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class\New folder\New IPL\"/>
    </mc:Choice>
  </mc:AlternateContent>
  <xr:revisionPtr revIDLastSave="0" documentId="13_ncr:1_{847FC310-1C71-4400-A393-997C981474DB}" xr6:coauthVersionLast="47" xr6:coauthVersionMax="47" xr10:uidLastSave="{00000000-0000-0000-0000-000000000000}"/>
  <bookViews>
    <workbookView xWindow="-108" yWindow="-108" windowWidth="23256" windowHeight="12720" activeTab="1" xr2:uid="{BCD68F5F-AB7A-4D3B-8362-77EC354245A6}"/>
  </bookViews>
  <sheets>
    <sheet name="Raw Data" sheetId="1" r:id="rId1"/>
    <sheet name="V kholi" sheetId="2" r:id="rId2"/>
  </sheets>
  <externalReferences>
    <externalReference r:id="rId3"/>
  </externalReferences>
  <definedNames>
    <definedName name="_xlnm._FilterDatabase" localSheetId="0" hidden="1">'Raw Data'!$A$1:$Q$11486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2" l="1"/>
  <c r="O3" i="2"/>
  <c r="P4" i="2" s="1"/>
  <c r="O4" i="2"/>
  <c r="P5" i="2" s="1"/>
  <c r="O5" i="2"/>
  <c r="P6" i="2" s="1"/>
  <c r="O6" i="2"/>
  <c r="P7" i="2" s="1"/>
  <c r="O7" i="2"/>
  <c r="P8" i="2" s="1"/>
  <c r="O8" i="2"/>
  <c r="P9" i="2" s="1"/>
  <c r="O9" i="2"/>
  <c r="P10" i="2" s="1"/>
  <c r="O10" i="2"/>
  <c r="P11" i="2" s="1"/>
  <c r="O11" i="2"/>
  <c r="P12" i="2" s="1"/>
  <c r="O12" i="2"/>
  <c r="P13" i="2" s="1"/>
  <c r="O13" i="2"/>
  <c r="P14" i="2" s="1"/>
  <c r="O14" i="2"/>
  <c r="P15" i="2" s="1"/>
  <c r="O15" i="2"/>
  <c r="P16" i="2" s="1"/>
  <c r="O16" i="2"/>
  <c r="P17" i="2" s="1"/>
  <c r="O17" i="2"/>
  <c r="P18" i="2" s="1"/>
  <c r="O18" i="2"/>
  <c r="O19" i="2"/>
  <c r="P20" i="2" s="1"/>
  <c r="O20" i="2"/>
  <c r="P21" i="2" s="1"/>
  <c r="O21" i="2"/>
  <c r="P22" i="2" s="1"/>
  <c r="O22" i="2"/>
  <c r="P23" i="2" s="1"/>
  <c r="O23" i="2"/>
  <c r="P24" i="2" s="1"/>
  <c r="O24" i="2"/>
  <c r="P25" i="2" s="1"/>
  <c r="O25" i="2"/>
  <c r="P26" i="2" s="1"/>
  <c r="O26" i="2"/>
  <c r="P27" i="2" s="1"/>
  <c r="O27" i="2"/>
  <c r="P28" i="2" s="1"/>
  <c r="O28" i="2"/>
  <c r="P29" i="2" s="1"/>
  <c r="O29" i="2"/>
  <c r="P30" i="2" s="1"/>
  <c r="O30" i="2"/>
  <c r="P31" i="2" s="1"/>
  <c r="O31" i="2"/>
  <c r="P32" i="2" s="1"/>
  <c r="O32" i="2"/>
  <c r="P33" i="2" s="1"/>
  <c r="O33" i="2"/>
  <c r="P34" i="2" s="1"/>
  <c r="O34" i="2"/>
  <c r="O35" i="2"/>
  <c r="P36" i="2" s="1"/>
  <c r="O36" i="2"/>
  <c r="P37" i="2" s="1"/>
  <c r="O37" i="2"/>
  <c r="P38" i="2" s="1"/>
  <c r="O38" i="2"/>
  <c r="P39" i="2" s="1"/>
  <c r="O39" i="2"/>
  <c r="P40" i="2" s="1"/>
  <c r="O40" i="2"/>
  <c r="P41" i="2" s="1"/>
  <c r="O41" i="2"/>
  <c r="P42" i="2" s="1"/>
  <c r="O42" i="2"/>
  <c r="P43" i="2" s="1"/>
  <c r="O43" i="2"/>
  <c r="P44" i="2" s="1"/>
  <c r="O44" i="2"/>
  <c r="P45" i="2" s="1"/>
  <c r="O45" i="2"/>
  <c r="P46" i="2" s="1"/>
  <c r="O46" i="2"/>
  <c r="P47" i="2" s="1"/>
  <c r="O47" i="2"/>
  <c r="P48" i="2" s="1"/>
  <c r="O48" i="2"/>
  <c r="P49" i="2" s="1"/>
  <c r="O49" i="2"/>
  <c r="P50" i="2" s="1"/>
  <c r="O50" i="2"/>
  <c r="O51" i="2"/>
  <c r="P52" i="2" s="1"/>
  <c r="O52" i="2"/>
  <c r="P53" i="2" s="1"/>
  <c r="O53" i="2"/>
  <c r="P54" i="2" s="1"/>
  <c r="O54" i="2"/>
  <c r="P55" i="2" s="1"/>
  <c r="O55" i="2"/>
  <c r="P56" i="2" s="1"/>
  <c r="O56" i="2"/>
  <c r="P57" i="2" s="1"/>
  <c r="O57" i="2"/>
  <c r="P58" i="2" s="1"/>
  <c r="O58" i="2"/>
  <c r="P59" i="2" s="1"/>
  <c r="O59" i="2"/>
  <c r="P60" i="2" s="1"/>
  <c r="O60" i="2"/>
  <c r="P61" i="2" s="1"/>
  <c r="O61" i="2"/>
  <c r="P62" i="2" s="1"/>
  <c r="O62" i="2"/>
  <c r="P63" i="2" s="1"/>
  <c r="O63" i="2"/>
  <c r="P64" i="2" s="1"/>
  <c r="O64" i="2"/>
  <c r="P65" i="2" s="1"/>
  <c r="O65" i="2"/>
  <c r="P66" i="2" s="1"/>
  <c r="O66" i="2"/>
  <c r="O67" i="2"/>
  <c r="P68" i="2" s="1"/>
  <c r="O68" i="2"/>
  <c r="P69" i="2" s="1"/>
  <c r="O69" i="2"/>
  <c r="P70" i="2" s="1"/>
  <c r="O70" i="2"/>
  <c r="P71" i="2" s="1"/>
  <c r="O71" i="2"/>
  <c r="P72" i="2" s="1"/>
  <c r="O72" i="2"/>
  <c r="P73" i="2" s="1"/>
  <c r="O73" i="2"/>
  <c r="P74" i="2" s="1"/>
  <c r="O74" i="2"/>
  <c r="P75" i="2" s="1"/>
  <c r="O75" i="2"/>
  <c r="P76" i="2" s="1"/>
  <c r="O76" i="2"/>
  <c r="P77" i="2" s="1"/>
  <c r="O77" i="2"/>
  <c r="P78" i="2" s="1"/>
  <c r="O78" i="2"/>
  <c r="P79" i="2" s="1"/>
  <c r="O79" i="2"/>
  <c r="P80" i="2" s="1"/>
  <c r="O80" i="2"/>
  <c r="P81" i="2" s="1"/>
  <c r="O81" i="2"/>
  <c r="P82" i="2" s="1"/>
  <c r="O82" i="2"/>
  <c r="O83" i="2"/>
  <c r="P84" i="2" s="1"/>
  <c r="O84" i="2"/>
  <c r="P85" i="2" s="1"/>
  <c r="O85" i="2"/>
  <c r="P86" i="2" s="1"/>
  <c r="O86" i="2"/>
  <c r="P87" i="2" s="1"/>
  <c r="O87" i="2"/>
  <c r="P88" i="2" s="1"/>
  <c r="O88" i="2"/>
  <c r="P89" i="2" s="1"/>
  <c r="O89" i="2"/>
  <c r="P90" i="2" s="1"/>
  <c r="O90" i="2"/>
  <c r="P91" i="2" s="1"/>
  <c r="O91" i="2"/>
  <c r="P92" i="2" s="1"/>
  <c r="O92" i="2"/>
  <c r="P93" i="2" s="1"/>
  <c r="O93" i="2"/>
  <c r="P94" i="2" s="1"/>
  <c r="O94" i="2"/>
  <c r="P95" i="2" s="1"/>
  <c r="O95" i="2"/>
  <c r="P96" i="2" s="1"/>
  <c r="O96" i="2"/>
  <c r="P97" i="2" s="1"/>
  <c r="O97" i="2"/>
  <c r="P98" i="2" s="1"/>
  <c r="O98" i="2"/>
  <c r="O99" i="2"/>
  <c r="P100" i="2" s="1"/>
  <c r="O100" i="2"/>
  <c r="P101" i="2" s="1"/>
  <c r="O101" i="2"/>
  <c r="P102" i="2" s="1"/>
  <c r="O102" i="2"/>
  <c r="P103" i="2" s="1"/>
  <c r="O103" i="2"/>
  <c r="P104" i="2" s="1"/>
  <c r="O104" i="2"/>
  <c r="P105" i="2" s="1"/>
  <c r="O105" i="2"/>
  <c r="P106" i="2" s="1"/>
  <c r="O106" i="2"/>
  <c r="P107" i="2" s="1"/>
  <c r="O107" i="2"/>
  <c r="P108" i="2" s="1"/>
  <c r="O108" i="2"/>
  <c r="P109" i="2" s="1"/>
  <c r="O109" i="2"/>
  <c r="P110" i="2" s="1"/>
  <c r="O110" i="2"/>
  <c r="P111" i="2" s="1"/>
  <c r="O111" i="2"/>
  <c r="P112" i="2" s="1"/>
  <c r="O112" i="2"/>
  <c r="P113" i="2" s="1"/>
  <c r="O113" i="2"/>
  <c r="P114" i="2" s="1"/>
  <c r="O114" i="2"/>
  <c r="O115" i="2"/>
  <c r="P116" i="2" s="1"/>
  <c r="O116" i="2"/>
  <c r="P117" i="2" s="1"/>
  <c r="O117" i="2"/>
  <c r="P118" i="2" s="1"/>
  <c r="O118" i="2"/>
  <c r="P119" i="2" s="1"/>
  <c r="O119" i="2"/>
  <c r="P120" i="2" s="1"/>
  <c r="O120" i="2"/>
  <c r="P121" i="2" s="1"/>
  <c r="O121" i="2"/>
  <c r="P122" i="2" s="1"/>
  <c r="O122" i="2"/>
  <c r="P123" i="2" s="1"/>
  <c r="O123" i="2"/>
  <c r="P124" i="2" s="1"/>
  <c r="O124" i="2"/>
  <c r="P125" i="2" s="1"/>
  <c r="O125" i="2"/>
  <c r="P126" i="2" s="1"/>
  <c r="O126" i="2"/>
  <c r="P127" i="2" s="1"/>
  <c r="O127" i="2"/>
  <c r="P128" i="2" s="1"/>
  <c r="O128" i="2"/>
  <c r="P129" i="2" s="1"/>
  <c r="O129" i="2"/>
  <c r="P130" i="2" s="1"/>
  <c r="O130" i="2"/>
  <c r="O131" i="2"/>
  <c r="P132" i="2" s="1"/>
  <c r="O132" i="2"/>
  <c r="P133" i="2" s="1"/>
  <c r="O133" i="2"/>
  <c r="P134" i="2" s="1"/>
  <c r="O134" i="2"/>
  <c r="P135" i="2" s="1"/>
  <c r="O135" i="2"/>
  <c r="P136" i="2" s="1"/>
  <c r="O136" i="2"/>
  <c r="P137" i="2" s="1"/>
  <c r="O137" i="2"/>
  <c r="P138" i="2" s="1"/>
  <c r="O138" i="2"/>
  <c r="P139" i="2" s="1"/>
  <c r="O139" i="2"/>
  <c r="P140" i="2" s="1"/>
  <c r="O140" i="2"/>
  <c r="P141" i="2" s="1"/>
  <c r="O141" i="2"/>
  <c r="P142" i="2" s="1"/>
  <c r="O142" i="2"/>
  <c r="P143" i="2" s="1"/>
  <c r="O143" i="2"/>
  <c r="P144" i="2" s="1"/>
  <c r="O144" i="2"/>
  <c r="P145" i="2" s="1"/>
  <c r="O145" i="2"/>
  <c r="P146" i="2" s="1"/>
  <c r="O146" i="2"/>
  <c r="O147" i="2"/>
  <c r="P148" i="2" s="1"/>
  <c r="O148" i="2"/>
  <c r="P149" i="2" s="1"/>
  <c r="O149" i="2"/>
  <c r="P150" i="2" s="1"/>
  <c r="O150" i="2"/>
  <c r="P151" i="2" s="1"/>
  <c r="O151" i="2"/>
  <c r="P152" i="2" s="1"/>
  <c r="O152" i="2"/>
  <c r="P153" i="2" s="1"/>
  <c r="O153" i="2"/>
  <c r="P154" i="2" s="1"/>
  <c r="O154" i="2"/>
  <c r="P155" i="2" s="1"/>
  <c r="O155" i="2"/>
  <c r="P156" i="2" s="1"/>
  <c r="O156" i="2"/>
  <c r="P157" i="2" s="1"/>
  <c r="O157" i="2"/>
  <c r="P158" i="2" s="1"/>
  <c r="O158" i="2"/>
  <c r="P159" i="2" s="1"/>
  <c r="O159" i="2"/>
  <c r="P160" i="2" s="1"/>
  <c r="O160" i="2"/>
  <c r="P161" i="2" s="1"/>
  <c r="O161" i="2"/>
  <c r="P162" i="2" s="1"/>
  <c r="O162" i="2"/>
  <c r="O163" i="2"/>
  <c r="P164" i="2" s="1"/>
  <c r="O164" i="2"/>
  <c r="P165" i="2" s="1"/>
  <c r="O165" i="2"/>
  <c r="P166" i="2" s="1"/>
  <c r="O166" i="2"/>
  <c r="P167" i="2" s="1"/>
  <c r="O167" i="2"/>
  <c r="P168" i="2" s="1"/>
  <c r="O168" i="2"/>
  <c r="P169" i="2" s="1"/>
  <c r="O169" i="2"/>
  <c r="P170" i="2" s="1"/>
  <c r="O170" i="2"/>
  <c r="P171" i="2" s="1"/>
  <c r="O171" i="2"/>
  <c r="P3" i="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6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U2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92" i="1"/>
  <c r="O994" i="1"/>
  <c r="O997" i="1"/>
  <c r="O998" i="1"/>
  <c r="O999" i="1"/>
  <c r="O1000" i="1"/>
  <c r="O1001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7" i="1"/>
  <c r="O1122" i="1"/>
  <c r="O1127" i="1"/>
  <c r="O1128" i="1"/>
  <c r="O1129" i="1"/>
  <c r="O1130" i="1"/>
  <c r="O1131" i="1"/>
  <c r="O1132" i="1"/>
  <c r="O1133" i="1"/>
  <c r="O1134" i="1"/>
  <c r="O1137" i="1"/>
  <c r="O1167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11" i="1"/>
  <c r="O1212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76" i="1"/>
  <c r="O7777" i="1"/>
  <c r="O7785" i="1"/>
  <c r="O7847" i="1"/>
  <c r="O7848" i="1"/>
  <c r="O7849" i="1"/>
  <c r="O7850" i="1"/>
  <c r="O7851" i="1"/>
  <c r="O7852" i="1"/>
  <c r="O7853" i="1"/>
  <c r="O7854" i="1"/>
  <c r="O7855" i="1"/>
  <c r="O7856" i="1"/>
  <c r="O7859" i="1"/>
  <c r="O7862" i="1"/>
  <c r="O7863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O987" i="1" s="1"/>
  <c r="I988" i="1"/>
  <c r="O988" i="1" s="1"/>
  <c r="I989" i="1"/>
  <c r="O989" i="1" s="1"/>
  <c r="I990" i="1"/>
  <c r="O990" i="1" s="1"/>
  <c r="I991" i="1"/>
  <c r="O991" i="1" s="1"/>
  <c r="I992" i="1"/>
  <c r="I993" i="1"/>
  <c r="O993" i="1" s="1"/>
  <c r="I994" i="1"/>
  <c r="I995" i="1"/>
  <c r="O995" i="1" s="1"/>
  <c r="I996" i="1"/>
  <c r="O996" i="1" s="1"/>
  <c r="I997" i="1"/>
  <c r="I998" i="1"/>
  <c r="I999" i="1"/>
  <c r="I1000" i="1"/>
  <c r="I1001" i="1"/>
  <c r="I1002" i="1"/>
  <c r="O1002" i="1" s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O1103" i="1" s="1"/>
  <c r="I1104" i="1"/>
  <c r="O1104" i="1" s="1"/>
  <c r="I1105" i="1"/>
  <c r="O1105" i="1" s="1"/>
  <c r="I1106" i="1"/>
  <c r="O1106" i="1" s="1"/>
  <c r="I1107" i="1"/>
  <c r="I1108" i="1"/>
  <c r="O1108" i="1" s="1"/>
  <c r="I1109" i="1"/>
  <c r="O1109" i="1" s="1"/>
  <c r="I1110" i="1"/>
  <c r="O1110" i="1" s="1"/>
  <c r="I1111" i="1"/>
  <c r="O1111" i="1" s="1"/>
  <c r="I1112" i="1"/>
  <c r="O1112" i="1" s="1"/>
  <c r="I1113" i="1"/>
  <c r="O1113" i="1" s="1"/>
  <c r="I1114" i="1"/>
  <c r="O1114" i="1" s="1"/>
  <c r="I1115" i="1"/>
  <c r="O1115" i="1" s="1"/>
  <c r="I1116" i="1"/>
  <c r="O1116" i="1" s="1"/>
  <c r="I1117" i="1"/>
  <c r="O1117" i="1" s="1"/>
  <c r="I1118" i="1"/>
  <c r="O1118" i="1" s="1"/>
  <c r="I1119" i="1"/>
  <c r="O1119" i="1" s="1"/>
  <c r="I1120" i="1"/>
  <c r="O1120" i="1" s="1"/>
  <c r="I1121" i="1"/>
  <c r="O1121" i="1" s="1"/>
  <c r="I1122" i="1"/>
  <c r="I1123" i="1"/>
  <c r="O1123" i="1" s="1"/>
  <c r="I1124" i="1"/>
  <c r="O1124" i="1" s="1"/>
  <c r="I1125" i="1"/>
  <c r="O1125" i="1" s="1"/>
  <c r="I1126" i="1"/>
  <c r="O1126" i="1" s="1"/>
  <c r="I1127" i="1"/>
  <c r="I1128" i="1"/>
  <c r="I1129" i="1"/>
  <c r="I1130" i="1"/>
  <c r="I1131" i="1"/>
  <c r="I1132" i="1"/>
  <c r="I1133" i="1"/>
  <c r="I1134" i="1"/>
  <c r="I1135" i="1"/>
  <c r="O1135" i="1" s="1"/>
  <c r="I1136" i="1"/>
  <c r="O1136" i="1" s="1"/>
  <c r="I1137" i="1"/>
  <c r="I1138" i="1"/>
  <c r="O1138" i="1" s="1"/>
  <c r="I1139" i="1"/>
  <c r="O1139" i="1" s="1"/>
  <c r="I1140" i="1"/>
  <c r="O1140" i="1" s="1"/>
  <c r="I1141" i="1"/>
  <c r="O1141" i="1" s="1"/>
  <c r="I1142" i="1"/>
  <c r="O1142" i="1" s="1"/>
  <c r="I1143" i="1"/>
  <c r="O1143" i="1" s="1"/>
  <c r="I1144" i="1"/>
  <c r="O1144" i="1" s="1"/>
  <c r="I1145" i="1"/>
  <c r="O1145" i="1" s="1"/>
  <c r="I1146" i="1"/>
  <c r="O1146" i="1" s="1"/>
  <c r="I1147" i="1"/>
  <c r="O1147" i="1" s="1"/>
  <c r="I1148" i="1"/>
  <c r="O1148" i="1" s="1"/>
  <c r="I1149" i="1"/>
  <c r="O1149" i="1" s="1"/>
  <c r="I1150" i="1"/>
  <c r="O1150" i="1" s="1"/>
  <c r="I1151" i="1"/>
  <c r="O1151" i="1" s="1"/>
  <c r="I1152" i="1"/>
  <c r="O1152" i="1" s="1"/>
  <c r="I1153" i="1"/>
  <c r="O1153" i="1" s="1"/>
  <c r="I1154" i="1"/>
  <c r="O1154" i="1" s="1"/>
  <c r="I1155" i="1"/>
  <c r="O1155" i="1" s="1"/>
  <c r="I1156" i="1"/>
  <c r="O1156" i="1" s="1"/>
  <c r="I1157" i="1"/>
  <c r="O1157" i="1" s="1"/>
  <c r="I1158" i="1"/>
  <c r="O1158" i="1" s="1"/>
  <c r="I1159" i="1"/>
  <c r="O1159" i="1" s="1"/>
  <c r="I1160" i="1"/>
  <c r="O1160" i="1" s="1"/>
  <c r="I1161" i="1"/>
  <c r="O1161" i="1" s="1"/>
  <c r="I1162" i="1"/>
  <c r="O1162" i="1" s="1"/>
  <c r="I1163" i="1"/>
  <c r="O1163" i="1" s="1"/>
  <c r="I1164" i="1"/>
  <c r="O1164" i="1" s="1"/>
  <c r="I1165" i="1"/>
  <c r="O1165" i="1" s="1"/>
  <c r="I1166" i="1"/>
  <c r="O1166" i="1" s="1"/>
  <c r="I1167" i="1"/>
  <c r="I1168" i="1"/>
  <c r="O1168" i="1" s="1"/>
  <c r="I1169" i="1"/>
  <c r="O1169" i="1" s="1"/>
  <c r="I1170" i="1"/>
  <c r="O1170" i="1" s="1"/>
  <c r="I1171" i="1"/>
  <c r="O1171" i="1" s="1"/>
  <c r="I1172" i="1"/>
  <c r="O1172" i="1" s="1"/>
  <c r="I1173" i="1"/>
  <c r="O1173" i="1" s="1"/>
  <c r="I1174" i="1"/>
  <c r="O1174" i="1" s="1"/>
  <c r="I1175" i="1"/>
  <c r="O1175" i="1" s="1"/>
  <c r="I1176" i="1"/>
  <c r="O1176" i="1" s="1"/>
  <c r="I1177" i="1"/>
  <c r="O1177" i="1" s="1"/>
  <c r="I1178" i="1"/>
  <c r="O1178" i="1" s="1"/>
  <c r="I1179" i="1"/>
  <c r="O1179" i="1" s="1"/>
  <c r="I1180" i="1"/>
  <c r="O1180" i="1" s="1"/>
  <c r="I1181" i="1"/>
  <c r="O1181" i="1" s="1"/>
  <c r="I1182" i="1"/>
  <c r="O1182" i="1" s="1"/>
  <c r="I1183" i="1"/>
  <c r="O1183" i="1" s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O1205" i="1" s="1"/>
  <c r="I1206" i="1"/>
  <c r="O1206" i="1" s="1"/>
  <c r="I1207" i="1"/>
  <c r="O1207" i="1" s="1"/>
  <c r="I1208" i="1"/>
  <c r="O1208" i="1" s="1"/>
  <c r="I1209" i="1"/>
  <c r="O1209" i="1" s="1"/>
  <c r="I1210" i="1"/>
  <c r="O1210" i="1" s="1"/>
  <c r="I1211" i="1"/>
  <c r="I1212" i="1"/>
  <c r="I1213" i="1"/>
  <c r="O1213" i="1" s="1"/>
  <c r="I1214" i="1"/>
  <c r="O1214" i="1" s="1"/>
  <c r="I1215" i="1"/>
  <c r="O1215" i="1" s="1"/>
  <c r="I1216" i="1"/>
  <c r="O1216" i="1" s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O7767" i="1" s="1"/>
  <c r="I7768" i="1"/>
  <c r="O7768" i="1" s="1"/>
  <c r="I7769" i="1"/>
  <c r="O7769" i="1" s="1"/>
  <c r="I7770" i="1"/>
  <c r="O7770" i="1" s="1"/>
  <c r="I7771" i="1"/>
  <c r="O7771" i="1" s="1"/>
  <c r="I7772" i="1"/>
  <c r="O7772" i="1" s="1"/>
  <c r="I7773" i="1"/>
  <c r="O7773" i="1" s="1"/>
  <c r="I7774" i="1"/>
  <c r="O7774" i="1" s="1"/>
  <c r="I7775" i="1"/>
  <c r="O7775" i="1" s="1"/>
  <c r="I7776" i="1"/>
  <c r="I7777" i="1"/>
  <c r="I7778" i="1"/>
  <c r="O7778" i="1" s="1"/>
  <c r="I7779" i="1"/>
  <c r="O7779" i="1" s="1"/>
  <c r="I7780" i="1"/>
  <c r="O7780" i="1" s="1"/>
  <c r="I7781" i="1"/>
  <c r="O7781" i="1" s="1"/>
  <c r="I7782" i="1"/>
  <c r="O7782" i="1" s="1"/>
  <c r="I7783" i="1"/>
  <c r="O7783" i="1" s="1"/>
  <c r="I7784" i="1"/>
  <c r="O7784" i="1" s="1"/>
  <c r="I7785" i="1"/>
  <c r="I7786" i="1"/>
  <c r="O7786" i="1" s="1"/>
  <c r="I7787" i="1"/>
  <c r="O7787" i="1" s="1"/>
  <c r="I7788" i="1"/>
  <c r="O7788" i="1" s="1"/>
  <c r="I7789" i="1"/>
  <c r="O7789" i="1" s="1"/>
  <c r="I7790" i="1"/>
  <c r="O7790" i="1" s="1"/>
  <c r="I7791" i="1"/>
  <c r="O7791" i="1" s="1"/>
  <c r="I7792" i="1"/>
  <c r="O7792" i="1" s="1"/>
  <c r="I7793" i="1"/>
  <c r="O7793" i="1" s="1"/>
  <c r="I7794" i="1"/>
  <c r="O7794" i="1" s="1"/>
  <c r="I7795" i="1"/>
  <c r="O7795" i="1" s="1"/>
  <c r="I7796" i="1"/>
  <c r="O7796" i="1" s="1"/>
  <c r="I7797" i="1"/>
  <c r="O7797" i="1" s="1"/>
  <c r="I7798" i="1"/>
  <c r="O7798" i="1" s="1"/>
  <c r="I7799" i="1"/>
  <c r="O7799" i="1" s="1"/>
  <c r="I7800" i="1"/>
  <c r="O7800" i="1" s="1"/>
  <c r="I7801" i="1"/>
  <c r="O7801" i="1" s="1"/>
  <c r="I7802" i="1"/>
  <c r="O7802" i="1" s="1"/>
  <c r="I7803" i="1"/>
  <c r="O7803" i="1" s="1"/>
  <c r="I7804" i="1"/>
  <c r="O7804" i="1" s="1"/>
  <c r="I7805" i="1"/>
  <c r="O7805" i="1" s="1"/>
  <c r="I7806" i="1"/>
  <c r="O7806" i="1" s="1"/>
  <c r="I7807" i="1"/>
  <c r="O7807" i="1" s="1"/>
  <c r="I7808" i="1"/>
  <c r="O7808" i="1" s="1"/>
  <c r="I7809" i="1"/>
  <c r="O7809" i="1" s="1"/>
  <c r="I7810" i="1"/>
  <c r="O7810" i="1" s="1"/>
  <c r="I7811" i="1"/>
  <c r="O7811" i="1" s="1"/>
  <c r="I7812" i="1"/>
  <c r="O7812" i="1" s="1"/>
  <c r="I7813" i="1"/>
  <c r="O7813" i="1" s="1"/>
  <c r="I7814" i="1"/>
  <c r="O7814" i="1" s="1"/>
  <c r="I7815" i="1"/>
  <c r="O7815" i="1" s="1"/>
  <c r="I7816" i="1"/>
  <c r="O7816" i="1" s="1"/>
  <c r="I7817" i="1"/>
  <c r="O7817" i="1" s="1"/>
  <c r="I7818" i="1"/>
  <c r="O7818" i="1" s="1"/>
  <c r="I7819" i="1"/>
  <c r="O7819" i="1" s="1"/>
  <c r="I7820" i="1"/>
  <c r="O7820" i="1" s="1"/>
  <c r="I7821" i="1"/>
  <c r="O7821" i="1" s="1"/>
  <c r="I7822" i="1"/>
  <c r="O7822" i="1" s="1"/>
  <c r="I7823" i="1"/>
  <c r="O7823" i="1" s="1"/>
  <c r="I7824" i="1"/>
  <c r="O7824" i="1" s="1"/>
  <c r="I7825" i="1"/>
  <c r="O7825" i="1" s="1"/>
  <c r="I7826" i="1"/>
  <c r="O7826" i="1" s="1"/>
  <c r="I7827" i="1"/>
  <c r="O7827" i="1" s="1"/>
  <c r="I7828" i="1"/>
  <c r="O7828" i="1" s="1"/>
  <c r="I7829" i="1"/>
  <c r="O7829" i="1" s="1"/>
  <c r="I7830" i="1"/>
  <c r="O7830" i="1" s="1"/>
  <c r="I7831" i="1"/>
  <c r="O7831" i="1" s="1"/>
  <c r="I7832" i="1"/>
  <c r="O7832" i="1" s="1"/>
  <c r="I7833" i="1"/>
  <c r="O7833" i="1" s="1"/>
  <c r="I7834" i="1"/>
  <c r="O7834" i="1" s="1"/>
  <c r="I7835" i="1"/>
  <c r="O7835" i="1" s="1"/>
  <c r="I7836" i="1"/>
  <c r="O7836" i="1" s="1"/>
  <c r="I7837" i="1"/>
  <c r="O7837" i="1" s="1"/>
  <c r="I7838" i="1"/>
  <c r="O7838" i="1" s="1"/>
  <c r="I7839" i="1"/>
  <c r="O7839" i="1" s="1"/>
  <c r="I7840" i="1"/>
  <c r="O7840" i="1" s="1"/>
  <c r="I7841" i="1"/>
  <c r="O7841" i="1" s="1"/>
  <c r="I7842" i="1"/>
  <c r="O7842" i="1" s="1"/>
  <c r="I7843" i="1"/>
  <c r="O7843" i="1" s="1"/>
  <c r="I7844" i="1"/>
  <c r="O7844" i="1" s="1"/>
  <c r="I7845" i="1"/>
  <c r="O7845" i="1" s="1"/>
  <c r="I7846" i="1"/>
  <c r="O7846" i="1" s="1"/>
  <c r="I7847" i="1"/>
  <c r="I7848" i="1"/>
  <c r="I7849" i="1"/>
  <c r="I7850" i="1"/>
  <c r="I7851" i="1"/>
  <c r="I7852" i="1"/>
  <c r="I7853" i="1"/>
  <c r="I7854" i="1"/>
  <c r="I7855" i="1"/>
  <c r="I7856" i="1"/>
  <c r="I7857" i="1"/>
  <c r="O7857" i="1" s="1"/>
  <c r="I7858" i="1"/>
  <c r="O7858" i="1" s="1"/>
  <c r="I7859" i="1"/>
  <c r="I7860" i="1"/>
  <c r="O7860" i="1" s="1"/>
  <c r="I7861" i="1"/>
  <c r="O7861" i="1" s="1"/>
  <c r="I7862" i="1"/>
  <c r="I7863" i="1"/>
  <c r="I7864" i="1"/>
  <c r="O7864" i="1" s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2" i="1"/>
  <c r="Q162" i="2" l="1"/>
  <c r="Q146" i="2"/>
  <c r="Q130" i="2"/>
  <c r="Q114" i="2"/>
  <c r="Q98" i="2"/>
  <c r="Q82" i="2"/>
  <c r="Q66" i="2"/>
  <c r="Q50" i="2"/>
  <c r="Q34" i="2"/>
  <c r="Q18" i="2"/>
  <c r="Q81" i="2"/>
  <c r="Q30" i="2"/>
  <c r="Q158" i="2"/>
  <c r="Q142" i="2"/>
  <c r="Q126" i="2"/>
  <c r="Q110" i="2"/>
  <c r="Q94" i="2"/>
  <c r="Q78" i="2"/>
  <c r="Q62" i="2"/>
  <c r="Q46" i="2"/>
  <c r="Q14" i="2"/>
  <c r="Q170" i="2"/>
  <c r="Q154" i="2"/>
  <c r="Q138" i="2"/>
  <c r="Q122" i="2"/>
  <c r="Q106" i="2"/>
  <c r="Q90" i="2"/>
  <c r="Q74" i="2"/>
  <c r="Q58" i="2"/>
  <c r="Q42" i="2"/>
  <c r="Q26" i="2"/>
  <c r="Q10" i="2"/>
  <c r="Q169" i="2"/>
  <c r="Q165" i="2"/>
  <c r="Q161" i="2"/>
  <c r="Q157" i="2"/>
  <c r="Q153" i="2"/>
  <c r="Q149" i="2"/>
  <c r="Q145" i="2"/>
  <c r="Q141" i="2"/>
  <c r="Q137" i="2"/>
  <c r="Q133" i="2"/>
  <c r="Q129" i="2"/>
  <c r="Q125" i="2"/>
  <c r="Q121" i="2"/>
  <c r="Q117" i="2"/>
  <c r="Q113" i="2"/>
  <c r="Q109" i="2"/>
  <c r="Q105" i="2"/>
  <c r="Q101" i="2"/>
  <c r="Q97" i="2"/>
  <c r="Q93" i="2"/>
  <c r="Q89" i="2"/>
  <c r="Q85" i="2"/>
  <c r="Q77" i="2"/>
  <c r="Q73" i="2"/>
  <c r="Q69" i="2"/>
  <c r="Q65" i="2"/>
  <c r="Q61" i="2"/>
  <c r="Q57" i="2"/>
  <c r="Q53" i="2"/>
  <c r="Q49" i="2"/>
  <c r="Q45" i="2"/>
  <c r="Q41" i="2"/>
  <c r="Q37" i="2"/>
  <c r="Q33" i="2"/>
  <c r="Q29" i="2"/>
  <c r="Q25" i="2"/>
  <c r="Q21" i="2"/>
  <c r="Q17" i="2"/>
  <c r="Q13" i="2"/>
  <c r="Q9" i="2"/>
  <c r="Q5" i="2"/>
  <c r="Q166" i="2"/>
  <c r="Q150" i="2"/>
  <c r="Q134" i="2"/>
  <c r="Q118" i="2"/>
  <c r="Q102" i="2"/>
  <c r="Q86" i="2"/>
  <c r="Q70" i="2"/>
  <c r="Q54" i="2"/>
  <c r="Q38" i="2"/>
  <c r="Q22" i="2"/>
  <c r="Q6" i="2"/>
  <c r="Q171" i="2"/>
  <c r="Q168" i="2"/>
  <c r="Q164" i="2"/>
  <c r="Q160" i="2"/>
  <c r="Q156" i="2"/>
  <c r="Q152" i="2"/>
  <c r="Q148" i="2"/>
  <c r="Q144" i="2"/>
  <c r="Q140" i="2"/>
  <c r="Q136" i="2"/>
  <c r="Q132" i="2"/>
  <c r="Q128" i="2"/>
  <c r="Q124" i="2"/>
  <c r="Q120" i="2"/>
  <c r="Q116" i="2"/>
  <c r="Q112" i="2"/>
  <c r="Q108" i="2"/>
  <c r="Q104" i="2"/>
  <c r="Q100" i="2"/>
  <c r="Q96" i="2"/>
  <c r="Q92" i="2"/>
  <c r="Q88" i="2"/>
  <c r="Q84" i="2"/>
  <c r="Q80" i="2"/>
  <c r="Q76" i="2"/>
  <c r="Q72" i="2"/>
  <c r="Q68" i="2"/>
  <c r="Q64" i="2"/>
  <c r="Q60" i="2"/>
  <c r="Q56" i="2"/>
  <c r="Q52" i="2"/>
  <c r="Q48" i="2"/>
  <c r="Q44" i="2"/>
  <c r="Q40" i="2"/>
  <c r="Q36" i="2"/>
  <c r="Q32" i="2"/>
  <c r="Q28" i="2"/>
  <c r="Q24" i="2"/>
  <c r="Q20" i="2"/>
  <c r="Q16" i="2"/>
  <c r="Q12" i="2"/>
  <c r="Q8" i="2"/>
  <c r="Q4" i="2"/>
  <c r="Q167" i="2"/>
  <c r="Q159" i="2"/>
  <c r="Q155" i="2"/>
  <c r="Q151" i="2"/>
  <c r="Q143" i="2"/>
  <c r="Q139" i="2"/>
  <c r="Q135" i="2"/>
  <c r="Q127" i="2"/>
  <c r="Q123" i="2"/>
  <c r="Q119" i="2"/>
  <c r="Q111" i="2"/>
  <c r="Q107" i="2"/>
  <c r="Q103" i="2"/>
  <c r="Q95" i="2"/>
  <c r="Q91" i="2"/>
  <c r="Q87" i="2"/>
  <c r="Q79" i="2"/>
  <c r="Q75" i="2"/>
  <c r="Q71" i="2"/>
  <c r="Q63" i="2"/>
  <c r="Q59" i="2"/>
  <c r="Q55" i="2"/>
  <c r="Q47" i="2"/>
  <c r="Q43" i="2"/>
  <c r="Q39" i="2"/>
  <c r="Q31" i="2"/>
  <c r="Q27" i="2"/>
  <c r="Q23" i="2"/>
  <c r="Q15" i="2"/>
  <c r="Q11" i="2"/>
  <c r="Q7" i="2"/>
  <c r="Q3" i="2"/>
  <c r="P163" i="2"/>
  <c r="Q163" i="2" s="1"/>
  <c r="P99" i="2"/>
  <c r="Q99" i="2" s="1"/>
  <c r="P35" i="2"/>
  <c r="Q35" i="2" s="1"/>
  <c r="P147" i="2"/>
  <c r="Q147" i="2" s="1"/>
  <c r="P83" i="2"/>
  <c r="Q83" i="2" s="1"/>
  <c r="P19" i="2"/>
  <c r="Q19" i="2" s="1"/>
  <c r="P131" i="2"/>
  <c r="Q131" i="2" s="1"/>
  <c r="P67" i="2"/>
  <c r="Q67" i="2" s="1"/>
  <c r="P115" i="2"/>
  <c r="Q115" i="2" s="1"/>
  <c r="P51" i="2"/>
  <c r="Q51" i="2" s="1"/>
</calcChain>
</file>

<file path=xl/sharedStrings.xml><?xml version="1.0" encoding="utf-8"?>
<sst xmlns="http://schemas.openxmlformats.org/spreadsheetml/2006/main" count="57929" uniqueCount="6115">
  <si>
    <t>Season</t>
  </si>
  <si>
    <t>match_key</t>
  </si>
  <si>
    <t>match_date</t>
  </si>
  <si>
    <t>match_no</t>
  </si>
  <si>
    <t>batsmen</t>
  </si>
  <si>
    <t>player_key</t>
  </si>
  <si>
    <t>wicket_status</t>
  </si>
  <si>
    <t>R</t>
  </si>
  <si>
    <t>B</t>
  </si>
  <si>
    <t>M</t>
  </si>
  <si>
    <t>fours</t>
  </si>
  <si>
    <t>sixes</t>
  </si>
  <si>
    <t>SR</t>
  </si>
  <si>
    <t>special_role</t>
  </si>
  <si>
    <t>20080418KKR</t>
  </si>
  <si>
    <t>CL White</t>
  </si>
  <si>
    <t>c †Saha b Agarkar</t>
  </si>
  <si>
    <t>normal player</t>
  </si>
  <si>
    <t>MV Boucher</t>
  </si>
  <si>
    <t>c Kartik b Ganguly</t>
  </si>
  <si>
    <t>wicket keeper</t>
  </si>
  <si>
    <t>V Kohli</t>
  </si>
  <si>
    <t>b Dinda</t>
  </si>
  <si>
    <t>JH Kallis</t>
  </si>
  <si>
    <t>c Kartik b Agarkar</t>
  </si>
  <si>
    <t>P Kumar</t>
  </si>
  <si>
    <t>not out</t>
  </si>
  <si>
    <t>Z Khan</t>
  </si>
  <si>
    <t>b Ganguly</t>
  </si>
  <si>
    <t>B Akhil</t>
  </si>
  <si>
    <t>c Ponting b Agarkar</t>
  </si>
  <si>
    <t>AA Noffke</t>
  </si>
  <si>
    <t>run out (Agarkar/†Saha)</t>
  </si>
  <si>
    <t>BB McCullum</t>
  </si>
  <si>
    <t>RT Ponting</t>
  </si>
  <si>
    <t>c Kumar b Kallis</t>
  </si>
  <si>
    <t>SB Joshi</t>
  </si>
  <si>
    <t>c McCullum b Shukla</t>
  </si>
  <si>
    <t>SC Ganguly</t>
  </si>
  <si>
    <t>c Kallis b Khan</t>
  </si>
  <si>
    <t>captain</t>
  </si>
  <si>
    <t>R Dravid</t>
  </si>
  <si>
    <t>b Sharma</t>
  </si>
  <si>
    <t>W Jaffer</t>
  </si>
  <si>
    <t>c Ponting b Dinda</t>
  </si>
  <si>
    <t>DJ Hussey</t>
  </si>
  <si>
    <t>c White b Noffke</t>
  </si>
  <si>
    <t>Mohammad Hafeez</t>
  </si>
  <si>
    <t>20080419DC</t>
  </si>
  <si>
    <t>3rd match (N)</t>
  </si>
  <si>
    <t>DS Lehmann</t>
  </si>
  <si>
    <t>lbw b Maharoof</t>
  </si>
  <si>
    <t>RA Jadeja</t>
  </si>
  <si>
    <t>b Vettori</t>
  </si>
  <si>
    <t>M Rawat</t>
  </si>
  <si>
    <t>b Bhatia</t>
  </si>
  <si>
    <t>M Kaif</t>
  </si>
  <si>
    <t>c Geeves b Bhatia</t>
  </si>
  <si>
    <t>YK Pathan</t>
  </si>
  <si>
    <t>run out (Manhas/Geeves)</t>
  </si>
  <si>
    <t>T Kohli</t>
  </si>
  <si>
    <t>c Manhas b McGrath</t>
  </si>
  <si>
    <t>SR Watson</t>
  </si>
  <si>
    <t>run out (Dhawan/Bhatia)</t>
  </si>
  <si>
    <t>G Gambhir</t>
  </si>
  <si>
    <t>V Sehwag</t>
  </si>
  <si>
    <t>b Watson</t>
  </si>
  <si>
    <t>S Dhawan</t>
  </si>
  <si>
    <t>D Salunkhe</t>
  </si>
  <si>
    <t>SK Warne</t>
  </si>
  <si>
    <t>b Maharoof</t>
  </si>
  <si>
    <t>SK Trivedi</t>
  </si>
  <si>
    <t>20080419CSK</t>
  </si>
  <si>
    <t>2nd match (D/N)</t>
  </si>
  <si>
    <t>PA Patel</t>
  </si>
  <si>
    <t>c †Sangakkara b Lee</t>
  </si>
  <si>
    <t>SK Raina</t>
  </si>
  <si>
    <t>c Pathan b Mota</t>
  </si>
  <si>
    <t>JDP Oram</t>
  </si>
  <si>
    <t>b Pathan</t>
  </si>
  <si>
    <t>S Badrinath</t>
  </si>
  <si>
    <t>ML Hayden</t>
  </si>
  <si>
    <t>MEK Hussey</t>
  </si>
  <si>
    <t>MS Dhoni</t>
  </si>
  <si>
    <t>lbw b Hopes</t>
  </si>
  <si>
    <t>captain &amp; wicket keeper</t>
  </si>
  <si>
    <t>Yuvraj Singh</t>
  </si>
  <si>
    <t>c Amarnath b Joginder Sharma</t>
  </si>
  <si>
    <t>SM Katich</t>
  </si>
  <si>
    <t>IK Pathan</t>
  </si>
  <si>
    <t>K Goel</t>
  </si>
  <si>
    <t>c Patel b Gony</t>
  </si>
  <si>
    <t>JR Hopes</t>
  </si>
  <si>
    <t>c Joginder Sharma b Amarnath</t>
  </si>
  <si>
    <t>KC Sangakkara</t>
  </si>
  <si>
    <t>c Joginder Sharma b Muralitharan</t>
  </si>
  <si>
    <t>20080420KKR</t>
  </si>
  <si>
    <t>4th match (D/N)</t>
  </si>
  <si>
    <t>c Sharma b Singh</t>
  </si>
  <si>
    <t>lbw b Vaas</t>
  </si>
  <si>
    <t>PP Ojha</t>
  </si>
  <si>
    <t>run out (Mohammad Hafeez/†Saha)</t>
  </si>
  <si>
    <t>WP Saha</t>
  </si>
  <si>
    <t>c Styris b Vaas</t>
  </si>
  <si>
    <t>c Symonds b Ojha</t>
  </si>
  <si>
    <t>LR Shukla</t>
  </si>
  <si>
    <t>b Ojha</t>
  </si>
  <si>
    <t>RP Singh</t>
  </si>
  <si>
    <t>VVS Laxman</t>
  </si>
  <si>
    <t>c Shukla b Dinda</t>
  </si>
  <si>
    <t>A Symonds</t>
  </si>
  <si>
    <t>c Hussey b Agarkar</t>
  </si>
  <si>
    <t>AC Gilchrist</t>
  </si>
  <si>
    <t>c Mohammad Hafeez b Kartik</t>
  </si>
  <si>
    <t>Y Venugopal Rao</t>
  </si>
  <si>
    <t>c Kartik b Sharma</t>
  </si>
  <si>
    <t>RG Sharma</t>
  </si>
  <si>
    <t>c †Saha b Kartik</t>
  </si>
  <si>
    <t>SB Bangar</t>
  </si>
  <si>
    <t>WPUJC Vaas</t>
  </si>
  <si>
    <t>c Ganguly b Agarkar</t>
  </si>
  <si>
    <t>SB Styris</t>
  </si>
  <si>
    <t>b Mohammad Hafeez</t>
  </si>
  <si>
    <t>AS Yadav</t>
  </si>
  <si>
    <t>c Dinda b Hussey</t>
  </si>
  <si>
    <t>20080420RCB</t>
  </si>
  <si>
    <t>5th match (N)</t>
  </si>
  <si>
    <t>LRPL Taylor</t>
  </si>
  <si>
    <t>c Nayar b Jayasuriya</t>
  </si>
  <si>
    <t>c &amp; b Harbhajan Singh</t>
  </si>
  <si>
    <t>S Chanderpaul</t>
  </si>
  <si>
    <t>c Nayar b Kulkarni</t>
  </si>
  <si>
    <t>c Nayar b Harbhajan Singh</t>
  </si>
  <si>
    <t>c †Ronchi b Nehra</t>
  </si>
  <si>
    <t>DJ Thornely</t>
  </si>
  <si>
    <t>retired hurt</t>
  </si>
  <si>
    <t>RV Uthappa</t>
  </si>
  <si>
    <t>st †Boucher b Akhil</t>
  </si>
  <si>
    <t>L Ronchi</t>
  </si>
  <si>
    <t>c Kohli b Khan</t>
  </si>
  <si>
    <t>ST Jayasuriya</t>
  </si>
  <si>
    <t>run out (Khan)</t>
  </si>
  <si>
    <t>SM Pollock</t>
  </si>
  <si>
    <t>b Khan</t>
  </si>
  <si>
    <t>Harbhajan Singh</t>
  </si>
  <si>
    <t>PR Shah</t>
  </si>
  <si>
    <t>c Kohli b Akhil</t>
  </si>
  <si>
    <t>AM Nayar</t>
  </si>
  <si>
    <t>c Khan b Kumar</t>
  </si>
  <si>
    <t>20080421RR</t>
  </si>
  <si>
    <t>6th match (N)</t>
  </si>
  <si>
    <t>Kamran Akmal</t>
  </si>
  <si>
    <t>c Chawla b Hopes</t>
  </si>
  <si>
    <t>c †Sangakkara b Sreesanth</t>
  </si>
  <si>
    <t>WA Mota</t>
  </si>
  <si>
    <t>c &amp; b Lee</t>
  </si>
  <si>
    <t>lbw b Pathan</t>
  </si>
  <si>
    <t>PP Chawla</t>
  </si>
  <si>
    <t>c &amp; b Warne</t>
  </si>
  <si>
    <t>DPMD Jayawardene</t>
  </si>
  <si>
    <t>st †Kamran Akmal b Salunkhe</t>
  </si>
  <si>
    <t>b Patel</t>
  </si>
  <si>
    <t>lbw b Warne</t>
  </si>
  <si>
    <t>S Sohal</t>
  </si>
  <si>
    <t>run out (Jadeja/†Kamran Akmal)</t>
  </si>
  <si>
    <t>B Lee</t>
  </si>
  <si>
    <t>c †Kamran Akmal b Trivedi</t>
  </si>
  <si>
    <t>b Trivedi</t>
  </si>
  <si>
    <t>20080422DC</t>
  </si>
  <si>
    <t>7th match (N)</t>
  </si>
  <si>
    <t>c Gambhir b Mahesh</t>
  </si>
  <si>
    <t>c †Gilchrist b Singh</t>
  </si>
  <si>
    <t>b Mohammad Asif</t>
  </si>
  <si>
    <t>c Dhawan b Maharoof</t>
  </si>
  <si>
    <t>c †Karthik b Maharoof</t>
  </si>
  <si>
    <t>run out (Tiwary/†Karthik)</t>
  </si>
  <si>
    <t>Shahid Afridi</t>
  </si>
  <si>
    <t>lbw b Bhatia</t>
  </si>
  <si>
    <t>c McGrath b Bhatia</t>
  </si>
  <si>
    <t>20080423CSK</t>
  </si>
  <si>
    <t>8th match (N)</t>
  </si>
  <si>
    <t>DJ Bravo</t>
  </si>
  <si>
    <t>c Oram b Joginder Sharma</t>
  </si>
  <si>
    <t>b Amarnath</t>
  </si>
  <si>
    <t>b Joginder Sharma</t>
  </si>
  <si>
    <t>A Nehra</t>
  </si>
  <si>
    <t>c Badrinath b Muralitharan</t>
  </si>
  <si>
    <t>MA Khote</t>
  </si>
  <si>
    <t>c Raina b Muralitharan</t>
  </si>
  <si>
    <t>c Joginder Sharma b Gony</t>
  </si>
  <si>
    <t>b Kulkarni</t>
  </si>
  <si>
    <t>c Bravo b Khote</t>
  </si>
  <si>
    <t>run out (Harbhajan Singh)</t>
  </si>
  <si>
    <t>run out (Badrinath)</t>
  </si>
  <si>
    <t>20080424RR</t>
  </si>
  <si>
    <t>9th match (N)</t>
  </si>
  <si>
    <t>c Symonds b Shahid Afridi</t>
  </si>
  <si>
    <t>b Shahid Afridi</t>
  </si>
  <si>
    <t>c Symonds b Kalyankrishna</t>
  </si>
  <si>
    <t>b Singh</t>
  </si>
  <si>
    <t>Pankaj Singh</t>
  </si>
  <si>
    <t>run out (Laxman/Singh)</t>
  </si>
  <si>
    <t>c Jadeja b Pathan</t>
  </si>
  <si>
    <t>st †Kamran Akmal b Pathan</t>
  </si>
  <si>
    <t>c Bangar b Vaas</t>
  </si>
  <si>
    <t>GC Smith</t>
  </si>
  <si>
    <t>c Kalyankrishna b Shahid Afridi</t>
  </si>
  <si>
    <t>c Salunkhe b Warne</t>
  </si>
  <si>
    <t>c †Kamran Akmal b Watson</t>
  </si>
  <si>
    <t>20080425KXP</t>
  </si>
  <si>
    <t>10th match (N)</t>
  </si>
  <si>
    <t>SS Tiwary</t>
  </si>
  <si>
    <t>b Chawla</t>
  </si>
  <si>
    <t>c Yuvraj Singh b Sreesanth</t>
  </si>
  <si>
    <t>c Sarwan b Singh</t>
  </si>
  <si>
    <t>DS Kulkarni</t>
  </si>
  <si>
    <t>hit wicket b Sreesanth</t>
  </si>
  <si>
    <t>c Chawla b Pathan</t>
  </si>
  <si>
    <t>run out (Lee)</t>
  </si>
  <si>
    <t>c Bravo b Pollock</t>
  </si>
  <si>
    <t>RR Sarwan</t>
  </si>
  <si>
    <t>c Harbhajan Singh b Nehra</t>
  </si>
  <si>
    <t>c Kulkarni b Harbhajan Singh</t>
  </si>
  <si>
    <t>run out (Bravo/†Ronchi)</t>
  </si>
  <si>
    <t>c Kulkarni b Nehra</t>
  </si>
  <si>
    <t>c sub (AM Rahane) b Harbhajan Singh</t>
  </si>
  <si>
    <t>S Sreesanth</t>
  </si>
  <si>
    <t>c †Ronchi b Kulkarni</t>
  </si>
  <si>
    <t>VRV Singh</t>
  </si>
  <si>
    <t>run out (Harbhajan Singh/†Ronchi)</t>
  </si>
  <si>
    <t>lbw b Harbhajan Singh</t>
  </si>
  <si>
    <t>c Nehra b Kulkarni</t>
  </si>
  <si>
    <t>20080426CSK</t>
  </si>
  <si>
    <t>11th match (D/N)</t>
  </si>
  <si>
    <t>AB Dinda</t>
  </si>
  <si>
    <t>I Sharma</t>
  </si>
  <si>
    <t>M Kartik</t>
  </si>
  <si>
    <t>c &amp; b Oram</t>
  </si>
  <si>
    <t>c Sharma b Agarkar</t>
  </si>
  <si>
    <t>AB Agarkar</t>
  </si>
  <si>
    <t>c Muralitharan b Gony</t>
  </si>
  <si>
    <t>c Raina b Oram</t>
  </si>
  <si>
    <t>c Badrinath b Joginder Sharma</t>
  </si>
  <si>
    <t>b Gony</t>
  </si>
  <si>
    <t>run out (†Dhoni/Joginder Sharma)</t>
  </si>
  <si>
    <t>c Badrinath b Amarnath</t>
  </si>
  <si>
    <t>20080426RR</t>
  </si>
  <si>
    <t>12th match (N)</t>
  </si>
  <si>
    <t>c Kumble b Joshi</t>
  </si>
  <si>
    <t>R Vinay Kumar</t>
  </si>
  <si>
    <t>c †Boucher b Kumar</t>
  </si>
  <si>
    <t>c †Boucher b Khan</t>
  </si>
  <si>
    <t>c Smith b Patel</t>
  </si>
  <si>
    <t>c Patel b Trivedi</t>
  </si>
  <si>
    <t>c Jadeja b Watson</t>
  </si>
  <si>
    <t>run out (†Rawat/Watson)</t>
  </si>
  <si>
    <t>run out (Sohail Tanvir/†Rawat)</t>
  </si>
  <si>
    <t>c †Rawat b Patel</t>
  </si>
  <si>
    <t>c †Rawat b Warne</t>
  </si>
  <si>
    <t>20080427DC</t>
  </si>
  <si>
    <t>13th match (D/N)</t>
  </si>
  <si>
    <t>c †Karthik b Mohammad Asif</t>
  </si>
  <si>
    <t>c &amp; b Shoaib Malik</t>
  </si>
  <si>
    <t>lbw b McGrath</t>
  </si>
  <si>
    <t>run out (Sehwag/Bhatia)</t>
  </si>
  <si>
    <t>TM Srivastava</t>
  </si>
  <si>
    <t>c †Karthik b Mahesh</t>
  </si>
  <si>
    <t>Shoaib Malik</t>
  </si>
  <si>
    <t>c Lee b Singh</t>
  </si>
  <si>
    <t>c Yuvraj Singh b Singh</t>
  </si>
  <si>
    <t>MK Tiwary</t>
  </si>
  <si>
    <t>MF Maharoof</t>
  </si>
  <si>
    <t>run out (Jayawardene/†Sangakkara)</t>
  </si>
  <si>
    <t>VY Mahesh</t>
  </si>
  <si>
    <t>KD Karthik</t>
  </si>
  <si>
    <t>b Yuvraj Singh</t>
  </si>
  <si>
    <t>R Bhatia</t>
  </si>
  <si>
    <t>20080427KXP</t>
  </si>
  <si>
    <t>14th match (N)</t>
  </si>
  <si>
    <t>c Ojha b Singh</t>
  </si>
  <si>
    <t>c †Gilchrist b Zoysa</t>
  </si>
  <si>
    <t>c Sharma b Shahid Afridi</t>
  </si>
  <si>
    <t>c Laxman b Singh</t>
  </si>
  <si>
    <t>AM Rahane</t>
  </si>
  <si>
    <t>c Ojha b Bangar</t>
  </si>
  <si>
    <t>b Bangar</t>
  </si>
  <si>
    <t>c †Gilchrist b Shahid Afridi</t>
  </si>
  <si>
    <t>20080428CSK</t>
  </si>
  <si>
    <t>15th match (N)</t>
  </si>
  <si>
    <t>b Morkel</t>
  </si>
  <si>
    <t>lbw b Gony</t>
  </si>
  <si>
    <t>c †Dhoni b Joginder Sharma</t>
  </si>
  <si>
    <t>c Hussey b Gony</t>
  </si>
  <si>
    <t>DW Steyn</t>
  </si>
  <si>
    <t>c Hussey b Joginder Sharma</t>
  </si>
  <si>
    <t>run out (Joginder Sharma/Oram/†Dhoni)</t>
  </si>
  <si>
    <t>run out (Raina/†Dhoni)</t>
  </si>
  <si>
    <t>c Dravid b Khan</t>
  </si>
  <si>
    <t>run out (Jaffer/†Boucher)</t>
  </si>
  <si>
    <t>c Kallis b Kumar</t>
  </si>
  <si>
    <t>c sub (R Vinay Kumar) b Khan</t>
  </si>
  <si>
    <t>c Oram b Amarnath</t>
  </si>
  <si>
    <t>c Raina b Amarnath</t>
  </si>
  <si>
    <t>B Chipli</t>
  </si>
  <si>
    <t>20080429MI</t>
  </si>
  <si>
    <t>16th match (N)</t>
  </si>
  <si>
    <t>MK Pandey</t>
  </si>
  <si>
    <t>lbw b Pollock</t>
  </si>
  <si>
    <t>c Jayasuriya b Fernando</t>
  </si>
  <si>
    <t>DB Das</t>
  </si>
  <si>
    <t>c Uthappa b Bravo</t>
  </si>
  <si>
    <t>run out (Rahane/Jayasuriya)</t>
  </si>
  <si>
    <t>c Jayasuriya b Pollock</t>
  </si>
  <si>
    <t>c Nehra b Jayasuriya</t>
  </si>
  <si>
    <t>c †Shah b Jayasuriya</t>
  </si>
  <si>
    <t>20080430DC</t>
  </si>
  <si>
    <t>17th match (N)</t>
  </si>
  <si>
    <t>c Dhawan b McGrath</t>
  </si>
  <si>
    <t>c Mahesh b McGrath</t>
  </si>
  <si>
    <t>c Sehwag b McGrath</t>
  </si>
  <si>
    <t>c Kumar b Khan</t>
  </si>
  <si>
    <t>b Steyn</t>
  </si>
  <si>
    <t>c Dravid b Kallis</t>
  </si>
  <si>
    <t>run out (Taylor)</t>
  </si>
  <si>
    <t>b Kallis</t>
  </si>
  <si>
    <t>20080501KXP</t>
  </si>
  <si>
    <t>19th match (N)</t>
  </si>
  <si>
    <t>c Yuvraj Singh b Gagandeep Singh</t>
  </si>
  <si>
    <t>run out (Yuvraj Singh/†Sangakkara)</t>
  </si>
  <si>
    <t>c Sreesanth b Chawla</t>
  </si>
  <si>
    <t>c Yuvraj Singh b Chawla</t>
  </si>
  <si>
    <t>HH Gibbs</t>
  </si>
  <si>
    <t>c Goel b Chawla</t>
  </si>
  <si>
    <t>DNT Zoysa</t>
  </si>
  <si>
    <t>b Sreesanth</t>
  </si>
  <si>
    <t>c Sharma b Kalyankrishna</t>
  </si>
  <si>
    <t>c &amp; b Zoysa</t>
  </si>
  <si>
    <t>run out (Bangar)</t>
  </si>
  <si>
    <t>D Kalyankrishna</t>
  </si>
  <si>
    <t>c Marsh b Pathan</t>
  </si>
  <si>
    <t>SE Marsh</t>
  </si>
  <si>
    <t>20080501RR</t>
  </si>
  <si>
    <t>18th match (D/N)</t>
  </si>
  <si>
    <t>run out (Umar Gul/†Saha)</t>
  </si>
  <si>
    <t>b Shukla</t>
  </si>
  <si>
    <t>Sohail Tanvir</t>
  </si>
  <si>
    <t>Salman Butt</t>
  </si>
  <si>
    <t>b Sohail Tanvir</t>
  </si>
  <si>
    <t>SA Asnodkar</t>
  </si>
  <si>
    <t>c Hussey b Umar Gul</t>
  </si>
  <si>
    <t>c &amp; b Agarkar</t>
  </si>
  <si>
    <t>lbw b Umar Gul</t>
  </si>
  <si>
    <t>b Umar Gul</t>
  </si>
  <si>
    <t>c sub (T Kohli) b Watson</t>
  </si>
  <si>
    <t>c Watson b Sohail Tanvir</t>
  </si>
  <si>
    <t>Umar Gul</t>
  </si>
  <si>
    <t>run out (Jadeja/†Rawat)</t>
  </si>
  <si>
    <t>c †Rawat b Watson</t>
  </si>
  <si>
    <t>c Kaif b Warne</t>
  </si>
  <si>
    <t>BJ Hodge</t>
  </si>
  <si>
    <t>run out (Trivedi)</t>
  </si>
  <si>
    <t>20080502DC</t>
  </si>
  <si>
    <t>20th match (N)</t>
  </si>
  <si>
    <t>20080503KXP</t>
  </si>
  <si>
    <t>Joginder Sharma</t>
  </si>
  <si>
    <t>c Muralitharan b Joginder Sharma</t>
  </si>
  <si>
    <t>AB de Villiers</t>
  </si>
  <si>
    <t>SP Fleming</t>
  </si>
  <si>
    <t>b Mahesh</t>
  </si>
  <si>
    <t>S Vidyut</t>
  </si>
  <si>
    <t>c Mahesh b Sehwag</t>
  </si>
  <si>
    <t>JA Morkel</t>
  </si>
  <si>
    <t>c Sehwag b Bhatia</t>
  </si>
  <si>
    <t>run out (Sangwan)</t>
  </si>
  <si>
    <t>c Shoaib Malik b Mohammad Asif</t>
  </si>
  <si>
    <t>20080504MI</t>
  </si>
  <si>
    <t>22nd match (N)</t>
  </si>
  <si>
    <t>c Ganguly b Umar Gul</t>
  </si>
  <si>
    <t>run out (Das/Hussey)</t>
  </si>
  <si>
    <t>c Hodge b Dinda</t>
  </si>
  <si>
    <t>st †Saha b Hussey</t>
  </si>
  <si>
    <t>st †Saha b Mohammad Hafeez</t>
  </si>
  <si>
    <t>c Hopes b Gagandeep Singh</t>
  </si>
  <si>
    <t>c Pathan b Sreesanth</t>
  </si>
  <si>
    <t>20080503RCB</t>
  </si>
  <si>
    <t>c Yadav b Styris</t>
  </si>
  <si>
    <t>Misbah-ul-Haq</t>
  </si>
  <si>
    <t>lbw b Shahid Afridi</t>
  </si>
  <si>
    <t>run out (Bangar/Styris)</t>
  </si>
  <si>
    <t>c Gibbs b Ojha</t>
  </si>
  <si>
    <t>c Bangar b Singh</t>
  </si>
  <si>
    <t>lbw b Khan</t>
  </si>
  <si>
    <t>c Steyn b Kumar</t>
  </si>
  <si>
    <t>lbw b Kumar</t>
  </si>
  <si>
    <t>c Jaffer b Khan</t>
  </si>
  <si>
    <t>c Jaffer b Kallis</t>
  </si>
  <si>
    <t>c Kumble b Kumar</t>
  </si>
  <si>
    <t>20080504RR</t>
  </si>
  <si>
    <t>23rd match (D/N)</t>
  </si>
  <si>
    <t>c Uthappa b Nehra</t>
  </si>
  <si>
    <t>run out (Kulkarni)</t>
  </si>
  <si>
    <t>lbw b Bravo</t>
  </si>
  <si>
    <t>c Uthappa b Pollock</t>
  </si>
  <si>
    <t>c Nayar b Pollock</t>
  </si>
  <si>
    <t>GD McGrath</t>
  </si>
  <si>
    <t>c Thornely b Kulkarni</t>
  </si>
  <si>
    <t>b Sehwag</t>
  </si>
  <si>
    <t>Mohammad Asif</t>
  </si>
  <si>
    <t>PJ Sangwan</t>
  </si>
  <si>
    <t>c Tiwary b Nehra</t>
  </si>
  <si>
    <t>c Pollock b Thornely</t>
  </si>
  <si>
    <t>c Shoaib Malik b Sangwan</t>
  </si>
  <si>
    <t>c Mahesh b Shoaib Malik</t>
  </si>
  <si>
    <t>YV Takawale</t>
  </si>
  <si>
    <t>c Sangwan b Mahesh</t>
  </si>
  <si>
    <t>RR Raje</t>
  </si>
  <si>
    <t>c de Villiers b Mahesh</t>
  </si>
  <si>
    <t>20080505KXP</t>
  </si>
  <si>
    <t>24th match (N)</t>
  </si>
  <si>
    <t>M Ntini</t>
  </si>
  <si>
    <t>M Muralitharan</t>
  </si>
  <si>
    <t>MS Gony</t>
  </si>
  <si>
    <t>c Ntini b Vidyut</t>
  </si>
  <si>
    <t>c Warne b Sohail Tanvir</t>
  </si>
  <si>
    <t>c Sohail Tanvir b Patel</t>
  </si>
  <si>
    <t>lbw b Sohail Tanvir</t>
  </si>
  <si>
    <t>c &amp; b Watson</t>
  </si>
  <si>
    <t>c Smith b Warne</t>
  </si>
  <si>
    <t>20080506DC</t>
  </si>
  <si>
    <t>25th match (N)</t>
  </si>
  <si>
    <t>c White b Khan</t>
  </si>
  <si>
    <t>A Kumble</t>
  </si>
  <si>
    <t>run out (†Kaul)</t>
  </si>
  <si>
    <t>c †Patil b Kumar</t>
  </si>
  <si>
    <t>run out (Marsh)</t>
  </si>
  <si>
    <t>c †Kaul b Sreesanth</t>
  </si>
  <si>
    <t>c Sreesanth b Pathan</t>
  </si>
  <si>
    <t>c Jayawardene b Singh</t>
  </si>
  <si>
    <t>DT Patil</t>
  </si>
  <si>
    <t>run out (Pathan)</t>
  </si>
  <si>
    <t>lbw b Chawla</t>
  </si>
  <si>
    <t>c †Kaul b Chawla</t>
  </si>
  <si>
    <t>20080507MI</t>
  </si>
  <si>
    <t>26th match (N)</t>
  </si>
  <si>
    <t>c Badrinath b Morkel</t>
  </si>
  <si>
    <t>c &amp; b Gony</t>
  </si>
  <si>
    <t>S Anirudha</t>
  </si>
  <si>
    <t>c Shahid Afridi b Singh</t>
  </si>
  <si>
    <t>c Sharma b Styris</t>
  </si>
  <si>
    <t>c Singh b Vijaykumar</t>
  </si>
  <si>
    <t>c Sharma b Bangar</t>
  </si>
  <si>
    <t>c Shahid Afridi b Ojha</t>
  </si>
  <si>
    <t>c Gibbs b Shahid Afridi</t>
  </si>
  <si>
    <t>20080508CSK</t>
  </si>
  <si>
    <t>27th match (N)</t>
  </si>
  <si>
    <t>c Pathan b Watson</t>
  </si>
  <si>
    <t>b Warne</t>
  </si>
  <si>
    <t>b Bravo</t>
  </si>
  <si>
    <t>MM Patel</t>
  </si>
  <si>
    <t>c Asnodkar b Watson</t>
  </si>
  <si>
    <t>c †Takawale b Nehra</t>
  </si>
  <si>
    <t>b Nehra</t>
  </si>
  <si>
    <t>st †Takawale b Pollock</t>
  </si>
  <si>
    <t>c Uthappa b Raje</t>
  </si>
  <si>
    <t>c †Takawale b Kulkarni</t>
  </si>
  <si>
    <t>c Nehra b Raje</t>
  </si>
  <si>
    <t>20080508KKR</t>
  </si>
  <si>
    <t>28th match (D/N)</t>
  </si>
  <si>
    <t>run out (Sehwag)</t>
  </si>
  <si>
    <t>c Tiwary b Sangwan</t>
  </si>
  <si>
    <t>CK Kapugedera</t>
  </si>
  <si>
    <t>c Dhawan b Mahesh</t>
  </si>
  <si>
    <t>c de Villiers b Mohammad Asif</t>
  </si>
  <si>
    <t>c Kapugedera b Morkel</t>
  </si>
  <si>
    <t>c Kapugedera b Balaji</t>
  </si>
  <si>
    <t>c Raina b Balaji</t>
  </si>
  <si>
    <t>c Dhawan b Sangwan</t>
  </si>
  <si>
    <t>20080509RR</t>
  </si>
  <si>
    <t>29th match (N)</t>
  </si>
  <si>
    <t>c &amp; b Kumar</t>
  </si>
  <si>
    <t>J Arunkumar</t>
  </si>
  <si>
    <t>run out (Hodge)</t>
  </si>
  <si>
    <t>run out (White)</t>
  </si>
  <si>
    <t>c Vinay Kumar b Khan</t>
  </si>
  <si>
    <t>A Chopra</t>
  </si>
  <si>
    <t>lbw b Steyn</t>
  </si>
  <si>
    <t>run out (Steyn/†Boucher)</t>
  </si>
  <si>
    <t>T Taibu</t>
  </si>
  <si>
    <t>c †Boucher b Steyn</t>
  </si>
  <si>
    <t>run out (Kartik)</t>
  </si>
  <si>
    <t>20080510CSK</t>
  </si>
  <si>
    <t>30th match (N)</t>
  </si>
  <si>
    <t>run out (†Rawat/Sohail Tanvir)</t>
  </si>
  <si>
    <t>c MM Patel b Warne</t>
  </si>
  <si>
    <t>c Warne b Pathan</t>
  </si>
  <si>
    <t>c †Rawat b MM Patel</t>
  </si>
  <si>
    <t>c †Rawat b Trivedi</t>
  </si>
  <si>
    <t>run out (Warne)</t>
  </si>
  <si>
    <t>DB Ravi Teja</t>
  </si>
  <si>
    <t>20080511KKR</t>
  </si>
  <si>
    <t>c Vidyut b Muralitharan</t>
  </si>
  <si>
    <t>b Balaji</t>
  </si>
  <si>
    <t>c Fleming b Amarnath</t>
  </si>
  <si>
    <t>c †Dhoni b Balaji</t>
  </si>
  <si>
    <t>U Kaul</t>
  </si>
  <si>
    <t>c Marsh b Chawla</t>
  </si>
  <si>
    <t>c Jayawardene b Sreesanth</t>
  </si>
  <si>
    <t>c Goel b Sreesanth</t>
  </si>
  <si>
    <t>c †Dhoni b Morkel</t>
  </si>
  <si>
    <t>c Morkel b Gony</t>
  </si>
  <si>
    <t>c Amarnath b Balaji</t>
  </si>
  <si>
    <t>20080511RR</t>
  </si>
  <si>
    <t>32nd match (D/N)</t>
  </si>
  <si>
    <t>c Shukla b Ganguly</t>
  </si>
  <si>
    <t>c Ganguly b Dinda</t>
  </si>
  <si>
    <t>c †Saha b Umar Gul</t>
  </si>
  <si>
    <t>c Chopra b Ganguly</t>
  </si>
  <si>
    <t>c †Gilchrist b Vaas</t>
  </si>
  <si>
    <t>run out (Gibbs)</t>
  </si>
  <si>
    <t>c Salman Butt b Dinda</t>
  </si>
  <si>
    <t>c Ravi Teja b Singh</t>
  </si>
  <si>
    <t>20080512KXP</t>
  </si>
  <si>
    <t>33rd match (N)</t>
  </si>
  <si>
    <t>run out (†Karthik)</t>
  </si>
  <si>
    <t>b Mishra</t>
  </si>
  <si>
    <t>c Mahesh b Mishra</t>
  </si>
  <si>
    <t>run out (Sehwag/†Karthik)</t>
  </si>
  <si>
    <t>NK Patel</t>
  </si>
  <si>
    <t>AD Mascarenhas</t>
  </si>
  <si>
    <t>run out (de Villiers)</t>
  </si>
  <si>
    <t>run out (MM Patel)</t>
  </si>
  <si>
    <t>c Warne b Mascarenhas</t>
  </si>
  <si>
    <t>c Kaif b Watson</t>
  </si>
  <si>
    <t>c †Rawat b Mascarenhas</t>
  </si>
  <si>
    <t>c NK Patel b Watson</t>
  </si>
  <si>
    <t>TM Dilshan</t>
  </si>
  <si>
    <t>A Mishra</t>
  </si>
  <si>
    <t>20080513KKR</t>
  </si>
  <si>
    <t>34th match (N)</t>
  </si>
  <si>
    <t>LA Pomersbach</t>
  </si>
  <si>
    <t>c Steyn b Vinay Kumar</t>
  </si>
  <si>
    <t>c &amp; b Chawla</t>
  </si>
  <si>
    <t>run out (Chawla/†Kaul)</t>
  </si>
  <si>
    <t>20080514MI</t>
  </si>
  <si>
    <t>35th match (N)</t>
  </si>
  <si>
    <t>run out (Shukla/†Saha)</t>
  </si>
  <si>
    <t>c Taibu b Shoaib Akhtar</t>
  </si>
  <si>
    <t>lbw b Shoaib Akhtar</t>
  </si>
  <si>
    <t>c Sharma b Shukla</t>
  </si>
  <si>
    <t>c Hussey b Shukla</t>
  </si>
  <si>
    <t>run out (Dinda)</t>
  </si>
  <si>
    <t>c Tiwary b Maharoof</t>
  </si>
  <si>
    <t>run out (Dilshan/†de Villiers)</t>
  </si>
  <si>
    <t>c McGrath b Mahesh</t>
  </si>
  <si>
    <t>c Maharoof b Sangwan</t>
  </si>
  <si>
    <t>c Hussey b Shoaib Akhtar</t>
  </si>
  <si>
    <t>c †Saha b Shoaib Akhtar</t>
  </si>
  <si>
    <t>Iqbal Abdulla</t>
  </si>
  <si>
    <t>c Gambhir b Maharoof</t>
  </si>
  <si>
    <t>20080515DC</t>
  </si>
  <si>
    <t>36th match (N)</t>
  </si>
  <si>
    <t>c Uthappa b Kulkarni</t>
  </si>
  <si>
    <t>SR Tendulkar</t>
  </si>
  <si>
    <t>c Raje b Pollock</t>
  </si>
  <si>
    <t>c †Takawale b Bravo</t>
  </si>
  <si>
    <t>c &amp; b Bravo</t>
  </si>
  <si>
    <t>20080516MI</t>
  </si>
  <si>
    <t>37th match (N)</t>
  </si>
  <si>
    <t>c sub (Shoaib Malik) b McGrath</t>
  </si>
  <si>
    <t>c sub (Shoaib Malik) b Mishra</t>
  </si>
  <si>
    <t>c sub (AB de Villiers) b Maharoof</t>
  </si>
  <si>
    <t>DP Vijaykumar</t>
  </si>
  <si>
    <t>PM Sarvesh Kumar</t>
  </si>
  <si>
    <t>st †Karthik b Mishra</t>
  </si>
  <si>
    <t>c Dilshan b Mishra</t>
  </si>
  <si>
    <t>c Sharma b Ojha</t>
  </si>
  <si>
    <t>st †Gilchrist b Ojha</t>
  </si>
  <si>
    <t>run out (†Gilchrist)</t>
  </si>
  <si>
    <t>c sub (AB de Villiers) b Mishra</t>
  </si>
  <si>
    <t>c Dilshan b McGrath</t>
  </si>
  <si>
    <t>20080517KXP</t>
  </si>
  <si>
    <t>38th match (N)</t>
  </si>
  <si>
    <t>c &amp; b Thornely</t>
  </si>
  <si>
    <t>Shoaib Akhtar</t>
  </si>
  <si>
    <t>c Tendulkar b Raje</t>
  </si>
  <si>
    <t>c Ganguly b Sharma</t>
  </si>
  <si>
    <t>c †Takawale b Thornely</t>
  </si>
  <si>
    <t>c †Takawale b Pollock</t>
  </si>
  <si>
    <t>c Tendulkar b Pollock</t>
  </si>
  <si>
    <t>run out (Uthappa/Pollock)</t>
  </si>
  <si>
    <t>b Raje</t>
  </si>
  <si>
    <t>c Tendulkar b Bravo</t>
  </si>
  <si>
    <t>20080518MI</t>
  </si>
  <si>
    <t>40th match (N)</t>
  </si>
  <si>
    <t>c Pomersbach b Hopes</t>
  </si>
  <si>
    <t>c Powar b Hopes</t>
  </si>
  <si>
    <t>c Chawla b Powar</t>
  </si>
  <si>
    <t>b Powar</t>
  </si>
  <si>
    <t>c Maharoof b McGrath</t>
  </si>
  <si>
    <t>c Shoaib Malik b Mishra</t>
  </si>
  <si>
    <t>20080517RR</t>
  </si>
  <si>
    <t>39th match (D/N)</t>
  </si>
  <si>
    <t>20080518CSK</t>
  </si>
  <si>
    <t>Abdur Razzak</t>
  </si>
  <si>
    <t>c †Rawat b Sohail Tanvir</t>
  </si>
  <si>
    <t>c Trivedi b Sohail Tanvir</t>
  </si>
  <si>
    <t>c Misbah-ul-Haq b Kumble</t>
  </si>
  <si>
    <t>c Trivedi b Patel</t>
  </si>
  <si>
    <t>c Jadeja b Warne</t>
  </si>
  <si>
    <t>c sub (T Kohli) b Patel</t>
  </si>
  <si>
    <t>c Pathan b Trivedi</t>
  </si>
  <si>
    <t>20080520RR</t>
  </si>
  <si>
    <t>42nd match (N)</t>
  </si>
  <si>
    <t>c Shahid Afridi b Venugopal Rao</t>
  </si>
  <si>
    <t>c Silva b Shahid Afridi</t>
  </si>
  <si>
    <t>c Shah b Fernando</t>
  </si>
  <si>
    <t>H Das</t>
  </si>
  <si>
    <t>run out (†Takawale)</t>
  </si>
  <si>
    <t>c Shah b Bravo</t>
  </si>
  <si>
    <t>c Thornely b Bravo</t>
  </si>
  <si>
    <t>c Singh b Venugopal Rao</t>
  </si>
  <si>
    <t>LPC Silva</t>
  </si>
  <si>
    <t>c †Takawale b Nayar</t>
  </si>
  <si>
    <t>lbw b Fernando</t>
  </si>
  <si>
    <t>20080519DC</t>
  </si>
  <si>
    <t>b Ntini</t>
  </si>
  <si>
    <t>lbw b Balaji</t>
  </si>
  <si>
    <t>c Gony b Ntini</t>
  </si>
  <si>
    <t>20080521KXP</t>
  </si>
  <si>
    <t>43rd match (N)</t>
  </si>
  <si>
    <t>c †Goswami b Steyn</t>
  </si>
  <si>
    <t>c Chipli b Kumar</t>
  </si>
  <si>
    <t>run out (White/†Goswami)</t>
  </si>
  <si>
    <t>st †Goswami b Kumble</t>
  </si>
  <si>
    <t>c White b Kumble</t>
  </si>
  <si>
    <t>SP Goswami</t>
  </si>
  <si>
    <t>c Dilshan b Maharoof</t>
  </si>
  <si>
    <t>b Dilshan</t>
  </si>
  <si>
    <t>c Bhatia b McGrath</t>
  </si>
  <si>
    <t>run out (Sehwag/Maharoof)</t>
  </si>
  <si>
    <t>b McGrath</t>
  </si>
  <si>
    <t>run out (Maharoof/sub [Shoaib Malik]/†Karthik)</t>
  </si>
  <si>
    <t>20080521RCB</t>
  </si>
  <si>
    <t>44th match (N)</t>
  </si>
  <si>
    <t>c Salman Butt b Umar Gul</t>
  </si>
  <si>
    <t>c †Saha b Sharma</t>
  </si>
  <si>
    <t>c Kaif b Trivedi</t>
  </si>
  <si>
    <t>lbw b Patel</t>
  </si>
  <si>
    <t>c Asnodkar b Patel</t>
  </si>
  <si>
    <t>c Kaif b Sohail Tanvir</t>
  </si>
  <si>
    <t>c Asnodkar b Sohail Tanvir</t>
  </si>
  <si>
    <t>20080523KXP</t>
  </si>
  <si>
    <t>46th match (N)</t>
  </si>
  <si>
    <t>c &amp; b Kumble</t>
  </si>
  <si>
    <t>c Dhoni b Morkel</t>
  </si>
  <si>
    <t>c Morkel b Muralitharan</t>
  </si>
  <si>
    <t>lbw b Morkel</t>
  </si>
  <si>
    <t>c †Patel b Balaji</t>
  </si>
  <si>
    <t>c Kallis b Steyn</t>
  </si>
  <si>
    <t>L Balaji</t>
  </si>
  <si>
    <t>run out (Dravid/Goswami)</t>
  </si>
  <si>
    <t>c Vinay Kumar b Steyn</t>
  </si>
  <si>
    <t>c Kumble b Vinay Kumar</t>
  </si>
  <si>
    <t>c Akhil b Kumble</t>
  </si>
  <si>
    <t>lbw b Kumble</t>
  </si>
  <si>
    <t>c Fleming b Gony</t>
  </si>
  <si>
    <t>c †Patel b Gony</t>
  </si>
  <si>
    <t>20080522M</t>
  </si>
  <si>
    <t>45th match (D/N)</t>
  </si>
  <si>
    <t>c &amp; b Fernando</t>
  </si>
  <si>
    <t>lbw b Sreesanth</t>
  </si>
  <si>
    <t>c †Shah b Pollock</t>
  </si>
  <si>
    <t>c Pollock b Chitnis</t>
  </si>
  <si>
    <t>c Smith b Chitnis</t>
  </si>
  <si>
    <t>DR Smith</t>
  </si>
  <si>
    <t>run out (Yuvraj Singh/Chawla)</t>
  </si>
  <si>
    <t>CRD Fernando</t>
  </si>
  <si>
    <t>SD Chitnis</t>
  </si>
  <si>
    <t>run out (Srivastava)</t>
  </si>
  <si>
    <t>VS Yeligati</t>
  </si>
  <si>
    <t>run out (Yuvraj Singh)</t>
  </si>
  <si>
    <t>run out (Srivastava/Jayawardene/†Kaul)</t>
  </si>
  <si>
    <t>c Hopes b Yuvraj Singh</t>
  </si>
  <si>
    <t>c Srivastava b Chawla</t>
  </si>
  <si>
    <t>c Singh b Sreesanth</t>
  </si>
  <si>
    <t>c Chawla b Yuvraj Singh</t>
  </si>
  <si>
    <t>20080524RR</t>
  </si>
  <si>
    <t>48th match (N)</t>
  </si>
  <si>
    <t>c Singh b Ojha</t>
  </si>
  <si>
    <t>c Silva b Sharma</t>
  </si>
  <si>
    <t>c Gibbs b Styris</t>
  </si>
  <si>
    <t>b Gagandeep Singh</t>
  </si>
  <si>
    <t>c Chawla b Sreesanth</t>
  </si>
  <si>
    <t>20080525KKR</t>
  </si>
  <si>
    <t>49th match (D/N)</t>
  </si>
  <si>
    <t>c sub (RA Jadeja) b Sohail Tanvir</t>
  </si>
  <si>
    <t>A Mukund</t>
  </si>
  <si>
    <t>c Kohli b Patel</t>
  </si>
  <si>
    <t>run out (Sohail Tanvir/†Kamran Akmal)</t>
  </si>
  <si>
    <t>run out (Dhoni/†Patel)</t>
  </si>
  <si>
    <t>c Dhoni b Raina</t>
  </si>
  <si>
    <t>c Muralitharan b Morkel</t>
  </si>
  <si>
    <t>st †Kamran Akmal b Warne</t>
  </si>
  <si>
    <t>run out (Badrinath/†Patel)</t>
  </si>
  <si>
    <t>c Mukund b Morkel</t>
  </si>
  <si>
    <t>20080525RCB</t>
  </si>
  <si>
    <t>50th match (N)</t>
  </si>
  <si>
    <t>c Chitnis b Smith</t>
  </si>
  <si>
    <t>c Smith b Nel</t>
  </si>
  <si>
    <t>run out (Jayasuriya)</t>
  </si>
  <si>
    <t>b Smith</t>
  </si>
  <si>
    <t>A Nel</t>
  </si>
  <si>
    <t>c Geeves b Mahesh</t>
  </si>
  <si>
    <t>c Dilshan b Geeves</t>
  </si>
  <si>
    <t>20080526RR</t>
  </si>
  <si>
    <t>c Silva b Ravi Teja</t>
  </si>
  <si>
    <t>run out (Silva)</t>
  </si>
  <si>
    <t>c †Gilchrist b Bangar</t>
  </si>
  <si>
    <t>run out (Yadav)</t>
  </si>
  <si>
    <t>c Ravi Teja b Vaas</t>
  </si>
  <si>
    <t>c †Goswami b Kohli</t>
  </si>
  <si>
    <t>c Akhil b Vinay Kumar</t>
  </si>
  <si>
    <t>c Jaffer b Vinay Kumar</t>
  </si>
  <si>
    <t>run out (Vinay Kumar)</t>
  </si>
  <si>
    <t>run out (†Goswami)</t>
  </si>
  <si>
    <t>b Kohli</t>
  </si>
  <si>
    <t>c sub (B Chipli) b Steyn</t>
  </si>
  <si>
    <t>20080527CSK</t>
  </si>
  <si>
    <t>52nd match (N)</t>
  </si>
  <si>
    <t>c Pathan b Chawla</t>
  </si>
  <si>
    <t>c †Sangakkara b Hopes</t>
  </si>
  <si>
    <t>c Powar b Singh</t>
  </si>
  <si>
    <t>run out (†Saha)</t>
  </si>
  <si>
    <t>c Chopra b Mendis</t>
  </si>
  <si>
    <t>c Srivastava b Sreesanth</t>
  </si>
  <si>
    <t>20080528KXP</t>
  </si>
  <si>
    <t>53rd match (N)</t>
  </si>
  <si>
    <t>c Nehra b Fernando</t>
  </si>
  <si>
    <t>c †Takawale b Fernando</t>
  </si>
  <si>
    <t>run out (Pandey)</t>
  </si>
  <si>
    <t>run out (Raje/Jayasuriya)</t>
  </si>
  <si>
    <t>c Pankaj Singh b Trivedi</t>
  </si>
  <si>
    <t>c &amp; b Trivedi</t>
  </si>
  <si>
    <t>c Patel b Sohail Tanvir</t>
  </si>
  <si>
    <t>c †Kamran Akmal b Sohail Tanvir</t>
  </si>
  <si>
    <t>20080528MI</t>
  </si>
  <si>
    <t>54th match (N)</t>
  </si>
  <si>
    <t>c †Gilchrist b Vijaykumar</t>
  </si>
  <si>
    <t>c Shahid Afridi b Sarvesh Kumar</t>
  </si>
  <si>
    <t>c Morkel b Balaji</t>
  </si>
  <si>
    <t>b Muralitharan</t>
  </si>
  <si>
    <t>c Balaji b Ntini</t>
  </si>
  <si>
    <t>c Mukund b Gony</t>
  </si>
  <si>
    <t>run out (Gony/†Patel)</t>
  </si>
  <si>
    <t>20080531CSK</t>
  </si>
  <si>
    <t>56th match (N)</t>
  </si>
  <si>
    <t>Younis Khan</t>
  </si>
  <si>
    <t>c Salunkhe b Pathan</t>
  </si>
  <si>
    <t>c Younis Khan b Watson</t>
  </si>
  <si>
    <t>run out (Pathan/Watson)</t>
  </si>
  <si>
    <t>c &amp; b Hopes</t>
  </si>
  <si>
    <t>c Marsh b Hopes</t>
  </si>
  <si>
    <t>c Mota b Chawla</t>
  </si>
  <si>
    <t>20080530RR</t>
  </si>
  <si>
    <t>55th match (D/N)</t>
  </si>
  <si>
    <t>c Fernando b Smith</t>
  </si>
  <si>
    <t>lbw b Smith</t>
  </si>
  <si>
    <t>c Uthappa b Fernando</t>
  </si>
  <si>
    <t>c Tendulkar b Fernando</t>
  </si>
  <si>
    <t>c Akhil b Steyn</t>
  </si>
  <si>
    <t>run out (†Takawale/Fernando)</t>
  </si>
  <si>
    <t>20080601RR</t>
  </si>
  <si>
    <t>c Sohail Tanvir b Warne</t>
  </si>
  <si>
    <t>run out (Pathan/†Rawat)</t>
  </si>
  <si>
    <t>c Sohail Tanvir b Watson</t>
  </si>
  <si>
    <t>c Pathan b Warne</t>
  </si>
  <si>
    <t>run out (Dilshan/†Karthik)</t>
  </si>
  <si>
    <t>c &amp; b Mohammad Asif</t>
  </si>
  <si>
    <t>c Maharoof b Mahesh</t>
  </si>
  <si>
    <t>c Sehwag b Mahesh</t>
  </si>
  <si>
    <t>20090418MI</t>
  </si>
  <si>
    <t>2nd Semi-Final (N)</t>
  </si>
  <si>
    <t>RR Powar</t>
  </si>
  <si>
    <t>c †Patel b Ntini</t>
  </si>
  <si>
    <t>c Mota b Pathan</t>
  </si>
  <si>
    <t>c Raina b Morkel</t>
  </si>
  <si>
    <t>run out (Ntini/Gony)</t>
  </si>
  <si>
    <t>c †Patel b Morkel</t>
  </si>
  <si>
    <t>20090418RCB</t>
  </si>
  <si>
    <t>Final (N)</t>
  </si>
  <si>
    <t>run out (Ntini)</t>
  </si>
  <si>
    <t>run out (Raina)</t>
  </si>
  <si>
    <t>c Dhoni b Muralitharan</t>
  </si>
  <si>
    <t>c †Kamran Akmal b Pathan</t>
  </si>
  <si>
    <t>20090419DC</t>
  </si>
  <si>
    <t>c Hayden b Thushara</t>
  </si>
  <si>
    <t>c Raje b Bravo</t>
  </si>
  <si>
    <t>A Flintoff</t>
  </si>
  <si>
    <t>c Tendulkar b Malinga</t>
  </si>
  <si>
    <t>c Khan b Jayasuriya</t>
  </si>
  <si>
    <t>c Bravo b Malinga</t>
  </si>
  <si>
    <t>b Malinga</t>
  </si>
  <si>
    <t>T Thushara</t>
  </si>
  <si>
    <t>c Dhoni b Gony</t>
  </si>
  <si>
    <t>JP Duminy</t>
  </si>
  <si>
    <t>run out (Oram)</t>
  </si>
  <si>
    <t>c Ashwin b Flintoff</t>
  </si>
  <si>
    <t>c Hayden b Joginder Sharma</t>
  </si>
  <si>
    <t>c Thushara b Oram</t>
  </si>
  <si>
    <t>c Kohli b Kumar</t>
  </si>
  <si>
    <t>c Kumble b Ryder</t>
  </si>
  <si>
    <t>c Dravid b Kumar</t>
  </si>
  <si>
    <t>T Henderson</t>
  </si>
  <si>
    <t>b Ryder</t>
  </si>
  <si>
    <t>c Kohli b Kumble</t>
  </si>
  <si>
    <t>st †Uthappa b Kumble</t>
  </si>
  <si>
    <t>c Ryder b Kumble</t>
  </si>
  <si>
    <t>run out (Kohli/†Uthappa)</t>
  </si>
  <si>
    <t>b Mascarenhas</t>
  </si>
  <si>
    <t>KP Pietersen</t>
  </si>
  <si>
    <t>c NK Patel b Henderson</t>
  </si>
  <si>
    <t>JD Ryder</t>
  </si>
  <si>
    <t>c Warne b MM Patel</t>
  </si>
  <si>
    <t>c &amp; b MM Patel</t>
  </si>
  <si>
    <t>Kamran Khan</t>
  </si>
  <si>
    <t>c †Uthappa b Kumble</t>
  </si>
  <si>
    <t>c Steyn b Kumble</t>
  </si>
  <si>
    <t>20090421AB</t>
  </si>
  <si>
    <t>MC Henriques</t>
  </si>
  <si>
    <t>run out (Sharma)</t>
  </si>
  <si>
    <t>run out (Shukla/†McCullum)</t>
  </si>
  <si>
    <t>c Henriques b Dinda</t>
  </si>
  <si>
    <t>c Laxman b Harmeet Singh</t>
  </si>
  <si>
    <t>CH Gayle</t>
  </si>
  <si>
    <t>c Harmeet Singh b Singh</t>
  </si>
  <si>
    <t>20090420CSK</t>
  </si>
  <si>
    <t>3rd match</t>
  </si>
  <si>
    <t>c Nannes b Vettori</t>
  </si>
  <si>
    <t>c Dilshan b Vettori</t>
  </si>
  <si>
    <t>run out (†Karthik/Vettori)</t>
  </si>
  <si>
    <t>RS Bopara</t>
  </si>
  <si>
    <t>lbw b Vettori</t>
  </si>
  <si>
    <t>c Vettori b Mahesh</t>
  </si>
  <si>
    <t>c Dilshan b Salvi</t>
  </si>
  <si>
    <t>run out (Tiwary)</t>
  </si>
  <si>
    <t>20090421KKR</t>
  </si>
  <si>
    <t>5th match (D/N)</t>
  </si>
  <si>
    <t>c &amp; b Flintoff</t>
  </si>
  <si>
    <t>st †Dhoni b Muralitharan</t>
  </si>
  <si>
    <t>b Pietersen</t>
  </si>
  <si>
    <t>run out (Dravid)</t>
  </si>
  <si>
    <t>c Bishnoi b Kumar</t>
  </si>
  <si>
    <t>R Bishnoi</t>
  </si>
  <si>
    <t>c Balaji b Muralitharan</t>
  </si>
  <si>
    <t>c Hayden b Balaji</t>
  </si>
  <si>
    <t>lbw b Muralitharan</t>
  </si>
  <si>
    <t>c Flintoff b Balaji</t>
  </si>
  <si>
    <t>20090422DC</t>
  </si>
  <si>
    <t>6th match</t>
  </si>
  <si>
    <t>c Yashpal Singh b Henriques</t>
  </si>
  <si>
    <t>c †McCullum b Dinda</t>
  </si>
  <si>
    <t>c †McCullum b Ganguly</t>
  </si>
  <si>
    <t>run out (Chopra/†McCullum)</t>
  </si>
  <si>
    <t>c †Sangakkara b Malik</t>
  </si>
  <si>
    <t>c Gayle b Sharma</t>
  </si>
  <si>
    <t>20090423TIE</t>
  </si>
  <si>
    <t>8th match (D/N)</t>
  </si>
  <si>
    <t>c Venugopal Rao b Styris</t>
  </si>
  <si>
    <t>c Gibbs b Singh</t>
  </si>
  <si>
    <t>c Kohli b Pietersen</t>
  </si>
  <si>
    <t>KV Sharma</t>
  </si>
  <si>
    <t>c †Gilchrist b Styris</t>
  </si>
  <si>
    <t>run out (†Gilchrist/Harmeet Singh)</t>
  </si>
  <si>
    <t>c Ravi Teja b Styris</t>
  </si>
  <si>
    <t>c Pietersen b Steyn</t>
  </si>
  <si>
    <t>c Kumar b Pietersen</t>
  </si>
  <si>
    <t>c Steyn b Ryder</t>
  </si>
  <si>
    <t>FH Edwards</t>
  </si>
  <si>
    <t>b Edwards</t>
  </si>
  <si>
    <t>run out (Sharma/†Uthappa)</t>
  </si>
  <si>
    <t>20090424KXP</t>
  </si>
  <si>
    <t>9th match</t>
  </si>
  <si>
    <t>DL Vettori</t>
  </si>
  <si>
    <t>c Nannes b Sangwan</t>
  </si>
  <si>
    <t>c de Villiers b Sangwan</t>
  </si>
  <si>
    <t>run out (sub [Warner])</t>
  </si>
  <si>
    <t>run out (Sehwag/Vettori)</t>
  </si>
  <si>
    <t>run out (Sangwan/Nannes)</t>
  </si>
  <si>
    <t>c sub (DA Warner) b Vettori</t>
  </si>
  <si>
    <t>c †Karthik b Vettori</t>
  </si>
  <si>
    <t>c sub (DA Warner) b Nehra</t>
  </si>
  <si>
    <t>20090425AB</t>
  </si>
  <si>
    <t>10th match (D/N)</t>
  </si>
  <si>
    <t>c Kamran Khan b Mascarenhas</t>
  </si>
  <si>
    <t>c †Rawat b Kamran Khan</t>
  </si>
  <si>
    <t>run out (Kamran Khan/†Rawat)</t>
  </si>
  <si>
    <t>c Smith b Kamran Khan</t>
  </si>
  <si>
    <t>PC Valthaty</t>
  </si>
  <si>
    <t>c Sharma b Anureet Singh</t>
  </si>
  <si>
    <t>RJ Quiney</t>
  </si>
  <si>
    <t>Yashpal Singh</t>
  </si>
  <si>
    <t>c Raut b Warne</t>
  </si>
  <si>
    <t>c Gayle b Mendis</t>
  </si>
  <si>
    <t>b Anureet Singh</t>
  </si>
  <si>
    <t>AS Raut</t>
  </si>
  <si>
    <t>c Yashpal Singh b Mendis</t>
  </si>
  <si>
    <t>c Yashpal Singh b Sharma</t>
  </si>
  <si>
    <t>20090425DC</t>
  </si>
  <si>
    <t>c Jayawardene b Abdulla</t>
  </si>
  <si>
    <t>c Bopara b Singh</t>
  </si>
  <si>
    <t>c Yuvraj Singh b Pathan</t>
  </si>
  <si>
    <t>c Singh b Chawla</t>
  </si>
  <si>
    <t>c Goel b Abdulla</t>
  </si>
  <si>
    <t>b Abdulla</t>
  </si>
  <si>
    <t>c Pankaj Singh b Kumble</t>
  </si>
  <si>
    <t>c Ryder b Kallis</t>
  </si>
  <si>
    <t>run out (Vinay Kumar/†Uthappa)</t>
  </si>
  <si>
    <t>20090426DC</t>
  </si>
  <si>
    <t>12th match</t>
  </si>
  <si>
    <t>run out (Bravo/Khan)</t>
  </si>
  <si>
    <t>c Smith b Ojha</t>
  </si>
  <si>
    <t>c Nayar b Bravo</t>
  </si>
  <si>
    <t>c Jayasuriya b Harbhajan Singh</t>
  </si>
  <si>
    <t>lbw b Malinga</t>
  </si>
  <si>
    <t>b Jayasuriya</t>
  </si>
  <si>
    <t>c Dhawan b Bravo</t>
  </si>
  <si>
    <t>c †Shah b Bravo</t>
  </si>
  <si>
    <t>lbw b Edwards</t>
  </si>
  <si>
    <t>c Smith b Singh</t>
  </si>
  <si>
    <t>c †Gilchrist b Edwards</t>
  </si>
  <si>
    <t>20090428RR</t>
  </si>
  <si>
    <t>15th match (D/N)</t>
  </si>
  <si>
    <t>b Kamran Khan</t>
  </si>
  <si>
    <t>c Kamran Khan b Patel</t>
  </si>
  <si>
    <t>run out (Jadeja/Asnodkar)</t>
  </si>
  <si>
    <t>c Patel b Kamran Khan</t>
  </si>
  <si>
    <t>run out (†Rawat)</t>
  </si>
  <si>
    <t>c Powar b Chawla</t>
  </si>
  <si>
    <t>c †Sangakkara b Pathan</t>
  </si>
  <si>
    <t>c Powar b Pathan</t>
  </si>
  <si>
    <t>c †Sangakkara b Abdulla</t>
  </si>
  <si>
    <t>20090429KXP</t>
  </si>
  <si>
    <t>14th match</t>
  </si>
  <si>
    <t>c Pietersen b Pankaj Singh</t>
  </si>
  <si>
    <t>c †Boucher b Pankaj Singh</t>
  </si>
  <si>
    <t>M Manhas</t>
  </si>
  <si>
    <t>c Kallis b Akhil</t>
  </si>
  <si>
    <t>b Appanna</t>
  </si>
  <si>
    <t>lbw b Mishra</t>
  </si>
  <si>
    <t>b Nannes</t>
  </si>
  <si>
    <t>c Sangwan b Nehra</t>
  </si>
  <si>
    <t>c Dilshan b Nehra</t>
  </si>
  <si>
    <t>c Mishra b Sangwan</t>
  </si>
  <si>
    <t>20090429RCB</t>
  </si>
  <si>
    <t>16th match</t>
  </si>
  <si>
    <t>c &amp; b Singh</t>
  </si>
  <si>
    <t>c Shoaib Ahmed b Ojha</t>
  </si>
  <si>
    <t>c &amp; b Sharma</t>
  </si>
  <si>
    <t>AA Bilakhia</t>
  </si>
  <si>
    <t>c Muralitharan b Raina</t>
  </si>
  <si>
    <t>c Oram b Raina</t>
  </si>
  <si>
    <t>20090430CSK</t>
  </si>
  <si>
    <t>17th match (D/N)</t>
  </si>
  <si>
    <t>c Bravo b Nayar</t>
  </si>
  <si>
    <t>c Jayasuriya b Khan</t>
  </si>
  <si>
    <t>AN Ghosh</t>
  </si>
  <si>
    <t>c Tendulkar b Nayar</t>
  </si>
  <si>
    <t>b Nayar</t>
  </si>
  <si>
    <t>c †McCullum b Sharma</t>
  </si>
  <si>
    <t>c Duminy b Malinga</t>
  </si>
  <si>
    <t>c Mendis b Hodge</t>
  </si>
  <si>
    <t>c Ghosh b Shukla</t>
  </si>
  <si>
    <t>lbw b Shukla</t>
  </si>
  <si>
    <t>BAW Mendis</t>
  </si>
  <si>
    <t>c Gayle b Shukla</t>
  </si>
  <si>
    <t>Anureet Singh</t>
  </si>
  <si>
    <t>absent hurt</t>
  </si>
  <si>
    <t>20090430DC</t>
  </si>
  <si>
    <t>c Sangwan b Mishra</t>
  </si>
  <si>
    <t>c Vettori b Mishra</t>
  </si>
  <si>
    <t>lbw b Nehra</t>
  </si>
  <si>
    <t>run out (Mishra)</t>
  </si>
  <si>
    <t>20090501RCB</t>
  </si>
  <si>
    <t>20th match (D/N)</t>
  </si>
  <si>
    <t>c Dhawan b Jayasuriya</t>
  </si>
  <si>
    <t>run out (†Shah)</t>
  </si>
  <si>
    <t>lbw b Abdulla</t>
  </si>
  <si>
    <t>c Jayawardene b Malik</t>
  </si>
  <si>
    <t>c sub (T Kohli) b Abdulla</t>
  </si>
  <si>
    <t>c Mota b Powar</t>
  </si>
  <si>
    <t>st †Shah b Harbhajan Singh</t>
  </si>
  <si>
    <t>c Bravo b Khan</t>
  </si>
  <si>
    <t>c Khan b Duminy</t>
  </si>
  <si>
    <t>20090501MI</t>
  </si>
  <si>
    <t>19th match</t>
  </si>
  <si>
    <t>RE van der Merwe</t>
  </si>
  <si>
    <t>c †van Wyk b Sharma</t>
  </si>
  <si>
    <t>MN van Wyk</t>
  </si>
  <si>
    <t>c Pietersen b Kumble</t>
  </si>
  <si>
    <t>lbw b van der Merwe</t>
  </si>
  <si>
    <t>c Goswami b Appanna</t>
  </si>
  <si>
    <t>c Saha b Hodge</t>
  </si>
  <si>
    <t>c †van Wyk b Hodge</t>
  </si>
  <si>
    <t>20090502RR</t>
  </si>
  <si>
    <t>22nd match (D/N)</t>
  </si>
  <si>
    <t>lbw b Raina</t>
  </si>
  <si>
    <t>c Mascarenhas b Patel</t>
  </si>
  <si>
    <t>c Kamran Khan b Pathan</t>
  </si>
  <si>
    <t>st †Rawat b Warne</t>
  </si>
  <si>
    <t>c †Patel b Oram</t>
  </si>
  <si>
    <t>c Badrinath b Balaji</t>
  </si>
  <si>
    <t>hit wicket b Morkel</t>
  </si>
  <si>
    <t>c Muralitharan b Oram</t>
  </si>
  <si>
    <t>20090502CSK</t>
  </si>
  <si>
    <t>TL Suman</t>
  </si>
  <si>
    <t>c †Karthik b Nannes</t>
  </si>
  <si>
    <t>c de Villiers b Nannes</t>
  </si>
  <si>
    <t>c Ojha b Shoaib Ahmed</t>
  </si>
  <si>
    <t>lbw b Shoaib Ahmed</t>
  </si>
  <si>
    <t>lbw b Ojha</t>
  </si>
  <si>
    <t>c Vettori b Nehra</t>
  </si>
  <si>
    <t>c Manhas b Mishra</t>
  </si>
  <si>
    <t>run out (Vettori/†Karthik)</t>
  </si>
  <si>
    <t>Shoaib Ahmed</t>
  </si>
  <si>
    <t>20090503KXP</t>
  </si>
  <si>
    <t>23rd match</t>
  </si>
  <si>
    <t>run out (Duminy/†Shah)</t>
  </si>
  <si>
    <t>GR Napier</t>
  </si>
  <si>
    <t>c McCullum b Gayle</t>
  </si>
  <si>
    <t>c McCullum b Agarkar</t>
  </si>
  <si>
    <t>c †van Wyk b Dinda</t>
  </si>
  <si>
    <t>c Dinda b Kartik</t>
  </si>
  <si>
    <t>b Hodge</t>
  </si>
  <si>
    <t>c Duminy b Napier</t>
  </si>
  <si>
    <t>c Malinga b Nayar</t>
  </si>
  <si>
    <t>20090503RCB</t>
  </si>
  <si>
    <t>24th match (D/N)</t>
  </si>
  <si>
    <t>b Kumble</t>
  </si>
  <si>
    <t>run out (van der Merwe/†Boucher)</t>
  </si>
  <si>
    <t>c Kallis b van der Merwe</t>
  </si>
  <si>
    <t>b Kumar</t>
  </si>
  <si>
    <t>KP Appanna</t>
  </si>
  <si>
    <t>c Kohli b van der Merwe</t>
  </si>
  <si>
    <t>c Kallis b Kumble</t>
  </si>
  <si>
    <t>c Katich b Yuvraj Singh</t>
  </si>
  <si>
    <t>c Chawla b Abdulla</t>
  </si>
  <si>
    <t>c Jayawardene b Pathan</t>
  </si>
  <si>
    <t>c Pathan b Abdulla</t>
  </si>
  <si>
    <t>lbw b Yuvraj Singh</t>
  </si>
  <si>
    <t>20090505DC</t>
  </si>
  <si>
    <t>26th match (D/N)</t>
  </si>
  <si>
    <t>c Gambhir b Nannes</t>
  </si>
  <si>
    <t>SB Jakati</t>
  </si>
  <si>
    <t>run out (de Villiers/†Karthik)</t>
  </si>
  <si>
    <t>c de Villiers b Nehra</t>
  </si>
  <si>
    <t>M Vijay</t>
  </si>
  <si>
    <t>c Bhatia b Nehra</t>
  </si>
  <si>
    <t>c Dilshan b Bhatia</t>
  </si>
  <si>
    <t>c &amp; b Nehra</t>
  </si>
  <si>
    <t>c Muralitharan b Jakati</t>
  </si>
  <si>
    <t>c Balaji b Morkel</t>
  </si>
  <si>
    <t>b Jakati</t>
  </si>
  <si>
    <t>c Raina b Tyagi</t>
  </si>
  <si>
    <t>S Tyagi</t>
  </si>
  <si>
    <t>DA Warner</t>
  </si>
  <si>
    <t>st †Dhoni b Jakati</t>
  </si>
  <si>
    <t>b Tyagi</t>
  </si>
  <si>
    <t>20090504CSK</t>
  </si>
  <si>
    <t>25th match</t>
  </si>
  <si>
    <t>c Warne b Harwood</t>
  </si>
  <si>
    <t>c Shoaib Ahmed b Edwards</t>
  </si>
  <si>
    <t>c Pathan b Jadeja</t>
  </si>
  <si>
    <t>c Warne b Trivedi</t>
  </si>
  <si>
    <t>c Trivedi b Harwood</t>
  </si>
  <si>
    <t>c †Gilchrist b Ojha</t>
  </si>
  <si>
    <t>SM Harwood</t>
  </si>
  <si>
    <t>LA Carseldine</t>
  </si>
  <si>
    <t>lbw b Venugopal Rao</t>
  </si>
  <si>
    <t>run out (Gibbs/Venugopal Rao)</t>
  </si>
  <si>
    <t>c Smith b Venugopal Rao</t>
  </si>
  <si>
    <t>NV Ojha</t>
  </si>
  <si>
    <t>20090506DC</t>
  </si>
  <si>
    <t>27th match</t>
  </si>
  <si>
    <t>c Yuvraj Singh b Abdulla</t>
  </si>
  <si>
    <t>c †Sangakkara b Chawla</t>
  </si>
  <si>
    <t>c Malik b Chawla</t>
  </si>
  <si>
    <t>c Hodge b Sharma</t>
  </si>
  <si>
    <t>20090505RR</t>
  </si>
  <si>
    <t>c Uthappa b du Preez</t>
  </si>
  <si>
    <t>c †Boucher b du Preez</t>
  </si>
  <si>
    <t>c Vinay Kumar b van der Merwe</t>
  </si>
  <si>
    <t>c Dravid b du Preez</t>
  </si>
  <si>
    <t>c Nayar b Khan</t>
  </si>
  <si>
    <t>20090507CSK</t>
  </si>
  <si>
    <t>29th match (D/N)</t>
  </si>
  <si>
    <t>c Vijay b Muralitharan</t>
  </si>
  <si>
    <t>c Jakati b Raina</t>
  </si>
  <si>
    <t>lbw b Jakati</t>
  </si>
  <si>
    <t>c Badrinath b Jakati</t>
  </si>
  <si>
    <t>c Jakati b Morkel</t>
  </si>
  <si>
    <t>RJ Harris</t>
  </si>
  <si>
    <t>c Gibbs b Suman</t>
  </si>
  <si>
    <t>c Singh b Shoaib Ahmed</t>
  </si>
  <si>
    <t>20090508DC</t>
  </si>
  <si>
    <t>c Nehra b Sangwan</t>
  </si>
  <si>
    <t>c Henriques b Agarkar</t>
  </si>
  <si>
    <t>20090507RR</t>
  </si>
  <si>
    <t>30th match</t>
  </si>
  <si>
    <t>c Harwood b Singh</t>
  </si>
  <si>
    <t>c Warne b Singh</t>
  </si>
  <si>
    <t>st †Ojha b Pathan</t>
  </si>
  <si>
    <t>c Katich b Chawla</t>
  </si>
  <si>
    <t>20090509CSK</t>
  </si>
  <si>
    <t>c Tendulkar b Kulkarni</t>
  </si>
  <si>
    <t>c †Gilchrist b Sharma</t>
  </si>
  <si>
    <t>c Smith b Suman</t>
  </si>
  <si>
    <t>c Harris b Singh</t>
  </si>
  <si>
    <t>st †Gilchrist b Sharma</t>
  </si>
  <si>
    <t>c Harris b Suman</t>
  </si>
  <si>
    <t>run out (Bravo/†Shah)</t>
  </si>
  <si>
    <t>20090510DC</t>
  </si>
  <si>
    <t>34th match (D/N)</t>
  </si>
  <si>
    <t>c Jakati b Balaji</t>
  </si>
  <si>
    <t>c Gony b Jakati</t>
  </si>
  <si>
    <t>c Singh b Pathan</t>
  </si>
  <si>
    <t>20090509KXP</t>
  </si>
  <si>
    <t>33rd match</t>
  </si>
  <si>
    <t>run out (Morkel)</t>
  </si>
  <si>
    <t>b Jadeja</t>
  </si>
  <si>
    <t>D du Preez</t>
  </si>
  <si>
    <t>c NK Patel b Singh</t>
  </si>
  <si>
    <t>c Jaffer b du Preez</t>
  </si>
  <si>
    <t>c Carseldine b Singh</t>
  </si>
  <si>
    <t>run out (Kohli/†Boucher)</t>
  </si>
  <si>
    <t>c Morkel b Jadeja</t>
  </si>
  <si>
    <t>c NK Patel b MM Patel</t>
  </si>
  <si>
    <t>lbw b Jadeja</t>
  </si>
  <si>
    <t>c †Ojha b Carseldine</t>
  </si>
  <si>
    <t>20090510MI</t>
  </si>
  <si>
    <t>35th match (D/N)</t>
  </si>
  <si>
    <t>c Sangwan b Bhatia</t>
  </si>
  <si>
    <t>c Mishra b Bhatia</t>
  </si>
  <si>
    <t>run out (Warner)</t>
  </si>
  <si>
    <t>c Ronchi b Harbhajan Singh</t>
  </si>
  <si>
    <t>st †Shah b Duminy</t>
  </si>
  <si>
    <t>run out (Warner/†Karthik)</t>
  </si>
  <si>
    <t>SL Malinga</t>
  </si>
  <si>
    <t>c †Shah b Malinga</t>
  </si>
  <si>
    <t>20090512MI</t>
  </si>
  <si>
    <t>37th match (D/N)</t>
  </si>
  <si>
    <t>c Oram b Jakati</t>
  </si>
  <si>
    <t>run out (Balaji)</t>
  </si>
  <si>
    <t>st †Ojha b Warne</t>
  </si>
  <si>
    <t>lbw b Trivedi</t>
  </si>
  <si>
    <t>20090511DC</t>
  </si>
  <si>
    <t>36th match</t>
  </si>
  <si>
    <t>c Jayawardene b Chawla</t>
  </si>
  <si>
    <t>c Powar b Sreesanth</t>
  </si>
  <si>
    <t>c Jayawardene b Mota</t>
  </si>
  <si>
    <t>run out (Katich/†Sangakkara)</t>
  </si>
  <si>
    <t>c Venugopal Rao b Sharma</t>
  </si>
  <si>
    <t>c †Gilchrist b Shoaib Ahmed</t>
  </si>
  <si>
    <t>b Shoaib Ahmed</t>
  </si>
  <si>
    <t>run out (Gibbs/†Gilchrist)</t>
  </si>
  <si>
    <t>c Shoaib Ahmed b Suman</t>
  </si>
  <si>
    <t>run out (Ravi Teja/†Gilchrist)</t>
  </si>
  <si>
    <t>20090513DC</t>
  </si>
  <si>
    <t>c Manhas b Sangwan</t>
  </si>
  <si>
    <t>c Hodge b Henriques</t>
  </si>
  <si>
    <t>c Warner b Nannes</t>
  </si>
  <si>
    <t>c Bhatia b Nannes</t>
  </si>
  <si>
    <t>c †Karthik b Mishra</t>
  </si>
  <si>
    <t>c Bhatia b Mishra</t>
  </si>
  <si>
    <t>c Henriques b Sharma</t>
  </si>
  <si>
    <t>20090512RCB</t>
  </si>
  <si>
    <t>38th match</t>
  </si>
  <si>
    <t>c Duminy b Nanda</t>
  </si>
  <si>
    <t>run out (Malinga/Harbhajan Singh)</t>
  </si>
  <si>
    <t>st †Takawale b Harbhajan Singh</t>
  </si>
  <si>
    <t>c †Boucher b Vinay Kumar</t>
  </si>
  <si>
    <t>c Kulkarni b Bravo</t>
  </si>
  <si>
    <t>20090514RCB</t>
  </si>
  <si>
    <t>40th match (D/N)</t>
  </si>
  <si>
    <t>st †Gilchrist b Vaas</t>
  </si>
  <si>
    <t>run out (Ravi Teja)</t>
  </si>
  <si>
    <t>run out (†Gilchrist/Venugopal Rao)</t>
  </si>
  <si>
    <t>M Morkel</t>
  </si>
  <si>
    <t>c Ravi Teja b Sharma</t>
  </si>
  <si>
    <t>st †Ojha b Jadeja</t>
  </si>
  <si>
    <t>c Carseldine b Trivedi</t>
  </si>
  <si>
    <t>c Raut b Pathan</t>
  </si>
  <si>
    <t>c Carseldine b Pathan</t>
  </si>
  <si>
    <t>run out (Suman/†Gilchrist)</t>
  </si>
  <si>
    <t>20090514RR</t>
  </si>
  <si>
    <t>42nd match (D/N)</t>
  </si>
  <si>
    <t>c Raje b Malinga</t>
  </si>
  <si>
    <t>c Mota b Lee</t>
  </si>
  <si>
    <t>run out (Bravo)</t>
  </si>
  <si>
    <t>c Harbhajan Singh b Kulkarni</t>
  </si>
  <si>
    <t>run out (Tendulkar)</t>
  </si>
  <si>
    <t>b Harbhajan Singh</t>
  </si>
  <si>
    <t>b Rahane</t>
  </si>
  <si>
    <t>c Harbhajan Singh b Duminy</t>
  </si>
  <si>
    <t>c Bravo b Duminy</t>
  </si>
  <si>
    <t>20090515KXP</t>
  </si>
  <si>
    <t>b Akhil</t>
  </si>
  <si>
    <t>AD Mathews</t>
  </si>
  <si>
    <t>c &amp; b Mendis</t>
  </si>
  <si>
    <t>c McCullum b Kartik</t>
  </si>
  <si>
    <t>c Mathews b Kartik</t>
  </si>
  <si>
    <t>20090516CSK</t>
  </si>
  <si>
    <t>43rd match (D/N)</t>
  </si>
  <si>
    <t>c Warner b Sangwan</t>
  </si>
  <si>
    <t>b Sangwan</t>
  </si>
  <si>
    <t>c Symonds b Vaas</t>
  </si>
  <si>
    <t>c Venugopal Rao b Vaas</t>
  </si>
  <si>
    <t>c Ravi Teja b Symonds</t>
  </si>
  <si>
    <t>c Venugopal Rao b Ojha</t>
  </si>
  <si>
    <t>c de Villiers b Bhatia</t>
  </si>
  <si>
    <t>c †Karthik b Nehra</t>
  </si>
  <si>
    <t>c Ravi Teja b Smith</t>
  </si>
  <si>
    <t>run out (Nehra)</t>
  </si>
  <si>
    <t>20090517DC</t>
  </si>
  <si>
    <t>run out (Warne/Patel)</t>
  </si>
  <si>
    <t>c Malinga b Nanda</t>
  </si>
  <si>
    <t>C Nanda</t>
  </si>
  <si>
    <t>J Botha</t>
  </si>
  <si>
    <t>c Rahane b Jayasuriya</t>
  </si>
  <si>
    <t>c &amp; b Patel</t>
  </si>
  <si>
    <t>run out (Harbhajan Singh/Jayasuriya)</t>
  </si>
  <si>
    <t>c Duminy b Harbhajan Singh</t>
  </si>
  <si>
    <t>c Bravo b Jayasuriya</t>
  </si>
  <si>
    <t>run out (†Ojha)</t>
  </si>
  <si>
    <t>c †Ojha b Trivedi</t>
  </si>
  <si>
    <t>20090516DC</t>
  </si>
  <si>
    <t>44th match</t>
  </si>
  <si>
    <t>run out (Akhil/Kumar)</t>
  </si>
  <si>
    <t>run out (Kumar)</t>
  </si>
  <si>
    <t>c †Dhoni b Oram</t>
  </si>
  <si>
    <t>c Oram b Balaji</t>
  </si>
  <si>
    <t>c Badrinath b Tyagi</t>
  </si>
  <si>
    <t>c van der Merwe b Kallis</t>
  </si>
  <si>
    <t>c &amp; b van der Merwe</t>
  </si>
  <si>
    <t>c Uthappa b Kallis</t>
  </si>
  <si>
    <t>c Vinay Kumar b Kumble</t>
  </si>
  <si>
    <t>c Uthappa b Kumble</t>
  </si>
  <si>
    <t>c Hayden b Muralitharan</t>
  </si>
  <si>
    <t>run out (Muralitharan/†Dhoni)</t>
  </si>
  <si>
    <t>c Tyagi b Oram</t>
  </si>
  <si>
    <t>20090517KXP</t>
  </si>
  <si>
    <t>46th match (D/N)</t>
  </si>
  <si>
    <t>c de Villiers b Maharoof</t>
  </si>
  <si>
    <t>c Sehwag b Sangwan</t>
  </si>
  <si>
    <t>run out (†Sangakkara/Mota)</t>
  </si>
  <si>
    <t>c Sohal b Mota</t>
  </si>
  <si>
    <t>c Sohal b Pathan</t>
  </si>
  <si>
    <t>c Chawla b Lee</t>
  </si>
  <si>
    <t>b Lee</t>
  </si>
  <si>
    <t>20090518KKR</t>
  </si>
  <si>
    <t>47th match</t>
  </si>
  <si>
    <t>c Balaji b Raina</t>
  </si>
  <si>
    <t>run out (Hayden/†Dhoni)</t>
  </si>
  <si>
    <t>20090519RCB</t>
  </si>
  <si>
    <t>48th match (D/N)</t>
  </si>
  <si>
    <t>c sub (LR Shukla) b Hodge</t>
  </si>
  <si>
    <t>c Hussey b Kartik</t>
  </si>
  <si>
    <t>c Singh b Symonds</t>
  </si>
  <si>
    <t>Mashrafe Mortaza</t>
  </si>
  <si>
    <t>c Harmeet Singh b Harris</t>
  </si>
  <si>
    <t>c Harris b Sharma</t>
  </si>
  <si>
    <t>c Suman b Harris</t>
  </si>
  <si>
    <t>run out (Agarkar/Hodge)</t>
  </si>
  <si>
    <t>run out (Mashrafe Mortaza)</t>
  </si>
  <si>
    <t>20090520CSK</t>
  </si>
  <si>
    <t>49th match</t>
  </si>
  <si>
    <t>st †Sangakkara b Yuvraj Singh</t>
  </si>
  <si>
    <t>st †Sangakkara b Powar</t>
  </si>
  <si>
    <t>run out (†Sangakkara/Lee)</t>
  </si>
  <si>
    <t>Jaskaran Singh</t>
  </si>
  <si>
    <t>c Ojha b Symonds</t>
  </si>
  <si>
    <t>c &amp; b Pathan</t>
  </si>
  <si>
    <t>b Venugopal Rao</t>
  </si>
  <si>
    <t>20090520KKR</t>
  </si>
  <si>
    <t>50th match (D/N)</t>
  </si>
  <si>
    <t>c †Karthik b Salvi</t>
  </si>
  <si>
    <t>c Sehwag b Salvi</t>
  </si>
  <si>
    <t>c Sehwag b Maharoof</t>
  </si>
  <si>
    <t>A Singh</t>
  </si>
  <si>
    <t>c Nannes b Nehra</t>
  </si>
  <si>
    <t>c Salvi b Nannes</t>
  </si>
  <si>
    <t>b Botha</t>
  </si>
  <si>
    <t>20090521DC</t>
  </si>
  <si>
    <t>run out (Shukla)</t>
  </si>
  <si>
    <t>GJ Bailey</t>
  </si>
  <si>
    <t>20090521RCB</t>
  </si>
  <si>
    <t>52nd match (D/N)</t>
  </si>
  <si>
    <t>b van der Merwe</t>
  </si>
  <si>
    <t>c Uthappa b Kumar</t>
  </si>
  <si>
    <t>c Taylor b Kallis</t>
  </si>
  <si>
    <t>c Taylor b Kumar</t>
  </si>
  <si>
    <t>c &amp; b Nagar</t>
  </si>
  <si>
    <t>c Vettori b Nagar</t>
  </si>
  <si>
    <t>Y Nagar</t>
  </si>
  <si>
    <t>AB McDonald</t>
  </si>
  <si>
    <t>20090523RCB</t>
  </si>
  <si>
    <t>54th match (D/N)</t>
  </si>
  <si>
    <t>R Ashwin</t>
  </si>
  <si>
    <t>c Pomersbach b Pathan</t>
  </si>
  <si>
    <t>lbw b Ashwin</t>
  </si>
  <si>
    <t>c Lee b Mota</t>
  </si>
  <si>
    <t>c &amp; b Ashwin</t>
  </si>
  <si>
    <t>b Raina</t>
  </si>
  <si>
    <t>c Oram b Thushara</t>
  </si>
  <si>
    <t>c Patel b Thushara</t>
  </si>
  <si>
    <t>20090522DC</t>
  </si>
  <si>
    <t>53rd match</t>
  </si>
  <si>
    <t>c Ganguly b Langeveldt</t>
  </si>
  <si>
    <t>b Agarkar</t>
  </si>
  <si>
    <t>c †Shaikh b Langeveldt</t>
  </si>
  <si>
    <t>b Sarkar</t>
  </si>
  <si>
    <t>st †Ojha b Botha</t>
  </si>
  <si>
    <t>c NK Patel b Botha</t>
  </si>
  <si>
    <t>c Jadeja b MM Patel</t>
  </si>
  <si>
    <t>SS Shaikh</t>
  </si>
  <si>
    <t>run out (Botha/Pathan)</t>
  </si>
  <si>
    <t>c Quiney b MM Patel</t>
  </si>
  <si>
    <t>run out (Hussey)</t>
  </si>
  <si>
    <t>lbw b Singh</t>
  </si>
  <si>
    <t>20100312KKR</t>
  </si>
  <si>
    <t>55th match</t>
  </si>
  <si>
    <t>Mohammad Ashraful</t>
  </si>
  <si>
    <t>c †Karthik b Sangwan</t>
  </si>
  <si>
    <t>c †Shah b Harbhajan Singh</t>
  </si>
  <si>
    <t>lbw b Nannes</t>
  </si>
  <si>
    <t>c Mohammad Ashraful b Kulkarni</t>
  </si>
  <si>
    <t>c &amp; b Nannes</t>
  </si>
  <si>
    <t>lbw b Salvi</t>
  </si>
  <si>
    <t>c Mohammad Ashraful b Malinga</t>
  </si>
  <si>
    <t>run out (Dilshan/Sangwan)</t>
  </si>
  <si>
    <t>20090524DC</t>
  </si>
  <si>
    <t>56th match (D/N)</t>
  </si>
  <si>
    <t>c van der Merwe b Kumble</t>
  </si>
  <si>
    <t>c Pandey b Akhil</t>
  </si>
  <si>
    <t>run out (†Boucher/Kumar)</t>
  </si>
  <si>
    <t>st †Gilchrist b Symonds</t>
  </si>
  <si>
    <t>c Suman b Singh</t>
  </si>
  <si>
    <t>c van der Merwe b Akhil</t>
  </si>
  <si>
    <t>20100313DC</t>
  </si>
  <si>
    <t>c Nannes b Mishra</t>
  </si>
  <si>
    <t>c Warner b Mishra</t>
  </si>
  <si>
    <t>lbw b Symonds</t>
  </si>
  <si>
    <t>c Gibbs b Harris</t>
  </si>
  <si>
    <t>c Singh b Harris</t>
  </si>
  <si>
    <t>c Venugopal Rao b Singh</t>
  </si>
  <si>
    <t>b Harris</t>
  </si>
  <si>
    <t>20100313MI</t>
  </si>
  <si>
    <t>2nd Semi-Final (D/N)</t>
  </si>
  <si>
    <t>lbw b Kallis</t>
  </si>
  <si>
    <t>c Pandey b Vinay Kumar</t>
  </si>
  <si>
    <t>c Uthappa b Vinay Kumar</t>
  </si>
  <si>
    <t>20100314DC</t>
  </si>
  <si>
    <t>Final (D/N)</t>
  </si>
  <si>
    <t>c Pandey b Kumble</t>
  </si>
  <si>
    <t>c Taylor b Kumble</t>
  </si>
  <si>
    <t>lbw b Vinay Kumar</t>
  </si>
  <si>
    <t>c Gibbs b Harmeet Singh</t>
  </si>
  <si>
    <t>c Venugopal Rao b Symonds</t>
  </si>
  <si>
    <t>b Harmeet Singh</t>
  </si>
  <si>
    <t>20100314KKR</t>
  </si>
  <si>
    <t>c Sharma b Vaas</t>
  </si>
  <si>
    <t>c Mathews b Langeveldt</t>
  </si>
  <si>
    <t>c &amp; b Kartik</t>
  </si>
  <si>
    <t>Anirudh Singh</t>
  </si>
  <si>
    <t>c &amp; b Shukla</t>
  </si>
  <si>
    <t>b Langeveldt</t>
  </si>
  <si>
    <t>c Anirudh Singh b Vaas</t>
  </si>
  <si>
    <t>CA Pujara</t>
  </si>
  <si>
    <t>c Hodge b Mathews</t>
  </si>
  <si>
    <t>c Gibbs b Jaskaran Singh</t>
  </si>
  <si>
    <t>OA Shah</t>
  </si>
  <si>
    <t>c Tiwary b Hodge</t>
  </si>
  <si>
    <t>20100316CSK</t>
  </si>
  <si>
    <t>c Maharoof b Nannes</t>
  </si>
  <si>
    <t>c Sangwan b Maharoof</t>
  </si>
  <si>
    <t>st †Karthik b Dilshan</t>
  </si>
  <si>
    <t>YA Abdulla</t>
  </si>
  <si>
    <t>c Manhas b Mahesh</t>
  </si>
  <si>
    <t>run out (Jayawardene/Chawla)</t>
  </si>
  <si>
    <t>c Bisla b Sreesanth</t>
  </si>
  <si>
    <t>MS Bisla</t>
  </si>
  <si>
    <t>run out (Manhas)</t>
  </si>
  <si>
    <t>20100315DC</t>
  </si>
  <si>
    <t>R Sathish</t>
  </si>
  <si>
    <t>AT Rayudu</t>
  </si>
  <si>
    <t>c Dogra b Uniyal</t>
  </si>
  <si>
    <t>R McLaren</t>
  </si>
  <si>
    <t>lbw b Mascarenhas</t>
  </si>
  <si>
    <t>lbw b Uniyal</t>
  </si>
  <si>
    <t>c †Ojha b Tait</t>
  </si>
  <si>
    <t>AP Tare</t>
  </si>
  <si>
    <t>P Dogra</t>
  </si>
  <si>
    <t>run out (Malinga)</t>
  </si>
  <si>
    <t>A Uniyal</t>
  </si>
  <si>
    <t>run out (Sathish)</t>
  </si>
  <si>
    <t>c &amp; b Sathish</t>
  </si>
  <si>
    <t>AA Jhunjhunwala</t>
  </si>
  <si>
    <t>c Khan b Murtaza</t>
  </si>
  <si>
    <t>20100317MI</t>
  </si>
  <si>
    <t>b Vaas</t>
  </si>
  <si>
    <t>c Singh b Vaas</t>
  </si>
  <si>
    <t>run out (Hayden)</t>
  </si>
  <si>
    <t>c Anirudh Singh b Singh</t>
  </si>
  <si>
    <t>c Singh b Sharma</t>
  </si>
  <si>
    <t>JM Kemp</t>
  </si>
  <si>
    <t>b Symonds</t>
  </si>
  <si>
    <t>b Ashwin</t>
  </si>
  <si>
    <t>20100316RCB</t>
  </si>
  <si>
    <t>EJG Morgan</t>
  </si>
  <si>
    <t>b Kartik</t>
  </si>
  <si>
    <t>b Mathews</t>
  </si>
  <si>
    <t>c †Saha b Mathews</t>
  </si>
  <si>
    <t>c Sharma b Langeveldt</t>
  </si>
  <si>
    <t>c Morgan b Kumar</t>
  </si>
  <si>
    <t>c Pandey b van der Merwe</t>
  </si>
  <si>
    <t>20100318RCB</t>
  </si>
  <si>
    <t>c †Ojha b Mascarenhas</t>
  </si>
  <si>
    <t>c Smith b Mascarenhas</t>
  </si>
  <si>
    <t>c sub (FY Fazal) b Warne</t>
  </si>
  <si>
    <t>c Dilshan b Nannes</t>
  </si>
  <si>
    <t>run out (Mishra/†Karthik)</t>
  </si>
  <si>
    <t>run out (Gambhir/Mishra)</t>
  </si>
  <si>
    <t>20100319DC</t>
  </si>
  <si>
    <t>c Morkel b Kemp</t>
  </si>
  <si>
    <t>c Ashwin b Morkel</t>
  </si>
  <si>
    <t>SE Bond</t>
  </si>
  <si>
    <t>RS Gavaskar</t>
  </si>
  <si>
    <t>c Vijay b Kemp</t>
  </si>
  <si>
    <t>lbw b Kemp</t>
  </si>
  <si>
    <t>20100319CSK</t>
  </si>
  <si>
    <t>7th match (D/N)</t>
  </si>
  <si>
    <t>c Morgan b Steyn</t>
  </si>
  <si>
    <t>c Morgan b Kallis</t>
  </si>
  <si>
    <t>c Kaif b Bipul Sharma</t>
  </si>
  <si>
    <t>20100320RCB</t>
  </si>
  <si>
    <t>st †Tare b Harbhajan Singh</t>
  </si>
  <si>
    <t>c Sathish b Jayasuriya</t>
  </si>
  <si>
    <t>st †Tare b Jayasuriya</t>
  </si>
  <si>
    <t>b Pollard</t>
  </si>
  <si>
    <t>DP Nannes</t>
  </si>
  <si>
    <t>S Ladda</t>
  </si>
  <si>
    <t>c sub (Y Nagar) b Maharoof</t>
  </si>
  <si>
    <t>c sub (Y Nagar) b Mishra</t>
  </si>
  <si>
    <t>c Rayudu b Bravo</t>
  </si>
  <si>
    <t>KA Pollard</t>
  </si>
  <si>
    <t>st †Karthik b Ladda</t>
  </si>
  <si>
    <t>c Manhas b Ladda</t>
  </si>
  <si>
    <t>20100320RR</t>
  </si>
  <si>
    <t>run out (Dravid/†Boucher)</t>
  </si>
  <si>
    <t>st †Boucher b Kumble</t>
  </si>
  <si>
    <t>DR Martyn</t>
  </si>
  <si>
    <t>MJ Lumb</t>
  </si>
  <si>
    <t>S Narwal</t>
  </si>
  <si>
    <t>c Pandey b Kumar</t>
  </si>
  <si>
    <t>run out (Kohli)</t>
  </si>
  <si>
    <t>20100321DC</t>
  </si>
  <si>
    <t>c Mishra b Yadav</t>
  </si>
  <si>
    <t>c Mishra b Dilshan</t>
  </si>
  <si>
    <t>lbw b Joginder Sharma</t>
  </si>
  <si>
    <t>c Kemp b Muralitharan</t>
  </si>
  <si>
    <t>c Raina b Ashwin</t>
  </si>
  <si>
    <t>20100321M</t>
  </si>
  <si>
    <t>c Gibbs b Vaas</t>
  </si>
  <si>
    <t>run out (Suman)</t>
  </si>
  <si>
    <t>AB Barath</t>
  </si>
  <si>
    <t>Bipul Sharma</t>
  </si>
  <si>
    <t>c Symonds b Jaskaran Singh</t>
  </si>
  <si>
    <t>c Symonds b Sharma</t>
  </si>
  <si>
    <t>c Bipul Sharma b Yuvraj Singh</t>
  </si>
  <si>
    <t>run out (Jayawardene)</t>
  </si>
  <si>
    <t>c Jayawardene b Srivastava</t>
  </si>
  <si>
    <t>c Bipul Sharma b Pathan</t>
  </si>
  <si>
    <t>c †Sangakkara b Bipul Sharma</t>
  </si>
  <si>
    <t>run out (†Sangakkara)</t>
  </si>
  <si>
    <t>20100323RCB</t>
  </si>
  <si>
    <t>c Dravid b Steyn</t>
  </si>
  <si>
    <t>c Kohli b Steyn</t>
  </si>
  <si>
    <t>b Vinay Kumar</t>
  </si>
  <si>
    <t>c Pandey b Kallis</t>
  </si>
  <si>
    <t>c Malinga b Khan</t>
  </si>
  <si>
    <t>run out (Pollard)</t>
  </si>
  <si>
    <t>c Pollard b Harbhajan Singh</t>
  </si>
  <si>
    <t>20100322MI</t>
  </si>
  <si>
    <t>AC Voges</t>
  </si>
  <si>
    <t>c Tiwary b Bond</t>
  </si>
  <si>
    <t>run out (Mathews/Kartik)</t>
  </si>
  <si>
    <t>lbw b Dinda</t>
  </si>
  <si>
    <t>FY Fazal</t>
  </si>
  <si>
    <t>c Pujara b Bond</t>
  </si>
  <si>
    <t>c Voges b Patel</t>
  </si>
  <si>
    <t>run out (sub [Raut])</t>
  </si>
  <si>
    <t>20100324RR</t>
  </si>
  <si>
    <t>run out (Hayden/Morkel)</t>
  </si>
  <si>
    <t>st †Patel b Muralitharan</t>
  </si>
  <si>
    <t>c sub (GJ Bailey) b Morkel</t>
  </si>
  <si>
    <t>J Theron</t>
  </si>
  <si>
    <t>c †Sangakkara b Yuvraj Singh</t>
  </si>
  <si>
    <t>c Kaif b Pathan</t>
  </si>
  <si>
    <t>b Theron</t>
  </si>
  <si>
    <t>lbw b Theron</t>
  </si>
  <si>
    <t>st †Sangakkara b Chawla</t>
  </si>
  <si>
    <t>run out (Theron)</t>
  </si>
  <si>
    <t>20100325DC</t>
  </si>
  <si>
    <t>c de Villiers b Henriques</t>
  </si>
  <si>
    <t>MD Mishra</t>
  </si>
  <si>
    <t>b R Sharma</t>
  </si>
  <si>
    <t>c Henriques b Nagar</t>
  </si>
  <si>
    <t>c †Karthik b Ladda</t>
  </si>
  <si>
    <t>run out (Singh/†Gilchrist)</t>
  </si>
  <si>
    <t>UT Yadav</t>
  </si>
  <si>
    <t>c †Gilchrist b Symonds</t>
  </si>
  <si>
    <t>run out (Vaas)</t>
  </si>
  <si>
    <t>c &amp; b Symonds</t>
  </si>
  <si>
    <t>c Suman b R Sharma</t>
  </si>
  <si>
    <t>20100325MI</t>
  </si>
  <si>
    <t>lbw b Sharma</t>
  </si>
  <si>
    <t>c Ganguly b Kartik</t>
  </si>
  <si>
    <t>20100326RR</t>
  </si>
  <si>
    <t>18th match (N)</t>
  </si>
  <si>
    <t>c Morgan b Kumble</t>
  </si>
  <si>
    <t>c Kallis b Vinay Kumar</t>
  </si>
  <si>
    <t>c sub (KP Appanna) b Vinay Kumar</t>
  </si>
  <si>
    <t>20100327KKR</t>
  </si>
  <si>
    <t>run out (Jhunjhunwala)</t>
  </si>
  <si>
    <t>c Fazal b Trivedi</t>
  </si>
  <si>
    <t>c Jhunjhunwala b Trivedi</t>
  </si>
  <si>
    <t>SJ Srivastava</t>
  </si>
  <si>
    <t>b Tait</t>
  </si>
  <si>
    <t>c Tait b Pathan</t>
  </si>
  <si>
    <t>c Patel b Tait</t>
  </si>
  <si>
    <t>c Lumb b Warne</t>
  </si>
  <si>
    <t>run out (Chawla)</t>
  </si>
  <si>
    <t>c Yuvraj Singh b Srivastava</t>
  </si>
  <si>
    <t>c Fazal b Tait</t>
  </si>
  <si>
    <t>run out (Chawla/Pathan)</t>
  </si>
  <si>
    <t>20100328RR</t>
  </si>
  <si>
    <t>c Raina b Jakati</t>
  </si>
  <si>
    <t>b McLaren</t>
  </si>
  <si>
    <t>20100328MI</t>
  </si>
  <si>
    <t>KM Jadhav</t>
  </si>
  <si>
    <t>b McDonald</t>
  </si>
  <si>
    <t>c Kohli b Vinay Kumar</t>
  </si>
  <si>
    <t>run out (Steyn)</t>
  </si>
  <si>
    <t>run out (Morgan)</t>
  </si>
  <si>
    <t>c de Villiers b Yadav</t>
  </si>
  <si>
    <t>run out (Mishra/Nannes)</t>
  </si>
  <si>
    <t>run out (Yadav/†Karthik)</t>
  </si>
  <si>
    <t>20100329DC</t>
  </si>
  <si>
    <t>R Sharma</t>
  </si>
  <si>
    <t>c Jhunjhunwala b Narwal</t>
  </si>
  <si>
    <t>run out (Jhunjhunwala/Warne)</t>
  </si>
  <si>
    <t>c Pathan b Narwal</t>
  </si>
  <si>
    <t>c Pathan b Tait</t>
  </si>
  <si>
    <t>run out (Dogra)</t>
  </si>
  <si>
    <t>c Lumb b Tait</t>
  </si>
  <si>
    <t>20100330MI</t>
  </si>
  <si>
    <t>23rd match (N)</t>
  </si>
  <si>
    <t>st †Saha b Gayle</t>
  </si>
  <si>
    <t>c &amp; b Bond</t>
  </si>
  <si>
    <t>c Tiwary b Agarkar</t>
  </si>
  <si>
    <t>Mandeep Singh</t>
  </si>
  <si>
    <t>c Lee b Srivastava</t>
  </si>
  <si>
    <t>c Bisla b Srivastava</t>
  </si>
  <si>
    <t>lbw b Bond</t>
  </si>
  <si>
    <t>c Lee b Pathan</t>
  </si>
  <si>
    <t>20100331DC</t>
  </si>
  <si>
    <t>c Suman b Jaskaran Singh</t>
  </si>
  <si>
    <t>c Tendulkar b Harbhajan Singh</t>
  </si>
  <si>
    <t>c Symonds b Singh</t>
  </si>
  <si>
    <t>c Suman b Ojha</t>
  </si>
  <si>
    <t>c McLaren b Malinga</t>
  </si>
  <si>
    <t>KAJ Roach</t>
  </si>
  <si>
    <t>c sub (JP Duminy) b Harbhajan Singh</t>
  </si>
  <si>
    <t>c McLaren b Pollard</t>
  </si>
  <si>
    <t>c Pollard b Khan</t>
  </si>
  <si>
    <t>lbw b Jaskaran Singh</t>
  </si>
  <si>
    <t>20100331CSK</t>
  </si>
  <si>
    <t>c Vijay b Thushara</t>
  </si>
  <si>
    <t>run out (†Dhoni/Thushara)</t>
  </si>
  <si>
    <t>c Joginder Sharma b Thushara</t>
  </si>
  <si>
    <t>c Thushara b Morkel</t>
  </si>
  <si>
    <t>c Vijay b Jakati</t>
  </si>
  <si>
    <t>run out (Jakati/†Dhoni)</t>
  </si>
  <si>
    <t>KB Arun Karthik</t>
  </si>
  <si>
    <t>run out (Voges/†Ojha)</t>
  </si>
  <si>
    <t>SW Tait</t>
  </si>
  <si>
    <t>20100401KKR</t>
  </si>
  <si>
    <t>b Yadav</t>
  </si>
  <si>
    <t>c Gambhir b Yadav</t>
  </si>
  <si>
    <t>CK Langeveldt</t>
  </si>
  <si>
    <t>c &amp; b Collingwood</t>
  </si>
  <si>
    <t>lbw b Langeveldt</t>
  </si>
  <si>
    <t>PD Collingwood</t>
  </si>
  <si>
    <t>c Hussey b Langeveldt</t>
  </si>
  <si>
    <t>20100402RCB</t>
  </si>
  <si>
    <t>c Bopara b Pathan</t>
  </si>
  <si>
    <t>c Marsh b Bopara</t>
  </si>
  <si>
    <t>c Goel b Bopara</t>
  </si>
  <si>
    <t>c &amp; b Bopara</t>
  </si>
  <si>
    <t>run out (Malinga/†Rayudu)</t>
  </si>
  <si>
    <t>c Harbhajan Singh b Bravo</t>
  </si>
  <si>
    <t>c Khan b Malinga</t>
  </si>
  <si>
    <t>run out (McLaren)</t>
  </si>
  <si>
    <t>VS Malik</t>
  </si>
  <si>
    <t>c Harbhajan Singh b Malinga</t>
  </si>
  <si>
    <t>20100403MI</t>
  </si>
  <si>
    <t>run out (Raina/Jakati)</t>
  </si>
  <si>
    <t>C Ganapathy</t>
  </si>
  <si>
    <t>c †Uthappa b Vinay Kumar</t>
  </si>
  <si>
    <t>c †Dhoni b Thushara</t>
  </si>
  <si>
    <t>c Pandey b Pietersen</t>
  </si>
  <si>
    <t>20100403CSK</t>
  </si>
  <si>
    <t>run out (Ladda/†Karthik)</t>
  </si>
  <si>
    <t>c sub (AS Raut) b Tait</t>
  </si>
  <si>
    <t>c Dogra b Narwal</t>
  </si>
  <si>
    <t>b Narwal</t>
  </si>
  <si>
    <t>c Warner b Maharoof</t>
  </si>
  <si>
    <t>st †Karthik b Sehwag</t>
  </si>
  <si>
    <t>c Warner b Collingwood</t>
  </si>
  <si>
    <t>20100404DC</t>
  </si>
  <si>
    <t>c Tiwary b Mathews</t>
  </si>
  <si>
    <t>c Pujara b Agarkar</t>
  </si>
  <si>
    <t>c Hussey b Bond</t>
  </si>
  <si>
    <t>c Kartik b Gayle</t>
  </si>
  <si>
    <t>c Roach b Symonds</t>
  </si>
  <si>
    <t>20100404KXP</t>
  </si>
  <si>
    <t>c †Bisla b Srivastava</t>
  </si>
  <si>
    <t>run out (Bipul Sharma)</t>
  </si>
  <si>
    <t>c †Bisla b Pathan</t>
  </si>
  <si>
    <t>c Pathan b Bipul Sharma</t>
  </si>
  <si>
    <t>c Dravid b Vinay Kumar</t>
  </si>
  <si>
    <t>run out (Pandey/†Uthappa)</t>
  </si>
  <si>
    <t>c White b Kallis</t>
  </si>
  <si>
    <t>20100405RR</t>
  </si>
  <si>
    <t>b Bollinger</t>
  </si>
  <si>
    <t>c Bollinger b Morkel</t>
  </si>
  <si>
    <t>c Raina b Bollinger</t>
  </si>
  <si>
    <t>c Anirudha b Muralitharan</t>
  </si>
  <si>
    <t>c Anirudha b Morkel</t>
  </si>
  <si>
    <t>c Tait b Warne</t>
  </si>
  <si>
    <t>c Watson b Wagh</t>
  </si>
  <si>
    <t>c Fazal b Watson</t>
  </si>
  <si>
    <t>run out (Narwal)</t>
  </si>
  <si>
    <t>c Narwal b Watson</t>
  </si>
  <si>
    <t>20100406CSK</t>
  </si>
  <si>
    <t>c Bravo b Pollard</t>
  </si>
  <si>
    <t>c †Rayudu b Harbhajan Singh</t>
  </si>
  <si>
    <t>c &amp; b Pollard</t>
  </si>
  <si>
    <t>c Dhawan b McLaren</t>
  </si>
  <si>
    <t>c Bravo b Harbhajan Singh</t>
  </si>
  <si>
    <t>c Harris b Ojha</t>
  </si>
  <si>
    <t>lbw b R Sharma</t>
  </si>
  <si>
    <t>run out (Pollard/†Rayudu)</t>
  </si>
  <si>
    <t>c Symonds b Harris</t>
  </si>
  <si>
    <t>c Tendulkar b Khan</t>
  </si>
  <si>
    <t>20100407RR</t>
  </si>
  <si>
    <t>c White b Appanna</t>
  </si>
  <si>
    <t>b Mithun</t>
  </si>
  <si>
    <t>run out (Appanna)</t>
  </si>
  <si>
    <t>run out (†Uthappa)</t>
  </si>
  <si>
    <t>c Collingwood b Sangwan</t>
  </si>
  <si>
    <t>A Mithun</t>
  </si>
  <si>
    <t>20100407KKR</t>
  </si>
  <si>
    <t>c sub (M Kaif) b Pathan</t>
  </si>
  <si>
    <t>c Bopara b Theron</t>
  </si>
  <si>
    <t>20100408DC</t>
  </si>
  <si>
    <t>c †Ojha b Warne</t>
  </si>
  <si>
    <t>c Dole b Warne</t>
  </si>
  <si>
    <t>c Lumb b Dole</t>
  </si>
  <si>
    <t>c Raut b Trivedi</t>
  </si>
  <si>
    <t>Harmeet Singh</t>
  </si>
  <si>
    <t>c Morkel b Trivedi</t>
  </si>
  <si>
    <t>c Pathan b Dole</t>
  </si>
  <si>
    <t>c Laxman b Harris</t>
  </si>
  <si>
    <t>c Bilakhia b Ojha</t>
  </si>
  <si>
    <t>AP Dole</t>
  </si>
  <si>
    <t>lbw b Harmeet Singh</t>
  </si>
  <si>
    <t>run out (Singh)</t>
  </si>
  <si>
    <t>20100409KXP</t>
  </si>
  <si>
    <t>c Vijay b Ashwin</t>
  </si>
  <si>
    <t>c Thushara b Tyagi</t>
  </si>
  <si>
    <t>st †Dhoni b Raina</t>
  </si>
  <si>
    <t>run out (Badrinath/†Dhoni)</t>
  </si>
  <si>
    <t>AN Ahmed</t>
  </si>
  <si>
    <t>c Hayden b Jakati</t>
  </si>
  <si>
    <t>c Sathish b Pollard</t>
  </si>
  <si>
    <t>b Thushara</t>
  </si>
  <si>
    <t>20100410RCB</t>
  </si>
  <si>
    <t>39th match (N)</t>
  </si>
  <si>
    <t>run out (Ganguly)</t>
  </si>
  <si>
    <t>c Mathews b Mendis</t>
  </si>
  <si>
    <t>run out (Iqbal Abdulla)</t>
  </si>
  <si>
    <t>c McCullum b Dinda</t>
  </si>
  <si>
    <t>c Ganguly b Mendis</t>
  </si>
  <si>
    <t>b Iqbal Abdulla</t>
  </si>
  <si>
    <t>run out (Bhatia/Vettori)</t>
  </si>
  <si>
    <t>20100410DC</t>
  </si>
  <si>
    <t>38th match (D/N)</t>
  </si>
  <si>
    <t>b Dole</t>
  </si>
  <si>
    <t>c Warne b Dole</t>
  </si>
  <si>
    <t>run out (Jhunjhunwala/Fazal/†Ojha)</t>
  </si>
  <si>
    <t>c Chawla b Bopara</t>
  </si>
  <si>
    <t>20100411KXP</t>
  </si>
  <si>
    <t>c †Uthappa b Kumar</t>
  </si>
  <si>
    <t>c Harris b Marsh</t>
  </si>
  <si>
    <t>20100411MI</t>
  </si>
  <si>
    <t>c Tiwary b Malinga</t>
  </si>
  <si>
    <t>lbw b Duminy</t>
  </si>
  <si>
    <t>c Dhawan b Malinga</t>
  </si>
  <si>
    <t>RS Sodhi</t>
  </si>
  <si>
    <t>c Duminy b Pollard</t>
  </si>
  <si>
    <t>b Ablish</t>
  </si>
  <si>
    <t>c †Sangakkara b Ablish</t>
  </si>
  <si>
    <t>20100412DC</t>
  </si>
  <si>
    <t>c †Dhoni b Ashwin</t>
  </si>
  <si>
    <t>st †Dhoni b Ashwin</t>
  </si>
  <si>
    <t>DE Bollinger</t>
  </si>
  <si>
    <t>c Tyagi b Raina</t>
  </si>
  <si>
    <t>c Sharma b Harris</t>
  </si>
  <si>
    <t>run out (Singh/Harmeet Singh)</t>
  </si>
  <si>
    <t>c †Gilchrist b Harmeet Singh</t>
  </si>
  <si>
    <t>c &amp; b Harris</t>
  </si>
  <si>
    <t>c Sumanth b Symonds</t>
  </si>
  <si>
    <t>c Mishra b Singh</t>
  </si>
  <si>
    <t>20100413CSK</t>
  </si>
  <si>
    <t>S Sriram</t>
  </si>
  <si>
    <t>c Gayle b Dinda</t>
  </si>
  <si>
    <t>c Agarkar b Mathews</t>
  </si>
  <si>
    <t>run out (†Uthappa/Kallis)</t>
  </si>
  <si>
    <t>c Taylor b Vinay Kumar</t>
  </si>
  <si>
    <t>20100413MI</t>
  </si>
  <si>
    <t>44th match (D/N)</t>
  </si>
  <si>
    <t>c Nehra b Collingwood</t>
  </si>
  <si>
    <t>run out (Goel/†Sangakkara)</t>
  </si>
  <si>
    <t>b Collingwood</t>
  </si>
  <si>
    <t>c Sodhi b Pathan</t>
  </si>
  <si>
    <t>run out (Theron/†Sangakkara)</t>
  </si>
  <si>
    <t>c Sodhi b Yuvraj Singh</t>
  </si>
  <si>
    <t>20100414RCB</t>
  </si>
  <si>
    <t>45th match (N)</t>
  </si>
  <si>
    <t>run out (Tiwary/†Rayudu)</t>
  </si>
  <si>
    <t>run out (†Rayudu)</t>
  </si>
  <si>
    <t>run out (Jayasuriya/Harbhajan Singh)</t>
  </si>
  <si>
    <t>c †Rayudu b Khan</t>
  </si>
  <si>
    <t>c sub (S Dhawan) b Harbhajan Singh</t>
  </si>
  <si>
    <t>c Harbhajan Singh b Pollard</t>
  </si>
  <si>
    <t>c †Ojha b Watson</t>
  </si>
  <si>
    <t>c Dole b Watson</t>
  </si>
  <si>
    <t>c Jhunjhunwala b Watson</t>
  </si>
  <si>
    <t>c Duminy b Kulkarni</t>
  </si>
  <si>
    <t>c Lumb b Trivedi</t>
  </si>
  <si>
    <t>20100415DC</t>
  </si>
  <si>
    <t>c Sumanth b Ojha</t>
  </si>
  <si>
    <t>run out (Sharma/†Gilchrist)</t>
  </si>
  <si>
    <t>run out (Steyn/†Uthappa)</t>
  </si>
  <si>
    <t>c Taylor b Steyn</t>
  </si>
  <si>
    <t>c †Uthappa b Steyn</t>
  </si>
  <si>
    <t>c †Gilchrist b Harris</t>
  </si>
  <si>
    <t>B Sumanth</t>
  </si>
  <si>
    <t>20100417KKR</t>
  </si>
  <si>
    <t>c Vijay b Raina</t>
  </si>
  <si>
    <t>lbw b Bollinger</t>
  </si>
  <si>
    <t>c Muralitharan b Ashwin</t>
  </si>
  <si>
    <t>b Gayle</t>
  </si>
  <si>
    <t>c Hayden b Bollinger</t>
  </si>
  <si>
    <t>20100416DC</t>
  </si>
  <si>
    <t>47th match (D/N)</t>
  </si>
  <si>
    <t>c Murtaza b Fernando</t>
  </si>
  <si>
    <t>C Madan</t>
  </si>
  <si>
    <t>c Mishra b McDonald</t>
  </si>
  <si>
    <t>b Fernando</t>
  </si>
  <si>
    <t>lbw b Murtaza</t>
  </si>
  <si>
    <t>run out (Pollard/†Madan)</t>
  </si>
  <si>
    <t>b Murtaza</t>
  </si>
  <si>
    <t>20100417MI</t>
  </si>
  <si>
    <t>49th match (N)</t>
  </si>
  <si>
    <t>run out (Voges/Kamran Khan)</t>
  </si>
  <si>
    <t>c Watson b Trivedi</t>
  </si>
  <si>
    <t>AG Paunikar</t>
  </si>
  <si>
    <t>c Pietersen b Kallis</t>
  </si>
  <si>
    <t>run out (Kallis/Vinay Kumar)</t>
  </si>
  <si>
    <t>c Pandey b Pankaj Singh</t>
  </si>
  <si>
    <t>c Kumble b Pankaj Singh</t>
  </si>
  <si>
    <t>20100418CSK</t>
  </si>
  <si>
    <t>c Manhas b Nannes</t>
  </si>
  <si>
    <t>c Yadav b Dilshan</t>
  </si>
  <si>
    <t>c Collingwood b Nehra</t>
  </si>
  <si>
    <t>c Collingwood b Sehwag</t>
  </si>
  <si>
    <t>c Dilshan b Sehwag</t>
  </si>
  <si>
    <t>c Warner b Nehra</t>
  </si>
  <si>
    <t>20100418DC</t>
  </si>
  <si>
    <t>MR Marsh</t>
  </si>
  <si>
    <t>c Jayawardene b Yuvraj Singh</t>
  </si>
  <si>
    <t>c Ojha b R Sharma</t>
  </si>
  <si>
    <t>lbw b Malik</t>
  </si>
  <si>
    <t>c Theron b Pathan</t>
  </si>
  <si>
    <t>20100421MI</t>
  </si>
  <si>
    <t>c Kartik b Dinda</t>
  </si>
  <si>
    <t>c Gayle b Unadkat</t>
  </si>
  <si>
    <t>AJ Finch</t>
  </si>
  <si>
    <t>b Bond</t>
  </si>
  <si>
    <t>c Shukla b Unadkat</t>
  </si>
  <si>
    <t>c Ganguly b Unadkat</t>
  </si>
  <si>
    <t>run out (Unadkat/†McCullum)</t>
  </si>
  <si>
    <t>c Watson b Kamran Khan</t>
  </si>
  <si>
    <t>c Unadkat b Dinda</t>
  </si>
  <si>
    <t>20100419KKR</t>
  </si>
  <si>
    <t>c Khan b Fernando</t>
  </si>
  <si>
    <t>lbw b Pietersen</t>
  </si>
  <si>
    <t>c &amp; b Kallis</t>
  </si>
  <si>
    <t>c Tiwary b Harbhajan Singh</t>
  </si>
  <si>
    <t>c Khan b Pollard</t>
  </si>
  <si>
    <t>c Nayar b Pollard</t>
  </si>
  <si>
    <t>c †Tare b Pollard</t>
  </si>
  <si>
    <t>c Harbhajan Singh b Fernando</t>
  </si>
  <si>
    <t>20100424RCB</t>
  </si>
  <si>
    <t>55th match (N)</t>
  </si>
  <si>
    <t>c RG Sharma b Vaas</t>
  </si>
  <si>
    <t>c RG Sharma b Marsh</t>
  </si>
  <si>
    <t>c Manhas b Nehra</t>
  </si>
  <si>
    <t>c Gambhir b Nehra</t>
  </si>
  <si>
    <t>c RG Sharma b Ojha</t>
  </si>
  <si>
    <t>run out (Marsh/R Sharma)</t>
  </si>
  <si>
    <t>c †Karthik b Yadav</t>
  </si>
  <si>
    <t>20100422CSK</t>
  </si>
  <si>
    <t>c Tyagi b Morkel</t>
  </si>
  <si>
    <t>c †Sangakkara b Powar</t>
  </si>
  <si>
    <t>c Goel b Theron</t>
  </si>
  <si>
    <t>20100425CSK</t>
  </si>
  <si>
    <t>c Bravo b Sathish</t>
  </si>
  <si>
    <t>STR Binny</t>
  </si>
  <si>
    <t>c †Saha b Bond</t>
  </si>
  <si>
    <t>c Kartik b Bond</t>
  </si>
  <si>
    <t>st †Saha b Kartik</t>
  </si>
  <si>
    <t>c Kartik b Tiwary</t>
  </si>
  <si>
    <t>b Unadkat</t>
  </si>
  <si>
    <t>20110408CSK</t>
  </si>
  <si>
    <t>c †Rayudu b Pollard</t>
  </si>
  <si>
    <t>c Dhawan b Pollard</t>
  </si>
  <si>
    <t>run out (Nayar/Pollard)</t>
  </si>
  <si>
    <t>st †Rayudu b Harbhajan Singh</t>
  </si>
  <si>
    <t>c †Rayudu b Malinga</t>
  </si>
  <si>
    <t>20110409RCB</t>
  </si>
  <si>
    <t>c Anirudha b Bollinger</t>
  </si>
  <si>
    <t>c Bollinger b Raina</t>
  </si>
  <si>
    <t>c Vijay b Bollinger</t>
  </si>
  <si>
    <t>lbw b Harris</t>
  </si>
  <si>
    <t>c Sharma b Harmeet Singh</t>
  </si>
  <si>
    <t>20110409RR</t>
  </si>
  <si>
    <t>3rd Place Play-off (N)</t>
  </si>
  <si>
    <t>c Pietersen b Kumar</t>
  </si>
  <si>
    <t>c &amp; b R Sharma</t>
  </si>
  <si>
    <t>c White b Doshi</t>
  </si>
  <si>
    <t>20110410MI</t>
  </si>
  <si>
    <t>c Hayden b Morkel</t>
  </si>
  <si>
    <t>run out (Ashwin/†Dhoni)</t>
  </si>
  <si>
    <t>c Jakati b Muralitharan</t>
  </si>
  <si>
    <t>c †Dhoni b Bollinger</t>
  </si>
  <si>
    <t>c Fernando b Khan</t>
  </si>
  <si>
    <t>run out (Vijay/†Dhoni/Morkel)</t>
  </si>
  <si>
    <t>run out (†Dhoni)</t>
  </si>
  <si>
    <t>c Malinga b Fernando</t>
  </si>
  <si>
    <t>c Tiwary b Fernando</t>
  </si>
  <si>
    <t>20110410PW</t>
  </si>
  <si>
    <t>c Bhatia b Iqbal Abdulla</t>
  </si>
  <si>
    <t>c Ladda b Pathan</t>
  </si>
  <si>
    <t>c †Bisla b Kallis</t>
  </si>
  <si>
    <t>c Styris b Southee</t>
  </si>
  <si>
    <t>c Badrinath b Ashwin</t>
  </si>
  <si>
    <t>st †Dhoni b Randiv</t>
  </si>
  <si>
    <t>run out (Styris)</t>
  </si>
  <si>
    <t>20110411KKR</t>
  </si>
  <si>
    <t>c Botha b Warne</t>
  </si>
  <si>
    <t>IR Jaggi</t>
  </si>
  <si>
    <t>c Raut b Singh</t>
  </si>
  <si>
    <t>c †Paunikar b Trivedi</t>
  </si>
  <si>
    <t>c †Sangakkara b Steyn</t>
  </si>
  <si>
    <t>c Botha b Singh</t>
  </si>
  <si>
    <t>c Menaria b Singh</t>
  </si>
  <si>
    <t>DT Christian</t>
  </si>
  <si>
    <t>c sub (AM Rahane) b Trivedi</t>
  </si>
  <si>
    <t>20110412MI</t>
  </si>
  <si>
    <t>RV Gomez</t>
  </si>
  <si>
    <t>c Tiwary b Nannes</t>
  </si>
  <si>
    <t>st †de Villiers b Vettori</t>
  </si>
  <si>
    <t>c Nannes b Kohli</t>
  </si>
  <si>
    <t>c Pujara b Dilshan</t>
  </si>
  <si>
    <t>c Jayawardene b Gomez</t>
  </si>
  <si>
    <t>AUK Pathan</t>
  </si>
  <si>
    <t>MA Agarwal</t>
  </si>
  <si>
    <t>c Vinay Kumar b Jadeja</t>
  </si>
  <si>
    <t>c McCullum b Sreesanth</t>
  </si>
  <si>
    <t>20110413KXP</t>
  </si>
  <si>
    <t>DJ Jacobs</t>
  </si>
  <si>
    <t>st †Jacobs b Harbhajan Singh</t>
  </si>
  <si>
    <t>run out (van der Merwe)</t>
  </si>
  <si>
    <t>c Franklin b Malinga</t>
  </si>
  <si>
    <t>run out (Sathish/†Jacobs)</t>
  </si>
  <si>
    <t>c Malinga b Murtaza</t>
  </si>
  <si>
    <t>c Rayudu b Harbhajan Singh</t>
  </si>
  <si>
    <t>UBT Chand</t>
  </si>
  <si>
    <t>20110412RR</t>
  </si>
  <si>
    <t>c McLaren b Kumar</t>
  </si>
  <si>
    <t>NJ Rimmington</t>
  </si>
  <si>
    <t>c †Uthappa b Parnell</t>
  </si>
  <si>
    <t>c †Gilchrist b McLaren</t>
  </si>
  <si>
    <t>c †Gilchrist b Nayar</t>
  </si>
  <si>
    <t>c †Uthappa b Wagh</t>
  </si>
  <si>
    <t>c Ryder b Thomas</t>
  </si>
  <si>
    <t>c Sharma b Wagh</t>
  </si>
  <si>
    <t>c †Uthappa b Thomas</t>
  </si>
  <si>
    <t>Sunny Singh</t>
  </si>
  <si>
    <t>run out (Yuvraj Singh/†Uthappa)</t>
  </si>
  <si>
    <t>c Yuvraj Singh b Ryder</t>
  </si>
  <si>
    <t>20110413PW</t>
  </si>
  <si>
    <t>c ten Doeschate b Iqbal Abdulla</t>
  </si>
  <si>
    <t>c Kallis b Iqbal Abdulla</t>
  </si>
  <si>
    <t>c Kallis b Bhatia</t>
  </si>
  <si>
    <t>c Kallis b Unadkat</t>
  </si>
  <si>
    <t>c Dhawan b Duminy</t>
  </si>
  <si>
    <t>c Jaggi b Steyn</t>
  </si>
  <si>
    <t>20110415KKR</t>
  </si>
  <si>
    <t>c †Jacobs b Pollard</t>
  </si>
  <si>
    <t>20110414DC</t>
  </si>
  <si>
    <t>c Dravid b Warne</t>
  </si>
  <si>
    <t>c Dravid b Tait</t>
  </si>
  <si>
    <t>c Botha b Tait</t>
  </si>
  <si>
    <t>AL Menaria</t>
  </si>
  <si>
    <t>c Sehwag b Pathan</t>
  </si>
  <si>
    <t>c †Ojha b van der Merwe</t>
  </si>
  <si>
    <t>20110415KTK</t>
  </si>
  <si>
    <t>9th match (D/N)</t>
  </si>
  <si>
    <t>run out (Randiv/Anirudha)</t>
  </si>
  <si>
    <t>c Randiv b Morkel</t>
  </si>
  <si>
    <t>c Jakati b Randiv</t>
  </si>
  <si>
    <t>lbw b Southee</t>
  </si>
  <si>
    <t>st †Gilchrist b Chawla</t>
  </si>
  <si>
    <t>c Valthaty b Kumar</t>
  </si>
  <si>
    <t>20110416CSK</t>
  </si>
  <si>
    <t>c Singh b Jadeja</t>
  </si>
  <si>
    <t>c Jadeja b Hodge</t>
  </si>
  <si>
    <t>c &amp; b Vinay Kumar</t>
  </si>
  <si>
    <t>c †Patel b Hodge</t>
  </si>
  <si>
    <t>WD Parnell</t>
  </si>
  <si>
    <t>run out (Gomez/Jadeja)</t>
  </si>
  <si>
    <t>c Smith b Parnell</t>
  </si>
  <si>
    <t>b Parnell</t>
  </si>
  <si>
    <t>run out (Parnell/†Uthappa)</t>
  </si>
  <si>
    <t>run out (†Uthappa/sub [McCullum])</t>
  </si>
  <si>
    <t>c Parnell b Ryder</t>
  </si>
  <si>
    <t>20110416KXP</t>
  </si>
  <si>
    <t>11th match (N)</t>
  </si>
  <si>
    <t>c †Sangakkara b Mishra</t>
  </si>
  <si>
    <t>c Christian b Steyn</t>
  </si>
  <si>
    <t>c †Sangakkara b Gony</t>
  </si>
  <si>
    <t>R Ninan</t>
  </si>
  <si>
    <t>c †Sangakkara b Christian</t>
  </si>
  <si>
    <t>S Aravind</t>
  </si>
  <si>
    <t>JJ van der Wath</t>
  </si>
  <si>
    <t>c †de Villiers b van der Wath</t>
  </si>
  <si>
    <t>c Tiwary b Ninan</t>
  </si>
  <si>
    <t>c Vettori b Khan</t>
  </si>
  <si>
    <t>c Mishra b Gony</t>
  </si>
  <si>
    <t>c †Sangakkara b Sharma</t>
  </si>
  <si>
    <t>20110417KKR</t>
  </si>
  <si>
    <t>13th match (N)</t>
  </si>
  <si>
    <t>b Gomez</t>
  </si>
  <si>
    <t>20110417DC</t>
  </si>
  <si>
    <t>12th match (D/N)</t>
  </si>
  <si>
    <t>b Shakib Al Hasan</t>
  </si>
  <si>
    <t>c Kallis b Shakib Al Hasan</t>
  </si>
  <si>
    <t>run out (†Paunikar/sub [Fazal])</t>
  </si>
  <si>
    <t>20110418KTK</t>
  </si>
  <si>
    <t>14th match (D/N)</t>
  </si>
  <si>
    <t>c Anirudha b Jakati</t>
  </si>
  <si>
    <t>b Southee</t>
  </si>
  <si>
    <t>c †Dhoni b Randiv</t>
  </si>
  <si>
    <t>c Vijay b Randiv</t>
  </si>
  <si>
    <t>c Agarwal b Ninan</t>
  </si>
  <si>
    <t>c Khan b Ninan</t>
  </si>
  <si>
    <t>c †de Villiers b Khan</t>
  </si>
  <si>
    <t>c Morkel b Ashwin</t>
  </si>
  <si>
    <t>c Ninan b van der Wath</t>
  </si>
  <si>
    <t>c Agarwal b van der Wath</t>
  </si>
  <si>
    <t>20110419AB</t>
  </si>
  <si>
    <t>lbw b Valthaty</t>
  </si>
  <si>
    <t>c Ravi Teja b Mishra</t>
  </si>
  <si>
    <t>c Sharma b Mishra</t>
  </si>
  <si>
    <t>c McLaren b Chawla</t>
  </si>
  <si>
    <t>c Sunny Singh b Valthaty</t>
  </si>
  <si>
    <t>c Karthik b Harris</t>
  </si>
  <si>
    <t>c Chawla b McLaren</t>
  </si>
  <si>
    <t>b Valthaty</t>
  </si>
  <si>
    <t>c Marsh b Valthaty</t>
  </si>
  <si>
    <t>20110420KTK</t>
  </si>
  <si>
    <t>st †Bisla b Pathan</t>
  </si>
  <si>
    <t>c Bhatia b Balaji</t>
  </si>
  <si>
    <t>st †Bisla b Iqbal Abdulla</t>
  </si>
  <si>
    <t>run out (Shakib Al Hasan/†Bisla)</t>
  </si>
  <si>
    <t>c Taylor b Tait</t>
  </si>
  <si>
    <t>20110419DC</t>
  </si>
  <si>
    <t>16th match (D/N)</t>
  </si>
  <si>
    <t>c Sehwag b Dinda</t>
  </si>
  <si>
    <t>c Warner b Nadeem</t>
  </si>
  <si>
    <t>run out (Wagh/†Uthappa)</t>
  </si>
  <si>
    <t>c Finch b Nadeem</t>
  </si>
  <si>
    <t>c Pathan b Dinda</t>
  </si>
  <si>
    <t>c Warner b Hopes</t>
  </si>
  <si>
    <t>c &amp; b Yuvraj Singh</t>
  </si>
  <si>
    <t>S Nadeem</t>
  </si>
  <si>
    <t>c Jhunjhunwala b Yuvraj Singh</t>
  </si>
  <si>
    <t>c Wagh b Yuvraj Singh</t>
  </si>
  <si>
    <t>st †Uthappa b Yuvraj Singh</t>
  </si>
  <si>
    <t>MS Wade</t>
  </si>
  <si>
    <t>20110420MI</t>
  </si>
  <si>
    <t>lbw b Perera</t>
  </si>
  <si>
    <t>c †Patel b Singh</t>
  </si>
  <si>
    <t>c Anirudha b Ashwin</t>
  </si>
  <si>
    <t>run out (Perera)</t>
  </si>
  <si>
    <t>lbw b Gomez</t>
  </si>
  <si>
    <t>20110422MI</t>
  </si>
  <si>
    <t>19th match (D/N)</t>
  </si>
  <si>
    <t>c †Sangakkara b Harmeet Singh</t>
  </si>
  <si>
    <t>lbw b Christian</t>
  </si>
  <si>
    <t>c Christian b Harmeet Singh</t>
  </si>
  <si>
    <t>c Chipli b Ojha</t>
  </si>
  <si>
    <t>b Christian</t>
  </si>
  <si>
    <t>c Ravi Teja b Dhawan</t>
  </si>
  <si>
    <t>c Finch b Dinda</t>
  </si>
  <si>
    <t>c Christian b Mishra</t>
  </si>
  <si>
    <t>b Hopes</t>
  </si>
  <si>
    <t>20110423DC</t>
  </si>
  <si>
    <t>c Morgan b Shakib Al Hasan</t>
  </si>
  <si>
    <t>c Pathan b Lee</t>
  </si>
  <si>
    <t>c Jadhav b Muralitharan</t>
  </si>
  <si>
    <t>run out (†Patel/Jadeja)</t>
  </si>
  <si>
    <t>st †Patel b Jadeja</t>
  </si>
  <si>
    <t>c Jadhav b Vinay Kumar</t>
  </si>
  <si>
    <t>c Muralitharan b Powar</t>
  </si>
  <si>
    <t>Shakib Al Hasan</t>
  </si>
  <si>
    <t>20110422RCB</t>
  </si>
  <si>
    <t>c Sharma b Murtaza</t>
  </si>
  <si>
    <t>c †Rayudu b Patel</t>
  </si>
  <si>
    <t>b Franklin</t>
  </si>
  <si>
    <t>c Symonds b Malinga</t>
  </si>
  <si>
    <t>TD Paine</t>
  </si>
  <si>
    <t>c Tendulkar b Ahmed</t>
  </si>
  <si>
    <t>c Pollard b Murtaza</t>
  </si>
  <si>
    <t>c †Rayudu b Ahmed</t>
  </si>
  <si>
    <t>c Sharma b Thomas</t>
  </si>
  <si>
    <t>c Thomas b Sharma</t>
  </si>
  <si>
    <t>JEC Franklin</t>
  </si>
  <si>
    <t>c Manhas b Wagh</t>
  </si>
  <si>
    <t>c Murtaza b Patel</t>
  </si>
  <si>
    <t>SB Wagh</t>
  </si>
  <si>
    <t>AC Thomas</t>
  </si>
  <si>
    <t>20110424MI</t>
  </si>
  <si>
    <t>c Chawla b Kumar</t>
  </si>
  <si>
    <t>DH Yagnik</t>
  </si>
  <si>
    <t>c Marsh b Bhatt</t>
  </si>
  <si>
    <t>c Harris b Bhatt</t>
  </si>
  <si>
    <t>c †Yagnik b Tait</t>
  </si>
  <si>
    <t>c Tait b Watson</t>
  </si>
  <si>
    <t>run out (Binny/Watson)</t>
  </si>
  <si>
    <t>c Raut b Tait</t>
  </si>
  <si>
    <t>20110424RR</t>
  </si>
  <si>
    <t>run out (†de Villiers/Aravind)</t>
  </si>
  <si>
    <t>BJ Haddin</t>
  </si>
  <si>
    <t>c Kohli b Syed Mohammad</t>
  </si>
  <si>
    <t>c Kohli b Aravind</t>
  </si>
  <si>
    <t>c Gayle b Vettori</t>
  </si>
  <si>
    <t>c Dilshan b Aravind</t>
  </si>
  <si>
    <t>20110425CSK</t>
  </si>
  <si>
    <t>c Sharma b Pollard</t>
  </si>
  <si>
    <t>c Sathish b Harbhajan Singh</t>
  </si>
  <si>
    <t>S Randiv</t>
  </si>
  <si>
    <t>c Sathish b Malinga</t>
  </si>
  <si>
    <t>c Hussey b Bollinger</t>
  </si>
  <si>
    <t>c Pollard b Malinga</t>
  </si>
  <si>
    <t>c Sharma b Patel</t>
  </si>
  <si>
    <t>20110426RCB</t>
  </si>
  <si>
    <t>c Sehwag b Agarkar</t>
  </si>
  <si>
    <t>c Sehwag b Morkel</t>
  </si>
  <si>
    <t>b Aaron</t>
  </si>
  <si>
    <t>c Sehwag b Hopes</t>
  </si>
  <si>
    <t>c Hopes b Agarkar</t>
  </si>
  <si>
    <t>c Karthik b Hussey</t>
  </si>
  <si>
    <t>c Harris b Nayar</t>
  </si>
  <si>
    <t>c Nagar b Pathan</t>
  </si>
  <si>
    <t>c Harris b Kumar</t>
  </si>
  <si>
    <t>c Karthik b Chawla</t>
  </si>
  <si>
    <t>20110427DC</t>
  </si>
  <si>
    <t>27th match (D/N)</t>
  </si>
  <si>
    <t>st †Jacobs b Patel</t>
  </si>
  <si>
    <t>run out (Symonds/Ahmed)</t>
  </si>
  <si>
    <t>c &amp; b Malinga</t>
  </si>
  <si>
    <t>c Dhawan b Mishra</t>
  </si>
  <si>
    <t>c Steyn b Mishra</t>
  </si>
  <si>
    <t>c Ojha b Sharma</t>
  </si>
  <si>
    <t>c †Sangakkara b Ojha</t>
  </si>
  <si>
    <t>run out (Pollard/†Jacobs)</t>
  </si>
  <si>
    <t>20110427CSK</t>
  </si>
  <si>
    <t>28th match (N)</t>
  </si>
  <si>
    <t>run out (Botha/†Yagnik)</t>
  </si>
  <si>
    <t>c †Yagnik b Trivedi</t>
  </si>
  <si>
    <t>c Watson b Singh</t>
  </si>
  <si>
    <t>run out (Jadhav/†Patel)</t>
  </si>
  <si>
    <t>st †Yagnik b Warne</t>
  </si>
  <si>
    <t>NLTC Perera</t>
  </si>
  <si>
    <t>c Binny b Trivedi</t>
  </si>
  <si>
    <t>20110428KKR</t>
  </si>
  <si>
    <t>NL McCullum</t>
  </si>
  <si>
    <t>c Jakati b Bollinger</t>
  </si>
  <si>
    <t>JE Taylor</t>
  </si>
  <si>
    <t>run out (sub [Mukund])</t>
  </si>
  <si>
    <t>b Thomas</t>
  </si>
  <si>
    <t>st †Uthappa b Sharma</t>
  </si>
  <si>
    <t>c McCullum b Thomas</t>
  </si>
  <si>
    <t>c Pandey b Taylor</t>
  </si>
  <si>
    <t>c †Uthappa b Taylor</t>
  </si>
  <si>
    <t>c Ryder b Taylor</t>
  </si>
  <si>
    <t>20110429RCB</t>
  </si>
  <si>
    <t>c Venugopal Rao b Hopes</t>
  </si>
  <si>
    <t>c †Ojha b Dinda</t>
  </si>
  <si>
    <t>c †Ojha b Morkel</t>
  </si>
  <si>
    <t>c Yadav b Morkel</t>
  </si>
  <si>
    <t>J Syed Mohammad</t>
  </si>
  <si>
    <t>c Warner b Nagar</t>
  </si>
  <si>
    <t>c †de Villiers b Mithun</t>
  </si>
  <si>
    <t>run out (Mithun/†de Villiers)</t>
  </si>
  <si>
    <t>c Khan b Aravind</t>
  </si>
  <si>
    <t>20110429RR</t>
  </si>
  <si>
    <t>32nd match (N)</t>
  </si>
  <si>
    <t>b Perera</t>
  </si>
  <si>
    <t>c Jayawardene b Vinay Kumar</t>
  </si>
  <si>
    <t>run out (†Patel/Perera)</t>
  </si>
  <si>
    <t>c White b Gony</t>
  </si>
  <si>
    <t>c †Patel b Vinay Kumar</t>
  </si>
  <si>
    <t>c Gomez b Singh</t>
  </si>
  <si>
    <t>c Sreesanth b Vinay Kumar</t>
  </si>
  <si>
    <t>20110430DC</t>
  </si>
  <si>
    <t>b Kulasekara</t>
  </si>
  <si>
    <t>c Ashwin b Southee</t>
  </si>
  <si>
    <t>c Manhas b Ryder</t>
  </si>
  <si>
    <t>c Ashwin b Bollinger</t>
  </si>
  <si>
    <t>c Pandey b Kartik</t>
  </si>
  <si>
    <t>20110430KKR</t>
  </si>
  <si>
    <t>TR Birt</t>
  </si>
  <si>
    <t>c sub (Shakib Al Hasan) b Pathan</t>
  </si>
  <si>
    <t>run out (†Goswami/Lee)</t>
  </si>
  <si>
    <t>c Balaji b Unadkat</t>
  </si>
  <si>
    <t>c Tiwary b Iqbal Abdulla</t>
  </si>
  <si>
    <t>run out (Balaji/Lee)</t>
  </si>
  <si>
    <t>c Lee b Iqbal Abdulla</t>
  </si>
  <si>
    <t>c †Goswami b Balaji</t>
  </si>
  <si>
    <t>c †Ojha b Agarkar</t>
  </si>
  <si>
    <t>c Pathan b Yadav</t>
  </si>
  <si>
    <t>run out (Nagar/†Ojha)</t>
  </si>
  <si>
    <t>RN ten Doeschate</t>
  </si>
  <si>
    <t>c Pathan b Morkel</t>
  </si>
  <si>
    <t>c †Ojha b Yadav</t>
  </si>
  <si>
    <t>20110501RR</t>
  </si>
  <si>
    <t>c Harpreet Singh b Taylor</t>
  </si>
  <si>
    <t>c Harpreet Singh b Thomas</t>
  </si>
  <si>
    <t>c Kaif b Gayle</t>
  </si>
  <si>
    <t>Harpreet Singh</t>
  </si>
  <si>
    <t>c Syed Mohammad b Khan</t>
  </si>
  <si>
    <t>c Kaif b Syed Mohammad</t>
  </si>
  <si>
    <t>c Vettori b Aravind</t>
  </si>
  <si>
    <t>c Tiwary b Vettori</t>
  </si>
  <si>
    <t>20110501CSK</t>
  </si>
  <si>
    <t>lbw b Botha</t>
  </si>
  <si>
    <t>st †Yagnik b Botha</t>
  </si>
  <si>
    <t>st †Yagnik b Menaria</t>
  </si>
  <si>
    <t>c &amp; b Menaria</t>
  </si>
  <si>
    <t>c Tendulkar b Patel</t>
  </si>
  <si>
    <t>AG Murtaza</t>
  </si>
  <si>
    <t>c †Jacobs b Malinga</t>
  </si>
  <si>
    <t>20110502MI</t>
  </si>
  <si>
    <t>run out (Pathan/†Goswami)</t>
  </si>
  <si>
    <t>run out (Morgan/†Goswami)</t>
  </si>
  <si>
    <t>lbw b Iqbal Abdulla</t>
  </si>
  <si>
    <t>c Tiwary b Pathan</t>
  </si>
  <si>
    <t>run out (†Goswami/Iqbal Abdulla)</t>
  </si>
  <si>
    <t>c Hussey b Bhatt</t>
  </si>
  <si>
    <t>20110502KTK</t>
  </si>
  <si>
    <t>36th match (D/N)</t>
  </si>
  <si>
    <t>c Yadav b van der Merwe</t>
  </si>
  <si>
    <t>c Vinay Kumar b Powar</t>
  </si>
  <si>
    <t>run out (Jadeja/†Patel)</t>
  </si>
  <si>
    <t>c Hodge b Vinay Kumar</t>
  </si>
  <si>
    <t>c van der Merwe b Agarkar</t>
  </si>
  <si>
    <t>M Klinger</t>
  </si>
  <si>
    <t>c van der Merwe b Morkel</t>
  </si>
  <si>
    <t>20110504CSK</t>
  </si>
  <si>
    <t>run out (White/†Sangakkara)</t>
  </si>
  <si>
    <t>st †Sangakkara b Ojha</t>
  </si>
  <si>
    <t>c Dhawan b Ojha</t>
  </si>
  <si>
    <t>c Hussey b Morkel</t>
  </si>
  <si>
    <t>c &amp; b Bollinger</t>
  </si>
  <si>
    <t>c sub (F du Plessis) b Morkel</t>
  </si>
  <si>
    <t>20110503KKR</t>
  </si>
  <si>
    <t>c Rahane b Watson</t>
  </si>
  <si>
    <t>c Taylor b Trivedi</t>
  </si>
  <si>
    <t>c †Yagnik b Warne</t>
  </si>
  <si>
    <t>run out (†Yagnik/Trivedi)</t>
  </si>
  <si>
    <t>20110505DC</t>
  </si>
  <si>
    <t>c Singh b Vinay Kumar</t>
  </si>
  <si>
    <t>c Singh b Parameswaran</t>
  </si>
  <si>
    <t>c Vinay Kumar b Sreesanth</t>
  </si>
  <si>
    <t>c †Patel b Parameswaran</t>
  </si>
  <si>
    <t>run out (Nagar)</t>
  </si>
  <si>
    <t>20110504MI</t>
  </si>
  <si>
    <t>c Pollard b Patel</t>
  </si>
  <si>
    <t>c Hussey b Harris</t>
  </si>
  <si>
    <t>c Valthaty b Chawla</t>
  </si>
  <si>
    <t>b Bipul Sharma</t>
  </si>
  <si>
    <t>c Nayar b Harris</t>
  </si>
  <si>
    <t>lbw b Pollard</t>
  </si>
  <si>
    <t>c Symonds b Harbhajan Singh</t>
  </si>
  <si>
    <t>c Pollard b Symonds</t>
  </si>
  <si>
    <t>20110505KTK</t>
  </si>
  <si>
    <t>c Morgan b Iqbal Abdulla</t>
  </si>
  <si>
    <t>c Dhawan b Steyn</t>
  </si>
  <si>
    <t>20110506RCB</t>
  </si>
  <si>
    <t>c Botha b Trivedi</t>
  </si>
  <si>
    <t>c &amp; b Morkel</t>
  </si>
  <si>
    <t>c &amp; b Jakati</t>
  </si>
  <si>
    <t>20110507KKR</t>
  </si>
  <si>
    <t>c Blizzard b Patel</t>
  </si>
  <si>
    <t>c Sharma b Malinga</t>
  </si>
  <si>
    <t>c Patel b Malinga</t>
  </si>
  <si>
    <t>c Pandey b Yuvraj Singh</t>
  </si>
  <si>
    <t>c Pandey b Sharma</t>
  </si>
  <si>
    <t>AC Blizzard</t>
  </si>
  <si>
    <t>c Ryder b Yuvraj Singh</t>
  </si>
  <si>
    <t>c Manhas b Sharma</t>
  </si>
  <si>
    <t>c Yuvraj Singh b Taylor</t>
  </si>
  <si>
    <t>20110507MI</t>
  </si>
  <si>
    <t>c Finch b Agarkar</t>
  </si>
  <si>
    <t>I Malhotra</t>
  </si>
  <si>
    <t>run out (Agarkar/†Ojha)</t>
  </si>
  <si>
    <t>c Salvi b Agarkar</t>
  </si>
  <si>
    <t>c †Ojha b Salvi</t>
  </si>
  <si>
    <t>st †Sangakkara b Mishra</t>
  </si>
  <si>
    <t>c Duminy b Sharma</t>
  </si>
  <si>
    <t>20110508PW</t>
  </si>
  <si>
    <t>c Pathan b Bhatia</t>
  </si>
  <si>
    <t>run out (Ladda/Kallis)</t>
  </si>
  <si>
    <t>c Iqbal Abdulla b Pathan</t>
  </si>
  <si>
    <t>c Bhatia b Unadkat</t>
  </si>
  <si>
    <t>c McCullum b Vinay Kumar</t>
  </si>
  <si>
    <t>run out (†Patel/Vinay Kumar)</t>
  </si>
  <si>
    <t>20110508RCB</t>
  </si>
  <si>
    <t>47th match (N)</t>
  </si>
  <si>
    <t>lbw b Gayle</t>
  </si>
  <si>
    <t>c Pathan b Vettori</t>
  </si>
  <si>
    <t>c &amp; b Aravind</t>
  </si>
  <si>
    <t>c Mithun b Gayle</t>
  </si>
  <si>
    <t>c Tiwary b Aravind</t>
  </si>
  <si>
    <t>L Ablish</t>
  </si>
  <si>
    <t>c Pathan b Aravind</t>
  </si>
  <si>
    <t>b Aravind</t>
  </si>
  <si>
    <t>c Kumar b McLaren</t>
  </si>
  <si>
    <t>c Harris b Chawla</t>
  </si>
  <si>
    <t>20110510KXP</t>
  </si>
  <si>
    <t>c Randiv b Ashwin</t>
  </si>
  <si>
    <t>c &amp; b Iqbal Abdulla</t>
  </si>
  <si>
    <t>c Morgan b Balaji</t>
  </si>
  <si>
    <t>run out (Bhatia/†Boucher)</t>
  </si>
  <si>
    <t>c Kallis b Pathan</t>
  </si>
  <si>
    <t>20110509CSK</t>
  </si>
  <si>
    <t>run out (Suman/†Rayudu)</t>
  </si>
  <si>
    <t>CA Ingram</t>
  </si>
  <si>
    <t>c Symonds b Pollard</t>
  </si>
  <si>
    <t>c Patel b Pollard</t>
  </si>
  <si>
    <t>c Patel b Harbhajan Singh</t>
  </si>
  <si>
    <t>c Venugopal Rao b Morkel</t>
  </si>
  <si>
    <t>c Sehwag b Nadeem</t>
  </si>
  <si>
    <t>20110511RCB</t>
  </si>
  <si>
    <t>c Jhunjhunwala b Parnell</t>
  </si>
  <si>
    <t>c Yuvraj Singh b Parnell</t>
  </si>
  <si>
    <t>c Yuvraj Singh b Marsh</t>
  </si>
  <si>
    <t>c Kumar b Sharma</t>
  </si>
  <si>
    <t>c Jhunjhunwala b Marsh</t>
  </si>
  <si>
    <t>CJ Ferguson</t>
  </si>
  <si>
    <t>c &amp; b Srivastava</t>
  </si>
  <si>
    <t>c †Gilchrist b Srivastava</t>
  </si>
  <si>
    <t>c Srivastava b Harris</t>
  </si>
  <si>
    <t>c Jhunjhunwala b Sharma</t>
  </si>
  <si>
    <t>20110510PW</t>
  </si>
  <si>
    <t>c Kaif b Mithun</t>
  </si>
  <si>
    <t>c †de Villiers b Vettori</t>
  </si>
  <si>
    <t>c sub (KB Arun Karthik) b Vettori</t>
  </si>
  <si>
    <t>run out (Kaif/†de Villiers)</t>
  </si>
  <si>
    <t>P Parameswaran</t>
  </si>
  <si>
    <t>run out (†de Villiers)</t>
  </si>
  <si>
    <t>20110512CSK</t>
  </si>
  <si>
    <t>run out (Saha/Ashwin)</t>
  </si>
  <si>
    <t>c Saha b Morkel</t>
  </si>
  <si>
    <t>c Bravo b Raina</t>
  </si>
  <si>
    <t>c &amp; b Raina</t>
  </si>
  <si>
    <t>c Raina b Bravo</t>
  </si>
  <si>
    <t>run out (Botha)</t>
  </si>
  <si>
    <t>c Jakati b Ashwin</t>
  </si>
  <si>
    <t>20110513KXP</t>
  </si>
  <si>
    <t>53rd match (D/N)</t>
  </si>
  <si>
    <t>c Ferguson b Parnell</t>
  </si>
  <si>
    <t>c Kumar b Marsh</t>
  </si>
  <si>
    <t>b Marsh</t>
  </si>
  <si>
    <t>c Sharma b Marsh</t>
  </si>
  <si>
    <t>c †Uthappa b Marsh</t>
  </si>
  <si>
    <t>20110514DC</t>
  </si>
  <si>
    <t>c Kumar b Harris</t>
  </si>
  <si>
    <t>run out (Mandeep Singh/†Gilchrist)</t>
  </si>
  <si>
    <t>b Bhatt</t>
  </si>
  <si>
    <t>lbw b Bhatt</t>
  </si>
  <si>
    <t>c &amp; b Bhatt</t>
  </si>
  <si>
    <t>st †Gilchrist b Bipul Sharma</t>
  </si>
  <si>
    <t>c Bipul Sharma b Srivastava</t>
  </si>
  <si>
    <t>c Marsh b Kumar</t>
  </si>
  <si>
    <t>c †Gilchrist b Kumar</t>
  </si>
  <si>
    <t>20110514RCB</t>
  </si>
  <si>
    <t>c Taylor b Warne</t>
  </si>
  <si>
    <t>c Kaif b Langeveldt</t>
  </si>
  <si>
    <t>c de Villiers b Aravind</t>
  </si>
  <si>
    <t>run out (de Villiers/†Arun Karthik)</t>
  </si>
  <si>
    <t>c †Arun Karthik b Aravind</t>
  </si>
  <si>
    <t>20110515KTK</t>
  </si>
  <si>
    <t>c Vijay b Bravo</t>
  </si>
  <si>
    <t>c Saha b Bollinger</t>
  </si>
  <si>
    <t>c Hussey b Bravo</t>
  </si>
  <si>
    <t>c Venugopal Rao b Agarkar</t>
  </si>
  <si>
    <t>c Pathan b Aaron</t>
  </si>
  <si>
    <t>c Bravo b Ashwin</t>
  </si>
  <si>
    <t>run out (Nagar/Pathan)</t>
  </si>
  <si>
    <t>20110515KXP</t>
  </si>
  <si>
    <t>57th match (N)</t>
  </si>
  <si>
    <t>lbw b Bipul Sharma</t>
  </si>
  <si>
    <t>run out (Hussey/†Gilchrist)</t>
  </si>
  <si>
    <t>c Marsh b Bipul Sharma</t>
  </si>
  <si>
    <t>c Karthik b Srivastava</t>
  </si>
  <si>
    <t>20110517KXP</t>
  </si>
  <si>
    <t>59th match (N)</t>
  </si>
  <si>
    <t>lbw b Anand Rajan</t>
  </si>
  <si>
    <t>c Suman b Kulkarni</t>
  </si>
  <si>
    <t>c Pollard b Kulkarni</t>
  </si>
  <si>
    <t>c Lumb b Anand Rajan</t>
  </si>
  <si>
    <t>run out (Christian/Anand Rajan)</t>
  </si>
  <si>
    <t>c Dhawan b Anand Rajan</t>
  </si>
  <si>
    <t>b Duminy</t>
  </si>
  <si>
    <t>20110516DC</t>
  </si>
  <si>
    <t>58th match (D/N)</t>
  </si>
  <si>
    <t>c Mithun b Langeveldt</t>
  </si>
  <si>
    <t>c †Boucher b Kallis</t>
  </si>
  <si>
    <t>c †Arun Karthik b Langeveldt</t>
  </si>
  <si>
    <t>c Pomersbach b Khan</t>
  </si>
  <si>
    <t>c Kallis b Lee</t>
  </si>
  <si>
    <t>c Unadkat b Iqbal Abdulla</t>
  </si>
  <si>
    <t>run out (Gambhir)</t>
  </si>
  <si>
    <t>c Unadkat b Kallis</t>
  </si>
  <si>
    <t>20110519KKR</t>
  </si>
  <si>
    <t>c Shah b Hodge</t>
  </si>
  <si>
    <t>c Gnaneswara Rao b Hodge</t>
  </si>
  <si>
    <t>c Shah b Sreesanth</t>
  </si>
  <si>
    <t>b Parameswaran</t>
  </si>
  <si>
    <t>c Chavan b Oram</t>
  </si>
  <si>
    <t>b Doshi</t>
  </si>
  <si>
    <t>AA Chavan</t>
  </si>
  <si>
    <t>run out (Jadeja/Hodge)</t>
  </si>
  <si>
    <t>ND Doshi</t>
  </si>
  <si>
    <t>c Jayawardene b Parameswaran</t>
  </si>
  <si>
    <t>20110518CSK</t>
  </si>
  <si>
    <t>60th match (D/N)</t>
  </si>
  <si>
    <t>VR Aaron</t>
  </si>
  <si>
    <t>c Hopes b Salvi</t>
  </si>
  <si>
    <t>c Morkel b Pathan</t>
  </si>
  <si>
    <t>c Warner b Morkel</t>
  </si>
  <si>
    <t>c †Gilchrist b Chawla</t>
  </si>
  <si>
    <t>c Mandeep Singh b Valthaty</t>
  </si>
  <si>
    <t>20110520RR</t>
  </si>
  <si>
    <t>62nd match (N)</t>
  </si>
  <si>
    <t>B Kumar</t>
  </si>
  <si>
    <t>run out (Christian/Ojha)</t>
  </si>
  <si>
    <t>c †Uthappa b Sharma</t>
  </si>
  <si>
    <t>c Ojha b Christian</t>
  </si>
  <si>
    <t>c Ravi Teja b Steyn</t>
  </si>
  <si>
    <t>c &amp; b Duminy</t>
  </si>
  <si>
    <t>c &amp; b Mishra</t>
  </si>
  <si>
    <t>20110521DC</t>
  </si>
  <si>
    <t>63rd match (N)</t>
  </si>
  <si>
    <t>c Hussey b Valthaty</t>
  </si>
  <si>
    <t>b Srivastava</t>
  </si>
  <si>
    <t>c Gayle b Langeveldt</t>
  </si>
  <si>
    <t>c Tiwary b Langeveldt</t>
  </si>
  <si>
    <t>c Hussey b Srivastava</t>
  </si>
  <si>
    <t>20110521nr</t>
  </si>
  <si>
    <t>64th match (N)</t>
  </si>
  <si>
    <t>Y Gnaneswara Rao</t>
  </si>
  <si>
    <t>run out (†Dhoni/Bollinger)</t>
  </si>
  <si>
    <t>c Gnaneswara Rao b Jadeja</t>
  </si>
  <si>
    <t>c †Patel b Jadeja</t>
  </si>
  <si>
    <t>c Singh b Hodge</t>
  </si>
  <si>
    <t>20110522MI</t>
  </si>
  <si>
    <t>65th match (N)</t>
  </si>
  <si>
    <t>S Rana</t>
  </si>
  <si>
    <t>c Ganguly b Parnell</t>
  </si>
  <si>
    <t>st †Goswami b Shakib Al Hasan</t>
  </si>
  <si>
    <t>c Pathan b Shakib Al Hasan</t>
  </si>
  <si>
    <t>20110522RCB</t>
  </si>
  <si>
    <t>66th match (N)</t>
  </si>
  <si>
    <t>c Menaria b Watson</t>
  </si>
  <si>
    <t>st †Shah b Warne</t>
  </si>
  <si>
    <t>c Taylor b Watson</t>
  </si>
  <si>
    <t>20110525MI</t>
  </si>
  <si>
    <t>68th match (N)</t>
  </si>
  <si>
    <t>b Faulkner</t>
  </si>
  <si>
    <t>c Sharma b Mundhe</t>
  </si>
  <si>
    <t>20110524CSK</t>
  </si>
  <si>
    <t>67th match (D/N)</t>
  </si>
  <si>
    <t>st †Devdhar b Mishra</t>
  </si>
  <si>
    <t>BA Bhatt</t>
  </si>
  <si>
    <t>run out (Anand Rajan)</t>
  </si>
  <si>
    <t>c Christian b Ojha</t>
  </si>
  <si>
    <t>c Marsh b Harris</t>
  </si>
  <si>
    <t>c Nayar b Valthaty</t>
  </si>
  <si>
    <t>c Anand Rajan b Steyn</t>
  </si>
  <si>
    <t>c Anand Rajan b Duminy</t>
  </si>
  <si>
    <t>c Ravi Teja b Christian</t>
  </si>
  <si>
    <t>c White b Christian</t>
  </si>
  <si>
    <t>20110528CSK</t>
  </si>
  <si>
    <t>70th match (N)</t>
  </si>
  <si>
    <t>c Ahmed b Franklin</t>
  </si>
  <si>
    <t>lbw b Ahmed</t>
  </si>
  <si>
    <t>c Suman b Franklin</t>
  </si>
  <si>
    <t>b Ahmed</t>
  </si>
  <si>
    <t>c †Goswami b Bhatia</t>
  </si>
  <si>
    <t>c Pathan b Iqbal Abdulla</t>
  </si>
  <si>
    <t>c Gambhir b Bhatia</t>
  </si>
  <si>
    <t>c Tiwary b Bhatia</t>
  </si>
  <si>
    <t>20110527RCB</t>
  </si>
  <si>
    <t>69th match (D/N)</t>
  </si>
  <si>
    <t>c Pomersbach b Kohli</t>
  </si>
  <si>
    <t>c Mithun b Vettori</t>
  </si>
  <si>
    <t>c †de Villiers b Aravind</t>
  </si>
  <si>
    <t>c Khan b Mithun</t>
  </si>
  <si>
    <t>c Mithun b Aravind</t>
  </si>
  <si>
    <t>20120404MI</t>
  </si>
  <si>
    <t>lbw b Aravind</t>
  </si>
  <si>
    <t>c Mithun b Khan</t>
  </si>
  <si>
    <t>c Aravind b Mithun</t>
  </si>
  <si>
    <t>c Bollinger b Bravo</t>
  </si>
  <si>
    <t>20120405DC</t>
  </si>
  <si>
    <t>Elimination Final (N)</t>
  </si>
  <si>
    <t>c Tiwary b Kallis</t>
  </si>
  <si>
    <t>c Iqbal Abdulla b Lee</t>
  </si>
  <si>
    <t>c †Goswami b Kallis</t>
  </si>
  <si>
    <t>c Tiwary b Shakib Al Hasan</t>
  </si>
  <si>
    <t>lbw b Shakib Al Hasan</t>
  </si>
  <si>
    <t>lbw b Kulkarni</t>
  </si>
  <si>
    <t>run out (Sharma/Kulkarni)</t>
  </si>
  <si>
    <t>20120406PW</t>
  </si>
  <si>
    <t>2nd Qualifying Final (N)</t>
  </si>
  <si>
    <t>st †de Villiers b Syed Mohammad</t>
  </si>
  <si>
    <t>c Pomersbach b Vettori</t>
  </si>
  <si>
    <t>c Pomersbach b Syed Mohammad</t>
  </si>
  <si>
    <t>c Franklin b Patel</t>
  </si>
  <si>
    <t>c Pomersbach b Aravind</t>
  </si>
  <si>
    <t>c Agarwal b Aravind</t>
  </si>
  <si>
    <t>c Malinga b Patel</t>
  </si>
  <si>
    <t>20120406RR</t>
  </si>
  <si>
    <t>c Mithun b Syed Mohammad</t>
  </si>
  <si>
    <t>c Kohli b Gayle</t>
  </si>
  <si>
    <t>20120407CSK</t>
  </si>
  <si>
    <t>RE Levi</t>
  </si>
  <si>
    <t>run out (Harbhajan Singh/†Karthik)</t>
  </si>
  <si>
    <t>c Malinga b Ojha</t>
  </si>
  <si>
    <t>c Harbhajan Singh b Franklin</t>
  </si>
  <si>
    <t>F du Plessis</t>
  </si>
  <si>
    <t>run out (Rayudu)</t>
  </si>
  <si>
    <t>c Pollard b Ojha</t>
  </si>
  <si>
    <t>run out (Ahmed/†Karthik)</t>
  </si>
  <si>
    <t>c Ojha b Pollard</t>
  </si>
  <si>
    <t>20120407RCB</t>
  </si>
  <si>
    <t>2nd match (N)</t>
  </si>
  <si>
    <t>st †Ojha b van der Merwe</t>
  </si>
  <si>
    <t>GJ Maxwell</t>
  </si>
  <si>
    <t>c Iqbal Abdulla b Bhatia</t>
  </si>
  <si>
    <t>c Nagar b Yadav</t>
  </si>
  <si>
    <t>run out (Finch/†Ojha)</t>
  </si>
  <si>
    <t>20120408RR</t>
  </si>
  <si>
    <t>3rd match (D/N)</t>
  </si>
  <si>
    <t>c Ferguson b Dinda</t>
  </si>
  <si>
    <t>st †Uthappa b Kartik</t>
  </si>
  <si>
    <t>c †Uthappa b Dinda</t>
  </si>
  <si>
    <t>SA Yadav</t>
  </si>
  <si>
    <t>b Samuels</t>
  </si>
  <si>
    <t>st †Karthik b Harbhajan Singh</t>
  </si>
  <si>
    <t>run out (†Karthik/Pollard)</t>
  </si>
  <si>
    <t>SPD Smith</t>
  </si>
  <si>
    <t>MN Samuels</t>
  </si>
  <si>
    <t>20120408PW</t>
  </si>
  <si>
    <t>4th match (N)</t>
  </si>
  <si>
    <t>c Cooper b Trivedi</t>
  </si>
  <si>
    <t>b Chavan</t>
  </si>
  <si>
    <t>c Dravid b Cooper</t>
  </si>
  <si>
    <t>c †Goswami b Cooper</t>
  </si>
  <si>
    <t>c Rahane b Chavan</t>
  </si>
  <si>
    <t>run out (Cooper/†Goswami)</t>
  </si>
  <si>
    <t>b Cooper</t>
  </si>
  <si>
    <t>JP Faulkner</t>
  </si>
  <si>
    <t>c Faulkner b Harmeet Singh</t>
  </si>
  <si>
    <t>c Cooper b Singh</t>
  </si>
  <si>
    <t>c Singh b Cooper</t>
  </si>
  <si>
    <t>KK Cooper</t>
  </si>
  <si>
    <t>20120410DC</t>
  </si>
  <si>
    <t>c Harris b Steyn</t>
  </si>
  <si>
    <t>DJ Harris</t>
  </si>
  <si>
    <t>hit wicket b Steyn</t>
  </si>
  <si>
    <t>c Christian b Sudhindra</t>
  </si>
  <si>
    <t>b Ankit Sharma</t>
  </si>
  <si>
    <t>c Chipli b Christian</t>
  </si>
  <si>
    <t>c &amp; b Christian</t>
  </si>
  <si>
    <t>Ankit Sharma</t>
  </si>
  <si>
    <t>c Morkel b Bollinger</t>
  </si>
  <si>
    <t>st †Dhoni b Jadeja</t>
  </si>
  <si>
    <t>TP Sudhindra</t>
  </si>
  <si>
    <t>c Raina b Jadeja</t>
  </si>
  <si>
    <t>c Bravo b Jakati</t>
  </si>
  <si>
    <t>20120409MI</t>
  </si>
  <si>
    <t>c Nagar b Nadeem</t>
  </si>
  <si>
    <t>lbw b Maxwell</t>
  </si>
  <si>
    <t>c Morkel b Bracewell</t>
  </si>
  <si>
    <t>run out (Bracewell/Maxwell)</t>
  </si>
  <si>
    <t>c Bracewell b Morkel</t>
  </si>
  <si>
    <t>c Kohli b Muralitharan</t>
  </si>
  <si>
    <t>c Nagar b Bracewell</t>
  </si>
  <si>
    <t>HV Patel</t>
  </si>
  <si>
    <t>b Bracewell</t>
  </si>
  <si>
    <t>run out (Patel/†de Villiers)</t>
  </si>
  <si>
    <t>c Patel b Vettori</t>
  </si>
  <si>
    <t>DAJ Bracewell</t>
  </si>
  <si>
    <t>c Khan b Muralitharan</t>
  </si>
  <si>
    <t>c Pujara b Khan</t>
  </si>
  <si>
    <t>c Agarwal b McDonald</t>
  </si>
  <si>
    <t>20120411MI</t>
  </si>
  <si>
    <t>run out (Smith/†Uthappa)</t>
  </si>
  <si>
    <t>c &amp; b Harmeet Singh</t>
  </si>
  <si>
    <t>c Valthaty b Mascarenhas</t>
  </si>
  <si>
    <t>c Ryder b Samuels</t>
  </si>
  <si>
    <t>c †Uthappa b Ryder</t>
  </si>
  <si>
    <t>run out (Smith/Kartik)</t>
  </si>
  <si>
    <t>c Ganguly b Nehra</t>
  </si>
  <si>
    <t>20120410KKR</t>
  </si>
  <si>
    <t>lbw b Chavan</t>
  </si>
  <si>
    <t>c Dravid b Singh</t>
  </si>
  <si>
    <t>c †McCullum b Lee</t>
  </si>
  <si>
    <t>run out (Iqbal Abdulla/Bhatia)</t>
  </si>
  <si>
    <t>c Shah b Chavan</t>
  </si>
  <si>
    <t>SP Narine</t>
  </si>
  <si>
    <t>c †Goswami b Singh</t>
  </si>
  <si>
    <t>c Hodge b Trivedi</t>
  </si>
  <si>
    <t>20120412CSK</t>
  </si>
  <si>
    <t>c &amp; b Steyn</t>
  </si>
  <si>
    <t>c Rayudu b Pollard</t>
  </si>
  <si>
    <t>c Dhawan b Christian</t>
  </si>
  <si>
    <t>20120413KKR</t>
  </si>
  <si>
    <t>c †Ojha b Pathan</t>
  </si>
  <si>
    <t>c Jayawardene b Morkel</t>
  </si>
  <si>
    <t>run out (Pietersen/†Ojha)</t>
  </si>
  <si>
    <t>run out (Pathan/Jayawardene)</t>
  </si>
  <si>
    <t>run out (du Plessis/Ashwin)</t>
  </si>
  <si>
    <t>run out (Sehwag/†Ojha)</t>
  </si>
  <si>
    <t>20120412KXP</t>
  </si>
  <si>
    <t>c Shukla b Shakib Al Hasan</t>
  </si>
  <si>
    <t>c Vettori b Muralitharan</t>
  </si>
  <si>
    <t>c Agarwal b Khan</t>
  </si>
  <si>
    <t>c Khan b Patel</t>
  </si>
  <si>
    <t>c Pujara b Vinay Kumar</t>
  </si>
  <si>
    <t>c Patel b Khan</t>
  </si>
  <si>
    <t>c Gayle b Vinay Kumar</t>
  </si>
  <si>
    <t>st †de Villiers b Muralitharan</t>
  </si>
  <si>
    <t>c Tiwary b Balaji</t>
  </si>
  <si>
    <t>c Gambhir b Balaji</t>
  </si>
  <si>
    <t>c Shukla b ten Doeschate</t>
  </si>
  <si>
    <t>c Shukla b Kallis</t>
  </si>
  <si>
    <t>c Pathan b Kallis</t>
  </si>
  <si>
    <t>20120414PW</t>
  </si>
  <si>
    <t>c Levi b Pollard</t>
  </si>
  <si>
    <t>c †Karthik b Patel</t>
  </si>
  <si>
    <t>GB Hogg</t>
  </si>
  <si>
    <t>c †Karthik b Pollard</t>
  </si>
  <si>
    <t>b Hogg</t>
  </si>
  <si>
    <t>c Trivedi b Singh</t>
  </si>
  <si>
    <t>c Suman b Patel</t>
  </si>
  <si>
    <t>c Trivedi b Cooper</t>
  </si>
  <si>
    <t>c Rahane b Singh</t>
  </si>
  <si>
    <t>20120415KXP</t>
  </si>
  <si>
    <t>c &amp; b Muralitharan</t>
  </si>
  <si>
    <t>c Bhatkal b Muralitharan</t>
  </si>
  <si>
    <t>c Agarwal b Vinay Kumar</t>
  </si>
  <si>
    <t>c sub (TM Dilshan) b Khan</t>
  </si>
  <si>
    <t>c du Plessis b Bollinger</t>
  </si>
  <si>
    <t>c Bravo b Morkel</t>
  </si>
  <si>
    <t>c Bravo b Jadeja</t>
  </si>
  <si>
    <t>run out (Bollinger)</t>
  </si>
  <si>
    <t>RR Bhatkal</t>
  </si>
  <si>
    <t>20120415RR</t>
  </si>
  <si>
    <t>run out (Awana)</t>
  </si>
  <si>
    <t>c Mandeep Singh b Mascarenhas</t>
  </si>
  <si>
    <t>c Smith b Sharma</t>
  </si>
  <si>
    <t>c Smith b Mathews</t>
  </si>
  <si>
    <t>c Hussey b Harmeet Singh</t>
  </si>
  <si>
    <t>c Marsh b Mascarenhas</t>
  </si>
  <si>
    <t>c Bipul Sharma b Mascarenhas</t>
  </si>
  <si>
    <t>20120416DC</t>
  </si>
  <si>
    <t>st †Goswami b Hogg</t>
  </si>
  <si>
    <t>c Rahane b Menaria</t>
  </si>
  <si>
    <t>c †Bisla b Shakib Al Hasan</t>
  </si>
  <si>
    <t>c Balaji b Shakib Al Hasan</t>
  </si>
  <si>
    <t>st †Bisla b Narine</t>
  </si>
  <si>
    <t>20120417RCB</t>
  </si>
  <si>
    <t>run out (Bravo/Kulasekara)</t>
  </si>
  <si>
    <t>run out (Jadeja/Ashwin)</t>
  </si>
  <si>
    <t>c Dinda b Mathews</t>
  </si>
  <si>
    <t>c Smith b Nehra</t>
  </si>
  <si>
    <t>20120418KKR</t>
  </si>
  <si>
    <t>c &amp; b Mascarenhas</t>
  </si>
  <si>
    <t>c Dogra b Bhatt</t>
  </si>
  <si>
    <t>run out (Gambhir/Bhatia)</t>
  </si>
  <si>
    <t>c Das b Bhatia</t>
  </si>
  <si>
    <t>b Narine</t>
  </si>
  <si>
    <t>c Tiwary b Narine</t>
  </si>
  <si>
    <t>c ten Doeschate b Shakib Al Hasan</t>
  </si>
  <si>
    <t>c †Bisla b Narine</t>
  </si>
  <si>
    <t>c †Bisla b Bhatia</t>
  </si>
  <si>
    <t>20120417RR</t>
  </si>
  <si>
    <t>c Hodge b Botha</t>
  </si>
  <si>
    <t>c Rahane b Hogg</t>
  </si>
  <si>
    <t>b Pankaj Singh</t>
  </si>
  <si>
    <t>c Shah b Pankaj Singh</t>
  </si>
  <si>
    <t>20120419CSK</t>
  </si>
  <si>
    <t>c Harbhajan Singh b Singh</t>
  </si>
  <si>
    <t>c Levi b Ojha</t>
  </si>
  <si>
    <t>c Jacobs b Singh</t>
  </si>
  <si>
    <t>c Taylor b Agarkar</t>
  </si>
  <si>
    <t>b Nadeem</t>
  </si>
  <si>
    <t>CJ McKay</t>
  </si>
  <si>
    <t>c Yadav b Pathan</t>
  </si>
  <si>
    <t>c Taylor b Yadav</t>
  </si>
  <si>
    <t>c Pietersen b Yadav</t>
  </si>
  <si>
    <t>20120419DC</t>
  </si>
  <si>
    <t>run out (†de Villiers/Vinay Kumar)</t>
  </si>
  <si>
    <t>c Agarwal b Patel</t>
  </si>
  <si>
    <t>c Sharma b Mathews</t>
  </si>
  <si>
    <t>c Manhas b Samuels</t>
  </si>
  <si>
    <t>20120420RCB</t>
  </si>
  <si>
    <t>c †Yagnik b Hodge</t>
  </si>
  <si>
    <t>c Christian b A Mishra</t>
  </si>
  <si>
    <t>c T Mishra b Anand Rajan</t>
  </si>
  <si>
    <t>c Duminy b A Mishra</t>
  </si>
  <si>
    <t>c Jhunjhunwala b A Mishra</t>
  </si>
  <si>
    <t>20120421CSK</t>
  </si>
  <si>
    <t>c Mascarenhas b Chawla</t>
  </si>
  <si>
    <t>c †Bisla b Lee</t>
  </si>
  <si>
    <t>c Kallis b Narine</t>
  </si>
  <si>
    <t>run out (McCullum/†Bisla)</t>
  </si>
  <si>
    <t>20120422KKR</t>
  </si>
  <si>
    <t>c Mathews b Nehra</t>
  </si>
  <si>
    <t>c Sharma b Samuels</t>
  </si>
  <si>
    <t>c Ashwin b Kulasekara</t>
  </si>
  <si>
    <t>c Mathews b Samuels</t>
  </si>
  <si>
    <t>c Kartik b Nehra</t>
  </si>
  <si>
    <t>c Bravo b Kulasekara</t>
  </si>
  <si>
    <t>c Kulasekara b Jakati</t>
  </si>
  <si>
    <t>c Badrinath b Bravo</t>
  </si>
  <si>
    <t>c Kulasekara b Ashwin</t>
  </si>
  <si>
    <t>20120421PW</t>
  </si>
  <si>
    <t>lbw b Nadeem</t>
  </si>
  <si>
    <t>c Nagar b Morkel</t>
  </si>
  <si>
    <t>c Nadeem b Yadav</t>
  </si>
  <si>
    <t>c Jayawardene b Nadeem</t>
  </si>
  <si>
    <t>run out (Dhawan)</t>
  </si>
  <si>
    <t>c Sangakkara b Christian</t>
  </si>
  <si>
    <t>c †Patel b Steyn</t>
  </si>
  <si>
    <t>c Duminy b Pratap Singh</t>
  </si>
  <si>
    <t>20120422KXP</t>
  </si>
  <si>
    <t>c Marsh b Awana</t>
  </si>
  <si>
    <t>c Hussey b Awana</t>
  </si>
  <si>
    <t>lbw b Awana</t>
  </si>
  <si>
    <t>c †Saini b Awana</t>
  </si>
  <si>
    <t>c de Villiers b Khan</t>
  </si>
  <si>
    <t>N Saini</t>
  </si>
  <si>
    <t>Azhar Mahmood</t>
  </si>
  <si>
    <t>DA Miller</t>
  </si>
  <si>
    <t>c Khan b McDonald</t>
  </si>
  <si>
    <t>20120423RCB</t>
  </si>
  <si>
    <t>c Rahane b Cooper</t>
  </si>
  <si>
    <t>c Bollinger b Jakati</t>
  </si>
  <si>
    <t>c †Dhoni b Kulasekara</t>
  </si>
  <si>
    <t>20120424AB</t>
  </si>
  <si>
    <t>P Negi</t>
  </si>
  <si>
    <t>run out (Mathews/†Uthappa)</t>
  </si>
  <si>
    <t>c Ryder b Ganguly</t>
  </si>
  <si>
    <t>c Smith b Thomas</t>
  </si>
  <si>
    <t>c Ganguly b Thomas</t>
  </si>
  <si>
    <t>20120424DC</t>
  </si>
  <si>
    <t>c Sangakkara b Anand Rajan</t>
  </si>
  <si>
    <t>c McCullum b Narine</t>
  </si>
  <si>
    <t>c Das b Lee</t>
  </si>
  <si>
    <t>run out (Kallis/Bhatia)</t>
  </si>
  <si>
    <t>20120425MI</t>
  </si>
  <si>
    <t>c Franklin b Pollard</t>
  </si>
  <si>
    <t>c Perera b Ojha</t>
  </si>
  <si>
    <t>run out (Marsh/Chawla)</t>
  </si>
  <si>
    <t>c Miller b Kumar</t>
  </si>
  <si>
    <t>run out (Miller/†Saini)</t>
  </si>
  <si>
    <t>c Mandeep Singh b Awana</t>
  </si>
  <si>
    <t>c Chitnis b Kumar</t>
  </si>
  <si>
    <t>20120425nr</t>
  </si>
  <si>
    <t>c Agarwal b Appanna</t>
  </si>
  <si>
    <t>st †de Villiers b Appanna</t>
  </si>
  <si>
    <t>c Dilshan b Appanna</t>
  </si>
  <si>
    <t>c Vinay Kumar b Patel</t>
  </si>
  <si>
    <t>c Hodge b Pankaj Singh</t>
  </si>
  <si>
    <t>c sub (LA Pomersbach) b Appanna</t>
  </si>
  <si>
    <t>c Hodge b Hogg</t>
  </si>
  <si>
    <t>lbw b Hogg</t>
  </si>
  <si>
    <t>20120426DC</t>
  </si>
  <si>
    <t>run out (Wright/†Uthappa)</t>
  </si>
  <si>
    <t>c Ryder b Sharma</t>
  </si>
  <si>
    <t>c Nadeem b Morkel</t>
  </si>
  <si>
    <t>20120428KKR</t>
  </si>
  <si>
    <t>33rd match (D/N)</t>
  </si>
  <si>
    <t>c Azhar Mahmood b Chawla</t>
  </si>
  <si>
    <t>c †Saini b Azhar Mahmood</t>
  </si>
  <si>
    <t>c Azhar Mahmood b Awana</t>
  </si>
  <si>
    <t>RJ Peterson</t>
  </si>
  <si>
    <t>c †Karthik b Singh</t>
  </si>
  <si>
    <t>c Patel b McKay</t>
  </si>
  <si>
    <t>20120429DC</t>
  </si>
  <si>
    <t>c sub (DJ Harris) b Gony</t>
  </si>
  <si>
    <t>b Ashish Reddy</t>
  </si>
  <si>
    <t>c sub (DJ Harris) b Ankit Sharma</t>
  </si>
  <si>
    <t>run out (†Patel)</t>
  </si>
  <si>
    <t>c Duminy b Theron</t>
  </si>
  <si>
    <t>c Sangakkara b Ashish Reddy</t>
  </si>
  <si>
    <t>c Thomas b Samuels</t>
  </si>
  <si>
    <t>20120429MI</t>
  </si>
  <si>
    <t>c Pietersen b Morkel</t>
  </si>
  <si>
    <t>c Agarkar b Pathan</t>
  </si>
  <si>
    <t>run out (Jayawardene/†Ojha)</t>
  </si>
  <si>
    <t>c Singh b Peterson</t>
  </si>
  <si>
    <t>c Sharma b Peterson</t>
  </si>
  <si>
    <t>c sub (NLTC Perera) b Peterson</t>
  </si>
  <si>
    <t>20120430KKR</t>
  </si>
  <si>
    <t>st †Saini b Chawla</t>
  </si>
  <si>
    <t>c Hussey b Chawla</t>
  </si>
  <si>
    <t>c sub (P Dogra) b Azhar Mahmood</t>
  </si>
  <si>
    <t>P Awana</t>
  </si>
  <si>
    <t>c &amp; b Azhar Mahmood</t>
  </si>
  <si>
    <t>KMDN Kulasekara</t>
  </si>
  <si>
    <t>c Marsh b Azhar Mahmood</t>
  </si>
  <si>
    <t>run out (†Saini)</t>
  </si>
  <si>
    <t>run out (Ashwin)</t>
  </si>
  <si>
    <t>b Hussey</t>
  </si>
  <si>
    <t>c &amp; b Kulasekara</t>
  </si>
  <si>
    <t>20120501DC</t>
  </si>
  <si>
    <t>c †McCullum b Shukla</t>
  </si>
  <si>
    <t>c Bhatia b Pathan</t>
  </si>
  <si>
    <t>c Appanna b Khan</t>
  </si>
  <si>
    <t>c Patel b Vinay Kumar</t>
  </si>
  <si>
    <t>c Dilshan b Vinay Kumar</t>
  </si>
  <si>
    <t>c Menaria b Hogg</t>
  </si>
  <si>
    <t>c Hogg b Pankaj Singh</t>
  </si>
  <si>
    <t>c Dravid b Chavan</t>
  </si>
  <si>
    <t>c Chavan b Singh</t>
  </si>
  <si>
    <t>20120502KXP</t>
  </si>
  <si>
    <t>c Christian b Pratap Singh</t>
  </si>
  <si>
    <t>V Pratap Singh</t>
  </si>
  <si>
    <t>c †Patel b Ashish Reddy</t>
  </si>
  <si>
    <t>c Jaggi b Duminy</t>
  </si>
  <si>
    <t>c Singh b Malinga</t>
  </si>
  <si>
    <t>c Patel b Singh</t>
  </si>
  <si>
    <t>A Ashish Reddy</t>
  </si>
  <si>
    <t>c Sharma b Franklin</t>
  </si>
  <si>
    <t>20120503MI</t>
  </si>
  <si>
    <t>c †Dhoni b Bravo</t>
  </si>
  <si>
    <t>c Mahesh b Morkel</t>
  </si>
  <si>
    <t>c du Plessis b Ashwin</t>
  </si>
  <si>
    <t>run out (Lee/†McCullum)</t>
  </si>
  <si>
    <t>c Das b Narine</t>
  </si>
  <si>
    <t>c Iqbal Abdulla b Kallis</t>
  </si>
  <si>
    <t>20120504CSK</t>
  </si>
  <si>
    <t>c White b Dhawan</t>
  </si>
  <si>
    <t>MJ Clarke</t>
  </si>
  <si>
    <t>run out (Mishra/†Patel)</t>
  </si>
  <si>
    <t>c Sangakkara b Ankit Sharma</t>
  </si>
  <si>
    <t>c Sangakkara b Pratap Singh</t>
  </si>
  <si>
    <t>c sub (DJ Harris) b Ashish Reddy</t>
  </si>
  <si>
    <t>BB Samantray</t>
  </si>
  <si>
    <t>20120505KKR</t>
  </si>
  <si>
    <t>c Dravid b Hogg</t>
  </si>
  <si>
    <t>c †Goswami b Hogg</t>
  </si>
  <si>
    <t>c Shah b Watson</t>
  </si>
  <si>
    <t>c Pietersen b Negi</t>
  </si>
  <si>
    <t>c Sehwag b Negi</t>
  </si>
  <si>
    <t>b Negi</t>
  </si>
  <si>
    <t>20120505RR</t>
  </si>
  <si>
    <t>c Vettori b McDonald</t>
  </si>
  <si>
    <t>run out (Vinay Kumar/†de Villiers)</t>
  </si>
  <si>
    <t>lbw b Appanna</t>
  </si>
  <si>
    <t>run out (Appanna/†de Villiers)</t>
  </si>
  <si>
    <t>c sub (DA Miller) b Azhar Mahmood</t>
  </si>
  <si>
    <t>c Chawla b Azhar Mahmood</t>
  </si>
  <si>
    <t>20120506MI</t>
  </si>
  <si>
    <t>c Perera b Harbhajan Singh</t>
  </si>
  <si>
    <t>c Peterson b Malinga</t>
  </si>
  <si>
    <t>c Manhas b Kumar</t>
  </si>
  <si>
    <t>c †Uthappa b Nehra</t>
  </si>
  <si>
    <t>run out (Smith)</t>
  </si>
  <si>
    <t>c Parnell b Dinda</t>
  </si>
  <si>
    <t>20120506RCB</t>
  </si>
  <si>
    <t>run out (Jadeja/†Dhoni)</t>
  </si>
  <si>
    <t>c Vijay b Hilfenhaus</t>
  </si>
  <si>
    <t>c Jhunjhunwala b Mishra</t>
  </si>
  <si>
    <t>c Mishra b Pratap Singh</t>
  </si>
  <si>
    <t>c Dhawan b Pratap Singh</t>
  </si>
  <si>
    <t>b Jhunjhunwala</t>
  </si>
  <si>
    <t>20120507KKR</t>
  </si>
  <si>
    <t>lbw b Narine</t>
  </si>
  <si>
    <t>b de Lange</t>
  </si>
  <si>
    <t>c Das b Iqbal Abdulla</t>
  </si>
  <si>
    <t>c Shukla b de Lange</t>
  </si>
  <si>
    <t>c Smith b Kumar</t>
  </si>
  <si>
    <t>lbw b Mathews</t>
  </si>
  <si>
    <t>c Manhas b Kartik</t>
  </si>
  <si>
    <t>c Ganguly b Kumar</t>
  </si>
  <si>
    <t>20120508KXP</t>
  </si>
  <si>
    <t>b Binny</t>
  </si>
  <si>
    <t>c Trivedi b Watson</t>
  </si>
  <si>
    <t>c &amp; b Tait</t>
  </si>
  <si>
    <t>Gurkeerat Singh</t>
  </si>
  <si>
    <t>c &amp; b Botha</t>
  </si>
  <si>
    <t>c †Saini b Harris</t>
  </si>
  <si>
    <t>c Awana b Harris</t>
  </si>
  <si>
    <t>c Gurkeerat Singh b Chawla</t>
  </si>
  <si>
    <t>20120509RCB</t>
  </si>
  <si>
    <t>b Hilfenhaus</t>
  </si>
  <si>
    <t>c sub (WP Saha) b Bravo</t>
  </si>
  <si>
    <t>run out (du Plessis)</t>
  </si>
  <si>
    <t>c Singh b Franklin</t>
  </si>
  <si>
    <t>20120508RR</t>
  </si>
  <si>
    <t>b Anand Rajan</t>
  </si>
  <si>
    <t>lbw b Ashish Reddy</t>
  </si>
  <si>
    <t>b Pratap Singh</t>
  </si>
  <si>
    <t>run out (Kohli/Syed Mohammad)</t>
  </si>
  <si>
    <t>c &amp; b Parameswaran</t>
  </si>
  <si>
    <t>20120510CSK</t>
  </si>
  <si>
    <t>run out (†McCullum/Narine)</t>
  </si>
  <si>
    <t>c Sehwag b Yadav</t>
  </si>
  <si>
    <t>c †McCullum b Kallis</t>
  </si>
  <si>
    <t>c Bhatia b Sangwan</t>
  </si>
  <si>
    <t>st †McCullum b Narine</t>
  </si>
  <si>
    <t>20120511RCB</t>
  </si>
  <si>
    <t>run out (Ashish Reddy/Theron)</t>
  </si>
  <si>
    <t>c Awana b Hussey</t>
  </si>
  <si>
    <t>b Dhawan</t>
  </si>
  <si>
    <t>c Harris b Pratap Singh</t>
  </si>
  <si>
    <t>c Azhar Mahmood b Kumar</t>
  </si>
  <si>
    <t>c Marsh b Hussey</t>
  </si>
  <si>
    <t>b Awana</t>
  </si>
  <si>
    <t>PA Reddy</t>
  </si>
  <si>
    <t>c †Saini b Kumar</t>
  </si>
  <si>
    <t>20120510DC</t>
  </si>
  <si>
    <t>AP Majumdar</t>
  </si>
  <si>
    <t>run out (Shah)</t>
  </si>
  <si>
    <t>c Chavan b Tait</t>
  </si>
  <si>
    <t>lbw b Binny</t>
  </si>
  <si>
    <t>c Manhas b Clarke</t>
  </si>
  <si>
    <t>c Clarke b Parnell</t>
  </si>
  <si>
    <t>20120512CSK</t>
  </si>
  <si>
    <t>c Vinay Kumar b Muralitharan</t>
  </si>
  <si>
    <t>c Muralitharan b Patel</t>
  </si>
  <si>
    <t>c Khan b Vinay Kumar</t>
  </si>
  <si>
    <t>20120513KXP</t>
  </si>
  <si>
    <t>c Nadeem b Aaron</t>
  </si>
  <si>
    <t>c †Ojha b Aaron</t>
  </si>
  <si>
    <t>run out (Nadeem)</t>
  </si>
  <si>
    <t>20120512MI</t>
  </si>
  <si>
    <t>run out (Tait)</t>
  </si>
  <si>
    <t>c Rahane b Trivedi</t>
  </si>
  <si>
    <t>c Botha b Pankaj Singh</t>
  </si>
  <si>
    <t>c Ashwin b Mahesh</t>
  </si>
  <si>
    <t>c Ashwin b Hilfenhaus</t>
  </si>
  <si>
    <t>c Rahane b Pankaj Singh</t>
  </si>
  <si>
    <t>c Hussey b Hilfenhaus</t>
  </si>
  <si>
    <t>c Raina b Mahesh</t>
  </si>
  <si>
    <t>20120513RR</t>
  </si>
  <si>
    <t>run out (Thomas)</t>
  </si>
  <si>
    <t>K Upadhyay</t>
  </si>
  <si>
    <t>c Pandey b Mathews</t>
  </si>
  <si>
    <t>c Tiwary b Vinay Kumar</t>
  </si>
  <si>
    <t>20120514MI</t>
  </si>
  <si>
    <t>c †Dhoni b Hilfenhaus</t>
  </si>
  <si>
    <t>20120514CSK</t>
  </si>
  <si>
    <t>c Patel b Ojha</t>
  </si>
  <si>
    <t>st †Bisla b Shakib Al Hasan</t>
  </si>
  <si>
    <t>c Sharma b Smith</t>
  </si>
  <si>
    <t>20120516KKR</t>
  </si>
  <si>
    <t>c Harris b Azhar Mahmood</t>
  </si>
  <si>
    <t>c Awana b Kumar</t>
  </si>
  <si>
    <t>c Gurkeerat Singh b Azhar Mahmood</t>
  </si>
  <si>
    <t>c White b Steyn</t>
  </si>
  <si>
    <t>c Christian b Gony</t>
  </si>
  <si>
    <t>st †Patel b Mishra</t>
  </si>
  <si>
    <t>20120515DC</t>
  </si>
  <si>
    <t>st †Goswami b Chandila</t>
  </si>
  <si>
    <t>c Watson b Chandila</t>
  </si>
  <si>
    <t>c &amp; b Chandila</t>
  </si>
  <si>
    <t>20120517RCB</t>
  </si>
  <si>
    <t>c Raina b Hilfenhaus</t>
  </si>
  <si>
    <t>run out (Anirudha/†Dhoni)</t>
  </si>
  <si>
    <t>c Ashwin b Jakati</t>
  </si>
  <si>
    <t>c Bhatia b Narine</t>
  </si>
  <si>
    <t>run out (†McCullum/Bhatia)</t>
  </si>
  <si>
    <t>20120517KXP</t>
  </si>
  <si>
    <t>62nd match (D/N)</t>
  </si>
  <si>
    <t>hit wicket b Harbhajan Singh</t>
  </si>
  <si>
    <t>c Malinga b Pollard</t>
  </si>
  <si>
    <t>run out (Appanna/Tiwary)</t>
  </si>
  <si>
    <t>run out (Smith/†Karthik)</t>
  </si>
  <si>
    <t>c Patel b Muralitharan</t>
  </si>
  <si>
    <t>c Dilshan b Patel</t>
  </si>
  <si>
    <t>20120518DC</t>
  </si>
  <si>
    <t>run out (Aaron)</t>
  </si>
  <si>
    <t>c Mandeep Singh b Chawla</t>
  </si>
  <si>
    <t>c Sehwag b Aaron</t>
  </si>
  <si>
    <t>st †Ojha b Negi</t>
  </si>
  <si>
    <t>run out (Negi)</t>
  </si>
  <si>
    <t>20120519DC</t>
  </si>
  <si>
    <t>st †McCullum b Shakib Al Hasan</t>
  </si>
  <si>
    <t>c †McCullum b Narine</t>
  </si>
  <si>
    <t>c Pathan b Balaji</t>
  </si>
  <si>
    <t>c Iqbal Abdulla b Narine</t>
  </si>
  <si>
    <t>c †Karthik b Malinga</t>
  </si>
  <si>
    <t>run out (Harbhajan Singh/Smith)</t>
  </si>
  <si>
    <t>20120519KKR</t>
  </si>
  <si>
    <t>67th match (N)</t>
  </si>
  <si>
    <t>c †de Villiers b Parameswaran</t>
  </si>
  <si>
    <t>c Dilshan b Khan</t>
  </si>
  <si>
    <t>c Tiwary b Parameswaran</t>
  </si>
  <si>
    <t>c Tiwary b Khan</t>
  </si>
  <si>
    <t>AD Russell</t>
  </si>
  <si>
    <t>c Kohli b Parameswaran</t>
  </si>
  <si>
    <t>20120520DC</t>
  </si>
  <si>
    <t>66th match (D/N)</t>
  </si>
  <si>
    <t>c †Gilchrist b Azhar Mahmood</t>
  </si>
  <si>
    <t>c Saini b Awana</t>
  </si>
  <si>
    <t>c Kumar b Azhar Mahmood</t>
  </si>
  <si>
    <t>20120520MI</t>
  </si>
  <si>
    <t>c Shah b Trivedi</t>
  </si>
  <si>
    <t>c Chandila b Botha</t>
  </si>
  <si>
    <t>A Chandila</t>
  </si>
  <si>
    <t>c Shah b Binny</t>
  </si>
  <si>
    <t>CA Lynn</t>
  </si>
  <si>
    <t>c Lynn b Gony</t>
  </si>
  <si>
    <t>20120523CSK</t>
  </si>
  <si>
    <t>c Mandeep Singh b Harris</t>
  </si>
  <si>
    <t>c Hussey b Azhar Mahmood</t>
  </si>
  <si>
    <t>c Azhar Mahmood b Harris</t>
  </si>
  <si>
    <t>c Aaron b Yadav</t>
  </si>
  <si>
    <t>c Chand b Morkel</t>
  </si>
  <si>
    <t>c Pathan b Russell</t>
  </si>
  <si>
    <t>20120522KKR</t>
  </si>
  <si>
    <t>st †McCullum b Pathan</t>
  </si>
  <si>
    <t>c &amp; b Narine</t>
  </si>
  <si>
    <t>c sub (LR Shukla) b Balaji</t>
  </si>
  <si>
    <t>b Clarke</t>
  </si>
  <si>
    <t>c Nehra b Parnell</t>
  </si>
  <si>
    <t>c Ryder b Parnell</t>
  </si>
  <si>
    <t>20120525CSK</t>
  </si>
  <si>
    <t>c Duminy b Mishra</t>
  </si>
  <si>
    <t>c Gony b Ashish Reddy</t>
  </si>
  <si>
    <t>c Duminy b Ashish Reddy</t>
  </si>
  <si>
    <t>c Agarwal b Parameswaran</t>
  </si>
  <si>
    <t>c †de Villiers b Vinay Kumar</t>
  </si>
  <si>
    <t>c sub (KP Appanna) b Khan</t>
  </si>
  <si>
    <t>20120527KKR</t>
  </si>
  <si>
    <t>72nd match (N)</t>
  </si>
  <si>
    <t>c &amp; b Kulkarni</t>
  </si>
  <si>
    <t>c Sharma b Kulkarni</t>
  </si>
  <si>
    <t>c †Karthik b Kulkarni</t>
  </si>
  <si>
    <t>c Smith b Pollard</t>
  </si>
  <si>
    <t>20130403KKR</t>
  </si>
  <si>
    <t>c Bhatia b Kallis</t>
  </si>
  <si>
    <t>st †McCullum b Iqbal Abdulla</t>
  </si>
  <si>
    <t>c sub (PJ Sangwan) b Kallis</t>
  </si>
  <si>
    <t>c †McCullum b Balaji</t>
  </si>
  <si>
    <t>run out (Venugopal Rao)</t>
  </si>
  <si>
    <t>c Warner b Negi</t>
  </si>
  <si>
    <t>c †McCullum b Shakib Al Hasan</t>
  </si>
  <si>
    <t>20130404RCB</t>
  </si>
  <si>
    <t>c Jadeja b Jakati</t>
  </si>
  <si>
    <t>run out (Jadeja/Jakati)</t>
  </si>
  <si>
    <t>c Kulkarni b Franklin</t>
  </si>
  <si>
    <t>20130405SH</t>
  </si>
  <si>
    <t>2nd Qualifying Match (N)</t>
  </si>
  <si>
    <t>Sunny Gupta</t>
  </si>
  <si>
    <t>c &amp; b Negi</t>
  </si>
  <si>
    <t>run out (Bravo/Ashwin)</t>
  </si>
  <si>
    <t>run out (Warner/†Ojha)</t>
  </si>
  <si>
    <t>c Negi b Aaron</t>
  </si>
  <si>
    <t>20130406MI</t>
  </si>
  <si>
    <t>c Jadeja b Hilfenhaus</t>
  </si>
  <si>
    <t>c Shakib Al Hasan b Bhatia</t>
  </si>
  <si>
    <t>c Lee b Shakib Al Hasan</t>
  </si>
  <si>
    <t>20130406RR</t>
  </si>
  <si>
    <t>c Chand b Nehra</t>
  </si>
  <si>
    <t>run out (†Bisla/Narine)</t>
  </si>
  <si>
    <t>c Shukla b Narine</t>
  </si>
  <si>
    <t>c Chand b Nadeem</t>
  </si>
  <si>
    <t>c Narine b Lee</t>
  </si>
  <si>
    <t>c †Ojha b Nadeem</t>
  </si>
  <si>
    <t>c Lee b Bhatia</t>
  </si>
  <si>
    <t>MC Juneja</t>
  </si>
  <si>
    <t>c Shukla b Balaji</t>
  </si>
  <si>
    <t>20130407KXP</t>
  </si>
  <si>
    <t>run out (Unadkat/†Arun Karthik)</t>
  </si>
  <si>
    <t>st †Arun Karthik b Kartik</t>
  </si>
  <si>
    <t>lbw b Bumrah</t>
  </si>
  <si>
    <t>b Johnson</t>
  </si>
  <si>
    <t>KK Nair</t>
  </si>
  <si>
    <t>c Johnson b Harbhajan Singh</t>
  </si>
  <si>
    <t>c Tendulkar b Bumrah</t>
  </si>
  <si>
    <t>20130407TIE</t>
  </si>
  <si>
    <t>c White b Mishra</t>
  </si>
  <si>
    <t>c White b Perera</t>
  </si>
  <si>
    <t>c Marsh b Samuels</t>
  </si>
  <si>
    <t>c Pandey b Dinda</t>
  </si>
  <si>
    <t>c †Patel b Perera</t>
  </si>
  <si>
    <t>GH Vihari</t>
  </si>
  <si>
    <t>c Dinda b Kumar</t>
  </si>
  <si>
    <t>20130408RR</t>
  </si>
  <si>
    <t>c Nannes b Laughlin</t>
  </si>
  <si>
    <t>c Ashwin b Rajpoot</t>
  </si>
  <si>
    <t>B Laughlin</t>
  </si>
  <si>
    <t>AS Rajpoot</t>
  </si>
  <si>
    <t>c †Karthik b Ojha</t>
  </si>
  <si>
    <t>c Ponting b Johnson</t>
  </si>
  <si>
    <t>20130409MI</t>
  </si>
  <si>
    <t>c Yadav b Nehra</t>
  </si>
  <si>
    <t>c Warner b Yadav</t>
  </si>
  <si>
    <t>c &amp; b Nadeem</t>
  </si>
  <si>
    <t>MDKJ Perera</t>
  </si>
  <si>
    <t>c Jayawardene b Yadav</t>
  </si>
  <si>
    <t>c Hodge b Cooper</t>
  </si>
  <si>
    <t>c Rahane b Shukla</t>
  </si>
  <si>
    <t>R Shukla</t>
  </si>
  <si>
    <t>lbw b Cooper</t>
  </si>
  <si>
    <t>20130409RCB</t>
  </si>
  <si>
    <t>6th match (D/N)</t>
  </si>
  <si>
    <t>b Azhar Mahmood</t>
  </si>
  <si>
    <t>c Samuels b Mathews</t>
  </si>
  <si>
    <t>M Vohra</t>
  </si>
  <si>
    <t>c †Gilchrist b Awana</t>
  </si>
  <si>
    <t>c Gurkeerat Singh b Kumar</t>
  </si>
  <si>
    <t>20130410CSK</t>
  </si>
  <si>
    <t>c Muralitharan b Henriques</t>
  </si>
  <si>
    <t>c †Arun Karthik b Henriques</t>
  </si>
  <si>
    <t>JD Unadkat</t>
  </si>
  <si>
    <t>run out (Vinay Kumar/†Arun Karthik)</t>
  </si>
  <si>
    <t>c †Arun Karthik b Unadkat</t>
  </si>
  <si>
    <t>c Henriques b Unadkat</t>
  </si>
  <si>
    <t>c &amp; b Ashish Reddy</t>
  </si>
  <si>
    <t>c †Patel b Vihari</t>
  </si>
  <si>
    <t>c White b Sharma</t>
  </si>
  <si>
    <t>c Sangakkara b Sharma</t>
  </si>
  <si>
    <t>c Ankit Sharma b Steyn</t>
  </si>
  <si>
    <t>c Ashish Reddy b Perera</t>
  </si>
  <si>
    <t>20130411PW</t>
  </si>
  <si>
    <t>c †Yagnik b Cooper</t>
  </si>
  <si>
    <t>c †Yagnik b Shukla</t>
  </si>
  <si>
    <t>Mohammed Shami</t>
  </si>
  <si>
    <t>c Shukla b Sreesanth</t>
  </si>
  <si>
    <t>c Shukla b Trivedi</t>
  </si>
  <si>
    <t>c Binny b Tait</t>
  </si>
  <si>
    <t>c Morgan b Lee</t>
  </si>
  <si>
    <t>run out (Mohammed Shami/†Bisla)</t>
  </si>
  <si>
    <t>20130411RCB</t>
  </si>
  <si>
    <t>c Ponting b Harbhajan Singh</t>
  </si>
  <si>
    <t>c †Karthik b Johnson</t>
  </si>
  <si>
    <t>c Rayudu b Johnson</t>
  </si>
  <si>
    <t>c Mendis b Morkel</t>
  </si>
  <si>
    <t>c Nadeem b Nehra</t>
  </si>
  <si>
    <t>BMAJ Mendis</t>
  </si>
  <si>
    <t>c Johnson b Ojha</t>
  </si>
  <si>
    <t>20130412SH</t>
  </si>
  <si>
    <t>c de Villiers b Vinay Kumar</t>
  </si>
  <si>
    <t>c Vinay Kumar b Singh</t>
  </si>
  <si>
    <t>c Kohli b Kartik</t>
  </si>
  <si>
    <t>c Vihari b White</t>
  </si>
  <si>
    <t>c Sangakkara b Perera</t>
  </si>
  <si>
    <t>c †Patel b Sharma</t>
  </si>
  <si>
    <t>20130413CSK</t>
  </si>
  <si>
    <t>c Bravo b Morris</t>
  </si>
  <si>
    <t>c Morris b Bravo</t>
  </si>
  <si>
    <t>c Hussey b Jadeja</t>
  </si>
  <si>
    <t>c Hussey b Nannes</t>
  </si>
  <si>
    <t>c Bravo b Nannes</t>
  </si>
  <si>
    <t>c Ashwin b Morris</t>
  </si>
  <si>
    <t>c Nannes b Bravo</t>
  </si>
  <si>
    <t>20130413MI</t>
  </si>
  <si>
    <t>c Marsh b Yuvraj Singh</t>
  </si>
  <si>
    <t>c Suman b Sharma</t>
  </si>
  <si>
    <t>c Mathews b Sharma</t>
  </si>
  <si>
    <t>c Taylor b Yuvraj Singh</t>
  </si>
  <si>
    <t>c Hodge b Harmeet Singh</t>
  </si>
  <si>
    <t>c Dravid b Faulkner</t>
  </si>
  <si>
    <t>20130414KKR</t>
  </si>
  <si>
    <t>c de Villiers b Singh</t>
  </si>
  <si>
    <t>c sub (DT Christian) b Singh</t>
  </si>
  <si>
    <t>c Vinay Kumar b Henriques</t>
  </si>
  <si>
    <t>c Rahul b Henriques</t>
  </si>
  <si>
    <t>c Henriques b Vinay Kumar</t>
  </si>
  <si>
    <t>c †Bisla b McLaren</t>
  </si>
  <si>
    <t>20130414RR</t>
  </si>
  <si>
    <t>c Sehwag b Botha</t>
  </si>
  <si>
    <t>c Botha b Morkel</t>
  </si>
  <si>
    <t>st †Jadhav b Nadeem</t>
  </si>
  <si>
    <t>c Botha b Pathan</t>
  </si>
  <si>
    <t>c Steyn b Sharma</t>
  </si>
  <si>
    <t>c Reddy b Anand Rajan</t>
  </si>
  <si>
    <t>c Vihari b Perera</t>
  </si>
  <si>
    <t>20130415PW</t>
  </si>
  <si>
    <t>c Agarwal b Syed Mohammad</t>
  </si>
  <si>
    <t>c Kartik b Syed Mohammad</t>
  </si>
  <si>
    <t>c †Arun Karthik b Rampaul</t>
  </si>
  <si>
    <t>CH Morris</t>
  </si>
  <si>
    <t>lbw b Rampaul</t>
  </si>
  <si>
    <t>c †Dhoni b Morris</t>
  </si>
  <si>
    <t>R Rampaul</t>
  </si>
  <si>
    <t>c Raina b Morris</t>
  </si>
  <si>
    <t>20130416KXP</t>
  </si>
  <si>
    <t>run out (Rayudu/Ojha)</t>
  </si>
  <si>
    <t>c Dhawan b Johnson</t>
  </si>
  <si>
    <t>c Marsh b Finch</t>
  </si>
  <si>
    <t>c Nayar b Yuvraj Singh</t>
  </si>
  <si>
    <t>lbw b Marsh</t>
  </si>
  <si>
    <t>20130417RR</t>
  </si>
  <si>
    <t>c Vihari b KV Sharma</t>
  </si>
  <si>
    <t>b Senanayake</t>
  </si>
  <si>
    <t>20130416TIE</t>
  </si>
  <si>
    <t>c †Samson b Faulkner</t>
  </si>
  <si>
    <t>run out (†Samson)</t>
  </si>
  <si>
    <t>SV Samson</t>
  </si>
  <si>
    <t>run out (Faulkner)</t>
  </si>
  <si>
    <t>c Dravid b Trivedi</t>
  </si>
  <si>
    <t>c Binny b Sreesanth</t>
  </si>
  <si>
    <t>c Trivedi b Sreesanth</t>
  </si>
  <si>
    <t>c †Samson b Trivedi</t>
  </si>
  <si>
    <t>20130417SH</t>
  </si>
  <si>
    <t>c Smith b Marsh</t>
  </si>
  <si>
    <t>c Dinda b Marsh</t>
  </si>
  <si>
    <t>c Taylor b Nayar</t>
  </si>
  <si>
    <t>c Suman b Kumar</t>
  </si>
  <si>
    <t>c Smith b Dinda</t>
  </si>
  <si>
    <t>c Jadeja b Morris</t>
  </si>
  <si>
    <t>c Morkel b Bravo</t>
  </si>
  <si>
    <t>20130418CSK</t>
  </si>
  <si>
    <t>c Mandeep Singh b Azhar Mahmood</t>
  </si>
  <si>
    <t>c †Gilchrist b Gony</t>
  </si>
  <si>
    <t>SMSM Senanayake</t>
  </si>
  <si>
    <t>run out (†Gilchrist/Kumar)</t>
  </si>
  <si>
    <t>lbw b Azhar Mahmood</t>
  </si>
  <si>
    <t>c &amp; b Balaji</t>
  </si>
  <si>
    <t>lbw b Senanayake</t>
  </si>
  <si>
    <t>20130419SH</t>
  </si>
  <si>
    <t>KL Rahul</t>
  </si>
  <si>
    <t>c Jayawardene b Nehra</t>
  </si>
  <si>
    <t>run out (Pathan/Morkel)</t>
  </si>
  <si>
    <t>c Vinay Kumar b Unadkat</t>
  </si>
  <si>
    <t>c Kohli b McDonald</t>
  </si>
  <si>
    <t>BJ Rohrer</t>
  </si>
  <si>
    <t>c Kohli b Unadkat</t>
  </si>
  <si>
    <t>20130420CSK</t>
  </si>
  <si>
    <t>c Ashish Reddy b I Sharma</t>
  </si>
  <si>
    <t>lbw b KV Sharma</t>
  </si>
  <si>
    <t>c Samantray b Perera</t>
  </si>
  <si>
    <t>c de Kock b Perera</t>
  </si>
  <si>
    <t>c Ashish Reddy b Steyn</t>
  </si>
  <si>
    <t>c Finch b Kumar</t>
  </si>
  <si>
    <t>Q de Kock</t>
  </si>
  <si>
    <t>c Marsh b Dinda</t>
  </si>
  <si>
    <t>run out (Nayar/†Uthappa)</t>
  </si>
  <si>
    <t>20130420RCB</t>
  </si>
  <si>
    <t>R Dhawan</t>
  </si>
  <si>
    <t>c Faulkner b Binny</t>
  </si>
  <si>
    <t>run out (Dravid/†Yagnik)</t>
  </si>
  <si>
    <t>MG Johnson</t>
  </si>
  <si>
    <t>c Hodge b Faulkner</t>
  </si>
  <si>
    <t>run out (Johnson/Ojha)</t>
  </si>
  <si>
    <t>c Trivedi b Chandila</t>
  </si>
  <si>
    <t>20130421DC</t>
  </si>
  <si>
    <t>lbw b Morris</t>
  </si>
  <si>
    <t>run out (Raina/Jadeja)</t>
  </si>
  <si>
    <t>c †Jadhav b Pathan</t>
  </si>
  <si>
    <t>c Mendis b Yadav</t>
  </si>
  <si>
    <t>c Hussey b Sharma</t>
  </si>
  <si>
    <t>run out (Mendis/†Jadhav)</t>
  </si>
  <si>
    <t>20130421KXP</t>
  </si>
  <si>
    <t>c Azhar Mahmood b Gony</t>
  </si>
  <si>
    <t>c I Sharma b Mishra</t>
  </si>
  <si>
    <t>c Perera b KV Sharma</t>
  </si>
  <si>
    <t>c Reddy b I Sharma</t>
  </si>
  <si>
    <t>c †de Kock b I Sharma</t>
  </si>
  <si>
    <t>c I Sharma b KV Sharma</t>
  </si>
  <si>
    <t>c Ashish Reddy b Mishra</t>
  </si>
  <si>
    <t>run out (I Sharma/†de Kock)</t>
  </si>
  <si>
    <t>run out (Reddy/Perera)</t>
  </si>
  <si>
    <t>20130422CSK</t>
  </si>
  <si>
    <t>c Senanayake b Narine</t>
  </si>
  <si>
    <t>c Sharma b Jadeja</t>
  </si>
  <si>
    <t>c Narine b Pathan</t>
  </si>
  <si>
    <t>c Jadeja b Bravo</t>
  </si>
  <si>
    <t>c Hussey b Morris</t>
  </si>
  <si>
    <t>run out (Bravo/†Dhoni)</t>
  </si>
  <si>
    <t>c Sharma b Ashwin</t>
  </si>
  <si>
    <t>c &amp; b Jadeja</t>
  </si>
  <si>
    <t>20130423KXP</t>
  </si>
  <si>
    <t>c Singh b Rampaul</t>
  </si>
  <si>
    <t>c †Yagnik b Watson</t>
  </si>
  <si>
    <t>c Chandila b Watson</t>
  </si>
  <si>
    <t>c Rampaul b Kartik</t>
  </si>
  <si>
    <t>c Dilshan b Unadkat</t>
  </si>
  <si>
    <t>c Kartik b Rampaul</t>
  </si>
  <si>
    <t>c †Arun Karthik b Vinay Kumar</t>
  </si>
  <si>
    <t>c Rampaul b Singh</t>
  </si>
  <si>
    <t>20130423RCB</t>
  </si>
  <si>
    <t>c Russell b Yadav</t>
  </si>
  <si>
    <t>20130424MI</t>
  </si>
  <si>
    <t>lbw b Mendis</t>
  </si>
  <si>
    <t>c Vohra b Gony</t>
  </si>
  <si>
    <t>LJ Wright</t>
  </si>
  <si>
    <t>20130425CSK</t>
  </si>
  <si>
    <t>lbw b Faulkner</t>
  </si>
  <si>
    <t>c Binny b Faulkner</t>
  </si>
  <si>
    <t>20130427MI</t>
  </si>
  <si>
    <t>c Mandeep Singh b Harmeet Singh</t>
  </si>
  <si>
    <t>c Awana b Harmeet Singh</t>
  </si>
  <si>
    <t>c Miller b Bhatt</t>
  </si>
  <si>
    <t>c Hussey b Kumar</t>
  </si>
  <si>
    <t>c Botha b Nehra</t>
  </si>
  <si>
    <t>20130426KKR</t>
  </si>
  <si>
    <t>c Singh b Kartik</t>
  </si>
  <si>
    <t>c Murtaza b Wright</t>
  </si>
  <si>
    <t>c Manhas b Marsh</t>
  </si>
  <si>
    <t>c †Arun Karthik b Singh</t>
  </si>
  <si>
    <t>IC Pandey</t>
  </si>
  <si>
    <t>st †Arun Karthik b Gayle</t>
  </si>
  <si>
    <t>c de Villiers b Unadkat</t>
  </si>
  <si>
    <t>c Dilshan b Rampaul</t>
  </si>
  <si>
    <t>20130427RR</t>
  </si>
  <si>
    <t>c sub (BB McCullum) b Narine</t>
  </si>
  <si>
    <t>c Harbhajan Singh b Ojha</t>
  </si>
  <si>
    <t>c Harbhajan Singh b Johnson</t>
  </si>
  <si>
    <t>c Sharma b Johnson</t>
  </si>
  <si>
    <t>20130428CSK</t>
  </si>
  <si>
    <t>st †de Kock b Mishra</t>
  </si>
  <si>
    <t>c Sammy b Mishra</t>
  </si>
  <si>
    <t>c †de Kock b Mishra</t>
  </si>
  <si>
    <t>c Mishra b Steyn</t>
  </si>
  <si>
    <t>c Vijay b Sharma</t>
  </si>
  <si>
    <t>c †Dhoni b Sharma</t>
  </si>
  <si>
    <t>DJG Sammy</t>
  </si>
  <si>
    <t>X Thalaivan Sargunam</t>
  </si>
  <si>
    <t>20130428DC</t>
  </si>
  <si>
    <t>run out (Kallis/†Bisla)</t>
  </si>
  <si>
    <t>c Das b Balaji</t>
  </si>
  <si>
    <t>c Morgan b Bhatia</t>
  </si>
  <si>
    <t>b Ladda</t>
  </si>
  <si>
    <t>c Senanayake b Kallis</t>
  </si>
  <si>
    <t>20130429RR</t>
  </si>
  <si>
    <t>c Tiwary b Rampaul</t>
  </si>
  <si>
    <t>c Rampaul b Vinay Kumar</t>
  </si>
  <si>
    <t>run out (de Villiers/Syed Mohammad)</t>
  </si>
  <si>
    <t>c Johnson b Smith</t>
  </si>
  <si>
    <t>c Johnson b Kulkarni</t>
  </si>
  <si>
    <t>c Harbhajan Singh b Smith</t>
  </si>
  <si>
    <t>b Syed Mohammad</t>
  </si>
  <si>
    <t>20130429MI</t>
  </si>
  <si>
    <t>c Cooper b Chandila</t>
  </si>
  <si>
    <t>c Rahane b Faulkner</t>
  </si>
  <si>
    <t>c Watson b Faulkner</t>
  </si>
  <si>
    <t>c Cooper b Faulkner</t>
  </si>
  <si>
    <t>c Rahane b Binny</t>
  </si>
  <si>
    <t>20130501DC</t>
  </si>
  <si>
    <t>b Morris</t>
  </si>
  <si>
    <t>run out (Das/Balaji)</t>
  </si>
  <si>
    <t>20130430CSK</t>
  </si>
  <si>
    <t>c Chand b Pathan</t>
  </si>
  <si>
    <t>c Rohrer b Yadav</t>
  </si>
  <si>
    <t>c Wright b Dinda</t>
  </si>
  <si>
    <t>c Manhas b Dinda</t>
  </si>
  <si>
    <t>c †Uthappa b Nayar</t>
  </si>
  <si>
    <t>20130502CSK</t>
  </si>
  <si>
    <t>c Pollard b Johnson</t>
  </si>
  <si>
    <t>c Miller b Chawla</t>
  </si>
  <si>
    <t>c Rayudu b Kulkarni</t>
  </si>
  <si>
    <t>c †Karthik b Harbhajan Singh</t>
  </si>
  <si>
    <t>c Tendulkar b Johnson</t>
  </si>
  <si>
    <t>c Smith b Harbhajan Singh</t>
  </si>
  <si>
    <t>20130501SH</t>
  </si>
  <si>
    <t>run out (Faulkner/†Samson)</t>
  </si>
  <si>
    <t>c †Samson b Watson</t>
  </si>
  <si>
    <t>c Faulkner b Sreesanth</t>
  </si>
  <si>
    <t>c Faulkner b Watson</t>
  </si>
  <si>
    <t>run out (Kohli/†de Villiers)</t>
  </si>
  <si>
    <t>b Henriques</t>
  </si>
  <si>
    <t>c †de Villiers b Singh</t>
  </si>
  <si>
    <t>20130502RCB</t>
  </si>
  <si>
    <t>run out (Morkel/Ashwin)</t>
  </si>
  <si>
    <t>KW Richardson</t>
  </si>
  <si>
    <t>b Richardson</t>
  </si>
  <si>
    <t>c Smith b Wright</t>
  </si>
  <si>
    <t>20130504SH</t>
  </si>
  <si>
    <t>c Yadav b Nadeem</t>
  </si>
  <si>
    <t>c †Jadhav b Nehra</t>
  </si>
  <si>
    <t>c Rohrer b Pathan</t>
  </si>
  <si>
    <t>c Chand b Yadav</t>
  </si>
  <si>
    <t>c Balaji b Lee</t>
  </si>
  <si>
    <t>c Kallis b Balaji</t>
  </si>
  <si>
    <t>20130503KKR</t>
  </si>
  <si>
    <t>c KV Sharma b I Sharma</t>
  </si>
  <si>
    <t>b I Sharma</t>
  </si>
  <si>
    <t>c Smith b Johnson</t>
  </si>
  <si>
    <t>20130505MI</t>
  </si>
  <si>
    <t>c Raina b Sharma</t>
  </si>
  <si>
    <t>st †Gurkeerat Singh b Chawla</t>
  </si>
  <si>
    <t>c Miller b Awana</t>
  </si>
  <si>
    <t>run out (Sathish/†Gurkeerat Singh)</t>
  </si>
  <si>
    <t>20130505RR</t>
  </si>
  <si>
    <t>c de Villiers b Kartik</t>
  </si>
  <si>
    <t>c Kohli b Singh</t>
  </si>
  <si>
    <t>run out (Muralitharan/†Arun Karthik)</t>
  </si>
  <si>
    <t>c Kumar b Suman</t>
  </si>
  <si>
    <t>c Sharma b Dinda</t>
  </si>
  <si>
    <t>20130506KXP</t>
  </si>
  <si>
    <t>st †Yagnik b Watson</t>
  </si>
  <si>
    <t>st †Bisla b Senanayake</t>
  </si>
  <si>
    <t>c Gambhir b Iqbal Abdulla</t>
  </si>
  <si>
    <t>20130507MI</t>
  </si>
  <si>
    <t>st †Jadhav b Mendis</t>
  </si>
  <si>
    <t>run out (Vihari/Sammy)</t>
  </si>
  <si>
    <t>c Yadav b Botha</t>
  </si>
  <si>
    <t>lbw b I Sharma</t>
  </si>
  <si>
    <t>b Sammy</t>
  </si>
  <si>
    <t>c I Sharma b Sammy</t>
  </si>
  <si>
    <t>c &amp; b KV Sharma</t>
  </si>
  <si>
    <t>20130507RR</t>
  </si>
  <si>
    <t>c Rayudu b Suyal</t>
  </si>
  <si>
    <t>lbw b Johnson</t>
  </si>
  <si>
    <t>MM Sharma</t>
  </si>
  <si>
    <t>c Suyal b Malinga</t>
  </si>
  <si>
    <t>c Rayudu b Ojha</t>
  </si>
  <si>
    <t>20130508CSK</t>
  </si>
  <si>
    <t>c Sharma b Kumar</t>
  </si>
  <si>
    <t>c Marsh b Mathews</t>
  </si>
  <si>
    <t>c Kumar b Parnell</t>
  </si>
  <si>
    <t>c Birla b Parnell</t>
  </si>
  <si>
    <t>20130509KKR</t>
  </si>
  <si>
    <t>lbw b Kartik</t>
  </si>
  <si>
    <t>c de Villiers b Rampaul</t>
  </si>
  <si>
    <t>c Henriques b Kartik</t>
  </si>
  <si>
    <t>20130509RR</t>
  </si>
  <si>
    <t>run out (Balaji/†Bisla)</t>
  </si>
  <si>
    <t>c Narine b McLaren</t>
  </si>
  <si>
    <t>c Morgan b McLaren</t>
  </si>
  <si>
    <t>c McLaren b Iqbal Abdulla</t>
  </si>
  <si>
    <t>run out (Sharma/†Karthik)</t>
  </si>
  <si>
    <t>c Malinga b Harbhajan Singh</t>
  </si>
  <si>
    <t>c Sharma b Ahmed</t>
  </si>
  <si>
    <t>st †Karthik b Ojha</t>
  </si>
  <si>
    <t>c Ahmed b Harbhajan Singh</t>
  </si>
  <si>
    <t>20130510RCB</t>
  </si>
  <si>
    <t>c Sachin Baby b Binny</t>
  </si>
  <si>
    <t>CM Gautam</t>
  </si>
  <si>
    <t>c Agarkar b Kaul</t>
  </si>
  <si>
    <t>20130511MI</t>
  </si>
  <si>
    <t>c Morris b Sharma</t>
  </si>
  <si>
    <t>c Morris b Ashwin</t>
  </si>
  <si>
    <t>c KV Sharma b Perera</t>
  </si>
  <si>
    <t>run out (Jadeja)</t>
  </si>
  <si>
    <t>c Holder b Morris</t>
  </si>
  <si>
    <t>20130511SH</t>
  </si>
  <si>
    <t>c Samson b Faulkner</t>
  </si>
  <si>
    <t>c &amp; b Cooper</t>
  </si>
  <si>
    <t>20130512KKR</t>
  </si>
  <si>
    <t>c †Bisla b Balaji</t>
  </si>
  <si>
    <t>UA Birla</t>
  </si>
  <si>
    <t>c Mathews b Parvez Rasool</t>
  </si>
  <si>
    <t>c Upadhyay b Kumar</t>
  </si>
  <si>
    <t>c Uthappa b Marsh</t>
  </si>
  <si>
    <t>c †Rawat b Kumar</t>
  </si>
  <si>
    <t>Parvez Rasool</t>
  </si>
  <si>
    <t>st †Rawat b Kumar</t>
  </si>
  <si>
    <t>c Mathews b Marsh</t>
  </si>
  <si>
    <t>20130512RR</t>
  </si>
  <si>
    <t>c Pujara b Unadkat</t>
  </si>
  <si>
    <t>b Kaul</t>
  </si>
  <si>
    <t>run out (Rohrer/†Jadhav)</t>
  </si>
  <si>
    <t>20130514CSK</t>
  </si>
  <si>
    <t>run out (Perera/†Patel)</t>
  </si>
  <si>
    <t>c Dhawan b Perera</t>
  </si>
  <si>
    <t>c White b Sammy</t>
  </si>
  <si>
    <t>Sandeep Sharma</t>
  </si>
  <si>
    <t>run out (I Sharma/Sammy)</t>
  </si>
  <si>
    <t>run out (Sathish/Harmeet Singh)</t>
  </si>
  <si>
    <t>b Sandeep Sharma</t>
  </si>
  <si>
    <t>lbw b Sandeep Sharma</t>
  </si>
  <si>
    <t>c Miller b Sandeep Sharma</t>
  </si>
  <si>
    <t>c Perera b Sammy</t>
  </si>
  <si>
    <t>20130513MI</t>
  </si>
  <si>
    <t>c Harbhajan Singh b Ahmed</t>
  </si>
  <si>
    <t>c Rayudu b Malinga</t>
  </si>
  <si>
    <t>c Dinda b Richardson</t>
  </si>
  <si>
    <t>c Smith b Ahmed</t>
  </si>
  <si>
    <t>c Pandey b Mendis</t>
  </si>
  <si>
    <t>c Mathews b Dinda</t>
  </si>
  <si>
    <t>20130514KXP</t>
  </si>
  <si>
    <t>c Balaji b Senanayake</t>
  </si>
  <si>
    <t>c Henriques b Mithun</t>
  </si>
  <si>
    <t>c Henriques b Rampaul</t>
  </si>
  <si>
    <t>20130515MI</t>
  </si>
  <si>
    <t>c Watson b Cooper</t>
  </si>
  <si>
    <t>run out (†Yagnik)</t>
  </si>
  <si>
    <t>c Samson b Cooper</t>
  </si>
  <si>
    <t>c Vijay b Holder</t>
  </si>
  <si>
    <t>b Holder</t>
  </si>
  <si>
    <t>20130515PW</t>
  </si>
  <si>
    <t>c Johnson b Malinga</t>
  </si>
  <si>
    <t>st †Patel b KV Sharma</t>
  </si>
  <si>
    <t>c White b KV Sharma</t>
  </si>
  <si>
    <t>20130516KXP</t>
  </si>
  <si>
    <t>run out (Rohrer)</t>
  </si>
  <si>
    <t>c Warner b van der Merwe</t>
  </si>
  <si>
    <t>c Holder b Ashwin</t>
  </si>
  <si>
    <t>c Vijay b Morkel</t>
  </si>
  <si>
    <t>S Kaul</t>
  </si>
  <si>
    <t>c Holder b Sharma</t>
  </si>
  <si>
    <t>20130517SH</t>
  </si>
  <si>
    <t>63rd match (D/N)</t>
  </si>
  <si>
    <t>20130518KXP</t>
  </si>
  <si>
    <t>65th match (D/N)</t>
  </si>
  <si>
    <t>c Yuvraj Singh b IC Pandey</t>
  </si>
  <si>
    <t>lbw b Parnell</t>
  </si>
  <si>
    <t>c ten Doeschate b Kallis</t>
  </si>
  <si>
    <t>run out (†Bisla/Kallis)</t>
  </si>
  <si>
    <t>run out (Wright/†Uthappa/Mathews)</t>
  </si>
  <si>
    <t>c MK Pandey b Kumar</t>
  </si>
  <si>
    <t>obstructing the field</t>
  </si>
  <si>
    <t>run out (Murtaza/†Uthappa)</t>
  </si>
  <si>
    <t>20130518RCB</t>
  </si>
  <si>
    <t>c Maxwell b Kulkarni</t>
  </si>
  <si>
    <t>c Ojha b Johnson</t>
  </si>
  <si>
    <t>c Malinga b Kulkarni</t>
  </si>
  <si>
    <t>c Samson b Tambe</t>
  </si>
  <si>
    <t>lbw b Watson</t>
  </si>
  <si>
    <t>run out (Watson/Faulkner/†Yagnik)</t>
  </si>
  <si>
    <t>c Samson b Watson</t>
  </si>
  <si>
    <t>run out (Cooper)</t>
  </si>
  <si>
    <t>20130519PW</t>
  </si>
  <si>
    <t>c Kaul b Nehra</t>
  </si>
  <si>
    <t>c Marsh b Sandeep Sharma</t>
  </si>
  <si>
    <t>c †Gilchrist b Sandeep Sharma</t>
  </si>
  <si>
    <t>c Rohrer b Nehra</t>
  </si>
  <si>
    <t>c Vohra b Sandeep Sharma</t>
  </si>
  <si>
    <t>20130519SH</t>
  </si>
  <si>
    <t>c Sachin Baby b Trivedi</t>
  </si>
  <si>
    <t>Sachin Baby</t>
  </si>
  <si>
    <t>c Dhawan b KV Sharma</t>
  </si>
  <si>
    <t>c Sammy b Perera</t>
  </si>
  <si>
    <t>run out (Binny/Sachin Baby/Cooper)</t>
  </si>
  <si>
    <t>c Samantray b Steyn</t>
  </si>
  <si>
    <t>PV Tambe</t>
  </si>
  <si>
    <t>20130521CSK</t>
  </si>
  <si>
    <t>run out (Maxwell/†Karthik)</t>
  </si>
  <si>
    <t>c Vohra b Kumar</t>
  </si>
  <si>
    <t>c Pollard b Dhawan</t>
  </si>
  <si>
    <t>b Coulter-Nile</t>
  </si>
  <si>
    <t>c Coulter-Nile b Pollard</t>
  </si>
  <si>
    <t>c Gurkeerat Singh b Gilchrist</t>
  </si>
  <si>
    <t>NM Coulter-Nile</t>
  </si>
  <si>
    <t>20130522RR</t>
  </si>
  <si>
    <t>c Jadeja b Sharma</t>
  </si>
  <si>
    <t>c †Rahul b Khan</t>
  </si>
  <si>
    <t>c Gayle b Rampaul</t>
  </si>
  <si>
    <t>c &amp; b Khan</t>
  </si>
  <si>
    <t>c Unadkat b Khan</t>
  </si>
  <si>
    <t>20130524MI</t>
  </si>
  <si>
    <t>c Wright b Murtaza</t>
  </si>
  <si>
    <t>c Sehwag b Kaul</t>
  </si>
  <si>
    <t>c Gomez b Mathews</t>
  </si>
  <si>
    <t>c Parnell b Mathews</t>
  </si>
  <si>
    <t>c Gomez b Murtaza</t>
  </si>
  <si>
    <t>20130526MI</t>
  </si>
  <si>
    <t>c Dogra b Iqbal Abdulla</t>
  </si>
  <si>
    <t>c Perera b Anand Rajan</t>
  </si>
  <si>
    <t>run out (Samantray/†Patel)</t>
  </si>
  <si>
    <t>c Perera b Steyn</t>
  </si>
  <si>
    <t>run out (Morgan/†Bisla)</t>
  </si>
  <si>
    <t>b Mohammed Shami</t>
  </si>
  <si>
    <t>20140416KKR</t>
  </si>
  <si>
    <t>Qualifier 1 (N)</t>
  </si>
  <si>
    <t>c Bravo b Sharma</t>
  </si>
  <si>
    <t>20140417RCB</t>
  </si>
  <si>
    <t>Eliminator (N)</t>
  </si>
  <si>
    <t>run out (Rahane/Faulkner)</t>
  </si>
  <si>
    <t>c Sammy b KV Sharma</t>
  </si>
  <si>
    <t>c Trivedi b Faulkner</t>
  </si>
  <si>
    <t>c Samson b Malik</t>
  </si>
  <si>
    <t>c Cooper b Malik</t>
  </si>
  <si>
    <t>run out (sub [Shukla]/†Yagnik)</t>
  </si>
  <si>
    <t>20140418KXP</t>
  </si>
  <si>
    <t>Qualifier 2 (N)</t>
  </si>
  <si>
    <t>c Samson b Binny</t>
  </si>
  <si>
    <t>c Sharma b Harbhajan Singh</t>
  </si>
  <si>
    <t>20140418RR</t>
  </si>
  <si>
    <t>c Johnson b Dhawan</t>
  </si>
  <si>
    <t>c Smith b Malinga</t>
  </si>
  <si>
    <t>c sub (AR Patel) b Pollard</t>
  </si>
  <si>
    <t>run out (Sharma/Morris)</t>
  </si>
  <si>
    <t>20140419DC</t>
  </si>
  <si>
    <t>st †Uthappa b Narine</t>
  </si>
  <si>
    <t>c &amp; b Shakib Al Hasan</t>
  </si>
  <si>
    <t>st †Uthappa b Chawla</t>
  </si>
  <si>
    <t>CJ Anderson</t>
  </si>
  <si>
    <t>c Anderson b Malinga</t>
  </si>
  <si>
    <t>c Kallis b Morkel</t>
  </si>
  <si>
    <t>c Sharma b Khan</t>
  </si>
  <si>
    <t>20140419RCB</t>
  </si>
  <si>
    <t>NJ Maddinson</t>
  </si>
  <si>
    <t>c †Karthik b Mohammed Shami</t>
  </si>
  <si>
    <t>b Chahal</t>
  </si>
  <si>
    <t>c Kohli b Starc</t>
  </si>
  <si>
    <t>c †Patel b Aaron</t>
  </si>
  <si>
    <t>20140421CSK</t>
  </si>
  <si>
    <t>AR Patel</t>
  </si>
  <si>
    <t>c Maxwell b Patel</t>
  </si>
  <si>
    <t>c Bailey b Balaji</t>
  </si>
  <si>
    <t>c Sehwag b Awana</t>
  </si>
  <si>
    <t>c Dhawan b Balaji</t>
  </si>
  <si>
    <t>20140420KXP</t>
  </si>
  <si>
    <t>c Dhawan b Kumar</t>
  </si>
  <si>
    <t>c Finch b Mishra</t>
  </si>
  <si>
    <t>c †Rahul b I Sharma</t>
  </si>
  <si>
    <t>c Richardson b Bhatia</t>
  </si>
  <si>
    <t>c Finch b Steyn</t>
  </si>
  <si>
    <t>c Richardson b Kulkarni</t>
  </si>
  <si>
    <t>c Hodge b Richardson</t>
  </si>
  <si>
    <t>c Rahane b Kulkarni</t>
  </si>
  <si>
    <t>c †Samson b Richardson</t>
  </si>
  <si>
    <t>20140423CSK</t>
  </si>
  <si>
    <t>c Taylor b Unadkat</t>
  </si>
  <si>
    <t>c Taylor b Mohammed Shami</t>
  </si>
  <si>
    <t>c Duminy b Coulter-Nile</t>
  </si>
  <si>
    <t>c Narine b Morkel</t>
  </si>
  <si>
    <t>JDS Neesham</t>
  </si>
  <si>
    <t>c Chawla b Morkel</t>
  </si>
  <si>
    <t>20140422KXP</t>
  </si>
  <si>
    <t>5th match</t>
  </si>
  <si>
    <t>c Rana b Chahal</t>
  </si>
  <si>
    <t>c de Villiers b Chahal</t>
  </si>
  <si>
    <t>c Chahal b Morkel</t>
  </si>
  <si>
    <t>c Maddinson b Aaron</t>
  </si>
  <si>
    <t>c de Villiers b Starc</t>
  </si>
  <si>
    <t>c Rana b Dinda</t>
  </si>
  <si>
    <t>c Harbhajan Singh b Khan</t>
  </si>
  <si>
    <t>JJ Bumrah</t>
  </si>
  <si>
    <t>20140424KKR</t>
  </si>
  <si>
    <t>c Binny b Kulkarni</t>
  </si>
  <si>
    <t>c Kulkarni b Faulkner</t>
  </si>
  <si>
    <t>run out (Bailey)</t>
  </si>
  <si>
    <t>c Smith b Richardson</t>
  </si>
  <si>
    <t>c Miller b Johnson</t>
  </si>
  <si>
    <t>20140425CSK</t>
  </si>
  <si>
    <t>c du Plessis b Pandey</t>
  </si>
  <si>
    <t>c du Plessis b Sharma</t>
  </si>
  <si>
    <t>c McCullum b Ashwin</t>
  </si>
  <si>
    <t>c Vijay b Mohammed Shami</t>
  </si>
  <si>
    <t>c Agarwal b Unadkat</t>
  </si>
  <si>
    <t>c Vijay b Neesham</t>
  </si>
  <si>
    <t>c sub (WD Parnell) b Unadkat</t>
  </si>
  <si>
    <t>BW Hilfenhaus</t>
  </si>
  <si>
    <t>c Raina b Pandey</t>
  </si>
  <si>
    <t>run out (Mohammed Shami)</t>
  </si>
  <si>
    <t>c †Karthik b Unadkat</t>
  </si>
  <si>
    <t>20140425SH</t>
  </si>
  <si>
    <t>c Maxwell b Balaji</t>
  </si>
  <si>
    <t>c Miller b Patel</t>
  </si>
  <si>
    <t>c Patel b Balaji</t>
  </si>
  <si>
    <t>c Venugopal Rao b Sammy</t>
  </si>
  <si>
    <t>c Warner b Kumar</t>
  </si>
  <si>
    <t>c †Saha b Johnson</t>
  </si>
  <si>
    <t>20140426KXP</t>
  </si>
  <si>
    <t>c du Plessis b Jadeja</t>
  </si>
  <si>
    <t>c Hilfenhaus b Jadeja</t>
  </si>
  <si>
    <t>c †Dhoni b Pandey</t>
  </si>
  <si>
    <t>TG Southee</t>
  </si>
  <si>
    <t>c Manhas b Ashwin</t>
  </si>
  <si>
    <t>c Kulkarni b Bhatia</t>
  </si>
  <si>
    <t>run out (Bhatia)</t>
  </si>
  <si>
    <t>c Watson b Binny</t>
  </si>
  <si>
    <t>c Smith b Faulkner</t>
  </si>
  <si>
    <t>c Faulkner b Tambe</t>
  </si>
  <si>
    <t>run out (McCullum)</t>
  </si>
  <si>
    <t>c Nayar b Bhatia</t>
  </si>
  <si>
    <t>20140426RR</t>
  </si>
  <si>
    <t>c Lynn b Vinay Kumar</t>
  </si>
  <si>
    <t>c Pathan b UT Yadav</t>
  </si>
  <si>
    <t>MA Starc</t>
  </si>
  <si>
    <t>c Morkel b Starc</t>
  </si>
  <si>
    <t>c Kohli b Morkel</t>
  </si>
  <si>
    <t>lbw b Starc</t>
  </si>
  <si>
    <t>c Takawale b Chahal</t>
  </si>
  <si>
    <t>c de Villiers b Aaron</t>
  </si>
  <si>
    <t>c Starc b Aaron</t>
  </si>
  <si>
    <t>c Kohli b Aaron</t>
  </si>
  <si>
    <t>20140427DC</t>
  </si>
  <si>
    <t>c McCullum b Sharma</t>
  </si>
  <si>
    <t>c Smith b Hilfenhaus</t>
  </si>
  <si>
    <t>st †Gautam b Harbhajan Singh</t>
  </si>
  <si>
    <t>c Anderson b Ojha</t>
  </si>
  <si>
    <t>20140427CSK</t>
  </si>
  <si>
    <t>c Finch b Sharma</t>
  </si>
  <si>
    <t>c Pietersen b Nadeem</t>
  </si>
  <si>
    <t>c Steyn b Sammy</t>
  </si>
  <si>
    <t>c Sammy b Steyn</t>
  </si>
  <si>
    <t>c Rahul b Steyn</t>
  </si>
  <si>
    <t>20140428KXP</t>
  </si>
  <si>
    <t>c Morkel b Chawla</t>
  </si>
  <si>
    <t>st †Saha b Patel</t>
  </si>
  <si>
    <t>c Johnson b Sandeep Sharma</t>
  </si>
  <si>
    <t>c Patel b Sandeep Sharma</t>
  </si>
  <si>
    <t>lbw b Dhawan</t>
  </si>
  <si>
    <t>20140429TIE</t>
  </si>
  <si>
    <t>c Binny b Bhatia</t>
  </si>
  <si>
    <t>c Smith b Tambe</t>
  </si>
  <si>
    <t>c †Samson b Binny</t>
  </si>
  <si>
    <t>run out (Rahane/†Samson)</t>
  </si>
  <si>
    <t>c Southee b Tambe</t>
  </si>
  <si>
    <t>run out (Takawale/†Patel)</t>
  </si>
  <si>
    <t>YS Chahal</t>
  </si>
  <si>
    <t>lbw b Tambe</t>
  </si>
  <si>
    <t>c †Patel b Starc</t>
  </si>
  <si>
    <t>20140430SH</t>
  </si>
  <si>
    <t>c Hussey b Anderson</t>
  </si>
  <si>
    <t>c sub (AV Wankhade) b Malinga</t>
  </si>
  <si>
    <t>c de Kock b Unadkat</t>
  </si>
  <si>
    <t>c de Kock b Parnell</t>
  </si>
  <si>
    <t>c Shukla b Nadeem</t>
  </si>
  <si>
    <t>run out (Nadeem/Mohammed Shami)</t>
  </si>
  <si>
    <t>20140502CSK</t>
  </si>
  <si>
    <t>c Venugopal Rao b I Sharma</t>
  </si>
  <si>
    <t>b KV Sharma</t>
  </si>
  <si>
    <t>c †Rahul b Kumar</t>
  </si>
  <si>
    <t>lbw b Hilfenhaus</t>
  </si>
  <si>
    <t>c Manhas b Hilfenhaus</t>
  </si>
  <si>
    <t>c Pandey b Smith</t>
  </si>
  <si>
    <t>20140503MI</t>
  </si>
  <si>
    <t>c †Patel b Dinda</t>
  </si>
  <si>
    <t>c †Patel b Chahal</t>
  </si>
  <si>
    <t>c †Saha b Sandeep Sharma</t>
  </si>
  <si>
    <t>c Miller b Dhawan</t>
  </si>
  <si>
    <t>c Maxwell b Dhawan</t>
  </si>
  <si>
    <t>20140503RR</t>
  </si>
  <si>
    <t>run out (Smith/†Samson)</t>
  </si>
  <si>
    <t>c Nair b Richardson</t>
  </si>
  <si>
    <t>run out (Pandey/†Bisla)</t>
  </si>
  <si>
    <t>c Yadav b Vinay Kumar</t>
  </si>
  <si>
    <t>c †Bisla b Morkel</t>
  </si>
  <si>
    <t>20140504RCB</t>
  </si>
  <si>
    <t>c Warner b Pathan</t>
  </si>
  <si>
    <t>c †Ojha b Steyn</t>
  </si>
  <si>
    <t>c †Gautam b Malinga</t>
  </si>
  <si>
    <t>c †Gautam b Anderson</t>
  </si>
  <si>
    <t>c Dunk b Khan</t>
  </si>
  <si>
    <t>BR Dunk</t>
  </si>
  <si>
    <t>c Pollard b Anderson</t>
  </si>
  <si>
    <t>20140505CSK</t>
  </si>
  <si>
    <t>c McCullum b Jadeja</t>
  </si>
  <si>
    <t>c Yadav b Shakib Al Hasan</t>
  </si>
  <si>
    <t>run out (†Dhoni/Hilfenhaus)</t>
  </si>
  <si>
    <t>c †Dhoni b Jadeja</t>
  </si>
  <si>
    <t>20140505RR</t>
  </si>
  <si>
    <t>c Bhatia b Richardson</t>
  </si>
  <si>
    <t>c &amp; b Tambe</t>
  </si>
  <si>
    <t>st †Karthik b Nadeem</t>
  </si>
  <si>
    <t>c Vijay b Parnell</t>
  </si>
  <si>
    <t>20140506MI</t>
  </si>
  <si>
    <t>c Dunk b Harbhajan Singh</t>
  </si>
  <si>
    <t>c Anderson b Harbhajan Singh</t>
  </si>
  <si>
    <t>c Dunk b Malinga</t>
  </si>
  <si>
    <t>c †Saha b Balaji</t>
  </si>
  <si>
    <t>20140507KKR</t>
  </si>
  <si>
    <t>c †Ojha b Kumar</t>
  </si>
  <si>
    <t>RR Rossouw</t>
  </si>
  <si>
    <t>run out (Finch)</t>
  </si>
  <si>
    <t>c sub (MC Henriques) b KV Sharma</t>
  </si>
  <si>
    <t>b Starc</t>
  </si>
  <si>
    <t>c †PA Patel b Starc</t>
  </si>
  <si>
    <t>c Starc b HV Patel</t>
  </si>
  <si>
    <t>20140508SH</t>
  </si>
  <si>
    <t>c Sharma b Hilfenhaus</t>
  </si>
  <si>
    <t>c Pandey b Ashwin</t>
  </si>
  <si>
    <t>run out (Raina/Jadeja/Sharma)</t>
  </si>
  <si>
    <t>c Vijay b Shukla</t>
  </si>
  <si>
    <t>20140507KXP</t>
  </si>
  <si>
    <t>25th match (D/N)</t>
  </si>
  <si>
    <t>c SA Yadav b Narine</t>
  </si>
  <si>
    <t>c ten Doeschate b Vinay Kumar</t>
  </si>
  <si>
    <t>c SA Yadav b Vinay Kumar</t>
  </si>
  <si>
    <t>run out (Narine)</t>
  </si>
  <si>
    <t>st †Uthappa b Shakib Al Hasan</t>
  </si>
  <si>
    <t>c Pandey b Narine</t>
  </si>
  <si>
    <t>st †Samson b Tambe</t>
  </si>
  <si>
    <t>c Bhatia b Watson</t>
  </si>
  <si>
    <t>20140509KXP</t>
  </si>
  <si>
    <t>c Anderson b Suyal</t>
  </si>
  <si>
    <t>b Bumrah</t>
  </si>
  <si>
    <t>c Yuvraj Singh b HV Patel</t>
  </si>
  <si>
    <t>c †PA Patel b Aaron</t>
  </si>
  <si>
    <t>c Kohli b Chahal</t>
  </si>
  <si>
    <t>run out (†PA Patel/Starc)</t>
  </si>
  <si>
    <t>20140510CSK</t>
  </si>
  <si>
    <t>c †Karthik b Parnell</t>
  </si>
  <si>
    <t>c Narine b Kallis</t>
  </si>
  <si>
    <t>c Gambhir b UT Yadav</t>
  </si>
  <si>
    <t>20140510SH</t>
  </si>
  <si>
    <t>c Miller b Maxwell</t>
  </si>
  <si>
    <t>run out (Johnson)</t>
  </si>
  <si>
    <t>c Kartik b Johnson</t>
  </si>
  <si>
    <t>c Bailey b Johnson</t>
  </si>
  <si>
    <t>20140511KKR</t>
  </si>
  <si>
    <t>c †Ojha b Henriques</t>
  </si>
  <si>
    <t>c Pathan b Steyn</t>
  </si>
  <si>
    <t>c Steyn b Pathan</t>
  </si>
  <si>
    <t>c Rahane b Bhatia</t>
  </si>
  <si>
    <t>20140511RR</t>
  </si>
  <si>
    <t>c Sehwag b Shivam Sharma</t>
  </si>
  <si>
    <t>c Mandeep Singh b Sandeep Sharma</t>
  </si>
  <si>
    <t>c Bailey b Shivam Sharma</t>
  </si>
  <si>
    <t>c Miller b Balaji</t>
  </si>
  <si>
    <t>c Chahal b Aaron</t>
  </si>
  <si>
    <t>c †PA Patel b Morkel</t>
  </si>
  <si>
    <t>c Starc b Chahal</t>
  </si>
  <si>
    <t>c Morkel b HV Patel</t>
  </si>
  <si>
    <t>Shivam Sharma</t>
  </si>
  <si>
    <t>c de Villiers b HV Patel</t>
  </si>
  <si>
    <t>20140512MI</t>
  </si>
  <si>
    <t>b R Shukla</t>
  </si>
  <si>
    <t>c Duminy b Kaul</t>
  </si>
  <si>
    <t>c Warner b Henriques</t>
  </si>
  <si>
    <t>c Steyn b Henriques</t>
  </si>
  <si>
    <t>20140513CSK</t>
  </si>
  <si>
    <t>st †Gautam b Pollard</t>
  </si>
  <si>
    <t>run out (Kumar/†Gautam)</t>
  </si>
  <si>
    <t>c Simmons b Kumar</t>
  </si>
  <si>
    <t>c McCullum b Badree</t>
  </si>
  <si>
    <t>LMP Simmons</t>
  </si>
  <si>
    <t>20140513RCB</t>
  </si>
  <si>
    <t>run out (SA Yadav/†Uthappa)</t>
  </si>
  <si>
    <t>c Patel b Awana</t>
  </si>
  <si>
    <t>c †Uthappa b Morkel</t>
  </si>
  <si>
    <t>b UT Yadav</t>
  </si>
  <si>
    <t>20140514KKR</t>
  </si>
  <si>
    <t>c sub (RR Rossouw) b Yuvraj Singh</t>
  </si>
  <si>
    <t>VH Zol</t>
  </si>
  <si>
    <t>c Watson b Tewatia</t>
  </si>
  <si>
    <t>c †Samson b Tambe</t>
  </si>
  <si>
    <t>lbw b Richardson</t>
  </si>
  <si>
    <t>20140514KXP</t>
  </si>
  <si>
    <t>c &amp; b Henriques</t>
  </si>
  <si>
    <t>run out (Sharma/†Gautam)</t>
  </si>
  <si>
    <t>20140515RR</t>
  </si>
  <si>
    <t>c Bhatia b Ankit Sharma</t>
  </si>
  <si>
    <t>c Nair b Ankit Sharma</t>
  </si>
  <si>
    <t>run out (†Dhoni/McCullum)</t>
  </si>
  <si>
    <t>b Badree</t>
  </si>
  <si>
    <t>c Smith b Ashwin</t>
  </si>
  <si>
    <t>20140518KKR</t>
  </si>
  <si>
    <t>c Rana b Ahmed</t>
  </si>
  <si>
    <t>c Chahal b Muralitharan</t>
  </si>
  <si>
    <t>c Karthik b Mohammed Shami</t>
  </si>
  <si>
    <t>run out (Shukla/†de Kock)</t>
  </si>
  <si>
    <t>st †Patel b Chahal</t>
  </si>
  <si>
    <t>20140519KXP</t>
  </si>
  <si>
    <t>c SA Yadav b Morkel</t>
  </si>
  <si>
    <t>c SA Yadav b Chawla</t>
  </si>
  <si>
    <t>b Simmons</t>
  </si>
  <si>
    <t>20140518RCB</t>
  </si>
  <si>
    <t>run out (Vohra/Sandeep Sharma)</t>
  </si>
  <si>
    <t>b Shivam Sharma</t>
  </si>
  <si>
    <t>c Shivam Sharma b Dhawan</t>
  </si>
  <si>
    <t>st †Ojha b Sharma</t>
  </si>
  <si>
    <t>20140519MI</t>
  </si>
  <si>
    <t>c &amp; b Bhatia</t>
  </si>
  <si>
    <t>c Cutting b Kulkarni</t>
  </si>
  <si>
    <t>c Nair b Tambe</t>
  </si>
  <si>
    <t>run out (Cutting)</t>
  </si>
  <si>
    <t>c Smith b Cooper</t>
  </si>
  <si>
    <t>b Cutting</t>
  </si>
  <si>
    <t>Imran Tahir</t>
  </si>
  <si>
    <t>c Shukla b Duminy</t>
  </si>
  <si>
    <t>c Jadhav b Imran Tahir</t>
  </si>
  <si>
    <t>st †Karthik b Imran Tahir</t>
  </si>
  <si>
    <t>BCJ Cutting</t>
  </si>
  <si>
    <t>20140520KKR</t>
  </si>
  <si>
    <t>c Jadeja b Hussey</t>
  </si>
  <si>
    <t>c McCullum b Hussey</t>
  </si>
  <si>
    <t>c Gayle b Ahmed</t>
  </si>
  <si>
    <t>c Starc b Muralitharan</t>
  </si>
  <si>
    <t>20140520SH</t>
  </si>
  <si>
    <t>c Pandey b Shakib Al Hasan</t>
  </si>
  <si>
    <t>c Gambhir b Narine</t>
  </si>
  <si>
    <t>run out (†Ojha/Sammy)</t>
  </si>
  <si>
    <t>c Morkel b UT Yadav</t>
  </si>
  <si>
    <t>20140522KKR</t>
  </si>
  <si>
    <t>c Maxwell b Hendricks</t>
  </si>
  <si>
    <t>c Dhawan b Hendricks</t>
  </si>
  <si>
    <t>c Maxwell b Sandeep Sharma</t>
  </si>
  <si>
    <t>c Parnell b Mohammed Shami</t>
  </si>
  <si>
    <t>c Vijay b Imran Tahir</t>
  </si>
  <si>
    <t>c Tiwary b Duminy</t>
  </si>
  <si>
    <t>b Imran Tahir</t>
  </si>
  <si>
    <t>c Hendricks b Sandeep Sharma</t>
  </si>
  <si>
    <t>20140521MI</t>
  </si>
  <si>
    <t>c Santokie b Harbhajan Singh</t>
  </si>
  <si>
    <t>c Hussey b Ojha</t>
  </si>
  <si>
    <t>c Cooper b Ankit Sharma</t>
  </si>
  <si>
    <t>c Sharma b Santokie</t>
  </si>
  <si>
    <t>st †Tare b Gopal</t>
  </si>
  <si>
    <t>c Rayudu b Santokie</t>
  </si>
  <si>
    <t>c Rayudu b Gopal</t>
  </si>
  <si>
    <t>20140523KXP</t>
  </si>
  <si>
    <t>c ten Doeschate b Chawla</t>
  </si>
  <si>
    <t>b Cummins</t>
  </si>
  <si>
    <t>b Pandey</t>
  </si>
  <si>
    <t>20140522SH</t>
  </si>
  <si>
    <t>c Steyn b Parvez Rasool</t>
  </si>
  <si>
    <t>c Parvez Rasool b Sharma</t>
  </si>
  <si>
    <t>c Yuvraj Singh b Aaron</t>
  </si>
  <si>
    <t>run out (Yuvraj Singh/†Patel)</t>
  </si>
  <si>
    <t>20140523MI</t>
  </si>
  <si>
    <t>BE Hendricks</t>
  </si>
  <si>
    <t>c Sandeep Sharma b Hendricks</t>
  </si>
  <si>
    <t>c Sehwag b Dhawan</t>
  </si>
  <si>
    <t>c Pollard b Santokie</t>
  </si>
  <si>
    <t>b Gopal</t>
  </si>
  <si>
    <t>c &amp; b Gopal</t>
  </si>
  <si>
    <t>c Rayudu b Bumrah</t>
  </si>
  <si>
    <t>20140524KKR</t>
  </si>
  <si>
    <t>b Hastings</t>
  </si>
  <si>
    <t>c Negi b Raina</t>
  </si>
  <si>
    <t>run out (Raina/Negi)</t>
  </si>
  <si>
    <t>20140524CSK</t>
  </si>
  <si>
    <t>lbw b UT Yadav</t>
  </si>
  <si>
    <t>run out (Kohli/†Takawale)</t>
  </si>
  <si>
    <t>c †Takawale b Starc</t>
  </si>
  <si>
    <t>c Starc b Dinda</t>
  </si>
  <si>
    <t>c Morkel b Narine</t>
  </si>
  <si>
    <t>c Vinay Kumar b Narine</t>
  </si>
  <si>
    <t>20140525MI</t>
  </si>
  <si>
    <t>run out (Binny)</t>
  </si>
  <si>
    <t>c Malik b Faulkner</t>
  </si>
  <si>
    <t>c Rahane b Tewatia</t>
  </si>
  <si>
    <t>c Rahane b Malik</t>
  </si>
  <si>
    <t>c Marsh b Patel</t>
  </si>
  <si>
    <t>st †Saha b Karanveer Singh</t>
  </si>
  <si>
    <t>R Tewatia</t>
  </si>
  <si>
    <t>c Karanveer Singh b Patel</t>
  </si>
  <si>
    <t>c Marsh b Karanveer Singh</t>
  </si>
  <si>
    <t>20140525KXP</t>
  </si>
  <si>
    <t>c Vijay b Nadeem</t>
  </si>
  <si>
    <t>S Gopal</t>
  </si>
  <si>
    <t>run out (†Karthik/Jadhav)</t>
  </si>
  <si>
    <t>c Parnell b Imran Tahir</t>
  </si>
  <si>
    <t>M de Lange</t>
  </si>
  <si>
    <t>c †Karthik b Imran Tahir</t>
  </si>
  <si>
    <t>c Hussey b de Lange</t>
  </si>
  <si>
    <t>20140528CSK</t>
  </si>
  <si>
    <t>c Shakib Al Hasan b Vinay Kumar</t>
  </si>
  <si>
    <t>JO Holder</t>
  </si>
  <si>
    <t>run out (†Uthappa/Vinay Kumar)</t>
  </si>
  <si>
    <t>c &amp; b ten Doeschate</t>
  </si>
  <si>
    <t>c Dhawan b Sharma</t>
  </si>
  <si>
    <t>20140530KXP</t>
  </si>
  <si>
    <t>st †Takawale b Yuvraj Singh</t>
  </si>
  <si>
    <t>c Kohli b Rampaul</t>
  </si>
  <si>
    <t>20140601KKR</t>
  </si>
  <si>
    <t>c Maxwell b Johnson</t>
  </si>
  <si>
    <t>c Dhawan b Patel</t>
  </si>
  <si>
    <t>c Pietersen b Unadkat</t>
  </si>
  <si>
    <t>c Sehwag b Johnson</t>
  </si>
  <si>
    <t>c Vohra b Awana</t>
  </si>
  <si>
    <t>c Bailey b Karanveer Singh</t>
  </si>
  <si>
    <t>c Patel b Karanveer Singh</t>
  </si>
  <si>
    <t>run out (Dhawan/Bailey)</t>
  </si>
  <si>
    <t>20150408KKR</t>
  </si>
  <si>
    <t>c Faulkner b Kulkarni</t>
  </si>
  <si>
    <t>run out (Nair/†Samson)</t>
  </si>
  <si>
    <t>c Nair b Kulkarni</t>
  </si>
  <si>
    <t>c Simmons b Bumrah</t>
  </si>
  <si>
    <t>c Harbhajan Singh b Gopal</t>
  </si>
  <si>
    <t>c Anderson b Pollard</t>
  </si>
  <si>
    <t>20150409CSK</t>
  </si>
  <si>
    <t>st †Tare b Ojha</t>
  </si>
  <si>
    <t>c sub (BR Dunk) b Harbhajan Singh</t>
  </si>
  <si>
    <t>c du Plessis b Nehra</t>
  </si>
  <si>
    <t>c Sharma b Nehra</t>
  </si>
  <si>
    <t>20150410RR</t>
  </si>
  <si>
    <t>run out (Maxwell/†Saha)</t>
  </si>
  <si>
    <t>c Johnson b Awana</t>
  </si>
  <si>
    <t>20150411CSK</t>
  </si>
  <si>
    <t>c Maxwell b Karanveer Singh</t>
  </si>
  <si>
    <t>c Miller b Karanveer Singh</t>
  </si>
  <si>
    <t>c Vohra b Johnson</t>
  </si>
  <si>
    <t>c Patel b Johnson</t>
  </si>
  <si>
    <t>20150411RCB</t>
  </si>
  <si>
    <t>c Harbhajan Singh b Anderson</t>
  </si>
  <si>
    <t>c UT Yadav b Morkel</t>
  </si>
  <si>
    <t>c UT Yadav b Shakib Al Hasan</t>
  </si>
  <si>
    <t>20150412KXP</t>
  </si>
  <si>
    <t>c †Dhoni b Nehra</t>
  </si>
  <si>
    <t>DJ Muthuswami</t>
  </si>
  <si>
    <t>run out (†Dhoni/Nehra)</t>
  </si>
  <si>
    <t>c Pandey b Bravo</t>
  </si>
  <si>
    <t>SS Iyer</t>
  </si>
  <si>
    <t>c Bravo b Nehra</t>
  </si>
  <si>
    <t>c Iyer b Duminy</t>
  </si>
  <si>
    <t>c Yuvraj Singh b Coulter-Nile</t>
  </si>
  <si>
    <t>c Coulter-Nile b Imran Tahir</t>
  </si>
  <si>
    <t>lbw b Muthuswami</t>
  </si>
  <si>
    <t>st †Gautam b Mishra</t>
  </si>
  <si>
    <t>c Agarwal b Coulter-Nile</t>
  </si>
  <si>
    <t>20150412RR</t>
  </si>
  <si>
    <t>c Southee b Faulkner</t>
  </si>
  <si>
    <t>c †Samson b Southee</t>
  </si>
  <si>
    <t>Karanveer Singh</t>
  </si>
  <si>
    <t>c Nair b Faulkner</t>
  </si>
  <si>
    <t>c Karanveer Singh b Johnson</t>
  </si>
  <si>
    <t>c Patel b Anureet Singh</t>
  </si>
  <si>
    <t>c Miller b Anureet Singh</t>
  </si>
  <si>
    <t>DJ Hooda</t>
  </si>
  <si>
    <t>20150414RR</t>
  </si>
  <si>
    <t>KS Williamson</t>
  </si>
  <si>
    <t>run out (Rahul)</t>
  </si>
  <si>
    <t>run out (Boult)</t>
  </si>
  <si>
    <t>c Warner b Boult</t>
  </si>
  <si>
    <t>c Smith b Pandey</t>
  </si>
  <si>
    <t>20150413SH</t>
  </si>
  <si>
    <t>st †Uthappa b Cariappa</t>
  </si>
  <si>
    <t>SA Abbott</t>
  </si>
  <si>
    <t>run out (Morkel/Shakib Al Hasan)</t>
  </si>
  <si>
    <t>c Mandeep Singh b Patel</t>
  </si>
  <si>
    <t>c Sammy b Ahmed</t>
  </si>
  <si>
    <t>c Mandeep Singh b Chahal</t>
  </si>
  <si>
    <t>run out (†Karthik/Aaron)</t>
  </si>
  <si>
    <t>20150415DC</t>
  </si>
  <si>
    <t>lbw b Imran Tahir</t>
  </si>
  <si>
    <t>st †Jadhav b Mishra</t>
  </si>
  <si>
    <t>c Agarwal b Mishra</t>
  </si>
  <si>
    <t>c Mathews b Imran Tahir</t>
  </si>
  <si>
    <t>c Southee b Morris</t>
  </si>
  <si>
    <t>c Nair b Morris</t>
  </si>
  <si>
    <t>c Yuvraj Singh b Mathews</t>
  </si>
  <si>
    <t>20150416RR</t>
  </si>
  <si>
    <t>c Vijay b Anureet Singh</t>
  </si>
  <si>
    <t>c Sandeep Sharma b Anureet Singh</t>
  </si>
  <si>
    <t>J Suchith</t>
  </si>
  <si>
    <t>c Rayudu b Suchith</t>
  </si>
  <si>
    <t>c †Tare b Malinga</t>
  </si>
  <si>
    <t>c Suchith b Harbhajan Singh</t>
  </si>
  <si>
    <t>c Vinay Kumar b Malinga</t>
  </si>
  <si>
    <t>20150417CSK</t>
  </si>
  <si>
    <t>b B Kumar</t>
  </si>
  <si>
    <t>lbw b Chahal</t>
  </si>
  <si>
    <t>st †Karthik b Chahal</t>
  </si>
  <si>
    <t>c Williamson b Boult</t>
  </si>
  <si>
    <t>c Williamson b Sharma</t>
  </si>
  <si>
    <t>b Bopara</t>
  </si>
  <si>
    <t>c Ashish Reddy b P Kumar</t>
  </si>
  <si>
    <t>c Dhawan b Boult</t>
  </si>
  <si>
    <t>c Sharma b Boult</t>
  </si>
  <si>
    <t>c Warner b Bopara</t>
  </si>
  <si>
    <t>20150418DC</t>
  </si>
  <si>
    <t>c Sharma b Vinay Kumar</t>
  </si>
  <si>
    <t>c Anderson b Gopal</t>
  </si>
  <si>
    <t>b Tambe</t>
  </si>
  <si>
    <t>c Morris b Kulkarni</t>
  </si>
  <si>
    <t>c Nair b Southee</t>
  </si>
  <si>
    <t>c Smith b Binny</t>
  </si>
  <si>
    <t>20150418KKR</t>
  </si>
  <si>
    <t>run out (Patel)</t>
  </si>
  <si>
    <t>c Anureet Singh b Sandeep Sharma</t>
  </si>
  <si>
    <t>c Anureet Singh b Patel</t>
  </si>
  <si>
    <t>c Coulter-Nile b Duminy</t>
  </si>
  <si>
    <t>c Duminy b Mathews</t>
  </si>
  <si>
    <t>c Iyer b Imran Tahir</t>
  </si>
  <si>
    <t>c Tiwary b Imran Tahir</t>
  </si>
  <si>
    <t>20150419MI</t>
  </si>
  <si>
    <t>c Warner b Sharma</t>
  </si>
  <si>
    <t>c †Ojha b Bopara</t>
  </si>
  <si>
    <t>b Boult</t>
  </si>
  <si>
    <t>c †Samson b Kulkarni</t>
  </si>
  <si>
    <t>run out (Rahane)</t>
  </si>
  <si>
    <t>20150419RR</t>
  </si>
  <si>
    <t>c Vinay Kumar b Harbhajan Singh</t>
  </si>
  <si>
    <t>c Smith b Bravo</t>
  </si>
  <si>
    <t>20150421TIE</t>
  </si>
  <si>
    <t>c SA Yadav b UT Yadav</t>
  </si>
  <si>
    <t>c Gambhir b Morkel</t>
  </si>
  <si>
    <t>c Russell b UT Yadav</t>
  </si>
  <si>
    <t>c Pandey b Russell</t>
  </si>
  <si>
    <t>run out (ten Doeschate/†Uthappa)</t>
  </si>
  <si>
    <t>c †Saha b Perera</t>
  </si>
  <si>
    <t>c Bailey b Sandeep Sharma</t>
  </si>
  <si>
    <t>c Chawla b Russell</t>
  </si>
  <si>
    <t>20150420KKR</t>
  </si>
  <si>
    <t>c Warner b Ashish Reddy</t>
  </si>
  <si>
    <t>c Dhawan b B Kumar</t>
  </si>
  <si>
    <t>c Warner b P Kumar</t>
  </si>
  <si>
    <t>run out (Coulter-Nile)</t>
  </si>
  <si>
    <t>c Mathews b Coulter-Nile</t>
  </si>
  <si>
    <t>c Duminy b Imran Tahir</t>
  </si>
  <si>
    <t>20150422CSK</t>
  </si>
  <si>
    <t>b Wiese</t>
  </si>
  <si>
    <t>HH Pandya</t>
  </si>
  <si>
    <t>c Aaron b Chahal</t>
  </si>
  <si>
    <t>c Chahal b Wiese</t>
  </si>
  <si>
    <t>run out (Bisla/Ahmed)</t>
  </si>
  <si>
    <t>c &amp; b Wiese</t>
  </si>
  <si>
    <t>D Wiese</t>
  </si>
  <si>
    <t>run out (Sharma/Pollard)</t>
  </si>
  <si>
    <t>c Rayudu b McClenaghan</t>
  </si>
  <si>
    <t>c Pollard b Bumrah</t>
  </si>
  <si>
    <t>c Chand b Malinga</t>
  </si>
  <si>
    <t>20150422SH</t>
  </si>
  <si>
    <t>c Morris b Ankit Sharma</t>
  </si>
  <si>
    <t>c †Samson b Morris</t>
  </si>
  <si>
    <t>20150423DC</t>
  </si>
  <si>
    <t>c Duminy b Muthuswami</t>
  </si>
  <si>
    <t>c Imran Tahir b Muthuswami</t>
  </si>
  <si>
    <t>c †Jadhav b Coulter-Nile</t>
  </si>
  <si>
    <t>c †Uthappa b UT Yadav</t>
  </si>
  <si>
    <t>20150424RCB</t>
  </si>
  <si>
    <t>c Rahane b Tambe</t>
  </si>
  <si>
    <t>c Smith b Tewatia</t>
  </si>
  <si>
    <t>run out (Tewatia)</t>
  </si>
  <si>
    <t>c Binny b Hooda</t>
  </si>
  <si>
    <t>20150425MI</t>
  </si>
  <si>
    <t>c Rossouw b Chahal</t>
  </si>
  <si>
    <t>c Bisla b Wiese</t>
  </si>
  <si>
    <t>c de Villiers b Iqbal Abdulla</t>
  </si>
  <si>
    <t>c Kohli b Iqbal Abdulla</t>
  </si>
  <si>
    <t>SN Khan</t>
  </si>
  <si>
    <t>run out (Smith/†Dhoni)</t>
  </si>
  <si>
    <t>c Bravo b Pandey</t>
  </si>
  <si>
    <t>20150425CSK</t>
  </si>
  <si>
    <t>c Botha b Russell</t>
  </si>
  <si>
    <t>c Steyn b Bopara</t>
  </si>
  <si>
    <t>c Sharma b B Kumar</t>
  </si>
  <si>
    <t>c P Kumar b Henriques</t>
  </si>
  <si>
    <t>b P Kumar</t>
  </si>
  <si>
    <t>20150426AB</t>
  </si>
  <si>
    <t>c Nadeem b Coulter-Nile</t>
  </si>
  <si>
    <t>c Nadeem b Mishra</t>
  </si>
  <si>
    <t>c sub (J Yadav) b Mathews</t>
  </si>
  <si>
    <t>MJ McClenaghan</t>
  </si>
  <si>
    <t>c †Jadhav b Imran Tahir</t>
  </si>
  <si>
    <t>c †Patel b McClenaghan</t>
  </si>
  <si>
    <t>c Imran Tahir b Mathews</t>
  </si>
  <si>
    <t>20150426RCB</t>
  </si>
  <si>
    <t>c †Karthik b Starc</t>
  </si>
  <si>
    <t>run out (Patel/Kohli)</t>
  </si>
  <si>
    <t>c Wiese b Starc</t>
  </si>
  <si>
    <t>20150428CSK</t>
  </si>
  <si>
    <t>run out (Karanveer Singh)</t>
  </si>
  <si>
    <t>c Nehra b Jadeja</t>
  </si>
  <si>
    <t>c Ashwin b Nehra</t>
  </si>
  <si>
    <t>20150427SH</t>
  </si>
  <si>
    <t>c B Kumar b P Kumar</t>
  </si>
  <si>
    <t>c Boult b B Kumar</t>
  </si>
  <si>
    <t>c †Ojha b B Kumar</t>
  </si>
  <si>
    <t>c Vihari b Steyn</t>
  </si>
  <si>
    <t>c B Kumar b Sharma</t>
  </si>
  <si>
    <t>c Dhawan b P Kumar</t>
  </si>
  <si>
    <t>c †Patel b Malinga</t>
  </si>
  <si>
    <t>c sub (HH Pandya) b McClenaghan</t>
  </si>
  <si>
    <t>c Pollard b Suchith</t>
  </si>
  <si>
    <t>c Malinga b McClenaghan</t>
  </si>
  <si>
    <t>20150429nr</t>
  </si>
  <si>
    <t>lbw b Wiese</t>
  </si>
  <si>
    <t>c †Karthik b Wiese</t>
  </si>
  <si>
    <t>st †Karthik b Iqbal Abdulla</t>
  </si>
  <si>
    <t>c Starc b Patel</t>
  </si>
  <si>
    <t>c †Karthik b Aaron</t>
  </si>
  <si>
    <t>20150501DC</t>
  </si>
  <si>
    <t>c Boult b Sharma</t>
  </si>
  <si>
    <t>c P Kumar b Boult</t>
  </si>
  <si>
    <t>c Sharma b Henriques</t>
  </si>
  <si>
    <t>lbw b B Kumar</t>
  </si>
  <si>
    <t>c Vohra b Anureet Singh</t>
  </si>
  <si>
    <t>c Vijay b Johnson</t>
  </si>
  <si>
    <t>run out (Vihari/†Ojha)</t>
  </si>
  <si>
    <t>20150501MI</t>
  </si>
  <si>
    <t>PJ Cummins</t>
  </si>
  <si>
    <t>c †Uthappa b Russell</t>
  </si>
  <si>
    <t>20150502RCB</t>
  </si>
  <si>
    <t>run out (Southee/†Samson)</t>
  </si>
  <si>
    <t>c Southee b Kulkarni</t>
  </si>
  <si>
    <t>c Hooda b Southee</t>
  </si>
  <si>
    <t>run out (Hooda/†Samson)</t>
  </si>
  <si>
    <t>20150502SH</t>
  </si>
  <si>
    <t>RG More</t>
  </si>
  <si>
    <t>c Bravo b More</t>
  </si>
  <si>
    <t>c More b Sharma</t>
  </si>
  <si>
    <t>c Jadeja b Negi</t>
  </si>
  <si>
    <t>c Chawla b UT Yadav</t>
  </si>
  <si>
    <t>st †Uthappa b Hogg</t>
  </si>
  <si>
    <t>c ten Doeschate b Cummins</t>
  </si>
  <si>
    <t>c Cummins b Hogg</t>
  </si>
  <si>
    <t>b Russell</t>
  </si>
  <si>
    <t>20150503MI</t>
  </si>
  <si>
    <t>SN Thakur</t>
  </si>
  <si>
    <t>c Patel b Thakur</t>
  </si>
  <si>
    <t>c Tiwary b Coulter-Nile</t>
  </si>
  <si>
    <t>c †Jadhav b Khan</t>
  </si>
  <si>
    <t>c Mathews b Khan</t>
  </si>
  <si>
    <t>20150503RR</t>
  </si>
  <si>
    <t>c Harbhajan Singh b McClenaghan</t>
  </si>
  <si>
    <t>b Suchith</t>
  </si>
  <si>
    <t>c Suchith b McClenaghan</t>
  </si>
  <si>
    <t>run out (Pollard/Vinay Kumar)</t>
  </si>
  <si>
    <t>c Binny b Southee</t>
  </si>
  <si>
    <t>c Ankit Sharma b Kulkarni</t>
  </si>
  <si>
    <t>lbw b Ankit Sharma</t>
  </si>
  <si>
    <t>c Rayudu b Vinay Kumar</t>
  </si>
  <si>
    <t>c †Samson b Theron</t>
  </si>
  <si>
    <t>20150504CSK</t>
  </si>
  <si>
    <t>c SA Yadav b Russell</t>
  </si>
  <si>
    <t>c Russell b Hogg</t>
  </si>
  <si>
    <t>c Mandeep Singh b Wiese</t>
  </si>
  <si>
    <t>c †Karthik b Chahal</t>
  </si>
  <si>
    <t>20150504KKR</t>
  </si>
  <si>
    <t>c Morgan b Henriques</t>
  </si>
  <si>
    <t>run out (Ashish Reddy)</t>
  </si>
  <si>
    <t>c Vihari b Henriques</t>
  </si>
  <si>
    <t>st †Dhoni b Negi</t>
  </si>
  <si>
    <t>c Smith b Raina</t>
  </si>
  <si>
    <t>c sub (B Aparajith) b Bravo</t>
  </si>
  <si>
    <t>20150506RCB</t>
  </si>
  <si>
    <t>c Vinay Kumar b Suchith</t>
  </si>
  <si>
    <t>run out (Suchith/Vinay Kumar)</t>
  </si>
  <si>
    <t>c Anureet Singh b Johnson</t>
  </si>
  <si>
    <t>c Vijay b Karanveer Singh</t>
  </si>
  <si>
    <t>c Chand b Harbhajan Singh</t>
  </si>
  <si>
    <t>20150505MI</t>
  </si>
  <si>
    <t>c Watson b Kulkarni</t>
  </si>
  <si>
    <t>c Smith b Kulkarni</t>
  </si>
  <si>
    <t>c Mishra b Coulter-Nile</t>
  </si>
  <si>
    <t>c †Jadhav b Mathews</t>
  </si>
  <si>
    <t>20150507SH</t>
  </si>
  <si>
    <t>run out (Negi/†Dhoni)</t>
  </si>
  <si>
    <t>c Negi b Bravo</t>
  </si>
  <si>
    <t>c Starc b Wiese</t>
  </si>
  <si>
    <t>c Iqbal Abdulla b Wiese</t>
  </si>
  <si>
    <t>20150507KKR</t>
  </si>
  <si>
    <t>run out (Gambhir/ten Doeschate)</t>
  </si>
  <si>
    <t>c Pandey b Hogg</t>
  </si>
  <si>
    <t>c UT Yadav b Russell</t>
  </si>
  <si>
    <t>c SA Yadav b Botha</t>
  </si>
  <si>
    <t>c Morgan b Bipul Sharma</t>
  </si>
  <si>
    <t>lbw b Henriques</t>
  </si>
  <si>
    <t>run out (Bipul Sharma/†Ojha)</t>
  </si>
  <si>
    <t>c Morgan b Sharma</t>
  </si>
  <si>
    <t>c Henriques b B Kumar</t>
  </si>
  <si>
    <t>20150508MI</t>
  </si>
  <si>
    <t>c Imran Tahir b Coulter-Nile</t>
  </si>
  <si>
    <t>c Mishra b Mathews</t>
  </si>
  <si>
    <t>c &amp; b Suchith</t>
  </si>
  <si>
    <t>st †Patel b Harbhajan Singh</t>
  </si>
  <si>
    <t>c Suchith b Pandya</t>
  </si>
  <si>
    <t>c Simmons b Malinga</t>
  </si>
  <si>
    <t>20150509KKR</t>
  </si>
  <si>
    <t>c &amp; b Chahal</t>
  </si>
  <si>
    <t>20150510CSK</t>
  </si>
  <si>
    <t>run out (Duminy/†Jadhav)</t>
  </si>
  <si>
    <t>c SS Tiwary b Imran Tahir</t>
  </si>
  <si>
    <t>c Russell b Chawla</t>
  </si>
  <si>
    <t>c UT Yadav b Chawla</t>
  </si>
  <si>
    <t>c Botha b Chawla</t>
  </si>
  <si>
    <t>c SS Tiwary b Morkel</t>
  </si>
  <si>
    <t>20150509SH</t>
  </si>
  <si>
    <t>c Smith b Watson</t>
  </si>
  <si>
    <t>c Bopara b B Kumar</t>
  </si>
  <si>
    <t>c P Kumar b I Sharma</t>
  </si>
  <si>
    <t>c B Kumar b KV Sharma</t>
  </si>
  <si>
    <t>20150510RCB</t>
  </si>
  <si>
    <t>c Pandya b Suchith</t>
  </si>
  <si>
    <t>c Pandya b Vinay Kumar</t>
  </si>
  <si>
    <t>c Pandya b Harbhajan Singh</t>
  </si>
  <si>
    <t>c Simmons b McClenaghan</t>
  </si>
  <si>
    <t>20150512DC</t>
  </si>
  <si>
    <t>c Coulter-Nile b Yadav</t>
  </si>
  <si>
    <t>c Yadav b Coulter-Nile</t>
  </si>
  <si>
    <t>c Morkel b Khan</t>
  </si>
  <si>
    <t>c KV Sharma b Parvez Rasool</t>
  </si>
  <si>
    <t>st †Ojha b KV Sharma</t>
  </si>
  <si>
    <t>c &amp; b B Kumar</t>
  </si>
  <si>
    <t>20150511SH</t>
  </si>
  <si>
    <t>run out (Anureet Singh)</t>
  </si>
  <si>
    <t>c &amp; b Russell</t>
  </si>
  <si>
    <t>c Botha b Narine</t>
  </si>
  <si>
    <t>c †Saha b Patel</t>
  </si>
  <si>
    <t>c †Saha b Anureet Singh</t>
  </si>
  <si>
    <t>c †Saha b Hendricks</t>
  </si>
  <si>
    <t>c Vijay b Gurkeerat Singh</t>
  </si>
  <si>
    <t>c Patel b Maxwell</t>
  </si>
  <si>
    <t>b Gurkeerat Singh</t>
  </si>
  <si>
    <t>20150514MI</t>
  </si>
  <si>
    <t>c Faulkner b Ankit Sharma</t>
  </si>
  <si>
    <t>c Ankit Sharma b Morris</t>
  </si>
  <si>
    <t>c Smith b Morris</t>
  </si>
  <si>
    <t>c Faulkner b Morris</t>
  </si>
  <si>
    <t>run out (Watson)</t>
  </si>
  <si>
    <t>c Nehra b Bravo</t>
  </si>
  <si>
    <t>c Ashwin b Jadeja</t>
  </si>
  <si>
    <t>20150513KXP</t>
  </si>
  <si>
    <t>run out (Kohli/†Karthik)</t>
  </si>
  <si>
    <t>c Starc b Aravind</t>
  </si>
  <si>
    <t>c de Villiers b Patel</t>
  </si>
  <si>
    <t>20150515RCB</t>
  </si>
  <si>
    <t>c †Ojha b Boult</t>
  </si>
  <si>
    <t>c Kumar b Bipul Sharma</t>
  </si>
  <si>
    <t>c Anureet Singh b Gurkeerat Singh</t>
  </si>
  <si>
    <t>c Vohra b Hendricks</t>
  </si>
  <si>
    <t>c Gurkeerat Singh b Hendricks</t>
  </si>
  <si>
    <t>st †Saha b Maxwell</t>
  </si>
  <si>
    <t>c Dhawan b Bipul Sharma</t>
  </si>
  <si>
    <t>20150516CSK</t>
  </si>
  <si>
    <t>c Ashwin b Pandey</t>
  </si>
  <si>
    <t>c Pandey b Negi</t>
  </si>
  <si>
    <t>c Sharma b Negi</t>
  </si>
  <si>
    <t>c Duminy b Yadav</t>
  </si>
  <si>
    <t>c Duminy b Khan</t>
  </si>
  <si>
    <t>c Duminy b Sandhu</t>
  </si>
  <si>
    <t>c Nadeem b Khan</t>
  </si>
  <si>
    <t>20150516RR</t>
  </si>
  <si>
    <t>c Hendricks b Patel</t>
  </si>
  <si>
    <t>c Miller b Hendricks</t>
  </si>
  <si>
    <t>c Hendricks b Anureet Singh</t>
  </si>
  <si>
    <t>20150517MI</t>
  </si>
  <si>
    <t>c †Patel b Pollard</t>
  </si>
  <si>
    <t>run out (Simmons)</t>
  </si>
  <si>
    <t>c Pandey b Morkel</t>
  </si>
  <si>
    <t>c Russell b Shakib Al Hasan</t>
  </si>
  <si>
    <t>20150517nr</t>
  </si>
  <si>
    <t>c Morgan b P Kumar</t>
  </si>
  <si>
    <t>run out (B Kumar)</t>
  </si>
  <si>
    <t>c Dinda b Wiese</t>
  </si>
  <si>
    <t>c Dhawan b Henriques</t>
  </si>
  <si>
    <t>c Mandeep Singh b Starc</t>
  </si>
  <si>
    <t>20150519MI</t>
  </si>
  <si>
    <t>b Hendricks</t>
  </si>
  <si>
    <t>c Nehra b Pandey</t>
  </si>
  <si>
    <t>c McCullum b Negi</t>
  </si>
  <si>
    <t>20150520RCB</t>
  </si>
  <si>
    <t>c Kulkarni b Morris</t>
  </si>
  <si>
    <t>c Kulkarni b Watson</t>
  </si>
  <si>
    <t>c Binny b Watson</t>
  </si>
  <si>
    <t>c Morkel b Russell</t>
  </si>
  <si>
    <t>c Gambhir b Russell</t>
  </si>
  <si>
    <t>run out (Shakib Al Hasan/Azhar Mahmood)</t>
  </si>
  <si>
    <t>c Binny b Morris</t>
  </si>
  <si>
    <t>20150522CSK</t>
  </si>
  <si>
    <t>run out (Chahal)</t>
  </si>
  <si>
    <t>c Gayle b Patel</t>
  </si>
  <si>
    <t>20150524MI</t>
  </si>
  <si>
    <t>run out (Pandya/Pollard)</t>
  </si>
  <si>
    <t>c Pandya b McClenaghan</t>
  </si>
  <si>
    <t>c Vinay Kumar b Pollard</t>
  </si>
  <si>
    <t>st †Patel b Suchith</t>
  </si>
  <si>
    <t>c Pollard b McClenaghan</t>
  </si>
  <si>
    <t>c Suchith b Malinga</t>
  </si>
  <si>
    <t>c Sharma b Suchith</t>
  </si>
  <si>
    <t>20160409RPS</t>
  </si>
  <si>
    <t>run out (McClenaghan/†Patel)</t>
  </si>
  <si>
    <t>c sub (UBT Chand) b Vinay Kumar</t>
  </si>
  <si>
    <t>c Negi b Jadeja</t>
  </si>
  <si>
    <t>c Jadeja b Nehra</t>
  </si>
  <si>
    <t>20160410KKR</t>
  </si>
  <si>
    <t>c de Villiers b Wiese</t>
  </si>
  <si>
    <t>run out (Chahal/†Karthik)</t>
  </si>
  <si>
    <t>c Chahal b Starc</t>
  </si>
  <si>
    <t>run out (Binny/Faulkner)</t>
  </si>
  <si>
    <t>c †Karthik b Aravind</t>
  </si>
  <si>
    <t>c Rahane b Morris</t>
  </si>
  <si>
    <t>20160411GL</t>
  </si>
  <si>
    <t>c Wiese b Chahal</t>
  </si>
  <si>
    <t>c Patel b Wiese</t>
  </si>
  <si>
    <t>c Hussey b Ashwin</t>
  </si>
  <si>
    <t>20160412RCB</t>
  </si>
  <si>
    <t>c Pandya b Malinga</t>
  </si>
  <si>
    <t>20160413MI</t>
  </si>
  <si>
    <t>c Rahane b M Ashwin</t>
  </si>
  <si>
    <t>c †Dhoni b Marsh</t>
  </si>
  <si>
    <t>c du Plessis b R Ashwin</t>
  </si>
  <si>
    <t>JC Buttler</t>
  </si>
  <si>
    <t>c R Ashwin b Marsh</t>
  </si>
  <si>
    <t>20160414GL</t>
  </si>
  <si>
    <t>c Gambhir b Hogg</t>
  </si>
  <si>
    <t>c Pandey b Hastings</t>
  </si>
  <si>
    <t>c Morris b Mishra</t>
  </si>
  <si>
    <t>lbw b Russell</t>
  </si>
  <si>
    <t>c Hogg b Russell</t>
  </si>
  <si>
    <t>CR Brathwaite</t>
  </si>
  <si>
    <t>c †Uthappa b Hogg</t>
  </si>
  <si>
    <t>20160415DC</t>
  </si>
  <si>
    <t>c Johnson b Stoinis</t>
  </si>
  <si>
    <t>st †Saha b Sandeep Sharma</t>
  </si>
  <si>
    <t>st †Saha b Sahu</t>
  </si>
  <si>
    <t>Ishan Kishan</t>
  </si>
  <si>
    <t>c †Karthik b Jadeja</t>
  </si>
  <si>
    <t>MP Stoinis</t>
  </si>
  <si>
    <t>c Finch b Bravo</t>
  </si>
  <si>
    <t>20160416GL</t>
  </si>
  <si>
    <t>c Parvez Rasool b Milne</t>
  </si>
  <si>
    <t>b Parvez Rasool</t>
  </si>
  <si>
    <t>c Morgan b Mustafizur Rahman</t>
  </si>
  <si>
    <t>c †Ojha b Mustafizur Rahman</t>
  </si>
  <si>
    <t>c Milne b Watson</t>
  </si>
  <si>
    <t>20160416KKR</t>
  </si>
  <si>
    <t>c Pandey b Chawla</t>
  </si>
  <si>
    <t>run out (Hogg/†Uthappa)</t>
  </si>
  <si>
    <t>c Yadav b Russell</t>
  </si>
  <si>
    <t>c Munro b Kuldeep Yadav</t>
  </si>
  <si>
    <t>c †Patel b Pandya</t>
  </si>
  <si>
    <t>C Munro</t>
  </si>
  <si>
    <t>run out (Southee/†Patel)</t>
  </si>
  <si>
    <t>b McClenaghan</t>
  </si>
  <si>
    <t>20160417DC</t>
  </si>
  <si>
    <t>c Sharma b M Ashwin</t>
  </si>
  <si>
    <t>st †Dhoni b M Ashwin</t>
  </si>
  <si>
    <t>st †Karthik b Tambe</t>
  </si>
  <si>
    <t>c Faulkner b Jadeja</t>
  </si>
  <si>
    <t>20160417KXP</t>
  </si>
  <si>
    <t>P Sahu</t>
  </si>
  <si>
    <t>c Morris b Khan</t>
  </si>
  <si>
    <t>run out (Khan/Nair/†de Kock)</t>
  </si>
  <si>
    <t>run out (Duminy)</t>
  </si>
  <si>
    <t>c Negi b Yadav</t>
  </si>
  <si>
    <t>c Brathwaite b Mishra</t>
  </si>
  <si>
    <t>20160418SH</t>
  </si>
  <si>
    <t>c †Karthik b Bravo</t>
  </si>
  <si>
    <t>c Jakati b Kulkarni</t>
  </si>
  <si>
    <t>run out (†Karthik/Bravo)</t>
  </si>
  <si>
    <t>KH Pandya</t>
  </si>
  <si>
    <t>c Bravo b Tambe</t>
  </si>
  <si>
    <t>st †Karthik b Jakati</t>
  </si>
  <si>
    <t>AD Nath</t>
  </si>
  <si>
    <t>c HH Pandya b McClenaghan</t>
  </si>
  <si>
    <t>c †Patel b Bumrah</t>
  </si>
  <si>
    <t>c HH Pandya b Bumrah</t>
  </si>
  <si>
    <t>c Harbhajan Singh b KH Pandya</t>
  </si>
  <si>
    <t>20160419KKR</t>
  </si>
  <si>
    <t>c Shakib Al Hasan b UT Yadav</t>
  </si>
  <si>
    <t>run out (Shakib Al Hasan/†Uthappa)</t>
  </si>
  <si>
    <t>b Mustafizur Rahman</t>
  </si>
  <si>
    <t>20160420MI</t>
  </si>
  <si>
    <t>c †Dhoni b M Ashwin</t>
  </si>
  <si>
    <t>b M Ashwin</t>
  </si>
  <si>
    <t>c Pietersen b M Ashwin</t>
  </si>
  <si>
    <t>c Vohra b Abbott</t>
  </si>
  <si>
    <t>c Sharma b Sandeep Sharma</t>
  </si>
  <si>
    <t>c Maxwell b Sharma</t>
  </si>
  <si>
    <t>c Miller b Sharma</t>
  </si>
  <si>
    <t>20160421SH</t>
  </si>
  <si>
    <t>c Wiese b Aravind</t>
  </si>
  <si>
    <t>c †Jadhav b Watson</t>
  </si>
  <si>
    <t>c Chahal b Watson</t>
  </si>
  <si>
    <t>c Mohammed Shami b Brathwaite</t>
  </si>
  <si>
    <t>c Iyer b Mohammed Shami</t>
  </si>
  <si>
    <t>c Morris b Mohammed Shami</t>
  </si>
  <si>
    <t>20160422RCB</t>
  </si>
  <si>
    <t>c HH Pandya b Southee</t>
  </si>
  <si>
    <t>c †Patel b Southee</t>
  </si>
  <si>
    <t>b Sran</t>
  </si>
  <si>
    <t>MJ Guptill</t>
  </si>
  <si>
    <t>c Henriques b Sran</t>
  </si>
  <si>
    <t>run out (Henriques/†Ojha)</t>
  </si>
  <si>
    <t>c †Ojha b Sran</t>
  </si>
  <si>
    <t>20160423DC</t>
  </si>
  <si>
    <t>run out (Russell/†Uthappa)</t>
  </si>
  <si>
    <t>lbw b Sahu</t>
  </si>
  <si>
    <t>KJ Abbott</t>
  </si>
  <si>
    <t>c Sandeep Sharma b Patel</t>
  </si>
  <si>
    <t>c Shakib Al Hasan b Morkel</t>
  </si>
  <si>
    <t>c Maxwell b Sahu</t>
  </si>
  <si>
    <t>c Chawla b Narine</t>
  </si>
  <si>
    <t>c †Uthappa b Narine</t>
  </si>
  <si>
    <t>c †Uthappa b Pathan</t>
  </si>
  <si>
    <t>20160423SH</t>
  </si>
  <si>
    <t>c de Villiers b Richardson</t>
  </si>
  <si>
    <t>c Richardson b Iqbal Abdulla</t>
  </si>
  <si>
    <t>c Watson b Iqbal Abdulla</t>
  </si>
  <si>
    <t>st †Patel b KH Pandya</t>
  </si>
  <si>
    <t>c Southee b KH Pandya</t>
  </si>
  <si>
    <t>c KH Pandya b Bumrah</t>
  </si>
  <si>
    <t>TM Head</t>
  </si>
  <si>
    <t>run out (Harbhajan Singh/†Patel)</t>
  </si>
  <si>
    <t>20160424GL</t>
  </si>
  <si>
    <t>c Bipul Sharma b Kumar</t>
  </si>
  <si>
    <t>c Hooda b Bipul Sharma</t>
  </si>
  <si>
    <t>c Henriques b Kumar</t>
  </si>
  <si>
    <t>c Kumar b Sran</t>
  </si>
  <si>
    <t>c Kumar b Hooda</t>
  </si>
  <si>
    <t>20160424KKR</t>
  </si>
  <si>
    <t>c Mandeep Singh b Watson</t>
  </si>
  <si>
    <t>c Watson b Richardson</t>
  </si>
  <si>
    <t>M Ashwin</t>
  </si>
  <si>
    <t>c Patel b Watson</t>
  </si>
  <si>
    <t>c Ankit Sharma b Perera</t>
  </si>
  <si>
    <t>c Rahane b Perera</t>
  </si>
  <si>
    <t>c Sharma b Perera</t>
  </si>
  <si>
    <t>c Patel b Richardson</t>
  </si>
  <si>
    <t>st †Rahul b Shamsi</t>
  </si>
  <si>
    <t>20160425MI</t>
  </si>
  <si>
    <t>run out (Iyer/†de Kock)</t>
  </si>
  <si>
    <t>c Southee b McClenaghan</t>
  </si>
  <si>
    <t>c Rayudu b HH Pandya</t>
  </si>
  <si>
    <t>c Southee b Harbhajan Singh</t>
  </si>
  <si>
    <t>run out (Negi/Morris/†de Kock)</t>
  </si>
  <si>
    <t>20160426RPS</t>
  </si>
  <si>
    <t>run out (Miller/†Naik)</t>
  </si>
  <si>
    <t>c †Naik b Dhawan</t>
  </si>
  <si>
    <t>c Vohra b Sharma</t>
  </si>
  <si>
    <t>run out (Miller)</t>
  </si>
  <si>
    <t>lbw b Mustafizur Rahman</t>
  </si>
  <si>
    <t>NS Naik</t>
  </si>
  <si>
    <t>c Henriques b Mustafizur Rahman</t>
  </si>
  <si>
    <t>c Mustafizur Rahman b Henriques</t>
  </si>
  <si>
    <t>20160427GL</t>
  </si>
  <si>
    <t>c Iqbal Abdulla b Chahal</t>
  </si>
  <si>
    <t>c &amp; b Shamsi</t>
  </si>
  <si>
    <t>c †Rahul b Watson</t>
  </si>
  <si>
    <t>c Jadeja b Kulkarni</t>
  </si>
  <si>
    <t>c Raina b Tambe</t>
  </si>
  <si>
    <t>20160428MI</t>
  </si>
  <si>
    <t>c du Plessis b Perera</t>
  </si>
  <si>
    <t>lbw b M Ashwin</t>
  </si>
  <si>
    <t>c Smith b Perera</t>
  </si>
  <si>
    <t>run out (Tiwary/†Dhoni)</t>
  </si>
  <si>
    <t>b Sathish</t>
  </si>
  <si>
    <t>20160429GL</t>
  </si>
  <si>
    <t>c Buttler b Bumrah</t>
  </si>
  <si>
    <t>c Rayudu b Southee</t>
  </si>
  <si>
    <t>c Vohra b Patel</t>
  </si>
  <si>
    <t>c †Naik b Sandeep Sharma</t>
  </si>
  <si>
    <t>c Marsh b Johnson</t>
  </si>
  <si>
    <t>c Buttler b Southee</t>
  </si>
  <si>
    <t>c Sandeep Sharma b Sharma</t>
  </si>
  <si>
    <t>20160430DC</t>
  </si>
  <si>
    <t>c Tare b Nehra</t>
  </si>
  <si>
    <t>c Perera b Dinda</t>
  </si>
  <si>
    <t>c Rahane b Dinda</t>
  </si>
  <si>
    <t>c †Dhoni b R Ashwin</t>
  </si>
  <si>
    <t>20160430SH</t>
  </si>
  <si>
    <t>c Tambe b Kulkarni</t>
  </si>
  <si>
    <t>c Raina b Kulkarni</t>
  </si>
  <si>
    <t>RR Pant</t>
  </si>
  <si>
    <t>c Kumar b Faulkner</t>
  </si>
  <si>
    <t>c †de Kock b Duminy</t>
  </si>
  <si>
    <t>20160501KXP</t>
  </si>
  <si>
    <t>c SA Yadav b Shakib Al Hasan</t>
  </si>
  <si>
    <t>c Lynn b Narine</t>
  </si>
  <si>
    <t>c †Patel b HH Pandya</t>
  </si>
  <si>
    <t>c &amp; b Southee</t>
  </si>
  <si>
    <t>20160501MI</t>
  </si>
  <si>
    <t>c †Dhoni b Dinda</t>
  </si>
  <si>
    <t>c Morkel b Bhatia</t>
  </si>
  <si>
    <t>20160502KKR</t>
  </si>
  <si>
    <t>c Iyer b Brathwaite</t>
  </si>
  <si>
    <t>c Morris b Brathwaite</t>
  </si>
  <si>
    <t>c Mishra b Brathwaite</t>
  </si>
  <si>
    <t>c Iyer b Khan</t>
  </si>
  <si>
    <t>run out (Iyer)</t>
  </si>
  <si>
    <t>run out (Morris)</t>
  </si>
  <si>
    <t>SW Billings</t>
  </si>
  <si>
    <t>c Narine b Russell</t>
  </si>
  <si>
    <t>20160503DC</t>
  </si>
  <si>
    <t>c Williamson b Sran</t>
  </si>
  <si>
    <t>c Ashish Reddy b Mustafizur Rahman</t>
  </si>
  <si>
    <t>run out (Sran)</t>
  </si>
  <si>
    <t>c Dhawan b Nehra</t>
  </si>
  <si>
    <t>c &amp; b Richardson</t>
  </si>
  <si>
    <t>c de Villiers b Shamsi</t>
  </si>
  <si>
    <t>run out (Richardson/†Rahul)</t>
  </si>
  <si>
    <t>20160504KKR</t>
  </si>
  <si>
    <t>c Gurkeerat Singh b Patel</t>
  </si>
  <si>
    <t>S Kaushik</t>
  </si>
  <si>
    <t>c Cariappa b Sharma</t>
  </si>
  <si>
    <t>run out (Maxwell/Stoinis)</t>
  </si>
  <si>
    <t>c †Karthik b Kaushik</t>
  </si>
  <si>
    <t>run out (Faulkner/†Karthik)</t>
  </si>
  <si>
    <t>c Raina b Kaushik</t>
  </si>
  <si>
    <t>c Bravo b Kaushik</t>
  </si>
  <si>
    <t>st †Karthik b Jadeja</t>
  </si>
  <si>
    <t>KC Cariappa</t>
  </si>
  <si>
    <t>c Ishan Kishan b Bravo</t>
  </si>
  <si>
    <t>20160505RPS</t>
  </si>
  <si>
    <t>c Rahane b R Ashwin</t>
  </si>
  <si>
    <t>c KH Pandya b McClenaghan</t>
  </si>
  <si>
    <t>PSP Handscomb</t>
  </si>
  <si>
    <t>c Buttler b Harbhajan Singh</t>
  </si>
  <si>
    <t>20160506SH</t>
  </si>
  <si>
    <t>c Kohli b Binny</t>
  </si>
  <si>
    <t>c Sachin Baby b Watson</t>
  </si>
  <si>
    <t>c Binny b Chahal</t>
  </si>
  <si>
    <t>c Russell b Morkel</t>
  </si>
  <si>
    <t>c Pandey b UT Yadav</t>
  </si>
  <si>
    <t>20160507KXP</t>
  </si>
  <si>
    <t>c Smith b Kaushik</t>
  </si>
  <si>
    <t>run out (Billings/†de Kock)</t>
  </si>
  <si>
    <t>c Pant b Nadeem</t>
  </si>
  <si>
    <t>c Morris b Nadeem</t>
  </si>
  <si>
    <t>20160507RCB</t>
  </si>
  <si>
    <t>run out (sub [Sathish]/†Uthappa)</t>
  </si>
  <si>
    <t>c sub (R Sathish) b Russell</t>
  </si>
  <si>
    <t>run out (Russell)</t>
  </si>
  <si>
    <t>Swapnil Singh</t>
  </si>
  <si>
    <t>run out (Maxwell/Sandeep Sharma)</t>
  </si>
  <si>
    <t>run out (†Saha/Sandeep Sharma)</t>
  </si>
  <si>
    <t>c Shakib Al Hasan b Russell</t>
  </si>
  <si>
    <t>20160508GL</t>
  </si>
  <si>
    <t>J Yadav</t>
  </si>
  <si>
    <t>UT Khawaja</t>
  </si>
  <si>
    <t>st †Samson b Mishra</t>
  </si>
  <si>
    <t>c Billings b Imran Tahir</t>
  </si>
  <si>
    <t>c Perera b Bhatia</t>
  </si>
  <si>
    <t>c R Ashwin b Boland</t>
  </si>
  <si>
    <t>run out (Rahane/†Dhoni)</t>
  </si>
  <si>
    <t>c Perera b Boland</t>
  </si>
  <si>
    <t>20160508SH</t>
  </si>
  <si>
    <t>c Kumar b Kulkarni</t>
  </si>
  <si>
    <t>c Sangwan b Kulkarni</t>
  </si>
  <si>
    <t>c Mustafizur Rahman b Kumar</t>
  </si>
  <si>
    <t>c Williamson b Mustafizur Rahman</t>
  </si>
  <si>
    <t>c Kumar b Mustafizur Rahman</t>
  </si>
  <si>
    <t>c sub (V Shankar) b Sran</t>
  </si>
  <si>
    <t>20160510SH</t>
  </si>
  <si>
    <t>c Samson b Khan</t>
  </si>
  <si>
    <t>HM Amla</t>
  </si>
  <si>
    <t>run out (Khan/†de Kock)</t>
  </si>
  <si>
    <t>c Patel b Stoinis</t>
  </si>
  <si>
    <t>c Gurkeerat Singh b Sandeep Sharma</t>
  </si>
  <si>
    <t>c Maxwell b Stoinis</t>
  </si>
  <si>
    <t>c Miller b Cariappa</t>
  </si>
  <si>
    <t>c †Saha b Stoinis</t>
  </si>
  <si>
    <t>c Brathwaite b Morris</t>
  </si>
  <si>
    <t>20160509RCB</t>
  </si>
  <si>
    <t>c Parvez Rasool b Watson</t>
  </si>
  <si>
    <t>c Watson b Jordan</t>
  </si>
  <si>
    <t>run out (Watson/Binny)</t>
  </si>
  <si>
    <t>st †Rahul b Chahal</t>
  </si>
  <si>
    <t>c Perera b Zampa</t>
  </si>
  <si>
    <t>c Bailey b Zampa</t>
  </si>
  <si>
    <t>20160511MI</t>
  </si>
  <si>
    <t>c Raina b Smith</t>
  </si>
  <si>
    <t>c †Karthik b Kumar</t>
  </si>
  <si>
    <t>20160512DC</t>
  </si>
  <si>
    <t>hit wicket b McClenaghan</t>
  </si>
  <si>
    <t>c Sran b Henriques</t>
  </si>
  <si>
    <t>c Williamson b Nehra</t>
  </si>
  <si>
    <t>c Dhawan b Sran</t>
  </si>
  <si>
    <t>c †Ojha b Nehra</t>
  </si>
  <si>
    <t>20160513KXP</t>
  </si>
  <si>
    <t>run out (†Rahul)</t>
  </si>
  <si>
    <t>F Behardien</t>
  </si>
  <si>
    <t>c Cariappa b Sandeep Sharma</t>
  </si>
  <si>
    <t>b Cariappa</t>
  </si>
  <si>
    <t>c Vijay b Cariappa</t>
  </si>
  <si>
    <t>c Vijay b Sandeep Sharma</t>
  </si>
  <si>
    <t>run out (Miller/†Saha)</t>
  </si>
  <si>
    <t>20160514KKR</t>
  </si>
  <si>
    <t>c Nehra b Henriques</t>
  </si>
  <si>
    <t>run out (Hooda/†Ojha)</t>
  </si>
  <si>
    <t>A Zampa</t>
  </si>
  <si>
    <t>run out (Sran/Yuvraj Singh)</t>
  </si>
  <si>
    <t>c Henriques b Nehra</t>
  </si>
  <si>
    <t>c Bhatia b Zampa</t>
  </si>
  <si>
    <t>c Tiwary b Zampa</t>
  </si>
  <si>
    <t>c †Dhoni b Singh</t>
  </si>
  <si>
    <t>c Tiwary b Ashwin</t>
  </si>
  <si>
    <t>BB Sran</t>
  </si>
  <si>
    <t>st †Dhoni b Zampa</t>
  </si>
  <si>
    <t>b Zampa</t>
  </si>
  <si>
    <t>20160514RCB</t>
  </si>
  <si>
    <t>c Watson b Aravind</t>
  </si>
  <si>
    <t>N Rana</t>
  </si>
  <si>
    <t>c Rayudu b Pandya</t>
  </si>
  <si>
    <t>c Sharma b Southee</t>
  </si>
  <si>
    <t>20160515MI</t>
  </si>
  <si>
    <t>c Yuvraj Singh b Nehra</t>
  </si>
  <si>
    <t>c Samson b Mishra</t>
  </si>
  <si>
    <t>c Pant b Mishra</t>
  </si>
  <si>
    <t>c Samson b Coulter-Nile</t>
  </si>
  <si>
    <t>hit wicket b Coulter-Nile</t>
  </si>
  <si>
    <t>lbw b Mohammed Shami</t>
  </si>
  <si>
    <t>20160515SH</t>
  </si>
  <si>
    <t>c Gurkeerat Singh b Sharma</t>
  </si>
  <si>
    <t>c Gurkeerat Singh b Stoinis</t>
  </si>
  <si>
    <t>b Stoinis</t>
  </si>
  <si>
    <t>20160517RPS</t>
  </si>
  <si>
    <t>c †Uthappa b Rajpoot</t>
  </si>
  <si>
    <t>run out (Chawla/†Uthappa)</t>
  </si>
  <si>
    <t>lbw b R Ashwin</t>
  </si>
  <si>
    <t>st †Dhoni b R Ashwin</t>
  </si>
  <si>
    <t>20160516RCB</t>
  </si>
  <si>
    <t>c &amp; b Jordan</t>
  </si>
  <si>
    <t>c Bravo b Kumar</t>
  </si>
  <si>
    <t>c de Villiers b Jordan</t>
  </si>
  <si>
    <t>c Aravind b Sachin Baby</t>
  </si>
  <si>
    <t>b Jordan</t>
  </si>
  <si>
    <t>20160518RCB</t>
  </si>
  <si>
    <t>hit wicket b Patel</t>
  </si>
  <si>
    <t>c Warner b Mustafizur Rahman</t>
  </si>
  <si>
    <t>c Hooda b Henriques</t>
  </si>
  <si>
    <t>20160519GL</t>
  </si>
  <si>
    <t>c †Buttler b Bumrah</t>
  </si>
  <si>
    <t>run out (Rayudu/†Buttler)</t>
  </si>
  <si>
    <t>run out (Harbhajan Singh/Pandya)</t>
  </si>
  <si>
    <t>b Pandya</t>
  </si>
  <si>
    <t>c Bumrah b Harbhajan Singh</t>
  </si>
  <si>
    <t>c †de Kock b Morris</t>
  </si>
  <si>
    <t>c Nair b Khan</t>
  </si>
  <si>
    <t>c †Buttler b Pandya</t>
  </si>
  <si>
    <t>20160520DC</t>
  </si>
  <si>
    <t>c Iqbal Abdulla b Aravind</t>
  </si>
  <si>
    <t>run out (Watson/Iqbal Abdulla)</t>
  </si>
  <si>
    <t>20160521GL</t>
  </si>
  <si>
    <t>c Iyer b Morris</t>
  </si>
  <si>
    <t>c Khawaja b Dinda</t>
  </si>
  <si>
    <t>lbw b Zampa</t>
  </si>
  <si>
    <t>20160521RPS</t>
  </si>
  <si>
    <t>c Kohli b Watson</t>
  </si>
  <si>
    <t>c de Villiers b Watson</t>
  </si>
  <si>
    <t>c Gayle b Chahal</t>
  </si>
  <si>
    <t>run out (Watson/Sachin Baby)</t>
  </si>
  <si>
    <t>b Abbott</t>
  </si>
  <si>
    <t>c Jordan b Aravind</t>
  </si>
  <si>
    <t>20160522KKR</t>
  </si>
  <si>
    <t>run out (Rajpoot/†Uthappa)</t>
  </si>
  <si>
    <t>c †Karthik b Smith</t>
  </si>
  <si>
    <t>run out (Jakati)</t>
  </si>
  <si>
    <t>c Kulkarni b Jakati</t>
  </si>
  <si>
    <t>c Dwivedi b Smith</t>
  </si>
  <si>
    <t>20160522RCB</t>
  </si>
  <si>
    <t>run out (Nair/†de Kock)</t>
  </si>
  <si>
    <t>c Sran b Mustafizur Rahman</t>
  </si>
  <si>
    <t>c Warner b Sran</t>
  </si>
  <si>
    <t>run out (Brathwaite)</t>
  </si>
  <si>
    <t>b Brathwaite</t>
  </si>
  <si>
    <t>c Brathwaite b Coulter-Nile</t>
  </si>
  <si>
    <t>c Negi b Duminy</t>
  </si>
  <si>
    <t>20160525SH</t>
  </si>
  <si>
    <t>c Jadeja b Kumar</t>
  </si>
  <si>
    <t>c Finch b Smith</t>
  </si>
  <si>
    <t>c Bravo b Smith</t>
  </si>
  <si>
    <t>c Raina b Kumar</t>
  </si>
  <si>
    <t>c †Buttler b Vinay Kumar</t>
  </si>
  <si>
    <t>20160524RCB</t>
  </si>
  <si>
    <t>c Tiwary b Perera</t>
  </si>
  <si>
    <t>c Bailey b Ashwin</t>
  </si>
  <si>
    <t>c Chahar b Ashwin</t>
  </si>
  <si>
    <t>c Ashwin b Zampa</t>
  </si>
  <si>
    <t>c †Saha b Dhawan</t>
  </si>
  <si>
    <t>c Miller b Gurkeerat Singh</t>
  </si>
  <si>
    <t>c Behardien b Gurkeerat Singh</t>
  </si>
  <si>
    <t>20160529SH</t>
  </si>
  <si>
    <t>c Gayle b Jordan</t>
  </si>
  <si>
    <t>c de Villiers b Gayle</t>
  </si>
  <si>
    <t>c Watson b Gayle</t>
  </si>
  <si>
    <t>c †Rahul b Chahal</t>
  </si>
  <si>
    <t>c Jordan b Chahal</t>
  </si>
  <si>
    <t>c †Rahul b Aravind</t>
  </si>
  <si>
    <t>c Billings b Negi</t>
  </si>
  <si>
    <t>c Yadav b Khan</t>
  </si>
  <si>
    <t>run out (Chahal/†Rahul)</t>
  </si>
  <si>
    <t>20160527SH</t>
  </si>
  <si>
    <t>c Henriques b Hooda</t>
  </si>
  <si>
    <t>c Williamson b Kumar</t>
  </si>
  <si>
    <t>c †Ojha b Hooda</t>
  </si>
  <si>
    <t>c sub (R Sathish) b Rajpoot</t>
  </si>
  <si>
    <t>run out (Shakib Al Hasan/Kuldeep Yadav)</t>
  </si>
  <si>
    <t>c Yadav b Kuldeep Yadav</t>
  </si>
  <si>
    <t>c sub (R Sathish) b Shakib Al Hasan</t>
  </si>
  <si>
    <t>20170405SH</t>
  </si>
  <si>
    <t>c Smith b Jadeja</t>
  </si>
  <si>
    <t>run out (Sachin Baby/†Rahul)</t>
  </si>
  <si>
    <t>c Aravind b Watson</t>
  </si>
  <si>
    <t>c Gayle b Iqbal Abdulla</t>
  </si>
  <si>
    <t>ER Dwivedi</t>
  </si>
  <si>
    <t>c Gayle b Watson</t>
  </si>
  <si>
    <t>20170406RPS</t>
  </si>
  <si>
    <t>c Hooda b Kumar</t>
  </si>
  <si>
    <t>c Kumar b Henriques</t>
  </si>
  <si>
    <t>c sub (V Shankar) b Cutting</t>
  </si>
  <si>
    <t>c Cutting b Kumar</t>
  </si>
  <si>
    <t>run out (Kuldeep Yadav)</t>
  </si>
  <si>
    <t>c &amp; b Kuldeep Yadav</t>
  </si>
  <si>
    <t>b Kuldeep Yadav</t>
  </si>
  <si>
    <t>st †Uthappa b Kuldeep Yadav</t>
  </si>
  <si>
    <t>c †Uthappa b Holder</t>
  </si>
  <si>
    <t>20170407KKR</t>
  </si>
  <si>
    <t>lbw b Boult</t>
  </si>
  <si>
    <t>c Boult b Kumar</t>
  </si>
  <si>
    <t>c Dhawan b Cutting</t>
  </si>
  <si>
    <t>20170408KXP</t>
  </si>
  <si>
    <t>c Henriques b Bipul Sharma</t>
  </si>
  <si>
    <t>c Bipul Sharma b Cutting</t>
  </si>
  <si>
    <t>CJ Jordan</t>
  </si>
  <si>
    <t>c Chahal b Jordan</t>
  </si>
  <si>
    <t>20170408RCB</t>
  </si>
  <si>
    <t>c Yuvraj Singh b Kumar</t>
  </si>
  <si>
    <t>run out (sub [Jordan])</t>
  </si>
  <si>
    <t>A Choudhary</t>
  </si>
  <si>
    <t>TS Mills</t>
  </si>
  <si>
    <t>c Yuvraj Singh b Rashid Khan</t>
  </si>
  <si>
    <t>c Sachin Baby b Chahal</t>
  </si>
  <si>
    <t>b Mills</t>
  </si>
  <si>
    <t>c Mandeep Singh b Choudhary</t>
  </si>
  <si>
    <t>c Warner b Hooda</t>
  </si>
  <si>
    <t>b Rashid Khan</t>
  </si>
  <si>
    <t>20170409MI</t>
  </si>
  <si>
    <t>c Rana b Southee</t>
  </si>
  <si>
    <t>run out (†Dhoni/Dinda)</t>
  </si>
  <si>
    <t>c Sharma b McClenaghan</t>
  </si>
  <si>
    <t>BA Stokes</t>
  </si>
  <si>
    <t>c Southee b HH Pandya</t>
  </si>
  <si>
    <t>c Agarwal b Stokes</t>
  </si>
  <si>
    <t>c †Dhoni b Bhatia</t>
  </si>
  <si>
    <t>20170409SH</t>
  </si>
  <si>
    <t>c Yadav b Boult</t>
  </si>
  <si>
    <t>lbw b Kuldeep Yadav</t>
  </si>
  <si>
    <t>JJ Roy</t>
  </si>
  <si>
    <t>20170410KXP</t>
  </si>
  <si>
    <t>c Tiwary b Dinda</t>
  </si>
  <si>
    <t>c Stokes b Chahar</t>
  </si>
  <si>
    <t>c &amp; b Imran Tahir</t>
  </si>
  <si>
    <t>c Vohra b Stoinis</t>
  </si>
  <si>
    <t>c Stoinis b Natarajan</t>
  </si>
  <si>
    <t>c &amp; b Swapnil Singh</t>
  </si>
  <si>
    <t>20170411DC</t>
  </si>
  <si>
    <t>c Binny b Stanlake</t>
  </si>
  <si>
    <t>c Stanlake b Iqbal Abdulla</t>
  </si>
  <si>
    <t>b Stanlake</t>
  </si>
  <si>
    <t>c Billings b Khan</t>
  </si>
  <si>
    <t>c Samson b Morris</t>
  </si>
  <si>
    <t>st †Pant b Nadeem</t>
  </si>
  <si>
    <t>Vishnu Vinod</t>
  </si>
  <si>
    <t>run out (Nadeem/Khan)</t>
  </si>
  <si>
    <t>20170412MI</t>
  </si>
  <si>
    <t>CR Woakes</t>
  </si>
  <si>
    <t>lbw b McClenaghan</t>
  </si>
  <si>
    <t>c HH Pandya b KH Pandya</t>
  </si>
  <si>
    <t>c sub (R Dhawan) b Woakes</t>
  </si>
  <si>
    <t>lbw b Rajpoot</t>
  </si>
  <si>
    <t>c Narine b Rajpoot</t>
  </si>
  <si>
    <t>c McClenaghan b KH Pandya</t>
  </si>
  <si>
    <t>20170413KKR</t>
  </si>
  <si>
    <t>lbw b Rashid Khan</t>
  </si>
  <si>
    <t>c sub (V Shankar) b Kumar</t>
  </si>
  <si>
    <t>c McCullum b Kumar</t>
  </si>
  <si>
    <t>run out (Rashid Khan)</t>
  </si>
  <si>
    <t>Basil Thampi</t>
  </si>
  <si>
    <t>20170414GL</t>
  </si>
  <si>
    <t>lbw b Mills</t>
  </si>
  <si>
    <t>c †Saha b Aaron</t>
  </si>
  <si>
    <t>lbw b Aaron</t>
  </si>
  <si>
    <t>20170414MI</t>
  </si>
  <si>
    <t>c Nair b Mishra</t>
  </si>
  <si>
    <t>RA Tripathi</t>
  </si>
  <si>
    <t>c Nadeem b Morris</t>
  </si>
  <si>
    <t>c †Pant b Cummins</t>
  </si>
  <si>
    <t>c Mishra b Cummins</t>
  </si>
  <si>
    <t>DL Chahar</t>
  </si>
  <si>
    <t>c †Pant b Khan</t>
  </si>
  <si>
    <t>c †Pant b Nadeem</t>
  </si>
  <si>
    <t>run out (Agarwal)</t>
  </si>
  <si>
    <t>c †Dhoni b Chahar</t>
  </si>
  <si>
    <t>20170415DC</t>
  </si>
  <si>
    <t>b HH Pandya</t>
  </si>
  <si>
    <t>c †Patel b Harbhajan Singh</t>
  </si>
  <si>
    <t>Rashid Khan</t>
  </si>
  <si>
    <t>c &amp; b Bumrah</t>
  </si>
  <si>
    <t>V Shankar</t>
  </si>
  <si>
    <t>c Rana b Malinga</t>
  </si>
  <si>
    <t>20170415KKR</t>
  </si>
  <si>
    <t>c Gambhir b Woakes</t>
  </si>
  <si>
    <t>c SA Yadav b Woakes</t>
  </si>
  <si>
    <t>c Patel b Aaron</t>
  </si>
  <si>
    <t>c Gambhir b de Grandhomme</t>
  </si>
  <si>
    <t>c Narine b UT Yadav</t>
  </si>
  <si>
    <t>c Woakes b UT Yadav</t>
  </si>
  <si>
    <t>20170416RPS</t>
  </si>
  <si>
    <t>c Ishan Kishan b Tye</t>
  </si>
  <si>
    <t>c McCullum b Tye</t>
  </si>
  <si>
    <t>b Tye</t>
  </si>
  <si>
    <t>c Finch b Tye</t>
  </si>
  <si>
    <t>st †Dhoni b Chahar</t>
  </si>
  <si>
    <t>LH Ferguson</t>
  </si>
  <si>
    <t>RD Chahar</t>
  </si>
  <si>
    <t>c Chahar b Thakur</t>
  </si>
  <si>
    <t>20170416MI</t>
  </si>
  <si>
    <t>run out (Bumrah)</t>
  </si>
  <si>
    <t>c Buttler b McClenaghan</t>
  </si>
  <si>
    <t>c Sharma b KH Pandya</t>
  </si>
  <si>
    <t>c Gayle b Badree</t>
  </si>
  <si>
    <t>c Aravind b Badree</t>
  </si>
  <si>
    <t>c Gayle b Binny</t>
  </si>
  <si>
    <t>c Mandeep Singh b Badree</t>
  </si>
  <si>
    <t>20170417SH</t>
  </si>
  <si>
    <t>c Morgan b Aaron</t>
  </si>
  <si>
    <t>c Morgan b Cariappa</t>
  </si>
  <si>
    <t>c Billings b Mishra</t>
  </si>
  <si>
    <t>c Khan b Nadeem</t>
  </si>
  <si>
    <t>c Billings b Morris</t>
  </si>
  <si>
    <t>lbw b Anderson</t>
  </si>
  <si>
    <t>c Nair b Cummins</t>
  </si>
  <si>
    <t>20170417KKR</t>
  </si>
  <si>
    <t>C de Grandhomme</t>
  </si>
  <si>
    <t>c Rashid Khan b Cutting</t>
  </si>
  <si>
    <t>c de Grandhomme b Boult</t>
  </si>
  <si>
    <t>c de Grandhomme b Pathan</t>
  </si>
  <si>
    <t>c Woakes b Kuldeep Yadav</t>
  </si>
  <si>
    <t>c &amp; b Woakes</t>
  </si>
  <si>
    <t>20170418RCB</t>
  </si>
  <si>
    <t>c †Karthik b Tye</t>
  </si>
  <si>
    <t>c McCullum b Patel</t>
  </si>
  <si>
    <t>c Roy b Kumar</t>
  </si>
  <si>
    <t>c Jadeja b Tye</t>
  </si>
  <si>
    <t>c Rana b McClenaghan</t>
  </si>
  <si>
    <t>20170419SH</t>
  </si>
  <si>
    <t>b Stokes</t>
  </si>
  <si>
    <t>b Thakur</t>
  </si>
  <si>
    <t>c †Dhoni b Thakur</t>
  </si>
  <si>
    <t>st †Dhoni b Imran Tahir</t>
  </si>
  <si>
    <t>S Badree</t>
  </si>
  <si>
    <t>c Tripathi b Thakur</t>
  </si>
  <si>
    <t>AF Milne</t>
  </si>
  <si>
    <t>b Milne</t>
  </si>
  <si>
    <t>c Kohli b Negi</t>
  </si>
  <si>
    <t>c Rahane b Stokes</t>
  </si>
  <si>
    <t>c de Villiers b Milne</t>
  </si>
  <si>
    <t>c Mandeep Singh b Aravind</t>
  </si>
  <si>
    <t>run out (Kohli/†Jadhav)</t>
  </si>
  <si>
    <t>20170420MI</t>
  </si>
  <si>
    <t>st †Pant b Mishra</t>
  </si>
  <si>
    <t>c &amp; b Morris</t>
  </si>
  <si>
    <t>c Khan b Cummins</t>
  </si>
  <si>
    <t>run out (de Grandhomme/†Uthappa)</t>
  </si>
  <si>
    <t>c †Uthappa b Coulter-Nile</t>
  </si>
  <si>
    <t>c UT Yadav b Woakes</t>
  </si>
  <si>
    <t>c Gambhir b Coulter-Nile</t>
  </si>
  <si>
    <t>20170421GL</t>
  </si>
  <si>
    <t>b Mohammad Nabi</t>
  </si>
  <si>
    <t>c †Saha b MM Sharma</t>
  </si>
  <si>
    <t>st †Saha b Cariappa</t>
  </si>
  <si>
    <t>c Sandeep Sharma b MM Sharma</t>
  </si>
  <si>
    <t>Mohammad Nabi</t>
  </si>
  <si>
    <t>20170422MI</t>
  </si>
  <si>
    <t>run out (Negi/†Jadhav)</t>
  </si>
  <si>
    <t>st †Jadhav b Negi</t>
  </si>
  <si>
    <t>AJ Tye</t>
  </si>
  <si>
    <t>c Chahal b Milne</t>
  </si>
  <si>
    <t>c Watson b Chahal</t>
  </si>
  <si>
    <t>lbw b Basil Thampi</t>
  </si>
  <si>
    <t>c Milne b Chahal</t>
  </si>
  <si>
    <t>20170422RPS</t>
  </si>
  <si>
    <t>c Warner b Yuvraj Singh</t>
  </si>
  <si>
    <t>run out (sub [Shankar]/Yuvraj Singh)</t>
  </si>
  <si>
    <t>c Hooda b Mohammed Siraj</t>
  </si>
  <si>
    <t>c sub (CJ Jordan) b Kaul</t>
  </si>
  <si>
    <t>c Henriques b Mohammed Siraj</t>
  </si>
  <si>
    <t>c Mathews b Morris</t>
  </si>
  <si>
    <t>c Mishra b Morris</t>
  </si>
  <si>
    <t>20170423KKR</t>
  </si>
  <si>
    <t>c Maxwell b MM Sharma</t>
  </si>
  <si>
    <t>b KH Pandya</t>
  </si>
  <si>
    <t>20170423KXP</t>
  </si>
  <si>
    <t>c Pandey b Kuldeep Yadav</t>
  </si>
  <si>
    <t>c Pandey b Woakes</t>
  </si>
  <si>
    <t>c UT Yadav b Kuldeep Yadav</t>
  </si>
  <si>
    <t>c Pandey b Coulter-Nile</t>
  </si>
  <si>
    <t>c Raina b Faulkner</t>
  </si>
  <si>
    <t>c Faulkner b Raina</t>
  </si>
  <si>
    <t>b Basil Thampi</t>
  </si>
  <si>
    <t>run out (McCullum/†Karthik)</t>
  </si>
  <si>
    <t>20170425AB</t>
  </si>
  <si>
    <t>run out (Samson)</t>
  </si>
  <si>
    <t>c Anderson b Cummins</t>
  </si>
  <si>
    <t>b Rabada</t>
  </si>
  <si>
    <t>c Cummins b Mishra</t>
  </si>
  <si>
    <t>run out (Nair/†Pant)</t>
  </si>
  <si>
    <t>run out (Rabada)</t>
  </si>
  <si>
    <t>c Samson b Cummins</t>
  </si>
  <si>
    <t>c †Pant b Mishra</t>
  </si>
  <si>
    <t>K Rabada</t>
  </si>
  <si>
    <t>c Harbhajan Singh b Bumrah</t>
  </si>
  <si>
    <t>run out (HH Pandya)</t>
  </si>
  <si>
    <t>20170424RPS</t>
  </si>
  <si>
    <t>c Tripathi b Imran Tahir</t>
  </si>
  <si>
    <t>c Kaul b Bipul Sharma</t>
  </si>
  <si>
    <t>20170426KKR</t>
  </si>
  <si>
    <t>c &amp; b Cariappa</t>
  </si>
  <si>
    <t>c Stoinis b Sharma</t>
  </si>
  <si>
    <t>c Stoinis b Patel</t>
  </si>
  <si>
    <t>lbw b Cariappa</t>
  </si>
  <si>
    <t>c Raina b Tye</t>
  </si>
  <si>
    <t>c &amp; b Agarwal</t>
  </si>
  <si>
    <t>run out (Basil Thampi)</t>
  </si>
  <si>
    <t>20170427GL</t>
  </si>
  <si>
    <t>c Woakes b Coulter-Nile</t>
  </si>
  <si>
    <t>c Coulter-Nile b Woakes</t>
  </si>
  <si>
    <t>c †Uthappa b Woakes</t>
  </si>
  <si>
    <t>c Pandey b de Grandhomme</t>
  </si>
  <si>
    <t>c Kuldeep Yadav b de Grandhomme</t>
  </si>
  <si>
    <t>lbw b de Grandhomme</t>
  </si>
  <si>
    <t>lbw b Woakes</t>
  </si>
  <si>
    <t>c Badree b Chahal</t>
  </si>
  <si>
    <t>st †Jadhav b Chahal</t>
  </si>
  <si>
    <t>lbw b Badree</t>
  </si>
  <si>
    <t>c Chahal b Binny</t>
  </si>
  <si>
    <t>c †Jadhav b Mills</t>
  </si>
  <si>
    <t>c Mills b Negi</t>
  </si>
  <si>
    <t>Kuldeep Yadav</t>
  </si>
  <si>
    <t>c de Villiers b Negi</t>
  </si>
  <si>
    <t>c Mandeep Singh b Mills</t>
  </si>
  <si>
    <t>20170428KKR</t>
  </si>
  <si>
    <t>c &amp; b Unadkat</t>
  </si>
  <si>
    <t>c Washington Sundar b Stokes</t>
  </si>
  <si>
    <t>c Unadkat b Christian</t>
  </si>
  <si>
    <t>c Smith b Imran Tahir</t>
  </si>
  <si>
    <t>run out (Unadkat/Stokes)</t>
  </si>
  <si>
    <t>c Stokes b Unadkat</t>
  </si>
  <si>
    <t>c Pollard b KV Sharma</t>
  </si>
  <si>
    <t>Washington Sundar</t>
  </si>
  <si>
    <t>b Washington Sundar</t>
  </si>
  <si>
    <t>20170429RPS</t>
  </si>
  <si>
    <t>c Thakur b Christian</t>
  </si>
  <si>
    <t>run out (Thakur/†Dhoni)</t>
  </si>
  <si>
    <t>c Tripathi b Unadkat</t>
  </si>
  <si>
    <t>DM Bravo</t>
  </si>
  <si>
    <t>c Pandey b Yadav</t>
  </si>
  <si>
    <t>20170429TIE</t>
  </si>
  <si>
    <t>c McCullum b Faulkner</t>
  </si>
  <si>
    <t>c de Villiers b Badree</t>
  </si>
  <si>
    <t>c Finch b Basil Thampi</t>
  </si>
  <si>
    <t>c Basil Thampi b Ankit Soni</t>
  </si>
  <si>
    <t>c Ishan Kishan b Jadeja</t>
  </si>
  <si>
    <t>20170430KXP</t>
  </si>
  <si>
    <t>SP Jackson</t>
  </si>
  <si>
    <t>run out (Nair)</t>
  </si>
  <si>
    <t>AR Bawne</t>
  </si>
  <si>
    <t>lbw b Coulter-Nile</t>
  </si>
  <si>
    <t>lbw b Yadav</t>
  </si>
  <si>
    <t>run out (Jackson/Gambhir)</t>
  </si>
  <si>
    <t>20170430SH</t>
  </si>
  <si>
    <t>c Hooda b Rashid Khan</t>
  </si>
  <si>
    <t>c Nehra b Kaul</t>
  </si>
  <si>
    <t>c Warner b Kaul</t>
  </si>
  <si>
    <t>c Hooda b Nehra</t>
  </si>
  <si>
    <t>b Maxwell</t>
  </si>
  <si>
    <t>20170501MI</t>
  </si>
  <si>
    <t>Ankit Soni</t>
  </si>
  <si>
    <t>c &amp; b KH Pandya</t>
  </si>
  <si>
    <t>c Ishan Kishan b Basil Thampi</t>
  </si>
  <si>
    <t>c †Karthik b Faulkner</t>
  </si>
  <si>
    <t>lbw b Ankit Soni</t>
  </si>
  <si>
    <t>c McCullum b Basil Thampi</t>
  </si>
  <si>
    <t>20170501RPS</t>
  </si>
  <si>
    <t>c Tiwary b Ferguson</t>
  </si>
  <si>
    <t>c sub (MA Agarwal) b Christian</t>
  </si>
  <si>
    <t>c †Jadhav b Negi</t>
  </si>
  <si>
    <t>c Milne b Badree</t>
  </si>
  <si>
    <t>c Milne b Binny</t>
  </si>
  <si>
    <t>c Smith b Washington Sundar</t>
  </si>
  <si>
    <t>run out (Ferguson/†Dhoni)</t>
  </si>
  <si>
    <t>c Christian b Imran Tahir</t>
  </si>
  <si>
    <t>c Washington Sundar b Ferguson</t>
  </si>
  <si>
    <t>20170502DC</t>
  </si>
  <si>
    <t>c Sandeep Sharma b Aaron</t>
  </si>
  <si>
    <t>c &amp; b Sandeep Sharma</t>
  </si>
  <si>
    <t>20170503RPS</t>
  </si>
  <si>
    <t>c Kaul b Rashid Khan</t>
  </si>
  <si>
    <t>c Warner b Mohammed Siraj</t>
  </si>
  <si>
    <t>c Rashid Khan b Kaul</t>
  </si>
  <si>
    <t>c Rashid Khan b Kumar</t>
  </si>
  <si>
    <t>run out (Coulter-Nile/†Uthappa)</t>
  </si>
  <si>
    <t>20170504DC</t>
  </si>
  <si>
    <t>c Head b Negi</t>
  </si>
  <si>
    <t>c Chahal b Choudhary</t>
  </si>
  <si>
    <t>c Head b Chahal</t>
  </si>
  <si>
    <t>c Bumrah b KH Pandya</t>
  </si>
  <si>
    <t>c RG Sharma b McClenaghan</t>
  </si>
  <si>
    <t>c HH Pandya b KV Sharma</t>
  </si>
  <si>
    <t>20170505KXP</t>
  </si>
  <si>
    <t>lbw b Sangwan</t>
  </si>
  <si>
    <t>c Ankit Soni b Sangwan</t>
  </si>
  <si>
    <t>c Washington Sundar b Imran Tahir</t>
  </si>
  <si>
    <t>c Rahane b Thakur</t>
  </si>
  <si>
    <t>c Tiwary b Unadkat</t>
  </si>
  <si>
    <t>20170506MI</t>
  </si>
  <si>
    <t>b Mohammed Siraj</t>
  </si>
  <si>
    <t>c Kumar b Kaul</t>
  </si>
  <si>
    <t>c Mohammed Siraj b Kumar</t>
  </si>
  <si>
    <t>c Dhawan b Mohammed Siraj</t>
  </si>
  <si>
    <t>c Iyer b Mishra</t>
  </si>
  <si>
    <t>20170506RPS</t>
  </si>
  <si>
    <t>c sub (R Powell) b Woakes</t>
  </si>
  <si>
    <t>b Woakes</t>
  </si>
  <si>
    <t>c †Jackson b UT Yadav</t>
  </si>
  <si>
    <t>c †Jackson b Kuldeep Yadav</t>
  </si>
  <si>
    <t>hit wicket b Washington Sundar</t>
  </si>
  <si>
    <t>c Rahane b Christian</t>
  </si>
  <si>
    <t>c Rahane b Washington Sundar</t>
  </si>
  <si>
    <t>run out (Smith/Christian)</t>
  </si>
  <si>
    <t>c Washington Sundar b Unadkat</t>
  </si>
  <si>
    <t>20170507GL</t>
  </si>
  <si>
    <t>c sub (CR Brathwaite) b Anderson</t>
  </si>
  <si>
    <t>c †Karthik b Basil Thampi</t>
  </si>
  <si>
    <t>c †Pant b Rabada</t>
  </si>
  <si>
    <t>c Iyer b Cummins</t>
  </si>
  <si>
    <t>20170507KKR</t>
  </si>
  <si>
    <t>c Patel b Sharma</t>
  </si>
  <si>
    <t>c Guptill b Sandeep Sharma</t>
  </si>
  <si>
    <t>c Guptill b Sharma</t>
  </si>
  <si>
    <t>c Mandeep Singh b Negi</t>
  </si>
  <si>
    <t>c †Jadhav b Choudhary</t>
  </si>
  <si>
    <t>c Negi b Aravind</t>
  </si>
  <si>
    <t>20170508SH</t>
  </si>
  <si>
    <t>c RG Sharma b Harbhajan Singh</t>
  </si>
  <si>
    <t>c Mishra b Rabada</t>
  </si>
  <si>
    <t>c Samuels b Anderson</t>
  </si>
  <si>
    <t>c RG Sharma b KV Sharma</t>
  </si>
  <si>
    <t>c Rana b KV Sharma</t>
  </si>
  <si>
    <t>c KV Sharma b Malinga</t>
  </si>
  <si>
    <t>20170509KXP</t>
  </si>
  <si>
    <t>run out (Warner/Kumar)</t>
  </si>
  <si>
    <t>c Yuvraj Singh b Bipul Sharma</t>
  </si>
  <si>
    <t>c †Ojha b Kaul</t>
  </si>
  <si>
    <t>c Bipul Sharma b Kaul</t>
  </si>
  <si>
    <t>c Thakur b Stokes</t>
  </si>
  <si>
    <t>c †Dhoni b Stokes</t>
  </si>
  <si>
    <t>20170511KXP</t>
  </si>
  <si>
    <t>c Basil Thampi b Sangwan</t>
  </si>
  <si>
    <t>c Finch b Kulkarni</t>
  </si>
  <si>
    <t>c sub (DA Miller) b Natarajan</t>
  </si>
  <si>
    <t>c Guptill b Maxwell</t>
  </si>
  <si>
    <t>20170510DC</t>
  </si>
  <si>
    <t>c Negi b Chahal</t>
  </si>
  <si>
    <t>c Yadav b Woakes</t>
  </si>
  <si>
    <t>c Yadav b Narine</t>
  </si>
  <si>
    <t>c Lynn b Yadav</t>
  </si>
  <si>
    <t>20170512DC</t>
  </si>
  <si>
    <t>c Henriques b Rashid Khan</t>
  </si>
  <si>
    <t>c Shankar b Kumar</t>
  </si>
  <si>
    <t>c RG Sharma b Bumrah</t>
  </si>
  <si>
    <t>20170513MI</t>
  </si>
  <si>
    <t>c †Uthappa b Yadav</t>
  </si>
  <si>
    <t>c Patel b Henry</t>
  </si>
  <si>
    <t>run out (Patel/†Saha)</t>
  </si>
  <si>
    <t>c Patel b Tewatia</t>
  </si>
  <si>
    <t>c Marsh b Tewatia</t>
  </si>
  <si>
    <t>20170513SH</t>
  </si>
  <si>
    <t>c Anderson b Brathwaite</t>
  </si>
  <si>
    <t>run out (Mishra/Mohammed Shami)</t>
  </si>
  <si>
    <t>c Khan b Mishra</t>
  </si>
  <si>
    <t>20170514RCB</t>
  </si>
  <si>
    <t>c Vohra b MM Sharma</t>
  </si>
  <si>
    <t>c Pandya b KV Sharma</t>
  </si>
  <si>
    <t>c Guptill b Patel</t>
  </si>
  <si>
    <t>b MM Sharma</t>
  </si>
  <si>
    <t>c Guptill b Tewatia</t>
  </si>
  <si>
    <t>20170514RPS</t>
  </si>
  <si>
    <t>st †Dhoni b Washington Sundar</t>
  </si>
  <si>
    <t>c Christian b Zampa</t>
  </si>
  <si>
    <t>c †Dhoni b Christian</t>
  </si>
  <si>
    <t>c Unadkat b Stokes</t>
  </si>
  <si>
    <t>c †Dhoni b Unadkat</t>
  </si>
  <si>
    <t>run out (Stokes)</t>
  </si>
  <si>
    <t>c Anderson b Mohammed Shami</t>
  </si>
  <si>
    <t>20170517KKR</t>
  </si>
  <si>
    <t>c †Ojha b Mohammed Siraj</t>
  </si>
  <si>
    <t>c Faulkner b Kumar</t>
  </si>
  <si>
    <t>20170516RPS</t>
  </si>
  <si>
    <t>c KV Sharma b Johnson</t>
  </si>
  <si>
    <t>c sub (J Suchith) b Vinay Kumar</t>
  </si>
  <si>
    <t>c Pathan b Boult</t>
  </si>
  <si>
    <t>c †Rayudu b Southee</t>
  </si>
  <si>
    <t>c Narine b Boult</t>
  </si>
  <si>
    <t>TA Boult</t>
  </si>
  <si>
    <t>c sub (J Suchith) b HH Pandya</t>
  </si>
  <si>
    <t>c HH Pandya b Vinay Kumar</t>
  </si>
  <si>
    <t>20170519MI</t>
  </si>
  <si>
    <t>st †Vishnu Vinod b Head</t>
  </si>
  <si>
    <t>c Kohli b Head</t>
  </si>
  <si>
    <t>st †Vishnu Vinod b Negi</t>
  </si>
  <si>
    <t>c Kohli b Avesh Khan</t>
  </si>
  <si>
    <t>c Jadhav b Negi</t>
  </si>
  <si>
    <t>run out (Iyer/Khan)</t>
  </si>
  <si>
    <t>run out (Cummins)</t>
  </si>
  <si>
    <t>c Watson b Patel</t>
  </si>
  <si>
    <t>c Jadhav b Watson</t>
  </si>
  <si>
    <t>20170521MI</t>
  </si>
  <si>
    <t>c Smith b Thakur</t>
  </si>
  <si>
    <t>c Smith b Zampa</t>
  </si>
  <si>
    <t>c Unadkat b Thakur</t>
  </si>
  <si>
    <t>run out (Unadkat)</t>
  </si>
  <si>
    <t>20180407CSK</t>
  </si>
  <si>
    <t>run out (Thakur)</t>
  </si>
  <si>
    <t>lbw b Washington Sundar</t>
  </si>
  <si>
    <t>c Christian b Thakur</t>
  </si>
  <si>
    <t>c HH Pandya b Malinga</t>
  </si>
  <si>
    <t>c Christian b Ferguson</t>
  </si>
  <si>
    <t>20180408KKR</t>
  </si>
  <si>
    <t>c Dhawan b Jordan</t>
  </si>
  <si>
    <t>c SA Yadav b Coulter-Nile</t>
  </si>
  <si>
    <t>c &amp; b Coulter-Nile</t>
  </si>
  <si>
    <t>c Lynn b Boult</t>
  </si>
  <si>
    <t>20180408KXP</t>
  </si>
  <si>
    <t>c HH Pandya b Johnson</t>
  </si>
  <si>
    <t>c Rajpoot b Coulter-Nile</t>
  </si>
  <si>
    <t>c Malinga b Bumrah</t>
  </si>
  <si>
    <t>c Johnson b KV Sharma</t>
  </si>
  <si>
    <t>20180409SH</t>
  </si>
  <si>
    <t>c Thakur b Zampa</t>
  </si>
  <si>
    <t>run out (Christian/Thakur)</t>
  </si>
  <si>
    <t>c Thakur b Unadkat</t>
  </si>
  <si>
    <t>run out (sub [Suchith]/†Patel)</t>
  </si>
  <si>
    <t>20180410CSK</t>
  </si>
  <si>
    <t>lbw b Markande</t>
  </si>
  <si>
    <t>c Yadav b Mustafizur Rahman</t>
  </si>
  <si>
    <t>c Sharma b Bumrah</t>
  </si>
  <si>
    <t>c Wood b Imran Tahir</t>
  </si>
  <si>
    <t>MA Wood</t>
  </si>
  <si>
    <t>c Mustafizur Rahman b HH Pandya</t>
  </si>
  <si>
    <t>c Bumrah b McClenaghan</t>
  </si>
  <si>
    <t>st †Ishan Kishan b Markande</t>
  </si>
  <si>
    <t>c Rayudu b Watson</t>
  </si>
  <si>
    <t>E Lewis</t>
  </si>
  <si>
    <t>lbw b Chahar</t>
  </si>
  <si>
    <t>c KH Pandya b HH Pandya</t>
  </si>
  <si>
    <t>c Harbhajan Singh b Watson</t>
  </si>
  <si>
    <t>c Lewis b HH Pandya</t>
  </si>
  <si>
    <t>20180412SH</t>
  </si>
  <si>
    <t>c Russell b Vinay Kumar</t>
  </si>
  <si>
    <t>c Kuldeep Yadav b Vinay Kumar</t>
  </si>
  <si>
    <t>b Rana</t>
  </si>
  <si>
    <t>c Johnson b Rana</t>
  </si>
  <si>
    <t>c Singh b Johnson</t>
  </si>
  <si>
    <t>RK Singh</t>
  </si>
  <si>
    <t>c †de Kock b Woakes</t>
  </si>
  <si>
    <t>c de Villiers b Woakes</t>
  </si>
  <si>
    <t>c McCullum b Yadav</t>
  </si>
  <si>
    <t>c Vinay Kumar b Chawla</t>
  </si>
  <si>
    <t>20180411RR</t>
  </si>
  <si>
    <t>c Tye b Mujeeb Ur Rahman</t>
  </si>
  <si>
    <t>lbw b Mujeeb Ur Rahman</t>
  </si>
  <si>
    <t>run out (Mujeeb Ur Rahman)</t>
  </si>
  <si>
    <t>c †Rahul b Patel</t>
  </si>
  <si>
    <t>c Boult b Christian</t>
  </si>
  <si>
    <t>c Shankar b Tewatia</t>
  </si>
  <si>
    <t>c Mohammed Shami b Boult</t>
  </si>
  <si>
    <t>c Mohammed Shami b Morris</t>
  </si>
  <si>
    <t>20180413RCB</t>
  </si>
  <si>
    <t>run out (Pathan/†Saha)</t>
  </si>
  <si>
    <t>c Laughlin b Unadkat</t>
  </si>
  <si>
    <t>c Pathan b Kumar</t>
  </si>
  <si>
    <t>c Rashid Khan b Shakib Al Hasan</t>
  </si>
  <si>
    <t>DJM Short</t>
  </si>
  <si>
    <t>run out (Williamson)</t>
  </si>
  <si>
    <t>c Williamson b Stanlake</t>
  </si>
  <si>
    <t>K Gowtham</t>
  </si>
  <si>
    <t>c †Saha b Kaul</t>
  </si>
  <si>
    <t>20180414DC</t>
  </si>
  <si>
    <t>c sub (Shivam Mavi) b Kuldeep Yadav</t>
  </si>
  <si>
    <t>c Singh b Curran</t>
  </si>
  <si>
    <t>c †Karthik b Chawla</t>
  </si>
  <si>
    <t>c Uthappa b Curran</t>
  </si>
  <si>
    <t>c †Dhoni b Watson</t>
  </si>
  <si>
    <t>c Raina b Harbhajan Singh</t>
  </si>
  <si>
    <t>TK Curran</t>
  </si>
  <si>
    <t>c Bravo b Thakur</t>
  </si>
  <si>
    <t>20180414SH</t>
  </si>
  <si>
    <t>c Gowtham b Unadkat</t>
  </si>
  <si>
    <t>run out (†Buttler/Gowtham)</t>
  </si>
  <si>
    <t>c †Buttler b Laughlin</t>
  </si>
  <si>
    <t>c Stokes b Laughlin</t>
  </si>
  <si>
    <t>c †Pant b Boult</t>
  </si>
  <si>
    <t>run out (Shankar)</t>
  </si>
  <si>
    <t>20180415KXP</t>
  </si>
  <si>
    <t>b Markande</t>
  </si>
  <si>
    <t>c Sharma b Markande</t>
  </si>
  <si>
    <t>c Bumrah b Markande</t>
  </si>
  <si>
    <t>c †Ishan Kishan b Mustafizur Rahman</t>
  </si>
  <si>
    <t>c Pandya b Mustafizur Rahman</t>
  </si>
  <si>
    <t>B Stanlake</t>
  </si>
  <si>
    <t>c &amp; b Mustafizur Rahman</t>
  </si>
  <si>
    <t>c †Ishan Kishan b Bumrah</t>
  </si>
  <si>
    <t>c Hooda b Sandeep Sharma</t>
  </si>
  <si>
    <t>c Williamson b Shakib Al Hasan</t>
  </si>
  <si>
    <t>c Pathan b Kaul</t>
  </si>
  <si>
    <t>c Shakib Al Hasan b Stanlake</t>
  </si>
  <si>
    <t>c Dhawan b Stanlake</t>
  </si>
  <si>
    <t>M Markande</t>
  </si>
  <si>
    <t>20180415RR</t>
  </si>
  <si>
    <t>c Mujeeb Ur Rahman b Patel</t>
  </si>
  <si>
    <t>b Mujeeb Ur Rahman</t>
  </si>
  <si>
    <t>Mujeeb Ur Rahman</t>
  </si>
  <si>
    <t>c Khan b Woakes</t>
  </si>
  <si>
    <t>c Nair b Tye</t>
  </si>
  <si>
    <t>c Nair b Ashwin</t>
  </si>
  <si>
    <t>run out (sub [Dagar]/†Rahul)</t>
  </si>
  <si>
    <t>b Khejroliya</t>
  </si>
  <si>
    <t>c Khan b Washington Sundar</t>
  </si>
  <si>
    <t>c †de Kock b Yadav</t>
  </si>
  <si>
    <t>c Kohli b Woakes</t>
  </si>
  <si>
    <t>st †de Kock b Chahal</t>
  </si>
  <si>
    <t>st †de Kock b Washington Sundar</t>
  </si>
  <si>
    <t>lbw b Khejroliya</t>
  </si>
  <si>
    <t>20180417MI</t>
  </si>
  <si>
    <t>c Pandey b Stanlake</t>
  </si>
  <si>
    <t>c †Saha b Kumar</t>
  </si>
  <si>
    <t>Shivam Mavi</t>
  </si>
  <si>
    <t>Shubman Gill</t>
  </si>
  <si>
    <t>c Shakib Al Hasan b Kumar</t>
  </si>
  <si>
    <t>c †Karthik b Narine</t>
  </si>
  <si>
    <t>c Russell b Johnson</t>
  </si>
  <si>
    <t>20180416KKR</t>
  </si>
  <si>
    <t>c Tewatia b Mohammed Shami</t>
  </si>
  <si>
    <t>c Iyer b Boult</t>
  </si>
  <si>
    <t>c Roy b Boult</t>
  </si>
  <si>
    <t>lbw b Tewatia</t>
  </si>
  <si>
    <t>c Roy b Tewatia</t>
  </si>
  <si>
    <t>c Pollard b KH Pandya</t>
  </si>
  <si>
    <t>c Sharma b Mustafizur Rahman</t>
  </si>
  <si>
    <t>A Dananjaya</t>
  </si>
  <si>
    <t>20180419KXP</t>
  </si>
  <si>
    <t>c Imran Tahir b Watson</t>
  </si>
  <si>
    <t>c Jadeja b Imran Tahir</t>
  </si>
  <si>
    <t>c Ashwin b Tye</t>
  </si>
  <si>
    <t>c Sran b Sharma</t>
  </si>
  <si>
    <t>c Sran b Tye</t>
  </si>
  <si>
    <t>20180418KKR</t>
  </si>
  <si>
    <t>c Stokes b Gowtham</t>
  </si>
  <si>
    <t>c †de Kock b Chahal</t>
  </si>
  <si>
    <t>c Unadkat b Short</t>
  </si>
  <si>
    <t>c Short b Gopal</t>
  </si>
  <si>
    <t>c Unadkat b Gopal</t>
  </si>
  <si>
    <t>20180420CSK</t>
  </si>
  <si>
    <t>c Uthappa b Kuldeep Yadav</t>
  </si>
  <si>
    <t>c Russell b Curran</t>
  </si>
  <si>
    <t>c Chawla b Kuldeep Yadav</t>
  </si>
  <si>
    <t>st †Karthik b Chawla</t>
  </si>
  <si>
    <t>c Rana b Russell</t>
  </si>
  <si>
    <t>c Russell b Narine</t>
  </si>
  <si>
    <t>c Gambhir b Morris</t>
  </si>
  <si>
    <t>c Boult b Morris</t>
  </si>
  <si>
    <t>c Roy b Mohammed Shami</t>
  </si>
  <si>
    <t>c Maxwell b Boult</t>
  </si>
  <si>
    <t>b Shivam Mavi</t>
  </si>
  <si>
    <t>c †Pant b Tewatia</t>
  </si>
  <si>
    <t>c Morris b Tewatia</t>
  </si>
  <si>
    <t>c Maxwell b Tewatia</t>
  </si>
  <si>
    <t>20180421KXP</t>
  </si>
  <si>
    <t>c sub (JP Duminy) b KH Pandya</t>
  </si>
  <si>
    <t>c Yadav b KH Pandya</t>
  </si>
  <si>
    <t>st †Ishan Kishan b KH Pandya</t>
  </si>
  <si>
    <t>Mohammed Siraj</t>
  </si>
  <si>
    <t>st sub (†AP Tare) b Markande</t>
  </si>
  <si>
    <t>c Woakes b Anderson</t>
  </si>
  <si>
    <t>c †de Kock b Anderson</t>
  </si>
  <si>
    <t>run out (Woakes/Anderson)</t>
  </si>
  <si>
    <t>20180421RCB</t>
  </si>
  <si>
    <t>run out (Unadkat/†Buttler)</t>
  </si>
  <si>
    <t>run out (Shubman Gill/Shivam Mavi)</t>
  </si>
  <si>
    <t>b Gowtham</t>
  </si>
  <si>
    <t>c Kuldeep Yadav b Shivam Mavi</t>
  </si>
  <si>
    <t>c Russell b Kuldeep Yadav</t>
  </si>
  <si>
    <t>st †Karthik b Rana</t>
  </si>
  <si>
    <t>c Shivam Mavi b Curran</t>
  </si>
  <si>
    <t>b Curran</t>
  </si>
  <si>
    <t>c Rana b Chawla</t>
  </si>
  <si>
    <t>20180422CSK</t>
  </si>
  <si>
    <t>c sub (MK Tiwary) b Tye</t>
  </si>
  <si>
    <t>c Hooda b Kaul</t>
  </si>
  <si>
    <t>20180422RR</t>
  </si>
  <si>
    <t>c Billings b Bravo</t>
  </si>
  <si>
    <t>c &amp; b Thakur</t>
  </si>
  <si>
    <t>c Imran Tahir b Bravo</t>
  </si>
  <si>
    <t>c Sharma b Chahar</t>
  </si>
  <si>
    <t>c Gowtham b Gopal</t>
  </si>
  <si>
    <t>c Stokes b Gopal</t>
  </si>
  <si>
    <t>b Chahar</t>
  </si>
  <si>
    <t>H Klaasen</t>
  </si>
  <si>
    <t>20180423KXP</t>
  </si>
  <si>
    <t>c Rajpoot b Tye</t>
  </si>
  <si>
    <t>c Curran b Narine</t>
  </si>
  <si>
    <t>c Nair b Mujeeb Ur Rahman</t>
  </si>
  <si>
    <t>c †Rahul b Tye</t>
  </si>
  <si>
    <t>c Nair b Sran</t>
  </si>
  <si>
    <t>c Tye b Sran</t>
  </si>
  <si>
    <t>run out (†Rahul/Rajpoot)</t>
  </si>
  <si>
    <t>20180424SH</t>
  </si>
  <si>
    <t>c Boult b Patel</t>
  </si>
  <si>
    <t>c Roy b Maxwell</t>
  </si>
  <si>
    <t>run out (Shankar/†Pant)</t>
  </si>
  <si>
    <t>c Mohammed Siraj b Washington Sundar</t>
  </si>
  <si>
    <t>c Chahal b Yadav</t>
  </si>
  <si>
    <t>c de Villiers b Anderson</t>
  </si>
  <si>
    <t>c Mohammed Siraj b Chahal</t>
  </si>
  <si>
    <t>20180426SH</t>
  </si>
  <si>
    <t>b Archer</t>
  </si>
  <si>
    <t>c †Buttler b Unadkat</t>
  </si>
  <si>
    <t>c Klaasen b Archer</t>
  </si>
  <si>
    <t>c †Buttler b Kulkarni</t>
  </si>
  <si>
    <t>JC Archer</t>
  </si>
  <si>
    <t>c &amp; b HH Pandya</t>
  </si>
  <si>
    <t>20180425CSK</t>
  </si>
  <si>
    <t>run out (Pandey/Kaul/Williamson)</t>
  </si>
  <si>
    <t>RK Bhui</t>
  </si>
  <si>
    <t>c Watson b Chahar</t>
  </si>
  <si>
    <t>st †Saha b Rashid Khan</t>
  </si>
  <si>
    <t>c Raina b Thakur</t>
  </si>
  <si>
    <t>c Jadeja b Chahar</t>
  </si>
  <si>
    <t>20180427DC</t>
  </si>
  <si>
    <t>c Finch b Mujeeb Ur Rahman</t>
  </si>
  <si>
    <t>c Tye b Rajpoot</t>
  </si>
  <si>
    <t>LE Plunkett</t>
  </si>
  <si>
    <t>run out (Agarwal/Ashwin)</t>
  </si>
  <si>
    <t>PP Shaw</t>
  </si>
  <si>
    <t>b Rajpoot</t>
  </si>
  <si>
    <t>b Plunkett</t>
  </si>
  <si>
    <t>c Iyer b Plunkett</t>
  </si>
  <si>
    <t>c Avesh Khan b Plunkett</t>
  </si>
  <si>
    <t>c Iyer b Avesh Khan</t>
  </si>
  <si>
    <t>c †Pant b Avesh Khan</t>
  </si>
  <si>
    <t>c Plunkett b Christian</t>
  </si>
  <si>
    <t>c Tewatia b Boult</t>
  </si>
  <si>
    <t>20180428MI</t>
  </si>
  <si>
    <t>c Dhawan b Rashid Khan</t>
  </si>
  <si>
    <t>c Dhawan b Shakib Al Hasan</t>
  </si>
  <si>
    <t>c Pandey b Sandeep Sharma</t>
  </si>
  <si>
    <t>c sub (DJ Hooda) b Mohammad Nabi</t>
  </si>
  <si>
    <t>Mustafizur Rahman</t>
  </si>
  <si>
    <t>c sub (DJ Hooda) b Basil Thampi</t>
  </si>
  <si>
    <t>lbw b Kaul</t>
  </si>
  <si>
    <t>c Basil Thampi b Kaul</t>
  </si>
  <si>
    <t>c Rashid Khan b Basil Thampi</t>
  </si>
  <si>
    <t>c Sharma b HH Pandya</t>
  </si>
  <si>
    <t>c †Ishan Kishan b McClenaghan</t>
  </si>
  <si>
    <t>c †Ishan Kishan b HH Pandya</t>
  </si>
  <si>
    <t>c HH Pandya b Mustafizur Rahman</t>
  </si>
  <si>
    <t>run out (KH Pandya/HH Pandya/†Ishan Kishan)</t>
  </si>
  <si>
    <t>20180429KKR</t>
  </si>
  <si>
    <t>c Mandeep Singh b Yadav</t>
  </si>
  <si>
    <t>c Mohammed Siraj b Negi</t>
  </si>
  <si>
    <t>c Harbhajan Singh b Imran Tahir</t>
  </si>
  <si>
    <t>c Jadeja b Thakur</t>
  </si>
  <si>
    <t>20180429SH</t>
  </si>
  <si>
    <t>c Williamson b Sandeep Sharma</t>
  </si>
  <si>
    <t>c Williamson b Rashid Khan</t>
  </si>
  <si>
    <t>c Nair b Rajpoot</t>
  </si>
  <si>
    <t>c Agarwal b Mujeeb Ur Rahman</t>
  </si>
  <si>
    <t>c &amp; b Basil Thampi</t>
  </si>
  <si>
    <t>c Agarwal b Rajpoot</t>
  </si>
  <si>
    <t>20180430CSK</t>
  </si>
  <si>
    <t>run out (Iyer/†Pant)</t>
  </si>
  <si>
    <t>b Avesh Khan</t>
  </si>
  <si>
    <t>c &amp; b Avesh Khan</t>
  </si>
  <si>
    <t>c Boult b Mishra</t>
  </si>
  <si>
    <t>c Munro b Maxwell</t>
  </si>
  <si>
    <t>c †Karthik b Russell</t>
  </si>
  <si>
    <t>run out (†Karthik/Shivam Mavi)</t>
  </si>
  <si>
    <t>c Shaw b Boult</t>
  </si>
  <si>
    <t>20180501RCB</t>
  </si>
  <si>
    <t>c Jadeja b Harbhajan Singh</t>
  </si>
  <si>
    <t>c Thakur b Bravo</t>
  </si>
  <si>
    <t>c Cutting b KH Pandya</t>
  </si>
  <si>
    <t>c Markande b KH Pandya</t>
  </si>
  <si>
    <t>c Cutting b HH Pandya</t>
  </si>
  <si>
    <t>c Markande b McClenaghan</t>
  </si>
  <si>
    <t>c Lewis b McClenaghan</t>
  </si>
  <si>
    <t>20180502DC</t>
  </si>
  <si>
    <t>c Shivam Mavi b Russell</t>
  </si>
  <si>
    <t>c Shubman Gill b Kuldeep Yadav</t>
  </si>
  <si>
    <t>c †de Kock b Mohammed Siraj</t>
  </si>
  <si>
    <t>c Kohli b Mohammed Siraj</t>
  </si>
  <si>
    <t>c de Grandhomme b Ashwin</t>
  </si>
  <si>
    <t>c Southee b Ashwin</t>
  </si>
  <si>
    <t>20180503KKR</t>
  </si>
  <si>
    <t>c Kulkarni b Archer</t>
  </si>
  <si>
    <t>c Stokes b Archer</t>
  </si>
  <si>
    <t>AD Hales</t>
  </si>
  <si>
    <t>c Samson b Gowtham</t>
  </si>
  <si>
    <t>c Rahane b Unadkat</t>
  </si>
  <si>
    <t>c †Buttler b Sodhi</t>
  </si>
  <si>
    <t>MK Lomror</t>
  </si>
  <si>
    <t>c Dhawan b Basil Thampi</t>
  </si>
  <si>
    <t>c Hales b Kaul</t>
  </si>
  <si>
    <t>20180504MI</t>
  </si>
  <si>
    <t>c Jadeja b Ngidi</t>
  </si>
  <si>
    <t>run out (Watson/†Dhoni)</t>
  </si>
  <si>
    <t>c Sharma b Asif</t>
  </si>
  <si>
    <t>c Boult b Shankar</t>
  </si>
  <si>
    <t>c Plunkett b Mishra</t>
  </si>
  <si>
    <t>run out (†Pant/Boult)</t>
  </si>
  <si>
    <t>c Jadeja b Asif</t>
  </si>
  <si>
    <t>20180505CSK</t>
  </si>
  <si>
    <t>run out (Yadav/†de Kock)</t>
  </si>
  <si>
    <t>c Kohli b Southee</t>
  </si>
  <si>
    <t>c Mandeep Singh b Mohammed Siraj</t>
  </si>
  <si>
    <t>c Pollard b HH Pandya</t>
  </si>
  <si>
    <t>c Yadav b HH Pandya</t>
  </si>
  <si>
    <t>c Cutting b Bumrah</t>
  </si>
  <si>
    <t>20180505SH</t>
  </si>
  <si>
    <t>c Shankar b Boult</t>
  </si>
  <si>
    <t>c Munro b Boult</t>
  </si>
  <si>
    <t>c Avesh Khan b Maxwell</t>
  </si>
  <si>
    <t>lbw b Archer</t>
  </si>
  <si>
    <t>20180506KXP</t>
  </si>
  <si>
    <t>c Bravo b Asif</t>
  </si>
  <si>
    <t>c Watson b Ngidi</t>
  </si>
  <si>
    <t>c Johnson b Kuldeep Yadav</t>
  </si>
  <si>
    <t>c Shivam Mavi b Narine</t>
  </si>
  <si>
    <t>20180506MI</t>
  </si>
  <si>
    <t>c †Rahul b Mujeeb Ur Rahman</t>
  </si>
  <si>
    <t>c †Rahul b Stoinis</t>
  </si>
  <si>
    <t>run out (Lewis/†Ishan Kishan)</t>
  </si>
  <si>
    <t>c Yadav b Cutting</t>
  </si>
  <si>
    <t>c Duminy b Markande</t>
  </si>
  <si>
    <t>20180507SH</t>
  </si>
  <si>
    <t>c Mohammed Siraj b Ashwin</t>
  </si>
  <si>
    <t>run out (Rayudu/†Dhoni)</t>
  </si>
  <si>
    <t>c Southee b Yadav</t>
  </si>
  <si>
    <t>DR Shorey</t>
  </si>
  <si>
    <t>c Mandeep Singh b de Grandhomme</t>
  </si>
  <si>
    <t>run out (Willey)</t>
  </si>
  <si>
    <t>st †Dhoni b Harbhajan Singh</t>
  </si>
  <si>
    <t>c Thakur b Ngidi</t>
  </si>
  <si>
    <t>c Willey b Jadeja</t>
  </si>
  <si>
    <t>c Raina b Willey</t>
  </si>
  <si>
    <t>20180508RR</t>
  </si>
  <si>
    <t>c Shaw b Plunkett</t>
  </si>
  <si>
    <t>c Dhawan b Kaul</t>
  </si>
  <si>
    <t>run out (Sandeep Sharma)</t>
  </si>
  <si>
    <t>run out (Rashid Khan/†Saha)</t>
  </si>
  <si>
    <t>20180510SH</t>
  </si>
  <si>
    <t>c Tiwary b Mujeeb Ur Rahman</t>
  </si>
  <si>
    <t>c Stoinis b Rajpoot</t>
  </si>
  <si>
    <t>c Tye b Ashwin</t>
  </si>
  <si>
    <t>c Tripathi b Stokes</t>
  </si>
  <si>
    <t>c Short b Gowtham</t>
  </si>
  <si>
    <t>c Samson b Archer</t>
  </si>
  <si>
    <t>20180509MI</t>
  </si>
  <si>
    <t>c Shubman Gill b Narine</t>
  </si>
  <si>
    <t>c Lynn b Russell</t>
  </si>
  <si>
    <t>c sub (RK Singh) b Narine</t>
  </si>
  <si>
    <t>c Cutting b Markande</t>
  </si>
  <si>
    <t>c Bumrah b HH Pandya</t>
  </si>
  <si>
    <t>20180511RR</t>
  </si>
  <si>
    <t>MM Ali</t>
  </si>
  <si>
    <t>run out (Kohli/†Patel)</t>
  </si>
  <si>
    <t>c Southee b Mohammed Siraj</t>
  </si>
  <si>
    <t>c Yadav b Southee</t>
  </si>
  <si>
    <t>20180512KKR</t>
  </si>
  <si>
    <t>c Unadkat b Archer</t>
  </si>
  <si>
    <t>c Gowtham b Sodhi</t>
  </si>
  <si>
    <t>st †Buttler b Gowtham</t>
  </si>
  <si>
    <t>run out (Binny/†Buttler)</t>
  </si>
  <si>
    <t>c Tiwary b Stoinis</t>
  </si>
  <si>
    <t>c Nath b Tye</t>
  </si>
  <si>
    <t>st †Rahul b Mujeeb Ur Rahman</t>
  </si>
  <si>
    <t>c Tiwary b Tye</t>
  </si>
  <si>
    <t>run out (Nair/Tye)</t>
  </si>
  <si>
    <t>20180512RCB</t>
  </si>
  <si>
    <t>c Markande b HH Pandya</t>
  </si>
  <si>
    <t>run out (Duminy/HH Pandya)</t>
  </si>
  <si>
    <t>c Yadav b Markande</t>
  </si>
  <si>
    <t>lbw b KH Pandya</t>
  </si>
  <si>
    <t>M Prasidh Krishna</t>
  </si>
  <si>
    <t>c Duminy b KH Pandya</t>
  </si>
  <si>
    <t>c Uthappa b Narine</t>
  </si>
  <si>
    <t>c Uthappa b Prasidh Krishna</t>
  </si>
  <si>
    <t>c Lynn b Chawla</t>
  </si>
  <si>
    <t>run out (Yadav/KH Pandya)</t>
  </si>
  <si>
    <t>20180513CSK</t>
  </si>
  <si>
    <t>c Hales b Kumar</t>
  </si>
  <si>
    <t>c †Goswami b Shakib Al Hasan</t>
  </si>
  <si>
    <t>run out (†Goswami/Sandeep Sharma)</t>
  </si>
  <si>
    <t>run out (Dhawan/Sandeep Sharma/†Goswami)</t>
  </si>
  <si>
    <t>20180513RR</t>
  </si>
  <si>
    <t>P Chopra</t>
  </si>
  <si>
    <t>run out (Raina/Bravo)</t>
  </si>
  <si>
    <t>c †Dhoni b Willey</t>
  </si>
  <si>
    <t>c Watson b Bravo</t>
  </si>
  <si>
    <t>c Binny b Sodhi</t>
  </si>
  <si>
    <t>c †Buttler b Archer</t>
  </si>
  <si>
    <t>run out (†Buttler)</t>
  </si>
  <si>
    <t>20180515KKR</t>
  </si>
  <si>
    <t>c de Villiers b Ali</t>
  </si>
  <si>
    <t>Abhishek Sharma</t>
  </si>
  <si>
    <t>lbw b Lamichhane</t>
  </si>
  <si>
    <t>c Shaw b Patel</t>
  </si>
  <si>
    <t>20180514RCB</t>
  </si>
  <si>
    <t>c sub (DA Miller) b Sharma</t>
  </si>
  <si>
    <t>JPR Scantlebury-Searles</t>
  </si>
  <si>
    <t>c sub (DA Miller) b Sran</t>
  </si>
  <si>
    <t>c Sharma b Tye</t>
  </si>
  <si>
    <t>lbw b Prasidh Krishna</t>
  </si>
  <si>
    <t>c †Karthik b Prasidh Krishna</t>
  </si>
  <si>
    <t>c Scantlebury-Searles b Kuldeep Yadav</t>
  </si>
  <si>
    <t>c Scantlebury-Searles b Russell</t>
  </si>
  <si>
    <t>c Kuldeep Yadav b Scantlebury-Searles</t>
  </si>
  <si>
    <t>c Prasidh Krishna b Russell</t>
  </si>
  <si>
    <t>20180516MI</t>
  </si>
  <si>
    <t>run out (Williamson/†Goswami)</t>
  </si>
  <si>
    <t>c Raina b Chahar</t>
  </si>
  <si>
    <t>c Willey b Thakur</t>
  </si>
  <si>
    <t>20180517RCB</t>
  </si>
  <si>
    <t>c sub (RD Chahar) b HH Pandya</t>
  </si>
  <si>
    <t>c Samson b Kulkarni</t>
  </si>
  <si>
    <t>c Samson b Stokes</t>
  </si>
  <si>
    <t>20180518DC</t>
  </si>
  <si>
    <t>run out (de Villiers/Ali)</t>
  </si>
  <si>
    <t>c †Patel b Yadav</t>
  </si>
  <si>
    <t>run out (sub [Negi]/†Patel)</t>
  </si>
  <si>
    <t>run out (Southee/Ali)</t>
  </si>
  <si>
    <t>c Mohammed Siraj b Yadav</t>
  </si>
  <si>
    <t>c de Grandhomme b Yadav</t>
  </si>
  <si>
    <t>c Kohli b Ali</t>
  </si>
  <si>
    <t>c †Patel b de Grandhomme</t>
  </si>
  <si>
    <t>20180519KKR</t>
  </si>
  <si>
    <t>c Gowtham b Stokes</t>
  </si>
  <si>
    <t>c Anureet Singh b Stokes</t>
  </si>
  <si>
    <t>c Shubman Gill b Russell</t>
  </si>
  <si>
    <t>lbw b Sodhi</t>
  </si>
  <si>
    <t>b Prasidh Krishna</t>
  </si>
  <si>
    <t>IS Sodhi</t>
  </si>
  <si>
    <t>st †Karthik b Kuldeep Yadav</t>
  </si>
  <si>
    <t>c †Karthik b Shivam Mavi</t>
  </si>
  <si>
    <t>20180519RR</t>
  </si>
  <si>
    <t>c Cutting b McClenaghan</t>
  </si>
  <si>
    <t>c Stoinis b Tye</t>
  </si>
  <si>
    <t>c Yuvraj Singh b Rajpoot</t>
  </si>
  <si>
    <t>c Rajpoot b Stoinis</t>
  </si>
  <si>
    <t>c Patel b Ashwin</t>
  </si>
  <si>
    <t>c Finch b Ashwin</t>
  </si>
  <si>
    <t>20180520CSK</t>
  </si>
  <si>
    <t>c de Grandhomme b Mohammed Siraj</t>
  </si>
  <si>
    <t>c Kaul b Sandeep Sharma</t>
  </si>
  <si>
    <t>c †Goswami b Rashid Khan</t>
  </si>
  <si>
    <t>20180520DC</t>
  </si>
  <si>
    <t>c Shankar b Lamichhane</t>
  </si>
  <si>
    <t>c Abhishek Sharma b Mishra</t>
  </si>
  <si>
    <t>c Bravo b Ngidi</t>
  </si>
  <si>
    <t>b Ngidi</t>
  </si>
  <si>
    <t>c Thakur b Chahar</t>
  </si>
  <si>
    <t>c Harbhajan Singh b Thakur</t>
  </si>
  <si>
    <t>20180522CSK</t>
  </si>
  <si>
    <t>c †Klaasen b Laughlin</t>
  </si>
  <si>
    <t>st †Klaasen b Gopal</t>
  </si>
  <si>
    <t>c Rahane b Sodhi</t>
  </si>
  <si>
    <t>b Laughlin</t>
  </si>
  <si>
    <t>c Ali b Yadav</t>
  </si>
  <si>
    <t>c Ali b Mohammed Siraj</t>
  </si>
  <si>
    <t>run out (†Patel/Southee)</t>
  </si>
  <si>
    <t>20180523KKR</t>
  </si>
  <si>
    <t>c †Goswami b Brathwaite</t>
  </si>
  <si>
    <t>c Pandey b Kaul</t>
  </si>
  <si>
    <t>c Kumar b Brathwaite</t>
  </si>
  <si>
    <t>c Russell b Scantlebury-Searles</t>
  </si>
  <si>
    <t>c sub (RK Singh) b Prasidh Krishna</t>
  </si>
  <si>
    <t>c Narine b Prasidh Krishna</t>
  </si>
  <si>
    <t>20180527CSK</t>
  </si>
  <si>
    <t>c Billings b Thakur</t>
  </si>
  <si>
    <t>c Chahar b Bravo</t>
  </si>
  <si>
    <t>c Raina b Ngidi</t>
  </si>
  <si>
    <t>c †Dhoni b Ngidi</t>
  </si>
  <si>
    <t>c †Rahul b Sharma</t>
  </si>
  <si>
    <t>c du Plessis b Thakur</t>
  </si>
  <si>
    <t>c Gayle b Rajpoot</t>
  </si>
  <si>
    <t>20180525SH</t>
  </si>
  <si>
    <t>c KH Pandya b Markande</t>
  </si>
  <si>
    <t>c Shankar b Mishra</t>
  </si>
  <si>
    <t>c Boult b Lamichhane</t>
  </si>
  <si>
    <t>c sub (R Tewatia) b Mishra</t>
  </si>
  <si>
    <t>c sub (R Tewatia) b Lamichhane</t>
  </si>
  <si>
    <t>20190323CSK</t>
  </si>
  <si>
    <t>run out (Rashid Khan/Brathwaite)</t>
  </si>
  <si>
    <t>c Brathwaite b Sandeep Sharma</t>
  </si>
  <si>
    <t>c &amp; b Ngidi</t>
  </si>
  <si>
    <t>c †Goswami b Kumar</t>
  </si>
  <si>
    <t>20190324DC</t>
  </si>
  <si>
    <t>c Scantlebury-Searles b Chawla</t>
  </si>
  <si>
    <t>c Lynn b Prasidh Krishna</t>
  </si>
  <si>
    <t>c &amp; b Gowtham</t>
  </si>
  <si>
    <t>st †Klaasen b Gowtham</t>
  </si>
  <si>
    <t>c Archer b Laughlin</t>
  </si>
  <si>
    <t>c Rahane b Laughlin</t>
  </si>
  <si>
    <t>c †Klaasen b Archer</t>
  </si>
  <si>
    <t>20190324KKR</t>
  </si>
  <si>
    <t>c Rashid Khan b Brathwaite</t>
  </si>
  <si>
    <t>c Brathwaite b Kaul</t>
  </si>
  <si>
    <t>c †Karthik b Kuldeep Yadav</t>
  </si>
  <si>
    <t>c Chawla b Shivam Mavi</t>
  </si>
  <si>
    <t>run out (Rana/†Karthik)</t>
  </si>
  <si>
    <t>20190325KXP</t>
  </si>
  <si>
    <t>c Rayudu b Thakur</t>
  </si>
  <si>
    <t>st †Dhoni b Sharma</t>
  </si>
  <si>
    <t>run out (Sharma/†Dhoni)</t>
  </si>
  <si>
    <t>c sub (DR Shorey) b Ngidi</t>
  </si>
  <si>
    <t>20190326CSK</t>
  </si>
  <si>
    <t>c Dube b Ali</t>
  </si>
  <si>
    <t>c Jadhav b Bravo</t>
  </si>
  <si>
    <t>NA Saini</t>
  </si>
  <si>
    <t>c Watson b Imran Tahir</t>
  </si>
  <si>
    <t>SO Hetmyer</t>
  </si>
  <si>
    <t>S Dube</t>
  </si>
  <si>
    <t>20190328MI</t>
  </si>
  <si>
    <t>2nd Match (D/N)</t>
  </si>
  <si>
    <t>c Kumar b Sandeep Sharma</t>
  </si>
  <si>
    <t>JM Bairstow</t>
  </si>
  <si>
    <t>c Uthappa b Russell</t>
  </si>
  <si>
    <t>20190327KKR</t>
  </si>
  <si>
    <t>3rd Match (N)</t>
  </si>
  <si>
    <t>c Tewatia b Paul</t>
  </si>
  <si>
    <t>c Tewatia b Rabada</t>
  </si>
  <si>
    <t>Rasikh Salam</t>
  </si>
  <si>
    <t>st †Pant b Tewatia</t>
  </si>
  <si>
    <t>c HH Pandya b Cutting</t>
  </si>
  <si>
    <t>c †de Kock b McClenaghan</t>
  </si>
  <si>
    <t>c Tewatia b Sharma</t>
  </si>
  <si>
    <t>KMA Paul</t>
  </si>
  <si>
    <t>c Rasikh Salam b Bumrah</t>
  </si>
  <si>
    <t>20190329SH</t>
  </si>
  <si>
    <t>4th Match (N)</t>
  </si>
  <si>
    <t>c Rahul b Mujeeb Ur Rahman</t>
  </si>
  <si>
    <t>c Mohammed Shami b Rajpoot</t>
  </si>
  <si>
    <t>c Rahul b Curran</t>
  </si>
  <si>
    <t>c sub (KK Nair) b Mujeeb Ur Rahman</t>
  </si>
  <si>
    <t>run out (†Pooran/Mohammed Shami)</t>
  </si>
  <si>
    <t>c &amp; b Rajpoot</t>
  </si>
  <si>
    <t>c Kulkarni b Gowtham</t>
  </si>
  <si>
    <t>N Pooran</t>
  </si>
  <si>
    <t>c Ashwin b Curran</t>
  </si>
  <si>
    <t>20190330KXP</t>
  </si>
  <si>
    <t>5th Match (N)</t>
  </si>
  <si>
    <t>c Iyer b Sharma</t>
  </si>
  <si>
    <t>20190330TIE</t>
  </si>
  <si>
    <t>6th Match (N)</t>
  </si>
  <si>
    <t>c Kuldeep Yadav b Ferguson</t>
  </si>
  <si>
    <t>c †Rahul b Viljoen</t>
  </si>
  <si>
    <t>c Miller b Mohammed Shami</t>
  </si>
  <si>
    <t>c Agarwal b Tye</t>
  </si>
  <si>
    <t>c Agarwal b Varun</t>
  </si>
  <si>
    <t>20190331CSK</t>
  </si>
  <si>
    <t>7th Match (N)</t>
  </si>
  <si>
    <t>c Ali b Chahal</t>
  </si>
  <si>
    <t>c Hetmyer b Chahal</t>
  </si>
  <si>
    <t>c †Patel b Mohammed Siraj</t>
  </si>
  <si>
    <t>c Saini b Yadav</t>
  </si>
  <si>
    <t>20190331SH</t>
  </si>
  <si>
    <t>8th Match (N)</t>
  </si>
  <si>
    <t>c sub (P Chopra) b Gopal</t>
  </si>
  <si>
    <t>lbw b Gopal</t>
  </si>
  <si>
    <t>c Pandey b Nadeem</t>
  </si>
  <si>
    <t>c Kulkarni b Gopal</t>
  </si>
  <si>
    <t>c Kulkarni b Stokes</t>
  </si>
  <si>
    <t>20190402RR</t>
  </si>
  <si>
    <t>10th Match (N)</t>
  </si>
  <si>
    <t>run out (Dhawan/Rabada)</t>
  </si>
  <si>
    <t>run out (Rabada/Patel/Lamichhane)</t>
  </si>
  <si>
    <t>c sub (R Tewatia) b Morris</t>
  </si>
  <si>
    <t>c Rabada b Patel</t>
  </si>
  <si>
    <t>run out (Uthappa/†Karthik)</t>
  </si>
  <si>
    <t>c †Karthik b Ferguson</t>
  </si>
  <si>
    <t>20190401KXP</t>
  </si>
  <si>
    <t>9th Match (D/N)</t>
  </si>
  <si>
    <t>c Mohammed Shami b M Ashwin</t>
  </si>
  <si>
    <t>lbw b Viljoen</t>
  </si>
  <si>
    <t>c Mandeep Singh b Mohammed Shami</t>
  </si>
  <si>
    <t>c M Ashwin b Viljoen</t>
  </si>
  <si>
    <t>20190404SH</t>
  </si>
  <si>
    <t>12th Match (N)</t>
  </si>
  <si>
    <t>c sub (DR Shorey) b Imran Tahir</t>
  </si>
  <si>
    <t>c Archer b Stokes</t>
  </si>
  <si>
    <t>20190403MI</t>
  </si>
  <si>
    <t>11th Match (D/N)</t>
  </si>
  <si>
    <t>c Pandey b Mohammad Nabi</t>
  </si>
  <si>
    <t>st †Bairstow b Mohammad Nabi</t>
  </si>
  <si>
    <t>c Warner b Sandeep Sharma</t>
  </si>
  <si>
    <t>c Yadav b Chahal</t>
  </si>
  <si>
    <t>run out (Hetmyer/†Patel)</t>
  </si>
  <si>
    <t>run out (Shankar/Rashid Khan)</t>
  </si>
  <si>
    <t>P Ray Barman</t>
  </si>
  <si>
    <t>run out (Mohammad Nabi/Sandeep Sharma)</t>
  </si>
  <si>
    <t>c Hooda b Mohammad Nabi</t>
  </si>
  <si>
    <t>run out (Kumar/Shankar)</t>
  </si>
  <si>
    <t>20190405KKR</t>
  </si>
  <si>
    <t>13th Match (N)</t>
  </si>
  <si>
    <t>run out (R Ashwin)</t>
  </si>
  <si>
    <t>c sub (KK Nair) b Curran</t>
  </si>
  <si>
    <t>b Viljoen</t>
  </si>
  <si>
    <t>S Lamichhane</t>
  </si>
  <si>
    <t>Avesh Khan</t>
  </si>
  <si>
    <t>c †Rahul b Curran</t>
  </si>
  <si>
    <t>c †Rahul b R Ashwin</t>
  </si>
  <si>
    <t>c †Pant b Lamichhane</t>
  </si>
  <si>
    <t>c †Pant b Morris</t>
  </si>
  <si>
    <t>SM Curran</t>
  </si>
  <si>
    <t>c Avesh Khan b Rabada</t>
  </si>
  <si>
    <t>GC Viljoen</t>
  </si>
  <si>
    <t>c Morris b Rabada</t>
  </si>
  <si>
    <t>20190406CSK</t>
  </si>
  <si>
    <t>14th Match (N)</t>
  </si>
  <si>
    <t>c Yadav b Mohammed Siraj</t>
  </si>
  <si>
    <t>c Stoinis b Chahal</t>
  </si>
  <si>
    <t>c Rahane b Archer</t>
  </si>
  <si>
    <t>c †Buttler b Gopal</t>
  </si>
  <si>
    <t>20190406MI</t>
  </si>
  <si>
    <t>15th Match (N)</t>
  </si>
  <si>
    <t>c †de Kock b HH Pandya</t>
  </si>
  <si>
    <t>c Pollard b Behrendorff</t>
  </si>
  <si>
    <t>c †de Kock b Malinga</t>
  </si>
  <si>
    <t>c Rayudu b Imran Tahir</t>
  </si>
  <si>
    <t>c Jadhav b Chahar</t>
  </si>
  <si>
    <t>c †de Kock b Behrendorff</t>
  </si>
  <si>
    <t>20190407DC</t>
  </si>
  <si>
    <t>16th Match (N)</t>
  </si>
  <si>
    <t>c Iyer b Patel</t>
  </si>
  <si>
    <t>c Shaw b Sharma</t>
  </si>
  <si>
    <t>c Mohammad Nabi b Kumar</t>
  </si>
  <si>
    <t>c Rabada b Lamichhane</t>
  </si>
  <si>
    <t>c Sandeep Sharma b Mohammad Nabi</t>
  </si>
  <si>
    <t>c Mohammad Nabi b Sandeep Sharma</t>
  </si>
  <si>
    <t>20190407KKR</t>
  </si>
  <si>
    <t>17th Match (N)</t>
  </si>
  <si>
    <t>c sub (H Klaasen) b Chahal</t>
  </si>
  <si>
    <t>c Southee b Negi</t>
  </si>
  <si>
    <t>c Chahal b Saini</t>
  </si>
  <si>
    <t>lbw b Rana</t>
  </si>
  <si>
    <t>c Negi b Saini</t>
  </si>
  <si>
    <t>20190408KXP</t>
  </si>
  <si>
    <t>18th Match (D/N)</t>
  </si>
  <si>
    <t>c du Plessis b Kuggeleijn</t>
  </si>
  <si>
    <t>c du Plessis b Harbhajan Singh</t>
  </si>
  <si>
    <t>c †Dhoni b Harbhajan Singh</t>
  </si>
  <si>
    <t>b R Ashwin</t>
  </si>
  <si>
    <t>c Miller b R Ashwin</t>
  </si>
  <si>
    <t>c Curran b R Ashwin</t>
  </si>
  <si>
    <t>c Jadeja b Kuggeleijn</t>
  </si>
  <si>
    <t>20190409CSK</t>
  </si>
  <si>
    <t>19th Match (N)</t>
  </si>
  <si>
    <t>b Joseph</t>
  </si>
  <si>
    <t>c Ishan Kishan b Chahar</t>
  </si>
  <si>
    <t>c HH Pandya b Joseph</t>
  </si>
  <si>
    <t>c Sharma b Behrendorff</t>
  </si>
  <si>
    <t>c †de Kock b Joseph</t>
  </si>
  <si>
    <t>c &amp; b Joseph</t>
  </si>
  <si>
    <t>c Bumrah b Chahar</t>
  </si>
  <si>
    <t>run out (Shankar/†Bairstow)</t>
  </si>
  <si>
    <t>c †Bairstow b Kaul</t>
  </si>
  <si>
    <t>AS Joseph</t>
  </si>
  <si>
    <t>c †Bairstow b Kumar</t>
  </si>
  <si>
    <t>c Shankar b Rashid Khan</t>
  </si>
  <si>
    <t>20190410MI</t>
  </si>
  <si>
    <t>20th Match (D/N)</t>
  </si>
  <si>
    <t>lbw b Ali</t>
  </si>
  <si>
    <t>c Nath b Negi</t>
  </si>
  <si>
    <t>c Saini b Southee</t>
  </si>
  <si>
    <t>c de Villiers b Saini</t>
  </si>
  <si>
    <t>c Ingram b Rabada</t>
  </si>
  <si>
    <t>c Tewatia b Patel</t>
  </si>
  <si>
    <t>c Lamichhane b Morris</t>
  </si>
  <si>
    <t>c Iyer b Rabada</t>
  </si>
  <si>
    <t>st †Pant b Lamichhane</t>
  </si>
  <si>
    <t>20190411CSK</t>
  </si>
  <si>
    <t>c Smith b Gopal</t>
  </si>
  <si>
    <t>c Midhun b Gopal</t>
  </si>
  <si>
    <t>c Shubman Gill b Gurney</t>
  </si>
  <si>
    <t>c Chawla b Gurney</t>
  </si>
  <si>
    <t>20190412DC</t>
  </si>
  <si>
    <t>22nd Match (N)</t>
  </si>
  <si>
    <t>c Shankar b Sandeep Sharma</t>
  </si>
  <si>
    <t>c †Rahul b Ashwin</t>
  </si>
  <si>
    <t>c Ashwin b Mujeeb Ur Rahman</t>
  </si>
  <si>
    <t>c sub (KK Nair) b Mohammed Shami</t>
  </si>
  <si>
    <t>20190413RCB</t>
  </si>
  <si>
    <t>23rd Match (N)</t>
  </si>
  <si>
    <t>c Harbhajan Singh b Jadeja</t>
  </si>
  <si>
    <t>HF Gurney</t>
  </si>
  <si>
    <t>c Rayudu b Chahar</t>
  </si>
  <si>
    <t>c Chahar b Harbhajan Singh</t>
  </si>
  <si>
    <t>run out (Rayudu/Harbhajan Singh)</t>
  </si>
  <si>
    <t>20190413RR</t>
  </si>
  <si>
    <t>24th Match (N)</t>
  </si>
  <si>
    <t>run out (Curran)</t>
  </si>
  <si>
    <t>c Miller b Rajpoot</t>
  </si>
  <si>
    <t>c sub (MC Henriques) b Curran</t>
  </si>
  <si>
    <t>c Chahar b HH Pandya</t>
  </si>
  <si>
    <t>c KH Pandya b Behrendorff</t>
  </si>
  <si>
    <t>c Miller b Ashwin</t>
  </si>
  <si>
    <t>SD Lad</t>
  </si>
  <si>
    <t>c †de Kock b Bumrah</t>
  </si>
  <si>
    <t>20190414CSK</t>
  </si>
  <si>
    <t>25th Match (N)</t>
  </si>
  <si>
    <t>run out (Archer)</t>
  </si>
  <si>
    <t>c Gopal b Stokes</t>
  </si>
  <si>
    <t>MJ Santner</t>
  </si>
  <si>
    <t>c sub (DR Shorey) b Santner</t>
  </si>
  <si>
    <t>c Rayudu b Jadeja</t>
  </si>
  <si>
    <t>c Jadhav b Jadeja</t>
  </si>
  <si>
    <t>R Parag</t>
  </si>
  <si>
    <t>20190414DC</t>
  </si>
  <si>
    <t>26th Match (N)</t>
  </si>
  <si>
    <t>c Kuldeep Yadav b Rana</t>
  </si>
  <si>
    <t>c Patel b Paul</t>
  </si>
  <si>
    <t>JL Denly</t>
  </si>
  <si>
    <t>c Dhawan b Rabada</t>
  </si>
  <si>
    <t>c Rabada b Morris</t>
  </si>
  <si>
    <t>20190416KXP</t>
  </si>
  <si>
    <t>28th Match (N)</t>
  </si>
  <si>
    <t>c M Ashwin b Mohammed Shami</t>
  </si>
  <si>
    <t>c Agarwal b R Ashwin</t>
  </si>
  <si>
    <t>20190415MI</t>
  </si>
  <si>
    <t>27th Match (D/N)</t>
  </si>
  <si>
    <t>c Gopal b Archer</t>
  </si>
  <si>
    <t>c Buttler b Unadkat</t>
  </si>
  <si>
    <t>c Buttler b Archer</t>
  </si>
  <si>
    <t>c Ishan Kishan b Bumrah</t>
  </si>
  <si>
    <t>LS Livingstone</t>
  </si>
  <si>
    <t>c Yadav b Chahar</t>
  </si>
  <si>
    <t>20190417SH</t>
  </si>
  <si>
    <t>29th Match (D/N)</t>
  </si>
  <si>
    <t>lbw b Gurney</t>
  </si>
  <si>
    <t>c Uthappa b Chawla</t>
  </si>
  <si>
    <t>run out (†Dhoni/Thakur)</t>
  </si>
  <si>
    <t>c du Plessis b Imran Tahir</t>
  </si>
  <si>
    <t>c Thakur b Imran Tahir</t>
  </si>
  <si>
    <t>c du Plessis b Santner</t>
  </si>
  <si>
    <t>20190418MI</t>
  </si>
  <si>
    <t>30th Match (N)</t>
  </si>
  <si>
    <t>c Rabada b Paul</t>
  </si>
  <si>
    <t>c Paul b Morris</t>
  </si>
  <si>
    <t>KK Ahmed</t>
  </si>
  <si>
    <t>c &amp; b Rabada</t>
  </si>
  <si>
    <t>c Hooda b Ahmed</t>
  </si>
  <si>
    <t>c †Bairstow b Abhishek Sharma</t>
  </si>
  <si>
    <t>c †Bairstow b Ahmed</t>
  </si>
  <si>
    <t>c Kumar b Ahmed</t>
  </si>
  <si>
    <t>20190419RCB</t>
  </si>
  <si>
    <t>b Ali</t>
  </si>
  <si>
    <t>c Saini b Chahal</t>
  </si>
  <si>
    <t>c sub (Milind Kumar) b Mohammed Siraj</t>
  </si>
  <si>
    <t>20190420DC</t>
  </si>
  <si>
    <t>32nd Match (N)</t>
  </si>
  <si>
    <t>c Mohammed Shami b Arshdeep Singh</t>
  </si>
  <si>
    <t>AJ Turner</t>
  </si>
  <si>
    <t>c Miller b M Ashwin</t>
  </si>
  <si>
    <t>c †Pooran b Arshdeep Singh</t>
  </si>
  <si>
    <t>c Agarwal b Mohammed Shami</t>
  </si>
  <si>
    <t>c Rahul b Mohammed Shami</t>
  </si>
  <si>
    <t>c Archer b Sodhi</t>
  </si>
  <si>
    <t>c Buttler b Kulkarni</t>
  </si>
  <si>
    <t>c Archer b Unadkat</t>
  </si>
  <si>
    <t>c †Samson b Archer</t>
  </si>
  <si>
    <t>20190420RR</t>
  </si>
  <si>
    <t>33rd Match (N)</t>
  </si>
  <si>
    <t>c du Plessis b Chahar</t>
  </si>
  <si>
    <t>c †Billings b Imran Tahir</t>
  </si>
  <si>
    <t>c †Bairstow b Shankar</t>
  </si>
  <si>
    <t>c Shankar b Ahmed</t>
  </si>
  <si>
    <t>20190421RCB</t>
  </si>
  <si>
    <t>34th Match (N)</t>
  </si>
  <si>
    <t>run out (Rabada/†Pant/Patel)</t>
  </si>
  <si>
    <t>c HH Pandya b Chahar</t>
  </si>
  <si>
    <t>20190421SH</t>
  </si>
  <si>
    <t>35th Match (N)</t>
  </si>
  <si>
    <t>c Negi b Stoinis</t>
  </si>
  <si>
    <t>run out (Kohli/Ali)</t>
  </si>
  <si>
    <t>c †Patel b Saini</t>
  </si>
  <si>
    <t>c Rana b Narine</t>
  </si>
  <si>
    <t>c Prasidh Krishna b Kuldeep Yadav</t>
  </si>
  <si>
    <t>20190422DC</t>
  </si>
  <si>
    <t>37th Match (N)</t>
  </si>
  <si>
    <t>c &amp; b Lamichhane</t>
  </si>
  <si>
    <t>st †Pant b Patel</t>
  </si>
  <si>
    <t>Harpreet Brar</t>
  </si>
  <si>
    <t>c Patel b Lamichhane</t>
  </si>
  <si>
    <t>c Rutherford b Rabada</t>
  </si>
  <si>
    <t>c Curran b Viljoen</t>
  </si>
  <si>
    <t>SE Rutherford</t>
  </si>
  <si>
    <t>run out (Agarwal/†Rahul)</t>
  </si>
  <si>
    <t>run out (Mandeep Singh)</t>
  </si>
  <si>
    <t>c R Ashwin b Viljoen</t>
  </si>
  <si>
    <t>20190423CSK</t>
  </si>
  <si>
    <t>36th Match (D/N)</t>
  </si>
  <si>
    <t>c Kulkarni b Binny</t>
  </si>
  <si>
    <t>run out (Cutting/HH Pandya)</t>
  </si>
  <si>
    <t>c Pollard b Chahar</t>
  </si>
  <si>
    <t>20190425RR</t>
  </si>
  <si>
    <t>39th Match (N)</t>
  </si>
  <si>
    <t>c Stoinis b Steyn</t>
  </si>
  <si>
    <t>run out (Saini)</t>
  </si>
  <si>
    <t>20190424RCB</t>
  </si>
  <si>
    <t>38th Match (D/N)</t>
  </si>
  <si>
    <t>c Rashid Khan b Sandeep Sharma</t>
  </si>
  <si>
    <t>c Williamson b Ahmed</t>
  </si>
  <si>
    <t>b Prithvi Raj</t>
  </si>
  <si>
    <t>c †Bairstow b Rashid Khan</t>
  </si>
  <si>
    <t>Y Prithvi Raj</t>
  </si>
  <si>
    <t>20190426MI</t>
  </si>
  <si>
    <t>40th Match (N)</t>
  </si>
  <si>
    <t>c Stokes b Parag</t>
  </si>
  <si>
    <t>st †Samson b Gopal</t>
  </si>
  <si>
    <t>c Parag b Gopal</t>
  </si>
  <si>
    <t>c Parag b Kulkarni</t>
  </si>
  <si>
    <t>c Morris b Patel</t>
  </si>
  <si>
    <t>c Rutherford b Sharma</t>
  </si>
  <si>
    <t>20190427RR</t>
  </si>
  <si>
    <t>st †Bairstow b Rashid Khan</t>
  </si>
  <si>
    <t>run out (Hooda)</t>
  </si>
  <si>
    <t>20190428DC</t>
  </si>
  <si>
    <t>42nd Match (N)</t>
  </si>
  <si>
    <t>c Kohli b Yadav</t>
  </si>
  <si>
    <t>c Chahal b Stoinis</t>
  </si>
  <si>
    <t>c R Ashwin b M Ashwin</t>
  </si>
  <si>
    <t>c Southee b Ali</t>
  </si>
  <si>
    <t>c Mandeep Singh b Viljoen</t>
  </si>
  <si>
    <t>20190428KKR</t>
  </si>
  <si>
    <t>43rd Match (N)</t>
  </si>
  <si>
    <t>hit wicket b Russell</t>
  </si>
  <si>
    <t>c Shubman Gill b Prasidh Krishna</t>
  </si>
  <si>
    <t>c Aaron b Gopal</t>
  </si>
  <si>
    <t>run out (Aaron/Rahane)</t>
  </si>
  <si>
    <t>c Parag b Thomas</t>
  </si>
  <si>
    <t>20190429SH</t>
  </si>
  <si>
    <t>44th Match (N)</t>
  </si>
  <si>
    <t>c Chahar b Roy</t>
  </si>
  <si>
    <t>c Bravo b Santner</t>
  </si>
  <si>
    <t>c Santner b Imran Tahir</t>
  </si>
  <si>
    <t>c Vijay b Santner</t>
  </si>
  <si>
    <t>c †Rayudu b Chahar</t>
  </si>
  <si>
    <t>c Chahar b Malinga</t>
  </si>
  <si>
    <t>c Yadav b Bumrah</t>
  </si>
  <si>
    <t>20190430nr</t>
  </si>
  <si>
    <t>45th Match (N)</t>
  </si>
  <si>
    <t>c Warner b Shakib Al Hasan</t>
  </si>
  <si>
    <t>c Unadkat b Aaron</t>
  </si>
  <si>
    <t>c †Saha b Rashid Khan</t>
  </si>
  <si>
    <t>c Kaul b Ahmed</t>
  </si>
  <si>
    <t>c †Samson b Gopal</t>
  </si>
  <si>
    <t>c †Samson b Thomas</t>
  </si>
  <si>
    <t>c Gopal b Unadkat</t>
  </si>
  <si>
    <t>20190501CSK</t>
  </si>
  <si>
    <t>46th Match (D/N)</t>
  </si>
  <si>
    <t>c Rutherford b Patel</t>
  </si>
  <si>
    <t>c Patel b Rutherford</t>
  </si>
  <si>
    <t>c †Pant b Sharma</t>
  </si>
  <si>
    <t>c Kohli b Washington Sundar</t>
  </si>
  <si>
    <t>c Washington Sundar b Chahal</t>
  </si>
  <si>
    <t>c Patel b Rabada</t>
  </si>
  <si>
    <t>c Washington Sundar b Saini</t>
  </si>
  <si>
    <t>20190502TIE</t>
  </si>
  <si>
    <t>47th Match (N)</t>
  </si>
  <si>
    <t>c Russell b Gurney</t>
  </si>
  <si>
    <t>c Lewis b Chahar</t>
  </si>
  <si>
    <t>20190503KKR</t>
  </si>
  <si>
    <t>48th Match (N)</t>
  </si>
  <si>
    <t>c Pandey b Ahmed</t>
  </si>
  <si>
    <t>c Pandey b Rashid Khan</t>
  </si>
  <si>
    <t>P Simran Singh</t>
  </si>
  <si>
    <t>c Mohammed Shami b R Ashwin</t>
  </si>
  <si>
    <t>c Mujeeb Ur Rahman b R Ashwin</t>
  </si>
  <si>
    <t>c †Simran Singh b M Ashwin</t>
  </si>
  <si>
    <t>b Arshdeep Singh</t>
  </si>
  <si>
    <t>20190504DC</t>
  </si>
  <si>
    <t>49th Match (N)</t>
  </si>
  <si>
    <t>c Thomas b Unadkat</t>
  </si>
  <si>
    <t>c Livingstone b Gopal</t>
  </si>
  <si>
    <t>c Lomror b Parag</t>
  </si>
  <si>
    <t>c Livingstone b Thomas</t>
  </si>
  <si>
    <t>20190504RCB</t>
  </si>
  <si>
    <t>50th Match (N)</t>
  </si>
  <si>
    <t>c Chahar b Imran Tahir</t>
  </si>
  <si>
    <t>c Bravo b Imran Tahir</t>
  </si>
  <si>
    <t>c †Dhoni b Imran Tahir</t>
  </si>
  <si>
    <t>c Dhawan b Suchith</t>
  </si>
  <si>
    <t>c Patel b Suchith</t>
  </si>
  <si>
    <t>20190505KXP</t>
  </si>
  <si>
    <t>c Lewis b Bumrah</t>
  </si>
  <si>
    <t>c Rashid Khan b Ahmed</t>
  </si>
  <si>
    <t>c Mohammad Nabi b Ahmed</t>
  </si>
  <si>
    <t>c Shankar b Mohammad Nabi</t>
  </si>
  <si>
    <t>c Abhishek Sharma b Ahmed</t>
  </si>
  <si>
    <t>20190505MI</t>
  </si>
  <si>
    <t>52nd Match (N)</t>
  </si>
  <si>
    <t>c &amp; b Tye</t>
  </si>
  <si>
    <t>c Tye b Mohammed Shami</t>
  </si>
  <si>
    <t>run out (Singh/Narine)</t>
  </si>
  <si>
    <t>c Lynn b Sandeep Warrier</t>
  </si>
  <si>
    <t>c Shubman Gill b Sandeep Warrier</t>
  </si>
  <si>
    <t>c Sandeep Warrier b Rana</t>
  </si>
  <si>
    <t>c Uthappa b Gurney</t>
  </si>
  <si>
    <t>20190507MI</t>
  </si>
  <si>
    <t>53rd Match (D/N)</t>
  </si>
  <si>
    <t>run out (Shaw)</t>
  </si>
  <si>
    <t>c Rutherford b Boult</t>
  </si>
  <si>
    <t>c Parag b Sodhi</t>
  </si>
  <si>
    <t>c Mishra b Boult</t>
  </si>
  <si>
    <t>b Sodhi</t>
  </si>
  <si>
    <t>20190508DC</t>
  </si>
  <si>
    <t>54th Match (N)</t>
  </si>
  <si>
    <t>c Guptill b Kumar</t>
  </si>
  <si>
    <t>c †Saha b Ahmed</t>
  </si>
  <si>
    <t>c Pathan b Ahmed</t>
  </si>
  <si>
    <t>c Hetmyer b Washington Sundar</t>
  </si>
  <si>
    <t>c Yadav b Saini</t>
  </si>
  <si>
    <t>c Gurkeerat Singh b Saini</t>
  </si>
  <si>
    <t>c Hetmyer b Khejroliya</t>
  </si>
  <si>
    <t>c de Grandhomme b Washington Sundar</t>
  </si>
  <si>
    <t>20190510CSK</t>
  </si>
  <si>
    <t>55th Match (D/N)</t>
  </si>
  <si>
    <t>c sub (DR Shorey) b Harbhajan Singh</t>
  </si>
  <si>
    <t>c Imran Tahir b Harbhajan Singh</t>
  </si>
  <si>
    <t>c Mohammed Shami b Curran</t>
  </si>
  <si>
    <t>20190512MI</t>
  </si>
  <si>
    <t>56th Match (N)</t>
  </si>
  <si>
    <t>lbw b HH Pandya</t>
  </si>
  <si>
    <t>c KH Pandya b Malinga</t>
  </si>
  <si>
    <t>R_NEW</t>
  </si>
  <si>
    <t>SR_NEW</t>
  </si>
  <si>
    <t>Ground</t>
  </si>
  <si>
    <t>Team1</t>
  </si>
  <si>
    <t xml:space="preserve">Team2 </t>
  </si>
  <si>
    <t>Winner</t>
  </si>
  <si>
    <t>Bengaluru, Bangalore</t>
  </si>
  <si>
    <t>Royal Challengers Bangalore</t>
  </si>
  <si>
    <t>Kolkata Knight Riders</t>
  </si>
  <si>
    <t>Mumbai</t>
  </si>
  <si>
    <t>Mumbai Indians</t>
  </si>
  <si>
    <t>Rajasthan Royals</t>
  </si>
  <si>
    <t>Chennai Super Kings</t>
  </si>
  <si>
    <t>Delhi</t>
  </si>
  <si>
    <t>Delhi Capitals</t>
  </si>
  <si>
    <t>Deccan Chargers</t>
  </si>
  <si>
    <t>Chennai</t>
  </si>
  <si>
    <t>Kolkata</t>
  </si>
  <si>
    <t>Jaipur</t>
  </si>
  <si>
    <t>Mohali, Chandigarh</t>
  </si>
  <si>
    <t>Kings XI Punjab</t>
  </si>
  <si>
    <t>Cape Town</t>
  </si>
  <si>
    <t>Durban</t>
  </si>
  <si>
    <t>East London</t>
  </si>
  <si>
    <t>Johannesburg</t>
  </si>
  <si>
    <t>Kimberley</t>
  </si>
  <si>
    <t>Centurion</t>
  </si>
  <si>
    <t>Ahmedabad</t>
  </si>
  <si>
    <t>Bengaluru</t>
  </si>
  <si>
    <t>Hyderabad (Deccan)</t>
  </si>
  <si>
    <t>Kochi</t>
  </si>
  <si>
    <t>Kochi Tuskers Kerala</t>
  </si>
  <si>
    <t>Pune Warriors</t>
  </si>
  <si>
    <t>Dharamsala</t>
  </si>
  <si>
    <t>Visakhapatnam</t>
  </si>
  <si>
    <t>Mohali</t>
  </si>
  <si>
    <t>Cuttack</t>
  </si>
  <si>
    <t>Pune</t>
  </si>
  <si>
    <t>Sunrisers Hyderabad</t>
  </si>
  <si>
    <t>Dubai (DSC)</t>
  </si>
  <si>
    <t>Sharjah</t>
  </si>
  <si>
    <t>Abu Dhabi</t>
  </si>
  <si>
    <t>Ranchi</t>
  </si>
  <si>
    <t>Mumbai (BS)</t>
  </si>
  <si>
    <t>Gujarat Lions</t>
  </si>
  <si>
    <t>Rajkot</t>
  </si>
  <si>
    <t>Rising Pune Supergiant</t>
  </si>
  <si>
    <t>Raipur</t>
  </si>
  <si>
    <t>Indore</t>
  </si>
  <si>
    <t>Kanpur</t>
  </si>
  <si>
    <t>Cum_Runs</t>
  </si>
  <si>
    <t>Thousand</t>
  </si>
  <si>
    <t>Prev_Cum_Runs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</si>
</sst>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0" fontId="0" fillId="0" borderId="1" xfId="0" applyBorder="1"/>
    <xf numFmtId="14" fontId="0" fillId="0" borderId="1" xfId="0" applyNumberFormat="1" applyBorder="1"/>
    <xf numFmtId="0" fontId="0" fillId="0" borderId="1" xfId="0" applyNumberFormat="1" applyBorder="1"/>
    <xf numFmtId="0" fontId="0" fillId="0" borderId="0" xfId="0" applyNumberFormat="1"/>
    <xf numFmtId="0" fontId="1" fillId="0" borderId="1" xfId="0" applyFont="1" applyBorder="1"/>
    <xf numFmtId="0" fontId="1" fillId="0" borderId="1" xfId="0" applyNumberFormat="1" applyFont="1" applyBorder="1"/>
    <xf numFmtId="14" fontId="1" fillId="0" borderId="1" xfId="0" applyNumberFormat="1" applyFont="1" applyBorder="1"/>
    <xf numFmtId="0" fontId="1" fillId="0" borderId="0" xfId="0" applyFont="1"/>
    <xf numFmtId="0" fontId="0" fillId="0" borderId="1" xfId="0" applyFill="1" applyBorder="1"/>
    <xf numFmtId="0" fontId="0" fillId="0" borderId="1" xfId="0" applyNumberFormat="1" applyFill="1" applyBorder="1"/>
    <xf numFmtId="14" fontId="0" fillId="0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pl_match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>
        <row r="1">
          <cell r="A1" t="str">
            <v>match_key</v>
          </cell>
          <cell r="B1" t="str">
            <v>match_date</v>
          </cell>
          <cell r="C1" t="str">
            <v>match_date_key</v>
          </cell>
          <cell r="D1" t="str">
            <v>Formula Text</v>
          </cell>
          <cell r="E1" t="str">
            <v>Ground</v>
          </cell>
          <cell r="F1" t="str">
            <v>Team 1</v>
          </cell>
          <cell r="G1" t="str">
            <v>Team 2</v>
          </cell>
          <cell r="H1" t="str">
            <v>match_result</v>
          </cell>
          <cell r="I1" t="str">
            <v>Winner</v>
          </cell>
        </row>
        <row r="2">
          <cell r="A2" t="str">
            <v>20080418KKR</v>
          </cell>
          <cell r="B2">
            <v>39556</v>
          </cell>
          <cell r="C2" t="str">
            <v>20080418</v>
          </cell>
          <cell r="D2" t="str">
            <v>=TEXT(B2,"YYYYMMDD")</v>
          </cell>
          <cell r="E2" t="str">
            <v>Bengaluru, Bangalore</v>
          </cell>
          <cell r="F2" t="str">
            <v>Royal Challengers Bangalore</v>
          </cell>
          <cell r="G2" t="str">
            <v>Kolkata Knight Riders</v>
          </cell>
          <cell r="H2" t="str">
            <v>won by 140 Runs</v>
          </cell>
          <cell r="I2" t="str">
            <v>Kolkata Knight Riders</v>
          </cell>
        </row>
        <row r="3">
          <cell r="A3" t="str">
            <v>20080419CSK</v>
          </cell>
          <cell r="B3">
            <v>39557</v>
          </cell>
          <cell r="C3" t="str">
            <v>20080419</v>
          </cell>
          <cell r="D3" t="str">
            <v>=TEXT(B3,"YYYYMMDD")</v>
          </cell>
          <cell r="E3" t="str">
            <v>Mohali, Chandigarh</v>
          </cell>
          <cell r="F3" t="str">
            <v>Kings XI Punjab</v>
          </cell>
          <cell r="G3" t="str">
            <v>Chennai Super Kings</v>
          </cell>
          <cell r="H3" t="str">
            <v>won by 33 Runs</v>
          </cell>
          <cell r="I3" t="str">
            <v>Chennai Super Kings</v>
          </cell>
        </row>
        <row r="4">
          <cell r="A4" t="str">
            <v>20080419DC</v>
          </cell>
          <cell r="B4">
            <v>39557</v>
          </cell>
          <cell r="C4" t="str">
            <v>20080419</v>
          </cell>
          <cell r="D4" t="str">
            <v>=TEXT(B4,"YYYYMMDD")</v>
          </cell>
          <cell r="E4" t="str">
            <v>Delhi</v>
          </cell>
          <cell r="F4" t="str">
            <v>Delhi Capitals</v>
          </cell>
          <cell r="G4" t="str">
            <v>Rajasthan Royals</v>
          </cell>
          <cell r="H4" t="str">
            <v>won by 9 Wickets</v>
          </cell>
          <cell r="I4" t="str">
            <v>Delhi Capitals</v>
          </cell>
        </row>
        <row r="5">
          <cell r="A5" t="str">
            <v>20080420KKR</v>
          </cell>
          <cell r="B5">
            <v>39558</v>
          </cell>
          <cell r="C5" t="str">
            <v>20080420</v>
          </cell>
          <cell r="D5" t="str">
            <v>=TEXT(B5,"YYYYMMDD")</v>
          </cell>
          <cell r="E5" t="str">
            <v>Kolkata</v>
          </cell>
          <cell r="F5" t="str">
            <v>Kolkata Knight Riders</v>
          </cell>
          <cell r="G5" t="str">
            <v>Deccan Chargers</v>
          </cell>
          <cell r="H5" t="str">
            <v>won by 5 Wickets</v>
          </cell>
          <cell r="I5" t="str">
            <v>Kolkata Knight Riders</v>
          </cell>
        </row>
        <row r="6">
          <cell r="A6" t="str">
            <v>20080420RCB</v>
          </cell>
          <cell r="B6">
            <v>39558</v>
          </cell>
          <cell r="C6" t="str">
            <v>20080420</v>
          </cell>
          <cell r="D6" t="str">
            <v>=TEXT(B6,"YYYYMMDD")</v>
          </cell>
          <cell r="E6" t="str">
            <v>Mumbai</v>
          </cell>
          <cell r="F6" t="str">
            <v>Mumbai Indians</v>
          </cell>
          <cell r="G6" t="str">
            <v>Royal Challengers Bangalore</v>
          </cell>
          <cell r="H6" t="str">
            <v>won by 5 Wickets</v>
          </cell>
          <cell r="I6" t="str">
            <v>Royal Challengers Bangalore</v>
          </cell>
        </row>
        <row r="7">
          <cell r="A7" t="str">
            <v>20080421RR</v>
          </cell>
          <cell r="B7">
            <v>39559</v>
          </cell>
          <cell r="C7" t="str">
            <v>20080421</v>
          </cell>
          <cell r="D7" t="str">
            <v>=TEXT(B7,"YYYYMMDD")</v>
          </cell>
          <cell r="E7" t="str">
            <v>Jaipur</v>
          </cell>
          <cell r="F7" t="str">
            <v>Rajasthan Royals</v>
          </cell>
          <cell r="G7" t="str">
            <v>Kings XI Punjab</v>
          </cell>
          <cell r="H7" t="str">
            <v>won by 6 Wickets</v>
          </cell>
          <cell r="I7" t="str">
            <v>Rajasthan Royals</v>
          </cell>
        </row>
        <row r="8">
          <cell r="A8" t="str">
            <v>20080422DC</v>
          </cell>
          <cell r="B8">
            <v>39560</v>
          </cell>
          <cell r="C8" t="str">
            <v>20080422</v>
          </cell>
          <cell r="D8" t="str">
            <v>=TEXT(B8,"YYYYMMDD")</v>
          </cell>
          <cell r="E8" t="str">
            <v>Hyderabad</v>
          </cell>
          <cell r="F8" t="str">
            <v>Deccan Chargers</v>
          </cell>
          <cell r="G8" t="str">
            <v>Delhi Capitals</v>
          </cell>
          <cell r="H8" t="str">
            <v>won by 9 Wickets</v>
          </cell>
          <cell r="I8" t="str">
            <v>Delhi Capitals</v>
          </cell>
        </row>
        <row r="9">
          <cell r="A9" t="str">
            <v>20080423CSK</v>
          </cell>
          <cell r="B9">
            <v>39561</v>
          </cell>
          <cell r="C9" t="str">
            <v>20080423</v>
          </cell>
          <cell r="D9" t="str">
            <v>=TEXT(B9,"YYYYMMDD")</v>
          </cell>
          <cell r="E9" t="str">
            <v>Chennai</v>
          </cell>
          <cell r="F9" t="str">
            <v>Chennai Super Kings</v>
          </cell>
          <cell r="G9" t="str">
            <v>Mumbai Indians</v>
          </cell>
          <cell r="H9" t="str">
            <v>won by 6 Runs</v>
          </cell>
          <cell r="I9" t="str">
            <v>Chennai Super Kings</v>
          </cell>
        </row>
        <row r="10">
          <cell r="A10" t="str">
            <v>20080424RR</v>
          </cell>
          <cell r="B10">
            <v>39562</v>
          </cell>
          <cell r="C10" t="str">
            <v>20080424</v>
          </cell>
          <cell r="D10" t="str">
            <v>=TEXT(B10,"YYYYMMDD")</v>
          </cell>
          <cell r="E10" t="str">
            <v>Hyderabad</v>
          </cell>
          <cell r="F10" t="str">
            <v>Deccan Chargers</v>
          </cell>
          <cell r="G10" t="str">
            <v>Rajasthan Royals</v>
          </cell>
          <cell r="H10" t="str">
            <v>won by 3 Wickets</v>
          </cell>
          <cell r="I10" t="str">
            <v>Rajasthan Royals</v>
          </cell>
        </row>
        <row r="11">
          <cell r="A11" t="str">
            <v>20080425KXP</v>
          </cell>
          <cell r="B11">
            <v>39563</v>
          </cell>
          <cell r="C11" t="str">
            <v>20080425</v>
          </cell>
          <cell r="D11" t="str">
            <v>=TEXT(B11,"YYYYMMDD")</v>
          </cell>
          <cell r="E11" t="str">
            <v>Mohali, Chandigarh</v>
          </cell>
          <cell r="F11" t="str">
            <v>Kings XI Punjab</v>
          </cell>
          <cell r="G11" t="str">
            <v>Mumbai Indians</v>
          </cell>
          <cell r="H11" t="str">
            <v>won by 66 Runs</v>
          </cell>
          <cell r="I11" t="str">
            <v>Kings XI Punjab</v>
          </cell>
        </row>
        <row r="12">
          <cell r="A12" t="str">
            <v>20080426CSK</v>
          </cell>
          <cell r="B12">
            <v>39564</v>
          </cell>
          <cell r="C12" t="str">
            <v>20080426</v>
          </cell>
          <cell r="D12" t="str">
            <v>=TEXT(B12,"YYYYMMDD")</v>
          </cell>
          <cell r="E12" t="str">
            <v>Chennai</v>
          </cell>
          <cell r="F12" t="str">
            <v>Chennai Super Kings</v>
          </cell>
          <cell r="G12" t="str">
            <v>Kolkata Knight Riders</v>
          </cell>
          <cell r="H12" t="str">
            <v>won by 9 Wickets</v>
          </cell>
          <cell r="I12" t="str">
            <v>Chennai Super Kings</v>
          </cell>
        </row>
        <row r="13">
          <cell r="A13" t="str">
            <v>20080426RR</v>
          </cell>
          <cell r="B13">
            <v>39564</v>
          </cell>
          <cell r="C13" t="str">
            <v>20080426</v>
          </cell>
          <cell r="D13" t="str">
            <v>=TEXT(B13,"YYYYMMDD")</v>
          </cell>
          <cell r="E13" t="str">
            <v>Bengaluru, Bangalore</v>
          </cell>
          <cell r="F13" t="str">
            <v>Royal Challengers Bangalore</v>
          </cell>
          <cell r="G13" t="str">
            <v>Rajasthan Royals</v>
          </cell>
          <cell r="H13" t="str">
            <v>won by 7 Wickets</v>
          </cell>
          <cell r="I13" t="str">
            <v>Rajasthan Royals</v>
          </cell>
        </row>
        <row r="14">
          <cell r="A14" t="str">
            <v>20080427DC</v>
          </cell>
          <cell r="B14">
            <v>39565</v>
          </cell>
          <cell r="C14" t="str">
            <v>20080427</v>
          </cell>
          <cell r="D14" t="str">
            <v>=TEXT(B14,"YYYYMMDD")</v>
          </cell>
          <cell r="E14" t="str">
            <v>Mumbai</v>
          </cell>
          <cell r="F14" t="str">
            <v>Mumbai Indians</v>
          </cell>
          <cell r="G14" t="str">
            <v>Deccan Chargers</v>
          </cell>
          <cell r="H14" t="str">
            <v>won by 10 Wickets</v>
          </cell>
          <cell r="I14" t="str">
            <v>Deccan Chargers</v>
          </cell>
        </row>
        <row r="15">
          <cell r="A15" t="str">
            <v>20080427KXP</v>
          </cell>
          <cell r="B15">
            <v>39565</v>
          </cell>
          <cell r="C15" t="str">
            <v>20080427</v>
          </cell>
          <cell r="D15" t="str">
            <v>=TEXT(B15,"YYYYMMDD")</v>
          </cell>
          <cell r="E15" t="str">
            <v>Mohali, Chandigarh</v>
          </cell>
          <cell r="F15" t="str">
            <v>Kings XI Punjab</v>
          </cell>
          <cell r="G15" t="str">
            <v>Delhi Capitals</v>
          </cell>
          <cell r="H15" t="str">
            <v>won by 4 Wickets</v>
          </cell>
          <cell r="I15" t="str">
            <v>Kings XI Punjab</v>
          </cell>
        </row>
        <row r="16">
          <cell r="A16" t="str">
            <v>20080428CSK</v>
          </cell>
          <cell r="B16">
            <v>39566</v>
          </cell>
          <cell r="C16" t="str">
            <v>20080428</v>
          </cell>
          <cell r="D16" t="str">
            <v>=TEXT(B16,"YYYYMMDD")</v>
          </cell>
          <cell r="E16" t="str">
            <v>Bengaluru, Bangalore</v>
          </cell>
          <cell r="F16" t="str">
            <v>Royal Challengers Bangalore</v>
          </cell>
          <cell r="G16" t="str">
            <v>Chennai Super Kings</v>
          </cell>
          <cell r="H16" t="str">
            <v>won by 13 Runs</v>
          </cell>
          <cell r="I16" t="str">
            <v>Chennai Super Kings</v>
          </cell>
        </row>
        <row r="17">
          <cell r="A17" t="str">
            <v>20080429MI</v>
          </cell>
          <cell r="B17">
            <v>39567</v>
          </cell>
          <cell r="C17" t="str">
            <v>20080429</v>
          </cell>
          <cell r="D17" t="str">
            <v>=TEXT(B17,"YYYYMMDD")</v>
          </cell>
          <cell r="E17" t="str">
            <v>Kolkata</v>
          </cell>
          <cell r="F17" t="str">
            <v>Kolkata Knight Riders</v>
          </cell>
          <cell r="G17" t="str">
            <v>Mumbai Indians</v>
          </cell>
          <cell r="H17" t="str">
            <v>won by 7 Wickets</v>
          </cell>
          <cell r="I17" t="str">
            <v>Mumbai Indians</v>
          </cell>
        </row>
        <row r="18">
          <cell r="A18" t="str">
            <v>20080430DC</v>
          </cell>
          <cell r="B18">
            <v>39568</v>
          </cell>
          <cell r="C18" t="str">
            <v>20080430</v>
          </cell>
          <cell r="D18" t="str">
            <v>=TEXT(B18,"YYYYMMDD")</v>
          </cell>
          <cell r="E18" t="str">
            <v>Delhi</v>
          </cell>
          <cell r="F18" t="str">
            <v>Delhi Capitals</v>
          </cell>
          <cell r="G18" t="str">
            <v>Royal Challengers Bangalore</v>
          </cell>
          <cell r="H18" t="str">
            <v>won by 10 Runs</v>
          </cell>
          <cell r="I18" t="str">
            <v>Delhi Capitals</v>
          </cell>
        </row>
        <row r="19">
          <cell r="A19" t="str">
            <v>20080501KXP</v>
          </cell>
          <cell r="B19">
            <v>39569</v>
          </cell>
          <cell r="C19" t="str">
            <v>20080501</v>
          </cell>
          <cell r="D19" t="str">
            <v>=TEXT(B19,"YYYYMMDD")</v>
          </cell>
          <cell r="E19" t="str">
            <v>Hyderabad</v>
          </cell>
          <cell r="F19" t="str">
            <v>Deccan Chargers</v>
          </cell>
          <cell r="G19" t="str">
            <v>Kings XI Punjab</v>
          </cell>
          <cell r="H19" t="str">
            <v>won by 7 Wickets</v>
          </cell>
          <cell r="I19" t="str">
            <v>Kings XI Punjab</v>
          </cell>
        </row>
        <row r="20">
          <cell r="A20" t="str">
            <v>20080501RR</v>
          </cell>
          <cell r="B20">
            <v>39569</v>
          </cell>
          <cell r="C20" t="str">
            <v>20080501</v>
          </cell>
          <cell r="D20" t="str">
            <v>=TEXT(B20,"YYYYMMDD")</v>
          </cell>
          <cell r="E20" t="str">
            <v>Jaipur</v>
          </cell>
          <cell r="F20" t="str">
            <v>Rajasthan Royals</v>
          </cell>
          <cell r="G20" t="str">
            <v>Kolkata Knight Riders</v>
          </cell>
          <cell r="H20" t="str">
            <v>won by 45 Runs</v>
          </cell>
          <cell r="I20" t="str">
            <v>Rajasthan Royals</v>
          </cell>
        </row>
        <row r="21">
          <cell r="A21" t="str">
            <v>20080502DC</v>
          </cell>
          <cell r="B21">
            <v>39570</v>
          </cell>
          <cell r="C21" t="str">
            <v>20080502</v>
          </cell>
          <cell r="D21" t="str">
            <v>=TEXT(B21,"YYYYMMDD")</v>
          </cell>
          <cell r="E21" t="str">
            <v>Chennai</v>
          </cell>
          <cell r="F21" t="str">
            <v>Chennai Super Kings</v>
          </cell>
          <cell r="G21" t="str">
            <v>Delhi Capitals</v>
          </cell>
          <cell r="H21" t="str">
            <v>won by 8 Wickets</v>
          </cell>
          <cell r="I21" t="str">
            <v>Delhi Capitals</v>
          </cell>
        </row>
        <row r="22">
          <cell r="A22" t="str">
            <v>20080503KXP</v>
          </cell>
          <cell r="B22">
            <v>39571</v>
          </cell>
          <cell r="C22" t="str">
            <v>20080503</v>
          </cell>
          <cell r="D22" t="str">
            <v>=TEXT(B22,"YYYYMMDD")</v>
          </cell>
          <cell r="E22" t="str">
            <v>Mohali, Chandigarh</v>
          </cell>
          <cell r="F22" t="str">
            <v>Kings XI Punjab</v>
          </cell>
          <cell r="G22" t="str">
            <v>Kolkata Knight Riders</v>
          </cell>
          <cell r="H22" t="str">
            <v>won by 9 Runs</v>
          </cell>
          <cell r="I22" t="str">
            <v>Kings XI Punjab</v>
          </cell>
        </row>
        <row r="23">
          <cell r="A23" t="str">
            <v>20080503RCB</v>
          </cell>
          <cell r="B23">
            <v>39571</v>
          </cell>
          <cell r="C23" t="str">
            <v>20080503</v>
          </cell>
          <cell r="D23" t="str">
            <v>=TEXT(B23,"YYYYMMDD")</v>
          </cell>
          <cell r="E23" t="str">
            <v>Bengaluru, Bangalore</v>
          </cell>
          <cell r="F23" t="str">
            <v>Royal Challengers Bangalore</v>
          </cell>
          <cell r="G23" t="str">
            <v>Deccan Chargers</v>
          </cell>
          <cell r="H23" t="str">
            <v>won by 3 Runs</v>
          </cell>
          <cell r="I23" t="str">
            <v>Royal Challengers Bangalore</v>
          </cell>
        </row>
        <row r="24">
          <cell r="A24" t="str">
            <v>20080504MI</v>
          </cell>
          <cell r="B24">
            <v>39572</v>
          </cell>
          <cell r="C24" t="str">
            <v>20080504</v>
          </cell>
          <cell r="D24" t="str">
            <v>=TEXT(B24,"YYYYMMDD")</v>
          </cell>
          <cell r="E24" t="str">
            <v>Mumbai</v>
          </cell>
          <cell r="F24" t="str">
            <v>Mumbai Indians</v>
          </cell>
          <cell r="G24" t="str">
            <v>Delhi Capitals</v>
          </cell>
          <cell r="H24" t="str">
            <v>won by 29 Runs</v>
          </cell>
          <cell r="I24" t="str">
            <v>Mumbai Indians</v>
          </cell>
        </row>
        <row r="25">
          <cell r="A25" t="str">
            <v>20080504RR</v>
          </cell>
          <cell r="B25">
            <v>39572</v>
          </cell>
          <cell r="C25" t="str">
            <v>20080504</v>
          </cell>
          <cell r="D25" t="str">
            <v>=TEXT(B25,"YYYYMMDD")</v>
          </cell>
          <cell r="E25" t="str">
            <v>Jaipur</v>
          </cell>
          <cell r="F25" t="str">
            <v>Rajasthan Royals</v>
          </cell>
          <cell r="G25" t="str">
            <v>Chennai Super Kings</v>
          </cell>
          <cell r="H25" t="str">
            <v>won by 8 Wickets</v>
          </cell>
          <cell r="I25" t="str">
            <v>Rajasthan Royals</v>
          </cell>
        </row>
        <row r="26">
          <cell r="A26" t="str">
            <v>20080505KXP</v>
          </cell>
          <cell r="B26">
            <v>39573</v>
          </cell>
          <cell r="C26" t="str">
            <v>20080505</v>
          </cell>
          <cell r="D26" t="str">
            <v>=TEXT(B26,"YYYYMMDD")</v>
          </cell>
          <cell r="E26" t="str">
            <v>Bengaluru, Bangalore</v>
          </cell>
          <cell r="F26" t="str">
            <v>Royal Challengers Bangalore</v>
          </cell>
          <cell r="G26" t="str">
            <v>Kings XI Punjab</v>
          </cell>
          <cell r="H26" t="str">
            <v>won by 6 Wickets</v>
          </cell>
          <cell r="I26" t="str">
            <v>Kings XI Punjab</v>
          </cell>
        </row>
        <row r="27">
          <cell r="A27" t="str">
            <v>20080506DC</v>
          </cell>
          <cell r="B27">
            <v>39574</v>
          </cell>
          <cell r="C27" t="str">
            <v>20080506</v>
          </cell>
          <cell r="D27" t="str">
            <v>=TEXT(B27,"YYYYMMDD")</v>
          </cell>
          <cell r="E27" t="str">
            <v>Chennai</v>
          </cell>
          <cell r="F27" t="str">
            <v>Chennai Super Kings</v>
          </cell>
          <cell r="G27" t="str">
            <v>Deccan Chargers</v>
          </cell>
          <cell r="H27" t="str">
            <v>won by 7 Wickets</v>
          </cell>
          <cell r="I27" t="str">
            <v>Deccan Chargers</v>
          </cell>
        </row>
        <row r="28">
          <cell r="A28" t="str">
            <v>20080507MI</v>
          </cell>
          <cell r="B28">
            <v>39575</v>
          </cell>
          <cell r="C28" t="str">
            <v>20080507</v>
          </cell>
          <cell r="D28" t="str">
            <v>=TEXT(B28,"YYYYMMDD")</v>
          </cell>
          <cell r="E28" t="str">
            <v>Mumbai</v>
          </cell>
          <cell r="F28" t="str">
            <v>Mumbai Indians</v>
          </cell>
          <cell r="G28" t="str">
            <v>Rajasthan Royals</v>
          </cell>
          <cell r="H28" t="str">
            <v>won by 7 Wickets</v>
          </cell>
          <cell r="I28" t="str">
            <v>Mumbai Indians</v>
          </cell>
        </row>
        <row r="29">
          <cell r="A29" t="str">
            <v>20080508CSK</v>
          </cell>
          <cell r="B29">
            <v>39576</v>
          </cell>
          <cell r="C29" t="str">
            <v>20080508</v>
          </cell>
          <cell r="D29" t="str">
            <v>=TEXT(B29,"YYYYMMDD")</v>
          </cell>
          <cell r="E29" t="str">
            <v>Delhi</v>
          </cell>
          <cell r="F29" t="str">
            <v>Delhi Capitals</v>
          </cell>
          <cell r="G29" t="str">
            <v>Chennai Super Kings</v>
          </cell>
          <cell r="H29" t="str">
            <v>won by 4 Wickets</v>
          </cell>
          <cell r="I29" t="str">
            <v>Chennai Super Kings</v>
          </cell>
        </row>
        <row r="30">
          <cell r="A30" t="str">
            <v>20080508KKR</v>
          </cell>
          <cell r="B30">
            <v>39576</v>
          </cell>
          <cell r="C30" t="str">
            <v>20080508</v>
          </cell>
          <cell r="D30" t="str">
            <v>=TEXT(B30,"YYYYMMDD")</v>
          </cell>
          <cell r="E30" t="str">
            <v>Kolkata</v>
          </cell>
          <cell r="F30" t="str">
            <v>Kolkata Knight Riders</v>
          </cell>
          <cell r="G30" t="str">
            <v>Royal Challengers Bangalore</v>
          </cell>
          <cell r="H30" t="str">
            <v>won by 5 Runs</v>
          </cell>
          <cell r="I30" t="str">
            <v>Kolkata Knight Riders</v>
          </cell>
        </row>
        <row r="31">
          <cell r="A31" t="str">
            <v>20080509RR</v>
          </cell>
          <cell r="B31">
            <v>39577</v>
          </cell>
          <cell r="C31" t="str">
            <v>20080509</v>
          </cell>
          <cell r="D31" t="str">
            <v>=TEXT(B31,"YYYYMMDD")</v>
          </cell>
          <cell r="E31" t="str">
            <v>Jaipur</v>
          </cell>
          <cell r="F31" t="str">
            <v>Rajasthan Royals</v>
          </cell>
          <cell r="G31" t="str">
            <v>Deccan Chargers</v>
          </cell>
          <cell r="H31" t="str">
            <v>won by 8 Wickets</v>
          </cell>
          <cell r="I31" t="str">
            <v>Rajasthan Royals</v>
          </cell>
        </row>
        <row r="32">
          <cell r="A32" t="str">
            <v>20080510CSK</v>
          </cell>
          <cell r="B32">
            <v>39578</v>
          </cell>
          <cell r="C32" t="str">
            <v>20080510</v>
          </cell>
          <cell r="D32" t="str">
            <v>=TEXT(B32,"YYYYMMDD")</v>
          </cell>
          <cell r="E32" t="str">
            <v>Chennai</v>
          </cell>
          <cell r="F32" t="str">
            <v>Chennai Super Kings</v>
          </cell>
          <cell r="G32" t="str">
            <v>Kings XI Punjab</v>
          </cell>
          <cell r="H32" t="str">
            <v>won by 18 Runs</v>
          </cell>
          <cell r="I32" t="str">
            <v>Chennai Super Kings</v>
          </cell>
        </row>
        <row r="33">
          <cell r="A33" t="str">
            <v>20080511KKR</v>
          </cell>
          <cell r="B33">
            <v>39579</v>
          </cell>
          <cell r="C33" t="str">
            <v>20080511</v>
          </cell>
          <cell r="D33" t="str">
            <v>=TEXT(B33,"YYYYMMDD")</v>
          </cell>
          <cell r="E33" t="str">
            <v>Hyderabad</v>
          </cell>
          <cell r="F33" t="str">
            <v>Deccan Chargers</v>
          </cell>
          <cell r="G33" t="str">
            <v>Kolkata Knight Riders</v>
          </cell>
          <cell r="H33" t="str">
            <v>won by 23 Runs</v>
          </cell>
          <cell r="I33" t="str">
            <v>Kolkata Knight Riders</v>
          </cell>
        </row>
        <row r="34">
          <cell r="A34" t="str">
            <v>20080511RR</v>
          </cell>
          <cell r="B34">
            <v>39579</v>
          </cell>
          <cell r="C34" t="str">
            <v>20080511</v>
          </cell>
          <cell r="D34" t="str">
            <v>=TEXT(B34,"YYYYMMDD")</v>
          </cell>
          <cell r="E34" t="str">
            <v>Jaipur</v>
          </cell>
          <cell r="F34" t="str">
            <v>Rajasthan Royals</v>
          </cell>
          <cell r="G34" t="str">
            <v>Delhi Capitals</v>
          </cell>
          <cell r="H34" t="str">
            <v>won by 3 Wickets</v>
          </cell>
          <cell r="I34" t="str">
            <v>Rajasthan Royals</v>
          </cell>
        </row>
        <row r="35">
          <cell r="A35" t="str">
            <v>20080512KXP</v>
          </cell>
          <cell r="B35">
            <v>39580</v>
          </cell>
          <cell r="C35" t="str">
            <v>20080512</v>
          </cell>
          <cell r="D35" t="str">
            <v>=TEXT(B35,"YYYYMMDD")</v>
          </cell>
          <cell r="E35" t="str">
            <v>Mohali, Chandigarh</v>
          </cell>
          <cell r="F35" t="str">
            <v>Kings XI Punjab</v>
          </cell>
          <cell r="G35" t="str">
            <v>Royal Challengers Bangalore</v>
          </cell>
          <cell r="H35" t="str">
            <v>won by 9 Wickets</v>
          </cell>
          <cell r="I35" t="str">
            <v>Kings XI Punjab</v>
          </cell>
        </row>
        <row r="36">
          <cell r="A36" t="str">
            <v>20080513KKR</v>
          </cell>
          <cell r="B36">
            <v>39581</v>
          </cell>
          <cell r="C36" t="str">
            <v>20080513</v>
          </cell>
          <cell r="D36" t="str">
            <v>=TEXT(B36,"YYYYMMDD")</v>
          </cell>
          <cell r="E36" t="str">
            <v>Kolkata</v>
          </cell>
          <cell r="F36" t="str">
            <v>Kolkata Knight Riders</v>
          </cell>
          <cell r="G36" t="str">
            <v>Delhi Capitals</v>
          </cell>
          <cell r="H36" t="str">
            <v>won by 23 Runs</v>
          </cell>
          <cell r="I36" t="str">
            <v>Kolkata Knight Riders</v>
          </cell>
        </row>
        <row r="37">
          <cell r="A37" t="str">
            <v>20080514MI</v>
          </cell>
          <cell r="B37">
            <v>39582</v>
          </cell>
          <cell r="C37" t="str">
            <v>20080514</v>
          </cell>
          <cell r="D37" t="str">
            <v>=TEXT(B37,"YYYYMMDD")</v>
          </cell>
          <cell r="E37" t="str">
            <v>Mumbai</v>
          </cell>
          <cell r="F37" t="str">
            <v>Mumbai Indians</v>
          </cell>
          <cell r="G37" t="str">
            <v>Chennai Super Kings</v>
          </cell>
          <cell r="H37" t="str">
            <v>won by 9 Wickets</v>
          </cell>
          <cell r="I37" t="str">
            <v>Mumbai Indians</v>
          </cell>
        </row>
        <row r="38">
          <cell r="A38" t="str">
            <v>20080515DC</v>
          </cell>
          <cell r="B38">
            <v>39583</v>
          </cell>
          <cell r="C38" t="str">
            <v>20080515</v>
          </cell>
          <cell r="D38" t="str">
            <v>=TEXT(B38,"YYYYMMDD")</v>
          </cell>
          <cell r="E38" t="str">
            <v>Delhi</v>
          </cell>
          <cell r="F38" t="str">
            <v>Delhi Capitals</v>
          </cell>
          <cell r="G38" t="str">
            <v>Deccan Chargers</v>
          </cell>
          <cell r="H38" t="str">
            <v>won by 12 Runs</v>
          </cell>
          <cell r="I38" t="str">
            <v>Delhi Capitals</v>
          </cell>
        </row>
        <row r="39">
          <cell r="A39" t="str">
            <v>20080516MI</v>
          </cell>
          <cell r="B39">
            <v>39584</v>
          </cell>
          <cell r="C39" t="str">
            <v>20080516</v>
          </cell>
          <cell r="D39" t="str">
            <v>=TEXT(B39,"YYYYMMDD")</v>
          </cell>
          <cell r="E39" t="str">
            <v>Mumbai</v>
          </cell>
          <cell r="F39" t="str">
            <v>Mumbai Indians</v>
          </cell>
          <cell r="G39" t="str">
            <v>Kolkata Knight Riders</v>
          </cell>
          <cell r="H39" t="str">
            <v>won by 8 Wickets</v>
          </cell>
          <cell r="I39" t="str">
            <v>Mumbai Indians</v>
          </cell>
        </row>
        <row r="40">
          <cell r="A40" t="str">
            <v>20080517KXP</v>
          </cell>
          <cell r="B40">
            <v>39585</v>
          </cell>
          <cell r="C40" t="str">
            <v>20080517</v>
          </cell>
          <cell r="D40" t="str">
            <v>=TEXT(B40,"YYYYMMDD")</v>
          </cell>
          <cell r="E40" t="str">
            <v>Delhi</v>
          </cell>
          <cell r="F40" t="str">
            <v>Delhi Capitals</v>
          </cell>
          <cell r="G40" t="str">
            <v>Kings XI Punjab</v>
          </cell>
          <cell r="H40" t="str">
            <v>won by 6 Runs</v>
          </cell>
          <cell r="I40" t="str">
            <v>Kings XI Punjab</v>
          </cell>
        </row>
        <row r="41">
          <cell r="A41" t="str">
            <v>20080517RR</v>
          </cell>
          <cell r="B41">
            <v>39585</v>
          </cell>
          <cell r="C41" t="str">
            <v>20080517</v>
          </cell>
          <cell r="D41" t="str">
            <v>=TEXT(B41,"YYYYMMDD")</v>
          </cell>
          <cell r="E41" t="str">
            <v>Jaipur</v>
          </cell>
          <cell r="F41" t="str">
            <v>Rajasthan Royals</v>
          </cell>
          <cell r="G41" t="str">
            <v>Royal Challengers Bangalore</v>
          </cell>
          <cell r="H41" t="str">
            <v>won by 65 Runs</v>
          </cell>
          <cell r="I41" t="str">
            <v>Rajasthan Royals</v>
          </cell>
        </row>
        <row r="42">
          <cell r="A42" t="str">
            <v>20080518CSK</v>
          </cell>
          <cell r="B42">
            <v>39586</v>
          </cell>
          <cell r="C42" t="str">
            <v>20080518</v>
          </cell>
          <cell r="D42" t="str">
            <v>=TEXT(B42,"YYYYMMDD")</v>
          </cell>
          <cell r="E42" t="str">
            <v>Kolkata</v>
          </cell>
          <cell r="F42" t="str">
            <v>Kolkata Knight Riders</v>
          </cell>
          <cell r="G42" t="str">
            <v>Chennai Super Kings</v>
          </cell>
          <cell r="H42" t="str">
            <v>won by 3 Runs</v>
          </cell>
          <cell r="I42" t="str">
            <v>Chennai Super Kings</v>
          </cell>
        </row>
        <row r="43">
          <cell r="A43" t="str">
            <v>20080518MI</v>
          </cell>
          <cell r="B43">
            <v>39586</v>
          </cell>
          <cell r="C43" t="str">
            <v>20080518</v>
          </cell>
          <cell r="D43" t="str">
            <v>=TEXT(B43,"YYYYMMDD")</v>
          </cell>
          <cell r="E43" t="str">
            <v>Hyderabad</v>
          </cell>
          <cell r="F43" t="str">
            <v>Deccan Chargers</v>
          </cell>
          <cell r="G43" t="str">
            <v>Mumbai Indians</v>
          </cell>
          <cell r="H43" t="str">
            <v>won by 25 Runs</v>
          </cell>
          <cell r="I43" t="str">
            <v>Mumbai Indians</v>
          </cell>
        </row>
        <row r="44">
          <cell r="A44" t="str">
            <v>20080519DC</v>
          </cell>
          <cell r="B44">
            <v>39587</v>
          </cell>
          <cell r="C44" t="str">
            <v>20080519</v>
          </cell>
          <cell r="D44" t="str">
            <v>=TEXT(B44,"YYYYMMDD")</v>
          </cell>
          <cell r="E44" t="str">
            <v>Bengaluru, Bangalore</v>
          </cell>
          <cell r="F44" t="str">
            <v>Royal Challengers Bangalore</v>
          </cell>
          <cell r="G44" t="str">
            <v>Delhi Capitals</v>
          </cell>
          <cell r="H44" t="str">
            <v>won by 5 Wickets</v>
          </cell>
          <cell r="I44" t="str">
            <v>Delhi Capitals</v>
          </cell>
        </row>
        <row r="45">
          <cell r="A45" t="str">
            <v>20080520RR</v>
          </cell>
          <cell r="B45">
            <v>39588</v>
          </cell>
          <cell r="C45" t="str">
            <v>20080520</v>
          </cell>
          <cell r="D45" t="str">
            <v>=TEXT(B45,"YYYYMMDD")</v>
          </cell>
          <cell r="E45" t="str">
            <v>Kolkata</v>
          </cell>
          <cell r="F45" t="str">
            <v>Kolkata Knight Riders</v>
          </cell>
          <cell r="G45" t="str">
            <v>Rajasthan Royals</v>
          </cell>
          <cell r="H45" t="str">
            <v>won by 6 Wickets</v>
          </cell>
          <cell r="I45" t="str">
            <v>Rajasthan Royals</v>
          </cell>
        </row>
        <row r="46">
          <cell r="A46" t="str">
            <v>20080521KXP</v>
          </cell>
          <cell r="B46">
            <v>39589</v>
          </cell>
          <cell r="C46" t="str">
            <v>20080521</v>
          </cell>
          <cell r="D46" t="str">
            <v>=TEXT(B46,"YYYYMMDD")</v>
          </cell>
          <cell r="E46" t="str">
            <v>Mumbai</v>
          </cell>
          <cell r="F46" t="str">
            <v>Kings XI Punjab</v>
          </cell>
          <cell r="G46" t="str">
            <v>Mumbai Indians</v>
          </cell>
          <cell r="H46" t="str">
            <v>won by 1 Runs</v>
          </cell>
          <cell r="I46" t="str">
            <v>Kings XI Punjab</v>
          </cell>
        </row>
        <row r="47">
          <cell r="A47" t="str">
            <v>20080521RCB</v>
          </cell>
          <cell r="B47">
            <v>39589</v>
          </cell>
          <cell r="C47" t="str">
            <v>20080521</v>
          </cell>
          <cell r="D47" t="str">
            <v>=TEXT(B47,"YYYYMMDD")</v>
          </cell>
          <cell r="E47" t="str">
            <v>Chennai</v>
          </cell>
          <cell r="F47" t="str">
            <v>Chennai Super Kings</v>
          </cell>
          <cell r="G47" t="str">
            <v>Royal Challengers Bangalore</v>
          </cell>
          <cell r="H47" t="str">
            <v>won by 14 Runs</v>
          </cell>
          <cell r="I47" t="str">
            <v>Royal Challengers Bangalore</v>
          </cell>
        </row>
        <row r="48">
          <cell r="A48" t="str">
            <v>20080522M</v>
          </cell>
          <cell r="B48">
            <v>39590</v>
          </cell>
          <cell r="C48" t="str">
            <v>20080522</v>
          </cell>
          <cell r="D48" t="str">
            <v>=TEXT(B48,"YYYYMMDD")</v>
          </cell>
          <cell r="E48" t="str">
            <v>Delhi</v>
          </cell>
          <cell r="F48" t="str">
            <v>Delhi Capitals</v>
          </cell>
          <cell r="G48" t="str">
            <v>Kolkata Knight Riders</v>
          </cell>
          <cell r="H48" t="str">
            <v/>
          </cell>
          <cell r="I48" t="str">
            <v>Kolkata Knight Riders</v>
          </cell>
        </row>
        <row r="49">
          <cell r="A49" t="str">
            <v>20080523KXP</v>
          </cell>
          <cell r="B49">
            <v>39591</v>
          </cell>
          <cell r="C49" t="str">
            <v>20080523</v>
          </cell>
          <cell r="D49" t="str">
            <v>=TEXT(B49,"YYYYMMDD")</v>
          </cell>
          <cell r="E49" t="str">
            <v>Mohali, Chandigarh</v>
          </cell>
          <cell r="F49" t="str">
            <v>Kings XI Punjab</v>
          </cell>
          <cell r="G49" t="str">
            <v>Deccan Chargers</v>
          </cell>
          <cell r="H49" t="str">
            <v>won by 6 Wickets</v>
          </cell>
          <cell r="I49" t="str">
            <v>Kings XI Punjab</v>
          </cell>
        </row>
        <row r="50">
          <cell r="A50" t="str">
            <v>20080524DC</v>
          </cell>
          <cell r="B50">
            <v>39592</v>
          </cell>
          <cell r="C50" t="str">
            <v>20080524</v>
          </cell>
          <cell r="D50" t="str">
            <v>=TEXT(B50,"YYYYMMDD")</v>
          </cell>
          <cell r="E50" t="str">
            <v>Delhi</v>
          </cell>
          <cell r="F50" t="str">
            <v>Delhi Capitals</v>
          </cell>
          <cell r="G50" t="str">
            <v>Mumbai Indians</v>
          </cell>
          <cell r="H50" t="str">
            <v>won by 5 Wickets</v>
          </cell>
          <cell r="I50" t="str">
            <v>Delhi Capitals</v>
          </cell>
        </row>
        <row r="51">
          <cell r="A51" t="str">
            <v>20080524RR</v>
          </cell>
          <cell r="B51">
            <v>39592</v>
          </cell>
          <cell r="C51" t="str">
            <v>20080524</v>
          </cell>
          <cell r="D51" t="str">
            <v>=TEXT(B51,"YYYYMMDD")</v>
          </cell>
          <cell r="E51" t="str">
            <v>Chennai</v>
          </cell>
          <cell r="F51" t="str">
            <v>Chennai Super Kings</v>
          </cell>
          <cell r="G51" t="str">
            <v>Rajasthan Royals</v>
          </cell>
          <cell r="H51" t="str">
            <v>won by 10 Runs</v>
          </cell>
          <cell r="I51" t="str">
            <v>Rajasthan Royals</v>
          </cell>
        </row>
        <row r="52">
          <cell r="A52" t="str">
            <v>20080525KKR</v>
          </cell>
          <cell r="B52">
            <v>39593</v>
          </cell>
          <cell r="C52" t="str">
            <v>20080525</v>
          </cell>
          <cell r="D52" t="str">
            <v>=TEXT(B52,"YYYYMMDD")</v>
          </cell>
          <cell r="E52" t="str">
            <v>Kolkata</v>
          </cell>
          <cell r="F52" t="str">
            <v>Kolkata Knight Riders</v>
          </cell>
          <cell r="G52" t="str">
            <v>Kings XI Punjab</v>
          </cell>
          <cell r="H52" t="str">
            <v>won by 3 Wickets</v>
          </cell>
          <cell r="I52" t="str">
            <v>Kolkata Knight Riders</v>
          </cell>
        </row>
        <row r="53">
          <cell r="A53" t="str">
            <v>20080525RCB</v>
          </cell>
          <cell r="B53">
            <v>39593</v>
          </cell>
          <cell r="C53" t="str">
            <v>20080525</v>
          </cell>
          <cell r="D53" t="str">
            <v>=TEXT(B53,"YYYYMMDD")</v>
          </cell>
          <cell r="E53" t="str">
            <v>Hyderabad</v>
          </cell>
          <cell r="F53" t="str">
            <v>Deccan Chargers</v>
          </cell>
          <cell r="G53" t="str">
            <v>Royal Challengers Bangalore</v>
          </cell>
          <cell r="H53" t="str">
            <v>won by 5 Wickets</v>
          </cell>
          <cell r="I53" t="str">
            <v>Royal Challengers Bangalore</v>
          </cell>
        </row>
        <row r="54">
          <cell r="A54" t="str">
            <v>20080526RR</v>
          </cell>
          <cell r="B54">
            <v>39594</v>
          </cell>
          <cell r="C54" t="str">
            <v>20080526</v>
          </cell>
          <cell r="D54" t="str">
            <v>=TEXT(B54,"YYYYMMDD")</v>
          </cell>
          <cell r="E54" t="str">
            <v>Jaipur</v>
          </cell>
          <cell r="F54" t="str">
            <v>Rajasthan Royals</v>
          </cell>
          <cell r="G54" t="str">
            <v>Mumbai Indians</v>
          </cell>
          <cell r="H54" t="str">
            <v>won by 5 Wickets</v>
          </cell>
          <cell r="I54" t="str">
            <v>Rajasthan Royals</v>
          </cell>
        </row>
        <row r="55">
          <cell r="A55" t="str">
            <v>20080527CSK</v>
          </cell>
          <cell r="B55">
            <v>39595</v>
          </cell>
          <cell r="C55" t="str">
            <v>20080527</v>
          </cell>
          <cell r="D55" t="str">
            <v>=TEXT(B55,"YYYYMMDD")</v>
          </cell>
          <cell r="E55" t="str">
            <v>Hyderabad</v>
          </cell>
          <cell r="F55" t="str">
            <v>Deccan Chargers</v>
          </cell>
          <cell r="G55" t="str">
            <v>Chennai Super Kings</v>
          </cell>
          <cell r="H55" t="str">
            <v>won by 7 Wickets</v>
          </cell>
          <cell r="I55" t="str">
            <v>Chennai Super Kings</v>
          </cell>
        </row>
        <row r="56">
          <cell r="A56" t="str">
            <v>20080528KXP</v>
          </cell>
          <cell r="B56">
            <v>39596</v>
          </cell>
          <cell r="C56" t="str">
            <v>20080528</v>
          </cell>
          <cell r="D56" t="str">
            <v>=TEXT(B56,"YYYYMMDD")</v>
          </cell>
          <cell r="E56" t="str">
            <v>Mohali, Chandigarh</v>
          </cell>
          <cell r="F56" t="str">
            <v>Kings XI Punjab</v>
          </cell>
          <cell r="G56" t="str">
            <v>Rajasthan Royals</v>
          </cell>
          <cell r="H56" t="str">
            <v>won by 41 Runs</v>
          </cell>
          <cell r="I56" t="str">
            <v>Kings XI Punjab</v>
          </cell>
        </row>
        <row r="57">
          <cell r="A57" t="str">
            <v>20080528MI</v>
          </cell>
          <cell r="B57">
            <v>39596</v>
          </cell>
          <cell r="C57" t="str">
            <v>20080528</v>
          </cell>
          <cell r="D57" t="str">
            <v>=TEXT(B57,"YYYYMMDD")</v>
          </cell>
          <cell r="E57" t="str">
            <v>Bengaluru, Bangalore</v>
          </cell>
          <cell r="F57" t="str">
            <v>Royal Challengers Bangalore</v>
          </cell>
          <cell r="G57" t="str">
            <v>Mumbai Indians</v>
          </cell>
          <cell r="H57" t="str">
            <v>won by 9 Wickets</v>
          </cell>
          <cell r="I57" t="str">
            <v>Mumbai Indians</v>
          </cell>
        </row>
        <row r="58">
          <cell r="A58" t="str">
            <v>20080530RR</v>
          </cell>
          <cell r="B58">
            <v>39598</v>
          </cell>
          <cell r="C58" t="str">
            <v>20080530</v>
          </cell>
          <cell r="D58" t="str">
            <v>=TEXT(B58,"YYYYMMDD")</v>
          </cell>
          <cell r="E58" t="str">
            <v>Mumbai</v>
          </cell>
          <cell r="F58" t="str">
            <v>Delhi Capitals</v>
          </cell>
          <cell r="G58" t="str">
            <v>Rajasthan Royals</v>
          </cell>
          <cell r="H58" t="str">
            <v>won by 105 Runs</v>
          </cell>
          <cell r="I58" t="str">
            <v>Rajasthan Royals</v>
          </cell>
        </row>
        <row r="59">
          <cell r="A59" t="str">
            <v>20080531CSK</v>
          </cell>
          <cell r="B59">
            <v>39599</v>
          </cell>
          <cell r="C59" t="str">
            <v>20080531</v>
          </cell>
          <cell r="D59" t="str">
            <v>=TEXT(B59,"YYYYMMDD")</v>
          </cell>
          <cell r="E59" t="str">
            <v>Mumbai</v>
          </cell>
          <cell r="F59" t="str">
            <v>Kings XI Punjab</v>
          </cell>
          <cell r="G59" t="str">
            <v>Chennai Super Kings</v>
          </cell>
          <cell r="H59" t="str">
            <v>won by 9 Wickets</v>
          </cell>
          <cell r="I59" t="str">
            <v>Chennai Super Kings</v>
          </cell>
        </row>
        <row r="60">
          <cell r="A60" t="str">
            <v>20080601RR</v>
          </cell>
          <cell r="B60">
            <v>39600</v>
          </cell>
          <cell r="C60" t="str">
            <v>20080601</v>
          </cell>
          <cell r="D60" t="str">
            <v>=TEXT(B60,"YYYYMMDD")</v>
          </cell>
          <cell r="E60" t="str">
            <v>Mumbai</v>
          </cell>
          <cell r="F60" t="str">
            <v>Chennai Super Kings</v>
          </cell>
          <cell r="G60" t="str">
            <v>Rajasthan Royals</v>
          </cell>
          <cell r="H60" t="str">
            <v>won by 3 Wickets</v>
          </cell>
          <cell r="I60" t="str">
            <v>Rajasthan Royals</v>
          </cell>
        </row>
        <row r="61">
          <cell r="A61" t="str">
            <v>20090418MI</v>
          </cell>
          <cell r="B61">
            <v>39921</v>
          </cell>
          <cell r="C61" t="str">
            <v>20090418</v>
          </cell>
          <cell r="D61" t="str">
            <v>=TEXT(B61,"YYYYMMDD")</v>
          </cell>
          <cell r="E61" t="str">
            <v>Cape Town</v>
          </cell>
          <cell r="F61" t="str">
            <v>Chennai Super Kings</v>
          </cell>
          <cell r="G61" t="str">
            <v>Mumbai Indians</v>
          </cell>
          <cell r="H61" t="str">
            <v>won by 19 Runs</v>
          </cell>
          <cell r="I61" t="str">
            <v>Mumbai Indians</v>
          </cell>
        </row>
        <row r="62">
          <cell r="A62" t="str">
            <v>20090418RCB</v>
          </cell>
          <cell r="B62">
            <v>39921</v>
          </cell>
          <cell r="C62" t="str">
            <v>20090418</v>
          </cell>
          <cell r="D62" t="str">
            <v>=TEXT(B62,"YYYYMMDD")</v>
          </cell>
          <cell r="E62" t="str">
            <v>Cape Town</v>
          </cell>
          <cell r="F62" t="str">
            <v>Royal Challengers Bangalore</v>
          </cell>
          <cell r="G62" t="str">
            <v>Rajasthan Royals</v>
          </cell>
          <cell r="H62" t="str">
            <v>won by 75 Runs</v>
          </cell>
          <cell r="I62" t="str">
            <v>Royal Challengers Bangalore</v>
          </cell>
        </row>
        <row r="63">
          <cell r="A63" t="str">
            <v>20090419DC</v>
          </cell>
          <cell r="B63">
            <v>39922</v>
          </cell>
          <cell r="C63" t="str">
            <v>20090419</v>
          </cell>
          <cell r="D63" t="str">
            <v>=TEXT(B63,"YYYYMMDD")</v>
          </cell>
          <cell r="E63" t="str">
            <v>Cape Town</v>
          </cell>
          <cell r="F63" t="str">
            <v>Delhi Capitals</v>
          </cell>
          <cell r="G63" t="str">
            <v>Kings XI Punjab</v>
          </cell>
          <cell r="H63" t="str">
            <v>won by 10 Wickets</v>
          </cell>
          <cell r="I63" t="str">
            <v>Delhi Capitals</v>
          </cell>
        </row>
        <row r="64">
          <cell r="A64" t="str">
            <v>20090419DC</v>
          </cell>
          <cell r="B64">
            <v>39922</v>
          </cell>
          <cell r="C64" t="str">
            <v>20090419</v>
          </cell>
          <cell r="D64" t="str">
            <v>=TEXT(B64,"YYYYMMDD")</v>
          </cell>
          <cell r="E64" t="str">
            <v>Cape Town</v>
          </cell>
          <cell r="F64" t="str">
            <v>Deccan Chargers</v>
          </cell>
          <cell r="G64" t="str">
            <v>Kolkata Knight Riders</v>
          </cell>
          <cell r="H64" t="str">
            <v>won by 8 Wickets</v>
          </cell>
          <cell r="I64" t="str">
            <v>Deccan Chargers</v>
          </cell>
        </row>
        <row r="65">
          <cell r="A65" t="str">
            <v>20090420CSK</v>
          </cell>
          <cell r="B65">
            <v>39923</v>
          </cell>
          <cell r="C65" t="str">
            <v>20090420</v>
          </cell>
          <cell r="D65" t="str">
            <v>=TEXT(B65,"YYYYMMDD")</v>
          </cell>
          <cell r="E65" t="str">
            <v>Port Elizabeth</v>
          </cell>
          <cell r="F65" t="str">
            <v>Royal Challengers Bangalore</v>
          </cell>
          <cell r="G65" t="str">
            <v>Chennai Super Kings</v>
          </cell>
          <cell r="H65" t="str">
            <v>won by 92 Runs</v>
          </cell>
          <cell r="I65" t="str">
            <v>Chennai Super Kings</v>
          </cell>
        </row>
        <row r="66">
          <cell r="A66" t="str">
            <v>20090421AB</v>
          </cell>
          <cell r="B66">
            <v>39924</v>
          </cell>
          <cell r="C66" t="str">
            <v>20090421</v>
          </cell>
          <cell r="D66" t="str">
            <v>=TEXT(B66,"YYYYMMDD")</v>
          </cell>
          <cell r="E66" t="str">
            <v>Durban</v>
          </cell>
          <cell r="F66" t="str">
            <v>Mumbai Indians</v>
          </cell>
          <cell r="G66" t="str">
            <v>Rajasthan Royals</v>
          </cell>
          <cell r="H66" t="str">
            <v/>
          </cell>
        </row>
        <row r="67">
          <cell r="A67" t="str">
            <v>20090421KKR</v>
          </cell>
          <cell r="B67">
            <v>39924</v>
          </cell>
          <cell r="C67" t="str">
            <v>20090421</v>
          </cell>
          <cell r="D67" t="str">
            <v>=TEXT(B67,"YYYYMMDD")</v>
          </cell>
          <cell r="E67" t="str">
            <v>Durban</v>
          </cell>
          <cell r="F67" t="str">
            <v>Kings XI Punjab</v>
          </cell>
          <cell r="G67" t="str">
            <v>Kolkata Knight Riders</v>
          </cell>
          <cell r="H67" t="str">
            <v>won by 11 Runs</v>
          </cell>
          <cell r="I67" t="str">
            <v>Kolkata Knight Riders</v>
          </cell>
        </row>
        <row r="68">
          <cell r="A68" t="str">
            <v>20090422DC</v>
          </cell>
          <cell r="B68">
            <v>39925</v>
          </cell>
          <cell r="C68" t="str">
            <v>20090422</v>
          </cell>
          <cell r="D68" t="str">
            <v>=TEXT(B68,"YYYYMMDD")</v>
          </cell>
          <cell r="E68" t="str">
            <v>Cape Town</v>
          </cell>
          <cell r="F68" t="str">
            <v>Royal Challengers Bangalore</v>
          </cell>
          <cell r="G68" t="str">
            <v>Deccan Chargers</v>
          </cell>
          <cell r="H68" t="str">
            <v>won by 24 Runs</v>
          </cell>
          <cell r="I68" t="str">
            <v>Deccan Chargers</v>
          </cell>
        </row>
        <row r="69">
          <cell r="A69" t="str">
            <v>20090423DC</v>
          </cell>
          <cell r="B69">
            <v>39926</v>
          </cell>
          <cell r="C69" t="str">
            <v>20090423</v>
          </cell>
          <cell r="D69" t="str">
            <v>=TEXT(B69,"YYYYMMDD")</v>
          </cell>
          <cell r="E69" t="str">
            <v>Durban</v>
          </cell>
          <cell r="F69" t="str">
            <v>Chennai Super Kings</v>
          </cell>
          <cell r="G69" t="str">
            <v>Delhi Capitals</v>
          </cell>
          <cell r="H69" t="str">
            <v>won by 9 Runs</v>
          </cell>
          <cell r="I69" t="str">
            <v>Delhi Capitals</v>
          </cell>
        </row>
        <row r="70">
          <cell r="A70" t="str">
            <v>20090423TIE</v>
          </cell>
          <cell r="B70">
            <v>39926</v>
          </cell>
          <cell r="C70" t="str">
            <v>20090423</v>
          </cell>
          <cell r="D70" t="str">
            <v>=TEXT(B70,"YYYYMMDD")</v>
          </cell>
          <cell r="E70" t="str">
            <v>Cape Town</v>
          </cell>
          <cell r="F70" t="str">
            <v>Kolkata Knight Riders</v>
          </cell>
          <cell r="G70" t="str">
            <v>Rajasthan Royals</v>
          </cell>
          <cell r="H70" t="str">
            <v/>
          </cell>
        </row>
        <row r="71">
          <cell r="A71" t="str">
            <v>20090424KXP</v>
          </cell>
          <cell r="B71">
            <v>39927</v>
          </cell>
          <cell r="C71" t="str">
            <v>20090424</v>
          </cell>
          <cell r="D71" t="str">
            <v>=TEXT(B71,"YYYYMMDD")</v>
          </cell>
          <cell r="E71" t="str">
            <v>Durban</v>
          </cell>
          <cell r="F71" t="str">
            <v>Royal Challengers Bangalore</v>
          </cell>
          <cell r="G71" t="str">
            <v>Kings XI Punjab</v>
          </cell>
          <cell r="H71" t="str">
            <v>won by 7 Wickets</v>
          </cell>
          <cell r="I71" t="str">
            <v>Kings XI Punjab</v>
          </cell>
        </row>
        <row r="72">
          <cell r="A72" t="str">
            <v>20090425AB</v>
          </cell>
          <cell r="B72">
            <v>39928</v>
          </cell>
          <cell r="C72" t="str">
            <v>20090425</v>
          </cell>
          <cell r="D72" t="str">
            <v>=TEXT(B72,"YYYYMMDD")</v>
          </cell>
          <cell r="E72" t="str">
            <v>Cape Town</v>
          </cell>
          <cell r="F72" t="str">
            <v>Chennai Super Kings</v>
          </cell>
          <cell r="G72" t="str">
            <v>Kolkata Knight Riders</v>
          </cell>
          <cell r="H72" t="str">
            <v/>
          </cell>
        </row>
        <row r="73">
          <cell r="A73" t="str">
            <v>20090425DC</v>
          </cell>
          <cell r="B73">
            <v>39928</v>
          </cell>
          <cell r="C73" t="str">
            <v>20090425</v>
          </cell>
          <cell r="D73" t="str">
            <v>=TEXT(B73,"YYYYMMDD")</v>
          </cell>
          <cell r="E73" t="str">
            <v>Durban</v>
          </cell>
          <cell r="F73" t="str">
            <v>Deccan Chargers</v>
          </cell>
          <cell r="G73" t="str">
            <v>Mumbai Indians</v>
          </cell>
          <cell r="H73" t="str">
            <v>won by 12 Runs</v>
          </cell>
          <cell r="I73" t="str">
            <v>Deccan Chargers</v>
          </cell>
        </row>
        <row r="74">
          <cell r="A74" t="str">
            <v>20090426DC</v>
          </cell>
          <cell r="B74">
            <v>39929</v>
          </cell>
          <cell r="C74" t="str">
            <v>20090426</v>
          </cell>
          <cell r="D74" t="str">
            <v>=TEXT(B74,"YYYYMMDD")</v>
          </cell>
          <cell r="E74" t="str">
            <v>Port Elizabeth</v>
          </cell>
          <cell r="F74" t="str">
            <v>Royal Challengers Bangalore</v>
          </cell>
          <cell r="G74" t="str">
            <v>Delhi Capitals</v>
          </cell>
          <cell r="H74" t="str">
            <v>won by 6 Wickets</v>
          </cell>
          <cell r="I74" t="str">
            <v>Delhi Capitals</v>
          </cell>
        </row>
        <row r="75">
          <cell r="A75" t="str">
            <v>20090426KXP</v>
          </cell>
          <cell r="B75">
            <v>39929</v>
          </cell>
          <cell r="C75" t="str">
            <v>20090426</v>
          </cell>
          <cell r="D75" t="str">
            <v>=TEXT(B75,"YYYYMMDD")</v>
          </cell>
          <cell r="E75" t="str">
            <v>Cape Town</v>
          </cell>
          <cell r="F75" t="str">
            <v>Kings XI Punjab</v>
          </cell>
          <cell r="G75" t="str">
            <v>Rajasthan Royals</v>
          </cell>
          <cell r="H75" t="str">
            <v>won by 27 Runs</v>
          </cell>
          <cell r="I75" t="str">
            <v>Kings XI Punjab</v>
          </cell>
        </row>
        <row r="76">
          <cell r="A76" t="str">
            <v>20090427DC</v>
          </cell>
          <cell r="B76">
            <v>39930</v>
          </cell>
          <cell r="C76" t="str">
            <v>20090427</v>
          </cell>
          <cell r="D76" t="str">
            <v>=TEXT(B76,"YYYYMMDD")</v>
          </cell>
          <cell r="E76" t="str">
            <v>Durban</v>
          </cell>
          <cell r="F76" t="str">
            <v>Chennai Super Kings</v>
          </cell>
          <cell r="G76" t="str">
            <v>Deccan Chargers</v>
          </cell>
          <cell r="H76" t="str">
            <v>won by 6 Wickets</v>
          </cell>
          <cell r="I76" t="str">
            <v>Deccan Chargers</v>
          </cell>
        </row>
        <row r="77">
          <cell r="A77" t="str">
            <v>20090427MI</v>
          </cell>
          <cell r="B77">
            <v>39930</v>
          </cell>
          <cell r="C77" t="str">
            <v>20090427</v>
          </cell>
          <cell r="D77" t="str">
            <v>=TEXT(B77,"YYYYMMDD")</v>
          </cell>
          <cell r="E77" t="str">
            <v>Port Elizabeth</v>
          </cell>
          <cell r="F77" t="str">
            <v>Kolkata Knight Riders</v>
          </cell>
          <cell r="G77" t="str">
            <v>Mumbai Indians</v>
          </cell>
          <cell r="H77" t="str">
            <v>won by 92 Runs</v>
          </cell>
          <cell r="I77" t="str">
            <v>Mumbai Indians</v>
          </cell>
        </row>
        <row r="78">
          <cell r="A78" t="str">
            <v>20090428RR</v>
          </cell>
          <cell r="B78">
            <v>39931</v>
          </cell>
          <cell r="C78" t="str">
            <v>20090428</v>
          </cell>
          <cell r="D78" t="str">
            <v>=TEXT(B78,"YYYYMMDD")</v>
          </cell>
          <cell r="E78" t="str">
            <v>Centurion</v>
          </cell>
          <cell r="F78" t="str">
            <v>Delhi Capitals</v>
          </cell>
          <cell r="G78" t="str">
            <v>Rajasthan Royals</v>
          </cell>
          <cell r="H78" t="str">
            <v>won by 5 Wickets</v>
          </cell>
          <cell r="I78" t="str">
            <v>Rajasthan Royals</v>
          </cell>
        </row>
        <row r="79">
          <cell r="A79" t="str">
            <v>20090429KXP</v>
          </cell>
          <cell r="B79">
            <v>39932</v>
          </cell>
          <cell r="C79" t="str">
            <v>20090429</v>
          </cell>
          <cell r="D79" t="str">
            <v>=TEXT(B79,"YYYYMMDD")</v>
          </cell>
          <cell r="E79" t="str">
            <v>Durban</v>
          </cell>
          <cell r="F79" t="str">
            <v>Kings XI Punjab</v>
          </cell>
          <cell r="G79" t="str">
            <v>Mumbai Indians</v>
          </cell>
          <cell r="H79" t="str">
            <v>won by 3 Runs</v>
          </cell>
          <cell r="I79" t="str">
            <v>Kings XI Punjab</v>
          </cell>
        </row>
        <row r="80">
          <cell r="A80" t="str">
            <v>20090429RCB</v>
          </cell>
          <cell r="B80">
            <v>39932</v>
          </cell>
          <cell r="C80" t="str">
            <v>20090429</v>
          </cell>
          <cell r="D80" t="str">
            <v>=TEXT(B80,"YYYYMMDD")</v>
          </cell>
          <cell r="E80" t="str">
            <v>Durban</v>
          </cell>
          <cell r="F80" t="str">
            <v>Royal Challengers Bangalore</v>
          </cell>
          <cell r="G80" t="str">
            <v>Kolkata Knight Riders</v>
          </cell>
          <cell r="H80" t="str">
            <v>won by 5 Wickets</v>
          </cell>
          <cell r="I80" t="str">
            <v>Royal Challengers Bangalore</v>
          </cell>
        </row>
        <row r="81">
          <cell r="A81" t="str">
            <v>20090430CSK</v>
          </cell>
          <cell r="B81">
            <v>39933</v>
          </cell>
          <cell r="C81" t="str">
            <v>20090430</v>
          </cell>
          <cell r="D81" t="str">
            <v>=TEXT(B81,"YYYYMMDD")</v>
          </cell>
          <cell r="E81" t="str">
            <v>Centurion</v>
          </cell>
          <cell r="F81" t="str">
            <v>Chennai Super Kings</v>
          </cell>
          <cell r="G81" t="str">
            <v>Rajasthan Royals</v>
          </cell>
          <cell r="H81" t="str">
            <v>won by 38 Runs</v>
          </cell>
          <cell r="I81" t="str">
            <v>Chennai Super Kings</v>
          </cell>
        </row>
        <row r="82">
          <cell r="A82" t="str">
            <v>20090430DC</v>
          </cell>
          <cell r="B82">
            <v>39933</v>
          </cell>
          <cell r="C82" t="str">
            <v>20090430</v>
          </cell>
          <cell r="D82" t="str">
            <v>=TEXT(B82,"YYYYMMDD")</v>
          </cell>
          <cell r="E82" t="str">
            <v>Centurion</v>
          </cell>
          <cell r="F82" t="str">
            <v>Deccan Chargers</v>
          </cell>
          <cell r="G82" t="str">
            <v>Delhi Capitals</v>
          </cell>
          <cell r="H82" t="str">
            <v>won by 6 Wickets</v>
          </cell>
          <cell r="I82" t="str">
            <v>Delhi Capitals</v>
          </cell>
        </row>
        <row r="83">
          <cell r="A83" t="str">
            <v>20090501MI</v>
          </cell>
          <cell r="B83">
            <v>39934</v>
          </cell>
          <cell r="C83" t="str">
            <v>20090501</v>
          </cell>
          <cell r="D83" t="str">
            <v>=TEXT(B83,"YYYYMMDD")</v>
          </cell>
          <cell r="E83" t="str">
            <v>East London</v>
          </cell>
          <cell r="F83" t="str">
            <v>Kolkata Knight Riders</v>
          </cell>
          <cell r="G83" t="str">
            <v>Mumbai Indians</v>
          </cell>
          <cell r="H83" t="str">
            <v>won by 9 Runs</v>
          </cell>
          <cell r="I83" t="str">
            <v>Mumbai Indians</v>
          </cell>
        </row>
        <row r="84">
          <cell r="A84" t="str">
            <v>20090501RCB</v>
          </cell>
          <cell r="B84">
            <v>39934</v>
          </cell>
          <cell r="C84" t="str">
            <v>20090501</v>
          </cell>
          <cell r="D84" t="str">
            <v>=TEXT(B84,"YYYYMMDD")</v>
          </cell>
          <cell r="E84" t="str">
            <v>Durban</v>
          </cell>
          <cell r="F84" t="str">
            <v>Royal Challengers Bangalore</v>
          </cell>
          <cell r="G84" t="str">
            <v>Kings XI Punjab</v>
          </cell>
          <cell r="H84" t="str">
            <v>won by 8 Runs</v>
          </cell>
          <cell r="I84" t="str">
            <v>Royal Challengers Bangalore</v>
          </cell>
        </row>
        <row r="85">
          <cell r="A85" t="str">
            <v>20090502CSK</v>
          </cell>
          <cell r="B85">
            <v>39935</v>
          </cell>
          <cell r="C85" t="str">
            <v>20090502</v>
          </cell>
          <cell r="D85" t="str">
            <v>=TEXT(B85,"YYYYMMDD")</v>
          </cell>
          <cell r="E85" t="str">
            <v>Johannesburg</v>
          </cell>
          <cell r="F85" t="str">
            <v>Chennai Super Kings</v>
          </cell>
          <cell r="G85" t="str">
            <v>Delhi Capitals</v>
          </cell>
          <cell r="H85" t="str">
            <v>won by 18 Runs</v>
          </cell>
          <cell r="I85" t="str">
            <v>Chennai Super Kings</v>
          </cell>
        </row>
        <row r="86">
          <cell r="A86" t="str">
            <v>20090502RR</v>
          </cell>
          <cell r="B86">
            <v>39935</v>
          </cell>
          <cell r="C86" t="str">
            <v>20090502</v>
          </cell>
          <cell r="D86" t="str">
            <v>=TEXT(B86,"YYYYMMDD")</v>
          </cell>
          <cell r="E86" t="str">
            <v>Port Elizabeth</v>
          </cell>
          <cell r="F86" t="str">
            <v>Deccan Chargers</v>
          </cell>
          <cell r="G86" t="str">
            <v>Rajasthan Royals</v>
          </cell>
          <cell r="H86" t="str">
            <v>won by 3 Wickets</v>
          </cell>
          <cell r="I86" t="str">
            <v>Rajasthan Royals</v>
          </cell>
        </row>
        <row r="87">
          <cell r="A87" t="str">
            <v>20090503KXP</v>
          </cell>
          <cell r="B87">
            <v>39936</v>
          </cell>
          <cell r="C87" t="str">
            <v>20090503</v>
          </cell>
          <cell r="D87" t="str">
            <v>=TEXT(B87,"YYYYMMDD")</v>
          </cell>
          <cell r="E87" t="str">
            <v>Port Elizabeth</v>
          </cell>
          <cell r="F87" t="str">
            <v>Kings XI Punjab</v>
          </cell>
          <cell r="G87" t="str">
            <v>Kolkata Knight Riders</v>
          </cell>
          <cell r="H87" t="str">
            <v>won by 6 Wickets</v>
          </cell>
          <cell r="I87" t="str">
            <v>Kings XI Punjab</v>
          </cell>
        </row>
        <row r="88">
          <cell r="A88" t="str">
            <v>20090503RCB</v>
          </cell>
          <cell r="B88">
            <v>39936</v>
          </cell>
          <cell r="C88" t="str">
            <v>20090503</v>
          </cell>
          <cell r="D88" t="str">
            <v>=TEXT(B88,"YYYYMMDD")</v>
          </cell>
          <cell r="E88" t="str">
            <v>Johannesburg</v>
          </cell>
          <cell r="F88" t="str">
            <v>Royal Challengers Bangalore</v>
          </cell>
          <cell r="G88" t="str">
            <v>Mumbai Indians</v>
          </cell>
          <cell r="H88" t="str">
            <v>won by 9 Wickets</v>
          </cell>
          <cell r="I88" t="str">
            <v>Royal Challengers Bangalore</v>
          </cell>
        </row>
        <row r="89">
          <cell r="A89" t="str">
            <v>20090504CSK</v>
          </cell>
          <cell r="B89">
            <v>39937</v>
          </cell>
          <cell r="C89" t="str">
            <v>20090504</v>
          </cell>
          <cell r="D89" t="str">
            <v>=TEXT(B89,"YYYYMMDD")</v>
          </cell>
          <cell r="E89" t="str">
            <v>East London</v>
          </cell>
          <cell r="F89" t="str">
            <v>Chennai Super Kings</v>
          </cell>
          <cell r="G89" t="str">
            <v>Deccan Chargers</v>
          </cell>
          <cell r="H89" t="str">
            <v>won by 78 Runs</v>
          </cell>
          <cell r="I89" t="str">
            <v>Chennai Super Kings</v>
          </cell>
        </row>
        <row r="90">
          <cell r="A90" t="str">
            <v>20090505DC</v>
          </cell>
          <cell r="B90">
            <v>39938</v>
          </cell>
          <cell r="C90" t="str">
            <v>20090505</v>
          </cell>
          <cell r="D90" t="str">
            <v>=TEXT(B90,"YYYYMMDD")</v>
          </cell>
          <cell r="E90" t="str">
            <v>Durban</v>
          </cell>
          <cell r="F90" t="str">
            <v>Delhi Capitals</v>
          </cell>
          <cell r="G90" t="str">
            <v>Kolkata Knight Riders</v>
          </cell>
          <cell r="H90" t="str">
            <v>won by 9 Wickets</v>
          </cell>
          <cell r="I90" t="str">
            <v>Delhi Capitals</v>
          </cell>
        </row>
        <row r="91">
          <cell r="A91" t="str">
            <v>20090505RR</v>
          </cell>
          <cell r="B91">
            <v>39938</v>
          </cell>
          <cell r="C91" t="str">
            <v>20090505</v>
          </cell>
          <cell r="D91" t="str">
            <v>=TEXT(B91,"YYYYMMDD")</v>
          </cell>
          <cell r="E91" t="str">
            <v>Durban</v>
          </cell>
          <cell r="F91" t="str">
            <v>Kings XI Punjab</v>
          </cell>
          <cell r="G91" t="str">
            <v>Rajasthan Royals</v>
          </cell>
          <cell r="H91" t="str">
            <v>won by 78 Runs</v>
          </cell>
          <cell r="I91" t="str">
            <v>Rajasthan Royals</v>
          </cell>
        </row>
        <row r="92">
          <cell r="A92" t="str">
            <v>20090506DC</v>
          </cell>
          <cell r="B92">
            <v>39939</v>
          </cell>
          <cell r="C92" t="str">
            <v>20090506</v>
          </cell>
          <cell r="D92" t="str">
            <v>=TEXT(B92,"YYYYMMDD")</v>
          </cell>
          <cell r="E92" t="str">
            <v>Centurion</v>
          </cell>
          <cell r="F92" t="str">
            <v>Deccan Chargers</v>
          </cell>
          <cell r="G92" t="str">
            <v>Mumbai Indians</v>
          </cell>
          <cell r="H92" t="str">
            <v>won by 19 Runs</v>
          </cell>
          <cell r="I92" t="str">
            <v>Deccan Chargers</v>
          </cell>
        </row>
        <row r="93">
          <cell r="A93" t="str">
            <v>20090507CSK</v>
          </cell>
          <cell r="B93">
            <v>39940</v>
          </cell>
          <cell r="C93" t="str">
            <v>20090507</v>
          </cell>
          <cell r="D93" t="str">
            <v>=TEXT(B93,"YYYYMMDD")</v>
          </cell>
          <cell r="E93" t="str">
            <v>Centurion</v>
          </cell>
          <cell r="F93" t="str">
            <v>Chennai Super Kings</v>
          </cell>
          <cell r="G93" t="str">
            <v>Kings XI Punjab</v>
          </cell>
          <cell r="H93" t="str">
            <v>won by 12 Runs</v>
          </cell>
          <cell r="I93" t="str">
            <v>Chennai Super Kings</v>
          </cell>
        </row>
        <row r="94">
          <cell r="A94" t="str">
            <v>20090507RR</v>
          </cell>
          <cell r="B94">
            <v>39940</v>
          </cell>
          <cell r="C94" t="str">
            <v>20090507</v>
          </cell>
          <cell r="D94" t="str">
            <v>=TEXT(B94,"YYYYMMDD")</v>
          </cell>
          <cell r="E94" t="str">
            <v>Centurion</v>
          </cell>
          <cell r="F94" t="str">
            <v>Royal Challengers Bangalore</v>
          </cell>
          <cell r="G94" t="str">
            <v>Rajasthan Royals</v>
          </cell>
          <cell r="H94" t="str">
            <v>won by 7 Wickets</v>
          </cell>
          <cell r="I94" t="str">
            <v>Rajasthan Royals</v>
          </cell>
        </row>
        <row r="95">
          <cell r="A95" t="str">
            <v>20090508DC</v>
          </cell>
          <cell r="B95">
            <v>39941</v>
          </cell>
          <cell r="C95" t="str">
            <v>20090508</v>
          </cell>
          <cell r="D95" t="str">
            <v>=TEXT(B95,"YYYYMMDD")</v>
          </cell>
          <cell r="E95" t="str">
            <v>East London</v>
          </cell>
          <cell r="F95" t="str">
            <v>Delhi Capitals</v>
          </cell>
          <cell r="G95" t="str">
            <v>Mumbai Indians</v>
          </cell>
          <cell r="H95" t="str">
            <v>won by 7 Wickets</v>
          </cell>
          <cell r="I95" t="str">
            <v>Delhi Capitals</v>
          </cell>
        </row>
        <row r="96">
          <cell r="A96" t="str">
            <v>20090509CSK</v>
          </cell>
          <cell r="B96">
            <v>39942</v>
          </cell>
          <cell r="C96" t="str">
            <v>20090509</v>
          </cell>
          <cell r="D96" t="str">
            <v>=TEXT(B96,"YYYYMMDD")</v>
          </cell>
          <cell r="E96" t="str">
            <v>Kimberley</v>
          </cell>
          <cell r="F96" t="str">
            <v>Chennai Super Kings</v>
          </cell>
          <cell r="G96" t="str">
            <v>Rajasthan Royals</v>
          </cell>
          <cell r="H96" t="str">
            <v>won by 7 Wickets</v>
          </cell>
          <cell r="I96" t="str">
            <v>Chennai Super Kings</v>
          </cell>
        </row>
        <row r="97">
          <cell r="A97" t="str">
            <v>20090509KXP</v>
          </cell>
          <cell r="B97">
            <v>39942</v>
          </cell>
          <cell r="C97" t="str">
            <v>20090509</v>
          </cell>
          <cell r="D97" t="str">
            <v>=TEXT(B97,"YYYYMMDD")</v>
          </cell>
          <cell r="E97" t="str">
            <v>Kimberley</v>
          </cell>
          <cell r="F97" t="str">
            <v>Deccan Chargers</v>
          </cell>
          <cell r="G97" t="str">
            <v>Kings XI Punjab</v>
          </cell>
          <cell r="H97" t="str">
            <v>won by 3 Wickets</v>
          </cell>
          <cell r="I97" t="str">
            <v>Kings XI Punjab</v>
          </cell>
        </row>
        <row r="98">
          <cell r="A98" t="str">
            <v>20090510DC</v>
          </cell>
          <cell r="B98">
            <v>39943</v>
          </cell>
          <cell r="C98" t="str">
            <v>20090510</v>
          </cell>
          <cell r="D98" t="str">
            <v>=TEXT(B98,"YYYYMMDD")</v>
          </cell>
          <cell r="E98" t="str">
            <v>Johannesburg</v>
          </cell>
          <cell r="F98" t="str">
            <v>Delhi Capitals</v>
          </cell>
          <cell r="G98" t="str">
            <v>Kolkata Knight Riders</v>
          </cell>
          <cell r="H98" t="str">
            <v>won by 7 Wickets</v>
          </cell>
          <cell r="I98" t="str">
            <v>Delhi Capitals</v>
          </cell>
        </row>
        <row r="99">
          <cell r="A99" t="str">
            <v>20090510MI</v>
          </cell>
          <cell r="B99">
            <v>39943</v>
          </cell>
          <cell r="C99" t="str">
            <v>20090510</v>
          </cell>
          <cell r="D99" t="str">
            <v>=TEXT(B99,"YYYYMMDD")</v>
          </cell>
          <cell r="E99" t="str">
            <v>Port Elizabeth</v>
          </cell>
          <cell r="F99" t="str">
            <v>Royal Challengers Bangalore</v>
          </cell>
          <cell r="G99" t="str">
            <v>Mumbai Indians</v>
          </cell>
          <cell r="H99" t="str">
            <v>won by 16 Runs</v>
          </cell>
          <cell r="I99" t="str">
            <v>Mumbai Indians</v>
          </cell>
        </row>
        <row r="100">
          <cell r="A100" t="str">
            <v>20090511DC</v>
          </cell>
          <cell r="B100">
            <v>39944</v>
          </cell>
          <cell r="C100" t="str">
            <v>20090511</v>
          </cell>
          <cell r="D100" t="str">
            <v>=TEXT(B100,"YYYYMMDD")</v>
          </cell>
          <cell r="E100" t="str">
            <v>Kimberley</v>
          </cell>
          <cell r="F100" t="str">
            <v>Deccan Chargers</v>
          </cell>
          <cell r="G100" t="str">
            <v>Rajasthan Royals</v>
          </cell>
          <cell r="H100" t="str">
            <v>won by 53 Runs</v>
          </cell>
          <cell r="I100" t="str">
            <v>Deccan Chargers</v>
          </cell>
        </row>
        <row r="101">
          <cell r="A101" t="str">
            <v>20090512MI</v>
          </cell>
          <cell r="B101">
            <v>39945</v>
          </cell>
          <cell r="C101" t="str">
            <v>20090512</v>
          </cell>
          <cell r="D101" t="str">
            <v>=TEXT(B101,"YYYYMMDD")</v>
          </cell>
          <cell r="E101" t="str">
            <v>Centurion</v>
          </cell>
          <cell r="F101" t="str">
            <v>Kings XI Punjab</v>
          </cell>
          <cell r="G101" t="str">
            <v>Mumbai Indians</v>
          </cell>
          <cell r="H101" t="str">
            <v>won by 8 Wickets</v>
          </cell>
          <cell r="I101" t="str">
            <v>Mumbai Indians</v>
          </cell>
        </row>
        <row r="102">
          <cell r="A102" t="str">
            <v>20090512RCB</v>
          </cell>
          <cell r="B102">
            <v>39945</v>
          </cell>
          <cell r="C102" t="str">
            <v>20090512</v>
          </cell>
          <cell r="D102" t="str">
            <v>=TEXT(B102,"YYYYMMDD")</v>
          </cell>
          <cell r="E102" t="str">
            <v>Centurion</v>
          </cell>
          <cell r="F102" t="str">
            <v>Royal Challengers Bangalore</v>
          </cell>
          <cell r="G102" t="str">
            <v>Kolkata Knight Riders</v>
          </cell>
          <cell r="H102" t="str">
            <v>won by 6 Wickets</v>
          </cell>
          <cell r="I102" t="str">
            <v>Royal Challengers Bangalore</v>
          </cell>
        </row>
        <row r="103">
          <cell r="A103" t="str">
            <v>20090513DC</v>
          </cell>
          <cell r="B103">
            <v>39946</v>
          </cell>
          <cell r="C103" t="str">
            <v>20090513</v>
          </cell>
          <cell r="D103" t="str">
            <v>=TEXT(B103,"YYYYMMDD")</v>
          </cell>
          <cell r="E103" t="str">
            <v>Durban</v>
          </cell>
          <cell r="F103" t="str">
            <v>Deccan Chargers</v>
          </cell>
          <cell r="G103" t="str">
            <v>Delhi Capitals</v>
          </cell>
          <cell r="H103" t="str">
            <v>won by 12 Runs</v>
          </cell>
          <cell r="I103" t="str">
            <v>Delhi Capitals</v>
          </cell>
        </row>
        <row r="104">
          <cell r="A104" t="str">
            <v>20090514RCB</v>
          </cell>
          <cell r="B104">
            <v>39947</v>
          </cell>
          <cell r="C104" t="str">
            <v>20090514</v>
          </cell>
          <cell r="D104" t="str">
            <v>=TEXT(B104,"YYYYMMDD")</v>
          </cell>
          <cell r="E104" t="str">
            <v>Durban</v>
          </cell>
          <cell r="F104" t="str">
            <v>Royal Challengers Bangalore</v>
          </cell>
          <cell r="G104" t="str">
            <v>Chennai Super Kings</v>
          </cell>
          <cell r="H104" t="str">
            <v>won by 2 Wickets</v>
          </cell>
          <cell r="I104" t="str">
            <v>Royal Challengers Bangalore</v>
          </cell>
        </row>
        <row r="105">
          <cell r="A105" t="str">
            <v>20090514RR</v>
          </cell>
          <cell r="B105">
            <v>39947</v>
          </cell>
          <cell r="C105" t="str">
            <v>20090514</v>
          </cell>
          <cell r="D105" t="str">
            <v>=TEXT(B105,"YYYYMMDD")</v>
          </cell>
          <cell r="E105" t="str">
            <v>Durban</v>
          </cell>
          <cell r="F105" t="str">
            <v>Mumbai Indians</v>
          </cell>
          <cell r="G105" t="str">
            <v>Rajasthan Royals</v>
          </cell>
          <cell r="H105" t="str">
            <v>won by 2 Runs</v>
          </cell>
          <cell r="I105" t="str">
            <v>Rajasthan Royals</v>
          </cell>
        </row>
        <row r="106">
          <cell r="A106" t="str">
            <v>20090515KXP</v>
          </cell>
          <cell r="B106">
            <v>39948</v>
          </cell>
          <cell r="C106" t="str">
            <v>20090515</v>
          </cell>
          <cell r="D106" t="str">
            <v>=TEXT(B106,"YYYYMMDD")</v>
          </cell>
          <cell r="E106" t="str">
            <v>Bloemfontein</v>
          </cell>
          <cell r="F106" t="str">
            <v>Delhi Capitals</v>
          </cell>
          <cell r="G106" t="str">
            <v>Kings XI Punjab</v>
          </cell>
          <cell r="H106" t="str">
            <v>won by 6 Wickets</v>
          </cell>
          <cell r="I106" t="str">
            <v>Kings XI Punjab</v>
          </cell>
        </row>
        <row r="107">
          <cell r="A107" t="str">
            <v>20090516CSK</v>
          </cell>
          <cell r="B107">
            <v>39949</v>
          </cell>
          <cell r="C107" t="str">
            <v>20090516</v>
          </cell>
          <cell r="D107" t="str">
            <v>=TEXT(B107,"YYYYMMDD")</v>
          </cell>
          <cell r="E107" t="str">
            <v>Port Elizabeth</v>
          </cell>
          <cell r="F107" t="str">
            <v>Chennai Super Kings</v>
          </cell>
          <cell r="G107" t="str">
            <v>Mumbai Indians</v>
          </cell>
          <cell r="H107" t="str">
            <v>won by 7 Wickets</v>
          </cell>
          <cell r="I107" t="str">
            <v>Chennai Super Kings</v>
          </cell>
        </row>
        <row r="108">
          <cell r="A108" t="str">
            <v>20090516DC</v>
          </cell>
          <cell r="B108">
            <v>39949</v>
          </cell>
          <cell r="C108" t="str">
            <v>20090516</v>
          </cell>
          <cell r="D108" t="str">
            <v>=TEXT(B108,"YYYYMMDD")</v>
          </cell>
          <cell r="E108" t="str">
            <v>Johannesburg</v>
          </cell>
          <cell r="F108" t="str">
            <v>Deccan Chargers</v>
          </cell>
          <cell r="G108" t="str">
            <v>Kolkata Knight Riders</v>
          </cell>
          <cell r="H108" t="str">
            <v>won by 6 Wickets</v>
          </cell>
          <cell r="I108" t="str">
            <v>Deccan Chargers</v>
          </cell>
        </row>
        <row r="109">
          <cell r="A109" t="str">
            <v>20090517DC</v>
          </cell>
          <cell r="B109">
            <v>39950</v>
          </cell>
          <cell r="C109" t="str">
            <v>20090517</v>
          </cell>
          <cell r="D109" t="str">
            <v>=TEXT(B109,"YYYYMMDD")</v>
          </cell>
          <cell r="E109" t="str">
            <v>Bloemfontein</v>
          </cell>
          <cell r="F109" t="str">
            <v>Delhi Capitals</v>
          </cell>
          <cell r="G109" t="str">
            <v>Rajasthan Royals</v>
          </cell>
          <cell r="H109" t="str">
            <v>won by 14 Runs</v>
          </cell>
          <cell r="I109" t="str">
            <v>Delhi Capitals</v>
          </cell>
        </row>
        <row r="110">
          <cell r="A110" t="str">
            <v>20090517KXP</v>
          </cell>
          <cell r="B110">
            <v>39950</v>
          </cell>
          <cell r="C110" t="str">
            <v>20090517</v>
          </cell>
          <cell r="D110" t="str">
            <v>=TEXT(B110,"YYYYMMDD")</v>
          </cell>
          <cell r="E110" t="str">
            <v>Johannesburg</v>
          </cell>
          <cell r="F110" t="str">
            <v>Deccan Chargers</v>
          </cell>
          <cell r="G110" t="str">
            <v>Kings XI Punjab</v>
          </cell>
          <cell r="H110" t="str">
            <v>won by 1 Runs</v>
          </cell>
          <cell r="I110" t="str">
            <v>Kings XI Punjab</v>
          </cell>
        </row>
        <row r="111">
          <cell r="A111" t="str">
            <v>20090518KKR</v>
          </cell>
          <cell r="B111">
            <v>39951</v>
          </cell>
          <cell r="C111" t="str">
            <v>20090518</v>
          </cell>
          <cell r="D111" t="str">
            <v>=TEXT(B111,"YYYYMMDD")</v>
          </cell>
          <cell r="E111" t="str">
            <v>Centurion</v>
          </cell>
          <cell r="F111" t="str">
            <v>Chennai Super Kings</v>
          </cell>
          <cell r="G111" t="str">
            <v>Kolkata Knight Riders</v>
          </cell>
          <cell r="H111" t="str">
            <v>won by 7 Wickets</v>
          </cell>
          <cell r="I111" t="str">
            <v>Kolkata Knight Riders</v>
          </cell>
        </row>
        <row r="112">
          <cell r="A112" t="str">
            <v>20090519RCB</v>
          </cell>
          <cell r="B112">
            <v>39952</v>
          </cell>
          <cell r="C112" t="str">
            <v>20090519</v>
          </cell>
          <cell r="D112" t="str">
            <v>=TEXT(B112,"YYYYMMDD")</v>
          </cell>
          <cell r="E112" t="str">
            <v>Johannesburg</v>
          </cell>
          <cell r="F112" t="str">
            <v>Royal Challengers Bangalore</v>
          </cell>
          <cell r="G112" t="str">
            <v>Delhi Capitals</v>
          </cell>
          <cell r="H112" t="str">
            <v>won by 7 Wickets</v>
          </cell>
          <cell r="I112" t="str">
            <v>Royal Challengers Bangalore</v>
          </cell>
        </row>
        <row r="113">
          <cell r="A113" t="str">
            <v>20090520CSK</v>
          </cell>
          <cell r="B113">
            <v>39953</v>
          </cell>
          <cell r="C113" t="str">
            <v>20090520</v>
          </cell>
          <cell r="D113" t="str">
            <v>=TEXT(B113,"YYYYMMDD")</v>
          </cell>
          <cell r="E113" t="str">
            <v>Durban</v>
          </cell>
          <cell r="F113" t="str">
            <v>Chennai Super Kings</v>
          </cell>
          <cell r="G113" t="str">
            <v>Kings XI Punjab</v>
          </cell>
          <cell r="H113" t="str">
            <v>won by 24 Runs</v>
          </cell>
          <cell r="I113" t="str">
            <v>Chennai Super Kings</v>
          </cell>
        </row>
        <row r="114">
          <cell r="A114" t="str">
            <v>20090520KKR</v>
          </cell>
          <cell r="B114">
            <v>39953</v>
          </cell>
          <cell r="C114" t="str">
            <v>20090520</v>
          </cell>
          <cell r="D114" t="str">
            <v>=TEXT(B114,"YYYYMMDD")</v>
          </cell>
          <cell r="E114" t="str">
            <v>Durban</v>
          </cell>
          <cell r="F114" t="str">
            <v>Kolkata Knight Riders</v>
          </cell>
          <cell r="G114" t="str">
            <v>Rajasthan Royals</v>
          </cell>
          <cell r="H114" t="str">
            <v>won by 4 Wickets</v>
          </cell>
          <cell r="I114" t="str">
            <v>Kolkata Knight Riders</v>
          </cell>
        </row>
        <row r="115">
          <cell r="A115" t="str">
            <v>20090521DC</v>
          </cell>
          <cell r="B115">
            <v>39954</v>
          </cell>
          <cell r="C115" t="str">
            <v>20090521</v>
          </cell>
          <cell r="D115" t="str">
            <v>=TEXT(B115,"YYYYMMDD")</v>
          </cell>
          <cell r="E115" t="str">
            <v>Centurion</v>
          </cell>
          <cell r="F115" t="str">
            <v>Delhi Capitals</v>
          </cell>
          <cell r="G115" t="str">
            <v>Mumbai Indians</v>
          </cell>
          <cell r="H115" t="str">
            <v>won by 4 Wickets</v>
          </cell>
          <cell r="I115" t="str">
            <v>Delhi Capitals</v>
          </cell>
        </row>
        <row r="116">
          <cell r="A116" t="str">
            <v>20090521RCB</v>
          </cell>
          <cell r="B116">
            <v>39954</v>
          </cell>
          <cell r="C116" t="str">
            <v>20090521</v>
          </cell>
          <cell r="D116" t="str">
            <v>=TEXT(B116,"YYYYMMDD")</v>
          </cell>
          <cell r="E116" t="str">
            <v>Centurion</v>
          </cell>
          <cell r="F116" t="str">
            <v>Royal Challengers Bangalore</v>
          </cell>
          <cell r="G116" t="str">
            <v>Deccan Chargers</v>
          </cell>
          <cell r="H116" t="str">
            <v>won by 12 Runs</v>
          </cell>
          <cell r="I116" t="str">
            <v>Royal Challengers Bangalore</v>
          </cell>
        </row>
        <row r="117">
          <cell r="A117" t="str">
            <v>20090522DC</v>
          </cell>
          <cell r="B117">
            <v>39955</v>
          </cell>
          <cell r="C117" t="str">
            <v>20090522</v>
          </cell>
          <cell r="D117" t="str">
            <v>=TEXT(B117,"YYYYMMDD")</v>
          </cell>
          <cell r="E117" t="str">
            <v>Centurion</v>
          </cell>
          <cell r="F117" t="str">
            <v>Delhi Capitals</v>
          </cell>
          <cell r="G117" t="str">
            <v>Deccan Chargers</v>
          </cell>
          <cell r="H117" t="str">
            <v>won by 6 Wickets</v>
          </cell>
          <cell r="I117" t="str">
            <v>Deccan Chargers</v>
          </cell>
        </row>
        <row r="118">
          <cell r="A118" t="str">
            <v>20090523RCB</v>
          </cell>
          <cell r="B118">
            <v>39956</v>
          </cell>
          <cell r="C118" t="str">
            <v>20090523</v>
          </cell>
          <cell r="D118" t="str">
            <v>=TEXT(B118,"YYYYMMDD")</v>
          </cell>
          <cell r="E118" t="str">
            <v>Johannesburg</v>
          </cell>
          <cell r="F118" t="str">
            <v>Royal Challengers Bangalore</v>
          </cell>
          <cell r="G118" t="str">
            <v>Chennai Super Kings</v>
          </cell>
          <cell r="H118" t="str">
            <v>won by 6 Wickets</v>
          </cell>
          <cell r="I118" t="str">
            <v>Royal Challengers Bangalore</v>
          </cell>
        </row>
        <row r="119">
          <cell r="A119" t="str">
            <v>20090524DC</v>
          </cell>
          <cell r="B119">
            <v>39957</v>
          </cell>
          <cell r="C119" t="str">
            <v>20090524</v>
          </cell>
          <cell r="D119" t="str">
            <v>=TEXT(B119,"YYYYMMDD")</v>
          </cell>
          <cell r="E119" t="str">
            <v>Johannesburg</v>
          </cell>
          <cell r="F119" t="str">
            <v>Royal Challengers Bangalore</v>
          </cell>
          <cell r="G119" t="str">
            <v>Deccan Chargers</v>
          </cell>
          <cell r="H119" t="str">
            <v>won by 6 Runs</v>
          </cell>
          <cell r="I119" t="str">
            <v>Deccan Chargers</v>
          </cell>
        </row>
        <row r="120">
          <cell r="A120" t="str">
            <v>20100312KKR</v>
          </cell>
          <cell r="B120">
            <v>40249</v>
          </cell>
          <cell r="C120" t="str">
            <v>20100312</v>
          </cell>
          <cell r="D120" t="str">
            <v>=TEXT(B120,"YYYYMMDD")</v>
          </cell>
          <cell r="E120" t="str">
            <v>Mumbai</v>
          </cell>
          <cell r="F120" t="str">
            <v>Deccan Chargers</v>
          </cell>
          <cell r="G120" t="str">
            <v>Kolkata Knight Riders</v>
          </cell>
          <cell r="H120" t="str">
            <v>won by 11 Runs</v>
          </cell>
          <cell r="I120" t="str">
            <v>Kolkata Knight Riders</v>
          </cell>
        </row>
        <row r="121">
          <cell r="A121" t="str">
            <v>20100313DC</v>
          </cell>
          <cell r="B121">
            <v>40250</v>
          </cell>
          <cell r="C121" t="str">
            <v>20100313</v>
          </cell>
          <cell r="D121" t="str">
            <v>=TEXT(B121,"YYYYMMDD")</v>
          </cell>
          <cell r="E121" t="str">
            <v>Mohali, Chandigarh</v>
          </cell>
          <cell r="F121" t="str">
            <v>Kings XI Punjab</v>
          </cell>
          <cell r="G121" t="str">
            <v>Delhi Capitals</v>
          </cell>
          <cell r="H121" t="str">
            <v>won by 5 Wickets</v>
          </cell>
          <cell r="I121" t="str">
            <v>Delhi Capitals</v>
          </cell>
        </row>
        <row r="122">
          <cell r="A122" t="str">
            <v>20100313MI</v>
          </cell>
          <cell r="B122">
            <v>40250</v>
          </cell>
          <cell r="C122" t="str">
            <v>20100313</v>
          </cell>
          <cell r="D122" t="str">
            <v>=TEXT(B122,"YYYYMMDD")</v>
          </cell>
          <cell r="E122" t="str">
            <v>Mumbai</v>
          </cell>
          <cell r="F122" t="str">
            <v>Mumbai Indians</v>
          </cell>
          <cell r="G122" t="str">
            <v>Rajasthan Royals</v>
          </cell>
          <cell r="H122" t="str">
            <v>won by 4 Runs</v>
          </cell>
          <cell r="I122" t="str">
            <v>Mumbai Indians</v>
          </cell>
        </row>
        <row r="123">
          <cell r="A123" t="str">
            <v>20100314DC</v>
          </cell>
          <cell r="B123">
            <v>40251</v>
          </cell>
          <cell r="C123" t="str">
            <v>20100314</v>
          </cell>
          <cell r="D123" t="str">
            <v>=TEXT(B123,"YYYYMMDD")</v>
          </cell>
          <cell r="E123" t="str">
            <v>Chennai</v>
          </cell>
          <cell r="F123" t="str">
            <v>Chennai Super Kings</v>
          </cell>
          <cell r="G123" t="str">
            <v>Deccan Chargers</v>
          </cell>
          <cell r="H123" t="str">
            <v>won by 31 Runs</v>
          </cell>
          <cell r="I123" t="str">
            <v>Deccan Chargers</v>
          </cell>
        </row>
        <row r="124">
          <cell r="A124" t="str">
            <v>20100314KKR</v>
          </cell>
          <cell r="B124">
            <v>40251</v>
          </cell>
          <cell r="C124" t="str">
            <v>20100314</v>
          </cell>
          <cell r="D124" t="str">
            <v>=TEXT(B124,"YYYYMMDD")</v>
          </cell>
          <cell r="E124" t="str">
            <v>Kolkata</v>
          </cell>
          <cell r="F124" t="str">
            <v>Kolkata Knight Riders</v>
          </cell>
          <cell r="G124" t="str">
            <v>Royal Challengers Bangalore</v>
          </cell>
          <cell r="H124" t="str">
            <v>won by 7 Wickets</v>
          </cell>
          <cell r="I124" t="str">
            <v>Kolkata Knight Riders</v>
          </cell>
        </row>
        <row r="125">
          <cell r="A125" t="str">
            <v>20100315DC</v>
          </cell>
          <cell r="B125">
            <v>40252</v>
          </cell>
          <cell r="C125" t="str">
            <v>20100315</v>
          </cell>
          <cell r="D125" t="str">
            <v>=TEXT(B125,"YYYYMMDD")</v>
          </cell>
          <cell r="E125" t="str">
            <v>Cuttack</v>
          </cell>
          <cell r="F125" t="str">
            <v>Rajasthan Royals</v>
          </cell>
          <cell r="G125" t="str">
            <v>Delhi Capitals</v>
          </cell>
          <cell r="H125" t="str">
            <v>won by 6 Wickets</v>
          </cell>
          <cell r="I125" t="str">
            <v>Delhi Capitals</v>
          </cell>
        </row>
        <row r="126">
          <cell r="A126" t="str">
            <v>20100316CSK</v>
          </cell>
          <cell r="B126">
            <v>40253</v>
          </cell>
          <cell r="C126" t="str">
            <v>20100316</v>
          </cell>
          <cell r="D126" t="str">
            <v>=TEXT(B126,"YYYYMMDD")</v>
          </cell>
          <cell r="E126" t="str">
            <v>Kolkata</v>
          </cell>
          <cell r="F126" t="str">
            <v>Chennai Super Kings</v>
          </cell>
          <cell r="G126" t="str">
            <v>Kolkata Knight Riders</v>
          </cell>
          <cell r="H126" t="str">
            <v>won by 55 Runs</v>
          </cell>
          <cell r="I126" t="str">
            <v>Chennai Super Kings</v>
          </cell>
        </row>
        <row r="127">
          <cell r="A127" t="str">
            <v>20100316RCB</v>
          </cell>
          <cell r="B127">
            <v>40253</v>
          </cell>
          <cell r="C127" t="str">
            <v>20100316</v>
          </cell>
          <cell r="D127" t="str">
            <v>=TEXT(B127,"YYYYMMDD")</v>
          </cell>
          <cell r="E127" t="str">
            <v>Bengaluru, Bangalore</v>
          </cell>
          <cell r="F127" t="str">
            <v>Royal Challengers Bangalore</v>
          </cell>
          <cell r="G127" t="str">
            <v>Kings XI Punjab</v>
          </cell>
          <cell r="H127" t="str">
            <v>won by 8 Wickets</v>
          </cell>
          <cell r="I127" t="str">
            <v>Royal Challengers Bangalore</v>
          </cell>
        </row>
        <row r="128">
          <cell r="A128" t="str">
            <v>20100317MI</v>
          </cell>
          <cell r="B128">
            <v>40254</v>
          </cell>
          <cell r="C128" t="str">
            <v>20100317</v>
          </cell>
          <cell r="D128" t="str">
            <v>=TEXT(B128,"YYYYMMDD")</v>
          </cell>
          <cell r="E128" t="str">
            <v>Delhi</v>
          </cell>
          <cell r="F128" t="str">
            <v>Delhi Capitals</v>
          </cell>
          <cell r="G128" t="str">
            <v>Mumbai Indians</v>
          </cell>
          <cell r="H128" t="str">
            <v>won by 98 Runs</v>
          </cell>
          <cell r="I128" t="str">
            <v>Mumbai Indians</v>
          </cell>
        </row>
        <row r="129">
          <cell r="A129" t="str">
            <v>20100318RCB</v>
          </cell>
          <cell r="B129">
            <v>40255</v>
          </cell>
          <cell r="C129" t="str">
            <v>20100318</v>
          </cell>
          <cell r="D129" t="str">
            <v>=TEXT(B129,"YYYYMMDD")</v>
          </cell>
          <cell r="E129" t="str">
            <v>Bengaluru, Bangalore</v>
          </cell>
          <cell r="F129" t="str">
            <v>Royal Challengers Bangalore</v>
          </cell>
          <cell r="G129" t="str">
            <v>Rajasthan Royals</v>
          </cell>
          <cell r="H129" t="str">
            <v>won by 10 Wickets</v>
          </cell>
          <cell r="I129" t="str">
            <v>Royal Challengers Bangalore</v>
          </cell>
        </row>
        <row r="130">
          <cell r="A130" t="str">
            <v>20100319CSK</v>
          </cell>
          <cell r="B130">
            <v>40256</v>
          </cell>
          <cell r="C130" t="str">
            <v>20100319</v>
          </cell>
          <cell r="D130" t="str">
            <v>=TEXT(B130,"YYYYMMDD")</v>
          </cell>
          <cell r="E130" t="str">
            <v>Delhi</v>
          </cell>
          <cell r="F130" t="str">
            <v>Delhi Capitals</v>
          </cell>
          <cell r="G130" t="str">
            <v>Chennai Super Kings</v>
          </cell>
          <cell r="H130" t="str">
            <v>won by 5 Wickets</v>
          </cell>
          <cell r="I130" t="str">
            <v>Chennai Super Kings</v>
          </cell>
        </row>
        <row r="131">
          <cell r="A131" t="str">
            <v>20100319DC</v>
          </cell>
          <cell r="B131">
            <v>40256</v>
          </cell>
          <cell r="C131" t="str">
            <v>20100319</v>
          </cell>
          <cell r="D131" t="str">
            <v>=TEXT(B131,"YYYYMMDD")</v>
          </cell>
          <cell r="E131" t="str">
            <v>Cuttack</v>
          </cell>
          <cell r="F131" t="str">
            <v>Deccan Chargers</v>
          </cell>
          <cell r="G131" t="str">
            <v>Kings XI Punjab</v>
          </cell>
          <cell r="H131" t="str">
            <v>won by 6 Runs</v>
          </cell>
          <cell r="I131" t="str">
            <v>Deccan Chargers</v>
          </cell>
        </row>
        <row r="132">
          <cell r="A132" t="str">
            <v>20100320RCB</v>
          </cell>
          <cell r="B132">
            <v>40257</v>
          </cell>
          <cell r="C132" t="str">
            <v>20100320</v>
          </cell>
          <cell r="D132" t="str">
            <v>=TEXT(B132,"YYYYMMDD")</v>
          </cell>
          <cell r="E132" t="str">
            <v>Cuttack</v>
          </cell>
          <cell r="F132" t="str">
            <v>Mumbai Indians</v>
          </cell>
          <cell r="G132" t="str">
            <v>Royal Challengers Bangalore</v>
          </cell>
          <cell r="H132" t="str">
            <v>won by 7 Wickets</v>
          </cell>
          <cell r="I132" t="str">
            <v>Royal Challengers Bangalore</v>
          </cell>
        </row>
        <row r="133">
          <cell r="A133" t="str">
            <v>20100320RR</v>
          </cell>
          <cell r="B133">
            <v>40257</v>
          </cell>
          <cell r="C133" t="str">
            <v>20100320</v>
          </cell>
          <cell r="D133" t="str">
            <v>=TEXT(B133,"YYYYMMDD")</v>
          </cell>
          <cell r="E133" t="str">
            <v>Ahmedabad</v>
          </cell>
          <cell r="F133" t="str">
            <v>Rajasthan Royals</v>
          </cell>
          <cell r="G133" t="str">
            <v>Kolkata Knight Riders</v>
          </cell>
          <cell r="H133" t="str">
            <v>won by 34 Runs</v>
          </cell>
          <cell r="I133" t="str">
            <v>Rajasthan Royals</v>
          </cell>
        </row>
        <row r="134">
          <cell r="A134" t="str">
            <v>20100321DC</v>
          </cell>
          <cell r="B134">
            <v>40258</v>
          </cell>
          <cell r="C134" t="str">
            <v>20100321</v>
          </cell>
          <cell r="D134" t="str">
            <v>=TEXT(B134,"YYYYMMDD")</v>
          </cell>
          <cell r="E134" t="str">
            <v>Cuttack</v>
          </cell>
          <cell r="F134" t="str">
            <v>Deccan Chargers</v>
          </cell>
          <cell r="G134" t="str">
            <v>Delhi Capitals</v>
          </cell>
          <cell r="H134" t="str">
            <v>won by 10 Runs</v>
          </cell>
          <cell r="I134" t="str">
            <v>Deccan Chargers</v>
          </cell>
        </row>
        <row r="135">
          <cell r="A135" t="str">
            <v>20100321M</v>
          </cell>
          <cell r="B135">
            <v>40258</v>
          </cell>
          <cell r="C135" t="str">
            <v>20100321</v>
          </cell>
          <cell r="D135" t="str">
            <v>=TEXT(B135,"YYYYMMDD")</v>
          </cell>
          <cell r="E135" t="str">
            <v>Chennai</v>
          </cell>
          <cell r="F135" t="str">
            <v>Chennai Super Kings</v>
          </cell>
          <cell r="G135" t="str">
            <v>Kings XI Punjab</v>
          </cell>
          <cell r="H135" t="str">
            <v>won by 0 Super over</v>
          </cell>
          <cell r="I135" t="str">
            <v>Kings XI Punjab</v>
          </cell>
        </row>
        <row r="136">
          <cell r="A136" t="str">
            <v>20100322MI</v>
          </cell>
          <cell r="B136">
            <v>40259</v>
          </cell>
          <cell r="C136" t="str">
            <v>20100322</v>
          </cell>
          <cell r="D136" t="str">
            <v>=TEXT(B136,"YYYYMMDD")</v>
          </cell>
          <cell r="E136" t="str">
            <v>Mumbai</v>
          </cell>
          <cell r="F136" t="str">
            <v>Mumbai Indians</v>
          </cell>
          <cell r="G136" t="str">
            <v>Kolkata Knight Riders</v>
          </cell>
          <cell r="H136" t="str">
            <v>won by 7 Wickets</v>
          </cell>
          <cell r="I136" t="str">
            <v>Mumbai Indians</v>
          </cell>
        </row>
        <row r="137">
          <cell r="A137" t="str">
            <v>20100323RCB</v>
          </cell>
          <cell r="B137">
            <v>40260</v>
          </cell>
          <cell r="C137" t="str">
            <v>20100323</v>
          </cell>
          <cell r="D137" t="str">
            <v>=TEXT(B137,"YYYYMMDD")</v>
          </cell>
          <cell r="E137" t="str">
            <v>Bengaluru, Bangalore</v>
          </cell>
          <cell r="F137" t="str">
            <v>Royal Challengers Bangalore</v>
          </cell>
          <cell r="G137" t="str">
            <v>Chennai Super Kings</v>
          </cell>
          <cell r="H137" t="str">
            <v>won by 36 Runs</v>
          </cell>
          <cell r="I137" t="str">
            <v>Royal Challengers Bangalore</v>
          </cell>
        </row>
        <row r="138">
          <cell r="A138" t="str">
            <v>20100324RR</v>
          </cell>
          <cell r="B138">
            <v>40261</v>
          </cell>
          <cell r="C138" t="str">
            <v>20100324</v>
          </cell>
          <cell r="D138" t="str">
            <v>=TEXT(B138,"YYYYMMDD")</v>
          </cell>
          <cell r="E138" t="str">
            <v>Mohali, Chandigarh</v>
          </cell>
          <cell r="F138" t="str">
            <v>Kings XI Punjab</v>
          </cell>
          <cell r="G138" t="str">
            <v>Rajasthan Royals</v>
          </cell>
          <cell r="H138" t="str">
            <v>won by 31 Runs</v>
          </cell>
          <cell r="I138" t="str">
            <v>Rajasthan Royals</v>
          </cell>
        </row>
        <row r="139">
          <cell r="A139" t="str">
            <v>20100325DC</v>
          </cell>
          <cell r="B139">
            <v>40262</v>
          </cell>
          <cell r="C139" t="str">
            <v>20100325</v>
          </cell>
          <cell r="D139" t="str">
            <v>=TEXT(B139,"YYYYMMDD")</v>
          </cell>
          <cell r="E139" t="str">
            <v>Bengaluru, Bangalore</v>
          </cell>
          <cell r="F139" t="str">
            <v>Royal Challengers Bangalore</v>
          </cell>
          <cell r="G139" t="str">
            <v>Delhi Capitals</v>
          </cell>
          <cell r="H139" t="str">
            <v>won by 17 Runs</v>
          </cell>
          <cell r="I139" t="str">
            <v>Delhi Capitals</v>
          </cell>
        </row>
        <row r="140">
          <cell r="A140" t="str">
            <v>20100325MI</v>
          </cell>
          <cell r="B140">
            <v>40262</v>
          </cell>
          <cell r="C140" t="str">
            <v>20100325</v>
          </cell>
          <cell r="D140" t="str">
            <v>=TEXT(B140,"YYYYMMDD")</v>
          </cell>
          <cell r="E140" t="str">
            <v>Mumbai</v>
          </cell>
          <cell r="F140" t="str">
            <v>Mumbai Indians</v>
          </cell>
          <cell r="G140" t="str">
            <v>Chennai Super Kings</v>
          </cell>
          <cell r="H140" t="str">
            <v>won by 5 Wickets</v>
          </cell>
          <cell r="I140" t="str">
            <v>Mumbai Indians</v>
          </cell>
        </row>
        <row r="141">
          <cell r="A141" t="str">
            <v>20100326RR</v>
          </cell>
          <cell r="B141">
            <v>40263</v>
          </cell>
          <cell r="C141" t="str">
            <v>20100326</v>
          </cell>
          <cell r="D141" t="str">
            <v>=TEXT(B141,"YYYYMMDD")</v>
          </cell>
          <cell r="E141" t="str">
            <v>Ahmedabad</v>
          </cell>
          <cell r="F141" t="str">
            <v>Rajasthan Royals</v>
          </cell>
          <cell r="G141" t="str">
            <v>Deccan Chargers</v>
          </cell>
          <cell r="H141" t="str">
            <v>won by 8 Wickets</v>
          </cell>
          <cell r="I141" t="str">
            <v>Rajasthan Royals</v>
          </cell>
        </row>
        <row r="142">
          <cell r="A142" t="str">
            <v>20100327KKR</v>
          </cell>
          <cell r="B142">
            <v>40264</v>
          </cell>
          <cell r="C142" t="str">
            <v>20100327</v>
          </cell>
          <cell r="D142" t="str">
            <v>=TEXT(B142,"YYYYMMDD")</v>
          </cell>
          <cell r="E142" t="str">
            <v>Mohali, Chandigarh</v>
          </cell>
          <cell r="F142" t="str">
            <v>Kings XI Punjab</v>
          </cell>
          <cell r="G142" t="str">
            <v>Kolkata Knight Riders</v>
          </cell>
          <cell r="H142" t="str">
            <v>won by 39 Runs</v>
          </cell>
          <cell r="I142" t="str">
            <v>Kolkata Knight Riders</v>
          </cell>
        </row>
        <row r="143">
          <cell r="A143" t="str">
            <v>20100328MI</v>
          </cell>
          <cell r="B143">
            <v>40265</v>
          </cell>
          <cell r="C143" t="str">
            <v>20100328</v>
          </cell>
          <cell r="D143" t="str">
            <v>=TEXT(B143,"YYYYMMDD")</v>
          </cell>
          <cell r="E143" t="str">
            <v>Mumbai</v>
          </cell>
          <cell r="F143" t="str">
            <v>Deccan Chargers</v>
          </cell>
          <cell r="G143" t="str">
            <v>Mumbai Indians</v>
          </cell>
          <cell r="H143" t="str">
            <v>won by 41 Runs</v>
          </cell>
          <cell r="I143" t="str">
            <v>Mumbai Indians</v>
          </cell>
        </row>
        <row r="144">
          <cell r="A144" t="str">
            <v>20100328RR</v>
          </cell>
          <cell r="B144">
            <v>40265</v>
          </cell>
          <cell r="C144" t="str">
            <v>20100328</v>
          </cell>
          <cell r="D144" t="str">
            <v>=TEXT(B144,"YYYYMMDD")</v>
          </cell>
          <cell r="E144" t="str">
            <v>Ahmedabad</v>
          </cell>
          <cell r="F144" t="str">
            <v>Rajasthan Royals</v>
          </cell>
          <cell r="G144" t="str">
            <v>Chennai Super Kings</v>
          </cell>
          <cell r="H144" t="str">
            <v>won by 17 Runs</v>
          </cell>
          <cell r="I144" t="str">
            <v>Rajasthan Royals</v>
          </cell>
        </row>
        <row r="145">
          <cell r="A145" t="str">
            <v>20100329DC</v>
          </cell>
          <cell r="B145">
            <v>40266</v>
          </cell>
          <cell r="C145" t="str">
            <v>20100329</v>
          </cell>
          <cell r="D145" t="str">
            <v>=TEXT(B145,"YYYYMMDD")</v>
          </cell>
          <cell r="E145" t="str">
            <v>Delhi</v>
          </cell>
          <cell r="F145" t="str">
            <v>Delhi Capitals</v>
          </cell>
          <cell r="G145" t="str">
            <v>Kolkata Knight Riders</v>
          </cell>
          <cell r="H145" t="str">
            <v>won by 40 Runs</v>
          </cell>
          <cell r="I145" t="str">
            <v>Delhi Capitals</v>
          </cell>
        </row>
        <row r="146">
          <cell r="A146" t="str">
            <v>20100330MI</v>
          </cell>
          <cell r="B146">
            <v>40267</v>
          </cell>
          <cell r="C146" t="str">
            <v>20100330</v>
          </cell>
          <cell r="D146" t="str">
            <v>=TEXT(B146,"YYYYMMDD")</v>
          </cell>
          <cell r="E146" t="str">
            <v>Mumbai</v>
          </cell>
          <cell r="F146" t="str">
            <v>Mumbai Indians</v>
          </cell>
          <cell r="G146" t="str">
            <v>Kings XI Punjab</v>
          </cell>
          <cell r="H146" t="str">
            <v>won by 4 Wickets</v>
          </cell>
          <cell r="I146" t="str">
            <v>Mumbai Indians</v>
          </cell>
        </row>
        <row r="147">
          <cell r="A147" t="str">
            <v>20100331CSK</v>
          </cell>
          <cell r="B147">
            <v>40268</v>
          </cell>
          <cell r="C147" t="str">
            <v>20100331</v>
          </cell>
          <cell r="D147" t="str">
            <v>=TEXT(B147,"YYYYMMDD")</v>
          </cell>
          <cell r="E147" t="str">
            <v>Chennai</v>
          </cell>
          <cell r="F147" t="str">
            <v>Chennai Super Kings</v>
          </cell>
          <cell r="G147" t="str">
            <v>Royal Challengers Bangalore</v>
          </cell>
          <cell r="H147" t="str">
            <v>won by 5 Wickets</v>
          </cell>
          <cell r="I147" t="str">
            <v>Chennai Super Kings</v>
          </cell>
        </row>
        <row r="148">
          <cell r="A148" t="str">
            <v>20100331DC</v>
          </cell>
          <cell r="B148">
            <v>40268</v>
          </cell>
          <cell r="C148" t="str">
            <v>20100331</v>
          </cell>
          <cell r="D148" t="str">
            <v>=TEXT(B148,"YYYYMMDD")</v>
          </cell>
          <cell r="E148" t="str">
            <v>Delhi</v>
          </cell>
          <cell r="F148" t="str">
            <v>Delhi Capitals</v>
          </cell>
          <cell r="G148" t="str">
            <v>Rajasthan Royals</v>
          </cell>
          <cell r="H148" t="str">
            <v>won by 67 Runs</v>
          </cell>
          <cell r="I148" t="str">
            <v>Delhi Capitals</v>
          </cell>
        </row>
        <row r="149">
          <cell r="A149" t="str">
            <v>20100401KKR</v>
          </cell>
          <cell r="B149">
            <v>40269</v>
          </cell>
          <cell r="C149" t="str">
            <v>20100401</v>
          </cell>
          <cell r="D149" t="str">
            <v>=TEXT(B149,"YYYYMMDD")</v>
          </cell>
          <cell r="E149" t="str">
            <v>Kolkata</v>
          </cell>
          <cell r="F149" t="str">
            <v>Kolkata Knight Riders</v>
          </cell>
          <cell r="G149" t="str">
            <v>Deccan Chargers</v>
          </cell>
          <cell r="H149" t="str">
            <v>won by 24 Runs</v>
          </cell>
          <cell r="I149" t="str">
            <v>Kolkata Knight Riders</v>
          </cell>
        </row>
        <row r="150">
          <cell r="A150" t="str">
            <v>20100402RCB</v>
          </cell>
          <cell r="B150">
            <v>40270</v>
          </cell>
          <cell r="C150" t="str">
            <v>20100402</v>
          </cell>
          <cell r="D150" t="str">
            <v>=TEXT(B150,"YYYYMMDD")</v>
          </cell>
          <cell r="E150" t="str">
            <v>Cuttack</v>
          </cell>
          <cell r="F150" t="str">
            <v>Kings XI Punjab</v>
          </cell>
          <cell r="G150" t="str">
            <v>Royal Challengers Bangalore</v>
          </cell>
          <cell r="H150" t="str">
            <v>won by 6 Wickets</v>
          </cell>
          <cell r="I150" t="str">
            <v>Royal Challengers Bangalore</v>
          </cell>
        </row>
        <row r="151">
          <cell r="A151" t="str">
            <v>20100403CSK</v>
          </cell>
          <cell r="B151">
            <v>40271</v>
          </cell>
          <cell r="C151" t="str">
            <v>20100403</v>
          </cell>
          <cell r="D151" t="str">
            <v>=TEXT(B151,"YYYYMMDD")</v>
          </cell>
          <cell r="E151" t="str">
            <v>Chennai</v>
          </cell>
          <cell r="F151" t="str">
            <v>Chennai Super Kings</v>
          </cell>
          <cell r="G151" t="str">
            <v>Rajasthan Royals</v>
          </cell>
          <cell r="H151" t="str">
            <v>won by 23 Runs</v>
          </cell>
          <cell r="I151" t="str">
            <v>Chennai Super Kings</v>
          </cell>
        </row>
        <row r="152">
          <cell r="A152" t="str">
            <v>20100403MI</v>
          </cell>
          <cell r="B152">
            <v>40271</v>
          </cell>
          <cell r="C152" t="str">
            <v>20100403</v>
          </cell>
          <cell r="D152" t="str">
            <v>=TEXT(B152,"YYYYMMDD")</v>
          </cell>
          <cell r="E152" t="str">
            <v>Mumbai</v>
          </cell>
          <cell r="F152" t="str">
            <v>Mumbai Indians</v>
          </cell>
          <cell r="G152" t="str">
            <v>Deccan Chargers</v>
          </cell>
          <cell r="H152" t="str">
            <v>won by 63 Runs</v>
          </cell>
          <cell r="I152" t="str">
            <v>Mumbai Indians</v>
          </cell>
        </row>
        <row r="153">
          <cell r="A153" t="str">
            <v>20100404DC</v>
          </cell>
          <cell r="B153">
            <v>40272</v>
          </cell>
          <cell r="C153" t="str">
            <v>20100404</v>
          </cell>
          <cell r="D153" t="str">
            <v>=TEXT(B153,"YYYYMMDD")</v>
          </cell>
          <cell r="E153" t="str">
            <v>Delhi</v>
          </cell>
          <cell r="F153" t="str">
            <v>Delhi Capitals</v>
          </cell>
          <cell r="G153" t="str">
            <v>Royal Challengers Bangalore</v>
          </cell>
          <cell r="H153" t="str">
            <v>won by 37 Runs</v>
          </cell>
          <cell r="I153" t="str">
            <v>Delhi Capitals</v>
          </cell>
        </row>
        <row r="154">
          <cell r="A154" t="str">
            <v>20100404KXP</v>
          </cell>
          <cell r="B154">
            <v>40272</v>
          </cell>
          <cell r="C154" t="str">
            <v>20100404</v>
          </cell>
          <cell r="D154" t="str">
            <v>=TEXT(B154,"YYYYMMDD")</v>
          </cell>
          <cell r="E154" t="str">
            <v>Kolkata</v>
          </cell>
          <cell r="F154" t="str">
            <v>Kolkata Knight Riders</v>
          </cell>
          <cell r="G154" t="str">
            <v>Kings XI Punjab</v>
          </cell>
          <cell r="H154" t="str">
            <v>won by 8 Wickets</v>
          </cell>
          <cell r="I154" t="str">
            <v>Kings XI Punjab</v>
          </cell>
        </row>
        <row r="155">
          <cell r="A155" t="str">
            <v>20100405RR</v>
          </cell>
          <cell r="B155">
            <v>40273</v>
          </cell>
          <cell r="C155" t="str">
            <v>20100405</v>
          </cell>
          <cell r="D155" t="str">
            <v>=TEXT(B155,"YYYYMMDD")</v>
          </cell>
          <cell r="E155" t="str">
            <v>Nagpur</v>
          </cell>
          <cell r="F155" t="str">
            <v>Deccan Chargers</v>
          </cell>
          <cell r="G155" t="str">
            <v>Rajasthan Royals</v>
          </cell>
          <cell r="H155" t="str">
            <v>won by 2 Runs</v>
          </cell>
          <cell r="I155" t="str">
            <v>Rajasthan Royals</v>
          </cell>
        </row>
        <row r="156">
          <cell r="A156" t="str">
            <v>20100406CSK</v>
          </cell>
          <cell r="B156">
            <v>40274</v>
          </cell>
          <cell r="C156" t="str">
            <v>20100406</v>
          </cell>
          <cell r="D156" t="str">
            <v>=TEXT(B156,"YYYYMMDD")</v>
          </cell>
          <cell r="E156" t="str">
            <v>Chennai</v>
          </cell>
          <cell r="F156" t="str">
            <v>Chennai Super Kings</v>
          </cell>
          <cell r="G156" t="str">
            <v>Mumbai Indians</v>
          </cell>
          <cell r="H156" t="str">
            <v>won by 24 Runs</v>
          </cell>
          <cell r="I156" t="str">
            <v>Chennai Super Kings</v>
          </cell>
        </row>
        <row r="157">
          <cell r="A157" t="str">
            <v>20100407KKR</v>
          </cell>
          <cell r="B157">
            <v>40275</v>
          </cell>
          <cell r="C157" t="str">
            <v>20100407</v>
          </cell>
          <cell r="D157" t="str">
            <v>=TEXT(B157,"YYYYMMDD")</v>
          </cell>
          <cell r="E157" t="str">
            <v>Kolkata</v>
          </cell>
          <cell r="F157" t="str">
            <v>Kolkata Knight Riders</v>
          </cell>
          <cell r="G157" t="str">
            <v>Delhi Capitals</v>
          </cell>
          <cell r="H157" t="str">
            <v>won by 14 Runs</v>
          </cell>
          <cell r="I157" t="str">
            <v>Kolkata Knight Riders</v>
          </cell>
        </row>
        <row r="158">
          <cell r="A158" t="str">
            <v>20100407RR</v>
          </cell>
          <cell r="B158">
            <v>40275</v>
          </cell>
          <cell r="C158" t="str">
            <v>20100407</v>
          </cell>
          <cell r="D158" t="str">
            <v>=TEXT(B158,"YYYYMMDD")</v>
          </cell>
          <cell r="E158" t="str">
            <v>Jaipur</v>
          </cell>
          <cell r="F158" t="str">
            <v>Rajasthan Royals</v>
          </cell>
          <cell r="G158" t="str">
            <v>Kings XI Punjab</v>
          </cell>
          <cell r="H158" t="str">
            <v>won by 9 Wickets</v>
          </cell>
          <cell r="I158" t="str">
            <v>Rajasthan Royals</v>
          </cell>
        </row>
        <row r="159">
          <cell r="A159" t="str">
            <v>20100408DC</v>
          </cell>
          <cell r="B159">
            <v>40276</v>
          </cell>
          <cell r="C159" t="str">
            <v>20100408</v>
          </cell>
          <cell r="D159" t="str">
            <v>=TEXT(B159,"YYYYMMDD")</v>
          </cell>
          <cell r="E159" t="str">
            <v>Bengaluru, Bangalore</v>
          </cell>
          <cell r="F159" t="str">
            <v>Royal Challengers Bangalore</v>
          </cell>
          <cell r="G159" t="str">
            <v>Deccan Chargers</v>
          </cell>
          <cell r="H159" t="str">
            <v>won by 7 Wickets</v>
          </cell>
          <cell r="I159" t="str">
            <v>Deccan Chargers</v>
          </cell>
        </row>
        <row r="160">
          <cell r="A160" t="str">
            <v>20100409KXP</v>
          </cell>
          <cell r="B160">
            <v>40277</v>
          </cell>
          <cell r="C160" t="str">
            <v>20100409</v>
          </cell>
          <cell r="D160" t="str">
            <v>=TEXT(B160,"YYYYMMDD")</v>
          </cell>
          <cell r="E160" t="str">
            <v>Mohali, Chandigarh</v>
          </cell>
          <cell r="F160" t="str">
            <v>Kings XI Punjab</v>
          </cell>
          <cell r="G160" t="str">
            <v>Mumbai Indians</v>
          </cell>
          <cell r="H160" t="str">
            <v>won by 6 Wickets</v>
          </cell>
          <cell r="I160" t="str">
            <v>Kings XI Punjab</v>
          </cell>
        </row>
        <row r="161">
          <cell r="A161" t="str">
            <v>20100410DC</v>
          </cell>
          <cell r="B161">
            <v>40278</v>
          </cell>
          <cell r="C161" t="str">
            <v>20100410</v>
          </cell>
          <cell r="D161" t="str">
            <v>=TEXT(B161,"YYYYMMDD")</v>
          </cell>
          <cell r="E161" t="str">
            <v>Nagpur</v>
          </cell>
          <cell r="F161" t="str">
            <v>Deccan Chargers</v>
          </cell>
          <cell r="G161" t="str">
            <v>Chennai Super Kings</v>
          </cell>
          <cell r="H161" t="str">
            <v>won by 6 Wickets</v>
          </cell>
          <cell r="I161" t="str">
            <v>Deccan Chargers</v>
          </cell>
        </row>
        <row r="162">
          <cell r="A162" t="str">
            <v>20100410RCB</v>
          </cell>
          <cell r="B162">
            <v>40278</v>
          </cell>
          <cell r="C162" t="str">
            <v>20100410</v>
          </cell>
          <cell r="D162" t="str">
            <v>=TEXT(B162,"YYYYMMDD")</v>
          </cell>
          <cell r="E162" t="str">
            <v>Bengaluru, Bangalore</v>
          </cell>
          <cell r="F162" t="str">
            <v>Royal Challengers Bangalore</v>
          </cell>
          <cell r="G162" t="str">
            <v>Kolkata Knight Riders</v>
          </cell>
          <cell r="H162" t="str">
            <v>won by 7 Wickets</v>
          </cell>
          <cell r="I162" t="str">
            <v>Royal Challengers Bangalore</v>
          </cell>
        </row>
        <row r="163">
          <cell r="A163" t="str">
            <v>20100411KXP</v>
          </cell>
          <cell r="B163">
            <v>40279</v>
          </cell>
          <cell r="C163" t="str">
            <v>20100411</v>
          </cell>
          <cell r="D163" t="str">
            <v>=TEXT(B163,"YYYYMMDD")</v>
          </cell>
          <cell r="E163" t="str">
            <v>Delhi</v>
          </cell>
          <cell r="F163" t="str">
            <v>Delhi Capitals</v>
          </cell>
          <cell r="G163" t="str">
            <v>Kings XI Punjab</v>
          </cell>
          <cell r="H163" t="str">
            <v>won by 7 Wickets</v>
          </cell>
          <cell r="I163" t="str">
            <v>Kings XI Punjab</v>
          </cell>
        </row>
        <row r="164">
          <cell r="A164" t="str">
            <v>20100411MI</v>
          </cell>
          <cell r="B164">
            <v>40279</v>
          </cell>
          <cell r="C164" t="str">
            <v>20100411</v>
          </cell>
          <cell r="D164" t="str">
            <v>=TEXT(B164,"YYYYMMDD")</v>
          </cell>
          <cell r="E164" t="str">
            <v>Jaipur</v>
          </cell>
          <cell r="F164" t="str">
            <v>Rajasthan Royals</v>
          </cell>
          <cell r="G164" t="str">
            <v>Mumbai Indians</v>
          </cell>
          <cell r="H164" t="str">
            <v>won by 37 Runs</v>
          </cell>
          <cell r="I164" t="str">
            <v>Mumbai Indians</v>
          </cell>
        </row>
        <row r="165">
          <cell r="A165" t="str">
            <v>20100412DC</v>
          </cell>
          <cell r="B165">
            <v>40280</v>
          </cell>
          <cell r="C165" t="str">
            <v>20100412</v>
          </cell>
          <cell r="D165" t="str">
            <v>=TEXT(B165,"YYYYMMDD")</v>
          </cell>
          <cell r="E165" t="str">
            <v>Nagpur</v>
          </cell>
          <cell r="F165" t="str">
            <v>Deccan Chargers</v>
          </cell>
          <cell r="G165" t="str">
            <v>Royal Challengers Bangalore</v>
          </cell>
          <cell r="H165" t="str">
            <v>won by 13 Runs</v>
          </cell>
          <cell r="I165" t="str">
            <v>Deccan Chargers</v>
          </cell>
        </row>
        <row r="166">
          <cell r="A166" t="str">
            <v>20100413CSK</v>
          </cell>
          <cell r="B166">
            <v>40281</v>
          </cell>
          <cell r="C166" t="str">
            <v>20100413</v>
          </cell>
          <cell r="D166" t="str">
            <v>=TEXT(B166,"YYYYMMDD")</v>
          </cell>
          <cell r="E166" t="str">
            <v>Chennai</v>
          </cell>
          <cell r="F166" t="str">
            <v>Chennai Super Kings</v>
          </cell>
          <cell r="G166" t="str">
            <v>Kolkata Knight Riders</v>
          </cell>
          <cell r="H166" t="str">
            <v>won by 9 Wickets</v>
          </cell>
          <cell r="I166" t="str">
            <v>Chennai Super Kings</v>
          </cell>
        </row>
        <row r="167">
          <cell r="A167" t="str">
            <v>20100413MI</v>
          </cell>
          <cell r="B167">
            <v>40281</v>
          </cell>
          <cell r="C167" t="str">
            <v>20100413</v>
          </cell>
          <cell r="D167" t="str">
            <v>=TEXT(B167,"YYYYMMDD")</v>
          </cell>
          <cell r="E167" t="str">
            <v>Mumbai</v>
          </cell>
          <cell r="F167" t="str">
            <v>Mumbai Indians</v>
          </cell>
          <cell r="G167" t="str">
            <v>Delhi Capitals</v>
          </cell>
          <cell r="H167" t="str">
            <v>won by 39 Runs</v>
          </cell>
          <cell r="I167" t="str">
            <v>Mumbai Indians</v>
          </cell>
        </row>
        <row r="168">
          <cell r="A168" t="str">
            <v>20100414RCB</v>
          </cell>
          <cell r="B168">
            <v>40282</v>
          </cell>
          <cell r="C168" t="str">
            <v>20100414</v>
          </cell>
          <cell r="D168" t="str">
            <v>=TEXT(B168,"YYYYMMDD")</v>
          </cell>
          <cell r="E168" t="str">
            <v>Jaipur</v>
          </cell>
          <cell r="F168" t="str">
            <v>Rajasthan Royals</v>
          </cell>
          <cell r="G168" t="str">
            <v>Royal Challengers Bangalore</v>
          </cell>
          <cell r="H168" t="str">
            <v>won by 5 Wickets</v>
          </cell>
          <cell r="I168" t="str">
            <v>Royal Challengers Bangalore</v>
          </cell>
        </row>
        <row r="169">
          <cell r="A169" t="str">
            <v>20100415DC</v>
          </cell>
          <cell r="B169">
            <v>40283</v>
          </cell>
          <cell r="C169" t="str">
            <v>20100415</v>
          </cell>
          <cell r="D169" t="str">
            <v>=TEXT(B169,"YYYYMMDD")</v>
          </cell>
          <cell r="E169" t="str">
            <v>Chennai</v>
          </cell>
          <cell r="F169" t="str">
            <v>Chennai Super Kings</v>
          </cell>
          <cell r="G169" t="str">
            <v>Delhi Capitals</v>
          </cell>
          <cell r="H169" t="str">
            <v>won by 6 Wickets</v>
          </cell>
          <cell r="I169" t="str">
            <v>Delhi Capitals</v>
          </cell>
        </row>
        <row r="170">
          <cell r="A170" t="str">
            <v>20100416DC</v>
          </cell>
          <cell r="B170">
            <v>40284</v>
          </cell>
          <cell r="C170" t="str">
            <v>20100416</v>
          </cell>
          <cell r="D170" t="str">
            <v>=TEXT(B170,"YYYYMMDD")</v>
          </cell>
          <cell r="E170" t="str">
            <v>Dharamsala</v>
          </cell>
          <cell r="F170" t="str">
            <v>Kings XI Punjab</v>
          </cell>
          <cell r="G170" t="str">
            <v>Deccan Chargers</v>
          </cell>
          <cell r="H170" t="str">
            <v>won by 5 Wickets</v>
          </cell>
          <cell r="I170" t="str">
            <v>Deccan Chargers</v>
          </cell>
        </row>
        <row r="171">
          <cell r="A171" t="str">
            <v>20100417KKR</v>
          </cell>
          <cell r="B171">
            <v>40285</v>
          </cell>
          <cell r="C171" t="str">
            <v>20100417</v>
          </cell>
          <cell r="D171" t="str">
            <v>=TEXT(B171,"YYYYMMDD")</v>
          </cell>
          <cell r="E171" t="str">
            <v>Kolkata</v>
          </cell>
          <cell r="F171" t="str">
            <v>Kolkata Knight Riders</v>
          </cell>
          <cell r="G171" t="str">
            <v>Rajasthan Royals</v>
          </cell>
          <cell r="H171" t="str">
            <v>won by 8 Wickets</v>
          </cell>
          <cell r="I171" t="str">
            <v>Kolkata Knight Riders</v>
          </cell>
        </row>
        <row r="172">
          <cell r="A172" t="str">
            <v>20100417MI</v>
          </cell>
          <cell r="B172">
            <v>40285</v>
          </cell>
          <cell r="C172" t="str">
            <v>20100417</v>
          </cell>
          <cell r="D172" t="str">
            <v>=TEXT(B172,"YYYYMMDD")</v>
          </cell>
          <cell r="E172" t="str">
            <v>Bengaluru, Bangalore</v>
          </cell>
          <cell r="F172" t="str">
            <v>Royal Challengers Bangalore</v>
          </cell>
          <cell r="G172" t="str">
            <v>Mumbai Indians</v>
          </cell>
          <cell r="H172" t="str">
            <v>won by 57 Runs</v>
          </cell>
          <cell r="I172" t="str">
            <v>Mumbai Indians</v>
          </cell>
        </row>
        <row r="173">
          <cell r="A173" t="str">
            <v>20100418CSK</v>
          </cell>
          <cell r="B173">
            <v>40286</v>
          </cell>
          <cell r="C173" t="str">
            <v>20100418</v>
          </cell>
          <cell r="D173" t="str">
            <v>=TEXT(B173,"YYYYMMDD")</v>
          </cell>
          <cell r="E173" t="str">
            <v>Dharamsala</v>
          </cell>
          <cell r="F173" t="str">
            <v>Kings XI Punjab</v>
          </cell>
          <cell r="G173" t="str">
            <v>Chennai Super Kings</v>
          </cell>
          <cell r="H173" t="str">
            <v>won by 6 Wickets</v>
          </cell>
          <cell r="I173" t="str">
            <v>Chennai Super Kings</v>
          </cell>
        </row>
        <row r="174">
          <cell r="A174" t="str">
            <v>20100418DC</v>
          </cell>
          <cell r="B174">
            <v>40286</v>
          </cell>
          <cell r="C174" t="str">
            <v>20100418</v>
          </cell>
          <cell r="D174" t="str">
            <v>=TEXT(B174,"YYYYMMDD")</v>
          </cell>
          <cell r="E174" t="str">
            <v>Delhi</v>
          </cell>
          <cell r="F174" t="str">
            <v>Delhi Capitals</v>
          </cell>
          <cell r="G174" t="str">
            <v>Deccan Chargers</v>
          </cell>
          <cell r="H174" t="str">
            <v>won by 11 Runs</v>
          </cell>
          <cell r="I174" t="str">
            <v>Deccan Chargers</v>
          </cell>
        </row>
        <row r="175">
          <cell r="A175" t="str">
            <v>20100419KKR</v>
          </cell>
          <cell r="B175">
            <v>40287</v>
          </cell>
          <cell r="C175" t="str">
            <v>20100419</v>
          </cell>
          <cell r="D175" t="str">
            <v>=TEXT(B175,"YYYYMMDD")</v>
          </cell>
          <cell r="E175" t="str">
            <v>Kolkata</v>
          </cell>
          <cell r="F175" t="str">
            <v>Kolkata Knight Riders</v>
          </cell>
          <cell r="G175" t="str">
            <v>Mumbai Indians</v>
          </cell>
          <cell r="H175" t="str">
            <v>won by 9 Wickets</v>
          </cell>
          <cell r="I175" t="str">
            <v>Kolkata Knight Riders</v>
          </cell>
        </row>
        <row r="176">
          <cell r="A176" t="str">
            <v>20100421MI</v>
          </cell>
          <cell r="B176">
            <v>40289</v>
          </cell>
          <cell r="C176" t="str">
            <v>20100421</v>
          </cell>
          <cell r="D176" t="str">
            <v>=TEXT(B176,"YYYYMMDD")</v>
          </cell>
          <cell r="E176" t="str">
            <v>Mumbai</v>
          </cell>
          <cell r="F176" t="str">
            <v>Royal Challengers Bangalore</v>
          </cell>
          <cell r="G176" t="str">
            <v>Mumbai Indians</v>
          </cell>
          <cell r="H176" t="str">
            <v>won by 35 Runs</v>
          </cell>
          <cell r="I176" t="str">
            <v>Mumbai Indians</v>
          </cell>
        </row>
        <row r="177">
          <cell r="A177" t="str">
            <v>20100422CSK</v>
          </cell>
          <cell r="B177">
            <v>40290</v>
          </cell>
          <cell r="C177" t="str">
            <v>20100422</v>
          </cell>
          <cell r="D177" t="str">
            <v>=TEXT(B177,"YYYYMMDD")</v>
          </cell>
          <cell r="E177" t="str">
            <v>Mumbai</v>
          </cell>
          <cell r="F177" t="str">
            <v>Chennai Super Kings</v>
          </cell>
          <cell r="G177" t="str">
            <v>Deccan Chargers</v>
          </cell>
          <cell r="H177" t="str">
            <v>won by 38 Runs</v>
          </cell>
          <cell r="I177" t="str">
            <v>Chennai Super Kings</v>
          </cell>
        </row>
        <row r="178">
          <cell r="A178" t="str">
            <v>20100424RCB</v>
          </cell>
          <cell r="B178">
            <v>40292</v>
          </cell>
          <cell r="C178" t="str">
            <v>20100424</v>
          </cell>
          <cell r="D178" t="str">
            <v>=TEXT(B178,"YYYYMMDD")</v>
          </cell>
          <cell r="E178" t="str">
            <v>Mumbai</v>
          </cell>
          <cell r="F178" t="str">
            <v>Royal Challengers Bangalore</v>
          </cell>
          <cell r="G178" t="str">
            <v>Deccan Chargers</v>
          </cell>
          <cell r="H178" t="str">
            <v>won by 9 Wickets</v>
          </cell>
          <cell r="I178" t="str">
            <v>Royal Challengers Bangalore</v>
          </cell>
        </row>
        <row r="179">
          <cell r="A179" t="str">
            <v>20100425CSK</v>
          </cell>
          <cell r="B179">
            <v>40293</v>
          </cell>
          <cell r="C179" t="str">
            <v>20100425</v>
          </cell>
          <cell r="D179" t="str">
            <v>=TEXT(B179,"YYYYMMDD")</v>
          </cell>
          <cell r="E179" t="str">
            <v>Mumbai</v>
          </cell>
          <cell r="F179" t="str">
            <v>Chennai Super Kings</v>
          </cell>
          <cell r="G179" t="str">
            <v>Mumbai Indians</v>
          </cell>
          <cell r="H179" t="str">
            <v>won by 22 Runs</v>
          </cell>
          <cell r="I179" t="str">
            <v>Chennai Super Kings</v>
          </cell>
        </row>
        <row r="180">
          <cell r="A180" t="str">
            <v>20110408CSK</v>
          </cell>
          <cell r="B180">
            <v>40641</v>
          </cell>
          <cell r="C180" t="str">
            <v>20110408</v>
          </cell>
          <cell r="D180" t="str">
            <v>=TEXT(B180,"YYYYMMDD")</v>
          </cell>
          <cell r="E180" t="str">
            <v>Chennai</v>
          </cell>
          <cell r="F180" t="str">
            <v>Chennai Super Kings</v>
          </cell>
          <cell r="G180" t="str">
            <v>Kolkata Knight Riders</v>
          </cell>
          <cell r="H180" t="str">
            <v>won by 2 Runs</v>
          </cell>
          <cell r="I180" t="str">
            <v>Chennai Super Kings</v>
          </cell>
        </row>
        <row r="181">
          <cell r="A181" t="str">
            <v>20110409RCB</v>
          </cell>
          <cell r="B181">
            <v>40642</v>
          </cell>
          <cell r="C181" t="str">
            <v>20110409</v>
          </cell>
          <cell r="D181" t="str">
            <v>=TEXT(B181,"YYYYMMDD")</v>
          </cell>
          <cell r="E181" t="str">
            <v>Kochi</v>
          </cell>
          <cell r="F181" t="str">
            <v>Kochi Tuskers Kerala</v>
          </cell>
          <cell r="G181" t="str">
            <v>Royal Challengers Bangalore</v>
          </cell>
          <cell r="H181" t="str">
            <v>won by 6 Wickets</v>
          </cell>
          <cell r="I181" t="str">
            <v>Royal Challengers Bangalore</v>
          </cell>
        </row>
        <row r="182">
          <cell r="A182" t="str">
            <v>20110409RR</v>
          </cell>
          <cell r="B182">
            <v>40642</v>
          </cell>
          <cell r="C182" t="str">
            <v>20110409</v>
          </cell>
          <cell r="D182" t="str">
            <v>=TEXT(B182,"YYYYMMDD")</v>
          </cell>
          <cell r="E182" t="str">
            <v>Hyderabad (Deccan)</v>
          </cell>
          <cell r="F182" t="str">
            <v>Deccan Chargers</v>
          </cell>
          <cell r="G182" t="str">
            <v>Rajasthan Royals</v>
          </cell>
          <cell r="H182" t="str">
            <v>won by 8 Wickets</v>
          </cell>
          <cell r="I182" t="str">
            <v>Rajasthan Royals</v>
          </cell>
        </row>
        <row r="183">
          <cell r="A183" t="str">
            <v>20110410MI</v>
          </cell>
          <cell r="B183">
            <v>40643</v>
          </cell>
          <cell r="C183" t="str">
            <v>20110410</v>
          </cell>
          <cell r="D183" t="str">
            <v>=TEXT(B183,"YYYYMMDD")</v>
          </cell>
          <cell r="E183" t="str">
            <v>Delhi</v>
          </cell>
          <cell r="F183" t="str">
            <v>Delhi Capitals</v>
          </cell>
          <cell r="G183" t="str">
            <v>Mumbai Indians</v>
          </cell>
          <cell r="H183" t="str">
            <v>won by 8 Wickets</v>
          </cell>
          <cell r="I183" t="str">
            <v>Mumbai Indians</v>
          </cell>
        </row>
        <row r="184">
          <cell r="A184" t="str">
            <v>20110410PW</v>
          </cell>
          <cell r="B184">
            <v>40643</v>
          </cell>
          <cell r="C184" t="str">
            <v>20110410</v>
          </cell>
          <cell r="D184" t="str">
            <v>=TEXT(B184,"YYYYMMDD")</v>
          </cell>
          <cell r="E184" t="str">
            <v>Mumbai</v>
          </cell>
          <cell r="F184" t="str">
            <v>Pune Warriors</v>
          </cell>
          <cell r="G184" t="str">
            <v>Kings XI Punjab</v>
          </cell>
          <cell r="H184" t="str">
            <v>won by 7 Wickets</v>
          </cell>
          <cell r="I184" t="str">
            <v>Pune Warriors</v>
          </cell>
        </row>
        <row r="185">
          <cell r="A185" t="str">
            <v>20110411KKR</v>
          </cell>
          <cell r="B185">
            <v>40644</v>
          </cell>
          <cell r="C185" t="str">
            <v>20110411</v>
          </cell>
          <cell r="D185" t="str">
            <v>=TEXT(B185,"YYYYMMDD")</v>
          </cell>
          <cell r="E185" t="str">
            <v>Kolkata</v>
          </cell>
          <cell r="F185" t="str">
            <v>Kolkata Knight Riders</v>
          </cell>
          <cell r="G185" t="str">
            <v>Deccan Chargers</v>
          </cell>
          <cell r="H185" t="str">
            <v>won by 9 Runs</v>
          </cell>
          <cell r="I185" t="str">
            <v>Kolkata Knight Riders</v>
          </cell>
        </row>
        <row r="186">
          <cell r="A186" t="str">
            <v>20110412MI</v>
          </cell>
          <cell r="B186">
            <v>40645</v>
          </cell>
          <cell r="C186" t="str">
            <v>20110412</v>
          </cell>
          <cell r="D186" t="str">
            <v>=TEXT(B186,"YYYYMMDD")</v>
          </cell>
          <cell r="E186" t="str">
            <v>Bengaluru</v>
          </cell>
          <cell r="F186" t="str">
            <v>Royal Challengers Bangalore</v>
          </cell>
          <cell r="G186" t="str">
            <v>Mumbai Indians</v>
          </cell>
          <cell r="H186" t="str">
            <v>won by 9 Wickets</v>
          </cell>
          <cell r="I186" t="str">
            <v>Mumbai Indians</v>
          </cell>
        </row>
        <row r="187">
          <cell r="A187" t="str">
            <v>20110412RR</v>
          </cell>
          <cell r="B187">
            <v>40645</v>
          </cell>
          <cell r="C187" t="str">
            <v>20110412</v>
          </cell>
          <cell r="D187" t="str">
            <v>=TEXT(B187,"YYYYMMDD")</v>
          </cell>
          <cell r="E187" t="str">
            <v>Jaipur</v>
          </cell>
          <cell r="F187" t="str">
            <v>Rajasthan Royals</v>
          </cell>
          <cell r="G187" t="str">
            <v>Delhi Capitals</v>
          </cell>
          <cell r="H187" t="str">
            <v>won by 6 Wickets</v>
          </cell>
          <cell r="I187" t="str">
            <v>Rajasthan Royals</v>
          </cell>
        </row>
        <row r="188">
          <cell r="A188" t="str">
            <v>20110413KXP</v>
          </cell>
          <cell r="B188">
            <v>40646</v>
          </cell>
          <cell r="C188" t="str">
            <v>20110413</v>
          </cell>
          <cell r="D188" t="str">
            <v>=TEXT(B188,"YYYYMMDD")</v>
          </cell>
          <cell r="E188" t="str">
            <v>Mohali</v>
          </cell>
          <cell r="F188" t="str">
            <v>Kings XI Punjab</v>
          </cell>
          <cell r="G188" t="str">
            <v>Chennai Super Kings</v>
          </cell>
          <cell r="H188" t="str">
            <v>won by 6 Wickets</v>
          </cell>
          <cell r="I188" t="str">
            <v>Kings XI Punjab</v>
          </cell>
        </row>
        <row r="189">
          <cell r="A189" t="str">
            <v>20110413PW</v>
          </cell>
          <cell r="B189">
            <v>40646</v>
          </cell>
          <cell r="C189" t="str">
            <v>20110413</v>
          </cell>
          <cell r="D189" t="str">
            <v>=TEXT(B189,"YYYYMMDD")</v>
          </cell>
          <cell r="E189" t="str">
            <v>Mumbai</v>
          </cell>
          <cell r="F189" t="str">
            <v>Pune Warriors</v>
          </cell>
          <cell r="G189" t="str">
            <v>Kochi Tuskers Kerala</v>
          </cell>
          <cell r="H189" t="str">
            <v>won by 4 Wickets</v>
          </cell>
          <cell r="I189" t="str">
            <v>Pune Warriors</v>
          </cell>
        </row>
        <row r="190">
          <cell r="A190" t="str">
            <v>20110414DC</v>
          </cell>
          <cell r="B190">
            <v>40647</v>
          </cell>
          <cell r="C190" t="str">
            <v>20110414</v>
          </cell>
          <cell r="D190" t="str">
            <v>=TEXT(B190,"YYYYMMDD")</v>
          </cell>
          <cell r="E190" t="str">
            <v>Hyderabad (Deccan)</v>
          </cell>
          <cell r="F190" t="str">
            <v>Deccan Chargers</v>
          </cell>
          <cell r="G190" t="str">
            <v>Royal Challengers Bangalore</v>
          </cell>
          <cell r="H190" t="str">
            <v>won by 33 Runs</v>
          </cell>
          <cell r="I190" t="str">
            <v>Deccan Chargers</v>
          </cell>
        </row>
        <row r="191">
          <cell r="A191" t="str">
            <v>20110415KKR</v>
          </cell>
          <cell r="B191">
            <v>40648</v>
          </cell>
          <cell r="C191" t="str">
            <v>20110415</v>
          </cell>
          <cell r="D191" t="str">
            <v>=TEXT(B191,"YYYYMMDD")</v>
          </cell>
          <cell r="E191" t="str">
            <v>Jaipur</v>
          </cell>
          <cell r="F191" t="str">
            <v>Rajasthan Royals</v>
          </cell>
          <cell r="G191" t="str">
            <v>Kolkata Knight Riders</v>
          </cell>
          <cell r="H191" t="str">
            <v>won by 9 Wickets</v>
          </cell>
          <cell r="I191" t="str">
            <v>Kolkata Knight Riders</v>
          </cell>
        </row>
        <row r="192">
          <cell r="A192" t="str">
            <v>20110415KTK</v>
          </cell>
          <cell r="B192">
            <v>40648</v>
          </cell>
          <cell r="C192" t="str">
            <v>20110415</v>
          </cell>
          <cell r="D192" t="str">
            <v>=TEXT(B192,"YYYYMMDD")</v>
          </cell>
          <cell r="E192" t="str">
            <v>Mumbai</v>
          </cell>
          <cell r="F192" t="str">
            <v>Mumbai Indians</v>
          </cell>
          <cell r="G192" t="str">
            <v>Kochi Tuskers Kerala</v>
          </cell>
          <cell r="H192" t="str">
            <v>won by 8 Wickets</v>
          </cell>
          <cell r="I192" t="str">
            <v>Kochi Tuskers Kerala</v>
          </cell>
        </row>
        <row r="193">
          <cell r="A193" t="str">
            <v>20110416CSK</v>
          </cell>
          <cell r="B193">
            <v>40649</v>
          </cell>
          <cell r="C193" t="str">
            <v>20110416</v>
          </cell>
          <cell r="D193" t="str">
            <v>=TEXT(B193,"YYYYMMDD")</v>
          </cell>
          <cell r="E193" t="str">
            <v>Chennai</v>
          </cell>
          <cell r="F193" t="str">
            <v>Chennai Super Kings</v>
          </cell>
          <cell r="G193" t="str">
            <v>Royal Challengers Bangalore</v>
          </cell>
          <cell r="H193" t="str">
            <v>won by 21 Runs</v>
          </cell>
          <cell r="I193" t="str">
            <v>Chennai Super Kings</v>
          </cell>
        </row>
        <row r="194">
          <cell r="A194" t="str">
            <v>20110416KXP</v>
          </cell>
          <cell r="B194">
            <v>40649</v>
          </cell>
          <cell r="C194" t="str">
            <v>20110416</v>
          </cell>
          <cell r="D194" t="str">
            <v>=TEXT(B194,"YYYYMMDD")</v>
          </cell>
          <cell r="E194" t="str">
            <v>Hyderabad (Deccan)</v>
          </cell>
          <cell r="F194" t="str">
            <v>Deccan Chargers</v>
          </cell>
          <cell r="G194" t="str">
            <v>Kings XI Punjab</v>
          </cell>
          <cell r="H194" t="str">
            <v>won by 8 Wickets</v>
          </cell>
          <cell r="I194" t="str">
            <v>Kings XI Punjab</v>
          </cell>
        </row>
        <row r="195">
          <cell r="A195" t="str">
            <v>20110417DC</v>
          </cell>
          <cell r="B195">
            <v>40650</v>
          </cell>
          <cell r="C195" t="str">
            <v>20110417</v>
          </cell>
          <cell r="D195" t="str">
            <v>=TEXT(B195,"YYYYMMDD")</v>
          </cell>
          <cell r="E195" t="str">
            <v>Mumbai</v>
          </cell>
          <cell r="F195" t="str">
            <v>Pune Warriors</v>
          </cell>
          <cell r="G195" t="str">
            <v>Delhi Capitals</v>
          </cell>
          <cell r="H195" t="str">
            <v>won by 3 Wickets</v>
          </cell>
          <cell r="I195" t="str">
            <v>Delhi Capitals</v>
          </cell>
        </row>
        <row r="196">
          <cell r="A196" t="str">
            <v>20110417KKR</v>
          </cell>
          <cell r="B196">
            <v>40650</v>
          </cell>
          <cell r="C196" t="str">
            <v>20110417</v>
          </cell>
          <cell r="D196" t="str">
            <v>=TEXT(B196,"YYYYMMDD")</v>
          </cell>
          <cell r="E196" t="str">
            <v>Kolkata</v>
          </cell>
          <cell r="F196" t="str">
            <v>Kolkata Knight Riders</v>
          </cell>
          <cell r="G196" t="str">
            <v>Rajasthan Royals</v>
          </cell>
          <cell r="H196" t="str">
            <v>won by 8 Wickets</v>
          </cell>
          <cell r="I196" t="str">
            <v>Kolkata Knight Riders</v>
          </cell>
        </row>
        <row r="197">
          <cell r="A197" t="str">
            <v>20110418KTK</v>
          </cell>
          <cell r="B197">
            <v>40651</v>
          </cell>
          <cell r="C197" t="str">
            <v>20110418</v>
          </cell>
          <cell r="D197" t="str">
            <v>=TEXT(B197,"YYYYMMDD")</v>
          </cell>
          <cell r="E197" t="str">
            <v>Kochi</v>
          </cell>
          <cell r="F197" t="str">
            <v>Kochi Tuskers Kerala</v>
          </cell>
          <cell r="G197" t="str">
            <v>Chennai Super Kings</v>
          </cell>
          <cell r="H197" t="str">
            <v>won by 7 Wickets</v>
          </cell>
          <cell r="I197" t="str">
            <v>Kochi Tuskers Kerala</v>
          </cell>
        </row>
        <row r="198">
          <cell r="A198" t="str">
            <v>20110419AB</v>
          </cell>
          <cell r="B198">
            <v>40652</v>
          </cell>
          <cell r="C198" t="str">
            <v>20110419</v>
          </cell>
          <cell r="D198" t="str">
            <v>=TEXT(B198,"YYYYMMDD")</v>
          </cell>
          <cell r="E198" t="str">
            <v>Bengaluru</v>
          </cell>
          <cell r="F198" t="str">
            <v>Royal Challengers Bangalore</v>
          </cell>
          <cell r="G198" t="str">
            <v>Rajasthan Royals</v>
          </cell>
          <cell r="H198" t="str">
            <v/>
          </cell>
        </row>
        <row r="199">
          <cell r="A199" t="str">
            <v>20110419DC</v>
          </cell>
          <cell r="B199">
            <v>40652</v>
          </cell>
          <cell r="C199" t="str">
            <v>20110419</v>
          </cell>
          <cell r="D199" t="str">
            <v>=TEXT(B199,"YYYYMMDD")</v>
          </cell>
          <cell r="E199" t="str">
            <v>Delhi</v>
          </cell>
          <cell r="F199" t="str">
            <v>Delhi Capitals</v>
          </cell>
          <cell r="G199" t="str">
            <v>Deccan Chargers</v>
          </cell>
          <cell r="H199" t="str">
            <v>won by 16 Runs</v>
          </cell>
          <cell r="I199" t="str">
            <v>Deccan Chargers</v>
          </cell>
        </row>
        <row r="200">
          <cell r="A200" t="str">
            <v>20110420KTK</v>
          </cell>
          <cell r="B200">
            <v>40653</v>
          </cell>
          <cell r="C200" t="str">
            <v>20110420</v>
          </cell>
          <cell r="D200" t="str">
            <v>=TEXT(B200,"YYYYMMDD")</v>
          </cell>
          <cell r="E200" t="str">
            <v>Kolkata</v>
          </cell>
          <cell r="F200" t="str">
            <v>Kolkata Knight Riders</v>
          </cell>
          <cell r="G200" t="str">
            <v>Kochi Tuskers Kerala</v>
          </cell>
          <cell r="H200" t="str">
            <v>won by 6 Runs</v>
          </cell>
          <cell r="I200" t="str">
            <v>Kochi Tuskers Kerala</v>
          </cell>
        </row>
        <row r="201">
          <cell r="A201" t="str">
            <v>20110420MI</v>
          </cell>
          <cell r="B201">
            <v>40653</v>
          </cell>
          <cell r="C201" t="str">
            <v>20110420</v>
          </cell>
          <cell r="D201" t="str">
            <v>=TEXT(B201,"YYYYMMDD")</v>
          </cell>
          <cell r="E201" t="str">
            <v>Mumbai</v>
          </cell>
          <cell r="F201" t="str">
            <v>Mumbai Indians</v>
          </cell>
          <cell r="G201" t="str">
            <v>Pune Warriors</v>
          </cell>
          <cell r="H201" t="str">
            <v>won by 7 Wickets</v>
          </cell>
          <cell r="I201" t="str">
            <v>Mumbai Indians</v>
          </cell>
        </row>
        <row r="202">
          <cell r="A202" t="str">
            <v>20110421KXP</v>
          </cell>
          <cell r="B202">
            <v>40654</v>
          </cell>
          <cell r="C202" t="str">
            <v>20110421</v>
          </cell>
          <cell r="D202" t="str">
            <v>=TEXT(B202,"YYYYMMDD")</v>
          </cell>
          <cell r="E202" t="str">
            <v>Mohali</v>
          </cell>
          <cell r="F202" t="str">
            <v>Kings XI Punjab</v>
          </cell>
          <cell r="G202" t="str">
            <v>Rajasthan Royals</v>
          </cell>
          <cell r="H202" t="str">
            <v>won by 48 Runs</v>
          </cell>
          <cell r="I202" t="str">
            <v>Kings XI Punjab</v>
          </cell>
        </row>
        <row r="203">
          <cell r="A203" t="str">
            <v>20110422MI</v>
          </cell>
          <cell r="B203">
            <v>40655</v>
          </cell>
          <cell r="C203" t="str">
            <v>20110422</v>
          </cell>
          <cell r="D203" t="str">
            <v>=TEXT(B203,"YYYYMMDD")</v>
          </cell>
          <cell r="E203" t="str">
            <v>Mumbai</v>
          </cell>
          <cell r="F203" t="str">
            <v>Mumbai Indians</v>
          </cell>
          <cell r="G203" t="str">
            <v>Chennai Super Kings</v>
          </cell>
          <cell r="H203" t="str">
            <v>won by 8 Runs</v>
          </cell>
          <cell r="I203" t="str">
            <v>Mumbai Indians</v>
          </cell>
        </row>
        <row r="204">
          <cell r="A204" t="str">
            <v>20110422RCB</v>
          </cell>
          <cell r="B204">
            <v>40655</v>
          </cell>
          <cell r="C204" t="str">
            <v>20110422</v>
          </cell>
          <cell r="D204" t="str">
            <v>=TEXT(B204,"YYYYMMDD")</v>
          </cell>
          <cell r="E204" t="str">
            <v>Kolkata</v>
          </cell>
          <cell r="F204" t="str">
            <v>Kolkata Knight Riders</v>
          </cell>
          <cell r="G204" t="str">
            <v>Royal Challengers Bangalore</v>
          </cell>
          <cell r="H204" t="str">
            <v>won by 9 Wickets</v>
          </cell>
          <cell r="I204" t="str">
            <v>Royal Challengers Bangalore</v>
          </cell>
        </row>
        <row r="205">
          <cell r="A205" t="str">
            <v>20110423DC</v>
          </cell>
          <cell r="B205">
            <v>40656</v>
          </cell>
          <cell r="C205" t="str">
            <v>20110423</v>
          </cell>
          <cell r="D205" t="str">
            <v>=TEXT(B205,"YYYYMMDD")</v>
          </cell>
          <cell r="E205" t="str">
            <v>Delhi</v>
          </cell>
          <cell r="F205" t="str">
            <v>Delhi Capitals</v>
          </cell>
          <cell r="G205" t="str">
            <v>Kings XI Punjab</v>
          </cell>
          <cell r="H205" t="str">
            <v>won by 29 Runs</v>
          </cell>
          <cell r="I205" t="str">
            <v>Delhi Capitals</v>
          </cell>
        </row>
        <row r="206">
          <cell r="A206" t="str">
            <v>20110424MI</v>
          </cell>
          <cell r="B206">
            <v>40657</v>
          </cell>
          <cell r="C206" t="str">
            <v>20110424</v>
          </cell>
          <cell r="D206" t="str">
            <v>=TEXT(B206,"YYYYMMDD")</v>
          </cell>
          <cell r="E206" t="str">
            <v>Hyderabad (Deccan)</v>
          </cell>
          <cell r="F206" t="str">
            <v>Deccan Chargers</v>
          </cell>
          <cell r="G206" t="str">
            <v>Mumbai Indians</v>
          </cell>
          <cell r="H206" t="str">
            <v>won by 37 Runs</v>
          </cell>
          <cell r="I206" t="str">
            <v>Mumbai Indians</v>
          </cell>
        </row>
        <row r="207">
          <cell r="A207" t="str">
            <v>20110424RR</v>
          </cell>
          <cell r="B207">
            <v>40657</v>
          </cell>
          <cell r="C207" t="str">
            <v>20110424</v>
          </cell>
          <cell r="D207" t="str">
            <v>=TEXT(B207,"YYYYMMDD")</v>
          </cell>
          <cell r="E207" t="str">
            <v>Jaipur</v>
          </cell>
          <cell r="F207" t="str">
            <v>Rajasthan Royals</v>
          </cell>
          <cell r="G207" t="str">
            <v>Kochi Tuskers Kerala</v>
          </cell>
          <cell r="H207" t="str">
            <v>won by 8 Wickets</v>
          </cell>
          <cell r="I207" t="str">
            <v>Rajasthan Royals</v>
          </cell>
        </row>
        <row r="208">
          <cell r="A208" t="str">
            <v>20110425CSK</v>
          </cell>
          <cell r="B208">
            <v>40658</v>
          </cell>
          <cell r="C208" t="str">
            <v>20110425</v>
          </cell>
          <cell r="D208" t="str">
            <v>=TEXT(B208,"YYYYMMDD")</v>
          </cell>
          <cell r="E208" t="str">
            <v>Chennai</v>
          </cell>
          <cell r="F208" t="str">
            <v>Chennai Super Kings</v>
          </cell>
          <cell r="G208" t="str">
            <v>Pune Warriors</v>
          </cell>
          <cell r="H208" t="str">
            <v>won by 25 Runs</v>
          </cell>
          <cell r="I208" t="str">
            <v>Chennai Super Kings</v>
          </cell>
        </row>
        <row r="209">
          <cell r="A209" t="str">
            <v>20110426RCB</v>
          </cell>
          <cell r="B209">
            <v>40659</v>
          </cell>
          <cell r="C209" t="str">
            <v>20110426</v>
          </cell>
          <cell r="D209" t="str">
            <v>=TEXT(B209,"YYYYMMDD")</v>
          </cell>
          <cell r="E209" t="str">
            <v>Delhi</v>
          </cell>
          <cell r="F209" t="str">
            <v>Delhi Capitals</v>
          </cell>
          <cell r="G209" t="str">
            <v>Royal Challengers Bangalore</v>
          </cell>
          <cell r="H209" t="str">
            <v>won by 3 Wickets</v>
          </cell>
          <cell r="I209" t="str">
            <v>Royal Challengers Bangalore</v>
          </cell>
        </row>
        <row r="210">
          <cell r="A210" t="str">
            <v>20110427CSK</v>
          </cell>
          <cell r="B210">
            <v>40660</v>
          </cell>
          <cell r="C210" t="str">
            <v>20110427</v>
          </cell>
          <cell r="D210" t="str">
            <v>=TEXT(B210,"YYYYMMDD")</v>
          </cell>
          <cell r="E210" t="str">
            <v>Mumbai</v>
          </cell>
          <cell r="F210" t="str">
            <v>Pune Warriors</v>
          </cell>
          <cell r="G210" t="str">
            <v>Chennai Super Kings</v>
          </cell>
          <cell r="H210" t="str">
            <v>won by 8 Wickets</v>
          </cell>
          <cell r="I210" t="str">
            <v>Chennai Super Kings</v>
          </cell>
        </row>
        <row r="211">
          <cell r="A211" t="str">
            <v>20110427DC</v>
          </cell>
          <cell r="B211">
            <v>40660</v>
          </cell>
          <cell r="C211" t="str">
            <v>20110427</v>
          </cell>
          <cell r="D211" t="str">
            <v>=TEXT(B211,"YYYYMMDD")</v>
          </cell>
          <cell r="E211" t="str">
            <v>Kochi</v>
          </cell>
          <cell r="F211" t="str">
            <v>Kochi Tuskers Kerala</v>
          </cell>
          <cell r="G211" t="str">
            <v>Deccan Chargers</v>
          </cell>
          <cell r="H211" t="str">
            <v>won by 55 Runs</v>
          </cell>
          <cell r="I211" t="str">
            <v>Deccan Chargers</v>
          </cell>
        </row>
        <row r="212">
          <cell r="A212" t="str">
            <v>20110428KKR</v>
          </cell>
          <cell r="B212">
            <v>40661</v>
          </cell>
          <cell r="C212" t="str">
            <v>20110428</v>
          </cell>
          <cell r="D212" t="str">
            <v>=TEXT(B212,"YYYYMMDD")</v>
          </cell>
          <cell r="E212" t="str">
            <v>Delhi</v>
          </cell>
          <cell r="F212" t="str">
            <v>Delhi Capitals</v>
          </cell>
          <cell r="G212" t="str">
            <v>Kolkata Knight Riders</v>
          </cell>
          <cell r="H212" t="str">
            <v>won by 17 Runs</v>
          </cell>
          <cell r="I212" t="str">
            <v>Kolkata Knight Riders</v>
          </cell>
        </row>
        <row r="213">
          <cell r="A213" t="str">
            <v>20110429RCB</v>
          </cell>
          <cell r="B213">
            <v>40662</v>
          </cell>
          <cell r="C213" t="str">
            <v>20110429</v>
          </cell>
          <cell r="D213" t="str">
            <v>=TEXT(B213,"YYYYMMDD")</v>
          </cell>
          <cell r="E213" t="str">
            <v>Bengaluru</v>
          </cell>
          <cell r="F213" t="str">
            <v>Royal Challengers Bangalore</v>
          </cell>
          <cell r="G213" t="str">
            <v>Pune Warriors</v>
          </cell>
          <cell r="H213" t="str">
            <v>won by 26 Runs</v>
          </cell>
          <cell r="I213" t="str">
            <v>Royal Challengers Bangalore</v>
          </cell>
        </row>
        <row r="214">
          <cell r="A214" t="str">
            <v>20110429RR</v>
          </cell>
          <cell r="B214">
            <v>40662</v>
          </cell>
          <cell r="C214" t="str">
            <v>20110429</v>
          </cell>
          <cell r="D214" t="str">
            <v>=TEXT(B214,"YYYYMMDD")</v>
          </cell>
          <cell r="E214" t="str">
            <v>Jaipur</v>
          </cell>
          <cell r="F214" t="str">
            <v>Rajasthan Royals</v>
          </cell>
          <cell r="G214" t="str">
            <v>Mumbai Indians</v>
          </cell>
          <cell r="H214" t="str">
            <v>won by 7 Wickets</v>
          </cell>
          <cell r="I214" t="str">
            <v>Rajasthan Royals</v>
          </cell>
        </row>
        <row r="215">
          <cell r="A215" t="str">
            <v>20110430DC</v>
          </cell>
          <cell r="B215">
            <v>40663</v>
          </cell>
          <cell r="C215" t="str">
            <v>20110430</v>
          </cell>
          <cell r="D215" t="str">
            <v>=TEXT(B215,"YYYYMMDD")</v>
          </cell>
          <cell r="E215" t="str">
            <v>Kochi</v>
          </cell>
          <cell r="F215" t="str">
            <v>Kochi Tuskers Kerala</v>
          </cell>
          <cell r="G215" t="str">
            <v>Delhi Capitals</v>
          </cell>
          <cell r="H215" t="str">
            <v>won by 38 Runs</v>
          </cell>
          <cell r="I215" t="str">
            <v>Delhi Capitals</v>
          </cell>
        </row>
        <row r="216">
          <cell r="A216" t="str">
            <v>20110430KKR</v>
          </cell>
          <cell r="B216">
            <v>40663</v>
          </cell>
          <cell r="C216" t="str">
            <v>20110430</v>
          </cell>
          <cell r="D216" t="str">
            <v>=TEXT(B216,"YYYYMMDD")</v>
          </cell>
          <cell r="E216" t="str">
            <v>Kolkata</v>
          </cell>
          <cell r="F216" t="str">
            <v>Kolkata Knight Riders</v>
          </cell>
          <cell r="G216" t="str">
            <v>Kings XI Punjab</v>
          </cell>
          <cell r="H216" t="str">
            <v>won by 8 Wickets</v>
          </cell>
          <cell r="I216" t="str">
            <v>Kolkata Knight Riders</v>
          </cell>
        </row>
        <row r="217">
          <cell r="A217" t="str">
            <v>20110501CSK</v>
          </cell>
          <cell r="B217">
            <v>40664</v>
          </cell>
          <cell r="C217" t="str">
            <v>20110501</v>
          </cell>
          <cell r="D217" t="str">
            <v>=TEXT(B217,"YYYYMMDD")</v>
          </cell>
          <cell r="E217" t="str">
            <v>Chennai</v>
          </cell>
          <cell r="F217" t="str">
            <v>Chennai Super Kings</v>
          </cell>
          <cell r="G217" t="str">
            <v>Deccan Chargers</v>
          </cell>
          <cell r="H217" t="str">
            <v>won by 19 Runs</v>
          </cell>
          <cell r="I217" t="str">
            <v>Chennai Super Kings</v>
          </cell>
        </row>
        <row r="218">
          <cell r="A218" t="str">
            <v>20110501RR</v>
          </cell>
          <cell r="B218">
            <v>40664</v>
          </cell>
          <cell r="C218" t="str">
            <v>20110501</v>
          </cell>
          <cell r="D218" t="str">
            <v>=TEXT(B218,"YYYYMMDD")</v>
          </cell>
          <cell r="E218" t="str">
            <v>Jaipur</v>
          </cell>
          <cell r="F218" t="str">
            <v>Rajasthan Royals</v>
          </cell>
          <cell r="G218" t="str">
            <v>Pune Warriors</v>
          </cell>
          <cell r="H218" t="str">
            <v>won by 6 Wickets</v>
          </cell>
          <cell r="I218" t="str">
            <v>Rajasthan Royals</v>
          </cell>
        </row>
        <row r="219">
          <cell r="A219" t="str">
            <v>20110502KTK</v>
          </cell>
          <cell r="B219">
            <v>40665</v>
          </cell>
          <cell r="C219" t="str">
            <v>20110502</v>
          </cell>
          <cell r="D219" t="str">
            <v>=TEXT(B219,"YYYYMMDD")</v>
          </cell>
          <cell r="E219" t="str">
            <v>Delhi</v>
          </cell>
          <cell r="F219" t="str">
            <v>Delhi Capitals</v>
          </cell>
          <cell r="G219" t="str">
            <v>Kochi Tuskers Kerala</v>
          </cell>
          <cell r="H219" t="str">
            <v>won by 7 Wickets</v>
          </cell>
          <cell r="I219" t="str">
            <v>Kochi Tuskers Kerala</v>
          </cell>
        </row>
        <row r="220">
          <cell r="A220" t="str">
            <v>20110502MI</v>
          </cell>
          <cell r="B220">
            <v>40665</v>
          </cell>
          <cell r="C220" t="str">
            <v>20110502</v>
          </cell>
          <cell r="D220" t="str">
            <v>=TEXT(B220,"YYYYMMDD")</v>
          </cell>
          <cell r="E220" t="str">
            <v>Mumbai</v>
          </cell>
          <cell r="F220" t="str">
            <v>Mumbai Indians</v>
          </cell>
          <cell r="G220" t="str">
            <v>Kings XI Punjab</v>
          </cell>
          <cell r="H220" t="str">
            <v>won by 23 Runs</v>
          </cell>
          <cell r="I220" t="str">
            <v>Mumbai Indians</v>
          </cell>
        </row>
        <row r="221">
          <cell r="A221" t="str">
            <v>20110503KKR</v>
          </cell>
          <cell r="B221">
            <v>40666</v>
          </cell>
          <cell r="C221" t="str">
            <v>20110503</v>
          </cell>
          <cell r="D221" t="str">
            <v>=TEXT(B221,"YYYYMMDD")</v>
          </cell>
          <cell r="E221" t="str">
            <v>Hyderabad (Deccan)</v>
          </cell>
          <cell r="F221" t="str">
            <v>Deccan Chargers</v>
          </cell>
          <cell r="G221" t="str">
            <v>Kolkata Knight Riders</v>
          </cell>
          <cell r="H221" t="str">
            <v>won by 20 Runs</v>
          </cell>
          <cell r="I221" t="str">
            <v>Kolkata Knight Riders</v>
          </cell>
        </row>
        <row r="222">
          <cell r="A222" t="str">
            <v>20110504CSK</v>
          </cell>
          <cell r="B222">
            <v>40667</v>
          </cell>
          <cell r="C222" t="str">
            <v>20110504</v>
          </cell>
          <cell r="D222" t="str">
            <v>=TEXT(B222,"YYYYMMDD")</v>
          </cell>
          <cell r="E222" t="str">
            <v>Chennai</v>
          </cell>
          <cell r="F222" t="str">
            <v>Chennai Super Kings</v>
          </cell>
          <cell r="G222" t="str">
            <v>Rajasthan Royals</v>
          </cell>
          <cell r="H222" t="str">
            <v>won by 8 Wickets</v>
          </cell>
          <cell r="I222" t="str">
            <v>Chennai Super Kings</v>
          </cell>
        </row>
        <row r="223">
          <cell r="A223" t="str">
            <v>20110504MI</v>
          </cell>
          <cell r="B223">
            <v>40667</v>
          </cell>
          <cell r="C223" t="str">
            <v>20110504</v>
          </cell>
          <cell r="D223" t="str">
            <v>=TEXT(B223,"YYYYMMDD")</v>
          </cell>
          <cell r="E223" t="str">
            <v>Mumbai</v>
          </cell>
          <cell r="F223" t="str">
            <v>Pune Warriors</v>
          </cell>
          <cell r="G223" t="str">
            <v>Mumbai Indians</v>
          </cell>
          <cell r="H223" t="str">
            <v>won by 21 Runs</v>
          </cell>
          <cell r="I223" t="str">
            <v>Mumbai Indians</v>
          </cell>
        </row>
        <row r="224">
          <cell r="A224" t="str">
            <v>20110505DC</v>
          </cell>
          <cell r="B224">
            <v>40668</v>
          </cell>
          <cell r="C224" t="str">
            <v>20110505</v>
          </cell>
          <cell r="D224" t="str">
            <v>=TEXT(B224,"YYYYMMDD")</v>
          </cell>
          <cell r="E224" t="str">
            <v>Hyderabad (Deccan)</v>
          </cell>
          <cell r="F224" t="str">
            <v>Deccan Chargers</v>
          </cell>
          <cell r="G224" t="str">
            <v>Delhi Capitals</v>
          </cell>
          <cell r="H224" t="str">
            <v>won by 4 Wickets</v>
          </cell>
          <cell r="I224" t="str">
            <v>Delhi Capitals</v>
          </cell>
        </row>
        <row r="225">
          <cell r="A225" t="str">
            <v>20110505KTK</v>
          </cell>
          <cell r="B225">
            <v>40668</v>
          </cell>
          <cell r="C225" t="str">
            <v>20110505</v>
          </cell>
          <cell r="D225" t="str">
            <v>=TEXT(B225,"YYYYMMDD")</v>
          </cell>
          <cell r="E225" t="str">
            <v>Kochi</v>
          </cell>
          <cell r="F225" t="str">
            <v>Kochi Tuskers Kerala</v>
          </cell>
          <cell r="G225" t="str">
            <v>Kolkata Knight Riders</v>
          </cell>
          <cell r="H225" t="str">
            <v>won by 17 Runs</v>
          </cell>
          <cell r="I225" t="str">
            <v>Kochi Tuskers Kerala</v>
          </cell>
        </row>
        <row r="226">
          <cell r="A226" t="str">
            <v>20110506RCB</v>
          </cell>
          <cell r="B226">
            <v>40669</v>
          </cell>
          <cell r="C226" t="str">
            <v>20110506</v>
          </cell>
          <cell r="D226" t="str">
            <v>=TEXT(B226,"YYYYMMDD")</v>
          </cell>
          <cell r="E226" t="str">
            <v>Bengaluru</v>
          </cell>
          <cell r="F226" t="str">
            <v>Royal Challengers Bangalore</v>
          </cell>
          <cell r="G226" t="str">
            <v>Kings XI Punjab</v>
          </cell>
          <cell r="H226" t="str">
            <v>won by 85 Runs</v>
          </cell>
          <cell r="I226" t="str">
            <v>Royal Challengers Bangalore</v>
          </cell>
        </row>
        <row r="227">
          <cell r="A227" t="str">
            <v>20110507KKR</v>
          </cell>
          <cell r="B227">
            <v>40670</v>
          </cell>
          <cell r="C227" t="str">
            <v>20110507</v>
          </cell>
          <cell r="D227" t="str">
            <v>=TEXT(B227,"YYYYMMDD")</v>
          </cell>
          <cell r="E227" t="str">
            <v>Kolkata</v>
          </cell>
          <cell r="F227" t="str">
            <v>Kolkata Knight Riders</v>
          </cell>
          <cell r="G227" t="str">
            <v>Chennai Super Kings</v>
          </cell>
          <cell r="H227" t="str">
            <v>won by 10 Runs</v>
          </cell>
          <cell r="I227" t="str">
            <v>Kolkata Knight Riders</v>
          </cell>
        </row>
        <row r="228">
          <cell r="A228" t="str">
            <v>20110507MI</v>
          </cell>
          <cell r="B228">
            <v>40670</v>
          </cell>
          <cell r="C228" t="str">
            <v>20110507</v>
          </cell>
          <cell r="D228" t="str">
            <v>=TEXT(B228,"YYYYMMDD")</v>
          </cell>
          <cell r="E228" t="str">
            <v>Mumbai</v>
          </cell>
          <cell r="F228" t="str">
            <v>Mumbai Indians</v>
          </cell>
          <cell r="G228" t="str">
            <v>Delhi Capitals</v>
          </cell>
          <cell r="H228" t="str">
            <v>won by 32 Runs</v>
          </cell>
          <cell r="I228" t="str">
            <v>Mumbai Indians</v>
          </cell>
        </row>
        <row r="229">
          <cell r="A229" t="str">
            <v>20110508PW</v>
          </cell>
          <cell r="B229">
            <v>40671</v>
          </cell>
          <cell r="C229" t="str">
            <v>20110508</v>
          </cell>
          <cell r="D229" t="str">
            <v>=TEXT(B229,"YYYYMMDD")</v>
          </cell>
          <cell r="E229" t="str">
            <v>Mohali</v>
          </cell>
          <cell r="F229" t="str">
            <v>Kings XI Punjab</v>
          </cell>
          <cell r="G229" t="str">
            <v>Pune Warriors</v>
          </cell>
          <cell r="H229" t="str">
            <v>won by 5 Wickets</v>
          </cell>
          <cell r="I229" t="str">
            <v>Pune Warriors</v>
          </cell>
        </row>
        <row r="230">
          <cell r="A230" t="str">
            <v>20110508RCB</v>
          </cell>
          <cell r="B230">
            <v>40671</v>
          </cell>
          <cell r="C230" t="str">
            <v>20110508</v>
          </cell>
          <cell r="D230" t="str">
            <v>=TEXT(B230,"YYYYMMDD")</v>
          </cell>
          <cell r="E230" t="str">
            <v>Bengaluru</v>
          </cell>
          <cell r="F230" t="str">
            <v>Royal Challengers Bangalore</v>
          </cell>
          <cell r="G230" t="str">
            <v>Kochi Tuskers Kerala</v>
          </cell>
          <cell r="H230" t="str">
            <v>won by 9 Wickets</v>
          </cell>
          <cell r="I230" t="str">
            <v>Royal Challengers Bangalore</v>
          </cell>
        </row>
        <row r="231">
          <cell r="A231" t="str">
            <v>20110509CSK</v>
          </cell>
          <cell r="B231">
            <v>40672</v>
          </cell>
          <cell r="C231" t="str">
            <v>20110509</v>
          </cell>
          <cell r="D231" t="str">
            <v>=TEXT(B231,"YYYYMMDD")</v>
          </cell>
          <cell r="E231" t="str">
            <v>Jaipur</v>
          </cell>
          <cell r="F231" t="str">
            <v>Rajasthan Royals</v>
          </cell>
          <cell r="G231" t="str">
            <v>Chennai Super Kings</v>
          </cell>
          <cell r="H231" t="str">
            <v>won by 63 Runs</v>
          </cell>
          <cell r="I231" t="str">
            <v>Chennai Super Kings</v>
          </cell>
        </row>
        <row r="232">
          <cell r="A232" t="str">
            <v>20110510KXP</v>
          </cell>
          <cell r="B232">
            <v>40673</v>
          </cell>
          <cell r="C232" t="str">
            <v>20110510</v>
          </cell>
          <cell r="D232" t="str">
            <v>=TEXT(B232,"YYYYMMDD")</v>
          </cell>
          <cell r="E232" t="str">
            <v>Mohali</v>
          </cell>
          <cell r="F232" t="str">
            <v>Kings XI Punjab</v>
          </cell>
          <cell r="G232" t="str">
            <v>Mumbai Indians</v>
          </cell>
          <cell r="H232" t="str">
            <v>won by 76 Runs</v>
          </cell>
          <cell r="I232" t="str">
            <v>Kings XI Punjab</v>
          </cell>
        </row>
        <row r="233">
          <cell r="A233" t="str">
            <v>20110510PW</v>
          </cell>
          <cell r="B233">
            <v>40673</v>
          </cell>
          <cell r="C233" t="str">
            <v>20110510</v>
          </cell>
          <cell r="D233" t="str">
            <v>=TEXT(B233,"YYYYMMDD")</v>
          </cell>
          <cell r="E233" t="str">
            <v>Hyderabad (Deccan)</v>
          </cell>
          <cell r="F233" t="str">
            <v>Deccan Chargers</v>
          </cell>
          <cell r="G233" t="str">
            <v>Pune Warriors</v>
          </cell>
          <cell r="H233" t="str">
            <v>won by 6 Wickets</v>
          </cell>
          <cell r="I233" t="str">
            <v>Pune Warriors</v>
          </cell>
        </row>
        <row r="234">
          <cell r="A234" t="str">
            <v>20110511RCB</v>
          </cell>
          <cell r="B234">
            <v>40674</v>
          </cell>
          <cell r="C234" t="str">
            <v>20110511</v>
          </cell>
          <cell r="D234" t="str">
            <v>=TEXT(B234,"YYYYMMDD")</v>
          </cell>
          <cell r="E234" t="str">
            <v>Jaipur</v>
          </cell>
          <cell r="F234" t="str">
            <v>Rajasthan Royals</v>
          </cell>
          <cell r="G234" t="str">
            <v>Royal Challengers Bangalore</v>
          </cell>
          <cell r="H234" t="str">
            <v>won by 9 Wickets</v>
          </cell>
          <cell r="I234" t="str">
            <v>Royal Challengers Bangalore</v>
          </cell>
        </row>
        <row r="235">
          <cell r="A235" t="str">
            <v>20110512CSK</v>
          </cell>
          <cell r="B235">
            <v>40675</v>
          </cell>
          <cell r="C235" t="str">
            <v>20110512</v>
          </cell>
          <cell r="D235" t="str">
            <v>=TEXT(B235,"YYYYMMDD")</v>
          </cell>
          <cell r="E235" t="str">
            <v>Chennai</v>
          </cell>
          <cell r="F235" t="str">
            <v>Chennai Super Kings</v>
          </cell>
          <cell r="G235" t="str">
            <v>Delhi Capitals</v>
          </cell>
          <cell r="H235" t="str">
            <v>won by 18 Runs</v>
          </cell>
          <cell r="I235" t="str">
            <v>Chennai Super Kings</v>
          </cell>
        </row>
        <row r="236">
          <cell r="A236" t="str">
            <v>20110513KXP</v>
          </cell>
          <cell r="B236">
            <v>40676</v>
          </cell>
          <cell r="C236" t="str">
            <v>20110513</v>
          </cell>
          <cell r="D236" t="str">
            <v>=TEXT(B236,"YYYYMMDD")</v>
          </cell>
          <cell r="E236" t="str">
            <v>Indore</v>
          </cell>
          <cell r="F236" t="str">
            <v>Kochi Tuskers Kerala</v>
          </cell>
          <cell r="G236" t="str">
            <v>Kings XI Punjab</v>
          </cell>
          <cell r="H236" t="str">
            <v>won by 6 Wickets</v>
          </cell>
          <cell r="I236" t="str">
            <v>Kings XI Punjab</v>
          </cell>
        </row>
        <row r="237">
          <cell r="A237" t="str">
            <v>20110514DC</v>
          </cell>
          <cell r="B237">
            <v>40677</v>
          </cell>
          <cell r="C237" t="str">
            <v>20110514</v>
          </cell>
          <cell r="D237" t="str">
            <v>=TEXT(B237,"YYYYMMDD")</v>
          </cell>
          <cell r="E237" t="str">
            <v>Mumbai</v>
          </cell>
          <cell r="F237" t="str">
            <v>Mumbai Indians</v>
          </cell>
          <cell r="G237" t="str">
            <v>Deccan Chargers</v>
          </cell>
          <cell r="H237" t="str">
            <v>won by 10 Runs</v>
          </cell>
          <cell r="I237" t="str">
            <v>Deccan Chargers</v>
          </cell>
        </row>
        <row r="238">
          <cell r="A238" t="str">
            <v>20110514RCB</v>
          </cell>
          <cell r="B238">
            <v>40677</v>
          </cell>
          <cell r="C238" t="str">
            <v>20110514</v>
          </cell>
          <cell r="D238" t="str">
            <v>=TEXT(B238,"YYYYMMDD")</v>
          </cell>
          <cell r="E238" t="str">
            <v>Bengaluru</v>
          </cell>
          <cell r="F238" t="str">
            <v>Royal Challengers Bangalore</v>
          </cell>
          <cell r="G238" t="str">
            <v>Kolkata Knight Riders</v>
          </cell>
          <cell r="H238" t="str">
            <v>won by 4 Wickets</v>
          </cell>
          <cell r="I238" t="str">
            <v>Royal Challengers Bangalore</v>
          </cell>
        </row>
        <row r="239">
          <cell r="A239" t="str">
            <v>20110515KTK</v>
          </cell>
          <cell r="B239">
            <v>40678</v>
          </cell>
          <cell r="C239" t="str">
            <v>20110515</v>
          </cell>
          <cell r="D239" t="str">
            <v>=TEXT(B239,"YYYYMMDD")</v>
          </cell>
          <cell r="E239" t="str">
            <v>Indore</v>
          </cell>
          <cell r="F239" t="str">
            <v>Kochi Tuskers Kerala</v>
          </cell>
          <cell r="G239" t="str">
            <v>Rajasthan Royals</v>
          </cell>
          <cell r="H239" t="str">
            <v>won by 8 Wickets</v>
          </cell>
          <cell r="I239" t="str">
            <v>Kochi Tuskers Kerala</v>
          </cell>
        </row>
        <row r="240">
          <cell r="A240" t="str">
            <v>20110515KXP</v>
          </cell>
          <cell r="B240">
            <v>40678</v>
          </cell>
          <cell r="C240" t="str">
            <v>20110515</v>
          </cell>
          <cell r="D240" t="str">
            <v>=TEXT(B240,"YYYYMMDD")</v>
          </cell>
          <cell r="E240" t="str">
            <v>Dharamsala</v>
          </cell>
          <cell r="F240" t="str">
            <v>Kings XI Punjab</v>
          </cell>
          <cell r="G240" t="str">
            <v>Delhi Capitals</v>
          </cell>
          <cell r="H240" t="str">
            <v>won by 29 Runs</v>
          </cell>
          <cell r="I240" t="str">
            <v>Kings XI Punjab</v>
          </cell>
        </row>
        <row r="241">
          <cell r="A241" t="str">
            <v>20110516DC</v>
          </cell>
          <cell r="B241">
            <v>40679</v>
          </cell>
          <cell r="C241" t="str">
            <v>20110516</v>
          </cell>
          <cell r="D241" t="str">
            <v>=TEXT(B241,"YYYYMMDD")</v>
          </cell>
          <cell r="E241" t="str">
            <v>Mumbai</v>
          </cell>
          <cell r="F241" t="str">
            <v>Pune Warriors</v>
          </cell>
          <cell r="G241" t="str">
            <v>Deccan Chargers</v>
          </cell>
          <cell r="H241" t="str">
            <v>won by 6 Wickets</v>
          </cell>
          <cell r="I241" t="str">
            <v>Deccan Chargers</v>
          </cell>
        </row>
        <row r="242">
          <cell r="A242" t="str">
            <v>20110517KXP</v>
          </cell>
          <cell r="B242">
            <v>40680</v>
          </cell>
          <cell r="C242" t="str">
            <v>20110517</v>
          </cell>
          <cell r="D242" t="str">
            <v>=TEXT(B242,"YYYYMMDD")</v>
          </cell>
          <cell r="E242" t="str">
            <v>Dharamsala</v>
          </cell>
          <cell r="F242" t="str">
            <v>Kings XI Punjab</v>
          </cell>
          <cell r="G242" t="str">
            <v>Royal Challengers Bangalore</v>
          </cell>
          <cell r="H242" t="str">
            <v>won by 111 Runs</v>
          </cell>
          <cell r="I242" t="str">
            <v>Kings XI Punjab</v>
          </cell>
        </row>
        <row r="243">
          <cell r="A243" t="str">
            <v>20110518CSK</v>
          </cell>
          <cell r="B243">
            <v>40681</v>
          </cell>
          <cell r="C243" t="str">
            <v>20110518</v>
          </cell>
          <cell r="D243" t="str">
            <v>=TEXT(B243,"YYYYMMDD")</v>
          </cell>
          <cell r="E243" t="str">
            <v>Chennai</v>
          </cell>
          <cell r="F243" t="str">
            <v>Chennai Super Kings</v>
          </cell>
          <cell r="G243" t="str">
            <v>Kochi Tuskers Kerala</v>
          </cell>
          <cell r="H243" t="str">
            <v>won by 11 Runs</v>
          </cell>
          <cell r="I243" t="str">
            <v>Chennai Super Kings</v>
          </cell>
        </row>
        <row r="244">
          <cell r="A244" t="str">
            <v>20110519KKR</v>
          </cell>
          <cell r="B244">
            <v>40682</v>
          </cell>
          <cell r="C244" t="str">
            <v>20110519</v>
          </cell>
          <cell r="D244" t="str">
            <v>=TEXT(B244,"YYYYMMDD")</v>
          </cell>
          <cell r="E244" t="str">
            <v>Mumbai</v>
          </cell>
          <cell r="F244" t="str">
            <v>Pune Warriors</v>
          </cell>
          <cell r="G244" t="str">
            <v>Kolkata Knight Riders</v>
          </cell>
          <cell r="H244" t="str">
            <v>won by 7 Wickets</v>
          </cell>
          <cell r="I244" t="str">
            <v>Kolkata Knight Riders</v>
          </cell>
        </row>
        <row r="245">
          <cell r="A245" t="str">
            <v>20110520RR</v>
          </cell>
          <cell r="B245">
            <v>40683</v>
          </cell>
          <cell r="C245" t="str">
            <v>20110520</v>
          </cell>
          <cell r="D245" t="str">
            <v>=TEXT(B245,"YYYYMMDD")</v>
          </cell>
          <cell r="E245" t="str">
            <v>Mumbai</v>
          </cell>
          <cell r="F245" t="str">
            <v>Mumbai Indians</v>
          </cell>
          <cell r="G245" t="str">
            <v>Rajasthan Royals</v>
          </cell>
          <cell r="H245" t="str">
            <v>won by 10 Wickets</v>
          </cell>
          <cell r="I245" t="str">
            <v>Rajasthan Royals</v>
          </cell>
        </row>
        <row r="246">
          <cell r="A246" t="str">
            <v>20110521DC</v>
          </cell>
          <cell r="B246">
            <v>40684</v>
          </cell>
          <cell r="C246" t="str">
            <v>20110521</v>
          </cell>
          <cell r="D246" t="str">
            <v>=TEXT(B246,"YYYYMMDD")</v>
          </cell>
          <cell r="E246" t="str">
            <v>Dharamsala</v>
          </cell>
          <cell r="F246" t="str">
            <v>Kings XI Punjab</v>
          </cell>
          <cell r="G246" t="str">
            <v>Deccan Chargers</v>
          </cell>
          <cell r="H246" t="str">
            <v>won by 82 Runs</v>
          </cell>
          <cell r="I246" t="str">
            <v>Deccan Chargers</v>
          </cell>
        </row>
        <row r="247">
          <cell r="A247" t="str">
            <v>20110521nr</v>
          </cell>
          <cell r="B247">
            <v>40684</v>
          </cell>
          <cell r="C247" t="str">
            <v>20110521</v>
          </cell>
          <cell r="D247" t="str">
            <v>=TEXT(B247,"YYYYMMDD")</v>
          </cell>
          <cell r="E247" t="str">
            <v>Delhi</v>
          </cell>
          <cell r="F247" t="str">
            <v>Delhi Capitals</v>
          </cell>
          <cell r="G247" t="str">
            <v>Pune Warriors</v>
          </cell>
          <cell r="H247" t="str">
            <v/>
          </cell>
        </row>
        <row r="248">
          <cell r="A248" t="str">
            <v>20110522MI</v>
          </cell>
          <cell r="B248">
            <v>40685</v>
          </cell>
          <cell r="C248" t="str">
            <v>20110522</v>
          </cell>
          <cell r="D248" t="str">
            <v>=TEXT(B248,"YYYYMMDD")</v>
          </cell>
          <cell r="E248" t="str">
            <v>Kolkata</v>
          </cell>
          <cell r="F248" t="str">
            <v>Kolkata Knight Riders</v>
          </cell>
          <cell r="G248" t="str">
            <v>Mumbai Indians</v>
          </cell>
          <cell r="H248" t="str">
            <v>won by 5 Wickets</v>
          </cell>
          <cell r="I248" t="str">
            <v>Mumbai Indians</v>
          </cell>
        </row>
        <row r="249">
          <cell r="A249" t="str">
            <v>20110522RCB</v>
          </cell>
          <cell r="B249">
            <v>40685</v>
          </cell>
          <cell r="C249" t="str">
            <v>20110522</v>
          </cell>
          <cell r="D249" t="str">
            <v>=TEXT(B249,"YYYYMMDD")</v>
          </cell>
          <cell r="E249" t="str">
            <v>Bengaluru</v>
          </cell>
          <cell r="F249" t="str">
            <v>Royal Challengers Bangalore</v>
          </cell>
          <cell r="G249" t="str">
            <v>Chennai Super Kings</v>
          </cell>
          <cell r="H249" t="str">
            <v>won by 8 Wickets</v>
          </cell>
          <cell r="I249" t="str">
            <v>Royal Challengers Bangalore</v>
          </cell>
        </row>
        <row r="250">
          <cell r="A250" t="str">
            <v>20110524CSK</v>
          </cell>
          <cell r="B250">
            <v>40687</v>
          </cell>
          <cell r="C250" t="str">
            <v>20110524</v>
          </cell>
          <cell r="D250" t="str">
            <v>=TEXT(B250,"YYYYMMDD")</v>
          </cell>
          <cell r="E250" t="str">
            <v>Mumbai</v>
          </cell>
          <cell r="F250" t="str">
            <v>Royal Challengers Bangalore</v>
          </cell>
          <cell r="G250" t="str">
            <v>Chennai Super Kings</v>
          </cell>
          <cell r="H250" t="str">
            <v>won by 6 Wickets</v>
          </cell>
          <cell r="I250" t="str">
            <v>Chennai Super Kings</v>
          </cell>
        </row>
        <row r="251">
          <cell r="A251" t="str">
            <v>20110525MI</v>
          </cell>
          <cell r="B251">
            <v>40688</v>
          </cell>
          <cell r="C251" t="str">
            <v>20110525</v>
          </cell>
          <cell r="D251" t="str">
            <v>=TEXT(B251,"YYYYMMDD")</v>
          </cell>
          <cell r="E251" t="str">
            <v>Mumbai</v>
          </cell>
          <cell r="F251" t="str">
            <v>Kolkata Knight Riders</v>
          </cell>
          <cell r="G251" t="str">
            <v>Mumbai Indians</v>
          </cell>
          <cell r="H251" t="str">
            <v>won by 4 Wickets</v>
          </cell>
          <cell r="I251" t="str">
            <v>Mumbai Indians</v>
          </cell>
        </row>
        <row r="252">
          <cell r="A252" t="str">
            <v>20110527RCB</v>
          </cell>
          <cell r="B252">
            <v>40690</v>
          </cell>
          <cell r="C252" t="str">
            <v>20110527</v>
          </cell>
          <cell r="D252" t="str">
            <v>=TEXT(B252,"YYYYMMDD")</v>
          </cell>
          <cell r="E252" t="str">
            <v>Chennai</v>
          </cell>
          <cell r="F252" t="str">
            <v>Royal Challengers Bangalore</v>
          </cell>
          <cell r="G252" t="str">
            <v>Mumbai Indians</v>
          </cell>
          <cell r="H252" t="str">
            <v>won by 43 Runs</v>
          </cell>
          <cell r="I252" t="str">
            <v>Royal Challengers Bangalore</v>
          </cell>
        </row>
        <row r="253">
          <cell r="A253" t="str">
            <v>20110528CSK</v>
          </cell>
          <cell r="B253">
            <v>40691</v>
          </cell>
          <cell r="C253" t="str">
            <v>20110528</v>
          </cell>
          <cell r="D253" t="str">
            <v>=TEXT(B253,"YYYYMMDD")</v>
          </cell>
          <cell r="E253" t="str">
            <v>Chennai</v>
          </cell>
          <cell r="F253" t="str">
            <v>Chennai Super Kings</v>
          </cell>
          <cell r="G253" t="str">
            <v>Royal Challengers Bangalore</v>
          </cell>
          <cell r="H253" t="str">
            <v>won by 58 Runs</v>
          </cell>
          <cell r="I253" t="str">
            <v>Chennai Super Kings</v>
          </cell>
        </row>
        <row r="254">
          <cell r="A254" t="str">
            <v>20120404MI</v>
          </cell>
          <cell r="B254">
            <v>41003</v>
          </cell>
          <cell r="C254" t="str">
            <v>20120404</v>
          </cell>
          <cell r="D254" t="str">
            <v>=TEXT(B254,"YYYYMMDD")</v>
          </cell>
          <cell r="E254" t="str">
            <v>Chennai</v>
          </cell>
          <cell r="F254" t="str">
            <v>Chennai Super Kings</v>
          </cell>
          <cell r="G254" t="str">
            <v>Mumbai Indians</v>
          </cell>
          <cell r="H254" t="str">
            <v>won by 8 Wickets</v>
          </cell>
          <cell r="I254" t="str">
            <v>Mumbai Indians</v>
          </cell>
        </row>
        <row r="255">
          <cell r="A255" t="str">
            <v>20120405DC</v>
          </cell>
          <cell r="B255">
            <v>41004</v>
          </cell>
          <cell r="C255" t="str">
            <v>20120405</v>
          </cell>
          <cell r="D255" t="str">
            <v>=TEXT(B255,"YYYYMMDD")</v>
          </cell>
          <cell r="E255" t="str">
            <v>Kolkata</v>
          </cell>
          <cell r="F255" t="str">
            <v>Kolkata Knight Riders</v>
          </cell>
          <cell r="G255" t="str">
            <v>Delhi Capitals</v>
          </cell>
          <cell r="H255" t="str">
            <v>won by 8 Wickets</v>
          </cell>
          <cell r="I255" t="str">
            <v>Delhi Capitals</v>
          </cell>
        </row>
        <row r="256">
          <cell r="A256" t="str">
            <v>20120406PW</v>
          </cell>
          <cell r="B256">
            <v>41005</v>
          </cell>
          <cell r="C256" t="str">
            <v>20120406</v>
          </cell>
          <cell r="D256" t="str">
            <v>=TEXT(B256,"YYYYMMDD")</v>
          </cell>
          <cell r="E256" t="str">
            <v>Mumbai</v>
          </cell>
          <cell r="F256" t="str">
            <v>Mumbai Indians</v>
          </cell>
          <cell r="G256" t="str">
            <v>Pune Warriors</v>
          </cell>
          <cell r="H256" t="str">
            <v>won by 28 Runs</v>
          </cell>
          <cell r="I256" t="str">
            <v>Pune Warriors</v>
          </cell>
        </row>
        <row r="257">
          <cell r="A257" t="str">
            <v>20120406RR</v>
          </cell>
          <cell r="B257">
            <v>41005</v>
          </cell>
          <cell r="C257" t="str">
            <v>20120406</v>
          </cell>
          <cell r="D257" t="str">
            <v>=TEXT(B257,"YYYYMMDD")</v>
          </cell>
          <cell r="E257" t="str">
            <v>Jaipur</v>
          </cell>
          <cell r="F257" t="str">
            <v>Rajasthan Royals</v>
          </cell>
          <cell r="G257" t="str">
            <v>Kings XI Punjab</v>
          </cell>
          <cell r="H257" t="str">
            <v>won by 31 Runs</v>
          </cell>
          <cell r="I257" t="str">
            <v>Rajasthan Royals</v>
          </cell>
        </row>
        <row r="258">
          <cell r="A258" t="str">
            <v>20120407CSK</v>
          </cell>
          <cell r="B258">
            <v>41006</v>
          </cell>
          <cell r="C258" t="str">
            <v>20120407</v>
          </cell>
          <cell r="D258" t="str">
            <v>=TEXT(B258,"YYYYMMDD")</v>
          </cell>
          <cell r="E258" t="str">
            <v>Visakhapatnam</v>
          </cell>
          <cell r="F258" t="str">
            <v>Deccan Chargers</v>
          </cell>
          <cell r="G258" t="str">
            <v>Chennai Super Kings</v>
          </cell>
          <cell r="H258" t="str">
            <v>won by 74 Runs</v>
          </cell>
          <cell r="I258" t="str">
            <v>Chennai Super Kings</v>
          </cell>
        </row>
        <row r="259">
          <cell r="A259" t="str">
            <v>20120407RCB</v>
          </cell>
          <cell r="B259">
            <v>41006</v>
          </cell>
          <cell r="C259" t="str">
            <v>20120407</v>
          </cell>
          <cell r="D259" t="str">
            <v>=TEXT(B259,"YYYYMMDD")</v>
          </cell>
          <cell r="E259" t="str">
            <v>Bengaluru</v>
          </cell>
          <cell r="F259" t="str">
            <v>Royal Challengers Bangalore</v>
          </cell>
          <cell r="G259" t="str">
            <v>Delhi Capitals</v>
          </cell>
          <cell r="H259" t="str">
            <v>won by 20 Runs</v>
          </cell>
          <cell r="I259" t="str">
            <v>Royal Challengers Bangalore</v>
          </cell>
        </row>
        <row r="260">
          <cell r="A260" t="str">
            <v>20120408PW</v>
          </cell>
          <cell r="B260">
            <v>41007</v>
          </cell>
          <cell r="C260" t="str">
            <v>20120408</v>
          </cell>
          <cell r="D260" t="str">
            <v>=TEXT(B260,"YYYYMMDD")</v>
          </cell>
          <cell r="E260" t="str">
            <v>Pune</v>
          </cell>
          <cell r="F260" t="str">
            <v>Pune Warriors</v>
          </cell>
          <cell r="G260" t="str">
            <v>Kings XI Punjab</v>
          </cell>
          <cell r="H260" t="str">
            <v>won by 22 Runs</v>
          </cell>
          <cell r="I260" t="str">
            <v>Pune Warriors</v>
          </cell>
        </row>
        <row r="261">
          <cell r="A261" t="str">
            <v>20120408RR</v>
          </cell>
          <cell r="B261">
            <v>41007</v>
          </cell>
          <cell r="C261" t="str">
            <v>20120408</v>
          </cell>
          <cell r="D261" t="str">
            <v>=TEXT(B261,"YYYYMMDD")</v>
          </cell>
          <cell r="E261" t="str">
            <v>Jaipur</v>
          </cell>
          <cell r="F261" t="str">
            <v>Rajasthan Royals</v>
          </cell>
          <cell r="G261" t="str">
            <v>Kolkata Knight Riders</v>
          </cell>
          <cell r="H261" t="str">
            <v>won by 22 Runs</v>
          </cell>
          <cell r="I261" t="str">
            <v>Rajasthan Royals</v>
          </cell>
        </row>
        <row r="262">
          <cell r="A262" t="str">
            <v>20120409MI</v>
          </cell>
          <cell r="B262">
            <v>41008</v>
          </cell>
          <cell r="C262" t="str">
            <v>20120409</v>
          </cell>
          <cell r="D262" t="str">
            <v>=TEXT(B262,"YYYYMMDD")</v>
          </cell>
          <cell r="E262" t="str">
            <v>Visakhapatnam</v>
          </cell>
          <cell r="F262" t="str">
            <v>Deccan Chargers</v>
          </cell>
          <cell r="G262" t="str">
            <v>Mumbai Indians</v>
          </cell>
          <cell r="H262" t="str">
            <v>won by 5 Wickets</v>
          </cell>
          <cell r="I262" t="str">
            <v>Mumbai Indians</v>
          </cell>
        </row>
        <row r="263">
          <cell r="A263" t="str">
            <v>20120410DC</v>
          </cell>
          <cell r="B263">
            <v>41009</v>
          </cell>
          <cell r="C263" t="str">
            <v>20120410</v>
          </cell>
          <cell r="D263" t="str">
            <v>=TEXT(B263,"YYYYMMDD")</v>
          </cell>
          <cell r="E263" t="str">
            <v>Delhi</v>
          </cell>
          <cell r="F263" t="str">
            <v>Delhi Capitals</v>
          </cell>
          <cell r="G263" t="str">
            <v>Chennai Super Kings</v>
          </cell>
          <cell r="H263" t="str">
            <v>won by 8 Wickets</v>
          </cell>
          <cell r="I263" t="str">
            <v>Delhi Capitals</v>
          </cell>
        </row>
        <row r="264">
          <cell r="A264" t="str">
            <v>20120410KKR</v>
          </cell>
          <cell r="B264">
            <v>41009</v>
          </cell>
          <cell r="C264" t="str">
            <v>20120410</v>
          </cell>
          <cell r="D264" t="str">
            <v>=TEXT(B264,"YYYYMMDD")</v>
          </cell>
          <cell r="E264" t="str">
            <v>Bengaluru</v>
          </cell>
          <cell r="F264" t="str">
            <v>Royal Challengers Bangalore</v>
          </cell>
          <cell r="G264" t="str">
            <v>Kolkata Knight Riders</v>
          </cell>
          <cell r="H264" t="str">
            <v>won by 42 Runs</v>
          </cell>
          <cell r="I264" t="str">
            <v>Kolkata Knight Riders</v>
          </cell>
        </row>
        <row r="265">
          <cell r="A265" t="str">
            <v>20120411MI</v>
          </cell>
          <cell r="B265">
            <v>41010</v>
          </cell>
          <cell r="C265" t="str">
            <v>20120411</v>
          </cell>
          <cell r="D265" t="str">
            <v>=TEXT(B265,"YYYYMMDD")</v>
          </cell>
          <cell r="E265" t="str">
            <v>Mumbai</v>
          </cell>
          <cell r="F265" t="str">
            <v>Mumbai Indians</v>
          </cell>
          <cell r="G265" t="str">
            <v>Rajasthan Royals</v>
          </cell>
          <cell r="H265" t="str">
            <v>won by 27 Runs</v>
          </cell>
          <cell r="I265" t="str">
            <v>Mumbai Indians</v>
          </cell>
        </row>
        <row r="266">
          <cell r="A266" t="str">
            <v>20120412CSK</v>
          </cell>
          <cell r="B266">
            <v>41011</v>
          </cell>
          <cell r="C266" t="str">
            <v>20120412</v>
          </cell>
          <cell r="D266" t="str">
            <v>=TEXT(B266,"YYYYMMDD")</v>
          </cell>
          <cell r="E266" t="str">
            <v>Chennai</v>
          </cell>
          <cell r="F266" t="str">
            <v>Chennai Super Kings</v>
          </cell>
          <cell r="G266" t="str">
            <v>Royal Challengers Bangalore</v>
          </cell>
          <cell r="H266" t="str">
            <v>won by 5 Wickets</v>
          </cell>
          <cell r="I266" t="str">
            <v>Chennai Super Kings</v>
          </cell>
        </row>
        <row r="267">
          <cell r="A267" t="str">
            <v>20120412KXP</v>
          </cell>
          <cell r="B267">
            <v>41011</v>
          </cell>
          <cell r="C267" t="str">
            <v>20120412</v>
          </cell>
          <cell r="D267" t="str">
            <v>=TEXT(B267,"YYYYMMDD")</v>
          </cell>
          <cell r="E267" t="str">
            <v>Mohali</v>
          </cell>
          <cell r="F267" t="str">
            <v>Kings XI Punjab</v>
          </cell>
          <cell r="G267" t="str">
            <v>Pune Warriors</v>
          </cell>
          <cell r="H267" t="str">
            <v>won by 7 Wickets</v>
          </cell>
          <cell r="I267" t="str">
            <v>Kings XI Punjab</v>
          </cell>
        </row>
        <row r="268">
          <cell r="A268" t="str">
            <v>20120413KKR</v>
          </cell>
          <cell r="B268">
            <v>41012</v>
          </cell>
          <cell r="C268" t="str">
            <v>20120413</v>
          </cell>
          <cell r="D268" t="str">
            <v>=TEXT(B268,"YYYYMMDD")</v>
          </cell>
          <cell r="E268" t="str">
            <v>Kolkata</v>
          </cell>
          <cell r="F268" t="str">
            <v>Kolkata Knight Riders</v>
          </cell>
          <cell r="G268" t="str">
            <v>Rajasthan Royals</v>
          </cell>
          <cell r="H268" t="str">
            <v>won by 5 Wickets</v>
          </cell>
          <cell r="I268" t="str">
            <v>Kolkata Knight Riders</v>
          </cell>
        </row>
        <row r="269">
          <cell r="A269" t="str">
            <v>20120414PW</v>
          </cell>
          <cell r="B269">
            <v>41013</v>
          </cell>
          <cell r="C269" t="str">
            <v>20120414</v>
          </cell>
          <cell r="D269" t="str">
            <v>=TEXT(B269,"YYYYMMDD")</v>
          </cell>
          <cell r="E269" t="str">
            <v>Pune</v>
          </cell>
          <cell r="F269" t="str">
            <v>Pune Warriors</v>
          </cell>
          <cell r="G269" t="str">
            <v>Chennai Super Kings</v>
          </cell>
          <cell r="H269" t="str">
            <v>won by 7 Wickets</v>
          </cell>
          <cell r="I269" t="str">
            <v>Pune Warriors</v>
          </cell>
        </row>
        <row r="270">
          <cell r="A270" t="str">
            <v>20120415KXP</v>
          </cell>
          <cell r="B270">
            <v>41014</v>
          </cell>
          <cell r="C270" t="str">
            <v>20120415</v>
          </cell>
          <cell r="D270" t="str">
            <v>=TEXT(B270,"YYYYMMDD")</v>
          </cell>
          <cell r="E270" t="str">
            <v>Kolkata</v>
          </cell>
          <cell r="F270" t="str">
            <v>Kolkata Knight Riders</v>
          </cell>
          <cell r="G270" t="str">
            <v>Kings XI Punjab</v>
          </cell>
          <cell r="H270" t="str">
            <v>won by 2 Runs</v>
          </cell>
          <cell r="I270" t="str">
            <v>Kings XI Punjab</v>
          </cell>
        </row>
        <row r="271">
          <cell r="A271" t="str">
            <v>20120415RR</v>
          </cell>
          <cell r="B271">
            <v>41014</v>
          </cell>
          <cell r="C271" t="str">
            <v>20120415</v>
          </cell>
          <cell r="D271" t="str">
            <v>=TEXT(B271,"YYYYMMDD")</v>
          </cell>
          <cell r="E271" t="str">
            <v>Bengaluru</v>
          </cell>
          <cell r="F271" t="str">
            <v>Royal Challengers Bangalore</v>
          </cell>
          <cell r="G271" t="str">
            <v>Rajasthan Royals</v>
          </cell>
          <cell r="H271" t="str">
            <v>won by 59 Runs</v>
          </cell>
          <cell r="I271" t="str">
            <v>Rajasthan Royals</v>
          </cell>
        </row>
        <row r="272">
          <cell r="A272" t="str">
            <v>20120416DC</v>
          </cell>
          <cell r="B272">
            <v>41015</v>
          </cell>
          <cell r="C272" t="str">
            <v>20120416</v>
          </cell>
          <cell r="D272" t="str">
            <v>=TEXT(B272,"YYYYMMDD")</v>
          </cell>
          <cell r="E272" t="str">
            <v>Mumbai</v>
          </cell>
          <cell r="F272" t="str">
            <v>Mumbai Indians</v>
          </cell>
          <cell r="G272" t="str">
            <v>Delhi Capitals</v>
          </cell>
          <cell r="H272" t="str">
            <v>won by 7 Wickets</v>
          </cell>
          <cell r="I272" t="str">
            <v>Delhi Capitals</v>
          </cell>
        </row>
        <row r="273">
          <cell r="A273" t="str">
            <v>20120417RCB</v>
          </cell>
          <cell r="B273">
            <v>41016</v>
          </cell>
          <cell r="C273" t="str">
            <v>20120417</v>
          </cell>
          <cell r="D273" t="str">
            <v>=TEXT(B273,"YYYYMMDD")</v>
          </cell>
          <cell r="E273" t="str">
            <v>Bengaluru</v>
          </cell>
          <cell r="F273" t="str">
            <v>Royal Challengers Bangalore</v>
          </cell>
          <cell r="G273" t="str">
            <v>Pune Warriors</v>
          </cell>
          <cell r="H273" t="str">
            <v>won by 6 Wickets</v>
          </cell>
          <cell r="I273" t="str">
            <v>Royal Challengers Bangalore</v>
          </cell>
        </row>
        <row r="274">
          <cell r="A274" t="str">
            <v>20120417RR</v>
          </cell>
          <cell r="B274">
            <v>41016</v>
          </cell>
          <cell r="C274" t="str">
            <v>20120417</v>
          </cell>
          <cell r="D274" t="str">
            <v>=TEXT(B274,"YYYYMMDD")</v>
          </cell>
          <cell r="E274" t="str">
            <v>Jaipur</v>
          </cell>
          <cell r="F274" t="str">
            <v>Rajasthan Royals</v>
          </cell>
          <cell r="G274" t="str">
            <v>Deccan Chargers</v>
          </cell>
          <cell r="H274" t="str">
            <v>won by 5 Wickets</v>
          </cell>
          <cell r="I274" t="str">
            <v>Rajasthan Royals</v>
          </cell>
        </row>
        <row r="275">
          <cell r="A275" t="str">
            <v>20120418KKR</v>
          </cell>
          <cell r="B275">
            <v>41017</v>
          </cell>
          <cell r="C275" t="str">
            <v>20120418</v>
          </cell>
          <cell r="D275" t="str">
            <v>=TEXT(B275,"YYYYMMDD")</v>
          </cell>
          <cell r="E275" t="str">
            <v>Mohali</v>
          </cell>
          <cell r="F275" t="str">
            <v>Kings XI Punjab</v>
          </cell>
          <cell r="G275" t="str">
            <v>Kolkata Knight Riders</v>
          </cell>
          <cell r="H275" t="str">
            <v>won by 8 Wickets</v>
          </cell>
          <cell r="I275" t="str">
            <v>Kolkata Knight Riders</v>
          </cell>
        </row>
        <row r="276">
          <cell r="A276" t="str">
            <v>20120419CSK</v>
          </cell>
          <cell r="B276">
            <v>41018</v>
          </cell>
          <cell r="C276" t="str">
            <v>20120419</v>
          </cell>
          <cell r="D276" t="str">
            <v>=TEXT(B276,"YYYYMMDD")</v>
          </cell>
          <cell r="E276" t="str">
            <v>Chennai</v>
          </cell>
          <cell r="F276" t="str">
            <v>Chennai Super Kings</v>
          </cell>
          <cell r="G276" t="str">
            <v>Pune Warriors</v>
          </cell>
          <cell r="H276" t="str">
            <v>won by 13 Runs</v>
          </cell>
          <cell r="I276" t="str">
            <v>Chennai Super Kings</v>
          </cell>
        </row>
        <row r="277">
          <cell r="A277" t="str">
            <v>20120419DC</v>
          </cell>
          <cell r="B277">
            <v>41018</v>
          </cell>
          <cell r="C277" t="str">
            <v>20120419</v>
          </cell>
          <cell r="D277" t="str">
            <v>=TEXT(B277,"YYYYMMDD")</v>
          </cell>
          <cell r="E277" t="str">
            <v>Delhi</v>
          </cell>
          <cell r="F277" t="str">
            <v>Delhi Capitals</v>
          </cell>
          <cell r="G277" t="str">
            <v>Deccan Chargers</v>
          </cell>
          <cell r="H277" t="str">
            <v>won by 5 Wickets</v>
          </cell>
          <cell r="I277" t="str">
            <v>Delhi Capitals</v>
          </cell>
        </row>
        <row r="278">
          <cell r="A278" t="str">
            <v>20120420RCB</v>
          </cell>
          <cell r="B278">
            <v>41019</v>
          </cell>
          <cell r="C278" t="str">
            <v>20120420</v>
          </cell>
          <cell r="D278" t="str">
            <v>=TEXT(B278,"YYYYMMDD")</v>
          </cell>
          <cell r="E278" t="str">
            <v>Mohali</v>
          </cell>
          <cell r="F278" t="str">
            <v>Kings XI Punjab</v>
          </cell>
          <cell r="G278" t="str">
            <v>Royal Challengers Bangalore</v>
          </cell>
          <cell r="H278" t="str">
            <v>won by 5 Wickets</v>
          </cell>
          <cell r="I278" t="str">
            <v>Royal Challengers Bangalore</v>
          </cell>
        </row>
        <row r="279">
          <cell r="A279" t="str">
            <v>20120421CSK</v>
          </cell>
          <cell r="B279">
            <v>41020</v>
          </cell>
          <cell r="C279" t="str">
            <v>20120421</v>
          </cell>
          <cell r="D279" t="str">
            <v>=TEXT(B279,"YYYYMMDD")</v>
          </cell>
          <cell r="E279" t="str">
            <v>Chennai</v>
          </cell>
          <cell r="F279" t="str">
            <v>Chennai Super Kings</v>
          </cell>
          <cell r="G279" t="str">
            <v>Rajasthan Royals</v>
          </cell>
          <cell r="H279" t="str">
            <v>won by 7 Wickets</v>
          </cell>
          <cell r="I279" t="str">
            <v>Chennai Super Kings</v>
          </cell>
        </row>
        <row r="280">
          <cell r="A280" t="str">
            <v>20120421PW</v>
          </cell>
          <cell r="B280">
            <v>41020</v>
          </cell>
          <cell r="C280" t="str">
            <v>20120421</v>
          </cell>
          <cell r="D280" t="str">
            <v>=TEXT(B280,"YYYYMMDD")</v>
          </cell>
          <cell r="E280" t="str">
            <v>Delhi</v>
          </cell>
          <cell r="F280" t="str">
            <v>Delhi Capitals</v>
          </cell>
          <cell r="G280" t="str">
            <v>Pune Warriors</v>
          </cell>
          <cell r="H280" t="str">
            <v>won by 20 Runs</v>
          </cell>
          <cell r="I280" t="str">
            <v>Pune Warriors</v>
          </cell>
        </row>
        <row r="281">
          <cell r="A281" t="str">
            <v>20120422KKR</v>
          </cell>
          <cell r="B281">
            <v>41021</v>
          </cell>
          <cell r="C281" t="str">
            <v>20120422</v>
          </cell>
          <cell r="D281" t="str">
            <v>=TEXT(B281,"YYYYMMDD")</v>
          </cell>
          <cell r="E281" t="str">
            <v>Cuttack</v>
          </cell>
          <cell r="F281" t="str">
            <v>Deccan Chargers</v>
          </cell>
          <cell r="G281" t="str">
            <v>Kolkata Knight Riders</v>
          </cell>
          <cell r="H281" t="str">
            <v>won by 5 Wickets</v>
          </cell>
          <cell r="I281" t="str">
            <v>Kolkata Knight Riders</v>
          </cell>
        </row>
        <row r="282">
          <cell r="A282" t="str">
            <v>20120422KXP</v>
          </cell>
          <cell r="B282">
            <v>41021</v>
          </cell>
          <cell r="C282" t="str">
            <v>20120422</v>
          </cell>
          <cell r="D282" t="str">
            <v>=TEXT(B282,"YYYYMMDD")</v>
          </cell>
          <cell r="E282" t="str">
            <v>Mumbai</v>
          </cell>
          <cell r="F282" t="str">
            <v>Mumbai Indians</v>
          </cell>
          <cell r="G282" t="str">
            <v>Kings XI Punjab</v>
          </cell>
          <cell r="H282" t="str">
            <v>won by 6 Wickets</v>
          </cell>
          <cell r="I282" t="str">
            <v>Kings XI Punjab</v>
          </cell>
        </row>
        <row r="283">
          <cell r="A283" t="str">
            <v>20120423RCB</v>
          </cell>
          <cell r="B283">
            <v>41022</v>
          </cell>
          <cell r="C283" t="str">
            <v>20120423</v>
          </cell>
          <cell r="D283" t="str">
            <v>=TEXT(B283,"YYYYMMDD")</v>
          </cell>
          <cell r="E283" t="str">
            <v>Jaipur</v>
          </cell>
          <cell r="F283" t="str">
            <v>Rajasthan Royals</v>
          </cell>
          <cell r="G283" t="str">
            <v>Royal Challengers Bangalore</v>
          </cell>
          <cell r="H283" t="str">
            <v>won by 46 Runs</v>
          </cell>
          <cell r="I283" t="str">
            <v>Royal Challengers Bangalore</v>
          </cell>
        </row>
        <row r="284">
          <cell r="A284" t="str">
            <v>20120424AB</v>
          </cell>
          <cell r="B284">
            <v>41023</v>
          </cell>
          <cell r="C284" t="str">
            <v>20120424</v>
          </cell>
          <cell r="D284" t="str">
            <v>=TEXT(B284,"YYYYMMDD")</v>
          </cell>
          <cell r="E284" t="str">
            <v>Kolkata</v>
          </cell>
          <cell r="F284" t="str">
            <v>Kolkata Knight Riders</v>
          </cell>
          <cell r="G284" t="str">
            <v>Deccan Chargers</v>
          </cell>
          <cell r="H284" t="str">
            <v/>
          </cell>
        </row>
        <row r="285">
          <cell r="A285" t="str">
            <v>20120424DC</v>
          </cell>
          <cell r="B285">
            <v>41023</v>
          </cell>
          <cell r="C285" t="str">
            <v>20120424</v>
          </cell>
          <cell r="D285" t="str">
            <v>=TEXT(B285,"YYYYMMDD")</v>
          </cell>
          <cell r="E285" t="str">
            <v>Pune</v>
          </cell>
          <cell r="F285" t="str">
            <v>Pune Warriors</v>
          </cell>
          <cell r="G285" t="str">
            <v>Delhi Capitals</v>
          </cell>
          <cell r="H285" t="str">
            <v>won by 8 Wickets</v>
          </cell>
          <cell r="I285" t="str">
            <v>Delhi Capitals</v>
          </cell>
        </row>
        <row r="286">
          <cell r="A286" t="str">
            <v>20120425MI</v>
          </cell>
          <cell r="B286">
            <v>41024</v>
          </cell>
          <cell r="C286" t="str">
            <v>20120425</v>
          </cell>
          <cell r="D286" t="str">
            <v>=TEXT(B286,"YYYYMMDD")</v>
          </cell>
          <cell r="E286" t="str">
            <v>Mohali</v>
          </cell>
          <cell r="F286" t="str">
            <v>Kings XI Punjab</v>
          </cell>
          <cell r="G286" t="str">
            <v>Mumbai Indians</v>
          </cell>
          <cell r="H286" t="str">
            <v>won by 4 Wickets</v>
          </cell>
          <cell r="I286" t="str">
            <v>Mumbai Indians</v>
          </cell>
        </row>
        <row r="287">
          <cell r="A287" t="str">
            <v>20120425nr</v>
          </cell>
          <cell r="B287">
            <v>41024</v>
          </cell>
          <cell r="C287" t="str">
            <v>20120425</v>
          </cell>
          <cell r="D287" t="str">
            <v>=TEXT(B287,"YYYYMMDD")</v>
          </cell>
          <cell r="E287" t="str">
            <v>Bengaluru</v>
          </cell>
          <cell r="F287" t="str">
            <v>Royal Challengers Bangalore</v>
          </cell>
          <cell r="G287" t="str">
            <v>Chennai Super Kings</v>
          </cell>
          <cell r="H287" t="str">
            <v/>
          </cell>
        </row>
        <row r="288">
          <cell r="A288" t="str">
            <v>20120426DC</v>
          </cell>
          <cell r="B288">
            <v>41025</v>
          </cell>
          <cell r="C288" t="str">
            <v>20120426</v>
          </cell>
          <cell r="D288" t="str">
            <v>=TEXT(B288,"YYYYMMDD")</v>
          </cell>
          <cell r="E288" t="str">
            <v>Pune</v>
          </cell>
          <cell r="F288" t="str">
            <v>Pune Warriors</v>
          </cell>
          <cell r="G288" t="str">
            <v>Deccan Chargers</v>
          </cell>
          <cell r="H288" t="str">
            <v>won by 18 Runs</v>
          </cell>
          <cell r="I288" t="str">
            <v>Deccan Chargers</v>
          </cell>
        </row>
        <row r="289">
          <cell r="A289" t="str">
            <v>20120427DC</v>
          </cell>
          <cell r="B289">
            <v>41026</v>
          </cell>
          <cell r="C289" t="str">
            <v>20120427</v>
          </cell>
          <cell r="D289" t="str">
            <v>=TEXT(B289,"YYYYMMDD")</v>
          </cell>
          <cell r="E289" t="str">
            <v>Delhi</v>
          </cell>
          <cell r="F289" t="str">
            <v>Delhi Capitals</v>
          </cell>
          <cell r="G289" t="str">
            <v>Mumbai Indians</v>
          </cell>
          <cell r="H289" t="str">
            <v>won by 37 Runs</v>
          </cell>
          <cell r="I289" t="str">
            <v>Delhi Capitals</v>
          </cell>
        </row>
        <row r="290">
          <cell r="A290" t="str">
            <v>20120428KKR</v>
          </cell>
          <cell r="B290">
            <v>41027</v>
          </cell>
          <cell r="C290" t="str">
            <v>20120428</v>
          </cell>
          <cell r="D290" t="str">
            <v>=TEXT(B290,"YYYYMMDD")</v>
          </cell>
          <cell r="E290" t="str">
            <v>Kolkata</v>
          </cell>
          <cell r="F290" t="str">
            <v>Kolkata Knight Riders</v>
          </cell>
          <cell r="G290" t="str">
            <v>Royal Challengers Bangalore</v>
          </cell>
          <cell r="H290" t="str">
            <v>won by 47 Runs</v>
          </cell>
          <cell r="I290" t="str">
            <v>Kolkata Knight Riders</v>
          </cell>
        </row>
        <row r="291">
          <cell r="A291" t="str">
            <v>20120428KXP</v>
          </cell>
          <cell r="B291">
            <v>41027</v>
          </cell>
          <cell r="C291" t="str">
            <v>20120428</v>
          </cell>
          <cell r="D291" t="str">
            <v>=TEXT(B291,"YYYYMMDD")</v>
          </cell>
          <cell r="E291" t="str">
            <v>Chennai</v>
          </cell>
          <cell r="F291" t="str">
            <v>Chennai Super Kings</v>
          </cell>
          <cell r="G291" t="str">
            <v>Kings XI Punjab</v>
          </cell>
          <cell r="H291" t="str">
            <v>won by 7 Runs</v>
          </cell>
          <cell r="I291" t="str">
            <v>Kings XI Punjab</v>
          </cell>
        </row>
        <row r="292">
          <cell r="A292" t="str">
            <v>20120429DC</v>
          </cell>
          <cell r="B292">
            <v>41028</v>
          </cell>
          <cell r="C292" t="str">
            <v>20120429</v>
          </cell>
          <cell r="D292" t="str">
            <v>=TEXT(B292,"YYYYMMDD")</v>
          </cell>
          <cell r="E292" t="str">
            <v>Delhi</v>
          </cell>
          <cell r="F292" t="str">
            <v>Delhi Capitals</v>
          </cell>
          <cell r="G292" t="str">
            <v>Rajasthan Royals</v>
          </cell>
          <cell r="H292" t="str">
            <v>won by 1 Runs</v>
          </cell>
          <cell r="I292" t="str">
            <v>Delhi Capitals</v>
          </cell>
        </row>
        <row r="293">
          <cell r="A293" t="str">
            <v>20120429MI</v>
          </cell>
          <cell r="B293">
            <v>41028</v>
          </cell>
          <cell r="C293" t="str">
            <v>20120429</v>
          </cell>
          <cell r="D293" t="str">
            <v>=TEXT(B293,"YYYYMMDD")</v>
          </cell>
          <cell r="E293" t="str">
            <v>Mumbai</v>
          </cell>
          <cell r="F293" t="str">
            <v>Mumbai Indians</v>
          </cell>
          <cell r="G293" t="str">
            <v>Deccan Chargers</v>
          </cell>
          <cell r="H293" t="str">
            <v>won by 5 Wickets</v>
          </cell>
          <cell r="I293" t="str">
            <v>Mumbai Indians</v>
          </cell>
        </row>
        <row r="294">
          <cell r="A294" t="str">
            <v>20120430KKR</v>
          </cell>
          <cell r="B294">
            <v>41029</v>
          </cell>
          <cell r="C294" t="str">
            <v>20120430</v>
          </cell>
          <cell r="D294" t="str">
            <v>=TEXT(B294,"YYYYMMDD")</v>
          </cell>
          <cell r="E294" t="str">
            <v>Chennai</v>
          </cell>
          <cell r="F294" t="str">
            <v>Chennai Super Kings</v>
          </cell>
          <cell r="G294" t="str">
            <v>Kolkata Knight Riders</v>
          </cell>
          <cell r="H294" t="str">
            <v>won by 5 Wickets</v>
          </cell>
          <cell r="I294" t="str">
            <v>Kolkata Knight Riders</v>
          </cell>
        </row>
        <row r="295">
          <cell r="A295" t="str">
            <v>20120501DC</v>
          </cell>
          <cell r="B295">
            <v>41030</v>
          </cell>
          <cell r="C295" t="str">
            <v>20120501</v>
          </cell>
          <cell r="D295" t="str">
            <v>=TEXT(B295,"YYYYMMDD")</v>
          </cell>
          <cell r="E295" t="str">
            <v>Cuttack</v>
          </cell>
          <cell r="F295" t="str">
            <v>Deccan Chargers</v>
          </cell>
          <cell r="G295" t="str">
            <v>Pune Warriors</v>
          </cell>
          <cell r="H295" t="str">
            <v>won by 13 Runs</v>
          </cell>
          <cell r="I295" t="str">
            <v>Deccan Chargers</v>
          </cell>
        </row>
        <row r="296">
          <cell r="A296" t="str">
            <v>20120501DC</v>
          </cell>
          <cell r="B296">
            <v>41030</v>
          </cell>
          <cell r="C296" t="str">
            <v>20120501</v>
          </cell>
          <cell r="D296" t="str">
            <v>=TEXT(B296,"YYYYMMDD")</v>
          </cell>
          <cell r="E296" t="str">
            <v>Jaipur</v>
          </cell>
          <cell r="F296" t="str">
            <v>Rajasthan Royals</v>
          </cell>
          <cell r="G296" t="str">
            <v>Delhi Capitals</v>
          </cell>
          <cell r="H296" t="str">
            <v>won by 6 Wickets</v>
          </cell>
          <cell r="I296" t="str">
            <v>Delhi Capitals</v>
          </cell>
        </row>
        <row r="297">
          <cell r="A297" t="str">
            <v>20120502KXP</v>
          </cell>
          <cell r="B297">
            <v>41031</v>
          </cell>
          <cell r="C297" t="str">
            <v>20120502</v>
          </cell>
          <cell r="D297" t="str">
            <v>=TEXT(B297,"YYYYMMDD")</v>
          </cell>
          <cell r="E297" t="str">
            <v>Bengaluru</v>
          </cell>
          <cell r="F297" t="str">
            <v>Royal Challengers Bangalore</v>
          </cell>
          <cell r="G297" t="str">
            <v>Kings XI Punjab</v>
          </cell>
          <cell r="H297" t="str">
            <v>won by 4 Wickets</v>
          </cell>
          <cell r="I297" t="str">
            <v>Kings XI Punjab</v>
          </cell>
        </row>
        <row r="298">
          <cell r="A298" t="str">
            <v>20120503MI</v>
          </cell>
          <cell r="B298">
            <v>41032</v>
          </cell>
          <cell r="C298" t="str">
            <v>20120503</v>
          </cell>
          <cell r="D298" t="str">
            <v>=TEXT(B298,"YYYYMMDD")</v>
          </cell>
          <cell r="E298" t="str">
            <v>Pune</v>
          </cell>
          <cell r="F298" t="str">
            <v>Pune Warriors</v>
          </cell>
          <cell r="G298" t="str">
            <v>Mumbai Indians</v>
          </cell>
          <cell r="H298" t="str">
            <v>won by 1 Runs</v>
          </cell>
          <cell r="I298" t="str">
            <v>Mumbai Indians</v>
          </cell>
        </row>
        <row r="299">
          <cell r="A299" t="str">
            <v>20120504CSK</v>
          </cell>
          <cell r="B299">
            <v>41033</v>
          </cell>
          <cell r="C299" t="str">
            <v>20120504</v>
          </cell>
          <cell r="D299" t="str">
            <v>=TEXT(B299,"YYYYMMDD")</v>
          </cell>
          <cell r="E299" t="str">
            <v>Chennai</v>
          </cell>
          <cell r="F299" t="str">
            <v>Chennai Super Kings</v>
          </cell>
          <cell r="G299" t="str">
            <v>Deccan Chargers</v>
          </cell>
          <cell r="H299" t="str">
            <v>won by 10 Runs</v>
          </cell>
          <cell r="I299" t="str">
            <v>Chennai Super Kings</v>
          </cell>
        </row>
        <row r="300">
          <cell r="A300" t="str">
            <v>20120505KKR</v>
          </cell>
          <cell r="B300">
            <v>41034</v>
          </cell>
          <cell r="C300" t="str">
            <v>20120505</v>
          </cell>
          <cell r="D300" t="str">
            <v>=TEXT(B300,"YYYYMMDD")</v>
          </cell>
          <cell r="E300" t="str">
            <v>Kolkata</v>
          </cell>
          <cell r="F300" t="str">
            <v>Kolkata Knight Riders</v>
          </cell>
          <cell r="G300" t="str">
            <v>Pune Warriors</v>
          </cell>
          <cell r="H300" t="str">
            <v>won by 7 Runs</v>
          </cell>
          <cell r="I300" t="str">
            <v>Kolkata Knight Riders</v>
          </cell>
        </row>
        <row r="301">
          <cell r="A301" t="str">
            <v>20120505RR</v>
          </cell>
          <cell r="B301">
            <v>41034</v>
          </cell>
          <cell r="C301" t="str">
            <v>20120505</v>
          </cell>
          <cell r="D301" t="str">
            <v>=TEXT(B301,"YYYYMMDD")</v>
          </cell>
          <cell r="E301" t="str">
            <v>Mohali</v>
          </cell>
          <cell r="F301" t="str">
            <v>Kings XI Punjab</v>
          </cell>
          <cell r="G301" t="str">
            <v>Rajasthan Royals</v>
          </cell>
          <cell r="H301" t="str">
            <v>won by 43 Runs</v>
          </cell>
          <cell r="I301" t="str">
            <v>Rajasthan Royals</v>
          </cell>
        </row>
        <row r="302">
          <cell r="A302" t="str">
            <v>20120506MI</v>
          </cell>
          <cell r="B302">
            <v>41035</v>
          </cell>
          <cell r="C302" t="str">
            <v>20120506</v>
          </cell>
          <cell r="D302" t="str">
            <v>=TEXT(B302,"YYYYMMDD")</v>
          </cell>
          <cell r="E302" t="str">
            <v>Mumbai</v>
          </cell>
          <cell r="F302" t="str">
            <v>Mumbai Indians</v>
          </cell>
          <cell r="G302" t="str">
            <v>Chennai Super Kings</v>
          </cell>
          <cell r="H302" t="str">
            <v>won by 2 Wickets</v>
          </cell>
          <cell r="I302" t="str">
            <v>Mumbai Indians</v>
          </cell>
        </row>
        <row r="303">
          <cell r="A303" t="str">
            <v>20120506RCB</v>
          </cell>
          <cell r="B303">
            <v>41035</v>
          </cell>
          <cell r="C303" t="str">
            <v>20120506</v>
          </cell>
          <cell r="D303" t="str">
            <v>=TEXT(B303,"YYYYMMDD")</v>
          </cell>
          <cell r="E303" t="str">
            <v>Bengaluru</v>
          </cell>
          <cell r="F303" t="str">
            <v>Royal Challengers Bangalore</v>
          </cell>
          <cell r="G303" t="str">
            <v>Deccan Chargers</v>
          </cell>
          <cell r="H303" t="str">
            <v>won by 5 Wickets</v>
          </cell>
          <cell r="I303" t="str">
            <v>Royal Challengers Bangalore</v>
          </cell>
        </row>
        <row r="304">
          <cell r="A304" t="str">
            <v>20120507KKR</v>
          </cell>
          <cell r="B304">
            <v>41036</v>
          </cell>
          <cell r="C304" t="str">
            <v>20120507</v>
          </cell>
          <cell r="D304" t="str">
            <v>=TEXT(B304,"YYYYMMDD")</v>
          </cell>
          <cell r="E304" t="str">
            <v>Delhi</v>
          </cell>
          <cell r="F304" t="str">
            <v>Delhi Capitals</v>
          </cell>
          <cell r="G304" t="str">
            <v>Kolkata Knight Riders</v>
          </cell>
          <cell r="H304" t="str">
            <v>won by 6 Wickets</v>
          </cell>
          <cell r="I304" t="str">
            <v>Kolkata Knight Riders</v>
          </cell>
        </row>
        <row r="305">
          <cell r="A305" t="str">
            <v>20120508KXP</v>
          </cell>
          <cell r="B305">
            <v>41037</v>
          </cell>
          <cell r="C305" t="str">
            <v>20120508</v>
          </cell>
          <cell r="D305" t="str">
            <v>=TEXT(B305,"YYYYMMDD")</v>
          </cell>
          <cell r="E305" t="str">
            <v>Hyderabad (Deccan)</v>
          </cell>
          <cell r="F305" t="str">
            <v>Deccan Chargers</v>
          </cell>
          <cell r="G305" t="str">
            <v>Kings XI Punjab</v>
          </cell>
          <cell r="H305" t="str">
            <v>won by 25 Runs</v>
          </cell>
          <cell r="I305" t="str">
            <v>Kings XI Punjab</v>
          </cell>
        </row>
        <row r="306">
          <cell r="A306" t="str">
            <v>20120508RR</v>
          </cell>
          <cell r="B306">
            <v>41037</v>
          </cell>
          <cell r="C306" t="str">
            <v>20120508</v>
          </cell>
          <cell r="D306" t="str">
            <v>=TEXT(B306,"YYYYMMDD")</v>
          </cell>
          <cell r="E306" t="str">
            <v>Pune</v>
          </cell>
          <cell r="F306" t="str">
            <v>Pune Warriors</v>
          </cell>
          <cell r="G306" t="str">
            <v>Rajasthan Royals</v>
          </cell>
          <cell r="H306" t="str">
            <v>won by 7 Wickets</v>
          </cell>
          <cell r="I306" t="str">
            <v>Rajasthan Royals</v>
          </cell>
        </row>
        <row r="307">
          <cell r="A307" t="str">
            <v>20120509RCB</v>
          </cell>
          <cell r="B307">
            <v>41038</v>
          </cell>
          <cell r="C307" t="str">
            <v>20120509</v>
          </cell>
          <cell r="D307" t="str">
            <v>=TEXT(B307,"YYYYMMDD")</v>
          </cell>
          <cell r="E307" t="str">
            <v>Mumbai</v>
          </cell>
          <cell r="F307" t="str">
            <v>Mumbai Indians</v>
          </cell>
          <cell r="G307" t="str">
            <v>Royal Challengers Bangalore</v>
          </cell>
          <cell r="H307" t="str">
            <v>won by 9 Wickets</v>
          </cell>
          <cell r="I307" t="str">
            <v>Royal Challengers Bangalore</v>
          </cell>
        </row>
        <row r="308">
          <cell r="A308" t="str">
            <v>20120510CSK</v>
          </cell>
          <cell r="B308">
            <v>41039</v>
          </cell>
          <cell r="C308" t="str">
            <v>20120510</v>
          </cell>
          <cell r="D308" t="str">
            <v>=TEXT(B308,"YYYYMMDD")</v>
          </cell>
          <cell r="E308" t="str">
            <v>Jaipur</v>
          </cell>
          <cell r="F308" t="str">
            <v>Rajasthan Royals</v>
          </cell>
          <cell r="G308" t="str">
            <v>Chennai Super Kings</v>
          </cell>
          <cell r="H308" t="str">
            <v>won by 4 Wickets</v>
          </cell>
          <cell r="I308" t="str">
            <v>Chennai Super Kings</v>
          </cell>
        </row>
        <row r="309">
          <cell r="A309" t="str">
            <v>20120510DC</v>
          </cell>
          <cell r="B309">
            <v>41039</v>
          </cell>
          <cell r="C309" t="str">
            <v>20120510</v>
          </cell>
          <cell r="D309" t="str">
            <v>=TEXT(B309,"YYYYMMDD")</v>
          </cell>
          <cell r="E309" t="str">
            <v>Hyderabad (Deccan)</v>
          </cell>
          <cell r="F309" t="str">
            <v>Deccan Chargers</v>
          </cell>
          <cell r="G309" t="str">
            <v>Delhi Capitals</v>
          </cell>
          <cell r="H309" t="str">
            <v>won by 9 Wickets</v>
          </cell>
          <cell r="I309" t="str">
            <v>Delhi Capitals</v>
          </cell>
        </row>
        <row r="310">
          <cell r="A310" t="str">
            <v>20120511RCB</v>
          </cell>
          <cell r="B310">
            <v>41040</v>
          </cell>
          <cell r="C310" t="str">
            <v>20120511</v>
          </cell>
          <cell r="D310" t="str">
            <v>=TEXT(B310,"YYYYMMDD")</v>
          </cell>
          <cell r="E310" t="str">
            <v>Pune</v>
          </cell>
          <cell r="F310" t="str">
            <v>Pune Warriors</v>
          </cell>
          <cell r="G310" t="str">
            <v>Royal Challengers Bangalore</v>
          </cell>
          <cell r="H310" t="str">
            <v>won by 35 Runs</v>
          </cell>
          <cell r="I310" t="str">
            <v>Royal Challengers Bangalore</v>
          </cell>
        </row>
        <row r="311">
          <cell r="A311" t="str">
            <v>20120512CSK</v>
          </cell>
          <cell r="B311">
            <v>41041</v>
          </cell>
          <cell r="C311" t="str">
            <v>20120512</v>
          </cell>
          <cell r="D311" t="str">
            <v>=TEXT(B311,"YYYYMMDD")</v>
          </cell>
          <cell r="E311" t="str">
            <v>Chennai</v>
          </cell>
          <cell r="F311" t="str">
            <v>Chennai Super Kings</v>
          </cell>
          <cell r="G311" t="str">
            <v>Delhi Capitals</v>
          </cell>
          <cell r="H311" t="str">
            <v>won by 9 Wickets</v>
          </cell>
          <cell r="I311" t="str">
            <v>Chennai Super Kings</v>
          </cell>
        </row>
        <row r="312">
          <cell r="A312" t="str">
            <v>20120512MI</v>
          </cell>
          <cell r="B312">
            <v>41041</v>
          </cell>
          <cell r="C312" t="str">
            <v>20120512</v>
          </cell>
          <cell r="D312" t="str">
            <v>=TEXT(B312,"YYYYMMDD")</v>
          </cell>
          <cell r="E312" t="str">
            <v>Kolkata</v>
          </cell>
          <cell r="F312" t="str">
            <v>Kolkata Knight Riders</v>
          </cell>
          <cell r="G312" t="str">
            <v>Mumbai Indians</v>
          </cell>
          <cell r="H312" t="str">
            <v>won by 27 Runs</v>
          </cell>
          <cell r="I312" t="str">
            <v>Mumbai Indians</v>
          </cell>
        </row>
        <row r="313">
          <cell r="A313" t="str">
            <v>20120513KXP</v>
          </cell>
          <cell r="B313">
            <v>41042</v>
          </cell>
          <cell r="C313" t="str">
            <v>20120513</v>
          </cell>
          <cell r="D313" t="str">
            <v>=TEXT(B313,"YYYYMMDD")</v>
          </cell>
          <cell r="E313" t="str">
            <v>Mohali</v>
          </cell>
          <cell r="F313" t="str">
            <v>Kings XI Punjab</v>
          </cell>
          <cell r="G313" t="str">
            <v>Deccan Chargers</v>
          </cell>
          <cell r="H313" t="str">
            <v>won by 4 Wickets</v>
          </cell>
          <cell r="I313" t="str">
            <v>Kings XI Punjab</v>
          </cell>
        </row>
        <row r="314">
          <cell r="A314" t="str">
            <v>20120513RR</v>
          </cell>
          <cell r="B314">
            <v>41042</v>
          </cell>
          <cell r="C314" t="str">
            <v>20120513</v>
          </cell>
          <cell r="D314" t="str">
            <v>=TEXT(B314,"YYYYMMDD")</v>
          </cell>
          <cell r="E314" t="str">
            <v>Jaipur</v>
          </cell>
          <cell r="F314" t="str">
            <v>Rajasthan Royals</v>
          </cell>
          <cell r="G314" t="str">
            <v>Pune Warriors</v>
          </cell>
          <cell r="H314" t="str">
            <v>won by 45 Runs</v>
          </cell>
          <cell r="I314" t="str">
            <v>Rajasthan Royals</v>
          </cell>
        </row>
        <row r="315">
          <cell r="A315" t="str">
            <v>20120514CSK</v>
          </cell>
          <cell r="B315">
            <v>41043</v>
          </cell>
          <cell r="C315" t="str">
            <v>20120514</v>
          </cell>
          <cell r="D315" t="str">
            <v>=TEXT(B315,"YYYYMMDD")</v>
          </cell>
          <cell r="E315" t="str">
            <v>Kolkata</v>
          </cell>
          <cell r="F315" t="str">
            <v>Kolkata Knight Riders</v>
          </cell>
          <cell r="G315" t="str">
            <v>Chennai Super Kings</v>
          </cell>
          <cell r="H315" t="str">
            <v>won by 5 Wickets</v>
          </cell>
          <cell r="I315" t="str">
            <v>Chennai Super Kings</v>
          </cell>
        </row>
        <row r="316">
          <cell r="A316" t="str">
            <v>20120514MI</v>
          </cell>
          <cell r="B316">
            <v>41043</v>
          </cell>
          <cell r="C316" t="str">
            <v>20120514</v>
          </cell>
          <cell r="D316" t="str">
            <v>=TEXT(B316,"YYYYMMDD")</v>
          </cell>
          <cell r="E316" t="str">
            <v>Bengaluru</v>
          </cell>
          <cell r="F316" t="str">
            <v>Royal Challengers Bangalore</v>
          </cell>
          <cell r="G316" t="str">
            <v>Mumbai Indians</v>
          </cell>
          <cell r="H316" t="str">
            <v>won by 5 Wickets</v>
          </cell>
          <cell r="I316" t="str">
            <v>Mumbai Indians</v>
          </cell>
        </row>
        <row r="317">
          <cell r="A317" t="str">
            <v>20120515DC</v>
          </cell>
          <cell r="B317">
            <v>41044</v>
          </cell>
          <cell r="C317" t="str">
            <v>20120515</v>
          </cell>
          <cell r="D317" t="str">
            <v>=TEXT(B317,"YYYYMMDD")</v>
          </cell>
          <cell r="E317" t="str">
            <v>Delhi</v>
          </cell>
          <cell r="F317" t="str">
            <v>Delhi Capitals</v>
          </cell>
          <cell r="G317" t="str">
            <v>Kings XI Punjab</v>
          </cell>
          <cell r="H317" t="str">
            <v>won by 5 Wickets</v>
          </cell>
          <cell r="I317" t="str">
            <v>Delhi Capitals</v>
          </cell>
        </row>
        <row r="318">
          <cell r="A318" t="str">
            <v>20120516KKR</v>
          </cell>
          <cell r="B318">
            <v>41045</v>
          </cell>
          <cell r="C318" t="str">
            <v>20120516</v>
          </cell>
          <cell r="D318" t="str">
            <v>=TEXT(B318,"YYYYMMDD")</v>
          </cell>
          <cell r="E318" t="str">
            <v>Mumbai</v>
          </cell>
          <cell r="F318" t="str">
            <v>Mumbai Indians</v>
          </cell>
          <cell r="G318" t="str">
            <v>Kolkata Knight Riders</v>
          </cell>
          <cell r="H318" t="str">
            <v>won by 32 Runs</v>
          </cell>
          <cell r="I318" t="str">
            <v>Kolkata Knight Riders</v>
          </cell>
        </row>
        <row r="319">
          <cell r="A319" t="str">
            <v>20120517KXP</v>
          </cell>
          <cell r="B319">
            <v>41046</v>
          </cell>
          <cell r="C319" t="str">
            <v>20120517</v>
          </cell>
          <cell r="D319" t="str">
            <v>=TEXT(B319,"YYYYMMDD")</v>
          </cell>
          <cell r="E319" t="str">
            <v>Dharamsala</v>
          </cell>
          <cell r="F319" t="str">
            <v>Kings XI Punjab</v>
          </cell>
          <cell r="G319" t="str">
            <v>Chennai Super Kings</v>
          </cell>
          <cell r="H319" t="str">
            <v>won by 6 Wickets</v>
          </cell>
          <cell r="I319" t="str">
            <v>Kings XI Punjab</v>
          </cell>
        </row>
        <row r="320">
          <cell r="A320" t="str">
            <v>20120517RCB</v>
          </cell>
          <cell r="B320">
            <v>41046</v>
          </cell>
          <cell r="C320" t="str">
            <v>20120517</v>
          </cell>
          <cell r="D320" t="str">
            <v>=TEXT(B320,"YYYYMMDD")</v>
          </cell>
          <cell r="E320" t="str">
            <v>Delhi</v>
          </cell>
          <cell r="F320" t="str">
            <v>Delhi Capitals</v>
          </cell>
          <cell r="G320" t="str">
            <v>Royal Challengers Bangalore</v>
          </cell>
          <cell r="H320" t="str">
            <v>won by 21 Runs</v>
          </cell>
          <cell r="I320" t="str">
            <v>Royal Challengers Bangalore</v>
          </cell>
        </row>
        <row r="321">
          <cell r="A321" t="str">
            <v>20120518DC</v>
          </cell>
          <cell r="B321">
            <v>41047</v>
          </cell>
          <cell r="C321" t="str">
            <v>20120518</v>
          </cell>
          <cell r="D321" t="str">
            <v>=TEXT(B321,"YYYYMMDD")</v>
          </cell>
          <cell r="E321" t="str">
            <v>Hyderabad (Deccan)</v>
          </cell>
          <cell r="F321" t="str">
            <v>Deccan Chargers</v>
          </cell>
          <cell r="G321" t="str">
            <v>Rajasthan Royals</v>
          </cell>
          <cell r="H321" t="str">
            <v>won by 5 Wickets</v>
          </cell>
          <cell r="I321" t="str">
            <v>Deccan Chargers</v>
          </cell>
        </row>
        <row r="322">
          <cell r="A322" t="str">
            <v>20120519DC</v>
          </cell>
          <cell r="B322">
            <v>41048</v>
          </cell>
          <cell r="C322" t="str">
            <v>20120519</v>
          </cell>
          <cell r="D322" t="str">
            <v>=TEXT(B322,"YYYYMMDD")</v>
          </cell>
          <cell r="E322" t="str">
            <v>Dharamsala</v>
          </cell>
          <cell r="F322" t="str">
            <v>Kings XI Punjab</v>
          </cell>
          <cell r="G322" t="str">
            <v>Delhi Capitals</v>
          </cell>
          <cell r="H322" t="str">
            <v>won by 6 Wickets</v>
          </cell>
          <cell r="I322" t="str">
            <v>Delhi Capitals</v>
          </cell>
        </row>
        <row r="323">
          <cell r="A323" t="str">
            <v>20120519KKR</v>
          </cell>
          <cell r="B323">
            <v>41048</v>
          </cell>
          <cell r="C323" t="str">
            <v>20120519</v>
          </cell>
          <cell r="D323" t="str">
            <v>=TEXT(B323,"YYYYMMDD")</v>
          </cell>
          <cell r="E323" t="str">
            <v>Pune</v>
          </cell>
          <cell r="F323" t="str">
            <v>Pune Warriors</v>
          </cell>
          <cell r="G323" t="str">
            <v>Kolkata Knight Riders</v>
          </cell>
          <cell r="H323" t="str">
            <v>won by 34 Runs</v>
          </cell>
          <cell r="I323" t="str">
            <v>Kolkata Knight Riders</v>
          </cell>
        </row>
        <row r="324">
          <cell r="A324" t="str">
            <v>20120520DC</v>
          </cell>
          <cell r="B324">
            <v>41049</v>
          </cell>
          <cell r="C324" t="str">
            <v>20120520</v>
          </cell>
          <cell r="D324" t="str">
            <v>=TEXT(B324,"YYYYMMDD")</v>
          </cell>
          <cell r="E324" t="str">
            <v>Hyderabad (Deccan)</v>
          </cell>
          <cell r="F324" t="str">
            <v>Deccan Chargers</v>
          </cell>
          <cell r="G324" t="str">
            <v>Royal Challengers Bangalore</v>
          </cell>
          <cell r="H324" t="str">
            <v>won by 9 Runs</v>
          </cell>
          <cell r="I324" t="str">
            <v>Deccan Chargers</v>
          </cell>
        </row>
        <row r="325">
          <cell r="A325" t="str">
            <v>20120520MI</v>
          </cell>
          <cell r="B325">
            <v>41049</v>
          </cell>
          <cell r="C325" t="str">
            <v>20120520</v>
          </cell>
          <cell r="D325" t="str">
            <v>=TEXT(B325,"YYYYMMDD")</v>
          </cell>
          <cell r="E325" t="str">
            <v>Jaipur</v>
          </cell>
          <cell r="F325" t="str">
            <v>Rajasthan Royals</v>
          </cell>
          <cell r="G325" t="str">
            <v>Mumbai Indians</v>
          </cell>
          <cell r="H325" t="str">
            <v>won by 10 Wickets</v>
          </cell>
          <cell r="I325" t="str">
            <v>Mumbai Indians</v>
          </cell>
        </row>
        <row r="326">
          <cell r="A326" t="str">
            <v>20120522KKR</v>
          </cell>
          <cell r="B326">
            <v>41051</v>
          </cell>
          <cell r="C326" t="str">
            <v>20120522</v>
          </cell>
          <cell r="D326" t="str">
            <v>=TEXT(B326,"YYYYMMDD")</v>
          </cell>
          <cell r="E326" t="str">
            <v>Pune</v>
          </cell>
          <cell r="F326" t="str">
            <v>Delhi Capitals</v>
          </cell>
          <cell r="G326" t="str">
            <v>Kolkata Knight Riders</v>
          </cell>
          <cell r="H326" t="str">
            <v>won by 18 Runs</v>
          </cell>
          <cell r="I326" t="str">
            <v>Kolkata Knight Riders</v>
          </cell>
        </row>
        <row r="327">
          <cell r="A327" t="str">
            <v>20120523CSK</v>
          </cell>
          <cell r="B327">
            <v>41052</v>
          </cell>
          <cell r="C327" t="str">
            <v>20120523</v>
          </cell>
          <cell r="D327" t="str">
            <v>=TEXT(B327,"YYYYMMDD")</v>
          </cell>
          <cell r="E327" t="str">
            <v>Bengaluru</v>
          </cell>
          <cell r="F327" t="str">
            <v>Chennai Super Kings</v>
          </cell>
          <cell r="G327" t="str">
            <v>Mumbai Indians</v>
          </cell>
          <cell r="H327" t="str">
            <v>won by 38 Runs</v>
          </cell>
          <cell r="I327" t="str">
            <v>Chennai Super Kings</v>
          </cell>
        </row>
        <row r="328">
          <cell r="A328" t="str">
            <v>20120525CSK</v>
          </cell>
          <cell r="B328">
            <v>41054</v>
          </cell>
          <cell r="C328" t="str">
            <v>20120525</v>
          </cell>
          <cell r="D328" t="str">
            <v>=TEXT(B328,"YYYYMMDD")</v>
          </cell>
          <cell r="E328" t="str">
            <v>Chennai</v>
          </cell>
          <cell r="F328" t="str">
            <v>Delhi Capitals</v>
          </cell>
          <cell r="G328" t="str">
            <v>Chennai Super Kings</v>
          </cell>
          <cell r="H328" t="str">
            <v>won by 86 Runs</v>
          </cell>
          <cell r="I328" t="str">
            <v>Chennai Super Kings</v>
          </cell>
        </row>
        <row r="329">
          <cell r="A329" t="str">
            <v>20120527KKR</v>
          </cell>
          <cell r="B329">
            <v>41056</v>
          </cell>
          <cell r="C329" t="str">
            <v>20120527</v>
          </cell>
          <cell r="D329" t="str">
            <v>=TEXT(B329,"YYYYMMDD")</v>
          </cell>
          <cell r="E329" t="str">
            <v>Chennai</v>
          </cell>
          <cell r="F329" t="str">
            <v>Kolkata Knight Riders</v>
          </cell>
          <cell r="G329" t="str">
            <v>Chennai Super Kings</v>
          </cell>
          <cell r="H329" t="str">
            <v>won by 5 Wickets</v>
          </cell>
          <cell r="I329" t="str">
            <v>Kolkata Knight Riders</v>
          </cell>
        </row>
        <row r="330">
          <cell r="A330" t="str">
            <v>20130403KKR</v>
          </cell>
          <cell r="B330">
            <v>41367</v>
          </cell>
          <cell r="C330" t="str">
            <v>20130403</v>
          </cell>
          <cell r="D330" t="str">
            <v>=TEXT(B330,"YYYYMMDD")</v>
          </cell>
          <cell r="E330" t="str">
            <v>Kolkata</v>
          </cell>
          <cell r="F330" t="str">
            <v>Kolkata Knight Riders</v>
          </cell>
          <cell r="G330" t="str">
            <v>Delhi Capitals</v>
          </cell>
          <cell r="H330" t="str">
            <v>won by 6 Wickets</v>
          </cell>
          <cell r="I330" t="str">
            <v>Kolkata Knight Riders</v>
          </cell>
        </row>
        <row r="331">
          <cell r="A331" t="str">
            <v>20130404RCB</v>
          </cell>
          <cell r="B331">
            <v>41368</v>
          </cell>
          <cell r="C331" t="str">
            <v>20130404</v>
          </cell>
          <cell r="D331" t="str">
            <v>=TEXT(B331,"YYYYMMDD")</v>
          </cell>
          <cell r="E331" t="str">
            <v>Bengaluru</v>
          </cell>
          <cell r="F331" t="str">
            <v>Royal Challengers Bangalore</v>
          </cell>
          <cell r="G331" t="str">
            <v>Mumbai Indians</v>
          </cell>
          <cell r="H331" t="str">
            <v>won by 2 Runs</v>
          </cell>
          <cell r="I331" t="str">
            <v>Royal Challengers Bangalore</v>
          </cell>
        </row>
        <row r="332">
          <cell r="A332" t="str">
            <v>20130405SH</v>
          </cell>
          <cell r="B332">
            <v>41369</v>
          </cell>
          <cell r="C332" t="str">
            <v>20130405</v>
          </cell>
          <cell r="D332" t="str">
            <v>=TEXT(B332,"YYYYMMDD")</v>
          </cell>
          <cell r="E332" t="str">
            <v>Hyderabad (Deccan)</v>
          </cell>
          <cell r="F332" t="str">
            <v>Sunrisers Hyderabad</v>
          </cell>
          <cell r="G332" t="str">
            <v>Pune Warriors</v>
          </cell>
          <cell r="H332" t="str">
            <v>won by 22 Runs</v>
          </cell>
          <cell r="I332" t="str">
            <v>Sunrisers Hyderabad</v>
          </cell>
        </row>
        <row r="333">
          <cell r="A333" t="str">
            <v>20130406MI</v>
          </cell>
          <cell r="B333">
            <v>41370</v>
          </cell>
          <cell r="C333" t="str">
            <v>20130406</v>
          </cell>
          <cell r="D333" t="str">
            <v>=TEXT(B333,"YYYYMMDD")</v>
          </cell>
          <cell r="E333" t="str">
            <v>Chennai</v>
          </cell>
          <cell r="F333" t="str">
            <v>Chennai Super Kings</v>
          </cell>
          <cell r="G333" t="str">
            <v>Mumbai Indians</v>
          </cell>
          <cell r="H333" t="str">
            <v>won by 9 Runs</v>
          </cell>
          <cell r="I333" t="str">
            <v>Mumbai Indians</v>
          </cell>
        </row>
        <row r="334">
          <cell r="A334" t="str">
            <v>20130406RR</v>
          </cell>
          <cell r="B334">
            <v>41370</v>
          </cell>
          <cell r="C334" t="str">
            <v>20130406</v>
          </cell>
          <cell r="D334" t="str">
            <v>=TEXT(B334,"YYYYMMDD")</v>
          </cell>
          <cell r="E334" t="str">
            <v>Delhi</v>
          </cell>
          <cell r="F334" t="str">
            <v>Delhi Capitals</v>
          </cell>
          <cell r="G334" t="str">
            <v>Rajasthan Royals</v>
          </cell>
          <cell r="H334" t="str">
            <v>won by 5 Runs</v>
          </cell>
          <cell r="I334" t="str">
            <v>Rajasthan Royals</v>
          </cell>
        </row>
        <row r="335">
          <cell r="A335" t="str">
            <v>20130407KXP</v>
          </cell>
          <cell r="B335">
            <v>41371</v>
          </cell>
          <cell r="C335" t="str">
            <v>20130407</v>
          </cell>
          <cell r="D335" t="str">
            <v>=TEXT(B335,"YYYYMMDD")</v>
          </cell>
          <cell r="E335" t="str">
            <v>Pune</v>
          </cell>
          <cell r="F335" t="str">
            <v>Pune Warriors</v>
          </cell>
          <cell r="G335" t="str">
            <v>Kings XI Punjab</v>
          </cell>
          <cell r="H335" t="str">
            <v>won by 8 Wickets</v>
          </cell>
          <cell r="I335" t="str">
            <v>Kings XI Punjab</v>
          </cell>
        </row>
        <row r="336">
          <cell r="A336" t="str">
            <v>20130407TIE</v>
          </cell>
          <cell r="B336">
            <v>41371</v>
          </cell>
          <cell r="C336" t="str">
            <v>20130407</v>
          </cell>
          <cell r="D336" t="str">
            <v>=TEXT(B336,"YYYYMMDD")</v>
          </cell>
          <cell r="E336" t="str">
            <v>Hyderabad (Deccan)</v>
          </cell>
          <cell r="F336" t="str">
            <v>Sunrisers Hyderabad</v>
          </cell>
          <cell r="G336" t="str">
            <v>Royal Challengers Bangalore</v>
          </cell>
          <cell r="H336" t="str">
            <v/>
          </cell>
        </row>
        <row r="337">
          <cell r="A337" t="str">
            <v>20130408RR</v>
          </cell>
          <cell r="B337">
            <v>41372</v>
          </cell>
          <cell r="C337" t="str">
            <v>20130408</v>
          </cell>
          <cell r="D337" t="str">
            <v>=TEXT(B337,"YYYYMMDD")</v>
          </cell>
          <cell r="E337" t="str">
            <v>Jaipur</v>
          </cell>
          <cell r="F337" t="str">
            <v>Rajasthan Royals</v>
          </cell>
          <cell r="G337" t="str">
            <v>Kolkata Knight Riders</v>
          </cell>
          <cell r="H337" t="str">
            <v>won by 19 Runs</v>
          </cell>
          <cell r="I337" t="str">
            <v>Rajasthan Royals</v>
          </cell>
        </row>
        <row r="338">
          <cell r="A338" t="str">
            <v>20130409MI</v>
          </cell>
          <cell r="B338">
            <v>41373</v>
          </cell>
          <cell r="C338" t="str">
            <v>20130409</v>
          </cell>
          <cell r="D338" t="str">
            <v>=TEXT(B338,"YYYYMMDD")</v>
          </cell>
          <cell r="E338" t="str">
            <v>Mumbai</v>
          </cell>
          <cell r="F338" t="str">
            <v>Mumbai Indians</v>
          </cell>
          <cell r="G338" t="str">
            <v>Delhi Capitals</v>
          </cell>
          <cell r="H338" t="str">
            <v>won by 44 Runs</v>
          </cell>
          <cell r="I338" t="str">
            <v>Mumbai Indians</v>
          </cell>
        </row>
        <row r="339">
          <cell r="A339" t="str">
            <v>20130409RCB</v>
          </cell>
          <cell r="B339">
            <v>41373</v>
          </cell>
          <cell r="C339" t="str">
            <v>20130409</v>
          </cell>
          <cell r="D339" t="str">
            <v>=TEXT(B339,"YYYYMMDD")</v>
          </cell>
          <cell r="E339" t="str">
            <v>Bengaluru</v>
          </cell>
          <cell r="F339" t="str">
            <v>Royal Challengers Bangalore</v>
          </cell>
          <cell r="G339" t="str">
            <v>Sunrisers Hyderabad</v>
          </cell>
          <cell r="H339" t="str">
            <v>won by 7 Wickets</v>
          </cell>
          <cell r="I339" t="str">
            <v>Royal Challengers Bangalore</v>
          </cell>
        </row>
        <row r="340">
          <cell r="A340" t="str">
            <v>20130410CSK</v>
          </cell>
          <cell r="B340">
            <v>41374</v>
          </cell>
          <cell r="C340" t="str">
            <v>20130410</v>
          </cell>
          <cell r="D340" t="str">
            <v>=TEXT(B340,"YYYYMMDD")</v>
          </cell>
          <cell r="E340" t="str">
            <v>Mohali</v>
          </cell>
          <cell r="F340" t="str">
            <v>Kings XI Punjab</v>
          </cell>
          <cell r="G340" t="str">
            <v>Chennai Super Kings</v>
          </cell>
          <cell r="H340" t="str">
            <v>won by 10 Wickets</v>
          </cell>
          <cell r="I340" t="str">
            <v>Chennai Super Kings</v>
          </cell>
        </row>
        <row r="341">
          <cell r="A341" t="str">
            <v>20130411PW</v>
          </cell>
          <cell r="B341">
            <v>41375</v>
          </cell>
          <cell r="C341" t="str">
            <v>20130411</v>
          </cell>
          <cell r="D341" t="str">
            <v>=TEXT(B341,"YYYYMMDD")</v>
          </cell>
          <cell r="E341" t="str">
            <v>Pune</v>
          </cell>
          <cell r="F341" t="str">
            <v>Pune Warriors</v>
          </cell>
          <cell r="G341" t="str">
            <v>Rajasthan Royals</v>
          </cell>
          <cell r="H341" t="str">
            <v>won by 7 Wickets</v>
          </cell>
          <cell r="I341" t="str">
            <v>Pune Warriors</v>
          </cell>
        </row>
        <row r="342">
          <cell r="A342" t="str">
            <v>20130411RCB</v>
          </cell>
          <cell r="B342">
            <v>41375</v>
          </cell>
          <cell r="C342" t="str">
            <v>20130411</v>
          </cell>
          <cell r="D342" t="str">
            <v>=TEXT(B342,"YYYYMMDD")</v>
          </cell>
          <cell r="E342" t="str">
            <v>Bengaluru</v>
          </cell>
          <cell r="F342" t="str">
            <v>Royal Challengers Bangalore</v>
          </cell>
          <cell r="G342" t="str">
            <v>Kolkata Knight Riders</v>
          </cell>
          <cell r="H342" t="str">
            <v>won by 8 Wickets</v>
          </cell>
          <cell r="I342" t="str">
            <v>Royal Challengers Bangalore</v>
          </cell>
        </row>
        <row r="343">
          <cell r="A343" t="str">
            <v>20130412SH</v>
          </cell>
          <cell r="B343">
            <v>41376</v>
          </cell>
          <cell r="C343" t="str">
            <v>20130412</v>
          </cell>
          <cell r="D343" t="str">
            <v>=TEXT(B343,"YYYYMMDD")</v>
          </cell>
          <cell r="E343" t="str">
            <v>Delhi</v>
          </cell>
          <cell r="F343" t="str">
            <v>Delhi Capitals</v>
          </cell>
          <cell r="G343" t="str">
            <v>Sunrisers Hyderabad</v>
          </cell>
          <cell r="H343" t="str">
            <v>won by 3 Wickets</v>
          </cell>
          <cell r="I343" t="str">
            <v>Sunrisers Hyderabad</v>
          </cell>
        </row>
        <row r="344">
          <cell r="A344" t="str">
            <v>20130413CSK</v>
          </cell>
          <cell r="B344">
            <v>41377</v>
          </cell>
          <cell r="C344" t="str">
            <v>20130413</v>
          </cell>
          <cell r="D344" t="str">
            <v>=TEXT(B344,"YYYYMMDD")</v>
          </cell>
          <cell r="E344" t="str">
            <v>Chennai</v>
          </cell>
          <cell r="F344" t="str">
            <v>Chennai Super Kings</v>
          </cell>
          <cell r="G344" t="str">
            <v>Royal Challengers Bangalore</v>
          </cell>
          <cell r="H344" t="str">
            <v>won by 4 Wickets</v>
          </cell>
          <cell r="I344" t="str">
            <v>Chennai Super Kings</v>
          </cell>
        </row>
        <row r="345">
          <cell r="A345" t="str">
            <v>20130413MI</v>
          </cell>
          <cell r="B345">
            <v>41377</v>
          </cell>
          <cell r="C345" t="str">
            <v>20130413</v>
          </cell>
          <cell r="D345" t="str">
            <v>=TEXT(B345,"YYYYMMDD")</v>
          </cell>
          <cell r="E345" t="str">
            <v>Mumbai</v>
          </cell>
          <cell r="F345" t="str">
            <v>Mumbai Indians</v>
          </cell>
          <cell r="G345" t="str">
            <v>Pune Warriors</v>
          </cell>
          <cell r="H345" t="str">
            <v>won by 41 Runs</v>
          </cell>
          <cell r="I345" t="str">
            <v>Mumbai Indians</v>
          </cell>
        </row>
        <row r="346">
          <cell r="A346" t="str">
            <v>20130414KKR</v>
          </cell>
          <cell r="B346">
            <v>41378</v>
          </cell>
          <cell r="C346" t="str">
            <v>20130414</v>
          </cell>
          <cell r="D346" t="str">
            <v>=TEXT(B346,"YYYYMMDD")</v>
          </cell>
          <cell r="E346" t="str">
            <v>Kolkata</v>
          </cell>
          <cell r="F346" t="str">
            <v>Kolkata Knight Riders</v>
          </cell>
          <cell r="G346" t="str">
            <v>Sunrisers Hyderabad</v>
          </cell>
          <cell r="H346" t="str">
            <v>won by 48 Runs</v>
          </cell>
          <cell r="I346" t="str">
            <v>Kolkata Knight Riders</v>
          </cell>
        </row>
        <row r="347">
          <cell r="A347" t="str">
            <v>20130414RR</v>
          </cell>
          <cell r="B347">
            <v>41378</v>
          </cell>
          <cell r="C347" t="str">
            <v>20130414</v>
          </cell>
          <cell r="D347" t="str">
            <v>=TEXT(B347,"YYYYMMDD")</v>
          </cell>
          <cell r="E347" t="str">
            <v>Jaipur</v>
          </cell>
          <cell r="F347" t="str">
            <v>Rajasthan Royals</v>
          </cell>
          <cell r="G347" t="str">
            <v>Kings XI Punjab</v>
          </cell>
          <cell r="H347" t="str">
            <v>won by 6 Wickets</v>
          </cell>
          <cell r="I347" t="str">
            <v>Rajasthan Royals</v>
          </cell>
        </row>
        <row r="348">
          <cell r="A348" t="str">
            <v>20130415PW</v>
          </cell>
          <cell r="B348">
            <v>41379</v>
          </cell>
          <cell r="C348" t="str">
            <v>20130415</v>
          </cell>
          <cell r="D348" t="str">
            <v>=TEXT(B348,"YYYYMMDD")</v>
          </cell>
          <cell r="E348" t="str">
            <v>Chennai</v>
          </cell>
          <cell r="F348" t="str">
            <v>Chennai Super Kings</v>
          </cell>
          <cell r="G348" t="str">
            <v>Pune Warriors</v>
          </cell>
          <cell r="H348" t="str">
            <v>won by 24 Runs</v>
          </cell>
          <cell r="I348" t="str">
            <v>Pune Warriors</v>
          </cell>
        </row>
        <row r="349">
          <cell r="A349" t="str">
            <v>20130416KXP</v>
          </cell>
          <cell r="B349">
            <v>41380</v>
          </cell>
          <cell r="C349" t="str">
            <v>20130416</v>
          </cell>
          <cell r="D349" t="str">
            <v>=TEXT(B349,"YYYYMMDD")</v>
          </cell>
          <cell r="E349" t="str">
            <v>Mohali</v>
          </cell>
          <cell r="F349" t="str">
            <v>Kings XI Punjab</v>
          </cell>
          <cell r="G349" t="str">
            <v>Kolkata Knight Riders</v>
          </cell>
          <cell r="H349" t="str">
            <v>won by 4 Runs</v>
          </cell>
          <cell r="I349" t="str">
            <v>Kings XI Punjab</v>
          </cell>
        </row>
        <row r="350">
          <cell r="A350" t="str">
            <v>20130416TIE</v>
          </cell>
          <cell r="B350">
            <v>41380</v>
          </cell>
          <cell r="C350" t="str">
            <v>20130416</v>
          </cell>
          <cell r="D350" t="str">
            <v>=TEXT(B350,"YYYYMMDD")</v>
          </cell>
          <cell r="E350" t="str">
            <v>Bengaluru</v>
          </cell>
          <cell r="F350" t="str">
            <v>Royal Challengers Bangalore</v>
          </cell>
          <cell r="G350" t="str">
            <v>Delhi Capitals</v>
          </cell>
          <cell r="H350" t="str">
            <v/>
          </cell>
        </row>
        <row r="351">
          <cell r="A351" t="str">
            <v>20130417RR</v>
          </cell>
          <cell r="B351">
            <v>41381</v>
          </cell>
          <cell r="C351" t="str">
            <v>20130417</v>
          </cell>
          <cell r="D351" t="str">
            <v>=TEXT(B351,"YYYYMMDD")</v>
          </cell>
          <cell r="E351" t="str">
            <v>Jaipur</v>
          </cell>
          <cell r="F351" t="str">
            <v>Rajasthan Royals</v>
          </cell>
          <cell r="G351" t="str">
            <v>Mumbai Indians</v>
          </cell>
          <cell r="H351" t="str">
            <v>won by 87 Runs</v>
          </cell>
          <cell r="I351" t="str">
            <v>Rajasthan Royals</v>
          </cell>
        </row>
        <row r="352">
          <cell r="A352" t="str">
            <v>20130417SH</v>
          </cell>
          <cell r="B352">
            <v>41381</v>
          </cell>
          <cell r="C352" t="str">
            <v>20130417</v>
          </cell>
          <cell r="D352" t="str">
            <v>=TEXT(B352,"YYYYMMDD")</v>
          </cell>
          <cell r="E352" t="str">
            <v>Pune</v>
          </cell>
          <cell r="F352" t="str">
            <v>Pune Warriors</v>
          </cell>
          <cell r="G352" t="str">
            <v>Sunrisers Hyderabad</v>
          </cell>
          <cell r="H352" t="str">
            <v>won by 11 Runs</v>
          </cell>
          <cell r="I352" t="str">
            <v>Sunrisers Hyderabad</v>
          </cell>
        </row>
        <row r="353">
          <cell r="A353" t="str">
            <v>20130418CSK</v>
          </cell>
          <cell r="B353">
            <v>41382</v>
          </cell>
          <cell r="C353" t="str">
            <v>20130418</v>
          </cell>
          <cell r="D353" t="str">
            <v>=TEXT(B353,"YYYYMMDD")</v>
          </cell>
          <cell r="E353" t="str">
            <v>Delhi</v>
          </cell>
          <cell r="F353" t="str">
            <v>Delhi Capitals</v>
          </cell>
          <cell r="G353" t="str">
            <v>Chennai Super Kings</v>
          </cell>
          <cell r="H353" t="str">
            <v>won by 86 Runs</v>
          </cell>
          <cell r="I353" t="str">
            <v>Chennai Super Kings</v>
          </cell>
        </row>
        <row r="354">
          <cell r="A354" t="str">
            <v>20130419SH</v>
          </cell>
          <cell r="B354">
            <v>41383</v>
          </cell>
          <cell r="C354" t="str">
            <v>20130419</v>
          </cell>
          <cell r="D354" t="str">
            <v>=TEXT(B354,"YYYYMMDD")</v>
          </cell>
          <cell r="E354" t="str">
            <v>Hyderabad (Deccan)</v>
          </cell>
          <cell r="F354" t="str">
            <v>Sunrisers Hyderabad</v>
          </cell>
          <cell r="G354" t="str">
            <v>Kings XI Punjab</v>
          </cell>
          <cell r="H354" t="str">
            <v>won by 5 Wickets</v>
          </cell>
          <cell r="I354" t="str">
            <v>Sunrisers Hyderabad</v>
          </cell>
        </row>
        <row r="355">
          <cell r="A355" t="str">
            <v>20130420CSK</v>
          </cell>
          <cell r="B355">
            <v>41384</v>
          </cell>
          <cell r="C355" t="str">
            <v>20130420</v>
          </cell>
          <cell r="D355" t="str">
            <v>=TEXT(B355,"YYYYMMDD")</v>
          </cell>
          <cell r="E355" t="str">
            <v>Kolkata</v>
          </cell>
          <cell r="F355" t="str">
            <v>Kolkata Knight Riders</v>
          </cell>
          <cell r="G355" t="str">
            <v>Chennai Super Kings</v>
          </cell>
          <cell r="H355" t="str">
            <v>won by 4 Wickets</v>
          </cell>
          <cell r="I355" t="str">
            <v>Chennai Super Kings</v>
          </cell>
        </row>
        <row r="356">
          <cell r="A356" t="str">
            <v>20130420RCB</v>
          </cell>
          <cell r="B356">
            <v>41384</v>
          </cell>
          <cell r="C356" t="str">
            <v>20130420</v>
          </cell>
          <cell r="D356" t="str">
            <v>=TEXT(B356,"YYYYMMDD")</v>
          </cell>
          <cell r="E356" t="str">
            <v>Bengaluru</v>
          </cell>
          <cell r="F356" t="str">
            <v>Royal Challengers Bangalore</v>
          </cell>
          <cell r="G356" t="str">
            <v>Rajasthan Royals</v>
          </cell>
          <cell r="H356" t="str">
            <v>won by 7 Wickets</v>
          </cell>
          <cell r="I356" t="str">
            <v>Royal Challengers Bangalore</v>
          </cell>
        </row>
        <row r="357">
          <cell r="A357" t="str">
            <v>20130421DC</v>
          </cell>
          <cell r="B357">
            <v>41385</v>
          </cell>
          <cell r="C357" t="str">
            <v>20130421</v>
          </cell>
          <cell r="D357" t="str">
            <v>=TEXT(B357,"YYYYMMDD")</v>
          </cell>
          <cell r="E357" t="str">
            <v>Delhi</v>
          </cell>
          <cell r="F357" t="str">
            <v>Delhi Capitals</v>
          </cell>
          <cell r="G357" t="str">
            <v>Mumbai Indians</v>
          </cell>
          <cell r="H357" t="str">
            <v>won by 9 Wickets</v>
          </cell>
          <cell r="I357" t="str">
            <v>Delhi Capitals</v>
          </cell>
        </row>
        <row r="358">
          <cell r="A358" t="str">
            <v>20130421KXP</v>
          </cell>
          <cell r="B358">
            <v>41385</v>
          </cell>
          <cell r="C358" t="str">
            <v>20130421</v>
          </cell>
          <cell r="D358" t="str">
            <v>=TEXT(B358,"YYYYMMDD")</v>
          </cell>
          <cell r="E358" t="str">
            <v>Mohali</v>
          </cell>
          <cell r="F358" t="str">
            <v>Kings XI Punjab</v>
          </cell>
          <cell r="G358" t="str">
            <v>Pune Warriors</v>
          </cell>
          <cell r="H358" t="str">
            <v>won by 7 Wickets</v>
          </cell>
          <cell r="I358" t="str">
            <v>Kings XI Punjab</v>
          </cell>
        </row>
        <row r="359">
          <cell r="A359" t="str">
            <v>20130422CSK</v>
          </cell>
          <cell r="B359">
            <v>41386</v>
          </cell>
          <cell r="C359" t="str">
            <v>20130422</v>
          </cell>
          <cell r="D359" t="str">
            <v>=TEXT(B359,"YYYYMMDD")</v>
          </cell>
          <cell r="E359" t="str">
            <v>Chennai</v>
          </cell>
          <cell r="F359" t="str">
            <v>Chennai Super Kings</v>
          </cell>
          <cell r="G359" t="str">
            <v>Rajasthan Royals</v>
          </cell>
          <cell r="H359" t="str">
            <v>won by 5 Wickets</v>
          </cell>
          <cell r="I359" t="str">
            <v>Chennai Super Kings</v>
          </cell>
        </row>
        <row r="360">
          <cell r="A360" t="str">
            <v>20130423KXP</v>
          </cell>
          <cell r="B360">
            <v>41387</v>
          </cell>
          <cell r="C360" t="str">
            <v>20130423</v>
          </cell>
          <cell r="D360" t="str">
            <v>=TEXT(B360,"YYYYMMDD")</v>
          </cell>
          <cell r="E360" t="str">
            <v>Delhi</v>
          </cell>
          <cell r="F360" t="str">
            <v>Delhi Capitals</v>
          </cell>
          <cell r="G360" t="str">
            <v>Kings XI Punjab</v>
          </cell>
          <cell r="H360" t="str">
            <v>won by 5 Wickets</v>
          </cell>
          <cell r="I360" t="str">
            <v>Kings XI Punjab</v>
          </cell>
        </row>
        <row r="361">
          <cell r="A361" t="str">
            <v>20130423RCB</v>
          </cell>
          <cell r="B361">
            <v>41387</v>
          </cell>
          <cell r="C361" t="str">
            <v>20130423</v>
          </cell>
          <cell r="D361" t="str">
            <v>=TEXT(B361,"YYYYMMDD")</v>
          </cell>
          <cell r="E361" t="str">
            <v>Bengaluru</v>
          </cell>
          <cell r="F361" t="str">
            <v>Royal Challengers Bangalore</v>
          </cell>
          <cell r="G361" t="str">
            <v>Pune Warriors</v>
          </cell>
          <cell r="H361" t="str">
            <v>won by 130 Runs</v>
          </cell>
          <cell r="I361" t="str">
            <v>Royal Challengers Bangalore</v>
          </cell>
        </row>
        <row r="362">
          <cell r="A362" t="str">
            <v>20130424MI</v>
          </cell>
          <cell r="B362">
            <v>41388</v>
          </cell>
          <cell r="C362" t="str">
            <v>20130424</v>
          </cell>
          <cell r="D362" t="str">
            <v>=TEXT(B362,"YYYYMMDD")</v>
          </cell>
          <cell r="E362" t="str">
            <v>Kolkata</v>
          </cell>
          <cell r="F362" t="str">
            <v>Kolkata Knight Riders</v>
          </cell>
          <cell r="G362" t="str">
            <v>Mumbai Indians</v>
          </cell>
          <cell r="H362" t="str">
            <v>won by 5 Wickets</v>
          </cell>
          <cell r="I362" t="str">
            <v>Mumbai Indians</v>
          </cell>
        </row>
        <row r="363">
          <cell r="A363" t="str">
            <v>20130425CSK</v>
          </cell>
          <cell r="B363">
            <v>41389</v>
          </cell>
          <cell r="C363" t="str">
            <v>20130425</v>
          </cell>
          <cell r="D363" t="str">
            <v>=TEXT(B363,"YYYYMMDD")</v>
          </cell>
          <cell r="E363" t="str">
            <v>Chennai</v>
          </cell>
          <cell r="F363" t="str">
            <v>Chennai Super Kings</v>
          </cell>
          <cell r="G363" t="str">
            <v>Sunrisers Hyderabad</v>
          </cell>
          <cell r="H363" t="str">
            <v>won by 5 Wickets</v>
          </cell>
          <cell r="I363" t="str">
            <v>Chennai Super Kings</v>
          </cell>
        </row>
        <row r="364">
          <cell r="A364" t="str">
            <v>20130426KKR</v>
          </cell>
          <cell r="B364">
            <v>41390</v>
          </cell>
          <cell r="C364" t="str">
            <v>20130426</v>
          </cell>
          <cell r="D364" t="str">
            <v>=TEXT(B364,"YYYYMMDD")</v>
          </cell>
          <cell r="E364" t="str">
            <v>Kolkata</v>
          </cell>
          <cell r="F364" t="str">
            <v>Kolkata Knight Riders</v>
          </cell>
          <cell r="G364" t="str">
            <v>Kings XI Punjab</v>
          </cell>
          <cell r="H364" t="str">
            <v>won by 6 Wickets</v>
          </cell>
          <cell r="I364" t="str">
            <v>Kolkata Knight Riders</v>
          </cell>
        </row>
        <row r="365">
          <cell r="A365" t="str">
            <v>20130427MI</v>
          </cell>
          <cell r="B365">
            <v>41391</v>
          </cell>
          <cell r="C365" t="str">
            <v>20130427</v>
          </cell>
          <cell r="D365" t="str">
            <v>=TEXT(B365,"YYYYMMDD")</v>
          </cell>
          <cell r="E365" t="str">
            <v>Mumbai</v>
          </cell>
          <cell r="F365" t="str">
            <v>Mumbai Indians</v>
          </cell>
          <cell r="G365" t="str">
            <v>Royal Challengers Bangalore</v>
          </cell>
          <cell r="H365" t="str">
            <v>won by 58 Runs</v>
          </cell>
          <cell r="I365" t="str">
            <v>Mumbai Indians</v>
          </cell>
        </row>
        <row r="366">
          <cell r="A366" t="str">
            <v>20130427RR</v>
          </cell>
          <cell r="B366">
            <v>41391</v>
          </cell>
          <cell r="C366" t="str">
            <v>20130427</v>
          </cell>
          <cell r="D366" t="str">
            <v>=TEXT(B366,"YYYYMMDD")</v>
          </cell>
          <cell r="E366" t="str">
            <v>Jaipur</v>
          </cell>
          <cell r="F366" t="str">
            <v>Rajasthan Royals</v>
          </cell>
          <cell r="G366" t="str">
            <v>Sunrisers Hyderabad</v>
          </cell>
          <cell r="H366" t="str">
            <v>won by 8 Wickets</v>
          </cell>
          <cell r="I366" t="str">
            <v>Rajasthan Royals</v>
          </cell>
        </row>
        <row r="367">
          <cell r="A367" t="str">
            <v>20130428CSK</v>
          </cell>
          <cell r="B367">
            <v>41392</v>
          </cell>
          <cell r="C367" t="str">
            <v>20130428</v>
          </cell>
          <cell r="D367" t="str">
            <v>=TEXT(B367,"YYYYMMDD")</v>
          </cell>
          <cell r="E367" t="str">
            <v>Chennai</v>
          </cell>
          <cell r="F367" t="str">
            <v>Chennai Super Kings</v>
          </cell>
          <cell r="G367" t="str">
            <v>Kolkata Knight Riders</v>
          </cell>
          <cell r="H367" t="str">
            <v>won by 14 Runs</v>
          </cell>
          <cell r="I367" t="str">
            <v>Chennai Super Kings</v>
          </cell>
        </row>
        <row r="368">
          <cell r="A368" t="str">
            <v>20130428DC</v>
          </cell>
          <cell r="B368">
            <v>41392</v>
          </cell>
          <cell r="C368" t="str">
            <v>20130428</v>
          </cell>
          <cell r="D368" t="str">
            <v>=TEXT(B368,"YYYYMMDD")</v>
          </cell>
          <cell r="E368" t="str">
            <v>Raipur</v>
          </cell>
          <cell r="F368" t="str">
            <v>Delhi Capitals</v>
          </cell>
          <cell r="G368" t="str">
            <v>Pune Warriors</v>
          </cell>
          <cell r="H368" t="str">
            <v>won by 15 Runs</v>
          </cell>
          <cell r="I368" t="str">
            <v>Delhi Capitals</v>
          </cell>
        </row>
        <row r="369">
          <cell r="A369" t="str">
            <v>20130429MI</v>
          </cell>
          <cell r="B369">
            <v>41393</v>
          </cell>
          <cell r="C369" t="str">
            <v>20130429</v>
          </cell>
          <cell r="D369" t="str">
            <v>=TEXT(B369,"YYYYMMDD")</v>
          </cell>
          <cell r="E369" t="str">
            <v>Mumbai</v>
          </cell>
          <cell r="F369" t="str">
            <v>Mumbai Indians</v>
          </cell>
          <cell r="G369" t="str">
            <v>Kings XI Punjab</v>
          </cell>
          <cell r="H369" t="str">
            <v>won by 4 Runs</v>
          </cell>
          <cell r="I369" t="str">
            <v>Mumbai Indians</v>
          </cell>
        </row>
        <row r="370">
          <cell r="A370" t="str">
            <v>20130429RR</v>
          </cell>
          <cell r="B370">
            <v>41393</v>
          </cell>
          <cell r="C370" t="str">
            <v>20130429</v>
          </cell>
          <cell r="D370" t="str">
            <v>=TEXT(B370,"YYYYMMDD")</v>
          </cell>
          <cell r="E370" t="str">
            <v>Jaipur</v>
          </cell>
          <cell r="F370" t="str">
            <v>Rajasthan Royals</v>
          </cell>
          <cell r="G370" t="str">
            <v>Royal Challengers Bangalore</v>
          </cell>
          <cell r="H370" t="str">
            <v>won by 4 Wickets</v>
          </cell>
          <cell r="I370" t="str">
            <v>Rajasthan Royals</v>
          </cell>
        </row>
        <row r="371">
          <cell r="A371" t="str">
            <v>20130430CSK</v>
          </cell>
          <cell r="B371">
            <v>41394</v>
          </cell>
          <cell r="C371" t="str">
            <v>20130430</v>
          </cell>
          <cell r="D371" t="str">
            <v>=TEXT(B371,"YYYYMMDD")</v>
          </cell>
          <cell r="E371" t="str">
            <v>Pune</v>
          </cell>
          <cell r="F371" t="str">
            <v>Pune Warriors</v>
          </cell>
          <cell r="G371" t="str">
            <v>Chennai Super Kings</v>
          </cell>
          <cell r="H371" t="str">
            <v>won by 37 Runs</v>
          </cell>
          <cell r="I371" t="str">
            <v>Chennai Super Kings</v>
          </cell>
        </row>
        <row r="372">
          <cell r="A372" t="str">
            <v>20130501DC</v>
          </cell>
          <cell r="B372">
            <v>41395</v>
          </cell>
          <cell r="C372" t="str">
            <v>20130501</v>
          </cell>
          <cell r="D372" t="str">
            <v>=TEXT(B372,"YYYYMMDD")</v>
          </cell>
          <cell r="E372" t="str">
            <v>Raipur</v>
          </cell>
          <cell r="F372" t="str">
            <v>Delhi Capitals</v>
          </cell>
          <cell r="G372" t="str">
            <v>Kolkata Knight Riders</v>
          </cell>
          <cell r="H372" t="str">
            <v>won by 7 Wickets</v>
          </cell>
          <cell r="I372" t="str">
            <v>Delhi Capitals</v>
          </cell>
        </row>
        <row r="373">
          <cell r="A373" t="str">
            <v>20130501SH</v>
          </cell>
          <cell r="B373">
            <v>41395</v>
          </cell>
          <cell r="C373" t="str">
            <v>20130501</v>
          </cell>
          <cell r="D373" t="str">
            <v>=TEXT(B373,"YYYYMMDD")</v>
          </cell>
          <cell r="E373" t="str">
            <v>Hyderabad (Deccan)</v>
          </cell>
          <cell r="F373" t="str">
            <v>Sunrisers Hyderabad</v>
          </cell>
          <cell r="G373" t="str">
            <v>Mumbai Indians</v>
          </cell>
          <cell r="H373" t="str">
            <v>won by 7 Wickets</v>
          </cell>
          <cell r="I373" t="str">
            <v>Sunrisers Hyderabad</v>
          </cell>
        </row>
        <row r="374">
          <cell r="A374" t="str">
            <v>20130502CSK</v>
          </cell>
          <cell r="B374">
            <v>41396</v>
          </cell>
          <cell r="C374" t="str">
            <v>20130502</v>
          </cell>
          <cell r="D374" t="str">
            <v>=TEXT(B374,"YYYYMMDD")</v>
          </cell>
          <cell r="E374" t="str">
            <v>Chennai</v>
          </cell>
          <cell r="F374" t="str">
            <v>Chennai Super Kings</v>
          </cell>
          <cell r="G374" t="str">
            <v>Kings XI Punjab</v>
          </cell>
          <cell r="H374" t="str">
            <v>won by 15 Runs</v>
          </cell>
          <cell r="I374" t="str">
            <v>Chennai Super Kings</v>
          </cell>
        </row>
        <row r="375">
          <cell r="A375" t="str">
            <v>20130502RCB</v>
          </cell>
          <cell r="B375">
            <v>41396</v>
          </cell>
          <cell r="C375" t="str">
            <v>20130502</v>
          </cell>
          <cell r="D375" t="str">
            <v>=TEXT(B375,"YYYYMMDD")</v>
          </cell>
          <cell r="E375" t="str">
            <v>Pune</v>
          </cell>
          <cell r="F375" t="str">
            <v>Pune Warriors</v>
          </cell>
          <cell r="G375" t="str">
            <v>Royal Challengers Bangalore</v>
          </cell>
          <cell r="H375" t="str">
            <v>won by 17 Runs</v>
          </cell>
          <cell r="I375" t="str">
            <v>Royal Challengers Bangalore</v>
          </cell>
        </row>
        <row r="376">
          <cell r="A376" t="str">
            <v>20130503KKR</v>
          </cell>
          <cell r="B376">
            <v>41397</v>
          </cell>
          <cell r="C376" t="str">
            <v>20130503</v>
          </cell>
          <cell r="D376" t="str">
            <v>=TEXT(B376,"YYYYMMDD")</v>
          </cell>
          <cell r="E376" t="str">
            <v>Kolkata</v>
          </cell>
          <cell r="F376" t="str">
            <v>Kolkata Knight Riders</v>
          </cell>
          <cell r="G376" t="str">
            <v>Rajasthan Royals</v>
          </cell>
          <cell r="H376" t="str">
            <v>won by 8 Wickets</v>
          </cell>
          <cell r="I376" t="str">
            <v>Kolkata Knight Riders</v>
          </cell>
        </row>
        <row r="377">
          <cell r="A377" t="str">
            <v>20130504SH</v>
          </cell>
          <cell r="B377">
            <v>41398</v>
          </cell>
          <cell r="C377" t="str">
            <v>20130504</v>
          </cell>
          <cell r="D377" t="str">
            <v>=TEXT(B377,"YYYYMMDD")</v>
          </cell>
          <cell r="E377" t="str">
            <v>Hyderabad (Deccan)</v>
          </cell>
          <cell r="F377" t="str">
            <v>Sunrisers Hyderabad</v>
          </cell>
          <cell r="G377" t="str">
            <v>Delhi Capitals</v>
          </cell>
          <cell r="H377" t="str">
            <v>won by 6 Wickets</v>
          </cell>
          <cell r="I377" t="str">
            <v>Sunrisers Hyderabad</v>
          </cell>
        </row>
        <row r="378">
          <cell r="A378" t="str">
            <v>20130505MI</v>
          </cell>
          <cell r="B378">
            <v>41399</v>
          </cell>
          <cell r="C378" t="str">
            <v>20130505</v>
          </cell>
          <cell r="D378" t="str">
            <v>=TEXT(B378,"YYYYMMDD")</v>
          </cell>
          <cell r="E378" t="str">
            <v>Mumbai</v>
          </cell>
          <cell r="F378" t="str">
            <v>Mumbai Indians</v>
          </cell>
          <cell r="G378" t="str">
            <v>Chennai Super Kings</v>
          </cell>
          <cell r="H378" t="str">
            <v>won by 60 Runs</v>
          </cell>
          <cell r="I378" t="str">
            <v>Mumbai Indians</v>
          </cell>
        </row>
        <row r="379">
          <cell r="A379" t="str">
            <v>20130505RR</v>
          </cell>
          <cell r="B379">
            <v>41399</v>
          </cell>
          <cell r="C379" t="str">
            <v>20130505</v>
          </cell>
          <cell r="D379" t="str">
            <v>=TEXT(B379,"YYYYMMDD")</v>
          </cell>
          <cell r="E379" t="str">
            <v>Jaipur</v>
          </cell>
          <cell r="F379" t="str">
            <v>Rajasthan Royals</v>
          </cell>
          <cell r="G379" t="str">
            <v>Pune Warriors</v>
          </cell>
          <cell r="H379" t="str">
            <v>won by 5 Wickets</v>
          </cell>
          <cell r="I379" t="str">
            <v>Rajasthan Royals</v>
          </cell>
        </row>
        <row r="380">
          <cell r="A380" t="str">
            <v>20130506KXP</v>
          </cell>
          <cell r="B380">
            <v>41400</v>
          </cell>
          <cell r="C380" t="str">
            <v>20130506</v>
          </cell>
          <cell r="D380" t="str">
            <v>=TEXT(B380,"YYYYMMDD")</v>
          </cell>
          <cell r="E380" t="str">
            <v>Mohali</v>
          </cell>
          <cell r="F380" t="str">
            <v>Kings XI Punjab</v>
          </cell>
          <cell r="G380" t="str">
            <v>Royal Challengers Bangalore</v>
          </cell>
          <cell r="H380" t="str">
            <v>won by 6 Wickets</v>
          </cell>
          <cell r="I380" t="str">
            <v>Kings XI Punjab</v>
          </cell>
        </row>
        <row r="381">
          <cell r="A381" t="str">
            <v>20130507MI</v>
          </cell>
          <cell r="B381">
            <v>41401</v>
          </cell>
          <cell r="C381" t="str">
            <v>20130507</v>
          </cell>
          <cell r="D381" t="str">
            <v>=TEXT(B381,"YYYYMMDD")</v>
          </cell>
          <cell r="E381" t="str">
            <v>Mumbai</v>
          </cell>
          <cell r="F381" t="str">
            <v>Mumbai Indians</v>
          </cell>
          <cell r="G381" t="str">
            <v>Kolkata Knight Riders</v>
          </cell>
          <cell r="H381" t="str">
            <v>won by 65 Runs</v>
          </cell>
          <cell r="I381" t="str">
            <v>Mumbai Indians</v>
          </cell>
        </row>
        <row r="382">
          <cell r="A382" t="str">
            <v>20130507RR</v>
          </cell>
          <cell r="B382">
            <v>41401</v>
          </cell>
          <cell r="C382" t="str">
            <v>20130507</v>
          </cell>
          <cell r="D382" t="str">
            <v>=TEXT(B382,"YYYYMMDD")</v>
          </cell>
          <cell r="E382" t="str">
            <v>Jaipur</v>
          </cell>
          <cell r="F382" t="str">
            <v>Rajasthan Royals</v>
          </cell>
          <cell r="G382" t="str">
            <v>Delhi Capitals</v>
          </cell>
          <cell r="H382" t="str">
            <v>won by 9 Wickets</v>
          </cell>
          <cell r="I382" t="str">
            <v>Rajasthan Royals</v>
          </cell>
        </row>
        <row r="383">
          <cell r="A383" t="str">
            <v>20130508CSK</v>
          </cell>
          <cell r="B383">
            <v>41402</v>
          </cell>
          <cell r="C383" t="str">
            <v>20130508</v>
          </cell>
          <cell r="D383" t="str">
            <v>=TEXT(B383,"YYYYMMDD")</v>
          </cell>
          <cell r="E383" t="str">
            <v>Hyderabad (Deccan)</v>
          </cell>
          <cell r="F383" t="str">
            <v>Sunrisers Hyderabad</v>
          </cell>
          <cell r="G383" t="str">
            <v>Chennai Super Kings</v>
          </cell>
          <cell r="H383" t="str">
            <v>won by 77 Runs</v>
          </cell>
          <cell r="I383" t="str">
            <v>Chennai Super Kings</v>
          </cell>
        </row>
        <row r="384">
          <cell r="A384" t="str">
            <v>20130509KKR</v>
          </cell>
          <cell r="B384">
            <v>41403</v>
          </cell>
          <cell r="C384" t="str">
            <v>20130509</v>
          </cell>
          <cell r="D384" t="str">
            <v>=TEXT(B384,"YYYYMMDD")</v>
          </cell>
          <cell r="E384" t="str">
            <v>Pune</v>
          </cell>
          <cell r="F384" t="str">
            <v>Pune Warriors</v>
          </cell>
          <cell r="G384" t="str">
            <v>Kolkata Knight Riders</v>
          </cell>
          <cell r="H384" t="str">
            <v>won by 46 Runs</v>
          </cell>
          <cell r="I384" t="str">
            <v>Kolkata Knight Riders</v>
          </cell>
        </row>
        <row r="385">
          <cell r="A385" t="str">
            <v>20130509RR</v>
          </cell>
          <cell r="B385">
            <v>41403</v>
          </cell>
          <cell r="C385" t="str">
            <v>20130509</v>
          </cell>
          <cell r="D385" t="str">
            <v>=TEXT(B385,"YYYYMMDD")</v>
          </cell>
          <cell r="E385" t="str">
            <v>Mohali</v>
          </cell>
          <cell r="F385" t="str">
            <v>Kings XI Punjab</v>
          </cell>
          <cell r="G385" t="str">
            <v>Rajasthan Royals</v>
          </cell>
          <cell r="H385" t="str">
            <v>won by 8 Wickets</v>
          </cell>
          <cell r="I385" t="str">
            <v>Rajasthan Royals</v>
          </cell>
        </row>
        <row r="386">
          <cell r="A386" t="str">
            <v>20130510RCB</v>
          </cell>
          <cell r="B386">
            <v>41404</v>
          </cell>
          <cell r="C386" t="str">
            <v>20130510</v>
          </cell>
          <cell r="D386" t="str">
            <v>=TEXT(B386,"YYYYMMDD")</v>
          </cell>
          <cell r="E386" t="str">
            <v>Delhi</v>
          </cell>
          <cell r="F386" t="str">
            <v>Delhi Capitals</v>
          </cell>
          <cell r="G386" t="str">
            <v>Royal Challengers Bangalore</v>
          </cell>
          <cell r="H386" t="str">
            <v>won by 4 Runs</v>
          </cell>
          <cell r="I386" t="str">
            <v>Royal Challengers Bangalore</v>
          </cell>
        </row>
        <row r="387">
          <cell r="A387" t="str">
            <v>20130511MI</v>
          </cell>
          <cell r="B387">
            <v>41405</v>
          </cell>
          <cell r="C387" t="str">
            <v>20130511</v>
          </cell>
          <cell r="D387" t="str">
            <v>=TEXT(B387,"YYYYMMDD")</v>
          </cell>
          <cell r="E387" t="str">
            <v>Pune</v>
          </cell>
          <cell r="F387" t="str">
            <v>Pune Warriors</v>
          </cell>
          <cell r="G387" t="str">
            <v>Mumbai Indians</v>
          </cell>
          <cell r="H387" t="str">
            <v>won by 5 Wickets</v>
          </cell>
          <cell r="I387" t="str">
            <v>Mumbai Indians</v>
          </cell>
        </row>
        <row r="388">
          <cell r="A388" t="str">
            <v>20130511SH</v>
          </cell>
          <cell r="B388">
            <v>41405</v>
          </cell>
          <cell r="C388" t="str">
            <v>20130511</v>
          </cell>
          <cell r="D388" t="str">
            <v>=TEXT(B388,"YYYYMMDD")</v>
          </cell>
          <cell r="E388" t="str">
            <v>Mohali</v>
          </cell>
          <cell r="F388" t="str">
            <v>Kings XI Punjab</v>
          </cell>
          <cell r="G388" t="str">
            <v>Sunrisers Hyderabad</v>
          </cell>
          <cell r="H388" t="str">
            <v>won by 30 Runs</v>
          </cell>
          <cell r="I388" t="str">
            <v>Sunrisers Hyderabad</v>
          </cell>
        </row>
        <row r="389">
          <cell r="A389" t="str">
            <v>20130512KKR</v>
          </cell>
          <cell r="B389">
            <v>41406</v>
          </cell>
          <cell r="C389" t="str">
            <v>20130512</v>
          </cell>
          <cell r="D389" t="str">
            <v>=TEXT(B389,"YYYYMMDD")</v>
          </cell>
          <cell r="E389" t="str">
            <v>Ranchi</v>
          </cell>
          <cell r="F389" t="str">
            <v>Kolkata Knight Riders</v>
          </cell>
          <cell r="G389" t="str">
            <v>Royal Challengers Bangalore</v>
          </cell>
          <cell r="H389" t="str">
            <v>won by 5 Wickets</v>
          </cell>
          <cell r="I389" t="str">
            <v>Kolkata Knight Riders</v>
          </cell>
        </row>
        <row r="390">
          <cell r="A390" t="str">
            <v>20130512RR</v>
          </cell>
          <cell r="B390">
            <v>41406</v>
          </cell>
          <cell r="C390" t="str">
            <v>20130512</v>
          </cell>
          <cell r="D390" t="str">
            <v>=TEXT(B390,"YYYYMMDD")</v>
          </cell>
          <cell r="E390" t="str">
            <v>Jaipur</v>
          </cell>
          <cell r="F390" t="str">
            <v>Rajasthan Royals</v>
          </cell>
          <cell r="G390" t="str">
            <v>Chennai Super Kings</v>
          </cell>
          <cell r="H390" t="str">
            <v>won by 5 Wickets</v>
          </cell>
          <cell r="I390" t="str">
            <v>Rajasthan Royals</v>
          </cell>
        </row>
        <row r="391">
          <cell r="A391" t="str">
            <v>20130513MI</v>
          </cell>
          <cell r="B391">
            <v>41407</v>
          </cell>
          <cell r="C391" t="str">
            <v>20130513</v>
          </cell>
          <cell r="D391" t="str">
            <v>=TEXT(B391,"YYYYMMDD")</v>
          </cell>
          <cell r="E391" t="str">
            <v>Mumbai</v>
          </cell>
          <cell r="F391" t="str">
            <v>Mumbai Indians</v>
          </cell>
          <cell r="G391" t="str">
            <v>Sunrisers Hyderabad</v>
          </cell>
          <cell r="H391" t="str">
            <v>won by 7 Wickets</v>
          </cell>
          <cell r="I391" t="str">
            <v>Mumbai Indians</v>
          </cell>
        </row>
        <row r="392">
          <cell r="A392" t="str">
            <v>20130514CSK</v>
          </cell>
          <cell r="B392">
            <v>41408</v>
          </cell>
          <cell r="C392" t="str">
            <v>20130514</v>
          </cell>
          <cell r="D392" t="str">
            <v>=TEXT(B392,"YYYYMMDD")</v>
          </cell>
          <cell r="E392" t="str">
            <v>Chennai</v>
          </cell>
          <cell r="F392" t="str">
            <v>Chennai Super Kings</v>
          </cell>
          <cell r="G392" t="str">
            <v>Delhi Capitals</v>
          </cell>
          <cell r="H392" t="str">
            <v>won by 33 Runs</v>
          </cell>
          <cell r="I392" t="str">
            <v>Chennai Super Kings</v>
          </cell>
        </row>
        <row r="393">
          <cell r="A393" t="str">
            <v>20130514KXP</v>
          </cell>
          <cell r="B393">
            <v>41408</v>
          </cell>
          <cell r="C393" t="str">
            <v>20130514</v>
          </cell>
          <cell r="D393" t="str">
            <v>=TEXT(B393,"YYYYMMDD")</v>
          </cell>
          <cell r="E393" t="str">
            <v>Bengaluru</v>
          </cell>
          <cell r="F393" t="str">
            <v>Royal Challengers Bangalore</v>
          </cell>
          <cell r="G393" t="str">
            <v>Kings XI Punjab</v>
          </cell>
          <cell r="H393" t="str">
            <v>won by 7 Wickets</v>
          </cell>
          <cell r="I393" t="str">
            <v>Kings XI Punjab</v>
          </cell>
        </row>
        <row r="394">
          <cell r="A394" t="str">
            <v>20130515MI</v>
          </cell>
          <cell r="B394">
            <v>41409</v>
          </cell>
          <cell r="C394" t="str">
            <v>20130515</v>
          </cell>
          <cell r="D394" t="str">
            <v>=TEXT(B394,"YYYYMMDD")</v>
          </cell>
          <cell r="E394" t="str">
            <v>Mumbai</v>
          </cell>
          <cell r="F394" t="str">
            <v>Mumbai Indians</v>
          </cell>
          <cell r="G394" t="str">
            <v>Rajasthan Royals</v>
          </cell>
          <cell r="H394" t="str">
            <v>won by 14 Runs</v>
          </cell>
          <cell r="I394" t="str">
            <v>Mumbai Indians</v>
          </cell>
        </row>
        <row r="395">
          <cell r="A395" t="str">
            <v>20130515PW</v>
          </cell>
          <cell r="B395">
            <v>41409</v>
          </cell>
          <cell r="C395" t="str">
            <v>20130515</v>
          </cell>
          <cell r="D395" t="str">
            <v>=TEXT(B395,"YYYYMMDD")</v>
          </cell>
          <cell r="E395" t="str">
            <v>Ranchi</v>
          </cell>
          <cell r="F395" t="str">
            <v>Kolkata Knight Riders</v>
          </cell>
          <cell r="G395" t="str">
            <v>Pune Warriors</v>
          </cell>
          <cell r="H395" t="str">
            <v>won by 7 Runs</v>
          </cell>
          <cell r="I395" t="str">
            <v>Pune Warriors</v>
          </cell>
        </row>
        <row r="396">
          <cell r="A396" t="str">
            <v>20130516KXP</v>
          </cell>
          <cell r="B396">
            <v>41410</v>
          </cell>
          <cell r="C396" t="str">
            <v>20130516</v>
          </cell>
          <cell r="D396" t="str">
            <v>=TEXT(B396,"YYYYMMDD")</v>
          </cell>
          <cell r="E396" t="str">
            <v>Dharamsala</v>
          </cell>
          <cell r="F396" t="str">
            <v>Kings XI Punjab</v>
          </cell>
          <cell r="G396" t="str">
            <v>Delhi Capitals</v>
          </cell>
          <cell r="H396" t="str">
            <v>won by 7 Runs</v>
          </cell>
          <cell r="I396" t="str">
            <v>Kings XI Punjab</v>
          </cell>
        </row>
        <row r="397">
          <cell r="A397" t="str">
            <v>20130517SH</v>
          </cell>
          <cell r="B397">
            <v>41411</v>
          </cell>
          <cell r="C397" t="str">
            <v>20130517</v>
          </cell>
          <cell r="D397" t="str">
            <v>=TEXT(B397,"YYYYMMDD")</v>
          </cell>
          <cell r="E397" t="str">
            <v>Hyderabad (Deccan)</v>
          </cell>
          <cell r="F397" t="str">
            <v>Sunrisers Hyderabad</v>
          </cell>
          <cell r="G397" t="str">
            <v>Rajasthan Royals</v>
          </cell>
          <cell r="H397" t="str">
            <v>won by 23 Runs</v>
          </cell>
          <cell r="I397" t="str">
            <v>Sunrisers Hyderabad</v>
          </cell>
        </row>
        <row r="398">
          <cell r="A398" t="str">
            <v>20130518KXP</v>
          </cell>
          <cell r="B398">
            <v>41412</v>
          </cell>
          <cell r="C398" t="str">
            <v>20130518</v>
          </cell>
          <cell r="D398" t="str">
            <v>=TEXT(B398,"YYYYMMDD")</v>
          </cell>
          <cell r="E398" t="str">
            <v>Dharamsala</v>
          </cell>
          <cell r="F398" t="str">
            <v>Kings XI Punjab</v>
          </cell>
          <cell r="G398" t="str">
            <v>Mumbai Indians</v>
          </cell>
          <cell r="H398" t="str">
            <v>won by 50 Runs</v>
          </cell>
          <cell r="I398" t="str">
            <v>Kings XI Punjab</v>
          </cell>
        </row>
        <row r="399">
          <cell r="A399" t="str">
            <v>20130518RCB</v>
          </cell>
          <cell r="B399">
            <v>41412</v>
          </cell>
          <cell r="C399" t="str">
            <v>20130518</v>
          </cell>
          <cell r="D399" t="str">
            <v>=TEXT(B399,"YYYYMMDD")</v>
          </cell>
          <cell r="E399" t="str">
            <v>Bengaluru</v>
          </cell>
          <cell r="F399" t="str">
            <v>Royal Challengers Bangalore</v>
          </cell>
          <cell r="G399" t="str">
            <v>Chennai Super Kings</v>
          </cell>
          <cell r="H399" t="str">
            <v>won by 24 Runs</v>
          </cell>
          <cell r="I399" t="str">
            <v>Royal Challengers Bangalore</v>
          </cell>
        </row>
        <row r="400">
          <cell r="A400" t="str">
            <v>20130519PW</v>
          </cell>
          <cell r="B400">
            <v>41413</v>
          </cell>
          <cell r="C400" t="str">
            <v>20130519</v>
          </cell>
          <cell r="D400" t="str">
            <v>=TEXT(B400,"YYYYMMDD")</v>
          </cell>
          <cell r="E400" t="str">
            <v>Pune</v>
          </cell>
          <cell r="F400" t="str">
            <v>Pune Warriors</v>
          </cell>
          <cell r="G400" t="str">
            <v>Delhi Capitals</v>
          </cell>
          <cell r="H400" t="str">
            <v>won by 38 Runs</v>
          </cell>
          <cell r="I400" t="str">
            <v>Pune Warriors</v>
          </cell>
        </row>
        <row r="401">
          <cell r="A401" t="str">
            <v>20130519SH</v>
          </cell>
          <cell r="B401">
            <v>41413</v>
          </cell>
          <cell r="C401" t="str">
            <v>20130519</v>
          </cell>
          <cell r="D401" t="str">
            <v>=TEXT(B401,"YYYYMMDD")</v>
          </cell>
          <cell r="E401" t="str">
            <v>Hyderabad (Deccan)</v>
          </cell>
          <cell r="F401" t="str">
            <v>Sunrisers Hyderabad</v>
          </cell>
          <cell r="G401" t="str">
            <v>Kolkata Knight Riders</v>
          </cell>
          <cell r="H401" t="str">
            <v>won by 5 Wickets</v>
          </cell>
          <cell r="I401" t="str">
            <v>Sunrisers Hyderabad</v>
          </cell>
        </row>
        <row r="402">
          <cell r="A402" t="str">
            <v>20130521CSK</v>
          </cell>
          <cell r="B402">
            <v>41415</v>
          </cell>
          <cell r="C402" t="str">
            <v>20130521</v>
          </cell>
          <cell r="D402" t="str">
            <v>=TEXT(B402,"YYYYMMDD")</v>
          </cell>
          <cell r="E402" t="str">
            <v>Delhi</v>
          </cell>
          <cell r="F402" t="str">
            <v>Chennai Super Kings</v>
          </cell>
          <cell r="G402" t="str">
            <v>Mumbai Indians</v>
          </cell>
          <cell r="H402" t="str">
            <v>won by 48 Runs</v>
          </cell>
          <cell r="I402" t="str">
            <v>Chennai Super Kings</v>
          </cell>
        </row>
        <row r="403">
          <cell r="A403" t="str">
            <v>20130522RR</v>
          </cell>
          <cell r="B403">
            <v>41416</v>
          </cell>
          <cell r="C403" t="str">
            <v>20130522</v>
          </cell>
          <cell r="D403" t="str">
            <v>=TEXT(B403,"YYYYMMDD")</v>
          </cell>
          <cell r="E403" t="str">
            <v>Delhi</v>
          </cell>
          <cell r="F403" t="str">
            <v>Rajasthan Royals</v>
          </cell>
          <cell r="G403" t="str">
            <v>Sunrisers Hyderabad</v>
          </cell>
          <cell r="H403" t="str">
            <v>won by 4 Wickets</v>
          </cell>
          <cell r="I403" t="str">
            <v>Rajasthan Royals</v>
          </cell>
        </row>
        <row r="404">
          <cell r="A404" t="str">
            <v>20130524MI</v>
          </cell>
          <cell r="B404">
            <v>41418</v>
          </cell>
          <cell r="C404" t="str">
            <v>20130524</v>
          </cell>
          <cell r="D404" t="str">
            <v>=TEXT(B404,"YYYYMMDD")</v>
          </cell>
          <cell r="E404" t="str">
            <v>Kolkata</v>
          </cell>
          <cell r="F404" t="str">
            <v>Mumbai Indians</v>
          </cell>
          <cell r="G404" t="str">
            <v>Rajasthan Royals</v>
          </cell>
          <cell r="H404" t="str">
            <v>won by 4 Wickets</v>
          </cell>
          <cell r="I404" t="str">
            <v>Mumbai Indians</v>
          </cell>
        </row>
        <row r="405">
          <cell r="A405" t="str">
            <v>20130526MI</v>
          </cell>
          <cell r="B405">
            <v>41420</v>
          </cell>
          <cell r="C405" t="str">
            <v>20130526</v>
          </cell>
          <cell r="D405" t="str">
            <v>=TEXT(B405,"YYYYMMDD")</v>
          </cell>
          <cell r="E405" t="str">
            <v>Kolkata</v>
          </cell>
          <cell r="F405" t="str">
            <v>Chennai Super Kings</v>
          </cell>
          <cell r="G405" t="str">
            <v>Mumbai Indians</v>
          </cell>
          <cell r="H405" t="str">
            <v>won by 23 Runs</v>
          </cell>
          <cell r="I405" t="str">
            <v>Mumbai Indians</v>
          </cell>
        </row>
        <row r="406">
          <cell r="A406" t="str">
            <v>20140416KKR</v>
          </cell>
          <cell r="B406">
            <v>41745</v>
          </cell>
          <cell r="C406" t="str">
            <v>20140416</v>
          </cell>
          <cell r="D406" t="str">
            <v>=TEXT(B406,"YYYYMMDD")</v>
          </cell>
          <cell r="E406" t="str">
            <v>Abu Dhabi</v>
          </cell>
          <cell r="F406" t="str">
            <v>Mumbai Indians</v>
          </cell>
          <cell r="G406" t="str">
            <v>Kolkata Knight Riders</v>
          </cell>
          <cell r="H406" t="str">
            <v>won by 41 Runs</v>
          </cell>
          <cell r="I406" t="str">
            <v>Kolkata Knight Riders</v>
          </cell>
        </row>
        <row r="407">
          <cell r="A407" t="str">
            <v>20140417RCB</v>
          </cell>
          <cell r="B407">
            <v>41746</v>
          </cell>
          <cell r="C407" t="str">
            <v>20140417</v>
          </cell>
          <cell r="D407" t="str">
            <v>=TEXT(B407,"YYYYMMDD")</v>
          </cell>
          <cell r="E407" t="str">
            <v>Sharjah</v>
          </cell>
          <cell r="F407" t="str">
            <v>Delhi Capitals</v>
          </cell>
          <cell r="G407" t="str">
            <v>Royal Challengers Bangalore</v>
          </cell>
          <cell r="H407" t="str">
            <v>won by 8 Wickets</v>
          </cell>
          <cell r="I407" t="str">
            <v>Royal Challengers Bangalore</v>
          </cell>
        </row>
        <row r="408">
          <cell r="A408" t="str">
            <v>20140418KXP</v>
          </cell>
          <cell r="B408">
            <v>41747</v>
          </cell>
          <cell r="C408" t="str">
            <v>20140418</v>
          </cell>
          <cell r="D408" t="str">
            <v>=TEXT(B408,"YYYYMMDD")</v>
          </cell>
          <cell r="E408" t="str">
            <v>Abu Dhabi</v>
          </cell>
          <cell r="F408" t="str">
            <v>Chennai Super Kings</v>
          </cell>
          <cell r="G408" t="str">
            <v>Kings XI Punjab</v>
          </cell>
          <cell r="H408" t="str">
            <v>won by 6 Wickets</v>
          </cell>
          <cell r="I408" t="str">
            <v>Kings XI Punjab</v>
          </cell>
        </row>
        <row r="409">
          <cell r="A409" t="str">
            <v>20140418RR</v>
          </cell>
          <cell r="B409">
            <v>41747</v>
          </cell>
          <cell r="C409" t="str">
            <v>20140418</v>
          </cell>
          <cell r="D409" t="str">
            <v>=TEXT(B409,"YYYYMMDD")</v>
          </cell>
          <cell r="E409" t="str">
            <v>Abu Dhabi</v>
          </cell>
          <cell r="F409" t="str">
            <v>Sunrisers Hyderabad</v>
          </cell>
          <cell r="G409" t="str">
            <v>Rajasthan Royals</v>
          </cell>
          <cell r="H409" t="str">
            <v>won by 4 Wickets</v>
          </cell>
          <cell r="I409" t="str">
            <v>Rajasthan Royals</v>
          </cell>
        </row>
        <row r="410">
          <cell r="A410" t="str">
            <v>20140419DC</v>
          </cell>
          <cell r="B410">
            <v>41748</v>
          </cell>
          <cell r="C410" t="str">
            <v>20140419</v>
          </cell>
          <cell r="D410" t="str">
            <v>=TEXT(B410,"YYYYMMDD")</v>
          </cell>
          <cell r="E410" t="str">
            <v>Dubai (DSC)</v>
          </cell>
          <cell r="F410" t="str">
            <v>Kolkata Knight Riders</v>
          </cell>
          <cell r="G410" t="str">
            <v>Delhi Capitals</v>
          </cell>
          <cell r="H410" t="str">
            <v>won by 4 Wickets</v>
          </cell>
          <cell r="I410" t="str">
            <v>Delhi Capitals</v>
          </cell>
        </row>
        <row r="411">
          <cell r="A411" t="str">
            <v>20140419RCB</v>
          </cell>
          <cell r="B411">
            <v>41748</v>
          </cell>
          <cell r="C411" t="str">
            <v>20140419</v>
          </cell>
          <cell r="D411" t="str">
            <v>=TEXT(B411,"YYYYMMDD")</v>
          </cell>
          <cell r="E411" t="str">
            <v>Dubai (DSC)</v>
          </cell>
          <cell r="F411" t="str">
            <v>Royal Challengers Bangalore</v>
          </cell>
          <cell r="G411" t="str">
            <v>Mumbai Indians</v>
          </cell>
          <cell r="H411" t="str">
            <v>won by 7 Wickets</v>
          </cell>
          <cell r="I411" t="str">
            <v>Royal Challengers Bangalore</v>
          </cell>
        </row>
        <row r="412">
          <cell r="A412" t="str">
            <v>20140420KXP</v>
          </cell>
          <cell r="B412">
            <v>41749</v>
          </cell>
          <cell r="C412" t="str">
            <v>20140420</v>
          </cell>
          <cell r="D412" t="str">
            <v>=TEXT(B412,"YYYYMMDD")</v>
          </cell>
          <cell r="E412" t="str">
            <v>Sharjah</v>
          </cell>
          <cell r="F412" t="str">
            <v>Rajasthan Royals</v>
          </cell>
          <cell r="G412" t="str">
            <v>Kings XI Punjab</v>
          </cell>
          <cell r="H412" t="str">
            <v>won by 7 Wickets</v>
          </cell>
          <cell r="I412" t="str">
            <v>Kings XI Punjab</v>
          </cell>
        </row>
        <row r="413">
          <cell r="A413" t="str">
            <v>20140421CSK</v>
          </cell>
          <cell r="B413">
            <v>41750</v>
          </cell>
          <cell r="C413" t="str">
            <v>20140421</v>
          </cell>
          <cell r="D413" t="str">
            <v>=TEXT(B413,"YYYYMMDD")</v>
          </cell>
          <cell r="E413" t="str">
            <v>Abu Dhabi</v>
          </cell>
          <cell r="F413" t="str">
            <v>Chennai Super Kings</v>
          </cell>
          <cell r="G413" t="str">
            <v>Delhi Capitals</v>
          </cell>
          <cell r="H413" t="str">
            <v>won by 93 Runs</v>
          </cell>
          <cell r="I413" t="str">
            <v>Chennai Super Kings</v>
          </cell>
        </row>
        <row r="414">
          <cell r="A414" t="str">
            <v>20140422KXP</v>
          </cell>
          <cell r="B414">
            <v>41751</v>
          </cell>
          <cell r="C414" t="str">
            <v>20140422</v>
          </cell>
          <cell r="D414" t="str">
            <v>=TEXT(B414,"YYYYMMDD")</v>
          </cell>
          <cell r="E414" t="str">
            <v>Sharjah</v>
          </cell>
          <cell r="F414" t="str">
            <v>Kings XI Punjab</v>
          </cell>
          <cell r="G414" t="str">
            <v>Sunrisers Hyderabad</v>
          </cell>
          <cell r="H414" t="str">
            <v>won by 72 Runs</v>
          </cell>
          <cell r="I414" t="str">
            <v>Kings XI Punjab</v>
          </cell>
        </row>
        <row r="415">
          <cell r="A415" t="str">
            <v>20140423CSK</v>
          </cell>
          <cell r="B415">
            <v>41752</v>
          </cell>
          <cell r="C415" t="str">
            <v>20140423</v>
          </cell>
          <cell r="D415" t="str">
            <v>=TEXT(B415,"YYYYMMDD")</v>
          </cell>
          <cell r="E415" t="str">
            <v>Dubai (DSC)</v>
          </cell>
          <cell r="F415" t="str">
            <v>Rajasthan Royals</v>
          </cell>
          <cell r="G415" t="str">
            <v>Chennai Super Kings</v>
          </cell>
          <cell r="H415" t="str">
            <v>won by 7 Runs</v>
          </cell>
          <cell r="I415" t="str">
            <v>Chennai Super Kings</v>
          </cell>
        </row>
        <row r="416">
          <cell r="A416" t="str">
            <v>20140424KKR</v>
          </cell>
          <cell r="B416">
            <v>41753</v>
          </cell>
          <cell r="C416" t="str">
            <v>20140424</v>
          </cell>
          <cell r="D416" t="str">
            <v>=TEXT(B416,"YYYYMMDD")</v>
          </cell>
          <cell r="E416" t="str">
            <v>Sharjah</v>
          </cell>
          <cell r="F416" t="str">
            <v>Royal Challengers Bangalore</v>
          </cell>
          <cell r="G416" t="str">
            <v>Kolkata Knight Riders</v>
          </cell>
          <cell r="H416" t="str">
            <v>won by 2 Runs</v>
          </cell>
          <cell r="I416" t="str">
            <v>Kolkata Knight Riders</v>
          </cell>
        </row>
        <row r="417">
          <cell r="A417" t="str">
            <v>20140425CSK</v>
          </cell>
          <cell r="B417">
            <v>41754</v>
          </cell>
          <cell r="C417" t="str">
            <v>20140425</v>
          </cell>
          <cell r="D417" t="str">
            <v>=TEXT(B417,"YYYYMMDD")</v>
          </cell>
          <cell r="E417" t="str">
            <v>Dubai (DSC)</v>
          </cell>
          <cell r="F417" t="str">
            <v>Chennai Super Kings</v>
          </cell>
          <cell r="G417" t="str">
            <v>Mumbai Indians</v>
          </cell>
          <cell r="H417" t="str">
            <v>won by 7 Wickets</v>
          </cell>
          <cell r="I417" t="str">
            <v>Chennai Super Kings</v>
          </cell>
        </row>
        <row r="418">
          <cell r="A418" t="str">
            <v>20140425SH</v>
          </cell>
          <cell r="B418">
            <v>41754</v>
          </cell>
          <cell r="C418" t="str">
            <v>20140425</v>
          </cell>
          <cell r="D418" t="str">
            <v>=TEXT(B418,"YYYYMMDD")</v>
          </cell>
          <cell r="E418" t="str">
            <v>Dubai (DSC)</v>
          </cell>
          <cell r="F418" t="str">
            <v>Sunrisers Hyderabad</v>
          </cell>
          <cell r="G418" t="str">
            <v>Delhi Capitals</v>
          </cell>
          <cell r="H418" t="str">
            <v>won by 4 Runs</v>
          </cell>
          <cell r="I418" t="str">
            <v>Sunrisers Hyderabad</v>
          </cell>
        </row>
        <row r="419">
          <cell r="A419" t="str">
            <v>20140426KXP</v>
          </cell>
          <cell r="B419">
            <v>41755</v>
          </cell>
          <cell r="C419" t="str">
            <v>20140426</v>
          </cell>
          <cell r="D419" t="str">
            <v>=TEXT(B419,"YYYYMMDD")</v>
          </cell>
          <cell r="E419" t="str">
            <v>Abu Dhabi</v>
          </cell>
          <cell r="F419" t="str">
            <v>Kolkata Knight Riders</v>
          </cell>
          <cell r="G419" t="str">
            <v>Kings XI Punjab</v>
          </cell>
          <cell r="H419" t="str">
            <v>won by 23 Runs</v>
          </cell>
          <cell r="I419" t="str">
            <v>Kings XI Punjab</v>
          </cell>
        </row>
        <row r="420">
          <cell r="A420" t="str">
            <v>20140426RR</v>
          </cell>
          <cell r="B420">
            <v>41755</v>
          </cell>
          <cell r="C420" t="str">
            <v>20140426</v>
          </cell>
          <cell r="D420" t="str">
            <v>=TEXT(B420,"YYYYMMDD")</v>
          </cell>
          <cell r="E420" t="str">
            <v>Abu Dhabi</v>
          </cell>
          <cell r="F420" t="str">
            <v>Rajasthan Royals</v>
          </cell>
          <cell r="G420" t="str">
            <v>Royal Challengers Bangalore</v>
          </cell>
          <cell r="H420" t="str">
            <v>won by 6 Wickets</v>
          </cell>
          <cell r="I420" t="str">
            <v>Rajasthan Royals</v>
          </cell>
        </row>
        <row r="421">
          <cell r="A421" t="str">
            <v>20140427CSK</v>
          </cell>
          <cell r="B421">
            <v>41756</v>
          </cell>
          <cell r="C421" t="str">
            <v>20140427</v>
          </cell>
          <cell r="D421" t="str">
            <v>=TEXT(B421,"YYYYMMDD")</v>
          </cell>
          <cell r="E421" t="str">
            <v>Sharjah</v>
          </cell>
          <cell r="F421" t="str">
            <v>Sunrisers Hyderabad</v>
          </cell>
          <cell r="G421" t="str">
            <v>Chennai Super Kings</v>
          </cell>
          <cell r="H421" t="str">
            <v>won by 5 Wickets</v>
          </cell>
          <cell r="I421" t="str">
            <v>Chennai Super Kings</v>
          </cell>
        </row>
        <row r="422">
          <cell r="A422" t="str">
            <v>20140427DC</v>
          </cell>
          <cell r="B422">
            <v>41756</v>
          </cell>
          <cell r="C422" t="str">
            <v>20140427</v>
          </cell>
          <cell r="D422" t="str">
            <v>=TEXT(B422,"YYYYMMDD")</v>
          </cell>
          <cell r="E422" t="str">
            <v>Sharjah</v>
          </cell>
          <cell r="F422" t="str">
            <v>Delhi Capitals</v>
          </cell>
          <cell r="G422" t="str">
            <v>Mumbai Indians</v>
          </cell>
          <cell r="H422" t="str">
            <v>won by 6 Wickets</v>
          </cell>
          <cell r="I422" t="str">
            <v>Delhi Capitals</v>
          </cell>
        </row>
        <row r="423">
          <cell r="A423" t="str">
            <v>20140428KXP</v>
          </cell>
          <cell r="B423">
            <v>41757</v>
          </cell>
          <cell r="C423" t="str">
            <v>20140428</v>
          </cell>
          <cell r="D423" t="str">
            <v>=TEXT(B423,"YYYYMMDD")</v>
          </cell>
          <cell r="E423" t="str">
            <v>Dubai (DSC)</v>
          </cell>
          <cell r="F423" t="str">
            <v>Kings XI Punjab</v>
          </cell>
          <cell r="G423" t="str">
            <v>Royal Challengers Bangalore</v>
          </cell>
          <cell r="H423" t="str">
            <v>won by 5 Wickets</v>
          </cell>
          <cell r="I423" t="str">
            <v>Kings XI Punjab</v>
          </cell>
        </row>
        <row r="424">
          <cell r="A424" t="str">
            <v>20140429TIE</v>
          </cell>
          <cell r="B424">
            <v>41758</v>
          </cell>
          <cell r="C424" t="str">
            <v>20140429</v>
          </cell>
          <cell r="D424" t="str">
            <v>=TEXT(B424,"YYYYMMDD")</v>
          </cell>
          <cell r="E424" t="str">
            <v>Abu Dhabi</v>
          </cell>
          <cell r="F424" t="str">
            <v>Kolkata Knight Riders</v>
          </cell>
          <cell r="G424" t="str">
            <v>Rajasthan Royals</v>
          </cell>
          <cell r="H424" t="str">
            <v/>
          </cell>
        </row>
        <row r="425">
          <cell r="A425" t="str">
            <v>20140430SH</v>
          </cell>
          <cell r="B425">
            <v>41759</v>
          </cell>
          <cell r="C425" t="str">
            <v>20140430</v>
          </cell>
          <cell r="D425" t="str">
            <v>=TEXT(B425,"YYYYMMDD")</v>
          </cell>
          <cell r="E425" t="str">
            <v>Dubai (DSC)</v>
          </cell>
          <cell r="F425" t="str">
            <v>Mumbai Indians</v>
          </cell>
          <cell r="G425" t="str">
            <v>Sunrisers Hyderabad</v>
          </cell>
          <cell r="H425" t="str">
            <v>won by 15 Runs</v>
          </cell>
          <cell r="I425" t="str">
            <v>Sunrisers Hyderabad</v>
          </cell>
        </row>
        <row r="426">
          <cell r="A426" t="str">
            <v>20140502CSK</v>
          </cell>
          <cell r="B426">
            <v>41761</v>
          </cell>
          <cell r="C426" t="str">
            <v>20140502</v>
          </cell>
          <cell r="D426" t="str">
            <v>=TEXT(B426,"YYYYMMDD")</v>
          </cell>
          <cell r="E426" t="str">
            <v>Ranchi</v>
          </cell>
          <cell r="F426" t="str">
            <v>Chennai Super Kings</v>
          </cell>
          <cell r="G426" t="str">
            <v>Kolkata Knight Riders</v>
          </cell>
          <cell r="H426" t="str">
            <v>won by 34 Runs</v>
          </cell>
          <cell r="I426" t="str">
            <v>Chennai Super Kings</v>
          </cell>
        </row>
        <row r="427">
          <cell r="A427" t="str">
            <v>20140503MI</v>
          </cell>
          <cell r="B427">
            <v>41762</v>
          </cell>
          <cell r="C427" t="str">
            <v>20140503</v>
          </cell>
          <cell r="D427" t="str">
            <v>=TEXT(B427,"YYYYMMDD")</v>
          </cell>
          <cell r="E427" t="str">
            <v>Mumbai</v>
          </cell>
          <cell r="F427" t="str">
            <v>Mumbai Indians</v>
          </cell>
          <cell r="G427" t="str">
            <v>Kings XI Punjab</v>
          </cell>
          <cell r="H427" t="str">
            <v>won by 5 Wickets</v>
          </cell>
          <cell r="I427" t="str">
            <v>Mumbai Indians</v>
          </cell>
        </row>
        <row r="428">
          <cell r="A428" t="str">
            <v>20140503RR</v>
          </cell>
          <cell r="B428">
            <v>41762</v>
          </cell>
          <cell r="C428" t="str">
            <v>20140503</v>
          </cell>
          <cell r="D428" t="str">
            <v>=TEXT(B428,"YYYYMMDD")</v>
          </cell>
          <cell r="E428" t="str">
            <v>Delhi</v>
          </cell>
          <cell r="F428" t="str">
            <v>Delhi Capitals</v>
          </cell>
          <cell r="G428" t="str">
            <v>Rajasthan Royals</v>
          </cell>
          <cell r="H428" t="str">
            <v>won by 7 Wickets</v>
          </cell>
          <cell r="I428" t="str">
            <v>Rajasthan Royals</v>
          </cell>
        </row>
        <row r="429">
          <cell r="A429" t="str">
            <v>20140504RCB</v>
          </cell>
          <cell r="B429">
            <v>41763</v>
          </cell>
          <cell r="C429" t="str">
            <v>20140504</v>
          </cell>
          <cell r="D429" t="str">
            <v>=TEXT(B429,"YYYYMMDD")</v>
          </cell>
          <cell r="E429" t="str">
            <v>Bengaluru</v>
          </cell>
          <cell r="F429" t="str">
            <v>Royal Challengers Bangalore</v>
          </cell>
          <cell r="G429" t="str">
            <v>Sunrisers Hyderabad</v>
          </cell>
          <cell r="H429" t="str">
            <v>won by 4 Wickets</v>
          </cell>
          <cell r="I429" t="str">
            <v>Royal Challengers Bangalore</v>
          </cell>
        </row>
        <row r="430">
          <cell r="A430" t="str">
            <v>20140505CSK</v>
          </cell>
          <cell r="B430">
            <v>41764</v>
          </cell>
          <cell r="C430" t="str">
            <v>20140505</v>
          </cell>
          <cell r="D430" t="str">
            <v>=TEXT(B430,"YYYYMMDD")</v>
          </cell>
          <cell r="E430" t="str">
            <v>Delhi</v>
          </cell>
          <cell r="F430" t="str">
            <v>Delhi Capitals</v>
          </cell>
          <cell r="G430" t="str">
            <v>Chennai Super Kings</v>
          </cell>
          <cell r="H430" t="str">
            <v>won by 8 Wickets</v>
          </cell>
          <cell r="I430" t="str">
            <v>Chennai Super Kings</v>
          </cell>
        </row>
        <row r="431">
          <cell r="A431" t="str">
            <v>20140505RR</v>
          </cell>
          <cell r="B431">
            <v>41764</v>
          </cell>
          <cell r="C431" t="str">
            <v>20140505</v>
          </cell>
          <cell r="D431" t="str">
            <v>=TEXT(B431,"YYYYMMDD")</v>
          </cell>
          <cell r="E431" t="str">
            <v>Ahmedabad</v>
          </cell>
          <cell r="F431" t="str">
            <v>Rajasthan Royals</v>
          </cell>
          <cell r="G431" t="str">
            <v>Kolkata Knight Riders</v>
          </cell>
          <cell r="H431" t="str">
            <v>won by 10 Runs</v>
          </cell>
          <cell r="I431" t="str">
            <v>Rajasthan Royals</v>
          </cell>
        </row>
        <row r="432">
          <cell r="A432" t="str">
            <v>20140506MI</v>
          </cell>
          <cell r="B432">
            <v>41765</v>
          </cell>
          <cell r="C432" t="str">
            <v>20140506</v>
          </cell>
          <cell r="D432" t="str">
            <v>=TEXT(B432,"YYYYMMDD")</v>
          </cell>
          <cell r="E432" t="str">
            <v>Mumbai</v>
          </cell>
          <cell r="F432" t="str">
            <v>Mumbai Indians</v>
          </cell>
          <cell r="G432" t="str">
            <v>Royal Challengers Bangalore</v>
          </cell>
          <cell r="H432" t="str">
            <v>won by 19 Runs</v>
          </cell>
          <cell r="I432" t="str">
            <v>Mumbai Indians</v>
          </cell>
        </row>
        <row r="433">
          <cell r="A433" t="str">
            <v>20140507KKR</v>
          </cell>
          <cell r="B433">
            <v>41766</v>
          </cell>
          <cell r="C433" t="str">
            <v>20140507</v>
          </cell>
          <cell r="D433" t="str">
            <v>=TEXT(B433,"YYYYMMDD")</v>
          </cell>
          <cell r="E433" t="str">
            <v>Delhi</v>
          </cell>
          <cell r="F433" t="str">
            <v>Delhi Capitals</v>
          </cell>
          <cell r="G433" t="str">
            <v>Kolkata Knight Riders</v>
          </cell>
          <cell r="H433" t="str">
            <v>won by 8 Wickets</v>
          </cell>
          <cell r="I433" t="str">
            <v>Kolkata Knight Riders</v>
          </cell>
        </row>
        <row r="434">
          <cell r="A434" t="str">
            <v>20140507KXP</v>
          </cell>
          <cell r="B434">
            <v>41766</v>
          </cell>
          <cell r="C434" t="str">
            <v>20140507</v>
          </cell>
          <cell r="D434" t="str">
            <v>=TEXT(B434,"YYYYMMDD")</v>
          </cell>
          <cell r="E434" t="str">
            <v>Cuttack</v>
          </cell>
          <cell r="F434" t="str">
            <v>Kings XI Punjab</v>
          </cell>
          <cell r="G434" t="str">
            <v>Chennai Super Kings</v>
          </cell>
          <cell r="H434" t="str">
            <v>won by 44 Runs</v>
          </cell>
          <cell r="I434" t="str">
            <v>Kings XI Punjab</v>
          </cell>
        </row>
        <row r="435">
          <cell r="A435" t="str">
            <v>20140508SH</v>
          </cell>
          <cell r="B435">
            <v>41767</v>
          </cell>
          <cell r="C435" t="str">
            <v>20140508</v>
          </cell>
          <cell r="D435" t="str">
            <v>=TEXT(B435,"YYYYMMDD")</v>
          </cell>
          <cell r="E435" t="str">
            <v>Ahmedabad</v>
          </cell>
          <cell r="F435" t="str">
            <v>Rajasthan Royals</v>
          </cell>
          <cell r="G435" t="str">
            <v>Sunrisers Hyderabad</v>
          </cell>
          <cell r="H435" t="str">
            <v>won by 32 Runs</v>
          </cell>
          <cell r="I435" t="str">
            <v>Sunrisers Hyderabad</v>
          </cell>
        </row>
        <row r="436">
          <cell r="A436" t="str">
            <v>20140509KXP</v>
          </cell>
          <cell r="B436">
            <v>41768</v>
          </cell>
          <cell r="C436" t="str">
            <v>20140509</v>
          </cell>
          <cell r="D436" t="str">
            <v>=TEXT(B436,"YYYYMMDD")</v>
          </cell>
          <cell r="E436" t="str">
            <v>Bengaluru</v>
          </cell>
          <cell r="F436" t="str">
            <v>Royal Challengers Bangalore</v>
          </cell>
          <cell r="G436" t="str">
            <v>Kings XI Punjab</v>
          </cell>
          <cell r="H436" t="str">
            <v>won by 32 Runs</v>
          </cell>
          <cell r="I436" t="str">
            <v>Kings XI Punjab</v>
          </cell>
        </row>
        <row r="437">
          <cell r="A437" t="str">
            <v>20140510CSK</v>
          </cell>
          <cell r="B437">
            <v>41769</v>
          </cell>
          <cell r="C437" t="str">
            <v>20140510</v>
          </cell>
          <cell r="D437" t="str">
            <v>=TEXT(B437,"YYYYMMDD")</v>
          </cell>
          <cell r="E437" t="str">
            <v>Mumbai</v>
          </cell>
          <cell r="F437" t="str">
            <v>Mumbai Indians</v>
          </cell>
          <cell r="G437" t="str">
            <v>Chennai Super Kings</v>
          </cell>
          <cell r="H437" t="str">
            <v>won by 4 Wickets</v>
          </cell>
          <cell r="I437" t="str">
            <v>Chennai Super Kings</v>
          </cell>
        </row>
        <row r="438">
          <cell r="A438" t="str">
            <v>20140510SH</v>
          </cell>
          <cell r="B438">
            <v>41769</v>
          </cell>
          <cell r="C438" t="str">
            <v>20140510</v>
          </cell>
          <cell r="D438" t="str">
            <v>=TEXT(B438,"YYYYMMDD")</v>
          </cell>
          <cell r="E438" t="str">
            <v>Delhi</v>
          </cell>
          <cell r="F438" t="str">
            <v>Delhi Capitals</v>
          </cell>
          <cell r="G438" t="str">
            <v>Sunrisers Hyderabad</v>
          </cell>
          <cell r="H438" t="str">
            <v>won by 8 Wickets</v>
          </cell>
          <cell r="I438" t="str">
            <v>Sunrisers Hyderabad</v>
          </cell>
        </row>
        <row r="439">
          <cell r="A439" t="str">
            <v>20140511KKR</v>
          </cell>
          <cell r="B439">
            <v>41770</v>
          </cell>
          <cell r="C439" t="str">
            <v>20140511</v>
          </cell>
          <cell r="D439" t="str">
            <v>=TEXT(B439,"YYYYMMDD")</v>
          </cell>
          <cell r="E439" t="str">
            <v>Cuttack</v>
          </cell>
          <cell r="F439" t="str">
            <v>Kings XI Punjab</v>
          </cell>
          <cell r="G439" t="str">
            <v>Kolkata Knight Riders</v>
          </cell>
          <cell r="H439" t="str">
            <v>won by 9 Wickets</v>
          </cell>
          <cell r="I439" t="str">
            <v>Kolkata Knight Riders</v>
          </cell>
        </row>
        <row r="440">
          <cell r="A440" t="str">
            <v>20140511RR</v>
          </cell>
          <cell r="B440">
            <v>41770</v>
          </cell>
          <cell r="C440" t="str">
            <v>20140511</v>
          </cell>
          <cell r="D440" t="str">
            <v>=TEXT(B440,"YYYYMMDD")</v>
          </cell>
          <cell r="E440" t="str">
            <v>Bengaluru</v>
          </cell>
          <cell r="F440" t="str">
            <v>Royal Challengers Bangalore</v>
          </cell>
          <cell r="G440" t="str">
            <v>Rajasthan Royals</v>
          </cell>
          <cell r="H440" t="str">
            <v>won by 5 Wickets</v>
          </cell>
          <cell r="I440" t="str">
            <v>Rajasthan Royals</v>
          </cell>
        </row>
        <row r="441">
          <cell r="A441" t="str">
            <v>20140512MI</v>
          </cell>
          <cell r="B441">
            <v>41771</v>
          </cell>
          <cell r="C441" t="str">
            <v>20140512</v>
          </cell>
          <cell r="D441" t="str">
            <v>=TEXT(B441,"YYYYMMDD")</v>
          </cell>
          <cell r="E441" t="str">
            <v>Hyderabad (Deccan)</v>
          </cell>
          <cell r="F441" t="str">
            <v>Sunrisers Hyderabad</v>
          </cell>
          <cell r="G441" t="str">
            <v>Mumbai Indians</v>
          </cell>
          <cell r="H441" t="str">
            <v>won by 7 Wickets</v>
          </cell>
          <cell r="I441" t="str">
            <v>Mumbai Indians</v>
          </cell>
        </row>
        <row r="442">
          <cell r="A442" t="str">
            <v>20140513CSK</v>
          </cell>
          <cell r="B442">
            <v>41772</v>
          </cell>
          <cell r="C442" t="str">
            <v>20140513</v>
          </cell>
          <cell r="D442" t="str">
            <v>=TEXT(B442,"YYYYMMDD")</v>
          </cell>
          <cell r="E442" t="str">
            <v>Ranchi</v>
          </cell>
          <cell r="F442" t="str">
            <v>Chennai Super Kings</v>
          </cell>
          <cell r="G442" t="str">
            <v>Rajasthan Royals</v>
          </cell>
          <cell r="H442" t="str">
            <v>won by 5 Wickets</v>
          </cell>
          <cell r="I442" t="str">
            <v>Chennai Super Kings</v>
          </cell>
        </row>
        <row r="443">
          <cell r="A443" t="str">
            <v>20140513RCB</v>
          </cell>
          <cell r="B443">
            <v>41772</v>
          </cell>
          <cell r="C443" t="str">
            <v>20140513</v>
          </cell>
          <cell r="D443" t="str">
            <v>=TEXT(B443,"YYYYMMDD")</v>
          </cell>
          <cell r="E443" t="str">
            <v>Bengaluru</v>
          </cell>
          <cell r="F443" t="str">
            <v>Royal Challengers Bangalore</v>
          </cell>
          <cell r="G443" t="str">
            <v>Delhi Capitals</v>
          </cell>
          <cell r="H443" t="str">
            <v>won by 16 Runs</v>
          </cell>
          <cell r="I443" t="str">
            <v>Royal Challengers Bangalore</v>
          </cell>
        </row>
        <row r="444">
          <cell r="A444" t="str">
            <v>20140514KKR</v>
          </cell>
          <cell r="B444">
            <v>41773</v>
          </cell>
          <cell r="C444" t="str">
            <v>20140514</v>
          </cell>
          <cell r="D444" t="str">
            <v>=TEXT(B444,"YYYYMMDD")</v>
          </cell>
          <cell r="E444" t="str">
            <v>Cuttack</v>
          </cell>
          <cell r="F444" t="str">
            <v>Kolkata Knight Riders</v>
          </cell>
          <cell r="G444" t="str">
            <v>Mumbai Indians</v>
          </cell>
          <cell r="H444" t="str">
            <v>won by 6 Wickets</v>
          </cell>
          <cell r="I444" t="str">
            <v>Kolkata Knight Riders</v>
          </cell>
        </row>
        <row r="445">
          <cell r="A445" t="str">
            <v>20140514KXP</v>
          </cell>
          <cell r="B445">
            <v>41773</v>
          </cell>
          <cell r="C445" t="str">
            <v>20140514</v>
          </cell>
          <cell r="D445" t="str">
            <v>=TEXT(B445,"YYYYMMDD")</v>
          </cell>
          <cell r="E445" t="str">
            <v>Hyderabad (Deccan)</v>
          </cell>
          <cell r="F445" t="str">
            <v>Sunrisers Hyderabad</v>
          </cell>
          <cell r="G445" t="str">
            <v>Kings XI Punjab</v>
          </cell>
          <cell r="H445" t="str">
            <v>won by 6 Wickets</v>
          </cell>
          <cell r="I445" t="str">
            <v>Kings XI Punjab</v>
          </cell>
        </row>
        <row r="446">
          <cell r="A446" t="str">
            <v>20140515RR</v>
          </cell>
          <cell r="B446">
            <v>41774</v>
          </cell>
          <cell r="C446" t="str">
            <v>20140515</v>
          </cell>
          <cell r="D446" t="str">
            <v>=TEXT(B446,"YYYYMMDD")</v>
          </cell>
          <cell r="E446" t="str">
            <v>Ahmedabad</v>
          </cell>
          <cell r="F446" t="str">
            <v>Rajasthan Royals</v>
          </cell>
          <cell r="G446" t="str">
            <v>Delhi Capitals</v>
          </cell>
          <cell r="H446" t="str">
            <v>won by 62 Runs</v>
          </cell>
          <cell r="I446" t="str">
            <v>Rajasthan Royals</v>
          </cell>
        </row>
        <row r="447">
          <cell r="A447" t="str">
            <v>20140518KKR</v>
          </cell>
          <cell r="B447">
            <v>41777</v>
          </cell>
          <cell r="C447" t="str">
            <v>20140518</v>
          </cell>
          <cell r="D447" t="str">
            <v>=TEXT(B447,"YYYYMMDD")</v>
          </cell>
          <cell r="E447" t="str">
            <v>Hyderabad (Deccan)</v>
          </cell>
          <cell r="F447" t="str">
            <v>Sunrisers Hyderabad</v>
          </cell>
          <cell r="G447" t="str">
            <v>Kolkata Knight Riders</v>
          </cell>
          <cell r="H447" t="str">
            <v>won by 7 Wickets</v>
          </cell>
          <cell r="I447" t="str">
            <v>Kolkata Knight Riders</v>
          </cell>
        </row>
        <row r="448">
          <cell r="A448" t="str">
            <v>20140518RCB</v>
          </cell>
          <cell r="B448">
            <v>41777</v>
          </cell>
          <cell r="C448" t="str">
            <v>20140518</v>
          </cell>
          <cell r="D448" t="str">
            <v>=TEXT(B448,"YYYYMMDD")</v>
          </cell>
          <cell r="E448" t="str">
            <v>Ranchi</v>
          </cell>
          <cell r="F448" t="str">
            <v>Chennai Super Kings</v>
          </cell>
          <cell r="G448" t="str">
            <v>Royal Challengers Bangalore</v>
          </cell>
          <cell r="H448" t="str">
            <v>won by 5 Wickets</v>
          </cell>
          <cell r="I448" t="str">
            <v>Royal Challengers Bangalore</v>
          </cell>
        </row>
        <row r="449">
          <cell r="A449" t="str">
            <v>20140519KXP</v>
          </cell>
          <cell r="B449">
            <v>41778</v>
          </cell>
          <cell r="C449" t="str">
            <v>20140519</v>
          </cell>
          <cell r="D449" t="str">
            <v>=TEXT(B449,"YYYYMMDD")</v>
          </cell>
          <cell r="E449" t="str">
            <v>Delhi</v>
          </cell>
          <cell r="F449" t="str">
            <v>Delhi Capitals</v>
          </cell>
          <cell r="G449" t="str">
            <v>Kings XI Punjab</v>
          </cell>
          <cell r="H449" t="str">
            <v>won by 4 Wickets</v>
          </cell>
          <cell r="I449" t="str">
            <v>Kings XI Punjab</v>
          </cell>
        </row>
        <row r="450">
          <cell r="A450" t="str">
            <v>20140519MI</v>
          </cell>
          <cell r="B450">
            <v>41778</v>
          </cell>
          <cell r="C450" t="str">
            <v>20140519</v>
          </cell>
          <cell r="D450" t="str">
            <v>=TEXT(B450,"YYYYMMDD")</v>
          </cell>
          <cell r="E450" t="str">
            <v>Ahmedabad</v>
          </cell>
          <cell r="F450" t="str">
            <v>Rajasthan Royals</v>
          </cell>
          <cell r="G450" t="str">
            <v>Mumbai Indians</v>
          </cell>
          <cell r="H450" t="str">
            <v>won by 25 Runs</v>
          </cell>
          <cell r="I450" t="str">
            <v>Mumbai Indians</v>
          </cell>
        </row>
        <row r="451">
          <cell r="A451" t="str">
            <v>20140520KKR</v>
          </cell>
          <cell r="B451">
            <v>41779</v>
          </cell>
          <cell r="C451" t="str">
            <v>20140520</v>
          </cell>
          <cell r="D451" t="str">
            <v>=TEXT(B451,"YYYYMMDD")</v>
          </cell>
          <cell r="E451" t="str">
            <v>Kolkata</v>
          </cell>
          <cell r="F451" t="str">
            <v>Kolkata Knight Riders</v>
          </cell>
          <cell r="G451" t="str">
            <v>Chennai Super Kings</v>
          </cell>
          <cell r="H451" t="str">
            <v>won by 8 Wickets</v>
          </cell>
          <cell r="I451" t="str">
            <v>Kolkata Knight Riders</v>
          </cell>
        </row>
        <row r="452">
          <cell r="A452" t="str">
            <v>20140520SH</v>
          </cell>
          <cell r="B452">
            <v>41779</v>
          </cell>
          <cell r="C452" t="str">
            <v>20140520</v>
          </cell>
          <cell r="D452" t="str">
            <v>=TEXT(B452,"YYYYMMDD")</v>
          </cell>
          <cell r="E452" t="str">
            <v>Hyderabad (Deccan)</v>
          </cell>
          <cell r="F452" t="str">
            <v>Sunrisers Hyderabad</v>
          </cell>
          <cell r="G452" t="str">
            <v>Royal Challengers Bangalore</v>
          </cell>
          <cell r="H452" t="str">
            <v>won by 7 Wickets</v>
          </cell>
          <cell r="I452" t="str">
            <v>Sunrisers Hyderabad</v>
          </cell>
        </row>
        <row r="453">
          <cell r="A453" t="str">
            <v>20140521MI</v>
          </cell>
          <cell r="B453">
            <v>41780</v>
          </cell>
          <cell r="C453" t="str">
            <v>20140521</v>
          </cell>
          <cell r="D453" t="str">
            <v>=TEXT(B453,"YYYYMMDD")</v>
          </cell>
          <cell r="E453" t="str">
            <v>Mohali</v>
          </cell>
          <cell r="F453" t="str">
            <v>Kings XI Punjab</v>
          </cell>
          <cell r="G453" t="str">
            <v>Mumbai Indians</v>
          </cell>
          <cell r="H453" t="str">
            <v>won by 7 Wickets</v>
          </cell>
          <cell r="I453" t="str">
            <v>Mumbai Indians</v>
          </cell>
        </row>
        <row r="454">
          <cell r="A454" t="str">
            <v>20140522KKR</v>
          </cell>
          <cell r="B454">
            <v>41781</v>
          </cell>
          <cell r="C454" t="str">
            <v>20140522</v>
          </cell>
          <cell r="D454" t="str">
            <v>=TEXT(B454,"YYYYMMDD")</v>
          </cell>
          <cell r="E454" t="str">
            <v>Kolkata</v>
          </cell>
          <cell r="F454" t="str">
            <v>Kolkata Knight Riders</v>
          </cell>
          <cell r="G454" t="str">
            <v>Royal Challengers Bangalore</v>
          </cell>
          <cell r="H454" t="str">
            <v>won by 30 Runs</v>
          </cell>
          <cell r="I454" t="str">
            <v>Kolkata Knight Riders</v>
          </cell>
        </row>
        <row r="455">
          <cell r="A455" t="str">
            <v>20140522SH</v>
          </cell>
          <cell r="B455">
            <v>41781</v>
          </cell>
          <cell r="C455" t="str">
            <v>20140522</v>
          </cell>
          <cell r="D455" t="str">
            <v>=TEXT(B455,"YYYYMMDD")</v>
          </cell>
          <cell r="E455" t="str">
            <v>Ranchi</v>
          </cell>
          <cell r="F455" t="str">
            <v>Chennai Super Kings</v>
          </cell>
          <cell r="G455" t="str">
            <v>Sunrisers Hyderabad</v>
          </cell>
          <cell r="H455" t="str">
            <v>won by 6 Wickets</v>
          </cell>
          <cell r="I455" t="str">
            <v>Sunrisers Hyderabad</v>
          </cell>
        </row>
        <row r="456">
          <cell r="A456" t="str">
            <v>20140523KXP</v>
          </cell>
          <cell r="B456">
            <v>41782</v>
          </cell>
          <cell r="C456" t="str">
            <v>20140523</v>
          </cell>
          <cell r="D456" t="str">
            <v>=TEXT(B456,"YYYYMMDD")</v>
          </cell>
          <cell r="E456" t="str">
            <v>Mohali</v>
          </cell>
          <cell r="F456" t="str">
            <v>Kings XI Punjab</v>
          </cell>
          <cell r="G456" t="str">
            <v>Rajasthan Royals</v>
          </cell>
          <cell r="H456" t="str">
            <v>won by 16 Runs</v>
          </cell>
          <cell r="I456" t="str">
            <v>Kings XI Punjab</v>
          </cell>
        </row>
        <row r="457">
          <cell r="A457" t="str">
            <v>20140523MI</v>
          </cell>
          <cell r="B457">
            <v>41782</v>
          </cell>
          <cell r="C457" t="str">
            <v>20140523</v>
          </cell>
          <cell r="D457" t="str">
            <v>=TEXT(B457,"YYYYMMDD")</v>
          </cell>
          <cell r="E457" t="str">
            <v>Mumbai</v>
          </cell>
          <cell r="F457" t="str">
            <v>Mumbai Indians</v>
          </cell>
          <cell r="G457" t="str">
            <v>Delhi Capitals</v>
          </cell>
          <cell r="H457" t="str">
            <v>won by 15 Runs</v>
          </cell>
          <cell r="I457" t="str">
            <v>Mumbai Indians</v>
          </cell>
        </row>
        <row r="458">
          <cell r="A458" t="str">
            <v>20140524CSK</v>
          </cell>
          <cell r="B458">
            <v>41783</v>
          </cell>
          <cell r="C458" t="str">
            <v>20140524</v>
          </cell>
          <cell r="D458" t="str">
            <v>=TEXT(B458,"YYYYMMDD")</v>
          </cell>
          <cell r="E458" t="str">
            <v>Bengaluru</v>
          </cell>
          <cell r="F458" t="str">
            <v>Royal Challengers Bangalore</v>
          </cell>
          <cell r="G458" t="str">
            <v>Chennai Super Kings</v>
          </cell>
          <cell r="H458" t="str">
            <v>won by 8 Wickets</v>
          </cell>
          <cell r="I458" t="str">
            <v>Chennai Super Kings</v>
          </cell>
        </row>
        <row r="459">
          <cell r="A459" t="str">
            <v>20140524KKR</v>
          </cell>
          <cell r="B459">
            <v>41783</v>
          </cell>
          <cell r="C459" t="str">
            <v>20140524</v>
          </cell>
          <cell r="D459" t="str">
            <v>=TEXT(B459,"YYYYMMDD")</v>
          </cell>
          <cell r="E459" t="str">
            <v>Kolkata</v>
          </cell>
          <cell r="F459" t="str">
            <v>Kolkata Knight Riders</v>
          </cell>
          <cell r="G459" t="str">
            <v>Sunrisers Hyderabad</v>
          </cell>
          <cell r="H459" t="str">
            <v>won by 4 Wickets</v>
          </cell>
          <cell r="I459" t="str">
            <v>Kolkata Knight Riders</v>
          </cell>
        </row>
        <row r="460">
          <cell r="A460" t="str">
            <v>20140525KXP</v>
          </cell>
          <cell r="B460">
            <v>41784</v>
          </cell>
          <cell r="C460" t="str">
            <v>20140525</v>
          </cell>
          <cell r="D460" t="str">
            <v>=TEXT(B460,"YYYYMMDD")</v>
          </cell>
          <cell r="E460" t="str">
            <v>Mohali</v>
          </cell>
          <cell r="F460" t="str">
            <v>Kings XI Punjab</v>
          </cell>
          <cell r="G460" t="str">
            <v>Delhi Capitals</v>
          </cell>
          <cell r="H460" t="str">
            <v>won by 7 Wickets</v>
          </cell>
          <cell r="I460" t="str">
            <v>Kings XI Punjab</v>
          </cell>
        </row>
        <row r="461">
          <cell r="A461" t="str">
            <v>20140525MI</v>
          </cell>
          <cell r="B461">
            <v>41784</v>
          </cell>
          <cell r="C461" t="str">
            <v>20140525</v>
          </cell>
          <cell r="D461" t="str">
            <v>=TEXT(B461,"YYYYMMDD")</v>
          </cell>
          <cell r="E461" t="str">
            <v>Mumbai</v>
          </cell>
          <cell r="F461" t="str">
            <v>Mumbai Indians</v>
          </cell>
          <cell r="G461" t="str">
            <v>Rajasthan Royals</v>
          </cell>
          <cell r="H461" t="str">
            <v>won by 5 Wickets</v>
          </cell>
          <cell r="I461" t="str">
            <v>Mumbai Indians</v>
          </cell>
        </row>
        <row r="462">
          <cell r="A462" t="str">
            <v>20140528CSK</v>
          </cell>
          <cell r="B462">
            <v>41787</v>
          </cell>
          <cell r="C462" t="str">
            <v>20140528</v>
          </cell>
          <cell r="D462" t="str">
            <v>=TEXT(B462,"YYYYMMDD")</v>
          </cell>
          <cell r="E462" t="str">
            <v>Mumbai (BS)</v>
          </cell>
          <cell r="F462" t="str">
            <v>Chennai Super Kings</v>
          </cell>
          <cell r="G462" t="str">
            <v>Mumbai Indians</v>
          </cell>
          <cell r="H462" t="str">
            <v>won by 7 Wickets</v>
          </cell>
          <cell r="I462" t="str">
            <v>Chennai Super Kings</v>
          </cell>
        </row>
        <row r="463">
          <cell r="A463" t="str">
            <v>20140530KXP</v>
          </cell>
          <cell r="B463">
            <v>41789</v>
          </cell>
          <cell r="C463" t="str">
            <v>20140530</v>
          </cell>
          <cell r="D463" t="str">
            <v>=TEXT(B463,"YYYYMMDD")</v>
          </cell>
          <cell r="E463" t="str">
            <v>Mumbai</v>
          </cell>
          <cell r="F463" t="str">
            <v>Chennai Super Kings</v>
          </cell>
          <cell r="G463" t="str">
            <v>Kings XI Punjab</v>
          </cell>
          <cell r="H463" t="str">
            <v>won by 24 Runs</v>
          </cell>
          <cell r="I463" t="str">
            <v>Kings XI Punjab</v>
          </cell>
        </row>
        <row r="464">
          <cell r="A464" t="str">
            <v>20140601KKR</v>
          </cell>
          <cell r="B464">
            <v>41791</v>
          </cell>
          <cell r="C464" t="str">
            <v>20140601</v>
          </cell>
          <cell r="D464" t="str">
            <v>=TEXT(B464,"YYYYMMDD")</v>
          </cell>
          <cell r="E464" t="str">
            <v>Bengaluru</v>
          </cell>
          <cell r="F464" t="str">
            <v>Kolkata Knight Riders</v>
          </cell>
          <cell r="G464" t="str">
            <v>Kings XI Punjab</v>
          </cell>
          <cell r="H464" t="str">
            <v>won by 3 Wickets</v>
          </cell>
          <cell r="I464" t="str">
            <v>Kolkata Knight Riders</v>
          </cell>
        </row>
        <row r="465">
          <cell r="A465" t="str">
            <v>20150408KKR</v>
          </cell>
          <cell r="B465">
            <v>42102</v>
          </cell>
          <cell r="C465" t="str">
            <v>20150408</v>
          </cell>
          <cell r="D465" t="str">
            <v>=TEXT(B465,"YYYYMMDD")</v>
          </cell>
          <cell r="E465" t="str">
            <v>Kolkata</v>
          </cell>
          <cell r="F465" t="str">
            <v>Kolkata Knight Riders</v>
          </cell>
          <cell r="G465" t="str">
            <v>Mumbai Indians</v>
          </cell>
          <cell r="H465" t="str">
            <v>won by 7 Wickets</v>
          </cell>
          <cell r="I465" t="str">
            <v>Kolkata Knight Riders</v>
          </cell>
        </row>
        <row r="466">
          <cell r="A466" t="str">
            <v>20150409CSK</v>
          </cell>
          <cell r="B466">
            <v>42103</v>
          </cell>
          <cell r="C466" t="str">
            <v>20150409</v>
          </cell>
          <cell r="D466" t="str">
            <v>=TEXT(B466,"YYYYMMDD")</v>
          </cell>
          <cell r="E466" t="str">
            <v>Chennai</v>
          </cell>
          <cell r="F466" t="str">
            <v>Chennai Super Kings</v>
          </cell>
          <cell r="G466" t="str">
            <v>Delhi Capitals</v>
          </cell>
          <cell r="H466" t="str">
            <v>won by 1 Runs</v>
          </cell>
          <cell r="I466" t="str">
            <v>Chennai Super Kings</v>
          </cell>
        </row>
        <row r="467">
          <cell r="A467" t="str">
            <v>20150410RR</v>
          </cell>
          <cell r="B467">
            <v>42104</v>
          </cell>
          <cell r="C467" t="str">
            <v>20150410</v>
          </cell>
          <cell r="D467" t="str">
            <v>=TEXT(B467,"YYYYMMDD")</v>
          </cell>
          <cell r="E467" t="str">
            <v>Pune</v>
          </cell>
          <cell r="F467" t="str">
            <v>Kings XI Punjab</v>
          </cell>
          <cell r="G467" t="str">
            <v>Rajasthan Royals</v>
          </cell>
          <cell r="H467" t="str">
            <v>won by 26 Runs</v>
          </cell>
          <cell r="I467" t="str">
            <v>Rajasthan Royals</v>
          </cell>
        </row>
        <row r="468">
          <cell r="A468" t="str">
            <v>20150411CSK</v>
          </cell>
          <cell r="B468">
            <v>42105</v>
          </cell>
          <cell r="C468" t="str">
            <v>20150411</v>
          </cell>
          <cell r="D468" t="str">
            <v>=TEXT(B468,"YYYYMMDD")</v>
          </cell>
          <cell r="E468" t="str">
            <v>Chennai</v>
          </cell>
          <cell r="F468" t="str">
            <v>Chennai Super Kings</v>
          </cell>
          <cell r="G468" t="str">
            <v>Sunrisers Hyderabad</v>
          </cell>
          <cell r="H468" t="str">
            <v>won by 45 Runs</v>
          </cell>
          <cell r="I468" t="str">
            <v>Chennai Super Kings</v>
          </cell>
        </row>
        <row r="469">
          <cell r="A469" t="str">
            <v>20150411RCB</v>
          </cell>
          <cell r="B469">
            <v>42105</v>
          </cell>
          <cell r="C469" t="str">
            <v>20150411</v>
          </cell>
          <cell r="D469" t="str">
            <v>=TEXT(B469,"YYYYMMDD")</v>
          </cell>
          <cell r="E469" t="str">
            <v>Kolkata</v>
          </cell>
          <cell r="F469" t="str">
            <v>Kolkata Knight Riders</v>
          </cell>
          <cell r="G469" t="str">
            <v>Royal Challengers Bangalore</v>
          </cell>
          <cell r="H469" t="str">
            <v>won by 3 Wickets</v>
          </cell>
          <cell r="I469" t="str">
            <v>Royal Challengers Bangalore</v>
          </cell>
        </row>
        <row r="470">
          <cell r="A470" t="str">
            <v>20150412KXP</v>
          </cell>
          <cell r="B470">
            <v>42106</v>
          </cell>
          <cell r="C470" t="str">
            <v>20150412</v>
          </cell>
          <cell r="D470" t="str">
            <v>=TEXT(B470,"YYYYMMDD")</v>
          </cell>
          <cell r="E470" t="str">
            <v>Mumbai</v>
          </cell>
          <cell r="F470" t="str">
            <v>Mumbai Indians</v>
          </cell>
          <cell r="G470" t="str">
            <v>Kings XI Punjab</v>
          </cell>
          <cell r="H470" t="str">
            <v>won by 18 Runs</v>
          </cell>
          <cell r="I470" t="str">
            <v>Kings XI Punjab</v>
          </cell>
        </row>
        <row r="471">
          <cell r="A471" t="str">
            <v>20150412RR</v>
          </cell>
          <cell r="B471">
            <v>42106</v>
          </cell>
          <cell r="C471" t="str">
            <v>20150412</v>
          </cell>
          <cell r="D471" t="str">
            <v>=TEXT(B471,"YYYYMMDD")</v>
          </cell>
          <cell r="E471" t="str">
            <v>Delhi</v>
          </cell>
          <cell r="F471" t="str">
            <v>Delhi Capitals</v>
          </cell>
          <cell r="G471" t="str">
            <v>Rajasthan Royals</v>
          </cell>
          <cell r="H471" t="str">
            <v>won by 3 Wickets</v>
          </cell>
          <cell r="I471" t="str">
            <v>Rajasthan Royals</v>
          </cell>
        </row>
        <row r="472">
          <cell r="A472" t="str">
            <v>20150413SH</v>
          </cell>
          <cell r="B472">
            <v>42107</v>
          </cell>
          <cell r="C472" t="str">
            <v>20150413</v>
          </cell>
          <cell r="D472" t="str">
            <v>=TEXT(B472,"YYYYMMDD")</v>
          </cell>
          <cell r="E472" t="str">
            <v>Bengaluru</v>
          </cell>
          <cell r="F472" t="str">
            <v>Royal Challengers Bangalore</v>
          </cell>
          <cell r="G472" t="str">
            <v>Sunrisers Hyderabad</v>
          </cell>
          <cell r="H472" t="str">
            <v>won by 8 Wickets</v>
          </cell>
          <cell r="I472" t="str">
            <v>Sunrisers Hyderabad</v>
          </cell>
        </row>
        <row r="473">
          <cell r="A473" t="str">
            <v>20150414RR</v>
          </cell>
          <cell r="B473">
            <v>42108</v>
          </cell>
          <cell r="C473" t="str">
            <v>20150414</v>
          </cell>
          <cell r="D473" t="str">
            <v>=TEXT(B473,"YYYYMMDD")</v>
          </cell>
          <cell r="E473" t="str">
            <v>Ahmedabad</v>
          </cell>
          <cell r="F473" t="str">
            <v>Rajasthan Royals</v>
          </cell>
          <cell r="G473" t="str">
            <v>Mumbai Indians</v>
          </cell>
          <cell r="H473" t="str">
            <v>won by 7 Wickets</v>
          </cell>
          <cell r="I473" t="str">
            <v>Rajasthan Royals</v>
          </cell>
        </row>
        <row r="474">
          <cell r="A474" t="str">
            <v>20150415DC</v>
          </cell>
          <cell r="B474">
            <v>42109</v>
          </cell>
          <cell r="C474" t="str">
            <v>20150415</v>
          </cell>
          <cell r="D474" t="str">
            <v>=TEXT(B474,"YYYYMMDD")</v>
          </cell>
          <cell r="E474" t="str">
            <v>Pune</v>
          </cell>
          <cell r="F474" t="str">
            <v>Kings XI Punjab</v>
          </cell>
          <cell r="G474" t="str">
            <v>Delhi Capitals</v>
          </cell>
          <cell r="H474" t="str">
            <v>won by 5 Wickets</v>
          </cell>
          <cell r="I474" t="str">
            <v>Delhi Capitals</v>
          </cell>
        </row>
        <row r="475">
          <cell r="A475" t="str">
            <v>20150416RR</v>
          </cell>
          <cell r="B475">
            <v>42110</v>
          </cell>
          <cell r="C475" t="str">
            <v>20150416</v>
          </cell>
          <cell r="D475" t="str">
            <v>=TEXT(B475,"YYYYMMDD")</v>
          </cell>
          <cell r="E475" t="str">
            <v>Visakhapatnam</v>
          </cell>
          <cell r="F475" t="str">
            <v>Sunrisers Hyderabad</v>
          </cell>
          <cell r="G475" t="str">
            <v>Rajasthan Royals</v>
          </cell>
          <cell r="H475" t="str">
            <v>won by 6 Wickets</v>
          </cell>
          <cell r="I475" t="str">
            <v>Rajasthan Royals</v>
          </cell>
        </row>
        <row r="476">
          <cell r="A476" t="str">
            <v>20150417CSK</v>
          </cell>
          <cell r="B476">
            <v>42111</v>
          </cell>
          <cell r="C476" t="str">
            <v>20150417</v>
          </cell>
          <cell r="D476" t="str">
            <v>=TEXT(B476,"YYYYMMDD")</v>
          </cell>
          <cell r="E476" t="str">
            <v>Mumbai</v>
          </cell>
          <cell r="F476" t="str">
            <v>Mumbai Indians</v>
          </cell>
          <cell r="G476" t="str">
            <v>Chennai Super Kings</v>
          </cell>
          <cell r="H476" t="str">
            <v>won by 6 Wickets</v>
          </cell>
          <cell r="I476" t="str">
            <v>Chennai Super Kings</v>
          </cell>
        </row>
        <row r="477">
          <cell r="A477" t="str">
            <v>20150418DC</v>
          </cell>
          <cell r="B477">
            <v>42112</v>
          </cell>
          <cell r="C477" t="str">
            <v>20150418</v>
          </cell>
          <cell r="D477" t="str">
            <v>=TEXT(B477,"YYYYMMDD")</v>
          </cell>
          <cell r="E477" t="str">
            <v>Visakhapatnam</v>
          </cell>
          <cell r="F477" t="str">
            <v>Sunrisers Hyderabad</v>
          </cell>
          <cell r="G477" t="str">
            <v>Delhi Capitals</v>
          </cell>
          <cell r="H477" t="str">
            <v>won by 4 Runs</v>
          </cell>
          <cell r="I477" t="str">
            <v>Delhi Capitals</v>
          </cell>
        </row>
        <row r="478">
          <cell r="A478" t="str">
            <v>20150418KKR</v>
          </cell>
          <cell r="B478">
            <v>42112</v>
          </cell>
          <cell r="C478" t="str">
            <v>20150418</v>
          </cell>
          <cell r="D478" t="str">
            <v>=TEXT(B478,"YYYYMMDD")</v>
          </cell>
          <cell r="E478" t="str">
            <v>Pune</v>
          </cell>
          <cell r="F478" t="str">
            <v>Kings XI Punjab</v>
          </cell>
          <cell r="G478" t="str">
            <v>Kolkata Knight Riders</v>
          </cell>
          <cell r="H478" t="str">
            <v>won by 4 Wickets</v>
          </cell>
          <cell r="I478" t="str">
            <v>Kolkata Knight Riders</v>
          </cell>
        </row>
        <row r="479">
          <cell r="A479" t="str">
            <v>20150419MI</v>
          </cell>
          <cell r="B479">
            <v>42113</v>
          </cell>
          <cell r="C479" t="str">
            <v>20150419</v>
          </cell>
          <cell r="D479" t="str">
            <v>=TEXT(B479,"YYYYMMDD")</v>
          </cell>
          <cell r="E479" t="str">
            <v>Bengaluru</v>
          </cell>
          <cell r="F479" t="str">
            <v>Royal Challengers Bangalore</v>
          </cell>
          <cell r="G479" t="str">
            <v>Mumbai Indians</v>
          </cell>
          <cell r="H479" t="str">
            <v>won by 18 Runs</v>
          </cell>
          <cell r="I479" t="str">
            <v>Mumbai Indians</v>
          </cell>
        </row>
        <row r="480">
          <cell r="A480" t="str">
            <v>20150419RR</v>
          </cell>
          <cell r="B480">
            <v>42113</v>
          </cell>
          <cell r="C480" t="str">
            <v>20150419</v>
          </cell>
          <cell r="D480" t="str">
            <v>=TEXT(B480,"YYYYMMDD")</v>
          </cell>
          <cell r="E480" t="str">
            <v>Ahmedabad</v>
          </cell>
          <cell r="F480" t="str">
            <v>Rajasthan Royals</v>
          </cell>
          <cell r="G480" t="str">
            <v>Chennai Super Kings</v>
          </cell>
          <cell r="H480" t="str">
            <v>won by 8 Wickets</v>
          </cell>
          <cell r="I480" t="str">
            <v>Rajasthan Royals</v>
          </cell>
        </row>
        <row r="481">
          <cell r="A481" t="str">
            <v>20150420KKR</v>
          </cell>
          <cell r="B481">
            <v>42114</v>
          </cell>
          <cell r="C481" t="str">
            <v>20150420</v>
          </cell>
          <cell r="D481" t="str">
            <v>=TEXT(B481,"YYYYMMDD")</v>
          </cell>
          <cell r="E481" t="str">
            <v>Delhi</v>
          </cell>
          <cell r="F481" t="str">
            <v>Delhi Capitals</v>
          </cell>
          <cell r="G481" t="str">
            <v>Kolkata Knight Riders</v>
          </cell>
          <cell r="H481" t="str">
            <v>won by 6 Wickets</v>
          </cell>
          <cell r="I481" t="str">
            <v>Kolkata Knight Riders</v>
          </cell>
        </row>
        <row r="482">
          <cell r="A482" t="str">
            <v>20150421TIE</v>
          </cell>
          <cell r="B482">
            <v>42115</v>
          </cell>
          <cell r="C482" t="str">
            <v>20150421</v>
          </cell>
          <cell r="D482" t="str">
            <v>=TEXT(B482,"YYYYMMDD")</v>
          </cell>
          <cell r="E482" t="str">
            <v>Ahmedabad</v>
          </cell>
          <cell r="F482" t="str">
            <v>Rajasthan Royals</v>
          </cell>
          <cell r="G482" t="str">
            <v>Kings XI Punjab</v>
          </cell>
          <cell r="H482" t="str">
            <v/>
          </cell>
        </row>
        <row r="483">
          <cell r="A483" t="str">
            <v>20150422CSK</v>
          </cell>
          <cell r="B483">
            <v>42116</v>
          </cell>
          <cell r="C483" t="str">
            <v>20150422</v>
          </cell>
          <cell r="D483" t="str">
            <v>=TEXT(B483,"YYYYMMDD")</v>
          </cell>
          <cell r="E483" t="str">
            <v>Bengaluru</v>
          </cell>
          <cell r="F483" t="str">
            <v>Royal Challengers Bangalore</v>
          </cell>
          <cell r="G483" t="str">
            <v>Chennai Super Kings</v>
          </cell>
          <cell r="H483" t="str">
            <v>won by 27 Runs</v>
          </cell>
          <cell r="I483" t="str">
            <v>Chennai Super Kings</v>
          </cell>
        </row>
        <row r="484">
          <cell r="A484" t="str">
            <v>20150422SH</v>
          </cell>
          <cell r="B484">
            <v>42116</v>
          </cell>
          <cell r="C484" t="str">
            <v>20150422</v>
          </cell>
          <cell r="D484" t="str">
            <v>=TEXT(B484,"YYYYMMDD")</v>
          </cell>
          <cell r="E484" t="str">
            <v>Visakhapatnam</v>
          </cell>
          <cell r="F484" t="str">
            <v>Sunrisers Hyderabad</v>
          </cell>
          <cell r="G484" t="str">
            <v>Kolkata Knight Riders</v>
          </cell>
          <cell r="H484" t="str">
            <v>won by 16 Runs</v>
          </cell>
          <cell r="I484" t="str">
            <v>Sunrisers Hyderabad</v>
          </cell>
        </row>
        <row r="485">
          <cell r="A485" t="str">
            <v>20150423DC</v>
          </cell>
          <cell r="B485">
            <v>42117</v>
          </cell>
          <cell r="C485" t="str">
            <v>20150423</v>
          </cell>
          <cell r="D485" t="str">
            <v>=TEXT(B485,"YYYYMMDD")</v>
          </cell>
          <cell r="E485" t="str">
            <v>Delhi</v>
          </cell>
          <cell r="F485" t="str">
            <v>Delhi Capitals</v>
          </cell>
          <cell r="G485" t="str">
            <v>Mumbai Indians</v>
          </cell>
          <cell r="H485" t="str">
            <v>won by 37 Runs</v>
          </cell>
          <cell r="I485" t="str">
            <v>Delhi Capitals</v>
          </cell>
        </row>
        <row r="486">
          <cell r="A486" t="str">
            <v>20150424RCB</v>
          </cell>
          <cell r="B486">
            <v>42118</v>
          </cell>
          <cell r="C486" t="str">
            <v>20150424</v>
          </cell>
          <cell r="D486" t="str">
            <v>=TEXT(B486,"YYYYMMDD")</v>
          </cell>
          <cell r="E486" t="str">
            <v>Ahmedabad</v>
          </cell>
          <cell r="F486" t="str">
            <v>Rajasthan Royals</v>
          </cell>
          <cell r="G486" t="str">
            <v>Royal Challengers Bangalore</v>
          </cell>
          <cell r="H486" t="str">
            <v>won by 9 Wickets</v>
          </cell>
          <cell r="I486" t="str">
            <v>Royal Challengers Bangalore</v>
          </cell>
        </row>
        <row r="487">
          <cell r="A487" t="str">
            <v>20150425CSK</v>
          </cell>
          <cell r="B487">
            <v>42119</v>
          </cell>
          <cell r="C487" t="str">
            <v>20150425</v>
          </cell>
          <cell r="D487" t="str">
            <v>=TEXT(B487,"YYYYMMDD")</v>
          </cell>
          <cell r="E487" t="str">
            <v>Chennai</v>
          </cell>
          <cell r="F487" t="str">
            <v>Chennai Super Kings</v>
          </cell>
          <cell r="G487" t="str">
            <v>Kings XI Punjab</v>
          </cell>
          <cell r="H487" t="str">
            <v>won by 97 Runs</v>
          </cell>
          <cell r="I487" t="str">
            <v>Chennai Super Kings</v>
          </cell>
        </row>
        <row r="488">
          <cell r="A488" t="str">
            <v>20150425MI</v>
          </cell>
          <cell r="B488">
            <v>42119</v>
          </cell>
          <cell r="C488" t="str">
            <v>20150425</v>
          </cell>
          <cell r="D488" t="str">
            <v>=TEXT(B488,"YYYYMMDD")</v>
          </cell>
          <cell r="E488" t="str">
            <v>Mumbai</v>
          </cell>
          <cell r="F488" t="str">
            <v>Mumbai Indians</v>
          </cell>
          <cell r="G488" t="str">
            <v>Sunrisers Hyderabad</v>
          </cell>
          <cell r="H488" t="str">
            <v>won by 20 Runs</v>
          </cell>
          <cell r="I488" t="str">
            <v>Mumbai Indians</v>
          </cell>
        </row>
        <row r="489">
          <cell r="A489" t="str">
            <v>20150426AB</v>
          </cell>
          <cell r="B489">
            <v>42120</v>
          </cell>
          <cell r="C489" t="str">
            <v>20150426</v>
          </cell>
          <cell r="D489" t="str">
            <v>=TEXT(B489,"YYYYMMDD")</v>
          </cell>
          <cell r="E489" t="str">
            <v>Kolkata</v>
          </cell>
          <cell r="F489" t="str">
            <v>Kolkata Knight Riders</v>
          </cell>
          <cell r="G489" t="str">
            <v>Rajasthan Royals</v>
          </cell>
          <cell r="H489" t="str">
            <v/>
          </cell>
        </row>
        <row r="490">
          <cell r="A490" t="str">
            <v>20150426RCB</v>
          </cell>
          <cell r="B490">
            <v>42120</v>
          </cell>
          <cell r="C490" t="str">
            <v>20150426</v>
          </cell>
          <cell r="D490" t="str">
            <v>=TEXT(B490,"YYYYMMDD")</v>
          </cell>
          <cell r="E490" t="str">
            <v>Delhi</v>
          </cell>
          <cell r="F490" t="str">
            <v>Delhi Capitals</v>
          </cell>
          <cell r="G490" t="str">
            <v>Royal Challengers Bangalore</v>
          </cell>
          <cell r="H490" t="str">
            <v>won by 10 Wickets</v>
          </cell>
          <cell r="I490" t="str">
            <v>Royal Challengers Bangalore</v>
          </cell>
        </row>
        <row r="491">
          <cell r="A491" t="str">
            <v>20150427SH</v>
          </cell>
          <cell r="B491">
            <v>42121</v>
          </cell>
          <cell r="C491" t="str">
            <v>20150427</v>
          </cell>
          <cell r="D491" t="str">
            <v>=TEXT(B491,"YYYYMMDD")</v>
          </cell>
          <cell r="E491" t="str">
            <v>Mohali</v>
          </cell>
          <cell r="F491" t="str">
            <v>Kings XI Punjab</v>
          </cell>
          <cell r="G491" t="str">
            <v>Sunrisers Hyderabad</v>
          </cell>
          <cell r="H491" t="str">
            <v>won by 20 Runs</v>
          </cell>
          <cell r="I491" t="str">
            <v>Sunrisers Hyderabad</v>
          </cell>
        </row>
        <row r="492">
          <cell r="A492" t="str">
            <v>20150428CSK</v>
          </cell>
          <cell r="B492">
            <v>42122</v>
          </cell>
          <cell r="C492" t="str">
            <v>20150428</v>
          </cell>
          <cell r="D492" t="str">
            <v>=TEXT(B492,"YYYYMMDD")</v>
          </cell>
          <cell r="E492" t="str">
            <v>Chennai</v>
          </cell>
          <cell r="F492" t="str">
            <v>Chennai Super Kings</v>
          </cell>
          <cell r="G492" t="str">
            <v>Kolkata Knight Riders</v>
          </cell>
          <cell r="H492" t="str">
            <v>won by 2 Runs</v>
          </cell>
          <cell r="I492" t="str">
            <v>Chennai Super Kings</v>
          </cell>
        </row>
        <row r="493">
          <cell r="A493" t="str">
            <v>20150429nr</v>
          </cell>
          <cell r="B493">
            <v>42123</v>
          </cell>
          <cell r="C493" t="str">
            <v>20150429</v>
          </cell>
          <cell r="D493" t="str">
            <v>=TEXT(B493,"YYYYMMDD")</v>
          </cell>
          <cell r="E493" t="str">
            <v>Bengaluru</v>
          </cell>
          <cell r="F493" t="str">
            <v>Royal Challengers Bangalore</v>
          </cell>
          <cell r="G493" t="str">
            <v>Rajasthan Royals</v>
          </cell>
          <cell r="H493" t="str">
            <v/>
          </cell>
        </row>
        <row r="494">
          <cell r="A494" t="str">
            <v>20150430KKR</v>
          </cell>
          <cell r="B494">
            <v>42124</v>
          </cell>
          <cell r="C494" t="str">
            <v>20150430</v>
          </cell>
          <cell r="D494" t="str">
            <v>=TEXT(B494,"YYYYMMDD")</v>
          </cell>
          <cell r="E494" t="str">
            <v>Kolkata</v>
          </cell>
          <cell r="F494" t="str">
            <v>Kolkata Knight Riders</v>
          </cell>
          <cell r="G494" t="str">
            <v>Chennai Super Kings</v>
          </cell>
          <cell r="H494" t="str">
            <v>won by 7 Wickets</v>
          </cell>
          <cell r="I494" t="str">
            <v>Kolkata Knight Riders</v>
          </cell>
        </row>
        <row r="495">
          <cell r="A495" t="str">
            <v>20150501DC</v>
          </cell>
          <cell r="B495">
            <v>42125</v>
          </cell>
          <cell r="C495" t="str">
            <v>20150501</v>
          </cell>
          <cell r="D495" t="str">
            <v>=TEXT(B495,"YYYYMMDD")</v>
          </cell>
          <cell r="E495" t="str">
            <v>Delhi</v>
          </cell>
          <cell r="F495" t="str">
            <v>Delhi Capitals</v>
          </cell>
          <cell r="G495" t="str">
            <v>Kings XI Punjab</v>
          </cell>
          <cell r="H495" t="str">
            <v>won by 9 Wickets</v>
          </cell>
          <cell r="I495" t="str">
            <v>Delhi Capitals</v>
          </cell>
        </row>
        <row r="496">
          <cell r="A496" t="str">
            <v>20150501MI</v>
          </cell>
          <cell r="B496">
            <v>42125</v>
          </cell>
          <cell r="C496" t="str">
            <v>20150501</v>
          </cell>
          <cell r="D496" t="str">
            <v>=TEXT(B496,"YYYYMMDD")</v>
          </cell>
          <cell r="E496" t="str">
            <v>Mumbai</v>
          </cell>
          <cell r="F496" t="str">
            <v>Mumbai Indians</v>
          </cell>
          <cell r="G496" t="str">
            <v>Rajasthan Royals</v>
          </cell>
          <cell r="H496" t="str">
            <v>won by 8 Runs</v>
          </cell>
          <cell r="I496" t="str">
            <v>Mumbai Indians</v>
          </cell>
        </row>
        <row r="497">
          <cell r="A497" t="str">
            <v>20150502RCB</v>
          </cell>
          <cell r="B497">
            <v>42126</v>
          </cell>
          <cell r="C497" t="str">
            <v>20150502</v>
          </cell>
          <cell r="D497" t="str">
            <v>=TEXT(B497,"YYYYMMDD")</v>
          </cell>
          <cell r="E497" t="str">
            <v>Bengaluru</v>
          </cell>
          <cell r="F497" t="str">
            <v>Royal Challengers Bangalore</v>
          </cell>
          <cell r="G497" t="str">
            <v>Kolkata Knight Riders</v>
          </cell>
          <cell r="H497" t="str">
            <v>won by 7 Wickets</v>
          </cell>
          <cell r="I497" t="str">
            <v>Royal Challengers Bangalore</v>
          </cell>
        </row>
        <row r="498">
          <cell r="A498" t="str">
            <v>20150502SH</v>
          </cell>
          <cell r="B498">
            <v>42126</v>
          </cell>
          <cell r="C498" t="str">
            <v>20150502</v>
          </cell>
          <cell r="D498" t="str">
            <v>=TEXT(B498,"YYYYMMDD")</v>
          </cell>
          <cell r="E498" t="str">
            <v>Hyderabad (Deccan)</v>
          </cell>
          <cell r="F498" t="str">
            <v>Sunrisers Hyderabad</v>
          </cell>
          <cell r="G498" t="str">
            <v>Chennai Super Kings</v>
          </cell>
          <cell r="H498" t="str">
            <v>won by 22 Runs</v>
          </cell>
          <cell r="I498" t="str">
            <v>Sunrisers Hyderabad</v>
          </cell>
        </row>
        <row r="499">
          <cell r="A499" t="str">
            <v>20150503MI</v>
          </cell>
          <cell r="B499">
            <v>42127</v>
          </cell>
          <cell r="C499" t="str">
            <v>20150503</v>
          </cell>
          <cell r="D499" t="str">
            <v>=TEXT(B499,"YYYYMMDD")</v>
          </cell>
          <cell r="E499" t="str">
            <v>Mohali</v>
          </cell>
          <cell r="F499" t="str">
            <v>Kings XI Punjab</v>
          </cell>
          <cell r="G499" t="str">
            <v>Mumbai Indians</v>
          </cell>
          <cell r="H499" t="str">
            <v>won by 23 Runs</v>
          </cell>
          <cell r="I499" t="str">
            <v>Mumbai Indians</v>
          </cell>
        </row>
        <row r="500">
          <cell r="A500" t="str">
            <v>20150503RR</v>
          </cell>
          <cell r="B500">
            <v>42127</v>
          </cell>
          <cell r="C500" t="str">
            <v>20150503</v>
          </cell>
          <cell r="D500" t="str">
            <v>=TEXT(B500,"YYYYMMDD")</v>
          </cell>
          <cell r="E500" t="str">
            <v>Mumbai (BS)</v>
          </cell>
          <cell r="F500" t="str">
            <v>Rajasthan Royals</v>
          </cell>
          <cell r="G500" t="str">
            <v>Delhi Capitals</v>
          </cell>
          <cell r="H500" t="str">
            <v>won by 14 Runs</v>
          </cell>
          <cell r="I500" t="str">
            <v>Rajasthan Royals</v>
          </cell>
        </row>
        <row r="501">
          <cell r="A501" t="str">
            <v>20150504CSK</v>
          </cell>
          <cell r="B501">
            <v>42128</v>
          </cell>
          <cell r="C501" t="str">
            <v>20150504</v>
          </cell>
          <cell r="D501" t="str">
            <v>=TEXT(B501,"YYYYMMDD")</v>
          </cell>
          <cell r="E501" t="str">
            <v>Chennai</v>
          </cell>
          <cell r="F501" t="str">
            <v>Chennai Super Kings</v>
          </cell>
          <cell r="G501" t="str">
            <v>Royal Challengers Bangalore</v>
          </cell>
          <cell r="H501" t="str">
            <v>won by 24 Runs</v>
          </cell>
          <cell r="I501" t="str">
            <v>Chennai Super Kings</v>
          </cell>
        </row>
        <row r="502">
          <cell r="A502" t="str">
            <v>20150504KKR</v>
          </cell>
          <cell r="B502">
            <v>42128</v>
          </cell>
          <cell r="C502" t="str">
            <v>20150504</v>
          </cell>
          <cell r="D502" t="str">
            <v>=TEXT(B502,"YYYYMMDD")</v>
          </cell>
          <cell r="E502" t="str">
            <v>Kolkata</v>
          </cell>
          <cell r="F502" t="str">
            <v>Kolkata Knight Riders</v>
          </cell>
          <cell r="G502" t="str">
            <v>Sunrisers Hyderabad</v>
          </cell>
          <cell r="H502" t="str">
            <v>won by 35 Runs</v>
          </cell>
          <cell r="I502" t="str">
            <v>Kolkata Knight Riders</v>
          </cell>
        </row>
        <row r="503">
          <cell r="A503" t="str">
            <v>20150505MI</v>
          </cell>
          <cell r="B503">
            <v>42129</v>
          </cell>
          <cell r="C503" t="str">
            <v>20150505</v>
          </cell>
          <cell r="D503" t="str">
            <v>=TEXT(B503,"YYYYMMDD")</v>
          </cell>
          <cell r="E503" t="str">
            <v>Mumbai</v>
          </cell>
          <cell r="F503" t="str">
            <v>Mumbai Indians</v>
          </cell>
          <cell r="G503" t="str">
            <v>Delhi Capitals</v>
          </cell>
          <cell r="H503" t="str">
            <v>won by 5 Wickets</v>
          </cell>
          <cell r="I503" t="str">
            <v>Mumbai Indians</v>
          </cell>
        </row>
        <row r="504">
          <cell r="A504" t="str">
            <v>20150506RCB</v>
          </cell>
          <cell r="B504">
            <v>42130</v>
          </cell>
          <cell r="C504" t="str">
            <v>20150506</v>
          </cell>
          <cell r="D504" t="str">
            <v>=TEXT(B504,"YYYYMMDD")</v>
          </cell>
          <cell r="E504" t="str">
            <v>Bengaluru</v>
          </cell>
          <cell r="F504" t="str">
            <v>Royal Challengers Bangalore</v>
          </cell>
          <cell r="G504" t="str">
            <v>Kings XI Punjab</v>
          </cell>
          <cell r="H504" t="str">
            <v>won by 138 Runs</v>
          </cell>
          <cell r="I504" t="str">
            <v>Royal Challengers Bangalore</v>
          </cell>
        </row>
        <row r="505">
          <cell r="A505" t="str">
            <v>20150507KKR</v>
          </cell>
          <cell r="B505">
            <v>42131</v>
          </cell>
          <cell r="C505" t="str">
            <v>20150507</v>
          </cell>
          <cell r="D505" t="str">
            <v>=TEXT(B505,"YYYYMMDD")</v>
          </cell>
          <cell r="E505" t="str">
            <v>Kolkata</v>
          </cell>
          <cell r="F505" t="str">
            <v>Kolkata Knight Riders</v>
          </cell>
          <cell r="G505" t="str">
            <v>Delhi Capitals</v>
          </cell>
          <cell r="H505" t="str">
            <v>won by 13 Runs</v>
          </cell>
          <cell r="I505" t="str">
            <v>Kolkata Knight Riders</v>
          </cell>
        </row>
        <row r="506">
          <cell r="A506" t="str">
            <v>20150507SH</v>
          </cell>
          <cell r="B506">
            <v>42131</v>
          </cell>
          <cell r="C506" t="str">
            <v>20150507</v>
          </cell>
          <cell r="D506" t="str">
            <v>=TEXT(B506,"YYYYMMDD")</v>
          </cell>
          <cell r="E506" t="str">
            <v>Mumbai (BS)</v>
          </cell>
          <cell r="F506" t="str">
            <v>Rajasthan Royals</v>
          </cell>
          <cell r="G506" t="str">
            <v>Sunrisers Hyderabad</v>
          </cell>
          <cell r="H506" t="str">
            <v>won by 7 Runs</v>
          </cell>
          <cell r="I506" t="str">
            <v>Sunrisers Hyderabad</v>
          </cell>
        </row>
        <row r="507">
          <cell r="A507" t="str">
            <v>20150508MI</v>
          </cell>
          <cell r="B507">
            <v>42132</v>
          </cell>
          <cell r="C507" t="str">
            <v>20150508</v>
          </cell>
          <cell r="D507" t="str">
            <v>=TEXT(B507,"YYYYMMDD")</v>
          </cell>
          <cell r="E507" t="str">
            <v>Chennai</v>
          </cell>
          <cell r="F507" t="str">
            <v>Chennai Super Kings</v>
          </cell>
          <cell r="G507" t="str">
            <v>Mumbai Indians</v>
          </cell>
          <cell r="H507" t="str">
            <v>won by 6 Wickets</v>
          </cell>
          <cell r="I507" t="str">
            <v>Mumbai Indians</v>
          </cell>
        </row>
        <row r="508">
          <cell r="A508" t="str">
            <v>20150509KKR</v>
          </cell>
          <cell r="B508">
            <v>42133</v>
          </cell>
          <cell r="C508" t="str">
            <v>20150509</v>
          </cell>
          <cell r="D508" t="str">
            <v>=TEXT(B508,"YYYYMMDD")</v>
          </cell>
          <cell r="E508" t="str">
            <v>Kolkata</v>
          </cell>
          <cell r="F508" t="str">
            <v>Kolkata Knight Riders</v>
          </cell>
          <cell r="G508" t="str">
            <v>Kings XI Punjab</v>
          </cell>
          <cell r="H508" t="str">
            <v>won by 1 Wickets</v>
          </cell>
          <cell r="I508" t="str">
            <v>Kolkata Knight Riders</v>
          </cell>
        </row>
        <row r="509">
          <cell r="A509" t="str">
            <v>20150509SH</v>
          </cell>
          <cell r="B509">
            <v>42133</v>
          </cell>
          <cell r="C509" t="str">
            <v>20150509</v>
          </cell>
          <cell r="D509" t="str">
            <v>=TEXT(B509,"YYYYMMDD")</v>
          </cell>
          <cell r="E509" t="str">
            <v>Raipur</v>
          </cell>
          <cell r="F509" t="str">
            <v>Delhi Capitals</v>
          </cell>
          <cell r="G509" t="str">
            <v>Sunrisers Hyderabad</v>
          </cell>
          <cell r="H509" t="str">
            <v>won by 6 Runs</v>
          </cell>
          <cell r="I509" t="str">
            <v>Sunrisers Hyderabad</v>
          </cell>
        </row>
        <row r="510">
          <cell r="A510" t="str">
            <v>20150510CSK</v>
          </cell>
          <cell r="B510">
            <v>42134</v>
          </cell>
          <cell r="C510" t="str">
            <v>20150510</v>
          </cell>
          <cell r="D510" t="str">
            <v>=TEXT(B510,"YYYYMMDD")</v>
          </cell>
          <cell r="E510" t="str">
            <v>Chennai</v>
          </cell>
          <cell r="F510" t="str">
            <v>Chennai Super Kings</v>
          </cell>
          <cell r="G510" t="str">
            <v>Rajasthan Royals</v>
          </cell>
          <cell r="H510" t="str">
            <v>won by 12 Runs</v>
          </cell>
          <cell r="I510" t="str">
            <v>Chennai Super Kings</v>
          </cell>
        </row>
        <row r="511">
          <cell r="A511" t="str">
            <v>20150510RCB</v>
          </cell>
          <cell r="B511">
            <v>42134</v>
          </cell>
          <cell r="C511" t="str">
            <v>20150510</v>
          </cell>
          <cell r="D511" t="str">
            <v>=TEXT(B511,"YYYYMMDD")</v>
          </cell>
          <cell r="E511" t="str">
            <v>Mumbai</v>
          </cell>
          <cell r="F511" t="str">
            <v>Mumbai Indians</v>
          </cell>
          <cell r="G511" t="str">
            <v>Royal Challengers Bangalore</v>
          </cell>
          <cell r="H511" t="str">
            <v>won by 39 Runs</v>
          </cell>
          <cell r="I511" t="str">
            <v>Royal Challengers Bangalore</v>
          </cell>
        </row>
        <row r="512">
          <cell r="A512" t="str">
            <v>20150511SH</v>
          </cell>
          <cell r="B512">
            <v>42135</v>
          </cell>
          <cell r="C512" t="str">
            <v>20150511</v>
          </cell>
          <cell r="D512" t="str">
            <v>=TEXT(B512,"YYYYMMDD")</v>
          </cell>
          <cell r="E512" t="str">
            <v>Hyderabad (Deccan)</v>
          </cell>
          <cell r="F512" t="str">
            <v>Sunrisers Hyderabad</v>
          </cell>
          <cell r="G512" t="str">
            <v>Kings XI Punjab</v>
          </cell>
          <cell r="H512" t="str">
            <v>won by 5 Runs</v>
          </cell>
          <cell r="I512" t="str">
            <v>Sunrisers Hyderabad</v>
          </cell>
        </row>
        <row r="513">
          <cell r="A513" t="str">
            <v>20150512DC</v>
          </cell>
          <cell r="B513">
            <v>42136</v>
          </cell>
          <cell r="C513" t="str">
            <v>20150512</v>
          </cell>
          <cell r="D513" t="str">
            <v>=TEXT(B513,"YYYYMMDD")</v>
          </cell>
          <cell r="E513" t="str">
            <v>Raipur</v>
          </cell>
          <cell r="F513" t="str">
            <v>Delhi Capitals</v>
          </cell>
          <cell r="G513" t="str">
            <v>Chennai Super Kings</v>
          </cell>
          <cell r="H513" t="str">
            <v>won by 6 Wickets</v>
          </cell>
          <cell r="I513" t="str">
            <v>Delhi Capitals</v>
          </cell>
        </row>
        <row r="514">
          <cell r="A514" t="str">
            <v>20150513KXP</v>
          </cell>
          <cell r="B514">
            <v>42137</v>
          </cell>
          <cell r="C514" t="str">
            <v>20150513</v>
          </cell>
          <cell r="D514" t="str">
            <v>=TEXT(B514,"YYYYMMDD")</v>
          </cell>
          <cell r="E514" t="str">
            <v>Mohali</v>
          </cell>
          <cell r="F514" t="str">
            <v>Kings XI Punjab</v>
          </cell>
          <cell r="G514" t="str">
            <v>Royal Challengers Bangalore</v>
          </cell>
          <cell r="H514" t="str">
            <v>won by 22 Runs</v>
          </cell>
          <cell r="I514" t="str">
            <v>Kings XI Punjab</v>
          </cell>
        </row>
        <row r="515">
          <cell r="A515" t="str">
            <v>20150514MI</v>
          </cell>
          <cell r="B515">
            <v>42138</v>
          </cell>
          <cell r="C515" t="str">
            <v>20150514</v>
          </cell>
          <cell r="D515" t="str">
            <v>=TEXT(B515,"YYYYMMDD")</v>
          </cell>
          <cell r="E515" t="str">
            <v>Mumbai</v>
          </cell>
          <cell r="F515" t="str">
            <v>Mumbai Indians</v>
          </cell>
          <cell r="G515" t="str">
            <v>Kolkata Knight Riders</v>
          </cell>
          <cell r="H515" t="str">
            <v>won by 5 Runs</v>
          </cell>
          <cell r="I515" t="str">
            <v>Mumbai Indians</v>
          </cell>
        </row>
        <row r="516">
          <cell r="A516" t="str">
            <v>20150515RCB</v>
          </cell>
          <cell r="B516">
            <v>42139</v>
          </cell>
          <cell r="C516" t="str">
            <v>20150515</v>
          </cell>
          <cell r="D516" t="str">
            <v>=TEXT(B516,"YYYYMMDD")</v>
          </cell>
          <cell r="E516" t="str">
            <v>Hyderabad (Deccan)</v>
          </cell>
          <cell r="F516" t="str">
            <v>Sunrisers Hyderabad</v>
          </cell>
          <cell r="G516" t="str">
            <v>Royal Challengers Bangalore</v>
          </cell>
          <cell r="H516" t="str">
            <v>won by 6 Wickets</v>
          </cell>
          <cell r="I516" t="str">
            <v>Royal Challengers Bangalore</v>
          </cell>
        </row>
        <row r="517">
          <cell r="A517" t="str">
            <v>20150516CSK</v>
          </cell>
          <cell r="B517">
            <v>42140</v>
          </cell>
          <cell r="C517" t="str">
            <v>20150516</v>
          </cell>
          <cell r="D517" t="str">
            <v>=TEXT(B517,"YYYYMMDD")</v>
          </cell>
          <cell r="E517" t="str">
            <v>Mohali</v>
          </cell>
          <cell r="F517" t="str">
            <v>Kings XI Punjab</v>
          </cell>
          <cell r="G517" t="str">
            <v>Chennai Super Kings</v>
          </cell>
          <cell r="H517" t="str">
            <v>won by 7 Wickets</v>
          </cell>
          <cell r="I517" t="str">
            <v>Chennai Super Kings</v>
          </cell>
        </row>
        <row r="518">
          <cell r="A518" t="str">
            <v>20150516RR</v>
          </cell>
          <cell r="B518">
            <v>42140</v>
          </cell>
          <cell r="C518" t="str">
            <v>20150516</v>
          </cell>
          <cell r="D518" t="str">
            <v>=TEXT(B518,"YYYYMMDD")</v>
          </cell>
          <cell r="E518" t="str">
            <v>Mumbai (BS)</v>
          </cell>
          <cell r="F518" t="str">
            <v>Rajasthan Royals</v>
          </cell>
          <cell r="G518" t="str">
            <v>Kolkata Knight Riders</v>
          </cell>
          <cell r="H518" t="str">
            <v>won by 9 Runs</v>
          </cell>
          <cell r="I518" t="str">
            <v>Rajasthan Royals</v>
          </cell>
        </row>
        <row r="519">
          <cell r="A519" t="str">
            <v>20150517MI</v>
          </cell>
          <cell r="B519">
            <v>42141</v>
          </cell>
          <cell r="C519" t="str">
            <v>20150517</v>
          </cell>
          <cell r="D519" t="str">
            <v>=TEXT(B519,"YYYYMMDD")</v>
          </cell>
          <cell r="E519" t="str">
            <v>Hyderabad (Deccan)</v>
          </cell>
          <cell r="F519" t="str">
            <v>Sunrisers Hyderabad</v>
          </cell>
          <cell r="G519" t="str">
            <v>Mumbai Indians</v>
          </cell>
          <cell r="H519" t="str">
            <v>won by 9 Wickets</v>
          </cell>
          <cell r="I519" t="str">
            <v>Mumbai Indians</v>
          </cell>
        </row>
        <row r="520">
          <cell r="A520" t="str">
            <v>20150517nr</v>
          </cell>
          <cell r="B520">
            <v>42141</v>
          </cell>
          <cell r="C520" t="str">
            <v>20150517</v>
          </cell>
          <cell r="D520" t="str">
            <v>=TEXT(B520,"YYYYMMDD")</v>
          </cell>
          <cell r="E520" t="str">
            <v>Bengaluru</v>
          </cell>
          <cell r="F520" t="str">
            <v>Royal Challengers Bangalore</v>
          </cell>
          <cell r="G520" t="str">
            <v>Delhi Capitals</v>
          </cell>
          <cell r="H520" t="str">
            <v/>
          </cell>
        </row>
        <row r="521">
          <cell r="A521" t="str">
            <v>20150519MI</v>
          </cell>
          <cell r="B521">
            <v>42143</v>
          </cell>
          <cell r="C521" t="str">
            <v>20150519</v>
          </cell>
          <cell r="D521" t="str">
            <v>=TEXT(B521,"YYYYMMDD")</v>
          </cell>
          <cell r="E521" t="str">
            <v>Mumbai</v>
          </cell>
          <cell r="F521" t="str">
            <v>Chennai Super Kings</v>
          </cell>
          <cell r="G521" t="str">
            <v>Mumbai Indians</v>
          </cell>
          <cell r="H521" t="str">
            <v>won by 25 Runs</v>
          </cell>
          <cell r="I521" t="str">
            <v>Mumbai Indians</v>
          </cell>
        </row>
        <row r="522">
          <cell r="A522" t="str">
            <v>20150520RCB</v>
          </cell>
          <cell r="B522">
            <v>42144</v>
          </cell>
          <cell r="C522" t="str">
            <v>20150520</v>
          </cell>
          <cell r="D522" t="str">
            <v>=TEXT(B522,"YYYYMMDD")</v>
          </cell>
          <cell r="E522" t="str">
            <v>Pune</v>
          </cell>
          <cell r="F522" t="str">
            <v>Royal Challengers Bangalore</v>
          </cell>
          <cell r="G522" t="str">
            <v>Rajasthan Royals</v>
          </cell>
          <cell r="H522" t="str">
            <v>won by 71 Runs</v>
          </cell>
          <cell r="I522" t="str">
            <v>Royal Challengers Bangalore</v>
          </cell>
        </row>
        <row r="523">
          <cell r="A523" t="str">
            <v>20150522CSK</v>
          </cell>
          <cell r="B523">
            <v>42146</v>
          </cell>
          <cell r="C523" t="str">
            <v>20150522</v>
          </cell>
          <cell r="D523" t="str">
            <v>=TEXT(B523,"YYYYMMDD")</v>
          </cell>
          <cell r="E523" t="str">
            <v>Ranchi</v>
          </cell>
          <cell r="F523" t="str">
            <v>Chennai Super Kings</v>
          </cell>
          <cell r="G523" t="str">
            <v>Royal Challengers Bangalore</v>
          </cell>
          <cell r="H523" t="str">
            <v>won by 3 Wickets</v>
          </cell>
          <cell r="I523" t="str">
            <v>Chennai Super Kings</v>
          </cell>
        </row>
        <row r="524">
          <cell r="A524" t="str">
            <v>20150524MI</v>
          </cell>
          <cell r="B524">
            <v>42148</v>
          </cell>
          <cell r="C524" t="str">
            <v>20150524</v>
          </cell>
          <cell r="D524" t="str">
            <v>=TEXT(B524,"YYYYMMDD")</v>
          </cell>
          <cell r="E524" t="str">
            <v>Kolkata</v>
          </cell>
          <cell r="F524" t="str">
            <v>Mumbai Indians</v>
          </cell>
          <cell r="G524" t="str">
            <v>Chennai Super Kings</v>
          </cell>
          <cell r="H524" t="str">
            <v>won by 41 Runs</v>
          </cell>
          <cell r="I524" t="str">
            <v>Mumbai Indians</v>
          </cell>
        </row>
        <row r="525">
          <cell r="A525" t="str">
            <v>20160409RPS</v>
          </cell>
          <cell r="B525">
            <v>42469</v>
          </cell>
          <cell r="C525" t="str">
            <v>20160409</v>
          </cell>
          <cell r="D525" t="str">
            <v>=TEXT(B525,"YYYYMMDD")</v>
          </cell>
          <cell r="E525" t="str">
            <v>Mumbai</v>
          </cell>
          <cell r="F525" t="str">
            <v>Mumbai Indians</v>
          </cell>
          <cell r="G525" t="str">
            <v>Rising Pune Supergiant</v>
          </cell>
          <cell r="H525" t="str">
            <v>won by 9 Wickets</v>
          </cell>
          <cell r="I525" t="str">
            <v>Rising Pune Supergiant</v>
          </cell>
        </row>
        <row r="526">
          <cell r="A526" t="str">
            <v>20160410KKR</v>
          </cell>
          <cell r="B526">
            <v>42470</v>
          </cell>
          <cell r="C526" t="str">
            <v>20160410</v>
          </cell>
          <cell r="D526" t="str">
            <v>=TEXT(B526,"YYYYMMDD")</v>
          </cell>
          <cell r="E526" t="str">
            <v>Kolkata</v>
          </cell>
          <cell r="F526" t="str">
            <v>Kolkata Knight Riders</v>
          </cell>
          <cell r="G526" t="str">
            <v>Delhi Capitals</v>
          </cell>
          <cell r="H526" t="str">
            <v>won by 9 Wickets</v>
          </cell>
          <cell r="I526" t="str">
            <v>Kolkata Knight Riders</v>
          </cell>
        </row>
        <row r="527">
          <cell r="A527" t="str">
            <v>20160411GL</v>
          </cell>
          <cell r="B527">
            <v>42471</v>
          </cell>
          <cell r="C527" t="str">
            <v>20160411</v>
          </cell>
          <cell r="D527" t="str">
            <v>=TEXT(B527,"YYYYMMDD")</v>
          </cell>
          <cell r="E527" t="str">
            <v>Mohali</v>
          </cell>
          <cell r="F527" t="str">
            <v>Kings XI Punjab</v>
          </cell>
          <cell r="G527" t="str">
            <v>Gujarat Lions</v>
          </cell>
          <cell r="H527" t="str">
            <v>won by 5 Wickets</v>
          </cell>
          <cell r="I527" t="str">
            <v>Gujarat Lions</v>
          </cell>
        </row>
        <row r="528">
          <cell r="A528" t="str">
            <v>20160412RCB</v>
          </cell>
          <cell r="B528">
            <v>42472</v>
          </cell>
          <cell r="C528" t="str">
            <v>20160412</v>
          </cell>
          <cell r="D528" t="str">
            <v>=TEXT(B528,"YYYYMMDD")</v>
          </cell>
          <cell r="E528" t="str">
            <v>Bengaluru</v>
          </cell>
          <cell r="F528" t="str">
            <v>Royal Challengers Bangalore</v>
          </cell>
          <cell r="G528" t="str">
            <v>Sunrisers Hyderabad</v>
          </cell>
          <cell r="H528" t="str">
            <v>won by 45 Runs</v>
          </cell>
          <cell r="I528" t="str">
            <v>Royal Challengers Bangalore</v>
          </cell>
        </row>
        <row r="529">
          <cell r="A529" t="str">
            <v>20160413MI</v>
          </cell>
          <cell r="B529">
            <v>42473</v>
          </cell>
          <cell r="C529" t="str">
            <v>20160413</v>
          </cell>
          <cell r="D529" t="str">
            <v>=TEXT(B529,"YYYYMMDD")</v>
          </cell>
          <cell r="E529" t="str">
            <v>Kolkata</v>
          </cell>
          <cell r="F529" t="str">
            <v>Kolkata Knight Riders</v>
          </cell>
          <cell r="G529" t="str">
            <v>Mumbai Indians</v>
          </cell>
          <cell r="H529" t="str">
            <v>won by 6 Wickets</v>
          </cell>
          <cell r="I529" t="str">
            <v>Mumbai Indians</v>
          </cell>
        </row>
        <row r="530">
          <cell r="A530" t="str">
            <v>20160414GL</v>
          </cell>
          <cell r="B530">
            <v>42474</v>
          </cell>
          <cell r="C530" t="str">
            <v>20160414</v>
          </cell>
          <cell r="D530" t="str">
            <v>=TEXT(B530,"YYYYMMDD")</v>
          </cell>
          <cell r="E530" t="str">
            <v>Rajkot</v>
          </cell>
          <cell r="F530" t="str">
            <v>Gujarat Lions</v>
          </cell>
          <cell r="G530" t="str">
            <v>Rising Pune Supergiant</v>
          </cell>
          <cell r="H530" t="str">
            <v>won by 7 Wickets</v>
          </cell>
          <cell r="I530" t="str">
            <v>Gujarat Lions</v>
          </cell>
        </row>
        <row r="531">
          <cell r="A531" t="str">
            <v>20160415DC</v>
          </cell>
          <cell r="B531">
            <v>42475</v>
          </cell>
          <cell r="C531" t="str">
            <v>20160415</v>
          </cell>
          <cell r="D531" t="str">
            <v>=TEXT(B531,"YYYYMMDD")</v>
          </cell>
          <cell r="E531" t="str">
            <v>Delhi</v>
          </cell>
          <cell r="F531" t="str">
            <v>Delhi Capitals</v>
          </cell>
          <cell r="G531" t="str">
            <v>Kings XI Punjab</v>
          </cell>
          <cell r="H531" t="str">
            <v>won by 8 Wickets</v>
          </cell>
          <cell r="I531" t="str">
            <v>Delhi Capitals</v>
          </cell>
        </row>
        <row r="532">
          <cell r="A532" t="str">
            <v>20160416GL</v>
          </cell>
          <cell r="B532">
            <v>42476</v>
          </cell>
          <cell r="C532" t="str">
            <v>20160416</v>
          </cell>
          <cell r="D532" t="str">
            <v>=TEXT(B532,"YYYYMMDD")</v>
          </cell>
          <cell r="E532" t="str">
            <v>Mumbai</v>
          </cell>
          <cell r="F532" t="str">
            <v>Mumbai Indians</v>
          </cell>
          <cell r="G532" t="str">
            <v>Gujarat Lions</v>
          </cell>
          <cell r="H532" t="str">
            <v>won by 3 Wickets</v>
          </cell>
          <cell r="I532" t="str">
            <v>Gujarat Lions</v>
          </cell>
        </row>
        <row r="533">
          <cell r="A533" t="str">
            <v>20160416KKR</v>
          </cell>
          <cell r="B533">
            <v>42476</v>
          </cell>
          <cell r="C533" t="str">
            <v>20160416</v>
          </cell>
          <cell r="D533" t="str">
            <v>=TEXT(B533,"YYYYMMDD")</v>
          </cell>
          <cell r="E533" t="str">
            <v>Hyderabad (Deccan)</v>
          </cell>
          <cell r="F533" t="str">
            <v>Sunrisers Hyderabad</v>
          </cell>
          <cell r="G533" t="str">
            <v>Kolkata Knight Riders</v>
          </cell>
          <cell r="H533" t="str">
            <v>won by 8 Wickets</v>
          </cell>
          <cell r="I533" t="str">
            <v>Kolkata Knight Riders</v>
          </cell>
        </row>
        <row r="534">
          <cell r="A534" t="str">
            <v>20160417DC</v>
          </cell>
          <cell r="B534">
            <v>42477</v>
          </cell>
          <cell r="C534" t="str">
            <v>20160417</v>
          </cell>
          <cell r="D534" t="str">
            <v>=TEXT(B534,"YYYYMMDD")</v>
          </cell>
          <cell r="E534" t="str">
            <v>Bengaluru</v>
          </cell>
          <cell r="F534" t="str">
            <v>Royal Challengers Bangalore</v>
          </cell>
          <cell r="G534" t="str">
            <v>Delhi Capitals</v>
          </cell>
          <cell r="H534" t="str">
            <v>won by 7 Wickets</v>
          </cell>
          <cell r="I534" t="str">
            <v>Delhi Capitals</v>
          </cell>
        </row>
        <row r="535">
          <cell r="A535" t="str">
            <v>20160417KXP</v>
          </cell>
          <cell r="B535">
            <v>42477</v>
          </cell>
          <cell r="C535" t="str">
            <v>20160417</v>
          </cell>
          <cell r="D535" t="str">
            <v>=TEXT(B535,"YYYYMMDD")</v>
          </cell>
          <cell r="E535" t="str">
            <v>Mohali</v>
          </cell>
          <cell r="F535" t="str">
            <v>Kings XI Punjab</v>
          </cell>
          <cell r="G535" t="str">
            <v>Rising Pune Supergiant</v>
          </cell>
          <cell r="H535" t="str">
            <v>won by 6 Wickets</v>
          </cell>
          <cell r="I535" t="str">
            <v>Kings XI Punjab</v>
          </cell>
        </row>
        <row r="536">
          <cell r="A536" t="str">
            <v>20160418SH</v>
          </cell>
          <cell r="B536">
            <v>42478</v>
          </cell>
          <cell r="C536" t="str">
            <v>20160418</v>
          </cell>
          <cell r="D536" t="str">
            <v>=TEXT(B536,"YYYYMMDD")</v>
          </cell>
          <cell r="E536" t="str">
            <v>Hyderabad (Deccan)</v>
          </cell>
          <cell r="F536" t="str">
            <v>Sunrisers Hyderabad</v>
          </cell>
          <cell r="G536" t="str">
            <v>Mumbai Indians</v>
          </cell>
          <cell r="H536" t="str">
            <v>won by 7 Wickets</v>
          </cell>
          <cell r="I536" t="str">
            <v>Sunrisers Hyderabad</v>
          </cell>
        </row>
        <row r="537">
          <cell r="A537" t="str">
            <v>20160419KKR</v>
          </cell>
          <cell r="B537">
            <v>42479</v>
          </cell>
          <cell r="C537" t="str">
            <v>20160419</v>
          </cell>
          <cell r="D537" t="str">
            <v>=TEXT(B537,"YYYYMMDD")</v>
          </cell>
          <cell r="E537" t="str">
            <v>Mohali</v>
          </cell>
          <cell r="F537" t="str">
            <v>Kings XI Punjab</v>
          </cell>
          <cell r="G537" t="str">
            <v>Kolkata Knight Riders</v>
          </cell>
          <cell r="H537" t="str">
            <v>won by 6 Wickets</v>
          </cell>
          <cell r="I537" t="str">
            <v>Kolkata Knight Riders</v>
          </cell>
        </row>
        <row r="538">
          <cell r="A538" t="str">
            <v>20160420MI</v>
          </cell>
          <cell r="B538">
            <v>42480</v>
          </cell>
          <cell r="C538" t="str">
            <v>20160420</v>
          </cell>
          <cell r="D538" t="str">
            <v>=TEXT(B538,"YYYYMMDD")</v>
          </cell>
          <cell r="E538" t="str">
            <v>Mumbai</v>
          </cell>
          <cell r="F538" t="str">
            <v>Mumbai Indians</v>
          </cell>
          <cell r="G538" t="str">
            <v>Royal Challengers Bangalore</v>
          </cell>
          <cell r="H538" t="str">
            <v>won by 6 Wickets</v>
          </cell>
          <cell r="I538" t="str">
            <v>Mumbai Indians</v>
          </cell>
        </row>
        <row r="539">
          <cell r="A539" t="str">
            <v>20160421SH</v>
          </cell>
          <cell r="B539">
            <v>42481</v>
          </cell>
          <cell r="C539" t="str">
            <v>20160421</v>
          </cell>
          <cell r="D539" t="str">
            <v>=TEXT(B539,"YYYYMMDD")</v>
          </cell>
          <cell r="E539" t="str">
            <v>Rajkot</v>
          </cell>
          <cell r="F539" t="str">
            <v>Gujarat Lions</v>
          </cell>
          <cell r="G539" t="str">
            <v>Sunrisers Hyderabad</v>
          </cell>
          <cell r="H539" t="str">
            <v>won by 10 Wickets</v>
          </cell>
          <cell r="I539" t="str">
            <v>Sunrisers Hyderabad</v>
          </cell>
        </row>
        <row r="540">
          <cell r="A540" t="str">
            <v>20160422RCB</v>
          </cell>
          <cell r="B540">
            <v>42482</v>
          </cell>
          <cell r="C540" t="str">
            <v>20160422</v>
          </cell>
          <cell r="D540" t="str">
            <v>=TEXT(B540,"YYYYMMDD")</v>
          </cell>
          <cell r="E540" t="str">
            <v>Pune</v>
          </cell>
          <cell r="F540" t="str">
            <v>Rising Pune Supergiant</v>
          </cell>
          <cell r="G540" t="str">
            <v>Royal Challengers Bangalore</v>
          </cell>
          <cell r="H540" t="str">
            <v>won by 13 Runs</v>
          </cell>
          <cell r="I540" t="str">
            <v>Royal Challengers Bangalore</v>
          </cell>
        </row>
        <row r="541">
          <cell r="A541" t="str">
            <v>20160423DC</v>
          </cell>
          <cell r="B541">
            <v>42483</v>
          </cell>
          <cell r="C541" t="str">
            <v>20160423</v>
          </cell>
          <cell r="D541" t="str">
            <v>=TEXT(B541,"YYYYMMDD")</v>
          </cell>
          <cell r="E541" t="str">
            <v>Delhi</v>
          </cell>
          <cell r="F541" t="str">
            <v>Delhi Capitals</v>
          </cell>
          <cell r="G541" t="str">
            <v>Mumbai Indians</v>
          </cell>
          <cell r="H541" t="str">
            <v>won by 10 Runs</v>
          </cell>
          <cell r="I541" t="str">
            <v>Delhi Capitals</v>
          </cell>
        </row>
        <row r="542">
          <cell r="A542" t="str">
            <v>20160423SH</v>
          </cell>
          <cell r="B542">
            <v>42483</v>
          </cell>
          <cell r="C542" t="str">
            <v>20160423</v>
          </cell>
          <cell r="D542" t="str">
            <v>=TEXT(B542,"YYYYMMDD")</v>
          </cell>
          <cell r="E542" t="str">
            <v>Hyderabad (Deccan)</v>
          </cell>
          <cell r="F542" t="str">
            <v>Sunrisers Hyderabad</v>
          </cell>
          <cell r="G542" t="str">
            <v>Kings XI Punjab</v>
          </cell>
          <cell r="H542" t="str">
            <v>won by 5 Wickets</v>
          </cell>
          <cell r="I542" t="str">
            <v>Sunrisers Hyderabad</v>
          </cell>
        </row>
        <row r="543">
          <cell r="A543" t="str">
            <v>20160424GL</v>
          </cell>
          <cell r="B543">
            <v>42484</v>
          </cell>
          <cell r="C543" t="str">
            <v>20160424</v>
          </cell>
          <cell r="D543" t="str">
            <v>=TEXT(B543,"YYYYMMDD")</v>
          </cell>
          <cell r="E543" t="str">
            <v>Rajkot</v>
          </cell>
          <cell r="F543" t="str">
            <v>Gujarat Lions</v>
          </cell>
          <cell r="G543" t="str">
            <v>Royal Challengers Bangalore</v>
          </cell>
          <cell r="H543" t="str">
            <v>won by 6 Wickets</v>
          </cell>
          <cell r="I543" t="str">
            <v>Gujarat Lions</v>
          </cell>
        </row>
        <row r="544">
          <cell r="A544" t="str">
            <v>20160424KKR</v>
          </cell>
          <cell r="B544">
            <v>42484</v>
          </cell>
          <cell r="C544" t="str">
            <v>20160424</v>
          </cell>
          <cell r="D544" t="str">
            <v>=TEXT(B544,"YYYYMMDD")</v>
          </cell>
          <cell r="E544" t="str">
            <v>Pune</v>
          </cell>
          <cell r="F544" t="str">
            <v>Rising Pune Supergiant</v>
          </cell>
          <cell r="G544" t="str">
            <v>Kolkata Knight Riders</v>
          </cell>
          <cell r="H544" t="str">
            <v>won by 2 Wickets</v>
          </cell>
          <cell r="I544" t="str">
            <v>Kolkata Knight Riders</v>
          </cell>
        </row>
        <row r="545">
          <cell r="A545" t="str">
            <v>20160425MI</v>
          </cell>
          <cell r="B545">
            <v>42485</v>
          </cell>
          <cell r="C545" t="str">
            <v>20160425</v>
          </cell>
          <cell r="D545" t="str">
            <v>=TEXT(B545,"YYYYMMDD")</v>
          </cell>
          <cell r="E545" t="str">
            <v>Mohali</v>
          </cell>
          <cell r="F545" t="str">
            <v>Kings XI Punjab</v>
          </cell>
          <cell r="G545" t="str">
            <v>Mumbai Indians</v>
          </cell>
          <cell r="H545" t="str">
            <v>won by 25 Runs</v>
          </cell>
          <cell r="I545" t="str">
            <v>Mumbai Indians</v>
          </cell>
        </row>
        <row r="546">
          <cell r="A546" t="str">
            <v>20160426RPS</v>
          </cell>
          <cell r="B546">
            <v>42486</v>
          </cell>
          <cell r="C546" t="str">
            <v>20160426</v>
          </cell>
          <cell r="D546" t="str">
            <v>=TEXT(B546,"YYYYMMDD")</v>
          </cell>
          <cell r="E546" t="str">
            <v>Hyderabad (Deccan)</v>
          </cell>
          <cell r="F546" t="str">
            <v>Sunrisers Hyderabad</v>
          </cell>
          <cell r="G546" t="str">
            <v>Rising Pune Supergiant</v>
          </cell>
          <cell r="H546" t="str">
            <v>won by 34 Runs</v>
          </cell>
          <cell r="I546" t="str">
            <v>Rising Pune Supergiant</v>
          </cell>
        </row>
        <row r="547">
          <cell r="A547" t="str">
            <v>20160427GL</v>
          </cell>
          <cell r="B547">
            <v>42487</v>
          </cell>
          <cell r="C547" t="str">
            <v>20160427</v>
          </cell>
          <cell r="D547" t="str">
            <v>=TEXT(B547,"YYYYMMDD")</v>
          </cell>
          <cell r="E547" t="str">
            <v>Delhi</v>
          </cell>
          <cell r="F547" t="str">
            <v>Delhi Capitals</v>
          </cell>
          <cell r="G547" t="str">
            <v>Gujarat Lions</v>
          </cell>
          <cell r="H547" t="str">
            <v>won by 1 Runs</v>
          </cell>
          <cell r="I547" t="str">
            <v>Gujarat Lions</v>
          </cell>
        </row>
        <row r="548">
          <cell r="A548" t="str">
            <v>20160428MI</v>
          </cell>
          <cell r="B548">
            <v>42488</v>
          </cell>
          <cell r="C548" t="str">
            <v>20160428</v>
          </cell>
          <cell r="D548" t="str">
            <v>=TEXT(B548,"YYYYMMDD")</v>
          </cell>
          <cell r="E548" t="str">
            <v>Mumbai</v>
          </cell>
          <cell r="F548" t="str">
            <v>Mumbai Indians</v>
          </cell>
          <cell r="G548" t="str">
            <v>Kolkata Knight Riders</v>
          </cell>
          <cell r="H548" t="str">
            <v>won by 6 Wickets</v>
          </cell>
          <cell r="I548" t="str">
            <v>Mumbai Indians</v>
          </cell>
        </row>
        <row r="549">
          <cell r="A549" t="str">
            <v>20160429GL</v>
          </cell>
          <cell r="B549">
            <v>42489</v>
          </cell>
          <cell r="C549" t="str">
            <v>20160429</v>
          </cell>
          <cell r="D549" t="str">
            <v>=TEXT(B549,"YYYYMMDD")</v>
          </cell>
          <cell r="E549" t="str">
            <v>Pune</v>
          </cell>
          <cell r="F549" t="str">
            <v>Rising Pune Supergiant</v>
          </cell>
          <cell r="G549" t="str">
            <v>Gujarat Lions</v>
          </cell>
          <cell r="H549" t="str">
            <v>won by 3 Wickets</v>
          </cell>
          <cell r="I549" t="str">
            <v>Gujarat Lions</v>
          </cell>
        </row>
        <row r="550">
          <cell r="A550" t="str">
            <v>20160430DC</v>
          </cell>
          <cell r="B550">
            <v>42490</v>
          </cell>
          <cell r="C550" t="str">
            <v>20160430</v>
          </cell>
          <cell r="D550" t="str">
            <v>=TEXT(B550,"YYYYMMDD")</v>
          </cell>
          <cell r="E550" t="str">
            <v>Delhi</v>
          </cell>
          <cell r="F550" t="str">
            <v>Delhi Capitals</v>
          </cell>
          <cell r="G550" t="str">
            <v>Kolkata Knight Riders</v>
          </cell>
          <cell r="H550" t="str">
            <v>won by 27 Runs</v>
          </cell>
          <cell r="I550" t="str">
            <v>Delhi Capitals</v>
          </cell>
        </row>
        <row r="551">
          <cell r="A551" t="str">
            <v>20160430SH</v>
          </cell>
          <cell r="B551">
            <v>42490</v>
          </cell>
          <cell r="C551" t="str">
            <v>20160430</v>
          </cell>
          <cell r="D551" t="str">
            <v>=TEXT(B551,"YYYYMMDD")</v>
          </cell>
          <cell r="E551" t="str">
            <v>Hyderabad (Deccan)</v>
          </cell>
          <cell r="F551" t="str">
            <v>Sunrisers Hyderabad</v>
          </cell>
          <cell r="G551" t="str">
            <v>Royal Challengers Bangalore</v>
          </cell>
          <cell r="H551" t="str">
            <v>won by 15 Runs</v>
          </cell>
          <cell r="I551" t="str">
            <v>Sunrisers Hyderabad</v>
          </cell>
        </row>
        <row r="552">
          <cell r="A552" t="str">
            <v>20160501KXP</v>
          </cell>
          <cell r="B552">
            <v>42491</v>
          </cell>
          <cell r="C552" t="str">
            <v>20160501</v>
          </cell>
          <cell r="D552" t="str">
            <v>=TEXT(B552,"YYYYMMDD")</v>
          </cell>
          <cell r="E552" t="str">
            <v>Rajkot</v>
          </cell>
          <cell r="F552" t="str">
            <v>Gujarat Lions</v>
          </cell>
          <cell r="G552" t="str">
            <v>Kings XI Punjab</v>
          </cell>
          <cell r="H552" t="str">
            <v>won by 23 Runs</v>
          </cell>
          <cell r="I552" t="str">
            <v>Kings XI Punjab</v>
          </cell>
        </row>
        <row r="553">
          <cell r="A553" t="str">
            <v>20160501MI</v>
          </cell>
          <cell r="B553">
            <v>42491</v>
          </cell>
          <cell r="C553" t="str">
            <v>20160501</v>
          </cell>
          <cell r="D553" t="str">
            <v>=TEXT(B553,"YYYYMMDD")</v>
          </cell>
          <cell r="E553" t="str">
            <v>Pune</v>
          </cell>
          <cell r="F553" t="str">
            <v>Rising Pune Supergiant</v>
          </cell>
          <cell r="G553" t="str">
            <v>Mumbai Indians</v>
          </cell>
          <cell r="H553" t="str">
            <v>won by 8 Wickets</v>
          </cell>
          <cell r="I553" t="str">
            <v>Mumbai Indians</v>
          </cell>
        </row>
        <row r="554">
          <cell r="A554" t="str">
            <v>20160502KKR</v>
          </cell>
          <cell r="B554">
            <v>42492</v>
          </cell>
          <cell r="C554" t="str">
            <v>20160502</v>
          </cell>
          <cell r="D554" t="str">
            <v>=TEXT(B554,"YYYYMMDD")</v>
          </cell>
          <cell r="E554" t="str">
            <v>Bengaluru</v>
          </cell>
          <cell r="F554" t="str">
            <v>Royal Challengers Bangalore</v>
          </cell>
          <cell r="G554" t="str">
            <v>Kolkata Knight Riders</v>
          </cell>
          <cell r="H554" t="str">
            <v>won by 5 Wickets</v>
          </cell>
          <cell r="I554" t="str">
            <v>Kolkata Knight Riders</v>
          </cell>
        </row>
        <row r="555">
          <cell r="A555" t="str">
            <v>20160503DC</v>
          </cell>
          <cell r="B555">
            <v>42493</v>
          </cell>
          <cell r="C555" t="str">
            <v>20160503</v>
          </cell>
          <cell r="D555" t="str">
            <v>=TEXT(B555,"YYYYMMDD")</v>
          </cell>
          <cell r="E555" t="str">
            <v>Rajkot</v>
          </cell>
          <cell r="F555" t="str">
            <v>Gujarat Lions</v>
          </cell>
          <cell r="G555" t="str">
            <v>Delhi Capitals</v>
          </cell>
          <cell r="H555" t="str">
            <v>won by 8 Wickets</v>
          </cell>
          <cell r="I555" t="str">
            <v>Delhi Capitals</v>
          </cell>
        </row>
        <row r="556">
          <cell r="A556" t="str">
            <v>20160504KKR</v>
          </cell>
          <cell r="B556">
            <v>42494</v>
          </cell>
          <cell r="C556" t="str">
            <v>20160504</v>
          </cell>
          <cell r="D556" t="str">
            <v>=TEXT(B556,"YYYYMMDD")</v>
          </cell>
          <cell r="E556" t="str">
            <v>Kolkata</v>
          </cell>
          <cell r="F556" t="str">
            <v>Kolkata Knight Riders</v>
          </cell>
          <cell r="G556" t="str">
            <v>Kings XI Punjab</v>
          </cell>
          <cell r="H556" t="str">
            <v>won by 7 Runs</v>
          </cell>
          <cell r="I556" t="str">
            <v>Kolkata Knight Riders</v>
          </cell>
        </row>
        <row r="557">
          <cell r="A557" t="str">
            <v>20160505RPS</v>
          </cell>
          <cell r="B557">
            <v>42495</v>
          </cell>
          <cell r="C557" t="str">
            <v>20160505</v>
          </cell>
          <cell r="D557" t="str">
            <v>=TEXT(B557,"YYYYMMDD")</v>
          </cell>
          <cell r="E557" t="str">
            <v>Delhi</v>
          </cell>
          <cell r="F557" t="str">
            <v>Delhi Capitals</v>
          </cell>
          <cell r="G557" t="str">
            <v>Rising Pune Supergiant</v>
          </cell>
          <cell r="H557" t="str">
            <v>won by 7 Wickets</v>
          </cell>
          <cell r="I557" t="str">
            <v>Rising Pune Supergiant</v>
          </cell>
        </row>
        <row r="558">
          <cell r="A558" t="str">
            <v>20160506SH</v>
          </cell>
          <cell r="B558">
            <v>42496</v>
          </cell>
          <cell r="C558" t="str">
            <v>20160506</v>
          </cell>
          <cell r="D558" t="str">
            <v>=TEXT(B558,"YYYYMMDD")</v>
          </cell>
          <cell r="E558" t="str">
            <v>Hyderabad (Deccan)</v>
          </cell>
          <cell r="F558" t="str">
            <v>Sunrisers Hyderabad</v>
          </cell>
          <cell r="G558" t="str">
            <v>Gujarat Lions</v>
          </cell>
          <cell r="H558" t="str">
            <v>won by 5 Wickets</v>
          </cell>
          <cell r="I558" t="str">
            <v>Sunrisers Hyderabad</v>
          </cell>
        </row>
        <row r="559">
          <cell r="A559" t="str">
            <v>20160507KXP</v>
          </cell>
          <cell r="B559">
            <v>42497</v>
          </cell>
          <cell r="C559" t="str">
            <v>20160507</v>
          </cell>
          <cell r="D559" t="str">
            <v>=TEXT(B559,"YYYYMMDD")</v>
          </cell>
          <cell r="E559" t="str">
            <v>Mohali</v>
          </cell>
          <cell r="F559" t="str">
            <v>Kings XI Punjab</v>
          </cell>
          <cell r="G559" t="str">
            <v>Delhi Capitals</v>
          </cell>
          <cell r="H559" t="str">
            <v>won by 9 Runs</v>
          </cell>
          <cell r="I559" t="str">
            <v>Kings XI Punjab</v>
          </cell>
        </row>
        <row r="560">
          <cell r="A560" t="str">
            <v>20160507RCB</v>
          </cell>
          <cell r="B560">
            <v>42497</v>
          </cell>
          <cell r="C560" t="str">
            <v>20160507</v>
          </cell>
          <cell r="D560" t="str">
            <v>=TEXT(B560,"YYYYMMDD")</v>
          </cell>
          <cell r="E560" t="str">
            <v>Bengaluru</v>
          </cell>
          <cell r="F560" t="str">
            <v>Royal Challengers Bangalore</v>
          </cell>
          <cell r="G560" t="str">
            <v>Rising Pune Supergiant</v>
          </cell>
          <cell r="H560" t="str">
            <v>won by 7 Wickets</v>
          </cell>
          <cell r="I560" t="str">
            <v>Royal Challengers Bangalore</v>
          </cell>
        </row>
        <row r="561">
          <cell r="A561" t="str">
            <v>20160508GL</v>
          </cell>
          <cell r="B561">
            <v>42498</v>
          </cell>
          <cell r="C561" t="str">
            <v>20160508</v>
          </cell>
          <cell r="D561" t="str">
            <v>=TEXT(B561,"YYYYMMDD")</v>
          </cell>
          <cell r="E561" t="str">
            <v>Kolkata</v>
          </cell>
          <cell r="F561" t="str">
            <v>Kolkata Knight Riders</v>
          </cell>
          <cell r="G561" t="str">
            <v>Gujarat Lions</v>
          </cell>
          <cell r="H561" t="str">
            <v>won by 5 Wickets</v>
          </cell>
          <cell r="I561" t="str">
            <v>Gujarat Lions</v>
          </cell>
        </row>
        <row r="562">
          <cell r="A562" t="str">
            <v>20160508SH</v>
          </cell>
          <cell r="B562">
            <v>42498</v>
          </cell>
          <cell r="C562" t="str">
            <v>20160508</v>
          </cell>
          <cell r="D562" t="str">
            <v>=TEXT(B562,"YYYYMMDD")</v>
          </cell>
          <cell r="E562" t="str">
            <v>Visakhapatnam</v>
          </cell>
          <cell r="F562" t="str">
            <v>Mumbai Indians</v>
          </cell>
          <cell r="G562" t="str">
            <v>Sunrisers Hyderabad</v>
          </cell>
          <cell r="H562" t="str">
            <v>won by 85 Runs</v>
          </cell>
          <cell r="I562" t="str">
            <v>Sunrisers Hyderabad</v>
          </cell>
        </row>
        <row r="563">
          <cell r="A563" t="str">
            <v>20160509RCB</v>
          </cell>
          <cell r="B563">
            <v>42499</v>
          </cell>
          <cell r="C563" t="str">
            <v>20160509</v>
          </cell>
          <cell r="D563" t="str">
            <v>=TEXT(B563,"YYYYMMDD")</v>
          </cell>
          <cell r="E563" t="str">
            <v>Mohali</v>
          </cell>
          <cell r="F563" t="str">
            <v>Kings XI Punjab</v>
          </cell>
          <cell r="G563" t="str">
            <v>Royal Challengers Bangalore</v>
          </cell>
          <cell r="H563" t="str">
            <v>won by 1 Runs</v>
          </cell>
          <cell r="I563" t="str">
            <v>Royal Challengers Bangalore</v>
          </cell>
        </row>
        <row r="564">
          <cell r="A564" t="str">
            <v>20160510SH</v>
          </cell>
          <cell r="B564">
            <v>42500</v>
          </cell>
          <cell r="C564" t="str">
            <v>20160510</v>
          </cell>
          <cell r="D564" t="str">
            <v>=TEXT(B564,"YYYYMMDD")</v>
          </cell>
          <cell r="E564" t="str">
            <v>Visakhapatnam</v>
          </cell>
          <cell r="F564" t="str">
            <v>Rising Pune Supergiant</v>
          </cell>
          <cell r="G564" t="str">
            <v>Sunrisers Hyderabad</v>
          </cell>
          <cell r="H564" t="str">
            <v>won by 4 Runs</v>
          </cell>
          <cell r="I564" t="str">
            <v>Sunrisers Hyderabad</v>
          </cell>
        </row>
        <row r="565">
          <cell r="A565" t="str">
            <v>20160511MI</v>
          </cell>
          <cell r="B565">
            <v>42501</v>
          </cell>
          <cell r="C565" t="str">
            <v>20160511</v>
          </cell>
          <cell r="D565" t="str">
            <v>=TEXT(B565,"YYYYMMDD")</v>
          </cell>
          <cell r="E565" t="str">
            <v>Bengaluru</v>
          </cell>
          <cell r="F565" t="str">
            <v>Royal Challengers Bangalore</v>
          </cell>
          <cell r="G565" t="str">
            <v>Mumbai Indians</v>
          </cell>
          <cell r="H565" t="str">
            <v>won by 6 Wickets</v>
          </cell>
          <cell r="I565" t="str">
            <v>Mumbai Indians</v>
          </cell>
        </row>
        <row r="566">
          <cell r="A566" t="str">
            <v>20160512DC</v>
          </cell>
          <cell r="B566">
            <v>42502</v>
          </cell>
          <cell r="C566" t="str">
            <v>20160512</v>
          </cell>
          <cell r="D566" t="str">
            <v>=TEXT(B566,"YYYYMMDD")</v>
          </cell>
          <cell r="E566" t="str">
            <v>Hyderabad (Deccan)</v>
          </cell>
          <cell r="F566" t="str">
            <v>Sunrisers Hyderabad</v>
          </cell>
          <cell r="G566" t="str">
            <v>Delhi Capitals</v>
          </cell>
          <cell r="H566" t="str">
            <v>won by 7 Wickets</v>
          </cell>
          <cell r="I566" t="str">
            <v>Delhi Capitals</v>
          </cell>
        </row>
        <row r="567">
          <cell r="A567" t="str">
            <v>20160513KXP</v>
          </cell>
          <cell r="B567">
            <v>42503</v>
          </cell>
          <cell r="C567" t="str">
            <v>20160513</v>
          </cell>
          <cell r="D567" t="str">
            <v>=TEXT(B567,"YYYYMMDD")</v>
          </cell>
          <cell r="E567" t="str">
            <v>Visakhapatnam</v>
          </cell>
          <cell r="F567" t="str">
            <v>Mumbai Indians</v>
          </cell>
          <cell r="G567" t="str">
            <v>Kings XI Punjab</v>
          </cell>
          <cell r="H567" t="str">
            <v>won by 7 Wickets</v>
          </cell>
          <cell r="I567" t="str">
            <v>Kings XI Punjab</v>
          </cell>
        </row>
        <row r="568">
          <cell r="A568" t="str">
            <v>20160514KKR</v>
          </cell>
          <cell r="B568">
            <v>42504</v>
          </cell>
          <cell r="C568" t="str">
            <v>20160514</v>
          </cell>
          <cell r="D568" t="str">
            <v>=TEXT(B568,"YYYYMMDD")</v>
          </cell>
          <cell r="E568" t="str">
            <v>Kolkata</v>
          </cell>
          <cell r="F568" t="str">
            <v>Kolkata Knight Riders</v>
          </cell>
          <cell r="G568" t="str">
            <v>Rising Pune Supergiant</v>
          </cell>
          <cell r="H568" t="str">
            <v>won by 8 Wickets</v>
          </cell>
          <cell r="I568" t="str">
            <v>Kolkata Knight Riders</v>
          </cell>
        </row>
        <row r="569">
          <cell r="A569" t="str">
            <v>20160514RCB</v>
          </cell>
          <cell r="B569">
            <v>42504</v>
          </cell>
          <cell r="C569" t="str">
            <v>20160514</v>
          </cell>
          <cell r="D569" t="str">
            <v>=TEXT(B569,"YYYYMMDD")</v>
          </cell>
          <cell r="E569" t="str">
            <v>Bengaluru</v>
          </cell>
          <cell r="F569" t="str">
            <v>Royal Challengers Bangalore</v>
          </cell>
          <cell r="G569" t="str">
            <v>Gujarat Lions</v>
          </cell>
          <cell r="H569" t="str">
            <v>won by 144 Runs</v>
          </cell>
          <cell r="I569" t="str">
            <v>Royal Challengers Bangalore</v>
          </cell>
        </row>
        <row r="570">
          <cell r="A570" t="str">
            <v>20160515MI</v>
          </cell>
          <cell r="B570">
            <v>42505</v>
          </cell>
          <cell r="C570" t="str">
            <v>20160515</v>
          </cell>
          <cell r="D570" t="str">
            <v>=TEXT(B570,"YYYYMMDD")</v>
          </cell>
          <cell r="E570" t="str">
            <v>Visakhapatnam</v>
          </cell>
          <cell r="F570" t="str">
            <v>Mumbai Indians</v>
          </cell>
          <cell r="G570" t="str">
            <v>Delhi Capitals</v>
          </cell>
          <cell r="H570" t="str">
            <v>won by 80 Runs</v>
          </cell>
          <cell r="I570" t="str">
            <v>Mumbai Indians</v>
          </cell>
        </row>
        <row r="571">
          <cell r="A571" t="str">
            <v>20160515SH</v>
          </cell>
          <cell r="B571">
            <v>42505</v>
          </cell>
          <cell r="C571" t="str">
            <v>20160515</v>
          </cell>
          <cell r="D571" t="str">
            <v>=TEXT(B571,"YYYYMMDD")</v>
          </cell>
          <cell r="E571" t="str">
            <v>Mohali</v>
          </cell>
          <cell r="F571" t="str">
            <v>Kings XI Punjab</v>
          </cell>
          <cell r="G571" t="str">
            <v>Sunrisers Hyderabad</v>
          </cell>
          <cell r="H571" t="str">
            <v>won by 7 Wickets</v>
          </cell>
          <cell r="I571" t="str">
            <v>Sunrisers Hyderabad</v>
          </cell>
        </row>
        <row r="572">
          <cell r="A572" t="str">
            <v>20160516RCB</v>
          </cell>
          <cell r="B572">
            <v>42506</v>
          </cell>
          <cell r="C572" t="str">
            <v>20160516</v>
          </cell>
          <cell r="D572" t="str">
            <v>=TEXT(B572,"YYYYMMDD")</v>
          </cell>
          <cell r="E572" t="str">
            <v>Kolkata</v>
          </cell>
          <cell r="F572" t="str">
            <v>Kolkata Knight Riders</v>
          </cell>
          <cell r="G572" t="str">
            <v>Royal Challengers Bangalore</v>
          </cell>
          <cell r="H572" t="str">
            <v>won by 9 Wickets</v>
          </cell>
          <cell r="I572" t="str">
            <v>Royal Challengers Bangalore</v>
          </cell>
        </row>
        <row r="573">
          <cell r="A573" t="str">
            <v>20160517RPS</v>
          </cell>
          <cell r="B573">
            <v>42507</v>
          </cell>
          <cell r="C573" t="str">
            <v>20160517</v>
          </cell>
          <cell r="D573" t="str">
            <v>=TEXT(B573,"YYYYMMDD")</v>
          </cell>
          <cell r="E573" t="str">
            <v>Visakhapatnam</v>
          </cell>
          <cell r="F573" t="str">
            <v>Rising Pune Supergiant</v>
          </cell>
          <cell r="G573" t="str">
            <v>Delhi Capitals</v>
          </cell>
          <cell r="H573" t="str">
            <v>won by 19 Runs</v>
          </cell>
          <cell r="I573" t="str">
            <v>Rising Pune Supergiant</v>
          </cell>
        </row>
        <row r="574">
          <cell r="A574" t="str">
            <v>20160518RCB</v>
          </cell>
          <cell r="B574">
            <v>42508</v>
          </cell>
          <cell r="C574" t="str">
            <v>20160518</v>
          </cell>
          <cell r="D574" t="str">
            <v>=TEXT(B574,"YYYYMMDD")</v>
          </cell>
          <cell r="E574" t="str">
            <v>Bengaluru</v>
          </cell>
          <cell r="F574" t="str">
            <v>Royal Challengers Bangalore</v>
          </cell>
          <cell r="G574" t="str">
            <v>Kings XI Punjab</v>
          </cell>
          <cell r="H574" t="str">
            <v>won by 82 Runs</v>
          </cell>
          <cell r="I574" t="str">
            <v>Royal Challengers Bangalore</v>
          </cell>
        </row>
        <row r="575">
          <cell r="A575" t="str">
            <v>20160519GL</v>
          </cell>
          <cell r="B575">
            <v>42509</v>
          </cell>
          <cell r="C575" t="str">
            <v>20160519</v>
          </cell>
          <cell r="D575" t="str">
            <v>=TEXT(B575,"YYYYMMDD")</v>
          </cell>
          <cell r="E575" t="str">
            <v>Kanpur</v>
          </cell>
          <cell r="F575" t="str">
            <v>Gujarat Lions</v>
          </cell>
          <cell r="G575" t="str">
            <v>Kolkata Knight Riders</v>
          </cell>
          <cell r="H575" t="str">
            <v>won by 6 Wickets</v>
          </cell>
          <cell r="I575" t="str">
            <v>Gujarat Lions</v>
          </cell>
        </row>
        <row r="576">
          <cell r="A576" t="str">
            <v>20160520DC</v>
          </cell>
          <cell r="B576">
            <v>42510</v>
          </cell>
          <cell r="C576" t="str">
            <v>20160520</v>
          </cell>
          <cell r="D576" t="str">
            <v>=TEXT(B576,"YYYYMMDD")</v>
          </cell>
          <cell r="E576" t="str">
            <v>Raipur</v>
          </cell>
          <cell r="F576" t="str">
            <v>Delhi Capitals</v>
          </cell>
          <cell r="G576" t="str">
            <v>Sunrisers Hyderabad</v>
          </cell>
          <cell r="H576" t="str">
            <v>won by 6 Wickets</v>
          </cell>
          <cell r="I576" t="str">
            <v>Delhi Capitals</v>
          </cell>
        </row>
        <row r="577">
          <cell r="A577" t="str">
            <v>20160521GL</v>
          </cell>
          <cell r="B577">
            <v>42511</v>
          </cell>
          <cell r="C577" t="str">
            <v>20160521</v>
          </cell>
          <cell r="D577" t="str">
            <v>=TEXT(B577,"YYYYMMDD")</v>
          </cell>
          <cell r="E577" t="str">
            <v>Kanpur</v>
          </cell>
          <cell r="F577" t="str">
            <v>Gujarat Lions</v>
          </cell>
          <cell r="G577" t="str">
            <v>Mumbai Indians</v>
          </cell>
          <cell r="H577" t="str">
            <v>won by 6 Wickets</v>
          </cell>
          <cell r="I577" t="str">
            <v>Gujarat Lions</v>
          </cell>
        </row>
        <row r="578">
          <cell r="A578" t="str">
            <v>20160521RPS</v>
          </cell>
          <cell r="B578">
            <v>42511</v>
          </cell>
          <cell r="C578" t="str">
            <v>20160521</v>
          </cell>
          <cell r="D578" t="str">
            <v>=TEXT(B578,"YYYYMMDD")</v>
          </cell>
          <cell r="E578" t="str">
            <v>Visakhapatnam</v>
          </cell>
          <cell r="F578" t="str">
            <v>Rising Pune Supergiant</v>
          </cell>
          <cell r="G578" t="str">
            <v>Kings XI Punjab</v>
          </cell>
          <cell r="H578" t="str">
            <v>won by 4 Wickets</v>
          </cell>
          <cell r="I578" t="str">
            <v>Rising Pune Supergiant</v>
          </cell>
        </row>
        <row r="579">
          <cell r="A579" t="str">
            <v>20160522KKR</v>
          </cell>
          <cell r="B579">
            <v>42512</v>
          </cell>
          <cell r="C579" t="str">
            <v>20160522</v>
          </cell>
          <cell r="D579" t="str">
            <v>=TEXT(B579,"YYYYMMDD")</v>
          </cell>
          <cell r="E579" t="str">
            <v>Kolkata</v>
          </cell>
          <cell r="F579" t="str">
            <v>Kolkata Knight Riders</v>
          </cell>
          <cell r="G579" t="str">
            <v>Sunrisers Hyderabad</v>
          </cell>
          <cell r="H579" t="str">
            <v>won by 22 Runs</v>
          </cell>
          <cell r="I579" t="str">
            <v>Kolkata Knight Riders</v>
          </cell>
        </row>
        <row r="580">
          <cell r="A580" t="str">
            <v>20160522RCB</v>
          </cell>
          <cell r="B580">
            <v>42512</v>
          </cell>
          <cell r="C580" t="str">
            <v>20160522</v>
          </cell>
          <cell r="D580" t="str">
            <v>=TEXT(B580,"YYYYMMDD")</v>
          </cell>
          <cell r="E580" t="str">
            <v>Raipur</v>
          </cell>
          <cell r="F580" t="str">
            <v>Delhi Capitals</v>
          </cell>
          <cell r="G580" t="str">
            <v>Royal Challengers Bangalore</v>
          </cell>
          <cell r="H580" t="str">
            <v>won by 6 Wickets</v>
          </cell>
          <cell r="I580" t="str">
            <v>Royal Challengers Bangalore</v>
          </cell>
        </row>
        <row r="581">
          <cell r="A581" t="str">
            <v>20160524RCB</v>
          </cell>
          <cell r="B581">
            <v>42514</v>
          </cell>
          <cell r="C581" t="str">
            <v>20160524</v>
          </cell>
          <cell r="D581" t="str">
            <v>=TEXT(B581,"YYYYMMDD")</v>
          </cell>
          <cell r="E581" t="str">
            <v>Bengaluru</v>
          </cell>
          <cell r="F581" t="str">
            <v>Gujarat Lions</v>
          </cell>
          <cell r="G581" t="str">
            <v>Royal Challengers Bangalore</v>
          </cell>
          <cell r="H581" t="str">
            <v>won by 4 Wickets</v>
          </cell>
          <cell r="I581" t="str">
            <v>Royal Challengers Bangalore</v>
          </cell>
        </row>
        <row r="582">
          <cell r="A582" t="str">
            <v>20160525SH</v>
          </cell>
          <cell r="B582">
            <v>42515</v>
          </cell>
          <cell r="C582" t="str">
            <v>20160525</v>
          </cell>
          <cell r="D582" t="str">
            <v>=TEXT(B582,"YYYYMMDD")</v>
          </cell>
          <cell r="E582" t="str">
            <v>Delhi</v>
          </cell>
          <cell r="F582" t="str">
            <v>Sunrisers Hyderabad</v>
          </cell>
          <cell r="G582" t="str">
            <v>Kolkata Knight Riders</v>
          </cell>
          <cell r="H582" t="str">
            <v>won by 22 Runs</v>
          </cell>
          <cell r="I582" t="str">
            <v>Sunrisers Hyderabad</v>
          </cell>
        </row>
        <row r="583">
          <cell r="A583" t="str">
            <v>20160527SH</v>
          </cell>
          <cell r="B583">
            <v>42517</v>
          </cell>
          <cell r="C583" t="str">
            <v>20160527</v>
          </cell>
          <cell r="D583" t="str">
            <v>=TEXT(B583,"YYYYMMDD")</v>
          </cell>
          <cell r="E583" t="str">
            <v>Delhi</v>
          </cell>
          <cell r="F583" t="str">
            <v>Gujarat Lions</v>
          </cell>
          <cell r="G583" t="str">
            <v>Sunrisers Hyderabad</v>
          </cell>
          <cell r="H583" t="str">
            <v>won by 4 Wickets</v>
          </cell>
          <cell r="I583" t="str">
            <v>Sunrisers Hyderabad</v>
          </cell>
        </row>
        <row r="584">
          <cell r="A584" t="str">
            <v>20160529SH</v>
          </cell>
          <cell r="B584">
            <v>42519</v>
          </cell>
          <cell r="C584" t="str">
            <v>20160529</v>
          </cell>
          <cell r="D584" t="str">
            <v>=TEXT(B584,"YYYYMMDD")</v>
          </cell>
          <cell r="E584" t="str">
            <v>Bengaluru</v>
          </cell>
          <cell r="F584" t="str">
            <v>Royal Challengers Bangalore</v>
          </cell>
          <cell r="G584" t="str">
            <v>Sunrisers Hyderabad</v>
          </cell>
          <cell r="H584" t="str">
            <v>won by 8 Runs</v>
          </cell>
          <cell r="I584" t="str">
            <v>Sunrisers Hyderabad</v>
          </cell>
        </row>
        <row r="585">
          <cell r="A585" t="str">
            <v>20170405SH</v>
          </cell>
          <cell r="B585">
            <v>42830</v>
          </cell>
          <cell r="C585" t="str">
            <v>20170405</v>
          </cell>
          <cell r="D585" t="str">
            <v>=TEXT(B585,"YYYYMMDD")</v>
          </cell>
          <cell r="E585" t="str">
            <v>Hyderabad (Deccan)</v>
          </cell>
          <cell r="F585" t="str">
            <v>Sunrisers Hyderabad</v>
          </cell>
          <cell r="G585" t="str">
            <v>Royal Challengers Bangalore</v>
          </cell>
          <cell r="H585" t="str">
            <v>won by 35 Runs</v>
          </cell>
          <cell r="I585" t="str">
            <v>Sunrisers Hyderabad</v>
          </cell>
        </row>
        <row r="586">
          <cell r="A586" t="str">
            <v>20170406RPS</v>
          </cell>
          <cell r="B586">
            <v>42831</v>
          </cell>
          <cell r="C586" t="str">
            <v>20170406</v>
          </cell>
          <cell r="D586" t="str">
            <v>=TEXT(B586,"YYYYMMDD")</v>
          </cell>
          <cell r="E586" t="str">
            <v>Pune</v>
          </cell>
          <cell r="F586" t="str">
            <v>Rising Pune Supergiant</v>
          </cell>
          <cell r="G586" t="str">
            <v>Mumbai Indians</v>
          </cell>
          <cell r="H586" t="str">
            <v>won by 7 Wickets</v>
          </cell>
          <cell r="I586" t="str">
            <v>Rising Pune Supergiant</v>
          </cell>
        </row>
        <row r="587">
          <cell r="A587" t="str">
            <v>20170407KKR</v>
          </cell>
          <cell r="B587">
            <v>42832</v>
          </cell>
          <cell r="C587" t="str">
            <v>20170407</v>
          </cell>
          <cell r="D587" t="str">
            <v>=TEXT(B587,"YYYYMMDD")</v>
          </cell>
          <cell r="E587" t="str">
            <v>Rajkot</v>
          </cell>
          <cell r="F587" t="str">
            <v>Gujarat Lions</v>
          </cell>
          <cell r="G587" t="str">
            <v>Kolkata Knight Riders</v>
          </cell>
          <cell r="H587" t="str">
            <v>won by 10 Wickets</v>
          </cell>
          <cell r="I587" t="str">
            <v>Kolkata Knight Riders</v>
          </cell>
        </row>
        <row r="588">
          <cell r="A588" t="str">
            <v>20170408KXP</v>
          </cell>
          <cell r="B588">
            <v>42833</v>
          </cell>
          <cell r="C588" t="str">
            <v>20170408</v>
          </cell>
          <cell r="D588" t="str">
            <v>=TEXT(B588,"YYYYMMDD")</v>
          </cell>
          <cell r="E588" t="str">
            <v>Indore</v>
          </cell>
          <cell r="F588" t="str">
            <v>Kings XI Punjab</v>
          </cell>
          <cell r="G588" t="str">
            <v>Rising Pune Supergiant</v>
          </cell>
          <cell r="H588" t="str">
            <v>won by 6 Wickets</v>
          </cell>
          <cell r="I588" t="str">
            <v>Kings XI Punjab</v>
          </cell>
        </row>
        <row r="589">
          <cell r="A589" t="str">
            <v>20170408RCB</v>
          </cell>
          <cell r="B589">
            <v>42833</v>
          </cell>
          <cell r="C589" t="str">
            <v>20170408</v>
          </cell>
          <cell r="D589" t="str">
            <v>=TEXT(B589,"YYYYMMDD")</v>
          </cell>
          <cell r="E589" t="str">
            <v>Bengaluru</v>
          </cell>
          <cell r="F589" t="str">
            <v>Royal Challengers Bangalore</v>
          </cell>
          <cell r="G589" t="str">
            <v>Delhi Capitals</v>
          </cell>
          <cell r="H589" t="str">
            <v>won by 15 Runs</v>
          </cell>
          <cell r="I589" t="str">
            <v>Royal Challengers Bangalore</v>
          </cell>
        </row>
        <row r="590">
          <cell r="A590" t="str">
            <v>20170409MI</v>
          </cell>
          <cell r="B590">
            <v>42834</v>
          </cell>
          <cell r="C590" t="str">
            <v>20170409</v>
          </cell>
          <cell r="D590" t="str">
            <v>=TEXT(B590,"YYYYMMDD")</v>
          </cell>
          <cell r="E590" t="str">
            <v>Mumbai</v>
          </cell>
          <cell r="F590" t="str">
            <v>Mumbai Indians</v>
          </cell>
          <cell r="G590" t="str">
            <v>Kolkata Knight Riders</v>
          </cell>
          <cell r="H590" t="str">
            <v>won by 4 Wickets</v>
          </cell>
          <cell r="I590" t="str">
            <v>Mumbai Indians</v>
          </cell>
        </row>
        <row r="591">
          <cell r="A591" t="str">
            <v>20170409SH</v>
          </cell>
          <cell r="B591">
            <v>42834</v>
          </cell>
          <cell r="C591" t="str">
            <v>20170409</v>
          </cell>
          <cell r="D591" t="str">
            <v>=TEXT(B591,"YYYYMMDD")</v>
          </cell>
          <cell r="E591" t="str">
            <v>Hyderabad (Deccan)</v>
          </cell>
          <cell r="F591" t="str">
            <v>Sunrisers Hyderabad</v>
          </cell>
          <cell r="G591" t="str">
            <v>Gujarat Lions</v>
          </cell>
          <cell r="H591" t="str">
            <v>won by 9 Wickets</v>
          </cell>
          <cell r="I591" t="str">
            <v>Sunrisers Hyderabad</v>
          </cell>
        </row>
        <row r="592">
          <cell r="A592" t="str">
            <v>20170410KXP</v>
          </cell>
          <cell r="B592">
            <v>42835</v>
          </cell>
          <cell r="C592" t="str">
            <v>20170410</v>
          </cell>
          <cell r="D592" t="str">
            <v>=TEXT(B592,"YYYYMMDD")</v>
          </cell>
          <cell r="E592" t="str">
            <v>Indore</v>
          </cell>
          <cell r="F592" t="str">
            <v>Kings XI Punjab</v>
          </cell>
          <cell r="G592" t="str">
            <v>Royal Challengers Bangalore</v>
          </cell>
          <cell r="H592" t="str">
            <v>won by 8 Wickets</v>
          </cell>
          <cell r="I592" t="str">
            <v>Kings XI Punjab</v>
          </cell>
        </row>
        <row r="593">
          <cell r="A593" t="str">
            <v>20170411DC</v>
          </cell>
          <cell r="B593">
            <v>42836</v>
          </cell>
          <cell r="C593" t="str">
            <v>20170411</v>
          </cell>
          <cell r="D593" t="str">
            <v>=TEXT(B593,"YYYYMMDD")</v>
          </cell>
          <cell r="E593" t="str">
            <v>Pune</v>
          </cell>
          <cell r="F593" t="str">
            <v>Rising Pune Supergiant</v>
          </cell>
          <cell r="G593" t="str">
            <v>Delhi Capitals</v>
          </cell>
          <cell r="H593" t="str">
            <v>won by 97 Runs</v>
          </cell>
          <cell r="I593" t="str">
            <v>Delhi Capitals</v>
          </cell>
        </row>
        <row r="594">
          <cell r="A594" t="str">
            <v>20170412MI</v>
          </cell>
          <cell r="B594">
            <v>42837</v>
          </cell>
          <cell r="C594" t="str">
            <v>20170412</v>
          </cell>
          <cell r="D594" t="str">
            <v>=TEXT(B594,"YYYYMMDD")</v>
          </cell>
          <cell r="E594" t="str">
            <v>Mumbai</v>
          </cell>
          <cell r="F594" t="str">
            <v>Mumbai Indians</v>
          </cell>
          <cell r="G594" t="str">
            <v>Sunrisers Hyderabad</v>
          </cell>
          <cell r="H594" t="str">
            <v>won by 4 Wickets</v>
          </cell>
          <cell r="I594" t="str">
            <v>Mumbai Indians</v>
          </cell>
        </row>
        <row r="595">
          <cell r="A595" t="str">
            <v>20170413KKR</v>
          </cell>
          <cell r="B595">
            <v>42838</v>
          </cell>
          <cell r="C595" t="str">
            <v>20170413</v>
          </cell>
          <cell r="D595" t="str">
            <v>=TEXT(B595,"YYYYMMDD")</v>
          </cell>
          <cell r="E595" t="str">
            <v>Kolkata</v>
          </cell>
          <cell r="F595" t="str">
            <v>Kolkata Knight Riders</v>
          </cell>
          <cell r="G595" t="str">
            <v>Kings XI Punjab</v>
          </cell>
          <cell r="H595" t="str">
            <v>won by 8 Wickets</v>
          </cell>
          <cell r="I595" t="str">
            <v>Kolkata Knight Riders</v>
          </cell>
        </row>
        <row r="596">
          <cell r="A596" t="str">
            <v>20170414GL</v>
          </cell>
          <cell r="B596">
            <v>42839</v>
          </cell>
          <cell r="C596" t="str">
            <v>20170414</v>
          </cell>
          <cell r="D596" t="str">
            <v>=TEXT(B596,"YYYYMMDD")</v>
          </cell>
          <cell r="E596" t="str">
            <v>Rajkot</v>
          </cell>
          <cell r="F596" t="str">
            <v>Gujarat Lions</v>
          </cell>
          <cell r="G596" t="str">
            <v>Rising Pune Supergiant</v>
          </cell>
          <cell r="H596" t="str">
            <v>won by 7 Wickets</v>
          </cell>
          <cell r="I596" t="str">
            <v>Gujarat Lions</v>
          </cell>
        </row>
        <row r="597">
          <cell r="A597" t="str">
            <v>20170414MI</v>
          </cell>
          <cell r="B597">
            <v>42839</v>
          </cell>
          <cell r="C597" t="str">
            <v>20170414</v>
          </cell>
          <cell r="D597" t="str">
            <v>=TEXT(B597,"YYYYMMDD")</v>
          </cell>
          <cell r="E597" t="str">
            <v>Bengaluru</v>
          </cell>
          <cell r="F597" t="str">
            <v>Royal Challengers Bangalore</v>
          </cell>
          <cell r="G597" t="str">
            <v>Mumbai Indians</v>
          </cell>
          <cell r="H597" t="str">
            <v>won by 4 Wickets</v>
          </cell>
          <cell r="I597" t="str">
            <v>Mumbai Indians</v>
          </cell>
        </row>
        <row r="598">
          <cell r="A598" t="str">
            <v>20170415DC</v>
          </cell>
          <cell r="B598">
            <v>42840</v>
          </cell>
          <cell r="C598" t="str">
            <v>20170415</v>
          </cell>
          <cell r="D598" t="str">
            <v>=TEXT(B598,"YYYYMMDD")</v>
          </cell>
          <cell r="E598" t="str">
            <v>Delhi</v>
          </cell>
          <cell r="F598" t="str">
            <v>Delhi Capitals</v>
          </cell>
          <cell r="G598" t="str">
            <v>Kings XI Punjab</v>
          </cell>
          <cell r="H598" t="str">
            <v>won by 51 Runs</v>
          </cell>
          <cell r="I598" t="str">
            <v>Delhi Capitals</v>
          </cell>
        </row>
        <row r="599">
          <cell r="A599" t="str">
            <v>20170415KKR</v>
          </cell>
          <cell r="B599">
            <v>42840</v>
          </cell>
          <cell r="C599" t="str">
            <v>20170415</v>
          </cell>
          <cell r="D599" t="str">
            <v>=TEXT(B599,"YYYYMMDD")</v>
          </cell>
          <cell r="E599" t="str">
            <v>Kolkata</v>
          </cell>
          <cell r="F599" t="str">
            <v>Kolkata Knight Riders</v>
          </cell>
          <cell r="G599" t="str">
            <v>Sunrisers Hyderabad</v>
          </cell>
          <cell r="H599" t="str">
            <v>won by 17 Runs</v>
          </cell>
          <cell r="I599" t="str">
            <v>Kolkata Knight Riders</v>
          </cell>
        </row>
        <row r="600">
          <cell r="A600" t="str">
            <v>20170416MI</v>
          </cell>
          <cell r="B600">
            <v>42841</v>
          </cell>
          <cell r="C600" t="str">
            <v>20170416</v>
          </cell>
          <cell r="D600" t="str">
            <v>=TEXT(B600,"YYYYMMDD")</v>
          </cell>
          <cell r="E600" t="str">
            <v>Mumbai</v>
          </cell>
          <cell r="F600" t="str">
            <v>Mumbai Indians</v>
          </cell>
          <cell r="G600" t="str">
            <v>Gujarat Lions</v>
          </cell>
          <cell r="H600" t="str">
            <v>won by 6 Wickets</v>
          </cell>
          <cell r="I600" t="str">
            <v>Mumbai Indians</v>
          </cell>
        </row>
        <row r="601">
          <cell r="A601" t="str">
            <v>20170416RPS</v>
          </cell>
          <cell r="B601">
            <v>42841</v>
          </cell>
          <cell r="C601" t="str">
            <v>20170416</v>
          </cell>
          <cell r="D601" t="str">
            <v>=TEXT(B601,"YYYYMMDD")</v>
          </cell>
          <cell r="E601" t="str">
            <v>Bengaluru</v>
          </cell>
          <cell r="F601" t="str">
            <v>Royal Challengers Bangalore</v>
          </cell>
          <cell r="G601" t="str">
            <v>Rising Pune Supergiant</v>
          </cell>
          <cell r="H601" t="str">
            <v>won by 27 Runs</v>
          </cell>
          <cell r="I601" t="str">
            <v>Rising Pune Supergiant</v>
          </cell>
        </row>
        <row r="602">
          <cell r="A602" t="str">
            <v>20170417KKR</v>
          </cell>
          <cell r="B602">
            <v>42842</v>
          </cell>
          <cell r="C602" t="str">
            <v>20170417</v>
          </cell>
          <cell r="D602" t="str">
            <v>=TEXT(B602,"YYYYMMDD")</v>
          </cell>
          <cell r="E602" t="str">
            <v>Delhi</v>
          </cell>
          <cell r="F602" t="str">
            <v>Delhi Capitals</v>
          </cell>
          <cell r="G602" t="str">
            <v>Kolkata Knight Riders</v>
          </cell>
          <cell r="H602" t="str">
            <v>won by 4 Wickets</v>
          </cell>
          <cell r="I602" t="str">
            <v>Kolkata Knight Riders</v>
          </cell>
        </row>
        <row r="603">
          <cell r="A603" t="str">
            <v>20170417SH</v>
          </cell>
          <cell r="B603">
            <v>42842</v>
          </cell>
          <cell r="C603" t="str">
            <v>20170417</v>
          </cell>
          <cell r="D603" t="str">
            <v>=TEXT(B603,"YYYYMMDD")</v>
          </cell>
          <cell r="E603" t="str">
            <v>Hyderabad (Deccan)</v>
          </cell>
          <cell r="F603" t="str">
            <v>Sunrisers Hyderabad</v>
          </cell>
          <cell r="G603" t="str">
            <v>Kings XI Punjab</v>
          </cell>
          <cell r="H603" t="str">
            <v>won by 5 Runs</v>
          </cell>
          <cell r="I603" t="str">
            <v>Sunrisers Hyderabad</v>
          </cell>
        </row>
        <row r="604">
          <cell r="A604" t="str">
            <v>20170418RCB</v>
          </cell>
          <cell r="B604">
            <v>42843</v>
          </cell>
          <cell r="C604" t="str">
            <v>20170418</v>
          </cell>
          <cell r="D604" t="str">
            <v>=TEXT(B604,"YYYYMMDD")</v>
          </cell>
          <cell r="E604" t="str">
            <v>Rajkot</v>
          </cell>
          <cell r="F604" t="str">
            <v>Gujarat Lions</v>
          </cell>
          <cell r="G604" t="str">
            <v>Royal Challengers Bangalore</v>
          </cell>
          <cell r="H604" t="str">
            <v>won by 21 Runs</v>
          </cell>
          <cell r="I604" t="str">
            <v>Royal Challengers Bangalore</v>
          </cell>
        </row>
        <row r="605">
          <cell r="A605" t="str">
            <v>20170419SH</v>
          </cell>
          <cell r="B605">
            <v>42844</v>
          </cell>
          <cell r="C605" t="str">
            <v>20170419</v>
          </cell>
          <cell r="D605" t="str">
            <v>=TEXT(B605,"YYYYMMDD")</v>
          </cell>
          <cell r="E605" t="str">
            <v>Hyderabad (Deccan)</v>
          </cell>
          <cell r="F605" t="str">
            <v>Sunrisers Hyderabad</v>
          </cell>
          <cell r="G605" t="str">
            <v>Delhi Capitals</v>
          </cell>
          <cell r="H605" t="str">
            <v>won by 15 Runs</v>
          </cell>
          <cell r="I605" t="str">
            <v>Sunrisers Hyderabad</v>
          </cell>
        </row>
        <row r="606">
          <cell r="A606" t="str">
            <v>20170420MI</v>
          </cell>
          <cell r="B606">
            <v>42845</v>
          </cell>
          <cell r="C606" t="str">
            <v>20170420</v>
          </cell>
          <cell r="D606" t="str">
            <v>=TEXT(B606,"YYYYMMDD")</v>
          </cell>
          <cell r="E606" t="str">
            <v>Indore</v>
          </cell>
          <cell r="F606" t="str">
            <v>Kings XI Punjab</v>
          </cell>
          <cell r="G606" t="str">
            <v>Mumbai Indians</v>
          </cell>
          <cell r="H606" t="str">
            <v>won by 8 Wickets</v>
          </cell>
          <cell r="I606" t="str">
            <v>Mumbai Indians</v>
          </cell>
        </row>
        <row r="607">
          <cell r="A607" t="str">
            <v>20170421GL</v>
          </cell>
          <cell r="B607">
            <v>42846</v>
          </cell>
          <cell r="C607" t="str">
            <v>20170421</v>
          </cell>
          <cell r="D607" t="str">
            <v>=TEXT(B607,"YYYYMMDD")</v>
          </cell>
          <cell r="E607" t="str">
            <v>Kolkata</v>
          </cell>
          <cell r="F607" t="str">
            <v>Kolkata Knight Riders</v>
          </cell>
          <cell r="G607" t="str">
            <v>Gujarat Lions</v>
          </cell>
          <cell r="H607" t="str">
            <v>won by 4 Wickets</v>
          </cell>
          <cell r="I607" t="str">
            <v>Gujarat Lions</v>
          </cell>
        </row>
        <row r="608">
          <cell r="A608" t="str">
            <v>20170422MI</v>
          </cell>
          <cell r="B608">
            <v>42847</v>
          </cell>
          <cell r="C608" t="str">
            <v>20170422</v>
          </cell>
          <cell r="D608" t="str">
            <v>=TEXT(B608,"YYYYMMDD")</v>
          </cell>
          <cell r="E608" t="str">
            <v>Mumbai</v>
          </cell>
          <cell r="F608" t="str">
            <v>Mumbai Indians</v>
          </cell>
          <cell r="G608" t="str">
            <v>Delhi Capitals</v>
          </cell>
          <cell r="H608" t="str">
            <v>won by 14 Runs</v>
          </cell>
          <cell r="I608" t="str">
            <v>Mumbai Indians</v>
          </cell>
        </row>
        <row r="609">
          <cell r="A609" t="str">
            <v>20170422RPS</v>
          </cell>
          <cell r="B609">
            <v>42847</v>
          </cell>
          <cell r="C609" t="str">
            <v>20170422</v>
          </cell>
          <cell r="D609" t="str">
            <v>=TEXT(B609,"YYYYMMDD")</v>
          </cell>
          <cell r="E609" t="str">
            <v>Pune</v>
          </cell>
          <cell r="F609" t="str">
            <v>Rising Pune Supergiant</v>
          </cell>
          <cell r="G609" t="str">
            <v>Sunrisers Hyderabad</v>
          </cell>
          <cell r="H609" t="str">
            <v>won by 6 Wickets</v>
          </cell>
          <cell r="I609" t="str">
            <v>Rising Pune Supergiant</v>
          </cell>
        </row>
        <row r="610">
          <cell r="A610" t="str">
            <v>20170423KKR</v>
          </cell>
          <cell r="B610">
            <v>42848</v>
          </cell>
          <cell r="C610" t="str">
            <v>20170423</v>
          </cell>
          <cell r="D610" t="str">
            <v>=TEXT(B610,"YYYYMMDD")</v>
          </cell>
          <cell r="E610" t="str">
            <v>Kolkata</v>
          </cell>
          <cell r="F610" t="str">
            <v>Kolkata Knight Riders</v>
          </cell>
          <cell r="G610" t="str">
            <v>Royal Challengers Bangalore</v>
          </cell>
          <cell r="H610" t="str">
            <v>won by 82 Runs</v>
          </cell>
          <cell r="I610" t="str">
            <v>Kolkata Knight Riders</v>
          </cell>
        </row>
        <row r="611">
          <cell r="A611" t="str">
            <v>20170423KXP</v>
          </cell>
          <cell r="B611">
            <v>42848</v>
          </cell>
          <cell r="C611" t="str">
            <v>20170423</v>
          </cell>
          <cell r="D611" t="str">
            <v>=TEXT(B611,"YYYYMMDD")</v>
          </cell>
          <cell r="E611" t="str">
            <v>Rajkot</v>
          </cell>
          <cell r="F611" t="str">
            <v>Gujarat Lions</v>
          </cell>
          <cell r="G611" t="str">
            <v>Kings XI Punjab</v>
          </cell>
          <cell r="H611" t="str">
            <v>won by 26 Runs</v>
          </cell>
          <cell r="I611" t="str">
            <v>Kings XI Punjab</v>
          </cell>
        </row>
        <row r="612">
          <cell r="A612" t="str">
            <v>20170424RPS</v>
          </cell>
          <cell r="B612">
            <v>42849</v>
          </cell>
          <cell r="C612" t="str">
            <v>20170424</v>
          </cell>
          <cell r="D612" t="str">
            <v>=TEXT(B612,"YYYYMMDD")</v>
          </cell>
          <cell r="E612" t="str">
            <v>Mumbai</v>
          </cell>
          <cell r="F612" t="str">
            <v>Mumbai Indians</v>
          </cell>
          <cell r="G612" t="str">
            <v>Rising Pune Supergiant</v>
          </cell>
          <cell r="H612" t="str">
            <v>won by 3 Runs</v>
          </cell>
          <cell r="I612" t="str">
            <v>Rising Pune Supergiant</v>
          </cell>
        </row>
        <row r="613">
          <cell r="A613" t="str">
            <v>20170425AB</v>
          </cell>
          <cell r="B613">
            <v>42850</v>
          </cell>
          <cell r="C613" t="str">
            <v>20170425</v>
          </cell>
          <cell r="D613" t="str">
            <v>=TEXT(B613,"YYYYMMDD")</v>
          </cell>
          <cell r="E613" t="str">
            <v>Bengaluru</v>
          </cell>
          <cell r="F613" t="str">
            <v>Royal Challengers Bangalore</v>
          </cell>
          <cell r="G613" t="str">
            <v>Sunrisers Hyderabad</v>
          </cell>
          <cell r="H613" t="str">
            <v/>
          </cell>
        </row>
        <row r="614">
          <cell r="A614" t="str">
            <v>20170426KKR</v>
          </cell>
          <cell r="B614">
            <v>42851</v>
          </cell>
          <cell r="C614" t="str">
            <v>20170426</v>
          </cell>
          <cell r="D614" t="str">
            <v>=TEXT(B614,"YYYYMMDD")</v>
          </cell>
          <cell r="E614" t="str">
            <v>Pune</v>
          </cell>
          <cell r="F614" t="str">
            <v>Rising Pune Supergiant</v>
          </cell>
          <cell r="G614" t="str">
            <v>Kolkata Knight Riders</v>
          </cell>
          <cell r="H614" t="str">
            <v>won by 7 Wickets</v>
          </cell>
          <cell r="I614" t="str">
            <v>Kolkata Knight Riders</v>
          </cell>
        </row>
        <row r="615">
          <cell r="A615" t="str">
            <v>20170427GL</v>
          </cell>
          <cell r="B615">
            <v>42852</v>
          </cell>
          <cell r="C615" t="str">
            <v>20170427</v>
          </cell>
          <cell r="D615" t="str">
            <v>=TEXT(B615,"YYYYMMDD")</v>
          </cell>
          <cell r="E615" t="str">
            <v>Bengaluru</v>
          </cell>
          <cell r="F615" t="str">
            <v>Royal Challengers Bangalore</v>
          </cell>
          <cell r="G615" t="str">
            <v>Gujarat Lions</v>
          </cell>
          <cell r="H615" t="str">
            <v>won by 7 Wickets</v>
          </cell>
          <cell r="I615" t="str">
            <v>Gujarat Lions</v>
          </cell>
        </row>
        <row r="616">
          <cell r="A616" t="str">
            <v>20170428KKR</v>
          </cell>
          <cell r="B616">
            <v>42853</v>
          </cell>
          <cell r="C616" t="str">
            <v>20170428</v>
          </cell>
          <cell r="D616" t="str">
            <v>=TEXT(B616,"YYYYMMDD")</v>
          </cell>
          <cell r="E616" t="str">
            <v>Kolkata</v>
          </cell>
          <cell r="F616" t="str">
            <v>Kolkata Knight Riders</v>
          </cell>
          <cell r="G616" t="str">
            <v>Delhi Capitals</v>
          </cell>
          <cell r="H616" t="str">
            <v>won by 7 Wickets</v>
          </cell>
          <cell r="I616" t="str">
            <v>Kolkata Knight Riders</v>
          </cell>
        </row>
        <row r="617">
          <cell r="A617" t="str">
            <v>20170428SH</v>
          </cell>
          <cell r="B617">
            <v>42853</v>
          </cell>
          <cell r="C617" t="str">
            <v>20170428</v>
          </cell>
          <cell r="D617" t="str">
            <v>=TEXT(B617,"YYYYMMDD")</v>
          </cell>
          <cell r="E617" t="str">
            <v>Mohali</v>
          </cell>
          <cell r="F617" t="str">
            <v>Kings XI Punjab</v>
          </cell>
          <cell r="G617" t="str">
            <v>Sunrisers Hyderabad</v>
          </cell>
          <cell r="H617" t="str">
            <v>won by 26 Runs</v>
          </cell>
          <cell r="I617" t="str">
            <v>Sunrisers Hyderabad</v>
          </cell>
        </row>
        <row r="618">
          <cell r="A618" t="str">
            <v>20170429RPS</v>
          </cell>
          <cell r="B618">
            <v>42854</v>
          </cell>
          <cell r="C618" t="str">
            <v>20170429</v>
          </cell>
          <cell r="D618" t="str">
            <v>=TEXT(B618,"YYYYMMDD")</v>
          </cell>
          <cell r="E618" t="str">
            <v>Pune</v>
          </cell>
          <cell r="F618" t="str">
            <v>Rising Pune Supergiant</v>
          </cell>
          <cell r="G618" t="str">
            <v>Royal Challengers Bangalore</v>
          </cell>
          <cell r="H618" t="str">
            <v>won by 61 Runs</v>
          </cell>
          <cell r="I618" t="str">
            <v>Rising Pune Supergiant</v>
          </cell>
        </row>
        <row r="619">
          <cell r="A619" t="str">
            <v>20170429TIE</v>
          </cell>
          <cell r="B619">
            <v>42854</v>
          </cell>
          <cell r="C619" t="str">
            <v>20170429</v>
          </cell>
          <cell r="D619" t="str">
            <v>=TEXT(B619,"YYYYMMDD")</v>
          </cell>
          <cell r="E619" t="str">
            <v>Rajkot</v>
          </cell>
          <cell r="F619" t="str">
            <v>Gujarat Lions</v>
          </cell>
          <cell r="G619" t="str">
            <v>Mumbai Indians</v>
          </cell>
          <cell r="H619" t="str">
            <v/>
          </cell>
        </row>
        <row r="620">
          <cell r="A620" t="str">
            <v>20170430KXP</v>
          </cell>
          <cell r="B620">
            <v>42855</v>
          </cell>
          <cell r="C620" t="str">
            <v>20170430</v>
          </cell>
          <cell r="D620" t="str">
            <v>=TEXT(B620,"YYYYMMDD")</v>
          </cell>
          <cell r="E620" t="str">
            <v>Mohali</v>
          </cell>
          <cell r="F620" t="str">
            <v>Kings XI Punjab</v>
          </cell>
          <cell r="G620" t="str">
            <v>Delhi Capitals</v>
          </cell>
          <cell r="H620" t="str">
            <v>won by 10 Wickets</v>
          </cell>
          <cell r="I620" t="str">
            <v>Kings XI Punjab</v>
          </cell>
        </row>
        <row r="621">
          <cell r="A621" t="str">
            <v>20170430SH</v>
          </cell>
          <cell r="B621">
            <v>42855</v>
          </cell>
          <cell r="C621" t="str">
            <v>20170430</v>
          </cell>
          <cell r="D621" t="str">
            <v>=TEXT(B621,"YYYYMMDD")</v>
          </cell>
          <cell r="E621" t="str">
            <v>Hyderabad (Deccan)</v>
          </cell>
          <cell r="F621" t="str">
            <v>Sunrisers Hyderabad</v>
          </cell>
          <cell r="G621" t="str">
            <v>Kolkata Knight Riders</v>
          </cell>
          <cell r="H621" t="str">
            <v>won by 48 Runs</v>
          </cell>
          <cell r="I621" t="str">
            <v>Sunrisers Hyderabad</v>
          </cell>
        </row>
        <row r="622">
          <cell r="A622" t="str">
            <v>20170501MI</v>
          </cell>
          <cell r="B622">
            <v>42856</v>
          </cell>
          <cell r="C622" t="str">
            <v>20170501</v>
          </cell>
          <cell r="D622" t="str">
            <v>=TEXT(B622,"YYYYMMDD")</v>
          </cell>
          <cell r="E622" t="str">
            <v>Mumbai</v>
          </cell>
          <cell r="F622" t="str">
            <v>Mumbai Indians</v>
          </cell>
          <cell r="G622" t="str">
            <v>Royal Challengers Bangalore</v>
          </cell>
          <cell r="H622" t="str">
            <v>won by 5 Wickets</v>
          </cell>
          <cell r="I622" t="str">
            <v>Mumbai Indians</v>
          </cell>
        </row>
        <row r="623">
          <cell r="A623" t="str">
            <v>20170501RPS</v>
          </cell>
          <cell r="B623">
            <v>42856</v>
          </cell>
          <cell r="C623" t="str">
            <v>20170501</v>
          </cell>
          <cell r="D623" t="str">
            <v>=TEXT(B623,"YYYYMMDD")</v>
          </cell>
          <cell r="E623" t="str">
            <v>Pune</v>
          </cell>
          <cell r="F623" t="str">
            <v>Rising Pune Supergiant</v>
          </cell>
          <cell r="G623" t="str">
            <v>Gujarat Lions</v>
          </cell>
          <cell r="H623" t="str">
            <v>won by 5 Wickets</v>
          </cell>
          <cell r="I623" t="str">
            <v>Rising Pune Supergiant</v>
          </cell>
        </row>
        <row r="624">
          <cell r="A624" t="str">
            <v>20170502DC</v>
          </cell>
          <cell r="B624">
            <v>42857</v>
          </cell>
          <cell r="C624" t="str">
            <v>20170502</v>
          </cell>
          <cell r="D624" t="str">
            <v>=TEXT(B624,"YYYYMMDD")</v>
          </cell>
          <cell r="E624" t="str">
            <v>Delhi</v>
          </cell>
          <cell r="F624" t="str">
            <v>Delhi Capitals</v>
          </cell>
          <cell r="G624" t="str">
            <v>Sunrisers Hyderabad</v>
          </cell>
          <cell r="H624" t="str">
            <v>won by 6 Wickets</v>
          </cell>
          <cell r="I624" t="str">
            <v>Delhi Capitals</v>
          </cell>
        </row>
        <row r="625">
          <cell r="A625" t="str">
            <v>20170503RPS</v>
          </cell>
          <cell r="B625">
            <v>42858</v>
          </cell>
          <cell r="C625" t="str">
            <v>20170503</v>
          </cell>
          <cell r="D625" t="str">
            <v>=TEXT(B625,"YYYYMMDD")</v>
          </cell>
          <cell r="E625" t="str">
            <v>Kolkata</v>
          </cell>
          <cell r="F625" t="str">
            <v>Kolkata Knight Riders</v>
          </cell>
          <cell r="G625" t="str">
            <v>Rising Pune Supergiant</v>
          </cell>
          <cell r="H625" t="str">
            <v>won by 4 Wickets</v>
          </cell>
          <cell r="I625" t="str">
            <v>Rising Pune Supergiant</v>
          </cell>
        </row>
        <row r="626">
          <cell r="A626" t="str">
            <v>20170504DC</v>
          </cell>
          <cell r="B626">
            <v>42859</v>
          </cell>
          <cell r="C626" t="str">
            <v>20170504</v>
          </cell>
          <cell r="D626" t="str">
            <v>=TEXT(B626,"YYYYMMDD")</v>
          </cell>
          <cell r="E626" t="str">
            <v>Delhi</v>
          </cell>
          <cell r="F626" t="str">
            <v>Delhi Capitals</v>
          </cell>
          <cell r="G626" t="str">
            <v>Gujarat Lions</v>
          </cell>
          <cell r="H626" t="str">
            <v>won by 7 Wickets</v>
          </cell>
          <cell r="I626" t="str">
            <v>Delhi Capitals</v>
          </cell>
        </row>
        <row r="627">
          <cell r="A627" t="str">
            <v>20170505KXP</v>
          </cell>
          <cell r="B627">
            <v>42860</v>
          </cell>
          <cell r="C627" t="str">
            <v>20170505</v>
          </cell>
          <cell r="D627" t="str">
            <v>=TEXT(B627,"YYYYMMDD")</v>
          </cell>
          <cell r="E627" t="str">
            <v>Bengaluru</v>
          </cell>
          <cell r="F627" t="str">
            <v>Royal Challengers Bangalore</v>
          </cell>
          <cell r="G627" t="str">
            <v>Kings XI Punjab</v>
          </cell>
          <cell r="H627" t="str">
            <v>won by 19 Runs</v>
          </cell>
          <cell r="I627" t="str">
            <v>Kings XI Punjab</v>
          </cell>
        </row>
        <row r="628">
          <cell r="A628" t="str">
            <v>20170506MI</v>
          </cell>
          <cell r="B628">
            <v>42861</v>
          </cell>
          <cell r="C628" t="str">
            <v>20170506</v>
          </cell>
          <cell r="D628" t="str">
            <v>=TEXT(B628,"YYYYMMDD")</v>
          </cell>
          <cell r="E628" t="str">
            <v>Delhi</v>
          </cell>
          <cell r="F628" t="str">
            <v>Delhi Capitals</v>
          </cell>
          <cell r="G628" t="str">
            <v>Mumbai Indians</v>
          </cell>
          <cell r="H628" t="str">
            <v>won by 146 Runs</v>
          </cell>
          <cell r="I628" t="str">
            <v>Mumbai Indians</v>
          </cell>
        </row>
        <row r="629">
          <cell r="A629" t="str">
            <v>20170506RPS</v>
          </cell>
          <cell r="B629">
            <v>42861</v>
          </cell>
          <cell r="C629" t="str">
            <v>20170506</v>
          </cell>
          <cell r="D629" t="str">
            <v>=TEXT(B629,"YYYYMMDD")</v>
          </cell>
          <cell r="E629" t="str">
            <v>Hyderabad (Deccan)</v>
          </cell>
          <cell r="F629" t="str">
            <v>Sunrisers Hyderabad</v>
          </cell>
          <cell r="G629" t="str">
            <v>Rising Pune Supergiant</v>
          </cell>
          <cell r="H629" t="str">
            <v>won by 12 Runs</v>
          </cell>
          <cell r="I629" t="str">
            <v>Rising Pune Supergiant</v>
          </cell>
        </row>
        <row r="630">
          <cell r="A630" t="str">
            <v>20170507GL</v>
          </cell>
          <cell r="B630">
            <v>42862</v>
          </cell>
          <cell r="C630" t="str">
            <v>20170507</v>
          </cell>
          <cell r="D630" t="str">
            <v>=TEXT(B630,"YYYYMMDD")</v>
          </cell>
          <cell r="E630" t="str">
            <v>Mohali</v>
          </cell>
          <cell r="F630" t="str">
            <v>Kings XI Punjab</v>
          </cell>
          <cell r="G630" t="str">
            <v>Gujarat Lions</v>
          </cell>
          <cell r="H630" t="str">
            <v>won by 6 Wickets</v>
          </cell>
          <cell r="I630" t="str">
            <v>Gujarat Lions</v>
          </cell>
        </row>
        <row r="631">
          <cell r="A631" t="str">
            <v>20170507KKR</v>
          </cell>
          <cell r="B631">
            <v>42862</v>
          </cell>
          <cell r="C631" t="str">
            <v>20170507</v>
          </cell>
          <cell r="D631" t="str">
            <v>=TEXT(B631,"YYYYMMDD")</v>
          </cell>
          <cell r="E631" t="str">
            <v>Bengaluru</v>
          </cell>
          <cell r="F631" t="str">
            <v>Royal Challengers Bangalore</v>
          </cell>
          <cell r="G631" t="str">
            <v>Kolkata Knight Riders</v>
          </cell>
          <cell r="H631" t="str">
            <v>won by 6 Wickets</v>
          </cell>
          <cell r="I631" t="str">
            <v>Kolkata Knight Riders</v>
          </cell>
        </row>
        <row r="632">
          <cell r="A632" t="str">
            <v>20170508SH</v>
          </cell>
          <cell r="B632">
            <v>42863</v>
          </cell>
          <cell r="C632" t="str">
            <v>20170508</v>
          </cell>
          <cell r="D632" t="str">
            <v>=TEXT(B632,"YYYYMMDD")</v>
          </cell>
          <cell r="E632" t="str">
            <v>Hyderabad (Deccan)</v>
          </cell>
          <cell r="F632" t="str">
            <v>Sunrisers Hyderabad</v>
          </cell>
          <cell r="G632" t="str">
            <v>Mumbai Indians</v>
          </cell>
          <cell r="H632" t="str">
            <v>won by 7 Wickets</v>
          </cell>
          <cell r="I632" t="str">
            <v>Sunrisers Hyderabad</v>
          </cell>
        </row>
        <row r="633">
          <cell r="A633" t="str">
            <v>20170509KXP</v>
          </cell>
          <cell r="B633">
            <v>42864</v>
          </cell>
          <cell r="C633" t="str">
            <v>20170509</v>
          </cell>
          <cell r="D633" t="str">
            <v>=TEXT(B633,"YYYYMMDD")</v>
          </cell>
          <cell r="E633" t="str">
            <v>Mohali</v>
          </cell>
          <cell r="F633" t="str">
            <v>Kings XI Punjab</v>
          </cell>
          <cell r="G633" t="str">
            <v>Kolkata Knight Riders</v>
          </cell>
          <cell r="H633" t="str">
            <v>won by 14 Runs</v>
          </cell>
          <cell r="I633" t="str">
            <v>Kings XI Punjab</v>
          </cell>
        </row>
        <row r="634">
          <cell r="A634" t="str">
            <v>20170510DC</v>
          </cell>
          <cell r="B634">
            <v>42865</v>
          </cell>
          <cell r="C634" t="str">
            <v>20170510</v>
          </cell>
          <cell r="D634" t="str">
            <v>=TEXT(B634,"YYYYMMDD")</v>
          </cell>
          <cell r="E634" t="str">
            <v>Kanpur</v>
          </cell>
          <cell r="F634" t="str">
            <v>Gujarat Lions</v>
          </cell>
          <cell r="G634" t="str">
            <v>Delhi Capitals</v>
          </cell>
          <cell r="H634" t="str">
            <v>won by 2 Wickets</v>
          </cell>
          <cell r="I634" t="str">
            <v>Delhi Capitals</v>
          </cell>
        </row>
        <row r="635">
          <cell r="A635" t="str">
            <v>20170511KXP</v>
          </cell>
          <cell r="B635">
            <v>42866</v>
          </cell>
          <cell r="C635" t="str">
            <v>20170511</v>
          </cell>
          <cell r="D635" t="str">
            <v>=TEXT(B635,"YYYYMMDD")</v>
          </cell>
          <cell r="E635" t="str">
            <v>Mumbai</v>
          </cell>
          <cell r="F635" t="str">
            <v>Mumbai Indians</v>
          </cell>
          <cell r="G635" t="str">
            <v>Kings XI Punjab</v>
          </cell>
          <cell r="H635" t="str">
            <v>won by 7 Runs</v>
          </cell>
          <cell r="I635" t="str">
            <v>Kings XI Punjab</v>
          </cell>
        </row>
        <row r="636">
          <cell r="A636" t="str">
            <v>20170512DC</v>
          </cell>
          <cell r="B636">
            <v>42867</v>
          </cell>
          <cell r="C636" t="str">
            <v>20170512</v>
          </cell>
          <cell r="D636" t="str">
            <v>=TEXT(B636,"YYYYMMDD")</v>
          </cell>
          <cell r="E636" t="str">
            <v>Delhi</v>
          </cell>
          <cell r="F636" t="str">
            <v>Delhi Capitals</v>
          </cell>
          <cell r="G636" t="str">
            <v>Rising Pune Supergiant</v>
          </cell>
          <cell r="H636" t="str">
            <v>won by 7 Runs</v>
          </cell>
          <cell r="I636" t="str">
            <v>Delhi Capitals</v>
          </cell>
        </row>
        <row r="637">
          <cell r="A637" t="str">
            <v>20170513MI</v>
          </cell>
          <cell r="B637">
            <v>42868</v>
          </cell>
          <cell r="C637" t="str">
            <v>20170513</v>
          </cell>
          <cell r="D637" t="str">
            <v>=TEXT(B637,"YYYYMMDD")</v>
          </cell>
          <cell r="E637" t="str">
            <v>Kolkata</v>
          </cell>
          <cell r="F637" t="str">
            <v>Kolkata Knight Riders</v>
          </cell>
          <cell r="G637" t="str">
            <v>Mumbai Indians</v>
          </cell>
          <cell r="H637" t="str">
            <v>won by 9 Runs</v>
          </cell>
          <cell r="I637" t="str">
            <v>Mumbai Indians</v>
          </cell>
        </row>
        <row r="638">
          <cell r="A638" t="str">
            <v>20170513SH</v>
          </cell>
          <cell r="B638">
            <v>42868</v>
          </cell>
          <cell r="C638" t="str">
            <v>20170513</v>
          </cell>
          <cell r="D638" t="str">
            <v>=TEXT(B638,"YYYYMMDD")</v>
          </cell>
          <cell r="E638" t="str">
            <v>Kanpur</v>
          </cell>
          <cell r="F638" t="str">
            <v>Gujarat Lions</v>
          </cell>
          <cell r="G638" t="str">
            <v>Sunrisers Hyderabad</v>
          </cell>
          <cell r="H638" t="str">
            <v>won by 8 Wickets</v>
          </cell>
          <cell r="I638" t="str">
            <v>Sunrisers Hyderabad</v>
          </cell>
        </row>
        <row r="639">
          <cell r="A639" t="str">
            <v>20170514RCB</v>
          </cell>
          <cell r="B639">
            <v>42869</v>
          </cell>
          <cell r="C639" t="str">
            <v>20170514</v>
          </cell>
          <cell r="D639" t="str">
            <v>=TEXT(B639,"YYYYMMDD")</v>
          </cell>
          <cell r="E639" t="str">
            <v>Delhi</v>
          </cell>
          <cell r="F639" t="str">
            <v>Delhi Capitals</v>
          </cell>
          <cell r="G639" t="str">
            <v>Royal Challengers Bangalore</v>
          </cell>
          <cell r="H639" t="str">
            <v>won by 10 Runs</v>
          </cell>
          <cell r="I639" t="str">
            <v>Royal Challengers Bangalore</v>
          </cell>
        </row>
        <row r="640">
          <cell r="A640" t="str">
            <v>20170514RPS</v>
          </cell>
          <cell r="B640">
            <v>42869</v>
          </cell>
          <cell r="C640" t="str">
            <v>20170514</v>
          </cell>
          <cell r="D640" t="str">
            <v>=TEXT(B640,"YYYYMMDD")</v>
          </cell>
          <cell r="E640" t="str">
            <v>Pune</v>
          </cell>
          <cell r="F640" t="str">
            <v>Rising Pune Supergiant</v>
          </cell>
          <cell r="G640" t="str">
            <v>Kings XI Punjab</v>
          </cell>
          <cell r="H640" t="str">
            <v>won by 9 Wickets</v>
          </cell>
          <cell r="I640" t="str">
            <v>Rising Pune Supergiant</v>
          </cell>
        </row>
        <row r="641">
          <cell r="A641" t="str">
            <v>20170516RPS</v>
          </cell>
          <cell r="B641">
            <v>42871</v>
          </cell>
          <cell r="C641" t="str">
            <v>20170516</v>
          </cell>
          <cell r="D641" t="str">
            <v>=TEXT(B641,"YYYYMMDD")</v>
          </cell>
          <cell r="E641" t="str">
            <v>Mumbai</v>
          </cell>
          <cell r="F641" t="str">
            <v>Mumbai Indians</v>
          </cell>
          <cell r="G641" t="str">
            <v>Rising Pune Supergiant</v>
          </cell>
          <cell r="H641" t="str">
            <v>won by 20 Runs</v>
          </cell>
          <cell r="I641" t="str">
            <v>Rising Pune Supergiant</v>
          </cell>
        </row>
        <row r="642">
          <cell r="A642" t="str">
            <v>20170517KKR</v>
          </cell>
          <cell r="B642">
            <v>42872</v>
          </cell>
          <cell r="C642" t="str">
            <v>20170517</v>
          </cell>
          <cell r="D642" t="str">
            <v>=TEXT(B642,"YYYYMMDD")</v>
          </cell>
          <cell r="E642" t="str">
            <v>Bengaluru</v>
          </cell>
          <cell r="F642" t="str">
            <v>Sunrisers Hyderabad</v>
          </cell>
          <cell r="G642" t="str">
            <v>Kolkata Knight Riders</v>
          </cell>
          <cell r="H642" t="str">
            <v>won by 7 Wickets</v>
          </cell>
          <cell r="I642" t="str">
            <v>Kolkata Knight Riders</v>
          </cell>
        </row>
        <row r="643">
          <cell r="A643" t="str">
            <v>20170519MI</v>
          </cell>
          <cell r="B643">
            <v>42874</v>
          </cell>
          <cell r="C643" t="str">
            <v>20170519</v>
          </cell>
          <cell r="D643" t="str">
            <v>=TEXT(B643,"YYYYMMDD")</v>
          </cell>
          <cell r="E643" t="str">
            <v>Bengaluru</v>
          </cell>
          <cell r="F643" t="str">
            <v>Mumbai Indians</v>
          </cell>
          <cell r="G643" t="str">
            <v>Kolkata Knight Riders</v>
          </cell>
          <cell r="H643" t="str">
            <v>won by 6 Wickets</v>
          </cell>
          <cell r="I643" t="str">
            <v>Mumbai Indians</v>
          </cell>
        </row>
        <row r="644">
          <cell r="A644" t="str">
            <v>20170521MI</v>
          </cell>
          <cell r="B644">
            <v>42876</v>
          </cell>
          <cell r="C644" t="str">
            <v>20170521</v>
          </cell>
          <cell r="D644" t="str">
            <v>=TEXT(B644,"YYYYMMDD")</v>
          </cell>
          <cell r="E644" t="str">
            <v>Hyderabad (Deccan)</v>
          </cell>
          <cell r="F644" t="str">
            <v>Mumbai Indians</v>
          </cell>
          <cell r="G644" t="str">
            <v>Rising Pune Supergiant</v>
          </cell>
          <cell r="H644" t="str">
            <v>won by 1 Runs</v>
          </cell>
          <cell r="I644" t="str">
            <v>Mumbai Indians</v>
          </cell>
        </row>
        <row r="645">
          <cell r="A645" t="str">
            <v>20180407CSK</v>
          </cell>
          <cell r="B645">
            <v>43197</v>
          </cell>
          <cell r="C645" t="str">
            <v>20180407</v>
          </cell>
          <cell r="D645" t="str">
            <v>=TEXT(B645,"YYYYMMDD")</v>
          </cell>
          <cell r="E645" t="str">
            <v>Mumbai</v>
          </cell>
          <cell r="F645" t="str">
            <v>Mumbai Indians</v>
          </cell>
          <cell r="G645" t="str">
            <v>Chennai Super Kings</v>
          </cell>
          <cell r="H645" t="str">
            <v>won by 1 Wickets</v>
          </cell>
          <cell r="I645" t="str">
            <v>Chennai Super Kings</v>
          </cell>
        </row>
        <row r="646">
          <cell r="A646" t="str">
            <v>20180408KKR</v>
          </cell>
          <cell r="B646">
            <v>43198</v>
          </cell>
          <cell r="C646" t="str">
            <v>20180408</v>
          </cell>
          <cell r="D646" t="str">
            <v>=TEXT(B646,"YYYYMMDD")</v>
          </cell>
          <cell r="E646" t="str">
            <v>Kolkata</v>
          </cell>
          <cell r="F646" t="str">
            <v>Kolkata Knight Riders</v>
          </cell>
          <cell r="G646" t="str">
            <v>Royal Challengers Bangalore</v>
          </cell>
          <cell r="H646" t="str">
            <v>won by 4 Wickets</v>
          </cell>
          <cell r="I646" t="str">
            <v>Kolkata Knight Riders</v>
          </cell>
        </row>
        <row r="647">
          <cell r="A647" t="str">
            <v>20180408KXP</v>
          </cell>
          <cell r="B647">
            <v>43198</v>
          </cell>
          <cell r="C647" t="str">
            <v>20180408</v>
          </cell>
          <cell r="D647" t="str">
            <v>=TEXT(B647,"YYYYMMDD")</v>
          </cell>
          <cell r="E647" t="str">
            <v>Mohali</v>
          </cell>
          <cell r="F647" t="str">
            <v>Kings XI Punjab</v>
          </cell>
          <cell r="G647" t="str">
            <v>Delhi Capitals</v>
          </cell>
          <cell r="H647" t="str">
            <v>won by 6 Wickets</v>
          </cell>
          <cell r="I647" t="str">
            <v>Kings XI Punjab</v>
          </cell>
        </row>
        <row r="648">
          <cell r="A648" t="str">
            <v>20180409SH</v>
          </cell>
          <cell r="B648">
            <v>43199</v>
          </cell>
          <cell r="C648" t="str">
            <v>20180409</v>
          </cell>
          <cell r="D648" t="str">
            <v>=TEXT(B648,"YYYYMMDD")</v>
          </cell>
          <cell r="E648" t="str">
            <v>Hyderabad (Deccan)</v>
          </cell>
          <cell r="F648" t="str">
            <v>Sunrisers Hyderabad</v>
          </cell>
          <cell r="G648" t="str">
            <v>Rajasthan Royals</v>
          </cell>
          <cell r="H648" t="str">
            <v>won by 9 Wickets</v>
          </cell>
          <cell r="I648" t="str">
            <v>Sunrisers Hyderabad</v>
          </cell>
        </row>
        <row r="649">
          <cell r="A649" t="str">
            <v>20180410CSK</v>
          </cell>
          <cell r="B649">
            <v>43200</v>
          </cell>
          <cell r="C649" t="str">
            <v>20180410</v>
          </cell>
          <cell r="D649" t="str">
            <v>=TEXT(B649,"YYYYMMDD")</v>
          </cell>
          <cell r="E649" t="str">
            <v>Chennai</v>
          </cell>
          <cell r="F649" t="str">
            <v>Chennai Super Kings</v>
          </cell>
          <cell r="G649" t="str">
            <v>Kolkata Knight Riders</v>
          </cell>
          <cell r="H649" t="str">
            <v>won by 5 Wickets</v>
          </cell>
          <cell r="I649" t="str">
            <v>Chennai Super Kings</v>
          </cell>
        </row>
        <row r="650">
          <cell r="A650" t="str">
            <v>20180411RR</v>
          </cell>
          <cell r="B650">
            <v>43201</v>
          </cell>
          <cell r="C650" t="str">
            <v>20180411</v>
          </cell>
          <cell r="D650" t="str">
            <v>=TEXT(B650,"YYYYMMDD")</v>
          </cell>
          <cell r="E650" t="str">
            <v>Jaipur</v>
          </cell>
          <cell r="F650" t="str">
            <v>Rajasthan Royals</v>
          </cell>
          <cell r="G650" t="str">
            <v>Delhi Capitals</v>
          </cell>
          <cell r="H650" t="str">
            <v>won by 10 Runs</v>
          </cell>
          <cell r="I650" t="str">
            <v>Rajasthan Royals</v>
          </cell>
        </row>
        <row r="651">
          <cell r="A651" t="str">
            <v>20180412SH</v>
          </cell>
          <cell r="B651">
            <v>43202</v>
          </cell>
          <cell r="C651" t="str">
            <v>20180412</v>
          </cell>
          <cell r="D651" t="str">
            <v>=TEXT(B651,"YYYYMMDD")</v>
          </cell>
          <cell r="E651" t="str">
            <v>Hyderabad (Deccan)</v>
          </cell>
          <cell r="F651" t="str">
            <v>Sunrisers Hyderabad</v>
          </cell>
          <cell r="G651" t="str">
            <v>Mumbai Indians</v>
          </cell>
          <cell r="H651" t="str">
            <v>won by 1 Wickets</v>
          </cell>
          <cell r="I651" t="str">
            <v>Sunrisers Hyderabad</v>
          </cell>
        </row>
        <row r="652">
          <cell r="A652" t="str">
            <v>20180413RCB</v>
          </cell>
          <cell r="B652">
            <v>43203</v>
          </cell>
          <cell r="C652" t="str">
            <v>20180413</v>
          </cell>
          <cell r="D652" t="str">
            <v>=TEXT(B652,"YYYYMMDD")</v>
          </cell>
          <cell r="E652" t="str">
            <v>Bengaluru</v>
          </cell>
          <cell r="F652" t="str">
            <v>Royal Challengers Bangalore</v>
          </cell>
          <cell r="G652" t="str">
            <v>Kings XI Punjab</v>
          </cell>
          <cell r="H652" t="str">
            <v>won by 4 Wickets</v>
          </cell>
          <cell r="I652" t="str">
            <v>Royal Challengers Bangalore</v>
          </cell>
        </row>
        <row r="653">
          <cell r="A653" t="str">
            <v>20180414DC</v>
          </cell>
          <cell r="B653">
            <v>43204</v>
          </cell>
          <cell r="C653" t="str">
            <v>20180414</v>
          </cell>
          <cell r="D653" t="str">
            <v>=TEXT(B653,"YYYYMMDD")</v>
          </cell>
          <cell r="E653" t="str">
            <v>Mumbai</v>
          </cell>
          <cell r="F653" t="str">
            <v>Mumbai Indians</v>
          </cell>
          <cell r="G653" t="str">
            <v>Delhi Capitals</v>
          </cell>
          <cell r="H653" t="str">
            <v>won by 7 Wickets</v>
          </cell>
          <cell r="I653" t="str">
            <v>Delhi Capitals</v>
          </cell>
        </row>
        <row r="654">
          <cell r="A654" t="str">
            <v>20180414SH</v>
          </cell>
          <cell r="B654">
            <v>43204</v>
          </cell>
          <cell r="C654" t="str">
            <v>20180414</v>
          </cell>
          <cell r="D654" t="str">
            <v>=TEXT(B654,"YYYYMMDD")</v>
          </cell>
          <cell r="E654" t="str">
            <v>Kolkata</v>
          </cell>
          <cell r="F654" t="str">
            <v>Kolkata Knight Riders</v>
          </cell>
          <cell r="G654" t="str">
            <v>Sunrisers Hyderabad</v>
          </cell>
          <cell r="H654" t="str">
            <v>won by 5 Wickets</v>
          </cell>
          <cell r="I654" t="str">
            <v>Sunrisers Hyderabad</v>
          </cell>
        </row>
        <row r="655">
          <cell r="A655" t="str">
            <v>20180415KXP</v>
          </cell>
          <cell r="B655">
            <v>43205</v>
          </cell>
          <cell r="C655" t="str">
            <v>20180415</v>
          </cell>
          <cell r="D655" t="str">
            <v>=TEXT(B655,"YYYYMMDD")</v>
          </cell>
          <cell r="E655" t="str">
            <v>Mohali</v>
          </cell>
          <cell r="F655" t="str">
            <v>Kings XI Punjab</v>
          </cell>
          <cell r="G655" t="str">
            <v>Chennai Super Kings</v>
          </cell>
          <cell r="H655" t="str">
            <v>won by 4 Runs</v>
          </cell>
          <cell r="I655" t="str">
            <v>Kings XI Punjab</v>
          </cell>
        </row>
        <row r="656">
          <cell r="A656" t="str">
            <v>20180415RR</v>
          </cell>
          <cell r="B656">
            <v>43205</v>
          </cell>
          <cell r="C656" t="str">
            <v>20180415</v>
          </cell>
          <cell r="D656" t="str">
            <v>=TEXT(B656,"YYYYMMDD")</v>
          </cell>
          <cell r="E656" t="str">
            <v>Bengaluru</v>
          </cell>
          <cell r="F656" t="str">
            <v>Royal Challengers Bangalore</v>
          </cell>
          <cell r="G656" t="str">
            <v>Rajasthan Royals</v>
          </cell>
          <cell r="H656" t="str">
            <v>won by 19 Runs</v>
          </cell>
          <cell r="I656" t="str">
            <v>Rajasthan Royals</v>
          </cell>
        </row>
        <row r="657">
          <cell r="A657" t="str">
            <v>20180416KKR</v>
          </cell>
          <cell r="B657">
            <v>43206</v>
          </cell>
          <cell r="C657" t="str">
            <v>20180416</v>
          </cell>
          <cell r="D657" t="str">
            <v>=TEXT(B657,"YYYYMMDD")</v>
          </cell>
          <cell r="E657" t="str">
            <v>Kolkata</v>
          </cell>
          <cell r="F657" t="str">
            <v>Kolkata Knight Riders</v>
          </cell>
          <cell r="G657" t="str">
            <v>Delhi Capitals</v>
          </cell>
          <cell r="H657" t="str">
            <v>won by 71 Runs</v>
          </cell>
          <cell r="I657" t="str">
            <v>Kolkata Knight Riders</v>
          </cell>
        </row>
        <row r="658">
          <cell r="A658" t="str">
            <v>20180417MI</v>
          </cell>
          <cell r="B658">
            <v>43207</v>
          </cell>
          <cell r="C658" t="str">
            <v>20180417</v>
          </cell>
          <cell r="D658" t="str">
            <v>=TEXT(B658,"YYYYMMDD")</v>
          </cell>
          <cell r="E658" t="str">
            <v>Mumbai</v>
          </cell>
          <cell r="F658" t="str">
            <v>Mumbai Indians</v>
          </cell>
          <cell r="G658" t="str">
            <v>Royal Challengers Bangalore</v>
          </cell>
          <cell r="H658" t="str">
            <v>won by 46 Runs</v>
          </cell>
          <cell r="I658" t="str">
            <v>Mumbai Indians</v>
          </cell>
        </row>
        <row r="659">
          <cell r="A659" t="str">
            <v>20180418KKR</v>
          </cell>
          <cell r="B659">
            <v>43208</v>
          </cell>
          <cell r="C659" t="str">
            <v>20180418</v>
          </cell>
          <cell r="D659" t="str">
            <v>=TEXT(B659,"YYYYMMDD")</v>
          </cell>
          <cell r="E659" t="str">
            <v>Jaipur</v>
          </cell>
          <cell r="F659" t="str">
            <v>Rajasthan Royals</v>
          </cell>
          <cell r="G659" t="str">
            <v>Kolkata Knight Riders</v>
          </cell>
          <cell r="H659" t="str">
            <v>won by 7 Wickets</v>
          </cell>
          <cell r="I659" t="str">
            <v>Kolkata Knight Riders</v>
          </cell>
        </row>
        <row r="660">
          <cell r="A660" t="str">
            <v>20180419KXP</v>
          </cell>
          <cell r="B660">
            <v>43209</v>
          </cell>
          <cell r="C660" t="str">
            <v>20180419</v>
          </cell>
          <cell r="D660" t="str">
            <v>=TEXT(B660,"YYYYMMDD")</v>
          </cell>
          <cell r="E660" t="str">
            <v>Mohali</v>
          </cell>
          <cell r="F660" t="str">
            <v>Kings XI Punjab</v>
          </cell>
          <cell r="G660" t="str">
            <v>Sunrisers Hyderabad</v>
          </cell>
          <cell r="H660" t="str">
            <v>won by 15 Runs</v>
          </cell>
          <cell r="I660" t="str">
            <v>Kings XI Punjab</v>
          </cell>
        </row>
        <row r="661">
          <cell r="A661" t="str">
            <v>20180420CSK</v>
          </cell>
          <cell r="B661">
            <v>43210</v>
          </cell>
          <cell r="C661" t="str">
            <v>20180420</v>
          </cell>
          <cell r="D661" t="str">
            <v>=TEXT(B661,"YYYYMMDD")</v>
          </cell>
          <cell r="E661" t="str">
            <v>Pune</v>
          </cell>
          <cell r="F661" t="str">
            <v>Chennai Super Kings</v>
          </cell>
          <cell r="G661" t="str">
            <v>Rajasthan Royals</v>
          </cell>
          <cell r="H661" t="str">
            <v>won by 64 Runs</v>
          </cell>
          <cell r="I661" t="str">
            <v>Chennai Super Kings</v>
          </cell>
        </row>
        <row r="662">
          <cell r="A662" t="str">
            <v>20180421KXP</v>
          </cell>
          <cell r="B662">
            <v>43211</v>
          </cell>
          <cell r="C662" t="str">
            <v>20180421</v>
          </cell>
          <cell r="D662" t="str">
            <v>=TEXT(B662,"YYYYMMDD")</v>
          </cell>
          <cell r="E662" t="str">
            <v>Kolkata</v>
          </cell>
          <cell r="F662" t="str">
            <v>Kolkata Knight Riders</v>
          </cell>
          <cell r="G662" t="str">
            <v>Kings XI Punjab</v>
          </cell>
          <cell r="H662" t="str">
            <v>won by 9 Wickets</v>
          </cell>
          <cell r="I662" t="str">
            <v>Kings XI Punjab</v>
          </cell>
        </row>
        <row r="663">
          <cell r="A663" t="str">
            <v>20180421RCB</v>
          </cell>
          <cell r="B663">
            <v>43211</v>
          </cell>
          <cell r="C663" t="str">
            <v>20180421</v>
          </cell>
          <cell r="D663" t="str">
            <v>=TEXT(B663,"YYYYMMDD")</v>
          </cell>
          <cell r="E663" t="str">
            <v>Bengaluru</v>
          </cell>
          <cell r="F663" t="str">
            <v>Royal Challengers Bangalore</v>
          </cell>
          <cell r="G663" t="str">
            <v>Delhi Capitals</v>
          </cell>
          <cell r="H663" t="str">
            <v>won by 6 Wickets</v>
          </cell>
          <cell r="I663" t="str">
            <v>Royal Challengers Bangalore</v>
          </cell>
        </row>
        <row r="664">
          <cell r="A664" t="str">
            <v>20180422CSK</v>
          </cell>
          <cell r="B664">
            <v>43212</v>
          </cell>
          <cell r="C664" t="str">
            <v>20180422</v>
          </cell>
          <cell r="D664" t="str">
            <v>=TEXT(B664,"YYYYMMDD")</v>
          </cell>
          <cell r="E664" t="str">
            <v>Hyderabad (Deccan)</v>
          </cell>
          <cell r="F664" t="str">
            <v>Sunrisers Hyderabad</v>
          </cell>
          <cell r="G664" t="str">
            <v>Chennai Super Kings</v>
          </cell>
          <cell r="H664" t="str">
            <v>won by 4 Runs</v>
          </cell>
          <cell r="I664" t="str">
            <v>Chennai Super Kings</v>
          </cell>
        </row>
        <row r="665">
          <cell r="A665" t="str">
            <v>20180422RR</v>
          </cell>
          <cell r="B665">
            <v>43212</v>
          </cell>
          <cell r="C665" t="str">
            <v>20180422</v>
          </cell>
          <cell r="D665" t="str">
            <v>=TEXT(B665,"YYYYMMDD")</v>
          </cell>
          <cell r="E665" t="str">
            <v>Jaipur</v>
          </cell>
          <cell r="F665" t="str">
            <v>Rajasthan Royals</v>
          </cell>
          <cell r="G665" t="str">
            <v>Mumbai Indians</v>
          </cell>
          <cell r="H665" t="str">
            <v>won by 3 Wickets</v>
          </cell>
          <cell r="I665" t="str">
            <v>Rajasthan Royals</v>
          </cell>
        </row>
        <row r="666">
          <cell r="A666" t="str">
            <v>20180423KXP</v>
          </cell>
          <cell r="B666">
            <v>43213</v>
          </cell>
          <cell r="C666" t="str">
            <v>20180423</v>
          </cell>
          <cell r="D666" t="str">
            <v>=TEXT(B666,"YYYYMMDD")</v>
          </cell>
          <cell r="E666" t="str">
            <v>Delhi</v>
          </cell>
          <cell r="F666" t="str">
            <v>Delhi Capitals</v>
          </cell>
          <cell r="G666" t="str">
            <v>Kings XI Punjab</v>
          </cell>
          <cell r="H666" t="str">
            <v>won by 4 Runs</v>
          </cell>
          <cell r="I666" t="str">
            <v>Kings XI Punjab</v>
          </cell>
        </row>
        <row r="667">
          <cell r="A667" t="str">
            <v>20180424SH</v>
          </cell>
          <cell r="B667">
            <v>43214</v>
          </cell>
          <cell r="C667" t="str">
            <v>20180424</v>
          </cell>
          <cell r="D667" t="str">
            <v>=TEXT(B667,"YYYYMMDD")</v>
          </cell>
          <cell r="E667" t="str">
            <v>Mumbai</v>
          </cell>
          <cell r="F667" t="str">
            <v>Mumbai Indians</v>
          </cell>
          <cell r="G667" t="str">
            <v>Sunrisers Hyderabad</v>
          </cell>
          <cell r="H667" t="str">
            <v>won by 31 Runs</v>
          </cell>
          <cell r="I667" t="str">
            <v>Sunrisers Hyderabad</v>
          </cell>
        </row>
        <row r="668">
          <cell r="A668" t="str">
            <v>20180425CSK</v>
          </cell>
          <cell r="B668">
            <v>43215</v>
          </cell>
          <cell r="C668" t="str">
            <v>20180425</v>
          </cell>
          <cell r="D668" t="str">
            <v>=TEXT(B668,"YYYYMMDD")</v>
          </cell>
          <cell r="E668" t="str">
            <v>Bengaluru</v>
          </cell>
          <cell r="F668" t="str">
            <v>Royal Challengers Bangalore</v>
          </cell>
          <cell r="G668" t="str">
            <v>Chennai Super Kings</v>
          </cell>
          <cell r="H668" t="str">
            <v>won by 5 Wickets</v>
          </cell>
          <cell r="I668" t="str">
            <v>Chennai Super Kings</v>
          </cell>
        </row>
        <row r="669">
          <cell r="A669" t="str">
            <v>20180426SH</v>
          </cell>
          <cell r="B669">
            <v>43216</v>
          </cell>
          <cell r="C669" t="str">
            <v>20180426</v>
          </cell>
          <cell r="D669" t="str">
            <v>=TEXT(B669,"YYYYMMDD")</v>
          </cell>
          <cell r="E669" t="str">
            <v>Hyderabad (Deccan)</v>
          </cell>
          <cell r="F669" t="str">
            <v>Sunrisers Hyderabad</v>
          </cell>
          <cell r="G669" t="str">
            <v>Kings XI Punjab</v>
          </cell>
          <cell r="H669" t="str">
            <v>won by 13 Runs</v>
          </cell>
          <cell r="I669" t="str">
            <v>Sunrisers Hyderabad</v>
          </cell>
        </row>
        <row r="670">
          <cell r="A670" t="str">
            <v>20180427DC</v>
          </cell>
          <cell r="B670">
            <v>43217</v>
          </cell>
          <cell r="C670" t="str">
            <v>20180427</v>
          </cell>
          <cell r="D670" t="str">
            <v>=TEXT(B670,"YYYYMMDD")</v>
          </cell>
          <cell r="E670" t="str">
            <v>Delhi</v>
          </cell>
          <cell r="F670" t="str">
            <v>Delhi Capitals</v>
          </cell>
          <cell r="G670" t="str">
            <v>Kolkata Knight Riders</v>
          </cell>
          <cell r="H670" t="str">
            <v>won by 55 Runs</v>
          </cell>
          <cell r="I670" t="str">
            <v>Delhi Capitals</v>
          </cell>
        </row>
        <row r="671">
          <cell r="A671" t="str">
            <v>20180428MI</v>
          </cell>
          <cell r="B671">
            <v>43218</v>
          </cell>
          <cell r="C671" t="str">
            <v>20180428</v>
          </cell>
          <cell r="D671" t="str">
            <v>=TEXT(B671,"YYYYMMDD")</v>
          </cell>
          <cell r="E671" t="str">
            <v>Pune</v>
          </cell>
          <cell r="F671" t="str">
            <v>Chennai Super Kings</v>
          </cell>
          <cell r="G671" t="str">
            <v>Mumbai Indians</v>
          </cell>
          <cell r="H671" t="str">
            <v>won by 8 Wickets</v>
          </cell>
          <cell r="I671" t="str">
            <v>Mumbai Indians</v>
          </cell>
        </row>
        <row r="672">
          <cell r="A672" t="str">
            <v>20180429KKR</v>
          </cell>
          <cell r="B672">
            <v>43219</v>
          </cell>
          <cell r="C672" t="str">
            <v>20180429</v>
          </cell>
          <cell r="D672" t="str">
            <v>=TEXT(B672,"YYYYMMDD")</v>
          </cell>
          <cell r="E672" t="str">
            <v>Bengaluru</v>
          </cell>
          <cell r="F672" t="str">
            <v>Royal Challengers Bangalore</v>
          </cell>
          <cell r="G672" t="str">
            <v>Kolkata Knight Riders</v>
          </cell>
          <cell r="H672" t="str">
            <v>won by 6 Wickets</v>
          </cell>
          <cell r="I672" t="str">
            <v>Kolkata Knight Riders</v>
          </cell>
        </row>
        <row r="673">
          <cell r="A673" t="str">
            <v>20180429SH</v>
          </cell>
          <cell r="B673">
            <v>43219</v>
          </cell>
          <cell r="C673" t="str">
            <v>20180429</v>
          </cell>
          <cell r="D673" t="str">
            <v>=TEXT(B673,"YYYYMMDD")</v>
          </cell>
          <cell r="E673" t="str">
            <v>Jaipur</v>
          </cell>
          <cell r="F673" t="str">
            <v>Rajasthan Royals</v>
          </cell>
          <cell r="G673" t="str">
            <v>Sunrisers Hyderabad</v>
          </cell>
          <cell r="H673" t="str">
            <v>won by 11 Runs</v>
          </cell>
          <cell r="I673" t="str">
            <v>Sunrisers Hyderabad</v>
          </cell>
        </row>
        <row r="674">
          <cell r="A674" t="str">
            <v>20180430CSK</v>
          </cell>
          <cell r="B674">
            <v>43220</v>
          </cell>
          <cell r="C674" t="str">
            <v>20180430</v>
          </cell>
          <cell r="D674" t="str">
            <v>=TEXT(B674,"YYYYMMDD")</v>
          </cell>
          <cell r="E674" t="str">
            <v>Pune</v>
          </cell>
          <cell r="F674" t="str">
            <v>Chennai Super Kings</v>
          </cell>
          <cell r="G674" t="str">
            <v>Delhi Capitals</v>
          </cell>
          <cell r="H674" t="str">
            <v>won by 13 Runs</v>
          </cell>
          <cell r="I674" t="str">
            <v>Chennai Super Kings</v>
          </cell>
        </row>
        <row r="675">
          <cell r="A675" t="str">
            <v>20180501RCB</v>
          </cell>
          <cell r="B675">
            <v>43221</v>
          </cell>
          <cell r="C675" t="str">
            <v>20180501</v>
          </cell>
          <cell r="D675" t="str">
            <v>=TEXT(B675,"YYYYMMDD")</v>
          </cell>
          <cell r="E675" t="str">
            <v>Bengaluru</v>
          </cell>
          <cell r="F675" t="str">
            <v>Royal Challengers Bangalore</v>
          </cell>
          <cell r="G675" t="str">
            <v>Mumbai Indians</v>
          </cell>
          <cell r="H675" t="str">
            <v>won by 14 Runs</v>
          </cell>
          <cell r="I675" t="str">
            <v>Royal Challengers Bangalore</v>
          </cell>
        </row>
        <row r="676">
          <cell r="A676" t="str">
            <v>20180502DC</v>
          </cell>
          <cell r="B676">
            <v>43222</v>
          </cell>
          <cell r="C676" t="str">
            <v>20180502</v>
          </cell>
          <cell r="D676" t="str">
            <v>=TEXT(B676,"YYYYMMDD")</v>
          </cell>
          <cell r="E676" t="str">
            <v>Delhi</v>
          </cell>
          <cell r="F676" t="str">
            <v>Delhi Capitals</v>
          </cell>
          <cell r="G676" t="str">
            <v>Rajasthan Royals</v>
          </cell>
          <cell r="H676" t="str">
            <v>won by 4 Runs</v>
          </cell>
          <cell r="I676" t="str">
            <v>Delhi Capitals</v>
          </cell>
        </row>
        <row r="677">
          <cell r="A677" t="str">
            <v>20180503KKR</v>
          </cell>
          <cell r="B677">
            <v>43223</v>
          </cell>
          <cell r="C677" t="str">
            <v>20180503</v>
          </cell>
          <cell r="D677" t="str">
            <v>=TEXT(B677,"YYYYMMDD")</v>
          </cell>
          <cell r="E677" t="str">
            <v>Kolkata</v>
          </cell>
          <cell r="F677" t="str">
            <v>Kolkata Knight Riders</v>
          </cell>
          <cell r="G677" t="str">
            <v>Chennai Super Kings</v>
          </cell>
          <cell r="H677" t="str">
            <v>won by 6 Wickets</v>
          </cell>
          <cell r="I677" t="str">
            <v>Kolkata Knight Riders</v>
          </cell>
        </row>
        <row r="678">
          <cell r="A678" t="str">
            <v>20180504MI</v>
          </cell>
          <cell r="B678">
            <v>43224</v>
          </cell>
          <cell r="C678" t="str">
            <v>20180504</v>
          </cell>
          <cell r="D678" t="str">
            <v>=TEXT(B678,"YYYYMMDD")</v>
          </cell>
          <cell r="E678" t="str">
            <v>Indore</v>
          </cell>
          <cell r="F678" t="str">
            <v>Kings XI Punjab</v>
          </cell>
          <cell r="G678" t="str">
            <v>Mumbai Indians</v>
          </cell>
          <cell r="H678" t="str">
            <v>won by 6 Wickets</v>
          </cell>
          <cell r="I678" t="str">
            <v>Mumbai Indians</v>
          </cell>
        </row>
        <row r="679">
          <cell r="A679" t="str">
            <v>20180505CSK</v>
          </cell>
          <cell r="B679">
            <v>43225</v>
          </cell>
          <cell r="C679" t="str">
            <v>20180505</v>
          </cell>
          <cell r="D679" t="str">
            <v>=TEXT(B679,"YYYYMMDD")</v>
          </cell>
          <cell r="E679" t="str">
            <v>Pune</v>
          </cell>
          <cell r="F679" t="str">
            <v>Chennai Super Kings</v>
          </cell>
          <cell r="G679" t="str">
            <v>Royal Challengers Bangalore</v>
          </cell>
          <cell r="H679" t="str">
            <v>won by 6 Wickets</v>
          </cell>
          <cell r="I679" t="str">
            <v>Chennai Super Kings</v>
          </cell>
        </row>
        <row r="680">
          <cell r="A680" t="str">
            <v>20180505SH</v>
          </cell>
          <cell r="B680">
            <v>43225</v>
          </cell>
          <cell r="C680" t="str">
            <v>20180505</v>
          </cell>
          <cell r="D680" t="str">
            <v>=TEXT(B680,"YYYYMMDD")</v>
          </cell>
          <cell r="E680" t="str">
            <v>Hyderabad (Deccan)</v>
          </cell>
          <cell r="F680" t="str">
            <v>Sunrisers Hyderabad</v>
          </cell>
          <cell r="G680" t="str">
            <v>Delhi Capitals</v>
          </cell>
          <cell r="H680" t="str">
            <v>won by 7 Wickets</v>
          </cell>
          <cell r="I680" t="str">
            <v>Sunrisers Hyderabad</v>
          </cell>
        </row>
        <row r="681">
          <cell r="A681" t="str">
            <v>20180506KXP</v>
          </cell>
          <cell r="B681">
            <v>43226</v>
          </cell>
          <cell r="C681" t="str">
            <v>20180506</v>
          </cell>
          <cell r="D681" t="str">
            <v>=TEXT(B681,"YYYYMMDD")</v>
          </cell>
          <cell r="E681" t="str">
            <v>Indore</v>
          </cell>
          <cell r="F681" t="str">
            <v>Kings XI Punjab</v>
          </cell>
          <cell r="G681" t="str">
            <v>Rajasthan Royals</v>
          </cell>
          <cell r="H681" t="str">
            <v>won by 6 Wickets</v>
          </cell>
          <cell r="I681" t="str">
            <v>Kings XI Punjab</v>
          </cell>
        </row>
        <row r="682">
          <cell r="A682" t="str">
            <v>20180506MI</v>
          </cell>
          <cell r="B682">
            <v>43226</v>
          </cell>
          <cell r="C682" t="str">
            <v>20180506</v>
          </cell>
          <cell r="D682" t="str">
            <v>=TEXT(B682,"YYYYMMDD")</v>
          </cell>
          <cell r="E682" t="str">
            <v>Mumbai</v>
          </cell>
          <cell r="F682" t="str">
            <v>Mumbai Indians</v>
          </cell>
          <cell r="G682" t="str">
            <v>Kolkata Knight Riders</v>
          </cell>
          <cell r="H682" t="str">
            <v>won by 13 Runs</v>
          </cell>
          <cell r="I682" t="str">
            <v>Mumbai Indians</v>
          </cell>
        </row>
        <row r="683">
          <cell r="A683" t="str">
            <v>20180507SH</v>
          </cell>
          <cell r="B683">
            <v>43227</v>
          </cell>
          <cell r="C683" t="str">
            <v>20180507</v>
          </cell>
          <cell r="D683" t="str">
            <v>=TEXT(B683,"YYYYMMDD")</v>
          </cell>
          <cell r="E683" t="str">
            <v>Hyderabad (Deccan)</v>
          </cell>
          <cell r="F683" t="str">
            <v>Sunrisers Hyderabad</v>
          </cell>
          <cell r="G683" t="str">
            <v>Royal Challengers Bangalore</v>
          </cell>
          <cell r="H683" t="str">
            <v>won by 5 Runs</v>
          </cell>
          <cell r="I683" t="str">
            <v>Sunrisers Hyderabad</v>
          </cell>
        </row>
        <row r="684">
          <cell r="A684" t="str">
            <v>20180508RR</v>
          </cell>
          <cell r="B684">
            <v>43228</v>
          </cell>
          <cell r="C684" t="str">
            <v>20180508</v>
          </cell>
          <cell r="D684" t="str">
            <v>=TEXT(B684,"YYYYMMDD")</v>
          </cell>
          <cell r="E684" t="str">
            <v>Jaipur</v>
          </cell>
          <cell r="F684" t="str">
            <v>Rajasthan Royals</v>
          </cell>
          <cell r="G684" t="str">
            <v>Kings XI Punjab</v>
          </cell>
          <cell r="H684" t="str">
            <v>won by 15 Runs</v>
          </cell>
          <cell r="I684" t="str">
            <v>Rajasthan Royals</v>
          </cell>
        </row>
        <row r="685">
          <cell r="A685" t="str">
            <v>20180509MI</v>
          </cell>
          <cell r="B685">
            <v>43229</v>
          </cell>
          <cell r="C685" t="str">
            <v>20180509</v>
          </cell>
          <cell r="D685" t="str">
            <v>=TEXT(B685,"YYYYMMDD")</v>
          </cell>
          <cell r="E685" t="str">
            <v>Kolkata</v>
          </cell>
          <cell r="F685" t="str">
            <v>Kolkata Knight Riders</v>
          </cell>
          <cell r="G685" t="str">
            <v>Mumbai Indians</v>
          </cell>
          <cell r="H685" t="str">
            <v>won by 102 Runs</v>
          </cell>
          <cell r="I685" t="str">
            <v>Mumbai Indians</v>
          </cell>
        </row>
        <row r="686">
          <cell r="A686" t="str">
            <v>20180510SH</v>
          </cell>
          <cell r="B686">
            <v>43230</v>
          </cell>
          <cell r="C686" t="str">
            <v>20180510</v>
          </cell>
          <cell r="D686" t="str">
            <v>=TEXT(B686,"YYYYMMDD")</v>
          </cell>
          <cell r="E686" t="str">
            <v>Delhi</v>
          </cell>
          <cell r="F686" t="str">
            <v>Delhi Capitals</v>
          </cell>
          <cell r="G686" t="str">
            <v>Sunrisers Hyderabad</v>
          </cell>
          <cell r="H686" t="str">
            <v>won by 9 Wickets</v>
          </cell>
          <cell r="I686" t="str">
            <v>Sunrisers Hyderabad</v>
          </cell>
        </row>
        <row r="687">
          <cell r="A687" t="str">
            <v>20180511RR</v>
          </cell>
          <cell r="B687">
            <v>43231</v>
          </cell>
          <cell r="C687" t="str">
            <v>20180511</v>
          </cell>
          <cell r="D687" t="str">
            <v>=TEXT(B687,"YYYYMMDD")</v>
          </cell>
          <cell r="E687" t="str">
            <v>Jaipur</v>
          </cell>
          <cell r="F687" t="str">
            <v>Rajasthan Royals</v>
          </cell>
          <cell r="G687" t="str">
            <v>Chennai Super Kings</v>
          </cell>
          <cell r="H687" t="str">
            <v>won by 4 Wickets</v>
          </cell>
          <cell r="I687" t="str">
            <v>Rajasthan Royals</v>
          </cell>
        </row>
        <row r="688">
          <cell r="A688" t="str">
            <v>20180512KKR</v>
          </cell>
          <cell r="B688">
            <v>43232</v>
          </cell>
          <cell r="C688" t="str">
            <v>20180512</v>
          </cell>
          <cell r="D688" t="str">
            <v>=TEXT(B688,"YYYYMMDD")</v>
          </cell>
          <cell r="E688" t="str">
            <v>Indore</v>
          </cell>
          <cell r="F688" t="str">
            <v>Kings XI Punjab</v>
          </cell>
          <cell r="G688" t="str">
            <v>Kolkata Knight Riders</v>
          </cell>
          <cell r="H688" t="str">
            <v>won by 31 Runs</v>
          </cell>
          <cell r="I688" t="str">
            <v>Kolkata Knight Riders</v>
          </cell>
        </row>
        <row r="689">
          <cell r="A689" t="str">
            <v>20180512RCB</v>
          </cell>
          <cell r="B689">
            <v>43232</v>
          </cell>
          <cell r="C689" t="str">
            <v>20180512</v>
          </cell>
          <cell r="D689" t="str">
            <v>=TEXT(B689,"YYYYMMDD")</v>
          </cell>
          <cell r="E689" t="str">
            <v>Delhi</v>
          </cell>
          <cell r="F689" t="str">
            <v>Delhi Capitals</v>
          </cell>
          <cell r="G689" t="str">
            <v>Royal Challengers Bangalore</v>
          </cell>
          <cell r="H689" t="str">
            <v>won by 5 Wickets</v>
          </cell>
          <cell r="I689" t="str">
            <v>Royal Challengers Bangalore</v>
          </cell>
        </row>
        <row r="690">
          <cell r="A690" t="str">
            <v>20180513CSK</v>
          </cell>
          <cell r="B690">
            <v>43233</v>
          </cell>
          <cell r="C690" t="str">
            <v>20180513</v>
          </cell>
          <cell r="D690" t="str">
            <v>=TEXT(B690,"YYYYMMDD")</v>
          </cell>
          <cell r="E690" t="str">
            <v>Pune</v>
          </cell>
          <cell r="F690" t="str">
            <v>Chennai Super Kings</v>
          </cell>
          <cell r="G690" t="str">
            <v>Sunrisers Hyderabad</v>
          </cell>
          <cell r="H690" t="str">
            <v>won by 8 Wickets</v>
          </cell>
          <cell r="I690" t="str">
            <v>Chennai Super Kings</v>
          </cell>
        </row>
        <row r="691">
          <cell r="A691" t="str">
            <v>20180513RR</v>
          </cell>
          <cell r="B691">
            <v>43233</v>
          </cell>
          <cell r="C691" t="str">
            <v>20180513</v>
          </cell>
          <cell r="D691" t="str">
            <v>=TEXT(B691,"YYYYMMDD")</v>
          </cell>
          <cell r="E691" t="str">
            <v>Mumbai</v>
          </cell>
          <cell r="F691" t="str">
            <v>Mumbai Indians</v>
          </cell>
          <cell r="G691" t="str">
            <v>Rajasthan Royals</v>
          </cell>
          <cell r="H691" t="str">
            <v>won by 7 Wickets</v>
          </cell>
          <cell r="I691" t="str">
            <v>Rajasthan Royals</v>
          </cell>
        </row>
        <row r="692">
          <cell r="A692" t="str">
            <v>20180514RCB</v>
          </cell>
          <cell r="B692">
            <v>43234</v>
          </cell>
          <cell r="C692" t="str">
            <v>20180514</v>
          </cell>
          <cell r="D692" t="str">
            <v>=TEXT(B692,"YYYYMMDD")</v>
          </cell>
          <cell r="E692" t="str">
            <v>Indore</v>
          </cell>
          <cell r="F692" t="str">
            <v>Kings XI Punjab</v>
          </cell>
          <cell r="G692" t="str">
            <v>Royal Challengers Bangalore</v>
          </cell>
          <cell r="H692" t="str">
            <v>won by 10 Wickets</v>
          </cell>
          <cell r="I692" t="str">
            <v>Royal Challengers Bangalore</v>
          </cell>
        </row>
        <row r="693">
          <cell r="A693" t="str">
            <v>20180515KKR</v>
          </cell>
          <cell r="B693">
            <v>43235</v>
          </cell>
          <cell r="C693" t="str">
            <v>20180515</v>
          </cell>
          <cell r="D693" t="str">
            <v>=TEXT(B693,"YYYYMMDD")</v>
          </cell>
          <cell r="E693" t="str">
            <v>Kolkata</v>
          </cell>
          <cell r="F693" t="str">
            <v>Kolkata Knight Riders</v>
          </cell>
          <cell r="G693" t="str">
            <v>Rajasthan Royals</v>
          </cell>
          <cell r="H693" t="str">
            <v>won by 6 Wickets</v>
          </cell>
          <cell r="I693" t="str">
            <v>Kolkata Knight Riders</v>
          </cell>
        </row>
        <row r="694">
          <cell r="A694" t="str">
            <v>20180516MI</v>
          </cell>
          <cell r="B694">
            <v>43236</v>
          </cell>
          <cell r="C694" t="str">
            <v>20180516</v>
          </cell>
          <cell r="D694" t="str">
            <v>=TEXT(B694,"YYYYMMDD")</v>
          </cell>
          <cell r="E694" t="str">
            <v>Mumbai</v>
          </cell>
          <cell r="F694" t="str">
            <v>Mumbai Indians</v>
          </cell>
          <cell r="G694" t="str">
            <v>Kings XI Punjab</v>
          </cell>
          <cell r="H694" t="str">
            <v>won by 3 Runs</v>
          </cell>
          <cell r="I694" t="str">
            <v>Mumbai Indians</v>
          </cell>
        </row>
        <row r="695">
          <cell r="A695" t="str">
            <v>20180517RCB</v>
          </cell>
          <cell r="B695">
            <v>43237</v>
          </cell>
          <cell r="C695" t="str">
            <v>20180517</v>
          </cell>
          <cell r="D695" t="str">
            <v>=TEXT(B695,"YYYYMMDD")</v>
          </cell>
          <cell r="E695" t="str">
            <v>Bengaluru</v>
          </cell>
          <cell r="F695" t="str">
            <v>Royal Challengers Bangalore</v>
          </cell>
          <cell r="G695" t="str">
            <v>Sunrisers Hyderabad</v>
          </cell>
          <cell r="H695" t="str">
            <v>won by 14 Runs</v>
          </cell>
          <cell r="I695" t="str">
            <v>Royal Challengers Bangalore</v>
          </cell>
        </row>
        <row r="696">
          <cell r="A696" t="str">
            <v>20180518DC</v>
          </cell>
          <cell r="B696">
            <v>43238</v>
          </cell>
          <cell r="C696" t="str">
            <v>20180518</v>
          </cell>
          <cell r="D696" t="str">
            <v>=TEXT(B696,"YYYYMMDD")</v>
          </cell>
          <cell r="E696" t="str">
            <v>Delhi</v>
          </cell>
          <cell r="F696" t="str">
            <v>Delhi Capitals</v>
          </cell>
          <cell r="G696" t="str">
            <v>Chennai Super Kings</v>
          </cell>
          <cell r="H696" t="str">
            <v>won by 34 Runs</v>
          </cell>
          <cell r="I696" t="str">
            <v>Delhi Capitals</v>
          </cell>
        </row>
        <row r="697">
          <cell r="A697" t="str">
            <v>20180519KKR</v>
          </cell>
          <cell r="B697">
            <v>43239</v>
          </cell>
          <cell r="C697" t="str">
            <v>20180519</v>
          </cell>
          <cell r="D697" t="str">
            <v>=TEXT(B697,"YYYYMMDD")</v>
          </cell>
          <cell r="E697" t="str">
            <v>Hyderabad (Deccan)</v>
          </cell>
          <cell r="F697" t="str">
            <v>Sunrisers Hyderabad</v>
          </cell>
          <cell r="G697" t="str">
            <v>Kolkata Knight Riders</v>
          </cell>
          <cell r="H697" t="str">
            <v>won by 5 Wickets</v>
          </cell>
          <cell r="I697" t="str">
            <v>Kolkata Knight Riders</v>
          </cell>
        </row>
        <row r="698">
          <cell r="A698" t="str">
            <v>20180519RR</v>
          </cell>
          <cell r="B698">
            <v>43239</v>
          </cell>
          <cell r="C698" t="str">
            <v>20180519</v>
          </cell>
          <cell r="D698" t="str">
            <v>=TEXT(B698,"YYYYMMDD")</v>
          </cell>
          <cell r="E698" t="str">
            <v>Jaipur</v>
          </cell>
          <cell r="F698" t="str">
            <v>Rajasthan Royals</v>
          </cell>
          <cell r="G698" t="str">
            <v>Royal Challengers Bangalore</v>
          </cell>
          <cell r="H698" t="str">
            <v>won by 30 Runs</v>
          </cell>
          <cell r="I698" t="str">
            <v>Rajasthan Royals</v>
          </cell>
        </row>
        <row r="699">
          <cell r="A699" t="str">
            <v>20180520CSK</v>
          </cell>
          <cell r="B699">
            <v>43240</v>
          </cell>
          <cell r="C699" t="str">
            <v>20180520</v>
          </cell>
          <cell r="D699" t="str">
            <v>=TEXT(B699,"YYYYMMDD")</v>
          </cell>
          <cell r="E699" t="str">
            <v>Pune</v>
          </cell>
          <cell r="F699" t="str">
            <v>Chennai Super Kings</v>
          </cell>
          <cell r="G699" t="str">
            <v>Kings XI Punjab</v>
          </cell>
          <cell r="H699" t="str">
            <v>won by 5 Wickets</v>
          </cell>
          <cell r="I699" t="str">
            <v>Chennai Super Kings</v>
          </cell>
        </row>
        <row r="700">
          <cell r="A700" t="str">
            <v>20180520DC</v>
          </cell>
          <cell r="B700">
            <v>43240</v>
          </cell>
          <cell r="C700" t="str">
            <v>20180520</v>
          </cell>
          <cell r="D700" t="str">
            <v>=TEXT(B700,"YYYYMMDD")</v>
          </cell>
          <cell r="E700" t="str">
            <v>Delhi</v>
          </cell>
          <cell r="F700" t="str">
            <v>Delhi Capitals</v>
          </cell>
          <cell r="G700" t="str">
            <v>Mumbai Indians</v>
          </cell>
          <cell r="H700" t="str">
            <v>won by 11 Runs</v>
          </cell>
          <cell r="I700" t="str">
            <v>Delhi Capitals</v>
          </cell>
        </row>
        <row r="701">
          <cell r="A701" t="str">
            <v>20180522CSK</v>
          </cell>
          <cell r="B701">
            <v>43242</v>
          </cell>
          <cell r="C701" t="str">
            <v>20180522</v>
          </cell>
          <cell r="D701" t="str">
            <v>=TEXT(B701,"YYYYMMDD")</v>
          </cell>
          <cell r="E701" t="str">
            <v>Mumbai</v>
          </cell>
          <cell r="F701" t="str">
            <v>Sunrisers Hyderabad</v>
          </cell>
          <cell r="G701" t="str">
            <v>Chennai Super Kings</v>
          </cell>
          <cell r="H701" t="str">
            <v>won by 2 Wickets</v>
          </cell>
          <cell r="I701" t="str">
            <v>Chennai Super Kings</v>
          </cell>
        </row>
        <row r="702">
          <cell r="A702" t="str">
            <v>20180523KKR</v>
          </cell>
          <cell r="B702">
            <v>43243</v>
          </cell>
          <cell r="C702" t="str">
            <v>20180523</v>
          </cell>
          <cell r="D702" t="str">
            <v>=TEXT(B702,"YYYYMMDD")</v>
          </cell>
          <cell r="E702" t="str">
            <v>Kolkata</v>
          </cell>
          <cell r="F702" t="str">
            <v>Kolkata Knight Riders</v>
          </cell>
          <cell r="G702" t="str">
            <v>Rajasthan Royals</v>
          </cell>
          <cell r="H702" t="str">
            <v>won by 25 Runs</v>
          </cell>
          <cell r="I702" t="str">
            <v>Kolkata Knight Riders</v>
          </cell>
        </row>
        <row r="703">
          <cell r="A703" t="str">
            <v>20180525SH</v>
          </cell>
          <cell r="B703">
            <v>43245</v>
          </cell>
          <cell r="C703" t="str">
            <v>20180525</v>
          </cell>
          <cell r="D703" t="str">
            <v>=TEXT(B703,"YYYYMMDD")</v>
          </cell>
          <cell r="E703" t="str">
            <v>Kolkata</v>
          </cell>
          <cell r="F703" t="str">
            <v>Kolkata Knight Riders</v>
          </cell>
          <cell r="G703" t="str">
            <v>Sunrisers Hyderabad</v>
          </cell>
          <cell r="H703" t="str">
            <v>won by 14 Runs</v>
          </cell>
          <cell r="I703" t="str">
            <v>Sunrisers Hyderabad</v>
          </cell>
        </row>
        <row r="704">
          <cell r="A704" t="str">
            <v>20180527CSK</v>
          </cell>
          <cell r="B704">
            <v>43247</v>
          </cell>
          <cell r="C704" t="str">
            <v>20180527</v>
          </cell>
          <cell r="D704" t="str">
            <v>=TEXT(B704,"YYYYMMDD")</v>
          </cell>
          <cell r="E704" t="str">
            <v>Mumbai</v>
          </cell>
          <cell r="F704" t="str">
            <v>Chennai Super Kings</v>
          </cell>
          <cell r="G704" t="str">
            <v>Sunrisers Hyderabad</v>
          </cell>
          <cell r="H704" t="str">
            <v>won by 8 Wickets</v>
          </cell>
          <cell r="I704" t="str">
            <v>Chennai Super Kings</v>
          </cell>
        </row>
        <row r="705">
          <cell r="A705" t="str">
            <v>20190323CSK</v>
          </cell>
          <cell r="B705">
            <v>43547</v>
          </cell>
          <cell r="C705" t="str">
            <v>20190323</v>
          </cell>
          <cell r="D705" t="str">
            <v>=TEXT(B705,"YYYYMMDD")</v>
          </cell>
          <cell r="E705" t="str">
            <v>Chennai</v>
          </cell>
          <cell r="F705" t="str">
            <v>Chennai Super Kings</v>
          </cell>
          <cell r="G705" t="str">
            <v>Royal Challengers Bangalore</v>
          </cell>
          <cell r="H705" t="str">
            <v>won by 7 Wickets</v>
          </cell>
          <cell r="I705" t="str">
            <v>Chennai Super Kings</v>
          </cell>
        </row>
        <row r="706">
          <cell r="A706" t="str">
            <v>20190324DC</v>
          </cell>
          <cell r="B706">
            <v>43548</v>
          </cell>
          <cell r="C706" t="str">
            <v>20190324</v>
          </cell>
          <cell r="D706" t="str">
            <v>=TEXT(B706,"YYYYMMDD")</v>
          </cell>
          <cell r="E706" t="str">
            <v>Mumbai</v>
          </cell>
          <cell r="F706" t="str">
            <v>Mumbai Indians</v>
          </cell>
          <cell r="G706" t="str">
            <v>Delhi Capitals</v>
          </cell>
          <cell r="H706" t="str">
            <v>won by 37 Runs</v>
          </cell>
          <cell r="I706" t="str">
            <v>Delhi Capitals</v>
          </cell>
        </row>
        <row r="707">
          <cell r="A707" t="str">
            <v>20190324KKR</v>
          </cell>
          <cell r="B707">
            <v>43548</v>
          </cell>
          <cell r="C707" t="str">
            <v>20190324</v>
          </cell>
          <cell r="D707" t="str">
            <v>=TEXT(B707,"YYYYMMDD")</v>
          </cell>
          <cell r="E707" t="str">
            <v>Kolkata</v>
          </cell>
          <cell r="F707" t="str">
            <v>Kolkata Knight Riders</v>
          </cell>
          <cell r="G707" t="str">
            <v>Sunrisers Hyderabad</v>
          </cell>
          <cell r="H707" t="str">
            <v>won by 6 Wickets</v>
          </cell>
          <cell r="I707" t="str">
            <v>Kolkata Knight Riders</v>
          </cell>
        </row>
        <row r="708">
          <cell r="A708" t="str">
            <v>20190325KXP</v>
          </cell>
          <cell r="B708">
            <v>43549</v>
          </cell>
          <cell r="C708" t="str">
            <v>20190325</v>
          </cell>
          <cell r="D708" t="str">
            <v>=TEXT(B708,"YYYYMMDD")</v>
          </cell>
          <cell r="E708" t="str">
            <v>Jaipur</v>
          </cell>
          <cell r="F708" t="str">
            <v>Rajasthan Royals</v>
          </cell>
          <cell r="G708" t="str">
            <v>Kings XI Punjab</v>
          </cell>
          <cell r="H708" t="str">
            <v>won by 14 Runs</v>
          </cell>
          <cell r="I708" t="str">
            <v>Kings XI Punjab</v>
          </cell>
        </row>
        <row r="709">
          <cell r="A709" t="str">
            <v>20190326CSK</v>
          </cell>
          <cell r="B709">
            <v>43550</v>
          </cell>
          <cell r="C709" t="str">
            <v>20190326</v>
          </cell>
          <cell r="D709" t="str">
            <v>=TEXT(B709,"YYYYMMDD")</v>
          </cell>
          <cell r="E709" t="str">
            <v>Delhi</v>
          </cell>
          <cell r="F709" t="str">
            <v>Delhi Capitals</v>
          </cell>
          <cell r="G709" t="str">
            <v>Chennai Super Kings</v>
          </cell>
          <cell r="H709" t="str">
            <v>won by 6 Wickets</v>
          </cell>
          <cell r="I709" t="str">
            <v>Chennai Super Kings</v>
          </cell>
        </row>
        <row r="710">
          <cell r="A710" t="str">
            <v>20190327KKR</v>
          </cell>
          <cell r="B710">
            <v>43551</v>
          </cell>
          <cell r="C710" t="str">
            <v>20190327</v>
          </cell>
          <cell r="D710" t="str">
            <v>=TEXT(B710,"YYYYMMDD")</v>
          </cell>
          <cell r="E710" t="str">
            <v>Kolkata</v>
          </cell>
          <cell r="F710" t="str">
            <v>Kolkata Knight Riders</v>
          </cell>
          <cell r="G710" t="str">
            <v>Kings XI Punjab</v>
          </cell>
          <cell r="H710" t="str">
            <v>won by 28 Runs</v>
          </cell>
          <cell r="I710" t="str">
            <v>Kolkata Knight Riders</v>
          </cell>
        </row>
        <row r="711">
          <cell r="A711" t="str">
            <v>20190328MI</v>
          </cell>
          <cell r="B711">
            <v>43552</v>
          </cell>
          <cell r="C711" t="str">
            <v>20190328</v>
          </cell>
          <cell r="D711" t="str">
            <v>=TEXT(B711,"YYYYMMDD")</v>
          </cell>
          <cell r="E711" t="str">
            <v>Bengaluru</v>
          </cell>
          <cell r="F711" t="str">
            <v>Royal Challengers Bangalore</v>
          </cell>
          <cell r="G711" t="str">
            <v>Mumbai Indians</v>
          </cell>
          <cell r="H711" t="str">
            <v>won by 6 Runs</v>
          </cell>
          <cell r="I711" t="str">
            <v>Mumbai Indians</v>
          </cell>
        </row>
        <row r="712">
          <cell r="A712" t="str">
            <v>20190329SH</v>
          </cell>
          <cell r="B712">
            <v>43553</v>
          </cell>
          <cell r="C712" t="str">
            <v>20190329</v>
          </cell>
          <cell r="D712" t="str">
            <v>=TEXT(B712,"YYYYMMDD")</v>
          </cell>
          <cell r="E712" t="str">
            <v>Hyderabad (Deccan)</v>
          </cell>
          <cell r="F712" t="str">
            <v>Sunrisers Hyderabad</v>
          </cell>
          <cell r="G712" t="str">
            <v>Rajasthan Royals</v>
          </cell>
          <cell r="H712" t="str">
            <v>won by 5 Wickets</v>
          </cell>
          <cell r="I712" t="str">
            <v>Sunrisers Hyderabad</v>
          </cell>
        </row>
        <row r="713">
          <cell r="A713" t="str">
            <v>20190330KXP</v>
          </cell>
          <cell r="B713">
            <v>43554</v>
          </cell>
          <cell r="C713" t="str">
            <v>20190330</v>
          </cell>
          <cell r="D713" t="str">
            <v>=TEXT(B713,"YYYYMMDD")</v>
          </cell>
          <cell r="E713" t="str">
            <v>Mohali</v>
          </cell>
          <cell r="F713" t="str">
            <v>Kings XI Punjab</v>
          </cell>
          <cell r="G713" t="str">
            <v>Mumbai Indians</v>
          </cell>
          <cell r="H713" t="str">
            <v>won by 8 Wickets</v>
          </cell>
          <cell r="I713" t="str">
            <v>Kings XI Punjab</v>
          </cell>
        </row>
        <row r="714">
          <cell r="A714" t="str">
            <v>20190330TIE</v>
          </cell>
          <cell r="B714">
            <v>43554</v>
          </cell>
          <cell r="C714" t="str">
            <v>20190330</v>
          </cell>
          <cell r="D714" t="str">
            <v>=TEXT(B714,"YYYYMMDD")</v>
          </cell>
          <cell r="E714" t="str">
            <v>Delhi</v>
          </cell>
          <cell r="F714" t="str">
            <v>Delhi Capitals</v>
          </cell>
          <cell r="G714" t="str">
            <v>Kolkata Knight Riders</v>
          </cell>
          <cell r="H714" t="str">
            <v/>
          </cell>
        </row>
        <row r="715">
          <cell r="A715" t="str">
            <v>20190331CSK</v>
          </cell>
          <cell r="B715">
            <v>43555</v>
          </cell>
          <cell r="C715" t="str">
            <v>20190331</v>
          </cell>
          <cell r="D715" t="str">
            <v>=TEXT(B715,"YYYYMMDD")</v>
          </cell>
          <cell r="E715" t="str">
            <v>Chennai</v>
          </cell>
          <cell r="F715" t="str">
            <v>Chennai Super Kings</v>
          </cell>
          <cell r="G715" t="str">
            <v>Rajasthan Royals</v>
          </cell>
          <cell r="H715" t="str">
            <v>won by 8 Runs</v>
          </cell>
          <cell r="I715" t="str">
            <v>Chennai Super Kings</v>
          </cell>
        </row>
        <row r="716">
          <cell r="A716" t="str">
            <v>20190331SH</v>
          </cell>
          <cell r="B716">
            <v>43555</v>
          </cell>
          <cell r="C716" t="str">
            <v>20190331</v>
          </cell>
          <cell r="D716" t="str">
            <v>=TEXT(B716,"YYYYMMDD")</v>
          </cell>
          <cell r="E716" t="str">
            <v>Hyderabad (Deccan)</v>
          </cell>
          <cell r="F716" t="str">
            <v>Sunrisers Hyderabad</v>
          </cell>
          <cell r="G716" t="str">
            <v>Royal Challengers Bangalore</v>
          </cell>
          <cell r="H716" t="str">
            <v>won by 118 Runs</v>
          </cell>
          <cell r="I716" t="str">
            <v>Sunrisers Hyderabad</v>
          </cell>
        </row>
        <row r="717">
          <cell r="A717" t="str">
            <v>20190401KXP</v>
          </cell>
          <cell r="B717">
            <v>43556</v>
          </cell>
          <cell r="C717" t="str">
            <v>20190401</v>
          </cell>
          <cell r="D717" t="str">
            <v>=TEXT(B717,"YYYYMMDD")</v>
          </cell>
          <cell r="E717" t="str">
            <v>Mohali</v>
          </cell>
          <cell r="F717" t="str">
            <v>Kings XI Punjab</v>
          </cell>
          <cell r="G717" t="str">
            <v>Delhi Capitals</v>
          </cell>
          <cell r="H717" t="str">
            <v>won by 14 Runs</v>
          </cell>
          <cell r="I717" t="str">
            <v>Kings XI Punjab</v>
          </cell>
        </row>
        <row r="718">
          <cell r="A718" t="str">
            <v>20190402RR</v>
          </cell>
          <cell r="B718">
            <v>43557</v>
          </cell>
          <cell r="C718" t="str">
            <v>20190402</v>
          </cell>
          <cell r="D718" t="str">
            <v>=TEXT(B718,"YYYYMMDD")</v>
          </cell>
          <cell r="E718" t="str">
            <v>Jaipur</v>
          </cell>
          <cell r="F718" t="str">
            <v>Rajasthan Royals</v>
          </cell>
          <cell r="G718" t="str">
            <v>Royal Challengers Bangalore</v>
          </cell>
          <cell r="H718" t="str">
            <v>won by 7 Wickets</v>
          </cell>
          <cell r="I718" t="str">
            <v>Rajasthan Royals</v>
          </cell>
        </row>
        <row r="719">
          <cell r="A719" t="str">
            <v>20190403MI</v>
          </cell>
          <cell r="B719">
            <v>43558</v>
          </cell>
          <cell r="C719" t="str">
            <v>20190403</v>
          </cell>
          <cell r="D719" t="str">
            <v>=TEXT(B719,"YYYYMMDD")</v>
          </cell>
          <cell r="E719" t="str">
            <v>Mumbai</v>
          </cell>
          <cell r="F719" t="str">
            <v>Mumbai Indians</v>
          </cell>
          <cell r="G719" t="str">
            <v>Chennai Super Kings</v>
          </cell>
          <cell r="H719" t="str">
            <v>won by 37 Runs</v>
          </cell>
          <cell r="I719" t="str">
            <v>Mumbai Indians</v>
          </cell>
        </row>
        <row r="720">
          <cell r="A720" t="str">
            <v>20190404SH</v>
          </cell>
          <cell r="B720">
            <v>43559</v>
          </cell>
          <cell r="C720" t="str">
            <v>20190404</v>
          </cell>
          <cell r="D720" t="str">
            <v>=TEXT(B720,"YYYYMMDD")</v>
          </cell>
          <cell r="E720" t="str">
            <v>Delhi</v>
          </cell>
          <cell r="F720" t="str">
            <v>Delhi Capitals</v>
          </cell>
          <cell r="G720" t="str">
            <v>Sunrisers Hyderabad</v>
          </cell>
          <cell r="H720" t="str">
            <v>won by 5 Wickets</v>
          </cell>
          <cell r="I720" t="str">
            <v>Sunrisers Hyderabad</v>
          </cell>
        </row>
        <row r="721">
          <cell r="A721" t="str">
            <v>20190405KKR</v>
          </cell>
          <cell r="B721">
            <v>43560</v>
          </cell>
          <cell r="C721" t="str">
            <v>20190405</v>
          </cell>
          <cell r="D721" t="str">
            <v>=TEXT(B721,"YYYYMMDD")</v>
          </cell>
          <cell r="E721" t="str">
            <v>Bengaluru</v>
          </cell>
          <cell r="F721" t="str">
            <v>Royal Challengers Bangalore</v>
          </cell>
          <cell r="G721" t="str">
            <v>Kolkata Knight Riders</v>
          </cell>
          <cell r="H721" t="str">
            <v>won by 5 Wickets</v>
          </cell>
          <cell r="I721" t="str">
            <v>Kolkata Knight Riders</v>
          </cell>
        </row>
        <row r="722">
          <cell r="A722" t="str">
            <v>20190406CSK</v>
          </cell>
          <cell r="B722">
            <v>43561</v>
          </cell>
          <cell r="C722" t="str">
            <v>20190406</v>
          </cell>
          <cell r="D722" t="str">
            <v>=TEXT(B722,"YYYYMMDD")</v>
          </cell>
          <cell r="E722" t="str">
            <v>Chennai</v>
          </cell>
          <cell r="F722" t="str">
            <v>Chennai Super Kings</v>
          </cell>
          <cell r="G722" t="str">
            <v>Kings XI Punjab</v>
          </cell>
          <cell r="H722" t="str">
            <v>won by 22 Runs</v>
          </cell>
          <cell r="I722" t="str">
            <v>Chennai Super Kings</v>
          </cell>
        </row>
        <row r="723">
          <cell r="A723" t="str">
            <v>20190406MI</v>
          </cell>
          <cell r="B723">
            <v>43561</v>
          </cell>
          <cell r="C723" t="str">
            <v>20190406</v>
          </cell>
          <cell r="D723" t="str">
            <v>=TEXT(B723,"YYYYMMDD")</v>
          </cell>
          <cell r="E723" t="str">
            <v>Hyderabad (Deccan)</v>
          </cell>
          <cell r="F723" t="str">
            <v>Sunrisers Hyderabad</v>
          </cell>
          <cell r="G723" t="str">
            <v>Mumbai Indians</v>
          </cell>
          <cell r="H723" t="str">
            <v>won by 40 Runs</v>
          </cell>
          <cell r="I723" t="str">
            <v>Mumbai Indians</v>
          </cell>
        </row>
        <row r="724">
          <cell r="A724" t="str">
            <v>20190407DC</v>
          </cell>
          <cell r="B724">
            <v>43562</v>
          </cell>
          <cell r="C724" t="str">
            <v>20190407</v>
          </cell>
          <cell r="D724" t="str">
            <v>=TEXT(B724,"YYYYMMDD")</v>
          </cell>
          <cell r="E724" t="str">
            <v>Bengaluru</v>
          </cell>
          <cell r="F724" t="str">
            <v>Royal Challengers Bangalore</v>
          </cell>
          <cell r="G724" t="str">
            <v>Delhi Capitals</v>
          </cell>
          <cell r="H724" t="str">
            <v>won by 4 Wickets</v>
          </cell>
          <cell r="I724" t="str">
            <v>Delhi Capitals</v>
          </cell>
        </row>
        <row r="725">
          <cell r="A725" t="str">
            <v>20190407KKR</v>
          </cell>
          <cell r="B725">
            <v>43562</v>
          </cell>
          <cell r="C725" t="str">
            <v>20190407</v>
          </cell>
          <cell r="D725" t="str">
            <v>=TEXT(B725,"YYYYMMDD")</v>
          </cell>
          <cell r="E725" t="str">
            <v>Jaipur</v>
          </cell>
          <cell r="F725" t="str">
            <v>Rajasthan Royals</v>
          </cell>
          <cell r="G725" t="str">
            <v>Kolkata Knight Riders</v>
          </cell>
          <cell r="H725" t="str">
            <v>won by 8 Wickets</v>
          </cell>
          <cell r="I725" t="str">
            <v>Kolkata Knight Riders</v>
          </cell>
        </row>
        <row r="726">
          <cell r="A726" t="str">
            <v>20190408KXP</v>
          </cell>
          <cell r="B726">
            <v>43563</v>
          </cell>
          <cell r="C726" t="str">
            <v>20190408</v>
          </cell>
          <cell r="D726" t="str">
            <v>=TEXT(B726,"YYYYMMDD")</v>
          </cell>
          <cell r="E726" t="str">
            <v>Mohali</v>
          </cell>
          <cell r="F726" t="str">
            <v>Kings XI Punjab</v>
          </cell>
          <cell r="G726" t="str">
            <v>Sunrisers Hyderabad</v>
          </cell>
          <cell r="H726" t="str">
            <v>won by 6 Wickets</v>
          </cell>
          <cell r="I726" t="str">
            <v>Kings XI Punjab</v>
          </cell>
        </row>
        <row r="727">
          <cell r="A727" t="str">
            <v>20190409CSK</v>
          </cell>
          <cell r="B727">
            <v>43564</v>
          </cell>
          <cell r="C727" t="str">
            <v>20190409</v>
          </cell>
          <cell r="D727" t="str">
            <v>=TEXT(B727,"YYYYMMDD")</v>
          </cell>
          <cell r="E727" t="str">
            <v>Chennai</v>
          </cell>
          <cell r="F727" t="str">
            <v>Chennai Super Kings</v>
          </cell>
          <cell r="G727" t="str">
            <v>Kolkata Knight Riders</v>
          </cell>
          <cell r="H727" t="str">
            <v>won by 7 Wickets</v>
          </cell>
          <cell r="I727" t="str">
            <v>Chennai Super Kings</v>
          </cell>
        </row>
        <row r="728">
          <cell r="A728" t="str">
            <v>20190410MI</v>
          </cell>
          <cell r="B728">
            <v>43565</v>
          </cell>
          <cell r="C728" t="str">
            <v>20190410</v>
          </cell>
          <cell r="D728" t="str">
            <v>=TEXT(B728,"YYYYMMDD")</v>
          </cell>
          <cell r="E728" t="str">
            <v>Mumbai</v>
          </cell>
          <cell r="F728" t="str">
            <v>Mumbai Indians</v>
          </cell>
          <cell r="G728" t="str">
            <v>Kings XI Punjab</v>
          </cell>
          <cell r="H728" t="str">
            <v>won by 3 Wickets</v>
          </cell>
          <cell r="I728" t="str">
            <v>Mumbai Indians</v>
          </cell>
        </row>
        <row r="729">
          <cell r="A729" t="str">
            <v>20190411CSK</v>
          </cell>
          <cell r="B729">
            <v>43566</v>
          </cell>
          <cell r="C729" t="str">
            <v>20190411</v>
          </cell>
          <cell r="D729" t="str">
            <v>=TEXT(B729,"YYYYMMDD")</v>
          </cell>
          <cell r="E729" t="str">
            <v>Jaipur</v>
          </cell>
          <cell r="F729" t="str">
            <v>Rajasthan Royals</v>
          </cell>
          <cell r="G729" t="str">
            <v>Chennai Super Kings</v>
          </cell>
          <cell r="H729" t="str">
            <v>won by 4 Wickets</v>
          </cell>
          <cell r="I729" t="str">
            <v>Chennai Super Kings</v>
          </cell>
        </row>
        <row r="730">
          <cell r="A730" t="str">
            <v>20190412DC</v>
          </cell>
          <cell r="B730">
            <v>43567</v>
          </cell>
          <cell r="C730" t="str">
            <v>20190412</v>
          </cell>
          <cell r="D730" t="str">
            <v>=TEXT(B730,"YYYYMMDD")</v>
          </cell>
          <cell r="E730" t="str">
            <v>Kolkata</v>
          </cell>
          <cell r="F730" t="str">
            <v>Kolkata Knight Riders</v>
          </cell>
          <cell r="G730" t="str">
            <v>Delhi Capitals</v>
          </cell>
          <cell r="H730" t="str">
            <v>won by 7 Wickets</v>
          </cell>
          <cell r="I730" t="str">
            <v>Delhi Capitals</v>
          </cell>
        </row>
        <row r="731">
          <cell r="A731" t="str">
            <v>20190413RCB</v>
          </cell>
          <cell r="B731">
            <v>43568</v>
          </cell>
          <cell r="C731" t="str">
            <v>20190413</v>
          </cell>
          <cell r="D731" t="str">
            <v>=TEXT(B731,"YYYYMMDD")</v>
          </cell>
          <cell r="E731" t="str">
            <v>Mohali</v>
          </cell>
          <cell r="F731" t="str">
            <v>Kings XI Punjab</v>
          </cell>
          <cell r="G731" t="str">
            <v>Royal Challengers Bangalore</v>
          </cell>
          <cell r="H731" t="str">
            <v>won by 8 Wickets</v>
          </cell>
          <cell r="I731" t="str">
            <v>Royal Challengers Bangalore</v>
          </cell>
        </row>
        <row r="732">
          <cell r="A732" t="str">
            <v>20190413RR</v>
          </cell>
          <cell r="B732">
            <v>43568</v>
          </cell>
          <cell r="C732" t="str">
            <v>20190413</v>
          </cell>
          <cell r="D732" t="str">
            <v>=TEXT(B732,"YYYYMMDD")</v>
          </cell>
          <cell r="E732" t="str">
            <v>Mumbai</v>
          </cell>
          <cell r="F732" t="str">
            <v>Mumbai Indians</v>
          </cell>
          <cell r="G732" t="str">
            <v>Rajasthan Royals</v>
          </cell>
          <cell r="H732" t="str">
            <v>won by 4 Wickets</v>
          </cell>
          <cell r="I732" t="str">
            <v>Rajasthan Royals</v>
          </cell>
        </row>
        <row r="733">
          <cell r="A733" t="str">
            <v>20190414CSK</v>
          </cell>
          <cell r="B733">
            <v>43569</v>
          </cell>
          <cell r="C733" t="str">
            <v>20190414</v>
          </cell>
          <cell r="D733" t="str">
            <v>=TEXT(B733,"YYYYMMDD")</v>
          </cell>
          <cell r="E733" t="str">
            <v>Kolkata</v>
          </cell>
          <cell r="F733" t="str">
            <v>Kolkata Knight Riders</v>
          </cell>
          <cell r="G733" t="str">
            <v>Chennai Super Kings</v>
          </cell>
          <cell r="H733" t="str">
            <v>won by 5 Wickets</v>
          </cell>
          <cell r="I733" t="str">
            <v>Chennai Super Kings</v>
          </cell>
        </row>
        <row r="734">
          <cell r="A734" t="str">
            <v>20190414DC</v>
          </cell>
          <cell r="B734">
            <v>43569</v>
          </cell>
          <cell r="C734" t="str">
            <v>20190414</v>
          </cell>
          <cell r="D734" t="str">
            <v>=TEXT(B734,"YYYYMMDD")</v>
          </cell>
          <cell r="E734" t="str">
            <v>Hyderabad (Deccan)</v>
          </cell>
          <cell r="F734" t="str">
            <v>Sunrisers Hyderabad</v>
          </cell>
          <cell r="G734" t="str">
            <v>Delhi Capitals</v>
          </cell>
          <cell r="H734" t="str">
            <v>won by 39 Runs</v>
          </cell>
          <cell r="I734" t="str">
            <v>Delhi Capitals</v>
          </cell>
        </row>
        <row r="735">
          <cell r="A735" t="str">
            <v>20190415MI</v>
          </cell>
          <cell r="B735">
            <v>43570</v>
          </cell>
          <cell r="C735" t="str">
            <v>20190415</v>
          </cell>
          <cell r="D735" t="str">
            <v>=TEXT(B735,"YYYYMMDD")</v>
          </cell>
          <cell r="E735" t="str">
            <v>Mumbai</v>
          </cell>
          <cell r="F735" t="str">
            <v>Mumbai Indians</v>
          </cell>
          <cell r="G735" t="str">
            <v>Royal Challengers Bangalore</v>
          </cell>
          <cell r="H735" t="str">
            <v>won by 5 Wickets</v>
          </cell>
          <cell r="I735" t="str">
            <v>Mumbai Indians</v>
          </cell>
        </row>
        <row r="736">
          <cell r="A736" t="str">
            <v>20190416KXP</v>
          </cell>
          <cell r="B736">
            <v>43571</v>
          </cell>
          <cell r="C736" t="str">
            <v>20190416</v>
          </cell>
          <cell r="D736" t="str">
            <v>=TEXT(B736,"YYYYMMDD")</v>
          </cell>
          <cell r="E736" t="str">
            <v>Mohali</v>
          </cell>
          <cell r="F736" t="str">
            <v>Kings XI Punjab</v>
          </cell>
          <cell r="G736" t="str">
            <v>Rajasthan Royals</v>
          </cell>
          <cell r="H736" t="str">
            <v>won by 12 Runs</v>
          </cell>
          <cell r="I736" t="str">
            <v>Kings XI Punjab</v>
          </cell>
        </row>
        <row r="737">
          <cell r="A737" t="str">
            <v>20190417SH</v>
          </cell>
          <cell r="B737">
            <v>43572</v>
          </cell>
          <cell r="C737" t="str">
            <v>20190417</v>
          </cell>
          <cell r="D737" t="str">
            <v>=TEXT(B737,"YYYYMMDD")</v>
          </cell>
          <cell r="E737" t="str">
            <v>Hyderabad (Deccan)</v>
          </cell>
          <cell r="F737" t="str">
            <v>Sunrisers Hyderabad</v>
          </cell>
          <cell r="G737" t="str">
            <v>Chennai Super Kings</v>
          </cell>
          <cell r="H737" t="str">
            <v>won by 6 Wickets</v>
          </cell>
          <cell r="I737" t="str">
            <v>Sunrisers Hyderabad</v>
          </cell>
        </row>
        <row r="738">
          <cell r="A738" t="str">
            <v>20190418MI</v>
          </cell>
          <cell r="B738">
            <v>43573</v>
          </cell>
          <cell r="C738" t="str">
            <v>20190418</v>
          </cell>
          <cell r="D738" t="str">
            <v>=TEXT(B738,"YYYYMMDD")</v>
          </cell>
          <cell r="E738" t="str">
            <v>Delhi</v>
          </cell>
          <cell r="F738" t="str">
            <v>Delhi Capitals</v>
          </cell>
          <cell r="G738" t="str">
            <v>Mumbai Indians</v>
          </cell>
          <cell r="H738" t="str">
            <v>won by 40 Runs</v>
          </cell>
          <cell r="I738" t="str">
            <v>Mumbai Indians</v>
          </cell>
        </row>
        <row r="739">
          <cell r="A739" t="str">
            <v>20190419RCB</v>
          </cell>
          <cell r="B739">
            <v>43574</v>
          </cell>
          <cell r="C739" t="str">
            <v>20190419</v>
          </cell>
          <cell r="D739" t="str">
            <v>=TEXT(B739,"YYYYMMDD")</v>
          </cell>
          <cell r="E739" t="str">
            <v>Kolkata</v>
          </cell>
          <cell r="F739" t="str">
            <v>Kolkata Knight Riders</v>
          </cell>
          <cell r="G739" t="str">
            <v>Royal Challengers Bangalore</v>
          </cell>
          <cell r="H739" t="str">
            <v>won by 10 Runs</v>
          </cell>
          <cell r="I739" t="str">
            <v>Royal Challengers Bangalore</v>
          </cell>
        </row>
        <row r="740">
          <cell r="A740" t="str">
            <v>20190420DC</v>
          </cell>
          <cell r="B740">
            <v>43575</v>
          </cell>
          <cell r="C740" t="str">
            <v>20190420</v>
          </cell>
          <cell r="D740" t="str">
            <v>=TEXT(B740,"YYYYMMDD")</v>
          </cell>
          <cell r="E740" t="str">
            <v>Delhi</v>
          </cell>
          <cell r="F740" t="str">
            <v>Delhi Capitals</v>
          </cell>
          <cell r="G740" t="str">
            <v>Kings XI Punjab</v>
          </cell>
          <cell r="H740" t="str">
            <v>won by 5 Wickets</v>
          </cell>
          <cell r="I740" t="str">
            <v>Delhi Capitals</v>
          </cell>
        </row>
        <row r="741">
          <cell r="A741" t="str">
            <v>20190420RR</v>
          </cell>
          <cell r="B741">
            <v>43575</v>
          </cell>
          <cell r="C741" t="str">
            <v>20190420</v>
          </cell>
          <cell r="D741" t="str">
            <v>=TEXT(B741,"YYYYMMDD")</v>
          </cell>
          <cell r="E741" t="str">
            <v>Jaipur</v>
          </cell>
          <cell r="F741" t="str">
            <v>Rajasthan Royals</v>
          </cell>
          <cell r="G741" t="str">
            <v>Mumbai Indians</v>
          </cell>
          <cell r="H741" t="str">
            <v>won by 5 Wickets</v>
          </cell>
          <cell r="I741" t="str">
            <v>Rajasthan Royals</v>
          </cell>
        </row>
        <row r="742">
          <cell r="A742" t="str">
            <v>20190421RCB</v>
          </cell>
          <cell r="B742">
            <v>43576</v>
          </cell>
          <cell r="C742" t="str">
            <v>20190421</v>
          </cell>
          <cell r="D742" t="str">
            <v>=TEXT(B742,"YYYYMMDD")</v>
          </cell>
          <cell r="E742" t="str">
            <v>Bengaluru</v>
          </cell>
          <cell r="F742" t="str">
            <v>Royal Challengers Bangalore</v>
          </cell>
          <cell r="G742" t="str">
            <v>Chennai Super Kings</v>
          </cell>
          <cell r="H742" t="str">
            <v>won by 1 Runs</v>
          </cell>
          <cell r="I742" t="str">
            <v>Royal Challengers Bangalore</v>
          </cell>
        </row>
        <row r="743">
          <cell r="A743" t="str">
            <v>20190421SH</v>
          </cell>
          <cell r="B743">
            <v>43576</v>
          </cell>
          <cell r="C743" t="str">
            <v>20190421</v>
          </cell>
          <cell r="D743" t="str">
            <v>=TEXT(B743,"YYYYMMDD")</v>
          </cell>
          <cell r="E743" t="str">
            <v>Hyderabad (Deccan)</v>
          </cell>
          <cell r="F743" t="str">
            <v>Sunrisers Hyderabad</v>
          </cell>
          <cell r="G743" t="str">
            <v>Kolkata Knight Riders</v>
          </cell>
          <cell r="H743" t="str">
            <v>won by 9 Wickets</v>
          </cell>
          <cell r="I743" t="str">
            <v>Sunrisers Hyderabad</v>
          </cell>
        </row>
        <row r="744">
          <cell r="A744" t="str">
            <v>20190422DC</v>
          </cell>
          <cell r="B744">
            <v>43577</v>
          </cell>
          <cell r="C744" t="str">
            <v>20190422</v>
          </cell>
          <cell r="D744" t="str">
            <v>=TEXT(B744,"YYYYMMDD")</v>
          </cell>
          <cell r="E744" t="str">
            <v>Jaipur</v>
          </cell>
          <cell r="F744" t="str">
            <v>Rajasthan Royals</v>
          </cell>
          <cell r="G744" t="str">
            <v>Delhi Capitals</v>
          </cell>
          <cell r="H744" t="str">
            <v>won by 6 Wickets</v>
          </cell>
          <cell r="I744" t="str">
            <v>Delhi Capitals</v>
          </cell>
        </row>
        <row r="745">
          <cell r="A745" t="str">
            <v>20190423CSK</v>
          </cell>
          <cell r="B745">
            <v>43578</v>
          </cell>
          <cell r="C745" t="str">
            <v>20190423</v>
          </cell>
          <cell r="D745" t="str">
            <v>=TEXT(B745,"YYYYMMDD")</v>
          </cell>
          <cell r="E745" t="str">
            <v>Chennai</v>
          </cell>
          <cell r="F745" t="str">
            <v>Chennai Super Kings</v>
          </cell>
          <cell r="G745" t="str">
            <v>Sunrisers Hyderabad</v>
          </cell>
          <cell r="H745" t="str">
            <v>won by 6 Wickets</v>
          </cell>
          <cell r="I745" t="str">
            <v>Chennai Super Kings</v>
          </cell>
        </row>
        <row r="746">
          <cell r="A746" t="str">
            <v>20190424RCB</v>
          </cell>
          <cell r="B746">
            <v>43579</v>
          </cell>
          <cell r="C746" t="str">
            <v>20190424</v>
          </cell>
          <cell r="D746" t="str">
            <v>=TEXT(B746,"YYYYMMDD")</v>
          </cell>
          <cell r="E746" t="str">
            <v>Bengaluru</v>
          </cell>
          <cell r="F746" t="str">
            <v>Royal Challengers Bangalore</v>
          </cell>
          <cell r="G746" t="str">
            <v>Kings XI Punjab</v>
          </cell>
          <cell r="H746" t="str">
            <v>won by 17 Runs</v>
          </cell>
          <cell r="I746" t="str">
            <v>Royal Challengers Bangalore</v>
          </cell>
        </row>
        <row r="747">
          <cell r="A747" t="str">
            <v>20190425RR</v>
          </cell>
          <cell r="B747">
            <v>43580</v>
          </cell>
          <cell r="C747" t="str">
            <v>20190425</v>
          </cell>
          <cell r="D747" t="str">
            <v>=TEXT(B747,"YYYYMMDD")</v>
          </cell>
          <cell r="E747" t="str">
            <v>Kolkata</v>
          </cell>
          <cell r="F747" t="str">
            <v>Kolkata Knight Riders</v>
          </cell>
          <cell r="G747" t="str">
            <v>Rajasthan Royals</v>
          </cell>
          <cell r="H747" t="str">
            <v>won by 3 Wickets</v>
          </cell>
          <cell r="I747" t="str">
            <v>Rajasthan Royals</v>
          </cell>
        </row>
        <row r="748">
          <cell r="A748" t="str">
            <v>20190426MI</v>
          </cell>
          <cell r="B748">
            <v>43581</v>
          </cell>
          <cell r="C748" t="str">
            <v>20190426</v>
          </cell>
          <cell r="D748" t="str">
            <v>=TEXT(B748,"YYYYMMDD")</v>
          </cell>
          <cell r="E748" t="str">
            <v>Chennai</v>
          </cell>
          <cell r="F748" t="str">
            <v>Chennai Super Kings</v>
          </cell>
          <cell r="G748" t="str">
            <v>Mumbai Indians</v>
          </cell>
          <cell r="H748" t="str">
            <v>won by 46 Runs</v>
          </cell>
          <cell r="I748" t="str">
            <v>Mumbai Indians</v>
          </cell>
        </row>
        <row r="749">
          <cell r="A749" t="str">
            <v>20190427RR</v>
          </cell>
          <cell r="B749">
            <v>43582</v>
          </cell>
          <cell r="C749" t="str">
            <v>20190427</v>
          </cell>
          <cell r="D749" t="str">
            <v>=TEXT(B749,"YYYYMMDD")</v>
          </cell>
          <cell r="E749" t="str">
            <v>Jaipur</v>
          </cell>
          <cell r="F749" t="str">
            <v>Rajasthan Royals</v>
          </cell>
          <cell r="G749" t="str">
            <v>Sunrisers Hyderabad</v>
          </cell>
          <cell r="H749" t="str">
            <v>won by 7 Wickets</v>
          </cell>
          <cell r="I749" t="str">
            <v>Rajasthan Royals</v>
          </cell>
        </row>
        <row r="750">
          <cell r="A750" t="str">
            <v>20190428DC</v>
          </cell>
          <cell r="B750">
            <v>43583</v>
          </cell>
          <cell r="C750" t="str">
            <v>20190428</v>
          </cell>
          <cell r="D750" t="str">
            <v>=TEXT(B750,"YYYYMMDD")</v>
          </cell>
          <cell r="E750" t="str">
            <v>Delhi</v>
          </cell>
          <cell r="F750" t="str">
            <v>Delhi Capitals</v>
          </cell>
          <cell r="G750" t="str">
            <v>Royal Challengers Bangalore</v>
          </cell>
          <cell r="H750" t="str">
            <v>won by 16 Runs</v>
          </cell>
          <cell r="I750" t="str">
            <v>Delhi Capitals</v>
          </cell>
        </row>
        <row r="751">
          <cell r="A751" t="str">
            <v>20190428KKR</v>
          </cell>
          <cell r="B751">
            <v>43583</v>
          </cell>
          <cell r="C751" t="str">
            <v>20190428</v>
          </cell>
          <cell r="D751" t="str">
            <v>=TEXT(B751,"YYYYMMDD")</v>
          </cell>
          <cell r="E751" t="str">
            <v>Kolkata</v>
          </cell>
          <cell r="F751" t="str">
            <v>Kolkata Knight Riders</v>
          </cell>
          <cell r="G751" t="str">
            <v>Mumbai Indians</v>
          </cell>
          <cell r="H751" t="str">
            <v>won by 34 Runs</v>
          </cell>
          <cell r="I751" t="str">
            <v>Kolkata Knight Riders</v>
          </cell>
        </row>
        <row r="752">
          <cell r="A752" t="str">
            <v>20190429SH</v>
          </cell>
          <cell r="B752">
            <v>43584</v>
          </cell>
          <cell r="C752" t="str">
            <v>20190429</v>
          </cell>
          <cell r="D752" t="str">
            <v>=TEXT(B752,"YYYYMMDD")</v>
          </cell>
          <cell r="E752" t="str">
            <v>Hyderabad (Deccan)</v>
          </cell>
          <cell r="F752" t="str">
            <v>Sunrisers Hyderabad</v>
          </cell>
          <cell r="G752" t="str">
            <v>Kings XI Punjab</v>
          </cell>
          <cell r="H752" t="str">
            <v>won by 45 Runs</v>
          </cell>
          <cell r="I752" t="str">
            <v>Sunrisers Hyderabad</v>
          </cell>
        </row>
        <row r="753">
          <cell r="A753" t="str">
            <v>20190430nr</v>
          </cell>
          <cell r="B753">
            <v>43585</v>
          </cell>
          <cell r="C753" t="str">
            <v>20190430</v>
          </cell>
          <cell r="D753" t="str">
            <v>=TEXT(B753,"YYYYMMDD")</v>
          </cell>
          <cell r="E753" t="str">
            <v>Bengaluru</v>
          </cell>
          <cell r="F753" t="str">
            <v>Royal Challengers Bangalore</v>
          </cell>
          <cell r="G753" t="str">
            <v>Rajasthan Royals</v>
          </cell>
          <cell r="H753" t="str">
            <v/>
          </cell>
        </row>
        <row r="754">
          <cell r="A754" t="str">
            <v>20190501CSK</v>
          </cell>
          <cell r="B754">
            <v>43586</v>
          </cell>
          <cell r="C754" t="str">
            <v>20190501</v>
          </cell>
          <cell r="D754" t="str">
            <v>=TEXT(B754,"YYYYMMDD")</v>
          </cell>
          <cell r="E754" t="str">
            <v>Chennai</v>
          </cell>
          <cell r="F754" t="str">
            <v>Chennai Super Kings</v>
          </cell>
          <cell r="G754" t="str">
            <v>Delhi Capitals</v>
          </cell>
          <cell r="H754" t="str">
            <v>won by 80 Runs</v>
          </cell>
          <cell r="I754" t="str">
            <v>Chennai Super Kings</v>
          </cell>
        </row>
        <row r="755">
          <cell r="A755" t="str">
            <v>20190502TIE</v>
          </cell>
          <cell r="B755">
            <v>43587</v>
          </cell>
          <cell r="C755" t="str">
            <v>20190502</v>
          </cell>
          <cell r="D755" t="str">
            <v>=TEXT(B755,"YYYYMMDD")</v>
          </cell>
          <cell r="E755" t="str">
            <v>Mumbai</v>
          </cell>
          <cell r="F755" t="str">
            <v>Mumbai Indians</v>
          </cell>
          <cell r="G755" t="str">
            <v>Sunrisers Hyderabad</v>
          </cell>
          <cell r="H755" t="str">
            <v/>
          </cell>
        </row>
        <row r="756">
          <cell r="A756" t="str">
            <v>20190503KKR</v>
          </cell>
          <cell r="B756">
            <v>43588</v>
          </cell>
          <cell r="C756" t="str">
            <v>20190503</v>
          </cell>
          <cell r="D756" t="str">
            <v>=TEXT(B756,"YYYYMMDD")</v>
          </cell>
          <cell r="E756" t="str">
            <v>Mohali</v>
          </cell>
          <cell r="F756" t="str">
            <v>Kings XI Punjab</v>
          </cell>
          <cell r="G756" t="str">
            <v>Kolkata Knight Riders</v>
          </cell>
          <cell r="H756" t="str">
            <v>won by 7 Wickets</v>
          </cell>
          <cell r="I756" t="str">
            <v>Kolkata Knight Riders</v>
          </cell>
        </row>
        <row r="757">
          <cell r="A757" t="str">
            <v>20190504DC</v>
          </cell>
          <cell r="B757">
            <v>43589</v>
          </cell>
          <cell r="C757" t="str">
            <v>20190504</v>
          </cell>
          <cell r="D757" t="str">
            <v>=TEXT(B757,"YYYYMMDD")</v>
          </cell>
          <cell r="E757" t="str">
            <v>Delhi</v>
          </cell>
          <cell r="F757" t="str">
            <v>Delhi Capitals</v>
          </cell>
          <cell r="G757" t="str">
            <v>Rajasthan Royals</v>
          </cell>
          <cell r="H757" t="str">
            <v>won by 5 Wickets</v>
          </cell>
          <cell r="I757" t="str">
            <v>Delhi Capitals</v>
          </cell>
        </row>
        <row r="758">
          <cell r="A758" t="str">
            <v>20190504RCB</v>
          </cell>
          <cell r="B758">
            <v>43589</v>
          </cell>
          <cell r="C758" t="str">
            <v>20190504</v>
          </cell>
          <cell r="D758" t="str">
            <v>=TEXT(B758,"YYYYMMDD")</v>
          </cell>
          <cell r="E758" t="str">
            <v>Bengaluru</v>
          </cell>
          <cell r="F758" t="str">
            <v>Royal Challengers Bangalore</v>
          </cell>
          <cell r="G758" t="str">
            <v>Sunrisers Hyderabad</v>
          </cell>
          <cell r="H758" t="str">
            <v>won by 4 Wickets</v>
          </cell>
          <cell r="I758" t="str">
            <v>Royal Challengers Bangalore</v>
          </cell>
        </row>
        <row r="759">
          <cell r="A759" t="str">
            <v>20190505KXP</v>
          </cell>
          <cell r="B759">
            <v>43590</v>
          </cell>
          <cell r="C759" t="str">
            <v>20190505</v>
          </cell>
          <cell r="D759" t="str">
            <v>=TEXT(B759,"YYYYMMDD")</v>
          </cell>
          <cell r="E759" t="str">
            <v>Mohali</v>
          </cell>
          <cell r="F759" t="str">
            <v>Kings XI Punjab</v>
          </cell>
          <cell r="G759" t="str">
            <v>Chennai Super Kings</v>
          </cell>
          <cell r="H759" t="str">
            <v>won by 6 Wickets</v>
          </cell>
          <cell r="I759" t="str">
            <v>Kings XI Punjab</v>
          </cell>
        </row>
        <row r="760">
          <cell r="A760" t="str">
            <v>20190505MI</v>
          </cell>
          <cell r="B760">
            <v>43590</v>
          </cell>
          <cell r="C760" t="str">
            <v>20190505</v>
          </cell>
          <cell r="D760" t="str">
            <v>=TEXT(B760,"YYYYMMDD")</v>
          </cell>
          <cell r="E760" t="str">
            <v>Mumbai</v>
          </cell>
          <cell r="F760" t="str">
            <v>Mumbai Indians</v>
          </cell>
          <cell r="G760" t="str">
            <v>Kolkata Knight Riders</v>
          </cell>
          <cell r="H760" t="str">
            <v>won by 9 Wickets</v>
          </cell>
          <cell r="I760" t="str">
            <v>Mumbai Indians</v>
          </cell>
        </row>
        <row r="761">
          <cell r="A761" t="str">
            <v>20190507MI</v>
          </cell>
          <cell r="B761">
            <v>43592</v>
          </cell>
          <cell r="C761" t="str">
            <v>20190507</v>
          </cell>
          <cell r="D761" t="str">
            <v>=TEXT(B761,"YYYYMMDD")</v>
          </cell>
          <cell r="E761" t="str">
            <v>Chennai</v>
          </cell>
          <cell r="F761" t="str">
            <v>Mumbai Indians</v>
          </cell>
          <cell r="G761" t="str">
            <v>Chennai Super Kings</v>
          </cell>
          <cell r="H761" t="str">
            <v>won by 6 Wickets</v>
          </cell>
          <cell r="I761" t="str">
            <v>Mumbai Indians</v>
          </cell>
        </row>
        <row r="762">
          <cell r="A762" t="str">
            <v>20190508DC</v>
          </cell>
          <cell r="B762">
            <v>43593</v>
          </cell>
          <cell r="C762" t="str">
            <v>20190508</v>
          </cell>
          <cell r="D762" t="str">
            <v>=TEXT(B762,"YYYYMMDD")</v>
          </cell>
          <cell r="E762" t="str">
            <v>Visakhapatnam</v>
          </cell>
          <cell r="F762" t="str">
            <v>Delhi Capitals</v>
          </cell>
          <cell r="G762" t="str">
            <v>Sunrisers Hyderabad</v>
          </cell>
          <cell r="H762" t="str">
            <v>won by 2 Wickets</v>
          </cell>
          <cell r="I762" t="str">
            <v>Delhi Capitals</v>
          </cell>
        </row>
        <row r="763">
          <cell r="A763" t="str">
            <v>20190510CSK</v>
          </cell>
          <cell r="B763">
            <v>43595</v>
          </cell>
          <cell r="C763" t="str">
            <v>20190510</v>
          </cell>
          <cell r="D763" t="str">
            <v>=TEXT(B763,"YYYYMMDD")</v>
          </cell>
          <cell r="E763" t="str">
            <v>Visakhapatnam</v>
          </cell>
          <cell r="F763" t="str">
            <v>Chennai Super Kings</v>
          </cell>
          <cell r="G763" t="str">
            <v>Delhi Capitals</v>
          </cell>
          <cell r="H763" t="str">
            <v>won by 6 Wickets</v>
          </cell>
          <cell r="I763" t="str">
            <v>Chennai Super Kings</v>
          </cell>
        </row>
        <row r="764">
          <cell r="A764" t="str">
            <v>20190512MI</v>
          </cell>
          <cell r="B764">
            <v>43597</v>
          </cell>
          <cell r="C764" t="str">
            <v>20190512</v>
          </cell>
          <cell r="D764" t="str">
            <v>=TEXT(B764,"YYYYMMDD")</v>
          </cell>
          <cell r="E764" t="str">
            <v>Hyderabad (Deccan)</v>
          </cell>
          <cell r="F764" t="str">
            <v>Mumbai Indians</v>
          </cell>
          <cell r="G764" t="str">
            <v>Chennai Super Kings</v>
          </cell>
          <cell r="H764" t="str">
            <v>won by 1 Runs</v>
          </cell>
          <cell r="I764" t="str">
            <v>Mumbai Indians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6E614-3293-46FE-8603-4B391F836CE7}">
  <dimension ref="A1:U11486"/>
  <sheetViews>
    <sheetView topLeftCell="A863" workbookViewId="0">
      <selection activeCell="B936" sqref="B936"/>
    </sheetView>
  </sheetViews>
  <sheetFormatPr defaultColWidth="8.5546875" defaultRowHeight="14.4" x14ac:dyDescent="0.3"/>
  <cols>
    <col min="1" max="1" width="9" bestFit="1" customWidth="1"/>
    <col min="2" max="2" width="12.33203125" bestFit="1" customWidth="1"/>
    <col min="3" max="3" width="13" style="1" bestFit="1" customWidth="1"/>
    <col min="4" max="4" width="21.44140625" bestFit="1" customWidth="1"/>
    <col min="5" max="5" width="20.33203125" bestFit="1" customWidth="1"/>
    <col min="6" max="6" width="12" bestFit="1" customWidth="1"/>
    <col min="7" max="7" width="40.5546875" bestFit="1" customWidth="1"/>
    <col min="8" max="9" width="4.33203125" customWidth="1"/>
    <col min="10" max="10" width="4.33203125" bestFit="1" customWidth="1"/>
    <col min="11" max="11" width="4.88671875" bestFit="1" customWidth="1"/>
    <col min="12" max="12" width="7.44140625" bestFit="1" customWidth="1"/>
    <col min="13" max="13" width="7.109375" bestFit="1" customWidth="1"/>
    <col min="14" max="14" width="7" bestFit="1" customWidth="1"/>
    <col min="15" max="15" width="12" bestFit="1" customWidth="1"/>
    <col min="16" max="16" width="20.77734375" bestFit="1" customWidth="1"/>
    <col min="17" max="17" width="13" style="1" bestFit="1" customWidth="1"/>
    <col min="18" max="18" width="18.44140625" bestFit="1" customWidth="1"/>
    <col min="19" max="21" width="24.33203125" bestFit="1" customWidth="1"/>
  </cols>
  <sheetData>
    <row r="1" spans="1:21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6062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6063</v>
      </c>
      <c r="P1" t="s">
        <v>13</v>
      </c>
      <c r="Q1" s="1" t="s">
        <v>2</v>
      </c>
      <c r="R1" t="s">
        <v>6064</v>
      </c>
      <c r="S1" t="s">
        <v>6065</v>
      </c>
      <c r="T1" t="s">
        <v>6066</v>
      </c>
      <c r="U1" t="s">
        <v>6067</v>
      </c>
    </row>
    <row r="2" spans="1:21" x14ac:dyDescent="0.3">
      <c r="A2">
        <v>2008</v>
      </c>
      <c r="B2" t="s">
        <v>14</v>
      </c>
      <c r="C2" s="1">
        <v>39556</v>
      </c>
      <c r="D2">
        <v>1</v>
      </c>
      <c r="E2" t="s">
        <v>15</v>
      </c>
      <c r="F2">
        <v>1190</v>
      </c>
      <c r="G2" t="s">
        <v>16</v>
      </c>
      <c r="H2">
        <v>6</v>
      </c>
      <c r="I2">
        <f>IF(H2="",(J2*N2)/100,H2)</f>
        <v>6</v>
      </c>
      <c r="J2">
        <v>10</v>
      </c>
      <c r="K2">
        <v>0</v>
      </c>
      <c r="L2">
        <v>0</v>
      </c>
      <c r="M2">
        <v>0</v>
      </c>
      <c r="N2">
        <v>60</v>
      </c>
      <c r="O2">
        <f>IF(N2="",IF(J2=0,0,(I2/J2)*100),N2)</f>
        <v>60</v>
      </c>
      <c r="P2" t="s">
        <v>17</v>
      </c>
      <c r="Q2" s="1">
        <v>39556</v>
      </c>
      <c r="R2" t="str">
        <f>VLOOKUP(B2,[1]data!$A$2:$E$764,5,0)</f>
        <v>Bengaluru, Bangalore</v>
      </c>
      <c r="S2" t="str">
        <f>VLOOKUP($B2,[1]data!$A$1:$I$764,6,0)</f>
        <v>Royal Challengers Bangalore</v>
      </c>
      <c r="T2" t="str">
        <f>VLOOKUP($B2,[1]data!$A$1:$I$764,7,0)</f>
        <v>Kolkata Knight Riders</v>
      </c>
      <c r="U2" t="str">
        <f>VLOOKUP($B2,[1]data!$A$1:$I$764,9,0)</f>
        <v>Kolkata Knight Riders</v>
      </c>
    </row>
    <row r="3" spans="1:21" x14ac:dyDescent="0.3">
      <c r="A3">
        <v>2008</v>
      </c>
      <c r="B3" t="s">
        <v>14</v>
      </c>
      <c r="C3" s="1">
        <v>39556</v>
      </c>
      <c r="D3">
        <v>1</v>
      </c>
      <c r="E3" t="s">
        <v>18</v>
      </c>
      <c r="F3">
        <v>1091</v>
      </c>
      <c r="G3" t="s">
        <v>19</v>
      </c>
      <c r="H3">
        <v>7</v>
      </c>
      <c r="I3">
        <f t="shared" ref="I3:I66" si="0">IF(H3="",(J3*N3)/100,H3)</f>
        <v>7</v>
      </c>
      <c r="J3">
        <v>9</v>
      </c>
      <c r="K3">
        <v>0</v>
      </c>
      <c r="L3">
        <v>1</v>
      </c>
      <c r="M3">
        <v>0</v>
      </c>
      <c r="N3">
        <v>77.77</v>
      </c>
      <c r="O3">
        <f t="shared" ref="O3:O66" si="1">IF(N3="",IF(J3=0,0,(I3/J3)*100),N3)</f>
        <v>77.77</v>
      </c>
      <c r="P3" t="s">
        <v>20</v>
      </c>
      <c r="Q3" s="1">
        <v>39556</v>
      </c>
      <c r="R3" t="str">
        <f>VLOOKUP(B3,[1]data!$A$2:$E$764,5,0)</f>
        <v>Bengaluru, Bangalore</v>
      </c>
      <c r="S3" t="str">
        <f>VLOOKUP($B3,[1]data!$A$1:$I$764,6,0)</f>
        <v>Royal Challengers Bangalore</v>
      </c>
      <c r="T3" t="str">
        <f>VLOOKUP($B3,[1]data!$A$1:$I$764,7,0)</f>
        <v>Kolkata Knight Riders</v>
      </c>
      <c r="U3" t="str">
        <f>VLOOKUP($B3,[1]data!$A$1:$I$764,9,0)</f>
        <v>Kolkata Knight Riders</v>
      </c>
    </row>
    <row r="4" spans="1:21" x14ac:dyDescent="0.3">
      <c r="A4">
        <v>2008</v>
      </c>
      <c r="B4" t="s">
        <v>14</v>
      </c>
      <c r="C4" s="1">
        <v>39556</v>
      </c>
      <c r="D4">
        <v>1</v>
      </c>
      <c r="E4" t="s">
        <v>21</v>
      </c>
      <c r="F4">
        <v>1024</v>
      </c>
      <c r="G4" t="s">
        <v>22</v>
      </c>
      <c r="H4">
        <v>1</v>
      </c>
      <c r="I4">
        <f t="shared" si="0"/>
        <v>1</v>
      </c>
      <c r="J4">
        <v>5</v>
      </c>
      <c r="K4">
        <v>0</v>
      </c>
      <c r="L4">
        <v>0</v>
      </c>
      <c r="M4">
        <v>0</v>
      </c>
      <c r="N4">
        <v>20</v>
      </c>
      <c r="O4">
        <f t="shared" si="1"/>
        <v>20</v>
      </c>
      <c r="P4" t="s">
        <v>17</v>
      </c>
      <c r="Q4" s="1">
        <v>39556</v>
      </c>
      <c r="R4" t="str">
        <f>VLOOKUP(B4,[1]data!$A$2:$E$764,5,0)</f>
        <v>Bengaluru, Bangalore</v>
      </c>
      <c r="S4" t="str">
        <f>VLOOKUP($B4,[1]data!$A$1:$I$764,6,0)</f>
        <v>Royal Challengers Bangalore</v>
      </c>
      <c r="T4" t="str">
        <f>VLOOKUP($B4,[1]data!$A$1:$I$764,7,0)</f>
        <v>Kolkata Knight Riders</v>
      </c>
      <c r="U4" t="str">
        <f>VLOOKUP($B4,[1]data!$A$1:$I$764,9,0)</f>
        <v>Kolkata Knight Riders</v>
      </c>
    </row>
    <row r="5" spans="1:21" x14ac:dyDescent="0.3">
      <c r="A5">
        <v>2008</v>
      </c>
      <c r="B5" t="s">
        <v>14</v>
      </c>
      <c r="C5" s="1">
        <v>39556</v>
      </c>
      <c r="D5">
        <v>1</v>
      </c>
      <c r="E5" t="s">
        <v>23</v>
      </c>
      <c r="F5">
        <v>1066</v>
      </c>
      <c r="G5" t="s">
        <v>24</v>
      </c>
      <c r="H5">
        <v>8</v>
      </c>
      <c r="I5">
        <f t="shared" si="0"/>
        <v>8</v>
      </c>
      <c r="J5">
        <v>7</v>
      </c>
      <c r="K5">
        <v>0</v>
      </c>
      <c r="L5">
        <v>0</v>
      </c>
      <c r="M5">
        <v>1</v>
      </c>
      <c r="N5">
        <v>114.28</v>
      </c>
      <c r="O5">
        <f t="shared" si="1"/>
        <v>114.28</v>
      </c>
      <c r="P5" t="s">
        <v>17</v>
      </c>
      <c r="Q5" s="1">
        <v>39556</v>
      </c>
      <c r="R5" t="str">
        <f>VLOOKUP(B5,[1]data!$A$2:$E$764,5,0)</f>
        <v>Bengaluru, Bangalore</v>
      </c>
      <c r="S5" t="str">
        <f>VLOOKUP($B5,[1]data!$A$1:$I$764,6,0)</f>
        <v>Royal Challengers Bangalore</v>
      </c>
      <c r="T5" t="str">
        <f>VLOOKUP($B5,[1]data!$A$1:$I$764,7,0)</f>
        <v>Kolkata Knight Riders</v>
      </c>
      <c r="U5" t="str">
        <f>VLOOKUP($B5,[1]data!$A$1:$I$764,9,0)</f>
        <v>Kolkata Knight Riders</v>
      </c>
    </row>
    <row r="6" spans="1:21" x14ac:dyDescent="0.3">
      <c r="A6">
        <v>2008</v>
      </c>
      <c r="B6" t="s">
        <v>14</v>
      </c>
      <c r="C6" s="1">
        <v>39556</v>
      </c>
      <c r="D6">
        <v>1</v>
      </c>
      <c r="E6" t="s">
        <v>25</v>
      </c>
      <c r="F6">
        <v>1026</v>
      </c>
      <c r="G6" t="s">
        <v>26</v>
      </c>
      <c r="H6">
        <v>18</v>
      </c>
      <c r="I6">
        <f t="shared" si="0"/>
        <v>18</v>
      </c>
      <c r="J6">
        <v>15</v>
      </c>
      <c r="K6">
        <v>0</v>
      </c>
      <c r="L6">
        <v>1</v>
      </c>
      <c r="M6">
        <v>2</v>
      </c>
      <c r="N6">
        <v>120</v>
      </c>
      <c r="O6">
        <f t="shared" si="1"/>
        <v>120</v>
      </c>
      <c r="P6" t="s">
        <v>17</v>
      </c>
      <c r="Q6" s="1">
        <v>39556</v>
      </c>
      <c r="R6" t="str">
        <f>VLOOKUP(B6,[1]data!$A$2:$E$764,5,0)</f>
        <v>Bengaluru, Bangalore</v>
      </c>
      <c r="S6" t="str">
        <f>VLOOKUP($B6,[1]data!$A$1:$I$764,6,0)</f>
        <v>Royal Challengers Bangalore</v>
      </c>
      <c r="T6" t="str">
        <f>VLOOKUP($B6,[1]data!$A$1:$I$764,7,0)</f>
        <v>Kolkata Knight Riders</v>
      </c>
      <c r="U6" t="str">
        <f>VLOOKUP($B6,[1]data!$A$1:$I$764,9,0)</f>
        <v>Kolkata Knight Riders</v>
      </c>
    </row>
    <row r="7" spans="1:21" x14ac:dyDescent="0.3">
      <c r="A7">
        <v>2008</v>
      </c>
      <c r="B7" t="s">
        <v>14</v>
      </c>
      <c r="C7" s="1">
        <v>39556</v>
      </c>
      <c r="D7">
        <v>1</v>
      </c>
      <c r="E7" t="s">
        <v>27</v>
      </c>
      <c r="F7">
        <v>1008</v>
      </c>
      <c r="G7" t="s">
        <v>28</v>
      </c>
      <c r="H7">
        <v>3</v>
      </c>
      <c r="I7">
        <f t="shared" si="0"/>
        <v>3</v>
      </c>
      <c r="J7">
        <v>8</v>
      </c>
      <c r="K7">
        <v>0</v>
      </c>
      <c r="L7">
        <v>0</v>
      </c>
      <c r="M7">
        <v>0</v>
      </c>
      <c r="N7">
        <v>37.5</v>
      </c>
      <c r="O7">
        <f t="shared" si="1"/>
        <v>37.5</v>
      </c>
      <c r="P7" t="s">
        <v>17</v>
      </c>
      <c r="Q7" s="1">
        <v>39556</v>
      </c>
      <c r="R7" t="str">
        <f>VLOOKUP(B7,[1]data!$A$2:$E$764,5,0)</f>
        <v>Bengaluru, Bangalore</v>
      </c>
      <c r="S7" t="str">
        <f>VLOOKUP($B7,[1]data!$A$1:$I$764,6,0)</f>
        <v>Royal Challengers Bangalore</v>
      </c>
      <c r="T7" t="str">
        <f>VLOOKUP($B7,[1]data!$A$1:$I$764,7,0)</f>
        <v>Kolkata Knight Riders</v>
      </c>
      <c r="U7" t="str">
        <f>VLOOKUP($B7,[1]data!$A$1:$I$764,9,0)</f>
        <v>Kolkata Knight Riders</v>
      </c>
    </row>
    <row r="8" spans="1:21" x14ac:dyDescent="0.3">
      <c r="A8">
        <v>2008</v>
      </c>
      <c r="B8" t="s">
        <v>14</v>
      </c>
      <c r="C8" s="1">
        <v>39556</v>
      </c>
      <c r="D8">
        <v>1</v>
      </c>
      <c r="E8" t="s">
        <v>29</v>
      </c>
      <c r="F8">
        <v>1025</v>
      </c>
      <c r="G8" t="s">
        <v>30</v>
      </c>
      <c r="H8">
        <v>0</v>
      </c>
      <c r="I8">
        <f t="shared" si="0"/>
        <v>0</v>
      </c>
      <c r="J8">
        <v>2</v>
      </c>
      <c r="K8">
        <v>0</v>
      </c>
      <c r="L8">
        <v>0</v>
      </c>
      <c r="M8">
        <v>0</v>
      </c>
      <c r="N8">
        <v>0</v>
      </c>
      <c r="O8">
        <f t="shared" si="1"/>
        <v>0</v>
      </c>
      <c r="P8" t="s">
        <v>17</v>
      </c>
      <c r="Q8" s="1">
        <v>39556</v>
      </c>
      <c r="R8" t="str">
        <f>VLOOKUP(B8,[1]data!$A$2:$E$764,5,0)</f>
        <v>Bengaluru, Bangalore</v>
      </c>
      <c r="S8" t="str">
        <f>VLOOKUP($B8,[1]data!$A$1:$I$764,6,0)</f>
        <v>Royal Challengers Bangalore</v>
      </c>
      <c r="T8" t="str">
        <f>VLOOKUP($B8,[1]data!$A$1:$I$764,7,0)</f>
        <v>Kolkata Knight Riders</v>
      </c>
      <c r="U8" t="str">
        <f>VLOOKUP($B8,[1]data!$A$1:$I$764,9,0)</f>
        <v>Kolkata Knight Riders</v>
      </c>
    </row>
    <row r="9" spans="1:21" x14ac:dyDescent="0.3">
      <c r="A9">
        <v>2008</v>
      </c>
      <c r="B9" t="s">
        <v>14</v>
      </c>
      <c r="C9" s="1">
        <v>39556</v>
      </c>
      <c r="D9">
        <v>1</v>
      </c>
      <c r="E9" t="s">
        <v>31</v>
      </c>
      <c r="F9">
        <v>1479</v>
      </c>
      <c r="G9" t="s">
        <v>32</v>
      </c>
      <c r="H9">
        <v>9</v>
      </c>
      <c r="I9">
        <f t="shared" si="0"/>
        <v>9</v>
      </c>
      <c r="J9">
        <v>10</v>
      </c>
      <c r="K9">
        <v>0</v>
      </c>
      <c r="L9">
        <v>1</v>
      </c>
      <c r="M9">
        <v>0</v>
      </c>
      <c r="N9">
        <v>90</v>
      </c>
      <c r="O9">
        <f t="shared" si="1"/>
        <v>90</v>
      </c>
      <c r="P9" t="s">
        <v>17</v>
      </c>
      <c r="Q9" s="1">
        <v>39556</v>
      </c>
      <c r="R9" t="str">
        <f>VLOOKUP(B9,[1]data!$A$2:$E$764,5,0)</f>
        <v>Bengaluru, Bangalore</v>
      </c>
      <c r="S9" t="str">
        <f>VLOOKUP($B9,[1]data!$A$1:$I$764,6,0)</f>
        <v>Royal Challengers Bangalore</v>
      </c>
      <c r="T9" t="str">
        <f>VLOOKUP($B9,[1]data!$A$1:$I$764,7,0)</f>
        <v>Kolkata Knight Riders</v>
      </c>
      <c r="U9" t="str">
        <f>VLOOKUP($B9,[1]data!$A$1:$I$764,9,0)</f>
        <v>Kolkata Knight Riders</v>
      </c>
    </row>
    <row r="10" spans="1:21" x14ac:dyDescent="0.3">
      <c r="A10">
        <v>2008</v>
      </c>
      <c r="B10" t="s">
        <v>14</v>
      </c>
      <c r="C10" s="1">
        <v>39556</v>
      </c>
      <c r="D10">
        <v>1</v>
      </c>
      <c r="E10" t="s">
        <v>33</v>
      </c>
      <c r="F10">
        <v>1050</v>
      </c>
      <c r="G10" t="s">
        <v>26</v>
      </c>
      <c r="H10">
        <v>158</v>
      </c>
      <c r="I10">
        <f t="shared" si="0"/>
        <v>158</v>
      </c>
      <c r="J10">
        <v>73</v>
      </c>
      <c r="K10">
        <v>0</v>
      </c>
      <c r="L10">
        <v>10</v>
      </c>
      <c r="M10">
        <v>13</v>
      </c>
      <c r="N10">
        <v>216.43</v>
      </c>
      <c r="O10">
        <f t="shared" si="1"/>
        <v>216.43</v>
      </c>
      <c r="P10" t="s">
        <v>17</v>
      </c>
      <c r="Q10" s="1">
        <v>39556</v>
      </c>
      <c r="R10" t="str">
        <f>VLOOKUP(B10,[1]data!$A$2:$E$764,5,0)</f>
        <v>Bengaluru, Bangalore</v>
      </c>
      <c r="S10" t="str">
        <f>VLOOKUP($B10,[1]data!$A$1:$I$764,6,0)</f>
        <v>Royal Challengers Bangalore</v>
      </c>
      <c r="T10" t="str">
        <f>VLOOKUP($B10,[1]data!$A$1:$I$764,7,0)</f>
        <v>Kolkata Knight Riders</v>
      </c>
      <c r="U10" t="str">
        <f>VLOOKUP($B10,[1]data!$A$1:$I$764,9,0)</f>
        <v>Kolkata Knight Riders</v>
      </c>
    </row>
    <row r="11" spans="1:21" x14ac:dyDescent="0.3">
      <c r="A11">
        <v>2008</v>
      </c>
      <c r="B11" t="s">
        <v>14</v>
      </c>
      <c r="C11" s="1">
        <v>39556</v>
      </c>
      <c r="D11">
        <v>1</v>
      </c>
      <c r="E11" t="s">
        <v>34</v>
      </c>
      <c r="F11">
        <v>1280</v>
      </c>
      <c r="G11" t="s">
        <v>35</v>
      </c>
      <c r="H11">
        <v>20</v>
      </c>
      <c r="I11">
        <f t="shared" si="0"/>
        <v>20</v>
      </c>
      <c r="J11">
        <v>20</v>
      </c>
      <c r="K11">
        <v>0</v>
      </c>
      <c r="L11">
        <v>1</v>
      </c>
      <c r="M11">
        <v>1</v>
      </c>
      <c r="N11">
        <v>100</v>
      </c>
      <c r="O11">
        <f t="shared" si="1"/>
        <v>100</v>
      </c>
      <c r="P11" t="s">
        <v>17</v>
      </c>
      <c r="Q11" s="1">
        <v>39556</v>
      </c>
      <c r="R11" t="str">
        <f>VLOOKUP(B11,[1]data!$A$2:$E$764,5,0)</f>
        <v>Bengaluru, Bangalore</v>
      </c>
      <c r="S11" t="str">
        <f>VLOOKUP($B11,[1]data!$A$1:$I$764,6,0)</f>
        <v>Royal Challengers Bangalore</v>
      </c>
      <c r="T11" t="str">
        <f>VLOOKUP($B11,[1]data!$A$1:$I$764,7,0)</f>
        <v>Kolkata Knight Riders</v>
      </c>
      <c r="U11" t="str">
        <f>VLOOKUP($B11,[1]data!$A$1:$I$764,9,0)</f>
        <v>Kolkata Knight Riders</v>
      </c>
    </row>
    <row r="12" spans="1:21" x14ac:dyDescent="0.3">
      <c r="A12">
        <v>2008</v>
      </c>
      <c r="B12" t="s">
        <v>14</v>
      </c>
      <c r="C12" s="1">
        <v>39556</v>
      </c>
      <c r="D12">
        <v>1</v>
      </c>
      <c r="E12" t="s">
        <v>36</v>
      </c>
      <c r="F12">
        <v>1480</v>
      </c>
      <c r="G12" t="s">
        <v>37</v>
      </c>
      <c r="H12">
        <v>3</v>
      </c>
      <c r="I12">
        <f t="shared" si="0"/>
        <v>3</v>
      </c>
      <c r="J12">
        <v>6</v>
      </c>
      <c r="K12">
        <v>0</v>
      </c>
      <c r="L12">
        <v>0</v>
      </c>
      <c r="M12">
        <v>0</v>
      </c>
      <c r="N12">
        <v>50</v>
      </c>
      <c r="O12">
        <f t="shared" si="1"/>
        <v>50</v>
      </c>
      <c r="P12" t="s">
        <v>17</v>
      </c>
      <c r="Q12" s="1">
        <v>39556</v>
      </c>
      <c r="R12" t="str">
        <f>VLOOKUP(B12,[1]data!$A$2:$E$764,5,0)</f>
        <v>Bengaluru, Bangalore</v>
      </c>
      <c r="S12" t="str">
        <f>VLOOKUP($B12,[1]data!$A$1:$I$764,6,0)</f>
        <v>Royal Challengers Bangalore</v>
      </c>
      <c r="T12" t="str">
        <f>VLOOKUP($B12,[1]data!$A$1:$I$764,7,0)</f>
        <v>Kolkata Knight Riders</v>
      </c>
      <c r="U12" t="str">
        <f>VLOOKUP($B12,[1]data!$A$1:$I$764,9,0)</f>
        <v>Kolkata Knight Riders</v>
      </c>
    </row>
    <row r="13" spans="1:21" x14ac:dyDescent="0.3">
      <c r="A13">
        <v>2008</v>
      </c>
      <c r="B13" t="s">
        <v>14</v>
      </c>
      <c r="C13" s="1">
        <v>39556</v>
      </c>
      <c r="D13">
        <v>1</v>
      </c>
      <c r="E13" t="s">
        <v>38</v>
      </c>
      <c r="F13">
        <v>1052</v>
      </c>
      <c r="G13" t="s">
        <v>39</v>
      </c>
      <c r="H13">
        <v>10</v>
      </c>
      <c r="I13">
        <f t="shared" si="0"/>
        <v>10</v>
      </c>
      <c r="J13">
        <v>12</v>
      </c>
      <c r="K13">
        <v>0</v>
      </c>
      <c r="L13">
        <v>2</v>
      </c>
      <c r="M13">
        <v>0</v>
      </c>
      <c r="N13">
        <v>83.33</v>
      </c>
      <c r="O13">
        <f t="shared" si="1"/>
        <v>83.33</v>
      </c>
      <c r="P13" t="s">
        <v>40</v>
      </c>
      <c r="Q13" s="1">
        <v>39556</v>
      </c>
      <c r="R13" t="str">
        <f>VLOOKUP(B13,[1]data!$A$2:$E$764,5,0)</f>
        <v>Bengaluru, Bangalore</v>
      </c>
      <c r="S13" t="str">
        <f>VLOOKUP($B13,[1]data!$A$1:$I$764,6,0)</f>
        <v>Royal Challengers Bangalore</v>
      </c>
      <c r="T13" t="str">
        <f>VLOOKUP($B13,[1]data!$A$1:$I$764,7,0)</f>
        <v>Kolkata Knight Riders</v>
      </c>
      <c r="U13" t="str">
        <f>VLOOKUP($B13,[1]data!$A$1:$I$764,9,0)</f>
        <v>Kolkata Knight Riders</v>
      </c>
    </row>
    <row r="14" spans="1:21" x14ac:dyDescent="0.3">
      <c r="A14">
        <v>2008</v>
      </c>
      <c r="B14" t="s">
        <v>14</v>
      </c>
      <c r="C14" s="1">
        <v>39556</v>
      </c>
      <c r="D14">
        <v>1</v>
      </c>
      <c r="E14" t="s">
        <v>41</v>
      </c>
      <c r="F14">
        <v>1023</v>
      </c>
      <c r="G14" t="s">
        <v>42</v>
      </c>
      <c r="H14">
        <v>2</v>
      </c>
      <c r="I14">
        <f t="shared" si="0"/>
        <v>2</v>
      </c>
      <c r="J14">
        <v>3</v>
      </c>
      <c r="K14">
        <v>0</v>
      </c>
      <c r="L14">
        <v>0</v>
      </c>
      <c r="M14">
        <v>0</v>
      </c>
      <c r="N14">
        <v>66.66</v>
      </c>
      <c r="O14">
        <f t="shared" si="1"/>
        <v>66.66</v>
      </c>
      <c r="P14" t="s">
        <v>40</v>
      </c>
      <c r="Q14" s="1">
        <v>39556</v>
      </c>
      <c r="R14" t="str">
        <f>VLOOKUP(B14,[1]data!$A$2:$E$764,5,0)</f>
        <v>Bengaluru, Bangalore</v>
      </c>
      <c r="S14" t="str">
        <f>VLOOKUP($B14,[1]data!$A$1:$I$764,6,0)</f>
        <v>Royal Challengers Bangalore</v>
      </c>
      <c r="T14" t="str">
        <f>VLOOKUP($B14,[1]data!$A$1:$I$764,7,0)</f>
        <v>Kolkata Knight Riders</v>
      </c>
      <c r="U14" t="str">
        <f>VLOOKUP($B14,[1]data!$A$1:$I$764,9,0)</f>
        <v>Kolkata Knight Riders</v>
      </c>
    </row>
    <row r="15" spans="1:21" x14ac:dyDescent="0.3">
      <c r="A15">
        <v>2008</v>
      </c>
      <c r="B15" t="s">
        <v>14</v>
      </c>
      <c r="C15" s="1">
        <v>39556</v>
      </c>
      <c r="D15">
        <v>1</v>
      </c>
      <c r="E15" t="s">
        <v>43</v>
      </c>
      <c r="F15">
        <v>1125</v>
      </c>
      <c r="G15" t="s">
        <v>44</v>
      </c>
      <c r="H15">
        <v>6</v>
      </c>
      <c r="I15">
        <f t="shared" si="0"/>
        <v>6</v>
      </c>
      <c r="J15">
        <v>16</v>
      </c>
      <c r="K15">
        <v>0</v>
      </c>
      <c r="L15">
        <v>0</v>
      </c>
      <c r="M15">
        <v>0</v>
      </c>
      <c r="N15">
        <v>37.5</v>
      </c>
      <c r="O15">
        <f t="shared" si="1"/>
        <v>37.5</v>
      </c>
      <c r="P15" t="s">
        <v>17</v>
      </c>
      <c r="Q15" s="1">
        <v>39556</v>
      </c>
      <c r="R15" t="str">
        <f>VLOOKUP(B15,[1]data!$A$2:$E$764,5,0)</f>
        <v>Bengaluru, Bangalore</v>
      </c>
      <c r="S15" t="str">
        <f>VLOOKUP($B15,[1]data!$A$1:$I$764,6,0)</f>
        <v>Royal Challengers Bangalore</v>
      </c>
      <c r="T15" t="str">
        <f>VLOOKUP($B15,[1]data!$A$1:$I$764,7,0)</f>
        <v>Kolkata Knight Riders</v>
      </c>
      <c r="U15" t="str">
        <f>VLOOKUP($B15,[1]data!$A$1:$I$764,9,0)</f>
        <v>Kolkata Knight Riders</v>
      </c>
    </row>
    <row r="16" spans="1:21" x14ac:dyDescent="0.3">
      <c r="A16">
        <v>2008</v>
      </c>
      <c r="B16" t="s">
        <v>14</v>
      </c>
      <c r="C16" s="1">
        <v>39556</v>
      </c>
      <c r="D16">
        <v>1</v>
      </c>
      <c r="E16" t="s">
        <v>45</v>
      </c>
      <c r="F16">
        <v>1137</v>
      </c>
      <c r="G16" t="s">
        <v>46</v>
      </c>
      <c r="H16">
        <v>12</v>
      </c>
      <c r="I16">
        <f t="shared" si="0"/>
        <v>12</v>
      </c>
      <c r="J16">
        <v>12</v>
      </c>
      <c r="K16">
        <v>0</v>
      </c>
      <c r="L16">
        <v>1</v>
      </c>
      <c r="M16">
        <v>0</v>
      </c>
      <c r="N16">
        <v>100</v>
      </c>
      <c r="O16">
        <f t="shared" si="1"/>
        <v>100</v>
      </c>
      <c r="P16" t="s">
        <v>17</v>
      </c>
      <c r="Q16" s="1">
        <v>39556</v>
      </c>
      <c r="R16" t="str">
        <f>VLOOKUP(B16,[1]data!$A$2:$E$764,5,0)</f>
        <v>Bengaluru, Bangalore</v>
      </c>
      <c r="S16" t="str">
        <f>VLOOKUP($B16,[1]data!$A$1:$I$764,6,0)</f>
        <v>Royal Challengers Bangalore</v>
      </c>
      <c r="T16" t="str">
        <f>VLOOKUP($B16,[1]data!$A$1:$I$764,7,0)</f>
        <v>Kolkata Knight Riders</v>
      </c>
      <c r="U16" t="str">
        <f>VLOOKUP($B16,[1]data!$A$1:$I$764,9,0)</f>
        <v>Kolkata Knight Riders</v>
      </c>
    </row>
    <row r="17" spans="1:21" x14ac:dyDescent="0.3">
      <c r="A17">
        <v>2008</v>
      </c>
      <c r="B17" t="s">
        <v>14</v>
      </c>
      <c r="C17" s="1">
        <v>39556</v>
      </c>
      <c r="D17">
        <v>1</v>
      </c>
      <c r="E17" t="s">
        <v>47</v>
      </c>
      <c r="F17">
        <v>1478</v>
      </c>
      <c r="G17" t="s">
        <v>26</v>
      </c>
      <c r="H17">
        <v>5</v>
      </c>
      <c r="I17">
        <f t="shared" si="0"/>
        <v>5</v>
      </c>
      <c r="J17">
        <v>3</v>
      </c>
      <c r="K17">
        <v>0</v>
      </c>
      <c r="L17">
        <v>1</v>
      </c>
      <c r="M17">
        <v>0</v>
      </c>
      <c r="N17">
        <v>166.66</v>
      </c>
      <c r="O17">
        <f t="shared" si="1"/>
        <v>166.66</v>
      </c>
      <c r="P17" t="s">
        <v>17</v>
      </c>
      <c r="Q17" s="1">
        <v>39556</v>
      </c>
      <c r="R17" t="str">
        <f>VLOOKUP(B17,[1]data!$A$2:$E$764,5,0)</f>
        <v>Bengaluru, Bangalore</v>
      </c>
      <c r="S17" t="str">
        <f>VLOOKUP($B17,[1]data!$A$1:$I$764,6,0)</f>
        <v>Royal Challengers Bangalore</v>
      </c>
      <c r="T17" t="str">
        <f>VLOOKUP($B17,[1]data!$A$1:$I$764,7,0)</f>
        <v>Kolkata Knight Riders</v>
      </c>
      <c r="U17" t="str">
        <f>VLOOKUP($B17,[1]data!$A$1:$I$764,9,0)</f>
        <v>Kolkata Knight Riders</v>
      </c>
    </row>
    <row r="18" spans="1:21" x14ac:dyDescent="0.3">
      <c r="A18">
        <v>2008</v>
      </c>
      <c r="B18" t="s">
        <v>48</v>
      </c>
      <c r="C18" s="1">
        <v>39557</v>
      </c>
      <c r="D18" t="s">
        <v>49</v>
      </c>
      <c r="E18" t="s">
        <v>50</v>
      </c>
      <c r="F18">
        <v>1481</v>
      </c>
      <c r="G18" t="s">
        <v>51</v>
      </c>
      <c r="H18">
        <v>1</v>
      </c>
      <c r="I18">
        <f t="shared" si="0"/>
        <v>1</v>
      </c>
      <c r="J18">
        <v>2</v>
      </c>
      <c r="K18">
        <v>0</v>
      </c>
      <c r="L18">
        <v>0</v>
      </c>
      <c r="M18">
        <v>0</v>
      </c>
      <c r="N18">
        <v>50</v>
      </c>
      <c r="O18">
        <f t="shared" si="1"/>
        <v>50</v>
      </c>
      <c r="P18" t="s">
        <v>17</v>
      </c>
      <c r="Q18" s="1">
        <v>39557</v>
      </c>
      <c r="R18" t="str">
        <f>VLOOKUP(B18,[1]data!$A$2:$E$764,5,0)</f>
        <v>Delhi</v>
      </c>
      <c r="S18" t="str">
        <f>VLOOKUP($B18,[1]data!$A$1:$I$764,6,0)</f>
        <v>Delhi Capitals</v>
      </c>
      <c r="T18" t="str">
        <f>VLOOKUP($B18,[1]data!$A$1:$I$764,7,0)</f>
        <v>Rajasthan Royals</v>
      </c>
      <c r="U18" t="str">
        <f>VLOOKUP($B18,[1]data!$A$1:$I$764,9,0)</f>
        <v>Delhi Capitals</v>
      </c>
    </row>
    <row r="19" spans="1:21" x14ac:dyDescent="0.3">
      <c r="A19">
        <v>2008</v>
      </c>
      <c r="B19" t="s">
        <v>48</v>
      </c>
      <c r="C19" s="1">
        <v>39557</v>
      </c>
      <c r="D19" t="s">
        <v>49</v>
      </c>
      <c r="E19" t="s">
        <v>52</v>
      </c>
      <c r="F19">
        <v>1035</v>
      </c>
      <c r="G19" t="s">
        <v>53</v>
      </c>
      <c r="H19">
        <v>29</v>
      </c>
      <c r="I19">
        <f t="shared" si="0"/>
        <v>29</v>
      </c>
      <c r="J19">
        <v>23</v>
      </c>
      <c r="K19">
        <v>0</v>
      </c>
      <c r="L19">
        <v>2</v>
      </c>
      <c r="M19">
        <v>2</v>
      </c>
      <c r="N19">
        <v>126.08</v>
      </c>
      <c r="O19">
        <f t="shared" si="1"/>
        <v>126.08</v>
      </c>
      <c r="P19" t="s">
        <v>17</v>
      </c>
      <c r="Q19" s="1">
        <v>39557</v>
      </c>
      <c r="R19" t="str">
        <f>VLOOKUP(B19,[1]data!$A$2:$E$764,5,0)</f>
        <v>Delhi</v>
      </c>
      <c r="S19" t="str">
        <f>VLOOKUP($B19,[1]data!$A$1:$I$764,6,0)</f>
        <v>Delhi Capitals</v>
      </c>
      <c r="T19" t="str">
        <f>VLOOKUP($B19,[1]data!$A$1:$I$764,7,0)</f>
        <v>Rajasthan Royals</v>
      </c>
      <c r="U19" t="str">
        <f>VLOOKUP($B19,[1]data!$A$1:$I$764,9,0)</f>
        <v>Delhi Capitals</v>
      </c>
    </row>
    <row r="20" spans="1:21" x14ac:dyDescent="0.3">
      <c r="A20">
        <v>2008</v>
      </c>
      <c r="B20" t="s">
        <v>48</v>
      </c>
      <c r="C20" s="1">
        <v>39557</v>
      </c>
      <c r="D20" t="s">
        <v>49</v>
      </c>
      <c r="E20" t="s">
        <v>54</v>
      </c>
      <c r="F20">
        <v>1037</v>
      </c>
      <c r="G20" t="s">
        <v>55</v>
      </c>
      <c r="H20">
        <v>2</v>
      </c>
      <c r="I20">
        <f t="shared" si="0"/>
        <v>2</v>
      </c>
      <c r="J20">
        <v>4</v>
      </c>
      <c r="K20">
        <v>0</v>
      </c>
      <c r="L20">
        <v>0</v>
      </c>
      <c r="M20">
        <v>0</v>
      </c>
      <c r="N20">
        <v>50</v>
      </c>
      <c r="O20">
        <f t="shared" si="1"/>
        <v>50</v>
      </c>
      <c r="P20" t="s">
        <v>20</v>
      </c>
      <c r="Q20" s="1">
        <v>39557</v>
      </c>
      <c r="R20" t="str">
        <f>VLOOKUP(B20,[1]data!$A$2:$E$764,5,0)</f>
        <v>Delhi</v>
      </c>
      <c r="S20" t="str">
        <f>VLOOKUP($B20,[1]data!$A$1:$I$764,6,0)</f>
        <v>Delhi Capitals</v>
      </c>
      <c r="T20" t="str">
        <f>VLOOKUP($B20,[1]data!$A$1:$I$764,7,0)</f>
        <v>Rajasthan Royals</v>
      </c>
      <c r="U20" t="str">
        <f>VLOOKUP($B20,[1]data!$A$1:$I$764,9,0)</f>
        <v>Delhi Capitals</v>
      </c>
    </row>
    <row r="21" spans="1:21" x14ac:dyDescent="0.3">
      <c r="A21">
        <v>2008</v>
      </c>
      <c r="B21" t="s">
        <v>48</v>
      </c>
      <c r="C21" s="1">
        <v>39557</v>
      </c>
      <c r="D21" t="s">
        <v>49</v>
      </c>
      <c r="E21" t="s">
        <v>56</v>
      </c>
      <c r="F21">
        <v>1212</v>
      </c>
      <c r="G21" t="s">
        <v>57</v>
      </c>
      <c r="H21">
        <v>9</v>
      </c>
      <c r="I21">
        <f t="shared" si="0"/>
        <v>9</v>
      </c>
      <c r="J21">
        <v>19</v>
      </c>
      <c r="K21">
        <v>0</v>
      </c>
      <c r="L21">
        <v>0</v>
      </c>
      <c r="M21">
        <v>0</v>
      </c>
      <c r="N21">
        <v>47.36</v>
      </c>
      <c r="O21">
        <f t="shared" si="1"/>
        <v>47.36</v>
      </c>
      <c r="P21" t="s">
        <v>17</v>
      </c>
      <c r="Q21" s="1">
        <v>39557</v>
      </c>
      <c r="R21" t="str">
        <f>VLOOKUP(B21,[1]data!$A$2:$E$764,5,0)</f>
        <v>Delhi</v>
      </c>
      <c r="S21" t="str">
        <f>VLOOKUP($B21,[1]data!$A$1:$I$764,6,0)</f>
        <v>Delhi Capitals</v>
      </c>
      <c r="T21" t="str">
        <f>VLOOKUP($B21,[1]data!$A$1:$I$764,7,0)</f>
        <v>Rajasthan Royals</v>
      </c>
      <c r="U21" t="str">
        <f>VLOOKUP($B21,[1]data!$A$1:$I$764,9,0)</f>
        <v>Delhi Capitals</v>
      </c>
    </row>
    <row r="22" spans="1:21" x14ac:dyDescent="0.3">
      <c r="A22">
        <v>2008</v>
      </c>
      <c r="B22" t="s">
        <v>48</v>
      </c>
      <c r="C22" s="1">
        <v>39557</v>
      </c>
      <c r="D22" t="s">
        <v>49</v>
      </c>
      <c r="E22" t="s">
        <v>58</v>
      </c>
      <c r="F22">
        <v>1033</v>
      </c>
      <c r="G22" t="s">
        <v>59</v>
      </c>
      <c r="H22">
        <v>10</v>
      </c>
      <c r="I22">
        <f t="shared" si="0"/>
        <v>10</v>
      </c>
      <c r="J22">
        <v>5</v>
      </c>
      <c r="K22">
        <v>0</v>
      </c>
      <c r="L22">
        <v>2</v>
      </c>
      <c r="M22">
        <v>0</v>
      </c>
      <c r="N22">
        <v>200</v>
      </c>
      <c r="O22">
        <f t="shared" si="1"/>
        <v>200</v>
      </c>
      <c r="P22" t="s">
        <v>17</v>
      </c>
      <c r="Q22" s="1">
        <v>39557</v>
      </c>
      <c r="R22" t="str">
        <f>VLOOKUP(B22,[1]data!$A$2:$E$764,5,0)</f>
        <v>Delhi</v>
      </c>
      <c r="S22" t="str">
        <f>VLOOKUP($B22,[1]data!$A$1:$I$764,6,0)</f>
        <v>Delhi Capitals</v>
      </c>
      <c r="T22" t="str">
        <f>VLOOKUP($B22,[1]data!$A$1:$I$764,7,0)</f>
        <v>Rajasthan Royals</v>
      </c>
      <c r="U22" t="str">
        <f>VLOOKUP($B22,[1]data!$A$1:$I$764,9,0)</f>
        <v>Delhi Capitals</v>
      </c>
    </row>
    <row r="23" spans="1:21" x14ac:dyDescent="0.3">
      <c r="A23">
        <v>2008</v>
      </c>
      <c r="B23" t="s">
        <v>48</v>
      </c>
      <c r="C23" s="1">
        <v>39557</v>
      </c>
      <c r="D23" t="s">
        <v>49</v>
      </c>
      <c r="E23" t="s">
        <v>60</v>
      </c>
      <c r="F23">
        <v>1047</v>
      </c>
      <c r="G23" t="s">
        <v>61</v>
      </c>
      <c r="H23">
        <v>7</v>
      </c>
      <c r="I23">
        <f t="shared" si="0"/>
        <v>7</v>
      </c>
      <c r="J23">
        <v>12</v>
      </c>
      <c r="K23">
        <v>0</v>
      </c>
      <c r="L23">
        <v>0</v>
      </c>
      <c r="M23">
        <v>1</v>
      </c>
      <c r="N23">
        <v>58.33</v>
      </c>
      <c r="O23">
        <f t="shared" si="1"/>
        <v>58.33</v>
      </c>
      <c r="P23" t="s">
        <v>17</v>
      </c>
      <c r="Q23" s="1">
        <v>39557</v>
      </c>
      <c r="R23" t="str">
        <f>VLOOKUP(B23,[1]data!$A$2:$E$764,5,0)</f>
        <v>Delhi</v>
      </c>
      <c r="S23" t="str">
        <f>VLOOKUP($B23,[1]data!$A$1:$I$764,6,0)</f>
        <v>Delhi Capitals</v>
      </c>
      <c r="T23" t="str">
        <f>VLOOKUP($B23,[1]data!$A$1:$I$764,7,0)</f>
        <v>Rajasthan Royals</v>
      </c>
      <c r="U23" t="str">
        <f>VLOOKUP($B23,[1]data!$A$1:$I$764,9,0)</f>
        <v>Delhi Capitals</v>
      </c>
    </row>
    <row r="24" spans="1:21" x14ac:dyDescent="0.3">
      <c r="A24">
        <v>2008</v>
      </c>
      <c r="B24" t="s">
        <v>48</v>
      </c>
      <c r="C24" s="1">
        <v>39557</v>
      </c>
      <c r="D24" t="s">
        <v>49</v>
      </c>
      <c r="E24" t="s">
        <v>62</v>
      </c>
      <c r="F24">
        <v>1182</v>
      </c>
      <c r="G24" t="s">
        <v>63</v>
      </c>
      <c r="H24">
        <v>21</v>
      </c>
      <c r="I24">
        <f t="shared" si="0"/>
        <v>21</v>
      </c>
      <c r="J24">
        <v>15</v>
      </c>
      <c r="K24">
        <v>0</v>
      </c>
      <c r="L24">
        <v>4</v>
      </c>
      <c r="M24">
        <v>0</v>
      </c>
      <c r="N24">
        <v>140</v>
      </c>
      <c r="O24">
        <f t="shared" si="1"/>
        <v>140</v>
      </c>
      <c r="P24" t="s">
        <v>17</v>
      </c>
      <c r="Q24" s="1">
        <v>39557</v>
      </c>
      <c r="R24" t="str">
        <f>VLOOKUP(B24,[1]data!$A$2:$E$764,5,0)</f>
        <v>Delhi</v>
      </c>
      <c r="S24" t="str">
        <f>VLOOKUP($B24,[1]data!$A$1:$I$764,6,0)</f>
        <v>Delhi Capitals</v>
      </c>
      <c r="T24" t="str">
        <f>VLOOKUP($B24,[1]data!$A$1:$I$764,7,0)</f>
        <v>Rajasthan Royals</v>
      </c>
      <c r="U24" t="str">
        <f>VLOOKUP($B24,[1]data!$A$1:$I$764,9,0)</f>
        <v>Delhi Capitals</v>
      </c>
    </row>
    <row r="25" spans="1:21" x14ac:dyDescent="0.3">
      <c r="A25">
        <v>2008</v>
      </c>
      <c r="B25" t="s">
        <v>48</v>
      </c>
      <c r="C25" s="1">
        <v>39557</v>
      </c>
      <c r="D25" t="s">
        <v>49</v>
      </c>
      <c r="E25" t="s">
        <v>64</v>
      </c>
      <c r="F25">
        <v>1048</v>
      </c>
      <c r="G25" t="s">
        <v>26</v>
      </c>
      <c r="H25">
        <v>58</v>
      </c>
      <c r="I25">
        <f t="shared" si="0"/>
        <v>58</v>
      </c>
      <c r="J25">
        <v>46</v>
      </c>
      <c r="K25">
        <v>0</v>
      </c>
      <c r="L25">
        <v>7</v>
      </c>
      <c r="M25">
        <v>1</v>
      </c>
      <c r="N25">
        <v>126.08</v>
      </c>
      <c r="O25">
        <f t="shared" si="1"/>
        <v>126.08</v>
      </c>
      <c r="P25" t="s">
        <v>17</v>
      </c>
      <c r="Q25" s="1">
        <v>39557</v>
      </c>
      <c r="R25" t="str">
        <f>VLOOKUP(B25,[1]data!$A$2:$E$764,5,0)</f>
        <v>Delhi</v>
      </c>
      <c r="S25" t="str">
        <f>VLOOKUP($B25,[1]data!$A$1:$I$764,6,0)</f>
        <v>Delhi Capitals</v>
      </c>
      <c r="T25" t="str">
        <f>VLOOKUP($B25,[1]data!$A$1:$I$764,7,0)</f>
        <v>Rajasthan Royals</v>
      </c>
      <c r="U25" t="str">
        <f>VLOOKUP($B25,[1]data!$A$1:$I$764,9,0)</f>
        <v>Delhi Capitals</v>
      </c>
    </row>
    <row r="26" spans="1:21" x14ac:dyDescent="0.3">
      <c r="A26">
        <v>2008</v>
      </c>
      <c r="B26" t="s">
        <v>48</v>
      </c>
      <c r="C26" s="1">
        <v>39557</v>
      </c>
      <c r="D26" t="s">
        <v>49</v>
      </c>
      <c r="E26" t="s">
        <v>65</v>
      </c>
      <c r="F26">
        <v>1049</v>
      </c>
      <c r="G26" t="s">
        <v>66</v>
      </c>
      <c r="H26">
        <v>12</v>
      </c>
      <c r="I26">
        <f t="shared" si="0"/>
        <v>12</v>
      </c>
      <c r="J26">
        <v>4</v>
      </c>
      <c r="K26">
        <v>0</v>
      </c>
      <c r="L26">
        <v>3</v>
      </c>
      <c r="M26">
        <v>0</v>
      </c>
      <c r="N26">
        <v>300</v>
      </c>
      <c r="O26">
        <f t="shared" si="1"/>
        <v>300</v>
      </c>
      <c r="P26" t="s">
        <v>40</v>
      </c>
      <c r="Q26" s="1">
        <v>39557</v>
      </c>
      <c r="R26" t="str">
        <f>VLOOKUP(B26,[1]data!$A$2:$E$764,5,0)</f>
        <v>Delhi</v>
      </c>
      <c r="S26" t="str">
        <f>VLOOKUP($B26,[1]data!$A$1:$I$764,6,0)</f>
        <v>Delhi Capitals</v>
      </c>
      <c r="T26" t="str">
        <f>VLOOKUP($B26,[1]data!$A$1:$I$764,7,0)</f>
        <v>Rajasthan Royals</v>
      </c>
      <c r="U26" t="str">
        <f>VLOOKUP($B26,[1]data!$A$1:$I$764,9,0)</f>
        <v>Delhi Capitals</v>
      </c>
    </row>
    <row r="27" spans="1:21" x14ac:dyDescent="0.3">
      <c r="A27">
        <v>2008</v>
      </c>
      <c r="B27" t="s">
        <v>48</v>
      </c>
      <c r="C27" s="1">
        <v>39557</v>
      </c>
      <c r="D27" t="s">
        <v>49</v>
      </c>
      <c r="E27" t="s">
        <v>67</v>
      </c>
      <c r="F27">
        <v>1003</v>
      </c>
      <c r="G27" t="s">
        <v>26</v>
      </c>
      <c r="H27">
        <v>52</v>
      </c>
      <c r="I27">
        <f t="shared" si="0"/>
        <v>52</v>
      </c>
      <c r="J27">
        <v>41</v>
      </c>
      <c r="K27">
        <v>0</v>
      </c>
      <c r="L27">
        <v>8</v>
      </c>
      <c r="M27">
        <v>0</v>
      </c>
      <c r="N27">
        <v>126.82</v>
      </c>
      <c r="O27">
        <f t="shared" si="1"/>
        <v>126.82</v>
      </c>
      <c r="P27" t="s">
        <v>17</v>
      </c>
      <c r="Q27" s="1">
        <v>39557</v>
      </c>
      <c r="R27" t="str">
        <f>VLOOKUP(B27,[1]data!$A$2:$E$764,5,0)</f>
        <v>Delhi</v>
      </c>
      <c r="S27" t="str">
        <f>VLOOKUP($B27,[1]data!$A$1:$I$764,6,0)</f>
        <v>Delhi Capitals</v>
      </c>
      <c r="T27" t="str">
        <f>VLOOKUP($B27,[1]data!$A$1:$I$764,7,0)</f>
        <v>Rajasthan Royals</v>
      </c>
      <c r="U27" t="str">
        <f>VLOOKUP($B27,[1]data!$A$1:$I$764,9,0)</f>
        <v>Delhi Capitals</v>
      </c>
    </row>
    <row r="28" spans="1:21" x14ac:dyDescent="0.3">
      <c r="A28">
        <v>2008</v>
      </c>
      <c r="B28" t="s">
        <v>48</v>
      </c>
      <c r="C28" s="1">
        <v>39557</v>
      </c>
      <c r="D28" t="s">
        <v>49</v>
      </c>
      <c r="E28" t="s">
        <v>68</v>
      </c>
      <c r="F28">
        <v>1482</v>
      </c>
      <c r="G28" t="s">
        <v>26</v>
      </c>
      <c r="H28">
        <v>26</v>
      </c>
      <c r="I28">
        <f t="shared" si="0"/>
        <v>26</v>
      </c>
      <c r="J28">
        <v>20</v>
      </c>
      <c r="K28">
        <v>0</v>
      </c>
      <c r="L28">
        <v>4</v>
      </c>
      <c r="M28">
        <v>0</v>
      </c>
      <c r="N28">
        <v>130</v>
      </c>
      <c r="O28">
        <f t="shared" si="1"/>
        <v>130</v>
      </c>
      <c r="P28" t="s">
        <v>17</v>
      </c>
      <c r="Q28" s="1">
        <v>39557</v>
      </c>
      <c r="R28" t="str">
        <f>VLOOKUP(B28,[1]data!$A$2:$E$764,5,0)</f>
        <v>Delhi</v>
      </c>
      <c r="S28" t="str">
        <f>VLOOKUP($B28,[1]data!$A$1:$I$764,6,0)</f>
        <v>Delhi Capitals</v>
      </c>
      <c r="T28" t="str">
        <f>VLOOKUP($B28,[1]data!$A$1:$I$764,7,0)</f>
        <v>Rajasthan Royals</v>
      </c>
      <c r="U28" t="str">
        <f>VLOOKUP($B28,[1]data!$A$1:$I$764,9,0)</f>
        <v>Delhi Capitals</v>
      </c>
    </row>
    <row r="29" spans="1:21" x14ac:dyDescent="0.3">
      <c r="A29">
        <v>2008</v>
      </c>
      <c r="B29" t="s">
        <v>48</v>
      </c>
      <c r="C29" s="1">
        <v>39557</v>
      </c>
      <c r="D29" t="s">
        <v>49</v>
      </c>
      <c r="E29" t="s">
        <v>69</v>
      </c>
      <c r="F29">
        <v>1036</v>
      </c>
      <c r="G29" t="s">
        <v>70</v>
      </c>
      <c r="H29">
        <v>14</v>
      </c>
      <c r="I29">
        <f t="shared" si="0"/>
        <v>14</v>
      </c>
      <c r="J29">
        <v>13</v>
      </c>
      <c r="K29">
        <v>0</v>
      </c>
      <c r="L29">
        <v>2</v>
      </c>
      <c r="M29">
        <v>0</v>
      </c>
      <c r="N29">
        <v>107.69</v>
      </c>
      <c r="O29">
        <f t="shared" si="1"/>
        <v>107.69</v>
      </c>
      <c r="P29" t="s">
        <v>40</v>
      </c>
      <c r="Q29" s="1">
        <v>39557</v>
      </c>
      <c r="R29" t="str">
        <f>VLOOKUP(B29,[1]data!$A$2:$E$764,5,0)</f>
        <v>Delhi</v>
      </c>
      <c r="S29" t="str">
        <f>VLOOKUP($B29,[1]data!$A$1:$I$764,6,0)</f>
        <v>Delhi Capitals</v>
      </c>
      <c r="T29" t="str">
        <f>VLOOKUP($B29,[1]data!$A$1:$I$764,7,0)</f>
        <v>Rajasthan Royals</v>
      </c>
      <c r="U29" t="str">
        <f>VLOOKUP($B29,[1]data!$A$1:$I$764,9,0)</f>
        <v>Delhi Capitals</v>
      </c>
    </row>
    <row r="30" spans="1:21" x14ac:dyDescent="0.3">
      <c r="A30">
        <v>2008</v>
      </c>
      <c r="B30" t="s">
        <v>48</v>
      </c>
      <c r="C30" s="1">
        <v>39557</v>
      </c>
      <c r="D30" t="s">
        <v>49</v>
      </c>
      <c r="E30" t="s">
        <v>71</v>
      </c>
      <c r="F30">
        <v>1109</v>
      </c>
      <c r="G30" t="s">
        <v>26</v>
      </c>
      <c r="H30">
        <v>3</v>
      </c>
      <c r="I30">
        <f t="shared" si="0"/>
        <v>3</v>
      </c>
      <c r="J30">
        <v>7</v>
      </c>
      <c r="K30">
        <v>0</v>
      </c>
      <c r="L30">
        <v>0</v>
      </c>
      <c r="M30">
        <v>0</v>
      </c>
      <c r="N30">
        <v>42.85</v>
      </c>
      <c r="O30">
        <f t="shared" si="1"/>
        <v>42.85</v>
      </c>
      <c r="P30" t="s">
        <v>17</v>
      </c>
      <c r="Q30" s="1">
        <v>39557</v>
      </c>
      <c r="R30" t="str">
        <f>VLOOKUP(B30,[1]data!$A$2:$E$764,5,0)</f>
        <v>Delhi</v>
      </c>
      <c r="S30" t="str">
        <f>VLOOKUP($B30,[1]data!$A$1:$I$764,6,0)</f>
        <v>Delhi Capitals</v>
      </c>
      <c r="T30" t="str">
        <f>VLOOKUP($B30,[1]data!$A$1:$I$764,7,0)</f>
        <v>Rajasthan Royals</v>
      </c>
      <c r="U30" t="str">
        <f>VLOOKUP($B30,[1]data!$A$1:$I$764,9,0)</f>
        <v>Delhi Capitals</v>
      </c>
    </row>
    <row r="31" spans="1:21" x14ac:dyDescent="0.3">
      <c r="A31">
        <v>2008</v>
      </c>
      <c r="B31" t="s">
        <v>72</v>
      </c>
      <c r="C31" s="1">
        <v>39557</v>
      </c>
      <c r="D31" t="s">
        <v>73</v>
      </c>
      <c r="E31" t="s">
        <v>74</v>
      </c>
      <c r="F31">
        <v>1010</v>
      </c>
      <c r="G31" t="s">
        <v>75</v>
      </c>
      <c r="H31">
        <v>15</v>
      </c>
      <c r="I31">
        <f t="shared" si="0"/>
        <v>15</v>
      </c>
      <c r="J31">
        <v>10</v>
      </c>
      <c r="K31">
        <v>0</v>
      </c>
      <c r="L31">
        <v>3</v>
      </c>
      <c r="M31">
        <v>0</v>
      </c>
      <c r="N31">
        <v>150</v>
      </c>
      <c r="O31">
        <f t="shared" si="1"/>
        <v>150</v>
      </c>
      <c r="P31" t="s">
        <v>17</v>
      </c>
      <c r="Q31" s="1">
        <v>39557</v>
      </c>
      <c r="R31" t="str">
        <f>VLOOKUP(B31,[1]data!$A$2:$E$764,5,0)</f>
        <v>Mohali, Chandigarh</v>
      </c>
      <c r="S31" t="str">
        <f>VLOOKUP($B31,[1]data!$A$1:$I$764,6,0)</f>
        <v>Kings XI Punjab</v>
      </c>
      <c r="T31" t="str">
        <f>VLOOKUP($B31,[1]data!$A$1:$I$764,7,0)</f>
        <v>Chennai Super Kings</v>
      </c>
      <c r="U31" t="str">
        <f>VLOOKUP($B31,[1]data!$A$1:$I$764,9,0)</f>
        <v>Chennai Super Kings</v>
      </c>
    </row>
    <row r="32" spans="1:21" x14ac:dyDescent="0.3">
      <c r="A32">
        <v>2008</v>
      </c>
      <c r="B32" t="s">
        <v>72</v>
      </c>
      <c r="C32" s="1">
        <v>39557</v>
      </c>
      <c r="D32" t="s">
        <v>73</v>
      </c>
      <c r="E32" t="s">
        <v>76</v>
      </c>
      <c r="F32">
        <v>1012</v>
      </c>
      <c r="G32" t="s">
        <v>77</v>
      </c>
      <c r="H32">
        <v>32</v>
      </c>
      <c r="I32">
        <f t="shared" si="0"/>
        <v>32</v>
      </c>
      <c r="J32">
        <v>13</v>
      </c>
      <c r="K32">
        <v>0</v>
      </c>
      <c r="L32">
        <v>2</v>
      </c>
      <c r="M32">
        <v>3</v>
      </c>
      <c r="N32">
        <v>246.15</v>
      </c>
      <c r="O32">
        <f t="shared" si="1"/>
        <v>246.15</v>
      </c>
      <c r="P32" t="s">
        <v>17</v>
      </c>
      <c r="Q32" s="1">
        <v>39557</v>
      </c>
      <c r="R32" t="str">
        <f>VLOOKUP(B32,[1]data!$A$2:$E$764,5,0)</f>
        <v>Mohali, Chandigarh</v>
      </c>
      <c r="S32" t="str">
        <f>VLOOKUP($B32,[1]data!$A$1:$I$764,6,0)</f>
        <v>Kings XI Punjab</v>
      </c>
      <c r="T32" t="str">
        <f>VLOOKUP($B32,[1]data!$A$1:$I$764,7,0)</f>
        <v>Chennai Super Kings</v>
      </c>
      <c r="U32" t="str">
        <f>VLOOKUP($B32,[1]data!$A$1:$I$764,9,0)</f>
        <v>Chennai Super Kings</v>
      </c>
    </row>
    <row r="33" spans="1:21" x14ac:dyDescent="0.3">
      <c r="A33">
        <v>2008</v>
      </c>
      <c r="B33" t="s">
        <v>72</v>
      </c>
      <c r="C33" s="1">
        <v>39557</v>
      </c>
      <c r="D33" t="s">
        <v>73</v>
      </c>
      <c r="E33" t="s">
        <v>78</v>
      </c>
      <c r="F33">
        <v>1015</v>
      </c>
      <c r="G33" t="s">
        <v>79</v>
      </c>
      <c r="H33">
        <v>13</v>
      </c>
      <c r="I33">
        <f t="shared" si="0"/>
        <v>13</v>
      </c>
      <c r="J33">
        <v>10</v>
      </c>
      <c r="K33">
        <v>0</v>
      </c>
      <c r="L33">
        <v>0</v>
      </c>
      <c r="M33">
        <v>1</v>
      </c>
      <c r="N33">
        <v>130</v>
      </c>
      <c r="O33">
        <f t="shared" si="1"/>
        <v>130</v>
      </c>
      <c r="P33" t="s">
        <v>17</v>
      </c>
      <c r="Q33" s="1">
        <v>39557</v>
      </c>
      <c r="R33" t="str">
        <f>VLOOKUP(B33,[1]data!$A$2:$E$764,5,0)</f>
        <v>Mohali, Chandigarh</v>
      </c>
      <c r="S33" t="str">
        <f>VLOOKUP($B33,[1]data!$A$1:$I$764,6,0)</f>
        <v>Kings XI Punjab</v>
      </c>
      <c r="T33" t="str">
        <f>VLOOKUP($B33,[1]data!$A$1:$I$764,7,0)</f>
        <v>Chennai Super Kings</v>
      </c>
      <c r="U33" t="str">
        <f>VLOOKUP($B33,[1]data!$A$1:$I$764,9,0)</f>
        <v>Chennai Super Kings</v>
      </c>
    </row>
    <row r="34" spans="1:21" x14ac:dyDescent="0.3">
      <c r="A34">
        <v>2008</v>
      </c>
      <c r="B34" t="s">
        <v>72</v>
      </c>
      <c r="C34" s="1">
        <v>39557</v>
      </c>
      <c r="D34" t="s">
        <v>73</v>
      </c>
      <c r="E34" t="s">
        <v>80</v>
      </c>
      <c r="F34">
        <v>1016</v>
      </c>
      <c r="G34" t="s">
        <v>26</v>
      </c>
      <c r="H34">
        <v>31</v>
      </c>
      <c r="I34">
        <f t="shared" si="0"/>
        <v>31</v>
      </c>
      <c r="J34">
        <v>14</v>
      </c>
      <c r="K34">
        <v>0</v>
      </c>
      <c r="L34">
        <v>3</v>
      </c>
      <c r="M34">
        <v>2</v>
      </c>
      <c r="N34">
        <v>221.42</v>
      </c>
      <c r="O34">
        <f t="shared" si="1"/>
        <v>221.42</v>
      </c>
      <c r="P34" t="s">
        <v>17</v>
      </c>
      <c r="Q34" s="1">
        <v>39557</v>
      </c>
      <c r="R34" t="str">
        <f>VLOOKUP(B34,[1]data!$A$2:$E$764,5,0)</f>
        <v>Mohali, Chandigarh</v>
      </c>
      <c r="S34" t="str">
        <f>VLOOKUP($B34,[1]data!$A$1:$I$764,6,0)</f>
        <v>Kings XI Punjab</v>
      </c>
      <c r="T34" t="str">
        <f>VLOOKUP($B34,[1]data!$A$1:$I$764,7,0)</f>
        <v>Chennai Super Kings</v>
      </c>
      <c r="U34" t="str">
        <f>VLOOKUP($B34,[1]data!$A$1:$I$764,9,0)</f>
        <v>Chennai Super Kings</v>
      </c>
    </row>
    <row r="35" spans="1:21" x14ac:dyDescent="0.3">
      <c r="A35">
        <v>2008</v>
      </c>
      <c r="B35" t="s">
        <v>72</v>
      </c>
      <c r="C35" s="1">
        <v>39557</v>
      </c>
      <c r="D35" t="s">
        <v>73</v>
      </c>
      <c r="E35" t="s">
        <v>81</v>
      </c>
      <c r="F35">
        <v>1011</v>
      </c>
      <c r="G35" t="s">
        <v>79</v>
      </c>
      <c r="H35">
        <v>25</v>
      </c>
      <c r="I35">
        <f t="shared" si="0"/>
        <v>25</v>
      </c>
      <c r="J35">
        <v>17</v>
      </c>
      <c r="K35">
        <v>0</v>
      </c>
      <c r="L35">
        <v>4</v>
      </c>
      <c r="M35">
        <v>1</v>
      </c>
      <c r="N35">
        <v>147.05000000000001</v>
      </c>
      <c r="O35">
        <f t="shared" si="1"/>
        <v>147.05000000000001</v>
      </c>
      <c r="P35" t="s">
        <v>17</v>
      </c>
      <c r="Q35" s="1">
        <v>39557</v>
      </c>
      <c r="R35" t="str">
        <f>VLOOKUP(B35,[1]data!$A$2:$E$764,5,0)</f>
        <v>Mohali, Chandigarh</v>
      </c>
      <c r="S35" t="str">
        <f>VLOOKUP($B35,[1]data!$A$1:$I$764,6,0)</f>
        <v>Kings XI Punjab</v>
      </c>
      <c r="T35" t="str">
        <f>VLOOKUP($B35,[1]data!$A$1:$I$764,7,0)</f>
        <v>Chennai Super Kings</v>
      </c>
      <c r="U35" t="str">
        <f>VLOOKUP($B35,[1]data!$A$1:$I$764,9,0)</f>
        <v>Chennai Super Kings</v>
      </c>
    </row>
    <row r="36" spans="1:21" x14ac:dyDescent="0.3">
      <c r="A36">
        <v>2008</v>
      </c>
      <c r="B36" t="s">
        <v>72</v>
      </c>
      <c r="C36" s="1">
        <v>39557</v>
      </c>
      <c r="D36" t="s">
        <v>73</v>
      </c>
      <c r="E36" t="s">
        <v>82</v>
      </c>
      <c r="F36">
        <v>1184</v>
      </c>
      <c r="G36" t="s">
        <v>26</v>
      </c>
      <c r="H36">
        <v>116</v>
      </c>
      <c r="I36">
        <f t="shared" si="0"/>
        <v>116</v>
      </c>
      <c r="J36">
        <v>54</v>
      </c>
      <c r="K36">
        <v>0</v>
      </c>
      <c r="L36">
        <v>8</v>
      </c>
      <c r="M36">
        <v>9</v>
      </c>
      <c r="N36">
        <v>214.81</v>
      </c>
      <c r="O36">
        <f t="shared" si="1"/>
        <v>214.81</v>
      </c>
      <c r="P36" t="s">
        <v>17</v>
      </c>
      <c r="Q36" s="1">
        <v>39557</v>
      </c>
      <c r="R36" t="str">
        <f>VLOOKUP(B36,[1]data!$A$2:$E$764,5,0)</f>
        <v>Mohali, Chandigarh</v>
      </c>
      <c r="S36" t="str">
        <f>VLOOKUP($B36,[1]data!$A$1:$I$764,6,0)</f>
        <v>Kings XI Punjab</v>
      </c>
      <c r="T36" t="str">
        <f>VLOOKUP($B36,[1]data!$A$1:$I$764,7,0)</f>
        <v>Chennai Super Kings</v>
      </c>
      <c r="U36" t="str">
        <f>VLOOKUP($B36,[1]data!$A$1:$I$764,9,0)</f>
        <v>Chennai Super Kings</v>
      </c>
    </row>
    <row r="37" spans="1:21" x14ac:dyDescent="0.3">
      <c r="A37">
        <v>2008</v>
      </c>
      <c r="B37" t="s">
        <v>72</v>
      </c>
      <c r="C37" s="1">
        <v>39557</v>
      </c>
      <c r="D37" t="s">
        <v>73</v>
      </c>
      <c r="E37" t="s">
        <v>83</v>
      </c>
      <c r="F37">
        <v>1014</v>
      </c>
      <c r="G37" t="s">
        <v>84</v>
      </c>
      <c r="H37">
        <v>2</v>
      </c>
      <c r="I37">
        <f t="shared" si="0"/>
        <v>2</v>
      </c>
      <c r="J37">
        <v>3</v>
      </c>
      <c r="K37">
        <v>0</v>
      </c>
      <c r="L37">
        <v>0</v>
      </c>
      <c r="M37">
        <v>0</v>
      </c>
      <c r="N37">
        <v>66.66</v>
      </c>
      <c r="O37">
        <f t="shared" si="1"/>
        <v>66.66</v>
      </c>
      <c r="P37" t="s">
        <v>85</v>
      </c>
      <c r="Q37" s="1">
        <v>39557</v>
      </c>
      <c r="R37" t="str">
        <f>VLOOKUP(B37,[1]data!$A$2:$E$764,5,0)</f>
        <v>Mohali, Chandigarh</v>
      </c>
      <c r="S37" t="str">
        <f>VLOOKUP($B37,[1]data!$A$1:$I$764,6,0)</f>
        <v>Kings XI Punjab</v>
      </c>
      <c r="T37" t="str">
        <f>VLOOKUP($B37,[1]data!$A$1:$I$764,7,0)</f>
        <v>Chennai Super Kings</v>
      </c>
      <c r="U37" t="str">
        <f>VLOOKUP($B37,[1]data!$A$1:$I$764,9,0)</f>
        <v>Chennai Super Kings</v>
      </c>
    </row>
    <row r="38" spans="1:21" x14ac:dyDescent="0.3">
      <c r="A38">
        <v>2008</v>
      </c>
      <c r="B38" t="s">
        <v>72</v>
      </c>
      <c r="C38" s="1">
        <v>39557</v>
      </c>
      <c r="D38" t="s">
        <v>73</v>
      </c>
      <c r="E38" t="s">
        <v>86</v>
      </c>
      <c r="F38">
        <v>1042</v>
      </c>
      <c r="G38" t="s">
        <v>87</v>
      </c>
      <c r="H38">
        <v>23</v>
      </c>
      <c r="I38">
        <f t="shared" si="0"/>
        <v>23</v>
      </c>
      <c r="J38">
        <v>13</v>
      </c>
      <c r="K38">
        <v>0</v>
      </c>
      <c r="L38">
        <v>1</v>
      </c>
      <c r="M38">
        <v>2</v>
      </c>
      <c r="N38">
        <v>176.92</v>
      </c>
      <c r="O38">
        <f t="shared" si="1"/>
        <v>176.92</v>
      </c>
      <c r="P38" t="s">
        <v>40</v>
      </c>
      <c r="Q38" s="1">
        <v>39557</v>
      </c>
      <c r="R38" t="str">
        <f>VLOOKUP(B38,[1]data!$A$2:$E$764,5,0)</f>
        <v>Mohali, Chandigarh</v>
      </c>
      <c r="S38" t="str">
        <f>VLOOKUP($B38,[1]data!$A$1:$I$764,6,0)</f>
        <v>Kings XI Punjab</v>
      </c>
      <c r="T38" t="str">
        <f>VLOOKUP($B38,[1]data!$A$1:$I$764,7,0)</f>
        <v>Chennai Super Kings</v>
      </c>
      <c r="U38" t="str">
        <f>VLOOKUP($B38,[1]data!$A$1:$I$764,9,0)</f>
        <v>Chennai Super Kings</v>
      </c>
    </row>
    <row r="39" spans="1:21" x14ac:dyDescent="0.3">
      <c r="A39">
        <v>2008</v>
      </c>
      <c r="B39" t="s">
        <v>72</v>
      </c>
      <c r="C39" s="1">
        <v>39557</v>
      </c>
      <c r="D39" t="s">
        <v>73</v>
      </c>
      <c r="E39" t="s">
        <v>88</v>
      </c>
      <c r="F39">
        <v>1113</v>
      </c>
      <c r="G39" t="s">
        <v>26</v>
      </c>
      <c r="H39">
        <v>21</v>
      </c>
      <c r="I39">
        <f t="shared" si="0"/>
        <v>21</v>
      </c>
      <c r="J39">
        <v>17</v>
      </c>
      <c r="K39">
        <v>0</v>
      </c>
      <c r="L39">
        <v>0</v>
      </c>
      <c r="M39">
        <v>1</v>
      </c>
      <c r="N39">
        <v>123.52</v>
      </c>
      <c r="O39">
        <f t="shared" si="1"/>
        <v>123.52</v>
      </c>
      <c r="P39" t="s">
        <v>17</v>
      </c>
      <c r="Q39" s="1">
        <v>39557</v>
      </c>
      <c r="R39" t="str">
        <f>VLOOKUP(B39,[1]data!$A$2:$E$764,5,0)</f>
        <v>Mohali, Chandigarh</v>
      </c>
      <c r="S39" t="str">
        <f>VLOOKUP($B39,[1]data!$A$1:$I$764,6,0)</f>
        <v>Kings XI Punjab</v>
      </c>
      <c r="T39" t="str">
        <f>VLOOKUP($B39,[1]data!$A$1:$I$764,7,0)</f>
        <v>Chennai Super Kings</v>
      </c>
      <c r="U39" t="str">
        <f>VLOOKUP($B39,[1]data!$A$1:$I$764,9,0)</f>
        <v>Chennai Super Kings</v>
      </c>
    </row>
    <row r="40" spans="1:21" x14ac:dyDescent="0.3">
      <c r="A40">
        <v>2008</v>
      </c>
      <c r="B40" t="s">
        <v>72</v>
      </c>
      <c r="C40" s="1">
        <v>39557</v>
      </c>
      <c r="D40" t="s">
        <v>73</v>
      </c>
      <c r="E40" t="s">
        <v>89</v>
      </c>
      <c r="F40">
        <v>1045</v>
      </c>
      <c r="G40" t="s">
        <v>26</v>
      </c>
      <c r="H40">
        <v>3</v>
      </c>
      <c r="I40">
        <f t="shared" si="0"/>
        <v>3</v>
      </c>
      <c r="J40">
        <v>5</v>
      </c>
      <c r="K40">
        <v>0</v>
      </c>
      <c r="L40">
        <v>0</v>
      </c>
      <c r="M40">
        <v>0</v>
      </c>
      <c r="N40">
        <v>60</v>
      </c>
      <c r="O40">
        <f t="shared" si="1"/>
        <v>60</v>
      </c>
      <c r="P40" t="s">
        <v>17</v>
      </c>
      <c r="Q40" s="1">
        <v>39557</v>
      </c>
      <c r="R40" t="str">
        <f>VLOOKUP(B40,[1]data!$A$2:$E$764,5,0)</f>
        <v>Mohali, Chandigarh</v>
      </c>
      <c r="S40" t="str">
        <f>VLOOKUP($B40,[1]data!$A$1:$I$764,6,0)</f>
        <v>Kings XI Punjab</v>
      </c>
      <c r="T40" t="str">
        <f>VLOOKUP($B40,[1]data!$A$1:$I$764,7,0)</f>
        <v>Chennai Super Kings</v>
      </c>
      <c r="U40" t="str">
        <f>VLOOKUP($B40,[1]data!$A$1:$I$764,9,0)</f>
        <v>Chennai Super Kings</v>
      </c>
    </row>
    <row r="41" spans="1:21" x14ac:dyDescent="0.3">
      <c r="A41">
        <v>2008</v>
      </c>
      <c r="B41" t="s">
        <v>72</v>
      </c>
      <c r="C41" s="1">
        <v>39557</v>
      </c>
      <c r="D41" t="s">
        <v>73</v>
      </c>
      <c r="E41" t="s">
        <v>90</v>
      </c>
      <c r="F41">
        <v>1041</v>
      </c>
      <c r="G41" t="s">
        <v>91</v>
      </c>
      <c r="H41">
        <v>24</v>
      </c>
      <c r="I41">
        <f t="shared" si="0"/>
        <v>24</v>
      </c>
      <c r="J41">
        <v>19</v>
      </c>
      <c r="K41">
        <v>0</v>
      </c>
      <c r="L41">
        <v>2</v>
      </c>
      <c r="M41">
        <v>1</v>
      </c>
      <c r="N41">
        <v>126.31</v>
      </c>
      <c r="O41">
        <f t="shared" si="1"/>
        <v>126.31</v>
      </c>
      <c r="P41" t="s">
        <v>17</v>
      </c>
      <c r="Q41" s="1">
        <v>39557</v>
      </c>
      <c r="R41" t="str">
        <f>VLOOKUP(B41,[1]data!$A$2:$E$764,5,0)</f>
        <v>Mohali, Chandigarh</v>
      </c>
      <c r="S41" t="str">
        <f>VLOOKUP($B41,[1]data!$A$1:$I$764,6,0)</f>
        <v>Kings XI Punjab</v>
      </c>
      <c r="T41" t="str">
        <f>VLOOKUP($B41,[1]data!$A$1:$I$764,7,0)</f>
        <v>Chennai Super Kings</v>
      </c>
      <c r="U41" t="str">
        <f>VLOOKUP($B41,[1]data!$A$1:$I$764,9,0)</f>
        <v>Chennai Super Kings</v>
      </c>
    </row>
    <row r="42" spans="1:21" x14ac:dyDescent="0.3">
      <c r="A42">
        <v>2008</v>
      </c>
      <c r="B42" t="s">
        <v>72</v>
      </c>
      <c r="C42" s="1">
        <v>39557</v>
      </c>
      <c r="D42" t="s">
        <v>73</v>
      </c>
      <c r="E42" t="s">
        <v>92</v>
      </c>
      <c r="F42">
        <v>1186</v>
      </c>
      <c r="G42" t="s">
        <v>93</v>
      </c>
      <c r="H42">
        <v>71</v>
      </c>
      <c r="I42">
        <f t="shared" si="0"/>
        <v>71</v>
      </c>
      <c r="J42">
        <v>33</v>
      </c>
      <c r="K42">
        <v>0</v>
      </c>
      <c r="L42">
        <v>10</v>
      </c>
      <c r="M42">
        <v>3</v>
      </c>
      <c r="N42">
        <v>215.15</v>
      </c>
      <c r="O42">
        <f t="shared" si="1"/>
        <v>215.15</v>
      </c>
      <c r="P42" t="s">
        <v>17</v>
      </c>
      <c r="Q42" s="1">
        <v>39557</v>
      </c>
      <c r="R42" t="str">
        <f>VLOOKUP(B42,[1]data!$A$2:$E$764,5,0)</f>
        <v>Mohali, Chandigarh</v>
      </c>
      <c r="S42" t="str">
        <f>VLOOKUP($B42,[1]data!$A$1:$I$764,6,0)</f>
        <v>Kings XI Punjab</v>
      </c>
      <c r="T42" t="str">
        <f>VLOOKUP($B42,[1]data!$A$1:$I$764,7,0)</f>
        <v>Chennai Super Kings</v>
      </c>
      <c r="U42" t="str">
        <f>VLOOKUP($B42,[1]data!$A$1:$I$764,9,0)</f>
        <v>Chennai Super Kings</v>
      </c>
    </row>
    <row r="43" spans="1:21" x14ac:dyDescent="0.3">
      <c r="A43">
        <v>2008</v>
      </c>
      <c r="B43" t="s">
        <v>72</v>
      </c>
      <c r="C43" s="1">
        <v>39557</v>
      </c>
      <c r="D43" t="s">
        <v>73</v>
      </c>
      <c r="E43" t="s">
        <v>94</v>
      </c>
      <c r="F43">
        <v>1043</v>
      </c>
      <c r="G43" t="s">
        <v>95</v>
      </c>
      <c r="H43">
        <v>54</v>
      </c>
      <c r="I43">
        <f t="shared" si="0"/>
        <v>54</v>
      </c>
      <c r="J43">
        <v>33</v>
      </c>
      <c r="K43">
        <v>0</v>
      </c>
      <c r="L43">
        <v>5</v>
      </c>
      <c r="M43">
        <v>2</v>
      </c>
      <c r="N43">
        <v>163.63</v>
      </c>
      <c r="O43">
        <f t="shared" si="1"/>
        <v>163.63</v>
      </c>
      <c r="P43" t="s">
        <v>20</v>
      </c>
      <c r="Q43" s="1">
        <v>39557</v>
      </c>
      <c r="R43" t="str">
        <f>VLOOKUP(B43,[1]data!$A$2:$E$764,5,0)</f>
        <v>Mohali, Chandigarh</v>
      </c>
      <c r="S43" t="str">
        <f>VLOOKUP($B43,[1]data!$A$1:$I$764,6,0)</f>
        <v>Kings XI Punjab</v>
      </c>
      <c r="T43" t="str">
        <f>VLOOKUP($B43,[1]data!$A$1:$I$764,7,0)</f>
        <v>Chennai Super Kings</v>
      </c>
      <c r="U43" t="str">
        <f>VLOOKUP($B43,[1]data!$A$1:$I$764,9,0)</f>
        <v>Chennai Super Kings</v>
      </c>
    </row>
    <row r="44" spans="1:21" x14ac:dyDescent="0.3">
      <c r="A44">
        <v>2008</v>
      </c>
      <c r="B44" t="s">
        <v>96</v>
      </c>
      <c r="C44" s="1">
        <v>39558</v>
      </c>
      <c r="D44" t="s">
        <v>97</v>
      </c>
      <c r="E44" t="s">
        <v>33</v>
      </c>
      <c r="F44">
        <v>1050</v>
      </c>
      <c r="G44" t="s">
        <v>98</v>
      </c>
      <c r="H44">
        <v>5</v>
      </c>
      <c r="I44">
        <f t="shared" si="0"/>
        <v>5</v>
      </c>
      <c r="J44">
        <v>5</v>
      </c>
      <c r="K44">
        <v>0</v>
      </c>
      <c r="L44">
        <v>1</v>
      </c>
      <c r="M44">
        <v>0</v>
      </c>
      <c r="N44">
        <v>100</v>
      </c>
      <c r="O44">
        <f t="shared" si="1"/>
        <v>100</v>
      </c>
      <c r="P44" t="s">
        <v>17</v>
      </c>
      <c r="Q44" s="1">
        <v>39558</v>
      </c>
      <c r="R44" t="str">
        <f>VLOOKUP(B44,[1]data!$A$2:$E$764,5,0)</f>
        <v>Kolkata</v>
      </c>
      <c r="S44" t="str">
        <f>VLOOKUP($B44,[1]data!$A$1:$I$764,6,0)</f>
        <v>Kolkata Knight Riders</v>
      </c>
      <c r="T44" t="str">
        <f>VLOOKUP($B44,[1]data!$A$1:$I$764,7,0)</f>
        <v>Deccan Chargers</v>
      </c>
      <c r="U44" t="str">
        <f>VLOOKUP($B44,[1]data!$A$1:$I$764,9,0)</f>
        <v>Kolkata Knight Riders</v>
      </c>
    </row>
    <row r="45" spans="1:21" x14ac:dyDescent="0.3">
      <c r="A45">
        <v>2008</v>
      </c>
      <c r="B45" t="s">
        <v>96</v>
      </c>
      <c r="C45" s="1">
        <v>39558</v>
      </c>
      <c r="D45" t="s">
        <v>97</v>
      </c>
      <c r="E45" t="s">
        <v>34</v>
      </c>
      <c r="F45">
        <v>1280</v>
      </c>
      <c r="G45" t="s">
        <v>99</v>
      </c>
      <c r="H45">
        <v>0</v>
      </c>
      <c r="I45">
        <f t="shared" si="0"/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f t="shared" si="1"/>
        <v>0</v>
      </c>
      <c r="P45" t="s">
        <v>17</v>
      </c>
      <c r="Q45" s="1">
        <v>39558</v>
      </c>
      <c r="R45" t="str">
        <f>VLOOKUP(B45,[1]data!$A$2:$E$764,5,0)</f>
        <v>Kolkata</v>
      </c>
      <c r="S45" t="str">
        <f>VLOOKUP($B45,[1]data!$A$1:$I$764,6,0)</f>
        <v>Kolkata Knight Riders</v>
      </c>
      <c r="T45" t="str">
        <f>VLOOKUP($B45,[1]data!$A$1:$I$764,7,0)</f>
        <v>Deccan Chargers</v>
      </c>
      <c r="U45" t="str">
        <f>VLOOKUP($B45,[1]data!$A$1:$I$764,9,0)</f>
        <v>Kolkata Knight Riders</v>
      </c>
    </row>
    <row r="46" spans="1:21" x14ac:dyDescent="0.3">
      <c r="A46">
        <v>2008</v>
      </c>
      <c r="B46" t="s">
        <v>96</v>
      </c>
      <c r="C46" s="1">
        <v>39558</v>
      </c>
      <c r="D46" t="s">
        <v>97</v>
      </c>
      <c r="E46" t="s">
        <v>100</v>
      </c>
      <c r="F46">
        <v>1090</v>
      </c>
      <c r="G46" t="s">
        <v>101</v>
      </c>
      <c r="H46">
        <v>0</v>
      </c>
      <c r="I46">
        <f t="shared" si="0"/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f t="shared" si="1"/>
        <v>0</v>
      </c>
      <c r="P46" t="s">
        <v>17</v>
      </c>
      <c r="Q46" s="1">
        <v>39558</v>
      </c>
      <c r="R46" t="str">
        <f>VLOOKUP(B46,[1]data!$A$2:$E$764,5,0)</f>
        <v>Kolkata</v>
      </c>
      <c r="S46" t="str">
        <f>VLOOKUP($B46,[1]data!$A$1:$I$764,6,0)</f>
        <v>Kolkata Knight Riders</v>
      </c>
      <c r="T46" t="str">
        <f>VLOOKUP($B46,[1]data!$A$1:$I$764,7,0)</f>
        <v>Deccan Chargers</v>
      </c>
      <c r="U46" t="str">
        <f>VLOOKUP($B46,[1]data!$A$1:$I$764,9,0)</f>
        <v>Kolkata Knight Riders</v>
      </c>
    </row>
    <row r="47" spans="1:21" x14ac:dyDescent="0.3">
      <c r="A47">
        <v>2008</v>
      </c>
      <c r="B47" t="s">
        <v>96</v>
      </c>
      <c r="C47" s="1">
        <v>39558</v>
      </c>
      <c r="D47" t="s">
        <v>97</v>
      </c>
      <c r="E47" t="s">
        <v>102</v>
      </c>
      <c r="F47">
        <v>1102</v>
      </c>
      <c r="G47" t="s">
        <v>103</v>
      </c>
      <c r="H47">
        <v>10</v>
      </c>
      <c r="I47">
        <f t="shared" si="0"/>
        <v>10</v>
      </c>
      <c r="J47">
        <v>17</v>
      </c>
      <c r="K47">
        <v>0</v>
      </c>
      <c r="L47">
        <v>1</v>
      </c>
      <c r="M47">
        <v>0</v>
      </c>
      <c r="N47">
        <v>58.82</v>
      </c>
      <c r="O47">
        <f t="shared" si="1"/>
        <v>58.82</v>
      </c>
      <c r="P47" t="s">
        <v>20</v>
      </c>
      <c r="Q47" s="1">
        <v>39558</v>
      </c>
      <c r="R47" t="str">
        <f>VLOOKUP(B47,[1]data!$A$2:$E$764,5,0)</f>
        <v>Kolkata</v>
      </c>
      <c r="S47" t="str">
        <f>VLOOKUP($B47,[1]data!$A$1:$I$764,6,0)</f>
        <v>Kolkata Knight Riders</v>
      </c>
      <c r="T47" t="str">
        <f>VLOOKUP($B47,[1]data!$A$1:$I$764,7,0)</f>
        <v>Deccan Chargers</v>
      </c>
      <c r="U47" t="str">
        <f>VLOOKUP($B47,[1]data!$A$1:$I$764,9,0)</f>
        <v>Kolkata Knight Riders</v>
      </c>
    </row>
    <row r="48" spans="1:21" x14ac:dyDescent="0.3">
      <c r="A48">
        <v>2008</v>
      </c>
      <c r="B48" t="s">
        <v>96</v>
      </c>
      <c r="C48" s="1">
        <v>39558</v>
      </c>
      <c r="D48" t="s">
        <v>97</v>
      </c>
      <c r="E48" t="s">
        <v>47</v>
      </c>
      <c r="F48">
        <v>1478</v>
      </c>
      <c r="G48" t="s">
        <v>104</v>
      </c>
      <c r="H48">
        <v>13</v>
      </c>
      <c r="I48">
        <f t="shared" si="0"/>
        <v>13</v>
      </c>
      <c r="J48">
        <v>13</v>
      </c>
      <c r="K48">
        <v>0</v>
      </c>
      <c r="L48">
        <v>1</v>
      </c>
      <c r="M48">
        <v>1</v>
      </c>
      <c r="N48">
        <v>100</v>
      </c>
      <c r="O48">
        <f t="shared" si="1"/>
        <v>100</v>
      </c>
      <c r="P48" t="s">
        <v>17</v>
      </c>
      <c r="Q48" s="1">
        <v>39558</v>
      </c>
      <c r="R48" t="str">
        <f>VLOOKUP(B48,[1]data!$A$2:$E$764,5,0)</f>
        <v>Kolkata</v>
      </c>
      <c r="S48" t="str">
        <f>VLOOKUP($B48,[1]data!$A$1:$I$764,6,0)</f>
        <v>Kolkata Knight Riders</v>
      </c>
      <c r="T48" t="str">
        <f>VLOOKUP($B48,[1]data!$A$1:$I$764,7,0)</f>
        <v>Deccan Chargers</v>
      </c>
      <c r="U48" t="str">
        <f>VLOOKUP($B48,[1]data!$A$1:$I$764,9,0)</f>
        <v>Kolkata Knight Riders</v>
      </c>
    </row>
    <row r="49" spans="1:21" x14ac:dyDescent="0.3">
      <c r="A49">
        <v>2008</v>
      </c>
      <c r="B49" t="s">
        <v>96</v>
      </c>
      <c r="C49" s="1">
        <v>39558</v>
      </c>
      <c r="D49" t="s">
        <v>97</v>
      </c>
      <c r="E49" t="s">
        <v>105</v>
      </c>
      <c r="F49">
        <v>1055</v>
      </c>
      <c r="G49" t="s">
        <v>26</v>
      </c>
      <c r="H49">
        <v>4</v>
      </c>
      <c r="I49">
        <f t="shared" si="0"/>
        <v>4</v>
      </c>
      <c r="J49">
        <v>6</v>
      </c>
      <c r="K49">
        <v>0</v>
      </c>
      <c r="L49">
        <v>0</v>
      </c>
      <c r="M49">
        <v>0</v>
      </c>
      <c r="N49">
        <v>66.66</v>
      </c>
      <c r="O49">
        <f t="shared" si="1"/>
        <v>66.66</v>
      </c>
      <c r="P49" t="s">
        <v>17</v>
      </c>
      <c r="Q49" s="1">
        <v>39558</v>
      </c>
      <c r="R49" t="str">
        <f>VLOOKUP(B49,[1]data!$A$2:$E$764,5,0)</f>
        <v>Kolkata</v>
      </c>
      <c r="S49" t="str">
        <f>VLOOKUP($B49,[1]data!$A$1:$I$764,6,0)</f>
        <v>Kolkata Knight Riders</v>
      </c>
      <c r="T49" t="str">
        <f>VLOOKUP($B49,[1]data!$A$1:$I$764,7,0)</f>
        <v>Deccan Chargers</v>
      </c>
      <c r="U49" t="str">
        <f>VLOOKUP($B49,[1]data!$A$1:$I$764,9,0)</f>
        <v>Kolkata Knight Riders</v>
      </c>
    </row>
    <row r="50" spans="1:21" x14ac:dyDescent="0.3">
      <c r="A50">
        <v>2008</v>
      </c>
      <c r="B50" t="s">
        <v>96</v>
      </c>
      <c r="C50" s="1">
        <v>39558</v>
      </c>
      <c r="D50" t="s">
        <v>97</v>
      </c>
      <c r="E50" t="s">
        <v>38</v>
      </c>
      <c r="F50">
        <v>1052</v>
      </c>
      <c r="G50" t="s">
        <v>106</v>
      </c>
      <c r="H50">
        <v>14</v>
      </c>
      <c r="I50">
        <f t="shared" si="0"/>
        <v>14</v>
      </c>
      <c r="J50">
        <v>30</v>
      </c>
      <c r="K50">
        <v>0</v>
      </c>
      <c r="L50">
        <v>1</v>
      </c>
      <c r="M50">
        <v>0</v>
      </c>
      <c r="N50">
        <v>46.66</v>
      </c>
      <c r="O50">
        <f t="shared" si="1"/>
        <v>46.66</v>
      </c>
      <c r="P50" t="s">
        <v>40</v>
      </c>
      <c r="Q50" s="1">
        <v>39558</v>
      </c>
      <c r="R50" t="str">
        <f>VLOOKUP(B50,[1]data!$A$2:$E$764,5,0)</f>
        <v>Kolkata</v>
      </c>
      <c r="S50" t="str">
        <f>VLOOKUP($B50,[1]data!$A$1:$I$764,6,0)</f>
        <v>Kolkata Knight Riders</v>
      </c>
      <c r="T50" t="str">
        <f>VLOOKUP($B50,[1]data!$A$1:$I$764,7,0)</f>
        <v>Deccan Chargers</v>
      </c>
      <c r="U50" t="str">
        <f>VLOOKUP($B50,[1]data!$A$1:$I$764,9,0)</f>
        <v>Kolkata Knight Riders</v>
      </c>
    </row>
    <row r="51" spans="1:21" x14ac:dyDescent="0.3">
      <c r="A51">
        <v>2008</v>
      </c>
      <c r="B51" t="s">
        <v>96</v>
      </c>
      <c r="C51" s="1">
        <v>39558</v>
      </c>
      <c r="D51" t="s">
        <v>97</v>
      </c>
      <c r="E51" t="s">
        <v>45</v>
      </c>
      <c r="F51">
        <v>1137</v>
      </c>
      <c r="G51" t="s">
        <v>26</v>
      </c>
      <c r="H51">
        <v>38</v>
      </c>
      <c r="I51">
        <f t="shared" si="0"/>
        <v>38</v>
      </c>
      <c r="J51">
        <v>43</v>
      </c>
      <c r="K51">
        <v>0</v>
      </c>
      <c r="L51">
        <v>1</v>
      </c>
      <c r="M51">
        <v>3</v>
      </c>
      <c r="N51">
        <v>88.37</v>
      </c>
      <c r="O51">
        <f t="shared" si="1"/>
        <v>88.37</v>
      </c>
      <c r="P51" t="s">
        <v>17</v>
      </c>
      <c r="Q51" s="1">
        <v>39558</v>
      </c>
      <c r="R51" t="str">
        <f>VLOOKUP(B51,[1]data!$A$2:$E$764,5,0)</f>
        <v>Kolkata</v>
      </c>
      <c r="S51" t="str">
        <f>VLOOKUP($B51,[1]data!$A$1:$I$764,6,0)</f>
        <v>Kolkata Knight Riders</v>
      </c>
      <c r="T51" t="str">
        <f>VLOOKUP($B51,[1]data!$A$1:$I$764,7,0)</f>
        <v>Deccan Chargers</v>
      </c>
      <c r="U51" t="str">
        <f>VLOOKUP($B51,[1]data!$A$1:$I$764,9,0)</f>
        <v>Kolkata Knight Riders</v>
      </c>
    </row>
    <row r="52" spans="1:21" x14ac:dyDescent="0.3">
      <c r="A52">
        <v>2008</v>
      </c>
      <c r="B52" t="s">
        <v>96</v>
      </c>
      <c r="C52" s="1">
        <v>39558</v>
      </c>
      <c r="D52" t="s">
        <v>97</v>
      </c>
      <c r="E52" t="s">
        <v>107</v>
      </c>
      <c r="F52">
        <v>1089</v>
      </c>
      <c r="G52" t="s">
        <v>26</v>
      </c>
      <c r="H52">
        <v>1</v>
      </c>
      <c r="I52">
        <f t="shared" si="0"/>
        <v>1</v>
      </c>
      <c r="J52">
        <v>2</v>
      </c>
      <c r="K52">
        <v>0</v>
      </c>
      <c r="L52">
        <v>0</v>
      </c>
      <c r="M52">
        <v>0</v>
      </c>
      <c r="N52">
        <v>50</v>
      </c>
      <c r="O52">
        <f t="shared" si="1"/>
        <v>50</v>
      </c>
      <c r="P52" t="s">
        <v>17</v>
      </c>
      <c r="Q52" s="1">
        <v>39558</v>
      </c>
      <c r="R52" t="str">
        <f>VLOOKUP(B52,[1]data!$A$2:$E$764,5,0)</f>
        <v>Kolkata</v>
      </c>
      <c r="S52" t="str">
        <f>VLOOKUP($B52,[1]data!$A$1:$I$764,6,0)</f>
        <v>Kolkata Knight Riders</v>
      </c>
      <c r="T52" t="str">
        <f>VLOOKUP($B52,[1]data!$A$1:$I$764,7,0)</f>
        <v>Deccan Chargers</v>
      </c>
      <c r="U52" t="str">
        <f>VLOOKUP($B52,[1]data!$A$1:$I$764,9,0)</f>
        <v>Kolkata Knight Riders</v>
      </c>
    </row>
    <row r="53" spans="1:21" x14ac:dyDescent="0.3">
      <c r="A53">
        <v>2008</v>
      </c>
      <c r="B53" t="s">
        <v>96</v>
      </c>
      <c r="C53" s="1">
        <v>39558</v>
      </c>
      <c r="D53" t="s">
        <v>97</v>
      </c>
      <c r="E53" t="s">
        <v>108</v>
      </c>
      <c r="F53">
        <v>1063</v>
      </c>
      <c r="G53" t="s">
        <v>109</v>
      </c>
      <c r="H53">
        <v>0</v>
      </c>
      <c r="I53">
        <f t="shared" si="0"/>
        <v>0</v>
      </c>
      <c r="J53">
        <v>6</v>
      </c>
      <c r="K53">
        <v>0</v>
      </c>
      <c r="L53">
        <v>0</v>
      </c>
      <c r="M53">
        <v>0</v>
      </c>
      <c r="N53">
        <v>0</v>
      </c>
      <c r="O53">
        <f t="shared" si="1"/>
        <v>0</v>
      </c>
      <c r="P53" t="s">
        <v>40</v>
      </c>
      <c r="Q53" s="1">
        <v>39558</v>
      </c>
      <c r="R53" t="str">
        <f>VLOOKUP(B53,[1]data!$A$2:$E$764,5,0)</f>
        <v>Kolkata</v>
      </c>
      <c r="S53" t="str">
        <f>VLOOKUP($B53,[1]data!$A$1:$I$764,6,0)</f>
        <v>Kolkata Knight Riders</v>
      </c>
      <c r="T53" t="str">
        <f>VLOOKUP($B53,[1]data!$A$1:$I$764,7,0)</f>
        <v>Deccan Chargers</v>
      </c>
      <c r="U53" t="str">
        <f>VLOOKUP($B53,[1]data!$A$1:$I$764,9,0)</f>
        <v>Kolkata Knight Riders</v>
      </c>
    </row>
    <row r="54" spans="1:21" x14ac:dyDescent="0.3">
      <c r="A54">
        <v>2008</v>
      </c>
      <c r="B54" t="s">
        <v>96</v>
      </c>
      <c r="C54" s="1">
        <v>39558</v>
      </c>
      <c r="D54" t="s">
        <v>97</v>
      </c>
      <c r="E54" t="s">
        <v>110</v>
      </c>
      <c r="F54">
        <v>1133</v>
      </c>
      <c r="G54" t="s">
        <v>111</v>
      </c>
      <c r="H54">
        <v>32</v>
      </c>
      <c r="I54">
        <f t="shared" si="0"/>
        <v>32</v>
      </c>
      <c r="J54">
        <v>39</v>
      </c>
      <c r="K54">
        <v>0</v>
      </c>
      <c r="L54">
        <v>2</v>
      </c>
      <c r="M54">
        <v>2</v>
      </c>
      <c r="N54">
        <v>82.05</v>
      </c>
      <c r="O54">
        <f t="shared" si="1"/>
        <v>82.05</v>
      </c>
      <c r="P54" t="s">
        <v>17</v>
      </c>
      <c r="Q54" s="1">
        <v>39558</v>
      </c>
      <c r="R54" t="str">
        <f>VLOOKUP(B54,[1]data!$A$2:$E$764,5,0)</f>
        <v>Kolkata</v>
      </c>
      <c r="S54" t="str">
        <f>VLOOKUP($B54,[1]data!$A$1:$I$764,6,0)</f>
        <v>Kolkata Knight Riders</v>
      </c>
      <c r="T54" t="str">
        <f>VLOOKUP($B54,[1]data!$A$1:$I$764,7,0)</f>
        <v>Deccan Chargers</v>
      </c>
      <c r="U54" t="str">
        <f>VLOOKUP($B54,[1]data!$A$1:$I$764,9,0)</f>
        <v>Kolkata Knight Riders</v>
      </c>
    </row>
    <row r="55" spans="1:21" x14ac:dyDescent="0.3">
      <c r="A55">
        <v>2008</v>
      </c>
      <c r="B55" t="s">
        <v>96</v>
      </c>
      <c r="C55" s="1">
        <v>39558</v>
      </c>
      <c r="D55" t="s">
        <v>97</v>
      </c>
      <c r="E55" t="s">
        <v>112</v>
      </c>
      <c r="F55">
        <v>1061</v>
      </c>
      <c r="G55" t="s">
        <v>113</v>
      </c>
      <c r="H55">
        <v>23</v>
      </c>
      <c r="I55">
        <f t="shared" si="0"/>
        <v>23</v>
      </c>
      <c r="J55">
        <v>22</v>
      </c>
      <c r="K55">
        <v>0</v>
      </c>
      <c r="L55">
        <v>1</v>
      </c>
      <c r="M55">
        <v>2</v>
      </c>
      <c r="N55">
        <v>104.54</v>
      </c>
      <c r="O55">
        <f t="shared" si="1"/>
        <v>104.54</v>
      </c>
      <c r="P55" t="s">
        <v>20</v>
      </c>
      <c r="Q55" s="1">
        <v>39558</v>
      </c>
      <c r="R55" t="str">
        <f>VLOOKUP(B55,[1]data!$A$2:$E$764,5,0)</f>
        <v>Kolkata</v>
      </c>
      <c r="S55" t="str">
        <f>VLOOKUP($B55,[1]data!$A$1:$I$764,6,0)</f>
        <v>Kolkata Knight Riders</v>
      </c>
      <c r="T55" t="str">
        <f>VLOOKUP($B55,[1]data!$A$1:$I$764,7,0)</f>
        <v>Deccan Chargers</v>
      </c>
      <c r="U55" t="str">
        <f>VLOOKUP($B55,[1]data!$A$1:$I$764,9,0)</f>
        <v>Kolkata Knight Riders</v>
      </c>
    </row>
    <row r="56" spans="1:21" x14ac:dyDescent="0.3">
      <c r="A56">
        <v>2008</v>
      </c>
      <c r="B56" t="s">
        <v>96</v>
      </c>
      <c r="C56" s="1">
        <v>39558</v>
      </c>
      <c r="D56" t="s">
        <v>97</v>
      </c>
      <c r="E56" t="s">
        <v>114</v>
      </c>
      <c r="F56">
        <v>1070</v>
      </c>
      <c r="G56" t="s">
        <v>115</v>
      </c>
      <c r="H56">
        <v>14</v>
      </c>
      <c r="I56">
        <f t="shared" si="0"/>
        <v>14</v>
      </c>
      <c r="J56">
        <v>14</v>
      </c>
      <c r="K56">
        <v>0</v>
      </c>
      <c r="L56">
        <v>1</v>
      </c>
      <c r="M56">
        <v>0</v>
      </c>
      <c r="N56">
        <v>100</v>
      </c>
      <c r="O56">
        <f t="shared" si="1"/>
        <v>100</v>
      </c>
      <c r="P56" t="s">
        <v>17</v>
      </c>
      <c r="Q56" s="1">
        <v>39558</v>
      </c>
      <c r="R56" t="str">
        <f>VLOOKUP(B56,[1]data!$A$2:$E$764,5,0)</f>
        <v>Kolkata</v>
      </c>
      <c r="S56" t="str">
        <f>VLOOKUP($B56,[1]data!$A$1:$I$764,6,0)</f>
        <v>Kolkata Knight Riders</v>
      </c>
      <c r="T56" t="str">
        <f>VLOOKUP($B56,[1]data!$A$1:$I$764,7,0)</f>
        <v>Deccan Chargers</v>
      </c>
      <c r="U56" t="str">
        <f>VLOOKUP($B56,[1]data!$A$1:$I$764,9,0)</f>
        <v>Kolkata Knight Riders</v>
      </c>
    </row>
    <row r="57" spans="1:21" x14ac:dyDescent="0.3">
      <c r="A57">
        <v>2008</v>
      </c>
      <c r="B57" t="s">
        <v>96</v>
      </c>
      <c r="C57" s="1">
        <v>39558</v>
      </c>
      <c r="D57" t="s">
        <v>97</v>
      </c>
      <c r="E57" t="s">
        <v>116</v>
      </c>
      <c r="F57">
        <v>1064</v>
      </c>
      <c r="G57" t="s">
        <v>117</v>
      </c>
      <c r="H57">
        <v>0</v>
      </c>
      <c r="I57">
        <f t="shared" si="0"/>
        <v>0</v>
      </c>
      <c r="J57">
        <v>3</v>
      </c>
      <c r="K57">
        <v>0</v>
      </c>
      <c r="L57">
        <v>0</v>
      </c>
      <c r="M57">
        <v>0</v>
      </c>
      <c r="N57">
        <v>0</v>
      </c>
      <c r="O57">
        <f t="shared" si="1"/>
        <v>0</v>
      </c>
      <c r="P57" t="s">
        <v>17</v>
      </c>
      <c r="Q57" s="1">
        <v>39558</v>
      </c>
      <c r="R57" t="str">
        <f>VLOOKUP(B57,[1]data!$A$2:$E$764,5,0)</f>
        <v>Kolkata</v>
      </c>
      <c r="S57" t="str">
        <f>VLOOKUP($B57,[1]data!$A$1:$I$764,6,0)</f>
        <v>Kolkata Knight Riders</v>
      </c>
      <c r="T57" t="str">
        <f>VLOOKUP($B57,[1]data!$A$1:$I$764,7,0)</f>
        <v>Deccan Chargers</v>
      </c>
      <c r="U57" t="str">
        <f>VLOOKUP($B57,[1]data!$A$1:$I$764,9,0)</f>
        <v>Kolkata Knight Riders</v>
      </c>
    </row>
    <row r="58" spans="1:21" x14ac:dyDescent="0.3">
      <c r="A58">
        <v>2008</v>
      </c>
      <c r="B58" t="s">
        <v>96</v>
      </c>
      <c r="C58" s="1">
        <v>39558</v>
      </c>
      <c r="D58" t="s">
        <v>97</v>
      </c>
      <c r="E58" t="s">
        <v>118</v>
      </c>
      <c r="F58">
        <v>1085</v>
      </c>
      <c r="G58" t="s">
        <v>117</v>
      </c>
      <c r="H58">
        <v>14</v>
      </c>
      <c r="I58">
        <f t="shared" si="0"/>
        <v>14</v>
      </c>
      <c r="J58">
        <v>10</v>
      </c>
      <c r="K58">
        <v>0</v>
      </c>
      <c r="L58">
        <v>1</v>
      </c>
      <c r="M58">
        <v>1</v>
      </c>
      <c r="N58">
        <v>140</v>
      </c>
      <c r="O58">
        <f t="shared" si="1"/>
        <v>140</v>
      </c>
      <c r="P58" t="s">
        <v>17</v>
      </c>
      <c r="Q58" s="1">
        <v>39558</v>
      </c>
      <c r="R58" t="str">
        <f>VLOOKUP(B58,[1]data!$A$2:$E$764,5,0)</f>
        <v>Kolkata</v>
      </c>
      <c r="S58" t="str">
        <f>VLOOKUP($B58,[1]data!$A$1:$I$764,6,0)</f>
        <v>Kolkata Knight Riders</v>
      </c>
      <c r="T58" t="str">
        <f>VLOOKUP($B58,[1]data!$A$1:$I$764,7,0)</f>
        <v>Deccan Chargers</v>
      </c>
      <c r="U58" t="str">
        <f>VLOOKUP($B58,[1]data!$A$1:$I$764,9,0)</f>
        <v>Kolkata Knight Riders</v>
      </c>
    </row>
    <row r="59" spans="1:21" x14ac:dyDescent="0.3">
      <c r="A59">
        <v>2008</v>
      </c>
      <c r="B59" t="s">
        <v>96</v>
      </c>
      <c r="C59" s="1">
        <v>39558</v>
      </c>
      <c r="D59" t="s">
        <v>97</v>
      </c>
      <c r="E59" t="s">
        <v>119</v>
      </c>
      <c r="F59">
        <v>1135</v>
      </c>
      <c r="G59" t="s">
        <v>120</v>
      </c>
      <c r="H59">
        <v>0</v>
      </c>
      <c r="I59">
        <f t="shared" si="0"/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f t="shared" si="1"/>
        <v>0</v>
      </c>
      <c r="P59" t="s">
        <v>17</v>
      </c>
      <c r="Q59" s="1">
        <v>39558</v>
      </c>
      <c r="R59" t="str">
        <f>VLOOKUP(B59,[1]data!$A$2:$E$764,5,0)</f>
        <v>Kolkata</v>
      </c>
      <c r="S59" t="str">
        <f>VLOOKUP($B59,[1]data!$A$1:$I$764,6,0)</f>
        <v>Kolkata Knight Riders</v>
      </c>
      <c r="T59" t="str">
        <f>VLOOKUP($B59,[1]data!$A$1:$I$764,7,0)</f>
        <v>Deccan Chargers</v>
      </c>
      <c r="U59" t="str">
        <f>VLOOKUP($B59,[1]data!$A$1:$I$764,9,0)</f>
        <v>Kolkata Knight Riders</v>
      </c>
    </row>
    <row r="60" spans="1:21" x14ac:dyDescent="0.3">
      <c r="A60">
        <v>2008</v>
      </c>
      <c r="B60" t="s">
        <v>96</v>
      </c>
      <c r="C60" s="1">
        <v>39558</v>
      </c>
      <c r="D60" t="s">
        <v>97</v>
      </c>
      <c r="E60" t="s">
        <v>121</v>
      </c>
      <c r="F60">
        <v>1069</v>
      </c>
      <c r="G60" t="s">
        <v>122</v>
      </c>
      <c r="H60">
        <v>6</v>
      </c>
      <c r="I60">
        <f t="shared" si="0"/>
        <v>6</v>
      </c>
      <c r="J60">
        <v>7</v>
      </c>
      <c r="K60">
        <v>0</v>
      </c>
      <c r="L60">
        <v>1</v>
      </c>
      <c r="M60">
        <v>0</v>
      </c>
      <c r="N60">
        <v>85.71</v>
      </c>
      <c r="O60">
        <f t="shared" si="1"/>
        <v>85.71</v>
      </c>
      <c r="P60" t="s">
        <v>17</v>
      </c>
      <c r="Q60" s="1">
        <v>39558</v>
      </c>
      <c r="R60" t="str">
        <f>VLOOKUP(B60,[1]data!$A$2:$E$764,5,0)</f>
        <v>Kolkata</v>
      </c>
      <c r="S60" t="str">
        <f>VLOOKUP($B60,[1]data!$A$1:$I$764,6,0)</f>
        <v>Kolkata Knight Riders</v>
      </c>
      <c r="T60" t="str">
        <f>VLOOKUP($B60,[1]data!$A$1:$I$764,7,0)</f>
        <v>Deccan Chargers</v>
      </c>
      <c r="U60" t="str">
        <f>VLOOKUP($B60,[1]data!$A$1:$I$764,9,0)</f>
        <v>Kolkata Knight Riders</v>
      </c>
    </row>
    <row r="61" spans="1:21" x14ac:dyDescent="0.3">
      <c r="A61">
        <v>2008</v>
      </c>
      <c r="B61" t="s">
        <v>96</v>
      </c>
      <c r="C61" s="1">
        <v>39558</v>
      </c>
      <c r="D61" t="s">
        <v>97</v>
      </c>
      <c r="E61" t="s">
        <v>123</v>
      </c>
      <c r="F61">
        <v>1483</v>
      </c>
      <c r="G61" t="s">
        <v>124</v>
      </c>
      <c r="H61">
        <v>10</v>
      </c>
      <c r="I61">
        <f t="shared" si="0"/>
        <v>10</v>
      </c>
      <c r="J61">
        <v>10</v>
      </c>
      <c r="K61">
        <v>0</v>
      </c>
      <c r="L61">
        <v>0</v>
      </c>
      <c r="M61">
        <v>1</v>
      </c>
      <c r="N61">
        <v>100</v>
      </c>
      <c r="O61">
        <f t="shared" si="1"/>
        <v>100</v>
      </c>
      <c r="P61" t="s">
        <v>17</v>
      </c>
      <c r="Q61" s="1">
        <v>39558</v>
      </c>
      <c r="R61" t="str">
        <f>VLOOKUP(B61,[1]data!$A$2:$E$764,5,0)</f>
        <v>Kolkata</v>
      </c>
      <c r="S61" t="str">
        <f>VLOOKUP($B61,[1]data!$A$1:$I$764,6,0)</f>
        <v>Kolkata Knight Riders</v>
      </c>
      <c r="T61" t="str">
        <f>VLOOKUP($B61,[1]data!$A$1:$I$764,7,0)</f>
        <v>Deccan Chargers</v>
      </c>
      <c r="U61" t="str">
        <f>VLOOKUP($B61,[1]data!$A$1:$I$764,9,0)</f>
        <v>Kolkata Knight Riders</v>
      </c>
    </row>
    <row r="62" spans="1:21" x14ac:dyDescent="0.3">
      <c r="A62">
        <v>2008</v>
      </c>
      <c r="B62" t="s">
        <v>125</v>
      </c>
      <c r="C62" s="1">
        <v>39558</v>
      </c>
      <c r="D62" t="s">
        <v>126</v>
      </c>
      <c r="E62" t="s">
        <v>127</v>
      </c>
      <c r="F62">
        <v>1021</v>
      </c>
      <c r="G62" t="s">
        <v>128</v>
      </c>
      <c r="H62">
        <v>23</v>
      </c>
      <c r="I62">
        <f t="shared" si="0"/>
        <v>23</v>
      </c>
      <c r="J62">
        <v>12</v>
      </c>
      <c r="K62">
        <v>0</v>
      </c>
      <c r="L62">
        <v>1</v>
      </c>
      <c r="M62">
        <v>2</v>
      </c>
      <c r="N62">
        <v>191.66</v>
      </c>
      <c r="O62">
        <f t="shared" si="1"/>
        <v>191.66</v>
      </c>
      <c r="P62" t="s">
        <v>17</v>
      </c>
      <c r="Q62" s="1">
        <v>39558</v>
      </c>
      <c r="R62" t="str">
        <f>VLOOKUP(B62,[1]data!$A$2:$E$764,5,0)</f>
        <v>Mumbai</v>
      </c>
      <c r="S62" t="str">
        <f>VLOOKUP($B62,[1]data!$A$1:$I$764,6,0)</f>
        <v>Mumbai Indians</v>
      </c>
      <c r="T62" t="str">
        <f>VLOOKUP($B62,[1]data!$A$1:$I$764,7,0)</f>
        <v>Royal Challengers Bangalore</v>
      </c>
      <c r="U62" t="str">
        <f>VLOOKUP($B62,[1]data!$A$1:$I$764,9,0)</f>
        <v>Royal Challengers Bangalore</v>
      </c>
    </row>
    <row r="63" spans="1:21" x14ac:dyDescent="0.3">
      <c r="A63">
        <v>2008</v>
      </c>
      <c r="B63" t="s">
        <v>125</v>
      </c>
      <c r="C63" s="1">
        <v>39558</v>
      </c>
      <c r="D63" t="s">
        <v>126</v>
      </c>
      <c r="E63" t="s">
        <v>41</v>
      </c>
      <c r="F63">
        <v>1023</v>
      </c>
      <c r="G63" t="s">
        <v>129</v>
      </c>
      <c r="H63">
        <v>32</v>
      </c>
      <c r="I63">
        <f t="shared" si="0"/>
        <v>32</v>
      </c>
      <c r="J63">
        <v>33</v>
      </c>
      <c r="K63">
        <v>0</v>
      </c>
      <c r="L63">
        <v>4</v>
      </c>
      <c r="M63">
        <v>0</v>
      </c>
      <c r="N63">
        <v>96.96</v>
      </c>
      <c r="O63">
        <f t="shared" si="1"/>
        <v>96.96</v>
      </c>
      <c r="P63" t="s">
        <v>40</v>
      </c>
      <c r="Q63" s="1">
        <v>39558</v>
      </c>
      <c r="R63" t="str">
        <f>VLOOKUP(B63,[1]data!$A$2:$E$764,5,0)</f>
        <v>Mumbai</v>
      </c>
      <c r="S63" t="str">
        <f>VLOOKUP($B63,[1]data!$A$1:$I$764,6,0)</f>
        <v>Mumbai Indians</v>
      </c>
      <c r="T63" t="str">
        <f>VLOOKUP($B63,[1]data!$A$1:$I$764,7,0)</f>
        <v>Royal Challengers Bangalore</v>
      </c>
      <c r="U63" t="str">
        <f>VLOOKUP($B63,[1]data!$A$1:$I$764,9,0)</f>
        <v>Royal Challengers Bangalore</v>
      </c>
    </row>
    <row r="64" spans="1:21" x14ac:dyDescent="0.3">
      <c r="A64">
        <v>2008</v>
      </c>
      <c r="B64" t="s">
        <v>125</v>
      </c>
      <c r="C64" s="1">
        <v>39558</v>
      </c>
      <c r="D64" t="s">
        <v>126</v>
      </c>
      <c r="E64" t="s">
        <v>130</v>
      </c>
      <c r="F64">
        <v>1486</v>
      </c>
      <c r="G64" t="s">
        <v>131</v>
      </c>
      <c r="H64">
        <v>16</v>
      </c>
      <c r="I64">
        <f t="shared" si="0"/>
        <v>16</v>
      </c>
      <c r="J64">
        <v>11</v>
      </c>
      <c r="K64">
        <v>0</v>
      </c>
      <c r="L64">
        <v>3</v>
      </c>
      <c r="M64">
        <v>0</v>
      </c>
      <c r="N64">
        <v>145.44999999999999</v>
      </c>
      <c r="O64">
        <f t="shared" si="1"/>
        <v>145.44999999999999</v>
      </c>
      <c r="P64" t="s">
        <v>17</v>
      </c>
      <c r="Q64" s="1">
        <v>39558</v>
      </c>
      <c r="R64" t="str">
        <f>VLOOKUP(B64,[1]data!$A$2:$E$764,5,0)</f>
        <v>Mumbai</v>
      </c>
      <c r="S64" t="str">
        <f>VLOOKUP($B64,[1]data!$A$1:$I$764,6,0)</f>
        <v>Mumbai Indians</v>
      </c>
      <c r="T64" t="str">
        <f>VLOOKUP($B64,[1]data!$A$1:$I$764,7,0)</f>
        <v>Royal Challengers Bangalore</v>
      </c>
      <c r="U64" t="str">
        <f>VLOOKUP($B64,[1]data!$A$1:$I$764,9,0)</f>
        <v>Royal Challengers Bangalore</v>
      </c>
    </row>
    <row r="65" spans="1:21" x14ac:dyDescent="0.3">
      <c r="A65">
        <v>2008</v>
      </c>
      <c r="B65" t="s">
        <v>125</v>
      </c>
      <c r="C65" s="1">
        <v>39558</v>
      </c>
      <c r="D65" t="s">
        <v>126</v>
      </c>
      <c r="E65" t="s">
        <v>23</v>
      </c>
      <c r="F65">
        <v>1066</v>
      </c>
      <c r="G65" t="s">
        <v>132</v>
      </c>
      <c r="H65">
        <v>25</v>
      </c>
      <c r="I65">
        <f t="shared" si="0"/>
        <v>25</v>
      </c>
      <c r="J65">
        <v>24</v>
      </c>
      <c r="K65">
        <v>0</v>
      </c>
      <c r="L65">
        <v>0</v>
      </c>
      <c r="M65">
        <v>1</v>
      </c>
      <c r="N65">
        <v>104.16</v>
      </c>
      <c r="O65">
        <f t="shared" si="1"/>
        <v>104.16</v>
      </c>
      <c r="P65" t="s">
        <v>17</v>
      </c>
      <c r="Q65" s="1">
        <v>39558</v>
      </c>
      <c r="R65" t="str">
        <f>VLOOKUP(B65,[1]data!$A$2:$E$764,5,0)</f>
        <v>Mumbai</v>
      </c>
      <c r="S65" t="str">
        <f>VLOOKUP($B65,[1]data!$A$1:$I$764,6,0)</f>
        <v>Mumbai Indians</v>
      </c>
      <c r="T65" t="str">
        <f>VLOOKUP($B65,[1]data!$A$1:$I$764,7,0)</f>
        <v>Royal Challengers Bangalore</v>
      </c>
      <c r="U65" t="str">
        <f>VLOOKUP($B65,[1]data!$A$1:$I$764,9,0)</f>
        <v>Royal Challengers Bangalore</v>
      </c>
    </row>
    <row r="66" spans="1:21" x14ac:dyDescent="0.3">
      <c r="A66">
        <v>2008</v>
      </c>
      <c r="B66" t="s">
        <v>125</v>
      </c>
      <c r="C66" s="1">
        <v>39558</v>
      </c>
      <c r="D66" t="s">
        <v>126</v>
      </c>
      <c r="E66" t="s">
        <v>29</v>
      </c>
      <c r="F66">
        <v>1025</v>
      </c>
      <c r="G66" t="s">
        <v>26</v>
      </c>
      <c r="H66">
        <v>3</v>
      </c>
      <c r="I66">
        <f t="shared" si="0"/>
        <v>3</v>
      </c>
      <c r="J66">
        <v>5</v>
      </c>
      <c r="K66">
        <v>0</v>
      </c>
      <c r="L66">
        <v>0</v>
      </c>
      <c r="M66">
        <v>0</v>
      </c>
      <c r="N66">
        <v>60</v>
      </c>
      <c r="O66">
        <f t="shared" si="1"/>
        <v>60</v>
      </c>
      <c r="P66" t="s">
        <v>17</v>
      </c>
      <c r="Q66" s="1">
        <v>39558</v>
      </c>
      <c r="R66" t="str">
        <f>VLOOKUP(B66,[1]data!$A$2:$E$764,5,0)</f>
        <v>Mumbai</v>
      </c>
      <c r="S66" t="str">
        <f>VLOOKUP($B66,[1]data!$A$1:$I$764,6,0)</f>
        <v>Mumbai Indians</v>
      </c>
      <c r="T66" t="str">
        <f>VLOOKUP($B66,[1]data!$A$1:$I$764,7,0)</f>
        <v>Royal Challengers Bangalore</v>
      </c>
      <c r="U66" t="str">
        <f>VLOOKUP($B66,[1]data!$A$1:$I$764,9,0)</f>
        <v>Royal Challengers Bangalore</v>
      </c>
    </row>
    <row r="67" spans="1:21" x14ac:dyDescent="0.3">
      <c r="A67">
        <v>2008</v>
      </c>
      <c r="B67" t="s">
        <v>125</v>
      </c>
      <c r="C67" s="1">
        <v>39558</v>
      </c>
      <c r="D67" t="s">
        <v>126</v>
      </c>
      <c r="E67" t="s">
        <v>18</v>
      </c>
      <c r="F67">
        <v>1091</v>
      </c>
      <c r="G67" t="s">
        <v>26</v>
      </c>
      <c r="H67">
        <v>39</v>
      </c>
      <c r="I67">
        <f t="shared" ref="I67:I130" si="2">IF(H67="",(J67*N67)/100,H67)</f>
        <v>39</v>
      </c>
      <c r="J67">
        <v>19</v>
      </c>
      <c r="K67">
        <v>0</v>
      </c>
      <c r="L67">
        <v>4</v>
      </c>
      <c r="M67">
        <v>2</v>
      </c>
      <c r="N67">
        <v>205.26</v>
      </c>
      <c r="O67">
        <f t="shared" ref="O67:O130" si="3">IF(N67="",IF(J67=0,0,(I67/J67)*100),N67)</f>
        <v>205.26</v>
      </c>
      <c r="P67" t="s">
        <v>20</v>
      </c>
      <c r="Q67" s="1">
        <v>39558</v>
      </c>
      <c r="R67" t="str">
        <f>VLOOKUP(B67,[1]data!$A$2:$E$764,5,0)</f>
        <v>Mumbai</v>
      </c>
      <c r="S67" t="str">
        <f>VLOOKUP($B67,[1]data!$A$1:$I$764,6,0)</f>
        <v>Mumbai Indians</v>
      </c>
      <c r="T67" t="str">
        <f>VLOOKUP($B67,[1]data!$A$1:$I$764,7,0)</f>
        <v>Royal Challengers Bangalore</v>
      </c>
      <c r="U67" t="str">
        <f>VLOOKUP($B67,[1]data!$A$1:$I$764,9,0)</f>
        <v>Royal Challengers Bangalore</v>
      </c>
    </row>
    <row r="68" spans="1:21" x14ac:dyDescent="0.3">
      <c r="A68">
        <v>2008</v>
      </c>
      <c r="B68" t="s">
        <v>125</v>
      </c>
      <c r="C68" s="1">
        <v>39558</v>
      </c>
      <c r="D68" t="s">
        <v>126</v>
      </c>
      <c r="E68" t="s">
        <v>21</v>
      </c>
      <c r="F68">
        <v>1024</v>
      </c>
      <c r="G68" t="s">
        <v>133</v>
      </c>
      <c r="H68">
        <v>23</v>
      </c>
      <c r="I68">
        <f t="shared" si="2"/>
        <v>23</v>
      </c>
      <c r="J68">
        <v>14</v>
      </c>
      <c r="K68">
        <v>0</v>
      </c>
      <c r="L68">
        <v>3</v>
      </c>
      <c r="M68">
        <v>1</v>
      </c>
      <c r="N68">
        <v>164.28</v>
      </c>
      <c r="O68">
        <f t="shared" si="3"/>
        <v>164.28</v>
      </c>
      <c r="P68" t="s">
        <v>17</v>
      </c>
      <c r="Q68" s="1">
        <v>39558</v>
      </c>
      <c r="R68" t="str">
        <f>VLOOKUP(B68,[1]data!$A$2:$E$764,5,0)</f>
        <v>Mumbai</v>
      </c>
      <c r="S68" t="str">
        <f>VLOOKUP($B68,[1]data!$A$1:$I$764,6,0)</f>
        <v>Mumbai Indians</v>
      </c>
      <c r="T68" t="str">
        <f>VLOOKUP($B68,[1]data!$A$1:$I$764,7,0)</f>
        <v>Royal Challengers Bangalore</v>
      </c>
      <c r="U68" t="str">
        <f>VLOOKUP($B68,[1]data!$A$1:$I$764,9,0)</f>
        <v>Royal Challengers Bangalore</v>
      </c>
    </row>
    <row r="69" spans="1:21" x14ac:dyDescent="0.3">
      <c r="A69">
        <v>2008</v>
      </c>
      <c r="B69" t="s">
        <v>125</v>
      </c>
      <c r="C69" s="1">
        <v>39558</v>
      </c>
      <c r="D69" t="s">
        <v>126</v>
      </c>
      <c r="E69" t="s">
        <v>134</v>
      </c>
      <c r="F69">
        <v>1484</v>
      </c>
      <c r="G69" t="s">
        <v>135</v>
      </c>
      <c r="H69">
        <v>0</v>
      </c>
      <c r="I69">
        <f t="shared" si="2"/>
        <v>0</v>
      </c>
      <c r="J69">
        <v>5</v>
      </c>
      <c r="K69">
        <v>0</v>
      </c>
      <c r="L69">
        <v>0</v>
      </c>
      <c r="M69">
        <v>0</v>
      </c>
      <c r="N69">
        <v>0</v>
      </c>
      <c r="O69">
        <f t="shared" si="3"/>
        <v>0</v>
      </c>
      <c r="P69" t="s">
        <v>17</v>
      </c>
      <c r="Q69" s="1">
        <v>39558</v>
      </c>
      <c r="R69" t="str">
        <f>VLOOKUP(B69,[1]data!$A$2:$E$764,5,0)</f>
        <v>Mumbai</v>
      </c>
      <c r="S69" t="str">
        <f>VLOOKUP($B69,[1]data!$A$1:$I$764,6,0)</f>
        <v>Mumbai Indians</v>
      </c>
      <c r="T69" t="str">
        <f>VLOOKUP($B69,[1]data!$A$1:$I$764,7,0)</f>
        <v>Royal Challengers Bangalore</v>
      </c>
      <c r="U69" t="str">
        <f>VLOOKUP($B69,[1]data!$A$1:$I$764,9,0)</f>
        <v>Royal Challengers Bangalore</v>
      </c>
    </row>
    <row r="70" spans="1:21" x14ac:dyDescent="0.3">
      <c r="A70">
        <v>2008</v>
      </c>
      <c r="B70" t="s">
        <v>125</v>
      </c>
      <c r="C70" s="1">
        <v>39558</v>
      </c>
      <c r="D70" t="s">
        <v>126</v>
      </c>
      <c r="E70" t="s">
        <v>136</v>
      </c>
      <c r="F70">
        <v>1020</v>
      </c>
      <c r="G70" t="s">
        <v>137</v>
      </c>
      <c r="H70">
        <v>48</v>
      </c>
      <c r="I70">
        <f t="shared" si="2"/>
        <v>48</v>
      </c>
      <c r="J70">
        <v>38</v>
      </c>
      <c r="K70">
        <v>0</v>
      </c>
      <c r="L70">
        <v>5</v>
      </c>
      <c r="M70">
        <v>1</v>
      </c>
      <c r="N70">
        <v>126.31</v>
      </c>
      <c r="O70">
        <f t="shared" si="3"/>
        <v>126.31</v>
      </c>
      <c r="P70" t="s">
        <v>17</v>
      </c>
      <c r="Q70" s="1">
        <v>39558</v>
      </c>
      <c r="R70" t="str">
        <f>VLOOKUP(B70,[1]data!$A$2:$E$764,5,0)</f>
        <v>Mumbai</v>
      </c>
      <c r="S70" t="str">
        <f>VLOOKUP($B70,[1]data!$A$1:$I$764,6,0)</f>
        <v>Mumbai Indians</v>
      </c>
      <c r="T70" t="str">
        <f>VLOOKUP($B70,[1]data!$A$1:$I$764,7,0)</f>
        <v>Royal Challengers Bangalore</v>
      </c>
      <c r="U70" t="str">
        <f>VLOOKUP($B70,[1]data!$A$1:$I$764,9,0)</f>
        <v>Royal Challengers Bangalore</v>
      </c>
    </row>
    <row r="71" spans="1:21" x14ac:dyDescent="0.3">
      <c r="A71">
        <v>2008</v>
      </c>
      <c r="B71" t="s">
        <v>125</v>
      </c>
      <c r="C71" s="1">
        <v>39558</v>
      </c>
      <c r="D71" t="s">
        <v>126</v>
      </c>
      <c r="E71" t="s">
        <v>138</v>
      </c>
      <c r="F71">
        <v>1131</v>
      </c>
      <c r="G71" t="s">
        <v>139</v>
      </c>
      <c r="H71">
        <v>8</v>
      </c>
      <c r="I71">
        <f t="shared" si="2"/>
        <v>8</v>
      </c>
      <c r="J71">
        <v>10</v>
      </c>
      <c r="K71">
        <v>0</v>
      </c>
      <c r="L71">
        <v>2</v>
      </c>
      <c r="M71">
        <v>0</v>
      </c>
      <c r="N71">
        <v>80</v>
      </c>
      <c r="O71">
        <f t="shared" si="3"/>
        <v>80</v>
      </c>
      <c r="P71" t="s">
        <v>20</v>
      </c>
      <c r="Q71" s="1">
        <v>39558</v>
      </c>
      <c r="R71" t="str">
        <f>VLOOKUP(B71,[1]data!$A$2:$E$764,5,0)</f>
        <v>Mumbai</v>
      </c>
      <c r="S71" t="str">
        <f>VLOOKUP($B71,[1]data!$A$1:$I$764,6,0)</f>
        <v>Mumbai Indians</v>
      </c>
      <c r="T71" t="str">
        <f>VLOOKUP($B71,[1]data!$A$1:$I$764,7,0)</f>
        <v>Royal Challengers Bangalore</v>
      </c>
      <c r="U71" t="str">
        <f>VLOOKUP($B71,[1]data!$A$1:$I$764,9,0)</f>
        <v>Royal Challengers Bangalore</v>
      </c>
    </row>
    <row r="72" spans="1:21" x14ac:dyDescent="0.3">
      <c r="A72">
        <v>2008</v>
      </c>
      <c r="B72" t="s">
        <v>125</v>
      </c>
      <c r="C72" s="1">
        <v>39558</v>
      </c>
      <c r="D72" t="s">
        <v>126</v>
      </c>
      <c r="E72" t="s">
        <v>140</v>
      </c>
      <c r="F72">
        <v>1001</v>
      </c>
      <c r="G72" t="s">
        <v>141</v>
      </c>
      <c r="H72">
        <v>29</v>
      </c>
      <c r="I72">
        <f t="shared" si="2"/>
        <v>29</v>
      </c>
      <c r="J72">
        <v>16</v>
      </c>
      <c r="K72">
        <v>0</v>
      </c>
      <c r="L72">
        <v>5</v>
      </c>
      <c r="M72">
        <v>1</v>
      </c>
      <c r="N72">
        <v>181.25</v>
      </c>
      <c r="O72">
        <f t="shared" si="3"/>
        <v>181.25</v>
      </c>
      <c r="P72" t="s">
        <v>17</v>
      </c>
      <c r="Q72" s="1">
        <v>39558</v>
      </c>
      <c r="R72" t="str">
        <f>VLOOKUP(B72,[1]data!$A$2:$E$764,5,0)</f>
        <v>Mumbai</v>
      </c>
      <c r="S72" t="str">
        <f>VLOOKUP($B72,[1]data!$A$1:$I$764,6,0)</f>
        <v>Mumbai Indians</v>
      </c>
      <c r="T72" t="str">
        <f>VLOOKUP($B72,[1]data!$A$1:$I$764,7,0)</f>
        <v>Royal Challengers Bangalore</v>
      </c>
      <c r="U72" t="str">
        <f>VLOOKUP($B72,[1]data!$A$1:$I$764,9,0)</f>
        <v>Royal Challengers Bangalore</v>
      </c>
    </row>
    <row r="73" spans="1:21" x14ac:dyDescent="0.3">
      <c r="A73">
        <v>2008</v>
      </c>
      <c r="B73" t="s">
        <v>125</v>
      </c>
      <c r="C73" s="1">
        <v>39558</v>
      </c>
      <c r="D73" t="s">
        <v>126</v>
      </c>
      <c r="E73" t="s">
        <v>142</v>
      </c>
      <c r="F73">
        <v>1485</v>
      </c>
      <c r="G73" t="s">
        <v>143</v>
      </c>
      <c r="H73">
        <v>28</v>
      </c>
      <c r="I73">
        <f t="shared" si="2"/>
        <v>28</v>
      </c>
      <c r="J73">
        <v>12</v>
      </c>
      <c r="K73">
        <v>0</v>
      </c>
      <c r="L73">
        <v>3</v>
      </c>
      <c r="M73">
        <v>2</v>
      </c>
      <c r="N73">
        <v>233.33</v>
      </c>
      <c r="O73">
        <f t="shared" si="3"/>
        <v>233.33</v>
      </c>
      <c r="P73" t="s">
        <v>17</v>
      </c>
      <c r="Q73" s="1">
        <v>39558</v>
      </c>
      <c r="R73" t="str">
        <f>VLOOKUP(B73,[1]data!$A$2:$E$764,5,0)</f>
        <v>Mumbai</v>
      </c>
      <c r="S73" t="str">
        <f>VLOOKUP($B73,[1]data!$A$1:$I$764,6,0)</f>
        <v>Mumbai Indians</v>
      </c>
      <c r="T73" t="str">
        <f>VLOOKUP($B73,[1]data!$A$1:$I$764,7,0)</f>
        <v>Royal Challengers Bangalore</v>
      </c>
      <c r="U73" t="str">
        <f>VLOOKUP($B73,[1]data!$A$1:$I$764,9,0)</f>
        <v>Royal Challengers Bangalore</v>
      </c>
    </row>
    <row r="74" spans="1:21" x14ac:dyDescent="0.3">
      <c r="A74">
        <v>2008</v>
      </c>
      <c r="B74" t="s">
        <v>125</v>
      </c>
      <c r="C74" s="1">
        <v>39558</v>
      </c>
      <c r="D74" t="s">
        <v>126</v>
      </c>
      <c r="E74" t="s">
        <v>144</v>
      </c>
      <c r="F74">
        <v>1007</v>
      </c>
      <c r="G74" t="s">
        <v>26</v>
      </c>
      <c r="H74">
        <v>2</v>
      </c>
      <c r="I74">
        <f t="shared" si="2"/>
        <v>2</v>
      </c>
      <c r="J74">
        <v>2</v>
      </c>
      <c r="K74">
        <v>0</v>
      </c>
      <c r="L74">
        <v>0</v>
      </c>
      <c r="M74">
        <v>0</v>
      </c>
      <c r="N74">
        <v>100</v>
      </c>
      <c r="O74">
        <f t="shared" si="3"/>
        <v>100</v>
      </c>
      <c r="P74" t="s">
        <v>40</v>
      </c>
      <c r="Q74" s="1">
        <v>39558</v>
      </c>
      <c r="R74" t="str">
        <f>VLOOKUP(B74,[1]data!$A$2:$E$764,5,0)</f>
        <v>Mumbai</v>
      </c>
      <c r="S74" t="str">
        <f>VLOOKUP($B74,[1]data!$A$1:$I$764,6,0)</f>
        <v>Mumbai Indians</v>
      </c>
      <c r="T74" t="str">
        <f>VLOOKUP($B74,[1]data!$A$1:$I$764,7,0)</f>
        <v>Royal Challengers Bangalore</v>
      </c>
      <c r="U74" t="str">
        <f>VLOOKUP($B74,[1]data!$A$1:$I$764,9,0)</f>
        <v>Royal Challengers Bangalore</v>
      </c>
    </row>
    <row r="75" spans="1:21" x14ac:dyDescent="0.3">
      <c r="A75">
        <v>2008</v>
      </c>
      <c r="B75" t="s">
        <v>125</v>
      </c>
      <c r="C75" s="1">
        <v>39558</v>
      </c>
      <c r="D75" t="s">
        <v>126</v>
      </c>
      <c r="E75" t="s">
        <v>145</v>
      </c>
      <c r="F75">
        <v>1009</v>
      </c>
      <c r="G75" t="s">
        <v>146</v>
      </c>
      <c r="H75">
        <v>19</v>
      </c>
      <c r="I75">
        <f t="shared" si="2"/>
        <v>19</v>
      </c>
      <c r="J75">
        <v>23</v>
      </c>
      <c r="K75">
        <v>0</v>
      </c>
      <c r="L75">
        <v>2</v>
      </c>
      <c r="M75">
        <v>0</v>
      </c>
      <c r="N75">
        <v>82.6</v>
      </c>
      <c r="O75">
        <f t="shared" si="3"/>
        <v>82.6</v>
      </c>
      <c r="P75" t="s">
        <v>17</v>
      </c>
      <c r="Q75" s="1">
        <v>39558</v>
      </c>
      <c r="R75" t="str">
        <f>VLOOKUP(B75,[1]data!$A$2:$E$764,5,0)</f>
        <v>Mumbai</v>
      </c>
      <c r="S75" t="str">
        <f>VLOOKUP($B75,[1]data!$A$1:$I$764,6,0)</f>
        <v>Mumbai Indians</v>
      </c>
      <c r="T75" t="str">
        <f>VLOOKUP($B75,[1]data!$A$1:$I$764,7,0)</f>
        <v>Royal Challengers Bangalore</v>
      </c>
      <c r="U75" t="str">
        <f>VLOOKUP($B75,[1]data!$A$1:$I$764,9,0)</f>
        <v>Royal Challengers Bangalore</v>
      </c>
    </row>
    <row r="76" spans="1:21" x14ac:dyDescent="0.3">
      <c r="A76">
        <v>2008</v>
      </c>
      <c r="B76" t="s">
        <v>125</v>
      </c>
      <c r="C76" s="1">
        <v>39558</v>
      </c>
      <c r="D76" t="s">
        <v>126</v>
      </c>
      <c r="E76" t="s">
        <v>147</v>
      </c>
      <c r="F76">
        <v>1006</v>
      </c>
      <c r="G76" t="s">
        <v>148</v>
      </c>
      <c r="H76">
        <v>20</v>
      </c>
      <c r="I76">
        <f t="shared" si="2"/>
        <v>20</v>
      </c>
      <c r="J76">
        <v>14</v>
      </c>
      <c r="K76">
        <v>0</v>
      </c>
      <c r="L76">
        <v>1</v>
      </c>
      <c r="M76">
        <v>1</v>
      </c>
      <c r="N76">
        <v>142.85</v>
      </c>
      <c r="O76">
        <f t="shared" si="3"/>
        <v>142.85</v>
      </c>
      <c r="P76" t="s">
        <v>17</v>
      </c>
      <c r="Q76" s="1">
        <v>39558</v>
      </c>
      <c r="R76" t="str">
        <f>VLOOKUP(B76,[1]data!$A$2:$E$764,5,0)</f>
        <v>Mumbai</v>
      </c>
      <c r="S76" t="str">
        <f>VLOOKUP($B76,[1]data!$A$1:$I$764,6,0)</f>
        <v>Mumbai Indians</v>
      </c>
      <c r="T76" t="str">
        <f>VLOOKUP($B76,[1]data!$A$1:$I$764,7,0)</f>
        <v>Royal Challengers Bangalore</v>
      </c>
      <c r="U76" t="str">
        <f>VLOOKUP($B76,[1]data!$A$1:$I$764,9,0)</f>
        <v>Royal Challengers Bangalore</v>
      </c>
    </row>
    <row r="77" spans="1:21" x14ac:dyDescent="0.3">
      <c r="A77">
        <v>2008</v>
      </c>
      <c r="B77" t="s">
        <v>149</v>
      </c>
      <c r="C77" s="1">
        <v>39559</v>
      </c>
      <c r="D77" t="s">
        <v>150</v>
      </c>
      <c r="E77" t="s">
        <v>151</v>
      </c>
      <c r="F77">
        <v>1487</v>
      </c>
      <c r="G77" t="s">
        <v>152</v>
      </c>
      <c r="H77">
        <v>15</v>
      </c>
      <c r="I77">
        <f t="shared" si="2"/>
        <v>15</v>
      </c>
      <c r="J77">
        <v>10</v>
      </c>
      <c r="K77">
        <v>0</v>
      </c>
      <c r="L77">
        <v>2</v>
      </c>
      <c r="M77">
        <v>1</v>
      </c>
      <c r="N77">
        <v>150</v>
      </c>
      <c r="O77">
        <f t="shared" si="3"/>
        <v>150</v>
      </c>
      <c r="P77" t="s">
        <v>20</v>
      </c>
      <c r="Q77" s="1">
        <v>39559</v>
      </c>
      <c r="R77" t="str">
        <f>VLOOKUP(B77,[1]data!$A$2:$E$764,5,0)</f>
        <v>Jaipur</v>
      </c>
      <c r="S77" t="str">
        <f>VLOOKUP($B77,[1]data!$A$1:$I$764,6,0)</f>
        <v>Rajasthan Royals</v>
      </c>
      <c r="T77" t="str">
        <f>VLOOKUP($B77,[1]data!$A$1:$I$764,7,0)</f>
        <v>Kings XI Punjab</v>
      </c>
      <c r="U77" t="str">
        <f>VLOOKUP($B77,[1]data!$A$1:$I$764,9,0)</f>
        <v>Rajasthan Royals</v>
      </c>
    </row>
    <row r="78" spans="1:21" x14ac:dyDescent="0.3">
      <c r="A78">
        <v>2008</v>
      </c>
      <c r="B78" t="s">
        <v>149</v>
      </c>
      <c r="C78" s="1">
        <v>39559</v>
      </c>
      <c r="D78" t="s">
        <v>150</v>
      </c>
      <c r="E78" t="s">
        <v>56</v>
      </c>
      <c r="F78">
        <v>1212</v>
      </c>
      <c r="G78" t="s">
        <v>153</v>
      </c>
      <c r="H78">
        <v>5</v>
      </c>
      <c r="I78">
        <f t="shared" si="2"/>
        <v>5</v>
      </c>
      <c r="J78">
        <v>8</v>
      </c>
      <c r="K78">
        <v>0</v>
      </c>
      <c r="L78">
        <v>1</v>
      </c>
      <c r="M78">
        <v>0</v>
      </c>
      <c r="N78">
        <v>62.5</v>
      </c>
      <c r="O78">
        <f t="shared" si="3"/>
        <v>62.5</v>
      </c>
      <c r="P78" t="s">
        <v>17</v>
      </c>
      <c r="Q78" s="1">
        <v>39559</v>
      </c>
      <c r="R78" t="str">
        <f>VLOOKUP(B78,[1]data!$A$2:$E$764,5,0)</f>
        <v>Jaipur</v>
      </c>
      <c r="S78" t="str">
        <f>VLOOKUP($B78,[1]data!$A$1:$I$764,6,0)</f>
        <v>Rajasthan Royals</v>
      </c>
      <c r="T78" t="str">
        <f>VLOOKUP($B78,[1]data!$A$1:$I$764,7,0)</f>
        <v>Kings XI Punjab</v>
      </c>
      <c r="U78" t="str">
        <f>VLOOKUP($B78,[1]data!$A$1:$I$764,9,0)</f>
        <v>Rajasthan Royals</v>
      </c>
    </row>
    <row r="79" spans="1:21" x14ac:dyDescent="0.3">
      <c r="A79">
        <v>2008</v>
      </c>
      <c r="B79" t="s">
        <v>149</v>
      </c>
      <c r="C79" s="1">
        <v>39559</v>
      </c>
      <c r="D79" t="s">
        <v>150</v>
      </c>
      <c r="E79" t="s">
        <v>154</v>
      </c>
      <c r="F79">
        <v>1093</v>
      </c>
      <c r="G79" t="s">
        <v>26</v>
      </c>
      <c r="H79">
        <v>1</v>
      </c>
      <c r="I79">
        <f t="shared" si="2"/>
        <v>1</v>
      </c>
      <c r="J79">
        <v>1</v>
      </c>
      <c r="K79">
        <v>0</v>
      </c>
      <c r="L79">
        <v>0</v>
      </c>
      <c r="M79">
        <v>0</v>
      </c>
      <c r="N79">
        <v>100</v>
      </c>
      <c r="O79">
        <f t="shared" si="3"/>
        <v>100</v>
      </c>
      <c r="P79" t="s">
        <v>17</v>
      </c>
      <c r="Q79" s="1">
        <v>39559</v>
      </c>
      <c r="R79" t="str">
        <f>VLOOKUP(B79,[1]data!$A$2:$E$764,5,0)</f>
        <v>Jaipur</v>
      </c>
      <c r="S79" t="str">
        <f>VLOOKUP($B79,[1]data!$A$1:$I$764,6,0)</f>
        <v>Rajasthan Royals</v>
      </c>
      <c r="T79" t="str">
        <f>VLOOKUP($B79,[1]data!$A$1:$I$764,7,0)</f>
        <v>Kings XI Punjab</v>
      </c>
      <c r="U79" t="str">
        <f>VLOOKUP($B79,[1]data!$A$1:$I$764,9,0)</f>
        <v>Rajasthan Royals</v>
      </c>
    </row>
    <row r="80" spans="1:21" x14ac:dyDescent="0.3">
      <c r="A80">
        <v>2008</v>
      </c>
      <c r="B80" t="s">
        <v>149</v>
      </c>
      <c r="C80" s="1">
        <v>39559</v>
      </c>
      <c r="D80" t="s">
        <v>150</v>
      </c>
      <c r="E80" t="s">
        <v>58</v>
      </c>
      <c r="F80">
        <v>1033</v>
      </c>
      <c r="G80" t="s">
        <v>155</v>
      </c>
      <c r="H80">
        <v>7</v>
      </c>
      <c r="I80">
        <f t="shared" si="2"/>
        <v>7</v>
      </c>
      <c r="J80">
        <v>5</v>
      </c>
      <c r="K80">
        <v>0</v>
      </c>
      <c r="L80">
        <v>1</v>
      </c>
      <c r="M80">
        <v>0</v>
      </c>
      <c r="N80">
        <v>140</v>
      </c>
      <c r="O80">
        <f t="shared" si="3"/>
        <v>140</v>
      </c>
      <c r="P80" t="s">
        <v>17</v>
      </c>
      <c r="Q80" s="1">
        <v>39559</v>
      </c>
      <c r="R80" t="str">
        <f>VLOOKUP(B80,[1]data!$A$2:$E$764,5,0)</f>
        <v>Jaipur</v>
      </c>
      <c r="S80" t="str">
        <f>VLOOKUP($B80,[1]data!$A$1:$I$764,6,0)</f>
        <v>Rajasthan Royals</v>
      </c>
      <c r="T80" t="str">
        <f>VLOOKUP($B80,[1]data!$A$1:$I$764,7,0)</f>
        <v>Kings XI Punjab</v>
      </c>
      <c r="U80" t="str">
        <f>VLOOKUP($B80,[1]data!$A$1:$I$764,9,0)</f>
        <v>Rajasthan Royals</v>
      </c>
    </row>
    <row r="81" spans="1:21" x14ac:dyDescent="0.3">
      <c r="A81">
        <v>2008</v>
      </c>
      <c r="B81" t="s">
        <v>149</v>
      </c>
      <c r="C81" s="1">
        <v>39559</v>
      </c>
      <c r="D81" t="s">
        <v>150</v>
      </c>
      <c r="E81" t="s">
        <v>52</v>
      </c>
      <c r="F81">
        <v>1035</v>
      </c>
      <c r="G81" t="s">
        <v>26</v>
      </c>
      <c r="H81">
        <v>36</v>
      </c>
      <c r="I81">
        <f t="shared" si="2"/>
        <v>36</v>
      </c>
      <c r="J81">
        <v>25</v>
      </c>
      <c r="K81">
        <v>0</v>
      </c>
      <c r="L81">
        <v>5</v>
      </c>
      <c r="M81">
        <v>1</v>
      </c>
      <c r="N81">
        <v>144</v>
      </c>
      <c r="O81">
        <f t="shared" si="3"/>
        <v>144</v>
      </c>
      <c r="P81" t="s">
        <v>17</v>
      </c>
      <c r="Q81" s="1">
        <v>39559</v>
      </c>
      <c r="R81" t="str">
        <f>VLOOKUP(B81,[1]data!$A$2:$E$764,5,0)</f>
        <v>Jaipur</v>
      </c>
      <c r="S81" t="str">
        <f>VLOOKUP($B81,[1]data!$A$1:$I$764,6,0)</f>
        <v>Rajasthan Royals</v>
      </c>
      <c r="T81" t="str">
        <f>VLOOKUP($B81,[1]data!$A$1:$I$764,7,0)</f>
        <v>Kings XI Punjab</v>
      </c>
      <c r="U81" t="str">
        <f>VLOOKUP($B81,[1]data!$A$1:$I$764,9,0)</f>
        <v>Rajasthan Royals</v>
      </c>
    </row>
    <row r="82" spans="1:21" x14ac:dyDescent="0.3">
      <c r="A82">
        <v>2008</v>
      </c>
      <c r="B82" t="s">
        <v>149</v>
      </c>
      <c r="C82" s="1">
        <v>39559</v>
      </c>
      <c r="D82" t="s">
        <v>150</v>
      </c>
      <c r="E82" t="s">
        <v>50</v>
      </c>
      <c r="F82">
        <v>1481</v>
      </c>
      <c r="G82" t="s">
        <v>156</v>
      </c>
      <c r="H82">
        <v>17</v>
      </c>
      <c r="I82">
        <f t="shared" si="2"/>
        <v>17</v>
      </c>
      <c r="J82">
        <v>16</v>
      </c>
      <c r="K82">
        <v>0</v>
      </c>
      <c r="L82">
        <v>3</v>
      </c>
      <c r="M82">
        <v>0</v>
      </c>
      <c r="N82">
        <v>106.25</v>
      </c>
      <c r="O82">
        <f t="shared" si="3"/>
        <v>106.25</v>
      </c>
      <c r="P82" t="s">
        <v>17</v>
      </c>
      <c r="Q82" s="1">
        <v>39559</v>
      </c>
      <c r="R82" t="str">
        <f>VLOOKUP(B82,[1]data!$A$2:$E$764,5,0)</f>
        <v>Jaipur</v>
      </c>
      <c r="S82" t="str">
        <f>VLOOKUP($B82,[1]data!$A$1:$I$764,6,0)</f>
        <v>Rajasthan Royals</v>
      </c>
      <c r="T82" t="str">
        <f>VLOOKUP($B82,[1]data!$A$1:$I$764,7,0)</f>
        <v>Kings XI Punjab</v>
      </c>
      <c r="U82" t="str">
        <f>VLOOKUP($B82,[1]data!$A$1:$I$764,9,0)</f>
        <v>Rajasthan Royals</v>
      </c>
    </row>
    <row r="83" spans="1:21" x14ac:dyDescent="0.3">
      <c r="A83">
        <v>2008</v>
      </c>
      <c r="B83" t="s">
        <v>149</v>
      </c>
      <c r="C83" s="1">
        <v>39559</v>
      </c>
      <c r="D83" t="s">
        <v>150</v>
      </c>
      <c r="E83" t="s">
        <v>62</v>
      </c>
      <c r="F83">
        <v>1182</v>
      </c>
      <c r="G83" t="s">
        <v>26</v>
      </c>
      <c r="H83">
        <v>76</v>
      </c>
      <c r="I83">
        <f t="shared" si="2"/>
        <v>76</v>
      </c>
      <c r="J83">
        <v>49</v>
      </c>
      <c r="K83">
        <v>0</v>
      </c>
      <c r="L83">
        <v>5</v>
      </c>
      <c r="M83">
        <v>5</v>
      </c>
      <c r="N83">
        <v>155.1</v>
      </c>
      <c r="O83">
        <f t="shared" si="3"/>
        <v>155.1</v>
      </c>
      <c r="P83" t="s">
        <v>17</v>
      </c>
      <c r="Q83" s="1">
        <v>39559</v>
      </c>
      <c r="R83" t="str">
        <f>VLOOKUP(B83,[1]data!$A$2:$E$764,5,0)</f>
        <v>Jaipur</v>
      </c>
      <c r="S83" t="str">
        <f>VLOOKUP($B83,[1]data!$A$1:$I$764,6,0)</f>
        <v>Rajasthan Royals</v>
      </c>
      <c r="T83" t="str">
        <f>VLOOKUP($B83,[1]data!$A$1:$I$764,7,0)</f>
        <v>Kings XI Punjab</v>
      </c>
      <c r="U83" t="str">
        <f>VLOOKUP($B83,[1]data!$A$1:$I$764,9,0)</f>
        <v>Rajasthan Royals</v>
      </c>
    </row>
    <row r="84" spans="1:21" x14ac:dyDescent="0.3">
      <c r="A84">
        <v>2008</v>
      </c>
      <c r="B84" t="s">
        <v>149</v>
      </c>
      <c r="C84" s="1">
        <v>39559</v>
      </c>
      <c r="D84" t="s">
        <v>150</v>
      </c>
      <c r="E84" t="s">
        <v>157</v>
      </c>
      <c r="F84">
        <v>1046</v>
      </c>
      <c r="G84" t="s">
        <v>26</v>
      </c>
      <c r="H84">
        <v>24</v>
      </c>
      <c r="I84">
        <f t="shared" si="2"/>
        <v>24</v>
      </c>
      <c r="J84">
        <v>11</v>
      </c>
      <c r="K84">
        <v>0</v>
      </c>
      <c r="L84">
        <v>4</v>
      </c>
      <c r="M84">
        <v>0</v>
      </c>
      <c r="N84">
        <v>218.18</v>
      </c>
      <c r="O84">
        <f t="shared" si="3"/>
        <v>218.18</v>
      </c>
      <c r="P84" t="s">
        <v>17</v>
      </c>
      <c r="Q84" s="1">
        <v>39559</v>
      </c>
      <c r="R84" t="str">
        <f>VLOOKUP(B84,[1]data!$A$2:$E$764,5,0)</f>
        <v>Jaipur</v>
      </c>
      <c r="S84" t="str">
        <f>VLOOKUP($B84,[1]data!$A$1:$I$764,6,0)</f>
        <v>Rajasthan Royals</v>
      </c>
      <c r="T84" t="str">
        <f>VLOOKUP($B84,[1]data!$A$1:$I$764,7,0)</f>
        <v>Kings XI Punjab</v>
      </c>
      <c r="U84" t="str">
        <f>VLOOKUP($B84,[1]data!$A$1:$I$764,9,0)</f>
        <v>Rajasthan Royals</v>
      </c>
    </row>
    <row r="85" spans="1:21" x14ac:dyDescent="0.3">
      <c r="A85">
        <v>2008</v>
      </c>
      <c r="B85" t="s">
        <v>149</v>
      </c>
      <c r="C85" s="1">
        <v>39559</v>
      </c>
      <c r="D85" t="s">
        <v>150</v>
      </c>
      <c r="E85" t="s">
        <v>94</v>
      </c>
      <c r="F85">
        <v>1043</v>
      </c>
      <c r="G85" t="s">
        <v>158</v>
      </c>
      <c r="H85">
        <v>20</v>
      </c>
      <c r="I85">
        <f t="shared" si="2"/>
        <v>20</v>
      </c>
      <c r="J85">
        <v>8</v>
      </c>
      <c r="K85">
        <v>0</v>
      </c>
      <c r="L85">
        <v>3</v>
      </c>
      <c r="M85">
        <v>1</v>
      </c>
      <c r="N85">
        <v>250</v>
      </c>
      <c r="O85">
        <f t="shared" si="3"/>
        <v>250</v>
      </c>
      <c r="P85" t="s">
        <v>20</v>
      </c>
      <c r="Q85" s="1">
        <v>39559</v>
      </c>
      <c r="R85" t="str">
        <f>VLOOKUP(B85,[1]data!$A$2:$E$764,5,0)</f>
        <v>Jaipur</v>
      </c>
      <c r="S85" t="str">
        <f>VLOOKUP($B85,[1]data!$A$1:$I$764,6,0)</f>
        <v>Rajasthan Royals</v>
      </c>
      <c r="T85" t="str">
        <f>VLOOKUP($B85,[1]data!$A$1:$I$764,7,0)</f>
        <v>Kings XI Punjab</v>
      </c>
      <c r="U85" t="str">
        <f>VLOOKUP($B85,[1]data!$A$1:$I$764,9,0)</f>
        <v>Rajasthan Royals</v>
      </c>
    </row>
    <row r="86" spans="1:21" x14ac:dyDescent="0.3">
      <c r="A86">
        <v>2008</v>
      </c>
      <c r="B86" t="s">
        <v>149</v>
      </c>
      <c r="C86" s="1">
        <v>39559</v>
      </c>
      <c r="D86" t="s">
        <v>150</v>
      </c>
      <c r="E86" t="s">
        <v>159</v>
      </c>
      <c r="F86">
        <v>1044</v>
      </c>
      <c r="G86" t="s">
        <v>160</v>
      </c>
      <c r="H86">
        <v>2</v>
      </c>
      <c r="I86">
        <f t="shared" si="2"/>
        <v>2</v>
      </c>
      <c r="J86">
        <v>4</v>
      </c>
      <c r="K86">
        <v>0</v>
      </c>
      <c r="L86">
        <v>0</v>
      </c>
      <c r="M86">
        <v>0</v>
      </c>
      <c r="N86">
        <v>50</v>
      </c>
      <c r="O86">
        <f t="shared" si="3"/>
        <v>50</v>
      </c>
      <c r="P86" t="s">
        <v>17</v>
      </c>
      <c r="Q86" s="1">
        <v>39559</v>
      </c>
      <c r="R86" t="str">
        <f>VLOOKUP(B86,[1]data!$A$2:$E$764,5,0)</f>
        <v>Jaipur</v>
      </c>
      <c r="S86" t="str">
        <f>VLOOKUP($B86,[1]data!$A$1:$I$764,6,0)</f>
        <v>Rajasthan Royals</v>
      </c>
      <c r="T86" t="str">
        <f>VLOOKUP($B86,[1]data!$A$1:$I$764,7,0)</f>
        <v>Kings XI Punjab</v>
      </c>
      <c r="U86" t="str">
        <f>VLOOKUP($B86,[1]data!$A$1:$I$764,9,0)</f>
        <v>Rajasthan Royals</v>
      </c>
    </row>
    <row r="87" spans="1:21" x14ac:dyDescent="0.3">
      <c r="A87">
        <v>2008</v>
      </c>
      <c r="B87" t="s">
        <v>149</v>
      </c>
      <c r="C87" s="1">
        <v>39559</v>
      </c>
      <c r="D87" t="s">
        <v>150</v>
      </c>
      <c r="E87" t="s">
        <v>90</v>
      </c>
      <c r="F87">
        <v>1041</v>
      </c>
      <c r="G87" t="s">
        <v>161</v>
      </c>
      <c r="H87">
        <v>26</v>
      </c>
      <c r="I87">
        <f t="shared" si="2"/>
        <v>26</v>
      </c>
      <c r="J87">
        <v>21</v>
      </c>
      <c r="K87">
        <v>0</v>
      </c>
      <c r="L87">
        <v>3</v>
      </c>
      <c r="M87">
        <v>2</v>
      </c>
      <c r="N87">
        <v>123.8</v>
      </c>
      <c r="O87">
        <f t="shared" si="3"/>
        <v>123.8</v>
      </c>
      <c r="P87" t="s">
        <v>17</v>
      </c>
      <c r="Q87" s="1">
        <v>39559</v>
      </c>
      <c r="R87" t="str">
        <f>VLOOKUP(B87,[1]data!$A$2:$E$764,5,0)</f>
        <v>Jaipur</v>
      </c>
      <c r="S87" t="str">
        <f>VLOOKUP($B87,[1]data!$A$1:$I$764,6,0)</f>
        <v>Rajasthan Royals</v>
      </c>
      <c r="T87" t="str">
        <f>VLOOKUP($B87,[1]data!$A$1:$I$764,7,0)</f>
        <v>Kings XI Punjab</v>
      </c>
      <c r="U87" t="str">
        <f>VLOOKUP($B87,[1]data!$A$1:$I$764,9,0)</f>
        <v>Rajasthan Royals</v>
      </c>
    </row>
    <row r="88" spans="1:21" x14ac:dyDescent="0.3">
      <c r="A88">
        <v>2008</v>
      </c>
      <c r="B88" t="s">
        <v>149</v>
      </c>
      <c r="C88" s="1">
        <v>39559</v>
      </c>
      <c r="D88" t="s">
        <v>150</v>
      </c>
      <c r="E88" t="s">
        <v>92</v>
      </c>
      <c r="F88">
        <v>1186</v>
      </c>
      <c r="G88" t="s">
        <v>162</v>
      </c>
      <c r="H88">
        <v>16</v>
      </c>
      <c r="I88">
        <f t="shared" si="2"/>
        <v>16</v>
      </c>
      <c r="J88">
        <v>16</v>
      </c>
      <c r="K88">
        <v>0</v>
      </c>
      <c r="L88">
        <v>2</v>
      </c>
      <c r="M88">
        <v>0</v>
      </c>
      <c r="N88">
        <v>100</v>
      </c>
      <c r="O88">
        <f t="shared" si="3"/>
        <v>100</v>
      </c>
      <c r="P88" t="s">
        <v>17</v>
      </c>
      <c r="Q88" s="1">
        <v>39559</v>
      </c>
      <c r="R88" t="str">
        <f>VLOOKUP(B88,[1]data!$A$2:$E$764,5,0)</f>
        <v>Jaipur</v>
      </c>
      <c r="S88" t="str">
        <f>VLOOKUP($B88,[1]data!$A$1:$I$764,6,0)</f>
        <v>Rajasthan Royals</v>
      </c>
      <c r="T88" t="str">
        <f>VLOOKUP($B88,[1]data!$A$1:$I$764,7,0)</f>
        <v>Kings XI Punjab</v>
      </c>
      <c r="U88" t="str">
        <f>VLOOKUP($B88,[1]data!$A$1:$I$764,9,0)</f>
        <v>Rajasthan Royals</v>
      </c>
    </row>
    <row r="89" spans="1:21" x14ac:dyDescent="0.3">
      <c r="A89">
        <v>2008</v>
      </c>
      <c r="B89" t="s">
        <v>149</v>
      </c>
      <c r="C89" s="1">
        <v>39559</v>
      </c>
      <c r="D89" t="s">
        <v>150</v>
      </c>
      <c r="E89" t="s">
        <v>163</v>
      </c>
      <c r="F89">
        <v>1124</v>
      </c>
      <c r="G89" t="s">
        <v>164</v>
      </c>
      <c r="H89">
        <v>4</v>
      </c>
      <c r="I89">
        <f t="shared" si="2"/>
        <v>4</v>
      </c>
      <c r="J89">
        <v>4</v>
      </c>
      <c r="K89">
        <v>0</v>
      </c>
      <c r="L89">
        <v>0</v>
      </c>
      <c r="M89">
        <v>0</v>
      </c>
      <c r="N89">
        <v>100</v>
      </c>
      <c r="O89">
        <f t="shared" si="3"/>
        <v>100</v>
      </c>
      <c r="P89" t="s">
        <v>17</v>
      </c>
      <c r="Q89" s="1">
        <v>39559</v>
      </c>
      <c r="R89" t="str">
        <f>VLOOKUP(B89,[1]data!$A$2:$E$764,5,0)</f>
        <v>Jaipur</v>
      </c>
      <c r="S89" t="str">
        <f>VLOOKUP($B89,[1]data!$A$1:$I$764,6,0)</f>
        <v>Rajasthan Royals</v>
      </c>
      <c r="T89" t="str">
        <f>VLOOKUP($B89,[1]data!$A$1:$I$764,7,0)</f>
        <v>Kings XI Punjab</v>
      </c>
      <c r="U89" t="str">
        <f>VLOOKUP($B89,[1]data!$A$1:$I$764,9,0)</f>
        <v>Rajasthan Royals</v>
      </c>
    </row>
    <row r="90" spans="1:21" x14ac:dyDescent="0.3">
      <c r="A90">
        <v>2008</v>
      </c>
      <c r="B90" t="s">
        <v>149</v>
      </c>
      <c r="C90" s="1">
        <v>39559</v>
      </c>
      <c r="D90" t="s">
        <v>150</v>
      </c>
      <c r="E90" t="s">
        <v>165</v>
      </c>
      <c r="F90">
        <v>1134</v>
      </c>
      <c r="G90" t="s">
        <v>166</v>
      </c>
      <c r="H90">
        <v>0</v>
      </c>
      <c r="I90">
        <f t="shared" si="2"/>
        <v>0</v>
      </c>
      <c r="J90">
        <v>2</v>
      </c>
      <c r="K90">
        <v>0</v>
      </c>
      <c r="L90">
        <v>0</v>
      </c>
      <c r="M90">
        <v>0</v>
      </c>
      <c r="N90">
        <v>0</v>
      </c>
      <c r="O90">
        <f t="shared" si="3"/>
        <v>0</v>
      </c>
      <c r="P90" t="s">
        <v>17</v>
      </c>
      <c r="Q90" s="1">
        <v>39559</v>
      </c>
      <c r="R90" t="str">
        <f>VLOOKUP(B90,[1]data!$A$2:$E$764,5,0)</f>
        <v>Jaipur</v>
      </c>
      <c r="S90" t="str">
        <f>VLOOKUP($B90,[1]data!$A$1:$I$764,6,0)</f>
        <v>Rajasthan Royals</v>
      </c>
      <c r="T90" t="str">
        <f>VLOOKUP($B90,[1]data!$A$1:$I$764,7,0)</f>
        <v>Kings XI Punjab</v>
      </c>
      <c r="U90" t="str">
        <f>VLOOKUP($B90,[1]data!$A$1:$I$764,9,0)</f>
        <v>Rajasthan Royals</v>
      </c>
    </row>
    <row r="91" spans="1:21" x14ac:dyDescent="0.3">
      <c r="A91">
        <v>2008</v>
      </c>
      <c r="B91" t="s">
        <v>149</v>
      </c>
      <c r="C91" s="1">
        <v>39559</v>
      </c>
      <c r="D91" t="s">
        <v>150</v>
      </c>
      <c r="E91" t="s">
        <v>86</v>
      </c>
      <c r="F91">
        <v>1042</v>
      </c>
      <c r="G91" t="s">
        <v>162</v>
      </c>
      <c r="H91">
        <v>57</v>
      </c>
      <c r="I91">
        <f t="shared" si="2"/>
        <v>57</v>
      </c>
      <c r="J91">
        <v>34</v>
      </c>
      <c r="K91">
        <v>0</v>
      </c>
      <c r="L91">
        <v>6</v>
      </c>
      <c r="M91">
        <v>3</v>
      </c>
      <c r="N91">
        <v>167.64</v>
      </c>
      <c r="O91">
        <f t="shared" si="3"/>
        <v>167.64</v>
      </c>
      <c r="P91" t="s">
        <v>40</v>
      </c>
      <c r="Q91" s="1">
        <v>39559</v>
      </c>
      <c r="R91" t="str">
        <f>VLOOKUP(B91,[1]data!$A$2:$E$764,5,0)</f>
        <v>Jaipur</v>
      </c>
      <c r="S91" t="str">
        <f>VLOOKUP($B91,[1]data!$A$1:$I$764,6,0)</f>
        <v>Rajasthan Royals</v>
      </c>
      <c r="T91" t="str">
        <f>VLOOKUP($B91,[1]data!$A$1:$I$764,7,0)</f>
        <v>Kings XI Punjab</v>
      </c>
      <c r="U91" t="str">
        <f>VLOOKUP($B91,[1]data!$A$1:$I$764,9,0)</f>
        <v>Rajasthan Royals</v>
      </c>
    </row>
    <row r="92" spans="1:21" x14ac:dyDescent="0.3">
      <c r="A92">
        <v>2008</v>
      </c>
      <c r="B92" t="s">
        <v>149</v>
      </c>
      <c r="C92" s="1">
        <v>39559</v>
      </c>
      <c r="D92" t="s">
        <v>150</v>
      </c>
      <c r="E92" t="s">
        <v>89</v>
      </c>
      <c r="F92">
        <v>1045</v>
      </c>
      <c r="G92" t="s">
        <v>167</v>
      </c>
      <c r="H92">
        <v>12</v>
      </c>
      <c r="I92">
        <f t="shared" si="2"/>
        <v>12</v>
      </c>
      <c r="J92">
        <v>19</v>
      </c>
      <c r="K92">
        <v>0</v>
      </c>
      <c r="L92">
        <v>0</v>
      </c>
      <c r="M92">
        <v>1</v>
      </c>
      <c r="N92">
        <v>63.15</v>
      </c>
      <c r="O92">
        <f t="shared" si="3"/>
        <v>63.15</v>
      </c>
      <c r="P92" t="s">
        <v>17</v>
      </c>
      <c r="Q92" s="1">
        <v>39559</v>
      </c>
      <c r="R92" t="str">
        <f>VLOOKUP(B92,[1]data!$A$2:$E$764,5,0)</f>
        <v>Jaipur</v>
      </c>
      <c r="S92" t="str">
        <f>VLOOKUP($B92,[1]data!$A$1:$I$764,6,0)</f>
        <v>Rajasthan Royals</v>
      </c>
      <c r="T92" t="str">
        <f>VLOOKUP($B92,[1]data!$A$1:$I$764,7,0)</f>
        <v>Kings XI Punjab</v>
      </c>
      <c r="U92" t="str">
        <f>VLOOKUP($B92,[1]data!$A$1:$I$764,9,0)</f>
        <v>Rajasthan Royals</v>
      </c>
    </row>
    <row r="93" spans="1:21" x14ac:dyDescent="0.3">
      <c r="A93">
        <v>2008</v>
      </c>
      <c r="B93" t="s">
        <v>168</v>
      </c>
      <c r="C93" s="1">
        <v>39560</v>
      </c>
      <c r="D93" t="s">
        <v>169</v>
      </c>
      <c r="E93" t="s">
        <v>107</v>
      </c>
      <c r="F93">
        <v>1089</v>
      </c>
      <c r="G93" t="s">
        <v>26</v>
      </c>
      <c r="H93">
        <v>1</v>
      </c>
      <c r="I93">
        <f t="shared" si="2"/>
        <v>1</v>
      </c>
      <c r="J93">
        <v>1</v>
      </c>
      <c r="K93">
        <v>0</v>
      </c>
      <c r="L93">
        <v>0</v>
      </c>
      <c r="M93">
        <v>0</v>
      </c>
      <c r="N93">
        <v>100</v>
      </c>
      <c r="O93">
        <f t="shared" si="3"/>
        <v>100</v>
      </c>
      <c r="P93" t="s">
        <v>17</v>
      </c>
      <c r="Q93" s="1">
        <v>39560</v>
      </c>
      <c r="R93" t="str">
        <f>VLOOKUP(B93,[1]data!$A$2:$E$764,5,0)</f>
        <v>Hyderabad</v>
      </c>
      <c r="S93" t="str">
        <f>VLOOKUP($B93,[1]data!$A$1:$I$764,6,0)</f>
        <v>Deccan Chargers</v>
      </c>
      <c r="T93" t="str">
        <f>VLOOKUP($B93,[1]data!$A$1:$I$764,7,0)</f>
        <v>Delhi Capitals</v>
      </c>
      <c r="U93" t="str">
        <f>VLOOKUP($B93,[1]data!$A$1:$I$764,9,0)</f>
        <v>Delhi Capitals</v>
      </c>
    </row>
    <row r="94" spans="1:21" x14ac:dyDescent="0.3">
      <c r="A94">
        <v>2008</v>
      </c>
      <c r="B94" t="s">
        <v>168</v>
      </c>
      <c r="C94" s="1">
        <v>39560</v>
      </c>
      <c r="D94" t="s">
        <v>169</v>
      </c>
      <c r="E94" t="s">
        <v>119</v>
      </c>
      <c r="F94">
        <v>1135</v>
      </c>
      <c r="G94" t="s">
        <v>26</v>
      </c>
      <c r="H94">
        <v>12</v>
      </c>
      <c r="I94">
        <f t="shared" si="2"/>
        <v>12</v>
      </c>
      <c r="J94">
        <v>6</v>
      </c>
      <c r="K94">
        <v>0</v>
      </c>
      <c r="L94">
        <v>0</v>
      </c>
      <c r="M94">
        <v>1</v>
      </c>
      <c r="N94">
        <v>200</v>
      </c>
      <c r="O94">
        <f t="shared" si="3"/>
        <v>200</v>
      </c>
      <c r="P94" t="s">
        <v>17</v>
      </c>
      <c r="Q94" s="1">
        <v>39560</v>
      </c>
      <c r="R94" t="str">
        <f>VLOOKUP(B94,[1]data!$A$2:$E$764,5,0)</f>
        <v>Hyderabad</v>
      </c>
      <c r="S94" t="str">
        <f>VLOOKUP($B94,[1]data!$A$1:$I$764,6,0)</f>
        <v>Deccan Chargers</v>
      </c>
      <c r="T94" t="str">
        <f>VLOOKUP($B94,[1]data!$A$1:$I$764,7,0)</f>
        <v>Delhi Capitals</v>
      </c>
      <c r="U94" t="str">
        <f>VLOOKUP($B94,[1]data!$A$1:$I$764,9,0)</f>
        <v>Delhi Capitals</v>
      </c>
    </row>
    <row r="95" spans="1:21" x14ac:dyDescent="0.3">
      <c r="A95">
        <v>2008</v>
      </c>
      <c r="B95" t="s">
        <v>168</v>
      </c>
      <c r="C95" s="1">
        <v>39560</v>
      </c>
      <c r="D95" t="s">
        <v>169</v>
      </c>
      <c r="E95" t="s">
        <v>123</v>
      </c>
      <c r="F95">
        <v>1483</v>
      </c>
      <c r="G95" t="s">
        <v>170</v>
      </c>
      <c r="H95">
        <v>12</v>
      </c>
      <c r="I95">
        <f t="shared" si="2"/>
        <v>12</v>
      </c>
      <c r="J95">
        <v>7</v>
      </c>
      <c r="K95">
        <v>0</v>
      </c>
      <c r="L95">
        <v>2</v>
      </c>
      <c r="M95">
        <v>0</v>
      </c>
      <c r="N95">
        <v>171.42</v>
      </c>
      <c r="O95">
        <f t="shared" si="3"/>
        <v>171.42</v>
      </c>
      <c r="P95" t="s">
        <v>17</v>
      </c>
      <c r="Q95" s="1">
        <v>39560</v>
      </c>
      <c r="R95" t="str">
        <f>VLOOKUP(B95,[1]data!$A$2:$E$764,5,0)</f>
        <v>Hyderabad</v>
      </c>
      <c r="S95" t="str">
        <f>VLOOKUP($B95,[1]data!$A$1:$I$764,6,0)</f>
        <v>Deccan Chargers</v>
      </c>
      <c r="T95" t="str">
        <f>VLOOKUP($B95,[1]data!$A$1:$I$764,7,0)</f>
        <v>Delhi Capitals</v>
      </c>
      <c r="U95" t="str">
        <f>VLOOKUP($B95,[1]data!$A$1:$I$764,9,0)</f>
        <v>Delhi Capitals</v>
      </c>
    </row>
    <row r="96" spans="1:21" x14ac:dyDescent="0.3">
      <c r="A96">
        <v>2008</v>
      </c>
      <c r="B96" t="s">
        <v>168</v>
      </c>
      <c r="C96" s="1">
        <v>39560</v>
      </c>
      <c r="D96" t="s">
        <v>169</v>
      </c>
      <c r="E96" t="s">
        <v>67</v>
      </c>
      <c r="F96">
        <v>1003</v>
      </c>
      <c r="G96" t="s">
        <v>26</v>
      </c>
      <c r="H96">
        <v>25</v>
      </c>
      <c r="I96">
        <f t="shared" si="2"/>
        <v>25</v>
      </c>
      <c r="J96">
        <v>28</v>
      </c>
      <c r="K96">
        <v>0</v>
      </c>
      <c r="L96">
        <v>3</v>
      </c>
      <c r="M96">
        <v>0</v>
      </c>
      <c r="N96">
        <v>89.28</v>
      </c>
      <c r="O96">
        <f t="shared" si="3"/>
        <v>89.28</v>
      </c>
      <c r="P96" t="s">
        <v>17</v>
      </c>
      <c r="Q96" s="1">
        <v>39560</v>
      </c>
      <c r="R96" t="str">
        <f>VLOOKUP(B96,[1]data!$A$2:$E$764,5,0)</f>
        <v>Hyderabad</v>
      </c>
      <c r="S96" t="str">
        <f>VLOOKUP($B96,[1]data!$A$1:$I$764,6,0)</f>
        <v>Deccan Chargers</v>
      </c>
      <c r="T96" t="str">
        <f>VLOOKUP($B96,[1]data!$A$1:$I$764,7,0)</f>
        <v>Delhi Capitals</v>
      </c>
      <c r="U96" t="str">
        <f>VLOOKUP($B96,[1]data!$A$1:$I$764,9,0)</f>
        <v>Delhi Capitals</v>
      </c>
    </row>
    <row r="97" spans="1:21" x14ac:dyDescent="0.3">
      <c r="A97">
        <v>2008</v>
      </c>
      <c r="B97" t="s">
        <v>168</v>
      </c>
      <c r="C97" s="1">
        <v>39560</v>
      </c>
      <c r="D97" t="s">
        <v>169</v>
      </c>
      <c r="E97" t="s">
        <v>65</v>
      </c>
      <c r="F97">
        <v>1049</v>
      </c>
      <c r="G97" t="s">
        <v>26</v>
      </c>
      <c r="H97">
        <v>94</v>
      </c>
      <c r="I97">
        <f t="shared" si="2"/>
        <v>94</v>
      </c>
      <c r="J97">
        <v>41</v>
      </c>
      <c r="K97">
        <v>0</v>
      </c>
      <c r="L97">
        <v>10</v>
      </c>
      <c r="M97">
        <v>6</v>
      </c>
      <c r="N97">
        <v>229.26</v>
      </c>
      <c r="O97">
        <f t="shared" si="3"/>
        <v>229.26</v>
      </c>
      <c r="P97" t="s">
        <v>40</v>
      </c>
      <c r="Q97" s="1">
        <v>39560</v>
      </c>
      <c r="R97" t="str">
        <f>VLOOKUP(B97,[1]data!$A$2:$E$764,5,0)</f>
        <v>Hyderabad</v>
      </c>
      <c r="S97" t="str">
        <f>VLOOKUP($B97,[1]data!$A$1:$I$764,6,0)</f>
        <v>Deccan Chargers</v>
      </c>
      <c r="T97" t="str">
        <f>VLOOKUP($B97,[1]data!$A$1:$I$764,7,0)</f>
        <v>Delhi Capitals</v>
      </c>
      <c r="U97" t="str">
        <f>VLOOKUP($B97,[1]data!$A$1:$I$764,9,0)</f>
        <v>Delhi Capitals</v>
      </c>
    </row>
    <row r="98" spans="1:21" x14ac:dyDescent="0.3">
      <c r="A98">
        <v>2008</v>
      </c>
      <c r="B98" t="s">
        <v>168</v>
      </c>
      <c r="C98" s="1">
        <v>39560</v>
      </c>
      <c r="D98" t="s">
        <v>169</v>
      </c>
      <c r="E98" t="s">
        <v>64</v>
      </c>
      <c r="F98">
        <v>1048</v>
      </c>
      <c r="G98" t="s">
        <v>171</v>
      </c>
      <c r="H98">
        <v>12</v>
      </c>
      <c r="I98">
        <f t="shared" si="2"/>
        <v>12</v>
      </c>
      <c r="J98">
        <v>9</v>
      </c>
      <c r="K98">
        <v>0</v>
      </c>
      <c r="L98">
        <v>2</v>
      </c>
      <c r="M98">
        <v>0</v>
      </c>
      <c r="N98">
        <v>133.33000000000001</v>
      </c>
      <c r="O98">
        <f t="shared" si="3"/>
        <v>133.33000000000001</v>
      </c>
      <c r="P98" t="s">
        <v>17</v>
      </c>
      <c r="Q98" s="1">
        <v>39560</v>
      </c>
      <c r="R98" t="str">
        <f>VLOOKUP(B98,[1]data!$A$2:$E$764,5,0)</f>
        <v>Hyderabad</v>
      </c>
      <c r="S98" t="str">
        <f>VLOOKUP($B98,[1]data!$A$1:$I$764,6,0)</f>
        <v>Deccan Chargers</v>
      </c>
      <c r="T98" t="str">
        <f>VLOOKUP($B98,[1]data!$A$1:$I$764,7,0)</f>
        <v>Delhi Capitals</v>
      </c>
      <c r="U98" t="str">
        <f>VLOOKUP($B98,[1]data!$A$1:$I$764,9,0)</f>
        <v>Delhi Capitals</v>
      </c>
    </row>
    <row r="99" spans="1:21" x14ac:dyDescent="0.3">
      <c r="A99">
        <v>2008</v>
      </c>
      <c r="B99" t="s">
        <v>168</v>
      </c>
      <c r="C99" s="1">
        <v>39560</v>
      </c>
      <c r="D99" t="s">
        <v>169</v>
      </c>
      <c r="E99" t="s">
        <v>108</v>
      </c>
      <c r="F99">
        <v>1063</v>
      </c>
      <c r="G99" t="s">
        <v>172</v>
      </c>
      <c r="H99">
        <v>2</v>
      </c>
      <c r="I99">
        <f t="shared" si="2"/>
        <v>2</v>
      </c>
      <c r="J99">
        <v>6</v>
      </c>
      <c r="K99">
        <v>0</v>
      </c>
      <c r="L99">
        <v>0</v>
      </c>
      <c r="M99">
        <v>0</v>
      </c>
      <c r="N99">
        <v>33.33</v>
      </c>
      <c r="O99">
        <f t="shared" si="3"/>
        <v>33.33</v>
      </c>
      <c r="P99" t="s">
        <v>40</v>
      </c>
      <c r="Q99" s="1">
        <v>39560</v>
      </c>
      <c r="R99" t="str">
        <f>VLOOKUP(B99,[1]data!$A$2:$E$764,5,0)</f>
        <v>Hyderabad</v>
      </c>
      <c r="S99" t="str">
        <f>VLOOKUP($B99,[1]data!$A$1:$I$764,6,0)</f>
        <v>Deccan Chargers</v>
      </c>
      <c r="T99" t="str">
        <f>VLOOKUP($B99,[1]data!$A$1:$I$764,7,0)</f>
        <v>Delhi Capitals</v>
      </c>
      <c r="U99" t="str">
        <f>VLOOKUP($B99,[1]data!$A$1:$I$764,9,0)</f>
        <v>Delhi Capitals</v>
      </c>
    </row>
    <row r="100" spans="1:21" x14ac:dyDescent="0.3">
      <c r="A100">
        <v>2008</v>
      </c>
      <c r="B100" t="s">
        <v>168</v>
      </c>
      <c r="C100" s="1">
        <v>39560</v>
      </c>
      <c r="D100" t="s">
        <v>169</v>
      </c>
      <c r="E100" t="s">
        <v>114</v>
      </c>
      <c r="F100">
        <v>1070</v>
      </c>
      <c r="G100" t="s">
        <v>173</v>
      </c>
      <c r="H100">
        <v>14</v>
      </c>
      <c r="I100">
        <f t="shared" si="2"/>
        <v>14</v>
      </c>
      <c r="J100">
        <v>22</v>
      </c>
      <c r="K100">
        <v>0</v>
      </c>
      <c r="L100">
        <v>2</v>
      </c>
      <c r="M100">
        <v>0</v>
      </c>
      <c r="N100">
        <v>63.63</v>
      </c>
      <c r="O100">
        <f t="shared" si="3"/>
        <v>63.63</v>
      </c>
      <c r="P100" t="s">
        <v>17</v>
      </c>
      <c r="Q100" s="1">
        <v>39560</v>
      </c>
      <c r="R100" t="str">
        <f>VLOOKUP(B100,[1]data!$A$2:$E$764,5,0)</f>
        <v>Hyderabad</v>
      </c>
      <c r="S100" t="str">
        <f>VLOOKUP($B100,[1]data!$A$1:$I$764,6,0)</f>
        <v>Deccan Chargers</v>
      </c>
      <c r="T100" t="str">
        <f>VLOOKUP($B100,[1]data!$A$1:$I$764,7,0)</f>
        <v>Delhi Capitals</v>
      </c>
      <c r="U100" t="str">
        <f>VLOOKUP($B100,[1]data!$A$1:$I$764,9,0)</f>
        <v>Delhi Capitals</v>
      </c>
    </row>
    <row r="101" spans="1:21" x14ac:dyDescent="0.3">
      <c r="A101">
        <v>2008</v>
      </c>
      <c r="B101" t="s">
        <v>168</v>
      </c>
      <c r="C101" s="1">
        <v>39560</v>
      </c>
      <c r="D101" t="s">
        <v>169</v>
      </c>
      <c r="E101" t="s">
        <v>112</v>
      </c>
      <c r="F101">
        <v>1061</v>
      </c>
      <c r="G101" t="s">
        <v>172</v>
      </c>
      <c r="H101">
        <v>8</v>
      </c>
      <c r="I101">
        <f t="shared" si="2"/>
        <v>8</v>
      </c>
      <c r="J101">
        <v>9</v>
      </c>
      <c r="K101">
        <v>0</v>
      </c>
      <c r="L101">
        <v>0</v>
      </c>
      <c r="M101">
        <v>1</v>
      </c>
      <c r="N101">
        <v>88.88</v>
      </c>
      <c r="O101">
        <f t="shared" si="3"/>
        <v>88.88</v>
      </c>
      <c r="P101" t="s">
        <v>20</v>
      </c>
      <c r="Q101" s="1">
        <v>39560</v>
      </c>
      <c r="R101" t="str">
        <f>VLOOKUP(B101,[1]data!$A$2:$E$764,5,0)</f>
        <v>Hyderabad</v>
      </c>
      <c r="S101" t="str">
        <f>VLOOKUP($B101,[1]data!$A$1:$I$764,6,0)</f>
        <v>Deccan Chargers</v>
      </c>
      <c r="T101" t="str">
        <f>VLOOKUP($B101,[1]data!$A$1:$I$764,7,0)</f>
        <v>Delhi Capitals</v>
      </c>
      <c r="U101" t="str">
        <f>VLOOKUP($B101,[1]data!$A$1:$I$764,9,0)</f>
        <v>Delhi Capitals</v>
      </c>
    </row>
    <row r="102" spans="1:21" x14ac:dyDescent="0.3">
      <c r="A102">
        <v>2008</v>
      </c>
      <c r="B102" t="s">
        <v>168</v>
      </c>
      <c r="C102" s="1">
        <v>39560</v>
      </c>
      <c r="D102" t="s">
        <v>169</v>
      </c>
      <c r="E102" t="s">
        <v>110</v>
      </c>
      <c r="F102">
        <v>1133</v>
      </c>
      <c r="G102" t="s">
        <v>174</v>
      </c>
      <c r="H102">
        <v>12</v>
      </c>
      <c r="I102">
        <f t="shared" si="2"/>
        <v>12</v>
      </c>
      <c r="J102">
        <v>13</v>
      </c>
      <c r="K102">
        <v>0</v>
      </c>
      <c r="L102">
        <v>2</v>
      </c>
      <c r="M102">
        <v>0</v>
      </c>
      <c r="N102">
        <v>92.3</v>
      </c>
      <c r="O102">
        <f t="shared" si="3"/>
        <v>92.3</v>
      </c>
      <c r="P102" t="s">
        <v>17</v>
      </c>
      <c r="Q102" s="1">
        <v>39560</v>
      </c>
      <c r="R102" t="str">
        <f>VLOOKUP(B102,[1]data!$A$2:$E$764,5,0)</f>
        <v>Hyderabad</v>
      </c>
      <c r="S102" t="str">
        <f>VLOOKUP($B102,[1]data!$A$1:$I$764,6,0)</f>
        <v>Deccan Chargers</v>
      </c>
      <c r="T102" t="str">
        <f>VLOOKUP($B102,[1]data!$A$1:$I$764,7,0)</f>
        <v>Delhi Capitals</v>
      </c>
      <c r="U102" t="str">
        <f>VLOOKUP($B102,[1]data!$A$1:$I$764,9,0)</f>
        <v>Delhi Capitals</v>
      </c>
    </row>
    <row r="103" spans="1:21" x14ac:dyDescent="0.3">
      <c r="A103">
        <v>2008</v>
      </c>
      <c r="B103" t="s">
        <v>168</v>
      </c>
      <c r="C103" s="1">
        <v>39560</v>
      </c>
      <c r="D103" t="s">
        <v>169</v>
      </c>
      <c r="E103" t="s">
        <v>118</v>
      </c>
      <c r="F103">
        <v>1085</v>
      </c>
      <c r="G103" t="s">
        <v>175</v>
      </c>
      <c r="H103">
        <v>8</v>
      </c>
      <c r="I103">
        <f t="shared" si="2"/>
        <v>8</v>
      </c>
      <c r="J103">
        <v>14</v>
      </c>
      <c r="K103">
        <v>0</v>
      </c>
      <c r="L103">
        <v>0</v>
      </c>
      <c r="M103">
        <v>0</v>
      </c>
      <c r="N103">
        <v>57.14</v>
      </c>
      <c r="O103">
        <f t="shared" si="3"/>
        <v>57.14</v>
      </c>
      <c r="P103" t="s">
        <v>17</v>
      </c>
      <c r="Q103" s="1">
        <v>39560</v>
      </c>
      <c r="R103" t="str">
        <f>VLOOKUP(B103,[1]data!$A$2:$E$764,5,0)</f>
        <v>Hyderabad</v>
      </c>
      <c r="S103" t="str">
        <f>VLOOKUP($B103,[1]data!$A$1:$I$764,6,0)</f>
        <v>Deccan Chargers</v>
      </c>
      <c r="T103" t="str">
        <f>VLOOKUP($B103,[1]data!$A$1:$I$764,7,0)</f>
        <v>Delhi Capitals</v>
      </c>
      <c r="U103" t="str">
        <f>VLOOKUP($B103,[1]data!$A$1:$I$764,9,0)</f>
        <v>Delhi Capitals</v>
      </c>
    </row>
    <row r="104" spans="1:21" x14ac:dyDescent="0.3">
      <c r="A104">
        <v>2008</v>
      </c>
      <c r="B104" t="s">
        <v>168</v>
      </c>
      <c r="C104" s="1">
        <v>39560</v>
      </c>
      <c r="D104" t="s">
        <v>169</v>
      </c>
      <c r="E104" t="s">
        <v>176</v>
      </c>
      <c r="F104">
        <v>1488</v>
      </c>
      <c r="G104" t="s">
        <v>177</v>
      </c>
      <c r="H104">
        <v>2</v>
      </c>
      <c r="I104">
        <f t="shared" si="2"/>
        <v>2</v>
      </c>
      <c r="J104">
        <v>7</v>
      </c>
      <c r="K104">
        <v>0</v>
      </c>
      <c r="L104">
        <v>0</v>
      </c>
      <c r="M104">
        <v>0</v>
      </c>
      <c r="N104">
        <v>28.57</v>
      </c>
      <c r="O104">
        <f t="shared" si="3"/>
        <v>28.57</v>
      </c>
      <c r="P104" t="s">
        <v>17</v>
      </c>
      <c r="Q104" s="1">
        <v>39560</v>
      </c>
      <c r="R104" t="str">
        <f>VLOOKUP(B104,[1]data!$A$2:$E$764,5,0)</f>
        <v>Hyderabad</v>
      </c>
      <c r="S104" t="str">
        <f>VLOOKUP($B104,[1]data!$A$1:$I$764,6,0)</f>
        <v>Deccan Chargers</v>
      </c>
      <c r="T104" t="str">
        <f>VLOOKUP($B104,[1]data!$A$1:$I$764,7,0)</f>
        <v>Delhi Capitals</v>
      </c>
      <c r="U104" t="str">
        <f>VLOOKUP($B104,[1]data!$A$1:$I$764,9,0)</f>
        <v>Delhi Capitals</v>
      </c>
    </row>
    <row r="105" spans="1:21" x14ac:dyDescent="0.3">
      <c r="A105">
        <v>2008</v>
      </c>
      <c r="B105" t="s">
        <v>168</v>
      </c>
      <c r="C105" s="1">
        <v>39560</v>
      </c>
      <c r="D105" t="s">
        <v>169</v>
      </c>
      <c r="E105" t="s">
        <v>116</v>
      </c>
      <c r="F105">
        <v>1064</v>
      </c>
      <c r="G105" t="s">
        <v>178</v>
      </c>
      <c r="H105">
        <v>66</v>
      </c>
      <c r="I105">
        <f t="shared" si="2"/>
        <v>66</v>
      </c>
      <c r="J105">
        <v>36</v>
      </c>
      <c r="K105">
        <v>0</v>
      </c>
      <c r="L105">
        <v>6</v>
      </c>
      <c r="M105">
        <v>4</v>
      </c>
      <c r="N105">
        <v>183.33</v>
      </c>
      <c r="O105">
        <f t="shared" si="3"/>
        <v>183.33</v>
      </c>
      <c r="P105" t="s">
        <v>17</v>
      </c>
      <c r="Q105" s="1">
        <v>39560</v>
      </c>
      <c r="R105" t="str">
        <f>VLOOKUP(B105,[1]data!$A$2:$E$764,5,0)</f>
        <v>Hyderabad</v>
      </c>
      <c r="S105" t="str">
        <f>VLOOKUP($B105,[1]data!$A$1:$I$764,6,0)</f>
        <v>Deccan Chargers</v>
      </c>
      <c r="T105" t="str">
        <f>VLOOKUP($B105,[1]data!$A$1:$I$764,7,0)</f>
        <v>Delhi Capitals</v>
      </c>
      <c r="U105" t="str">
        <f>VLOOKUP($B105,[1]data!$A$1:$I$764,9,0)</f>
        <v>Delhi Capitals</v>
      </c>
    </row>
    <row r="106" spans="1:21" x14ac:dyDescent="0.3">
      <c r="A106">
        <v>2008</v>
      </c>
      <c r="B106" t="s">
        <v>179</v>
      </c>
      <c r="C106" s="1">
        <v>39561</v>
      </c>
      <c r="D106" t="s">
        <v>180</v>
      </c>
      <c r="E106" t="s">
        <v>181</v>
      </c>
      <c r="F106">
        <v>1005</v>
      </c>
      <c r="G106" t="s">
        <v>182</v>
      </c>
      <c r="H106">
        <v>24</v>
      </c>
      <c r="I106">
        <f t="shared" si="2"/>
        <v>24</v>
      </c>
      <c r="J106">
        <v>16</v>
      </c>
      <c r="K106">
        <v>26</v>
      </c>
      <c r="L106">
        <v>2</v>
      </c>
      <c r="M106">
        <v>1</v>
      </c>
      <c r="N106">
        <v>150</v>
      </c>
      <c r="O106">
        <f t="shared" si="3"/>
        <v>150</v>
      </c>
      <c r="P106" t="s">
        <v>17</v>
      </c>
      <c r="Q106" s="1">
        <v>39561</v>
      </c>
      <c r="R106" t="str">
        <f>VLOOKUP(B106,[1]data!$A$2:$E$764,5,0)</f>
        <v>Chennai</v>
      </c>
      <c r="S106" t="str">
        <f>VLOOKUP($B106,[1]data!$A$1:$I$764,6,0)</f>
        <v>Chennai Super Kings</v>
      </c>
      <c r="T106" t="str">
        <f>VLOOKUP($B106,[1]data!$A$1:$I$764,7,0)</f>
        <v>Mumbai Indians</v>
      </c>
      <c r="U106" t="str">
        <f>VLOOKUP($B106,[1]data!$A$1:$I$764,9,0)</f>
        <v>Chennai Super Kings</v>
      </c>
    </row>
    <row r="107" spans="1:21" x14ac:dyDescent="0.3">
      <c r="A107">
        <v>2008</v>
      </c>
      <c r="B107" t="s">
        <v>179</v>
      </c>
      <c r="C107" s="1">
        <v>39561</v>
      </c>
      <c r="D107" t="s">
        <v>180</v>
      </c>
      <c r="E107" t="s">
        <v>142</v>
      </c>
      <c r="F107">
        <v>1485</v>
      </c>
      <c r="G107" t="s">
        <v>183</v>
      </c>
      <c r="H107">
        <v>17</v>
      </c>
      <c r="I107">
        <f t="shared" si="2"/>
        <v>17</v>
      </c>
      <c r="J107">
        <v>15</v>
      </c>
      <c r="K107">
        <v>36</v>
      </c>
      <c r="L107">
        <v>0</v>
      </c>
      <c r="M107">
        <v>1</v>
      </c>
      <c r="N107">
        <v>113.33</v>
      </c>
      <c r="O107">
        <f t="shared" si="3"/>
        <v>113.33</v>
      </c>
      <c r="P107" t="s">
        <v>17</v>
      </c>
      <c r="Q107" s="1">
        <v>39561</v>
      </c>
      <c r="R107" t="str">
        <f>VLOOKUP(B107,[1]data!$A$2:$E$764,5,0)</f>
        <v>Chennai</v>
      </c>
      <c r="S107" t="str">
        <f>VLOOKUP($B107,[1]data!$A$1:$I$764,6,0)</f>
        <v>Chennai Super Kings</v>
      </c>
      <c r="T107" t="str">
        <f>VLOOKUP($B107,[1]data!$A$1:$I$764,7,0)</f>
        <v>Mumbai Indians</v>
      </c>
      <c r="U107" t="str">
        <f>VLOOKUP($B107,[1]data!$A$1:$I$764,9,0)</f>
        <v>Chennai Super Kings</v>
      </c>
    </row>
    <row r="108" spans="1:21" x14ac:dyDescent="0.3">
      <c r="A108">
        <v>2008</v>
      </c>
      <c r="B108" t="s">
        <v>179</v>
      </c>
      <c r="C108" s="1">
        <v>39561</v>
      </c>
      <c r="D108" t="s">
        <v>180</v>
      </c>
      <c r="E108" t="s">
        <v>136</v>
      </c>
      <c r="F108">
        <v>1020</v>
      </c>
      <c r="G108" t="s">
        <v>184</v>
      </c>
      <c r="H108">
        <v>43</v>
      </c>
      <c r="I108">
        <f t="shared" si="2"/>
        <v>43</v>
      </c>
      <c r="J108">
        <v>36</v>
      </c>
      <c r="K108">
        <v>38</v>
      </c>
      <c r="L108">
        <v>6</v>
      </c>
      <c r="M108">
        <v>1</v>
      </c>
      <c r="N108">
        <v>119.44</v>
      </c>
      <c r="O108">
        <f t="shared" si="3"/>
        <v>119.44</v>
      </c>
      <c r="P108" t="s">
        <v>17</v>
      </c>
      <c r="Q108" s="1">
        <v>39561</v>
      </c>
      <c r="R108" t="str">
        <f>VLOOKUP(B108,[1]data!$A$2:$E$764,5,0)</f>
        <v>Chennai</v>
      </c>
      <c r="S108" t="str">
        <f>VLOOKUP($B108,[1]data!$A$1:$I$764,6,0)</f>
        <v>Chennai Super Kings</v>
      </c>
      <c r="T108" t="str">
        <f>VLOOKUP($B108,[1]data!$A$1:$I$764,7,0)</f>
        <v>Mumbai Indians</v>
      </c>
      <c r="U108" t="str">
        <f>VLOOKUP($B108,[1]data!$A$1:$I$764,9,0)</f>
        <v>Chennai Super Kings</v>
      </c>
    </row>
    <row r="109" spans="1:21" x14ac:dyDescent="0.3">
      <c r="A109">
        <v>2008</v>
      </c>
      <c r="B109" t="s">
        <v>179</v>
      </c>
      <c r="C109" s="1">
        <v>39561</v>
      </c>
      <c r="D109" t="s">
        <v>180</v>
      </c>
      <c r="E109" t="s">
        <v>147</v>
      </c>
      <c r="F109">
        <v>1006</v>
      </c>
      <c r="G109" t="s">
        <v>26</v>
      </c>
      <c r="H109">
        <v>45</v>
      </c>
      <c r="I109">
        <f t="shared" si="2"/>
        <v>45</v>
      </c>
      <c r="J109">
        <v>20</v>
      </c>
      <c r="K109">
        <v>53</v>
      </c>
      <c r="L109">
        <v>6</v>
      </c>
      <c r="M109">
        <v>1</v>
      </c>
      <c r="N109">
        <v>225</v>
      </c>
      <c r="O109">
        <f t="shared" si="3"/>
        <v>225</v>
      </c>
      <c r="P109" t="s">
        <v>17</v>
      </c>
      <c r="Q109" s="1">
        <v>39561</v>
      </c>
      <c r="R109" t="str">
        <f>VLOOKUP(B109,[1]data!$A$2:$E$764,5,0)</f>
        <v>Chennai</v>
      </c>
      <c r="S109" t="str">
        <f>VLOOKUP($B109,[1]data!$A$1:$I$764,6,0)</f>
        <v>Chennai Super Kings</v>
      </c>
      <c r="T109" t="str">
        <f>VLOOKUP($B109,[1]data!$A$1:$I$764,7,0)</f>
        <v>Mumbai Indians</v>
      </c>
      <c r="U109" t="str">
        <f>VLOOKUP($B109,[1]data!$A$1:$I$764,9,0)</f>
        <v>Chennai Super Kings</v>
      </c>
    </row>
    <row r="110" spans="1:21" x14ac:dyDescent="0.3">
      <c r="A110">
        <v>2008</v>
      </c>
      <c r="B110" t="s">
        <v>179</v>
      </c>
      <c r="C110" s="1">
        <v>39561</v>
      </c>
      <c r="D110" t="s">
        <v>180</v>
      </c>
      <c r="E110" t="s">
        <v>185</v>
      </c>
      <c r="F110">
        <v>1123</v>
      </c>
      <c r="G110" t="s">
        <v>26</v>
      </c>
      <c r="H110">
        <v>1</v>
      </c>
      <c r="I110">
        <f t="shared" si="2"/>
        <v>1</v>
      </c>
      <c r="J110">
        <v>2</v>
      </c>
      <c r="K110">
        <v>8</v>
      </c>
      <c r="L110">
        <v>0</v>
      </c>
      <c r="M110">
        <v>0</v>
      </c>
      <c r="N110">
        <v>50</v>
      </c>
      <c r="O110">
        <f t="shared" si="3"/>
        <v>50</v>
      </c>
      <c r="P110" t="s">
        <v>17</v>
      </c>
      <c r="Q110" s="1">
        <v>39561</v>
      </c>
      <c r="R110" t="str">
        <f>VLOOKUP(B110,[1]data!$A$2:$E$764,5,0)</f>
        <v>Chennai</v>
      </c>
      <c r="S110" t="str">
        <f>VLOOKUP($B110,[1]data!$A$1:$I$764,6,0)</f>
        <v>Chennai Super Kings</v>
      </c>
      <c r="T110" t="str">
        <f>VLOOKUP($B110,[1]data!$A$1:$I$764,7,0)</f>
        <v>Mumbai Indians</v>
      </c>
      <c r="U110" t="str">
        <f>VLOOKUP($B110,[1]data!$A$1:$I$764,9,0)</f>
        <v>Chennai Super Kings</v>
      </c>
    </row>
    <row r="111" spans="1:21" x14ac:dyDescent="0.3">
      <c r="A111">
        <v>2008</v>
      </c>
      <c r="B111" t="s">
        <v>179</v>
      </c>
      <c r="C111" s="1">
        <v>39561</v>
      </c>
      <c r="D111" t="s">
        <v>180</v>
      </c>
      <c r="E111" t="s">
        <v>144</v>
      </c>
      <c r="F111">
        <v>1007</v>
      </c>
      <c r="G111" t="s">
        <v>186</v>
      </c>
      <c r="H111">
        <v>28</v>
      </c>
      <c r="I111">
        <f t="shared" si="2"/>
        <v>28</v>
      </c>
      <c r="J111">
        <v>14</v>
      </c>
      <c r="K111">
        <v>21</v>
      </c>
      <c r="L111">
        <v>1</v>
      </c>
      <c r="M111">
        <v>3</v>
      </c>
      <c r="N111">
        <v>200</v>
      </c>
      <c r="O111">
        <f t="shared" si="3"/>
        <v>200</v>
      </c>
      <c r="P111" t="s">
        <v>40</v>
      </c>
      <c r="Q111" s="1">
        <v>39561</v>
      </c>
      <c r="R111" t="str">
        <f>VLOOKUP(B111,[1]data!$A$2:$E$764,5,0)</f>
        <v>Chennai</v>
      </c>
      <c r="S111" t="str">
        <f>VLOOKUP($B111,[1]data!$A$1:$I$764,6,0)</f>
        <v>Chennai Super Kings</v>
      </c>
      <c r="T111" t="str">
        <f>VLOOKUP($B111,[1]data!$A$1:$I$764,7,0)</f>
        <v>Mumbai Indians</v>
      </c>
      <c r="U111" t="str">
        <f>VLOOKUP($B111,[1]data!$A$1:$I$764,9,0)</f>
        <v>Chennai Super Kings</v>
      </c>
    </row>
    <row r="112" spans="1:21" x14ac:dyDescent="0.3">
      <c r="A112">
        <v>2008</v>
      </c>
      <c r="B112" t="s">
        <v>179</v>
      </c>
      <c r="C112" s="1">
        <v>39561</v>
      </c>
      <c r="D112" t="s">
        <v>180</v>
      </c>
      <c r="E112" t="s">
        <v>187</v>
      </c>
      <c r="F112">
        <v>1489</v>
      </c>
      <c r="G112" t="s">
        <v>188</v>
      </c>
      <c r="H112">
        <v>9</v>
      </c>
      <c r="I112">
        <f t="shared" si="2"/>
        <v>9</v>
      </c>
      <c r="J112">
        <v>5</v>
      </c>
      <c r="K112">
        <v>6</v>
      </c>
      <c r="L112">
        <v>0</v>
      </c>
      <c r="M112">
        <v>1</v>
      </c>
      <c r="N112">
        <v>180</v>
      </c>
      <c r="O112">
        <f t="shared" si="3"/>
        <v>180</v>
      </c>
      <c r="P112" t="s">
        <v>17</v>
      </c>
      <c r="Q112" s="1">
        <v>39561</v>
      </c>
      <c r="R112" t="str">
        <f>VLOOKUP(B112,[1]data!$A$2:$E$764,5,0)</f>
        <v>Chennai</v>
      </c>
      <c r="S112" t="str">
        <f>VLOOKUP($B112,[1]data!$A$1:$I$764,6,0)</f>
        <v>Chennai Super Kings</v>
      </c>
      <c r="T112" t="str">
        <f>VLOOKUP($B112,[1]data!$A$1:$I$764,7,0)</f>
        <v>Mumbai Indians</v>
      </c>
      <c r="U112" t="str">
        <f>VLOOKUP($B112,[1]data!$A$1:$I$764,9,0)</f>
        <v>Chennai Super Kings</v>
      </c>
    </row>
    <row r="113" spans="1:21" x14ac:dyDescent="0.3">
      <c r="A113">
        <v>2008</v>
      </c>
      <c r="B113" t="s">
        <v>179</v>
      </c>
      <c r="C113" s="1">
        <v>39561</v>
      </c>
      <c r="D113" t="s">
        <v>180</v>
      </c>
      <c r="E113" t="s">
        <v>140</v>
      </c>
      <c r="F113">
        <v>1001</v>
      </c>
      <c r="G113" t="s">
        <v>189</v>
      </c>
      <c r="H113">
        <v>20</v>
      </c>
      <c r="I113">
        <f t="shared" si="2"/>
        <v>20</v>
      </c>
      <c r="J113">
        <v>11</v>
      </c>
      <c r="K113">
        <v>18</v>
      </c>
      <c r="L113">
        <v>4</v>
      </c>
      <c r="M113">
        <v>0</v>
      </c>
      <c r="N113">
        <v>181.81</v>
      </c>
      <c r="O113">
        <f t="shared" si="3"/>
        <v>181.81</v>
      </c>
      <c r="P113" t="s">
        <v>17</v>
      </c>
      <c r="Q113" s="1">
        <v>39561</v>
      </c>
      <c r="R113" t="str">
        <f>VLOOKUP(B113,[1]data!$A$2:$E$764,5,0)</f>
        <v>Chennai</v>
      </c>
      <c r="S113" t="str">
        <f>VLOOKUP($B113,[1]data!$A$1:$I$764,6,0)</f>
        <v>Chennai Super Kings</v>
      </c>
      <c r="T113" t="str">
        <f>VLOOKUP($B113,[1]data!$A$1:$I$764,7,0)</f>
        <v>Mumbai Indians</v>
      </c>
      <c r="U113" t="str">
        <f>VLOOKUP($B113,[1]data!$A$1:$I$764,9,0)</f>
        <v>Chennai Super Kings</v>
      </c>
    </row>
    <row r="114" spans="1:21" x14ac:dyDescent="0.3">
      <c r="A114">
        <v>2008</v>
      </c>
      <c r="B114" t="s">
        <v>179</v>
      </c>
      <c r="C114" s="1">
        <v>39561</v>
      </c>
      <c r="D114" t="s">
        <v>180</v>
      </c>
      <c r="E114" t="s">
        <v>82</v>
      </c>
      <c r="F114">
        <v>1184</v>
      </c>
      <c r="G114" t="s">
        <v>190</v>
      </c>
      <c r="H114">
        <v>5</v>
      </c>
      <c r="I114">
        <f t="shared" si="2"/>
        <v>5</v>
      </c>
      <c r="J114">
        <v>9</v>
      </c>
      <c r="K114">
        <v>7</v>
      </c>
      <c r="L114">
        <v>1</v>
      </c>
      <c r="M114">
        <v>0</v>
      </c>
      <c r="N114">
        <v>55.55</v>
      </c>
      <c r="O114">
        <f t="shared" si="3"/>
        <v>55.55</v>
      </c>
      <c r="P114" t="s">
        <v>17</v>
      </c>
      <c r="Q114" s="1">
        <v>39561</v>
      </c>
      <c r="R114" t="str">
        <f>VLOOKUP(B114,[1]data!$A$2:$E$764,5,0)</f>
        <v>Chennai</v>
      </c>
      <c r="S114" t="str">
        <f>VLOOKUP($B114,[1]data!$A$1:$I$764,6,0)</f>
        <v>Chennai Super Kings</v>
      </c>
      <c r="T114" t="str">
        <f>VLOOKUP($B114,[1]data!$A$1:$I$764,7,0)</f>
        <v>Mumbai Indians</v>
      </c>
      <c r="U114" t="str">
        <f>VLOOKUP($B114,[1]data!$A$1:$I$764,9,0)</f>
        <v>Chennai Super Kings</v>
      </c>
    </row>
    <row r="115" spans="1:21" x14ac:dyDescent="0.3">
      <c r="A115">
        <v>2008</v>
      </c>
      <c r="B115" t="s">
        <v>179</v>
      </c>
      <c r="C115" s="1">
        <v>39561</v>
      </c>
      <c r="D115" t="s">
        <v>180</v>
      </c>
      <c r="E115" t="s">
        <v>76</v>
      </c>
      <c r="F115">
        <v>1012</v>
      </c>
      <c r="G115" t="s">
        <v>191</v>
      </c>
      <c r="H115">
        <v>53</v>
      </c>
      <c r="I115">
        <f t="shared" si="2"/>
        <v>53</v>
      </c>
      <c r="J115">
        <v>37</v>
      </c>
      <c r="K115">
        <v>54</v>
      </c>
      <c r="L115">
        <v>3</v>
      </c>
      <c r="M115">
        <v>3</v>
      </c>
      <c r="N115">
        <v>143.24</v>
      </c>
      <c r="O115">
        <f t="shared" si="3"/>
        <v>143.24</v>
      </c>
      <c r="P115" t="s">
        <v>17</v>
      </c>
      <c r="Q115" s="1">
        <v>39561</v>
      </c>
      <c r="R115" t="str">
        <f>VLOOKUP(B115,[1]data!$A$2:$E$764,5,0)</f>
        <v>Chennai</v>
      </c>
      <c r="S115" t="str">
        <f>VLOOKUP($B115,[1]data!$A$1:$I$764,6,0)</f>
        <v>Chennai Super Kings</v>
      </c>
      <c r="T115" t="str">
        <f>VLOOKUP($B115,[1]data!$A$1:$I$764,7,0)</f>
        <v>Mumbai Indians</v>
      </c>
      <c r="U115" t="str">
        <f>VLOOKUP($B115,[1]data!$A$1:$I$764,9,0)</f>
        <v>Chennai Super Kings</v>
      </c>
    </row>
    <row r="116" spans="1:21" x14ac:dyDescent="0.3">
      <c r="A116">
        <v>2008</v>
      </c>
      <c r="B116" t="s">
        <v>179</v>
      </c>
      <c r="C116" s="1">
        <v>39561</v>
      </c>
      <c r="D116" t="s">
        <v>180</v>
      </c>
      <c r="E116" t="s">
        <v>74</v>
      </c>
      <c r="F116">
        <v>1010</v>
      </c>
      <c r="G116" t="s">
        <v>133</v>
      </c>
      <c r="H116">
        <v>14</v>
      </c>
      <c r="I116">
        <f t="shared" si="2"/>
        <v>14</v>
      </c>
      <c r="J116">
        <v>11</v>
      </c>
      <c r="K116">
        <v>14</v>
      </c>
      <c r="L116">
        <v>3</v>
      </c>
      <c r="M116">
        <v>0</v>
      </c>
      <c r="N116">
        <v>127.27</v>
      </c>
      <c r="O116">
        <f t="shared" si="3"/>
        <v>127.27</v>
      </c>
      <c r="P116" t="s">
        <v>17</v>
      </c>
      <c r="Q116" s="1">
        <v>39561</v>
      </c>
      <c r="R116" t="str">
        <f>VLOOKUP(B116,[1]data!$A$2:$E$764,5,0)</f>
        <v>Chennai</v>
      </c>
      <c r="S116" t="str">
        <f>VLOOKUP($B116,[1]data!$A$1:$I$764,6,0)</f>
        <v>Chennai Super Kings</v>
      </c>
      <c r="T116" t="str">
        <f>VLOOKUP($B116,[1]data!$A$1:$I$764,7,0)</f>
        <v>Mumbai Indians</v>
      </c>
      <c r="U116" t="str">
        <f>VLOOKUP($B116,[1]data!$A$1:$I$764,9,0)</f>
        <v>Chennai Super Kings</v>
      </c>
    </row>
    <row r="117" spans="1:21" x14ac:dyDescent="0.3">
      <c r="A117">
        <v>2008</v>
      </c>
      <c r="B117" t="s">
        <v>179</v>
      </c>
      <c r="C117" s="1">
        <v>39561</v>
      </c>
      <c r="D117" t="s">
        <v>180</v>
      </c>
      <c r="E117" t="s">
        <v>81</v>
      </c>
      <c r="F117">
        <v>1011</v>
      </c>
      <c r="G117" t="s">
        <v>192</v>
      </c>
      <c r="H117">
        <v>81</v>
      </c>
      <c r="I117">
        <f t="shared" si="2"/>
        <v>81</v>
      </c>
      <c r="J117">
        <v>46</v>
      </c>
      <c r="K117">
        <v>102</v>
      </c>
      <c r="L117">
        <v>12</v>
      </c>
      <c r="M117">
        <v>2</v>
      </c>
      <c r="N117">
        <v>176.08</v>
      </c>
      <c r="O117">
        <f t="shared" si="3"/>
        <v>176.08</v>
      </c>
      <c r="P117" t="s">
        <v>17</v>
      </c>
      <c r="Q117" s="1">
        <v>39561</v>
      </c>
      <c r="R117" t="str">
        <f>VLOOKUP(B117,[1]data!$A$2:$E$764,5,0)</f>
        <v>Chennai</v>
      </c>
      <c r="S117" t="str">
        <f>VLOOKUP($B117,[1]data!$A$1:$I$764,6,0)</f>
        <v>Chennai Super Kings</v>
      </c>
      <c r="T117" t="str">
        <f>VLOOKUP($B117,[1]data!$A$1:$I$764,7,0)</f>
        <v>Mumbai Indians</v>
      </c>
      <c r="U117" t="str">
        <f>VLOOKUP($B117,[1]data!$A$1:$I$764,9,0)</f>
        <v>Chennai Super Kings</v>
      </c>
    </row>
    <row r="118" spans="1:21" x14ac:dyDescent="0.3">
      <c r="A118">
        <v>2008</v>
      </c>
      <c r="B118" t="s">
        <v>179</v>
      </c>
      <c r="C118" s="1">
        <v>39561</v>
      </c>
      <c r="D118" t="s">
        <v>180</v>
      </c>
      <c r="E118" t="s">
        <v>80</v>
      </c>
      <c r="F118">
        <v>1016</v>
      </c>
      <c r="G118" t="s">
        <v>26</v>
      </c>
      <c r="H118">
        <v>2</v>
      </c>
      <c r="I118">
        <f t="shared" si="2"/>
        <v>2</v>
      </c>
      <c r="J118">
        <v>1</v>
      </c>
      <c r="K118">
        <v>2</v>
      </c>
      <c r="L118">
        <v>0</v>
      </c>
      <c r="M118">
        <v>0</v>
      </c>
      <c r="N118">
        <v>200</v>
      </c>
      <c r="O118">
        <f t="shared" si="3"/>
        <v>200</v>
      </c>
      <c r="P118" t="s">
        <v>17</v>
      </c>
      <c r="Q118" s="1">
        <v>39561</v>
      </c>
      <c r="R118" t="str">
        <f>VLOOKUP(B118,[1]data!$A$2:$E$764,5,0)</f>
        <v>Chennai</v>
      </c>
      <c r="S118" t="str">
        <f>VLOOKUP($B118,[1]data!$A$1:$I$764,6,0)</f>
        <v>Chennai Super Kings</v>
      </c>
      <c r="T118" t="str">
        <f>VLOOKUP($B118,[1]data!$A$1:$I$764,7,0)</f>
        <v>Mumbai Indians</v>
      </c>
      <c r="U118" t="str">
        <f>VLOOKUP($B118,[1]data!$A$1:$I$764,9,0)</f>
        <v>Chennai Super Kings</v>
      </c>
    </row>
    <row r="119" spans="1:21" x14ac:dyDescent="0.3">
      <c r="A119">
        <v>2008</v>
      </c>
      <c r="B119" t="s">
        <v>179</v>
      </c>
      <c r="C119" s="1">
        <v>39561</v>
      </c>
      <c r="D119" t="s">
        <v>180</v>
      </c>
      <c r="E119" t="s">
        <v>138</v>
      </c>
      <c r="F119">
        <v>1131</v>
      </c>
      <c r="G119" t="s">
        <v>193</v>
      </c>
      <c r="H119">
        <v>2</v>
      </c>
      <c r="I119">
        <f t="shared" si="2"/>
        <v>2</v>
      </c>
      <c r="J119">
        <v>3</v>
      </c>
      <c r="K119">
        <v>5</v>
      </c>
      <c r="L119">
        <v>0</v>
      </c>
      <c r="M119">
        <v>0</v>
      </c>
      <c r="N119">
        <v>66.66</v>
      </c>
      <c r="O119">
        <f t="shared" si="3"/>
        <v>66.66</v>
      </c>
      <c r="P119" t="s">
        <v>20</v>
      </c>
      <c r="Q119" s="1">
        <v>39561</v>
      </c>
      <c r="R119" t="str">
        <f>VLOOKUP(B119,[1]data!$A$2:$E$764,5,0)</f>
        <v>Chennai</v>
      </c>
      <c r="S119" t="str">
        <f>VLOOKUP($B119,[1]data!$A$1:$I$764,6,0)</f>
        <v>Chennai Super Kings</v>
      </c>
      <c r="T119" t="str">
        <f>VLOOKUP($B119,[1]data!$A$1:$I$764,7,0)</f>
        <v>Mumbai Indians</v>
      </c>
      <c r="U119" t="str">
        <f>VLOOKUP($B119,[1]data!$A$1:$I$764,9,0)</f>
        <v>Chennai Super Kings</v>
      </c>
    </row>
    <row r="120" spans="1:21" x14ac:dyDescent="0.3">
      <c r="A120">
        <v>2008</v>
      </c>
      <c r="B120" t="s">
        <v>179</v>
      </c>
      <c r="C120" s="1">
        <v>39561</v>
      </c>
      <c r="D120" t="s">
        <v>180</v>
      </c>
      <c r="E120" t="s">
        <v>83</v>
      </c>
      <c r="F120">
        <v>1014</v>
      </c>
      <c r="G120" t="s">
        <v>191</v>
      </c>
      <c r="H120">
        <v>30</v>
      </c>
      <c r="I120">
        <f t="shared" si="2"/>
        <v>30</v>
      </c>
      <c r="J120">
        <v>16</v>
      </c>
      <c r="K120">
        <v>31</v>
      </c>
      <c r="L120">
        <v>4</v>
      </c>
      <c r="M120">
        <v>1</v>
      </c>
      <c r="N120">
        <v>187.5</v>
      </c>
      <c r="O120">
        <f t="shared" si="3"/>
        <v>187.5</v>
      </c>
      <c r="P120" t="s">
        <v>85</v>
      </c>
      <c r="Q120" s="1">
        <v>39561</v>
      </c>
      <c r="R120" t="str">
        <f>VLOOKUP(B120,[1]data!$A$2:$E$764,5,0)</f>
        <v>Chennai</v>
      </c>
      <c r="S120" t="str">
        <f>VLOOKUP($B120,[1]data!$A$1:$I$764,6,0)</f>
        <v>Chennai Super Kings</v>
      </c>
      <c r="T120" t="str">
        <f>VLOOKUP($B120,[1]data!$A$1:$I$764,7,0)</f>
        <v>Mumbai Indians</v>
      </c>
      <c r="U120" t="str">
        <f>VLOOKUP($B120,[1]data!$A$1:$I$764,9,0)</f>
        <v>Chennai Super Kings</v>
      </c>
    </row>
    <row r="121" spans="1:21" x14ac:dyDescent="0.3">
      <c r="A121">
        <v>2008</v>
      </c>
      <c r="B121" t="s">
        <v>179</v>
      </c>
      <c r="C121" s="1">
        <v>39561</v>
      </c>
      <c r="D121" t="s">
        <v>180</v>
      </c>
      <c r="E121" t="s">
        <v>78</v>
      </c>
      <c r="F121">
        <v>1015</v>
      </c>
      <c r="G121" t="s">
        <v>26</v>
      </c>
      <c r="H121">
        <v>5</v>
      </c>
      <c r="I121">
        <f t="shared" si="2"/>
        <v>5</v>
      </c>
      <c r="J121">
        <v>2</v>
      </c>
      <c r="K121">
        <v>9</v>
      </c>
      <c r="L121">
        <v>1</v>
      </c>
      <c r="M121">
        <v>0</v>
      </c>
      <c r="N121">
        <v>250</v>
      </c>
      <c r="O121">
        <f t="shared" si="3"/>
        <v>250</v>
      </c>
      <c r="P121" t="s">
        <v>17</v>
      </c>
      <c r="Q121" s="1">
        <v>39561</v>
      </c>
      <c r="R121" t="str">
        <f>VLOOKUP(B121,[1]data!$A$2:$E$764,5,0)</f>
        <v>Chennai</v>
      </c>
      <c r="S121" t="str">
        <f>VLOOKUP($B121,[1]data!$A$1:$I$764,6,0)</f>
        <v>Chennai Super Kings</v>
      </c>
      <c r="T121" t="str">
        <f>VLOOKUP($B121,[1]data!$A$1:$I$764,7,0)</f>
        <v>Mumbai Indians</v>
      </c>
      <c r="U121" t="str">
        <f>VLOOKUP($B121,[1]data!$A$1:$I$764,9,0)</f>
        <v>Chennai Super Kings</v>
      </c>
    </row>
    <row r="122" spans="1:21" x14ac:dyDescent="0.3">
      <c r="A122">
        <v>2008</v>
      </c>
      <c r="B122" t="s">
        <v>194</v>
      </c>
      <c r="C122" s="1">
        <v>39562</v>
      </c>
      <c r="D122" t="s">
        <v>195</v>
      </c>
      <c r="E122" t="s">
        <v>56</v>
      </c>
      <c r="F122">
        <v>1212</v>
      </c>
      <c r="G122" t="s">
        <v>196</v>
      </c>
      <c r="H122">
        <v>34</v>
      </c>
      <c r="I122">
        <f t="shared" si="2"/>
        <v>34</v>
      </c>
      <c r="J122">
        <v>16</v>
      </c>
      <c r="K122">
        <v>0</v>
      </c>
      <c r="L122">
        <v>2</v>
      </c>
      <c r="M122">
        <v>3</v>
      </c>
      <c r="N122">
        <v>212.5</v>
      </c>
      <c r="O122">
        <f t="shared" si="3"/>
        <v>212.5</v>
      </c>
      <c r="P122" t="s">
        <v>17</v>
      </c>
      <c r="Q122" s="1">
        <v>39562</v>
      </c>
      <c r="R122" t="str">
        <f>VLOOKUP(B122,[1]data!$A$2:$E$764,5,0)</f>
        <v>Hyderabad</v>
      </c>
      <c r="S122" t="str">
        <f>VLOOKUP($B122,[1]data!$A$1:$I$764,6,0)</f>
        <v>Deccan Chargers</v>
      </c>
      <c r="T122" t="str">
        <f>VLOOKUP($B122,[1]data!$A$1:$I$764,7,0)</f>
        <v>Rajasthan Royals</v>
      </c>
      <c r="U122" t="str">
        <f>VLOOKUP($B122,[1]data!$A$1:$I$764,9,0)</f>
        <v>Rajasthan Royals</v>
      </c>
    </row>
    <row r="123" spans="1:21" x14ac:dyDescent="0.3">
      <c r="A123">
        <v>2008</v>
      </c>
      <c r="B123" t="s">
        <v>194</v>
      </c>
      <c r="C123" s="1">
        <v>39562</v>
      </c>
      <c r="D123" t="s">
        <v>195</v>
      </c>
      <c r="E123" t="s">
        <v>62</v>
      </c>
      <c r="F123">
        <v>1182</v>
      </c>
      <c r="G123" t="s">
        <v>197</v>
      </c>
      <c r="H123">
        <v>4</v>
      </c>
      <c r="I123">
        <f t="shared" si="2"/>
        <v>4</v>
      </c>
      <c r="J123">
        <v>6</v>
      </c>
      <c r="K123">
        <v>0</v>
      </c>
      <c r="L123">
        <v>0</v>
      </c>
      <c r="M123">
        <v>0</v>
      </c>
      <c r="N123">
        <v>66.66</v>
      </c>
      <c r="O123">
        <f t="shared" si="3"/>
        <v>66.66</v>
      </c>
      <c r="P123" t="s">
        <v>17</v>
      </c>
      <c r="Q123" s="1">
        <v>39562</v>
      </c>
      <c r="R123" t="str">
        <f>VLOOKUP(B123,[1]data!$A$2:$E$764,5,0)</f>
        <v>Hyderabad</v>
      </c>
      <c r="S123" t="str">
        <f>VLOOKUP($B123,[1]data!$A$1:$I$764,6,0)</f>
        <v>Deccan Chargers</v>
      </c>
      <c r="T123" t="str">
        <f>VLOOKUP($B123,[1]data!$A$1:$I$764,7,0)</f>
        <v>Rajasthan Royals</v>
      </c>
      <c r="U123" t="str">
        <f>VLOOKUP($B123,[1]data!$A$1:$I$764,9,0)</f>
        <v>Rajasthan Royals</v>
      </c>
    </row>
    <row r="124" spans="1:21" x14ac:dyDescent="0.3">
      <c r="A124">
        <v>2008</v>
      </c>
      <c r="B124" t="s">
        <v>194</v>
      </c>
      <c r="C124" s="1">
        <v>39562</v>
      </c>
      <c r="D124" t="s">
        <v>195</v>
      </c>
      <c r="E124" t="s">
        <v>58</v>
      </c>
      <c r="F124">
        <v>1033</v>
      </c>
      <c r="G124" t="s">
        <v>198</v>
      </c>
      <c r="H124">
        <v>61</v>
      </c>
      <c r="I124">
        <f t="shared" si="2"/>
        <v>61</v>
      </c>
      <c r="J124">
        <v>28</v>
      </c>
      <c r="K124">
        <v>0</v>
      </c>
      <c r="L124">
        <v>4</v>
      </c>
      <c r="M124">
        <v>6</v>
      </c>
      <c r="N124">
        <v>217.85</v>
      </c>
      <c r="O124">
        <f t="shared" si="3"/>
        <v>217.85</v>
      </c>
      <c r="P124" t="s">
        <v>17</v>
      </c>
      <c r="Q124" s="1">
        <v>39562</v>
      </c>
      <c r="R124" t="str">
        <f>VLOOKUP(B124,[1]data!$A$2:$E$764,5,0)</f>
        <v>Hyderabad</v>
      </c>
      <c r="S124" t="str">
        <f>VLOOKUP($B124,[1]data!$A$1:$I$764,6,0)</f>
        <v>Deccan Chargers</v>
      </c>
      <c r="T124" t="str">
        <f>VLOOKUP($B124,[1]data!$A$1:$I$764,7,0)</f>
        <v>Rajasthan Royals</v>
      </c>
      <c r="U124" t="str">
        <f>VLOOKUP($B124,[1]data!$A$1:$I$764,9,0)</f>
        <v>Rajasthan Royals</v>
      </c>
    </row>
    <row r="125" spans="1:21" x14ac:dyDescent="0.3">
      <c r="A125">
        <v>2008</v>
      </c>
      <c r="B125" t="s">
        <v>194</v>
      </c>
      <c r="C125" s="1">
        <v>39562</v>
      </c>
      <c r="D125" t="s">
        <v>195</v>
      </c>
      <c r="E125" t="s">
        <v>52</v>
      </c>
      <c r="F125">
        <v>1035</v>
      </c>
      <c r="G125" t="s">
        <v>199</v>
      </c>
      <c r="H125">
        <v>1</v>
      </c>
      <c r="I125">
        <f t="shared" si="2"/>
        <v>1</v>
      </c>
      <c r="J125">
        <v>3</v>
      </c>
      <c r="K125">
        <v>0</v>
      </c>
      <c r="L125">
        <v>0</v>
      </c>
      <c r="M125">
        <v>0</v>
      </c>
      <c r="N125">
        <v>33.33</v>
      </c>
      <c r="O125">
        <f t="shared" si="3"/>
        <v>33.33</v>
      </c>
      <c r="P125" t="s">
        <v>17</v>
      </c>
      <c r="Q125" s="1">
        <v>39562</v>
      </c>
      <c r="R125" t="str">
        <f>VLOOKUP(B125,[1]data!$A$2:$E$764,5,0)</f>
        <v>Hyderabad</v>
      </c>
      <c r="S125" t="str">
        <f>VLOOKUP($B125,[1]data!$A$1:$I$764,6,0)</f>
        <v>Deccan Chargers</v>
      </c>
      <c r="T125" t="str">
        <f>VLOOKUP($B125,[1]data!$A$1:$I$764,7,0)</f>
        <v>Rajasthan Royals</v>
      </c>
      <c r="U125" t="str">
        <f>VLOOKUP($B125,[1]data!$A$1:$I$764,9,0)</f>
        <v>Rajasthan Royals</v>
      </c>
    </row>
    <row r="126" spans="1:21" x14ac:dyDescent="0.3">
      <c r="A126">
        <v>2008</v>
      </c>
      <c r="B126" t="s">
        <v>194</v>
      </c>
      <c r="C126" s="1">
        <v>39562</v>
      </c>
      <c r="D126" t="s">
        <v>195</v>
      </c>
      <c r="E126" t="s">
        <v>200</v>
      </c>
      <c r="F126">
        <v>1087</v>
      </c>
      <c r="G126" t="s">
        <v>26</v>
      </c>
      <c r="H126">
        <v>4</v>
      </c>
      <c r="I126">
        <f t="shared" si="2"/>
        <v>4</v>
      </c>
      <c r="J126">
        <v>3</v>
      </c>
      <c r="K126">
        <v>0</v>
      </c>
      <c r="L126">
        <v>0</v>
      </c>
      <c r="M126">
        <v>0</v>
      </c>
      <c r="N126">
        <v>133.33000000000001</v>
      </c>
      <c r="O126">
        <f t="shared" si="3"/>
        <v>133.33000000000001</v>
      </c>
      <c r="P126" t="s">
        <v>17</v>
      </c>
      <c r="Q126" s="1">
        <v>39562</v>
      </c>
      <c r="R126" t="str">
        <f>VLOOKUP(B126,[1]data!$A$2:$E$764,5,0)</f>
        <v>Hyderabad</v>
      </c>
      <c r="S126" t="str">
        <f>VLOOKUP($B126,[1]data!$A$1:$I$764,6,0)</f>
        <v>Deccan Chargers</v>
      </c>
      <c r="T126" t="str">
        <f>VLOOKUP($B126,[1]data!$A$1:$I$764,7,0)</f>
        <v>Rajasthan Royals</v>
      </c>
      <c r="U126" t="str">
        <f>VLOOKUP($B126,[1]data!$A$1:$I$764,9,0)</f>
        <v>Rajasthan Royals</v>
      </c>
    </row>
    <row r="127" spans="1:21" x14ac:dyDescent="0.3">
      <c r="A127">
        <v>2008</v>
      </c>
      <c r="B127" t="s">
        <v>194</v>
      </c>
      <c r="C127" s="1">
        <v>39562</v>
      </c>
      <c r="D127" t="s">
        <v>195</v>
      </c>
      <c r="E127" t="s">
        <v>68</v>
      </c>
      <c r="F127">
        <v>1482</v>
      </c>
      <c r="G127" t="s">
        <v>201</v>
      </c>
      <c r="H127">
        <v>1</v>
      </c>
      <c r="I127">
        <f t="shared" si="2"/>
        <v>1</v>
      </c>
      <c r="J127">
        <v>1</v>
      </c>
      <c r="K127">
        <v>0</v>
      </c>
      <c r="L127">
        <v>0</v>
      </c>
      <c r="M127">
        <v>0</v>
      </c>
      <c r="N127">
        <v>100</v>
      </c>
      <c r="O127">
        <f t="shared" si="3"/>
        <v>100</v>
      </c>
      <c r="P127" t="s">
        <v>17</v>
      </c>
      <c r="Q127" s="1">
        <v>39562</v>
      </c>
      <c r="R127" t="str">
        <f>VLOOKUP(B127,[1]data!$A$2:$E$764,5,0)</f>
        <v>Hyderabad</v>
      </c>
      <c r="S127" t="str">
        <f>VLOOKUP($B127,[1]data!$A$1:$I$764,6,0)</f>
        <v>Deccan Chargers</v>
      </c>
      <c r="T127" t="str">
        <f>VLOOKUP($B127,[1]data!$A$1:$I$764,7,0)</f>
        <v>Rajasthan Royals</v>
      </c>
      <c r="U127" t="str">
        <f>VLOOKUP($B127,[1]data!$A$1:$I$764,9,0)</f>
        <v>Rajasthan Royals</v>
      </c>
    </row>
    <row r="128" spans="1:21" x14ac:dyDescent="0.3">
      <c r="A128">
        <v>2008</v>
      </c>
      <c r="B128" t="s">
        <v>194</v>
      </c>
      <c r="C128" s="1">
        <v>39562</v>
      </c>
      <c r="D128" t="s">
        <v>195</v>
      </c>
      <c r="E128" t="s">
        <v>69</v>
      </c>
      <c r="F128">
        <v>1036</v>
      </c>
      <c r="G128" t="s">
        <v>26</v>
      </c>
      <c r="H128">
        <v>22</v>
      </c>
      <c r="I128">
        <f t="shared" si="2"/>
        <v>22</v>
      </c>
      <c r="J128">
        <v>9</v>
      </c>
      <c r="K128">
        <v>0</v>
      </c>
      <c r="L128">
        <v>2</v>
      </c>
      <c r="M128">
        <v>2</v>
      </c>
      <c r="N128">
        <v>244.44</v>
      </c>
      <c r="O128">
        <f t="shared" si="3"/>
        <v>244.44</v>
      </c>
      <c r="P128" t="s">
        <v>40</v>
      </c>
      <c r="Q128" s="1">
        <v>39562</v>
      </c>
      <c r="R128" t="str">
        <f>VLOOKUP(B128,[1]data!$A$2:$E$764,5,0)</f>
        <v>Hyderabad</v>
      </c>
      <c r="S128" t="str">
        <f>VLOOKUP($B128,[1]data!$A$1:$I$764,6,0)</f>
        <v>Deccan Chargers</v>
      </c>
      <c r="T128" t="str">
        <f>VLOOKUP($B128,[1]data!$A$1:$I$764,7,0)</f>
        <v>Rajasthan Royals</v>
      </c>
      <c r="U128" t="str">
        <f>VLOOKUP($B128,[1]data!$A$1:$I$764,9,0)</f>
        <v>Rajasthan Royals</v>
      </c>
    </row>
    <row r="129" spans="1:21" x14ac:dyDescent="0.3">
      <c r="A129">
        <v>2008</v>
      </c>
      <c r="B129" t="s">
        <v>194</v>
      </c>
      <c r="C129" s="1">
        <v>39562</v>
      </c>
      <c r="D129" t="s">
        <v>195</v>
      </c>
      <c r="E129" t="s">
        <v>176</v>
      </c>
      <c r="F129">
        <v>1488</v>
      </c>
      <c r="G129" t="s">
        <v>202</v>
      </c>
      <c r="H129">
        <v>10</v>
      </c>
      <c r="I129">
        <f t="shared" si="2"/>
        <v>10</v>
      </c>
      <c r="J129">
        <v>4</v>
      </c>
      <c r="K129">
        <v>0</v>
      </c>
      <c r="L129">
        <v>1</v>
      </c>
      <c r="M129">
        <v>1</v>
      </c>
      <c r="N129">
        <v>250</v>
      </c>
      <c r="O129">
        <f t="shared" si="3"/>
        <v>250</v>
      </c>
      <c r="P129" t="s">
        <v>17</v>
      </c>
      <c r="Q129" s="1">
        <v>39562</v>
      </c>
      <c r="R129" t="str">
        <f>VLOOKUP(B129,[1]data!$A$2:$E$764,5,0)</f>
        <v>Hyderabad</v>
      </c>
      <c r="S129" t="str">
        <f>VLOOKUP($B129,[1]data!$A$1:$I$764,6,0)</f>
        <v>Deccan Chargers</v>
      </c>
      <c r="T129" t="str">
        <f>VLOOKUP($B129,[1]data!$A$1:$I$764,7,0)</f>
        <v>Rajasthan Royals</v>
      </c>
      <c r="U129" t="str">
        <f>VLOOKUP($B129,[1]data!$A$1:$I$764,9,0)</f>
        <v>Rajasthan Royals</v>
      </c>
    </row>
    <row r="130" spans="1:21" x14ac:dyDescent="0.3">
      <c r="A130">
        <v>2008</v>
      </c>
      <c r="B130" t="s">
        <v>194</v>
      </c>
      <c r="C130" s="1">
        <v>39562</v>
      </c>
      <c r="D130" t="s">
        <v>195</v>
      </c>
      <c r="E130" t="s">
        <v>110</v>
      </c>
      <c r="F130">
        <v>1133</v>
      </c>
      <c r="G130" t="s">
        <v>26</v>
      </c>
      <c r="H130">
        <v>117</v>
      </c>
      <c r="I130">
        <f t="shared" si="2"/>
        <v>117</v>
      </c>
      <c r="J130">
        <v>53</v>
      </c>
      <c r="K130">
        <v>0</v>
      </c>
      <c r="L130">
        <v>11</v>
      </c>
      <c r="M130">
        <v>7</v>
      </c>
      <c r="N130">
        <v>220.75</v>
      </c>
      <c r="O130">
        <f t="shared" si="3"/>
        <v>220.75</v>
      </c>
      <c r="P130" t="s">
        <v>17</v>
      </c>
      <c r="Q130" s="1">
        <v>39562</v>
      </c>
      <c r="R130" t="str">
        <f>VLOOKUP(B130,[1]data!$A$2:$E$764,5,0)</f>
        <v>Hyderabad</v>
      </c>
      <c r="S130" t="str">
        <f>VLOOKUP($B130,[1]data!$A$1:$I$764,6,0)</f>
        <v>Deccan Chargers</v>
      </c>
      <c r="T130" t="str">
        <f>VLOOKUP($B130,[1]data!$A$1:$I$764,7,0)</f>
        <v>Rajasthan Royals</v>
      </c>
      <c r="U130" t="str">
        <f>VLOOKUP($B130,[1]data!$A$1:$I$764,9,0)</f>
        <v>Rajasthan Royals</v>
      </c>
    </row>
    <row r="131" spans="1:21" x14ac:dyDescent="0.3">
      <c r="A131">
        <v>2008</v>
      </c>
      <c r="B131" t="s">
        <v>194</v>
      </c>
      <c r="C131" s="1">
        <v>39562</v>
      </c>
      <c r="D131" t="s">
        <v>195</v>
      </c>
      <c r="E131" t="s">
        <v>112</v>
      </c>
      <c r="F131">
        <v>1061</v>
      </c>
      <c r="G131" t="s">
        <v>203</v>
      </c>
      <c r="H131">
        <v>13</v>
      </c>
      <c r="I131">
        <f t="shared" ref="I131:I194" si="4">IF(H131="",(J131*N131)/100,H131)</f>
        <v>13</v>
      </c>
      <c r="J131">
        <v>9</v>
      </c>
      <c r="K131">
        <v>0</v>
      </c>
      <c r="L131">
        <v>3</v>
      </c>
      <c r="M131">
        <v>0</v>
      </c>
      <c r="N131">
        <v>144.44</v>
      </c>
      <c r="O131">
        <f t="shared" ref="O131:O194" si="5">IF(N131="",IF(J131=0,0,(I131/J131)*100),N131)</f>
        <v>144.44</v>
      </c>
      <c r="P131" t="s">
        <v>20</v>
      </c>
      <c r="Q131" s="1">
        <v>39562</v>
      </c>
      <c r="R131" t="str">
        <f>VLOOKUP(B131,[1]data!$A$2:$E$764,5,0)</f>
        <v>Hyderabad</v>
      </c>
      <c r="S131" t="str">
        <f>VLOOKUP($B131,[1]data!$A$1:$I$764,6,0)</f>
        <v>Deccan Chargers</v>
      </c>
      <c r="T131" t="str">
        <f>VLOOKUP($B131,[1]data!$A$1:$I$764,7,0)</f>
        <v>Rajasthan Royals</v>
      </c>
      <c r="U131" t="str">
        <f>VLOOKUP($B131,[1]data!$A$1:$I$764,9,0)</f>
        <v>Rajasthan Royals</v>
      </c>
    </row>
    <row r="132" spans="1:21" x14ac:dyDescent="0.3">
      <c r="A132">
        <v>2008</v>
      </c>
      <c r="B132" t="s">
        <v>194</v>
      </c>
      <c r="C132" s="1">
        <v>39562</v>
      </c>
      <c r="D132" t="s">
        <v>195</v>
      </c>
      <c r="E132" t="s">
        <v>108</v>
      </c>
      <c r="F132">
        <v>1063</v>
      </c>
      <c r="G132" t="s">
        <v>158</v>
      </c>
      <c r="H132">
        <v>16</v>
      </c>
      <c r="I132">
        <f t="shared" si="4"/>
        <v>16</v>
      </c>
      <c r="J132">
        <v>16</v>
      </c>
      <c r="K132">
        <v>0</v>
      </c>
      <c r="L132">
        <v>3</v>
      </c>
      <c r="M132">
        <v>0</v>
      </c>
      <c r="N132">
        <v>100</v>
      </c>
      <c r="O132">
        <f t="shared" si="5"/>
        <v>100</v>
      </c>
      <c r="P132" t="s">
        <v>40</v>
      </c>
      <c r="Q132" s="1">
        <v>39562</v>
      </c>
      <c r="R132" t="str">
        <f>VLOOKUP(B132,[1]data!$A$2:$E$764,5,0)</f>
        <v>Hyderabad</v>
      </c>
      <c r="S132" t="str">
        <f>VLOOKUP($B132,[1]data!$A$1:$I$764,6,0)</f>
        <v>Deccan Chargers</v>
      </c>
      <c r="T132" t="str">
        <f>VLOOKUP($B132,[1]data!$A$1:$I$764,7,0)</f>
        <v>Rajasthan Royals</v>
      </c>
      <c r="U132" t="str">
        <f>VLOOKUP($B132,[1]data!$A$1:$I$764,9,0)</f>
        <v>Rajasthan Royals</v>
      </c>
    </row>
    <row r="133" spans="1:21" x14ac:dyDescent="0.3">
      <c r="A133">
        <v>2008</v>
      </c>
      <c r="B133" t="s">
        <v>194</v>
      </c>
      <c r="C133" s="1">
        <v>39562</v>
      </c>
      <c r="D133" t="s">
        <v>195</v>
      </c>
      <c r="E133" t="s">
        <v>151</v>
      </c>
      <c r="F133">
        <v>1487</v>
      </c>
      <c r="G133" t="s">
        <v>204</v>
      </c>
      <c r="H133">
        <v>12</v>
      </c>
      <c r="I133">
        <f t="shared" si="4"/>
        <v>12</v>
      </c>
      <c r="J133">
        <v>9</v>
      </c>
      <c r="K133">
        <v>0</v>
      </c>
      <c r="L133">
        <v>1</v>
      </c>
      <c r="M133">
        <v>1</v>
      </c>
      <c r="N133">
        <v>133.33000000000001</v>
      </c>
      <c r="O133">
        <f t="shared" si="5"/>
        <v>133.33000000000001</v>
      </c>
      <c r="P133" t="s">
        <v>20</v>
      </c>
      <c r="Q133" s="1">
        <v>39562</v>
      </c>
      <c r="R133" t="str">
        <f>VLOOKUP(B133,[1]data!$A$2:$E$764,5,0)</f>
        <v>Hyderabad</v>
      </c>
      <c r="S133" t="str">
        <f>VLOOKUP($B133,[1]data!$A$1:$I$764,6,0)</f>
        <v>Deccan Chargers</v>
      </c>
      <c r="T133" t="str">
        <f>VLOOKUP($B133,[1]data!$A$1:$I$764,7,0)</f>
        <v>Rajasthan Royals</v>
      </c>
      <c r="U133" t="str">
        <f>VLOOKUP($B133,[1]data!$A$1:$I$764,9,0)</f>
        <v>Rajasthan Royals</v>
      </c>
    </row>
    <row r="134" spans="1:21" x14ac:dyDescent="0.3">
      <c r="A134">
        <v>2008</v>
      </c>
      <c r="B134" t="s">
        <v>194</v>
      </c>
      <c r="C134" s="1">
        <v>39562</v>
      </c>
      <c r="D134" t="s">
        <v>195</v>
      </c>
      <c r="E134" t="s">
        <v>205</v>
      </c>
      <c r="F134">
        <v>1029</v>
      </c>
      <c r="G134" t="s">
        <v>206</v>
      </c>
      <c r="H134">
        <v>71</v>
      </c>
      <c r="I134">
        <f t="shared" si="4"/>
        <v>71</v>
      </c>
      <c r="J134">
        <v>45</v>
      </c>
      <c r="K134">
        <v>0</v>
      </c>
      <c r="L134">
        <v>9</v>
      </c>
      <c r="M134">
        <v>2</v>
      </c>
      <c r="N134">
        <v>157.77000000000001</v>
      </c>
      <c r="O134">
        <f t="shared" si="5"/>
        <v>157.77000000000001</v>
      </c>
      <c r="P134" t="s">
        <v>17</v>
      </c>
      <c r="Q134" s="1">
        <v>39562</v>
      </c>
      <c r="R134" t="str">
        <f>VLOOKUP(B134,[1]data!$A$2:$E$764,5,0)</f>
        <v>Hyderabad</v>
      </c>
      <c r="S134" t="str">
        <f>VLOOKUP($B134,[1]data!$A$1:$I$764,6,0)</f>
        <v>Deccan Chargers</v>
      </c>
      <c r="T134" t="str">
        <f>VLOOKUP($B134,[1]data!$A$1:$I$764,7,0)</f>
        <v>Rajasthan Royals</v>
      </c>
      <c r="U134" t="str">
        <f>VLOOKUP($B134,[1]data!$A$1:$I$764,9,0)</f>
        <v>Rajasthan Royals</v>
      </c>
    </row>
    <row r="135" spans="1:21" x14ac:dyDescent="0.3">
      <c r="A135">
        <v>2008</v>
      </c>
      <c r="B135" t="s">
        <v>194</v>
      </c>
      <c r="C135" s="1">
        <v>39562</v>
      </c>
      <c r="D135" t="s">
        <v>195</v>
      </c>
      <c r="E135" t="s">
        <v>116</v>
      </c>
      <c r="F135">
        <v>1064</v>
      </c>
      <c r="G135" t="s">
        <v>207</v>
      </c>
      <c r="H135">
        <v>36</v>
      </c>
      <c r="I135">
        <f t="shared" si="4"/>
        <v>36</v>
      </c>
      <c r="J135">
        <v>30</v>
      </c>
      <c r="K135">
        <v>0</v>
      </c>
      <c r="L135">
        <v>3</v>
      </c>
      <c r="M135">
        <v>1</v>
      </c>
      <c r="N135">
        <v>120</v>
      </c>
      <c r="O135">
        <f t="shared" si="5"/>
        <v>120</v>
      </c>
      <c r="P135" t="s">
        <v>17</v>
      </c>
      <c r="Q135" s="1">
        <v>39562</v>
      </c>
      <c r="R135" t="str">
        <f>VLOOKUP(B135,[1]data!$A$2:$E$764,5,0)</f>
        <v>Hyderabad</v>
      </c>
      <c r="S135" t="str">
        <f>VLOOKUP($B135,[1]data!$A$1:$I$764,6,0)</f>
        <v>Deccan Chargers</v>
      </c>
      <c r="T135" t="str">
        <f>VLOOKUP($B135,[1]data!$A$1:$I$764,7,0)</f>
        <v>Rajasthan Royals</v>
      </c>
      <c r="U135" t="str">
        <f>VLOOKUP($B135,[1]data!$A$1:$I$764,9,0)</f>
        <v>Rajasthan Royals</v>
      </c>
    </row>
    <row r="136" spans="1:21" x14ac:dyDescent="0.3">
      <c r="A136">
        <v>2008</v>
      </c>
      <c r="B136" t="s">
        <v>194</v>
      </c>
      <c r="C136" s="1">
        <v>39562</v>
      </c>
      <c r="D136" t="s">
        <v>195</v>
      </c>
      <c r="E136" t="s">
        <v>123</v>
      </c>
      <c r="F136">
        <v>1483</v>
      </c>
      <c r="G136" t="s">
        <v>208</v>
      </c>
      <c r="H136">
        <v>16</v>
      </c>
      <c r="I136">
        <f t="shared" si="4"/>
        <v>16</v>
      </c>
      <c r="J136">
        <v>9</v>
      </c>
      <c r="K136">
        <v>0</v>
      </c>
      <c r="L136">
        <v>3</v>
      </c>
      <c r="M136">
        <v>0</v>
      </c>
      <c r="N136">
        <v>177.77</v>
      </c>
      <c r="O136">
        <f t="shared" si="5"/>
        <v>177.77</v>
      </c>
      <c r="P136" t="s">
        <v>17</v>
      </c>
      <c r="Q136" s="1">
        <v>39562</v>
      </c>
      <c r="R136" t="str">
        <f>VLOOKUP(B136,[1]data!$A$2:$E$764,5,0)</f>
        <v>Hyderabad</v>
      </c>
      <c r="S136" t="str">
        <f>VLOOKUP($B136,[1]data!$A$1:$I$764,6,0)</f>
        <v>Deccan Chargers</v>
      </c>
      <c r="T136" t="str">
        <f>VLOOKUP($B136,[1]data!$A$1:$I$764,7,0)</f>
        <v>Rajasthan Royals</v>
      </c>
      <c r="U136" t="str">
        <f>VLOOKUP($B136,[1]data!$A$1:$I$764,9,0)</f>
        <v>Rajasthan Royals</v>
      </c>
    </row>
    <row r="137" spans="1:21" x14ac:dyDescent="0.3">
      <c r="A137">
        <v>2008</v>
      </c>
      <c r="B137" t="s">
        <v>209</v>
      </c>
      <c r="C137" s="1">
        <v>39563</v>
      </c>
      <c r="D137" t="s">
        <v>210</v>
      </c>
      <c r="E137" t="s">
        <v>211</v>
      </c>
      <c r="F137">
        <v>1095</v>
      </c>
      <c r="G137" t="s">
        <v>212</v>
      </c>
      <c r="H137">
        <v>17</v>
      </c>
      <c r="I137">
        <f t="shared" si="4"/>
        <v>17</v>
      </c>
      <c r="J137">
        <v>10</v>
      </c>
      <c r="K137">
        <v>18</v>
      </c>
      <c r="L137">
        <v>2</v>
      </c>
      <c r="M137">
        <v>1</v>
      </c>
      <c r="N137">
        <v>170</v>
      </c>
      <c r="O137">
        <f t="shared" si="5"/>
        <v>170</v>
      </c>
      <c r="P137" t="s">
        <v>17</v>
      </c>
      <c r="Q137" s="1">
        <v>39563</v>
      </c>
      <c r="R137" t="str">
        <f>VLOOKUP(B137,[1]data!$A$2:$E$764,5,0)</f>
        <v>Mohali, Chandigarh</v>
      </c>
      <c r="S137" t="str">
        <f>VLOOKUP($B137,[1]data!$A$1:$I$764,6,0)</f>
        <v>Kings XI Punjab</v>
      </c>
      <c r="T137" t="str">
        <f>VLOOKUP($B137,[1]data!$A$1:$I$764,7,0)</f>
        <v>Mumbai Indians</v>
      </c>
      <c r="U137" t="str">
        <f>VLOOKUP($B137,[1]data!$A$1:$I$764,9,0)</f>
        <v>Kings XI Punjab</v>
      </c>
    </row>
    <row r="138" spans="1:21" x14ac:dyDescent="0.3">
      <c r="A138">
        <v>2008</v>
      </c>
      <c r="B138" t="s">
        <v>209</v>
      </c>
      <c r="C138" s="1">
        <v>39563</v>
      </c>
      <c r="D138" t="s">
        <v>210</v>
      </c>
      <c r="E138" t="s">
        <v>142</v>
      </c>
      <c r="F138">
        <v>1485</v>
      </c>
      <c r="G138" t="s">
        <v>213</v>
      </c>
      <c r="H138">
        <v>22</v>
      </c>
      <c r="I138">
        <f t="shared" si="4"/>
        <v>22</v>
      </c>
      <c r="J138">
        <v>21</v>
      </c>
      <c r="K138">
        <v>30</v>
      </c>
      <c r="L138">
        <v>2</v>
      </c>
      <c r="M138">
        <v>1</v>
      </c>
      <c r="N138">
        <v>104.76</v>
      </c>
      <c r="O138">
        <f t="shared" si="5"/>
        <v>104.76</v>
      </c>
      <c r="P138" t="s">
        <v>17</v>
      </c>
      <c r="Q138" s="1">
        <v>39563</v>
      </c>
      <c r="R138" t="str">
        <f>VLOOKUP(B138,[1]data!$A$2:$E$764,5,0)</f>
        <v>Mohali, Chandigarh</v>
      </c>
      <c r="S138" t="str">
        <f>VLOOKUP($B138,[1]data!$A$1:$I$764,6,0)</f>
        <v>Kings XI Punjab</v>
      </c>
      <c r="T138" t="str">
        <f>VLOOKUP($B138,[1]data!$A$1:$I$764,7,0)</f>
        <v>Mumbai Indians</v>
      </c>
      <c r="U138" t="str">
        <f>VLOOKUP($B138,[1]data!$A$1:$I$764,9,0)</f>
        <v>Kings XI Punjab</v>
      </c>
    </row>
    <row r="139" spans="1:21" x14ac:dyDescent="0.3">
      <c r="A139">
        <v>2008</v>
      </c>
      <c r="B139" t="s">
        <v>209</v>
      </c>
      <c r="C139" s="1">
        <v>39563</v>
      </c>
      <c r="D139" t="s">
        <v>210</v>
      </c>
      <c r="E139" t="s">
        <v>181</v>
      </c>
      <c r="F139">
        <v>1005</v>
      </c>
      <c r="G139" t="s">
        <v>212</v>
      </c>
      <c r="H139">
        <v>23</v>
      </c>
      <c r="I139">
        <f t="shared" si="4"/>
        <v>23</v>
      </c>
      <c r="J139">
        <v>21</v>
      </c>
      <c r="K139">
        <v>23</v>
      </c>
      <c r="L139">
        <v>4</v>
      </c>
      <c r="M139">
        <v>0</v>
      </c>
      <c r="N139">
        <v>109.52</v>
      </c>
      <c r="O139">
        <f t="shared" si="5"/>
        <v>109.52</v>
      </c>
      <c r="P139" t="s">
        <v>17</v>
      </c>
      <c r="Q139" s="1">
        <v>39563</v>
      </c>
      <c r="R139" t="str">
        <f>VLOOKUP(B139,[1]data!$A$2:$E$764,5,0)</f>
        <v>Mohali, Chandigarh</v>
      </c>
      <c r="S139" t="str">
        <f>VLOOKUP($B139,[1]data!$A$1:$I$764,6,0)</f>
        <v>Kings XI Punjab</v>
      </c>
      <c r="T139" t="str">
        <f>VLOOKUP($B139,[1]data!$A$1:$I$764,7,0)</f>
        <v>Mumbai Indians</v>
      </c>
      <c r="U139" t="str">
        <f>VLOOKUP($B139,[1]data!$A$1:$I$764,9,0)</f>
        <v>Kings XI Punjab</v>
      </c>
    </row>
    <row r="140" spans="1:21" x14ac:dyDescent="0.3">
      <c r="A140">
        <v>2008</v>
      </c>
      <c r="B140" t="s">
        <v>209</v>
      </c>
      <c r="C140" s="1">
        <v>39563</v>
      </c>
      <c r="D140" t="s">
        <v>210</v>
      </c>
      <c r="E140" t="s">
        <v>140</v>
      </c>
      <c r="F140">
        <v>1001</v>
      </c>
      <c r="G140" t="s">
        <v>155</v>
      </c>
      <c r="H140">
        <v>1</v>
      </c>
      <c r="I140">
        <f t="shared" si="4"/>
        <v>1</v>
      </c>
      <c r="J140">
        <v>7</v>
      </c>
      <c r="K140">
        <v>14</v>
      </c>
      <c r="L140">
        <v>0</v>
      </c>
      <c r="M140">
        <v>0</v>
      </c>
      <c r="N140">
        <v>14.28</v>
      </c>
      <c r="O140">
        <f t="shared" si="5"/>
        <v>14.28</v>
      </c>
      <c r="P140" t="s">
        <v>17</v>
      </c>
      <c r="Q140" s="1">
        <v>39563</v>
      </c>
      <c r="R140" t="str">
        <f>VLOOKUP(B140,[1]data!$A$2:$E$764,5,0)</f>
        <v>Mohali, Chandigarh</v>
      </c>
      <c r="S140" t="str">
        <f>VLOOKUP($B140,[1]data!$A$1:$I$764,6,0)</f>
        <v>Kings XI Punjab</v>
      </c>
      <c r="T140" t="str">
        <f>VLOOKUP($B140,[1]data!$A$1:$I$764,7,0)</f>
        <v>Mumbai Indians</v>
      </c>
      <c r="U140" t="str">
        <f>VLOOKUP($B140,[1]data!$A$1:$I$764,9,0)</f>
        <v>Kings XI Punjab</v>
      </c>
    </row>
    <row r="141" spans="1:21" x14ac:dyDescent="0.3">
      <c r="A141">
        <v>2008</v>
      </c>
      <c r="B141" t="s">
        <v>209</v>
      </c>
      <c r="C141" s="1">
        <v>39563</v>
      </c>
      <c r="D141" t="s">
        <v>210</v>
      </c>
      <c r="E141" t="s">
        <v>136</v>
      </c>
      <c r="F141">
        <v>1020</v>
      </c>
      <c r="G141" t="s">
        <v>214</v>
      </c>
      <c r="H141">
        <v>21</v>
      </c>
      <c r="I141">
        <f t="shared" si="4"/>
        <v>21</v>
      </c>
      <c r="J141">
        <v>18</v>
      </c>
      <c r="K141">
        <v>36</v>
      </c>
      <c r="L141">
        <v>2</v>
      </c>
      <c r="M141">
        <v>1</v>
      </c>
      <c r="N141">
        <v>116.66</v>
      </c>
      <c r="O141">
        <f t="shared" si="5"/>
        <v>116.66</v>
      </c>
      <c r="P141" t="s">
        <v>17</v>
      </c>
      <c r="Q141" s="1">
        <v>39563</v>
      </c>
      <c r="R141" t="str">
        <f>VLOOKUP(B141,[1]data!$A$2:$E$764,5,0)</f>
        <v>Mohali, Chandigarh</v>
      </c>
      <c r="S141" t="str">
        <f>VLOOKUP($B141,[1]data!$A$1:$I$764,6,0)</f>
        <v>Kings XI Punjab</v>
      </c>
      <c r="T141" t="str">
        <f>VLOOKUP($B141,[1]data!$A$1:$I$764,7,0)</f>
        <v>Mumbai Indians</v>
      </c>
      <c r="U141" t="str">
        <f>VLOOKUP($B141,[1]data!$A$1:$I$764,9,0)</f>
        <v>Kings XI Punjab</v>
      </c>
    </row>
    <row r="142" spans="1:21" x14ac:dyDescent="0.3">
      <c r="A142">
        <v>2008</v>
      </c>
      <c r="B142" t="s">
        <v>209</v>
      </c>
      <c r="C142" s="1">
        <v>39563</v>
      </c>
      <c r="D142" t="s">
        <v>210</v>
      </c>
      <c r="E142" t="s">
        <v>215</v>
      </c>
      <c r="F142">
        <v>1129</v>
      </c>
      <c r="G142" t="s">
        <v>26</v>
      </c>
      <c r="H142">
        <v>2</v>
      </c>
      <c r="I142">
        <f t="shared" si="4"/>
        <v>2</v>
      </c>
      <c r="J142">
        <v>16</v>
      </c>
      <c r="K142">
        <v>23</v>
      </c>
      <c r="L142">
        <v>0</v>
      </c>
      <c r="M142">
        <v>0</v>
      </c>
      <c r="N142">
        <v>12.5</v>
      </c>
      <c r="O142">
        <f t="shared" si="5"/>
        <v>12.5</v>
      </c>
      <c r="P142" t="s">
        <v>17</v>
      </c>
      <c r="Q142" s="1">
        <v>39563</v>
      </c>
      <c r="R142" t="str">
        <f>VLOOKUP(B142,[1]data!$A$2:$E$764,5,0)</f>
        <v>Mohali, Chandigarh</v>
      </c>
      <c r="S142" t="str">
        <f>VLOOKUP($B142,[1]data!$A$1:$I$764,6,0)</f>
        <v>Kings XI Punjab</v>
      </c>
      <c r="T142" t="str">
        <f>VLOOKUP($B142,[1]data!$A$1:$I$764,7,0)</f>
        <v>Mumbai Indians</v>
      </c>
      <c r="U142" t="str">
        <f>VLOOKUP($B142,[1]data!$A$1:$I$764,9,0)</f>
        <v>Kings XI Punjab</v>
      </c>
    </row>
    <row r="143" spans="1:21" x14ac:dyDescent="0.3">
      <c r="A143">
        <v>2008</v>
      </c>
      <c r="B143" t="s">
        <v>209</v>
      </c>
      <c r="C143" s="1">
        <v>39563</v>
      </c>
      <c r="D143" t="s">
        <v>210</v>
      </c>
      <c r="E143" t="s">
        <v>185</v>
      </c>
      <c r="F143">
        <v>1123</v>
      </c>
      <c r="G143" t="s">
        <v>26</v>
      </c>
      <c r="H143">
        <v>2</v>
      </c>
      <c r="I143">
        <f t="shared" si="4"/>
        <v>2</v>
      </c>
      <c r="J143">
        <v>10</v>
      </c>
      <c r="K143">
        <v>13</v>
      </c>
      <c r="L143">
        <v>0</v>
      </c>
      <c r="M143">
        <v>0</v>
      </c>
      <c r="N143">
        <v>20</v>
      </c>
      <c r="O143">
        <f t="shared" si="5"/>
        <v>20</v>
      </c>
      <c r="P143" t="s">
        <v>17</v>
      </c>
      <c r="Q143" s="1">
        <v>39563</v>
      </c>
      <c r="R143" t="str">
        <f>VLOOKUP(B143,[1]data!$A$2:$E$764,5,0)</f>
        <v>Mohali, Chandigarh</v>
      </c>
      <c r="S143" t="str">
        <f>VLOOKUP($B143,[1]data!$A$1:$I$764,6,0)</f>
        <v>Kings XI Punjab</v>
      </c>
      <c r="T143" t="str">
        <f>VLOOKUP($B143,[1]data!$A$1:$I$764,7,0)</f>
        <v>Mumbai Indians</v>
      </c>
      <c r="U143" t="str">
        <f>VLOOKUP($B143,[1]data!$A$1:$I$764,9,0)</f>
        <v>Kings XI Punjab</v>
      </c>
    </row>
    <row r="144" spans="1:21" x14ac:dyDescent="0.3">
      <c r="A144">
        <v>2008</v>
      </c>
      <c r="B144" t="s">
        <v>209</v>
      </c>
      <c r="C144" s="1">
        <v>39563</v>
      </c>
      <c r="D144" t="s">
        <v>210</v>
      </c>
      <c r="E144" t="s">
        <v>187</v>
      </c>
      <c r="F144">
        <v>1489</v>
      </c>
      <c r="G144" t="s">
        <v>216</v>
      </c>
      <c r="H144">
        <v>8</v>
      </c>
      <c r="I144">
        <f t="shared" si="4"/>
        <v>8</v>
      </c>
      <c r="J144">
        <v>7</v>
      </c>
      <c r="K144">
        <v>20</v>
      </c>
      <c r="L144">
        <v>1</v>
      </c>
      <c r="M144">
        <v>0</v>
      </c>
      <c r="N144">
        <v>114.28</v>
      </c>
      <c r="O144">
        <f t="shared" si="5"/>
        <v>114.28</v>
      </c>
      <c r="P144" t="s">
        <v>17</v>
      </c>
      <c r="Q144" s="1">
        <v>39563</v>
      </c>
      <c r="R144" t="str">
        <f>VLOOKUP(B144,[1]data!$A$2:$E$764,5,0)</f>
        <v>Mohali, Chandigarh</v>
      </c>
      <c r="S144" t="str">
        <f>VLOOKUP($B144,[1]data!$A$1:$I$764,6,0)</f>
        <v>Kings XI Punjab</v>
      </c>
      <c r="T144" t="str">
        <f>VLOOKUP($B144,[1]data!$A$1:$I$764,7,0)</f>
        <v>Mumbai Indians</v>
      </c>
      <c r="U144" t="str">
        <f>VLOOKUP($B144,[1]data!$A$1:$I$764,9,0)</f>
        <v>Kings XI Punjab</v>
      </c>
    </row>
    <row r="145" spans="1:21" x14ac:dyDescent="0.3">
      <c r="A145">
        <v>2008</v>
      </c>
      <c r="B145" t="s">
        <v>209</v>
      </c>
      <c r="C145" s="1">
        <v>39563</v>
      </c>
      <c r="D145" t="s">
        <v>210</v>
      </c>
      <c r="E145" t="s">
        <v>147</v>
      </c>
      <c r="F145">
        <v>1006</v>
      </c>
      <c r="G145" t="s">
        <v>217</v>
      </c>
      <c r="H145">
        <v>2</v>
      </c>
      <c r="I145">
        <f t="shared" si="4"/>
        <v>2</v>
      </c>
      <c r="J145">
        <v>3</v>
      </c>
      <c r="K145">
        <v>2</v>
      </c>
      <c r="L145">
        <v>0</v>
      </c>
      <c r="M145">
        <v>0</v>
      </c>
      <c r="N145">
        <v>66.66</v>
      </c>
      <c r="O145">
        <f t="shared" si="5"/>
        <v>66.66</v>
      </c>
      <c r="P145" t="s">
        <v>17</v>
      </c>
      <c r="Q145" s="1">
        <v>39563</v>
      </c>
      <c r="R145" t="str">
        <f>VLOOKUP(B145,[1]data!$A$2:$E$764,5,0)</f>
        <v>Mohali, Chandigarh</v>
      </c>
      <c r="S145" t="str">
        <f>VLOOKUP($B145,[1]data!$A$1:$I$764,6,0)</f>
        <v>Kings XI Punjab</v>
      </c>
      <c r="T145" t="str">
        <f>VLOOKUP($B145,[1]data!$A$1:$I$764,7,0)</f>
        <v>Mumbai Indians</v>
      </c>
      <c r="U145" t="str">
        <f>VLOOKUP($B145,[1]data!$A$1:$I$764,9,0)</f>
        <v>Kings XI Punjab</v>
      </c>
    </row>
    <row r="146" spans="1:21" x14ac:dyDescent="0.3">
      <c r="A146">
        <v>2008</v>
      </c>
      <c r="B146" t="s">
        <v>209</v>
      </c>
      <c r="C146" s="1">
        <v>39563</v>
      </c>
      <c r="D146" t="s">
        <v>210</v>
      </c>
      <c r="E146" t="s">
        <v>144</v>
      </c>
      <c r="F146">
        <v>1007</v>
      </c>
      <c r="G146" t="s">
        <v>156</v>
      </c>
      <c r="H146">
        <v>0</v>
      </c>
      <c r="I146">
        <f t="shared" si="4"/>
        <v>0</v>
      </c>
      <c r="J146">
        <v>1</v>
      </c>
      <c r="K146">
        <v>1</v>
      </c>
      <c r="L146">
        <v>0</v>
      </c>
      <c r="M146">
        <v>0</v>
      </c>
      <c r="N146">
        <v>0</v>
      </c>
      <c r="O146">
        <f t="shared" si="5"/>
        <v>0</v>
      </c>
      <c r="P146" t="s">
        <v>40</v>
      </c>
      <c r="Q146" s="1">
        <v>39563</v>
      </c>
      <c r="R146" t="str">
        <f>VLOOKUP(B146,[1]data!$A$2:$E$764,5,0)</f>
        <v>Mohali, Chandigarh</v>
      </c>
      <c r="S146" t="str">
        <f>VLOOKUP($B146,[1]data!$A$1:$I$764,6,0)</f>
        <v>Kings XI Punjab</v>
      </c>
      <c r="T146" t="str">
        <f>VLOOKUP($B146,[1]data!$A$1:$I$764,7,0)</f>
        <v>Mumbai Indians</v>
      </c>
      <c r="U146" t="str">
        <f>VLOOKUP($B146,[1]data!$A$1:$I$764,9,0)</f>
        <v>Kings XI Punjab</v>
      </c>
    </row>
    <row r="147" spans="1:21" x14ac:dyDescent="0.3">
      <c r="A147">
        <v>2008</v>
      </c>
      <c r="B147" t="s">
        <v>209</v>
      </c>
      <c r="C147" s="1">
        <v>39563</v>
      </c>
      <c r="D147" t="s">
        <v>210</v>
      </c>
      <c r="E147" t="s">
        <v>138</v>
      </c>
      <c r="F147">
        <v>1131</v>
      </c>
      <c r="G147" t="s">
        <v>218</v>
      </c>
      <c r="H147">
        <v>11</v>
      </c>
      <c r="I147">
        <f t="shared" si="4"/>
        <v>11</v>
      </c>
      <c r="J147">
        <v>8</v>
      </c>
      <c r="K147">
        <v>16</v>
      </c>
      <c r="L147">
        <v>1</v>
      </c>
      <c r="M147">
        <v>1</v>
      </c>
      <c r="N147">
        <v>137.5</v>
      </c>
      <c r="O147">
        <f t="shared" si="5"/>
        <v>137.5</v>
      </c>
      <c r="P147" t="s">
        <v>20</v>
      </c>
      <c r="Q147" s="1">
        <v>39563</v>
      </c>
      <c r="R147" t="str">
        <f>VLOOKUP(B147,[1]data!$A$2:$E$764,5,0)</f>
        <v>Mohali, Chandigarh</v>
      </c>
      <c r="S147" t="str">
        <f>VLOOKUP($B147,[1]data!$A$1:$I$764,6,0)</f>
        <v>Kings XI Punjab</v>
      </c>
      <c r="T147" t="str">
        <f>VLOOKUP($B147,[1]data!$A$1:$I$764,7,0)</f>
        <v>Mumbai Indians</v>
      </c>
      <c r="U147" t="str">
        <f>VLOOKUP($B147,[1]data!$A$1:$I$764,9,0)</f>
        <v>Kings XI Punjab</v>
      </c>
    </row>
    <row r="148" spans="1:21" x14ac:dyDescent="0.3">
      <c r="A148">
        <v>2008</v>
      </c>
      <c r="B148" t="s">
        <v>209</v>
      </c>
      <c r="C148" s="1">
        <v>39563</v>
      </c>
      <c r="D148" t="s">
        <v>210</v>
      </c>
      <c r="E148" t="s">
        <v>86</v>
      </c>
      <c r="F148">
        <v>1042</v>
      </c>
      <c r="G148" t="s">
        <v>219</v>
      </c>
      <c r="H148">
        <v>18</v>
      </c>
      <c r="I148">
        <f t="shared" si="4"/>
        <v>18</v>
      </c>
      <c r="J148">
        <v>9</v>
      </c>
      <c r="K148">
        <v>13</v>
      </c>
      <c r="L148">
        <v>1</v>
      </c>
      <c r="M148">
        <v>1</v>
      </c>
      <c r="N148">
        <v>200</v>
      </c>
      <c r="O148">
        <f t="shared" si="5"/>
        <v>200</v>
      </c>
      <c r="P148" t="s">
        <v>40</v>
      </c>
      <c r="Q148" s="1">
        <v>39563</v>
      </c>
      <c r="R148" t="str">
        <f>VLOOKUP(B148,[1]data!$A$2:$E$764,5,0)</f>
        <v>Mohali, Chandigarh</v>
      </c>
      <c r="S148" t="str">
        <f>VLOOKUP($B148,[1]data!$A$1:$I$764,6,0)</f>
        <v>Kings XI Punjab</v>
      </c>
      <c r="T148" t="str">
        <f>VLOOKUP($B148,[1]data!$A$1:$I$764,7,0)</f>
        <v>Mumbai Indians</v>
      </c>
      <c r="U148" t="str">
        <f>VLOOKUP($B148,[1]data!$A$1:$I$764,9,0)</f>
        <v>Kings XI Punjab</v>
      </c>
    </row>
    <row r="149" spans="1:21" x14ac:dyDescent="0.3">
      <c r="A149">
        <v>2008</v>
      </c>
      <c r="B149" t="s">
        <v>209</v>
      </c>
      <c r="C149" s="1">
        <v>39563</v>
      </c>
      <c r="D149" t="s">
        <v>210</v>
      </c>
      <c r="E149" t="s">
        <v>220</v>
      </c>
      <c r="F149">
        <v>1490</v>
      </c>
      <c r="G149" t="s">
        <v>221</v>
      </c>
      <c r="H149">
        <v>7</v>
      </c>
      <c r="I149">
        <f t="shared" si="4"/>
        <v>7</v>
      </c>
      <c r="J149">
        <v>9</v>
      </c>
      <c r="K149">
        <v>13</v>
      </c>
      <c r="L149">
        <v>0</v>
      </c>
      <c r="M149">
        <v>0</v>
      </c>
      <c r="N149">
        <v>77.77</v>
      </c>
      <c r="O149">
        <f t="shared" si="5"/>
        <v>77.77</v>
      </c>
      <c r="P149" t="s">
        <v>17</v>
      </c>
      <c r="Q149" s="1">
        <v>39563</v>
      </c>
      <c r="R149" t="str">
        <f>VLOOKUP(B149,[1]data!$A$2:$E$764,5,0)</f>
        <v>Mohali, Chandigarh</v>
      </c>
      <c r="S149" t="str">
        <f>VLOOKUP($B149,[1]data!$A$1:$I$764,6,0)</f>
        <v>Kings XI Punjab</v>
      </c>
      <c r="T149" t="str">
        <f>VLOOKUP($B149,[1]data!$A$1:$I$764,7,0)</f>
        <v>Mumbai Indians</v>
      </c>
      <c r="U149" t="str">
        <f>VLOOKUP($B149,[1]data!$A$1:$I$764,9,0)</f>
        <v>Kings XI Punjab</v>
      </c>
    </row>
    <row r="150" spans="1:21" x14ac:dyDescent="0.3">
      <c r="A150">
        <v>2008</v>
      </c>
      <c r="B150" t="s">
        <v>209</v>
      </c>
      <c r="C150" s="1">
        <v>39563</v>
      </c>
      <c r="D150" t="s">
        <v>210</v>
      </c>
      <c r="E150" t="s">
        <v>94</v>
      </c>
      <c r="F150">
        <v>1043</v>
      </c>
      <c r="G150" t="s">
        <v>222</v>
      </c>
      <c r="H150">
        <v>94</v>
      </c>
      <c r="I150">
        <f t="shared" si="4"/>
        <v>94</v>
      </c>
      <c r="J150">
        <v>56</v>
      </c>
      <c r="K150">
        <v>86</v>
      </c>
      <c r="L150">
        <v>13</v>
      </c>
      <c r="M150">
        <v>1</v>
      </c>
      <c r="N150">
        <v>167.85</v>
      </c>
      <c r="O150">
        <f t="shared" si="5"/>
        <v>167.85</v>
      </c>
      <c r="P150" t="s">
        <v>20</v>
      </c>
      <c r="Q150" s="1">
        <v>39563</v>
      </c>
      <c r="R150" t="str">
        <f>VLOOKUP(B150,[1]data!$A$2:$E$764,5,0)</f>
        <v>Mohali, Chandigarh</v>
      </c>
      <c r="S150" t="str">
        <f>VLOOKUP($B150,[1]data!$A$1:$I$764,6,0)</f>
        <v>Kings XI Punjab</v>
      </c>
      <c r="T150" t="str">
        <f>VLOOKUP($B150,[1]data!$A$1:$I$764,7,0)</f>
        <v>Mumbai Indians</v>
      </c>
      <c r="U150" t="str">
        <f>VLOOKUP($B150,[1]data!$A$1:$I$764,9,0)</f>
        <v>Kings XI Punjab</v>
      </c>
    </row>
    <row r="151" spans="1:21" x14ac:dyDescent="0.3">
      <c r="A151">
        <v>2008</v>
      </c>
      <c r="B151" t="s">
        <v>209</v>
      </c>
      <c r="C151" s="1">
        <v>39563</v>
      </c>
      <c r="D151" t="s">
        <v>210</v>
      </c>
      <c r="E151" t="s">
        <v>90</v>
      </c>
      <c r="F151">
        <v>1041</v>
      </c>
      <c r="G151" t="s">
        <v>223</v>
      </c>
      <c r="H151">
        <v>18</v>
      </c>
      <c r="I151">
        <f t="shared" si="4"/>
        <v>18</v>
      </c>
      <c r="J151">
        <v>21</v>
      </c>
      <c r="K151">
        <v>40</v>
      </c>
      <c r="L151">
        <v>1</v>
      </c>
      <c r="M151">
        <v>1</v>
      </c>
      <c r="N151">
        <v>85.71</v>
      </c>
      <c r="O151">
        <f t="shared" si="5"/>
        <v>85.71</v>
      </c>
      <c r="P151" t="s">
        <v>17</v>
      </c>
      <c r="Q151" s="1">
        <v>39563</v>
      </c>
      <c r="R151" t="str">
        <f>VLOOKUP(B151,[1]data!$A$2:$E$764,5,0)</f>
        <v>Mohali, Chandigarh</v>
      </c>
      <c r="S151" t="str">
        <f>VLOOKUP($B151,[1]data!$A$1:$I$764,6,0)</f>
        <v>Kings XI Punjab</v>
      </c>
      <c r="T151" t="str">
        <f>VLOOKUP($B151,[1]data!$A$1:$I$764,7,0)</f>
        <v>Mumbai Indians</v>
      </c>
      <c r="U151" t="str">
        <f>VLOOKUP($B151,[1]data!$A$1:$I$764,9,0)</f>
        <v>Kings XI Punjab</v>
      </c>
    </row>
    <row r="152" spans="1:21" x14ac:dyDescent="0.3">
      <c r="A152">
        <v>2008</v>
      </c>
      <c r="B152" t="s">
        <v>209</v>
      </c>
      <c r="C152" s="1">
        <v>39563</v>
      </c>
      <c r="D152" t="s">
        <v>210</v>
      </c>
      <c r="E152" t="s">
        <v>89</v>
      </c>
      <c r="F152">
        <v>1045</v>
      </c>
      <c r="G152" t="s">
        <v>224</v>
      </c>
      <c r="H152">
        <v>6</v>
      </c>
      <c r="I152">
        <f t="shared" si="4"/>
        <v>6</v>
      </c>
      <c r="J152">
        <v>3</v>
      </c>
      <c r="K152">
        <v>6</v>
      </c>
      <c r="L152">
        <v>0</v>
      </c>
      <c r="M152">
        <v>0</v>
      </c>
      <c r="N152">
        <v>200</v>
      </c>
      <c r="O152">
        <f t="shared" si="5"/>
        <v>200</v>
      </c>
      <c r="P152" t="s">
        <v>17</v>
      </c>
      <c r="Q152" s="1">
        <v>39563</v>
      </c>
      <c r="R152" t="str">
        <f>VLOOKUP(B152,[1]data!$A$2:$E$764,5,0)</f>
        <v>Mohali, Chandigarh</v>
      </c>
      <c r="S152" t="str">
        <f>VLOOKUP($B152,[1]data!$A$1:$I$764,6,0)</f>
        <v>Kings XI Punjab</v>
      </c>
      <c r="T152" t="str">
        <f>VLOOKUP($B152,[1]data!$A$1:$I$764,7,0)</f>
        <v>Mumbai Indians</v>
      </c>
      <c r="U152" t="str">
        <f>VLOOKUP($B152,[1]data!$A$1:$I$764,9,0)</f>
        <v>Kings XI Punjab</v>
      </c>
    </row>
    <row r="153" spans="1:21" x14ac:dyDescent="0.3">
      <c r="A153">
        <v>2008</v>
      </c>
      <c r="B153" t="s">
        <v>209</v>
      </c>
      <c r="C153" s="1">
        <v>39563</v>
      </c>
      <c r="D153" t="s">
        <v>210</v>
      </c>
      <c r="E153" t="s">
        <v>159</v>
      </c>
      <c r="F153">
        <v>1044</v>
      </c>
      <c r="G153" t="s">
        <v>225</v>
      </c>
      <c r="H153">
        <v>12</v>
      </c>
      <c r="I153">
        <f t="shared" si="4"/>
        <v>12</v>
      </c>
      <c r="J153">
        <v>7</v>
      </c>
      <c r="K153">
        <v>14</v>
      </c>
      <c r="L153">
        <v>0</v>
      </c>
      <c r="M153">
        <v>1</v>
      </c>
      <c r="N153">
        <v>171.42</v>
      </c>
      <c r="O153">
        <f t="shared" si="5"/>
        <v>171.42</v>
      </c>
      <c r="P153" t="s">
        <v>17</v>
      </c>
      <c r="Q153" s="1">
        <v>39563</v>
      </c>
      <c r="R153" t="str">
        <f>VLOOKUP(B153,[1]data!$A$2:$E$764,5,0)</f>
        <v>Mohali, Chandigarh</v>
      </c>
      <c r="S153" t="str">
        <f>VLOOKUP($B153,[1]data!$A$1:$I$764,6,0)</f>
        <v>Kings XI Punjab</v>
      </c>
      <c r="T153" t="str">
        <f>VLOOKUP($B153,[1]data!$A$1:$I$764,7,0)</f>
        <v>Mumbai Indians</v>
      </c>
      <c r="U153" t="str">
        <f>VLOOKUP($B153,[1]data!$A$1:$I$764,9,0)</f>
        <v>Kings XI Punjab</v>
      </c>
    </row>
    <row r="154" spans="1:21" x14ac:dyDescent="0.3">
      <c r="A154">
        <v>2008</v>
      </c>
      <c r="B154" t="s">
        <v>209</v>
      </c>
      <c r="C154" s="1">
        <v>39563</v>
      </c>
      <c r="D154" t="s">
        <v>210</v>
      </c>
      <c r="E154" t="s">
        <v>226</v>
      </c>
      <c r="F154">
        <v>1127</v>
      </c>
      <c r="G154" t="s">
        <v>227</v>
      </c>
      <c r="H154">
        <v>0</v>
      </c>
      <c r="I154">
        <f t="shared" si="4"/>
        <v>0</v>
      </c>
      <c r="J154">
        <v>1</v>
      </c>
      <c r="K154">
        <v>2</v>
      </c>
      <c r="L154">
        <v>0</v>
      </c>
      <c r="M154">
        <v>0</v>
      </c>
      <c r="N154">
        <v>0</v>
      </c>
      <c r="O154">
        <f t="shared" si="5"/>
        <v>0</v>
      </c>
      <c r="P154" t="s">
        <v>17</v>
      </c>
      <c r="Q154" s="1">
        <v>39563</v>
      </c>
      <c r="R154" t="str">
        <f>VLOOKUP(B154,[1]data!$A$2:$E$764,5,0)</f>
        <v>Mohali, Chandigarh</v>
      </c>
      <c r="S154" t="str">
        <f>VLOOKUP($B154,[1]data!$A$1:$I$764,6,0)</f>
        <v>Kings XI Punjab</v>
      </c>
      <c r="T154" t="str">
        <f>VLOOKUP($B154,[1]data!$A$1:$I$764,7,0)</f>
        <v>Mumbai Indians</v>
      </c>
      <c r="U154" t="str">
        <f>VLOOKUP($B154,[1]data!$A$1:$I$764,9,0)</f>
        <v>Kings XI Punjab</v>
      </c>
    </row>
    <row r="155" spans="1:21" x14ac:dyDescent="0.3">
      <c r="A155">
        <v>2008</v>
      </c>
      <c r="B155" t="s">
        <v>209</v>
      </c>
      <c r="C155" s="1">
        <v>39563</v>
      </c>
      <c r="D155" t="s">
        <v>210</v>
      </c>
      <c r="E155" t="s">
        <v>228</v>
      </c>
      <c r="F155">
        <v>1491</v>
      </c>
      <c r="G155" t="s">
        <v>229</v>
      </c>
      <c r="H155">
        <v>4</v>
      </c>
      <c r="I155">
        <f t="shared" si="4"/>
        <v>4</v>
      </c>
      <c r="J155">
        <v>2</v>
      </c>
      <c r="K155">
        <v>2</v>
      </c>
      <c r="L155">
        <v>1</v>
      </c>
      <c r="M155">
        <v>0</v>
      </c>
      <c r="N155">
        <v>200</v>
      </c>
      <c r="O155">
        <f t="shared" si="5"/>
        <v>200</v>
      </c>
      <c r="P155" t="s">
        <v>17</v>
      </c>
      <c r="Q155" s="1">
        <v>39563</v>
      </c>
      <c r="R155" t="str">
        <f>VLOOKUP(B155,[1]data!$A$2:$E$764,5,0)</f>
        <v>Mohali, Chandigarh</v>
      </c>
      <c r="S155" t="str">
        <f>VLOOKUP($B155,[1]data!$A$1:$I$764,6,0)</f>
        <v>Kings XI Punjab</v>
      </c>
      <c r="T155" t="str">
        <f>VLOOKUP($B155,[1]data!$A$1:$I$764,7,0)</f>
        <v>Mumbai Indians</v>
      </c>
      <c r="U155" t="str">
        <f>VLOOKUP($B155,[1]data!$A$1:$I$764,9,0)</f>
        <v>Kings XI Punjab</v>
      </c>
    </row>
    <row r="156" spans="1:21" x14ac:dyDescent="0.3">
      <c r="A156">
        <v>2008</v>
      </c>
      <c r="B156" t="s">
        <v>209</v>
      </c>
      <c r="C156" s="1">
        <v>39563</v>
      </c>
      <c r="D156" t="s">
        <v>210</v>
      </c>
      <c r="E156" t="s">
        <v>157</v>
      </c>
      <c r="F156">
        <v>1046</v>
      </c>
      <c r="G156" t="s">
        <v>230</v>
      </c>
      <c r="H156">
        <v>0</v>
      </c>
      <c r="I156">
        <f t="shared" si="4"/>
        <v>0</v>
      </c>
      <c r="J156">
        <v>1</v>
      </c>
      <c r="K156">
        <v>2</v>
      </c>
      <c r="L156">
        <v>0</v>
      </c>
      <c r="M156">
        <v>0</v>
      </c>
      <c r="N156">
        <v>0</v>
      </c>
      <c r="O156">
        <f t="shared" si="5"/>
        <v>0</v>
      </c>
      <c r="P156" t="s">
        <v>17</v>
      </c>
      <c r="Q156" s="1">
        <v>39563</v>
      </c>
      <c r="R156" t="str">
        <f>VLOOKUP(B156,[1]data!$A$2:$E$764,5,0)</f>
        <v>Mohali, Chandigarh</v>
      </c>
      <c r="S156" t="str">
        <f>VLOOKUP($B156,[1]data!$A$1:$I$764,6,0)</f>
        <v>Kings XI Punjab</v>
      </c>
      <c r="T156" t="str">
        <f>VLOOKUP($B156,[1]data!$A$1:$I$764,7,0)</f>
        <v>Mumbai Indians</v>
      </c>
      <c r="U156" t="str">
        <f>VLOOKUP($B156,[1]data!$A$1:$I$764,9,0)</f>
        <v>Kings XI Punjab</v>
      </c>
    </row>
    <row r="157" spans="1:21" x14ac:dyDescent="0.3">
      <c r="A157">
        <v>2008</v>
      </c>
      <c r="B157" t="s">
        <v>209</v>
      </c>
      <c r="C157" s="1">
        <v>39563</v>
      </c>
      <c r="D157" t="s">
        <v>210</v>
      </c>
      <c r="E157" t="s">
        <v>163</v>
      </c>
      <c r="F157">
        <v>1124</v>
      </c>
      <c r="G157" t="s">
        <v>231</v>
      </c>
      <c r="H157">
        <v>0</v>
      </c>
      <c r="I157">
        <f t="shared" si="4"/>
        <v>0</v>
      </c>
      <c r="J157">
        <v>4</v>
      </c>
      <c r="K157">
        <v>4</v>
      </c>
      <c r="L157">
        <v>0</v>
      </c>
      <c r="M157">
        <v>0</v>
      </c>
      <c r="N157">
        <v>0</v>
      </c>
      <c r="O157">
        <f t="shared" si="5"/>
        <v>0</v>
      </c>
      <c r="P157" t="s">
        <v>17</v>
      </c>
      <c r="Q157" s="1">
        <v>39563</v>
      </c>
      <c r="R157" t="str">
        <f>VLOOKUP(B157,[1]data!$A$2:$E$764,5,0)</f>
        <v>Mohali, Chandigarh</v>
      </c>
      <c r="S157" t="str">
        <f>VLOOKUP($B157,[1]data!$A$1:$I$764,6,0)</f>
        <v>Kings XI Punjab</v>
      </c>
      <c r="T157" t="str">
        <f>VLOOKUP($B157,[1]data!$A$1:$I$764,7,0)</f>
        <v>Mumbai Indians</v>
      </c>
      <c r="U157" t="str">
        <f>VLOOKUP($B157,[1]data!$A$1:$I$764,9,0)</f>
        <v>Kings XI Punjab</v>
      </c>
    </row>
    <row r="158" spans="1:21" x14ac:dyDescent="0.3">
      <c r="A158">
        <v>2008</v>
      </c>
      <c r="B158" t="s">
        <v>209</v>
      </c>
      <c r="C158" s="1">
        <v>39563</v>
      </c>
      <c r="D158" t="s">
        <v>210</v>
      </c>
      <c r="E158" t="s">
        <v>165</v>
      </c>
      <c r="F158">
        <v>1134</v>
      </c>
      <c r="G158" t="s">
        <v>26</v>
      </c>
      <c r="H158">
        <v>16</v>
      </c>
      <c r="I158">
        <f t="shared" si="4"/>
        <v>16</v>
      </c>
      <c r="J158">
        <v>8</v>
      </c>
      <c r="K158">
        <v>13</v>
      </c>
      <c r="L158">
        <v>2</v>
      </c>
      <c r="M158">
        <v>1</v>
      </c>
      <c r="N158">
        <v>200</v>
      </c>
      <c r="O158">
        <f t="shared" si="5"/>
        <v>200</v>
      </c>
      <c r="P158" t="s">
        <v>17</v>
      </c>
      <c r="Q158" s="1">
        <v>39563</v>
      </c>
      <c r="R158" t="str">
        <f>VLOOKUP(B158,[1]data!$A$2:$E$764,5,0)</f>
        <v>Mohali, Chandigarh</v>
      </c>
      <c r="S158" t="str">
        <f>VLOOKUP($B158,[1]data!$A$1:$I$764,6,0)</f>
        <v>Kings XI Punjab</v>
      </c>
      <c r="T158" t="str">
        <f>VLOOKUP($B158,[1]data!$A$1:$I$764,7,0)</f>
        <v>Mumbai Indians</v>
      </c>
      <c r="U158" t="str">
        <f>VLOOKUP($B158,[1]data!$A$1:$I$764,9,0)</f>
        <v>Kings XI Punjab</v>
      </c>
    </row>
    <row r="159" spans="1:21" x14ac:dyDescent="0.3">
      <c r="A159">
        <v>2008</v>
      </c>
      <c r="B159" t="s">
        <v>232</v>
      </c>
      <c r="C159" s="1">
        <v>39564</v>
      </c>
      <c r="D159" t="s">
        <v>233</v>
      </c>
      <c r="E159" t="s">
        <v>234</v>
      </c>
      <c r="F159">
        <v>1060</v>
      </c>
      <c r="G159" t="s">
        <v>26</v>
      </c>
      <c r="H159">
        <v>0</v>
      </c>
      <c r="I159">
        <f t="shared" si="4"/>
        <v>0</v>
      </c>
      <c r="J159">
        <v>0</v>
      </c>
      <c r="K159">
        <v>2</v>
      </c>
      <c r="L159">
        <v>0</v>
      </c>
      <c r="M159">
        <v>0</v>
      </c>
      <c r="N159">
        <v>0</v>
      </c>
      <c r="O159">
        <f t="shared" si="5"/>
        <v>0</v>
      </c>
      <c r="P159" t="s">
        <v>17</v>
      </c>
      <c r="Q159" s="1">
        <v>39564</v>
      </c>
      <c r="R159" t="str">
        <f>VLOOKUP(B159,[1]data!$A$2:$E$764,5,0)</f>
        <v>Chennai</v>
      </c>
      <c r="S159" t="str">
        <f>VLOOKUP($B159,[1]data!$A$1:$I$764,6,0)</f>
        <v>Chennai Super Kings</v>
      </c>
      <c r="T159" t="str">
        <f>VLOOKUP($B159,[1]data!$A$1:$I$764,7,0)</f>
        <v>Kolkata Knight Riders</v>
      </c>
      <c r="U159" t="str">
        <f>VLOOKUP($B159,[1]data!$A$1:$I$764,9,0)</f>
        <v>Chennai Super Kings</v>
      </c>
    </row>
    <row r="160" spans="1:21" x14ac:dyDescent="0.3">
      <c r="A160">
        <v>2008</v>
      </c>
      <c r="B160" t="s">
        <v>232</v>
      </c>
      <c r="C160" s="1">
        <v>39564</v>
      </c>
      <c r="D160" t="s">
        <v>233</v>
      </c>
      <c r="E160" t="s">
        <v>235</v>
      </c>
      <c r="F160">
        <v>1059</v>
      </c>
      <c r="G160" t="s">
        <v>26</v>
      </c>
      <c r="H160">
        <v>4</v>
      </c>
      <c r="I160">
        <f t="shared" si="4"/>
        <v>4</v>
      </c>
      <c r="J160">
        <v>3</v>
      </c>
      <c r="K160">
        <v>9</v>
      </c>
      <c r="L160">
        <v>0</v>
      </c>
      <c r="M160">
        <v>0</v>
      </c>
      <c r="N160">
        <v>133.33000000000001</v>
      </c>
      <c r="O160">
        <f t="shared" si="5"/>
        <v>133.33000000000001</v>
      </c>
      <c r="P160" t="s">
        <v>17</v>
      </c>
      <c r="Q160" s="1">
        <v>39564</v>
      </c>
      <c r="R160" t="str">
        <f>VLOOKUP(B160,[1]data!$A$2:$E$764,5,0)</f>
        <v>Chennai</v>
      </c>
      <c r="S160" t="str">
        <f>VLOOKUP($B160,[1]data!$A$1:$I$764,6,0)</f>
        <v>Chennai Super Kings</v>
      </c>
      <c r="T160" t="str">
        <f>VLOOKUP($B160,[1]data!$A$1:$I$764,7,0)</f>
        <v>Kolkata Knight Riders</v>
      </c>
      <c r="U160" t="str">
        <f>VLOOKUP($B160,[1]data!$A$1:$I$764,9,0)</f>
        <v>Chennai Super Kings</v>
      </c>
    </row>
    <row r="161" spans="1:21" x14ac:dyDescent="0.3">
      <c r="A161">
        <v>2008</v>
      </c>
      <c r="B161" t="s">
        <v>232</v>
      </c>
      <c r="C161" s="1">
        <v>39564</v>
      </c>
      <c r="D161" t="s">
        <v>233</v>
      </c>
      <c r="E161" t="s">
        <v>236</v>
      </c>
      <c r="F161">
        <v>1058</v>
      </c>
      <c r="G161" t="s">
        <v>237</v>
      </c>
      <c r="H161">
        <v>3</v>
      </c>
      <c r="I161">
        <f t="shared" si="4"/>
        <v>3</v>
      </c>
      <c r="J161">
        <v>3</v>
      </c>
      <c r="K161">
        <v>5</v>
      </c>
      <c r="L161">
        <v>0</v>
      </c>
      <c r="M161">
        <v>0</v>
      </c>
      <c r="N161">
        <v>100</v>
      </c>
      <c r="O161">
        <f t="shared" si="5"/>
        <v>100</v>
      </c>
      <c r="P161" t="s">
        <v>17</v>
      </c>
      <c r="Q161" s="1">
        <v>39564</v>
      </c>
      <c r="R161" t="str">
        <f>VLOOKUP(B161,[1]data!$A$2:$E$764,5,0)</f>
        <v>Chennai</v>
      </c>
      <c r="S161" t="str">
        <f>VLOOKUP($B161,[1]data!$A$1:$I$764,6,0)</f>
        <v>Chennai Super Kings</v>
      </c>
      <c r="T161" t="str">
        <f>VLOOKUP($B161,[1]data!$A$1:$I$764,7,0)</f>
        <v>Kolkata Knight Riders</v>
      </c>
      <c r="U161" t="str">
        <f>VLOOKUP($B161,[1]data!$A$1:$I$764,9,0)</f>
        <v>Chennai Super Kings</v>
      </c>
    </row>
    <row r="162" spans="1:21" x14ac:dyDescent="0.3">
      <c r="A162">
        <v>2008</v>
      </c>
      <c r="B162" t="s">
        <v>232</v>
      </c>
      <c r="C162" s="1">
        <v>39564</v>
      </c>
      <c r="D162" t="s">
        <v>233</v>
      </c>
      <c r="E162" t="s">
        <v>83</v>
      </c>
      <c r="F162">
        <v>1014</v>
      </c>
      <c r="G162" t="s">
        <v>26</v>
      </c>
      <c r="H162">
        <v>43</v>
      </c>
      <c r="I162">
        <f t="shared" si="4"/>
        <v>43</v>
      </c>
      <c r="J162">
        <v>27</v>
      </c>
      <c r="K162">
        <v>38</v>
      </c>
      <c r="L162">
        <v>3</v>
      </c>
      <c r="M162">
        <v>2</v>
      </c>
      <c r="N162">
        <v>159.25</v>
      </c>
      <c r="O162">
        <f t="shared" si="5"/>
        <v>159.25</v>
      </c>
      <c r="P162" t="s">
        <v>85</v>
      </c>
      <c r="Q162" s="1">
        <v>39564</v>
      </c>
      <c r="R162" t="str">
        <f>VLOOKUP(B162,[1]data!$A$2:$E$764,5,0)</f>
        <v>Chennai</v>
      </c>
      <c r="S162" t="str">
        <f>VLOOKUP($B162,[1]data!$A$1:$I$764,6,0)</f>
        <v>Chennai Super Kings</v>
      </c>
      <c r="T162" t="str">
        <f>VLOOKUP($B162,[1]data!$A$1:$I$764,7,0)</f>
        <v>Kolkata Knight Riders</v>
      </c>
      <c r="U162" t="str">
        <f>VLOOKUP($B162,[1]data!$A$1:$I$764,9,0)</f>
        <v>Chennai Super Kings</v>
      </c>
    </row>
    <row r="163" spans="1:21" x14ac:dyDescent="0.3">
      <c r="A163">
        <v>2008</v>
      </c>
      <c r="B163" t="s">
        <v>232</v>
      </c>
      <c r="C163" s="1">
        <v>39564</v>
      </c>
      <c r="D163" t="s">
        <v>233</v>
      </c>
      <c r="E163" t="s">
        <v>81</v>
      </c>
      <c r="F163">
        <v>1011</v>
      </c>
      <c r="G163" t="s">
        <v>26</v>
      </c>
      <c r="H163">
        <v>70</v>
      </c>
      <c r="I163">
        <f t="shared" si="4"/>
        <v>70</v>
      </c>
      <c r="J163">
        <v>49</v>
      </c>
      <c r="K163">
        <v>77</v>
      </c>
      <c r="L163">
        <v>6</v>
      </c>
      <c r="M163">
        <v>3</v>
      </c>
      <c r="N163">
        <v>142.85</v>
      </c>
      <c r="O163">
        <f t="shared" si="5"/>
        <v>142.85</v>
      </c>
      <c r="P163" t="s">
        <v>17</v>
      </c>
      <c r="Q163" s="1">
        <v>39564</v>
      </c>
      <c r="R163" t="str">
        <f>VLOOKUP(B163,[1]data!$A$2:$E$764,5,0)</f>
        <v>Chennai</v>
      </c>
      <c r="S163" t="str">
        <f>VLOOKUP($B163,[1]data!$A$1:$I$764,6,0)</f>
        <v>Chennai Super Kings</v>
      </c>
      <c r="T163" t="str">
        <f>VLOOKUP($B163,[1]data!$A$1:$I$764,7,0)</f>
        <v>Kolkata Knight Riders</v>
      </c>
      <c r="U163" t="str">
        <f>VLOOKUP($B163,[1]data!$A$1:$I$764,9,0)</f>
        <v>Chennai Super Kings</v>
      </c>
    </row>
    <row r="164" spans="1:21" x14ac:dyDescent="0.3">
      <c r="A164">
        <v>2008</v>
      </c>
      <c r="B164" t="s">
        <v>232</v>
      </c>
      <c r="C164" s="1">
        <v>39564</v>
      </c>
      <c r="D164" t="s">
        <v>233</v>
      </c>
      <c r="E164" t="s">
        <v>74</v>
      </c>
      <c r="F164">
        <v>1010</v>
      </c>
      <c r="G164" t="s">
        <v>238</v>
      </c>
      <c r="H164">
        <v>21</v>
      </c>
      <c r="I164">
        <f t="shared" si="4"/>
        <v>21</v>
      </c>
      <c r="J164">
        <v>27</v>
      </c>
      <c r="K164">
        <v>38</v>
      </c>
      <c r="L164">
        <v>3</v>
      </c>
      <c r="M164">
        <v>0</v>
      </c>
      <c r="N164">
        <v>77.77</v>
      </c>
      <c r="O164">
        <f t="shared" si="5"/>
        <v>77.77</v>
      </c>
      <c r="P164" t="s">
        <v>17</v>
      </c>
      <c r="Q164" s="1">
        <v>39564</v>
      </c>
      <c r="R164" t="str">
        <f>VLOOKUP(B164,[1]data!$A$2:$E$764,5,0)</f>
        <v>Chennai</v>
      </c>
      <c r="S164" t="str">
        <f>VLOOKUP($B164,[1]data!$A$1:$I$764,6,0)</f>
        <v>Chennai Super Kings</v>
      </c>
      <c r="T164" t="str">
        <f>VLOOKUP($B164,[1]data!$A$1:$I$764,7,0)</f>
        <v>Kolkata Knight Riders</v>
      </c>
      <c r="U164" t="str">
        <f>VLOOKUP($B164,[1]data!$A$1:$I$764,9,0)</f>
        <v>Chennai Super Kings</v>
      </c>
    </row>
    <row r="165" spans="1:21" x14ac:dyDescent="0.3">
      <c r="A165">
        <v>2008</v>
      </c>
      <c r="B165" t="s">
        <v>232</v>
      </c>
      <c r="C165" s="1">
        <v>39564</v>
      </c>
      <c r="D165" t="s">
        <v>233</v>
      </c>
      <c r="E165" t="s">
        <v>239</v>
      </c>
      <c r="F165">
        <v>1057</v>
      </c>
      <c r="G165" t="s">
        <v>240</v>
      </c>
      <c r="H165">
        <v>11</v>
      </c>
      <c r="I165">
        <f t="shared" si="4"/>
        <v>11</v>
      </c>
      <c r="J165">
        <v>9</v>
      </c>
      <c r="K165">
        <v>11</v>
      </c>
      <c r="L165">
        <v>1</v>
      </c>
      <c r="M165">
        <v>0</v>
      </c>
      <c r="N165">
        <v>122.22</v>
      </c>
      <c r="O165">
        <f t="shared" si="5"/>
        <v>122.22</v>
      </c>
      <c r="P165" t="s">
        <v>17</v>
      </c>
      <c r="Q165" s="1">
        <v>39564</v>
      </c>
      <c r="R165" t="str">
        <f>VLOOKUP(B165,[1]data!$A$2:$E$764,5,0)</f>
        <v>Chennai</v>
      </c>
      <c r="S165" t="str">
        <f>VLOOKUP($B165,[1]data!$A$1:$I$764,6,0)</f>
        <v>Chennai Super Kings</v>
      </c>
      <c r="T165" t="str">
        <f>VLOOKUP($B165,[1]data!$A$1:$I$764,7,0)</f>
        <v>Kolkata Knight Riders</v>
      </c>
      <c r="U165" t="str">
        <f>VLOOKUP($B165,[1]data!$A$1:$I$764,9,0)</f>
        <v>Chennai Super Kings</v>
      </c>
    </row>
    <row r="166" spans="1:21" x14ac:dyDescent="0.3">
      <c r="A166">
        <v>2008</v>
      </c>
      <c r="B166" t="s">
        <v>232</v>
      </c>
      <c r="C166" s="1">
        <v>39564</v>
      </c>
      <c r="D166" t="s">
        <v>233</v>
      </c>
      <c r="E166" t="s">
        <v>34</v>
      </c>
      <c r="F166">
        <v>1280</v>
      </c>
      <c r="G166" t="s">
        <v>241</v>
      </c>
      <c r="H166">
        <v>0</v>
      </c>
      <c r="I166">
        <f t="shared" si="4"/>
        <v>0</v>
      </c>
      <c r="J166">
        <v>1</v>
      </c>
      <c r="K166">
        <v>1</v>
      </c>
      <c r="L166">
        <v>0</v>
      </c>
      <c r="M166">
        <v>0</v>
      </c>
      <c r="N166">
        <v>0</v>
      </c>
      <c r="O166">
        <f t="shared" si="5"/>
        <v>0</v>
      </c>
      <c r="P166" t="s">
        <v>17</v>
      </c>
      <c r="Q166" s="1">
        <v>39564</v>
      </c>
      <c r="R166" t="str">
        <f>VLOOKUP(B166,[1]data!$A$2:$E$764,5,0)</f>
        <v>Chennai</v>
      </c>
      <c r="S166" t="str">
        <f>VLOOKUP($B166,[1]data!$A$1:$I$764,6,0)</f>
        <v>Chennai Super Kings</v>
      </c>
      <c r="T166" t="str">
        <f>VLOOKUP($B166,[1]data!$A$1:$I$764,7,0)</f>
        <v>Kolkata Knight Riders</v>
      </c>
      <c r="U166" t="str">
        <f>VLOOKUP($B166,[1]data!$A$1:$I$764,9,0)</f>
        <v>Chennai Super Kings</v>
      </c>
    </row>
    <row r="167" spans="1:21" x14ac:dyDescent="0.3">
      <c r="A167">
        <v>2008</v>
      </c>
      <c r="B167" t="s">
        <v>232</v>
      </c>
      <c r="C167" s="1">
        <v>39564</v>
      </c>
      <c r="D167" t="s">
        <v>233</v>
      </c>
      <c r="E167" t="s">
        <v>33</v>
      </c>
      <c r="F167">
        <v>1050</v>
      </c>
      <c r="G167" t="s">
        <v>241</v>
      </c>
      <c r="H167">
        <v>24</v>
      </c>
      <c r="I167">
        <f t="shared" si="4"/>
        <v>24</v>
      </c>
      <c r="J167">
        <v>12</v>
      </c>
      <c r="K167">
        <v>12</v>
      </c>
      <c r="L167">
        <v>2</v>
      </c>
      <c r="M167">
        <v>2</v>
      </c>
      <c r="N167">
        <v>200</v>
      </c>
      <c r="O167">
        <f t="shared" si="5"/>
        <v>200</v>
      </c>
      <c r="P167" t="s">
        <v>20</v>
      </c>
      <c r="Q167" s="1">
        <v>39564</v>
      </c>
      <c r="R167" t="str">
        <f>VLOOKUP(B167,[1]data!$A$2:$E$764,5,0)</f>
        <v>Chennai</v>
      </c>
      <c r="S167" t="str">
        <f>VLOOKUP($B167,[1]data!$A$1:$I$764,6,0)</f>
        <v>Chennai Super Kings</v>
      </c>
      <c r="T167" t="str">
        <f>VLOOKUP($B167,[1]data!$A$1:$I$764,7,0)</f>
        <v>Kolkata Knight Riders</v>
      </c>
      <c r="U167" t="str">
        <f>VLOOKUP($B167,[1]data!$A$1:$I$764,9,0)</f>
        <v>Chennai Super Kings</v>
      </c>
    </row>
    <row r="168" spans="1:21" x14ac:dyDescent="0.3">
      <c r="A168">
        <v>2008</v>
      </c>
      <c r="B168" t="s">
        <v>232</v>
      </c>
      <c r="C168" s="1">
        <v>39564</v>
      </c>
      <c r="D168" t="s">
        <v>233</v>
      </c>
      <c r="E168" t="s">
        <v>38</v>
      </c>
      <c r="F168">
        <v>1052</v>
      </c>
      <c r="G168" t="s">
        <v>242</v>
      </c>
      <c r="H168">
        <v>12</v>
      </c>
      <c r="I168">
        <f t="shared" si="4"/>
        <v>12</v>
      </c>
      <c r="J168">
        <v>19</v>
      </c>
      <c r="K168">
        <v>48</v>
      </c>
      <c r="L168">
        <v>1</v>
      </c>
      <c r="M168">
        <v>0</v>
      </c>
      <c r="N168">
        <v>63.15</v>
      </c>
      <c r="O168">
        <f t="shared" si="5"/>
        <v>63.15</v>
      </c>
      <c r="P168" t="s">
        <v>40</v>
      </c>
      <c r="Q168" s="1">
        <v>39564</v>
      </c>
      <c r="R168" t="str">
        <f>VLOOKUP(B168,[1]data!$A$2:$E$764,5,0)</f>
        <v>Chennai</v>
      </c>
      <c r="S168" t="str">
        <f>VLOOKUP($B168,[1]data!$A$1:$I$764,6,0)</f>
        <v>Chennai Super Kings</v>
      </c>
      <c r="T168" t="str">
        <f>VLOOKUP($B168,[1]data!$A$1:$I$764,7,0)</f>
        <v>Kolkata Knight Riders</v>
      </c>
      <c r="U168" t="str">
        <f>VLOOKUP($B168,[1]data!$A$1:$I$764,9,0)</f>
        <v>Chennai Super Kings</v>
      </c>
    </row>
    <row r="169" spans="1:21" x14ac:dyDescent="0.3">
      <c r="A169">
        <v>2008</v>
      </c>
      <c r="B169" t="s">
        <v>232</v>
      </c>
      <c r="C169" s="1">
        <v>39564</v>
      </c>
      <c r="D169" t="s">
        <v>233</v>
      </c>
      <c r="E169" t="s">
        <v>102</v>
      </c>
      <c r="F169">
        <v>1102</v>
      </c>
      <c r="G169" t="s">
        <v>243</v>
      </c>
      <c r="H169">
        <v>27</v>
      </c>
      <c r="I169">
        <f t="shared" si="4"/>
        <v>27</v>
      </c>
      <c r="J169">
        <v>16</v>
      </c>
      <c r="K169">
        <v>16</v>
      </c>
      <c r="L169">
        <v>5</v>
      </c>
      <c r="M169">
        <v>1</v>
      </c>
      <c r="N169">
        <v>168.75</v>
      </c>
      <c r="O169">
        <f t="shared" si="5"/>
        <v>168.75</v>
      </c>
      <c r="P169" t="s">
        <v>17</v>
      </c>
      <c r="Q169" s="1">
        <v>39564</v>
      </c>
      <c r="R169" t="str">
        <f>VLOOKUP(B169,[1]data!$A$2:$E$764,5,0)</f>
        <v>Chennai</v>
      </c>
      <c r="S169" t="str">
        <f>VLOOKUP($B169,[1]data!$A$1:$I$764,6,0)</f>
        <v>Chennai Super Kings</v>
      </c>
      <c r="T169" t="str">
        <f>VLOOKUP($B169,[1]data!$A$1:$I$764,7,0)</f>
        <v>Kolkata Knight Riders</v>
      </c>
      <c r="U169" t="str">
        <f>VLOOKUP($B169,[1]data!$A$1:$I$764,9,0)</f>
        <v>Chennai Super Kings</v>
      </c>
    </row>
    <row r="170" spans="1:21" x14ac:dyDescent="0.3">
      <c r="A170">
        <v>2008</v>
      </c>
      <c r="B170" t="s">
        <v>232</v>
      </c>
      <c r="C170" s="1">
        <v>39564</v>
      </c>
      <c r="D170" t="s">
        <v>233</v>
      </c>
      <c r="E170" t="s">
        <v>105</v>
      </c>
      <c r="F170">
        <v>1055</v>
      </c>
      <c r="G170" t="s">
        <v>244</v>
      </c>
      <c r="H170">
        <v>42</v>
      </c>
      <c r="I170">
        <f t="shared" si="4"/>
        <v>42</v>
      </c>
      <c r="J170">
        <v>33</v>
      </c>
      <c r="K170">
        <v>48</v>
      </c>
      <c r="L170">
        <v>4</v>
      </c>
      <c r="M170">
        <v>1</v>
      </c>
      <c r="N170">
        <v>127.27</v>
      </c>
      <c r="O170">
        <f t="shared" si="5"/>
        <v>127.27</v>
      </c>
      <c r="P170" t="s">
        <v>17</v>
      </c>
      <c r="Q170" s="1">
        <v>39564</v>
      </c>
      <c r="R170" t="str">
        <f>VLOOKUP(B170,[1]data!$A$2:$E$764,5,0)</f>
        <v>Chennai</v>
      </c>
      <c r="S170" t="str">
        <f>VLOOKUP($B170,[1]data!$A$1:$I$764,6,0)</f>
        <v>Chennai Super Kings</v>
      </c>
      <c r="T170" t="str">
        <f>VLOOKUP($B170,[1]data!$A$1:$I$764,7,0)</f>
        <v>Kolkata Knight Riders</v>
      </c>
      <c r="U170" t="str">
        <f>VLOOKUP($B170,[1]data!$A$1:$I$764,9,0)</f>
        <v>Chennai Super Kings</v>
      </c>
    </row>
    <row r="171" spans="1:21" x14ac:dyDescent="0.3">
      <c r="A171">
        <v>2008</v>
      </c>
      <c r="B171" t="s">
        <v>232</v>
      </c>
      <c r="C171" s="1">
        <v>39564</v>
      </c>
      <c r="D171" t="s">
        <v>233</v>
      </c>
      <c r="E171" t="s">
        <v>47</v>
      </c>
      <c r="F171">
        <v>1478</v>
      </c>
      <c r="G171" t="s">
        <v>93</v>
      </c>
      <c r="H171">
        <v>16</v>
      </c>
      <c r="I171">
        <f t="shared" si="4"/>
        <v>16</v>
      </c>
      <c r="J171">
        <v>24</v>
      </c>
      <c r="K171">
        <v>32</v>
      </c>
      <c r="L171">
        <v>1</v>
      </c>
      <c r="M171">
        <v>0</v>
      </c>
      <c r="N171">
        <v>66.66</v>
      </c>
      <c r="O171">
        <f t="shared" si="5"/>
        <v>66.66</v>
      </c>
      <c r="P171" t="s">
        <v>17</v>
      </c>
      <c r="Q171" s="1">
        <v>39564</v>
      </c>
      <c r="R171" t="str">
        <f>VLOOKUP(B171,[1]data!$A$2:$E$764,5,0)</f>
        <v>Chennai</v>
      </c>
      <c r="S171" t="str">
        <f>VLOOKUP($B171,[1]data!$A$1:$I$764,6,0)</f>
        <v>Chennai Super Kings</v>
      </c>
      <c r="T171" t="str">
        <f>VLOOKUP($B171,[1]data!$A$1:$I$764,7,0)</f>
        <v>Kolkata Knight Riders</v>
      </c>
      <c r="U171" t="str">
        <f>VLOOKUP($B171,[1]data!$A$1:$I$764,9,0)</f>
        <v>Chennai Super Kings</v>
      </c>
    </row>
    <row r="172" spans="1:21" x14ac:dyDescent="0.3">
      <c r="A172">
        <v>2008</v>
      </c>
      <c r="B172" t="s">
        <v>232</v>
      </c>
      <c r="C172" s="1">
        <v>39564</v>
      </c>
      <c r="D172" t="s">
        <v>233</v>
      </c>
      <c r="E172" t="s">
        <v>45</v>
      </c>
      <c r="F172">
        <v>1137</v>
      </c>
      <c r="G172" t="s">
        <v>245</v>
      </c>
      <c r="H172">
        <v>0</v>
      </c>
      <c r="I172">
        <f t="shared" si="4"/>
        <v>0</v>
      </c>
      <c r="J172">
        <v>2</v>
      </c>
      <c r="K172">
        <v>6</v>
      </c>
      <c r="L172">
        <v>0</v>
      </c>
      <c r="M172">
        <v>0</v>
      </c>
      <c r="N172">
        <v>0</v>
      </c>
      <c r="O172">
        <f t="shared" si="5"/>
        <v>0</v>
      </c>
      <c r="P172" t="s">
        <v>17</v>
      </c>
      <c r="Q172" s="1">
        <v>39564</v>
      </c>
      <c r="R172" t="str">
        <f>VLOOKUP(B172,[1]data!$A$2:$E$764,5,0)</f>
        <v>Chennai</v>
      </c>
      <c r="S172" t="str">
        <f>VLOOKUP($B172,[1]data!$A$1:$I$764,6,0)</f>
        <v>Chennai Super Kings</v>
      </c>
      <c r="T172" t="str">
        <f>VLOOKUP($B172,[1]data!$A$1:$I$764,7,0)</f>
        <v>Kolkata Knight Riders</v>
      </c>
      <c r="U172" t="str">
        <f>VLOOKUP($B172,[1]data!$A$1:$I$764,9,0)</f>
        <v>Chennai Super Kings</v>
      </c>
    </row>
    <row r="173" spans="1:21" x14ac:dyDescent="0.3">
      <c r="A173">
        <v>2008</v>
      </c>
      <c r="B173" t="s">
        <v>246</v>
      </c>
      <c r="C173" s="1">
        <v>39564</v>
      </c>
      <c r="D173" t="s">
        <v>247</v>
      </c>
      <c r="E173" t="s">
        <v>205</v>
      </c>
      <c r="F173">
        <v>1029</v>
      </c>
      <c r="G173" t="s">
        <v>248</v>
      </c>
      <c r="H173">
        <v>49</v>
      </c>
      <c r="I173">
        <f t="shared" si="4"/>
        <v>49</v>
      </c>
      <c r="J173">
        <v>42</v>
      </c>
      <c r="K173">
        <v>0</v>
      </c>
      <c r="L173">
        <v>8</v>
      </c>
      <c r="M173">
        <v>0</v>
      </c>
      <c r="N173">
        <v>116.66</v>
      </c>
      <c r="O173">
        <f t="shared" si="5"/>
        <v>116.66</v>
      </c>
      <c r="P173" t="s">
        <v>17</v>
      </c>
      <c r="Q173" s="1">
        <v>39564</v>
      </c>
      <c r="R173" t="str">
        <f>VLOOKUP(B173,[1]data!$A$2:$E$764,5,0)</f>
        <v>Bengaluru, Bangalore</v>
      </c>
      <c r="S173" t="str">
        <f>VLOOKUP($B173,[1]data!$A$1:$I$764,6,0)</f>
        <v>Royal Challengers Bangalore</v>
      </c>
      <c r="T173" t="str">
        <f>VLOOKUP($B173,[1]data!$A$1:$I$764,7,0)</f>
        <v>Rajasthan Royals</v>
      </c>
      <c r="U173" t="str">
        <f>VLOOKUP($B173,[1]data!$A$1:$I$764,9,0)</f>
        <v>Rajasthan Royals</v>
      </c>
    </row>
    <row r="174" spans="1:21" x14ac:dyDescent="0.3">
      <c r="A174">
        <v>2008</v>
      </c>
      <c r="B174" t="s">
        <v>246</v>
      </c>
      <c r="C174" s="1">
        <v>39564</v>
      </c>
      <c r="D174" t="s">
        <v>247</v>
      </c>
      <c r="E174" t="s">
        <v>249</v>
      </c>
      <c r="F174">
        <v>1027</v>
      </c>
      <c r="G174" t="s">
        <v>26</v>
      </c>
      <c r="H174">
        <v>1</v>
      </c>
      <c r="I174">
        <f t="shared" si="4"/>
        <v>1</v>
      </c>
      <c r="J174">
        <v>1</v>
      </c>
      <c r="K174">
        <v>0</v>
      </c>
      <c r="L174">
        <v>0</v>
      </c>
      <c r="M174">
        <v>0</v>
      </c>
      <c r="N174">
        <v>100</v>
      </c>
      <c r="O174">
        <f t="shared" si="5"/>
        <v>100</v>
      </c>
      <c r="P174" t="s">
        <v>17</v>
      </c>
      <c r="Q174" s="1">
        <v>39564</v>
      </c>
      <c r="R174" t="str">
        <f>VLOOKUP(B174,[1]data!$A$2:$E$764,5,0)</f>
        <v>Bengaluru, Bangalore</v>
      </c>
      <c r="S174" t="str">
        <f>VLOOKUP($B174,[1]data!$A$1:$I$764,6,0)</f>
        <v>Royal Challengers Bangalore</v>
      </c>
      <c r="T174" t="str">
        <f>VLOOKUP($B174,[1]data!$A$1:$I$764,7,0)</f>
        <v>Rajasthan Royals</v>
      </c>
      <c r="U174" t="str">
        <f>VLOOKUP($B174,[1]data!$A$1:$I$764,9,0)</f>
        <v>Rajasthan Royals</v>
      </c>
    </row>
    <row r="175" spans="1:21" x14ac:dyDescent="0.3">
      <c r="A175">
        <v>2008</v>
      </c>
      <c r="B175" t="s">
        <v>246</v>
      </c>
      <c r="C175" s="1">
        <v>39564</v>
      </c>
      <c r="D175" t="s">
        <v>247</v>
      </c>
      <c r="E175" t="s">
        <v>27</v>
      </c>
      <c r="F175">
        <v>1008</v>
      </c>
      <c r="G175" t="s">
        <v>26</v>
      </c>
      <c r="H175">
        <v>17</v>
      </c>
      <c r="I175">
        <f t="shared" si="4"/>
        <v>17</v>
      </c>
      <c r="J175">
        <v>18</v>
      </c>
      <c r="K175">
        <v>0</v>
      </c>
      <c r="L175">
        <v>2</v>
      </c>
      <c r="M175">
        <v>0</v>
      </c>
      <c r="N175">
        <v>94.44</v>
      </c>
      <c r="O175">
        <f t="shared" si="5"/>
        <v>94.44</v>
      </c>
      <c r="P175" t="s">
        <v>17</v>
      </c>
      <c r="Q175" s="1">
        <v>39564</v>
      </c>
      <c r="R175" t="str">
        <f>VLOOKUP(B175,[1]data!$A$2:$E$764,5,0)</f>
        <v>Bengaluru, Bangalore</v>
      </c>
      <c r="S175" t="str">
        <f>VLOOKUP($B175,[1]data!$A$1:$I$764,6,0)</f>
        <v>Royal Challengers Bangalore</v>
      </c>
      <c r="T175" t="str">
        <f>VLOOKUP($B175,[1]data!$A$1:$I$764,7,0)</f>
        <v>Rajasthan Royals</v>
      </c>
      <c r="U175" t="str">
        <f>VLOOKUP($B175,[1]data!$A$1:$I$764,9,0)</f>
        <v>Rajasthan Royals</v>
      </c>
    </row>
    <row r="176" spans="1:21" x14ac:dyDescent="0.3">
      <c r="A176">
        <v>2008</v>
      </c>
      <c r="B176" t="s">
        <v>246</v>
      </c>
      <c r="C176" s="1">
        <v>39564</v>
      </c>
      <c r="D176" t="s">
        <v>247</v>
      </c>
      <c r="E176" t="s">
        <v>54</v>
      </c>
      <c r="F176">
        <v>1037</v>
      </c>
      <c r="G176" t="s">
        <v>250</v>
      </c>
      <c r="H176">
        <v>0</v>
      </c>
      <c r="I176">
        <f t="shared" si="4"/>
        <v>0</v>
      </c>
      <c r="J176">
        <v>2</v>
      </c>
      <c r="K176">
        <v>0</v>
      </c>
      <c r="L176">
        <v>0</v>
      </c>
      <c r="M176">
        <v>0</v>
      </c>
      <c r="N176">
        <v>0</v>
      </c>
      <c r="O176">
        <f t="shared" si="5"/>
        <v>0</v>
      </c>
      <c r="P176" t="s">
        <v>20</v>
      </c>
      <c r="Q176" s="1">
        <v>39564</v>
      </c>
      <c r="R176" t="str">
        <f>VLOOKUP(B176,[1]data!$A$2:$E$764,5,0)</f>
        <v>Bengaluru, Bangalore</v>
      </c>
      <c r="S176" t="str">
        <f>VLOOKUP($B176,[1]data!$A$1:$I$764,6,0)</f>
        <v>Royal Challengers Bangalore</v>
      </c>
      <c r="T176" t="str">
        <f>VLOOKUP($B176,[1]data!$A$1:$I$764,7,0)</f>
        <v>Rajasthan Royals</v>
      </c>
      <c r="U176" t="str">
        <f>VLOOKUP($B176,[1]data!$A$1:$I$764,9,0)</f>
        <v>Rajasthan Royals</v>
      </c>
    </row>
    <row r="177" spans="1:21" x14ac:dyDescent="0.3">
      <c r="A177">
        <v>2008</v>
      </c>
      <c r="B177" t="s">
        <v>246</v>
      </c>
      <c r="C177" s="1">
        <v>39564</v>
      </c>
      <c r="D177" t="s">
        <v>247</v>
      </c>
      <c r="E177" t="s">
        <v>56</v>
      </c>
      <c r="F177">
        <v>1212</v>
      </c>
      <c r="G177" t="s">
        <v>26</v>
      </c>
      <c r="H177">
        <v>4</v>
      </c>
      <c r="I177">
        <f t="shared" si="4"/>
        <v>4</v>
      </c>
      <c r="J177">
        <v>6</v>
      </c>
      <c r="K177">
        <v>0</v>
      </c>
      <c r="L177">
        <v>1</v>
      </c>
      <c r="M177">
        <v>0</v>
      </c>
      <c r="N177">
        <v>66.66</v>
      </c>
      <c r="O177">
        <f t="shared" si="5"/>
        <v>66.66</v>
      </c>
      <c r="P177" t="s">
        <v>17</v>
      </c>
      <c r="Q177" s="1">
        <v>39564</v>
      </c>
      <c r="R177" t="str">
        <f>VLOOKUP(B177,[1]data!$A$2:$E$764,5,0)</f>
        <v>Bengaluru, Bangalore</v>
      </c>
      <c r="S177" t="str">
        <f>VLOOKUP($B177,[1]data!$A$1:$I$764,6,0)</f>
        <v>Royal Challengers Bangalore</v>
      </c>
      <c r="T177" t="str">
        <f>VLOOKUP($B177,[1]data!$A$1:$I$764,7,0)</f>
        <v>Rajasthan Royals</v>
      </c>
      <c r="U177" t="str">
        <f>VLOOKUP($B177,[1]data!$A$1:$I$764,9,0)</f>
        <v>Rajasthan Royals</v>
      </c>
    </row>
    <row r="178" spans="1:21" x14ac:dyDescent="0.3">
      <c r="A178">
        <v>2008</v>
      </c>
      <c r="B178" t="s">
        <v>246</v>
      </c>
      <c r="C178" s="1">
        <v>39564</v>
      </c>
      <c r="D178" t="s">
        <v>247</v>
      </c>
      <c r="E178" t="s">
        <v>62</v>
      </c>
      <c r="F178">
        <v>1182</v>
      </c>
      <c r="G178" t="s">
        <v>26</v>
      </c>
      <c r="H178">
        <v>61</v>
      </c>
      <c r="I178">
        <f t="shared" si="4"/>
        <v>61</v>
      </c>
      <c r="J178">
        <v>41</v>
      </c>
      <c r="K178">
        <v>0</v>
      </c>
      <c r="L178">
        <v>8</v>
      </c>
      <c r="M178">
        <v>2</v>
      </c>
      <c r="N178">
        <v>148.78</v>
      </c>
      <c r="O178">
        <f t="shared" si="5"/>
        <v>148.78</v>
      </c>
      <c r="P178" t="s">
        <v>17</v>
      </c>
      <c r="Q178" s="1">
        <v>39564</v>
      </c>
      <c r="R178" t="str">
        <f>VLOOKUP(B178,[1]data!$A$2:$E$764,5,0)</f>
        <v>Bengaluru, Bangalore</v>
      </c>
      <c r="S178" t="str">
        <f>VLOOKUP($B178,[1]data!$A$1:$I$764,6,0)</f>
        <v>Royal Challengers Bangalore</v>
      </c>
      <c r="T178" t="str">
        <f>VLOOKUP($B178,[1]data!$A$1:$I$764,7,0)</f>
        <v>Rajasthan Royals</v>
      </c>
      <c r="U178" t="str">
        <f>VLOOKUP($B178,[1]data!$A$1:$I$764,9,0)</f>
        <v>Rajasthan Royals</v>
      </c>
    </row>
    <row r="179" spans="1:21" x14ac:dyDescent="0.3">
      <c r="A179">
        <v>2008</v>
      </c>
      <c r="B179" t="s">
        <v>246</v>
      </c>
      <c r="C179" s="1">
        <v>39564</v>
      </c>
      <c r="D179" t="s">
        <v>247</v>
      </c>
      <c r="E179" t="s">
        <v>58</v>
      </c>
      <c r="F179">
        <v>1033</v>
      </c>
      <c r="G179" t="s">
        <v>251</v>
      </c>
      <c r="H179">
        <v>21</v>
      </c>
      <c r="I179">
        <f t="shared" si="4"/>
        <v>21</v>
      </c>
      <c r="J179">
        <v>12</v>
      </c>
      <c r="K179">
        <v>0</v>
      </c>
      <c r="L179">
        <v>5</v>
      </c>
      <c r="M179">
        <v>0</v>
      </c>
      <c r="N179">
        <v>175</v>
      </c>
      <c r="O179">
        <f t="shared" si="5"/>
        <v>175</v>
      </c>
      <c r="P179" t="s">
        <v>17</v>
      </c>
      <c r="Q179" s="1">
        <v>39564</v>
      </c>
      <c r="R179" t="str">
        <f>VLOOKUP(B179,[1]data!$A$2:$E$764,5,0)</f>
        <v>Bengaluru, Bangalore</v>
      </c>
      <c r="S179" t="str">
        <f>VLOOKUP($B179,[1]data!$A$1:$I$764,6,0)</f>
        <v>Royal Challengers Bangalore</v>
      </c>
      <c r="T179" t="str">
        <f>VLOOKUP($B179,[1]data!$A$1:$I$764,7,0)</f>
        <v>Rajasthan Royals</v>
      </c>
      <c r="U179" t="str">
        <f>VLOOKUP($B179,[1]data!$A$1:$I$764,9,0)</f>
        <v>Rajasthan Royals</v>
      </c>
    </row>
    <row r="180" spans="1:21" x14ac:dyDescent="0.3">
      <c r="A180">
        <v>2008</v>
      </c>
      <c r="B180" t="s">
        <v>246</v>
      </c>
      <c r="C180" s="1">
        <v>39564</v>
      </c>
      <c r="D180" t="s">
        <v>247</v>
      </c>
      <c r="E180" t="s">
        <v>127</v>
      </c>
      <c r="F180">
        <v>1021</v>
      </c>
      <c r="G180" t="s">
        <v>252</v>
      </c>
      <c r="H180">
        <v>44</v>
      </c>
      <c r="I180">
        <f t="shared" si="4"/>
        <v>44</v>
      </c>
      <c r="J180">
        <v>20</v>
      </c>
      <c r="K180">
        <v>0</v>
      </c>
      <c r="L180">
        <v>6</v>
      </c>
      <c r="M180">
        <v>3</v>
      </c>
      <c r="N180">
        <v>220</v>
      </c>
      <c r="O180">
        <f t="shared" si="5"/>
        <v>220</v>
      </c>
      <c r="P180" t="s">
        <v>17</v>
      </c>
      <c r="Q180" s="1">
        <v>39564</v>
      </c>
      <c r="R180" t="str">
        <f>VLOOKUP(B180,[1]data!$A$2:$E$764,5,0)</f>
        <v>Bengaluru, Bangalore</v>
      </c>
      <c r="S180" t="str">
        <f>VLOOKUP($B180,[1]data!$A$1:$I$764,6,0)</f>
        <v>Royal Challengers Bangalore</v>
      </c>
      <c r="T180" t="str">
        <f>VLOOKUP($B180,[1]data!$A$1:$I$764,7,0)</f>
        <v>Rajasthan Royals</v>
      </c>
      <c r="U180" t="str">
        <f>VLOOKUP($B180,[1]data!$A$1:$I$764,9,0)</f>
        <v>Rajasthan Royals</v>
      </c>
    </row>
    <row r="181" spans="1:21" x14ac:dyDescent="0.3">
      <c r="A181">
        <v>2008</v>
      </c>
      <c r="B181" t="s">
        <v>246</v>
      </c>
      <c r="C181" s="1">
        <v>39564</v>
      </c>
      <c r="D181" t="s">
        <v>247</v>
      </c>
      <c r="E181" t="s">
        <v>23</v>
      </c>
      <c r="F181">
        <v>1066</v>
      </c>
      <c r="G181" t="s">
        <v>253</v>
      </c>
      <c r="H181">
        <v>11</v>
      </c>
      <c r="I181">
        <f t="shared" si="4"/>
        <v>11</v>
      </c>
      <c r="J181">
        <v>10</v>
      </c>
      <c r="K181">
        <v>0</v>
      </c>
      <c r="L181">
        <v>2</v>
      </c>
      <c r="M181">
        <v>0</v>
      </c>
      <c r="N181">
        <v>110</v>
      </c>
      <c r="O181">
        <f t="shared" si="5"/>
        <v>110</v>
      </c>
      <c r="P181" t="s">
        <v>17</v>
      </c>
      <c r="Q181" s="1">
        <v>39564</v>
      </c>
      <c r="R181" t="str">
        <f>VLOOKUP(B181,[1]data!$A$2:$E$764,5,0)</f>
        <v>Bengaluru, Bangalore</v>
      </c>
      <c r="S181" t="str">
        <f>VLOOKUP($B181,[1]data!$A$1:$I$764,6,0)</f>
        <v>Royal Challengers Bangalore</v>
      </c>
      <c r="T181" t="str">
        <f>VLOOKUP($B181,[1]data!$A$1:$I$764,7,0)</f>
        <v>Rajasthan Royals</v>
      </c>
      <c r="U181" t="str">
        <f>VLOOKUP($B181,[1]data!$A$1:$I$764,9,0)</f>
        <v>Rajasthan Royals</v>
      </c>
    </row>
    <row r="182" spans="1:21" x14ac:dyDescent="0.3">
      <c r="A182">
        <v>2008</v>
      </c>
      <c r="B182" t="s">
        <v>246</v>
      </c>
      <c r="C182" s="1">
        <v>39564</v>
      </c>
      <c r="D182" t="s">
        <v>247</v>
      </c>
      <c r="E182" t="s">
        <v>130</v>
      </c>
      <c r="F182">
        <v>1486</v>
      </c>
      <c r="G182" t="s">
        <v>254</v>
      </c>
      <c r="H182">
        <v>2</v>
      </c>
      <c r="I182">
        <f t="shared" si="4"/>
        <v>2</v>
      </c>
      <c r="J182">
        <v>9</v>
      </c>
      <c r="K182">
        <v>0</v>
      </c>
      <c r="L182">
        <v>0</v>
      </c>
      <c r="M182">
        <v>0</v>
      </c>
      <c r="N182">
        <v>22.22</v>
      </c>
      <c r="O182">
        <f t="shared" si="5"/>
        <v>22.22</v>
      </c>
      <c r="P182" t="s">
        <v>17</v>
      </c>
      <c r="Q182" s="1">
        <v>39564</v>
      </c>
      <c r="R182" t="str">
        <f>VLOOKUP(B182,[1]data!$A$2:$E$764,5,0)</f>
        <v>Bengaluru, Bangalore</v>
      </c>
      <c r="S182" t="str">
        <f>VLOOKUP($B182,[1]data!$A$1:$I$764,6,0)</f>
        <v>Royal Challengers Bangalore</v>
      </c>
      <c r="T182" t="str">
        <f>VLOOKUP($B182,[1]data!$A$1:$I$764,7,0)</f>
        <v>Rajasthan Royals</v>
      </c>
      <c r="U182" t="str">
        <f>VLOOKUP($B182,[1]data!$A$1:$I$764,9,0)</f>
        <v>Rajasthan Royals</v>
      </c>
    </row>
    <row r="183" spans="1:21" x14ac:dyDescent="0.3">
      <c r="A183">
        <v>2008</v>
      </c>
      <c r="B183" t="s">
        <v>246</v>
      </c>
      <c r="C183" s="1">
        <v>39564</v>
      </c>
      <c r="D183" t="s">
        <v>247</v>
      </c>
      <c r="E183" t="s">
        <v>41</v>
      </c>
      <c r="F183">
        <v>1023</v>
      </c>
      <c r="G183" t="s">
        <v>254</v>
      </c>
      <c r="H183">
        <v>0</v>
      </c>
      <c r="I183">
        <f t="shared" si="4"/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f t="shared" si="5"/>
        <v>0</v>
      </c>
      <c r="P183" t="s">
        <v>40</v>
      </c>
      <c r="Q183" s="1">
        <v>39564</v>
      </c>
      <c r="R183" t="str">
        <f>VLOOKUP(B183,[1]data!$A$2:$E$764,5,0)</f>
        <v>Bengaluru, Bangalore</v>
      </c>
      <c r="S183" t="str">
        <f>VLOOKUP($B183,[1]data!$A$1:$I$764,6,0)</f>
        <v>Royal Challengers Bangalore</v>
      </c>
      <c r="T183" t="str">
        <f>VLOOKUP($B183,[1]data!$A$1:$I$764,7,0)</f>
        <v>Rajasthan Royals</v>
      </c>
      <c r="U183" t="str">
        <f>VLOOKUP($B183,[1]data!$A$1:$I$764,9,0)</f>
        <v>Rajasthan Royals</v>
      </c>
    </row>
    <row r="184" spans="1:21" x14ac:dyDescent="0.3">
      <c r="A184">
        <v>2008</v>
      </c>
      <c r="B184" t="s">
        <v>246</v>
      </c>
      <c r="C184" s="1">
        <v>39564</v>
      </c>
      <c r="D184" t="s">
        <v>247</v>
      </c>
      <c r="E184" t="s">
        <v>25</v>
      </c>
      <c r="F184">
        <v>1026</v>
      </c>
      <c r="G184" t="s">
        <v>255</v>
      </c>
      <c r="H184">
        <v>34</v>
      </c>
      <c r="I184">
        <f t="shared" si="4"/>
        <v>34</v>
      </c>
      <c r="J184">
        <v>30</v>
      </c>
      <c r="K184">
        <v>0</v>
      </c>
      <c r="L184">
        <v>2</v>
      </c>
      <c r="M184">
        <v>3</v>
      </c>
      <c r="N184">
        <v>113.33</v>
      </c>
      <c r="O184">
        <f t="shared" si="5"/>
        <v>113.33</v>
      </c>
      <c r="P184" t="s">
        <v>17</v>
      </c>
      <c r="Q184" s="1">
        <v>39564</v>
      </c>
      <c r="R184" t="str">
        <f>VLOOKUP(B184,[1]data!$A$2:$E$764,5,0)</f>
        <v>Bengaluru, Bangalore</v>
      </c>
      <c r="S184" t="str">
        <f>VLOOKUP($B184,[1]data!$A$1:$I$764,6,0)</f>
        <v>Royal Challengers Bangalore</v>
      </c>
      <c r="T184" t="str">
        <f>VLOOKUP($B184,[1]data!$A$1:$I$764,7,0)</f>
        <v>Rajasthan Royals</v>
      </c>
      <c r="U184" t="str">
        <f>VLOOKUP($B184,[1]data!$A$1:$I$764,9,0)</f>
        <v>Rajasthan Royals</v>
      </c>
    </row>
    <row r="185" spans="1:21" x14ac:dyDescent="0.3">
      <c r="A185">
        <v>2008</v>
      </c>
      <c r="B185" t="s">
        <v>246</v>
      </c>
      <c r="C185" s="1">
        <v>39564</v>
      </c>
      <c r="D185" t="s">
        <v>247</v>
      </c>
      <c r="E185" t="s">
        <v>36</v>
      </c>
      <c r="F185">
        <v>1480</v>
      </c>
      <c r="G185" t="s">
        <v>256</v>
      </c>
      <c r="H185">
        <v>3</v>
      </c>
      <c r="I185">
        <f t="shared" si="4"/>
        <v>3</v>
      </c>
      <c r="J185">
        <v>8</v>
      </c>
      <c r="K185">
        <v>0</v>
      </c>
      <c r="L185">
        <v>0</v>
      </c>
      <c r="M185">
        <v>0</v>
      </c>
      <c r="N185">
        <v>37.5</v>
      </c>
      <c r="O185">
        <f t="shared" si="5"/>
        <v>37.5</v>
      </c>
      <c r="P185" t="s">
        <v>17</v>
      </c>
      <c r="Q185" s="1">
        <v>39564</v>
      </c>
      <c r="R185" t="str">
        <f>VLOOKUP(B185,[1]data!$A$2:$E$764,5,0)</f>
        <v>Bengaluru, Bangalore</v>
      </c>
      <c r="S185" t="str">
        <f>VLOOKUP($B185,[1]data!$A$1:$I$764,6,0)</f>
        <v>Royal Challengers Bangalore</v>
      </c>
      <c r="T185" t="str">
        <f>VLOOKUP($B185,[1]data!$A$1:$I$764,7,0)</f>
        <v>Rajasthan Royals</v>
      </c>
      <c r="U185" t="str">
        <f>VLOOKUP($B185,[1]data!$A$1:$I$764,9,0)</f>
        <v>Rajasthan Royals</v>
      </c>
    </row>
    <row r="186" spans="1:21" x14ac:dyDescent="0.3">
      <c r="A186">
        <v>2008</v>
      </c>
      <c r="B186" t="s">
        <v>246</v>
      </c>
      <c r="C186" s="1">
        <v>39564</v>
      </c>
      <c r="D186" t="s">
        <v>247</v>
      </c>
      <c r="E186" t="s">
        <v>21</v>
      </c>
      <c r="F186">
        <v>1024</v>
      </c>
      <c r="G186" t="s">
        <v>257</v>
      </c>
      <c r="H186">
        <v>13</v>
      </c>
      <c r="I186">
        <f t="shared" si="4"/>
        <v>13</v>
      </c>
      <c r="J186">
        <v>14</v>
      </c>
      <c r="K186">
        <v>0</v>
      </c>
      <c r="L186">
        <v>0</v>
      </c>
      <c r="M186">
        <v>1</v>
      </c>
      <c r="N186">
        <v>92.85</v>
      </c>
      <c r="O186">
        <f t="shared" si="5"/>
        <v>92.85</v>
      </c>
      <c r="P186" t="s">
        <v>17</v>
      </c>
      <c r="Q186" s="1">
        <v>39564</v>
      </c>
      <c r="R186" t="str">
        <f>VLOOKUP(B186,[1]data!$A$2:$E$764,5,0)</f>
        <v>Bengaluru, Bangalore</v>
      </c>
      <c r="S186" t="str">
        <f>VLOOKUP($B186,[1]data!$A$1:$I$764,6,0)</f>
        <v>Royal Challengers Bangalore</v>
      </c>
      <c r="T186" t="str">
        <f>VLOOKUP($B186,[1]data!$A$1:$I$764,7,0)</f>
        <v>Rajasthan Royals</v>
      </c>
      <c r="U186" t="str">
        <f>VLOOKUP($B186,[1]data!$A$1:$I$764,9,0)</f>
        <v>Rajasthan Royals</v>
      </c>
    </row>
    <row r="187" spans="1:21" x14ac:dyDescent="0.3">
      <c r="A187">
        <v>2008</v>
      </c>
      <c r="B187" t="s">
        <v>246</v>
      </c>
      <c r="C187" s="1">
        <v>39564</v>
      </c>
      <c r="D187" t="s">
        <v>247</v>
      </c>
      <c r="E187" t="s">
        <v>18</v>
      </c>
      <c r="F187">
        <v>1091</v>
      </c>
      <c r="G187" t="s">
        <v>258</v>
      </c>
      <c r="H187">
        <v>4</v>
      </c>
      <c r="I187">
        <f t="shared" si="4"/>
        <v>4</v>
      </c>
      <c r="J187">
        <v>10</v>
      </c>
      <c r="K187">
        <v>0</v>
      </c>
      <c r="L187">
        <v>0</v>
      </c>
      <c r="M187">
        <v>0</v>
      </c>
      <c r="N187">
        <v>40</v>
      </c>
      <c r="O187">
        <f t="shared" si="5"/>
        <v>40</v>
      </c>
      <c r="P187" t="s">
        <v>20</v>
      </c>
      <c r="Q187" s="1">
        <v>39564</v>
      </c>
      <c r="R187" t="str">
        <f>VLOOKUP(B187,[1]data!$A$2:$E$764,5,0)</f>
        <v>Bengaluru, Bangalore</v>
      </c>
      <c r="S187" t="str">
        <f>VLOOKUP($B187,[1]data!$A$1:$I$764,6,0)</f>
        <v>Royal Challengers Bangalore</v>
      </c>
      <c r="T187" t="str">
        <f>VLOOKUP($B187,[1]data!$A$1:$I$764,7,0)</f>
        <v>Rajasthan Royals</v>
      </c>
      <c r="U187" t="str">
        <f>VLOOKUP($B187,[1]data!$A$1:$I$764,9,0)</f>
        <v>Rajasthan Royals</v>
      </c>
    </row>
    <row r="188" spans="1:21" x14ac:dyDescent="0.3">
      <c r="A188">
        <v>2008</v>
      </c>
      <c r="B188" t="s">
        <v>259</v>
      </c>
      <c r="C188" s="1">
        <v>39565</v>
      </c>
      <c r="D188" t="s">
        <v>260</v>
      </c>
      <c r="E188" t="s">
        <v>94</v>
      </c>
      <c r="F188">
        <v>1043</v>
      </c>
      <c r="G188" t="s">
        <v>261</v>
      </c>
      <c r="H188">
        <v>4</v>
      </c>
      <c r="I188">
        <f t="shared" si="4"/>
        <v>4</v>
      </c>
      <c r="J188">
        <v>2</v>
      </c>
      <c r="K188">
        <v>0</v>
      </c>
      <c r="L188">
        <v>1</v>
      </c>
      <c r="M188">
        <v>0</v>
      </c>
      <c r="N188">
        <v>200</v>
      </c>
      <c r="O188">
        <f t="shared" si="5"/>
        <v>200</v>
      </c>
      <c r="P188" t="s">
        <v>20</v>
      </c>
      <c r="Q188" s="1">
        <v>39565</v>
      </c>
      <c r="R188" t="str">
        <f>VLOOKUP(B188,[1]data!$A$2:$E$764,5,0)</f>
        <v>Mumbai</v>
      </c>
      <c r="S188" t="str">
        <f>VLOOKUP($B188,[1]data!$A$1:$I$764,6,0)</f>
        <v>Mumbai Indians</v>
      </c>
      <c r="T188" t="str">
        <f>VLOOKUP($B188,[1]data!$A$1:$I$764,7,0)</f>
        <v>Deccan Chargers</v>
      </c>
      <c r="U188" t="str">
        <f>VLOOKUP($B188,[1]data!$A$1:$I$764,9,0)</f>
        <v>Deccan Chargers</v>
      </c>
    </row>
    <row r="189" spans="1:21" x14ac:dyDescent="0.3">
      <c r="A189">
        <v>2008</v>
      </c>
      <c r="B189" t="s">
        <v>259</v>
      </c>
      <c r="C189" s="1">
        <v>39565</v>
      </c>
      <c r="D189" t="s">
        <v>260</v>
      </c>
      <c r="E189" t="s">
        <v>159</v>
      </c>
      <c r="F189">
        <v>1044</v>
      </c>
      <c r="G189" t="s">
        <v>262</v>
      </c>
      <c r="H189">
        <v>15</v>
      </c>
      <c r="I189">
        <f t="shared" si="4"/>
        <v>15</v>
      </c>
      <c r="J189">
        <v>14</v>
      </c>
      <c r="K189">
        <v>0</v>
      </c>
      <c r="L189">
        <v>2</v>
      </c>
      <c r="M189">
        <v>0</v>
      </c>
      <c r="N189">
        <v>107.14</v>
      </c>
      <c r="O189">
        <f t="shared" si="5"/>
        <v>107.14</v>
      </c>
      <c r="P189" t="s">
        <v>17</v>
      </c>
      <c r="Q189" s="1">
        <v>39565</v>
      </c>
      <c r="R189" t="str">
        <f>VLOOKUP(B189,[1]data!$A$2:$E$764,5,0)</f>
        <v>Mumbai</v>
      </c>
      <c r="S189" t="str">
        <f>VLOOKUP($B189,[1]data!$A$1:$I$764,6,0)</f>
        <v>Mumbai Indians</v>
      </c>
      <c r="T189" t="str">
        <f>VLOOKUP($B189,[1]data!$A$1:$I$764,7,0)</f>
        <v>Deccan Chargers</v>
      </c>
      <c r="U189" t="str">
        <f>VLOOKUP($B189,[1]data!$A$1:$I$764,9,0)</f>
        <v>Deccan Chargers</v>
      </c>
    </row>
    <row r="190" spans="1:21" x14ac:dyDescent="0.3">
      <c r="A190">
        <v>2008</v>
      </c>
      <c r="B190" t="s">
        <v>259</v>
      </c>
      <c r="C190" s="1">
        <v>39565</v>
      </c>
      <c r="D190" t="s">
        <v>260</v>
      </c>
      <c r="E190" t="s">
        <v>90</v>
      </c>
      <c r="F190">
        <v>1041</v>
      </c>
      <c r="G190" t="s">
        <v>263</v>
      </c>
      <c r="H190">
        <v>1</v>
      </c>
      <c r="I190">
        <f t="shared" si="4"/>
        <v>1</v>
      </c>
      <c r="J190">
        <v>3</v>
      </c>
      <c r="K190">
        <v>0</v>
      </c>
      <c r="L190">
        <v>0</v>
      </c>
      <c r="M190">
        <v>0</v>
      </c>
      <c r="N190">
        <v>33.33</v>
      </c>
      <c r="O190">
        <f t="shared" si="5"/>
        <v>33.33</v>
      </c>
      <c r="P190" t="s">
        <v>17</v>
      </c>
      <c r="Q190" s="1">
        <v>39565</v>
      </c>
      <c r="R190" t="str">
        <f>VLOOKUP(B190,[1]data!$A$2:$E$764,5,0)</f>
        <v>Mumbai</v>
      </c>
      <c r="S190" t="str">
        <f>VLOOKUP($B190,[1]data!$A$1:$I$764,6,0)</f>
        <v>Mumbai Indians</v>
      </c>
      <c r="T190" t="str">
        <f>VLOOKUP($B190,[1]data!$A$1:$I$764,7,0)</f>
        <v>Deccan Chargers</v>
      </c>
      <c r="U190" t="str">
        <f>VLOOKUP($B190,[1]data!$A$1:$I$764,9,0)</f>
        <v>Deccan Chargers</v>
      </c>
    </row>
    <row r="191" spans="1:21" x14ac:dyDescent="0.3">
      <c r="A191">
        <v>2008</v>
      </c>
      <c r="B191" t="s">
        <v>259</v>
      </c>
      <c r="C191" s="1">
        <v>39565</v>
      </c>
      <c r="D191" t="s">
        <v>260</v>
      </c>
      <c r="E191" t="s">
        <v>88</v>
      </c>
      <c r="F191">
        <v>1113</v>
      </c>
      <c r="G191" t="s">
        <v>264</v>
      </c>
      <c r="H191">
        <v>75</v>
      </c>
      <c r="I191">
        <f t="shared" si="4"/>
        <v>75</v>
      </c>
      <c r="J191">
        <v>52</v>
      </c>
      <c r="K191">
        <v>0</v>
      </c>
      <c r="L191">
        <v>11</v>
      </c>
      <c r="M191">
        <v>1</v>
      </c>
      <c r="N191">
        <v>144.22999999999999</v>
      </c>
      <c r="O191">
        <f t="shared" si="5"/>
        <v>144.22999999999999</v>
      </c>
      <c r="P191" t="s">
        <v>17</v>
      </c>
      <c r="Q191" s="1">
        <v>39565</v>
      </c>
      <c r="R191" t="str">
        <f>VLOOKUP(B191,[1]data!$A$2:$E$764,5,0)</f>
        <v>Mumbai</v>
      </c>
      <c r="S191" t="str">
        <f>VLOOKUP($B191,[1]data!$A$1:$I$764,6,0)</f>
        <v>Mumbai Indians</v>
      </c>
      <c r="T191" t="str">
        <f>VLOOKUP($B191,[1]data!$A$1:$I$764,7,0)</f>
        <v>Deccan Chargers</v>
      </c>
      <c r="U191" t="str">
        <f>VLOOKUP($B191,[1]data!$A$1:$I$764,9,0)</f>
        <v>Deccan Chargers</v>
      </c>
    </row>
    <row r="192" spans="1:21" x14ac:dyDescent="0.3">
      <c r="A192">
        <v>2008</v>
      </c>
      <c r="B192" t="s">
        <v>259</v>
      </c>
      <c r="C192" s="1">
        <v>39565</v>
      </c>
      <c r="D192" t="s">
        <v>260</v>
      </c>
      <c r="E192" t="s">
        <v>89</v>
      </c>
      <c r="F192">
        <v>1045</v>
      </c>
      <c r="G192" t="s">
        <v>261</v>
      </c>
      <c r="H192">
        <v>10</v>
      </c>
      <c r="I192">
        <f t="shared" si="4"/>
        <v>10</v>
      </c>
      <c r="J192">
        <v>7</v>
      </c>
      <c r="K192">
        <v>0</v>
      </c>
      <c r="L192">
        <v>2</v>
      </c>
      <c r="M192">
        <v>0</v>
      </c>
      <c r="N192">
        <v>142.85</v>
      </c>
      <c r="O192">
        <f t="shared" si="5"/>
        <v>142.85</v>
      </c>
      <c r="P192" t="s">
        <v>17</v>
      </c>
      <c r="Q192" s="1">
        <v>39565</v>
      </c>
      <c r="R192" t="str">
        <f>VLOOKUP(B192,[1]data!$A$2:$E$764,5,0)</f>
        <v>Mumbai</v>
      </c>
      <c r="S192" t="str">
        <f>VLOOKUP($B192,[1]data!$A$1:$I$764,6,0)</f>
        <v>Mumbai Indians</v>
      </c>
      <c r="T192" t="str">
        <f>VLOOKUP($B192,[1]data!$A$1:$I$764,7,0)</f>
        <v>Deccan Chargers</v>
      </c>
      <c r="U192" t="str">
        <f>VLOOKUP($B192,[1]data!$A$1:$I$764,9,0)</f>
        <v>Deccan Chargers</v>
      </c>
    </row>
    <row r="193" spans="1:21" x14ac:dyDescent="0.3">
      <c r="A193">
        <v>2008</v>
      </c>
      <c r="B193" t="s">
        <v>259</v>
      </c>
      <c r="C193" s="1">
        <v>39565</v>
      </c>
      <c r="D193" t="s">
        <v>260</v>
      </c>
      <c r="E193" t="s">
        <v>165</v>
      </c>
      <c r="F193">
        <v>1134</v>
      </c>
      <c r="G193" t="s">
        <v>26</v>
      </c>
      <c r="H193">
        <v>1</v>
      </c>
      <c r="I193">
        <f t="shared" si="4"/>
        <v>1</v>
      </c>
      <c r="J193">
        <v>3</v>
      </c>
      <c r="K193">
        <v>0</v>
      </c>
      <c r="L193">
        <v>0</v>
      </c>
      <c r="M193">
        <v>0</v>
      </c>
      <c r="N193">
        <v>33.33</v>
      </c>
      <c r="O193">
        <f t="shared" si="5"/>
        <v>33.33</v>
      </c>
      <c r="P193" t="s">
        <v>17</v>
      </c>
      <c r="Q193" s="1">
        <v>39565</v>
      </c>
      <c r="R193" t="str">
        <f>VLOOKUP(B193,[1]data!$A$2:$E$764,5,0)</f>
        <v>Mumbai</v>
      </c>
      <c r="S193" t="str">
        <f>VLOOKUP($B193,[1]data!$A$1:$I$764,6,0)</f>
        <v>Mumbai Indians</v>
      </c>
      <c r="T193" t="str">
        <f>VLOOKUP($B193,[1]data!$A$1:$I$764,7,0)</f>
        <v>Deccan Chargers</v>
      </c>
      <c r="U193" t="str">
        <f>VLOOKUP($B193,[1]data!$A$1:$I$764,9,0)</f>
        <v>Deccan Chargers</v>
      </c>
    </row>
    <row r="194" spans="1:21" x14ac:dyDescent="0.3">
      <c r="A194">
        <v>2008</v>
      </c>
      <c r="B194" t="s">
        <v>259</v>
      </c>
      <c r="C194" s="1">
        <v>39565</v>
      </c>
      <c r="D194" t="s">
        <v>260</v>
      </c>
      <c r="E194" t="s">
        <v>86</v>
      </c>
      <c r="F194">
        <v>1042</v>
      </c>
      <c r="G194" t="s">
        <v>26</v>
      </c>
      <c r="H194">
        <v>40</v>
      </c>
      <c r="I194">
        <f t="shared" si="4"/>
        <v>40</v>
      </c>
      <c r="J194">
        <v>29</v>
      </c>
      <c r="K194">
        <v>0</v>
      </c>
      <c r="L194">
        <v>3</v>
      </c>
      <c r="M194">
        <v>2</v>
      </c>
      <c r="N194">
        <v>137.93</v>
      </c>
      <c r="O194">
        <f t="shared" si="5"/>
        <v>137.93</v>
      </c>
      <c r="P194" t="s">
        <v>40</v>
      </c>
      <c r="Q194" s="1">
        <v>39565</v>
      </c>
      <c r="R194" t="str">
        <f>VLOOKUP(B194,[1]data!$A$2:$E$764,5,0)</f>
        <v>Mumbai</v>
      </c>
      <c r="S194" t="str">
        <f>VLOOKUP($B194,[1]data!$A$1:$I$764,6,0)</f>
        <v>Mumbai Indians</v>
      </c>
      <c r="T194" t="str">
        <f>VLOOKUP($B194,[1]data!$A$1:$I$764,7,0)</f>
        <v>Deccan Chargers</v>
      </c>
      <c r="U194" t="str">
        <f>VLOOKUP($B194,[1]data!$A$1:$I$764,9,0)</f>
        <v>Deccan Chargers</v>
      </c>
    </row>
    <row r="195" spans="1:21" x14ac:dyDescent="0.3">
      <c r="A195">
        <v>2008</v>
      </c>
      <c r="B195" t="s">
        <v>259</v>
      </c>
      <c r="C195" s="1">
        <v>39565</v>
      </c>
      <c r="D195" t="s">
        <v>260</v>
      </c>
      <c r="E195" t="s">
        <v>265</v>
      </c>
      <c r="F195">
        <v>1114</v>
      </c>
      <c r="G195" t="s">
        <v>266</v>
      </c>
      <c r="H195">
        <v>7</v>
      </c>
      <c r="I195">
        <f t="shared" ref="I195:I258" si="6">IF(H195="",(J195*N195)/100,H195)</f>
        <v>7</v>
      </c>
      <c r="J195">
        <v>9</v>
      </c>
      <c r="K195">
        <v>0</v>
      </c>
      <c r="L195">
        <v>0</v>
      </c>
      <c r="M195">
        <v>0</v>
      </c>
      <c r="N195">
        <v>77.77</v>
      </c>
      <c r="O195">
        <f t="shared" ref="O195:O258" si="7">IF(N195="",IF(J195=0,0,(I195/J195)*100),N195)</f>
        <v>77.77</v>
      </c>
      <c r="P195" t="s">
        <v>17</v>
      </c>
      <c r="Q195" s="1">
        <v>39565</v>
      </c>
      <c r="R195" t="str">
        <f>VLOOKUP(B195,[1]data!$A$2:$E$764,5,0)</f>
        <v>Mumbai</v>
      </c>
      <c r="S195" t="str">
        <f>VLOOKUP($B195,[1]data!$A$1:$I$764,6,0)</f>
        <v>Mumbai Indians</v>
      </c>
      <c r="T195" t="str">
        <f>VLOOKUP($B195,[1]data!$A$1:$I$764,7,0)</f>
        <v>Deccan Chargers</v>
      </c>
      <c r="U195" t="str">
        <f>VLOOKUP($B195,[1]data!$A$1:$I$764,9,0)</f>
        <v>Deccan Chargers</v>
      </c>
    </row>
    <row r="196" spans="1:21" x14ac:dyDescent="0.3">
      <c r="A196">
        <v>2008</v>
      </c>
      <c r="B196" t="s">
        <v>259</v>
      </c>
      <c r="C196" s="1">
        <v>39565</v>
      </c>
      <c r="D196" t="s">
        <v>260</v>
      </c>
      <c r="E196" t="s">
        <v>67</v>
      </c>
      <c r="F196">
        <v>1003</v>
      </c>
      <c r="G196" t="s">
        <v>75</v>
      </c>
      <c r="H196">
        <v>0</v>
      </c>
      <c r="I196">
        <f t="shared" si="6"/>
        <v>0</v>
      </c>
      <c r="J196">
        <v>3</v>
      </c>
      <c r="K196">
        <v>0</v>
      </c>
      <c r="L196">
        <v>0</v>
      </c>
      <c r="M196">
        <v>0</v>
      </c>
      <c r="N196">
        <v>0</v>
      </c>
      <c r="O196">
        <f t="shared" si="7"/>
        <v>0</v>
      </c>
      <c r="P196" t="s">
        <v>17</v>
      </c>
      <c r="Q196" s="1">
        <v>39565</v>
      </c>
      <c r="R196" t="str">
        <f>VLOOKUP(B196,[1]data!$A$2:$E$764,5,0)</f>
        <v>Mumbai</v>
      </c>
      <c r="S196" t="str">
        <f>VLOOKUP($B196,[1]data!$A$1:$I$764,6,0)</f>
        <v>Mumbai Indians</v>
      </c>
      <c r="T196" t="str">
        <f>VLOOKUP($B196,[1]data!$A$1:$I$764,7,0)</f>
        <v>Deccan Chargers</v>
      </c>
      <c r="U196" t="str">
        <f>VLOOKUP($B196,[1]data!$A$1:$I$764,9,0)</f>
        <v>Deccan Chargers</v>
      </c>
    </row>
    <row r="197" spans="1:21" x14ac:dyDescent="0.3">
      <c r="A197">
        <v>2008</v>
      </c>
      <c r="B197" t="s">
        <v>259</v>
      </c>
      <c r="C197" s="1">
        <v>39565</v>
      </c>
      <c r="D197" t="s">
        <v>260</v>
      </c>
      <c r="E197" t="s">
        <v>267</v>
      </c>
      <c r="F197">
        <v>1492</v>
      </c>
      <c r="G197" t="s">
        <v>268</v>
      </c>
      <c r="H197">
        <v>19</v>
      </c>
      <c r="I197">
        <f t="shared" si="6"/>
        <v>19</v>
      </c>
      <c r="J197">
        <v>17</v>
      </c>
      <c r="K197">
        <v>0</v>
      </c>
      <c r="L197">
        <v>3</v>
      </c>
      <c r="M197">
        <v>0</v>
      </c>
      <c r="N197">
        <v>111.76</v>
      </c>
      <c r="O197">
        <f t="shared" si="7"/>
        <v>111.76</v>
      </c>
      <c r="P197" t="s">
        <v>17</v>
      </c>
      <c r="Q197" s="1">
        <v>39565</v>
      </c>
      <c r="R197" t="str">
        <f>VLOOKUP(B197,[1]data!$A$2:$E$764,5,0)</f>
        <v>Mumbai</v>
      </c>
      <c r="S197" t="str">
        <f>VLOOKUP($B197,[1]data!$A$1:$I$764,6,0)</f>
        <v>Mumbai Indians</v>
      </c>
      <c r="T197" t="str">
        <f>VLOOKUP($B197,[1]data!$A$1:$I$764,7,0)</f>
        <v>Deccan Chargers</v>
      </c>
      <c r="U197" t="str">
        <f>VLOOKUP($B197,[1]data!$A$1:$I$764,9,0)</f>
        <v>Deccan Chargers</v>
      </c>
    </row>
    <row r="198" spans="1:21" x14ac:dyDescent="0.3">
      <c r="A198">
        <v>2008</v>
      </c>
      <c r="B198" t="s">
        <v>259</v>
      </c>
      <c r="C198" s="1">
        <v>39565</v>
      </c>
      <c r="D198" t="s">
        <v>260</v>
      </c>
      <c r="E198" t="s">
        <v>64</v>
      </c>
      <c r="F198">
        <v>1048</v>
      </c>
      <c r="G198" t="s">
        <v>269</v>
      </c>
      <c r="H198">
        <v>18</v>
      </c>
      <c r="I198">
        <f t="shared" si="6"/>
        <v>18</v>
      </c>
      <c r="J198">
        <v>14</v>
      </c>
      <c r="K198">
        <v>0</v>
      </c>
      <c r="L198">
        <v>3</v>
      </c>
      <c r="M198">
        <v>0</v>
      </c>
      <c r="N198">
        <v>128.57</v>
      </c>
      <c r="O198">
        <f t="shared" si="7"/>
        <v>128.57</v>
      </c>
      <c r="P198" t="s">
        <v>17</v>
      </c>
      <c r="Q198" s="1">
        <v>39565</v>
      </c>
      <c r="R198" t="str">
        <f>VLOOKUP(B198,[1]data!$A$2:$E$764,5,0)</f>
        <v>Mumbai</v>
      </c>
      <c r="S198" t="str">
        <f>VLOOKUP($B198,[1]data!$A$1:$I$764,6,0)</f>
        <v>Mumbai Indians</v>
      </c>
      <c r="T198" t="str">
        <f>VLOOKUP($B198,[1]data!$A$1:$I$764,7,0)</f>
        <v>Deccan Chargers</v>
      </c>
      <c r="U198" t="str">
        <f>VLOOKUP($B198,[1]data!$A$1:$I$764,9,0)</f>
        <v>Deccan Chargers</v>
      </c>
    </row>
    <row r="199" spans="1:21" x14ac:dyDescent="0.3">
      <c r="A199">
        <v>2008</v>
      </c>
      <c r="B199" t="s">
        <v>259</v>
      </c>
      <c r="C199" s="1">
        <v>39565</v>
      </c>
      <c r="D199" t="s">
        <v>260</v>
      </c>
      <c r="E199" t="s">
        <v>65</v>
      </c>
      <c r="F199">
        <v>1049</v>
      </c>
      <c r="G199" t="s">
        <v>156</v>
      </c>
      <c r="H199">
        <v>6</v>
      </c>
      <c r="I199">
        <f t="shared" si="6"/>
        <v>6</v>
      </c>
      <c r="J199">
        <v>6</v>
      </c>
      <c r="K199">
        <v>0</v>
      </c>
      <c r="L199">
        <v>1</v>
      </c>
      <c r="M199">
        <v>0</v>
      </c>
      <c r="N199">
        <v>100</v>
      </c>
      <c r="O199">
        <f t="shared" si="7"/>
        <v>100</v>
      </c>
      <c r="P199" t="s">
        <v>40</v>
      </c>
      <c r="Q199" s="1">
        <v>39565</v>
      </c>
      <c r="R199" t="str">
        <f>VLOOKUP(B199,[1]data!$A$2:$E$764,5,0)</f>
        <v>Mumbai</v>
      </c>
      <c r="S199" t="str">
        <f>VLOOKUP($B199,[1]data!$A$1:$I$764,6,0)</f>
        <v>Mumbai Indians</v>
      </c>
      <c r="T199" t="str">
        <f>VLOOKUP($B199,[1]data!$A$1:$I$764,7,0)</f>
        <v>Deccan Chargers</v>
      </c>
      <c r="U199" t="str">
        <f>VLOOKUP($B199,[1]data!$A$1:$I$764,9,0)</f>
        <v>Deccan Chargers</v>
      </c>
    </row>
    <row r="200" spans="1:21" x14ac:dyDescent="0.3">
      <c r="A200">
        <v>2008</v>
      </c>
      <c r="B200" t="s">
        <v>259</v>
      </c>
      <c r="C200" s="1">
        <v>39565</v>
      </c>
      <c r="D200" t="s">
        <v>260</v>
      </c>
      <c r="E200" t="s">
        <v>270</v>
      </c>
      <c r="F200">
        <v>1077</v>
      </c>
      <c r="G200" t="s">
        <v>269</v>
      </c>
      <c r="H200">
        <v>39</v>
      </c>
      <c r="I200">
        <f t="shared" si="6"/>
        <v>39</v>
      </c>
      <c r="J200">
        <v>34</v>
      </c>
      <c r="K200">
        <v>0</v>
      </c>
      <c r="L200">
        <v>6</v>
      </c>
      <c r="M200">
        <v>0</v>
      </c>
      <c r="N200">
        <v>114.7</v>
      </c>
      <c r="O200">
        <f t="shared" si="7"/>
        <v>114.7</v>
      </c>
      <c r="P200" t="s">
        <v>17</v>
      </c>
      <c r="Q200" s="1">
        <v>39565</v>
      </c>
      <c r="R200" t="str">
        <f>VLOOKUP(B200,[1]data!$A$2:$E$764,5,0)</f>
        <v>Mumbai</v>
      </c>
      <c r="S200" t="str">
        <f>VLOOKUP($B200,[1]data!$A$1:$I$764,6,0)</f>
        <v>Mumbai Indians</v>
      </c>
      <c r="T200" t="str">
        <f>VLOOKUP($B200,[1]data!$A$1:$I$764,7,0)</f>
        <v>Deccan Chargers</v>
      </c>
      <c r="U200" t="str">
        <f>VLOOKUP($B200,[1]data!$A$1:$I$764,9,0)</f>
        <v>Deccan Chargers</v>
      </c>
    </row>
    <row r="201" spans="1:21" x14ac:dyDescent="0.3">
      <c r="A201">
        <v>2008</v>
      </c>
      <c r="B201" t="s">
        <v>259</v>
      </c>
      <c r="C201" s="1">
        <v>39565</v>
      </c>
      <c r="D201" t="s">
        <v>260</v>
      </c>
      <c r="E201" t="s">
        <v>271</v>
      </c>
      <c r="F201">
        <v>1144</v>
      </c>
      <c r="G201" t="s">
        <v>272</v>
      </c>
      <c r="H201">
        <v>18</v>
      </c>
      <c r="I201">
        <f t="shared" si="6"/>
        <v>18</v>
      </c>
      <c r="J201">
        <v>12</v>
      </c>
      <c r="K201">
        <v>0</v>
      </c>
      <c r="L201">
        <v>2</v>
      </c>
      <c r="M201">
        <v>0</v>
      </c>
      <c r="N201">
        <v>150</v>
      </c>
      <c r="O201">
        <f t="shared" si="7"/>
        <v>150</v>
      </c>
      <c r="P201" t="s">
        <v>17</v>
      </c>
      <c r="Q201" s="1">
        <v>39565</v>
      </c>
      <c r="R201" t="str">
        <f>VLOOKUP(B201,[1]data!$A$2:$E$764,5,0)</f>
        <v>Mumbai</v>
      </c>
      <c r="S201" t="str">
        <f>VLOOKUP($B201,[1]data!$A$1:$I$764,6,0)</f>
        <v>Mumbai Indians</v>
      </c>
      <c r="T201" t="str">
        <f>VLOOKUP($B201,[1]data!$A$1:$I$764,7,0)</f>
        <v>Deccan Chargers</v>
      </c>
      <c r="U201" t="str">
        <f>VLOOKUP($B201,[1]data!$A$1:$I$764,9,0)</f>
        <v>Deccan Chargers</v>
      </c>
    </row>
    <row r="202" spans="1:21" x14ac:dyDescent="0.3">
      <c r="A202">
        <v>2008</v>
      </c>
      <c r="B202" t="s">
        <v>259</v>
      </c>
      <c r="C202" s="1">
        <v>39565</v>
      </c>
      <c r="D202" t="s">
        <v>260</v>
      </c>
      <c r="E202" t="s">
        <v>273</v>
      </c>
      <c r="F202">
        <v>1493</v>
      </c>
      <c r="G202" t="s">
        <v>26</v>
      </c>
      <c r="H202">
        <v>6</v>
      </c>
      <c r="I202">
        <f t="shared" si="6"/>
        <v>6</v>
      </c>
      <c r="J202">
        <v>5</v>
      </c>
      <c r="K202">
        <v>0</v>
      </c>
      <c r="L202">
        <v>0</v>
      </c>
      <c r="M202">
        <v>0</v>
      </c>
      <c r="N202">
        <v>120</v>
      </c>
      <c r="O202">
        <f t="shared" si="7"/>
        <v>120</v>
      </c>
      <c r="P202" t="s">
        <v>17</v>
      </c>
      <c r="Q202" s="1">
        <v>39565</v>
      </c>
      <c r="R202" t="str">
        <f>VLOOKUP(B202,[1]data!$A$2:$E$764,5,0)</f>
        <v>Mumbai</v>
      </c>
      <c r="S202" t="str">
        <f>VLOOKUP($B202,[1]data!$A$1:$I$764,6,0)</f>
        <v>Mumbai Indians</v>
      </c>
      <c r="T202" t="str">
        <f>VLOOKUP($B202,[1]data!$A$1:$I$764,7,0)</f>
        <v>Deccan Chargers</v>
      </c>
      <c r="U202" t="str">
        <f>VLOOKUP($B202,[1]data!$A$1:$I$764,9,0)</f>
        <v>Deccan Chargers</v>
      </c>
    </row>
    <row r="203" spans="1:21" x14ac:dyDescent="0.3">
      <c r="A203">
        <v>2008</v>
      </c>
      <c r="B203" t="s">
        <v>259</v>
      </c>
      <c r="C203" s="1">
        <v>39565</v>
      </c>
      <c r="D203" t="s">
        <v>260</v>
      </c>
      <c r="E203" t="s">
        <v>274</v>
      </c>
      <c r="F203">
        <v>1076</v>
      </c>
      <c r="G203" t="s">
        <v>275</v>
      </c>
      <c r="H203">
        <v>24</v>
      </c>
      <c r="I203">
        <f t="shared" si="6"/>
        <v>24</v>
      </c>
      <c r="J203">
        <v>14</v>
      </c>
      <c r="K203">
        <v>0</v>
      </c>
      <c r="L203">
        <v>2</v>
      </c>
      <c r="M203">
        <v>1</v>
      </c>
      <c r="N203">
        <v>171.42</v>
      </c>
      <c r="O203">
        <f t="shared" si="7"/>
        <v>171.42</v>
      </c>
      <c r="P203" t="s">
        <v>20</v>
      </c>
      <c r="Q203" s="1">
        <v>39565</v>
      </c>
      <c r="R203" t="str">
        <f>VLOOKUP(B203,[1]data!$A$2:$E$764,5,0)</f>
        <v>Mumbai</v>
      </c>
      <c r="S203" t="str">
        <f>VLOOKUP($B203,[1]data!$A$1:$I$764,6,0)</f>
        <v>Mumbai Indians</v>
      </c>
      <c r="T203" t="str">
        <f>VLOOKUP($B203,[1]data!$A$1:$I$764,7,0)</f>
        <v>Deccan Chargers</v>
      </c>
      <c r="U203" t="str">
        <f>VLOOKUP($B203,[1]data!$A$1:$I$764,9,0)</f>
        <v>Deccan Chargers</v>
      </c>
    </row>
    <row r="204" spans="1:21" x14ac:dyDescent="0.3">
      <c r="A204">
        <v>2008</v>
      </c>
      <c r="B204" t="s">
        <v>259</v>
      </c>
      <c r="C204" s="1">
        <v>39565</v>
      </c>
      <c r="D204" t="s">
        <v>260</v>
      </c>
      <c r="E204" t="s">
        <v>276</v>
      </c>
      <c r="F204">
        <v>1122</v>
      </c>
      <c r="G204" t="s">
        <v>79</v>
      </c>
      <c r="H204">
        <v>17</v>
      </c>
      <c r="I204">
        <f t="shared" si="6"/>
        <v>17</v>
      </c>
      <c r="J204">
        <v>15</v>
      </c>
      <c r="K204">
        <v>0</v>
      </c>
      <c r="L204">
        <v>1</v>
      </c>
      <c r="M204">
        <v>1</v>
      </c>
      <c r="N204">
        <v>113.33</v>
      </c>
      <c r="O204">
        <f t="shared" si="7"/>
        <v>113.33</v>
      </c>
      <c r="P204" t="s">
        <v>17</v>
      </c>
      <c r="Q204" s="1">
        <v>39565</v>
      </c>
      <c r="R204" t="str">
        <f>VLOOKUP(B204,[1]data!$A$2:$E$764,5,0)</f>
        <v>Mumbai</v>
      </c>
      <c r="S204" t="str">
        <f>VLOOKUP($B204,[1]data!$A$1:$I$764,6,0)</f>
        <v>Mumbai Indians</v>
      </c>
      <c r="T204" t="str">
        <f>VLOOKUP($B204,[1]data!$A$1:$I$764,7,0)</f>
        <v>Deccan Chargers</v>
      </c>
      <c r="U204" t="str">
        <f>VLOOKUP($B204,[1]data!$A$1:$I$764,9,0)</f>
        <v>Deccan Chargers</v>
      </c>
    </row>
    <row r="205" spans="1:21" x14ac:dyDescent="0.3">
      <c r="A205">
        <v>2008</v>
      </c>
      <c r="B205" t="s">
        <v>277</v>
      </c>
      <c r="C205" s="1">
        <v>39565</v>
      </c>
      <c r="D205" t="s">
        <v>278</v>
      </c>
      <c r="E205" t="s">
        <v>187</v>
      </c>
      <c r="F205">
        <v>1489</v>
      </c>
      <c r="G205" t="s">
        <v>26</v>
      </c>
      <c r="H205">
        <v>7</v>
      </c>
      <c r="I205">
        <f t="shared" si="6"/>
        <v>7</v>
      </c>
      <c r="J205">
        <v>10</v>
      </c>
      <c r="K205">
        <v>16</v>
      </c>
      <c r="L205">
        <v>1</v>
      </c>
      <c r="M205">
        <v>0</v>
      </c>
      <c r="N205">
        <v>70</v>
      </c>
      <c r="O205">
        <f t="shared" si="7"/>
        <v>70</v>
      </c>
      <c r="P205" t="s">
        <v>17</v>
      </c>
      <c r="Q205" s="1">
        <v>39565</v>
      </c>
      <c r="R205" t="str">
        <f>VLOOKUP(B205,[1]data!$A$2:$E$764,5,0)</f>
        <v>Mohali, Chandigarh</v>
      </c>
      <c r="S205" t="str">
        <f>VLOOKUP($B205,[1]data!$A$1:$I$764,6,0)</f>
        <v>Kings XI Punjab</v>
      </c>
      <c r="T205" t="str">
        <f>VLOOKUP($B205,[1]data!$A$1:$I$764,7,0)</f>
        <v>Delhi Capitals</v>
      </c>
      <c r="U205" t="str">
        <f>VLOOKUP($B205,[1]data!$A$1:$I$764,9,0)</f>
        <v>Kings XI Punjab</v>
      </c>
    </row>
    <row r="206" spans="1:21" x14ac:dyDescent="0.3">
      <c r="A206">
        <v>2008</v>
      </c>
      <c r="B206" t="s">
        <v>277</v>
      </c>
      <c r="C206" s="1">
        <v>39565</v>
      </c>
      <c r="D206" t="s">
        <v>278</v>
      </c>
      <c r="E206" t="s">
        <v>181</v>
      </c>
      <c r="F206">
        <v>1005</v>
      </c>
      <c r="G206" t="s">
        <v>279</v>
      </c>
      <c r="H206">
        <v>34</v>
      </c>
      <c r="I206">
        <f t="shared" si="6"/>
        <v>34</v>
      </c>
      <c r="J206">
        <v>18</v>
      </c>
      <c r="K206">
        <v>32</v>
      </c>
      <c r="L206">
        <v>3</v>
      </c>
      <c r="M206">
        <v>1</v>
      </c>
      <c r="N206">
        <v>188.88</v>
      </c>
      <c r="O206">
        <f t="shared" si="7"/>
        <v>188.88</v>
      </c>
      <c r="P206" t="s">
        <v>17</v>
      </c>
      <c r="Q206" s="1">
        <v>39565</v>
      </c>
      <c r="R206" t="str">
        <f>VLOOKUP(B206,[1]data!$A$2:$E$764,5,0)</f>
        <v>Mohali, Chandigarh</v>
      </c>
      <c r="S206" t="str">
        <f>VLOOKUP($B206,[1]data!$A$1:$I$764,6,0)</f>
        <v>Kings XI Punjab</v>
      </c>
      <c r="T206" t="str">
        <f>VLOOKUP($B206,[1]data!$A$1:$I$764,7,0)</f>
        <v>Delhi Capitals</v>
      </c>
      <c r="U206" t="str">
        <f>VLOOKUP($B206,[1]data!$A$1:$I$764,9,0)</f>
        <v>Kings XI Punjab</v>
      </c>
    </row>
    <row r="207" spans="1:21" x14ac:dyDescent="0.3">
      <c r="A207">
        <v>2008</v>
      </c>
      <c r="B207" t="s">
        <v>277</v>
      </c>
      <c r="C207" s="1">
        <v>39565</v>
      </c>
      <c r="D207" t="s">
        <v>278</v>
      </c>
      <c r="E207" t="s">
        <v>108</v>
      </c>
      <c r="F207">
        <v>1063</v>
      </c>
      <c r="G207" t="s">
        <v>26</v>
      </c>
      <c r="H207">
        <v>37</v>
      </c>
      <c r="I207">
        <f t="shared" si="6"/>
        <v>37</v>
      </c>
      <c r="J207">
        <v>26</v>
      </c>
      <c r="K207">
        <v>0</v>
      </c>
      <c r="L207">
        <v>4</v>
      </c>
      <c r="M207">
        <v>1</v>
      </c>
      <c r="N207">
        <v>142.30000000000001</v>
      </c>
      <c r="O207">
        <f t="shared" si="7"/>
        <v>142.30000000000001</v>
      </c>
      <c r="P207" t="s">
        <v>40</v>
      </c>
      <c r="Q207" s="1">
        <v>39565</v>
      </c>
      <c r="R207" t="str">
        <f>VLOOKUP(B207,[1]data!$A$2:$E$764,5,0)</f>
        <v>Mohali, Chandigarh</v>
      </c>
      <c r="S207" t="str">
        <f>VLOOKUP($B207,[1]data!$A$1:$I$764,6,0)</f>
        <v>Kings XI Punjab</v>
      </c>
      <c r="T207" t="str">
        <f>VLOOKUP($B207,[1]data!$A$1:$I$764,7,0)</f>
        <v>Delhi Capitals</v>
      </c>
      <c r="U207" t="str">
        <f>VLOOKUP($B207,[1]data!$A$1:$I$764,9,0)</f>
        <v>Kings XI Punjab</v>
      </c>
    </row>
    <row r="208" spans="1:21" x14ac:dyDescent="0.3">
      <c r="A208">
        <v>2008</v>
      </c>
      <c r="B208" t="s">
        <v>277</v>
      </c>
      <c r="C208" s="1">
        <v>39565</v>
      </c>
      <c r="D208" t="s">
        <v>278</v>
      </c>
      <c r="E208" t="s">
        <v>112</v>
      </c>
      <c r="F208">
        <v>1061</v>
      </c>
      <c r="G208" t="s">
        <v>26</v>
      </c>
      <c r="H208">
        <v>109</v>
      </c>
      <c r="I208">
        <f t="shared" si="6"/>
        <v>109</v>
      </c>
      <c r="J208">
        <v>47</v>
      </c>
      <c r="K208">
        <v>0</v>
      </c>
      <c r="L208">
        <v>9</v>
      </c>
      <c r="M208">
        <v>10</v>
      </c>
      <c r="N208">
        <v>231.91</v>
      </c>
      <c r="O208">
        <f t="shared" si="7"/>
        <v>231.91</v>
      </c>
      <c r="P208" t="s">
        <v>20</v>
      </c>
      <c r="Q208" s="1">
        <v>39565</v>
      </c>
      <c r="R208" t="str">
        <f>VLOOKUP(B208,[1]data!$A$2:$E$764,5,0)</f>
        <v>Mohali, Chandigarh</v>
      </c>
      <c r="S208" t="str">
        <f>VLOOKUP($B208,[1]data!$A$1:$I$764,6,0)</f>
        <v>Kings XI Punjab</v>
      </c>
      <c r="T208" t="str">
        <f>VLOOKUP($B208,[1]data!$A$1:$I$764,7,0)</f>
        <v>Delhi Capitals</v>
      </c>
      <c r="U208" t="str">
        <f>VLOOKUP($B208,[1]data!$A$1:$I$764,9,0)</f>
        <v>Kings XI Punjab</v>
      </c>
    </row>
    <row r="209" spans="1:21" x14ac:dyDescent="0.3">
      <c r="A209">
        <v>2008</v>
      </c>
      <c r="B209" t="s">
        <v>277</v>
      </c>
      <c r="C209" s="1">
        <v>39565</v>
      </c>
      <c r="D209" t="s">
        <v>278</v>
      </c>
      <c r="E209" t="s">
        <v>147</v>
      </c>
      <c r="F209">
        <v>1006</v>
      </c>
      <c r="G209" t="s">
        <v>280</v>
      </c>
      <c r="H209">
        <v>34</v>
      </c>
      <c r="I209">
        <f t="shared" si="6"/>
        <v>34</v>
      </c>
      <c r="J209">
        <v>19</v>
      </c>
      <c r="K209">
        <v>33</v>
      </c>
      <c r="L209">
        <v>1</v>
      </c>
      <c r="M209">
        <v>3</v>
      </c>
      <c r="N209">
        <v>178.94</v>
      </c>
      <c r="O209">
        <f t="shared" si="7"/>
        <v>178.94</v>
      </c>
      <c r="P209" t="s">
        <v>17</v>
      </c>
      <c r="Q209" s="1">
        <v>39565</v>
      </c>
      <c r="R209" t="str">
        <f>VLOOKUP(B209,[1]data!$A$2:$E$764,5,0)</f>
        <v>Mohali, Chandigarh</v>
      </c>
      <c r="S209" t="str">
        <f>VLOOKUP($B209,[1]data!$A$1:$I$764,6,0)</f>
        <v>Kings XI Punjab</v>
      </c>
      <c r="T209" t="str">
        <f>VLOOKUP($B209,[1]data!$A$1:$I$764,7,0)</f>
        <v>Delhi Capitals</v>
      </c>
      <c r="U209" t="str">
        <f>VLOOKUP($B209,[1]data!$A$1:$I$764,9,0)</f>
        <v>Kings XI Punjab</v>
      </c>
    </row>
    <row r="210" spans="1:21" x14ac:dyDescent="0.3">
      <c r="A210">
        <v>2008</v>
      </c>
      <c r="B210" t="s">
        <v>277</v>
      </c>
      <c r="C210" s="1">
        <v>39565</v>
      </c>
      <c r="D210" t="s">
        <v>278</v>
      </c>
      <c r="E210" t="s">
        <v>140</v>
      </c>
      <c r="F210">
        <v>1001</v>
      </c>
      <c r="G210" t="s">
        <v>281</v>
      </c>
      <c r="H210">
        <v>18</v>
      </c>
      <c r="I210">
        <f t="shared" si="6"/>
        <v>18</v>
      </c>
      <c r="J210">
        <v>21</v>
      </c>
      <c r="K210">
        <v>47</v>
      </c>
      <c r="L210">
        <v>2</v>
      </c>
      <c r="M210">
        <v>0</v>
      </c>
      <c r="N210">
        <v>85.71</v>
      </c>
      <c r="O210">
        <f t="shared" si="7"/>
        <v>85.71</v>
      </c>
      <c r="P210" t="s">
        <v>17</v>
      </c>
      <c r="Q210" s="1">
        <v>39565</v>
      </c>
      <c r="R210" t="str">
        <f>VLOOKUP(B210,[1]data!$A$2:$E$764,5,0)</f>
        <v>Mohali, Chandigarh</v>
      </c>
      <c r="S210" t="str">
        <f>VLOOKUP($B210,[1]data!$A$1:$I$764,6,0)</f>
        <v>Kings XI Punjab</v>
      </c>
      <c r="T210" t="str">
        <f>VLOOKUP($B210,[1]data!$A$1:$I$764,7,0)</f>
        <v>Delhi Capitals</v>
      </c>
      <c r="U210" t="str">
        <f>VLOOKUP($B210,[1]data!$A$1:$I$764,9,0)</f>
        <v>Kings XI Punjab</v>
      </c>
    </row>
    <row r="211" spans="1:21" x14ac:dyDescent="0.3">
      <c r="A211">
        <v>2008</v>
      </c>
      <c r="B211" t="s">
        <v>277</v>
      </c>
      <c r="C211" s="1">
        <v>39565</v>
      </c>
      <c r="D211" t="s">
        <v>278</v>
      </c>
      <c r="E211" t="s">
        <v>138</v>
      </c>
      <c r="F211">
        <v>1131</v>
      </c>
      <c r="G211" t="s">
        <v>282</v>
      </c>
      <c r="H211">
        <v>13</v>
      </c>
      <c r="I211">
        <f t="shared" si="6"/>
        <v>13</v>
      </c>
      <c r="J211">
        <v>11</v>
      </c>
      <c r="K211">
        <v>9</v>
      </c>
      <c r="L211">
        <v>3</v>
      </c>
      <c r="M211">
        <v>0</v>
      </c>
      <c r="N211">
        <v>118.18</v>
      </c>
      <c r="O211">
        <f t="shared" si="7"/>
        <v>118.18</v>
      </c>
      <c r="P211" t="s">
        <v>20</v>
      </c>
      <c r="Q211" s="1">
        <v>39565</v>
      </c>
      <c r="R211" t="str">
        <f>VLOOKUP(B211,[1]data!$A$2:$E$764,5,0)</f>
        <v>Mohali, Chandigarh</v>
      </c>
      <c r="S211" t="str">
        <f>VLOOKUP($B211,[1]data!$A$1:$I$764,6,0)</f>
        <v>Kings XI Punjab</v>
      </c>
      <c r="T211" t="str">
        <f>VLOOKUP($B211,[1]data!$A$1:$I$764,7,0)</f>
        <v>Delhi Capitals</v>
      </c>
      <c r="U211" t="str">
        <f>VLOOKUP($B211,[1]data!$A$1:$I$764,9,0)</f>
        <v>Kings XI Punjab</v>
      </c>
    </row>
    <row r="212" spans="1:21" x14ac:dyDescent="0.3">
      <c r="A212">
        <v>2008</v>
      </c>
      <c r="B212" t="s">
        <v>277</v>
      </c>
      <c r="C212" s="1">
        <v>39565</v>
      </c>
      <c r="D212" t="s">
        <v>278</v>
      </c>
      <c r="E212" t="s">
        <v>283</v>
      </c>
      <c r="F212">
        <v>1111</v>
      </c>
      <c r="G212" t="s">
        <v>284</v>
      </c>
      <c r="H212">
        <v>0</v>
      </c>
      <c r="I212">
        <f t="shared" si="6"/>
        <v>0</v>
      </c>
      <c r="J212">
        <v>7</v>
      </c>
      <c r="K212">
        <v>7</v>
      </c>
      <c r="L212">
        <v>0</v>
      </c>
      <c r="M212">
        <v>0</v>
      </c>
      <c r="N212">
        <v>0</v>
      </c>
      <c r="O212">
        <f t="shared" si="7"/>
        <v>0</v>
      </c>
      <c r="P212" t="s">
        <v>17</v>
      </c>
      <c r="Q212" s="1">
        <v>39565</v>
      </c>
      <c r="R212" t="str">
        <f>VLOOKUP(B212,[1]data!$A$2:$E$764,5,0)</f>
        <v>Mohali, Chandigarh</v>
      </c>
      <c r="S212" t="str">
        <f>VLOOKUP($B212,[1]data!$A$1:$I$764,6,0)</f>
        <v>Kings XI Punjab</v>
      </c>
      <c r="T212" t="str">
        <f>VLOOKUP($B212,[1]data!$A$1:$I$764,7,0)</f>
        <v>Delhi Capitals</v>
      </c>
      <c r="U212" t="str">
        <f>VLOOKUP($B212,[1]data!$A$1:$I$764,9,0)</f>
        <v>Kings XI Punjab</v>
      </c>
    </row>
    <row r="213" spans="1:21" x14ac:dyDescent="0.3">
      <c r="A213">
        <v>2008</v>
      </c>
      <c r="B213" t="s">
        <v>277</v>
      </c>
      <c r="C213" s="1">
        <v>39565</v>
      </c>
      <c r="D213" t="s">
        <v>278</v>
      </c>
      <c r="E213" t="s">
        <v>142</v>
      </c>
      <c r="F213">
        <v>1485</v>
      </c>
      <c r="G213" t="s">
        <v>285</v>
      </c>
      <c r="H213">
        <v>31</v>
      </c>
      <c r="I213">
        <f t="shared" si="6"/>
        <v>31</v>
      </c>
      <c r="J213">
        <v>31</v>
      </c>
      <c r="K213">
        <v>36</v>
      </c>
      <c r="L213">
        <v>3</v>
      </c>
      <c r="M213">
        <v>1</v>
      </c>
      <c r="N213">
        <v>100</v>
      </c>
      <c r="O213">
        <f t="shared" si="7"/>
        <v>100</v>
      </c>
      <c r="P213" t="s">
        <v>40</v>
      </c>
      <c r="Q213" s="1">
        <v>39565</v>
      </c>
      <c r="R213" t="str">
        <f>VLOOKUP(B213,[1]data!$A$2:$E$764,5,0)</f>
        <v>Mohali, Chandigarh</v>
      </c>
      <c r="S213" t="str">
        <f>VLOOKUP($B213,[1]data!$A$1:$I$764,6,0)</f>
        <v>Kings XI Punjab</v>
      </c>
      <c r="T213" t="str">
        <f>VLOOKUP($B213,[1]data!$A$1:$I$764,7,0)</f>
        <v>Delhi Capitals</v>
      </c>
      <c r="U213" t="str">
        <f>VLOOKUP($B213,[1]data!$A$1:$I$764,9,0)</f>
        <v>Kings XI Punjab</v>
      </c>
    </row>
    <row r="214" spans="1:21" x14ac:dyDescent="0.3">
      <c r="A214">
        <v>2008</v>
      </c>
      <c r="B214" t="s">
        <v>277</v>
      </c>
      <c r="C214" s="1">
        <v>39565</v>
      </c>
      <c r="D214" t="s">
        <v>278</v>
      </c>
      <c r="E214" t="s">
        <v>136</v>
      </c>
      <c r="F214">
        <v>1020</v>
      </c>
      <c r="G214" t="s">
        <v>286</v>
      </c>
      <c r="H214">
        <v>6</v>
      </c>
      <c r="I214">
        <f t="shared" si="6"/>
        <v>6</v>
      </c>
      <c r="J214">
        <v>5</v>
      </c>
      <c r="K214">
        <v>8</v>
      </c>
      <c r="L214">
        <v>1</v>
      </c>
      <c r="M214">
        <v>0</v>
      </c>
      <c r="N214">
        <v>120</v>
      </c>
      <c r="O214">
        <f t="shared" si="7"/>
        <v>120</v>
      </c>
      <c r="P214" t="s">
        <v>17</v>
      </c>
      <c r="Q214" s="1">
        <v>39565</v>
      </c>
      <c r="R214" t="str">
        <f>VLOOKUP(B214,[1]data!$A$2:$E$764,5,0)</f>
        <v>Mohali, Chandigarh</v>
      </c>
      <c r="S214" t="str">
        <f>VLOOKUP($B214,[1]data!$A$1:$I$764,6,0)</f>
        <v>Kings XI Punjab</v>
      </c>
      <c r="T214" t="str">
        <f>VLOOKUP($B214,[1]data!$A$1:$I$764,7,0)</f>
        <v>Delhi Capitals</v>
      </c>
      <c r="U214" t="str">
        <f>VLOOKUP($B214,[1]data!$A$1:$I$764,9,0)</f>
        <v>Kings XI Punjab</v>
      </c>
    </row>
    <row r="215" spans="1:21" x14ac:dyDescent="0.3">
      <c r="A215">
        <v>2008</v>
      </c>
      <c r="B215" t="s">
        <v>287</v>
      </c>
      <c r="C215" s="1">
        <v>39566</v>
      </c>
      <c r="D215" t="s">
        <v>288</v>
      </c>
      <c r="E215" t="s">
        <v>21</v>
      </c>
      <c r="F215">
        <v>1024</v>
      </c>
      <c r="G215" t="s">
        <v>289</v>
      </c>
      <c r="H215">
        <v>12</v>
      </c>
      <c r="I215">
        <f t="shared" si="6"/>
        <v>12</v>
      </c>
      <c r="J215">
        <v>7</v>
      </c>
      <c r="K215">
        <v>0</v>
      </c>
      <c r="L215">
        <v>2</v>
      </c>
      <c r="M215">
        <v>0</v>
      </c>
      <c r="N215">
        <v>171.42</v>
      </c>
      <c r="O215">
        <f t="shared" si="7"/>
        <v>171.42</v>
      </c>
      <c r="P215" t="s">
        <v>17</v>
      </c>
      <c r="Q215" s="1">
        <v>39566</v>
      </c>
      <c r="R215" t="str">
        <f>VLOOKUP(B215,[1]data!$A$2:$E$764,5,0)</f>
        <v>Bengaluru, Bangalore</v>
      </c>
      <c r="S215" t="str">
        <f>VLOOKUP($B215,[1]data!$A$1:$I$764,6,0)</f>
        <v>Royal Challengers Bangalore</v>
      </c>
      <c r="T215" t="str">
        <f>VLOOKUP($B215,[1]data!$A$1:$I$764,7,0)</f>
        <v>Chennai Super Kings</v>
      </c>
      <c r="U215" t="str">
        <f>VLOOKUP($B215,[1]data!$A$1:$I$764,9,0)</f>
        <v>Chennai Super Kings</v>
      </c>
    </row>
    <row r="216" spans="1:21" x14ac:dyDescent="0.3">
      <c r="A216">
        <v>2008</v>
      </c>
      <c r="B216" t="s">
        <v>287</v>
      </c>
      <c r="C216" s="1">
        <v>39566</v>
      </c>
      <c r="D216" t="s">
        <v>288</v>
      </c>
      <c r="E216" t="s">
        <v>41</v>
      </c>
      <c r="F216">
        <v>1023</v>
      </c>
      <c r="G216" t="s">
        <v>290</v>
      </c>
      <c r="H216">
        <v>0</v>
      </c>
      <c r="I216">
        <f t="shared" si="6"/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f t="shared" si="7"/>
        <v>0</v>
      </c>
      <c r="P216" t="s">
        <v>40</v>
      </c>
      <c r="Q216" s="1">
        <v>39566</v>
      </c>
      <c r="R216" t="str">
        <f>VLOOKUP(B216,[1]data!$A$2:$E$764,5,0)</f>
        <v>Bengaluru, Bangalore</v>
      </c>
      <c r="S216" t="str">
        <f>VLOOKUP($B216,[1]data!$A$1:$I$764,6,0)</f>
        <v>Royal Challengers Bangalore</v>
      </c>
      <c r="T216" t="str">
        <f>VLOOKUP($B216,[1]data!$A$1:$I$764,7,0)</f>
        <v>Chennai Super Kings</v>
      </c>
      <c r="U216" t="str">
        <f>VLOOKUP($B216,[1]data!$A$1:$I$764,9,0)</f>
        <v>Chennai Super Kings</v>
      </c>
    </row>
    <row r="217" spans="1:21" x14ac:dyDescent="0.3">
      <c r="A217">
        <v>2008</v>
      </c>
      <c r="B217" t="s">
        <v>287</v>
      </c>
      <c r="C217" s="1">
        <v>39566</v>
      </c>
      <c r="D217" t="s">
        <v>288</v>
      </c>
      <c r="E217" t="s">
        <v>23</v>
      </c>
      <c r="F217">
        <v>1066</v>
      </c>
      <c r="G217" t="s">
        <v>291</v>
      </c>
      <c r="H217">
        <v>14</v>
      </c>
      <c r="I217">
        <f t="shared" si="6"/>
        <v>14</v>
      </c>
      <c r="J217">
        <v>10</v>
      </c>
      <c r="K217">
        <v>0</v>
      </c>
      <c r="L217">
        <v>2</v>
      </c>
      <c r="M217">
        <v>0</v>
      </c>
      <c r="N217">
        <v>140</v>
      </c>
      <c r="O217">
        <f t="shared" si="7"/>
        <v>140</v>
      </c>
      <c r="P217" t="s">
        <v>17</v>
      </c>
      <c r="Q217" s="1">
        <v>39566</v>
      </c>
      <c r="R217" t="str">
        <f>VLOOKUP(B217,[1]data!$A$2:$E$764,5,0)</f>
        <v>Bengaluru, Bangalore</v>
      </c>
      <c r="S217" t="str">
        <f>VLOOKUP($B217,[1]data!$A$1:$I$764,6,0)</f>
        <v>Royal Challengers Bangalore</v>
      </c>
      <c r="T217" t="str">
        <f>VLOOKUP($B217,[1]data!$A$1:$I$764,7,0)</f>
        <v>Chennai Super Kings</v>
      </c>
      <c r="U217" t="str">
        <f>VLOOKUP($B217,[1]data!$A$1:$I$764,9,0)</f>
        <v>Chennai Super Kings</v>
      </c>
    </row>
    <row r="218" spans="1:21" x14ac:dyDescent="0.3">
      <c r="A218">
        <v>2008</v>
      </c>
      <c r="B218" t="s">
        <v>287</v>
      </c>
      <c r="C218" s="1">
        <v>39566</v>
      </c>
      <c r="D218" t="s">
        <v>288</v>
      </c>
      <c r="E218" t="s">
        <v>18</v>
      </c>
      <c r="F218">
        <v>1091</v>
      </c>
      <c r="G218" t="s">
        <v>292</v>
      </c>
      <c r="H218">
        <v>4</v>
      </c>
      <c r="I218">
        <f t="shared" si="6"/>
        <v>4</v>
      </c>
      <c r="J218">
        <v>6</v>
      </c>
      <c r="K218">
        <v>0</v>
      </c>
      <c r="L218">
        <v>0</v>
      </c>
      <c r="M218">
        <v>0</v>
      </c>
      <c r="N218">
        <v>66.66</v>
      </c>
      <c r="O218">
        <f t="shared" si="7"/>
        <v>66.66</v>
      </c>
      <c r="P218" t="s">
        <v>20</v>
      </c>
      <c r="Q218" s="1">
        <v>39566</v>
      </c>
      <c r="R218" t="str">
        <f>VLOOKUP(B218,[1]data!$A$2:$E$764,5,0)</f>
        <v>Bengaluru, Bangalore</v>
      </c>
      <c r="S218" t="str">
        <f>VLOOKUP($B218,[1]data!$A$1:$I$764,6,0)</f>
        <v>Royal Challengers Bangalore</v>
      </c>
      <c r="T218" t="str">
        <f>VLOOKUP($B218,[1]data!$A$1:$I$764,7,0)</f>
        <v>Chennai Super Kings</v>
      </c>
      <c r="U218" t="str">
        <f>VLOOKUP($B218,[1]data!$A$1:$I$764,9,0)</f>
        <v>Chennai Super Kings</v>
      </c>
    </row>
    <row r="219" spans="1:21" x14ac:dyDescent="0.3">
      <c r="A219">
        <v>2008</v>
      </c>
      <c r="B219" t="s">
        <v>287</v>
      </c>
      <c r="C219" s="1">
        <v>39566</v>
      </c>
      <c r="D219" t="s">
        <v>288</v>
      </c>
      <c r="E219" t="s">
        <v>29</v>
      </c>
      <c r="F219">
        <v>1025</v>
      </c>
      <c r="G219" t="s">
        <v>26</v>
      </c>
      <c r="H219">
        <v>2</v>
      </c>
      <c r="I219">
        <f t="shared" si="6"/>
        <v>2</v>
      </c>
      <c r="J219">
        <v>3</v>
      </c>
      <c r="K219">
        <v>0</v>
      </c>
      <c r="L219">
        <v>0</v>
      </c>
      <c r="M219">
        <v>0</v>
      </c>
      <c r="N219">
        <v>66.66</v>
      </c>
      <c r="O219">
        <f t="shared" si="7"/>
        <v>66.66</v>
      </c>
      <c r="P219" t="s">
        <v>17</v>
      </c>
      <c r="Q219" s="1">
        <v>39566</v>
      </c>
      <c r="R219" t="str">
        <f>VLOOKUP(B219,[1]data!$A$2:$E$764,5,0)</f>
        <v>Bengaluru, Bangalore</v>
      </c>
      <c r="S219" t="str">
        <f>VLOOKUP($B219,[1]data!$A$1:$I$764,6,0)</f>
        <v>Royal Challengers Bangalore</v>
      </c>
      <c r="T219" t="str">
        <f>VLOOKUP($B219,[1]data!$A$1:$I$764,7,0)</f>
        <v>Chennai Super Kings</v>
      </c>
      <c r="U219" t="str">
        <f>VLOOKUP($B219,[1]data!$A$1:$I$764,9,0)</f>
        <v>Chennai Super Kings</v>
      </c>
    </row>
    <row r="220" spans="1:21" x14ac:dyDescent="0.3">
      <c r="A220">
        <v>2008</v>
      </c>
      <c r="B220" t="s">
        <v>287</v>
      </c>
      <c r="C220" s="1">
        <v>39566</v>
      </c>
      <c r="D220" t="s">
        <v>288</v>
      </c>
      <c r="E220" t="s">
        <v>293</v>
      </c>
      <c r="F220">
        <v>1028</v>
      </c>
      <c r="G220" t="s">
        <v>294</v>
      </c>
      <c r="H220">
        <v>1</v>
      </c>
      <c r="I220">
        <f t="shared" si="6"/>
        <v>1</v>
      </c>
      <c r="J220">
        <v>2</v>
      </c>
      <c r="K220">
        <v>0</v>
      </c>
      <c r="L220">
        <v>0</v>
      </c>
      <c r="M220">
        <v>0</v>
      </c>
      <c r="N220">
        <v>50</v>
      </c>
      <c r="O220">
        <f t="shared" si="7"/>
        <v>50</v>
      </c>
      <c r="P220" t="s">
        <v>17</v>
      </c>
      <c r="Q220" s="1">
        <v>39566</v>
      </c>
      <c r="R220" t="str">
        <f>VLOOKUP(B220,[1]data!$A$2:$E$764,5,0)</f>
        <v>Bengaluru, Bangalore</v>
      </c>
      <c r="S220" t="str">
        <f>VLOOKUP($B220,[1]data!$A$1:$I$764,6,0)</f>
        <v>Royal Challengers Bangalore</v>
      </c>
      <c r="T220" t="str">
        <f>VLOOKUP($B220,[1]data!$A$1:$I$764,7,0)</f>
        <v>Chennai Super Kings</v>
      </c>
      <c r="U220" t="str">
        <f>VLOOKUP($B220,[1]data!$A$1:$I$764,9,0)</f>
        <v>Chennai Super Kings</v>
      </c>
    </row>
    <row r="221" spans="1:21" x14ac:dyDescent="0.3">
      <c r="A221">
        <v>2008</v>
      </c>
      <c r="B221" t="s">
        <v>287</v>
      </c>
      <c r="C221" s="1">
        <v>39566</v>
      </c>
      <c r="D221" t="s">
        <v>288</v>
      </c>
      <c r="E221" t="s">
        <v>25</v>
      </c>
      <c r="F221">
        <v>1026</v>
      </c>
      <c r="G221" t="s">
        <v>295</v>
      </c>
      <c r="H221">
        <v>6</v>
      </c>
      <c r="I221">
        <f t="shared" si="6"/>
        <v>6</v>
      </c>
      <c r="J221">
        <v>5</v>
      </c>
      <c r="K221">
        <v>0</v>
      </c>
      <c r="L221">
        <v>0</v>
      </c>
      <c r="M221">
        <v>0</v>
      </c>
      <c r="N221">
        <v>120</v>
      </c>
      <c r="O221">
        <f t="shared" si="7"/>
        <v>120</v>
      </c>
      <c r="P221" t="s">
        <v>17</v>
      </c>
      <c r="Q221" s="1">
        <v>39566</v>
      </c>
      <c r="R221" t="str">
        <f>VLOOKUP(B221,[1]data!$A$2:$E$764,5,0)</f>
        <v>Bengaluru, Bangalore</v>
      </c>
      <c r="S221" t="str">
        <f>VLOOKUP($B221,[1]data!$A$1:$I$764,6,0)</f>
        <v>Royal Challengers Bangalore</v>
      </c>
      <c r="T221" t="str">
        <f>VLOOKUP($B221,[1]data!$A$1:$I$764,7,0)</f>
        <v>Chennai Super Kings</v>
      </c>
      <c r="U221" t="str">
        <f>VLOOKUP($B221,[1]data!$A$1:$I$764,9,0)</f>
        <v>Chennai Super Kings</v>
      </c>
    </row>
    <row r="222" spans="1:21" x14ac:dyDescent="0.3">
      <c r="A222">
        <v>2008</v>
      </c>
      <c r="B222" t="s">
        <v>287</v>
      </c>
      <c r="C222" s="1">
        <v>39566</v>
      </c>
      <c r="D222" t="s">
        <v>288</v>
      </c>
      <c r="E222" t="s">
        <v>27</v>
      </c>
      <c r="F222">
        <v>1008</v>
      </c>
      <c r="G222" t="s">
        <v>296</v>
      </c>
      <c r="H222">
        <v>8</v>
      </c>
      <c r="I222">
        <f t="shared" si="6"/>
        <v>8</v>
      </c>
      <c r="J222">
        <v>6</v>
      </c>
      <c r="K222">
        <v>0</v>
      </c>
      <c r="L222">
        <v>1</v>
      </c>
      <c r="M222">
        <v>0</v>
      </c>
      <c r="N222">
        <v>133.33000000000001</v>
      </c>
      <c r="O222">
        <f t="shared" si="7"/>
        <v>133.33000000000001</v>
      </c>
      <c r="P222" t="s">
        <v>17</v>
      </c>
      <c r="Q222" s="1">
        <v>39566</v>
      </c>
      <c r="R222" t="str">
        <f>VLOOKUP(B222,[1]data!$A$2:$E$764,5,0)</f>
        <v>Bengaluru, Bangalore</v>
      </c>
      <c r="S222" t="str">
        <f>VLOOKUP($B222,[1]data!$A$1:$I$764,6,0)</f>
        <v>Royal Challengers Bangalore</v>
      </c>
      <c r="T222" t="str">
        <f>VLOOKUP($B222,[1]data!$A$1:$I$764,7,0)</f>
        <v>Chennai Super Kings</v>
      </c>
      <c r="U222" t="str">
        <f>VLOOKUP($B222,[1]data!$A$1:$I$764,9,0)</f>
        <v>Chennai Super Kings</v>
      </c>
    </row>
    <row r="223" spans="1:21" x14ac:dyDescent="0.3">
      <c r="A223">
        <v>2008</v>
      </c>
      <c r="B223" t="s">
        <v>287</v>
      </c>
      <c r="C223" s="1">
        <v>39566</v>
      </c>
      <c r="D223" t="s">
        <v>288</v>
      </c>
      <c r="E223" t="s">
        <v>82</v>
      </c>
      <c r="F223">
        <v>1184</v>
      </c>
      <c r="G223" t="s">
        <v>297</v>
      </c>
      <c r="H223">
        <v>47</v>
      </c>
      <c r="I223">
        <f t="shared" si="6"/>
        <v>47</v>
      </c>
      <c r="J223">
        <v>37</v>
      </c>
      <c r="K223">
        <v>0</v>
      </c>
      <c r="L223">
        <v>3</v>
      </c>
      <c r="M223">
        <v>2</v>
      </c>
      <c r="N223">
        <v>127.02</v>
      </c>
      <c r="O223">
        <f t="shared" si="7"/>
        <v>127.02</v>
      </c>
      <c r="P223" t="s">
        <v>17</v>
      </c>
      <c r="Q223" s="1">
        <v>39566</v>
      </c>
      <c r="R223" t="str">
        <f>VLOOKUP(B223,[1]data!$A$2:$E$764,5,0)</f>
        <v>Bengaluru, Bangalore</v>
      </c>
      <c r="S223" t="str">
        <f>VLOOKUP($B223,[1]data!$A$1:$I$764,6,0)</f>
        <v>Royal Challengers Bangalore</v>
      </c>
      <c r="T223" t="str">
        <f>VLOOKUP($B223,[1]data!$A$1:$I$764,7,0)</f>
        <v>Chennai Super Kings</v>
      </c>
      <c r="U223" t="str">
        <f>VLOOKUP($B223,[1]data!$A$1:$I$764,9,0)</f>
        <v>Chennai Super Kings</v>
      </c>
    </row>
    <row r="224" spans="1:21" x14ac:dyDescent="0.3">
      <c r="A224">
        <v>2008</v>
      </c>
      <c r="B224" t="s">
        <v>287</v>
      </c>
      <c r="C224" s="1">
        <v>39566</v>
      </c>
      <c r="D224" t="s">
        <v>288</v>
      </c>
      <c r="E224" t="s">
        <v>76</v>
      </c>
      <c r="F224">
        <v>1012</v>
      </c>
      <c r="G224" t="s">
        <v>298</v>
      </c>
      <c r="H224">
        <v>28</v>
      </c>
      <c r="I224">
        <f t="shared" si="6"/>
        <v>28</v>
      </c>
      <c r="J224">
        <v>17</v>
      </c>
      <c r="K224">
        <v>0</v>
      </c>
      <c r="L224">
        <v>1</v>
      </c>
      <c r="M224">
        <v>2</v>
      </c>
      <c r="N224">
        <v>164.7</v>
      </c>
      <c r="O224">
        <f t="shared" si="7"/>
        <v>164.7</v>
      </c>
      <c r="P224" t="s">
        <v>17</v>
      </c>
      <c r="Q224" s="1">
        <v>39566</v>
      </c>
      <c r="R224" t="str">
        <f>VLOOKUP(B224,[1]data!$A$2:$E$764,5,0)</f>
        <v>Bengaluru, Bangalore</v>
      </c>
      <c r="S224" t="str">
        <f>VLOOKUP($B224,[1]data!$A$1:$I$764,6,0)</f>
        <v>Royal Challengers Bangalore</v>
      </c>
      <c r="T224" t="str">
        <f>VLOOKUP($B224,[1]data!$A$1:$I$764,7,0)</f>
        <v>Chennai Super Kings</v>
      </c>
      <c r="U224" t="str">
        <f>VLOOKUP($B224,[1]data!$A$1:$I$764,9,0)</f>
        <v>Chennai Super Kings</v>
      </c>
    </row>
    <row r="225" spans="1:21" x14ac:dyDescent="0.3">
      <c r="A225">
        <v>2008</v>
      </c>
      <c r="B225" t="s">
        <v>287</v>
      </c>
      <c r="C225" s="1">
        <v>39566</v>
      </c>
      <c r="D225" t="s">
        <v>288</v>
      </c>
      <c r="E225" t="s">
        <v>74</v>
      </c>
      <c r="F225">
        <v>1010</v>
      </c>
      <c r="G225" t="s">
        <v>299</v>
      </c>
      <c r="H225">
        <v>21</v>
      </c>
      <c r="I225">
        <f t="shared" si="6"/>
        <v>21</v>
      </c>
      <c r="J225">
        <v>17</v>
      </c>
      <c r="K225">
        <v>0</v>
      </c>
      <c r="L225">
        <v>2</v>
      </c>
      <c r="M225">
        <v>1</v>
      </c>
      <c r="N225">
        <v>123.52</v>
      </c>
      <c r="O225">
        <f t="shared" si="7"/>
        <v>123.52</v>
      </c>
      <c r="P225" t="s">
        <v>17</v>
      </c>
      <c r="Q225" s="1">
        <v>39566</v>
      </c>
      <c r="R225" t="str">
        <f>VLOOKUP(B225,[1]data!$A$2:$E$764,5,0)</f>
        <v>Bengaluru, Bangalore</v>
      </c>
      <c r="S225" t="str">
        <f>VLOOKUP($B225,[1]data!$A$1:$I$764,6,0)</f>
        <v>Royal Challengers Bangalore</v>
      </c>
      <c r="T225" t="str">
        <f>VLOOKUP($B225,[1]data!$A$1:$I$764,7,0)</f>
        <v>Chennai Super Kings</v>
      </c>
      <c r="U225" t="str">
        <f>VLOOKUP($B225,[1]data!$A$1:$I$764,9,0)</f>
        <v>Chennai Super Kings</v>
      </c>
    </row>
    <row r="226" spans="1:21" x14ac:dyDescent="0.3">
      <c r="A226">
        <v>2008</v>
      </c>
      <c r="B226" t="s">
        <v>287</v>
      </c>
      <c r="C226" s="1">
        <v>39566</v>
      </c>
      <c r="D226" t="s">
        <v>288</v>
      </c>
      <c r="E226" t="s">
        <v>81</v>
      </c>
      <c r="F226">
        <v>1011</v>
      </c>
      <c r="G226" t="s">
        <v>143</v>
      </c>
      <c r="H226">
        <v>13</v>
      </c>
      <c r="I226">
        <f t="shared" si="6"/>
        <v>13</v>
      </c>
      <c r="J226">
        <v>19</v>
      </c>
      <c r="K226">
        <v>0</v>
      </c>
      <c r="L226">
        <v>2</v>
      </c>
      <c r="M226">
        <v>0</v>
      </c>
      <c r="N226">
        <v>68.42</v>
      </c>
      <c r="O226">
        <f t="shared" si="7"/>
        <v>68.42</v>
      </c>
      <c r="P226" t="s">
        <v>17</v>
      </c>
      <c r="Q226" s="1">
        <v>39566</v>
      </c>
      <c r="R226" t="str">
        <f>VLOOKUP(B226,[1]data!$A$2:$E$764,5,0)</f>
        <v>Bengaluru, Bangalore</v>
      </c>
      <c r="S226" t="str">
        <f>VLOOKUP($B226,[1]data!$A$1:$I$764,6,0)</f>
        <v>Royal Challengers Bangalore</v>
      </c>
      <c r="T226" t="str">
        <f>VLOOKUP($B226,[1]data!$A$1:$I$764,7,0)</f>
        <v>Chennai Super Kings</v>
      </c>
      <c r="U226" t="str">
        <f>VLOOKUP($B226,[1]data!$A$1:$I$764,9,0)</f>
        <v>Chennai Super Kings</v>
      </c>
    </row>
    <row r="227" spans="1:21" x14ac:dyDescent="0.3">
      <c r="A227">
        <v>2008</v>
      </c>
      <c r="B227" t="s">
        <v>287</v>
      </c>
      <c r="C227" s="1">
        <v>39566</v>
      </c>
      <c r="D227" t="s">
        <v>288</v>
      </c>
      <c r="E227" t="s">
        <v>83</v>
      </c>
      <c r="F227">
        <v>1014</v>
      </c>
      <c r="G227" t="s">
        <v>300</v>
      </c>
      <c r="H227">
        <v>65</v>
      </c>
      <c r="I227">
        <f t="shared" si="6"/>
        <v>65</v>
      </c>
      <c r="J227">
        <v>30</v>
      </c>
      <c r="K227">
        <v>0</v>
      </c>
      <c r="L227">
        <v>9</v>
      </c>
      <c r="M227">
        <v>3</v>
      </c>
      <c r="N227">
        <v>216.66</v>
      </c>
      <c r="O227">
        <f t="shared" si="7"/>
        <v>216.66</v>
      </c>
      <c r="P227" t="s">
        <v>85</v>
      </c>
      <c r="Q227" s="1">
        <v>39566</v>
      </c>
      <c r="R227" t="str">
        <f>VLOOKUP(B227,[1]data!$A$2:$E$764,5,0)</f>
        <v>Bengaluru, Bangalore</v>
      </c>
      <c r="S227" t="str">
        <f>VLOOKUP($B227,[1]data!$A$1:$I$764,6,0)</f>
        <v>Royal Challengers Bangalore</v>
      </c>
      <c r="T227" t="str">
        <f>VLOOKUP($B227,[1]data!$A$1:$I$764,7,0)</f>
        <v>Chennai Super Kings</v>
      </c>
      <c r="U227" t="str">
        <f>VLOOKUP($B227,[1]data!$A$1:$I$764,9,0)</f>
        <v>Chennai Super Kings</v>
      </c>
    </row>
    <row r="228" spans="1:21" x14ac:dyDescent="0.3">
      <c r="A228">
        <v>2008</v>
      </c>
      <c r="B228" t="s">
        <v>287</v>
      </c>
      <c r="C228" s="1">
        <v>39566</v>
      </c>
      <c r="D228" t="s">
        <v>288</v>
      </c>
      <c r="E228" t="s">
        <v>43</v>
      </c>
      <c r="F228">
        <v>1125</v>
      </c>
      <c r="G228" t="s">
        <v>301</v>
      </c>
      <c r="H228">
        <v>50</v>
      </c>
      <c r="I228">
        <f t="shared" si="6"/>
        <v>50</v>
      </c>
      <c r="J228">
        <v>33</v>
      </c>
      <c r="K228">
        <v>0</v>
      </c>
      <c r="L228">
        <v>5</v>
      </c>
      <c r="M228">
        <v>2</v>
      </c>
      <c r="N228">
        <v>151.51</v>
      </c>
      <c r="O228">
        <f t="shared" si="7"/>
        <v>151.51</v>
      </c>
      <c r="P228" t="s">
        <v>17</v>
      </c>
      <c r="Q228" s="1">
        <v>39566</v>
      </c>
      <c r="R228" t="str">
        <f>VLOOKUP(B228,[1]data!$A$2:$E$764,5,0)</f>
        <v>Bengaluru, Bangalore</v>
      </c>
      <c r="S228" t="str">
        <f>VLOOKUP($B228,[1]data!$A$1:$I$764,6,0)</f>
        <v>Royal Challengers Bangalore</v>
      </c>
      <c r="T228" t="str">
        <f>VLOOKUP($B228,[1]data!$A$1:$I$764,7,0)</f>
        <v>Chennai Super Kings</v>
      </c>
      <c r="U228" t="str">
        <f>VLOOKUP($B228,[1]data!$A$1:$I$764,9,0)</f>
        <v>Chennai Super Kings</v>
      </c>
    </row>
    <row r="229" spans="1:21" x14ac:dyDescent="0.3">
      <c r="A229">
        <v>2008</v>
      </c>
      <c r="B229" t="s">
        <v>287</v>
      </c>
      <c r="C229" s="1">
        <v>39566</v>
      </c>
      <c r="D229" t="s">
        <v>288</v>
      </c>
      <c r="E229" t="s">
        <v>127</v>
      </c>
      <c r="F229">
        <v>1021</v>
      </c>
      <c r="G229" t="s">
        <v>302</v>
      </c>
      <c r="H229">
        <v>53</v>
      </c>
      <c r="I229">
        <f t="shared" si="6"/>
        <v>53</v>
      </c>
      <c r="J229">
        <v>34</v>
      </c>
      <c r="K229">
        <v>0</v>
      </c>
      <c r="L229">
        <v>3</v>
      </c>
      <c r="M229">
        <v>3</v>
      </c>
      <c r="N229">
        <v>155.88</v>
      </c>
      <c r="O229">
        <f t="shared" si="7"/>
        <v>155.88</v>
      </c>
      <c r="P229" t="s">
        <v>17</v>
      </c>
      <c r="Q229" s="1">
        <v>39566</v>
      </c>
      <c r="R229" t="str">
        <f>VLOOKUP(B229,[1]data!$A$2:$E$764,5,0)</f>
        <v>Bengaluru, Bangalore</v>
      </c>
      <c r="S229" t="str">
        <f>VLOOKUP($B229,[1]data!$A$1:$I$764,6,0)</f>
        <v>Royal Challengers Bangalore</v>
      </c>
      <c r="T229" t="str">
        <f>VLOOKUP($B229,[1]data!$A$1:$I$764,7,0)</f>
        <v>Chennai Super Kings</v>
      </c>
      <c r="U229" t="str">
        <f>VLOOKUP($B229,[1]data!$A$1:$I$764,9,0)</f>
        <v>Chennai Super Kings</v>
      </c>
    </row>
    <row r="230" spans="1:21" x14ac:dyDescent="0.3">
      <c r="A230">
        <v>2008</v>
      </c>
      <c r="B230" t="s">
        <v>287</v>
      </c>
      <c r="C230" s="1">
        <v>39566</v>
      </c>
      <c r="D230" t="s">
        <v>288</v>
      </c>
      <c r="E230" t="s">
        <v>78</v>
      </c>
      <c r="F230">
        <v>1015</v>
      </c>
      <c r="G230" t="s">
        <v>26</v>
      </c>
      <c r="H230">
        <v>0</v>
      </c>
      <c r="I230">
        <f t="shared" si="6"/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f t="shared" si="7"/>
        <v>0</v>
      </c>
      <c r="P230" t="s">
        <v>17</v>
      </c>
      <c r="Q230" s="1">
        <v>39566</v>
      </c>
      <c r="R230" t="str">
        <f>VLOOKUP(B230,[1]data!$A$2:$E$764,5,0)</f>
        <v>Bengaluru, Bangalore</v>
      </c>
      <c r="S230" t="str">
        <f>VLOOKUP($B230,[1]data!$A$1:$I$764,6,0)</f>
        <v>Royal Challengers Bangalore</v>
      </c>
      <c r="T230" t="str">
        <f>VLOOKUP($B230,[1]data!$A$1:$I$764,7,0)</f>
        <v>Chennai Super Kings</v>
      </c>
      <c r="U230" t="str">
        <f>VLOOKUP($B230,[1]data!$A$1:$I$764,9,0)</f>
        <v>Chennai Super Kings</v>
      </c>
    </row>
    <row r="231" spans="1:21" x14ac:dyDescent="0.3">
      <c r="A231">
        <v>2008</v>
      </c>
      <c r="B231" t="s">
        <v>287</v>
      </c>
      <c r="C231" s="1">
        <v>39566</v>
      </c>
      <c r="D231" t="s">
        <v>288</v>
      </c>
      <c r="E231" t="s">
        <v>303</v>
      </c>
      <c r="F231">
        <v>1159</v>
      </c>
      <c r="G231" t="s">
        <v>243</v>
      </c>
      <c r="H231">
        <v>8</v>
      </c>
      <c r="I231">
        <f t="shared" si="6"/>
        <v>8</v>
      </c>
      <c r="J231">
        <v>11</v>
      </c>
      <c r="K231">
        <v>0</v>
      </c>
      <c r="L231">
        <v>1</v>
      </c>
      <c r="M231">
        <v>0</v>
      </c>
      <c r="N231">
        <v>72.72</v>
      </c>
      <c r="O231">
        <f t="shared" si="7"/>
        <v>72.72</v>
      </c>
      <c r="P231" t="s">
        <v>17</v>
      </c>
      <c r="Q231" s="1">
        <v>39566</v>
      </c>
      <c r="R231" t="str">
        <f>VLOOKUP(B231,[1]data!$A$2:$E$764,5,0)</f>
        <v>Bengaluru, Bangalore</v>
      </c>
      <c r="S231" t="str">
        <f>VLOOKUP($B231,[1]data!$A$1:$I$764,6,0)</f>
        <v>Royal Challengers Bangalore</v>
      </c>
      <c r="T231" t="str">
        <f>VLOOKUP($B231,[1]data!$A$1:$I$764,7,0)</f>
        <v>Chennai Super Kings</v>
      </c>
      <c r="U231" t="str">
        <f>VLOOKUP($B231,[1]data!$A$1:$I$764,9,0)</f>
        <v>Chennai Super Kings</v>
      </c>
    </row>
    <row r="232" spans="1:21" x14ac:dyDescent="0.3">
      <c r="A232">
        <v>2008</v>
      </c>
      <c r="B232" t="s">
        <v>304</v>
      </c>
      <c r="C232" s="1">
        <v>39567</v>
      </c>
      <c r="D232" t="s">
        <v>305</v>
      </c>
      <c r="E232" t="s">
        <v>140</v>
      </c>
      <c r="F232">
        <v>1001</v>
      </c>
      <c r="G232" t="s">
        <v>42</v>
      </c>
      <c r="H232">
        <v>18</v>
      </c>
      <c r="I232">
        <f t="shared" si="6"/>
        <v>18</v>
      </c>
      <c r="J232">
        <v>10</v>
      </c>
      <c r="K232">
        <v>0</v>
      </c>
      <c r="L232">
        <v>3</v>
      </c>
      <c r="M232">
        <v>1</v>
      </c>
      <c r="N232">
        <v>180</v>
      </c>
      <c r="O232">
        <f t="shared" si="7"/>
        <v>180</v>
      </c>
      <c r="P232" t="s">
        <v>17</v>
      </c>
      <c r="Q232" s="1">
        <v>39567</v>
      </c>
      <c r="R232" t="str">
        <f>VLOOKUP(B232,[1]data!$A$2:$E$764,5,0)</f>
        <v>Kolkata</v>
      </c>
      <c r="S232" t="str">
        <f>VLOOKUP($B232,[1]data!$A$1:$I$764,6,0)</f>
        <v>Kolkata Knight Riders</v>
      </c>
      <c r="T232" t="str">
        <f>VLOOKUP($B232,[1]data!$A$1:$I$764,7,0)</f>
        <v>Mumbai Indians</v>
      </c>
      <c r="U232" t="str">
        <f>VLOOKUP($B232,[1]data!$A$1:$I$764,9,0)</f>
        <v>Mumbai Indians</v>
      </c>
    </row>
    <row r="233" spans="1:21" x14ac:dyDescent="0.3">
      <c r="A233">
        <v>2008</v>
      </c>
      <c r="B233" t="s">
        <v>304</v>
      </c>
      <c r="C233" s="1">
        <v>39567</v>
      </c>
      <c r="D233" t="s">
        <v>305</v>
      </c>
      <c r="E233" t="s">
        <v>283</v>
      </c>
      <c r="F233">
        <v>1111</v>
      </c>
      <c r="G233" t="s">
        <v>111</v>
      </c>
      <c r="H233">
        <v>4</v>
      </c>
      <c r="I233">
        <f t="shared" si="6"/>
        <v>4</v>
      </c>
      <c r="J233">
        <v>10</v>
      </c>
      <c r="K233">
        <v>0</v>
      </c>
      <c r="L233">
        <v>1</v>
      </c>
      <c r="M233">
        <v>0</v>
      </c>
      <c r="N233">
        <v>40</v>
      </c>
      <c r="O233">
        <f t="shared" si="7"/>
        <v>40</v>
      </c>
      <c r="P233" t="s">
        <v>17</v>
      </c>
      <c r="Q233" s="1">
        <v>39567</v>
      </c>
      <c r="R233" t="str">
        <f>VLOOKUP(B233,[1]data!$A$2:$E$764,5,0)</f>
        <v>Kolkata</v>
      </c>
      <c r="S233" t="str">
        <f>VLOOKUP($B233,[1]data!$A$1:$I$764,6,0)</f>
        <v>Kolkata Knight Riders</v>
      </c>
      <c r="T233" t="str">
        <f>VLOOKUP($B233,[1]data!$A$1:$I$764,7,0)</f>
        <v>Mumbai Indians</v>
      </c>
      <c r="U233" t="str">
        <f>VLOOKUP($B233,[1]data!$A$1:$I$764,9,0)</f>
        <v>Mumbai Indians</v>
      </c>
    </row>
    <row r="234" spans="1:21" x14ac:dyDescent="0.3">
      <c r="A234">
        <v>2008</v>
      </c>
      <c r="B234" t="s">
        <v>304</v>
      </c>
      <c r="C234" s="1">
        <v>39567</v>
      </c>
      <c r="D234" t="s">
        <v>305</v>
      </c>
      <c r="E234" t="s">
        <v>235</v>
      </c>
      <c r="F234">
        <v>1059</v>
      </c>
      <c r="G234" t="s">
        <v>26</v>
      </c>
      <c r="H234">
        <v>0</v>
      </c>
      <c r="I234">
        <f t="shared" si="6"/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f t="shared" si="7"/>
        <v>0</v>
      </c>
      <c r="P234" t="s">
        <v>17</v>
      </c>
      <c r="Q234" s="1">
        <v>39567</v>
      </c>
      <c r="R234" t="str">
        <f>VLOOKUP(B234,[1]data!$A$2:$E$764,5,0)</f>
        <v>Kolkata</v>
      </c>
      <c r="S234" t="str">
        <f>VLOOKUP($B234,[1]data!$A$1:$I$764,6,0)</f>
        <v>Kolkata Knight Riders</v>
      </c>
      <c r="T234" t="str">
        <f>VLOOKUP($B234,[1]data!$A$1:$I$764,7,0)</f>
        <v>Mumbai Indians</v>
      </c>
      <c r="U234" t="str">
        <f>VLOOKUP($B234,[1]data!$A$1:$I$764,9,0)</f>
        <v>Mumbai Indians</v>
      </c>
    </row>
    <row r="235" spans="1:21" x14ac:dyDescent="0.3">
      <c r="A235">
        <v>2008</v>
      </c>
      <c r="B235" t="s">
        <v>304</v>
      </c>
      <c r="C235" s="1">
        <v>39567</v>
      </c>
      <c r="D235" t="s">
        <v>305</v>
      </c>
      <c r="E235" t="s">
        <v>306</v>
      </c>
      <c r="F235">
        <v>1105</v>
      </c>
      <c r="G235" t="s">
        <v>22</v>
      </c>
      <c r="H235">
        <v>0</v>
      </c>
      <c r="I235">
        <f t="shared" si="6"/>
        <v>0</v>
      </c>
      <c r="J235">
        <v>3</v>
      </c>
      <c r="K235">
        <v>0</v>
      </c>
      <c r="L235">
        <v>0</v>
      </c>
      <c r="M235">
        <v>0</v>
      </c>
      <c r="N235">
        <v>0</v>
      </c>
      <c r="O235">
        <f t="shared" si="7"/>
        <v>0</v>
      </c>
      <c r="P235" t="s">
        <v>17</v>
      </c>
      <c r="Q235" s="1">
        <v>39567</v>
      </c>
      <c r="R235" t="str">
        <f>VLOOKUP(B235,[1]data!$A$2:$E$764,5,0)</f>
        <v>Kolkata</v>
      </c>
      <c r="S235" t="str">
        <f>VLOOKUP($B235,[1]data!$A$1:$I$764,6,0)</f>
        <v>Kolkata Knight Riders</v>
      </c>
      <c r="T235" t="str">
        <f>VLOOKUP($B235,[1]data!$A$1:$I$764,7,0)</f>
        <v>Mumbai Indians</v>
      </c>
      <c r="U235" t="str">
        <f>VLOOKUP($B235,[1]data!$A$1:$I$764,9,0)</f>
        <v>Mumbai Indians</v>
      </c>
    </row>
    <row r="236" spans="1:21" x14ac:dyDescent="0.3">
      <c r="A236">
        <v>2008</v>
      </c>
      <c r="B236" t="s">
        <v>304</v>
      </c>
      <c r="C236" s="1">
        <v>39567</v>
      </c>
      <c r="D236" t="s">
        <v>305</v>
      </c>
      <c r="E236" t="s">
        <v>33</v>
      </c>
      <c r="F236">
        <v>1050</v>
      </c>
      <c r="G236" t="s">
        <v>307</v>
      </c>
      <c r="H236">
        <v>1</v>
      </c>
      <c r="I236">
        <f t="shared" si="6"/>
        <v>1</v>
      </c>
      <c r="J236">
        <v>2</v>
      </c>
      <c r="K236">
        <v>0</v>
      </c>
      <c r="L236">
        <v>0</v>
      </c>
      <c r="M236">
        <v>0</v>
      </c>
      <c r="N236">
        <v>50</v>
      </c>
      <c r="O236">
        <f t="shared" si="7"/>
        <v>50</v>
      </c>
      <c r="P236" t="s">
        <v>20</v>
      </c>
      <c r="Q236" s="1">
        <v>39567</v>
      </c>
      <c r="R236" t="str">
        <f>VLOOKUP(B236,[1]data!$A$2:$E$764,5,0)</f>
        <v>Kolkata</v>
      </c>
      <c r="S236" t="str">
        <f>VLOOKUP($B236,[1]data!$A$1:$I$764,6,0)</f>
        <v>Kolkata Knight Riders</v>
      </c>
      <c r="T236" t="str">
        <f>VLOOKUP($B236,[1]data!$A$1:$I$764,7,0)</f>
        <v>Mumbai Indians</v>
      </c>
      <c r="U236" t="str">
        <f>VLOOKUP($B236,[1]data!$A$1:$I$764,9,0)</f>
        <v>Mumbai Indians</v>
      </c>
    </row>
    <row r="237" spans="1:21" x14ac:dyDescent="0.3">
      <c r="A237">
        <v>2008</v>
      </c>
      <c r="B237" t="s">
        <v>304</v>
      </c>
      <c r="C237" s="1">
        <v>39567</v>
      </c>
      <c r="D237" t="s">
        <v>305</v>
      </c>
      <c r="E237" t="s">
        <v>181</v>
      </c>
      <c r="F237">
        <v>1005</v>
      </c>
      <c r="G237" t="s">
        <v>26</v>
      </c>
      <c r="H237">
        <v>64</v>
      </c>
      <c r="I237">
        <f t="shared" si="6"/>
        <v>64</v>
      </c>
      <c r="J237">
        <v>53</v>
      </c>
      <c r="K237">
        <v>0</v>
      </c>
      <c r="L237">
        <v>8</v>
      </c>
      <c r="M237">
        <v>1</v>
      </c>
      <c r="N237">
        <v>120.75</v>
      </c>
      <c r="O237">
        <f t="shared" si="7"/>
        <v>120.75</v>
      </c>
      <c r="P237" t="s">
        <v>17</v>
      </c>
      <c r="Q237" s="1">
        <v>39567</v>
      </c>
      <c r="R237" t="str">
        <f>VLOOKUP(B237,[1]data!$A$2:$E$764,5,0)</f>
        <v>Kolkata</v>
      </c>
      <c r="S237" t="str">
        <f>VLOOKUP($B237,[1]data!$A$1:$I$764,6,0)</f>
        <v>Kolkata Knight Riders</v>
      </c>
      <c r="T237" t="str">
        <f>VLOOKUP($B237,[1]data!$A$1:$I$764,7,0)</f>
        <v>Mumbai Indians</v>
      </c>
      <c r="U237" t="str">
        <f>VLOOKUP($B237,[1]data!$A$1:$I$764,9,0)</f>
        <v>Mumbai Indians</v>
      </c>
    </row>
    <row r="238" spans="1:21" x14ac:dyDescent="0.3">
      <c r="A238">
        <v>2008</v>
      </c>
      <c r="B238" t="s">
        <v>304</v>
      </c>
      <c r="C238" s="1">
        <v>39567</v>
      </c>
      <c r="D238" t="s">
        <v>305</v>
      </c>
      <c r="E238" t="s">
        <v>136</v>
      </c>
      <c r="F238">
        <v>1020</v>
      </c>
      <c r="G238" t="s">
        <v>26</v>
      </c>
      <c r="H238">
        <v>37</v>
      </c>
      <c r="I238">
        <f t="shared" si="6"/>
        <v>37</v>
      </c>
      <c r="J238">
        <v>37</v>
      </c>
      <c r="K238">
        <v>0</v>
      </c>
      <c r="L238">
        <v>5</v>
      </c>
      <c r="M238">
        <v>0</v>
      </c>
      <c r="N238">
        <v>100</v>
      </c>
      <c r="O238">
        <f t="shared" si="7"/>
        <v>100</v>
      </c>
      <c r="P238" t="s">
        <v>17</v>
      </c>
      <c r="Q238" s="1">
        <v>39567</v>
      </c>
      <c r="R238" t="str">
        <f>VLOOKUP(B238,[1]data!$A$2:$E$764,5,0)</f>
        <v>Kolkata</v>
      </c>
      <c r="S238" t="str">
        <f>VLOOKUP($B238,[1]data!$A$1:$I$764,6,0)</f>
        <v>Kolkata Knight Riders</v>
      </c>
      <c r="T238" t="str">
        <f>VLOOKUP($B238,[1]data!$A$1:$I$764,7,0)</f>
        <v>Mumbai Indians</v>
      </c>
      <c r="U238" t="str">
        <f>VLOOKUP($B238,[1]data!$A$1:$I$764,9,0)</f>
        <v>Mumbai Indians</v>
      </c>
    </row>
    <row r="239" spans="1:21" x14ac:dyDescent="0.3">
      <c r="A239">
        <v>2008</v>
      </c>
      <c r="B239" t="s">
        <v>304</v>
      </c>
      <c r="C239" s="1">
        <v>39567</v>
      </c>
      <c r="D239" t="s">
        <v>305</v>
      </c>
      <c r="E239" t="s">
        <v>236</v>
      </c>
      <c r="F239">
        <v>1058</v>
      </c>
      <c r="G239" t="s">
        <v>308</v>
      </c>
      <c r="H239">
        <v>10</v>
      </c>
      <c r="I239">
        <f t="shared" si="6"/>
        <v>10</v>
      </c>
      <c r="J239">
        <v>11</v>
      </c>
      <c r="K239">
        <v>0</v>
      </c>
      <c r="L239">
        <v>1</v>
      </c>
      <c r="M239">
        <v>0</v>
      </c>
      <c r="N239">
        <v>90.9</v>
      </c>
      <c r="O239">
        <f t="shared" si="7"/>
        <v>90.9</v>
      </c>
      <c r="P239" t="s">
        <v>17</v>
      </c>
      <c r="Q239" s="1">
        <v>39567</v>
      </c>
      <c r="R239" t="str">
        <f>VLOOKUP(B239,[1]data!$A$2:$E$764,5,0)</f>
        <v>Kolkata</v>
      </c>
      <c r="S239" t="str">
        <f>VLOOKUP($B239,[1]data!$A$1:$I$764,6,0)</f>
        <v>Kolkata Knight Riders</v>
      </c>
      <c r="T239" t="str">
        <f>VLOOKUP($B239,[1]data!$A$1:$I$764,7,0)</f>
        <v>Mumbai Indians</v>
      </c>
      <c r="U239" t="str">
        <f>VLOOKUP($B239,[1]data!$A$1:$I$764,9,0)</f>
        <v>Mumbai Indians</v>
      </c>
    </row>
    <row r="240" spans="1:21" x14ac:dyDescent="0.3">
      <c r="A240">
        <v>2008</v>
      </c>
      <c r="B240" t="s">
        <v>304</v>
      </c>
      <c r="C240" s="1">
        <v>39567</v>
      </c>
      <c r="D240" t="s">
        <v>305</v>
      </c>
      <c r="E240" t="s">
        <v>309</v>
      </c>
      <c r="F240">
        <v>1240</v>
      </c>
      <c r="G240" t="s">
        <v>310</v>
      </c>
      <c r="H240">
        <v>29</v>
      </c>
      <c r="I240">
        <f t="shared" si="6"/>
        <v>29</v>
      </c>
      <c r="J240">
        <v>20</v>
      </c>
      <c r="K240">
        <v>0</v>
      </c>
      <c r="L240">
        <v>5</v>
      </c>
      <c r="M240">
        <v>1</v>
      </c>
      <c r="N240">
        <v>145</v>
      </c>
      <c r="O240">
        <f t="shared" si="7"/>
        <v>145</v>
      </c>
      <c r="P240" t="s">
        <v>17</v>
      </c>
      <c r="Q240" s="1">
        <v>39567</v>
      </c>
      <c r="R240" t="str">
        <f>VLOOKUP(B240,[1]data!$A$2:$E$764,5,0)</f>
        <v>Kolkata</v>
      </c>
      <c r="S240" t="str">
        <f>VLOOKUP($B240,[1]data!$A$1:$I$764,6,0)</f>
        <v>Kolkata Knight Riders</v>
      </c>
      <c r="T240" t="str">
        <f>VLOOKUP($B240,[1]data!$A$1:$I$764,7,0)</f>
        <v>Mumbai Indians</v>
      </c>
      <c r="U240" t="str">
        <f>VLOOKUP($B240,[1]data!$A$1:$I$764,9,0)</f>
        <v>Mumbai Indians</v>
      </c>
    </row>
    <row r="241" spans="1:21" x14ac:dyDescent="0.3">
      <c r="A241">
        <v>2008</v>
      </c>
      <c r="B241" t="s">
        <v>304</v>
      </c>
      <c r="C241" s="1">
        <v>39567</v>
      </c>
      <c r="D241" t="s">
        <v>305</v>
      </c>
      <c r="E241" t="s">
        <v>34</v>
      </c>
      <c r="F241">
        <v>1280</v>
      </c>
      <c r="G241" t="s">
        <v>311</v>
      </c>
      <c r="H241">
        <v>19</v>
      </c>
      <c r="I241">
        <f t="shared" si="6"/>
        <v>19</v>
      </c>
      <c r="J241">
        <v>31</v>
      </c>
      <c r="K241">
        <v>0</v>
      </c>
      <c r="L241">
        <v>1</v>
      </c>
      <c r="M241">
        <v>0</v>
      </c>
      <c r="N241">
        <v>61.29</v>
      </c>
      <c r="O241">
        <f t="shared" si="7"/>
        <v>61.29</v>
      </c>
      <c r="P241" t="s">
        <v>17</v>
      </c>
      <c r="Q241" s="1">
        <v>39567</v>
      </c>
      <c r="R241" t="str">
        <f>VLOOKUP(B241,[1]data!$A$2:$E$764,5,0)</f>
        <v>Kolkata</v>
      </c>
      <c r="S241" t="str">
        <f>VLOOKUP($B241,[1]data!$A$1:$I$764,6,0)</f>
        <v>Kolkata Knight Riders</v>
      </c>
      <c r="T241" t="str">
        <f>VLOOKUP($B241,[1]data!$A$1:$I$764,7,0)</f>
        <v>Mumbai Indians</v>
      </c>
      <c r="U241" t="str">
        <f>VLOOKUP($B241,[1]data!$A$1:$I$764,9,0)</f>
        <v>Mumbai Indians</v>
      </c>
    </row>
    <row r="242" spans="1:21" x14ac:dyDescent="0.3">
      <c r="A242">
        <v>2008</v>
      </c>
      <c r="B242" t="s">
        <v>304</v>
      </c>
      <c r="C242" s="1">
        <v>39567</v>
      </c>
      <c r="D242" t="s">
        <v>305</v>
      </c>
      <c r="E242" t="s">
        <v>38</v>
      </c>
      <c r="F242">
        <v>1052</v>
      </c>
      <c r="G242" t="s">
        <v>312</v>
      </c>
      <c r="H242">
        <v>4</v>
      </c>
      <c r="I242">
        <f t="shared" si="6"/>
        <v>4</v>
      </c>
      <c r="J242">
        <v>2</v>
      </c>
      <c r="K242">
        <v>0</v>
      </c>
      <c r="L242">
        <v>1</v>
      </c>
      <c r="M242">
        <v>0</v>
      </c>
      <c r="N242">
        <v>200</v>
      </c>
      <c r="O242">
        <f t="shared" si="7"/>
        <v>200</v>
      </c>
      <c r="P242" t="s">
        <v>40</v>
      </c>
      <c r="Q242" s="1">
        <v>39567</v>
      </c>
      <c r="R242" t="str">
        <f>VLOOKUP(B242,[1]data!$A$2:$E$764,5,0)</f>
        <v>Kolkata</v>
      </c>
      <c r="S242" t="str">
        <f>VLOOKUP($B242,[1]data!$A$1:$I$764,6,0)</f>
        <v>Kolkata Knight Riders</v>
      </c>
      <c r="T242" t="str">
        <f>VLOOKUP($B242,[1]data!$A$1:$I$764,7,0)</f>
        <v>Mumbai Indians</v>
      </c>
      <c r="U242" t="str">
        <f>VLOOKUP($B242,[1]data!$A$1:$I$764,9,0)</f>
        <v>Mumbai Indians</v>
      </c>
    </row>
    <row r="243" spans="1:21" x14ac:dyDescent="0.3">
      <c r="A243">
        <v>2008</v>
      </c>
      <c r="B243" t="s">
        <v>304</v>
      </c>
      <c r="C243" s="1">
        <v>39567</v>
      </c>
      <c r="D243" t="s">
        <v>305</v>
      </c>
      <c r="E243" t="s">
        <v>45</v>
      </c>
      <c r="F243">
        <v>1137</v>
      </c>
      <c r="G243" t="s">
        <v>313</v>
      </c>
      <c r="H243">
        <v>17</v>
      </c>
      <c r="I243">
        <f t="shared" si="6"/>
        <v>17</v>
      </c>
      <c r="J243">
        <v>20</v>
      </c>
      <c r="K243">
        <v>0</v>
      </c>
      <c r="L243">
        <v>3</v>
      </c>
      <c r="M243">
        <v>0</v>
      </c>
      <c r="N243">
        <v>85</v>
      </c>
      <c r="O243">
        <f t="shared" si="7"/>
        <v>85</v>
      </c>
      <c r="P243" t="s">
        <v>17</v>
      </c>
      <c r="Q243" s="1">
        <v>39567</v>
      </c>
      <c r="R243" t="str">
        <f>VLOOKUP(B243,[1]data!$A$2:$E$764,5,0)</f>
        <v>Kolkata</v>
      </c>
      <c r="S243" t="str">
        <f>VLOOKUP($B243,[1]data!$A$1:$I$764,6,0)</f>
        <v>Kolkata Knight Riders</v>
      </c>
      <c r="T243" t="str">
        <f>VLOOKUP($B243,[1]data!$A$1:$I$764,7,0)</f>
        <v>Mumbai Indians</v>
      </c>
      <c r="U243" t="str">
        <f>VLOOKUP($B243,[1]data!$A$1:$I$764,9,0)</f>
        <v>Mumbai Indians</v>
      </c>
    </row>
    <row r="244" spans="1:21" x14ac:dyDescent="0.3">
      <c r="A244">
        <v>2008</v>
      </c>
      <c r="B244" t="s">
        <v>304</v>
      </c>
      <c r="C244" s="1">
        <v>39567</v>
      </c>
      <c r="D244" t="s">
        <v>305</v>
      </c>
      <c r="E244" t="s">
        <v>239</v>
      </c>
      <c r="F244">
        <v>1057</v>
      </c>
      <c r="G244" t="s">
        <v>313</v>
      </c>
      <c r="H244">
        <v>2</v>
      </c>
      <c r="I244">
        <f t="shared" si="6"/>
        <v>2</v>
      </c>
      <c r="J244">
        <v>6</v>
      </c>
      <c r="K244">
        <v>0</v>
      </c>
      <c r="L244">
        <v>0</v>
      </c>
      <c r="M244">
        <v>0</v>
      </c>
      <c r="N244">
        <v>33.33</v>
      </c>
      <c r="O244">
        <f t="shared" si="7"/>
        <v>33.33</v>
      </c>
      <c r="P244" t="s">
        <v>17</v>
      </c>
      <c r="Q244" s="1">
        <v>39567</v>
      </c>
      <c r="R244" t="str">
        <f>VLOOKUP(B244,[1]data!$A$2:$E$764,5,0)</f>
        <v>Kolkata</v>
      </c>
      <c r="S244" t="str">
        <f>VLOOKUP($B244,[1]data!$A$1:$I$764,6,0)</f>
        <v>Kolkata Knight Riders</v>
      </c>
      <c r="T244" t="str">
        <f>VLOOKUP($B244,[1]data!$A$1:$I$764,7,0)</f>
        <v>Mumbai Indians</v>
      </c>
      <c r="U244" t="str">
        <f>VLOOKUP($B244,[1]data!$A$1:$I$764,9,0)</f>
        <v>Mumbai Indians</v>
      </c>
    </row>
    <row r="245" spans="1:21" x14ac:dyDescent="0.3">
      <c r="A245">
        <v>2008</v>
      </c>
      <c r="B245" t="s">
        <v>304</v>
      </c>
      <c r="C245" s="1">
        <v>39567</v>
      </c>
      <c r="D245" t="s">
        <v>305</v>
      </c>
      <c r="E245" t="s">
        <v>105</v>
      </c>
      <c r="F245">
        <v>1055</v>
      </c>
      <c r="G245" t="s">
        <v>26</v>
      </c>
      <c r="H245">
        <v>40</v>
      </c>
      <c r="I245">
        <f t="shared" si="6"/>
        <v>40</v>
      </c>
      <c r="J245">
        <v>22</v>
      </c>
      <c r="K245">
        <v>0</v>
      </c>
      <c r="L245">
        <v>4</v>
      </c>
      <c r="M245">
        <v>2</v>
      </c>
      <c r="N245">
        <v>181.81</v>
      </c>
      <c r="O245">
        <f t="shared" si="7"/>
        <v>181.81</v>
      </c>
      <c r="P245" t="s">
        <v>17</v>
      </c>
      <c r="Q245" s="1">
        <v>39567</v>
      </c>
      <c r="R245" t="str">
        <f>VLOOKUP(B245,[1]data!$A$2:$E$764,5,0)</f>
        <v>Kolkata</v>
      </c>
      <c r="S245" t="str">
        <f>VLOOKUP($B245,[1]data!$A$1:$I$764,6,0)</f>
        <v>Kolkata Knight Riders</v>
      </c>
      <c r="T245" t="str">
        <f>VLOOKUP($B245,[1]data!$A$1:$I$764,7,0)</f>
        <v>Mumbai Indians</v>
      </c>
      <c r="U245" t="str">
        <f>VLOOKUP($B245,[1]data!$A$1:$I$764,9,0)</f>
        <v>Mumbai Indians</v>
      </c>
    </row>
    <row r="246" spans="1:21" x14ac:dyDescent="0.3">
      <c r="A246">
        <v>2008</v>
      </c>
      <c r="B246" t="s">
        <v>304</v>
      </c>
      <c r="C246" s="1">
        <v>39567</v>
      </c>
      <c r="D246" t="s">
        <v>305</v>
      </c>
      <c r="E246" t="s">
        <v>47</v>
      </c>
      <c r="F246">
        <v>1478</v>
      </c>
      <c r="G246" t="s">
        <v>314</v>
      </c>
      <c r="H246">
        <v>2</v>
      </c>
      <c r="I246">
        <f t="shared" si="6"/>
        <v>2</v>
      </c>
      <c r="J246">
        <v>6</v>
      </c>
      <c r="K246">
        <v>0</v>
      </c>
      <c r="L246">
        <v>0</v>
      </c>
      <c r="M246">
        <v>0</v>
      </c>
      <c r="N246">
        <v>33.33</v>
      </c>
      <c r="O246">
        <f t="shared" si="7"/>
        <v>33.33</v>
      </c>
      <c r="P246" t="s">
        <v>17</v>
      </c>
      <c r="Q246" s="1">
        <v>39567</v>
      </c>
      <c r="R246" t="str">
        <f>VLOOKUP(B246,[1]data!$A$2:$E$764,5,0)</f>
        <v>Kolkata</v>
      </c>
      <c r="S246" t="str">
        <f>VLOOKUP($B246,[1]data!$A$1:$I$764,6,0)</f>
        <v>Kolkata Knight Riders</v>
      </c>
      <c r="T246" t="str">
        <f>VLOOKUP($B246,[1]data!$A$1:$I$764,7,0)</f>
        <v>Mumbai Indians</v>
      </c>
      <c r="U246" t="str">
        <f>VLOOKUP($B246,[1]data!$A$1:$I$764,9,0)</f>
        <v>Mumbai Indians</v>
      </c>
    </row>
    <row r="247" spans="1:21" x14ac:dyDescent="0.3">
      <c r="A247">
        <v>2008</v>
      </c>
      <c r="B247" t="s">
        <v>315</v>
      </c>
      <c r="C247" s="1">
        <v>39568</v>
      </c>
      <c r="D247" t="s">
        <v>316</v>
      </c>
      <c r="E247" t="s">
        <v>23</v>
      </c>
      <c r="F247">
        <v>1066</v>
      </c>
      <c r="G247" t="s">
        <v>53</v>
      </c>
      <c r="H247">
        <v>54</v>
      </c>
      <c r="I247">
        <f t="shared" si="6"/>
        <v>54</v>
      </c>
      <c r="J247">
        <v>44</v>
      </c>
      <c r="K247">
        <v>0</v>
      </c>
      <c r="L247">
        <v>6</v>
      </c>
      <c r="M247">
        <v>1</v>
      </c>
      <c r="N247">
        <v>122.72</v>
      </c>
      <c r="O247">
        <f t="shared" si="7"/>
        <v>122.72</v>
      </c>
      <c r="P247" t="s">
        <v>17</v>
      </c>
      <c r="Q247" s="1">
        <v>39568</v>
      </c>
      <c r="R247" t="str">
        <f>VLOOKUP(B247,[1]data!$A$2:$E$764,5,0)</f>
        <v>Delhi</v>
      </c>
      <c r="S247" t="str">
        <f>VLOOKUP($B247,[1]data!$A$1:$I$764,6,0)</f>
        <v>Delhi Capitals</v>
      </c>
      <c r="T247" t="str">
        <f>VLOOKUP($B247,[1]data!$A$1:$I$764,7,0)</f>
        <v>Royal Challengers Bangalore</v>
      </c>
      <c r="U247" t="str">
        <f>VLOOKUP($B247,[1]data!$A$1:$I$764,9,0)</f>
        <v>Delhi Capitals</v>
      </c>
    </row>
    <row r="248" spans="1:21" x14ac:dyDescent="0.3">
      <c r="A248">
        <v>2008</v>
      </c>
      <c r="B248" t="s">
        <v>315</v>
      </c>
      <c r="C248" s="1">
        <v>39568</v>
      </c>
      <c r="D248" t="s">
        <v>316</v>
      </c>
      <c r="E248" t="s">
        <v>127</v>
      </c>
      <c r="F248">
        <v>1021</v>
      </c>
      <c r="G248" t="s">
        <v>317</v>
      </c>
      <c r="H248">
        <v>29</v>
      </c>
      <c r="I248">
        <f t="shared" si="6"/>
        <v>29</v>
      </c>
      <c r="J248">
        <v>15</v>
      </c>
      <c r="K248">
        <v>0</v>
      </c>
      <c r="L248">
        <v>3</v>
      </c>
      <c r="M248">
        <v>2</v>
      </c>
      <c r="N248">
        <v>193.33</v>
      </c>
      <c r="O248">
        <f t="shared" si="7"/>
        <v>193.33</v>
      </c>
      <c r="P248" t="s">
        <v>17</v>
      </c>
      <c r="Q248" s="1">
        <v>39568</v>
      </c>
      <c r="R248" t="str">
        <f>VLOOKUP(B248,[1]data!$A$2:$E$764,5,0)</f>
        <v>Delhi</v>
      </c>
      <c r="S248" t="str">
        <f>VLOOKUP($B248,[1]data!$A$1:$I$764,6,0)</f>
        <v>Delhi Capitals</v>
      </c>
      <c r="T248" t="str">
        <f>VLOOKUP($B248,[1]data!$A$1:$I$764,7,0)</f>
        <v>Royal Challengers Bangalore</v>
      </c>
      <c r="U248" t="str">
        <f>VLOOKUP($B248,[1]data!$A$1:$I$764,9,0)</f>
        <v>Delhi Capitals</v>
      </c>
    </row>
    <row r="249" spans="1:21" x14ac:dyDescent="0.3">
      <c r="A249">
        <v>2008</v>
      </c>
      <c r="B249" t="s">
        <v>315</v>
      </c>
      <c r="C249" s="1">
        <v>39568</v>
      </c>
      <c r="D249" t="s">
        <v>316</v>
      </c>
      <c r="E249" t="s">
        <v>43</v>
      </c>
      <c r="F249">
        <v>1125</v>
      </c>
      <c r="G249" t="s">
        <v>318</v>
      </c>
      <c r="H249">
        <v>10</v>
      </c>
      <c r="I249">
        <f t="shared" si="6"/>
        <v>10</v>
      </c>
      <c r="J249">
        <v>9</v>
      </c>
      <c r="K249">
        <v>0</v>
      </c>
      <c r="L249">
        <v>0</v>
      </c>
      <c r="M249">
        <v>1</v>
      </c>
      <c r="N249">
        <v>111.11</v>
      </c>
      <c r="O249">
        <f t="shared" si="7"/>
        <v>111.11</v>
      </c>
      <c r="P249" t="s">
        <v>17</v>
      </c>
      <c r="Q249" s="1">
        <v>39568</v>
      </c>
      <c r="R249" t="str">
        <f>VLOOKUP(B249,[1]data!$A$2:$E$764,5,0)</f>
        <v>Delhi</v>
      </c>
      <c r="S249" t="str">
        <f>VLOOKUP($B249,[1]data!$A$1:$I$764,6,0)</f>
        <v>Delhi Capitals</v>
      </c>
      <c r="T249" t="str">
        <f>VLOOKUP($B249,[1]data!$A$1:$I$764,7,0)</f>
        <v>Royal Challengers Bangalore</v>
      </c>
      <c r="U249" t="str">
        <f>VLOOKUP($B249,[1]data!$A$1:$I$764,9,0)</f>
        <v>Delhi Capitals</v>
      </c>
    </row>
    <row r="250" spans="1:21" x14ac:dyDescent="0.3">
      <c r="A250">
        <v>2008</v>
      </c>
      <c r="B250" t="s">
        <v>315</v>
      </c>
      <c r="C250" s="1">
        <v>39568</v>
      </c>
      <c r="D250" t="s">
        <v>316</v>
      </c>
      <c r="E250" t="s">
        <v>41</v>
      </c>
      <c r="F250">
        <v>1023</v>
      </c>
      <c r="G250" t="s">
        <v>319</v>
      </c>
      <c r="H250">
        <v>38</v>
      </c>
      <c r="I250">
        <f t="shared" si="6"/>
        <v>38</v>
      </c>
      <c r="J250">
        <v>30</v>
      </c>
      <c r="K250">
        <v>0</v>
      </c>
      <c r="L250">
        <v>4</v>
      </c>
      <c r="M250">
        <v>1</v>
      </c>
      <c r="N250">
        <v>126.66</v>
      </c>
      <c r="O250">
        <f t="shared" si="7"/>
        <v>126.66</v>
      </c>
      <c r="P250" t="s">
        <v>40</v>
      </c>
      <c r="Q250" s="1">
        <v>39568</v>
      </c>
      <c r="R250" t="str">
        <f>VLOOKUP(B250,[1]data!$A$2:$E$764,5,0)</f>
        <v>Delhi</v>
      </c>
      <c r="S250" t="str">
        <f>VLOOKUP($B250,[1]data!$A$1:$I$764,6,0)</f>
        <v>Delhi Capitals</v>
      </c>
      <c r="T250" t="str">
        <f>VLOOKUP($B250,[1]data!$A$1:$I$764,7,0)</f>
        <v>Royal Challengers Bangalore</v>
      </c>
      <c r="U250" t="str">
        <f>VLOOKUP($B250,[1]data!$A$1:$I$764,9,0)</f>
        <v>Delhi Capitals</v>
      </c>
    </row>
    <row r="251" spans="1:21" x14ac:dyDescent="0.3">
      <c r="A251">
        <v>2008</v>
      </c>
      <c r="B251" t="s">
        <v>315</v>
      </c>
      <c r="C251" s="1">
        <v>39568</v>
      </c>
      <c r="D251" t="s">
        <v>316</v>
      </c>
      <c r="E251" t="s">
        <v>64</v>
      </c>
      <c r="F251">
        <v>1048</v>
      </c>
      <c r="G251" t="s">
        <v>320</v>
      </c>
      <c r="H251">
        <v>86</v>
      </c>
      <c r="I251">
        <f t="shared" si="6"/>
        <v>86</v>
      </c>
      <c r="J251">
        <v>54</v>
      </c>
      <c r="K251">
        <v>0</v>
      </c>
      <c r="L251">
        <v>11</v>
      </c>
      <c r="M251">
        <v>1</v>
      </c>
      <c r="N251">
        <v>159.25</v>
      </c>
      <c r="O251">
        <f t="shared" si="7"/>
        <v>159.25</v>
      </c>
      <c r="P251" t="s">
        <v>17</v>
      </c>
      <c r="Q251" s="1">
        <v>39568</v>
      </c>
      <c r="R251" t="str">
        <f>VLOOKUP(B251,[1]data!$A$2:$E$764,5,0)</f>
        <v>Delhi</v>
      </c>
      <c r="S251" t="str">
        <f>VLOOKUP($B251,[1]data!$A$1:$I$764,6,0)</f>
        <v>Delhi Capitals</v>
      </c>
      <c r="T251" t="str">
        <f>VLOOKUP($B251,[1]data!$A$1:$I$764,7,0)</f>
        <v>Royal Challengers Bangalore</v>
      </c>
      <c r="U251" t="str">
        <f>VLOOKUP($B251,[1]data!$A$1:$I$764,9,0)</f>
        <v>Delhi Capitals</v>
      </c>
    </row>
    <row r="252" spans="1:21" x14ac:dyDescent="0.3">
      <c r="A252">
        <v>2008</v>
      </c>
      <c r="B252" t="s">
        <v>315</v>
      </c>
      <c r="C252" s="1">
        <v>39568</v>
      </c>
      <c r="D252" t="s">
        <v>316</v>
      </c>
      <c r="E252" t="s">
        <v>21</v>
      </c>
      <c r="F252">
        <v>1024</v>
      </c>
      <c r="G252" t="s">
        <v>26</v>
      </c>
      <c r="H252">
        <v>1</v>
      </c>
      <c r="I252">
        <f t="shared" si="6"/>
        <v>1</v>
      </c>
      <c r="J252">
        <v>1</v>
      </c>
      <c r="K252">
        <v>0</v>
      </c>
      <c r="L252">
        <v>0</v>
      </c>
      <c r="M252">
        <v>0</v>
      </c>
      <c r="N252">
        <v>100</v>
      </c>
      <c r="O252">
        <f t="shared" si="7"/>
        <v>100</v>
      </c>
      <c r="P252" t="s">
        <v>17</v>
      </c>
      <c r="Q252" s="1">
        <v>39568</v>
      </c>
      <c r="R252" t="str">
        <f>VLOOKUP(B252,[1]data!$A$2:$E$764,5,0)</f>
        <v>Delhi</v>
      </c>
      <c r="S252" t="str">
        <f>VLOOKUP($B252,[1]data!$A$1:$I$764,6,0)</f>
        <v>Delhi Capitals</v>
      </c>
      <c r="T252" t="str">
        <f>VLOOKUP($B252,[1]data!$A$1:$I$764,7,0)</f>
        <v>Royal Challengers Bangalore</v>
      </c>
      <c r="U252" t="str">
        <f>VLOOKUP($B252,[1]data!$A$1:$I$764,9,0)</f>
        <v>Delhi Capitals</v>
      </c>
    </row>
    <row r="253" spans="1:21" x14ac:dyDescent="0.3">
      <c r="A253">
        <v>2008</v>
      </c>
      <c r="B253" t="s">
        <v>315</v>
      </c>
      <c r="C253" s="1">
        <v>39568</v>
      </c>
      <c r="D253" t="s">
        <v>316</v>
      </c>
      <c r="E253" t="s">
        <v>18</v>
      </c>
      <c r="F253">
        <v>1091</v>
      </c>
      <c r="G253" t="s">
        <v>26</v>
      </c>
      <c r="H253">
        <v>31</v>
      </c>
      <c r="I253">
        <f t="shared" si="6"/>
        <v>31</v>
      </c>
      <c r="J253">
        <v>17</v>
      </c>
      <c r="K253">
        <v>0</v>
      </c>
      <c r="L253">
        <v>2</v>
      </c>
      <c r="M253">
        <v>2</v>
      </c>
      <c r="N253">
        <v>182.35</v>
      </c>
      <c r="O253">
        <f t="shared" si="7"/>
        <v>182.35</v>
      </c>
      <c r="P253" t="s">
        <v>20</v>
      </c>
      <c r="Q253" s="1">
        <v>39568</v>
      </c>
      <c r="R253" t="str">
        <f>VLOOKUP(B253,[1]data!$A$2:$E$764,5,0)</f>
        <v>Delhi</v>
      </c>
      <c r="S253" t="str">
        <f>VLOOKUP($B253,[1]data!$A$1:$I$764,6,0)</f>
        <v>Delhi Capitals</v>
      </c>
      <c r="T253" t="str">
        <f>VLOOKUP($B253,[1]data!$A$1:$I$764,7,0)</f>
        <v>Royal Challengers Bangalore</v>
      </c>
      <c r="U253" t="str">
        <f>VLOOKUP($B253,[1]data!$A$1:$I$764,9,0)</f>
        <v>Delhi Capitals</v>
      </c>
    </row>
    <row r="254" spans="1:21" x14ac:dyDescent="0.3">
      <c r="A254">
        <v>2008</v>
      </c>
      <c r="B254" t="s">
        <v>315</v>
      </c>
      <c r="C254" s="1">
        <v>39568</v>
      </c>
      <c r="D254" t="s">
        <v>316</v>
      </c>
      <c r="E254" t="s">
        <v>267</v>
      </c>
      <c r="F254">
        <v>1492</v>
      </c>
      <c r="G254" t="s">
        <v>321</v>
      </c>
      <c r="H254">
        <v>6</v>
      </c>
      <c r="I254">
        <f t="shared" si="6"/>
        <v>6</v>
      </c>
      <c r="J254">
        <v>4</v>
      </c>
      <c r="K254">
        <v>0</v>
      </c>
      <c r="L254">
        <v>1</v>
      </c>
      <c r="M254">
        <v>0</v>
      </c>
      <c r="N254">
        <v>150</v>
      </c>
      <c r="O254">
        <f t="shared" si="7"/>
        <v>150</v>
      </c>
      <c r="P254" t="s">
        <v>17</v>
      </c>
      <c r="Q254" s="1">
        <v>39568</v>
      </c>
      <c r="R254" t="str">
        <f>VLOOKUP(B254,[1]data!$A$2:$E$764,5,0)</f>
        <v>Delhi</v>
      </c>
      <c r="S254" t="str">
        <f>VLOOKUP($B254,[1]data!$A$1:$I$764,6,0)</f>
        <v>Delhi Capitals</v>
      </c>
      <c r="T254" t="str">
        <f>VLOOKUP($B254,[1]data!$A$1:$I$764,7,0)</f>
        <v>Royal Challengers Bangalore</v>
      </c>
      <c r="U254" t="str">
        <f>VLOOKUP($B254,[1]data!$A$1:$I$764,9,0)</f>
        <v>Delhi Capitals</v>
      </c>
    </row>
    <row r="255" spans="1:21" x14ac:dyDescent="0.3">
      <c r="A255">
        <v>2008</v>
      </c>
      <c r="B255" t="s">
        <v>315</v>
      </c>
      <c r="C255" s="1">
        <v>39568</v>
      </c>
      <c r="D255" t="s">
        <v>316</v>
      </c>
      <c r="E255" t="s">
        <v>67</v>
      </c>
      <c r="F255">
        <v>1003</v>
      </c>
      <c r="G255" t="s">
        <v>322</v>
      </c>
      <c r="H255">
        <v>50</v>
      </c>
      <c r="I255">
        <f t="shared" si="6"/>
        <v>50</v>
      </c>
      <c r="J255">
        <v>33</v>
      </c>
      <c r="K255">
        <v>0</v>
      </c>
      <c r="L255">
        <v>4</v>
      </c>
      <c r="M255">
        <v>3</v>
      </c>
      <c r="N255">
        <v>151.51</v>
      </c>
      <c r="O255">
        <f t="shared" si="7"/>
        <v>151.51</v>
      </c>
      <c r="P255" t="s">
        <v>17</v>
      </c>
      <c r="Q255" s="1">
        <v>39568</v>
      </c>
      <c r="R255" t="str">
        <f>VLOOKUP(B255,[1]data!$A$2:$E$764,5,0)</f>
        <v>Delhi</v>
      </c>
      <c r="S255" t="str">
        <f>VLOOKUP($B255,[1]data!$A$1:$I$764,6,0)</f>
        <v>Delhi Capitals</v>
      </c>
      <c r="T255" t="str">
        <f>VLOOKUP($B255,[1]data!$A$1:$I$764,7,0)</f>
        <v>Royal Challengers Bangalore</v>
      </c>
      <c r="U255" t="str">
        <f>VLOOKUP($B255,[1]data!$A$1:$I$764,9,0)</f>
        <v>Delhi Capitals</v>
      </c>
    </row>
    <row r="256" spans="1:21" x14ac:dyDescent="0.3">
      <c r="A256">
        <v>2008</v>
      </c>
      <c r="B256" t="s">
        <v>315</v>
      </c>
      <c r="C256" s="1">
        <v>39568</v>
      </c>
      <c r="D256" t="s">
        <v>316</v>
      </c>
      <c r="E256" t="s">
        <v>65</v>
      </c>
      <c r="F256">
        <v>1049</v>
      </c>
      <c r="G256" t="s">
        <v>323</v>
      </c>
      <c r="H256">
        <v>24</v>
      </c>
      <c r="I256">
        <f t="shared" si="6"/>
        <v>24</v>
      </c>
      <c r="J256">
        <v>12</v>
      </c>
      <c r="K256">
        <v>0</v>
      </c>
      <c r="L256">
        <v>3</v>
      </c>
      <c r="M256">
        <v>1</v>
      </c>
      <c r="N256">
        <v>200</v>
      </c>
      <c r="O256">
        <f t="shared" si="7"/>
        <v>200</v>
      </c>
      <c r="P256" t="s">
        <v>40</v>
      </c>
      <c r="Q256" s="1">
        <v>39568</v>
      </c>
      <c r="R256" t="str">
        <f>VLOOKUP(B256,[1]data!$A$2:$E$764,5,0)</f>
        <v>Delhi</v>
      </c>
      <c r="S256" t="str">
        <f>VLOOKUP($B256,[1]data!$A$1:$I$764,6,0)</f>
        <v>Delhi Capitals</v>
      </c>
      <c r="T256" t="str">
        <f>VLOOKUP($B256,[1]data!$A$1:$I$764,7,0)</f>
        <v>Royal Challengers Bangalore</v>
      </c>
      <c r="U256" t="str">
        <f>VLOOKUP($B256,[1]data!$A$1:$I$764,9,0)</f>
        <v>Delhi Capitals</v>
      </c>
    </row>
    <row r="257" spans="1:21" x14ac:dyDescent="0.3">
      <c r="A257">
        <v>2008</v>
      </c>
      <c r="B257" t="s">
        <v>315</v>
      </c>
      <c r="C257" s="1">
        <v>39568</v>
      </c>
      <c r="D257" t="s">
        <v>316</v>
      </c>
      <c r="E257" t="s">
        <v>274</v>
      </c>
      <c r="F257">
        <v>1076</v>
      </c>
      <c r="G257" t="s">
        <v>324</v>
      </c>
      <c r="H257">
        <v>2</v>
      </c>
      <c r="I257">
        <f t="shared" si="6"/>
        <v>2</v>
      </c>
      <c r="J257">
        <v>4</v>
      </c>
      <c r="K257">
        <v>0</v>
      </c>
      <c r="L257">
        <v>0</v>
      </c>
      <c r="M257">
        <v>0</v>
      </c>
      <c r="N257">
        <v>50</v>
      </c>
      <c r="O257">
        <f t="shared" si="7"/>
        <v>50</v>
      </c>
      <c r="P257" t="s">
        <v>20</v>
      </c>
      <c r="Q257" s="1">
        <v>39568</v>
      </c>
      <c r="R257" t="str">
        <f>VLOOKUP(B257,[1]data!$A$2:$E$764,5,0)</f>
        <v>Delhi</v>
      </c>
      <c r="S257" t="str">
        <f>VLOOKUP($B257,[1]data!$A$1:$I$764,6,0)</f>
        <v>Delhi Capitals</v>
      </c>
      <c r="T257" t="str">
        <f>VLOOKUP($B257,[1]data!$A$1:$I$764,7,0)</f>
        <v>Royal Challengers Bangalore</v>
      </c>
      <c r="U257" t="str">
        <f>VLOOKUP($B257,[1]data!$A$1:$I$764,9,0)</f>
        <v>Delhi Capitals</v>
      </c>
    </row>
    <row r="258" spans="1:21" x14ac:dyDescent="0.3">
      <c r="A258">
        <v>2008</v>
      </c>
      <c r="B258" t="s">
        <v>315</v>
      </c>
      <c r="C258" s="1">
        <v>39568</v>
      </c>
      <c r="D258" t="s">
        <v>316</v>
      </c>
      <c r="E258" t="s">
        <v>25</v>
      </c>
      <c r="F258">
        <v>1026</v>
      </c>
      <c r="G258" t="s">
        <v>317</v>
      </c>
      <c r="H258">
        <v>6</v>
      </c>
      <c r="I258">
        <f t="shared" si="6"/>
        <v>6</v>
      </c>
      <c r="J258">
        <v>5</v>
      </c>
      <c r="K258">
        <v>0</v>
      </c>
      <c r="L258">
        <v>1</v>
      </c>
      <c r="M258">
        <v>0</v>
      </c>
      <c r="N258">
        <v>120</v>
      </c>
      <c r="O258">
        <f t="shared" si="7"/>
        <v>120</v>
      </c>
      <c r="P258" t="s">
        <v>17</v>
      </c>
      <c r="Q258" s="1">
        <v>39568</v>
      </c>
      <c r="R258" t="str">
        <f>VLOOKUP(B258,[1]data!$A$2:$E$764,5,0)</f>
        <v>Delhi</v>
      </c>
      <c r="S258" t="str">
        <f>VLOOKUP($B258,[1]data!$A$1:$I$764,6,0)</f>
        <v>Delhi Capitals</v>
      </c>
      <c r="T258" t="str">
        <f>VLOOKUP($B258,[1]data!$A$1:$I$764,7,0)</f>
        <v>Royal Challengers Bangalore</v>
      </c>
      <c r="U258" t="str">
        <f>VLOOKUP($B258,[1]data!$A$1:$I$764,9,0)</f>
        <v>Delhi Capitals</v>
      </c>
    </row>
    <row r="259" spans="1:21" x14ac:dyDescent="0.3">
      <c r="A259">
        <v>2008</v>
      </c>
      <c r="B259" t="s">
        <v>315</v>
      </c>
      <c r="C259" s="1">
        <v>39568</v>
      </c>
      <c r="D259" t="s">
        <v>316</v>
      </c>
      <c r="E259" t="s">
        <v>276</v>
      </c>
      <c r="F259">
        <v>1122</v>
      </c>
      <c r="G259" t="s">
        <v>26</v>
      </c>
      <c r="H259">
        <v>8</v>
      </c>
      <c r="I259">
        <f t="shared" ref="I259:I322" si="8">IF(H259="",(J259*N259)/100,H259)</f>
        <v>8</v>
      </c>
      <c r="J259">
        <v>5</v>
      </c>
      <c r="K259">
        <v>0</v>
      </c>
      <c r="L259">
        <v>1</v>
      </c>
      <c r="M259">
        <v>0</v>
      </c>
      <c r="N259">
        <v>160</v>
      </c>
      <c r="O259">
        <f t="shared" ref="O259:O322" si="9">IF(N259="",IF(J259=0,0,(I259/J259)*100),N259)</f>
        <v>160</v>
      </c>
      <c r="P259" t="s">
        <v>17</v>
      </c>
      <c r="Q259" s="1">
        <v>39568</v>
      </c>
      <c r="R259" t="str">
        <f>VLOOKUP(B259,[1]data!$A$2:$E$764,5,0)</f>
        <v>Delhi</v>
      </c>
      <c r="S259" t="str">
        <f>VLOOKUP($B259,[1]data!$A$1:$I$764,6,0)</f>
        <v>Delhi Capitals</v>
      </c>
      <c r="T259" t="str">
        <f>VLOOKUP($B259,[1]data!$A$1:$I$764,7,0)</f>
        <v>Royal Challengers Bangalore</v>
      </c>
      <c r="U259" t="str">
        <f>VLOOKUP($B259,[1]data!$A$1:$I$764,9,0)</f>
        <v>Delhi Capitals</v>
      </c>
    </row>
    <row r="260" spans="1:21" x14ac:dyDescent="0.3">
      <c r="A260">
        <v>2008</v>
      </c>
      <c r="B260" t="s">
        <v>315</v>
      </c>
      <c r="C260" s="1">
        <v>39568</v>
      </c>
      <c r="D260" t="s">
        <v>316</v>
      </c>
      <c r="E260" t="s">
        <v>270</v>
      </c>
      <c r="F260">
        <v>1077</v>
      </c>
      <c r="G260" t="s">
        <v>26</v>
      </c>
      <c r="H260">
        <v>11</v>
      </c>
      <c r="I260">
        <f t="shared" si="8"/>
        <v>11</v>
      </c>
      <c r="J260">
        <v>9</v>
      </c>
      <c r="K260">
        <v>0</v>
      </c>
      <c r="L260">
        <v>1</v>
      </c>
      <c r="M260">
        <v>0</v>
      </c>
      <c r="N260">
        <v>122.22</v>
      </c>
      <c r="O260">
        <f t="shared" si="9"/>
        <v>122.22</v>
      </c>
      <c r="P260" t="s">
        <v>17</v>
      </c>
      <c r="Q260" s="1">
        <v>39568</v>
      </c>
      <c r="R260" t="str">
        <f>VLOOKUP(B260,[1]data!$A$2:$E$764,5,0)</f>
        <v>Delhi</v>
      </c>
      <c r="S260" t="str">
        <f>VLOOKUP($B260,[1]data!$A$1:$I$764,6,0)</f>
        <v>Delhi Capitals</v>
      </c>
      <c r="T260" t="str">
        <f>VLOOKUP($B260,[1]data!$A$1:$I$764,7,0)</f>
        <v>Royal Challengers Bangalore</v>
      </c>
      <c r="U260" t="str">
        <f>VLOOKUP($B260,[1]data!$A$1:$I$764,9,0)</f>
        <v>Delhi Capitals</v>
      </c>
    </row>
    <row r="261" spans="1:21" x14ac:dyDescent="0.3">
      <c r="A261">
        <v>2008</v>
      </c>
      <c r="B261" t="s">
        <v>325</v>
      </c>
      <c r="C261" s="1">
        <v>39569</v>
      </c>
      <c r="D261" t="s">
        <v>326</v>
      </c>
      <c r="E261" t="s">
        <v>176</v>
      </c>
      <c r="F261">
        <v>1488</v>
      </c>
      <c r="G261" t="s">
        <v>327</v>
      </c>
      <c r="H261">
        <v>13</v>
      </c>
      <c r="I261">
        <f t="shared" si="8"/>
        <v>13</v>
      </c>
      <c r="J261">
        <v>7</v>
      </c>
      <c r="K261">
        <v>0</v>
      </c>
      <c r="L261">
        <v>1</v>
      </c>
      <c r="M261">
        <v>1</v>
      </c>
      <c r="N261">
        <v>185.71</v>
      </c>
      <c r="O261">
        <f t="shared" si="9"/>
        <v>185.71</v>
      </c>
      <c r="P261" t="s">
        <v>17</v>
      </c>
      <c r="Q261" s="1">
        <v>39569</v>
      </c>
      <c r="R261" t="str">
        <f>VLOOKUP(B261,[1]data!$A$2:$E$764,5,0)</f>
        <v>Hyderabad</v>
      </c>
      <c r="S261" t="str">
        <f>VLOOKUP($B261,[1]data!$A$1:$I$764,6,0)</f>
        <v>Deccan Chargers</v>
      </c>
      <c r="T261" t="str">
        <f>VLOOKUP($B261,[1]data!$A$1:$I$764,7,0)</f>
        <v>Kings XI Punjab</v>
      </c>
      <c r="U261" t="str">
        <f>VLOOKUP($B261,[1]data!$A$1:$I$764,9,0)</f>
        <v>Kings XI Punjab</v>
      </c>
    </row>
    <row r="262" spans="1:21" x14ac:dyDescent="0.3">
      <c r="A262">
        <v>2008</v>
      </c>
      <c r="B262" t="s">
        <v>325</v>
      </c>
      <c r="C262" s="1">
        <v>39569</v>
      </c>
      <c r="D262" t="s">
        <v>326</v>
      </c>
      <c r="E262" t="s">
        <v>114</v>
      </c>
      <c r="F262">
        <v>1070</v>
      </c>
      <c r="G262" t="s">
        <v>328</v>
      </c>
      <c r="H262">
        <v>1</v>
      </c>
      <c r="I262">
        <f t="shared" si="8"/>
        <v>1</v>
      </c>
      <c r="J262">
        <v>2</v>
      </c>
      <c r="K262">
        <v>0</v>
      </c>
      <c r="L262">
        <v>0</v>
      </c>
      <c r="M262">
        <v>0</v>
      </c>
      <c r="N262">
        <v>50</v>
      </c>
      <c r="O262">
        <f t="shared" si="9"/>
        <v>50</v>
      </c>
      <c r="P262" t="s">
        <v>17</v>
      </c>
      <c r="Q262" s="1">
        <v>39569</v>
      </c>
      <c r="R262" t="str">
        <f>VLOOKUP(B262,[1]data!$A$2:$E$764,5,0)</f>
        <v>Hyderabad</v>
      </c>
      <c r="S262" t="str">
        <f>VLOOKUP($B262,[1]data!$A$1:$I$764,6,0)</f>
        <v>Deccan Chargers</v>
      </c>
      <c r="T262" t="str">
        <f>VLOOKUP($B262,[1]data!$A$1:$I$764,7,0)</f>
        <v>Kings XI Punjab</v>
      </c>
      <c r="U262" t="str">
        <f>VLOOKUP($B262,[1]data!$A$1:$I$764,9,0)</f>
        <v>Kings XI Punjab</v>
      </c>
    </row>
    <row r="263" spans="1:21" x14ac:dyDescent="0.3">
      <c r="A263">
        <v>2008</v>
      </c>
      <c r="B263" t="s">
        <v>325</v>
      </c>
      <c r="C263" s="1">
        <v>39569</v>
      </c>
      <c r="D263" t="s">
        <v>326</v>
      </c>
      <c r="E263" t="s">
        <v>118</v>
      </c>
      <c r="F263">
        <v>1085</v>
      </c>
      <c r="G263" t="s">
        <v>329</v>
      </c>
      <c r="H263">
        <v>3</v>
      </c>
      <c r="I263">
        <f t="shared" si="8"/>
        <v>3</v>
      </c>
      <c r="J263">
        <v>8</v>
      </c>
      <c r="K263">
        <v>0</v>
      </c>
      <c r="L263">
        <v>0</v>
      </c>
      <c r="M263">
        <v>0</v>
      </c>
      <c r="N263">
        <v>37.5</v>
      </c>
      <c r="O263">
        <f t="shared" si="9"/>
        <v>37.5</v>
      </c>
      <c r="P263" t="s">
        <v>17</v>
      </c>
      <c r="Q263" s="1">
        <v>39569</v>
      </c>
      <c r="R263" t="str">
        <f>VLOOKUP(B263,[1]data!$A$2:$E$764,5,0)</f>
        <v>Hyderabad</v>
      </c>
      <c r="S263" t="str">
        <f>VLOOKUP($B263,[1]data!$A$1:$I$764,6,0)</f>
        <v>Deccan Chargers</v>
      </c>
      <c r="T263" t="str">
        <f>VLOOKUP($B263,[1]data!$A$1:$I$764,7,0)</f>
        <v>Kings XI Punjab</v>
      </c>
      <c r="U263" t="str">
        <f>VLOOKUP($B263,[1]data!$A$1:$I$764,9,0)</f>
        <v>Kings XI Punjab</v>
      </c>
    </row>
    <row r="264" spans="1:21" x14ac:dyDescent="0.3">
      <c r="A264">
        <v>2008</v>
      </c>
      <c r="B264" t="s">
        <v>325</v>
      </c>
      <c r="C264" s="1">
        <v>39569</v>
      </c>
      <c r="D264" t="s">
        <v>326</v>
      </c>
      <c r="E264" t="s">
        <v>116</v>
      </c>
      <c r="F264">
        <v>1064</v>
      </c>
      <c r="G264" t="s">
        <v>26</v>
      </c>
      <c r="H264">
        <v>76</v>
      </c>
      <c r="I264">
        <f t="shared" si="8"/>
        <v>76</v>
      </c>
      <c r="J264">
        <v>42</v>
      </c>
      <c r="K264">
        <v>0</v>
      </c>
      <c r="L264">
        <v>10</v>
      </c>
      <c r="M264">
        <v>2</v>
      </c>
      <c r="N264">
        <v>180.95</v>
      </c>
      <c r="O264">
        <f t="shared" si="9"/>
        <v>180.95</v>
      </c>
      <c r="P264" t="s">
        <v>17</v>
      </c>
      <c r="Q264" s="1">
        <v>39569</v>
      </c>
      <c r="R264" t="str">
        <f>VLOOKUP(B264,[1]data!$A$2:$E$764,5,0)</f>
        <v>Hyderabad</v>
      </c>
      <c r="S264" t="str">
        <f>VLOOKUP($B264,[1]data!$A$1:$I$764,6,0)</f>
        <v>Deccan Chargers</v>
      </c>
      <c r="T264" t="str">
        <f>VLOOKUP($B264,[1]data!$A$1:$I$764,7,0)</f>
        <v>Kings XI Punjab</v>
      </c>
      <c r="U264" t="str">
        <f>VLOOKUP($B264,[1]data!$A$1:$I$764,9,0)</f>
        <v>Kings XI Punjab</v>
      </c>
    </row>
    <row r="265" spans="1:21" x14ac:dyDescent="0.3">
      <c r="A265">
        <v>2008</v>
      </c>
      <c r="B265" t="s">
        <v>325</v>
      </c>
      <c r="C265" s="1">
        <v>39569</v>
      </c>
      <c r="D265" t="s">
        <v>326</v>
      </c>
      <c r="E265" t="s">
        <v>112</v>
      </c>
      <c r="F265">
        <v>1061</v>
      </c>
      <c r="G265" t="s">
        <v>79</v>
      </c>
      <c r="H265">
        <v>6</v>
      </c>
      <c r="I265">
        <f t="shared" si="8"/>
        <v>6</v>
      </c>
      <c r="J265">
        <v>6</v>
      </c>
      <c r="K265">
        <v>0</v>
      </c>
      <c r="L265">
        <v>0</v>
      </c>
      <c r="M265">
        <v>0</v>
      </c>
      <c r="N265">
        <v>100</v>
      </c>
      <c r="O265">
        <f t="shared" si="9"/>
        <v>100</v>
      </c>
      <c r="P265" t="s">
        <v>20</v>
      </c>
      <c r="Q265" s="1">
        <v>39569</v>
      </c>
      <c r="R265" t="str">
        <f>VLOOKUP(B265,[1]data!$A$2:$E$764,5,0)</f>
        <v>Hyderabad</v>
      </c>
      <c r="S265" t="str">
        <f>VLOOKUP($B265,[1]data!$A$1:$I$764,6,0)</f>
        <v>Deccan Chargers</v>
      </c>
      <c r="T265" t="str">
        <f>VLOOKUP($B265,[1]data!$A$1:$I$764,7,0)</f>
        <v>Kings XI Punjab</v>
      </c>
      <c r="U265" t="str">
        <f>VLOOKUP($B265,[1]data!$A$1:$I$764,9,0)</f>
        <v>Kings XI Punjab</v>
      </c>
    </row>
    <row r="266" spans="1:21" x14ac:dyDescent="0.3">
      <c r="A266">
        <v>2008</v>
      </c>
      <c r="B266" t="s">
        <v>325</v>
      </c>
      <c r="C266" s="1">
        <v>39569</v>
      </c>
      <c r="D266" t="s">
        <v>326</v>
      </c>
      <c r="E266" t="s">
        <v>108</v>
      </c>
      <c r="F266">
        <v>1063</v>
      </c>
      <c r="G266" t="s">
        <v>330</v>
      </c>
      <c r="H266">
        <v>48</v>
      </c>
      <c r="I266">
        <f t="shared" si="8"/>
        <v>48</v>
      </c>
      <c r="J266">
        <v>34</v>
      </c>
      <c r="K266">
        <v>0</v>
      </c>
      <c r="L266">
        <v>8</v>
      </c>
      <c r="M266">
        <v>0</v>
      </c>
      <c r="N266">
        <v>141.16999999999999</v>
      </c>
      <c r="O266">
        <f t="shared" si="9"/>
        <v>141.16999999999999</v>
      </c>
      <c r="P266" t="s">
        <v>40</v>
      </c>
      <c r="Q266" s="1">
        <v>39569</v>
      </c>
      <c r="R266" t="str">
        <f>VLOOKUP(B266,[1]data!$A$2:$E$764,5,0)</f>
        <v>Hyderabad</v>
      </c>
      <c r="S266" t="str">
        <f>VLOOKUP($B266,[1]data!$A$1:$I$764,6,0)</f>
        <v>Deccan Chargers</v>
      </c>
      <c r="T266" t="str">
        <f>VLOOKUP($B266,[1]data!$A$1:$I$764,7,0)</f>
        <v>Kings XI Punjab</v>
      </c>
      <c r="U266" t="str">
        <f>VLOOKUP($B266,[1]data!$A$1:$I$764,9,0)</f>
        <v>Kings XI Punjab</v>
      </c>
    </row>
    <row r="267" spans="1:21" x14ac:dyDescent="0.3">
      <c r="A267">
        <v>2008</v>
      </c>
      <c r="B267" t="s">
        <v>325</v>
      </c>
      <c r="C267" s="1">
        <v>39569</v>
      </c>
      <c r="D267" t="s">
        <v>326</v>
      </c>
      <c r="E267" t="s">
        <v>331</v>
      </c>
      <c r="F267">
        <v>1062</v>
      </c>
      <c r="G267" t="s">
        <v>332</v>
      </c>
      <c r="H267">
        <v>7</v>
      </c>
      <c r="I267">
        <f t="shared" si="8"/>
        <v>7</v>
      </c>
      <c r="J267">
        <v>9</v>
      </c>
      <c r="K267">
        <v>0</v>
      </c>
      <c r="L267">
        <v>0</v>
      </c>
      <c r="M267">
        <v>0</v>
      </c>
      <c r="N267">
        <v>77.77</v>
      </c>
      <c r="O267">
        <f t="shared" si="9"/>
        <v>77.77</v>
      </c>
      <c r="P267" t="s">
        <v>17</v>
      </c>
      <c r="Q267" s="1">
        <v>39569</v>
      </c>
      <c r="R267" t="str">
        <f>VLOOKUP(B267,[1]data!$A$2:$E$764,5,0)</f>
        <v>Hyderabad</v>
      </c>
      <c r="S267" t="str">
        <f>VLOOKUP($B267,[1]data!$A$1:$I$764,6,0)</f>
        <v>Deccan Chargers</v>
      </c>
      <c r="T267" t="str">
        <f>VLOOKUP($B267,[1]data!$A$1:$I$764,7,0)</f>
        <v>Kings XI Punjab</v>
      </c>
      <c r="U267" t="str">
        <f>VLOOKUP($B267,[1]data!$A$1:$I$764,9,0)</f>
        <v>Kings XI Punjab</v>
      </c>
    </row>
    <row r="268" spans="1:21" x14ac:dyDescent="0.3">
      <c r="A268">
        <v>2008</v>
      </c>
      <c r="B268" t="s">
        <v>325</v>
      </c>
      <c r="C268" s="1">
        <v>39569</v>
      </c>
      <c r="D268" t="s">
        <v>326</v>
      </c>
      <c r="E268" t="s">
        <v>333</v>
      </c>
      <c r="F268">
        <v>1497</v>
      </c>
      <c r="G268" t="s">
        <v>334</v>
      </c>
      <c r="H268">
        <v>1</v>
      </c>
      <c r="I268">
        <f t="shared" si="8"/>
        <v>1</v>
      </c>
      <c r="J268">
        <v>2</v>
      </c>
      <c r="K268">
        <v>0</v>
      </c>
      <c r="L268">
        <v>0</v>
      </c>
      <c r="M268">
        <v>0</v>
      </c>
      <c r="N268">
        <v>50</v>
      </c>
      <c r="O268">
        <f t="shared" si="9"/>
        <v>50</v>
      </c>
      <c r="P268" t="s">
        <v>17</v>
      </c>
      <c r="Q268" s="1">
        <v>39569</v>
      </c>
      <c r="R268" t="str">
        <f>VLOOKUP(B268,[1]data!$A$2:$E$764,5,0)</f>
        <v>Hyderabad</v>
      </c>
      <c r="S268" t="str">
        <f>VLOOKUP($B268,[1]data!$A$1:$I$764,6,0)</f>
        <v>Deccan Chargers</v>
      </c>
      <c r="T268" t="str">
        <f>VLOOKUP($B268,[1]data!$A$1:$I$764,7,0)</f>
        <v>Kings XI Punjab</v>
      </c>
      <c r="U268" t="str">
        <f>VLOOKUP($B268,[1]data!$A$1:$I$764,9,0)</f>
        <v>Kings XI Punjab</v>
      </c>
    </row>
    <row r="269" spans="1:21" x14ac:dyDescent="0.3">
      <c r="A269">
        <v>2008</v>
      </c>
      <c r="B269" t="s">
        <v>325</v>
      </c>
      <c r="C269" s="1">
        <v>39569</v>
      </c>
      <c r="D269" t="s">
        <v>326</v>
      </c>
      <c r="E269" t="s">
        <v>94</v>
      </c>
      <c r="F269">
        <v>1043</v>
      </c>
      <c r="G269" t="s">
        <v>335</v>
      </c>
      <c r="H269">
        <v>3</v>
      </c>
      <c r="I269">
        <f t="shared" si="8"/>
        <v>3</v>
      </c>
      <c r="J269">
        <v>4</v>
      </c>
      <c r="K269">
        <v>0</v>
      </c>
      <c r="L269">
        <v>0</v>
      </c>
      <c r="M269">
        <v>0</v>
      </c>
      <c r="N269">
        <v>75</v>
      </c>
      <c r="O269">
        <f t="shared" si="9"/>
        <v>75</v>
      </c>
      <c r="P269" t="s">
        <v>20</v>
      </c>
      <c r="Q269" s="1">
        <v>39569</v>
      </c>
      <c r="R269" t="str">
        <f>VLOOKUP(B269,[1]data!$A$2:$E$764,5,0)</f>
        <v>Hyderabad</v>
      </c>
      <c r="S269" t="str">
        <f>VLOOKUP($B269,[1]data!$A$1:$I$764,6,0)</f>
        <v>Deccan Chargers</v>
      </c>
      <c r="T269" t="str">
        <f>VLOOKUP($B269,[1]data!$A$1:$I$764,7,0)</f>
        <v>Kings XI Punjab</v>
      </c>
      <c r="U269" t="str">
        <f>VLOOKUP($B269,[1]data!$A$1:$I$764,9,0)</f>
        <v>Kings XI Punjab</v>
      </c>
    </row>
    <row r="270" spans="1:21" x14ac:dyDescent="0.3">
      <c r="A270">
        <v>2008</v>
      </c>
      <c r="B270" t="s">
        <v>325</v>
      </c>
      <c r="C270" s="1">
        <v>39569</v>
      </c>
      <c r="D270" t="s">
        <v>326</v>
      </c>
      <c r="E270" t="s">
        <v>86</v>
      </c>
      <c r="F270">
        <v>1042</v>
      </c>
      <c r="G270" t="s">
        <v>336</v>
      </c>
      <c r="H270">
        <v>14</v>
      </c>
      <c r="I270">
        <f t="shared" si="8"/>
        <v>14</v>
      </c>
      <c r="J270">
        <v>9</v>
      </c>
      <c r="K270">
        <v>0</v>
      </c>
      <c r="L270">
        <v>2</v>
      </c>
      <c r="M270">
        <v>0</v>
      </c>
      <c r="N270">
        <v>155.55000000000001</v>
      </c>
      <c r="O270">
        <f t="shared" si="9"/>
        <v>155.55000000000001</v>
      </c>
      <c r="P270" t="s">
        <v>40</v>
      </c>
      <c r="Q270" s="1">
        <v>39569</v>
      </c>
      <c r="R270" t="str">
        <f>VLOOKUP(B270,[1]data!$A$2:$E$764,5,0)</f>
        <v>Hyderabad</v>
      </c>
      <c r="S270" t="str">
        <f>VLOOKUP($B270,[1]data!$A$1:$I$764,6,0)</f>
        <v>Deccan Chargers</v>
      </c>
      <c r="T270" t="str">
        <f>VLOOKUP($B270,[1]data!$A$1:$I$764,7,0)</f>
        <v>Kings XI Punjab</v>
      </c>
      <c r="U270" t="str">
        <f>VLOOKUP($B270,[1]data!$A$1:$I$764,9,0)</f>
        <v>Kings XI Punjab</v>
      </c>
    </row>
    <row r="271" spans="1:21" x14ac:dyDescent="0.3">
      <c r="A271">
        <v>2008</v>
      </c>
      <c r="B271" t="s">
        <v>325</v>
      </c>
      <c r="C271" s="1">
        <v>39569</v>
      </c>
      <c r="D271" t="s">
        <v>326</v>
      </c>
      <c r="E271" t="s">
        <v>159</v>
      </c>
      <c r="F271">
        <v>1044</v>
      </c>
      <c r="G271" t="s">
        <v>26</v>
      </c>
      <c r="H271">
        <v>45</v>
      </c>
      <c r="I271">
        <f t="shared" si="8"/>
        <v>45</v>
      </c>
      <c r="J271">
        <v>23</v>
      </c>
      <c r="K271">
        <v>0</v>
      </c>
      <c r="L271">
        <v>6</v>
      </c>
      <c r="M271">
        <v>1</v>
      </c>
      <c r="N271">
        <v>195.65</v>
      </c>
      <c r="O271">
        <f t="shared" si="9"/>
        <v>195.65</v>
      </c>
      <c r="P271" t="s">
        <v>17</v>
      </c>
      <c r="Q271" s="1">
        <v>39569</v>
      </c>
      <c r="R271" t="str">
        <f>VLOOKUP(B271,[1]data!$A$2:$E$764,5,0)</f>
        <v>Hyderabad</v>
      </c>
      <c r="S271" t="str">
        <f>VLOOKUP($B271,[1]data!$A$1:$I$764,6,0)</f>
        <v>Deccan Chargers</v>
      </c>
      <c r="T271" t="str">
        <f>VLOOKUP($B271,[1]data!$A$1:$I$764,7,0)</f>
        <v>Kings XI Punjab</v>
      </c>
      <c r="U271" t="str">
        <f>VLOOKUP($B271,[1]data!$A$1:$I$764,9,0)</f>
        <v>Kings XI Punjab</v>
      </c>
    </row>
    <row r="272" spans="1:21" x14ac:dyDescent="0.3">
      <c r="A272">
        <v>2008</v>
      </c>
      <c r="B272" t="s">
        <v>325</v>
      </c>
      <c r="C272" s="1">
        <v>39569</v>
      </c>
      <c r="D272" t="s">
        <v>326</v>
      </c>
      <c r="E272" t="s">
        <v>220</v>
      </c>
      <c r="F272">
        <v>1490</v>
      </c>
      <c r="G272" t="s">
        <v>337</v>
      </c>
      <c r="H272">
        <v>15</v>
      </c>
      <c r="I272">
        <f t="shared" si="8"/>
        <v>15</v>
      </c>
      <c r="J272">
        <v>15</v>
      </c>
      <c r="K272">
        <v>0</v>
      </c>
      <c r="L272">
        <v>2</v>
      </c>
      <c r="M272">
        <v>0</v>
      </c>
      <c r="N272">
        <v>100</v>
      </c>
      <c r="O272">
        <f t="shared" si="9"/>
        <v>100</v>
      </c>
      <c r="P272" t="s">
        <v>17</v>
      </c>
      <c r="Q272" s="1">
        <v>39569</v>
      </c>
      <c r="R272" t="str">
        <f>VLOOKUP(B272,[1]data!$A$2:$E$764,5,0)</f>
        <v>Hyderabad</v>
      </c>
      <c r="S272" t="str">
        <f>VLOOKUP($B272,[1]data!$A$1:$I$764,6,0)</f>
        <v>Deccan Chargers</v>
      </c>
      <c r="T272" t="str">
        <f>VLOOKUP($B272,[1]data!$A$1:$I$764,7,0)</f>
        <v>Kings XI Punjab</v>
      </c>
      <c r="U272" t="str">
        <f>VLOOKUP($B272,[1]data!$A$1:$I$764,9,0)</f>
        <v>Kings XI Punjab</v>
      </c>
    </row>
    <row r="273" spans="1:21" x14ac:dyDescent="0.3">
      <c r="A273">
        <v>2008</v>
      </c>
      <c r="B273" t="s">
        <v>325</v>
      </c>
      <c r="C273" s="1">
        <v>39569</v>
      </c>
      <c r="D273" t="s">
        <v>326</v>
      </c>
      <c r="E273" t="s">
        <v>338</v>
      </c>
      <c r="F273">
        <v>1498</v>
      </c>
      <c r="G273" t="s">
        <v>339</v>
      </c>
      <c r="H273">
        <v>3</v>
      </c>
      <c r="I273">
        <f t="shared" si="8"/>
        <v>3</v>
      </c>
      <c r="J273">
        <v>8</v>
      </c>
      <c r="K273">
        <v>0</v>
      </c>
      <c r="L273">
        <v>0</v>
      </c>
      <c r="M273">
        <v>0</v>
      </c>
      <c r="N273">
        <v>37.5</v>
      </c>
      <c r="O273">
        <f t="shared" si="9"/>
        <v>37.5</v>
      </c>
      <c r="P273" t="s">
        <v>17</v>
      </c>
      <c r="Q273" s="1">
        <v>39569</v>
      </c>
      <c r="R273" t="str">
        <f>VLOOKUP(B273,[1]data!$A$2:$E$764,5,0)</f>
        <v>Hyderabad</v>
      </c>
      <c r="S273" t="str">
        <f>VLOOKUP($B273,[1]data!$A$1:$I$764,6,0)</f>
        <v>Deccan Chargers</v>
      </c>
      <c r="T273" t="str">
        <f>VLOOKUP($B273,[1]data!$A$1:$I$764,7,0)</f>
        <v>Kings XI Punjab</v>
      </c>
      <c r="U273" t="str">
        <f>VLOOKUP($B273,[1]data!$A$1:$I$764,9,0)</f>
        <v>Kings XI Punjab</v>
      </c>
    </row>
    <row r="274" spans="1:21" x14ac:dyDescent="0.3">
      <c r="A274">
        <v>2008</v>
      </c>
      <c r="B274" t="s">
        <v>325</v>
      </c>
      <c r="C274" s="1">
        <v>39569</v>
      </c>
      <c r="D274" t="s">
        <v>326</v>
      </c>
      <c r="E274" t="s">
        <v>107</v>
      </c>
      <c r="F274">
        <v>1089</v>
      </c>
      <c r="G274" t="s">
        <v>26</v>
      </c>
      <c r="H274">
        <v>2</v>
      </c>
      <c r="I274">
        <f t="shared" si="8"/>
        <v>2</v>
      </c>
      <c r="J274">
        <v>2</v>
      </c>
      <c r="K274">
        <v>0</v>
      </c>
      <c r="L274">
        <v>0</v>
      </c>
      <c r="M274">
        <v>0</v>
      </c>
      <c r="N274">
        <v>100</v>
      </c>
      <c r="O274">
        <f t="shared" si="9"/>
        <v>100</v>
      </c>
      <c r="P274" t="s">
        <v>17</v>
      </c>
      <c r="Q274" s="1">
        <v>39569</v>
      </c>
      <c r="R274" t="str">
        <f>VLOOKUP(B274,[1]data!$A$2:$E$764,5,0)</f>
        <v>Hyderabad</v>
      </c>
      <c r="S274" t="str">
        <f>VLOOKUP($B274,[1]data!$A$1:$I$764,6,0)</f>
        <v>Deccan Chargers</v>
      </c>
      <c r="T274" t="str">
        <f>VLOOKUP($B274,[1]data!$A$1:$I$764,7,0)</f>
        <v>Kings XI Punjab</v>
      </c>
      <c r="U274" t="str">
        <f>VLOOKUP($B274,[1]data!$A$1:$I$764,9,0)</f>
        <v>Kings XI Punjab</v>
      </c>
    </row>
    <row r="275" spans="1:21" x14ac:dyDescent="0.3">
      <c r="A275">
        <v>2008</v>
      </c>
      <c r="B275" t="s">
        <v>325</v>
      </c>
      <c r="C275" s="1">
        <v>39569</v>
      </c>
      <c r="D275" t="s">
        <v>326</v>
      </c>
      <c r="E275" t="s">
        <v>340</v>
      </c>
      <c r="F275">
        <v>1170</v>
      </c>
      <c r="G275" t="s">
        <v>26</v>
      </c>
      <c r="H275">
        <v>84</v>
      </c>
      <c r="I275">
        <f t="shared" si="8"/>
        <v>84</v>
      </c>
      <c r="J275">
        <v>62</v>
      </c>
      <c r="K275">
        <v>0</v>
      </c>
      <c r="L275">
        <v>11</v>
      </c>
      <c r="M275">
        <v>1</v>
      </c>
      <c r="N275">
        <v>135.47999999999999</v>
      </c>
      <c r="O275">
        <f t="shared" si="9"/>
        <v>135.47999999999999</v>
      </c>
      <c r="P275" t="s">
        <v>17</v>
      </c>
      <c r="Q275" s="1">
        <v>39569</v>
      </c>
      <c r="R275" t="str">
        <f>VLOOKUP(B275,[1]data!$A$2:$E$764,5,0)</f>
        <v>Hyderabad</v>
      </c>
      <c r="S275" t="str">
        <f>VLOOKUP($B275,[1]data!$A$1:$I$764,6,0)</f>
        <v>Deccan Chargers</v>
      </c>
      <c r="T275" t="str">
        <f>VLOOKUP($B275,[1]data!$A$1:$I$764,7,0)</f>
        <v>Kings XI Punjab</v>
      </c>
      <c r="U275" t="str">
        <f>VLOOKUP($B275,[1]data!$A$1:$I$764,9,0)</f>
        <v>Kings XI Punjab</v>
      </c>
    </row>
    <row r="276" spans="1:21" x14ac:dyDescent="0.3">
      <c r="A276">
        <v>2008</v>
      </c>
      <c r="B276" t="s">
        <v>341</v>
      </c>
      <c r="C276" s="1">
        <v>39569</v>
      </c>
      <c r="D276" t="s">
        <v>342</v>
      </c>
      <c r="E276" t="s">
        <v>69</v>
      </c>
      <c r="F276">
        <v>1036</v>
      </c>
      <c r="G276" t="s">
        <v>343</v>
      </c>
      <c r="H276">
        <v>7</v>
      </c>
      <c r="I276">
        <f t="shared" si="8"/>
        <v>7</v>
      </c>
      <c r="J276">
        <v>8</v>
      </c>
      <c r="K276">
        <v>0</v>
      </c>
      <c r="L276">
        <v>0</v>
      </c>
      <c r="M276">
        <v>0</v>
      </c>
      <c r="N276">
        <v>87.5</v>
      </c>
      <c r="O276">
        <f t="shared" si="9"/>
        <v>87.5</v>
      </c>
      <c r="P276" t="s">
        <v>40</v>
      </c>
      <c r="Q276" s="1">
        <v>39569</v>
      </c>
      <c r="R276" t="str">
        <f>VLOOKUP(B276,[1]data!$A$2:$E$764,5,0)</f>
        <v>Jaipur</v>
      </c>
      <c r="S276" t="str">
        <f>VLOOKUP($B276,[1]data!$A$1:$I$764,6,0)</f>
        <v>Rajasthan Royals</v>
      </c>
      <c r="T276" t="str">
        <f>VLOOKUP($B276,[1]data!$A$1:$I$764,7,0)</f>
        <v>Kolkata Knight Riders</v>
      </c>
      <c r="U276" t="str">
        <f>VLOOKUP($B276,[1]data!$A$1:$I$764,9,0)</f>
        <v>Rajasthan Royals</v>
      </c>
    </row>
    <row r="277" spans="1:21" x14ac:dyDescent="0.3">
      <c r="A277">
        <v>2008</v>
      </c>
      <c r="B277" t="s">
        <v>341</v>
      </c>
      <c r="C277" s="1">
        <v>39569</v>
      </c>
      <c r="D277" t="s">
        <v>342</v>
      </c>
      <c r="E277" t="s">
        <v>52</v>
      </c>
      <c r="F277">
        <v>1035</v>
      </c>
      <c r="G277" t="s">
        <v>344</v>
      </c>
      <c r="H277">
        <v>33</v>
      </c>
      <c r="I277">
        <f t="shared" si="8"/>
        <v>33</v>
      </c>
      <c r="J277">
        <v>19</v>
      </c>
      <c r="K277">
        <v>0</v>
      </c>
      <c r="L277">
        <v>3</v>
      </c>
      <c r="M277">
        <v>1</v>
      </c>
      <c r="N277">
        <v>173.68</v>
      </c>
      <c r="O277">
        <f t="shared" si="9"/>
        <v>173.68</v>
      </c>
      <c r="P277" t="s">
        <v>17</v>
      </c>
      <c r="Q277" s="1">
        <v>39569</v>
      </c>
      <c r="R277" t="str">
        <f>VLOOKUP(B277,[1]data!$A$2:$E$764,5,0)</f>
        <v>Jaipur</v>
      </c>
      <c r="S277" t="str">
        <f>VLOOKUP($B277,[1]data!$A$1:$I$764,6,0)</f>
        <v>Rajasthan Royals</v>
      </c>
      <c r="T277" t="str">
        <f>VLOOKUP($B277,[1]data!$A$1:$I$764,7,0)</f>
        <v>Kolkata Knight Riders</v>
      </c>
      <c r="U277" t="str">
        <f>VLOOKUP($B277,[1]data!$A$1:$I$764,9,0)</f>
        <v>Rajasthan Royals</v>
      </c>
    </row>
    <row r="278" spans="1:21" x14ac:dyDescent="0.3">
      <c r="A278">
        <v>2008</v>
      </c>
      <c r="B278" t="s">
        <v>341</v>
      </c>
      <c r="C278" s="1">
        <v>39569</v>
      </c>
      <c r="D278" t="s">
        <v>342</v>
      </c>
      <c r="E278" t="s">
        <v>345</v>
      </c>
      <c r="F278">
        <v>1494</v>
      </c>
      <c r="G278" t="s">
        <v>26</v>
      </c>
      <c r="H278">
        <v>3</v>
      </c>
      <c r="I278">
        <f t="shared" si="8"/>
        <v>3</v>
      </c>
      <c r="J278">
        <v>3</v>
      </c>
      <c r="K278">
        <v>0</v>
      </c>
      <c r="L278">
        <v>0</v>
      </c>
      <c r="M278">
        <v>0</v>
      </c>
      <c r="N278">
        <v>100</v>
      </c>
      <c r="O278">
        <f t="shared" si="9"/>
        <v>100</v>
      </c>
      <c r="P278" t="s">
        <v>17</v>
      </c>
      <c r="Q278" s="1">
        <v>39569</v>
      </c>
      <c r="R278" t="str">
        <f>VLOOKUP(B278,[1]data!$A$2:$E$764,5,0)</f>
        <v>Jaipur</v>
      </c>
      <c r="S278" t="str">
        <f>VLOOKUP($B278,[1]data!$A$1:$I$764,6,0)</f>
        <v>Rajasthan Royals</v>
      </c>
      <c r="T278" t="str">
        <f>VLOOKUP($B278,[1]data!$A$1:$I$764,7,0)</f>
        <v>Kolkata Knight Riders</v>
      </c>
      <c r="U278" t="str">
        <f>VLOOKUP($B278,[1]data!$A$1:$I$764,9,0)</f>
        <v>Rajasthan Royals</v>
      </c>
    </row>
    <row r="279" spans="1:21" x14ac:dyDescent="0.3">
      <c r="A279">
        <v>2008</v>
      </c>
      <c r="B279" t="s">
        <v>341</v>
      </c>
      <c r="C279" s="1">
        <v>39569</v>
      </c>
      <c r="D279" t="s">
        <v>342</v>
      </c>
      <c r="E279" t="s">
        <v>346</v>
      </c>
      <c r="F279">
        <v>1495</v>
      </c>
      <c r="G279" t="s">
        <v>347</v>
      </c>
      <c r="H279">
        <v>7</v>
      </c>
      <c r="I279">
        <f t="shared" si="8"/>
        <v>7</v>
      </c>
      <c r="J279">
        <v>7</v>
      </c>
      <c r="K279">
        <v>0</v>
      </c>
      <c r="L279">
        <v>1</v>
      </c>
      <c r="M279">
        <v>0</v>
      </c>
      <c r="N279">
        <v>100</v>
      </c>
      <c r="O279">
        <f t="shared" si="9"/>
        <v>100</v>
      </c>
      <c r="P279" t="s">
        <v>17</v>
      </c>
      <c r="Q279" s="1">
        <v>39569</v>
      </c>
      <c r="R279" t="str">
        <f>VLOOKUP(B279,[1]data!$A$2:$E$764,5,0)</f>
        <v>Jaipur</v>
      </c>
      <c r="S279" t="str">
        <f>VLOOKUP($B279,[1]data!$A$1:$I$764,6,0)</f>
        <v>Rajasthan Royals</v>
      </c>
      <c r="T279" t="str">
        <f>VLOOKUP($B279,[1]data!$A$1:$I$764,7,0)</f>
        <v>Kolkata Knight Riders</v>
      </c>
      <c r="U279" t="str">
        <f>VLOOKUP($B279,[1]data!$A$1:$I$764,9,0)</f>
        <v>Rajasthan Royals</v>
      </c>
    </row>
    <row r="280" spans="1:21" x14ac:dyDescent="0.3">
      <c r="A280">
        <v>2008</v>
      </c>
      <c r="B280" t="s">
        <v>341</v>
      </c>
      <c r="C280" s="1">
        <v>39569</v>
      </c>
      <c r="D280" t="s">
        <v>342</v>
      </c>
      <c r="E280" t="s">
        <v>54</v>
      </c>
      <c r="F280">
        <v>1037</v>
      </c>
      <c r="G280" t="s">
        <v>26</v>
      </c>
      <c r="H280">
        <v>1</v>
      </c>
      <c r="I280">
        <f t="shared" si="8"/>
        <v>1</v>
      </c>
      <c r="J280">
        <v>1</v>
      </c>
      <c r="K280">
        <v>0</v>
      </c>
      <c r="L280">
        <v>0</v>
      </c>
      <c r="M280">
        <v>0</v>
      </c>
      <c r="N280">
        <v>100</v>
      </c>
      <c r="O280">
        <f t="shared" si="9"/>
        <v>100</v>
      </c>
      <c r="P280" t="s">
        <v>20</v>
      </c>
      <c r="Q280" s="1">
        <v>39569</v>
      </c>
      <c r="R280" t="str">
        <f>VLOOKUP(B280,[1]data!$A$2:$E$764,5,0)</f>
        <v>Jaipur</v>
      </c>
      <c r="S280" t="str">
        <f>VLOOKUP($B280,[1]data!$A$1:$I$764,6,0)</f>
        <v>Rajasthan Royals</v>
      </c>
      <c r="T280" t="str">
        <f>VLOOKUP($B280,[1]data!$A$1:$I$764,7,0)</f>
        <v>Kolkata Knight Riders</v>
      </c>
      <c r="U280" t="str">
        <f>VLOOKUP($B280,[1]data!$A$1:$I$764,9,0)</f>
        <v>Rajasthan Royals</v>
      </c>
    </row>
    <row r="281" spans="1:21" x14ac:dyDescent="0.3">
      <c r="A281">
        <v>2008</v>
      </c>
      <c r="B281" t="s">
        <v>341</v>
      </c>
      <c r="C281" s="1">
        <v>39569</v>
      </c>
      <c r="D281" t="s">
        <v>342</v>
      </c>
      <c r="E281" t="s">
        <v>348</v>
      </c>
      <c r="F281">
        <v>1030</v>
      </c>
      <c r="G281" t="s">
        <v>349</v>
      </c>
      <c r="H281">
        <v>60</v>
      </c>
      <c r="I281">
        <f t="shared" si="8"/>
        <v>60</v>
      </c>
      <c r="J281">
        <v>34</v>
      </c>
      <c r="K281">
        <v>0</v>
      </c>
      <c r="L281">
        <v>10</v>
      </c>
      <c r="M281">
        <v>1</v>
      </c>
      <c r="N281">
        <v>176.47</v>
      </c>
      <c r="O281">
        <f t="shared" si="9"/>
        <v>176.47</v>
      </c>
      <c r="P281" t="s">
        <v>17</v>
      </c>
      <c r="Q281" s="1">
        <v>39569</v>
      </c>
      <c r="R281" t="str">
        <f>VLOOKUP(B281,[1]data!$A$2:$E$764,5,0)</f>
        <v>Jaipur</v>
      </c>
      <c r="S281" t="str">
        <f>VLOOKUP($B281,[1]data!$A$1:$I$764,6,0)</f>
        <v>Rajasthan Royals</v>
      </c>
      <c r="T281" t="str">
        <f>VLOOKUP($B281,[1]data!$A$1:$I$764,7,0)</f>
        <v>Kolkata Knight Riders</v>
      </c>
      <c r="U281" t="str">
        <f>VLOOKUP($B281,[1]data!$A$1:$I$764,9,0)</f>
        <v>Rajasthan Royals</v>
      </c>
    </row>
    <row r="282" spans="1:21" x14ac:dyDescent="0.3">
      <c r="A282">
        <v>2008</v>
      </c>
      <c r="B282" t="s">
        <v>341</v>
      </c>
      <c r="C282" s="1">
        <v>39569</v>
      </c>
      <c r="D282" t="s">
        <v>342</v>
      </c>
      <c r="E282" t="s">
        <v>205</v>
      </c>
      <c r="F282">
        <v>1029</v>
      </c>
      <c r="G282" t="s">
        <v>42</v>
      </c>
      <c r="H282">
        <v>2</v>
      </c>
      <c r="I282">
        <f t="shared" si="8"/>
        <v>2</v>
      </c>
      <c r="J282">
        <v>7</v>
      </c>
      <c r="K282">
        <v>0</v>
      </c>
      <c r="L282">
        <v>0</v>
      </c>
      <c r="M282">
        <v>0</v>
      </c>
      <c r="N282">
        <v>28.57</v>
      </c>
      <c r="O282">
        <f t="shared" si="9"/>
        <v>28.57</v>
      </c>
      <c r="P282" t="s">
        <v>17</v>
      </c>
      <c r="Q282" s="1">
        <v>39569</v>
      </c>
      <c r="R282" t="str">
        <f>VLOOKUP(B282,[1]data!$A$2:$E$764,5,0)</f>
        <v>Jaipur</v>
      </c>
      <c r="S282" t="str">
        <f>VLOOKUP($B282,[1]data!$A$1:$I$764,6,0)</f>
        <v>Rajasthan Royals</v>
      </c>
      <c r="T282" t="str">
        <f>VLOOKUP($B282,[1]data!$A$1:$I$764,7,0)</f>
        <v>Kolkata Knight Riders</v>
      </c>
      <c r="U282" t="str">
        <f>VLOOKUP($B282,[1]data!$A$1:$I$764,9,0)</f>
        <v>Rajasthan Royals</v>
      </c>
    </row>
    <row r="283" spans="1:21" x14ac:dyDescent="0.3">
      <c r="A283">
        <v>2008</v>
      </c>
      <c r="B283" t="s">
        <v>341</v>
      </c>
      <c r="C283" s="1">
        <v>39569</v>
      </c>
      <c r="D283" t="s">
        <v>342</v>
      </c>
      <c r="E283" t="s">
        <v>56</v>
      </c>
      <c r="F283">
        <v>1212</v>
      </c>
      <c r="G283" t="s">
        <v>350</v>
      </c>
      <c r="H283">
        <v>21</v>
      </c>
      <c r="I283">
        <f t="shared" si="8"/>
        <v>21</v>
      </c>
      <c r="J283">
        <v>18</v>
      </c>
      <c r="K283">
        <v>0</v>
      </c>
      <c r="L283">
        <v>3</v>
      </c>
      <c r="M283">
        <v>1</v>
      </c>
      <c r="N283">
        <v>116.66</v>
      </c>
      <c r="O283">
        <f t="shared" si="9"/>
        <v>116.66</v>
      </c>
      <c r="P283" t="s">
        <v>17</v>
      </c>
      <c r="Q283" s="1">
        <v>39569</v>
      </c>
      <c r="R283" t="str">
        <f>VLOOKUP(B283,[1]data!$A$2:$E$764,5,0)</f>
        <v>Jaipur</v>
      </c>
      <c r="S283" t="str">
        <f>VLOOKUP($B283,[1]data!$A$1:$I$764,6,0)</f>
        <v>Rajasthan Royals</v>
      </c>
      <c r="T283" t="str">
        <f>VLOOKUP($B283,[1]data!$A$1:$I$764,7,0)</f>
        <v>Kolkata Knight Riders</v>
      </c>
      <c r="U283" t="str">
        <f>VLOOKUP($B283,[1]data!$A$1:$I$764,9,0)</f>
        <v>Rajasthan Royals</v>
      </c>
    </row>
    <row r="284" spans="1:21" x14ac:dyDescent="0.3">
      <c r="A284">
        <v>2008</v>
      </c>
      <c r="B284" t="s">
        <v>341</v>
      </c>
      <c r="C284" s="1">
        <v>39569</v>
      </c>
      <c r="D284" t="s">
        <v>342</v>
      </c>
      <c r="E284" t="s">
        <v>62</v>
      </c>
      <c r="F284">
        <v>1182</v>
      </c>
      <c r="G284" t="s">
        <v>351</v>
      </c>
      <c r="H284">
        <v>0</v>
      </c>
      <c r="I284">
        <f t="shared" si="8"/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f t="shared" si="9"/>
        <v>0</v>
      </c>
      <c r="P284" t="s">
        <v>17</v>
      </c>
      <c r="Q284" s="1">
        <v>39569</v>
      </c>
      <c r="R284" t="str">
        <f>VLOOKUP(B284,[1]data!$A$2:$E$764,5,0)</f>
        <v>Jaipur</v>
      </c>
      <c r="S284" t="str">
        <f>VLOOKUP($B284,[1]data!$A$1:$I$764,6,0)</f>
        <v>Rajasthan Royals</v>
      </c>
      <c r="T284" t="str">
        <f>VLOOKUP($B284,[1]data!$A$1:$I$764,7,0)</f>
        <v>Kolkata Knight Riders</v>
      </c>
      <c r="U284" t="str">
        <f>VLOOKUP($B284,[1]data!$A$1:$I$764,9,0)</f>
        <v>Rajasthan Royals</v>
      </c>
    </row>
    <row r="285" spans="1:21" x14ac:dyDescent="0.3">
      <c r="A285">
        <v>2008</v>
      </c>
      <c r="B285" t="s">
        <v>341</v>
      </c>
      <c r="C285" s="1">
        <v>39569</v>
      </c>
      <c r="D285" t="s">
        <v>342</v>
      </c>
      <c r="E285" t="s">
        <v>58</v>
      </c>
      <c r="F285">
        <v>1033</v>
      </c>
      <c r="G285" t="s">
        <v>352</v>
      </c>
      <c r="H285">
        <v>55</v>
      </c>
      <c r="I285">
        <f t="shared" si="8"/>
        <v>55</v>
      </c>
      <c r="J285">
        <v>33</v>
      </c>
      <c r="K285">
        <v>0</v>
      </c>
      <c r="L285">
        <v>6</v>
      </c>
      <c r="M285">
        <v>2</v>
      </c>
      <c r="N285">
        <v>166.66</v>
      </c>
      <c r="O285">
        <f t="shared" si="9"/>
        <v>166.66</v>
      </c>
      <c r="P285" t="s">
        <v>17</v>
      </c>
      <c r="Q285" s="1">
        <v>39569</v>
      </c>
      <c r="R285" t="str">
        <f>VLOOKUP(B285,[1]data!$A$2:$E$764,5,0)</f>
        <v>Jaipur</v>
      </c>
      <c r="S285" t="str">
        <f>VLOOKUP($B285,[1]data!$A$1:$I$764,6,0)</f>
        <v>Rajasthan Royals</v>
      </c>
      <c r="T285" t="str">
        <f>VLOOKUP($B285,[1]data!$A$1:$I$764,7,0)</f>
        <v>Kolkata Knight Riders</v>
      </c>
      <c r="U285" t="str">
        <f>VLOOKUP($B285,[1]data!$A$1:$I$764,9,0)</f>
        <v>Rajasthan Royals</v>
      </c>
    </row>
    <row r="286" spans="1:21" x14ac:dyDescent="0.3">
      <c r="A286">
        <v>2008</v>
      </c>
      <c r="B286" t="s">
        <v>341</v>
      </c>
      <c r="C286" s="1">
        <v>39569</v>
      </c>
      <c r="D286" t="s">
        <v>342</v>
      </c>
      <c r="E286" t="s">
        <v>234</v>
      </c>
      <c r="F286">
        <v>1060</v>
      </c>
      <c r="G286" t="s">
        <v>353</v>
      </c>
      <c r="H286">
        <v>1</v>
      </c>
      <c r="I286">
        <f t="shared" si="8"/>
        <v>1</v>
      </c>
      <c r="J286">
        <v>3</v>
      </c>
      <c r="K286">
        <v>0</v>
      </c>
      <c r="L286">
        <v>0</v>
      </c>
      <c r="M286">
        <v>0</v>
      </c>
      <c r="N286">
        <v>33.33</v>
      </c>
      <c r="O286">
        <f t="shared" si="9"/>
        <v>33.33</v>
      </c>
      <c r="P286" t="s">
        <v>17</v>
      </c>
      <c r="Q286" s="1">
        <v>39569</v>
      </c>
      <c r="R286" t="str">
        <f>VLOOKUP(B286,[1]data!$A$2:$E$764,5,0)</f>
        <v>Jaipur</v>
      </c>
      <c r="S286" t="str">
        <f>VLOOKUP($B286,[1]data!$A$1:$I$764,6,0)</f>
        <v>Rajasthan Royals</v>
      </c>
      <c r="T286" t="str">
        <f>VLOOKUP($B286,[1]data!$A$1:$I$764,7,0)</f>
        <v>Kolkata Knight Riders</v>
      </c>
      <c r="U286" t="str">
        <f>VLOOKUP($B286,[1]data!$A$1:$I$764,9,0)</f>
        <v>Rajasthan Royals</v>
      </c>
    </row>
    <row r="287" spans="1:21" x14ac:dyDescent="0.3">
      <c r="A287">
        <v>2008</v>
      </c>
      <c r="B287" t="s">
        <v>341</v>
      </c>
      <c r="C287" s="1">
        <v>39569</v>
      </c>
      <c r="D287" t="s">
        <v>342</v>
      </c>
      <c r="E287" t="s">
        <v>309</v>
      </c>
      <c r="F287">
        <v>1240</v>
      </c>
      <c r="G287" t="s">
        <v>354</v>
      </c>
      <c r="H287">
        <v>11</v>
      </c>
      <c r="I287">
        <f t="shared" si="8"/>
        <v>11</v>
      </c>
      <c r="J287">
        <v>13</v>
      </c>
      <c r="K287">
        <v>0</v>
      </c>
      <c r="L287">
        <v>1</v>
      </c>
      <c r="M287">
        <v>0</v>
      </c>
      <c r="N287">
        <v>84.61</v>
      </c>
      <c r="O287">
        <f t="shared" si="9"/>
        <v>84.61</v>
      </c>
      <c r="P287" t="s">
        <v>17</v>
      </c>
      <c r="Q287" s="1">
        <v>39569</v>
      </c>
      <c r="R287" t="str">
        <f>VLOOKUP(B287,[1]data!$A$2:$E$764,5,0)</f>
        <v>Jaipur</v>
      </c>
      <c r="S287" t="str">
        <f>VLOOKUP($B287,[1]data!$A$1:$I$764,6,0)</f>
        <v>Rajasthan Royals</v>
      </c>
      <c r="T287" t="str">
        <f>VLOOKUP($B287,[1]data!$A$1:$I$764,7,0)</f>
        <v>Kolkata Knight Riders</v>
      </c>
      <c r="U287" t="str">
        <f>VLOOKUP($B287,[1]data!$A$1:$I$764,9,0)</f>
        <v>Rajasthan Royals</v>
      </c>
    </row>
    <row r="288" spans="1:21" x14ac:dyDescent="0.3">
      <c r="A288">
        <v>2008</v>
      </c>
      <c r="B288" t="s">
        <v>341</v>
      </c>
      <c r="C288" s="1">
        <v>39569</v>
      </c>
      <c r="D288" t="s">
        <v>342</v>
      </c>
      <c r="E288" t="s">
        <v>235</v>
      </c>
      <c r="F288">
        <v>1059</v>
      </c>
      <c r="G288" t="s">
        <v>26</v>
      </c>
      <c r="H288">
        <v>1</v>
      </c>
      <c r="I288">
        <f t="shared" si="8"/>
        <v>1</v>
      </c>
      <c r="J288">
        <v>1</v>
      </c>
      <c r="K288">
        <v>0</v>
      </c>
      <c r="L288">
        <v>0</v>
      </c>
      <c r="M288">
        <v>0</v>
      </c>
      <c r="N288">
        <v>100</v>
      </c>
      <c r="O288">
        <f t="shared" si="9"/>
        <v>100</v>
      </c>
      <c r="P288" t="s">
        <v>17</v>
      </c>
      <c r="Q288" s="1">
        <v>39569</v>
      </c>
      <c r="R288" t="str">
        <f>VLOOKUP(B288,[1]data!$A$2:$E$764,5,0)</f>
        <v>Jaipur</v>
      </c>
      <c r="S288" t="str">
        <f>VLOOKUP($B288,[1]data!$A$1:$I$764,6,0)</f>
        <v>Rajasthan Royals</v>
      </c>
      <c r="T288" t="str">
        <f>VLOOKUP($B288,[1]data!$A$1:$I$764,7,0)</f>
        <v>Kolkata Knight Riders</v>
      </c>
      <c r="U288" t="str">
        <f>VLOOKUP($B288,[1]data!$A$1:$I$764,9,0)</f>
        <v>Rajasthan Royals</v>
      </c>
    </row>
    <row r="289" spans="1:21" x14ac:dyDescent="0.3">
      <c r="A289">
        <v>2008</v>
      </c>
      <c r="B289" t="s">
        <v>341</v>
      </c>
      <c r="C289" s="1">
        <v>39569</v>
      </c>
      <c r="D289" t="s">
        <v>342</v>
      </c>
      <c r="E289" t="s">
        <v>102</v>
      </c>
      <c r="F289">
        <v>1102</v>
      </c>
      <c r="G289" t="s">
        <v>167</v>
      </c>
      <c r="H289">
        <v>1</v>
      </c>
      <c r="I289">
        <f t="shared" si="8"/>
        <v>1</v>
      </c>
      <c r="J289">
        <v>2</v>
      </c>
      <c r="K289">
        <v>0</v>
      </c>
      <c r="L289">
        <v>0</v>
      </c>
      <c r="M289">
        <v>0</v>
      </c>
      <c r="N289">
        <v>50</v>
      </c>
      <c r="O289">
        <f t="shared" si="9"/>
        <v>50</v>
      </c>
      <c r="P289" t="s">
        <v>20</v>
      </c>
      <c r="Q289" s="1">
        <v>39569</v>
      </c>
      <c r="R289" t="str">
        <f>VLOOKUP(B289,[1]data!$A$2:$E$764,5,0)</f>
        <v>Jaipur</v>
      </c>
      <c r="S289" t="str">
        <f>VLOOKUP($B289,[1]data!$A$1:$I$764,6,0)</f>
        <v>Rajasthan Royals</v>
      </c>
      <c r="T289" t="str">
        <f>VLOOKUP($B289,[1]data!$A$1:$I$764,7,0)</f>
        <v>Kolkata Knight Riders</v>
      </c>
      <c r="U289" t="str">
        <f>VLOOKUP($B289,[1]data!$A$1:$I$764,9,0)</f>
        <v>Rajasthan Royals</v>
      </c>
    </row>
    <row r="290" spans="1:21" x14ac:dyDescent="0.3">
      <c r="A290">
        <v>2008</v>
      </c>
      <c r="B290" t="s">
        <v>341</v>
      </c>
      <c r="C290" s="1">
        <v>39569</v>
      </c>
      <c r="D290" t="s">
        <v>342</v>
      </c>
      <c r="E290" t="s">
        <v>355</v>
      </c>
      <c r="F290">
        <v>1496</v>
      </c>
      <c r="G290" t="s">
        <v>356</v>
      </c>
      <c r="H290">
        <v>2</v>
      </c>
      <c r="I290">
        <f t="shared" si="8"/>
        <v>2</v>
      </c>
      <c r="J290">
        <v>2</v>
      </c>
      <c r="K290">
        <v>0</v>
      </c>
      <c r="L290">
        <v>0</v>
      </c>
      <c r="M290">
        <v>0</v>
      </c>
      <c r="N290">
        <v>100</v>
      </c>
      <c r="O290">
        <f t="shared" si="9"/>
        <v>100</v>
      </c>
      <c r="P290" t="s">
        <v>17</v>
      </c>
      <c r="Q290" s="1">
        <v>39569</v>
      </c>
      <c r="R290" t="str">
        <f>VLOOKUP(B290,[1]data!$A$2:$E$764,5,0)</f>
        <v>Jaipur</v>
      </c>
      <c r="S290" t="str">
        <f>VLOOKUP($B290,[1]data!$A$1:$I$764,6,0)</f>
        <v>Rajasthan Royals</v>
      </c>
      <c r="T290" t="str">
        <f>VLOOKUP($B290,[1]data!$A$1:$I$764,7,0)</f>
        <v>Kolkata Knight Riders</v>
      </c>
      <c r="U290" t="str">
        <f>VLOOKUP($B290,[1]data!$A$1:$I$764,9,0)</f>
        <v>Rajasthan Royals</v>
      </c>
    </row>
    <row r="291" spans="1:21" x14ac:dyDescent="0.3">
      <c r="A291">
        <v>2008</v>
      </c>
      <c r="B291" t="s">
        <v>341</v>
      </c>
      <c r="C291" s="1">
        <v>39569</v>
      </c>
      <c r="D291" t="s">
        <v>342</v>
      </c>
      <c r="E291" t="s">
        <v>239</v>
      </c>
      <c r="F291">
        <v>1057</v>
      </c>
      <c r="G291" t="s">
        <v>357</v>
      </c>
      <c r="H291">
        <v>20</v>
      </c>
      <c r="I291">
        <f t="shared" si="8"/>
        <v>20</v>
      </c>
      <c r="J291">
        <v>13</v>
      </c>
      <c r="K291">
        <v>0</v>
      </c>
      <c r="L291">
        <v>1</v>
      </c>
      <c r="M291">
        <v>2</v>
      </c>
      <c r="N291">
        <v>153.84</v>
      </c>
      <c r="O291">
        <f t="shared" si="9"/>
        <v>153.84</v>
      </c>
      <c r="P291" t="s">
        <v>17</v>
      </c>
      <c r="Q291" s="1">
        <v>39569</v>
      </c>
      <c r="R291" t="str">
        <f>VLOOKUP(B291,[1]data!$A$2:$E$764,5,0)</f>
        <v>Jaipur</v>
      </c>
      <c r="S291" t="str">
        <f>VLOOKUP($B291,[1]data!$A$1:$I$764,6,0)</f>
        <v>Rajasthan Royals</v>
      </c>
      <c r="T291" t="str">
        <f>VLOOKUP($B291,[1]data!$A$1:$I$764,7,0)</f>
        <v>Kolkata Knight Riders</v>
      </c>
      <c r="U291" t="str">
        <f>VLOOKUP($B291,[1]data!$A$1:$I$764,9,0)</f>
        <v>Rajasthan Royals</v>
      </c>
    </row>
    <row r="292" spans="1:21" x14ac:dyDescent="0.3">
      <c r="A292">
        <v>2008</v>
      </c>
      <c r="B292" t="s">
        <v>341</v>
      </c>
      <c r="C292" s="1">
        <v>39569</v>
      </c>
      <c r="D292" t="s">
        <v>342</v>
      </c>
      <c r="E292" t="s">
        <v>38</v>
      </c>
      <c r="F292">
        <v>1052</v>
      </c>
      <c r="G292" t="s">
        <v>358</v>
      </c>
      <c r="H292">
        <v>51</v>
      </c>
      <c r="I292">
        <f t="shared" si="8"/>
        <v>51</v>
      </c>
      <c r="J292">
        <v>39</v>
      </c>
      <c r="K292">
        <v>0</v>
      </c>
      <c r="L292">
        <v>4</v>
      </c>
      <c r="M292">
        <v>2</v>
      </c>
      <c r="N292">
        <v>130.76</v>
      </c>
      <c r="O292">
        <f t="shared" si="9"/>
        <v>130.76</v>
      </c>
      <c r="P292" t="s">
        <v>40</v>
      </c>
      <c r="Q292" s="1">
        <v>39569</v>
      </c>
      <c r="R292" t="str">
        <f>VLOOKUP(B292,[1]data!$A$2:$E$764,5,0)</f>
        <v>Jaipur</v>
      </c>
      <c r="S292" t="str">
        <f>VLOOKUP($B292,[1]data!$A$1:$I$764,6,0)</f>
        <v>Rajasthan Royals</v>
      </c>
      <c r="T292" t="str">
        <f>VLOOKUP($B292,[1]data!$A$1:$I$764,7,0)</f>
        <v>Kolkata Knight Riders</v>
      </c>
      <c r="U292" t="str">
        <f>VLOOKUP($B292,[1]data!$A$1:$I$764,9,0)</f>
        <v>Rajasthan Royals</v>
      </c>
    </row>
    <row r="293" spans="1:21" x14ac:dyDescent="0.3">
      <c r="A293">
        <v>2008</v>
      </c>
      <c r="B293" t="s">
        <v>341</v>
      </c>
      <c r="C293" s="1">
        <v>39569</v>
      </c>
      <c r="D293" t="s">
        <v>342</v>
      </c>
      <c r="E293" t="s">
        <v>359</v>
      </c>
      <c r="F293">
        <v>1053</v>
      </c>
      <c r="G293" t="s">
        <v>360</v>
      </c>
      <c r="H293">
        <v>1</v>
      </c>
      <c r="I293">
        <f t="shared" si="8"/>
        <v>1</v>
      </c>
      <c r="J293">
        <v>3</v>
      </c>
      <c r="K293">
        <v>0</v>
      </c>
      <c r="L293">
        <v>0</v>
      </c>
      <c r="M293">
        <v>0</v>
      </c>
      <c r="N293">
        <v>33.33</v>
      </c>
      <c r="O293">
        <f t="shared" si="9"/>
        <v>33.33</v>
      </c>
      <c r="P293" t="s">
        <v>17</v>
      </c>
      <c r="Q293" s="1">
        <v>39569</v>
      </c>
      <c r="R293" t="str">
        <f>VLOOKUP(B293,[1]data!$A$2:$E$764,5,0)</f>
        <v>Jaipur</v>
      </c>
      <c r="S293" t="str">
        <f>VLOOKUP($B293,[1]data!$A$1:$I$764,6,0)</f>
        <v>Rajasthan Royals</v>
      </c>
      <c r="T293" t="str">
        <f>VLOOKUP($B293,[1]data!$A$1:$I$764,7,0)</f>
        <v>Kolkata Knight Riders</v>
      </c>
      <c r="U293" t="str">
        <f>VLOOKUP($B293,[1]data!$A$1:$I$764,9,0)</f>
        <v>Rajasthan Royals</v>
      </c>
    </row>
    <row r="294" spans="1:21" x14ac:dyDescent="0.3">
      <c r="A294">
        <v>2008</v>
      </c>
      <c r="B294" t="s">
        <v>341</v>
      </c>
      <c r="C294" s="1">
        <v>39569</v>
      </c>
      <c r="D294" t="s">
        <v>342</v>
      </c>
      <c r="E294" t="s">
        <v>105</v>
      </c>
      <c r="F294">
        <v>1055</v>
      </c>
      <c r="G294" t="s">
        <v>356</v>
      </c>
      <c r="H294">
        <v>2</v>
      </c>
      <c r="I294">
        <f t="shared" si="8"/>
        <v>2</v>
      </c>
      <c r="J294">
        <v>2</v>
      </c>
      <c r="K294">
        <v>0</v>
      </c>
      <c r="L294">
        <v>0</v>
      </c>
      <c r="M294">
        <v>0</v>
      </c>
      <c r="N294">
        <v>100</v>
      </c>
      <c r="O294">
        <f t="shared" si="9"/>
        <v>100</v>
      </c>
      <c r="P294" t="s">
        <v>17</v>
      </c>
      <c r="Q294" s="1">
        <v>39569</v>
      </c>
      <c r="R294" t="str">
        <f>VLOOKUP(B294,[1]data!$A$2:$E$764,5,0)</f>
        <v>Jaipur</v>
      </c>
      <c r="S294" t="str">
        <f>VLOOKUP($B294,[1]data!$A$1:$I$764,6,0)</f>
        <v>Rajasthan Royals</v>
      </c>
      <c r="T294" t="str">
        <f>VLOOKUP($B294,[1]data!$A$1:$I$764,7,0)</f>
        <v>Kolkata Knight Riders</v>
      </c>
      <c r="U294" t="str">
        <f>VLOOKUP($B294,[1]data!$A$1:$I$764,9,0)</f>
        <v>Rajasthan Royals</v>
      </c>
    </row>
    <row r="295" spans="1:21" x14ac:dyDescent="0.3">
      <c r="A295">
        <v>2008</v>
      </c>
      <c r="B295" t="s">
        <v>341</v>
      </c>
      <c r="C295" s="1">
        <v>39569</v>
      </c>
      <c r="D295" t="s">
        <v>342</v>
      </c>
      <c r="E295" t="s">
        <v>45</v>
      </c>
      <c r="F295">
        <v>1137</v>
      </c>
      <c r="G295" t="s">
        <v>167</v>
      </c>
      <c r="H295">
        <v>42</v>
      </c>
      <c r="I295">
        <f t="shared" si="8"/>
        <v>42</v>
      </c>
      <c r="J295">
        <v>30</v>
      </c>
      <c r="K295">
        <v>0</v>
      </c>
      <c r="L295">
        <v>1</v>
      </c>
      <c r="M295">
        <v>2</v>
      </c>
      <c r="N295">
        <v>140</v>
      </c>
      <c r="O295">
        <f t="shared" si="9"/>
        <v>140</v>
      </c>
      <c r="P295" t="s">
        <v>17</v>
      </c>
      <c r="Q295" s="1">
        <v>39569</v>
      </c>
      <c r="R295" t="str">
        <f>VLOOKUP(B295,[1]data!$A$2:$E$764,5,0)</f>
        <v>Jaipur</v>
      </c>
      <c r="S295" t="str">
        <f>VLOOKUP($B295,[1]data!$A$1:$I$764,6,0)</f>
        <v>Rajasthan Royals</v>
      </c>
      <c r="T295" t="str">
        <f>VLOOKUP($B295,[1]data!$A$1:$I$764,7,0)</f>
        <v>Kolkata Knight Riders</v>
      </c>
      <c r="U295" t="str">
        <f>VLOOKUP($B295,[1]data!$A$1:$I$764,9,0)</f>
        <v>Rajasthan Royals</v>
      </c>
    </row>
    <row r="296" spans="1:21" x14ac:dyDescent="0.3">
      <c r="A296">
        <v>2008</v>
      </c>
      <c r="B296" t="s">
        <v>361</v>
      </c>
      <c r="C296" s="1">
        <v>39570</v>
      </c>
      <c r="D296" t="s">
        <v>362</v>
      </c>
      <c r="E296" t="s">
        <v>64</v>
      </c>
      <c r="F296">
        <v>1048</v>
      </c>
      <c r="G296" t="s">
        <v>243</v>
      </c>
      <c r="H296">
        <v>50</v>
      </c>
      <c r="I296">
        <f t="shared" si="8"/>
        <v>50</v>
      </c>
      <c r="J296">
        <v>37</v>
      </c>
      <c r="K296">
        <v>0</v>
      </c>
      <c r="L296">
        <v>5</v>
      </c>
      <c r="M296">
        <v>1</v>
      </c>
      <c r="N296">
        <v>135.13</v>
      </c>
      <c r="O296">
        <f t="shared" si="9"/>
        <v>135.13</v>
      </c>
      <c r="P296" t="s">
        <v>17</v>
      </c>
      <c r="Q296" s="1">
        <v>39570</v>
      </c>
      <c r="R296" t="str">
        <f>VLOOKUP(B296,[1]data!$A$2:$E$764,5,0)</f>
        <v>Chennai</v>
      </c>
      <c r="S296" t="str">
        <f>VLOOKUP($B296,[1]data!$A$1:$I$764,6,0)</f>
        <v>Chennai Super Kings</v>
      </c>
      <c r="T296" t="str">
        <f>VLOOKUP($B296,[1]data!$A$1:$I$764,7,0)</f>
        <v>Delhi Capitals</v>
      </c>
      <c r="U296" t="str">
        <f>VLOOKUP($B296,[1]data!$A$1:$I$764,9,0)</f>
        <v>Delhi Capitals</v>
      </c>
    </row>
    <row r="297" spans="1:21" x14ac:dyDescent="0.3">
      <c r="A297">
        <v>2008</v>
      </c>
      <c r="B297" t="s">
        <v>363</v>
      </c>
      <c r="C297" s="1">
        <v>39570</v>
      </c>
      <c r="D297" t="s">
        <v>362</v>
      </c>
      <c r="E297" t="s">
        <v>64</v>
      </c>
      <c r="F297">
        <v>1048</v>
      </c>
      <c r="G297" t="s">
        <v>243</v>
      </c>
      <c r="H297">
        <v>50</v>
      </c>
      <c r="I297">
        <f t="shared" si="8"/>
        <v>50</v>
      </c>
      <c r="J297">
        <v>37</v>
      </c>
      <c r="K297">
        <v>0</v>
      </c>
      <c r="L297">
        <v>5</v>
      </c>
      <c r="M297">
        <v>1</v>
      </c>
      <c r="N297">
        <v>135.13</v>
      </c>
      <c r="O297">
        <f t="shared" si="9"/>
        <v>135.13</v>
      </c>
      <c r="P297" t="s">
        <v>17</v>
      </c>
      <c r="Q297" s="1">
        <v>39570</v>
      </c>
      <c r="R297" t="str">
        <f>VLOOKUP(B297,[1]data!$A$2:$E$764,5,0)</f>
        <v>Mohali, Chandigarh</v>
      </c>
      <c r="S297" t="str">
        <f>VLOOKUP($B297,[1]data!$A$1:$I$764,6,0)</f>
        <v>Kings XI Punjab</v>
      </c>
      <c r="T297" t="str">
        <f>VLOOKUP($B297,[1]data!$A$1:$I$764,7,0)</f>
        <v>Kolkata Knight Riders</v>
      </c>
      <c r="U297" t="str">
        <f>VLOOKUP($B297,[1]data!$A$1:$I$764,9,0)</f>
        <v>Kings XI Punjab</v>
      </c>
    </row>
    <row r="298" spans="1:21" x14ac:dyDescent="0.3">
      <c r="A298">
        <v>2008</v>
      </c>
      <c r="B298" t="s">
        <v>363</v>
      </c>
      <c r="C298" s="1">
        <v>39570</v>
      </c>
      <c r="D298" t="s">
        <v>362</v>
      </c>
      <c r="E298" t="s">
        <v>364</v>
      </c>
      <c r="F298">
        <v>1017</v>
      </c>
      <c r="G298" t="s">
        <v>26</v>
      </c>
      <c r="H298">
        <v>0</v>
      </c>
      <c r="I298">
        <f t="shared" si="8"/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f t="shared" si="9"/>
        <v>0</v>
      </c>
      <c r="P298" t="s">
        <v>17</v>
      </c>
      <c r="Q298" s="1">
        <v>39570</v>
      </c>
      <c r="R298" t="str">
        <f>VLOOKUP(B298,[1]data!$A$2:$E$764,5,0)</f>
        <v>Mohali, Chandigarh</v>
      </c>
      <c r="S298" t="str">
        <f>VLOOKUP($B298,[1]data!$A$1:$I$764,6,0)</f>
        <v>Kings XI Punjab</v>
      </c>
      <c r="T298" t="str">
        <f>VLOOKUP($B298,[1]data!$A$1:$I$764,7,0)</f>
        <v>Kolkata Knight Riders</v>
      </c>
      <c r="U298" t="str">
        <f>VLOOKUP($B298,[1]data!$A$1:$I$764,9,0)</f>
        <v>Kings XI Punjab</v>
      </c>
    </row>
    <row r="299" spans="1:21" x14ac:dyDescent="0.3">
      <c r="A299">
        <v>2008</v>
      </c>
      <c r="B299" t="s">
        <v>363</v>
      </c>
      <c r="C299" s="1">
        <v>39570</v>
      </c>
      <c r="D299" t="s">
        <v>362</v>
      </c>
      <c r="E299" t="s">
        <v>80</v>
      </c>
      <c r="F299">
        <v>1016</v>
      </c>
      <c r="G299" t="s">
        <v>26</v>
      </c>
      <c r="H299">
        <v>11</v>
      </c>
      <c r="I299">
        <f t="shared" si="8"/>
        <v>11</v>
      </c>
      <c r="J299">
        <v>5</v>
      </c>
      <c r="K299">
        <v>0</v>
      </c>
      <c r="L299">
        <v>0</v>
      </c>
      <c r="M299">
        <v>1</v>
      </c>
      <c r="N299">
        <v>220</v>
      </c>
      <c r="O299">
        <f t="shared" si="9"/>
        <v>220</v>
      </c>
      <c r="P299" t="s">
        <v>17</v>
      </c>
      <c r="Q299" s="1">
        <v>39570</v>
      </c>
      <c r="R299" t="str">
        <f>VLOOKUP(B299,[1]data!$A$2:$E$764,5,0)</f>
        <v>Mohali, Chandigarh</v>
      </c>
      <c r="S299" t="str">
        <f>VLOOKUP($B299,[1]data!$A$1:$I$764,6,0)</f>
        <v>Kings XI Punjab</v>
      </c>
      <c r="T299" t="str">
        <f>VLOOKUP($B299,[1]data!$A$1:$I$764,7,0)</f>
        <v>Kolkata Knight Riders</v>
      </c>
      <c r="U299" t="str">
        <f>VLOOKUP($B299,[1]data!$A$1:$I$764,9,0)</f>
        <v>Kings XI Punjab</v>
      </c>
    </row>
    <row r="300" spans="1:21" x14ac:dyDescent="0.3">
      <c r="A300">
        <v>2008</v>
      </c>
      <c r="B300" t="s">
        <v>361</v>
      </c>
      <c r="C300" s="1">
        <v>39570</v>
      </c>
      <c r="D300" t="s">
        <v>362</v>
      </c>
      <c r="E300" t="s">
        <v>364</v>
      </c>
      <c r="F300">
        <v>1017</v>
      </c>
      <c r="G300" t="s">
        <v>26</v>
      </c>
      <c r="H300">
        <v>0</v>
      </c>
      <c r="I300">
        <f t="shared" si="8"/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f t="shared" si="9"/>
        <v>0</v>
      </c>
      <c r="P300" t="s">
        <v>17</v>
      </c>
      <c r="Q300" s="1">
        <v>39570</v>
      </c>
      <c r="R300" t="str">
        <f>VLOOKUP(B300,[1]data!$A$2:$E$764,5,0)</f>
        <v>Chennai</v>
      </c>
      <c r="S300" t="str">
        <f>VLOOKUP($B300,[1]data!$A$1:$I$764,6,0)</f>
        <v>Chennai Super Kings</v>
      </c>
      <c r="T300" t="str">
        <f>VLOOKUP($B300,[1]data!$A$1:$I$764,7,0)</f>
        <v>Delhi Capitals</v>
      </c>
      <c r="U300" t="str">
        <f>VLOOKUP($B300,[1]data!$A$1:$I$764,9,0)</f>
        <v>Delhi Capitals</v>
      </c>
    </row>
    <row r="301" spans="1:21" x14ac:dyDescent="0.3">
      <c r="A301">
        <v>2008</v>
      </c>
      <c r="B301" t="s">
        <v>361</v>
      </c>
      <c r="C301" s="1">
        <v>39570</v>
      </c>
      <c r="D301" t="s">
        <v>362</v>
      </c>
      <c r="E301" t="s">
        <v>65</v>
      </c>
      <c r="F301">
        <v>1049</v>
      </c>
      <c r="G301" t="s">
        <v>365</v>
      </c>
      <c r="H301">
        <v>71</v>
      </c>
      <c r="I301">
        <f t="shared" si="8"/>
        <v>71</v>
      </c>
      <c r="J301">
        <v>41</v>
      </c>
      <c r="K301">
        <v>0</v>
      </c>
      <c r="L301">
        <v>7</v>
      </c>
      <c r="M301">
        <v>4</v>
      </c>
      <c r="N301">
        <v>173.17</v>
      </c>
      <c r="O301">
        <f t="shared" si="9"/>
        <v>173.17</v>
      </c>
      <c r="P301" t="s">
        <v>40</v>
      </c>
      <c r="Q301" s="1">
        <v>39570</v>
      </c>
      <c r="R301" t="str">
        <f>VLOOKUP(B301,[1]data!$A$2:$E$764,5,0)</f>
        <v>Chennai</v>
      </c>
      <c r="S301" t="str">
        <f>VLOOKUP($B301,[1]data!$A$1:$I$764,6,0)</f>
        <v>Chennai Super Kings</v>
      </c>
      <c r="T301" t="str">
        <f>VLOOKUP($B301,[1]data!$A$1:$I$764,7,0)</f>
        <v>Delhi Capitals</v>
      </c>
      <c r="U301" t="str">
        <f>VLOOKUP($B301,[1]data!$A$1:$I$764,9,0)</f>
        <v>Delhi Capitals</v>
      </c>
    </row>
    <row r="302" spans="1:21" x14ac:dyDescent="0.3">
      <c r="A302">
        <v>2008</v>
      </c>
      <c r="B302" t="s">
        <v>361</v>
      </c>
      <c r="C302" s="1">
        <v>39570</v>
      </c>
      <c r="D302" t="s">
        <v>362</v>
      </c>
      <c r="E302" t="s">
        <v>67</v>
      </c>
      <c r="F302">
        <v>1003</v>
      </c>
      <c r="G302" t="s">
        <v>26</v>
      </c>
      <c r="H302">
        <v>19</v>
      </c>
      <c r="I302">
        <f t="shared" si="8"/>
        <v>19</v>
      </c>
      <c r="J302">
        <v>17</v>
      </c>
      <c r="K302">
        <v>0</v>
      </c>
      <c r="L302">
        <v>2</v>
      </c>
      <c r="M302">
        <v>0</v>
      </c>
      <c r="N302">
        <v>111.76</v>
      </c>
      <c r="O302">
        <f t="shared" si="9"/>
        <v>111.76</v>
      </c>
      <c r="P302" t="s">
        <v>17</v>
      </c>
      <c r="Q302" s="1">
        <v>39570</v>
      </c>
      <c r="R302" t="str">
        <f>VLOOKUP(B302,[1]data!$A$2:$E$764,5,0)</f>
        <v>Chennai</v>
      </c>
      <c r="S302" t="str">
        <f>VLOOKUP($B302,[1]data!$A$1:$I$764,6,0)</f>
        <v>Chennai Super Kings</v>
      </c>
      <c r="T302" t="str">
        <f>VLOOKUP($B302,[1]data!$A$1:$I$764,7,0)</f>
        <v>Delhi Capitals</v>
      </c>
      <c r="U302" t="str">
        <f>VLOOKUP($B302,[1]data!$A$1:$I$764,9,0)</f>
        <v>Delhi Capitals</v>
      </c>
    </row>
    <row r="303" spans="1:21" x14ac:dyDescent="0.3">
      <c r="A303">
        <v>2008</v>
      </c>
      <c r="B303" t="s">
        <v>363</v>
      </c>
      <c r="C303" s="1">
        <v>39570</v>
      </c>
      <c r="D303" t="s">
        <v>362</v>
      </c>
      <c r="E303" t="s">
        <v>67</v>
      </c>
      <c r="F303">
        <v>1003</v>
      </c>
      <c r="G303" t="s">
        <v>26</v>
      </c>
      <c r="H303">
        <v>19</v>
      </c>
      <c r="I303">
        <f t="shared" si="8"/>
        <v>19</v>
      </c>
      <c r="J303">
        <v>17</v>
      </c>
      <c r="K303">
        <v>0</v>
      </c>
      <c r="L303">
        <v>2</v>
      </c>
      <c r="M303">
        <v>0</v>
      </c>
      <c r="N303">
        <v>111.76</v>
      </c>
      <c r="O303">
        <f t="shared" si="9"/>
        <v>111.76</v>
      </c>
      <c r="P303" t="s">
        <v>17</v>
      </c>
      <c r="Q303" s="1">
        <v>39570</v>
      </c>
      <c r="R303" t="str">
        <f>VLOOKUP(B303,[1]data!$A$2:$E$764,5,0)</f>
        <v>Mohali, Chandigarh</v>
      </c>
      <c r="S303" t="str">
        <f>VLOOKUP($B303,[1]data!$A$1:$I$764,6,0)</f>
        <v>Kings XI Punjab</v>
      </c>
      <c r="T303" t="str">
        <f>VLOOKUP($B303,[1]data!$A$1:$I$764,7,0)</f>
        <v>Kolkata Knight Riders</v>
      </c>
      <c r="U303" t="str">
        <f>VLOOKUP($B303,[1]data!$A$1:$I$764,9,0)</f>
        <v>Kings XI Punjab</v>
      </c>
    </row>
    <row r="304" spans="1:21" x14ac:dyDescent="0.3">
      <c r="A304">
        <v>2008</v>
      </c>
      <c r="B304" t="s">
        <v>363</v>
      </c>
      <c r="C304" s="1">
        <v>39570</v>
      </c>
      <c r="D304" t="s">
        <v>362</v>
      </c>
      <c r="E304" t="s">
        <v>366</v>
      </c>
      <c r="F304">
        <v>1074</v>
      </c>
      <c r="G304" t="s">
        <v>26</v>
      </c>
      <c r="H304">
        <v>26</v>
      </c>
      <c r="I304">
        <f t="shared" si="8"/>
        <v>26</v>
      </c>
      <c r="J304">
        <v>21</v>
      </c>
      <c r="K304">
        <v>0</v>
      </c>
      <c r="L304">
        <v>2</v>
      </c>
      <c r="M304">
        <v>0</v>
      </c>
      <c r="N304">
        <v>123.8</v>
      </c>
      <c r="O304">
        <f t="shared" si="9"/>
        <v>123.8</v>
      </c>
      <c r="P304" t="s">
        <v>17</v>
      </c>
      <c r="Q304" s="1">
        <v>39570</v>
      </c>
      <c r="R304" t="str">
        <f>VLOOKUP(B304,[1]data!$A$2:$E$764,5,0)</f>
        <v>Mohali, Chandigarh</v>
      </c>
      <c r="S304" t="str">
        <f>VLOOKUP($B304,[1]data!$A$1:$I$764,6,0)</f>
        <v>Kings XI Punjab</v>
      </c>
      <c r="T304" t="str">
        <f>VLOOKUP($B304,[1]data!$A$1:$I$764,7,0)</f>
        <v>Kolkata Knight Riders</v>
      </c>
      <c r="U304" t="str">
        <f>VLOOKUP($B304,[1]data!$A$1:$I$764,9,0)</f>
        <v>Kings XI Punjab</v>
      </c>
    </row>
    <row r="305" spans="1:21" x14ac:dyDescent="0.3">
      <c r="A305">
        <v>2008</v>
      </c>
      <c r="B305" t="s">
        <v>363</v>
      </c>
      <c r="C305" s="1">
        <v>39570</v>
      </c>
      <c r="D305" t="s">
        <v>362</v>
      </c>
      <c r="E305" t="s">
        <v>65</v>
      </c>
      <c r="F305">
        <v>1049</v>
      </c>
      <c r="G305" t="s">
        <v>365</v>
      </c>
      <c r="H305">
        <v>71</v>
      </c>
      <c r="I305">
        <f t="shared" si="8"/>
        <v>71</v>
      </c>
      <c r="J305">
        <v>41</v>
      </c>
      <c r="K305">
        <v>0</v>
      </c>
      <c r="L305">
        <v>7</v>
      </c>
      <c r="M305">
        <v>4</v>
      </c>
      <c r="N305">
        <v>173.17</v>
      </c>
      <c r="O305">
        <f t="shared" si="9"/>
        <v>173.17</v>
      </c>
      <c r="P305" t="s">
        <v>40</v>
      </c>
      <c r="Q305" s="1">
        <v>39570</v>
      </c>
      <c r="R305" t="str">
        <f>VLOOKUP(B305,[1]data!$A$2:$E$764,5,0)</f>
        <v>Mohali, Chandigarh</v>
      </c>
      <c r="S305" t="str">
        <f>VLOOKUP($B305,[1]data!$A$1:$I$764,6,0)</f>
        <v>Kings XI Punjab</v>
      </c>
      <c r="T305" t="str">
        <f>VLOOKUP($B305,[1]data!$A$1:$I$764,7,0)</f>
        <v>Kolkata Knight Riders</v>
      </c>
      <c r="U305" t="str">
        <f>VLOOKUP($B305,[1]data!$A$1:$I$764,9,0)</f>
        <v>Kings XI Punjab</v>
      </c>
    </row>
    <row r="306" spans="1:21" x14ac:dyDescent="0.3">
      <c r="A306">
        <v>2008</v>
      </c>
      <c r="B306" t="s">
        <v>361</v>
      </c>
      <c r="C306" s="1">
        <v>39570</v>
      </c>
      <c r="D306" t="s">
        <v>362</v>
      </c>
      <c r="E306" t="s">
        <v>366</v>
      </c>
      <c r="F306">
        <v>1074</v>
      </c>
      <c r="G306" t="s">
        <v>26</v>
      </c>
      <c r="H306">
        <v>26</v>
      </c>
      <c r="I306">
        <f t="shared" si="8"/>
        <v>26</v>
      </c>
      <c r="J306">
        <v>21</v>
      </c>
      <c r="K306">
        <v>0</v>
      </c>
      <c r="L306">
        <v>2</v>
      </c>
      <c r="M306">
        <v>0</v>
      </c>
      <c r="N306">
        <v>123.8</v>
      </c>
      <c r="O306">
        <f t="shared" si="9"/>
        <v>123.8</v>
      </c>
      <c r="P306" t="s">
        <v>17</v>
      </c>
      <c r="Q306" s="1">
        <v>39570</v>
      </c>
      <c r="R306" t="str">
        <f>VLOOKUP(B306,[1]data!$A$2:$E$764,5,0)</f>
        <v>Chennai</v>
      </c>
      <c r="S306" t="str">
        <f>VLOOKUP($B306,[1]data!$A$1:$I$764,6,0)</f>
        <v>Chennai Super Kings</v>
      </c>
      <c r="T306" t="str">
        <f>VLOOKUP($B306,[1]data!$A$1:$I$764,7,0)</f>
        <v>Delhi Capitals</v>
      </c>
      <c r="U306" t="str">
        <f>VLOOKUP($B306,[1]data!$A$1:$I$764,9,0)</f>
        <v>Delhi Capitals</v>
      </c>
    </row>
    <row r="307" spans="1:21" x14ac:dyDescent="0.3">
      <c r="A307">
        <v>2008</v>
      </c>
      <c r="B307" t="s">
        <v>361</v>
      </c>
      <c r="C307" s="1">
        <v>39570</v>
      </c>
      <c r="D307" t="s">
        <v>362</v>
      </c>
      <c r="E307" t="s">
        <v>80</v>
      </c>
      <c r="F307">
        <v>1016</v>
      </c>
      <c r="G307" t="s">
        <v>26</v>
      </c>
      <c r="H307">
        <v>11</v>
      </c>
      <c r="I307">
        <f t="shared" si="8"/>
        <v>11</v>
      </c>
      <c r="J307">
        <v>5</v>
      </c>
      <c r="K307">
        <v>0</v>
      </c>
      <c r="L307">
        <v>0</v>
      </c>
      <c r="M307">
        <v>1</v>
      </c>
      <c r="N307">
        <v>220</v>
      </c>
      <c r="O307">
        <f t="shared" si="9"/>
        <v>220</v>
      </c>
      <c r="P307" t="s">
        <v>17</v>
      </c>
      <c r="Q307" s="1">
        <v>39570</v>
      </c>
      <c r="R307" t="str">
        <f>VLOOKUP(B307,[1]data!$A$2:$E$764,5,0)</f>
        <v>Chennai</v>
      </c>
      <c r="S307" t="str">
        <f>VLOOKUP($B307,[1]data!$A$1:$I$764,6,0)</f>
        <v>Chennai Super Kings</v>
      </c>
      <c r="T307" t="str">
        <f>VLOOKUP($B307,[1]data!$A$1:$I$764,7,0)</f>
        <v>Delhi Capitals</v>
      </c>
      <c r="U307" t="str">
        <f>VLOOKUP($B307,[1]data!$A$1:$I$764,9,0)</f>
        <v>Delhi Capitals</v>
      </c>
    </row>
    <row r="308" spans="1:21" x14ac:dyDescent="0.3">
      <c r="A308">
        <v>2008</v>
      </c>
      <c r="B308" t="s">
        <v>363</v>
      </c>
      <c r="C308" s="1">
        <v>39570</v>
      </c>
      <c r="D308" t="s">
        <v>362</v>
      </c>
      <c r="E308" t="s">
        <v>367</v>
      </c>
      <c r="F308">
        <v>1499</v>
      </c>
      <c r="G308" t="s">
        <v>368</v>
      </c>
      <c r="H308">
        <v>13</v>
      </c>
      <c r="I308">
        <f t="shared" si="8"/>
        <v>13</v>
      </c>
      <c r="J308">
        <v>13</v>
      </c>
      <c r="K308">
        <v>0</v>
      </c>
      <c r="L308">
        <v>2</v>
      </c>
      <c r="M308">
        <v>0</v>
      </c>
      <c r="N308">
        <v>100</v>
      </c>
      <c r="O308">
        <f t="shared" si="9"/>
        <v>100</v>
      </c>
      <c r="P308" t="s">
        <v>17</v>
      </c>
      <c r="Q308" s="1">
        <v>39570</v>
      </c>
      <c r="R308" t="str">
        <f>VLOOKUP(B308,[1]data!$A$2:$E$764,5,0)</f>
        <v>Mohali, Chandigarh</v>
      </c>
      <c r="S308" t="str">
        <f>VLOOKUP($B308,[1]data!$A$1:$I$764,6,0)</f>
        <v>Kings XI Punjab</v>
      </c>
      <c r="T308" t="str">
        <f>VLOOKUP($B308,[1]data!$A$1:$I$764,7,0)</f>
        <v>Kolkata Knight Riders</v>
      </c>
      <c r="U308" t="str">
        <f>VLOOKUP($B308,[1]data!$A$1:$I$764,9,0)</f>
        <v>Kings XI Punjab</v>
      </c>
    </row>
    <row r="309" spans="1:21" x14ac:dyDescent="0.3">
      <c r="A309">
        <v>2008</v>
      </c>
      <c r="B309" t="s">
        <v>361</v>
      </c>
      <c r="C309" s="1">
        <v>39570</v>
      </c>
      <c r="D309" t="s">
        <v>362</v>
      </c>
      <c r="E309" t="s">
        <v>369</v>
      </c>
      <c r="F309">
        <v>1500</v>
      </c>
      <c r="G309" t="s">
        <v>318</v>
      </c>
      <c r="H309">
        <v>54</v>
      </c>
      <c r="I309">
        <f t="shared" si="8"/>
        <v>54</v>
      </c>
      <c r="J309">
        <v>37</v>
      </c>
      <c r="K309">
        <v>0</v>
      </c>
      <c r="L309">
        <v>7</v>
      </c>
      <c r="M309">
        <v>1</v>
      </c>
      <c r="N309">
        <v>145.94</v>
      </c>
      <c r="O309">
        <f t="shared" si="9"/>
        <v>145.94</v>
      </c>
      <c r="P309" t="s">
        <v>17</v>
      </c>
      <c r="Q309" s="1">
        <v>39570</v>
      </c>
      <c r="R309" t="str">
        <f>VLOOKUP(B309,[1]data!$A$2:$E$764,5,0)</f>
        <v>Chennai</v>
      </c>
      <c r="S309" t="str">
        <f>VLOOKUP($B309,[1]data!$A$1:$I$764,6,0)</f>
        <v>Chennai Super Kings</v>
      </c>
      <c r="T309" t="str">
        <f>VLOOKUP($B309,[1]data!$A$1:$I$764,7,0)</f>
        <v>Delhi Capitals</v>
      </c>
      <c r="U309" t="str">
        <f>VLOOKUP($B309,[1]data!$A$1:$I$764,9,0)</f>
        <v>Delhi Capitals</v>
      </c>
    </row>
    <row r="310" spans="1:21" x14ac:dyDescent="0.3">
      <c r="A310">
        <v>2008</v>
      </c>
      <c r="B310" t="s">
        <v>363</v>
      </c>
      <c r="C310" s="1">
        <v>39570</v>
      </c>
      <c r="D310" t="s">
        <v>362</v>
      </c>
      <c r="E310" t="s">
        <v>369</v>
      </c>
      <c r="F310">
        <v>1500</v>
      </c>
      <c r="G310" t="s">
        <v>318</v>
      </c>
      <c r="H310">
        <v>54</v>
      </c>
      <c r="I310">
        <f t="shared" si="8"/>
        <v>54</v>
      </c>
      <c r="J310">
        <v>37</v>
      </c>
      <c r="K310">
        <v>0</v>
      </c>
      <c r="L310">
        <v>7</v>
      </c>
      <c r="M310">
        <v>1</v>
      </c>
      <c r="N310">
        <v>145.94</v>
      </c>
      <c r="O310">
        <f t="shared" si="9"/>
        <v>145.94</v>
      </c>
      <c r="P310" t="s">
        <v>17</v>
      </c>
      <c r="Q310" s="1">
        <v>39570</v>
      </c>
      <c r="R310" t="str">
        <f>VLOOKUP(B310,[1]data!$A$2:$E$764,5,0)</f>
        <v>Mohali, Chandigarh</v>
      </c>
      <c r="S310" t="str">
        <f>VLOOKUP($B310,[1]data!$A$1:$I$764,6,0)</f>
        <v>Kings XI Punjab</v>
      </c>
      <c r="T310" t="str">
        <f>VLOOKUP($B310,[1]data!$A$1:$I$764,7,0)</f>
        <v>Kolkata Knight Riders</v>
      </c>
      <c r="U310" t="str">
        <f>VLOOKUP($B310,[1]data!$A$1:$I$764,9,0)</f>
        <v>Kings XI Punjab</v>
      </c>
    </row>
    <row r="311" spans="1:21" x14ac:dyDescent="0.3">
      <c r="A311">
        <v>2008</v>
      </c>
      <c r="B311" t="s">
        <v>361</v>
      </c>
      <c r="C311" s="1">
        <v>39570</v>
      </c>
      <c r="D311" t="s">
        <v>362</v>
      </c>
      <c r="E311" t="s">
        <v>74</v>
      </c>
      <c r="F311">
        <v>1010</v>
      </c>
      <c r="G311" t="s">
        <v>370</v>
      </c>
      <c r="H311">
        <v>21</v>
      </c>
      <c r="I311">
        <f t="shared" si="8"/>
        <v>21</v>
      </c>
      <c r="J311">
        <v>20</v>
      </c>
      <c r="K311">
        <v>0</v>
      </c>
      <c r="L311">
        <v>3</v>
      </c>
      <c r="M311">
        <v>0</v>
      </c>
      <c r="N311">
        <v>105</v>
      </c>
      <c r="O311">
        <f t="shared" si="9"/>
        <v>105</v>
      </c>
      <c r="P311" t="s">
        <v>17</v>
      </c>
      <c r="Q311" s="1">
        <v>39570</v>
      </c>
      <c r="R311" t="str">
        <f>VLOOKUP(B311,[1]data!$A$2:$E$764,5,0)</f>
        <v>Chennai</v>
      </c>
      <c r="S311" t="str">
        <f>VLOOKUP($B311,[1]data!$A$1:$I$764,6,0)</f>
        <v>Chennai Super Kings</v>
      </c>
      <c r="T311" t="str">
        <f>VLOOKUP($B311,[1]data!$A$1:$I$764,7,0)</f>
        <v>Delhi Capitals</v>
      </c>
      <c r="U311" t="str">
        <f>VLOOKUP($B311,[1]data!$A$1:$I$764,9,0)</f>
        <v>Delhi Capitals</v>
      </c>
    </row>
    <row r="312" spans="1:21" x14ac:dyDescent="0.3">
      <c r="A312">
        <v>2008</v>
      </c>
      <c r="B312" t="s">
        <v>363</v>
      </c>
      <c r="C312" s="1">
        <v>39570</v>
      </c>
      <c r="D312" t="s">
        <v>362</v>
      </c>
      <c r="E312" t="s">
        <v>74</v>
      </c>
      <c r="F312">
        <v>1010</v>
      </c>
      <c r="G312" t="s">
        <v>370</v>
      </c>
      <c r="H312">
        <v>21</v>
      </c>
      <c r="I312">
        <f t="shared" si="8"/>
        <v>21</v>
      </c>
      <c r="J312">
        <v>20</v>
      </c>
      <c r="K312">
        <v>0</v>
      </c>
      <c r="L312">
        <v>3</v>
      </c>
      <c r="M312">
        <v>0</v>
      </c>
      <c r="N312">
        <v>105</v>
      </c>
      <c r="O312">
        <f t="shared" si="9"/>
        <v>105</v>
      </c>
      <c r="P312" t="s">
        <v>17</v>
      </c>
      <c r="Q312" s="1">
        <v>39570</v>
      </c>
      <c r="R312" t="str">
        <f>VLOOKUP(B312,[1]data!$A$2:$E$764,5,0)</f>
        <v>Mohali, Chandigarh</v>
      </c>
      <c r="S312" t="str">
        <f>VLOOKUP($B312,[1]data!$A$1:$I$764,6,0)</f>
        <v>Kings XI Punjab</v>
      </c>
      <c r="T312" t="str">
        <f>VLOOKUP($B312,[1]data!$A$1:$I$764,7,0)</f>
        <v>Kolkata Knight Riders</v>
      </c>
      <c r="U312" t="str">
        <f>VLOOKUP($B312,[1]data!$A$1:$I$764,9,0)</f>
        <v>Kings XI Punjab</v>
      </c>
    </row>
    <row r="313" spans="1:21" x14ac:dyDescent="0.3">
      <c r="A313">
        <v>2008</v>
      </c>
      <c r="B313" t="s">
        <v>361</v>
      </c>
      <c r="C313" s="1">
        <v>39570</v>
      </c>
      <c r="D313" t="s">
        <v>362</v>
      </c>
      <c r="E313" t="s">
        <v>367</v>
      </c>
      <c r="F313">
        <v>1499</v>
      </c>
      <c r="G313" t="s">
        <v>368</v>
      </c>
      <c r="H313">
        <v>13</v>
      </c>
      <c r="I313">
        <f t="shared" si="8"/>
        <v>13</v>
      </c>
      <c r="J313">
        <v>13</v>
      </c>
      <c r="K313">
        <v>0</v>
      </c>
      <c r="L313">
        <v>2</v>
      </c>
      <c r="M313">
        <v>0</v>
      </c>
      <c r="N313">
        <v>100</v>
      </c>
      <c r="O313">
        <f t="shared" si="9"/>
        <v>100</v>
      </c>
      <c r="P313" t="s">
        <v>17</v>
      </c>
      <c r="Q313" s="1">
        <v>39570</v>
      </c>
      <c r="R313" t="str">
        <f>VLOOKUP(B313,[1]data!$A$2:$E$764,5,0)</f>
        <v>Chennai</v>
      </c>
      <c r="S313" t="str">
        <f>VLOOKUP($B313,[1]data!$A$1:$I$764,6,0)</f>
        <v>Chennai Super Kings</v>
      </c>
      <c r="T313" t="str">
        <f>VLOOKUP($B313,[1]data!$A$1:$I$764,7,0)</f>
        <v>Delhi Capitals</v>
      </c>
      <c r="U313" t="str">
        <f>VLOOKUP($B313,[1]data!$A$1:$I$764,9,0)</f>
        <v>Delhi Capitals</v>
      </c>
    </row>
    <row r="314" spans="1:21" x14ac:dyDescent="0.3">
      <c r="A314">
        <v>2008</v>
      </c>
      <c r="B314" t="s">
        <v>363</v>
      </c>
      <c r="C314" s="1">
        <v>39570</v>
      </c>
      <c r="D314" t="s">
        <v>362</v>
      </c>
      <c r="E314" t="s">
        <v>371</v>
      </c>
      <c r="F314">
        <v>1065</v>
      </c>
      <c r="G314" t="s">
        <v>372</v>
      </c>
      <c r="H314">
        <v>28</v>
      </c>
      <c r="I314">
        <f t="shared" si="8"/>
        <v>28</v>
      </c>
      <c r="J314">
        <v>16</v>
      </c>
      <c r="K314">
        <v>0</v>
      </c>
      <c r="L314">
        <v>3</v>
      </c>
      <c r="M314">
        <v>2</v>
      </c>
      <c r="N314">
        <v>175</v>
      </c>
      <c r="O314">
        <f t="shared" si="9"/>
        <v>175</v>
      </c>
      <c r="P314" t="s">
        <v>17</v>
      </c>
      <c r="Q314" s="1">
        <v>39570</v>
      </c>
      <c r="R314" t="str">
        <f>VLOOKUP(B314,[1]data!$A$2:$E$764,5,0)</f>
        <v>Mohali, Chandigarh</v>
      </c>
      <c r="S314" t="str">
        <f>VLOOKUP($B314,[1]data!$A$1:$I$764,6,0)</f>
        <v>Kings XI Punjab</v>
      </c>
      <c r="T314" t="str">
        <f>VLOOKUP($B314,[1]data!$A$1:$I$764,7,0)</f>
        <v>Kolkata Knight Riders</v>
      </c>
      <c r="U314" t="str">
        <f>VLOOKUP($B314,[1]data!$A$1:$I$764,9,0)</f>
        <v>Kings XI Punjab</v>
      </c>
    </row>
    <row r="315" spans="1:21" x14ac:dyDescent="0.3">
      <c r="A315">
        <v>2008</v>
      </c>
      <c r="B315" t="s">
        <v>361</v>
      </c>
      <c r="C315" s="1">
        <v>39570</v>
      </c>
      <c r="D315" t="s">
        <v>362</v>
      </c>
      <c r="E315" t="s">
        <v>76</v>
      </c>
      <c r="F315">
        <v>1012</v>
      </c>
      <c r="G315" t="s">
        <v>373</v>
      </c>
      <c r="H315">
        <v>3</v>
      </c>
      <c r="I315">
        <f t="shared" si="8"/>
        <v>3</v>
      </c>
      <c r="J315">
        <v>4</v>
      </c>
      <c r="K315">
        <v>0</v>
      </c>
      <c r="L315">
        <v>0</v>
      </c>
      <c r="M315">
        <v>0</v>
      </c>
      <c r="N315">
        <v>75</v>
      </c>
      <c r="O315">
        <f t="shared" si="9"/>
        <v>75</v>
      </c>
      <c r="P315" t="s">
        <v>17</v>
      </c>
      <c r="Q315" s="1">
        <v>39570</v>
      </c>
      <c r="R315" t="str">
        <f>VLOOKUP(B315,[1]data!$A$2:$E$764,5,0)</f>
        <v>Chennai</v>
      </c>
      <c r="S315" t="str">
        <f>VLOOKUP($B315,[1]data!$A$1:$I$764,6,0)</f>
        <v>Chennai Super Kings</v>
      </c>
      <c r="T315" t="str">
        <f>VLOOKUP($B315,[1]data!$A$1:$I$764,7,0)</f>
        <v>Delhi Capitals</v>
      </c>
      <c r="U315" t="str">
        <f>VLOOKUP($B315,[1]data!$A$1:$I$764,9,0)</f>
        <v>Delhi Capitals</v>
      </c>
    </row>
    <row r="316" spans="1:21" x14ac:dyDescent="0.3">
      <c r="A316">
        <v>2008</v>
      </c>
      <c r="B316" t="s">
        <v>363</v>
      </c>
      <c r="C316" s="1">
        <v>39570</v>
      </c>
      <c r="D316" t="s">
        <v>362</v>
      </c>
      <c r="E316" t="s">
        <v>76</v>
      </c>
      <c r="F316">
        <v>1012</v>
      </c>
      <c r="G316" t="s">
        <v>373</v>
      </c>
      <c r="H316">
        <v>3</v>
      </c>
      <c r="I316">
        <f t="shared" si="8"/>
        <v>3</v>
      </c>
      <c r="J316">
        <v>4</v>
      </c>
      <c r="K316">
        <v>0</v>
      </c>
      <c r="L316">
        <v>0</v>
      </c>
      <c r="M316">
        <v>0</v>
      </c>
      <c r="N316">
        <v>75</v>
      </c>
      <c r="O316">
        <f t="shared" si="9"/>
        <v>75</v>
      </c>
      <c r="P316" t="s">
        <v>17</v>
      </c>
      <c r="Q316" s="1">
        <v>39570</v>
      </c>
      <c r="R316" t="str">
        <f>VLOOKUP(B316,[1]data!$A$2:$E$764,5,0)</f>
        <v>Mohali, Chandigarh</v>
      </c>
      <c r="S316" t="str">
        <f>VLOOKUP($B316,[1]data!$A$1:$I$764,6,0)</f>
        <v>Kings XI Punjab</v>
      </c>
      <c r="T316" t="str">
        <f>VLOOKUP($B316,[1]data!$A$1:$I$764,7,0)</f>
        <v>Kolkata Knight Riders</v>
      </c>
      <c r="U316" t="str">
        <f>VLOOKUP($B316,[1]data!$A$1:$I$764,9,0)</f>
        <v>Kings XI Punjab</v>
      </c>
    </row>
    <row r="317" spans="1:21" x14ac:dyDescent="0.3">
      <c r="A317">
        <v>2008</v>
      </c>
      <c r="B317" t="s">
        <v>361</v>
      </c>
      <c r="C317" s="1">
        <v>39570</v>
      </c>
      <c r="D317" t="s">
        <v>362</v>
      </c>
      <c r="E317" t="s">
        <v>83</v>
      </c>
      <c r="F317">
        <v>1014</v>
      </c>
      <c r="G317" t="s">
        <v>374</v>
      </c>
      <c r="H317">
        <v>32</v>
      </c>
      <c r="I317">
        <f t="shared" si="8"/>
        <v>32</v>
      </c>
      <c r="J317">
        <v>27</v>
      </c>
      <c r="K317">
        <v>0</v>
      </c>
      <c r="L317">
        <v>2</v>
      </c>
      <c r="M317">
        <v>1</v>
      </c>
      <c r="N317">
        <v>118.51</v>
      </c>
      <c r="O317">
        <f t="shared" si="9"/>
        <v>118.51</v>
      </c>
      <c r="P317" t="s">
        <v>85</v>
      </c>
      <c r="Q317" s="1">
        <v>39570</v>
      </c>
      <c r="R317" t="str">
        <f>VLOOKUP(B317,[1]data!$A$2:$E$764,5,0)</f>
        <v>Chennai</v>
      </c>
      <c r="S317" t="str">
        <f>VLOOKUP($B317,[1]data!$A$1:$I$764,6,0)</f>
        <v>Chennai Super Kings</v>
      </c>
      <c r="T317" t="str">
        <f>VLOOKUP($B317,[1]data!$A$1:$I$764,7,0)</f>
        <v>Delhi Capitals</v>
      </c>
      <c r="U317" t="str">
        <f>VLOOKUP($B317,[1]data!$A$1:$I$764,9,0)</f>
        <v>Delhi Capitals</v>
      </c>
    </row>
    <row r="318" spans="1:21" x14ac:dyDescent="0.3">
      <c r="A318">
        <v>2008</v>
      </c>
      <c r="B318" t="s">
        <v>363</v>
      </c>
      <c r="C318" s="1">
        <v>39570</v>
      </c>
      <c r="D318" t="s">
        <v>362</v>
      </c>
      <c r="E318" t="s">
        <v>83</v>
      </c>
      <c r="F318">
        <v>1014</v>
      </c>
      <c r="G318" t="s">
        <v>374</v>
      </c>
      <c r="H318">
        <v>32</v>
      </c>
      <c r="I318">
        <f t="shared" si="8"/>
        <v>32</v>
      </c>
      <c r="J318">
        <v>27</v>
      </c>
      <c r="K318">
        <v>0</v>
      </c>
      <c r="L318">
        <v>2</v>
      </c>
      <c r="M318">
        <v>1</v>
      </c>
      <c r="N318">
        <v>118.51</v>
      </c>
      <c r="O318">
        <f t="shared" si="9"/>
        <v>118.51</v>
      </c>
      <c r="P318" t="s">
        <v>85</v>
      </c>
      <c r="Q318" s="1">
        <v>39570</v>
      </c>
      <c r="R318" t="str">
        <f>VLOOKUP(B318,[1]data!$A$2:$E$764,5,0)</f>
        <v>Mohali, Chandigarh</v>
      </c>
      <c r="S318" t="str">
        <f>VLOOKUP($B318,[1]data!$A$1:$I$764,6,0)</f>
        <v>Kings XI Punjab</v>
      </c>
      <c r="T318" t="str">
        <f>VLOOKUP($B318,[1]data!$A$1:$I$764,7,0)</f>
        <v>Kolkata Knight Riders</v>
      </c>
      <c r="U318" t="str">
        <f>VLOOKUP($B318,[1]data!$A$1:$I$764,9,0)</f>
        <v>Kings XI Punjab</v>
      </c>
    </row>
    <row r="319" spans="1:21" x14ac:dyDescent="0.3">
      <c r="A319">
        <v>2008</v>
      </c>
      <c r="B319" t="s">
        <v>361</v>
      </c>
      <c r="C319" s="1">
        <v>39570</v>
      </c>
      <c r="D319" t="s">
        <v>362</v>
      </c>
      <c r="E319" t="s">
        <v>371</v>
      </c>
      <c r="F319">
        <v>1065</v>
      </c>
      <c r="G319" t="s">
        <v>372</v>
      </c>
      <c r="H319">
        <v>28</v>
      </c>
      <c r="I319">
        <f t="shared" si="8"/>
        <v>28</v>
      </c>
      <c r="J319">
        <v>16</v>
      </c>
      <c r="K319">
        <v>0</v>
      </c>
      <c r="L319">
        <v>3</v>
      </c>
      <c r="M319">
        <v>2</v>
      </c>
      <c r="N319">
        <v>175</v>
      </c>
      <c r="O319">
        <f t="shared" si="9"/>
        <v>175</v>
      </c>
      <c r="P319" t="s">
        <v>17</v>
      </c>
      <c r="Q319" s="1">
        <v>39570</v>
      </c>
      <c r="R319" t="str">
        <f>VLOOKUP(B319,[1]data!$A$2:$E$764,5,0)</f>
        <v>Chennai</v>
      </c>
      <c r="S319" t="str">
        <f>VLOOKUP($B319,[1]data!$A$1:$I$764,6,0)</f>
        <v>Chennai Super Kings</v>
      </c>
      <c r="T319" t="str">
        <f>VLOOKUP($B319,[1]data!$A$1:$I$764,7,0)</f>
        <v>Delhi Capitals</v>
      </c>
      <c r="U319" t="str">
        <f>VLOOKUP($B319,[1]data!$A$1:$I$764,9,0)</f>
        <v>Delhi Capitals</v>
      </c>
    </row>
    <row r="320" spans="1:21" x14ac:dyDescent="0.3">
      <c r="A320">
        <v>2008</v>
      </c>
      <c r="B320" t="s">
        <v>375</v>
      </c>
      <c r="C320" s="1">
        <v>39571</v>
      </c>
      <c r="D320" t="s">
        <v>376</v>
      </c>
      <c r="E320" t="s">
        <v>159</v>
      </c>
      <c r="F320">
        <v>1044</v>
      </c>
      <c r="G320" t="s">
        <v>377</v>
      </c>
      <c r="H320">
        <v>10</v>
      </c>
      <c r="I320">
        <f t="shared" si="8"/>
        <v>10</v>
      </c>
      <c r="J320">
        <v>6</v>
      </c>
      <c r="K320">
        <v>13</v>
      </c>
      <c r="L320">
        <v>0</v>
      </c>
      <c r="M320">
        <v>1</v>
      </c>
      <c r="N320">
        <v>166.66</v>
      </c>
      <c r="O320">
        <f t="shared" si="9"/>
        <v>166.66</v>
      </c>
      <c r="P320" t="s">
        <v>17</v>
      </c>
      <c r="Q320" s="1">
        <v>39571</v>
      </c>
      <c r="R320" t="str">
        <f>VLOOKUP(B320,[1]data!$A$2:$E$764,5,0)</f>
        <v>Mumbai</v>
      </c>
      <c r="S320" t="str">
        <f>VLOOKUP($B320,[1]data!$A$1:$I$764,6,0)</f>
        <v>Mumbai Indians</v>
      </c>
      <c r="T320" t="str">
        <f>VLOOKUP($B320,[1]data!$A$1:$I$764,7,0)</f>
        <v>Delhi Capitals</v>
      </c>
      <c r="U320" t="str">
        <f>VLOOKUP($B320,[1]data!$A$1:$I$764,9,0)</f>
        <v>Mumbai Indians</v>
      </c>
    </row>
    <row r="321" spans="1:21" x14ac:dyDescent="0.3">
      <c r="A321">
        <v>2008</v>
      </c>
      <c r="B321" t="s">
        <v>375</v>
      </c>
      <c r="C321" s="1">
        <v>39571</v>
      </c>
      <c r="D321" t="s">
        <v>376</v>
      </c>
      <c r="E321" t="s">
        <v>90</v>
      </c>
      <c r="F321">
        <v>1041</v>
      </c>
      <c r="G321" t="s">
        <v>378</v>
      </c>
      <c r="H321">
        <v>6</v>
      </c>
      <c r="I321">
        <f t="shared" si="8"/>
        <v>6</v>
      </c>
      <c r="J321">
        <v>7</v>
      </c>
      <c r="K321">
        <v>10</v>
      </c>
      <c r="L321">
        <v>1</v>
      </c>
      <c r="M321">
        <v>0</v>
      </c>
      <c r="N321">
        <v>85.71</v>
      </c>
      <c r="O321">
        <f t="shared" si="9"/>
        <v>85.71</v>
      </c>
      <c r="P321" t="s">
        <v>17</v>
      </c>
      <c r="Q321" s="1">
        <v>39571</v>
      </c>
      <c r="R321" t="str">
        <f>VLOOKUP(B321,[1]data!$A$2:$E$764,5,0)</f>
        <v>Mumbai</v>
      </c>
      <c r="S321" t="str">
        <f>VLOOKUP($B321,[1]data!$A$1:$I$764,6,0)</f>
        <v>Mumbai Indians</v>
      </c>
      <c r="T321" t="str">
        <f>VLOOKUP($B321,[1]data!$A$1:$I$764,7,0)</f>
        <v>Delhi Capitals</v>
      </c>
      <c r="U321" t="str">
        <f>VLOOKUP($B321,[1]data!$A$1:$I$764,9,0)</f>
        <v>Mumbai Indians</v>
      </c>
    </row>
    <row r="322" spans="1:21" x14ac:dyDescent="0.3">
      <c r="A322">
        <v>2008</v>
      </c>
      <c r="B322" t="s">
        <v>375</v>
      </c>
      <c r="C322" s="1">
        <v>39571</v>
      </c>
      <c r="D322" t="s">
        <v>376</v>
      </c>
      <c r="E322" t="s">
        <v>157</v>
      </c>
      <c r="F322">
        <v>1046</v>
      </c>
      <c r="G322" t="s">
        <v>26</v>
      </c>
      <c r="H322">
        <v>21</v>
      </c>
      <c r="I322">
        <f t="shared" si="8"/>
        <v>21</v>
      </c>
      <c r="J322">
        <v>7</v>
      </c>
      <c r="K322">
        <v>7</v>
      </c>
      <c r="L322">
        <v>3</v>
      </c>
      <c r="M322">
        <v>1</v>
      </c>
      <c r="N322">
        <v>300</v>
      </c>
      <c r="O322">
        <f t="shared" si="9"/>
        <v>300</v>
      </c>
      <c r="P322" t="s">
        <v>17</v>
      </c>
      <c r="Q322" s="1">
        <v>39571</v>
      </c>
      <c r="R322" t="str">
        <f>VLOOKUP(B322,[1]data!$A$2:$E$764,5,0)</f>
        <v>Mumbai</v>
      </c>
      <c r="S322" t="str">
        <f>VLOOKUP($B322,[1]data!$A$1:$I$764,6,0)</f>
        <v>Mumbai Indians</v>
      </c>
      <c r="T322" t="str">
        <f>VLOOKUP($B322,[1]data!$A$1:$I$764,7,0)</f>
        <v>Delhi Capitals</v>
      </c>
      <c r="U322" t="str">
        <f>VLOOKUP($B322,[1]data!$A$1:$I$764,9,0)</f>
        <v>Mumbai Indians</v>
      </c>
    </row>
    <row r="323" spans="1:21" x14ac:dyDescent="0.3">
      <c r="A323">
        <v>2008</v>
      </c>
      <c r="B323" t="s">
        <v>375</v>
      </c>
      <c r="C323" s="1">
        <v>39571</v>
      </c>
      <c r="D323" t="s">
        <v>376</v>
      </c>
      <c r="E323" t="s">
        <v>89</v>
      </c>
      <c r="F323">
        <v>1045</v>
      </c>
      <c r="G323" t="s">
        <v>26</v>
      </c>
      <c r="H323">
        <v>24</v>
      </c>
      <c r="I323">
        <f t="shared" ref="I323:I386" si="10">IF(H323="",(J323*N323)/100,H323)</f>
        <v>24</v>
      </c>
      <c r="J323">
        <v>26</v>
      </c>
      <c r="K323">
        <v>40</v>
      </c>
      <c r="L323">
        <v>2</v>
      </c>
      <c r="M323">
        <v>0</v>
      </c>
      <c r="N323">
        <v>92.3</v>
      </c>
      <c r="O323">
        <f t="shared" ref="O323:O386" si="11">IF(N323="",IF(J323=0,0,(I323/J323)*100),N323)</f>
        <v>92.3</v>
      </c>
      <c r="P323" t="s">
        <v>17</v>
      </c>
      <c r="Q323" s="1">
        <v>39571</v>
      </c>
      <c r="R323" t="str">
        <f>VLOOKUP(B323,[1]data!$A$2:$E$764,5,0)</f>
        <v>Mumbai</v>
      </c>
      <c r="S323" t="str">
        <f>VLOOKUP($B323,[1]data!$A$1:$I$764,6,0)</f>
        <v>Mumbai Indians</v>
      </c>
      <c r="T323" t="str">
        <f>VLOOKUP($B323,[1]data!$A$1:$I$764,7,0)</f>
        <v>Delhi Capitals</v>
      </c>
      <c r="U323" t="str">
        <f>VLOOKUP($B323,[1]data!$A$1:$I$764,9,0)</f>
        <v>Mumbai Indians</v>
      </c>
    </row>
    <row r="324" spans="1:21" x14ac:dyDescent="0.3">
      <c r="A324">
        <v>2008</v>
      </c>
      <c r="B324" t="s">
        <v>375</v>
      </c>
      <c r="C324" s="1">
        <v>39571</v>
      </c>
      <c r="D324" t="s">
        <v>376</v>
      </c>
      <c r="E324" t="s">
        <v>92</v>
      </c>
      <c r="F324">
        <v>1186</v>
      </c>
      <c r="G324" t="s">
        <v>379</v>
      </c>
      <c r="H324">
        <v>18</v>
      </c>
      <c r="I324">
        <f t="shared" si="10"/>
        <v>18</v>
      </c>
      <c r="J324">
        <v>12</v>
      </c>
      <c r="K324">
        <v>16</v>
      </c>
      <c r="L324">
        <v>4</v>
      </c>
      <c r="M324">
        <v>0</v>
      </c>
      <c r="N324">
        <v>150</v>
      </c>
      <c r="O324">
        <f t="shared" si="11"/>
        <v>150</v>
      </c>
      <c r="P324" t="s">
        <v>17</v>
      </c>
      <c r="Q324" s="1">
        <v>39571</v>
      </c>
      <c r="R324" t="str">
        <f>VLOOKUP(B324,[1]data!$A$2:$E$764,5,0)</f>
        <v>Mumbai</v>
      </c>
      <c r="S324" t="str">
        <f>VLOOKUP($B324,[1]data!$A$1:$I$764,6,0)</f>
        <v>Mumbai Indians</v>
      </c>
      <c r="T324" t="str">
        <f>VLOOKUP($B324,[1]data!$A$1:$I$764,7,0)</f>
        <v>Delhi Capitals</v>
      </c>
      <c r="U324" t="str">
        <f>VLOOKUP($B324,[1]data!$A$1:$I$764,9,0)</f>
        <v>Mumbai Indians</v>
      </c>
    </row>
    <row r="325" spans="1:21" x14ac:dyDescent="0.3">
      <c r="A325">
        <v>2008</v>
      </c>
      <c r="B325" t="s">
        <v>375</v>
      </c>
      <c r="C325" s="1">
        <v>39571</v>
      </c>
      <c r="D325" t="s">
        <v>376</v>
      </c>
      <c r="E325" t="s">
        <v>340</v>
      </c>
      <c r="F325">
        <v>1170</v>
      </c>
      <c r="G325" t="s">
        <v>380</v>
      </c>
      <c r="H325">
        <v>40</v>
      </c>
      <c r="I325">
        <f t="shared" si="10"/>
        <v>40</v>
      </c>
      <c r="J325">
        <v>32</v>
      </c>
      <c r="K325">
        <v>55</v>
      </c>
      <c r="L325">
        <v>5</v>
      </c>
      <c r="M325">
        <v>1</v>
      </c>
      <c r="N325">
        <v>125</v>
      </c>
      <c r="O325">
        <f t="shared" si="11"/>
        <v>125</v>
      </c>
      <c r="P325" t="s">
        <v>17</v>
      </c>
      <c r="Q325" s="1">
        <v>39571</v>
      </c>
      <c r="R325" t="str">
        <f>VLOOKUP(B325,[1]data!$A$2:$E$764,5,0)</f>
        <v>Mumbai</v>
      </c>
      <c r="S325" t="str">
        <f>VLOOKUP($B325,[1]data!$A$1:$I$764,6,0)</f>
        <v>Mumbai Indians</v>
      </c>
      <c r="T325" t="str">
        <f>VLOOKUP($B325,[1]data!$A$1:$I$764,7,0)</f>
        <v>Delhi Capitals</v>
      </c>
      <c r="U325" t="str">
        <f>VLOOKUP($B325,[1]data!$A$1:$I$764,9,0)</f>
        <v>Mumbai Indians</v>
      </c>
    </row>
    <row r="326" spans="1:21" x14ac:dyDescent="0.3">
      <c r="A326">
        <v>2008</v>
      </c>
      <c r="B326" t="s">
        <v>375</v>
      </c>
      <c r="C326" s="1">
        <v>39571</v>
      </c>
      <c r="D326" t="s">
        <v>376</v>
      </c>
      <c r="E326" t="s">
        <v>86</v>
      </c>
      <c r="F326">
        <v>1042</v>
      </c>
      <c r="G326" t="s">
        <v>381</v>
      </c>
      <c r="H326">
        <v>17</v>
      </c>
      <c r="I326">
        <f t="shared" si="10"/>
        <v>17</v>
      </c>
      <c r="J326">
        <v>10</v>
      </c>
      <c r="K326">
        <v>14</v>
      </c>
      <c r="L326">
        <v>2</v>
      </c>
      <c r="M326">
        <v>1</v>
      </c>
      <c r="N326">
        <v>170</v>
      </c>
      <c r="O326">
        <f t="shared" si="11"/>
        <v>170</v>
      </c>
      <c r="P326" t="s">
        <v>40</v>
      </c>
      <c r="Q326" s="1">
        <v>39571</v>
      </c>
      <c r="R326" t="str">
        <f>VLOOKUP(B326,[1]data!$A$2:$E$764,5,0)</f>
        <v>Mumbai</v>
      </c>
      <c r="S326" t="str">
        <f>VLOOKUP($B326,[1]data!$A$1:$I$764,6,0)</f>
        <v>Mumbai Indians</v>
      </c>
      <c r="T326" t="str">
        <f>VLOOKUP($B326,[1]data!$A$1:$I$764,7,0)</f>
        <v>Delhi Capitals</v>
      </c>
      <c r="U326" t="str">
        <f>VLOOKUP($B326,[1]data!$A$1:$I$764,9,0)</f>
        <v>Mumbai Indians</v>
      </c>
    </row>
    <row r="327" spans="1:21" x14ac:dyDescent="0.3">
      <c r="A327">
        <v>2008</v>
      </c>
      <c r="B327" t="s">
        <v>375</v>
      </c>
      <c r="C327" s="1">
        <v>39571</v>
      </c>
      <c r="D327" t="s">
        <v>376</v>
      </c>
      <c r="E327" t="s">
        <v>94</v>
      </c>
      <c r="F327">
        <v>1043</v>
      </c>
      <c r="G327" t="s">
        <v>352</v>
      </c>
      <c r="H327">
        <v>28</v>
      </c>
      <c r="I327">
        <f t="shared" si="10"/>
        <v>28</v>
      </c>
      <c r="J327">
        <v>21</v>
      </c>
      <c r="K327">
        <v>39</v>
      </c>
      <c r="L327">
        <v>5</v>
      </c>
      <c r="M327">
        <v>0</v>
      </c>
      <c r="N327">
        <v>133.33000000000001</v>
      </c>
      <c r="O327">
        <f t="shared" si="11"/>
        <v>133.33000000000001</v>
      </c>
      <c r="P327" t="s">
        <v>20</v>
      </c>
      <c r="Q327" s="1">
        <v>39571</v>
      </c>
      <c r="R327" t="str">
        <f>VLOOKUP(B327,[1]data!$A$2:$E$764,5,0)</f>
        <v>Mumbai</v>
      </c>
      <c r="S327" t="str">
        <f>VLOOKUP($B327,[1]data!$A$1:$I$764,6,0)</f>
        <v>Mumbai Indians</v>
      </c>
      <c r="T327" t="str">
        <f>VLOOKUP($B327,[1]data!$A$1:$I$764,7,0)</f>
        <v>Delhi Capitals</v>
      </c>
      <c r="U327" t="str">
        <f>VLOOKUP($B327,[1]data!$A$1:$I$764,9,0)</f>
        <v>Mumbai Indians</v>
      </c>
    </row>
    <row r="328" spans="1:21" x14ac:dyDescent="0.3">
      <c r="A328">
        <v>2008</v>
      </c>
      <c r="B328" t="s">
        <v>375</v>
      </c>
      <c r="C328" s="1">
        <v>39571</v>
      </c>
      <c r="D328" t="s">
        <v>376</v>
      </c>
      <c r="E328" t="s">
        <v>105</v>
      </c>
      <c r="F328">
        <v>1055</v>
      </c>
      <c r="G328" t="s">
        <v>199</v>
      </c>
      <c r="H328">
        <v>7</v>
      </c>
      <c r="I328">
        <f t="shared" si="10"/>
        <v>7</v>
      </c>
      <c r="J328">
        <v>10</v>
      </c>
      <c r="K328">
        <v>23</v>
      </c>
      <c r="L328">
        <v>0</v>
      </c>
      <c r="M328">
        <v>0</v>
      </c>
      <c r="N328">
        <v>70</v>
      </c>
      <c r="O328">
        <f t="shared" si="11"/>
        <v>70</v>
      </c>
      <c r="P328" t="s">
        <v>17</v>
      </c>
      <c r="Q328" s="1">
        <v>39571</v>
      </c>
      <c r="R328" t="str">
        <f>VLOOKUP(B328,[1]data!$A$2:$E$764,5,0)</f>
        <v>Mumbai</v>
      </c>
      <c r="S328" t="str">
        <f>VLOOKUP($B328,[1]data!$A$1:$I$764,6,0)</f>
        <v>Mumbai Indians</v>
      </c>
      <c r="T328" t="str">
        <f>VLOOKUP($B328,[1]data!$A$1:$I$764,7,0)</f>
        <v>Delhi Capitals</v>
      </c>
      <c r="U328" t="str">
        <f>VLOOKUP($B328,[1]data!$A$1:$I$764,9,0)</f>
        <v>Mumbai Indians</v>
      </c>
    </row>
    <row r="329" spans="1:21" x14ac:dyDescent="0.3">
      <c r="A329">
        <v>2008</v>
      </c>
      <c r="B329" t="s">
        <v>375</v>
      </c>
      <c r="C329" s="1">
        <v>39571</v>
      </c>
      <c r="D329" t="s">
        <v>376</v>
      </c>
      <c r="E329" t="s">
        <v>45</v>
      </c>
      <c r="F329">
        <v>1137</v>
      </c>
      <c r="G329" t="s">
        <v>382</v>
      </c>
      <c r="H329">
        <v>71</v>
      </c>
      <c r="I329">
        <f t="shared" si="10"/>
        <v>71</v>
      </c>
      <c r="J329">
        <v>46</v>
      </c>
      <c r="K329">
        <v>73</v>
      </c>
      <c r="L329">
        <v>4</v>
      </c>
      <c r="M329">
        <v>4</v>
      </c>
      <c r="N329">
        <v>154.34</v>
      </c>
      <c r="O329">
        <f t="shared" si="11"/>
        <v>154.34</v>
      </c>
      <c r="P329" t="s">
        <v>17</v>
      </c>
      <c r="Q329" s="1">
        <v>39571</v>
      </c>
      <c r="R329" t="str">
        <f>VLOOKUP(B329,[1]data!$A$2:$E$764,5,0)</f>
        <v>Mumbai</v>
      </c>
      <c r="S329" t="str">
        <f>VLOOKUP($B329,[1]data!$A$1:$I$764,6,0)</f>
        <v>Mumbai Indians</v>
      </c>
      <c r="T329" t="str">
        <f>VLOOKUP($B329,[1]data!$A$1:$I$764,7,0)</f>
        <v>Delhi Capitals</v>
      </c>
      <c r="U329" t="str">
        <f>VLOOKUP($B329,[1]data!$A$1:$I$764,9,0)</f>
        <v>Mumbai Indians</v>
      </c>
    </row>
    <row r="330" spans="1:21" x14ac:dyDescent="0.3">
      <c r="A330">
        <v>2008</v>
      </c>
      <c r="B330" t="s">
        <v>375</v>
      </c>
      <c r="C330" s="1">
        <v>39571</v>
      </c>
      <c r="D330" t="s">
        <v>376</v>
      </c>
      <c r="E330" t="s">
        <v>102</v>
      </c>
      <c r="F330">
        <v>1102</v>
      </c>
      <c r="G330" t="s">
        <v>26</v>
      </c>
      <c r="H330">
        <v>59</v>
      </c>
      <c r="I330">
        <f t="shared" si="10"/>
        <v>59</v>
      </c>
      <c r="J330">
        <v>32</v>
      </c>
      <c r="K330">
        <v>50</v>
      </c>
      <c r="L330">
        <v>2</v>
      </c>
      <c r="M330">
        <v>4</v>
      </c>
      <c r="N330">
        <v>184.37</v>
      </c>
      <c r="O330">
        <f t="shared" si="11"/>
        <v>184.37</v>
      </c>
      <c r="P330" t="s">
        <v>20</v>
      </c>
      <c r="Q330" s="1">
        <v>39571</v>
      </c>
      <c r="R330" t="str">
        <f>VLOOKUP(B330,[1]data!$A$2:$E$764,5,0)</f>
        <v>Mumbai</v>
      </c>
      <c r="S330" t="str">
        <f>VLOOKUP($B330,[1]data!$A$1:$I$764,6,0)</f>
        <v>Mumbai Indians</v>
      </c>
      <c r="T330" t="str">
        <f>VLOOKUP($B330,[1]data!$A$1:$I$764,7,0)</f>
        <v>Delhi Capitals</v>
      </c>
      <c r="U330" t="str">
        <f>VLOOKUP($B330,[1]data!$A$1:$I$764,9,0)</f>
        <v>Mumbai Indians</v>
      </c>
    </row>
    <row r="331" spans="1:21" x14ac:dyDescent="0.3">
      <c r="A331">
        <v>2008</v>
      </c>
      <c r="B331" t="s">
        <v>375</v>
      </c>
      <c r="C331" s="1">
        <v>39571</v>
      </c>
      <c r="D331" t="s">
        <v>376</v>
      </c>
      <c r="E331" t="s">
        <v>239</v>
      </c>
      <c r="F331">
        <v>1057</v>
      </c>
      <c r="G331" t="s">
        <v>26</v>
      </c>
      <c r="H331">
        <v>1</v>
      </c>
      <c r="I331">
        <f t="shared" si="10"/>
        <v>1</v>
      </c>
      <c r="J331">
        <v>2</v>
      </c>
      <c r="K331">
        <v>6</v>
      </c>
      <c r="L331">
        <v>0</v>
      </c>
      <c r="M331">
        <v>0</v>
      </c>
      <c r="N331">
        <v>50</v>
      </c>
      <c r="O331">
        <f t="shared" si="11"/>
        <v>50</v>
      </c>
      <c r="P331" t="s">
        <v>17</v>
      </c>
      <c r="Q331" s="1">
        <v>39571</v>
      </c>
      <c r="R331" t="str">
        <f>VLOOKUP(B331,[1]data!$A$2:$E$764,5,0)</f>
        <v>Mumbai</v>
      </c>
      <c r="S331" t="str">
        <f>VLOOKUP($B331,[1]data!$A$1:$I$764,6,0)</f>
        <v>Mumbai Indians</v>
      </c>
      <c r="T331" t="str">
        <f>VLOOKUP($B331,[1]data!$A$1:$I$764,7,0)</f>
        <v>Delhi Capitals</v>
      </c>
      <c r="U331" t="str">
        <f>VLOOKUP($B331,[1]data!$A$1:$I$764,9,0)</f>
        <v>Mumbai Indians</v>
      </c>
    </row>
    <row r="332" spans="1:21" x14ac:dyDescent="0.3">
      <c r="A332">
        <v>2008</v>
      </c>
      <c r="B332" t="s">
        <v>375</v>
      </c>
      <c r="C332" s="1">
        <v>39571</v>
      </c>
      <c r="D332" t="s">
        <v>376</v>
      </c>
      <c r="E332" t="s">
        <v>38</v>
      </c>
      <c r="F332">
        <v>1052</v>
      </c>
      <c r="G332" t="s">
        <v>383</v>
      </c>
      <c r="H332">
        <v>5</v>
      </c>
      <c r="I332">
        <f t="shared" si="10"/>
        <v>5</v>
      </c>
      <c r="J332">
        <v>7</v>
      </c>
      <c r="K332">
        <v>14</v>
      </c>
      <c r="L332">
        <v>1</v>
      </c>
      <c r="M332">
        <v>0</v>
      </c>
      <c r="N332">
        <v>71.42</v>
      </c>
      <c r="O332">
        <f t="shared" si="11"/>
        <v>71.42</v>
      </c>
      <c r="P332" t="s">
        <v>40</v>
      </c>
      <c r="Q332" s="1">
        <v>39571</v>
      </c>
      <c r="R332" t="str">
        <f>VLOOKUP(B332,[1]data!$A$2:$E$764,5,0)</f>
        <v>Mumbai</v>
      </c>
      <c r="S332" t="str">
        <f>VLOOKUP($B332,[1]data!$A$1:$I$764,6,0)</f>
        <v>Mumbai Indians</v>
      </c>
      <c r="T332" t="str">
        <f>VLOOKUP($B332,[1]data!$A$1:$I$764,7,0)</f>
        <v>Delhi Capitals</v>
      </c>
      <c r="U332" t="str">
        <f>VLOOKUP($B332,[1]data!$A$1:$I$764,9,0)</f>
        <v>Mumbai Indians</v>
      </c>
    </row>
    <row r="333" spans="1:21" x14ac:dyDescent="0.3">
      <c r="A333">
        <v>2008</v>
      </c>
      <c r="B333" t="s">
        <v>375</v>
      </c>
      <c r="C333" s="1">
        <v>39571</v>
      </c>
      <c r="D333" t="s">
        <v>376</v>
      </c>
      <c r="E333" t="s">
        <v>47</v>
      </c>
      <c r="F333">
        <v>1478</v>
      </c>
      <c r="G333" t="s">
        <v>79</v>
      </c>
      <c r="H333">
        <v>13</v>
      </c>
      <c r="I333">
        <f t="shared" si="10"/>
        <v>13</v>
      </c>
      <c r="J333">
        <v>12</v>
      </c>
      <c r="K333">
        <v>17</v>
      </c>
      <c r="L333">
        <v>1</v>
      </c>
      <c r="M333">
        <v>1</v>
      </c>
      <c r="N333">
        <v>108.33</v>
      </c>
      <c r="O333">
        <f t="shared" si="11"/>
        <v>108.33</v>
      </c>
      <c r="P333" t="s">
        <v>17</v>
      </c>
      <c r="Q333" s="1">
        <v>39571</v>
      </c>
      <c r="R333" t="str">
        <f>VLOOKUP(B333,[1]data!$A$2:$E$764,5,0)</f>
        <v>Mumbai</v>
      </c>
      <c r="S333" t="str">
        <f>VLOOKUP($B333,[1]data!$A$1:$I$764,6,0)</f>
        <v>Mumbai Indians</v>
      </c>
      <c r="T333" t="str">
        <f>VLOOKUP($B333,[1]data!$A$1:$I$764,7,0)</f>
        <v>Delhi Capitals</v>
      </c>
      <c r="U333" t="str">
        <f>VLOOKUP($B333,[1]data!$A$1:$I$764,9,0)</f>
        <v>Mumbai Indians</v>
      </c>
    </row>
    <row r="334" spans="1:21" x14ac:dyDescent="0.3">
      <c r="A334">
        <v>2008</v>
      </c>
      <c r="B334" t="s">
        <v>375</v>
      </c>
      <c r="C334" s="1">
        <v>39571</v>
      </c>
      <c r="D334" t="s">
        <v>376</v>
      </c>
      <c r="E334" t="s">
        <v>359</v>
      </c>
      <c r="F334">
        <v>1053</v>
      </c>
      <c r="G334" t="s">
        <v>156</v>
      </c>
      <c r="H334">
        <v>1</v>
      </c>
      <c r="I334">
        <f t="shared" si="10"/>
        <v>1</v>
      </c>
      <c r="J334">
        <v>3</v>
      </c>
      <c r="K334">
        <v>4</v>
      </c>
      <c r="L334">
        <v>0</v>
      </c>
      <c r="M334">
        <v>0</v>
      </c>
      <c r="N334">
        <v>33.33</v>
      </c>
      <c r="O334">
        <f t="shared" si="11"/>
        <v>33.33</v>
      </c>
      <c r="P334" t="s">
        <v>17</v>
      </c>
      <c r="Q334" s="1">
        <v>39571</v>
      </c>
      <c r="R334" t="str">
        <f>VLOOKUP(B334,[1]data!$A$2:$E$764,5,0)</f>
        <v>Mumbai</v>
      </c>
      <c r="S334" t="str">
        <f>VLOOKUP($B334,[1]data!$A$1:$I$764,6,0)</f>
        <v>Mumbai Indians</v>
      </c>
      <c r="T334" t="str">
        <f>VLOOKUP($B334,[1]data!$A$1:$I$764,7,0)</f>
        <v>Delhi Capitals</v>
      </c>
      <c r="U334" t="str">
        <f>VLOOKUP($B334,[1]data!$A$1:$I$764,9,0)</f>
        <v>Mumbai Indians</v>
      </c>
    </row>
    <row r="335" spans="1:21" x14ac:dyDescent="0.3">
      <c r="A335">
        <v>2008</v>
      </c>
      <c r="B335" t="s">
        <v>375</v>
      </c>
      <c r="C335" s="1">
        <v>39571</v>
      </c>
      <c r="D335" t="s">
        <v>376</v>
      </c>
      <c r="E335" t="s">
        <v>309</v>
      </c>
      <c r="F335">
        <v>1240</v>
      </c>
      <c r="G335" t="s">
        <v>213</v>
      </c>
      <c r="H335">
        <v>5</v>
      </c>
      <c r="I335">
        <f t="shared" si="10"/>
        <v>5</v>
      </c>
      <c r="J335">
        <v>8</v>
      </c>
      <c r="K335">
        <v>13</v>
      </c>
      <c r="L335">
        <v>1</v>
      </c>
      <c r="M335">
        <v>0</v>
      </c>
      <c r="N335">
        <v>62.5</v>
      </c>
      <c r="O335">
        <f t="shared" si="11"/>
        <v>62.5</v>
      </c>
      <c r="P335" t="s">
        <v>17</v>
      </c>
      <c r="Q335" s="1">
        <v>39571</v>
      </c>
      <c r="R335" t="str">
        <f>VLOOKUP(B335,[1]data!$A$2:$E$764,5,0)</f>
        <v>Mumbai</v>
      </c>
      <c r="S335" t="str">
        <f>VLOOKUP($B335,[1]data!$A$1:$I$764,6,0)</f>
        <v>Mumbai Indians</v>
      </c>
      <c r="T335" t="str">
        <f>VLOOKUP($B335,[1]data!$A$1:$I$764,7,0)</f>
        <v>Delhi Capitals</v>
      </c>
      <c r="U335" t="str">
        <f>VLOOKUP($B335,[1]data!$A$1:$I$764,9,0)</f>
        <v>Mumbai Indians</v>
      </c>
    </row>
    <row r="336" spans="1:21" x14ac:dyDescent="0.3">
      <c r="A336">
        <v>2008</v>
      </c>
      <c r="B336" t="s">
        <v>384</v>
      </c>
      <c r="C336" s="1">
        <v>39571</v>
      </c>
      <c r="D336">
        <v>21</v>
      </c>
      <c r="E336" t="s">
        <v>41</v>
      </c>
      <c r="F336">
        <v>1023</v>
      </c>
      <c r="G336" t="s">
        <v>385</v>
      </c>
      <c r="H336">
        <v>26</v>
      </c>
      <c r="I336">
        <f t="shared" si="10"/>
        <v>26</v>
      </c>
      <c r="J336">
        <v>19</v>
      </c>
      <c r="K336">
        <v>0</v>
      </c>
      <c r="L336">
        <v>1</v>
      </c>
      <c r="M336">
        <v>2</v>
      </c>
      <c r="N336">
        <v>136.84</v>
      </c>
      <c r="O336">
        <f t="shared" si="11"/>
        <v>136.84</v>
      </c>
      <c r="P336" t="s">
        <v>40</v>
      </c>
      <c r="Q336" s="1">
        <v>39571</v>
      </c>
      <c r="R336" t="str">
        <f>VLOOKUP(B336,[1]data!$A$2:$E$764,5,0)</f>
        <v>Bengaluru, Bangalore</v>
      </c>
      <c r="S336" t="str">
        <f>VLOOKUP($B336,[1]data!$A$1:$I$764,6,0)</f>
        <v>Royal Challengers Bangalore</v>
      </c>
      <c r="T336" t="str">
        <f>VLOOKUP($B336,[1]data!$A$1:$I$764,7,0)</f>
        <v>Deccan Chargers</v>
      </c>
      <c r="U336" t="str">
        <f>VLOOKUP($B336,[1]data!$A$1:$I$764,9,0)</f>
        <v>Royal Challengers Bangalore</v>
      </c>
    </row>
    <row r="337" spans="1:21" x14ac:dyDescent="0.3">
      <c r="A337">
        <v>2008</v>
      </c>
      <c r="B337" t="s">
        <v>384</v>
      </c>
      <c r="C337" s="1">
        <v>39571</v>
      </c>
      <c r="D337">
        <v>21</v>
      </c>
      <c r="E337" t="s">
        <v>386</v>
      </c>
      <c r="F337">
        <v>1501</v>
      </c>
      <c r="G337" t="s">
        <v>387</v>
      </c>
      <c r="H337">
        <v>3</v>
      </c>
      <c r="I337">
        <f t="shared" si="10"/>
        <v>3</v>
      </c>
      <c r="J337">
        <v>5</v>
      </c>
      <c r="K337">
        <v>0</v>
      </c>
      <c r="L337">
        <v>0</v>
      </c>
      <c r="M337">
        <v>0</v>
      </c>
      <c r="N337">
        <v>60</v>
      </c>
      <c r="O337">
        <f t="shared" si="11"/>
        <v>60</v>
      </c>
      <c r="P337" t="s">
        <v>17</v>
      </c>
      <c r="Q337" s="1">
        <v>39571</v>
      </c>
      <c r="R337" t="str">
        <f>VLOOKUP(B337,[1]data!$A$2:$E$764,5,0)</f>
        <v>Bengaluru, Bangalore</v>
      </c>
      <c r="S337" t="str">
        <f>VLOOKUP($B337,[1]data!$A$1:$I$764,6,0)</f>
        <v>Royal Challengers Bangalore</v>
      </c>
      <c r="T337" t="str">
        <f>VLOOKUP($B337,[1]data!$A$1:$I$764,7,0)</f>
        <v>Deccan Chargers</v>
      </c>
      <c r="U337" t="str">
        <f>VLOOKUP($B337,[1]data!$A$1:$I$764,9,0)</f>
        <v>Royal Challengers Bangalore</v>
      </c>
    </row>
    <row r="338" spans="1:21" x14ac:dyDescent="0.3">
      <c r="A338">
        <v>2008</v>
      </c>
      <c r="B338" t="s">
        <v>384</v>
      </c>
      <c r="C338" s="1">
        <v>39571</v>
      </c>
      <c r="D338">
        <v>21</v>
      </c>
      <c r="E338" t="s">
        <v>25</v>
      </c>
      <c r="F338">
        <v>1026</v>
      </c>
      <c r="G338" t="s">
        <v>388</v>
      </c>
      <c r="H338">
        <v>8</v>
      </c>
      <c r="I338">
        <f t="shared" si="10"/>
        <v>8</v>
      </c>
      <c r="J338">
        <v>4</v>
      </c>
      <c r="K338">
        <v>0</v>
      </c>
      <c r="L338">
        <v>2</v>
      </c>
      <c r="M338">
        <v>0</v>
      </c>
      <c r="N338">
        <v>200</v>
      </c>
      <c r="O338">
        <f t="shared" si="11"/>
        <v>200</v>
      </c>
      <c r="P338" t="s">
        <v>17</v>
      </c>
      <c r="Q338" s="1">
        <v>39571</v>
      </c>
      <c r="R338" t="str">
        <f>VLOOKUP(B338,[1]data!$A$2:$E$764,5,0)</f>
        <v>Bengaluru, Bangalore</v>
      </c>
      <c r="S338" t="str">
        <f>VLOOKUP($B338,[1]data!$A$1:$I$764,6,0)</f>
        <v>Royal Challengers Bangalore</v>
      </c>
      <c r="T338" t="str">
        <f>VLOOKUP($B338,[1]data!$A$1:$I$764,7,0)</f>
        <v>Deccan Chargers</v>
      </c>
      <c r="U338" t="str">
        <f>VLOOKUP($B338,[1]data!$A$1:$I$764,9,0)</f>
        <v>Royal Challengers Bangalore</v>
      </c>
    </row>
    <row r="339" spans="1:21" x14ac:dyDescent="0.3">
      <c r="A339">
        <v>2008</v>
      </c>
      <c r="B339" t="s">
        <v>384</v>
      </c>
      <c r="C339" s="1">
        <v>39571</v>
      </c>
      <c r="D339">
        <v>21</v>
      </c>
      <c r="E339" t="s">
        <v>18</v>
      </c>
      <c r="F339">
        <v>1091</v>
      </c>
      <c r="G339" t="s">
        <v>199</v>
      </c>
      <c r="H339">
        <v>16</v>
      </c>
      <c r="I339">
        <f t="shared" si="10"/>
        <v>16</v>
      </c>
      <c r="J339">
        <v>14</v>
      </c>
      <c r="K339">
        <v>0</v>
      </c>
      <c r="L339">
        <v>2</v>
      </c>
      <c r="M339">
        <v>0</v>
      </c>
      <c r="N339">
        <v>114.28</v>
      </c>
      <c r="O339">
        <f t="shared" si="11"/>
        <v>114.28</v>
      </c>
      <c r="P339" t="s">
        <v>20</v>
      </c>
      <c r="Q339" s="1">
        <v>39571</v>
      </c>
      <c r="R339" t="str">
        <f>VLOOKUP(B339,[1]data!$A$2:$E$764,5,0)</f>
        <v>Bengaluru, Bangalore</v>
      </c>
      <c r="S339" t="str">
        <f>VLOOKUP($B339,[1]data!$A$1:$I$764,6,0)</f>
        <v>Royal Challengers Bangalore</v>
      </c>
      <c r="T339" t="str">
        <f>VLOOKUP($B339,[1]data!$A$1:$I$764,7,0)</f>
        <v>Deccan Chargers</v>
      </c>
      <c r="U339" t="str">
        <f>VLOOKUP($B339,[1]data!$A$1:$I$764,9,0)</f>
        <v>Royal Challengers Bangalore</v>
      </c>
    </row>
    <row r="340" spans="1:21" x14ac:dyDescent="0.3">
      <c r="A340">
        <v>2008</v>
      </c>
      <c r="B340" t="s">
        <v>384</v>
      </c>
      <c r="C340" s="1">
        <v>39571</v>
      </c>
      <c r="D340">
        <v>21</v>
      </c>
      <c r="E340" t="s">
        <v>43</v>
      </c>
      <c r="F340">
        <v>1125</v>
      </c>
      <c r="G340" t="s">
        <v>389</v>
      </c>
      <c r="H340">
        <v>44</v>
      </c>
      <c r="I340">
        <f t="shared" si="10"/>
        <v>44</v>
      </c>
      <c r="J340">
        <v>37</v>
      </c>
      <c r="K340">
        <v>0</v>
      </c>
      <c r="L340">
        <v>6</v>
      </c>
      <c r="M340">
        <v>0</v>
      </c>
      <c r="N340">
        <v>118.91</v>
      </c>
      <c r="O340">
        <f t="shared" si="11"/>
        <v>118.91</v>
      </c>
      <c r="P340" t="s">
        <v>17</v>
      </c>
      <c r="Q340" s="1">
        <v>39571</v>
      </c>
      <c r="R340" t="str">
        <f>VLOOKUP(B340,[1]data!$A$2:$E$764,5,0)</f>
        <v>Bengaluru, Bangalore</v>
      </c>
      <c r="S340" t="str">
        <f>VLOOKUP($B340,[1]data!$A$1:$I$764,6,0)</f>
        <v>Royal Challengers Bangalore</v>
      </c>
      <c r="T340" t="str">
        <f>VLOOKUP($B340,[1]data!$A$1:$I$764,7,0)</f>
        <v>Deccan Chargers</v>
      </c>
      <c r="U340" t="str">
        <f>VLOOKUP($B340,[1]data!$A$1:$I$764,9,0)</f>
        <v>Royal Challengers Bangalore</v>
      </c>
    </row>
    <row r="341" spans="1:21" x14ac:dyDescent="0.3">
      <c r="A341">
        <v>2008</v>
      </c>
      <c r="B341" t="s">
        <v>384</v>
      </c>
      <c r="C341" s="1">
        <v>39571</v>
      </c>
      <c r="D341">
        <v>21</v>
      </c>
      <c r="E341" t="s">
        <v>303</v>
      </c>
      <c r="F341">
        <v>1159</v>
      </c>
      <c r="G341" t="s">
        <v>199</v>
      </c>
      <c r="H341">
        <v>10</v>
      </c>
      <c r="I341">
        <f t="shared" si="10"/>
        <v>10</v>
      </c>
      <c r="J341">
        <v>7</v>
      </c>
      <c r="K341">
        <v>0</v>
      </c>
      <c r="L341">
        <v>2</v>
      </c>
      <c r="M341">
        <v>0</v>
      </c>
      <c r="N341">
        <v>142.85</v>
      </c>
      <c r="O341">
        <f t="shared" si="11"/>
        <v>142.85</v>
      </c>
      <c r="P341" t="s">
        <v>17</v>
      </c>
      <c r="Q341" s="1">
        <v>39571</v>
      </c>
      <c r="R341" t="str">
        <f>VLOOKUP(B341,[1]data!$A$2:$E$764,5,0)</f>
        <v>Bengaluru, Bangalore</v>
      </c>
      <c r="S341" t="str">
        <f>VLOOKUP($B341,[1]data!$A$1:$I$764,6,0)</f>
        <v>Royal Challengers Bangalore</v>
      </c>
      <c r="T341" t="str">
        <f>VLOOKUP($B341,[1]data!$A$1:$I$764,7,0)</f>
        <v>Deccan Chargers</v>
      </c>
      <c r="U341" t="str">
        <f>VLOOKUP($B341,[1]data!$A$1:$I$764,9,0)</f>
        <v>Royal Challengers Bangalore</v>
      </c>
    </row>
    <row r="342" spans="1:21" x14ac:dyDescent="0.3">
      <c r="A342">
        <v>2008</v>
      </c>
      <c r="B342" t="s">
        <v>384</v>
      </c>
      <c r="C342" s="1">
        <v>39571</v>
      </c>
      <c r="D342">
        <v>21</v>
      </c>
      <c r="E342" t="s">
        <v>23</v>
      </c>
      <c r="F342">
        <v>1066</v>
      </c>
      <c r="G342" t="s">
        <v>106</v>
      </c>
      <c r="H342">
        <v>6</v>
      </c>
      <c r="I342">
        <f t="shared" si="10"/>
        <v>6</v>
      </c>
      <c r="J342">
        <v>5</v>
      </c>
      <c r="K342">
        <v>0</v>
      </c>
      <c r="L342">
        <v>1</v>
      </c>
      <c r="M342">
        <v>0</v>
      </c>
      <c r="N342">
        <v>120</v>
      </c>
      <c r="O342">
        <f t="shared" si="11"/>
        <v>120</v>
      </c>
      <c r="P342" t="s">
        <v>17</v>
      </c>
      <c r="Q342" s="1">
        <v>39571</v>
      </c>
      <c r="R342" t="str">
        <f>VLOOKUP(B342,[1]data!$A$2:$E$764,5,0)</f>
        <v>Bengaluru, Bangalore</v>
      </c>
      <c r="S342" t="str">
        <f>VLOOKUP($B342,[1]data!$A$1:$I$764,6,0)</f>
        <v>Royal Challengers Bangalore</v>
      </c>
      <c r="T342" t="str">
        <f>VLOOKUP($B342,[1]data!$A$1:$I$764,7,0)</f>
        <v>Deccan Chargers</v>
      </c>
      <c r="U342" t="str">
        <f>VLOOKUP($B342,[1]data!$A$1:$I$764,9,0)</f>
        <v>Royal Challengers Bangalore</v>
      </c>
    </row>
    <row r="343" spans="1:21" x14ac:dyDescent="0.3">
      <c r="A343">
        <v>2008</v>
      </c>
      <c r="B343" t="s">
        <v>384</v>
      </c>
      <c r="C343" s="1">
        <v>39571</v>
      </c>
      <c r="D343">
        <v>21</v>
      </c>
      <c r="E343" t="s">
        <v>21</v>
      </c>
      <c r="F343">
        <v>1024</v>
      </c>
      <c r="G343" t="s">
        <v>390</v>
      </c>
      <c r="H343">
        <v>38</v>
      </c>
      <c r="I343">
        <f t="shared" si="10"/>
        <v>38</v>
      </c>
      <c r="J343">
        <v>29</v>
      </c>
      <c r="K343">
        <v>0</v>
      </c>
      <c r="L343">
        <v>1</v>
      </c>
      <c r="M343">
        <v>2</v>
      </c>
      <c r="N343">
        <v>131.03</v>
      </c>
      <c r="O343">
        <f t="shared" si="11"/>
        <v>131.03</v>
      </c>
      <c r="P343" t="s">
        <v>17</v>
      </c>
      <c r="Q343" s="1">
        <v>39571</v>
      </c>
      <c r="R343" t="str">
        <f>VLOOKUP(B343,[1]data!$A$2:$E$764,5,0)</f>
        <v>Bengaluru, Bangalore</v>
      </c>
      <c r="S343" t="str">
        <f>VLOOKUP($B343,[1]data!$A$1:$I$764,6,0)</f>
        <v>Royal Challengers Bangalore</v>
      </c>
      <c r="T343" t="str">
        <f>VLOOKUP($B343,[1]data!$A$1:$I$764,7,0)</f>
        <v>Deccan Chargers</v>
      </c>
      <c r="U343" t="str">
        <f>VLOOKUP($B343,[1]data!$A$1:$I$764,9,0)</f>
        <v>Royal Challengers Bangalore</v>
      </c>
    </row>
    <row r="344" spans="1:21" x14ac:dyDescent="0.3">
      <c r="A344">
        <v>2008</v>
      </c>
      <c r="B344" t="s">
        <v>384</v>
      </c>
      <c r="C344" s="1">
        <v>39571</v>
      </c>
      <c r="D344">
        <v>21</v>
      </c>
      <c r="E344" t="s">
        <v>27</v>
      </c>
      <c r="F344">
        <v>1008</v>
      </c>
      <c r="G344" t="s">
        <v>26</v>
      </c>
      <c r="H344">
        <v>0</v>
      </c>
      <c r="I344">
        <f t="shared" si="10"/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f t="shared" si="11"/>
        <v>0</v>
      </c>
      <c r="P344" t="s">
        <v>17</v>
      </c>
      <c r="Q344" s="1">
        <v>39571</v>
      </c>
      <c r="R344" t="str">
        <f>VLOOKUP(B344,[1]data!$A$2:$E$764,5,0)</f>
        <v>Bengaluru, Bangalore</v>
      </c>
      <c r="S344" t="str">
        <f>VLOOKUP($B344,[1]data!$A$1:$I$764,6,0)</f>
        <v>Royal Challengers Bangalore</v>
      </c>
      <c r="T344" t="str">
        <f>VLOOKUP($B344,[1]data!$A$1:$I$764,7,0)</f>
        <v>Deccan Chargers</v>
      </c>
      <c r="U344" t="str">
        <f>VLOOKUP($B344,[1]data!$A$1:$I$764,9,0)</f>
        <v>Royal Challengers Bangalore</v>
      </c>
    </row>
    <row r="345" spans="1:21" x14ac:dyDescent="0.3">
      <c r="A345">
        <v>2008</v>
      </c>
      <c r="B345" t="s">
        <v>384</v>
      </c>
      <c r="C345" s="1">
        <v>39571</v>
      </c>
      <c r="D345">
        <v>21</v>
      </c>
      <c r="E345" t="s">
        <v>121</v>
      </c>
      <c r="F345">
        <v>1069</v>
      </c>
      <c r="G345" t="s">
        <v>391</v>
      </c>
      <c r="H345">
        <v>2</v>
      </c>
      <c r="I345">
        <f t="shared" si="10"/>
        <v>2</v>
      </c>
      <c r="J345">
        <v>3</v>
      </c>
      <c r="K345">
        <v>0</v>
      </c>
      <c r="L345">
        <v>0</v>
      </c>
      <c r="M345">
        <v>0</v>
      </c>
      <c r="N345">
        <v>66.66</v>
      </c>
      <c r="O345">
        <f t="shared" si="11"/>
        <v>66.66</v>
      </c>
      <c r="P345" t="s">
        <v>17</v>
      </c>
      <c r="Q345" s="1">
        <v>39571</v>
      </c>
      <c r="R345" t="str">
        <f>VLOOKUP(B345,[1]data!$A$2:$E$764,5,0)</f>
        <v>Bengaluru, Bangalore</v>
      </c>
      <c r="S345" t="str">
        <f>VLOOKUP($B345,[1]data!$A$1:$I$764,6,0)</f>
        <v>Royal Challengers Bangalore</v>
      </c>
      <c r="T345" t="str">
        <f>VLOOKUP($B345,[1]data!$A$1:$I$764,7,0)</f>
        <v>Deccan Chargers</v>
      </c>
      <c r="U345" t="str">
        <f>VLOOKUP($B345,[1]data!$A$1:$I$764,9,0)</f>
        <v>Royal Challengers Bangalore</v>
      </c>
    </row>
    <row r="346" spans="1:21" x14ac:dyDescent="0.3">
      <c r="A346">
        <v>2008</v>
      </c>
      <c r="B346" t="s">
        <v>384</v>
      </c>
      <c r="C346" s="1">
        <v>39571</v>
      </c>
      <c r="D346">
        <v>21</v>
      </c>
      <c r="E346" t="s">
        <v>176</v>
      </c>
      <c r="F346">
        <v>1488</v>
      </c>
      <c r="G346" t="s">
        <v>392</v>
      </c>
      <c r="H346">
        <v>1</v>
      </c>
      <c r="I346">
        <f t="shared" si="10"/>
        <v>1</v>
      </c>
      <c r="J346">
        <v>2</v>
      </c>
      <c r="K346">
        <v>0</v>
      </c>
      <c r="L346">
        <v>0</v>
      </c>
      <c r="M346">
        <v>0</v>
      </c>
      <c r="N346">
        <v>50</v>
      </c>
      <c r="O346">
        <f t="shared" si="11"/>
        <v>50</v>
      </c>
      <c r="P346" t="s">
        <v>17</v>
      </c>
      <c r="Q346" s="1">
        <v>39571</v>
      </c>
      <c r="R346" t="str">
        <f>VLOOKUP(B346,[1]data!$A$2:$E$764,5,0)</f>
        <v>Bengaluru, Bangalore</v>
      </c>
      <c r="S346" t="str">
        <f>VLOOKUP($B346,[1]data!$A$1:$I$764,6,0)</f>
        <v>Royal Challengers Bangalore</v>
      </c>
      <c r="T346" t="str">
        <f>VLOOKUP($B346,[1]data!$A$1:$I$764,7,0)</f>
        <v>Deccan Chargers</v>
      </c>
      <c r="U346" t="str">
        <f>VLOOKUP($B346,[1]data!$A$1:$I$764,9,0)</f>
        <v>Royal Challengers Bangalore</v>
      </c>
    </row>
    <row r="347" spans="1:21" x14ac:dyDescent="0.3">
      <c r="A347">
        <v>2008</v>
      </c>
      <c r="B347" t="s">
        <v>384</v>
      </c>
      <c r="C347" s="1">
        <v>39571</v>
      </c>
      <c r="D347">
        <v>21</v>
      </c>
      <c r="E347" t="s">
        <v>118</v>
      </c>
      <c r="F347">
        <v>1085</v>
      </c>
      <c r="G347" t="s">
        <v>26</v>
      </c>
      <c r="H347">
        <v>17</v>
      </c>
      <c r="I347">
        <f t="shared" si="10"/>
        <v>17</v>
      </c>
      <c r="J347">
        <v>7</v>
      </c>
      <c r="K347">
        <v>0</v>
      </c>
      <c r="L347">
        <v>0</v>
      </c>
      <c r="M347">
        <v>2</v>
      </c>
      <c r="N347">
        <v>242.85</v>
      </c>
      <c r="O347">
        <f t="shared" si="11"/>
        <v>242.85</v>
      </c>
      <c r="P347" t="s">
        <v>17</v>
      </c>
      <c r="Q347" s="1">
        <v>39571</v>
      </c>
      <c r="R347" t="str">
        <f>VLOOKUP(B347,[1]data!$A$2:$E$764,5,0)</f>
        <v>Bengaluru, Bangalore</v>
      </c>
      <c r="S347" t="str">
        <f>VLOOKUP($B347,[1]data!$A$1:$I$764,6,0)</f>
        <v>Royal Challengers Bangalore</v>
      </c>
      <c r="T347" t="str">
        <f>VLOOKUP($B347,[1]data!$A$1:$I$764,7,0)</f>
        <v>Deccan Chargers</v>
      </c>
      <c r="U347" t="str">
        <f>VLOOKUP($B347,[1]data!$A$1:$I$764,9,0)</f>
        <v>Royal Challengers Bangalore</v>
      </c>
    </row>
    <row r="348" spans="1:21" x14ac:dyDescent="0.3">
      <c r="A348">
        <v>2008</v>
      </c>
      <c r="B348" t="s">
        <v>384</v>
      </c>
      <c r="C348" s="1">
        <v>39571</v>
      </c>
      <c r="D348">
        <v>21</v>
      </c>
      <c r="E348" t="s">
        <v>123</v>
      </c>
      <c r="F348">
        <v>1483</v>
      </c>
      <c r="G348" t="s">
        <v>26</v>
      </c>
      <c r="H348">
        <v>3</v>
      </c>
      <c r="I348">
        <f t="shared" si="10"/>
        <v>3</v>
      </c>
      <c r="J348">
        <v>4</v>
      </c>
      <c r="K348">
        <v>0</v>
      </c>
      <c r="L348">
        <v>0</v>
      </c>
      <c r="M348">
        <v>0</v>
      </c>
      <c r="N348">
        <v>75</v>
      </c>
      <c r="O348">
        <f t="shared" si="11"/>
        <v>75</v>
      </c>
      <c r="P348" t="s">
        <v>17</v>
      </c>
      <c r="Q348" s="1">
        <v>39571</v>
      </c>
      <c r="R348" t="str">
        <f>VLOOKUP(B348,[1]data!$A$2:$E$764,5,0)</f>
        <v>Bengaluru, Bangalore</v>
      </c>
      <c r="S348" t="str">
        <f>VLOOKUP($B348,[1]data!$A$1:$I$764,6,0)</f>
        <v>Royal Challengers Bangalore</v>
      </c>
      <c r="T348" t="str">
        <f>VLOOKUP($B348,[1]data!$A$1:$I$764,7,0)</f>
        <v>Deccan Chargers</v>
      </c>
      <c r="U348" t="str">
        <f>VLOOKUP($B348,[1]data!$A$1:$I$764,9,0)</f>
        <v>Royal Challengers Bangalore</v>
      </c>
    </row>
    <row r="349" spans="1:21" x14ac:dyDescent="0.3">
      <c r="A349">
        <v>2008</v>
      </c>
      <c r="B349" t="s">
        <v>384</v>
      </c>
      <c r="C349" s="1">
        <v>39571</v>
      </c>
      <c r="D349">
        <v>21</v>
      </c>
      <c r="E349" t="s">
        <v>108</v>
      </c>
      <c r="F349">
        <v>1063</v>
      </c>
      <c r="G349" t="s">
        <v>393</v>
      </c>
      <c r="H349">
        <v>52</v>
      </c>
      <c r="I349">
        <f t="shared" si="10"/>
        <v>52</v>
      </c>
      <c r="J349">
        <v>44</v>
      </c>
      <c r="K349">
        <v>0</v>
      </c>
      <c r="L349">
        <v>7</v>
      </c>
      <c r="M349">
        <v>0</v>
      </c>
      <c r="N349">
        <v>118.18</v>
      </c>
      <c r="O349">
        <f t="shared" si="11"/>
        <v>118.18</v>
      </c>
      <c r="P349" t="s">
        <v>40</v>
      </c>
      <c r="Q349" s="1">
        <v>39571</v>
      </c>
      <c r="R349" t="str">
        <f>VLOOKUP(B349,[1]data!$A$2:$E$764,5,0)</f>
        <v>Bengaluru, Bangalore</v>
      </c>
      <c r="S349" t="str">
        <f>VLOOKUP($B349,[1]data!$A$1:$I$764,6,0)</f>
        <v>Royal Challengers Bangalore</v>
      </c>
      <c r="T349" t="str">
        <f>VLOOKUP($B349,[1]data!$A$1:$I$764,7,0)</f>
        <v>Deccan Chargers</v>
      </c>
      <c r="U349" t="str">
        <f>VLOOKUP($B349,[1]data!$A$1:$I$764,9,0)</f>
        <v>Royal Challengers Bangalore</v>
      </c>
    </row>
    <row r="350" spans="1:21" x14ac:dyDescent="0.3">
      <c r="A350">
        <v>2008</v>
      </c>
      <c r="B350" t="s">
        <v>384</v>
      </c>
      <c r="C350" s="1">
        <v>39571</v>
      </c>
      <c r="D350">
        <v>21</v>
      </c>
      <c r="E350" t="s">
        <v>112</v>
      </c>
      <c r="F350">
        <v>1061</v>
      </c>
      <c r="G350" t="s">
        <v>394</v>
      </c>
      <c r="H350">
        <v>10</v>
      </c>
      <c r="I350">
        <f t="shared" si="10"/>
        <v>10</v>
      </c>
      <c r="J350">
        <v>11</v>
      </c>
      <c r="K350">
        <v>0</v>
      </c>
      <c r="L350">
        <v>2</v>
      </c>
      <c r="M350">
        <v>0</v>
      </c>
      <c r="N350">
        <v>90.9</v>
      </c>
      <c r="O350">
        <f t="shared" si="11"/>
        <v>90.9</v>
      </c>
      <c r="P350" t="s">
        <v>20</v>
      </c>
      <c r="Q350" s="1">
        <v>39571</v>
      </c>
      <c r="R350" t="str">
        <f>VLOOKUP(B350,[1]data!$A$2:$E$764,5,0)</f>
        <v>Bengaluru, Bangalore</v>
      </c>
      <c r="S350" t="str">
        <f>VLOOKUP($B350,[1]data!$A$1:$I$764,6,0)</f>
        <v>Royal Challengers Bangalore</v>
      </c>
      <c r="T350" t="str">
        <f>VLOOKUP($B350,[1]data!$A$1:$I$764,7,0)</f>
        <v>Deccan Chargers</v>
      </c>
      <c r="U350" t="str">
        <f>VLOOKUP($B350,[1]data!$A$1:$I$764,9,0)</f>
        <v>Royal Challengers Bangalore</v>
      </c>
    </row>
    <row r="351" spans="1:21" x14ac:dyDescent="0.3">
      <c r="A351">
        <v>2008</v>
      </c>
      <c r="B351" t="s">
        <v>384</v>
      </c>
      <c r="C351" s="1">
        <v>39571</v>
      </c>
      <c r="D351">
        <v>21</v>
      </c>
      <c r="E351" t="s">
        <v>116</v>
      </c>
      <c r="F351">
        <v>1064</v>
      </c>
      <c r="G351" t="s">
        <v>395</v>
      </c>
      <c r="H351">
        <v>57</v>
      </c>
      <c r="I351">
        <f t="shared" si="10"/>
        <v>57</v>
      </c>
      <c r="J351">
        <v>42</v>
      </c>
      <c r="K351">
        <v>0</v>
      </c>
      <c r="L351">
        <v>5</v>
      </c>
      <c r="M351">
        <v>3</v>
      </c>
      <c r="N351">
        <v>135.71</v>
      </c>
      <c r="O351">
        <f t="shared" si="11"/>
        <v>135.71</v>
      </c>
      <c r="P351" t="s">
        <v>17</v>
      </c>
      <c r="Q351" s="1">
        <v>39571</v>
      </c>
      <c r="R351" t="str">
        <f>VLOOKUP(B351,[1]data!$A$2:$E$764,5,0)</f>
        <v>Bengaluru, Bangalore</v>
      </c>
      <c r="S351" t="str">
        <f>VLOOKUP($B351,[1]data!$A$1:$I$764,6,0)</f>
        <v>Royal Challengers Bangalore</v>
      </c>
      <c r="T351" t="str">
        <f>VLOOKUP($B351,[1]data!$A$1:$I$764,7,0)</f>
        <v>Deccan Chargers</v>
      </c>
      <c r="U351" t="str">
        <f>VLOOKUP($B351,[1]data!$A$1:$I$764,9,0)</f>
        <v>Royal Challengers Bangalore</v>
      </c>
    </row>
    <row r="352" spans="1:21" x14ac:dyDescent="0.3">
      <c r="A352">
        <v>2008</v>
      </c>
      <c r="B352" t="s">
        <v>384</v>
      </c>
      <c r="C352" s="1">
        <v>39571</v>
      </c>
      <c r="D352">
        <v>21</v>
      </c>
      <c r="E352" t="s">
        <v>331</v>
      </c>
      <c r="F352">
        <v>1062</v>
      </c>
      <c r="G352" t="s">
        <v>396</v>
      </c>
      <c r="H352">
        <v>5</v>
      </c>
      <c r="I352">
        <f t="shared" si="10"/>
        <v>5</v>
      </c>
      <c r="J352">
        <v>7</v>
      </c>
      <c r="K352">
        <v>0</v>
      </c>
      <c r="L352">
        <v>1</v>
      </c>
      <c r="M352">
        <v>0</v>
      </c>
      <c r="N352">
        <v>71.42</v>
      </c>
      <c r="O352">
        <f t="shared" si="11"/>
        <v>71.42</v>
      </c>
      <c r="P352" t="s">
        <v>17</v>
      </c>
      <c r="Q352" s="1">
        <v>39571</v>
      </c>
      <c r="R352" t="str">
        <f>VLOOKUP(B352,[1]data!$A$2:$E$764,5,0)</f>
        <v>Bengaluru, Bangalore</v>
      </c>
      <c r="S352" t="str">
        <f>VLOOKUP($B352,[1]data!$A$1:$I$764,6,0)</f>
        <v>Royal Challengers Bangalore</v>
      </c>
      <c r="T352" t="str">
        <f>VLOOKUP($B352,[1]data!$A$1:$I$764,7,0)</f>
        <v>Deccan Chargers</v>
      </c>
      <c r="U352" t="str">
        <f>VLOOKUP($B352,[1]data!$A$1:$I$764,9,0)</f>
        <v>Royal Challengers Bangalore</v>
      </c>
    </row>
    <row r="353" spans="1:21" x14ac:dyDescent="0.3">
      <c r="A353">
        <v>2008</v>
      </c>
      <c r="B353" t="s">
        <v>397</v>
      </c>
      <c r="C353" s="1">
        <v>39572</v>
      </c>
      <c r="D353" t="s">
        <v>398</v>
      </c>
      <c r="E353" t="s">
        <v>276</v>
      </c>
      <c r="F353">
        <v>1122</v>
      </c>
      <c r="G353" t="s">
        <v>399</v>
      </c>
      <c r="H353">
        <v>9</v>
      </c>
      <c r="I353">
        <f t="shared" si="10"/>
        <v>9</v>
      </c>
      <c r="J353">
        <v>8</v>
      </c>
      <c r="K353">
        <v>0</v>
      </c>
      <c r="L353">
        <v>0</v>
      </c>
      <c r="M353">
        <v>1</v>
      </c>
      <c r="N353">
        <v>112.5</v>
      </c>
      <c r="O353">
        <f t="shared" si="11"/>
        <v>112.5</v>
      </c>
      <c r="P353" t="s">
        <v>17</v>
      </c>
      <c r="Q353" s="1">
        <v>39572</v>
      </c>
      <c r="R353" t="str">
        <f>VLOOKUP(B353,[1]data!$A$2:$E$764,5,0)</f>
        <v>Jaipur</v>
      </c>
      <c r="S353" t="str">
        <f>VLOOKUP($B353,[1]data!$A$1:$I$764,6,0)</f>
        <v>Rajasthan Royals</v>
      </c>
      <c r="T353" t="str">
        <f>VLOOKUP($B353,[1]data!$A$1:$I$764,7,0)</f>
        <v>Chennai Super Kings</v>
      </c>
      <c r="U353" t="str">
        <f>VLOOKUP($B353,[1]data!$A$1:$I$764,9,0)</f>
        <v>Rajasthan Royals</v>
      </c>
    </row>
    <row r="354" spans="1:21" x14ac:dyDescent="0.3">
      <c r="A354">
        <v>2008</v>
      </c>
      <c r="B354" t="s">
        <v>397</v>
      </c>
      <c r="C354" s="1">
        <v>39572</v>
      </c>
      <c r="D354" t="s">
        <v>398</v>
      </c>
      <c r="E354" t="s">
        <v>366</v>
      </c>
      <c r="F354">
        <v>1074</v>
      </c>
      <c r="G354" t="s">
        <v>400</v>
      </c>
      <c r="H354">
        <v>21</v>
      </c>
      <c r="I354">
        <f t="shared" si="10"/>
        <v>21</v>
      </c>
      <c r="J354">
        <v>17</v>
      </c>
      <c r="K354">
        <v>0</v>
      </c>
      <c r="L354">
        <v>2</v>
      </c>
      <c r="M354">
        <v>1</v>
      </c>
      <c r="N354">
        <v>123.52</v>
      </c>
      <c r="O354">
        <f t="shared" si="11"/>
        <v>123.52</v>
      </c>
      <c r="P354" t="s">
        <v>17</v>
      </c>
      <c r="Q354" s="1">
        <v>39572</v>
      </c>
      <c r="R354" t="str">
        <f>VLOOKUP(B354,[1]data!$A$2:$E$764,5,0)</f>
        <v>Jaipur</v>
      </c>
      <c r="S354" t="str">
        <f>VLOOKUP($B354,[1]data!$A$1:$I$764,6,0)</f>
        <v>Rajasthan Royals</v>
      </c>
      <c r="T354" t="str">
        <f>VLOOKUP($B354,[1]data!$A$1:$I$764,7,0)</f>
        <v>Chennai Super Kings</v>
      </c>
      <c r="U354" t="str">
        <f>VLOOKUP($B354,[1]data!$A$1:$I$764,9,0)</f>
        <v>Rajasthan Royals</v>
      </c>
    </row>
    <row r="355" spans="1:21" x14ac:dyDescent="0.3">
      <c r="A355">
        <v>2008</v>
      </c>
      <c r="B355" t="s">
        <v>397</v>
      </c>
      <c r="C355" s="1">
        <v>39572</v>
      </c>
      <c r="D355" t="s">
        <v>398</v>
      </c>
      <c r="E355" t="s">
        <v>274</v>
      </c>
      <c r="F355">
        <v>1076</v>
      </c>
      <c r="G355" t="s">
        <v>401</v>
      </c>
      <c r="H355">
        <v>28</v>
      </c>
      <c r="I355">
        <f t="shared" si="10"/>
        <v>28</v>
      </c>
      <c r="J355">
        <v>23</v>
      </c>
      <c r="K355">
        <v>0</v>
      </c>
      <c r="L355">
        <v>3</v>
      </c>
      <c r="M355">
        <v>0</v>
      </c>
      <c r="N355">
        <v>121.73</v>
      </c>
      <c r="O355">
        <f t="shared" si="11"/>
        <v>121.73</v>
      </c>
      <c r="P355" t="s">
        <v>20</v>
      </c>
      <c r="Q355" s="1">
        <v>39572</v>
      </c>
      <c r="R355" t="str">
        <f>VLOOKUP(B355,[1]data!$A$2:$E$764,5,0)</f>
        <v>Jaipur</v>
      </c>
      <c r="S355" t="str">
        <f>VLOOKUP($B355,[1]data!$A$1:$I$764,6,0)</f>
        <v>Rajasthan Royals</v>
      </c>
      <c r="T355" t="str">
        <f>VLOOKUP($B355,[1]data!$A$1:$I$764,7,0)</f>
        <v>Chennai Super Kings</v>
      </c>
      <c r="U355" t="str">
        <f>VLOOKUP($B355,[1]data!$A$1:$I$764,9,0)</f>
        <v>Rajasthan Royals</v>
      </c>
    </row>
    <row r="356" spans="1:21" x14ac:dyDescent="0.3">
      <c r="A356">
        <v>2008</v>
      </c>
      <c r="B356" t="s">
        <v>397</v>
      </c>
      <c r="C356" s="1">
        <v>39572</v>
      </c>
      <c r="D356" t="s">
        <v>398</v>
      </c>
      <c r="E356" t="s">
        <v>67</v>
      </c>
      <c r="F356">
        <v>1003</v>
      </c>
      <c r="G356" t="s">
        <v>402</v>
      </c>
      <c r="H356">
        <v>1</v>
      </c>
      <c r="I356">
        <f t="shared" si="10"/>
        <v>1</v>
      </c>
      <c r="J356">
        <v>3</v>
      </c>
      <c r="K356">
        <v>0</v>
      </c>
      <c r="L356">
        <v>0</v>
      </c>
      <c r="M356">
        <v>0</v>
      </c>
      <c r="N356">
        <v>33.33</v>
      </c>
      <c r="O356">
        <f t="shared" si="11"/>
        <v>33.33</v>
      </c>
      <c r="P356" t="s">
        <v>17</v>
      </c>
      <c r="Q356" s="1">
        <v>39572</v>
      </c>
      <c r="R356" t="str">
        <f>VLOOKUP(B356,[1]data!$A$2:$E$764,5,0)</f>
        <v>Jaipur</v>
      </c>
      <c r="S356" t="str">
        <f>VLOOKUP($B356,[1]data!$A$1:$I$764,6,0)</f>
        <v>Rajasthan Royals</v>
      </c>
      <c r="T356" t="str">
        <f>VLOOKUP($B356,[1]data!$A$1:$I$764,7,0)</f>
        <v>Chennai Super Kings</v>
      </c>
      <c r="U356" t="str">
        <f>VLOOKUP($B356,[1]data!$A$1:$I$764,9,0)</f>
        <v>Rajasthan Royals</v>
      </c>
    </row>
    <row r="357" spans="1:21" x14ac:dyDescent="0.3">
      <c r="A357">
        <v>2008</v>
      </c>
      <c r="B357" t="s">
        <v>397</v>
      </c>
      <c r="C357" s="1">
        <v>39572</v>
      </c>
      <c r="D357" t="s">
        <v>398</v>
      </c>
      <c r="E357" t="s">
        <v>267</v>
      </c>
      <c r="F357">
        <v>1492</v>
      </c>
      <c r="G357" t="s">
        <v>403</v>
      </c>
      <c r="H357">
        <v>24</v>
      </c>
      <c r="I357">
        <f t="shared" si="10"/>
        <v>24</v>
      </c>
      <c r="J357">
        <v>22</v>
      </c>
      <c r="K357">
        <v>0</v>
      </c>
      <c r="L357">
        <v>1</v>
      </c>
      <c r="M357">
        <v>0</v>
      </c>
      <c r="N357">
        <v>109.09</v>
      </c>
      <c r="O357">
        <f t="shared" si="11"/>
        <v>109.09</v>
      </c>
      <c r="P357" t="s">
        <v>17</v>
      </c>
      <c r="Q357" s="1">
        <v>39572</v>
      </c>
      <c r="R357" t="str">
        <f>VLOOKUP(B357,[1]data!$A$2:$E$764,5,0)</f>
        <v>Jaipur</v>
      </c>
      <c r="S357" t="str">
        <f>VLOOKUP($B357,[1]data!$A$1:$I$764,6,0)</f>
        <v>Rajasthan Royals</v>
      </c>
      <c r="T357" t="str">
        <f>VLOOKUP($B357,[1]data!$A$1:$I$764,7,0)</f>
        <v>Chennai Super Kings</v>
      </c>
      <c r="U357" t="str">
        <f>VLOOKUP($B357,[1]data!$A$1:$I$764,9,0)</f>
        <v>Rajasthan Royals</v>
      </c>
    </row>
    <row r="358" spans="1:21" x14ac:dyDescent="0.3">
      <c r="A358">
        <v>2008</v>
      </c>
      <c r="B358" t="s">
        <v>397</v>
      </c>
      <c r="C358" s="1">
        <v>39572</v>
      </c>
      <c r="D358" t="s">
        <v>398</v>
      </c>
      <c r="E358" t="s">
        <v>404</v>
      </c>
      <c r="F358">
        <v>1503</v>
      </c>
      <c r="G358" t="s">
        <v>405</v>
      </c>
      <c r="H358">
        <v>0</v>
      </c>
      <c r="I358">
        <f t="shared" si="10"/>
        <v>0</v>
      </c>
      <c r="J358">
        <v>2</v>
      </c>
      <c r="K358">
        <v>0</v>
      </c>
      <c r="L358">
        <v>0</v>
      </c>
      <c r="M358">
        <v>0</v>
      </c>
      <c r="N358">
        <v>0</v>
      </c>
      <c r="O358">
        <f t="shared" si="11"/>
        <v>0</v>
      </c>
      <c r="P358" t="s">
        <v>17</v>
      </c>
      <c r="Q358" s="1">
        <v>39572</v>
      </c>
      <c r="R358" t="str">
        <f>VLOOKUP(B358,[1]data!$A$2:$E$764,5,0)</f>
        <v>Jaipur</v>
      </c>
      <c r="S358" t="str">
        <f>VLOOKUP($B358,[1]data!$A$1:$I$764,6,0)</f>
        <v>Rajasthan Royals</v>
      </c>
      <c r="T358" t="str">
        <f>VLOOKUP($B358,[1]data!$A$1:$I$764,7,0)</f>
        <v>Chennai Super Kings</v>
      </c>
      <c r="U358" t="str">
        <f>VLOOKUP($B358,[1]data!$A$1:$I$764,9,0)</f>
        <v>Rajasthan Royals</v>
      </c>
    </row>
    <row r="359" spans="1:21" x14ac:dyDescent="0.3">
      <c r="A359">
        <v>2008</v>
      </c>
      <c r="B359" t="s">
        <v>397</v>
      </c>
      <c r="C359" s="1">
        <v>39572</v>
      </c>
      <c r="D359" t="s">
        <v>398</v>
      </c>
      <c r="E359" t="s">
        <v>147</v>
      </c>
      <c r="F359">
        <v>1006</v>
      </c>
      <c r="G359" t="s">
        <v>406</v>
      </c>
      <c r="H359">
        <v>2</v>
      </c>
      <c r="I359">
        <f t="shared" si="10"/>
        <v>2</v>
      </c>
      <c r="J359">
        <v>6</v>
      </c>
      <c r="K359">
        <v>0</v>
      </c>
      <c r="L359">
        <v>0</v>
      </c>
      <c r="M359">
        <v>0</v>
      </c>
      <c r="N359">
        <v>33.33</v>
      </c>
      <c r="O359">
        <f t="shared" si="11"/>
        <v>33.33</v>
      </c>
      <c r="P359" t="s">
        <v>17</v>
      </c>
      <c r="Q359" s="1">
        <v>39572</v>
      </c>
      <c r="R359" t="str">
        <f>VLOOKUP(B359,[1]data!$A$2:$E$764,5,0)</f>
        <v>Jaipur</v>
      </c>
      <c r="S359" t="str">
        <f>VLOOKUP($B359,[1]data!$A$1:$I$764,6,0)</f>
        <v>Rajasthan Royals</v>
      </c>
      <c r="T359" t="str">
        <f>VLOOKUP($B359,[1]data!$A$1:$I$764,7,0)</f>
        <v>Chennai Super Kings</v>
      </c>
      <c r="U359" t="str">
        <f>VLOOKUP($B359,[1]data!$A$1:$I$764,9,0)</f>
        <v>Rajasthan Royals</v>
      </c>
    </row>
    <row r="360" spans="1:21" x14ac:dyDescent="0.3">
      <c r="A360">
        <v>2008</v>
      </c>
      <c r="B360" t="s">
        <v>397</v>
      </c>
      <c r="C360" s="1">
        <v>39572</v>
      </c>
      <c r="D360" t="s">
        <v>398</v>
      </c>
      <c r="E360" t="s">
        <v>407</v>
      </c>
      <c r="F360">
        <v>1502</v>
      </c>
      <c r="G360" t="s">
        <v>231</v>
      </c>
      <c r="H360">
        <v>0</v>
      </c>
      <c r="I360">
        <f t="shared" si="10"/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f t="shared" si="11"/>
        <v>0</v>
      </c>
      <c r="P360" t="s">
        <v>17</v>
      </c>
      <c r="Q360" s="1">
        <v>39572</v>
      </c>
      <c r="R360" t="str">
        <f>VLOOKUP(B360,[1]data!$A$2:$E$764,5,0)</f>
        <v>Jaipur</v>
      </c>
      <c r="S360" t="str">
        <f>VLOOKUP($B360,[1]data!$A$1:$I$764,6,0)</f>
        <v>Rajasthan Royals</v>
      </c>
      <c r="T360" t="str">
        <f>VLOOKUP($B360,[1]data!$A$1:$I$764,7,0)</f>
        <v>Chennai Super Kings</v>
      </c>
      <c r="U360" t="str">
        <f>VLOOKUP($B360,[1]data!$A$1:$I$764,9,0)</f>
        <v>Rajasthan Royals</v>
      </c>
    </row>
    <row r="361" spans="1:21" x14ac:dyDescent="0.3">
      <c r="A361">
        <v>2008</v>
      </c>
      <c r="B361" t="s">
        <v>397</v>
      </c>
      <c r="C361" s="1">
        <v>39572</v>
      </c>
      <c r="D361" t="s">
        <v>398</v>
      </c>
      <c r="E361" t="s">
        <v>408</v>
      </c>
      <c r="F361">
        <v>1100</v>
      </c>
      <c r="G361" t="s">
        <v>409</v>
      </c>
      <c r="H361">
        <v>2</v>
      </c>
      <c r="I361">
        <f t="shared" si="10"/>
        <v>2</v>
      </c>
      <c r="J361">
        <v>4</v>
      </c>
      <c r="K361">
        <v>0</v>
      </c>
      <c r="L361">
        <v>0</v>
      </c>
      <c r="M361">
        <v>0</v>
      </c>
      <c r="N361">
        <v>50</v>
      </c>
      <c r="O361">
        <f t="shared" si="11"/>
        <v>50</v>
      </c>
      <c r="P361" t="s">
        <v>17</v>
      </c>
      <c r="Q361" s="1">
        <v>39572</v>
      </c>
      <c r="R361" t="str">
        <f>VLOOKUP(B361,[1]data!$A$2:$E$764,5,0)</f>
        <v>Jaipur</v>
      </c>
      <c r="S361" t="str">
        <f>VLOOKUP($B361,[1]data!$A$1:$I$764,6,0)</f>
        <v>Rajasthan Royals</v>
      </c>
      <c r="T361" t="str">
        <f>VLOOKUP($B361,[1]data!$A$1:$I$764,7,0)</f>
        <v>Chennai Super Kings</v>
      </c>
      <c r="U361" t="str">
        <f>VLOOKUP($B361,[1]data!$A$1:$I$764,9,0)</f>
        <v>Rajasthan Royals</v>
      </c>
    </row>
    <row r="362" spans="1:21" x14ac:dyDescent="0.3">
      <c r="A362">
        <v>2008</v>
      </c>
      <c r="B362" t="s">
        <v>397</v>
      </c>
      <c r="C362" s="1">
        <v>39572</v>
      </c>
      <c r="D362" t="s">
        <v>398</v>
      </c>
      <c r="E362" t="s">
        <v>273</v>
      </c>
      <c r="F362">
        <v>1493</v>
      </c>
      <c r="G362" t="s">
        <v>26</v>
      </c>
      <c r="H362">
        <v>3</v>
      </c>
      <c r="I362">
        <f t="shared" si="10"/>
        <v>3</v>
      </c>
      <c r="J362">
        <v>5</v>
      </c>
      <c r="K362">
        <v>0</v>
      </c>
      <c r="L362">
        <v>0</v>
      </c>
      <c r="M362">
        <v>0</v>
      </c>
      <c r="N362">
        <v>60</v>
      </c>
      <c r="O362">
        <f t="shared" si="11"/>
        <v>60</v>
      </c>
      <c r="P362" t="s">
        <v>17</v>
      </c>
      <c r="Q362" s="1">
        <v>39572</v>
      </c>
      <c r="R362" t="str">
        <f>VLOOKUP(B362,[1]data!$A$2:$E$764,5,0)</f>
        <v>Jaipur</v>
      </c>
      <c r="S362" t="str">
        <f>VLOOKUP($B362,[1]data!$A$1:$I$764,6,0)</f>
        <v>Rajasthan Royals</v>
      </c>
      <c r="T362" t="str">
        <f>VLOOKUP($B362,[1]data!$A$1:$I$764,7,0)</f>
        <v>Chennai Super Kings</v>
      </c>
      <c r="U362" t="str">
        <f>VLOOKUP($B362,[1]data!$A$1:$I$764,9,0)</f>
        <v>Rajasthan Royals</v>
      </c>
    </row>
    <row r="363" spans="1:21" x14ac:dyDescent="0.3">
      <c r="A363">
        <v>2008</v>
      </c>
      <c r="B363" t="s">
        <v>397</v>
      </c>
      <c r="C363" s="1">
        <v>39572</v>
      </c>
      <c r="D363" t="s">
        <v>398</v>
      </c>
      <c r="E363" t="s">
        <v>65</v>
      </c>
      <c r="F363">
        <v>1049</v>
      </c>
      <c r="G363" t="s">
        <v>410</v>
      </c>
      <c r="H363">
        <v>40</v>
      </c>
      <c r="I363">
        <f t="shared" si="10"/>
        <v>40</v>
      </c>
      <c r="J363">
        <v>20</v>
      </c>
      <c r="K363">
        <v>0</v>
      </c>
      <c r="L363">
        <v>3</v>
      </c>
      <c r="M363">
        <v>3</v>
      </c>
      <c r="N363">
        <v>200</v>
      </c>
      <c r="O363">
        <f t="shared" si="11"/>
        <v>200</v>
      </c>
      <c r="P363" t="s">
        <v>40</v>
      </c>
      <c r="Q363" s="1">
        <v>39572</v>
      </c>
      <c r="R363" t="str">
        <f>VLOOKUP(B363,[1]data!$A$2:$E$764,5,0)</f>
        <v>Jaipur</v>
      </c>
      <c r="S363" t="str">
        <f>VLOOKUP($B363,[1]data!$A$1:$I$764,6,0)</f>
        <v>Rajasthan Royals</v>
      </c>
      <c r="T363" t="str">
        <f>VLOOKUP($B363,[1]data!$A$1:$I$764,7,0)</f>
        <v>Chennai Super Kings</v>
      </c>
      <c r="U363" t="str">
        <f>VLOOKUP($B363,[1]data!$A$1:$I$764,9,0)</f>
        <v>Rajasthan Royals</v>
      </c>
    </row>
    <row r="364" spans="1:21" x14ac:dyDescent="0.3">
      <c r="A364">
        <v>2008</v>
      </c>
      <c r="B364" t="s">
        <v>397</v>
      </c>
      <c r="C364" s="1">
        <v>39572</v>
      </c>
      <c r="D364" t="s">
        <v>398</v>
      </c>
      <c r="E364" t="s">
        <v>136</v>
      </c>
      <c r="F364">
        <v>1020</v>
      </c>
      <c r="G364" t="s">
        <v>411</v>
      </c>
      <c r="H364">
        <v>22</v>
      </c>
      <c r="I364">
        <f t="shared" si="10"/>
        <v>22</v>
      </c>
      <c r="J364">
        <v>21</v>
      </c>
      <c r="K364">
        <v>0</v>
      </c>
      <c r="L364">
        <v>0</v>
      </c>
      <c r="M364">
        <v>2</v>
      </c>
      <c r="N364">
        <v>104.76</v>
      </c>
      <c r="O364">
        <f t="shared" si="11"/>
        <v>104.76</v>
      </c>
      <c r="P364" t="s">
        <v>17</v>
      </c>
      <c r="Q364" s="1">
        <v>39572</v>
      </c>
      <c r="R364" t="str">
        <f>VLOOKUP(B364,[1]data!$A$2:$E$764,5,0)</f>
        <v>Jaipur</v>
      </c>
      <c r="S364" t="str">
        <f>VLOOKUP($B364,[1]data!$A$1:$I$764,6,0)</f>
        <v>Rajasthan Royals</v>
      </c>
      <c r="T364" t="str">
        <f>VLOOKUP($B364,[1]data!$A$1:$I$764,7,0)</f>
        <v>Chennai Super Kings</v>
      </c>
      <c r="U364" t="str">
        <f>VLOOKUP($B364,[1]data!$A$1:$I$764,9,0)</f>
        <v>Rajasthan Royals</v>
      </c>
    </row>
    <row r="365" spans="1:21" x14ac:dyDescent="0.3">
      <c r="A365">
        <v>2008</v>
      </c>
      <c r="B365" t="s">
        <v>397</v>
      </c>
      <c r="C365" s="1">
        <v>39572</v>
      </c>
      <c r="D365" t="s">
        <v>398</v>
      </c>
      <c r="E365" t="s">
        <v>181</v>
      </c>
      <c r="F365">
        <v>1005</v>
      </c>
      <c r="G365" t="s">
        <v>412</v>
      </c>
      <c r="H365">
        <v>2</v>
      </c>
      <c r="I365">
        <f t="shared" si="10"/>
        <v>2</v>
      </c>
      <c r="J365">
        <v>4</v>
      </c>
      <c r="K365">
        <v>0</v>
      </c>
      <c r="L365">
        <v>0</v>
      </c>
      <c r="M365">
        <v>0</v>
      </c>
      <c r="N365">
        <v>50</v>
      </c>
      <c r="O365">
        <f t="shared" si="11"/>
        <v>50</v>
      </c>
      <c r="P365" t="s">
        <v>17</v>
      </c>
      <c r="Q365" s="1">
        <v>39572</v>
      </c>
      <c r="R365" t="str">
        <f>VLOOKUP(B365,[1]data!$A$2:$E$764,5,0)</f>
        <v>Jaipur</v>
      </c>
      <c r="S365" t="str">
        <f>VLOOKUP($B365,[1]data!$A$1:$I$764,6,0)</f>
        <v>Rajasthan Royals</v>
      </c>
      <c r="T365" t="str">
        <f>VLOOKUP($B365,[1]data!$A$1:$I$764,7,0)</f>
        <v>Chennai Super Kings</v>
      </c>
      <c r="U365" t="str">
        <f>VLOOKUP($B365,[1]data!$A$1:$I$764,9,0)</f>
        <v>Rajasthan Royals</v>
      </c>
    </row>
    <row r="366" spans="1:21" x14ac:dyDescent="0.3">
      <c r="A366">
        <v>2008</v>
      </c>
      <c r="B366" t="s">
        <v>397</v>
      </c>
      <c r="C366" s="1">
        <v>39572</v>
      </c>
      <c r="D366" t="s">
        <v>398</v>
      </c>
      <c r="E366" t="s">
        <v>134</v>
      </c>
      <c r="F366">
        <v>1484</v>
      </c>
      <c r="G366" t="s">
        <v>55</v>
      </c>
      <c r="H366">
        <v>30</v>
      </c>
      <c r="I366">
        <f t="shared" si="10"/>
        <v>30</v>
      </c>
      <c r="J366">
        <v>24</v>
      </c>
      <c r="K366">
        <v>0</v>
      </c>
      <c r="L366">
        <v>2</v>
      </c>
      <c r="M366">
        <v>2</v>
      </c>
      <c r="N366">
        <v>125</v>
      </c>
      <c r="O366">
        <f t="shared" si="11"/>
        <v>125</v>
      </c>
      <c r="P366" t="s">
        <v>17</v>
      </c>
      <c r="Q366" s="1">
        <v>39572</v>
      </c>
      <c r="R366" t="str">
        <f>VLOOKUP(B366,[1]data!$A$2:$E$764,5,0)</f>
        <v>Jaipur</v>
      </c>
      <c r="S366" t="str">
        <f>VLOOKUP($B366,[1]data!$A$1:$I$764,6,0)</f>
        <v>Rajasthan Royals</v>
      </c>
      <c r="T366" t="str">
        <f>VLOOKUP($B366,[1]data!$A$1:$I$764,7,0)</f>
        <v>Chennai Super Kings</v>
      </c>
      <c r="U366" t="str">
        <f>VLOOKUP($B366,[1]data!$A$1:$I$764,9,0)</f>
        <v>Rajasthan Royals</v>
      </c>
    </row>
    <row r="367" spans="1:21" x14ac:dyDescent="0.3">
      <c r="A367">
        <v>2008</v>
      </c>
      <c r="B367" t="s">
        <v>397</v>
      </c>
      <c r="C367" s="1">
        <v>39572</v>
      </c>
      <c r="D367" t="s">
        <v>398</v>
      </c>
      <c r="E367" t="s">
        <v>413</v>
      </c>
      <c r="F367">
        <v>1142</v>
      </c>
      <c r="G367" t="s">
        <v>414</v>
      </c>
      <c r="H367">
        <v>14</v>
      </c>
      <c r="I367">
        <f t="shared" si="10"/>
        <v>14</v>
      </c>
      <c r="J367">
        <v>20</v>
      </c>
      <c r="K367">
        <v>0</v>
      </c>
      <c r="L367">
        <v>2</v>
      </c>
      <c r="M367">
        <v>0</v>
      </c>
      <c r="N367">
        <v>70</v>
      </c>
      <c r="O367">
        <f t="shared" si="11"/>
        <v>70</v>
      </c>
      <c r="P367" t="s">
        <v>20</v>
      </c>
      <c r="Q367" s="1">
        <v>39572</v>
      </c>
      <c r="R367" t="str">
        <f>VLOOKUP(B367,[1]data!$A$2:$E$764,5,0)</f>
        <v>Jaipur</v>
      </c>
      <c r="S367" t="str">
        <f>VLOOKUP($B367,[1]data!$A$1:$I$764,6,0)</f>
        <v>Rajasthan Royals</v>
      </c>
      <c r="T367" t="str">
        <f>VLOOKUP($B367,[1]data!$A$1:$I$764,7,0)</f>
        <v>Chennai Super Kings</v>
      </c>
      <c r="U367" t="str">
        <f>VLOOKUP($B367,[1]data!$A$1:$I$764,9,0)</f>
        <v>Rajasthan Royals</v>
      </c>
    </row>
    <row r="368" spans="1:21" x14ac:dyDescent="0.3">
      <c r="A368">
        <v>2008</v>
      </c>
      <c r="B368" t="s">
        <v>397</v>
      </c>
      <c r="C368" s="1">
        <v>39572</v>
      </c>
      <c r="D368" t="s">
        <v>398</v>
      </c>
      <c r="E368" t="s">
        <v>140</v>
      </c>
      <c r="F368">
        <v>1001</v>
      </c>
      <c r="G368" t="s">
        <v>368</v>
      </c>
      <c r="H368">
        <v>34</v>
      </c>
      <c r="I368">
        <f t="shared" si="10"/>
        <v>34</v>
      </c>
      <c r="J368">
        <v>16</v>
      </c>
      <c r="K368">
        <v>0</v>
      </c>
      <c r="L368">
        <v>6</v>
      </c>
      <c r="M368">
        <v>1</v>
      </c>
      <c r="N368">
        <v>212.5</v>
      </c>
      <c r="O368">
        <f t="shared" si="11"/>
        <v>212.5</v>
      </c>
      <c r="P368" t="s">
        <v>17</v>
      </c>
      <c r="Q368" s="1">
        <v>39572</v>
      </c>
      <c r="R368" t="str">
        <f>VLOOKUP(B368,[1]data!$A$2:$E$764,5,0)</f>
        <v>Jaipur</v>
      </c>
      <c r="S368" t="str">
        <f>VLOOKUP($B368,[1]data!$A$1:$I$764,6,0)</f>
        <v>Rajasthan Royals</v>
      </c>
      <c r="T368" t="str">
        <f>VLOOKUP($B368,[1]data!$A$1:$I$764,7,0)</f>
        <v>Chennai Super Kings</v>
      </c>
      <c r="U368" t="str">
        <f>VLOOKUP($B368,[1]data!$A$1:$I$764,9,0)</f>
        <v>Rajasthan Royals</v>
      </c>
    </row>
    <row r="369" spans="1:21" x14ac:dyDescent="0.3">
      <c r="A369">
        <v>2008</v>
      </c>
      <c r="B369" t="s">
        <v>397</v>
      </c>
      <c r="C369" s="1">
        <v>39572</v>
      </c>
      <c r="D369" t="s">
        <v>398</v>
      </c>
      <c r="E369" t="s">
        <v>185</v>
      </c>
      <c r="F369">
        <v>1123</v>
      </c>
      <c r="G369" t="s">
        <v>26</v>
      </c>
      <c r="H369">
        <v>0</v>
      </c>
      <c r="I369">
        <f t="shared" si="10"/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f t="shared" si="11"/>
        <v>0</v>
      </c>
      <c r="P369" t="s">
        <v>17</v>
      </c>
      <c r="Q369" s="1">
        <v>39572</v>
      </c>
      <c r="R369" t="str">
        <f>VLOOKUP(B369,[1]data!$A$2:$E$764,5,0)</f>
        <v>Jaipur</v>
      </c>
      <c r="S369" t="str">
        <f>VLOOKUP($B369,[1]data!$A$1:$I$764,6,0)</f>
        <v>Rajasthan Royals</v>
      </c>
      <c r="T369" t="str">
        <f>VLOOKUP($B369,[1]data!$A$1:$I$764,7,0)</f>
        <v>Chennai Super Kings</v>
      </c>
      <c r="U369" t="str">
        <f>VLOOKUP($B369,[1]data!$A$1:$I$764,9,0)</f>
        <v>Rajasthan Royals</v>
      </c>
    </row>
    <row r="370" spans="1:21" x14ac:dyDescent="0.3">
      <c r="A370">
        <v>2008</v>
      </c>
      <c r="B370" t="s">
        <v>397</v>
      </c>
      <c r="C370" s="1">
        <v>39572</v>
      </c>
      <c r="D370" t="s">
        <v>398</v>
      </c>
      <c r="E370" t="s">
        <v>64</v>
      </c>
      <c r="F370">
        <v>1048</v>
      </c>
      <c r="G370" t="s">
        <v>399</v>
      </c>
      <c r="H370">
        <v>1</v>
      </c>
      <c r="I370">
        <f t="shared" si="10"/>
        <v>1</v>
      </c>
      <c r="J370">
        <v>9</v>
      </c>
      <c r="K370">
        <v>0</v>
      </c>
      <c r="L370">
        <v>0</v>
      </c>
      <c r="M370">
        <v>0</v>
      </c>
      <c r="N370">
        <v>11.11</v>
      </c>
      <c r="O370">
        <f t="shared" si="11"/>
        <v>11.11</v>
      </c>
      <c r="P370" t="s">
        <v>17</v>
      </c>
      <c r="Q370" s="1">
        <v>39572</v>
      </c>
      <c r="R370" t="str">
        <f>VLOOKUP(B370,[1]data!$A$2:$E$764,5,0)</f>
        <v>Jaipur</v>
      </c>
      <c r="S370" t="str">
        <f>VLOOKUP($B370,[1]data!$A$1:$I$764,6,0)</f>
        <v>Rajasthan Royals</v>
      </c>
      <c r="T370" t="str">
        <f>VLOOKUP($B370,[1]data!$A$1:$I$764,7,0)</f>
        <v>Chennai Super Kings</v>
      </c>
      <c r="U370" t="str">
        <f>VLOOKUP($B370,[1]data!$A$1:$I$764,9,0)</f>
        <v>Rajasthan Royals</v>
      </c>
    </row>
    <row r="371" spans="1:21" x14ac:dyDescent="0.3">
      <c r="A371">
        <v>2008</v>
      </c>
      <c r="B371" t="s">
        <v>397</v>
      </c>
      <c r="C371" s="1">
        <v>39572</v>
      </c>
      <c r="D371" t="s">
        <v>398</v>
      </c>
      <c r="E371" t="s">
        <v>415</v>
      </c>
      <c r="F371">
        <v>1128</v>
      </c>
      <c r="G371" t="s">
        <v>26</v>
      </c>
      <c r="H371">
        <v>6</v>
      </c>
      <c r="I371">
        <f t="shared" si="10"/>
        <v>6</v>
      </c>
      <c r="J371">
        <v>5</v>
      </c>
      <c r="K371">
        <v>0</v>
      </c>
      <c r="L371">
        <v>1</v>
      </c>
      <c r="M371">
        <v>0</v>
      </c>
      <c r="N371">
        <v>120</v>
      </c>
      <c r="O371">
        <f t="shared" si="11"/>
        <v>120</v>
      </c>
      <c r="P371" t="s">
        <v>17</v>
      </c>
      <c r="Q371" s="1">
        <v>39572</v>
      </c>
      <c r="R371" t="str">
        <f>VLOOKUP(B371,[1]data!$A$2:$E$764,5,0)</f>
        <v>Jaipur</v>
      </c>
      <c r="S371" t="str">
        <f>VLOOKUP($B371,[1]data!$A$1:$I$764,6,0)</f>
        <v>Rajasthan Royals</v>
      </c>
      <c r="T371" t="str">
        <f>VLOOKUP($B371,[1]data!$A$1:$I$764,7,0)</f>
        <v>Chennai Super Kings</v>
      </c>
      <c r="U371" t="str">
        <f>VLOOKUP($B371,[1]data!$A$1:$I$764,9,0)</f>
        <v>Rajasthan Royals</v>
      </c>
    </row>
    <row r="372" spans="1:21" x14ac:dyDescent="0.3">
      <c r="A372">
        <v>2008</v>
      </c>
      <c r="B372" t="s">
        <v>397</v>
      </c>
      <c r="C372" s="1">
        <v>39572</v>
      </c>
      <c r="D372" t="s">
        <v>398</v>
      </c>
      <c r="E372" t="s">
        <v>142</v>
      </c>
      <c r="F372">
        <v>1485</v>
      </c>
      <c r="G372" t="s">
        <v>416</v>
      </c>
      <c r="H372">
        <v>33</v>
      </c>
      <c r="I372">
        <f t="shared" si="10"/>
        <v>33</v>
      </c>
      <c r="J372">
        <v>15</v>
      </c>
      <c r="K372">
        <v>0</v>
      </c>
      <c r="L372">
        <v>2</v>
      </c>
      <c r="M372">
        <v>3</v>
      </c>
      <c r="N372">
        <v>220</v>
      </c>
      <c r="O372">
        <f t="shared" si="11"/>
        <v>220</v>
      </c>
      <c r="P372" t="s">
        <v>40</v>
      </c>
      <c r="Q372" s="1">
        <v>39572</v>
      </c>
      <c r="R372" t="str">
        <f>VLOOKUP(B372,[1]data!$A$2:$E$764,5,0)</f>
        <v>Jaipur</v>
      </c>
      <c r="S372" t="str">
        <f>VLOOKUP($B372,[1]data!$A$1:$I$764,6,0)</f>
        <v>Rajasthan Royals</v>
      </c>
      <c r="T372" t="str">
        <f>VLOOKUP($B372,[1]data!$A$1:$I$764,7,0)</f>
        <v>Chennai Super Kings</v>
      </c>
      <c r="U372" t="str">
        <f>VLOOKUP($B372,[1]data!$A$1:$I$764,9,0)</f>
        <v>Rajasthan Royals</v>
      </c>
    </row>
    <row r="373" spans="1:21" x14ac:dyDescent="0.3">
      <c r="A373">
        <v>2008</v>
      </c>
      <c r="B373" t="s">
        <v>397</v>
      </c>
      <c r="C373" s="1">
        <v>39572</v>
      </c>
      <c r="D373" t="s">
        <v>398</v>
      </c>
      <c r="E373" t="s">
        <v>211</v>
      </c>
      <c r="F373">
        <v>1095</v>
      </c>
      <c r="G373" t="s">
        <v>374</v>
      </c>
      <c r="H373">
        <v>9</v>
      </c>
      <c r="I373">
        <f t="shared" si="10"/>
        <v>9</v>
      </c>
      <c r="J373">
        <v>10</v>
      </c>
      <c r="K373">
        <v>0</v>
      </c>
      <c r="L373">
        <v>1</v>
      </c>
      <c r="M373">
        <v>0</v>
      </c>
      <c r="N373">
        <v>90</v>
      </c>
      <c r="O373">
        <f t="shared" si="11"/>
        <v>90</v>
      </c>
      <c r="P373" t="s">
        <v>17</v>
      </c>
      <c r="Q373" s="1">
        <v>39572</v>
      </c>
      <c r="R373" t="str">
        <f>VLOOKUP(B373,[1]data!$A$2:$E$764,5,0)</f>
        <v>Jaipur</v>
      </c>
      <c r="S373" t="str">
        <f>VLOOKUP($B373,[1]data!$A$1:$I$764,6,0)</f>
        <v>Rajasthan Royals</v>
      </c>
      <c r="T373" t="str">
        <f>VLOOKUP($B373,[1]data!$A$1:$I$764,7,0)</f>
        <v>Chennai Super Kings</v>
      </c>
      <c r="U373" t="str">
        <f>VLOOKUP($B373,[1]data!$A$1:$I$764,9,0)</f>
        <v>Rajasthan Royals</v>
      </c>
    </row>
    <row r="374" spans="1:21" x14ac:dyDescent="0.3">
      <c r="A374">
        <v>2008</v>
      </c>
      <c r="B374" t="s">
        <v>417</v>
      </c>
      <c r="C374" s="1">
        <v>39572</v>
      </c>
      <c r="D374" t="s">
        <v>418</v>
      </c>
      <c r="E374" t="s">
        <v>419</v>
      </c>
      <c r="F374">
        <v>1504</v>
      </c>
      <c r="G374" t="s">
        <v>347</v>
      </c>
      <c r="H374">
        <v>11</v>
      </c>
      <c r="I374">
        <f t="shared" si="10"/>
        <v>11</v>
      </c>
      <c r="J374">
        <v>12</v>
      </c>
      <c r="K374">
        <v>0</v>
      </c>
      <c r="L374">
        <v>2</v>
      </c>
      <c r="M374">
        <v>0</v>
      </c>
      <c r="N374">
        <v>91.66</v>
      </c>
      <c r="O374">
        <f t="shared" si="11"/>
        <v>91.66</v>
      </c>
      <c r="P374" t="s">
        <v>17</v>
      </c>
      <c r="Q374" s="1">
        <v>39572</v>
      </c>
      <c r="R374" t="str">
        <f>VLOOKUP(B374,[1]data!$A$2:$E$764,5,0)</f>
        <v>Bengaluru, Bangalore</v>
      </c>
      <c r="S374" t="str">
        <f>VLOOKUP($B374,[1]data!$A$1:$I$764,6,0)</f>
        <v>Royal Challengers Bangalore</v>
      </c>
      <c r="T374" t="str">
        <f>VLOOKUP($B374,[1]data!$A$1:$I$764,7,0)</f>
        <v>Kings XI Punjab</v>
      </c>
      <c r="U374" t="str">
        <f>VLOOKUP($B374,[1]data!$A$1:$I$764,9,0)</f>
        <v>Kings XI Punjab</v>
      </c>
    </row>
    <row r="375" spans="1:21" x14ac:dyDescent="0.3">
      <c r="A375">
        <v>2008</v>
      </c>
      <c r="B375" t="s">
        <v>417</v>
      </c>
      <c r="C375" s="1">
        <v>39572</v>
      </c>
      <c r="D375" t="s">
        <v>418</v>
      </c>
      <c r="E375" t="s">
        <v>420</v>
      </c>
      <c r="F375">
        <v>1081</v>
      </c>
      <c r="G375" t="s">
        <v>347</v>
      </c>
      <c r="H375">
        <v>0</v>
      </c>
      <c r="I375">
        <f t="shared" si="10"/>
        <v>0</v>
      </c>
      <c r="J375">
        <v>3</v>
      </c>
      <c r="K375">
        <v>0</v>
      </c>
      <c r="L375">
        <v>0</v>
      </c>
      <c r="M375">
        <v>0</v>
      </c>
      <c r="N375">
        <v>0</v>
      </c>
      <c r="O375">
        <f t="shared" si="11"/>
        <v>0</v>
      </c>
      <c r="P375" t="s">
        <v>17</v>
      </c>
      <c r="Q375" s="1">
        <v>39572</v>
      </c>
      <c r="R375" t="str">
        <f>VLOOKUP(B375,[1]data!$A$2:$E$764,5,0)</f>
        <v>Bengaluru, Bangalore</v>
      </c>
      <c r="S375" t="str">
        <f>VLOOKUP($B375,[1]data!$A$1:$I$764,6,0)</f>
        <v>Royal Challengers Bangalore</v>
      </c>
      <c r="T375" t="str">
        <f>VLOOKUP($B375,[1]data!$A$1:$I$764,7,0)</f>
        <v>Kings XI Punjab</v>
      </c>
      <c r="U375" t="str">
        <f>VLOOKUP($B375,[1]data!$A$1:$I$764,9,0)</f>
        <v>Kings XI Punjab</v>
      </c>
    </row>
    <row r="376" spans="1:21" x14ac:dyDescent="0.3">
      <c r="A376">
        <v>2008</v>
      </c>
      <c r="B376" t="s">
        <v>417</v>
      </c>
      <c r="C376" s="1">
        <v>39572</v>
      </c>
      <c r="D376" t="s">
        <v>418</v>
      </c>
      <c r="E376" t="s">
        <v>421</v>
      </c>
      <c r="F376">
        <v>1079</v>
      </c>
      <c r="G376" t="s">
        <v>26</v>
      </c>
      <c r="H376">
        <v>1</v>
      </c>
      <c r="I376">
        <f t="shared" si="10"/>
        <v>1</v>
      </c>
      <c r="J376">
        <v>4</v>
      </c>
      <c r="K376">
        <v>0</v>
      </c>
      <c r="L376">
        <v>0</v>
      </c>
      <c r="M376">
        <v>0</v>
      </c>
      <c r="N376">
        <v>25</v>
      </c>
      <c r="O376">
        <f t="shared" si="11"/>
        <v>25</v>
      </c>
      <c r="P376" t="s">
        <v>17</v>
      </c>
      <c r="Q376" s="1">
        <v>39572</v>
      </c>
      <c r="R376" t="str">
        <f>VLOOKUP(B376,[1]data!$A$2:$E$764,5,0)</f>
        <v>Bengaluru, Bangalore</v>
      </c>
      <c r="S376" t="str">
        <f>VLOOKUP($B376,[1]data!$A$1:$I$764,6,0)</f>
        <v>Royal Challengers Bangalore</v>
      </c>
      <c r="T376" t="str">
        <f>VLOOKUP($B376,[1]data!$A$1:$I$764,7,0)</f>
        <v>Kings XI Punjab</v>
      </c>
      <c r="U376" t="str">
        <f>VLOOKUP($B376,[1]data!$A$1:$I$764,9,0)</f>
        <v>Kings XI Punjab</v>
      </c>
    </row>
    <row r="377" spans="1:21" x14ac:dyDescent="0.3">
      <c r="A377">
        <v>2008</v>
      </c>
      <c r="B377" t="s">
        <v>417</v>
      </c>
      <c r="C377" s="1">
        <v>39572</v>
      </c>
      <c r="D377" t="s">
        <v>418</v>
      </c>
      <c r="E377" t="s">
        <v>205</v>
      </c>
      <c r="F377">
        <v>1029</v>
      </c>
      <c r="G377" t="s">
        <v>26</v>
      </c>
      <c r="H377">
        <v>35</v>
      </c>
      <c r="I377">
        <f t="shared" si="10"/>
        <v>35</v>
      </c>
      <c r="J377">
        <v>44</v>
      </c>
      <c r="K377">
        <v>0</v>
      </c>
      <c r="L377">
        <v>4</v>
      </c>
      <c r="M377">
        <v>0</v>
      </c>
      <c r="N377">
        <v>79.540000000000006</v>
      </c>
      <c r="O377">
        <f t="shared" si="11"/>
        <v>79.540000000000006</v>
      </c>
      <c r="P377" t="s">
        <v>17</v>
      </c>
      <c r="Q377" s="1">
        <v>39572</v>
      </c>
      <c r="R377" t="str">
        <f>VLOOKUP(B377,[1]data!$A$2:$E$764,5,0)</f>
        <v>Bengaluru, Bangalore</v>
      </c>
      <c r="S377" t="str">
        <f>VLOOKUP($B377,[1]data!$A$1:$I$764,6,0)</f>
        <v>Royal Challengers Bangalore</v>
      </c>
      <c r="T377" t="str">
        <f>VLOOKUP($B377,[1]data!$A$1:$I$764,7,0)</f>
        <v>Kings XI Punjab</v>
      </c>
      <c r="U377" t="str">
        <f>VLOOKUP($B377,[1]data!$A$1:$I$764,9,0)</f>
        <v>Kings XI Punjab</v>
      </c>
    </row>
    <row r="378" spans="1:21" x14ac:dyDescent="0.3">
      <c r="A378">
        <v>2008</v>
      </c>
      <c r="B378" t="s">
        <v>417</v>
      </c>
      <c r="C378" s="1">
        <v>39572</v>
      </c>
      <c r="D378" t="s">
        <v>418</v>
      </c>
      <c r="E378" t="s">
        <v>62</v>
      </c>
      <c r="F378">
        <v>1182</v>
      </c>
      <c r="G378" t="s">
        <v>26</v>
      </c>
      <c r="H378">
        <v>14</v>
      </c>
      <c r="I378">
        <f t="shared" si="10"/>
        <v>14</v>
      </c>
      <c r="J378">
        <v>8</v>
      </c>
      <c r="K378">
        <v>0</v>
      </c>
      <c r="L378">
        <v>1</v>
      </c>
      <c r="M378">
        <v>1</v>
      </c>
      <c r="N378">
        <v>175</v>
      </c>
      <c r="O378">
        <f t="shared" si="11"/>
        <v>175</v>
      </c>
      <c r="P378" t="s">
        <v>17</v>
      </c>
      <c r="Q378" s="1">
        <v>39572</v>
      </c>
      <c r="R378" t="str">
        <f>VLOOKUP(B378,[1]data!$A$2:$E$764,5,0)</f>
        <v>Bengaluru, Bangalore</v>
      </c>
      <c r="S378" t="str">
        <f>VLOOKUP($B378,[1]data!$A$1:$I$764,6,0)</f>
        <v>Royal Challengers Bangalore</v>
      </c>
      <c r="T378" t="str">
        <f>VLOOKUP($B378,[1]data!$A$1:$I$764,7,0)</f>
        <v>Kings XI Punjab</v>
      </c>
      <c r="U378" t="str">
        <f>VLOOKUP($B378,[1]data!$A$1:$I$764,9,0)</f>
        <v>Kings XI Punjab</v>
      </c>
    </row>
    <row r="379" spans="1:21" x14ac:dyDescent="0.3">
      <c r="A379">
        <v>2008</v>
      </c>
      <c r="B379" t="s">
        <v>417</v>
      </c>
      <c r="C379" s="1">
        <v>39572</v>
      </c>
      <c r="D379" t="s">
        <v>418</v>
      </c>
      <c r="E379" t="s">
        <v>58</v>
      </c>
      <c r="F379">
        <v>1033</v>
      </c>
      <c r="G379" t="s">
        <v>188</v>
      </c>
      <c r="H379">
        <v>8</v>
      </c>
      <c r="I379">
        <f t="shared" si="10"/>
        <v>8</v>
      </c>
      <c r="J379">
        <v>5</v>
      </c>
      <c r="K379">
        <v>0</v>
      </c>
      <c r="L379">
        <v>0</v>
      </c>
      <c r="M379">
        <v>1</v>
      </c>
      <c r="N379">
        <v>160</v>
      </c>
      <c r="O379">
        <f t="shared" si="11"/>
        <v>160</v>
      </c>
      <c r="P379" t="s">
        <v>17</v>
      </c>
      <c r="Q379" s="1">
        <v>39572</v>
      </c>
      <c r="R379" t="str">
        <f>VLOOKUP(B379,[1]data!$A$2:$E$764,5,0)</f>
        <v>Bengaluru, Bangalore</v>
      </c>
      <c r="S379" t="str">
        <f>VLOOKUP($B379,[1]data!$A$1:$I$764,6,0)</f>
        <v>Royal Challengers Bangalore</v>
      </c>
      <c r="T379" t="str">
        <f>VLOOKUP($B379,[1]data!$A$1:$I$764,7,0)</f>
        <v>Kings XI Punjab</v>
      </c>
      <c r="U379" t="str">
        <f>VLOOKUP($B379,[1]data!$A$1:$I$764,9,0)</f>
        <v>Kings XI Punjab</v>
      </c>
    </row>
    <row r="380" spans="1:21" x14ac:dyDescent="0.3">
      <c r="A380">
        <v>2008</v>
      </c>
      <c r="B380" t="s">
        <v>417</v>
      </c>
      <c r="C380" s="1">
        <v>39572</v>
      </c>
      <c r="D380" t="s">
        <v>418</v>
      </c>
      <c r="E380" t="s">
        <v>348</v>
      </c>
      <c r="F380">
        <v>1030</v>
      </c>
      <c r="G380" t="s">
        <v>422</v>
      </c>
      <c r="H380">
        <v>32</v>
      </c>
      <c r="I380">
        <f t="shared" si="10"/>
        <v>32</v>
      </c>
      <c r="J380">
        <v>30</v>
      </c>
      <c r="K380">
        <v>0</v>
      </c>
      <c r="L380">
        <v>5</v>
      </c>
      <c r="M380">
        <v>0</v>
      </c>
      <c r="N380">
        <v>106.66</v>
      </c>
      <c r="O380">
        <f t="shared" si="11"/>
        <v>106.66</v>
      </c>
      <c r="P380" t="s">
        <v>17</v>
      </c>
      <c r="Q380" s="1">
        <v>39572</v>
      </c>
      <c r="R380" t="str">
        <f>VLOOKUP(B380,[1]data!$A$2:$E$764,5,0)</f>
        <v>Bengaluru, Bangalore</v>
      </c>
      <c r="S380" t="str">
        <f>VLOOKUP($B380,[1]data!$A$1:$I$764,6,0)</f>
        <v>Royal Challengers Bangalore</v>
      </c>
      <c r="T380" t="str">
        <f>VLOOKUP($B380,[1]data!$A$1:$I$764,7,0)</f>
        <v>Kings XI Punjab</v>
      </c>
      <c r="U380" t="str">
        <f>VLOOKUP($B380,[1]data!$A$1:$I$764,9,0)</f>
        <v>Kings XI Punjab</v>
      </c>
    </row>
    <row r="381" spans="1:21" x14ac:dyDescent="0.3">
      <c r="A381">
        <v>2008</v>
      </c>
      <c r="B381" t="s">
        <v>417</v>
      </c>
      <c r="C381" s="1">
        <v>39572</v>
      </c>
      <c r="D381" t="s">
        <v>418</v>
      </c>
      <c r="E381" t="s">
        <v>369</v>
      </c>
      <c r="F381">
        <v>1500</v>
      </c>
      <c r="G381" t="s">
        <v>423</v>
      </c>
      <c r="H381">
        <v>5</v>
      </c>
      <c r="I381">
        <f t="shared" si="10"/>
        <v>5</v>
      </c>
      <c r="J381">
        <v>10</v>
      </c>
      <c r="K381">
        <v>0</v>
      </c>
      <c r="L381">
        <v>1</v>
      </c>
      <c r="M381">
        <v>0</v>
      </c>
      <c r="N381">
        <v>50</v>
      </c>
      <c r="O381">
        <f t="shared" si="11"/>
        <v>50</v>
      </c>
      <c r="P381" t="s">
        <v>17</v>
      </c>
      <c r="Q381" s="1">
        <v>39572</v>
      </c>
      <c r="R381" t="str">
        <f>VLOOKUP(B381,[1]data!$A$2:$E$764,5,0)</f>
        <v>Bengaluru, Bangalore</v>
      </c>
      <c r="S381" t="str">
        <f>VLOOKUP($B381,[1]data!$A$1:$I$764,6,0)</f>
        <v>Royal Challengers Bangalore</v>
      </c>
      <c r="T381" t="str">
        <f>VLOOKUP($B381,[1]data!$A$1:$I$764,7,0)</f>
        <v>Kings XI Punjab</v>
      </c>
      <c r="U381" t="str">
        <f>VLOOKUP($B381,[1]data!$A$1:$I$764,9,0)</f>
        <v>Kings XI Punjab</v>
      </c>
    </row>
    <row r="382" spans="1:21" x14ac:dyDescent="0.3">
      <c r="A382">
        <v>2008</v>
      </c>
      <c r="B382" t="s">
        <v>417</v>
      </c>
      <c r="C382" s="1">
        <v>39572</v>
      </c>
      <c r="D382" t="s">
        <v>418</v>
      </c>
      <c r="E382" t="s">
        <v>76</v>
      </c>
      <c r="F382">
        <v>1012</v>
      </c>
      <c r="G382" t="s">
        <v>424</v>
      </c>
      <c r="H382">
        <v>27</v>
      </c>
      <c r="I382">
        <f t="shared" si="10"/>
        <v>27</v>
      </c>
      <c r="J382">
        <v>27</v>
      </c>
      <c r="K382">
        <v>0</v>
      </c>
      <c r="L382">
        <v>2</v>
      </c>
      <c r="M382">
        <v>0</v>
      </c>
      <c r="N382">
        <v>100</v>
      </c>
      <c r="O382">
        <f t="shared" si="11"/>
        <v>100</v>
      </c>
      <c r="P382" t="s">
        <v>17</v>
      </c>
      <c r="Q382" s="1">
        <v>39572</v>
      </c>
      <c r="R382" t="str">
        <f>VLOOKUP(B382,[1]data!$A$2:$E$764,5,0)</f>
        <v>Bengaluru, Bangalore</v>
      </c>
      <c r="S382" t="str">
        <f>VLOOKUP($B382,[1]data!$A$1:$I$764,6,0)</f>
        <v>Royal Challengers Bangalore</v>
      </c>
      <c r="T382" t="str">
        <f>VLOOKUP($B382,[1]data!$A$1:$I$764,7,0)</f>
        <v>Kings XI Punjab</v>
      </c>
      <c r="U382" t="str">
        <f>VLOOKUP($B382,[1]data!$A$1:$I$764,9,0)</f>
        <v>Kings XI Punjab</v>
      </c>
    </row>
    <row r="383" spans="1:21" x14ac:dyDescent="0.3">
      <c r="A383">
        <v>2008</v>
      </c>
      <c r="B383" t="s">
        <v>417</v>
      </c>
      <c r="C383" s="1">
        <v>39572</v>
      </c>
      <c r="D383" t="s">
        <v>418</v>
      </c>
      <c r="E383" t="s">
        <v>74</v>
      </c>
      <c r="F383">
        <v>1010</v>
      </c>
      <c r="G383" t="s">
        <v>425</v>
      </c>
      <c r="H383">
        <v>0</v>
      </c>
      <c r="I383">
        <f t="shared" si="10"/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f t="shared" si="11"/>
        <v>0</v>
      </c>
      <c r="P383" t="s">
        <v>17</v>
      </c>
      <c r="Q383" s="1">
        <v>39572</v>
      </c>
      <c r="R383" t="str">
        <f>VLOOKUP(B383,[1]data!$A$2:$E$764,5,0)</f>
        <v>Bengaluru, Bangalore</v>
      </c>
      <c r="S383" t="str">
        <f>VLOOKUP($B383,[1]data!$A$1:$I$764,6,0)</f>
        <v>Royal Challengers Bangalore</v>
      </c>
      <c r="T383" t="str">
        <f>VLOOKUP($B383,[1]data!$A$1:$I$764,7,0)</f>
        <v>Kings XI Punjab</v>
      </c>
      <c r="U383" t="str">
        <f>VLOOKUP($B383,[1]data!$A$1:$I$764,9,0)</f>
        <v>Kings XI Punjab</v>
      </c>
    </row>
    <row r="384" spans="1:21" x14ac:dyDescent="0.3">
      <c r="A384">
        <v>2008</v>
      </c>
      <c r="B384" t="s">
        <v>417</v>
      </c>
      <c r="C384" s="1">
        <v>39572</v>
      </c>
      <c r="D384" t="s">
        <v>418</v>
      </c>
      <c r="E384" t="s">
        <v>367</v>
      </c>
      <c r="F384">
        <v>1499</v>
      </c>
      <c r="G384" t="s">
        <v>425</v>
      </c>
      <c r="H384">
        <v>0</v>
      </c>
      <c r="I384">
        <f t="shared" si="10"/>
        <v>0</v>
      </c>
      <c r="J384">
        <v>2</v>
      </c>
      <c r="K384">
        <v>0</v>
      </c>
      <c r="L384">
        <v>0</v>
      </c>
      <c r="M384">
        <v>0</v>
      </c>
      <c r="N384">
        <v>0</v>
      </c>
      <c r="O384">
        <f t="shared" si="11"/>
        <v>0</v>
      </c>
      <c r="P384" t="s">
        <v>17</v>
      </c>
      <c r="Q384" s="1">
        <v>39572</v>
      </c>
      <c r="R384" t="str">
        <f>VLOOKUP(B384,[1]data!$A$2:$E$764,5,0)</f>
        <v>Bengaluru, Bangalore</v>
      </c>
      <c r="S384" t="str">
        <f>VLOOKUP($B384,[1]data!$A$1:$I$764,6,0)</f>
        <v>Royal Challengers Bangalore</v>
      </c>
      <c r="T384" t="str">
        <f>VLOOKUP($B384,[1]data!$A$1:$I$764,7,0)</f>
        <v>Kings XI Punjab</v>
      </c>
      <c r="U384" t="str">
        <f>VLOOKUP($B384,[1]data!$A$1:$I$764,9,0)</f>
        <v>Kings XI Punjab</v>
      </c>
    </row>
    <row r="385" spans="1:21" x14ac:dyDescent="0.3">
      <c r="A385">
        <v>2008</v>
      </c>
      <c r="B385" t="s">
        <v>417</v>
      </c>
      <c r="C385" s="1">
        <v>39572</v>
      </c>
      <c r="D385" t="s">
        <v>418</v>
      </c>
      <c r="E385" t="s">
        <v>371</v>
      </c>
      <c r="F385">
        <v>1065</v>
      </c>
      <c r="G385" t="s">
        <v>347</v>
      </c>
      <c r="H385">
        <v>42</v>
      </c>
      <c r="I385">
        <f t="shared" si="10"/>
        <v>42</v>
      </c>
      <c r="J385">
        <v>33</v>
      </c>
      <c r="K385">
        <v>0</v>
      </c>
      <c r="L385">
        <v>4</v>
      </c>
      <c r="M385">
        <v>1</v>
      </c>
      <c r="N385">
        <v>127.27</v>
      </c>
      <c r="O385">
        <f t="shared" si="11"/>
        <v>127.27</v>
      </c>
      <c r="P385" t="s">
        <v>17</v>
      </c>
      <c r="Q385" s="1">
        <v>39572</v>
      </c>
      <c r="R385" t="str">
        <f>VLOOKUP(B385,[1]data!$A$2:$E$764,5,0)</f>
        <v>Bengaluru, Bangalore</v>
      </c>
      <c r="S385" t="str">
        <f>VLOOKUP($B385,[1]data!$A$1:$I$764,6,0)</f>
        <v>Royal Challengers Bangalore</v>
      </c>
      <c r="T385" t="str">
        <f>VLOOKUP($B385,[1]data!$A$1:$I$764,7,0)</f>
        <v>Kings XI Punjab</v>
      </c>
      <c r="U385" t="str">
        <f>VLOOKUP($B385,[1]data!$A$1:$I$764,9,0)</f>
        <v>Kings XI Punjab</v>
      </c>
    </row>
    <row r="386" spans="1:21" x14ac:dyDescent="0.3">
      <c r="A386">
        <v>2008</v>
      </c>
      <c r="B386" t="s">
        <v>417</v>
      </c>
      <c r="C386" s="1">
        <v>39572</v>
      </c>
      <c r="D386" t="s">
        <v>418</v>
      </c>
      <c r="E386" t="s">
        <v>364</v>
      </c>
      <c r="F386">
        <v>1017</v>
      </c>
      <c r="G386" t="s">
        <v>424</v>
      </c>
      <c r="H386">
        <v>0</v>
      </c>
      <c r="I386">
        <f t="shared" si="10"/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f t="shared" si="11"/>
        <v>0</v>
      </c>
      <c r="P386" t="s">
        <v>17</v>
      </c>
      <c r="Q386" s="1">
        <v>39572</v>
      </c>
      <c r="R386" t="str">
        <f>VLOOKUP(B386,[1]data!$A$2:$E$764,5,0)</f>
        <v>Bengaluru, Bangalore</v>
      </c>
      <c r="S386" t="str">
        <f>VLOOKUP($B386,[1]data!$A$1:$I$764,6,0)</f>
        <v>Royal Challengers Bangalore</v>
      </c>
      <c r="T386" t="str">
        <f>VLOOKUP($B386,[1]data!$A$1:$I$764,7,0)</f>
        <v>Kings XI Punjab</v>
      </c>
      <c r="U386" t="str">
        <f>VLOOKUP($B386,[1]data!$A$1:$I$764,9,0)</f>
        <v>Kings XI Punjab</v>
      </c>
    </row>
    <row r="387" spans="1:21" x14ac:dyDescent="0.3">
      <c r="A387">
        <v>2008</v>
      </c>
      <c r="B387" t="s">
        <v>417</v>
      </c>
      <c r="C387" s="1">
        <v>39572</v>
      </c>
      <c r="D387" t="s">
        <v>418</v>
      </c>
      <c r="E387" t="s">
        <v>80</v>
      </c>
      <c r="F387">
        <v>1016</v>
      </c>
      <c r="G387" t="s">
        <v>426</v>
      </c>
      <c r="H387">
        <v>15</v>
      </c>
      <c r="I387">
        <f t="shared" ref="I387:I450" si="12">IF(H387="",(J387*N387)/100,H387)</f>
        <v>15</v>
      </c>
      <c r="J387">
        <v>14</v>
      </c>
      <c r="K387">
        <v>0</v>
      </c>
      <c r="L387">
        <v>3</v>
      </c>
      <c r="M387">
        <v>0</v>
      </c>
      <c r="N387">
        <v>107.14</v>
      </c>
      <c r="O387">
        <f t="shared" ref="O387:O450" si="13">IF(N387="",IF(J387=0,0,(I387/J387)*100),N387)</f>
        <v>107.14</v>
      </c>
      <c r="P387" t="s">
        <v>17</v>
      </c>
      <c r="Q387" s="1">
        <v>39572</v>
      </c>
      <c r="R387" t="str">
        <f>VLOOKUP(B387,[1]data!$A$2:$E$764,5,0)</f>
        <v>Bengaluru, Bangalore</v>
      </c>
      <c r="S387" t="str">
        <f>VLOOKUP($B387,[1]data!$A$1:$I$764,6,0)</f>
        <v>Royal Challengers Bangalore</v>
      </c>
      <c r="T387" t="str">
        <f>VLOOKUP($B387,[1]data!$A$1:$I$764,7,0)</f>
        <v>Kings XI Punjab</v>
      </c>
      <c r="U387" t="str">
        <f>VLOOKUP($B387,[1]data!$A$1:$I$764,9,0)</f>
        <v>Kings XI Punjab</v>
      </c>
    </row>
    <row r="388" spans="1:21" x14ac:dyDescent="0.3">
      <c r="A388">
        <v>2008</v>
      </c>
      <c r="B388" t="s">
        <v>417</v>
      </c>
      <c r="C388" s="1">
        <v>39572</v>
      </c>
      <c r="D388" t="s">
        <v>418</v>
      </c>
      <c r="E388" t="s">
        <v>83</v>
      </c>
      <c r="F388">
        <v>1014</v>
      </c>
      <c r="G388" t="s">
        <v>427</v>
      </c>
      <c r="H388">
        <v>1</v>
      </c>
      <c r="I388">
        <f t="shared" si="12"/>
        <v>1</v>
      </c>
      <c r="J388">
        <v>7</v>
      </c>
      <c r="K388">
        <v>0</v>
      </c>
      <c r="L388">
        <v>0</v>
      </c>
      <c r="M388">
        <v>0</v>
      </c>
      <c r="N388">
        <v>14.28</v>
      </c>
      <c r="O388">
        <f t="shared" si="13"/>
        <v>14.28</v>
      </c>
      <c r="P388" t="s">
        <v>85</v>
      </c>
      <c r="Q388" s="1">
        <v>39572</v>
      </c>
      <c r="R388" t="str">
        <f>VLOOKUP(B388,[1]data!$A$2:$E$764,5,0)</f>
        <v>Bengaluru, Bangalore</v>
      </c>
      <c r="S388" t="str">
        <f>VLOOKUP($B388,[1]data!$A$1:$I$764,6,0)</f>
        <v>Royal Challengers Bangalore</v>
      </c>
      <c r="T388" t="str">
        <f>VLOOKUP($B388,[1]data!$A$1:$I$764,7,0)</f>
        <v>Kings XI Punjab</v>
      </c>
      <c r="U388" t="str">
        <f>VLOOKUP($B388,[1]data!$A$1:$I$764,9,0)</f>
        <v>Kings XI Punjab</v>
      </c>
    </row>
    <row r="389" spans="1:21" x14ac:dyDescent="0.3">
      <c r="A389">
        <v>2008</v>
      </c>
      <c r="B389" t="s">
        <v>428</v>
      </c>
      <c r="C389" s="1">
        <v>39573</v>
      </c>
      <c r="D389" t="s">
        <v>429</v>
      </c>
      <c r="E389" t="s">
        <v>92</v>
      </c>
      <c r="F389">
        <v>1186</v>
      </c>
      <c r="G389" t="s">
        <v>430</v>
      </c>
      <c r="H389">
        <v>5</v>
      </c>
      <c r="I389">
        <f t="shared" si="12"/>
        <v>5</v>
      </c>
      <c r="J389">
        <v>4</v>
      </c>
      <c r="K389">
        <v>0</v>
      </c>
      <c r="L389">
        <v>1</v>
      </c>
      <c r="M389">
        <v>0</v>
      </c>
      <c r="N389">
        <v>125</v>
      </c>
      <c r="O389">
        <f t="shared" si="13"/>
        <v>125</v>
      </c>
      <c r="P389" t="s">
        <v>17</v>
      </c>
      <c r="Q389" s="1">
        <v>39573</v>
      </c>
      <c r="R389" t="str">
        <f>VLOOKUP(B389,[1]data!$A$2:$E$764,5,0)</f>
        <v>Chennai</v>
      </c>
      <c r="S389" t="str">
        <f>VLOOKUP($B389,[1]data!$A$1:$I$764,6,0)</f>
        <v>Chennai Super Kings</v>
      </c>
      <c r="T389" t="str">
        <f>VLOOKUP($B389,[1]data!$A$1:$I$764,7,0)</f>
        <v>Deccan Chargers</v>
      </c>
      <c r="U389" t="str">
        <f>VLOOKUP($B389,[1]data!$A$1:$I$764,9,0)</f>
        <v>Deccan Chargers</v>
      </c>
    </row>
    <row r="390" spans="1:21" x14ac:dyDescent="0.3">
      <c r="A390">
        <v>2008</v>
      </c>
      <c r="B390" t="s">
        <v>428</v>
      </c>
      <c r="C390" s="1">
        <v>39573</v>
      </c>
      <c r="D390" t="s">
        <v>429</v>
      </c>
      <c r="E390" t="s">
        <v>340</v>
      </c>
      <c r="F390">
        <v>1170</v>
      </c>
      <c r="G390" t="s">
        <v>143</v>
      </c>
      <c r="H390">
        <v>39</v>
      </c>
      <c r="I390">
        <f t="shared" si="12"/>
        <v>39</v>
      </c>
      <c r="J390">
        <v>34</v>
      </c>
      <c r="K390">
        <v>0</v>
      </c>
      <c r="L390">
        <v>4</v>
      </c>
      <c r="M390">
        <v>1</v>
      </c>
      <c r="N390">
        <v>114.7</v>
      </c>
      <c r="O390">
        <f t="shared" si="13"/>
        <v>114.7</v>
      </c>
      <c r="P390" t="s">
        <v>17</v>
      </c>
      <c r="Q390" s="1">
        <v>39573</v>
      </c>
      <c r="R390" t="str">
        <f>VLOOKUP(B390,[1]data!$A$2:$E$764,5,0)</f>
        <v>Chennai</v>
      </c>
      <c r="S390" t="str">
        <f>VLOOKUP($B390,[1]data!$A$1:$I$764,6,0)</f>
        <v>Chennai Super Kings</v>
      </c>
      <c r="T390" t="str">
        <f>VLOOKUP($B390,[1]data!$A$1:$I$764,7,0)</f>
        <v>Deccan Chargers</v>
      </c>
      <c r="U390" t="str">
        <f>VLOOKUP($B390,[1]data!$A$1:$I$764,9,0)</f>
        <v>Deccan Chargers</v>
      </c>
    </row>
    <row r="391" spans="1:21" x14ac:dyDescent="0.3">
      <c r="A391">
        <v>2008</v>
      </c>
      <c r="B391" t="s">
        <v>428</v>
      </c>
      <c r="C391" s="1">
        <v>39573</v>
      </c>
      <c r="D391" t="s">
        <v>429</v>
      </c>
      <c r="E391" t="s">
        <v>431</v>
      </c>
      <c r="F391">
        <v>1068</v>
      </c>
      <c r="G391" t="s">
        <v>432</v>
      </c>
      <c r="H391">
        <v>3</v>
      </c>
      <c r="I391">
        <f t="shared" si="12"/>
        <v>3</v>
      </c>
      <c r="J391">
        <v>7</v>
      </c>
      <c r="K391">
        <v>0</v>
      </c>
      <c r="L391">
        <v>0</v>
      </c>
      <c r="M391">
        <v>0</v>
      </c>
      <c r="N391">
        <v>42.85</v>
      </c>
      <c r="O391">
        <f t="shared" si="13"/>
        <v>42.85</v>
      </c>
      <c r="P391" t="s">
        <v>17</v>
      </c>
      <c r="Q391" s="1">
        <v>39573</v>
      </c>
      <c r="R391" t="str">
        <f>VLOOKUP(B391,[1]data!$A$2:$E$764,5,0)</f>
        <v>Chennai</v>
      </c>
      <c r="S391" t="str">
        <f>VLOOKUP($B391,[1]data!$A$1:$I$764,6,0)</f>
        <v>Chennai Super Kings</v>
      </c>
      <c r="T391" t="str">
        <f>VLOOKUP($B391,[1]data!$A$1:$I$764,7,0)</f>
        <v>Deccan Chargers</v>
      </c>
      <c r="U391" t="str">
        <f>VLOOKUP($B391,[1]data!$A$1:$I$764,9,0)</f>
        <v>Deccan Chargers</v>
      </c>
    </row>
    <row r="392" spans="1:21" x14ac:dyDescent="0.3">
      <c r="A392">
        <v>2008</v>
      </c>
      <c r="B392" t="s">
        <v>428</v>
      </c>
      <c r="C392" s="1">
        <v>39573</v>
      </c>
      <c r="D392" t="s">
        <v>429</v>
      </c>
      <c r="E392" t="s">
        <v>220</v>
      </c>
      <c r="F392">
        <v>1490</v>
      </c>
      <c r="G392" t="s">
        <v>433</v>
      </c>
      <c r="H392">
        <v>31</v>
      </c>
      <c r="I392">
        <f t="shared" si="12"/>
        <v>31</v>
      </c>
      <c r="J392">
        <v>29</v>
      </c>
      <c r="K392">
        <v>0</v>
      </c>
      <c r="L392">
        <v>4</v>
      </c>
      <c r="M392">
        <v>1</v>
      </c>
      <c r="N392">
        <v>106.89</v>
      </c>
      <c r="O392">
        <f t="shared" si="13"/>
        <v>106.89</v>
      </c>
      <c r="P392" t="s">
        <v>17</v>
      </c>
      <c r="Q392" s="1">
        <v>39573</v>
      </c>
      <c r="R392" t="str">
        <f>VLOOKUP(B392,[1]data!$A$2:$E$764,5,0)</f>
        <v>Chennai</v>
      </c>
      <c r="S392" t="str">
        <f>VLOOKUP($B392,[1]data!$A$1:$I$764,6,0)</f>
        <v>Chennai Super Kings</v>
      </c>
      <c r="T392" t="str">
        <f>VLOOKUP($B392,[1]data!$A$1:$I$764,7,0)</f>
        <v>Deccan Chargers</v>
      </c>
      <c r="U392" t="str">
        <f>VLOOKUP($B392,[1]data!$A$1:$I$764,9,0)</f>
        <v>Deccan Chargers</v>
      </c>
    </row>
    <row r="393" spans="1:21" x14ac:dyDescent="0.3">
      <c r="A393">
        <v>2008</v>
      </c>
      <c r="B393" t="s">
        <v>428</v>
      </c>
      <c r="C393" s="1">
        <v>39573</v>
      </c>
      <c r="D393" t="s">
        <v>429</v>
      </c>
      <c r="E393" t="s">
        <v>89</v>
      </c>
      <c r="F393">
        <v>1045</v>
      </c>
      <c r="G393" t="s">
        <v>26</v>
      </c>
      <c r="H393">
        <v>17</v>
      </c>
      <c r="I393">
        <f t="shared" si="12"/>
        <v>17</v>
      </c>
      <c r="J393">
        <v>17</v>
      </c>
      <c r="K393">
        <v>0</v>
      </c>
      <c r="L393">
        <v>1</v>
      </c>
      <c r="M393">
        <v>1</v>
      </c>
      <c r="N393">
        <v>100</v>
      </c>
      <c r="O393">
        <f t="shared" si="13"/>
        <v>100</v>
      </c>
      <c r="P393" t="s">
        <v>17</v>
      </c>
      <c r="Q393" s="1">
        <v>39573</v>
      </c>
      <c r="R393" t="str">
        <f>VLOOKUP(B393,[1]data!$A$2:$E$764,5,0)</f>
        <v>Chennai</v>
      </c>
      <c r="S393" t="str">
        <f>VLOOKUP($B393,[1]data!$A$1:$I$764,6,0)</f>
        <v>Chennai Super Kings</v>
      </c>
      <c r="T393" t="str">
        <f>VLOOKUP($B393,[1]data!$A$1:$I$764,7,0)</f>
        <v>Deccan Chargers</v>
      </c>
      <c r="U393" t="str">
        <f>VLOOKUP($B393,[1]data!$A$1:$I$764,9,0)</f>
        <v>Deccan Chargers</v>
      </c>
    </row>
    <row r="394" spans="1:21" x14ac:dyDescent="0.3">
      <c r="A394">
        <v>2008</v>
      </c>
      <c r="B394" t="s">
        <v>428</v>
      </c>
      <c r="C394" s="1">
        <v>39573</v>
      </c>
      <c r="D394" t="s">
        <v>429</v>
      </c>
      <c r="E394" t="s">
        <v>293</v>
      </c>
      <c r="F394">
        <v>1028</v>
      </c>
      <c r="G394" t="s">
        <v>26</v>
      </c>
      <c r="H394">
        <v>1</v>
      </c>
      <c r="I394">
        <f t="shared" si="12"/>
        <v>1</v>
      </c>
      <c r="J394">
        <v>3</v>
      </c>
      <c r="K394">
        <v>0</v>
      </c>
      <c r="L394">
        <v>0</v>
      </c>
      <c r="M394">
        <v>0</v>
      </c>
      <c r="N394">
        <v>33.33</v>
      </c>
      <c r="O394">
        <f t="shared" si="13"/>
        <v>33.33</v>
      </c>
      <c r="P394" t="s">
        <v>17</v>
      </c>
      <c r="Q394" s="1">
        <v>39573</v>
      </c>
      <c r="R394" t="str">
        <f>VLOOKUP(B394,[1]data!$A$2:$E$764,5,0)</f>
        <v>Chennai</v>
      </c>
      <c r="S394" t="str">
        <f>VLOOKUP($B394,[1]data!$A$1:$I$764,6,0)</f>
        <v>Chennai Super Kings</v>
      </c>
      <c r="T394" t="str">
        <f>VLOOKUP($B394,[1]data!$A$1:$I$764,7,0)</f>
        <v>Deccan Chargers</v>
      </c>
      <c r="U394" t="str">
        <f>VLOOKUP($B394,[1]data!$A$1:$I$764,9,0)</f>
        <v>Deccan Chargers</v>
      </c>
    </row>
    <row r="395" spans="1:21" x14ac:dyDescent="0.3">
      <c r="A395">
        <v>2008</v>
      </c>
      <c r="B395" t="s">
        <v>428</v>
      </c>
      <c r="C395" s="1">
        <v>39573</v>
      </c>
      <c r="D395" t="s">
        <v>429</v>
      </c>
      <c r="E395" t="s">
        <v>86</v>
      </c>
      <c r="F395">
        <v>1042</v>
      </c>
      <c r="G395" t="s">
        <v>433</v>
      </c>
      <c r="H395">
        <v>1</v>
      </c>
      <c r="I395">
        <f t="shared" si="12"/>
        <v>1</v>
      </c>
      <c r="J395">
        <v>4</v>
      </c>
      <c r="K395">
        <v>0</v>
      </c>
      <c r="L395">
        <v>0</v>
      </c>
      <c r="M395">
        <v>0</v>
      </c>
      <c r="N395">
        <v>25</v>
      </c>
      <c r="O395">
        <f t="shared" si="13"/>
        <v>25</v>
      </c>
      <c r="P395" t="s">
        <v>40</v>
      </c>
      <c r="Q395" s="1">
        <v>39573</v>
      </c>
      <c r="R395" t="str">
        <f>VLOOKUP(B395,[1]data!$A$2:$E$764,5,0)</f>
        <v>Chennai</v>
      </c>
      <c r="S395" t="str">
        <f>VLOOKUP($B395,[1]data!$A$1:$I$764,6,0)</f>
        <v>Chennai Super Kings</v>
      </c>
      <c r="T395" t="str">
        <f>VLOOKUP($B395,[1]data!$A$1:$I$764,7,0)</f>
        <v>Deccan Chargers</v>
      </c>
      <c r="U395" t="str">
        <f>VLOOKUP($B395,[1]data!$A$1:$I$764,9,0)</f>
        <v>Deccan Chargers</v>
      </c>
    </row>
    <row r="396" spans="1:21" x14ac:dyDescent="0.3">
      <c r="A396">
        <v>2008</v>
      </c>
      <c r="B396" t="s">
        <v>428</v>
      </c>
      <c r="C396" s="1">
        <v>39573</v>
      </c>
      <c r="D396" t="s">
        <v>429</v>
      </c>
      <c r="E396" t="s">
        <v>159</v>
      </c>
      <c r="F396">
        <v>1044</v>
      </c>
      <c r="G396" t="s">
        <v>26</v>
      </c>
      <c r="H396">
        <v>17</v>
      </c>
      <c r="I396">
        <f t="shared" si="12"/>
        <v>17</v>
      </c>
      <c r="J396">
        <v>22</v>
      </c>
      <c r="K396">
        <v>0</v>
      </c>
      <c r="L396">
        <v>2</v>
      </c>
      <c r="M396">
        <v>0</v>
      </c>
      <c r="N396">
        <v>77.27</v>
      </c>
      <c r="O396">
        <f t="shared" si="13"/>
        <v>77.27</v>
      </c>
      <c r="P396" t="s">
        <v>17</v>
      </c>
      <c r="Q396" s="1">
        <v>39573</v>
      </c>
      <c r="R396" t="str">
        <f>VLOOKUP(B396,[1]data!$A$2:$E$764,5,0)</f>
        <v>Chennai</v>
      </c>
      <c r="S396" t="str">
        <f>VLOOKUP($B396,[1]data!$A$1:$I$764,6,0)</f>
        <v>Chennai Super Kings</v>
      </c>
      <c r="T396" t="str">
        <f>VLOOKUP($B396,[1]data!$A$1:$I$764,7,0)</f>
        <v>Deccan Chargers</v>
      </c>
      <c r="U396" t="str">
        <f>VLOOKUP($B396,[1]data!$A$1:$I$764,9,0)</f>
        <v>Deccan Chargers</v>
      </c>
    </row>
    <row r="397" spans="1:21" x14ac:dyDescent="0.3">
      <c r="A397">
        <v>2008</v>
      </c>
      <c r="B397" t="s">
        <v>428</v>
      </c>
      <c r="C397" s="1">
        <v>39573</v>
      </c>
      <c r="D397" t="s">
        <v>429</v>
      </c>
      <c r="E397" t="s">
        <v>15</v>
      </c>
      <c r="F397">
        <v>1190</v>
      </c>
      <c r="G397" t="s">
        <v>334</v>
      </c>
      <c r="H397">
        <v>0</v>
      </c>
      <c r="I397">
        <f t="shared" si="12"/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f t="shared" si="13"/>
        <v>0</v>
      </c>
      <c r="P397" t="s">
        <v>17</v>
      </c>
      <c r="Q397" s="1">
        <v>39573</v>
      </c>
      <c r="R397" t="str">
        <f>VLOOKUP(B397,[1]data!$A$2:$E$764,5,0)</f>
        <v>Chennai</v>
      </c>
      <c r="S397" t="str">
        <f>VLOOKUP($B397,[1]data!$A$1:$I$764,6,0)</f>
        <v>Chennai Super Kings</v>
      </c>
      <c r="T397" t="str">
        <f>VLOOKUP($B397,[1]data!$A$1:$I$764,7,0)</f>
        <v>Deccan Chargers</v>
      </c>
      <c r="U397" t="str">
        <f>VLOOKUP($B397,[1]data!$A$1:$I$764,9,0)</f>
        <v>Deccan Chargers</v>
      </c>
    </row>
    <row r="398" spans="1:21" x14ac:dyDescent="0.3">
      <c r="A398">
        <v>2008</v>
      </c>
      <c r="B398" t="s">
        <v>428</v>
      </c>
      <c r="C398" s="1">
        <v>39573</v>
      </c>
      <c r="D398" t="s">
        <v>429</v>
      </c>
      <c r="E398" t="s">
        <v>23</v>
      </c>
      <c r="F398">
        <v>1066</v>
      </c>
      <c r="G398" t="s">
        <v>434</v>
      </c>
      <c r="H398">
        <v>0</v>
      </c>
      <c r="I398">
        <f t="shared" si="12"/>
        <v>0</v>
      </c>
      <c r="J398">
        <v>3</v>
      </c>
      <c r="K398">
        <v>0</v>
      </c>
      <c r="L398">
        <v>0</v>
      </c>
      <c r="M398">
        <v>0</v>
      </c>
      <c r="N398">
        <v>0</v>
      </c>
      <c r="O398">
        <f t="shared" si="13"/>
        <v>0</v>
      </c>
      <c r="P398" t="s">
        <v>17</v>
      </c>
      <c r="Q398" s="1">
        <v>39573</v>
      </c>
      <c r="R398" t="str">
        <f>VLOOKUP(B398,[1]data!$A$2:$E$764,5,0)</f>
        <v>Chennai</v>
      </c>
      <c r="S398" t="str">
        <f>VLOOKUP($B398,[1]data!$A$1:$I$764,6,0)</f>
        <v>Chennai Super Kings</v>
      </c>
      <c r="T398" t="str">
        <f>VLOOKUP($B398,[1]data!$A$1:$I$764,7,0)</f>
        <v>Deccan Chargers</v>
      </c>
      <c r="U398" t="str">
        <f>VLOOKUP($B398,[1]data!$A$1:$I$764,9,0)</f>
        <v>Deccan Chargers</v>
      </c>
    </row>
    <row r="399" spans="1:21" x14ac:dyDescent="0.3">
      <c r="A399">
        <v>2008</v>
      </c>
      <c r="B399" t="s">
        <v>428</v>
      </c>
      <c r="C399" s="1">
        <v>39573</v>
      </c>
      <c r="D399" t="s">
        <v>429</v>
      </c>
      <c r="E399" t="s">
        <v>43</v>
      </c>
      <c r="F399">
        <v>1125</v>
      </c>
      <c r="G399" t="s">
        <v>435</v>
      </c>
      <c r="H399">
        <v>0</v>
      </c>
      <c r="I399">
        <f t="shared" si="12"/>
        <v>0</v>
      </c>
      <c r="J399">
        <v>4</v>
      </c>
      <c r="K399">
        <v>0</v>
      </c>
      <c r="L399">
        <v>0</v>
      </c>
      <c r="M399">
        <v>0</v>
      </c>
      <c r="N399">
        <v>0</v>
      </c>
      <c r="O399">
        <f t="shared" si="13"/>
        <v>0</v>
      </c>
      <c r="P399" t="s">
        <v>17</v>
      </c>
      <c r="Q399" s="1">
        <v>39573</v>
      </c>
      <c r="R399" t="str">
        <f>VLOOKUP(B399,[1]data!$A$2:$E$764,5,0)</f>
        <v>Chennai</v>
      </c>
      <c r="S399" t="str">
        <f>VLOOKUP($B399,[1]data!$A$1:$I$764,6,0)</f>
        <v>Chennai Super Kings</v>
      </c>
      <c r="T399" t="str">
        <f>VLOOKUP($B399,[1]data!$A$1:$I$764,7,0)</f>
        <v>Deccan Chargers</v>
      </c>
      <c r="U399" t="str">
        <f>VLOOKUP($B399,[1]data!$A$1:$I$764,9,0)</f>
        <v>Deccan Chargers</v>
      </c>
    </row>
    <row r="400" spans="1:21" x14ac:dyDescent="0.3">
      <c r="A400">
        <v>2008</v>
      </c>
      <c r="B400" t="s">
        <v>428</v>
      </c>
      <c r="C400" s="1">
        <v>39573</v>
      </c>
      <c r="D400" t="s">
        <v>429</v>
      </c>
      <c r="E400" t="s">
        <v>21</v>
      </c>
      <c r="F400">
        <v>1024</v>
      </c>
      <c r="G400" t="s">
        <v>436</v>
      </c>
      <c r="H400">
        <v>34</v>
      </c>
      <c r="I400">
        <f t="shared" si="12"/>
        <v>34</v>
      </c>
      <c r="J400">
        <v>36</v>
      </c>
      <c r="K400">
        <v>0</v>
      </c>
      <c r="L400">
        <v>5</v>
      </c>
      <c r="M400">
        <v>0</v>
      </c>
      <c r="N400">
        <v>94.44</v>
      </c>
      <c r="O400">
        <f t="shared" si="13"/>
        <v>94.44</v>
      </c>
      <c r="P400" t="s">
        <v>17</v>
      </c>
      <c r="Q400" s="1">
        <v>39573</v>
      </c>
      <c r="R400" t="str">
        <f>VLOOKUP(B400,[1]data!$A$2:$E$764,5,0)</f>
        <v>Chennai</v>
      </c>
      <c r="S400" t="str">
        <f>VLOOKUP($B400,[1]data!$A$1:$I$764,6,0)</f>
        <v>Chennai Super Kings</v>
      </c>
      <c r="T400" t="str">
        <f>VLOOKUP($B400,[1]data!$A$1:$I$764,7,0)</f>
        <v>Deccan Chargers</v>
      </c>
      <c r="U400" t="str">
        <f>VLOOKUP($B400,[1]data!$A$1:$I$764,9,0)</f>
        <v>Deccan Chargers</v>
      </c>
    </row>
    <row r="401" spans="1:21" x14ac:dyDescent="0.3">
      <c r="A401">
        <v>2008</v>
      </c>
      <c r="B401" t="s">
        <v>428</v>
      </c>
      <c r="C401" s="1">
        <v>39573</v>
      </c>
      <c r="D401" t="s">
        <v>429</v>
      </c>
      <c r="E401" t="s">
        <v>41</v>
      </c>
      <c r="F401">
        <v>1023</v>
      </c>
      <c r="G401" t="s">
        <v>437</v>
      </c>
      <c r="H401">
        <v>66</v>
      </c>
      <c r="I401">
        <f t="shared" si="12"/>
        <v>66</v>
      </c>
      <c r="J401">
        <v>51</v>
      </c>
      <c r="K401">
        <v>0</v>
      </c>
      <c r="L401">
        <v>9</v>
      </c>
      <c r="M401">
        <v>1</v>
      </c>
      <c r="N401">
        <v>129.41</v>
      </c>
      <c r="O401">
        <f t="shared" si="13"/>
        <v>129.41</v>
      </c>
      <c r="P401" t="s">
        <v>40</v>
      </c>
      <c r="Q401" s="1">
        <v>39573</v>
      </c>
      <c r="R401" t="str">
        <f>VLOOKUP(B401,[1]data!$A$2:$E$764,5,0)</f>
        <v>Chennai</v>
      </c>
      <c r="S401" t="str">
        <f>VLOOKUP($B401,[1]data!$A$1:$I$764,6,0)</f>
        <v>Chennai Super Kings</v>
      </c>
      <c r="T401" t="str">
        <f>VLOOKUP($B401,[1]data!$A$1:$I$764,7,0)</f>
        <v>Deccan Chargers</v>
      </c>
      <c r="U401" t="str">
        <f>VLOOKUP($B401,[1]data!$A$1:$I$764,9,0)</f>
        <v>Deccan Chargers</v>
      </c>
    </row>
    <row r="402" spans="1:21" x14ac:dyDescent="0.3">
      <c r="A402">
        <v>2008</v>
      </c>
      <c r="B402" t="s">
        <v>428</v>
      </c>
      <c r="C402" s="1">
        <v>39573</v>
      </c>
      <c r="D402" t="s">
        <v>429</v>
      </c>
      <c r="E402" t="s">
        <v>438</v>
      </c>
      <c r="F402">
        <v>1505</v>
      </c>
      <c r="G402" t="s">
        <v>439</v>
      </c>
      <c r="H402">
        <v>4</v>
      </c>
      <c r="I402">
        <f t="shared" si="12"/>
        <v>4</v>
      </c>
      <c r="J402">
        <v>1</v>
      </c>
      <c r="K402">
        <v>0</v>
      </c>
      <c r="L402">
        <v>1</v>
      </c>
      <c r="M402">
        <v>0</v>
      </c>
      <c r="N402">
        <v>400</v>
      </c>
      <c r="O402">
        <f t="shared" si="13"/>
        <v>400</v>
      </c>
      <c r="P402" t="s">
        <v>20</v>
      </c>
      <c r="Q402" s="1">
        <v>39573</v>
      </c>
      <c r="R402" t="str">
        <f>VLOOKUP(B402,[1]data!$A$2:$E$764,5,0)</f>
        <v>Chennai</v>
      </c>
      <c r="S402" t="str">
        <f>VLOOKUP($B402,[1]data!$A$1:$I$764,6,0)</f>
        <v>Chennai Super Kings</v>
      </c>
      <c r="T402" t="str">
        <f>VLOOKUP($B402,[1]data!$A$1:$I$764,7,0)</f>
        <v>Deccan Chargers</v>
      </c>
      <c r="U402" t="str">
        <f>VLOOKUP($B402,[1]data!$A$1:$I$764,9,0)</f>
        <v>Deccan Chargers</v>
      </c>
    </row>
    <row r="403" spans="1:21" x14ac:dyDescent="0.3">
      <c r="A403">
        <v>2008</v>
      </c>
      <c r="B403" t="s">
        <v>428</v>
      </c>
      <c r="C403" s="1">
        <v>39573</v>
      </c>
      <c r="D403" t="s">
        <v>429</v>
      </c>
      <c r="E403" t="s">
        <v>27</v>
      </c>
      <c r="F403">
        <v>1008</v>
      </c>
      <c r="G403" t="s">
        <v>212</v>
      </c>
      <c r="H403">
        <v>0</v>
      </c>
      <c r="I403">
        <f t="shared" si="12"/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f t="shared" si="13"/>
        <v>0</v>
      </c>
      <c r="P403" t="s">
        <v>17</v>
      </c>
      <c r="Q403" s="1">
        <v>39573</v>
      </c>
      <c r="R403" t="str">
        <f>VLOOKUP(B403,[1]data!$A$2:$E$764,5,0)</f>
        <v>Chennai</v>
      </c>
      <c r="S403" t="str">
        <f>VLOOKUP($B403,[1]data!$A$1:$I$764,6,0)</f>
        <v>Chennai Super Kings</v>
      </c>
      <c r="T403" t="str">
        <f>VLOOKUP($B403,[1]data!$A$1:$I$764,7,0)</f>
        <v>Deccan Chargers</v>
      </c>
      <c r="U403" t="str">
        <f>VLOOKUP($B403,[1]data!$A$1:$I$764,9,0)</f>
        <v>Deccan Chargers</v>
      </c>
    </row>
    <row r="404" spans="1:21" x14ac:dyDescent="0.3">
      <c r="A404">
        <v>2008</v>
      </c>
      <c r="B404" t="s">
        <v>428</v>
      </c>
      <c r="C404" s="1">
        <v>39573</v>
      </c>
      <c r="D404" t="s">
        <v>429</v>
      </c>
      <c r="E404" t="s">
        <v>386</v>
      </c>
      <c r="F404">
        <v>1501</v>
      </c>
      <c r="G404" t="s">
        <v>440</v>
      </c>
      <c r="H404">
        <v>8</v>
      </c>
      <c r="I404">
        <f t="shared" si="12"/>
        <v>8</v>
      </c>
      <c r="J404">
        <v>7</v>
      </c>
      <c r="K404">
        <v>0</v>
      </c>
      <c r="L404">
        <v>1</v>
      </c>
      <c r="M404">
        <v>0</v>
      </c>
      <c r="N404">
        <v>114.28</v>
      </c>
      <c r="O404">
        <f t="shared" si="13"/>
        <v>114.28</v>
      </c>
      <c r="P404" t="s">
        <v>17</v>
      </c>
      <c r="Q404" s="1">
        <v>39573</v>
      </c>
      <c r="R404" t="str">
        <f>VLOOKUP(B404,[1]data!$A$2:$E$764,5,0)</f>
        <v>Chennai</v>
      </c>
      <c r="S404" t="str">
        <f>VLOOKUP($B404,[1]data!$A$1:$I$764,6,0)</f>
        <v>Chennai Super Kings</v>
      </c>
      <c r="T404" t="str">
        <f>VLOOKUP($B404,[1]data!$A$1:$I$764,7,0)</f>
        <v>Deccan Chargers</v>
      </c>
      <c r="U404" t="str">
        <f>VLOOKUP($B404,[1]data!$A$1:$I$764,9,0)</f>
        <v>Deccan Chargers</v>
      </c>
    </row>
    <row r="405" spans="1:21" x14ac:dyDescent="0.3">
      <c r="A405">
        <v>2008</v>
      </c>
      <c r="B405" t="s">
        <v>428</v>
      </c>
      <c r="C405" s="1">
        <v>39573</v>
      </c>
      <c r="D405" t="s">
        <v>429</v>
      </c>
      <c r="E405" t="s">
        <v>25</v>
      </c>
      <c r="F405">
        <v>1026</v>
      </c>
      <c r="G405" t="s">
        <v>441</v>
      </c>
      <c r="H405">
        <v>0</v>
      </c>
      <c r="I405">
        <f t="shared" si="12"/>
        <v>0</v>
      </c>
      <c r="J405">
        <v>2</v>
      </c>
      <c r="K405">
        <v>0</v>
      </c>
      <c r="L405">
        <v>0</v>
      </c>
      <c r="M405">
        <v>0</v>
      </c>
      <c r="N405">
        <v>0</v>
      </c>
      <c r="O405">
        <f t="shared" si="13"/>
        <v>0</v>
      </c>
      <c r="P405" t="s">
        <v>17</v>
      </c>
      <c r="Q405" s="1">
        <v>39573</v>
      </c>
      <c r="R405" t="str">
        <f>VLOOKUP(B405,[1]data!$A$2:$E$764,5,0)</f>
        <v>Chennai</v>
      </c>
      <c r="S405" t="str">
        <f>VLOOKUP($B405,[1]data!$A$1:$I$764,6,0)</f>
        <v>Chennai Super Kings</v>
      </c>
      <c r="T405" t="str">
        <f>VLOOKUP($B405,[1]data!$A$1:$I$764,7,0)</f>
        <v>Deccan Chargers</v>
      </c>
      <c r="U405" t="str">
        <f>VLOOKUP($B405,[1]data!$A$1:$I$764,9,0)</f>
        <v>Deccan Chargers</v>
      </c>
    </row>
    <row r="406" spans="1:21" x14ac:dyDescent="0.3">
      <c r="A406">
        <v>2008</v>
      </c>
      <c r="B406" t="s">
        <v>442</v>
      </c>
      <c r="C406" s="1">
        <v>39574</v>
      </c>
      <c r="D406" t="s">
        <v>443</v>
      </c>
      <c r="E406" t="s">
        <v>112</v>
      </c>
      <c r="F406">
        <v>1061</v>
      </c>
      <c r="G406" t="s">
        <v>444</v>
      </c>
      <c r="H406">
        <v>54</v>
      </c>
      <c r="I406">
        <f t="shared" si="12"/>
        <v>54</v>
      </c>
      <c r="J406">
        <v>36</v>
      </c>
      <c r="K406">
        <v>0</v>
      </c>
      <c r="L406">
        <v>7</v>
      </c>
      <c r="M406">
        <v>2</v>
      </c>
      <c r="N406">
        <v>150</v>
      </c>
      <c r="O406">
        <f t="shared" si="13"/>
        <v>150</v>
      </c>
      <c r="P406" t="s">
        <v>85</v>
      </c>
      <c r="Q406" s="1">
        <v>39574</v>
      </c>
      <c r="R406" t="str">
        <f>VLOOKUP(B406,[1]data!$A$2:$E$764,5,0)</f>
        <v>Mumbai</v>
      </c>
      <c r="S406" t="str">
        <f>VLOOKUP($B406,[1]data!$A$1:$I$764,6,0)</f>
        <v>Mumbai Indians</v>
      </c>
      <c r="T406" t="str">
        <f>VLOOKUP($B406,[1]data!$A$1:$I$764,7,0)</f>
        <v>Rajasthan Royals</v>
      </c>
      <c r="U406" t="str">
        <f>VLOOKUP($B406,[1]data!$A$1:$I$764,9,0)</f>
        <v>Mumbai Indians</v>
      </c>
    </row>
    <row r="407" spans="1:21" x14ac:dyDescent="0.3">
      <c r="A407">
        <v>2008</v>
      </c>
      <c r="B407" t="s">
        <v>442</v>
      </c>
      <c r="C407" s="1">
        <v>39574</v>
      </c>
      <c r="D407" t="s">
        <v>443</v>
      </c>
      <c r="E407" t="s">
        <v>116</v>
      </c>
      <c r="F407">
        <v>1064</v>
      </c>
      <c r="G407" t="s">
        <v>186</v>
      </c>
      <c r="H407">
        <v>23</v>
      </c>
      <c r="I407">
        <f t="shared" si="12"/>
        <v>23</v>
      </c>
      <c r="J407">
        <v>17</v>
      </c>
      <c r="K407">
        <v>0</v>
      </c>
      <c r="L407">
        <v>2</v>
      </c>
      <c r="M407">
        <v>1</v>
      </c>
      <c r="N407">
        <v>135.29</v>
      </c>
      <c r="O407">
        <f t="shared" si="13"/>
        <v>135.29</v>
      </c>
      <c r="P407" t="s">
        <v>17</v>
      </c>
      <c r="Q407" s="1">
        <v>39574</v>
      </c>
      <c r="R407" t="str">
        <f>VLOOKUP(B407,[1]data!$A$2:$E$764,5,0)</f>
        <v>Mumbai</v>
      </c>
      <c r="S407" t="str">
        <f>VLOOKUP($B407,[1]data!$A$1:$I$764,6,0)</f>
        <v>Mumbai Indians</v>
      </c>
      <c r="T407" t="str">
        <f>VLOOKUP($B407,[1]data!$A$1:$I$764,7,0)</f>
        <v>Rajasthan Royals</v>
      </c>
      <c r="U407" t="str">
        <f>VLOOKUP($B407,[1]data!$A$1:$I$764,9,0)</f>
        <v>Mumbai Indians</v>
      </c>
    </row>
    <row r="408" spans="1:21" x14ac:dyDescent="0.3">
      <c r="A408">
        <v>2008</v>
      </c>
      <c r="B408" t="s">
        <v>442</v>
      </c>
      <c r="C408" s="1">
        <v>39574</v>
      </c>
      <c r="D408" t="s">
        <v>443</v>
      </c>
      <c r="E408" t="s">
        <v>421</v>
      </c>
      <c r="F408">
        <v>1079</v>
      </c>
      <c r="G408" t="s">
        <v>26</v>
      </c>
      <c r="H408">
        <v>15</v>
      </c>
      <c r="I408">
        <f t="shared" si="12"/>
        <v>15</v>
      </c>
      <c r="J408">
        <v>6</v>
      </c>
      <c r="K408">
        <v>0</v>
      </c>
      <c r="L408">
        <v>0</v>
      </c>
      <c r="M408">
        <v>2</v>
      </c>
      <c r="N408">
        <v>250</v>
      </c>
      <c r="O408">
        <f t="shared" si="13"/>
        <v>250</v>
      </c>
      <c r="P408" t="s">
        <v>17</v>
      </c>
      <c r="Q408" s="1">
        <v>39574</v>
      </c>
      <c r="R408" t="str">
        <f>VLOOKUP(B408,[1]data!$A$2:$E$764,5,0)</f>
        <v>Mumbai</v>
      </c>
      <c r="S408" t="str">
        <f>VLOOKUP($B408,[1]data!$A$1:$I$764,6,0)</f>
        <v>Mumbai Indians</v>
      </c>
      <c r="T408" t="str">
        <f>VLOOKUP($B408,[1]data!$A$1:$I$764,7,0)</f>
        <v>Rajasthan Royals</v>
      </c>
      <c r="U408" t="str">
        <f>VLOOKUP($B408,[1]data!$A$1:$I$764,9,0)</f>
        <v>Mumbai Indians</v>
      </c>
    </row>
    <row r="409" spans="1:21" x14ac:dyDescent="0.3">
      <c r="A409">
        <v>2008</v>
      </c>
      <c r="B409" t="s">
        <v>442</v>
      </c>
      <c r="C409" s="1">
        <v>39574</v>
      </c>
      <c r="D409" t="s">
        <v>443</v>
      </c>
      <c r="E409" t="s">
        <v>331</v>
      </c>
      <c r="F409">
        <v>1062</v>
      </c>
      <c r="G409" t="s">
        <v>445</v>
      </c>
      <c r="H409">
        <v>10</v>
      </c>
      <c r="I409">
        <f t="shared" si="12"/>
        <v>10</v>
      </c>
      <c r="J409">
        <v>10</v>
      </c>
      <c r="K409">
        <v>0</v>
      </c>
      <c r="L409">
        <v>1</v>
      </c>
      <c r="M409">
        <v>1</v>
      </c>
      <c r="N409">
        <v>100</v>
      </c>
      <c r="O409">
        <f t="shared" si="13"/>
        <v>100</v>
      </c>
      <c r="P409" t="s">
        <v>17</v>
      </c>
      <c r="Q409" s="1">
        <v>39574</v>
      </c>
      <c r="R409" t="str">
        <f>VLOOKUP(B409,[1]data!$A$2:$E$764,5,0)</f>
        <v>Mumbai</v>
      </c>
      <c r="S409" t="str">
        <f>VLOOKUP($B409,[1]data!$A$1:$I$764,6,0)</f>
        <v>Mumbai Indians</v>
      </c>
      <c r="T409" t="str">
        <f>VLOOKUP($B409,[1]data!$A$1:$I$764,7,0)</f>
        <v>Rajasthan Royals</v>
      </c>
      <c r="U409" t="str">
        <f>VLOOKUP($B409,[1]data!$A$1:$I$764,9,0)</f>
        <v>Mumbai Indians</v>
      </c>
    </row>
    <row r="410" spans="1:21" x14ac:dyDescent="0.3">
      <c r="A410">
        <v>2008</v>
      </c>
      <c r="B410" t="s">
        <v>442</v>
      </c>
      <c r="C410" s="1">
        <v>39574</v>
      </c>
      <c r="D410" t="s">
        <v>443</v>
      </c>
      <c r="E410" t="s">
        <v>364</v>
      </c>
      <c r="F410">
        <v>1017</v>
      </c>
      <c r="G410" t="s">
        <v>199</v>
      </c>
      <c r="H410">
        <v>16</v>
      </c>
      <c r="I410">
        <f t="shared" si="12"/>
        <v>16</v>
      </c>
      <c r="J410">
        <v>10</v>
      </c>
      <c r="K410">
        <v>0</v>
      </c>
      <c r="L410">
        <v>1</v>
      </c>
      <c r="M410">
        <v>1</v>
      </c>
      <c r="N410">
        <v>160</v>
      </c>
      <c r="O410">
        <f t="shared" si="13"/>
        <v>160</v>
      </c>
      <c r="P410" t="s">
        <v>17</v>
      </c>
      <c r="Q410" s="1">
        <v>39574</v>
      </c>
      <c r="R410" t="str">
        <f>VLOOKUP(B410,[1]data!$A$2:$E$764,5,0)</f>
        <v>Mumbai</v>
      </c>
      <c r="S410" t="str">
        <f>VLOOKUP($B410,[1]data!$A$1:$I$764,6,0)</f>
        <v>Mumbai Indians</v>
      </c>
      <c r="T410" t="str">
        <f>VLOOKUP($B410,[1]data!$A$1:$I$764,7,0)</f>
        <v>Rajasthan Royals</v>
      </c>
      <c r="U410" t="str">
        <f>VLOOKUP($B410,[1]data!$A$1:$I$764,9,0)</f>
        <v>Mumbai Indians</v>
      </c>
    </row>
    <row r="411" spans="1:21" x14ac:dyDescent="0.3">
      <c r="A411">
        <v>2008</v>
      </c>
      <c r="B411" t="s">
        <v>442</v>
      </c>
      <c r="C411" s="1">
        <v>39574</v>
      </c>
      <c r="D411" t="s">
        <v>443</v>
      </c>
      <c r="E411" t="s">
        <v>176</v>
      </c>
      <c r="F411">
        <v>1488</v>
      </c>
      <c r="G411" t="s">
        <v>26</v>
      </c>
      <c r="H411">
        <v>20</v>
      </c>
      <c r="I411">
        <f t="shared" si="12"/>
        <v>20</v>
      </c>
      <c r="J411">
        <v>6</v>
      </c>
      <c r="K411">
        <v>0</v>
      </c>
      <c r="L411">
        <v>2</v>
      </c>
      <c r="M411">
        <v>2</v>
      </c>
      <c r="N411">
        <v>333.33</v>
      </c>
      <c r="O411">
        <f t="shared" si="13"/>
        <v>333.33</v>
      </c>
      <c r="P411" t="s">
        <v>17</v>
      </c>
      <c r="Q411" s="1">
        <v>39574</v>
      </c>
      <c r="R411" t="str">
        <f>VLOOKUP(B411,[1]data!$A$2:$E$764,5,0)</f>
        <v>Mumbai</v>
      </c>
      <c r="S411" t="str">
        <f>VLOOKUP($B411,[1]data!$A$1:$I$764,6,0)</f>
        <v>Mumbai Indians</v>
      </c>
      <c r="T411" t="str">
        <f>VLOOKUP($B411,[1]data!$A$1:$I$764,7,0)</f>
        <v>Rajasthan Royals</v>
      </c>
      <c r="U411" t="str">
        <f>VLOOKUP($B411,[1]data!$A$1:$I$764,9,0)</f>
        <v>Mumbai Indians</v>
      </c>
    </row>
    <row r="412" spans="1:21" x14ac:dyDescent="0.3">
      <c r="A412">
        <v>2008</v>
      </c>
      <c r="B412" t="s">
        <v>442</v>
      </c>
      <c r="C412" s="1">
        <v>39574</v>
      </c>
      <c r="D412" t="s">
        <v>443</v>
      </c>
      <c r="E412" t="s">
        <v>121</v>
      </c>
      <c r="F412">
        <v>1069</v>
      </c>
      <c r="G412" t="s">
        <v>26</v>
      </c>
      <c r="H412">
        <v>36</v>
      </c>
      <c r="I412">
        <f t="shared" si="12"/>
        <v>36</v>
      </c>
      <c r="J412">
        <v>41</v>
      </c>
      <c r="K412">
        <v>0</v>
      </c>
      <c r="L412">
        <v>3</v>
      </c>
      <c r="M412">
        <v>1</v>
      </c>
      <c r="N412">
        <v>87.8</v>
      </c>
      <c r="O412">
        <f t="shared" si="13"/>
        <v>87.8</v>
      </c>
      <c r="P412" t="s">
        <v>17</v>
      </c>
      <c r="Q412" s="1">
        <v>39574</v>
      </c>
      <c r="R412" t="str">
        <f>VLOOKUP(B412,[1]data!$A$2:$E$764,5,0)</f>
        <v>Mumbai</v>
      </c>
      <c r="S412" t="str">
        <f>VLOOKUP($B412,[1]data!$A$1:$I$764,6,0)</f>
        <v>Mumbai Indians</v>
      </c>
      <c r="T412" t="str">
        <f>VLOOKUP($B412,[1]data!$A$1:$I$764,7,0)</f>
        <v>Rajasthan Royals</v>
      </c>
      <c r="U412" t="str">
        <f>VLOOKUP($B412,[1]data!$A$1:$I$764,9,0)</f>
        <v>Mumbai Indians</v>
      </c>
    </row>
    <row r="413" spans="1:21" x14ac:dyDescent="0.3">
      <c r="A413">
        <v>2008</v>
      </c>
      <c r="B413" t="s">
        <v>442</v>
      </c>
      <c r="C413" s="1">
        <v>39574</v>
      </c>
      <c r="D413" t="s">
        <v>443</v>
      </c>
      <c r="E413" t="s">
        <v>446</v>
      </c>
      <c r="F413">
        <v>1154</v>
      </c>
      <c r="G413" t="s">
        <v>447</v>
      </c>
      <c r="H413">
        <v>1</v>
      </c>
      <c r="I413">
        <f t="shared" si="12"/>
        <v>1</v>
      </c>
      <c r="J413">
        <v>7</v>
      </c>
      <c r="K413">
        <v>0</v>
      </c>
      <c r="L413">
        <v>0</v>
      </c>
      <c r="M413">
        <v>0</v>
      </c>
      <c r="N413">
        <v>14.28</v>
      </c>
      <c r="O413">
        <f t="shared" si="13"/>
        <v>14.28</v>
      </c>
      <c r="P413" t="s">
        <v>17</v>
      </c>
      <c r="Q413" s="1">
        <v>39574</v>
      </c>
      <c r="R413" t="str">
        <f>VLOOKUP(B413,[1]data!$A$2:$E$764,5,0)</f>
        <v>Mumbai</v>
      </c>
      <c r="S413" t="str">
        <f>VLOOKUP($B413,[1]data!$A$1:$I$764,6,0)</f>
        <v>Mumbai Indians</v>
      </c>
      <c r="T413" t="str">
        <f>VLOOKUP($B413,[1]data!$A$1:$I$764,7,0)</f>
        <v>Rajasthan Royals</v>
      </c>
      <c r="U413" t="str">
        <f>VLOOKUP($B413,[1]data!$A$1:$I$764,9,0)</f>
        <v>Mumbai Indians</v>
      </c>
    </row>
    <row r="414" spans="1:21" x14ac:dyDescent="0.3">
      <c r="A414">
        <v>2008</v>
      </c>
      <c r="B414" t="s">
        <v>442</v>
      </c>
      <c r="C414" s="1">
        <v>39574</v>
      </c>
      <c r="D414" t="s">
        <v>443</v>
      </c>
      <c r="E414" t="s">
        <v>367</v>
      </c>
      <c r="F414">
        <v>1499</v>
      </c>
      <c r="G414" t="s">
        <v>448</v>
      </c>
      <c r="H414">
        <v>14</v>
      </c>
      <c r="I414">
        <f t="shared" si="12"/>
        <v>14</v>
      </c>
      <c r="J414">
        <v>16</v>
      </c>
      <c r="K414">
        <v>0</v>
      </c>
      <c r="L414">
        <v>2</v>
      </c>
      <c r="M414">
        <v>0</v>
      </c>
      <c r="N414">
        <v>87.5</v>
      </c>
      <c r="O414">
        <f t="shared" si="13"/>
        <v>87.5</v>
      </c>
      <c r="P414" t="s">
        <v>17</v>
      </c>
      <c r="Q414" s="1">
        <v>39574</v>
      </c>
      <c r="R414" t="str">
        <f>VLOOKUP(B414,[1]data!$A$2:$E$764,5,0)</f>
        <v>Mumbai</v>
      </c>
      <c r="S414" t="str">
        <f>VLOOKUP($B414,[1]data!$A$1:$I$764,6,0)</f>
        <v>Mumbai Indians</v>
      </c>
      <c r="T414" t="str">
        <f>VLOOKUP($B414,[1]data!$A$1:$I$764,7,0)</f>
        <v>Rajasthan Royals</v>
      </c>
      <c r="U414" t="str">
        <f>VLOOKUP($B414,[1]data!$A$1:$I$764,9,0)</f>
        <v>Mumbai Indians</v>
      </c>
    </row>
    <row r="415" spans="1:21" x14ac:dyDescent="0.3">
      <c r="A415">
        <v>2008</v>
      </c>
      <c r="B415" t="s">
        <v>442</v>
      </c>
      <c r="C415" s="1">
        <v>39574</v>
      </c>
      <c r="D415" t="s">
        <v>443</v>
      </c>
      <c r="E415" t="s">
        <v>74</v>
      </c>
      <c r="F415">
        <v>1010</v>
      </c>
      <c r="G415" t="s">
        <v>449</v>
      </c>
      <c r="H415">
        <v>4</v>
      </c>
      <c r="I415">
        <f t="shared" si="12"/>
        <v>4</v>
      </c>
      <c r="J415">
        <v>6</v>
      </c>
      <c r="K415">
        <v>0</v>
      </c>
      <c r="L415">
        <v>1</v>
      </c>
      <c r="M415">
        <v>0</v>
      </c>
      <c r="N415">
        <v>66.66</v>
      </c>
      <c r="O415">
        <f t="shared" si="13"/>
        <v>66.66</v>
      </c>
      <c r="P415" t="s">
        <v>17</v>
      </c>
      <c r="Q415" s="1">
        <v>39574</v>
      </c>
      <c r="R415" t="str">
        <f>VLOOKUP(B415,[1]data!$A$2:$E$764,5,0)</f>
        <v>Mumbai</v>
      </c>
      <c r="S415" t="str">
        <f>VLOOKUP($B415,[1]data!$A$1:$I$764,6,0)</f>
        <v>Mumbai Indians</v>
      </c>
      <c r="T415" t="str">
        <f>VLOOKUP($B415,[1]data!$A$1:$I$764,7,0)</f>
        <v>Rajasthan Royals</v>
      </c>
      <c r="U415" t="str">
        <f>VLOOKUP($B415,[1]data!$A$1:$I$764,9,0)</f>
        <v>Mumbai Indians</v>
      </c>
    </row>
    <row r="416" spans="1:21" x14ac:dyDescent="0.3">
      <c r="A416">
        <v>2008</v>
      </c>
      <c r="B416" t="s">
        <v>442</v>
      </c>
      <c r="C416" s="1">
        <v>39574</v>
      </c>
      <c r="D416" t="s">
        <v>443</v>
      </c>
      <c r="E416" t="s">
        <v>76</v>
      </c>
      <c r="F416">
        <v>1012</v>
      </c>
      <c r="G416" t="s">
        <v>450</v>
      </c>
      <c r="H416">
        <v>32</v>
      </c>
      <c r="I416">
        <f t="shared" si="12"/>
        <v>32</v>
      </c>
      <c r="J416">
        <v>21</v>
      </c>
      <c r="K416">
        <v>0</v>
      </c>
      <c r="L416">
        <v>5</v>
      </c>
      <c r="M416">
        <v>0</v>
      </c>
      <c r="N416">
        <v>152.38</v>
      </c>
      <c r="O416">
        <f t="shared" si="13"/>
        <v>152.38</v>
      </c>
      <c r="P416" t="s">
        <v>17</v>
      </c>
      <c r="Q416" s="1">
        <v>39574</v>
      </c>
      <c r="R416" t="str">
        <f>VLOOKUP(B416,[1]data!$A$2:$E$764,5,0)</f>
        <v>Mumbai</v>
      </c>
      <c r="S416" t="str">
        <f>VLOOKUP($B416,[1]data!$A$1:$I$764,6,0)</f>
        <v>Mumbai Indians</v>
      </c>
      <c r="T416" t="str">
        <f>VLOOKUP($B416,[1]data!$A$1:$I$764,7,0)</f>
        <v>Rajasthan Royals</v>
      </c>
      <c r="U416" t="str">
        <f>VLOOKUP($B416,[1]data!$A$1:$I$764,9,0)</f>
        <v>Mumbai Indians</v>
      </c>
    </row>
    <row r="417" spans="1:21" x14ac:dyDescent="0.3">
      <c r="A417">
        <v>2008</v>
      </c>
      <c r="B417" t="s">
        <v>442</v>
      </c>
      <c r="C417" s="1">
        <v>39574</v>
      </c>
      <c r="D417" t="s">
        <v>443</v>
      </c>
      <c r="E417" t="s">
        <v>371</v>
      </c>
      <c r="F417">
        <v>1065</v>
      </c>
      <c r="G417" t="s">
        <v>26</v>
      </c>
      <c r="H417">
        <v>29</v>
      </c>
      <c r="I417">
        <f t="shared" si="12"/>
        <v>29</v>
      </c>
      <c r="J417">
        <v>19</v>
      </c>
      <c r="K417">
        <v>0</v>
      </c>
      <c r="L417">
        <v>1</v>
      </c>
      <c r="M417">
        <v>2</v>
      </c>
      <c r="N417">
        <v>152.63</v>
      </c>
      <c r="O417">
        <f t="shared" si="13"/>
        <v>152.63</v>
      </c>
      <c r="P417" t="s">
        <v>17</v>
      </c>
      <c r="Q417" s="1">
        <v>39574</v>
      </c>
      <c r="R417" t="str">
        <f>VLOOKUP(B417,[1]data!$A$2:$E$764,5,0)</f>
        <v>Mumbai</v>
      </c>
      <c r="S417" t="str">
        <f>VLOOKUP($B417,[1]data!$A$1:$I$764,6,0)</f>
        <v>Mumbai Indians</v>
      </c>
      <c r="T417" t="str">
        <f>VLOOKUP($B417,[1]data!$A$1:$I$764,7,0)</f>
        <v>Rajasthan Royals</v>
      </c>
      <c r="U417" t="str">
        <f>VLOOKUP($B417,[1]data!$A$1:$I$764,9,0)</f>
        <v>Mumbai Indians</v>
      </c>
    </row>
    <row r="418" spans="1:21" x14ac:dyDescent="0.3">
      <c r="A418">
        <v>2008</v>
      </c>
      <c r="B418" t="s">
        <v>442</v>
      </c>
      <c r="C418" s="1">
        <v>39574</v>
      </c>
      <c r="D418" t="s">
        <v>443</v>
      </c>
      <c r="E418" t="s">
        <v>83</v>
      </c>
      <c r="F418">
        <v>1014</v>
      </c>
      <c r="G418" t="s">
        <v>451</v>
      </c>
      <c r="H418">
        <v>23</v>
      </c>
      <c r="I418">
        <f t="shared" si="12"/>
        <v>23</v>
      </c>
      <c r="J418">
        <v>31</v>
      </c>
      <c r="K418">
        <v>0</v>
      </c>
      <c r="L418">
        <v>2</v>
      </c>
      <c r="M418">
        <v>0</v>
      </c>
      <c r="N418">
        <v>74.19</v>
      </c>
      <c r="O418">
        <f t="shared" si="13"/>
        <v>74.19</v>
      </c>
      <c r="P418" t="s">
        <v>85</v>
      </c>
      <c r="Q418" s="1">
        <v>39574</v>
      </c>
      <c r="R418" t="str">
        <f>VLOOKUP(B418,[1]data!$A$2:$E$764,5,0)</f>
        <v>Mumbai</v>
      </c>
      <c r="S418" t="str">
        <f>VLOOKUP($B418,[1]data!$A$1:$I$764,6,0)</f>
        <v>Mumbai Indians</v>
      </c>
      <c r="T418" t="str">
        <f>VLOOKUP($B418,[1]data!$A$1:$I$764,7,0)</f>
        <v>Rajasthan Royals</v>
      </c>
      <c r="U418" t="str">
        <f>VLOOKUP($B418,[1]data!$A$1:$I$764,9,0)</f>
        <v>Mumbai Indians</v>
      </c>
    </row>
    <row r="419" spans="1:21" x14ac:dyDescent="0.3">
      <c r="A419">
        <v>2008</v>
      </c>
      <c r="B419" t="s">
        <v>442</v>
      </c>
      <c r="C419" s="1">
        <v>39574</v>
      </c>
      <c r="D419" t="s">
        <v>443</v>
      </c>
      <c r="E419" t="s">
        <v>80</v>
      </c>
      <c r="F419">
        <v>1016</v>
      </c>
      <c r="G419" t="s">
        <v>452</v>
      </c>
      <c r="H419">
        <v>0</v>
      </c>
      <c r="I419">
        <f t="shared" si="12"/>
        <v>0</v>
      </c>
      <c r="J419">
        <v>4</v>
      </c>
      <c r="K419">
        <v>0</v>
      </c>
      <c r="L419">
        <v>0</v>
      </c>
      <c r="M419">
        <v>0</v>
      </c>
      <c r="N419">
        <v>0</v>
      </c>
      <c r="O419">
        <f t="shared" si="13"/>
        <v>0</v>
      </c>
      <c r="P419" t="s">
        <v>17</v>
      </c>
      <c r="Q419" s="1">
        <v>39574</v>
      </c>
      <c r="R419" t="str">
        <f>VLOOKUP(B419,[1]data!$A$2:$E$764,5,0)</f>
        <v>Mumbai</v>
      </c>
      <c r="S419" t="str">
        <f>VLOOKUP($B419,[1]data!$A$1:$I$764,6,0)</f>
        <v>Mumbai Indians</v>
      </c>
      <c r="T419" t="str">
        <f>VLOOKUP($B419,[1]data!$A$1:$I$764,7,0)</f>
        <v>Rajasthan Royals</v>
      </c>
      <c r="U419" t="str">
        <f>VLOOKUP($B419,[1]data!$A$1:$I$764,9,0)</f>
        <v>Mumbai Indians</v>
      </c>
    </row>
    <row r="420" spans="1:21" x14ac:dyDescent="0.3">
      <c r="A420">
        <v>2008</v>
      </c>
      <c r="B420" t="s">
        <v>453</v>
      </c>
      <c r="C420" s="1">
        <v>39575</v>
      </c>
      <c r="D420" t="s">
        <v>454</v>
      </c>
      <c r="E420" t="s">
        <v>140</v>
      </c>
      <c r="F420">
        <v>1001</v>
      </c>
      <c r="G420" t="s">
        <v>455</v>
      </c>
      <c r="H420">
        <v>18</v>
      </c>
      <c r="I420">
        <f t="shared" si="12"/>
        <v>18</v>
      </c>
      <c r="J420">
        <v>20</v>
      </c>
      <c r="K420">
        <v>0</v>
      </c>
      <c r="L420">
        <v>1</v>
      </c>
      <c r="M420">
        <v>1</v>
      </c>
      <c r="N420">
        <v>90</v>
      </c>
      <c r="O420">
        <f t="shared" si="13"/>
        <v>90</v>
      </c>
      <c r="P420" t="s">
        <v>17</v>
      </c>
      <c r="Q420" s="1">
        <v>39575</v>
      </c>
      <c r="R420" t="str">
        <f>VLOOKUP(B420,[1]data!$A$2:$E$764,5,0)</f>
        <v>Delhi</v>
      </c>
      <c r="S420" t="str">
        <f>VLOOKUP($B420,[1]data!$A$1:$I$764,6,0)</f>
        <v>Delhi Capitals</v>
      </c>
      <c r="T420" t="str">
        <f>VLOOKUP($B420,[1]data!$A$1:$I$764,7,0)</f>
        <v>Chennai Super Kings</v>
      </c>
      <c r="U420" t="str">
        <f>VLOOKUP($B420,[1]data!$A$1:$I$764,9,0)</f>
        <v>Chennai Super Kings</v>
      </c>
    </row>
    <row r="421" spans="1:21" x14ac:dyDescent="0.3">
      <c r="A421">
        <v>2008</v>
      </c>
      <c r="B421" t="s">
        <v>453</v>
      </c>
      <c r="C421" s="1">
        <v>39575</v>
      </c>
      <c r="D421" t="s">
        <v>454</v>
      </c>
      <c r="E421" t="s">
        <v>413</v>
      </c>
      <c r="F421">
        <v>1142</v>
      </c>
      <c r="G421" t="s">
        <v>456</v>
      </c>
      <c r="H421">
        <v>27</v>
      </c>
      <c r="I421">
        <f t="shared" si="12"/>
        <v>27</v>
      </c>
      <c r="J421">
        <v>32</v>
      </c>
      <c r="K421">
        <v>0</v>
      </c>
      <c r="L421">
        <v>1</v>
      </c>
      <c r="M421">
        <v>1</v>
      </c>
      <c r="N421">
        <v>84.37</v>
      </c>
      <c r="O421">
        <f t="shared" si="13"/>
        <v>84.37</v>
      </c>
      <c r="P421" t="s">
        <v>20</v>
      </c>
      <c r="Q421" s="1">
        <v>39575</v>
      </c>
      <c r="R421" t="str">
        <f>VLOOKUP(B421,[1]data!$A$2:$E$764,5,0)</f>
        <v>Delhi</v>
      </c>
      <c r="S421" t="str">
        <f>VLOOKUP($B421,[1]data!$A$1:$I$764,6,0)</f>
        <v>Delhi Capitals</v>
      </c>
      <c r="T421" t="str">
        <f>VLOOKUP($B421,[1]data!$A$1:$I$764,7,0)</f>
        <v>Chennai Super Kings</v>
      </c>
      <c r="U421" t="str">
        <f>VLOOKUP($B421,[1]data!$A$1:$I$764,9,0)</f>
        <v>Chennai Super Kings</v>
      </c>
    </row>
    <row r="422" spans="1:21" x14ac:dyDescent="0.3">
      <c r="A422">
        <v>2008</v>
      </c>
      <c r="B422" t="s">
        <v>453</v>
      </c>
      <c r="C422" s="1">
        <v>39575</v>
      </c>
      <c r="D422" t="s">
        <v>454</v>
      </c>
      <c r="E422" t="s">
        <v>71</v>
      </c>
      <c r="F422">
        <v>1109</v>
      </c>
      <c r="G422" t="s">
        <v>457</v>
      </c>
      <c r="H422">
        <v>1</v>
      </c>
      <c r="I422">
        <f t="shared" si="12"/>
        <v>1</v>
      </c>
      <c r="J422">
        <v>3</v>
      </c>
      <c r="K422">
        <v>0</v>
      </c>
      <c r="L422">
        <v>0</v>
      </c>
      <c r="M422">
        <v>0</v>
      </c>
      <c r="N422">
        <v>33.33</v>
      </c>
      <c r="O422">
        <f t="shared" si="13"/>
        <v>33.33</v>
      </c>
      <c r="P422" t="s">
        <v>17</v>
      </c>
      <c r="Q422" s="1">
        <v>39575</v>
      </c>
      <c r="R422" t="str">
        <f>VLOOKUP(B422,[1]data!$A$2:$E$764,5,0)</f>
        <v>Delhi</v>
      </c>
      <c r="S422" t="str">
        <f>VLOOKUP($B422,[1]data!$A$1:$I$764,6,0)</f>
        <v>Delhi Capitals</v>
      </c>
      <c r="T422" t="str">
        <f>VLOOKUP($B422,[1]data!$A$1:$I$764,7,0)</f>
        <v>Chennai Super Kings</v>
      </c>
      <c r="U422" t="str">
        <f>VLOOKUP($B422,[1]data!$A$1:$I$764,9,0)</f>
        <v>Chennai Super Kings</v>
      </c>
    </row>
    <row r="423" spans="1:21" x14ac:dyDescent="0.3">
      <c r="A423">
        <v>2008</v>
      </c>
      <c r="B423" t="s">
        <v>453</v>
      </c>
      <c r="C423" s="1">
        <v>39575</v>
      </c>
      <c r="D423" t="s">
        <v>454</v>
      </c>
      <c r="E423" t="s">
        <v>147</v>
      </c>
      <c r="F423">
        <v>1006</v>
      </c>
      <c r="G423" t="s">
        <v>26</v>
      </c>
      <c r="H423">
        <v>12</v>
      </c>
      <c r="I423">
        <f t="shared" si="12"/>
        <v>12</v>
      </c>
      <c r="J423">
        <v>13</v>
      </c>
      <c r="K423">
        <v>0</v>
      </c>
      <c r="L423">
        <v>1</v>
      </c>
      <c r="M423">
        <v>0</v>
      </c>
      <c r="N423">
        <v>92.3</v>
      </c>
      <c r="O423">
        <f t="shared" si="13"/>
        <v>92.3</v>
      </c>
      <c r="P423" t="s">
        <v>17</v>
      </c>
      <c r="Q423" s="1">
        <v>39575</v>
      </c>
      <c r="R423" t="str">
        <f>VLOOKUP(B423,[1]data!$A$2:$E$764,5,0)</f>
        <v>Delhi</v>
      </c>
      <c r="S423" t="str">
        <f>VLOOKUP($B423,[1]data!$A$1:$I$764,6,0)</f>
        <v>Delhi Capitals</v>
      </c>
      <c r="T423" t="str">
        <f>VLOOKUP($B423,[1]data!$A$1:$I$764,7,0)</f>
        <v>Chennai Super Kings</v>
      </c>
      <c r="U423" t="str">
        <f>VLOOKUP($B423,[1]data!$A$1:$I$764,9,0)</f>
        <v>Chennai Super Kings</v>
      </c>
    </row>
    <row r="424" spans="1:21" x14ac:dyDescent="0.3">
      <c r="A424">
        <v>2008</v>
      </c>
      <c r="B424" t="s">
        <v>453</v>
      </c>
      <c r="C424" s="1">
        <v>39575</v>
      </c>
      <c r="D424" t="s">
        <v>454</v>
      </c>
      <c r="E424" t="s">
        <v>458</v>
      </c>
      <c r="F424">
        <v>1038</v>
      </c>
      <c r="G424" t="s">
        <v>26</v>
      </c>
      <c r="H424">
        <v>0</v>
      </c>
      <c r="I424">
        <f t="shared" si="12"/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f t="shared" si="13"/>
        <v>0</v>
      </c>
      <c r="P424" t="s">
        <v>17</v>
      </c>
      <c r="Q424" s="1">
        <v>39575</v>
      </c>
      <c r="R424" t="str">
        <f>VLOOKUP(B424,[1]data!$A$2:$E$764,5,0)</f>
        <v>Delhi</v>
      </c>
      <c r="S424" t="str">
        <f>VLOOKUP($B424,[1]data!$A$1:$I$764,6,0)</f>
        <v>Delhi Capitals</v>
      </c>
      <c r="T424" t="str">
        <f>VLOOKUP($B424,[1]data!$A$1:$I$764,7,0)</f>
        <v>Chennai Super Kings</v>
      </c>
      <c r="U424" t="str">
        <f>VLOOKUP($B424,[1]data!$A$1:$I$764,9,0)</f>
        <v>Chennai Super Kings</v>
      </c>
    </row>
    <row r="425" spans="1:21" x14ac:dyDescent="0.3">
      <c r="A425">
        <v>2008</v>
      </c>
      <c r="B425" t="s">
        <v>453</v>
      </c>
      <c r="C425" s="1">
        <v>39575</v>
      </c>
      <c r="D425" t="s">
        <v>454</v>
      </c>
      <c r="E425" t="s">
        <v>136</v>
      </c>
      <c r="F425">
        <v>1020</v>
      </c>
      <c r="G425" t="s">
        <v>26</v>
      </c>
      <c r="H425">
        <v>34</v>
      </c>
      <c r="I425">
        <f t="shared" si="12"/>
        <v>34</v>
      </c>
      <c r="J425">
        <v>21</v>
      </c>
      <c r="K425">
        <v>0</v>
      </c>
      <c r="L425">
        <v>4</v>
      </c>
      <c r="M425">
        <v>1</v>
      </c>
      <c r="N425">
        <v>161.9</v>
      </c>
      <c r="O425">
        <f t="shared" si="13"/>
        <v>161.9</v>
      </c>
      <c r="P425" t="s">
        <v>17</v>
      </c>
      <c r="Q425" s="1">
        <v>39575</v>
      </c>
      <c r="R425" t="str">
        <f>VLOOKUP(B425,[1]data!$A$2:$E$764,5,0)</f>
        <v>Delhi</v>
      </c>
      <c r="S425" t="str">
        <f>VLOOKUP($B425,[1]data!$A$1:$I$764,6,0)</f>
        <v>Delhi Capitals</v>
      </c>
      <c r="T425" t="str">
        <f>VLOOKUP($B425,[1]data!$A$1:$I$764,7,0)</f>
        <v>Chennai Super Kings</v>
      </c>
      <c r="U425" t="str">
        <f>VLOOKUP($B425,[1]data!$A$1:$I$764,9,0)</f>
        <v>Chennai Super Kings</v>
      </c>
    </row>
    <row r="426" spans="1:21" x14ac:dyDescent="0.3">
      <c r="A426">
        <v>2008</v>
      </c>
      <c r="B426" t="s">
        <v>453</v>
      </c>
      <c r="C426" s="1">
        <v>39575</v>
      </c>
      <c r="D426" t="s">
        <v>454</v>
      </c>
      <c r="E426" t="s">
        <v>181</v>
      </c>
      <c r="F426">
        <v>1005</v>
      </c>
      <c r="G426" t="s">
        <v>459</v>
      </c>
      <c r="H426">
        <v>1</v>
      </c>
      <c r="I426">
        <f t="shared" si="12"/>
        <v>1</v>
      </c>
      <c r="J426">
        <v>5</v>
      </c>
      <c r="K426">
        <v>0</v>
      </c>
      <c r="L426">
        <v>0</v>
      </c>
      <c r="M426">
        <v>0</v>
      </c>
      <c r="N426">
        <v>20</v>
      </c>
      <c r="O426">
        <f t="shared" si="13"/>
        <v>20</v>
      </c>
      <c r="P426" t="s">
        <v>17</v>
      </c>
      <c r="Q426" s="1">
        <v>39575</v>
      </c>
      <c r="R426" t="str">
        <f>VLOOKUP(B426,[1]data!$A$2:$E$764,5,0)</f>
        <v>Delhi</v>
      </c>
      <c r="S426" t="str">
        <f>VLOOKUP($B426,[1]data!$A$1:$I$764,6,0)</f>
        <v>Delhi Capitals</v>
      </c>
      <c r="T426" t="str">
        <f>VLOOKUP($B426,[1]data!$A$1:$I$764,7,0)</f>
        <v>Chennai Super Kings</v>
      </c>
      <c r="U426" t="str">
        <f>VLOOKUP($B426,[1]data!$A$1:$I$764,9,0)</f>
        <v>Chennai Super Kings</v>
      </c>
    </row>
    <row r="427" spans="1:21" x14ac:dyDescent="0.3">
      <c r="A427">
        <v>2008</v>
      </c>
      <c r="B427" t="s">
        <v>453</v>
      </c>
      <c r="C427" s="1">
        <v>39575</v>
      </c>
      <c r="D427" t="s">
        <v>454</v>
      </c>
      <c r="E427" t="s">
        <v>54</v>
      </c>
      <c r="F427">
        <v>1037</v>
      </c>
      <c r="G427" t="s">
        <v>460</v>
      </c>
      <c r="H427">
        <v>1</v>
      </c>
      <c r="I427">
        <f t="shared" si="12"/>
        <v>1</v>
      </c>
      <c r="J427">
        <v>5</v>
      </c>
      <c r="K427">
        <v>0</v>
      </c>
      <c r="L427">
        <v>0</v>
      </c>
      <c r="M427">
        <v>0</v>
      </c>
      <c r="N427">
        <v>20</v>
      </c>
      <c r="O427">
        <f t="shared" si="13"/>
        <v>20</v>
      </c>
      <c r="P427" t="s">
        <v>20</v>
      </c>
      <c r="Q427" s="1">
        <v>39575</v>
      </c>
      <c r="R427" t="str">
        <f>VLOOKUP(B427,[1]data!$A$2:$E$764,5,0)</f>
        <v>Delhi</v>
      </c>
      <c r="S427" t="str">
        <f>VLOOKUP($B427,[1]data!$A$1:$I$764,6,0)</f>
        <v>Delhi Capitals</v>
      </c>
      <c r="T427" t="str">
        <f>VLOOKUP($B427,[1]data!$A$1:$I$764,7,0)</f>
        <v>Chennai Super Kings</v>
      </c>
      <c r="U427" t="str">
        <f>VLOOKUP($B427,[1]data!$A$1:$I$764,9,0)</f>
        <v>Chennai Super Kings</v>
      </c>
    </row>
    <row r="428" spans="1:21" x14ac:dyDescent="0.3">
      <c r="A428">
        <v>2008</v>
      </c>
      <c r="B428" t="s">
        <v>453</v>
      </c>
      <c r="C428" s="1">
        <v>39575</v>
      </c>
      <c r="D428" t="s">
        <v>454</v>
      </c>
      <c r="E428" t="s">
        <v>58</v>
      </c>
      <c r="F428">
        <v>1033</v>
      </c>
      <c r="G428" t="s">
        <v>461</v>
      </c>
      <c r="H428">
        <v>1</v>
      </c>
      <c r="I428">
        <f t="shared" si="12"/>
        <v>1</v>
      </c>
      <c r="J428">
        <v>3</v>
      </c>
      <c r="K428">
        <v>0</v>
      </c>
      <c r="L428">
        <v>0</v>
      </c>
      <c r="M428">
        <v>0</v>
      </c>
      <c r="N428">
        <v>33.33</v>
      </c>
      <c r="O428">
        <f t="shared" si="13"/>
        <v>33.33</v>
      </c>
      <c r="P428" t="s">
        <v>17</v>
      </c>
      <c r="Q428" s="1">
        <v>39575</v>
      </c>
      <c r="R428" t="str">
        <f>VLOOKUP(B428,[1]data!$A$2:$E$764,5,0)</f>
        <v>Delhi</v>
      </c>
      <c r="S428" t="str">
        <f>VLOOKUP($B428,[1]data!$A$1:$I$764,6,0)</f>
        <v>Delhi Capitals</v>
      </c>
      <c r="T428" t="str">
        <f>VLOOKUP($B428,[1]data!$A$1:$I$764,7,0)</f>
        <v>Chennai Super Kings</v>
      </c>
      <c r="U428" t="str">
        <f>VLOOKUP($B428,[1]data!$A$1:$I$764,9,0)</f>
        <v>Chennai Super Kings</v>
      </c>
    </row>
    <row r="429" spans="1:21" x14ac:dyDescent="0.3">
      <c r="A429">
        <v>2008</v>
      </c>
      <c r="B429" t="s">
        <v>453</v>
      </c>
      <c r="C429" s="1">
        <v>39575</v>
      </c>
      <c r="D429" t="s">
        <v>454</v>
      </c>
      <c r="E429" t="s">
        <v>62</v>
      </c>
      <c r="F429">
        <v>1182</v>
      </c>
      <c r="G429" t="s">
        <v>457</v>
      </c>
      <c r="H429">
        <v>32</v>
      </c>
      <c r="I429">
        <f t="shared" si="12"/>
        <v>32</v>
      </c>
      <c r="J429">
        <v>20</v>
      </c>
      <c r="K429">
        <v>0</v>
      </c>
      <c r="L429">
        <v>4</v>
      </c>
      <c r="M429">
        <v>1</v>
      </c>
      <c r="N429">
        <v>160</v>
      </c>
      <c r="O429">
        <f t="shared" si="13"/>
        <v>160</v>
      </c>
      <c r="P429" t="s">
        <v>17</v>
      </c>
      <c r="Q429" s="1">
        <v>39575</v>
      </c>
      <c r="R429" t="str">
        <f>VLOOKUP(B429,[1]data!$A$2:$E$764,5,0)</f>
        <v>Delhi</v>
      </c>
      <c r="S429" t="str">
        <f>VLOOKUP($B429,[1]data!$A$1:$I$764,6,0)</f>
        <v>Delhi Capitals</v>
      </c>
      <c r="T429" t="str">
        <f>VLOOKUP($B429,[1]data!$A$1:$I$764,7,0)</f>
        <v>Chennai Super Kings</v>
      </c>
      <c r="U429" t="str">
        <f>VLOOKUP($B429,[1]data!$A$1:$I$764,9,0)</f>
        <v>Chennai Super Kings</v>
      </c>
    </row>
    <row r="430" spans="1:21" x14ac:dyDescent="0.3">
      <c r="A430">
        <v>2008</v>
      </c>
      <c r="B430" t="s">
        <v>453</v>
      </c>
      <c r="C430" s="1">
        <v>39575</v>
      </c>
      <c r="D430" t="s">
        <v>454</v>
      </c>
      <c r="E430" t="s">
        <v>205</v>
      </c>
      <c r="F430">
        <v>1029</v>
      </c>
      <c r="G430" t="s">
        <v>462</v>
      </c>
      <c r="H430">
        <v>5</v>
      </c>
      <c r="I430">
        <f t="shared" si="12"/>
        <v>5</v>
      </c>
      <c r="J430">
        <v>9</v>
      </c>
      <c r="K430">
        <v>0</v>
      </c>
      <c r="L430">
        <v>0</v>
      </c>
      <c r="M430">
        <v>0</v>
      </c>
      <c r="N430">
        <v>55.55</v>
      </c>
      <c r="O430">
        <f t="shared" si="13"/>
        <v>55.55</v>
      </c>
      <c r="P430" t="s">
        <v>17</v>
      </c>
      <c r="Q430" s="1">
        <v>39575</v>
      </c>
      <c r="R430" t="str">
        <f>VLOOKUP(B430,[1]data!$A$2:$E$764,5,0)</f>
        <v>Delhi</v>
      </c>
      <c r="S430" t="str">
        <f>VLOOKUP($B430,[1]data!$A$1:$I$764,6,0)</f>
        <v>Delhi Capitals</v>
      </c>
      <c r="T430" t="str">
        <f>VLOOKUP($B430,[1]data!$A$1:$I$764,7,0)</f>
        <v>Chennai Super Kings</v>
      </c>
      <c r="U430" t="str">
        <f>VLOOKUP($B430,[1]data!$A$1:$I$764,9,0)</f>
        <v>Chennai Super Kings</v>
      </c>
    </row>
    <row r="431" spans="1:21" x14ac:dyDescent="0.3">
      <c r="A431">
        <v>2008</v>
      </c>
      <c r="B431" t="s">
        <v>453</v>
      </c>
      <c r="C431" s="1">
        <v>39575</v>
      </c>
      <c r="D431" t="s">
        <v>454</v>
      </c>
      <c r="E431" t="s">
        <v>348</v>
      </c>
      <c r="F431">
        <v>1030</v>
      </c>
      <c r="G431" t="s">
        <v>463</v>
      </c>
      <c r="H431">
        <v>39</v>
      </c>
      <c r="I431">
        <f t="shared" si="12"/>
        <v>39</v>
      </c>
      <c r="J431">
        <v>36</v>
      </c>
      <c r="K431">
        <v>0</v>
      </c>
      <c r="L431">
        <v>3</v>
      </c>
      <c r="M431">
        <v>1</v>
      </c>
      <c r="N431">
        <v>108.33</v>
      </c>
      <c r="O431">
        <f t="shared" si="13"/>
        <v>108.33</v>
      </c>
      <c r="P431" t="s">
        <v>17</v>
      </c>
      <c r="Q431" s="1">
        <v>39575</v>
      </c>
      <c r="R431" t="str">
        <f>VLOOKUP(B431,[1]data!$A$2:$E$764,5,0)</f>
        <v>Delhi</v>
      </c>
      <c r="S431" t="str">
        <f>VLOOKUP($B431,[1]data!$A$1:$I$764,6,0)</f>
        <v>Delhi Capitals</v>
      </c>
      <c r="T431" t="str">
        <f>VLOOKUP($B431,[1]data!$A$1:$I$764,7,0)</f>
        <v>Chennai Super Kings</v>
      </c>
      <c r="U431" t="str">
        <f>VLOOKUP($B431,[1]data!$A$1:$I$764,9,0)</f>
        <v>Chennai Super Kings</v>
      </c>
    </row>
    <row r="432" spans="1:21" x14ac:dyDescent="0.3">
      <c r="A432">
        <v>2008</v>
      </c>
      <c r="B432" t="s">
        <v>453</v>
      </c>
      <c r="C432" s="1">
        <v>39575</v>
      </c>
      <c r="D432" t="s">
        <v>454</v>
      </c>
      <c r="E432" t="s">
        <v>69</v>
      </c>
      <c r="F432">
        <v>1036</v>
      </c>
      <c r="G432" t="s">
        <v>464</v>
      </c>
      <c r="H432">
        <v>7</v>
      </c>
      <c r="I432">
        <f t="shared" si="12"/>
        <v>7</v>
      </c>
      <c r="J432">
        <v>7</v>
      </c>
      <c r="K432">
        <v>0</v>
      </c>
      <c r="L432">
        <v>1</v>
      </c>
      <c r="M432">
        <v>0</v>
      </c>
      <c r="N432">
        <v>100</v>
      </c>
      <c r="O432">
        <f t="shared" si="13"/>
        <v>100</v>
      </c>
      <c r="P432" t="s">
        <v>40</v>
      </c>
      <c r="Q432" s="1">
        <v>39575</v>
      </c>
      <c r="R432" t="str">
        <f>VLOOKUP(B432,[1]data!$A$2:$E$764,5,0)</f>
        <v>Delhi</v>
      </c>
      <c r="S432" t="str">
        <f>VLOOKUP($B432,[1]data!$A$1:$I$764,6,0)</f>
        <v>Delhi Capitals</v>
      </c>
      <c r="T432" t="str">
        <f>VLOOKUP($B432,[1]data!$A$1:$I$764,7,0)</f>
        <v>Chennai Super Kings</v>
      </c>
      <c r="U432" t="str">
        <f>VLOOKUP($B432,[1]data!$A$1:$I$764,9,0)</f>
        <v>Chennai Super Kings</v>
      </c>
    </row>
    <row r="433" spans="1:21" x14ac:dyDescent="0.3">
      <c r="A433">
        <v>2008</v>
      </c>
      <c r="B433" t="s">
        <v>453</v>
      </c>
      <c r="C433" s="1">
        <v>39575</v>
      </c>
      <c r="D433" t="s">
        <v>454</v>
      </c>
      <c r="E433" t="s">
        <v>345</v>
      </c>
      <c r="F433">
        <v>1494</v>
      </c>
      <c r="G433" t="s">
        <v>461</v>
      </c>
      <c r="H433">
        <v>6</v>
      </c>
      <c r="I433">
        <f t="shared" si="12"/>
        <v>6</v>
      </c>
      <c r="J433">
        <v>6</v>
      </c>
      <c r="K433">
        <v>0</v>
      </c>
      <c r="L433">
        <v>1</v>
      </c>
      <c r="M433">
        <v>0</v>
      </c>
      <c r="N433">
        <v>100</v>
      </c>
      <c r="O433">
        <f t="shared" si="13"/>
        <v>100</v>
      </c>
      <c r="P433" t="s">
        <v>17</v>
      </c>
      <c r="Q433" s="1">
        <v>39575</v>
      </c>
      <c r="R433" t="str">
        <f>VLOOKUP(B433,[1]data!$A$2:$E$764,5,0)</f>
        <v>Delhi</v>
      </c>
      <c r="S433" t="str">
        <f>VLOOKUP($B433,[1]data!$A$1:$I$764,6,0)</f>
        <v>Delhi Capitals</v>
      </c>
      <c r="T433" t="str">
        <f>VLOOKUP($B433,[1]data!$A$1:$I$764,7,0)</f>
        <v>Chennai Super Kings</v>
      </c>
      <c r="U433" t="str">
        <f>VLOOKUP($B433,[1]data!$A$1:$I$764,9,0)</f>
        <v>Chennai Super Kings</v>
      </c>
    </row>
    <row r="434" spans="1:21" x14ac:dyDescent="0.3">
      <c r="A434">
        <v>2008</v>
      </c>
      <c r="B434" t="s">
        <v>453</v>
      </c>
      <c r="C434" s="1">
        <v>39575</v>
      </c>
      <c r="D434" t="s">
        <v>454</v>
      </c>
      <c r="E434" t="s">
        <v>56</v>
      </c>
      <c r="F434">
        <v>1212</v>
      </c>
      <c r="G434" t="s">
        <v>465</v>
      </c>
      <c r="H434">
        <v>4</v>
      </c>
      <c r="I434">
        <f t="shared" si="12"/>
        <v>4</v>
      </c>
      <c r="J434">
        <v>7</v>
      </c>
      <c r="K434">
        <v>0</v>
      </c>
      <c r="L434">
        <v>0</v>
      </c>
      <c r="M434">
        <v>0</v>
      </c>
      <c r="N434">
        <v>57.14</v>
      </c>
      <c r="O434">
        <f t="shared" si="13"/>
        <v>57.14</v>
      </c>
      <c r="P434" t="s">
        <v>17</v>
      </c>
      <c r="Q434" s="1">
        <v>39575</v>
      </c>
      <c r="R434" t="str">
        <f>VLOOKUP(B434,[1]data!$A$2:$E$764,5,0)</f>
        <v>Delhi</v>
      </c>
      <c r="S434" t="str">
        <f>VLOOKUP($B434,[1]data!$A$1:$I$764,6,0)</f>
        <v>Delhi Capitals</v>
      </c>
      <c r="T434" t="str">
        <f>VLOOKUP($B434,[1]data!$A$1:$I$764,7,0)</f>
        <v>Chennai Super Kings</v>
      </c>
      <c r="U434" t="str">
        <f>VLOOKUP($B434,[1]data!$A$1:$I$764,9,0)</f>
        <v>Chennai Super Kings</v>
      </c>
    </row>
    <row r="435" spans="1:21" x14ac:dyDescent="0.3">
      <c r="A435">
        <v>2008</v>
      </c>
      <c r="B435" t="s">
        <v>453</v>
      </c>
      <c r="C435" s="1">
        <v>39575</v>
      </c>
      <c r="D435" t="s">
        <v>454</v>
      </c>
      <c r="E435" t="s">
        <v>52</v>
      </c>
      <c r="F435">
        <v>1035</v>
      </c>
      <c r="G435" t="s">
        <v>464</v>
      </c>
      <c r="H435">
        <v>0</v>
      </c>
      <c r="I435">
        <f t="shared" si="12"/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f t="shared" si="13"/>
        <v>0</v>
      </c>
      <c r="P435" t="s">
        <v>17</v>
      </c>
      <c r="Q435" s="1">
        <v>39575</v>
      </c>
      <c r="R435" t="str">
        <f>VLOOKUP(B435,[1]data!$A$2:$E$764,5,0)</f>
        <v>Delhi</v>
      </c>
      <c r="S435" t="str">
        <f>VLOOKUP($B435,[1]data!$A$1:$I$764,6,0)</f>
        <v>Delhi Capitals</v>
      </c>
      <c r="T435" t="str">
        <f>VLOOKUP($B435,[1]data!$A$1:$I$764,7,0)</f>
        <v>Chennai Super Kings</v>
      </c>
      <c r="U435" t="str">
        <f>VLOOKUP($B435,[1]data!$A$1:$I$764,9,0)</f>
        <v>Chennai Super Kings</v>
      </c>
    </row>
    <row r="436" spans="1:21" x14ac:dyDescent="0.3">
      <c r="A436">
        <v>2008</v>
      </c>
      <c r="B436" t="s">
        <v>466</v>
      </c>
      <c r="C436" s="1">
        <v>39576</v>
      </c>
      <c r="D436" t="s">
        <v>467</v>
      </c>
      <c r="E436" t="s">
        <v>371</v>
      </c>
      <c r="F436">
        <v>1065</v>
      </c>
      <c r="G436" t="s">
        <v>468</v>
      </c>
      <c r="H436">
        <v>30</v>
      </c>
      <c r="I436">
        <f t="shared" si="12"/>
        <v>30</v>
      </c>
      <c r="J436">
        <v>15</v>
      </c>
      <c r="K436">
        <v>0</v>
      </c>
      <c r="L436">
        <v>2</v>
      </c>
      <c r="M436">
        <v>3</v>
      </c>
      <c r="N436">
        <v>200</v>
      </c>
      <c r="O436">
        <f t="shared" si="13"/>
        <v>200</v>
      </c>
      <c r="P436" t="s">
        <v>17</v>
      </c>
      <c r="Q436" s="1">
        <v>39576</v>
      </c>
      <c r="R436" t="str">
        <f>VLOOKUP(B436,[1]data!$A$2:$E$764,5,0)</f>
        <v>Kolkata</v>
      </c>
      <c r="S436" t="str">
        <f>VLOOKUP($B436,[1]data!$A$1:$I$764,6,0)</f>
        <v>Kolkata Knight Riders</v>
      </c>
      <c r="T436" t="str">
        <f>VLOOKUP($B436,[1]data!$A$1:$I$764,7,0)</f>
        <v>Royal Challengers Bangalore</v>
      </c>
      <c r="U436" t="str">
        <f>VLOOKUP($B436,[1]data!$A$1:$I$764,9,0)</f>
        <v>Kolkata Knight Riders</v>
      </c>
    </row>
    <row r="437" spans="1:21" x14ac:dyDescent="0.3">
      <c r="A437">
        <v>2008</v>
      </c>
      <c r="B437" t="s">
        <v>466</v>
      </c>
      <c r="C437" s="1">
        <v>39576</v>
      </c>
      <c r="D437" t="s">
        <v>467</v>
      </c>
      <c r="E437" t="s">
        <v>83</v>
      </c>
      <c r="F437">
        <v>1014</v>
      </c>
      <c r="G437" t="s">
        <v>416</v>
      </c>
      <c r="H437">
        <v>33</v>
      </c>
      <c r="I437">
        <f t="shared" si="12"/>
        <v>33</v>
      </c>
      <c r="J437">
        <v>33</v>
      </c>
      <c r="K437">
        <v>0</v>
      </c>
      <c r="L437">
        <v>3</v>
      </c>
      <c r="M437">
        <v>0</v>
      </c>
      <c r="N437">
        <v>100</v>
      </c>
      <c r="O437">
        <f t="shared" si="13"/>
        <v>100</v>
      </c>
      <c r="P437" t="s">
        <v>85</v>
      </c>
      <c r="Q437" s="1">
        <v>39576</v>
      </c>
      <c r="R437" t="str">
        <f>VLOOKUP(B437,[1]data!$A$2:$E$764,5,0)</f>
        <v>Kolkata</v>
      </c>
      <c r="S437" t="str">
        <f>VLOOKUP($B437,[1]data!$A$1:$I$764,6,0)</f>
        <v>Kolkata Knight Riders</v>
      </c>
      <c r="T437" t="str">
        <f>VLOOKUP($B437,[1]data!$A$1:$I$764,7,0)</f>
        <v>Royal Challengers Bangalore</v>
      </c>
      <c r="U437" t="str">
        <f>VLOOKUP($B437,[1]data!$A$1:$I$764,9,0)</f>
        <v>Kolkata Knight Riders</v>
      </c>
    </row>
    <row r="438" spans="1:21" x14ac:dyDescent="0.3">
      <c r="A438">
        <v>2008</v>
      </c>
      <c r="B438" t="s">
        <v>466</v>
      </c>
      <c r="C438" s="1">
        <v>39576</v>
      </c>
      <c r="D438" t="s">
        <v>467</v>
      </c>
      <c r="E438" t="s">
        <v>76</v>
      </c>
      <c r="F438">
        <v>1012</v>
      </c>
      <c r="G438" t="s">
        <v>469</v>
      </c>
      <c r="H438">
        <v>1</v>
      </c>
      <c r="I438">
        <f t="shared" si="12"/>
        <v>1</v>
      </c>
      <c r="J438">
        <v>2</v>
      </c>
      <c r="K438">
        <v>0</v>
      </c>
      <c r="L438">
        <v>0</v>
      </c>
      <c r="M438">
        <v>0</v>
      </c>
      <c r="N438">
        <v>50</v>
      </c>
      <c r="O438">
        <f t="shared" si="13"/>
        <v>50</v>
      </c>
      <c r="P438" t="s">
        <v>17</v>
      </c>
      <c r="Q438" s="1">
        <v>39576</v>
      </c>
      <c r="R438" t="str">
        <f>VLOOKUP(B438,[1]data!$A$2:$E$764,5,0)</f>
        <v>Kolkata</v>
      </c>
      <c r="S438" t="str">
        <f>VLOOKUP($B438,[1]data!$A$1:$I$764,6,0)</f>
        <v>Kolkata Knight Riders</v>
      </c>
      <c r="T438" t="str">
        <f>VLOOKUP($B438,[1]data!$A$1:$I$764,7,0)</f>
        <v>Royal Challengers Bangalore</v>
      </c>
      <c r="U438" t="str">
        <f>VLOOKUP($B438,[1]data!$A$1:$I$764,9,0)</f>
        <v>Kolkata Knight Riders</v>
      </c>
    </row>
    <row r="439" spans="1:21" x14ac:dyDescent="0.3">
      <c r="A439">
        <v>2008</v>
      </c>
      <c r="B439" t="s">
        <v>466</v>
      </c>
      <c r="C439" s="1">
        <v>39576</v>
      </c>
      <c r="D439" t="s">
        <v>467</v>
      </c>
      <c r="E439" t="s">
        <v>470</v>
      </c>
      <c r="F439">
        <v>1506</v>
      </c>
      <c r="G439" t="s">
        <v>471</v>
      </c>
      <c r="H439">
        <v>8</v>
      </c>
      <c r="I439">
        <f t="shared" si="12"/>
        <v>8</v>
      </c>
      <c r="J439">
        <v>9</v>
      </c>
      <c r="K439">
        <v>0</v>
      </c>
      <c r="L439">
        <v>0</v>
      </c>
      <c r="M439">
        <v>0</v>
      </c>
      <c r="N439">
        <v>88.88</v>
      </c>
      <c r="O439">
        <f t="shared" si="13"/>
        <v>88.88</v>
      </c>
      <c r="P439" t="s">
        <v>17</v>
      </c>
      <c r="Q439" s="1">
        <v>39576</v>
      </c>
      <c r="R439" t="str">
        <f>VLOOKUP(B439,[1]data!$A$2:$E$764,5,0)</f>
        <v>Kolkata</v>
      </c>
      <c r="S439" t="str">
        <f>VLOOKUP($B439,[1]data!$A$1:$I$764,6,0)</f>
        <v>Kolkata Knight Riders</v>
      </c>
      <c r="T439" t="str">
        <f>VLOOKUP($B439,[1]data!$A$1:$I$764,7,0)</f>
        <v>Royal Challengers Bangalore</v>
      </c>
      <c r="U439" t="str">
        <f>VLOOKUP($B439,[1]data!$A$1:$I$764,9,0)</f>
        <v>Kolkata Knight Riders</v>
      </c>
    </row>
    <row r="440" spans="1:21" x14ac:dyDescent="0.3">
      <c r="A440">
        <v>2008</v>
      </c>
      <c r="B440" t="s">
        <v>466</v>
      </c>
      <c r="C440" s="1">
        <v>39576</v>
      </c>
      <c r="D440" t="s">
        <v>467</v>
      </c>
      <c r="E440" t="s">
        <v>366</v>
      </c>
      <c r="F440">
        <v>1074</v>
      </c>
      <c r="G440" t="s">
        <v>289</v>
      </c>
      <c r="H440">
        <v>0</v>
      </c>
      <c r="I440">
        <f t="shared" si="12"/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f t="shared" si="13"/>
        <v>0</v>
      </c>
      <c r="P440" t="s">
        <v>17</v>
      </c>
      <c r="Q440" s="1">
        <v>39576</v>
      </c>
      <c r="R440" t="str">
        <f>VLOOKUP(B440,[1]data!$A$2:$E$764,5,0)</f>
        <v>Kolkata</v>
      </c>
      <c r="S440" t="str">
        <f>VLOOKUP($B440,[1]data!$A$1:$I$764,6,0)</f>
        <v>Kolkata Knight Riders</v>
      </c>
      <c r="T440" t="str">
        <f>VLOOKUP($B440,[1]data!$A$1:$I$764,7,0)</f>
        <v>Royal Challengers Bangalore</v>
      </c>
      <c r="U440" t="str">
        <f>VLOOKUP($B440,[1]data!$A$1:$I$764,9,0)</f>
        <v>Kolkata Knight Riders</v>
      </c>
    </row>
    <row r="441" spans="1:21" x14ac:dyDescent="0.3">
      <c r="A441">
        <v>2008</v>
      </c>
      <c r="B441" t="s">
        <v>466</v>
      </c>
      <c r="C441" s="1">
        <v>39576</v>
      </c>
      <c r="D441" t="s">
        <v>467</v>
      </c>
      <c r="E441" t="s">
        <v>421</v>
      </c>
      <c r="F441">
        <v>1079</v>
      </c>
      <c r="G441" t="s">
        <v>26</v>
      </c>
      <c r="H441">
        <v>13</v>
      </c>
      <c r="I441">
        <f t="shared" si="12"/>
        <v>13</v>
      </c>
      <c r="J441">
        <v>5</v>
      </c>
      <c r="K441">
        <v>0</v>
      </c>
      <c r="L441">
        <v>1</v>
      </c>
      <c r="M441">
        <v>1</v>
      </c>
      <c r="N441">
        <v>260</v>
      </c>
      <c r="O441">
        <f t="shared" si="13"/>
        <v>260</v>
      </c>
      <c r="P441" t="s">
        <v>17</v>
      </c>
      <c r="Q441" s="1">
        <v>39576</v>
      </c>
      <c r="R441" t="str">
        <f>VLOOKUP(B441,[1]data!$A$2:$E$764,5,0)</f>
        <v>Kolkata</v>
      </c>
      <c r="S441" t="str">
        <f>VLOOKUP($B441,[1]data!$A$1:$I$764,6,0)</f>
        <v>Kolkata Knight Riders</v>
      </c>
      <c r="T441" t="str">
        <f>VLOOKUP($B441,[1]data!$A$1:$I$764,7,0)</f>
        <v>Royal Challengers Bangalore</v>
      </c>
      <c r="U441" t="str">
        <f>VLOOKUP($B441,[1]data!$A$1:$I$764,9,0)</f>
        <v>Kolkata Knight Riders</v>
      </c>
    </row>
    <row r="442" spans="1:21" x14ac:dyDescent="0.3">
      <c r="A442">
        <v>2008</v>
      </c>
      <c r="B442" t="s">
        <v>466</v>
      </c>
      <c r="C442" s="1">
        <v>39576</v>
      </c>
      <c r="D442" t="s">
        <v>467</v>
      </c>
      <c r="E442" t="s">
        <v>80</v>
      </c>
      <c r="F442">
        <v>1016</v>
      </c>
      <c r="G442" t="s">
        <v>26</v>
      </c>
      <c r="H442">
        <v>8</v>
      </c>
      <c r="I442">
        <f t="shared" si="12"/>
        <v>8</v>
      </c>
      <c r="J442">
        <v>5</v>
      </c>
      <c r="K442">
        <v>0</v>
      </c>
      <c r="L442">
        <v>1</v>
      </c>
      <c r="M442">
        <v>0</v>
      </c>
      <c r="N442">
        <v>160</v>
      </c>
      <c r="O442">
        <f t="shared" si="13"/>
        <v>160</v>
      </c>
      <c r="P442" t="s">
        <v>17</v>
      </c>
      <c r="Q442" s="1">
        <v>39576</v>
      </c>
      <c r="R442" t="str">
        <f>VLOOKUP(B442,[1]data!$A$2:$E$764,5,0)</f>
        <v>Kolkata</v>
      </c>
      <c r="S442" t="str">
        <f>VLOOKUP($B442,[1]data!$A$1:$I$764,6,0)</f>
        <v>Kolkata Knight Riders</v>
      </c>
      <c r="T442" t="str">
        <f>VLOOKUP($B442,[1]data!$A$1:$I$764,7,0)</f>
        <v>Royal Challengers Bangalore</v>
      </c>
      <c r="U442" t="str">
        <f>VLOOKUP($B442,[1]data!$A$1:$I$764,9,0)</f>
        <v>Kolkata Knight Riders</v>
      </c>
    </row>
    <row r="443" spans="1:21" x14ac:dyDescent="0.3">
      <c r="A443">
        <v>2008</v>
      </c>
      <c r="B443" t="s">
        <v>466</v>
      </c>
      <c r="C443" s="1">
        <v>39576</v>
      </c>
      <c r="D443" t="s">
        <v>467</v>
      </c>
      <c r="E443" t="s">
        <v>367</v>
      </c>
      <c r="F443">
        <v>1499</v>
      </c>
      <c r="G443" t="s">
        <v>472</v>
      </c>
      <c r="H443">
        <v>44</v>
      </c>
      <c r="I443">
        <f t="shared" si="12"/>
        <v>44</v>
      </c>
      <c r="J443">
        <v>28</v>
      </c>
      <c r="K443">
        <v>0</v>
      </c>
      <c r="L443">
        <v>7</v>
      </c>
      <c r="M443">
        <v>0</v>
      </c>
      <c r="N443">
        <v>157.13999999999999</v>
      </c>
      <c r="O443">
        <f t="shared" si="13"/>
        <v>157.13999999999999</v>
      </c>
      <c r="P443" t="s">
        <v>17</v>
      </c>
      <c r="Q443" s="1">
        <v>39576</v>
      </c>
      <c r="R443" t="str">
        <f>VLOOKUP(B443,[1]data!$A$2:$E$764,5,0)</f>
        <v>Kolkata</v>
      </c>
      <c r="S443" t="str">
        <f>VLOOKUP($B443,[1]data!$A$1:$I$764,6,0)</f>
        <v>Kolkata Knight Riders</v>
      </c>
      <c r="T443" t="str">
        <f>VLOOKUP($B443,[1]data!$A$1:$I$764,7,0)</f>
        <v>Royal Challengers Bangalore</v>
      </c>
      <c r="U443" t="str">
        <f>VLOOKUP($B443,[1]data!$A$1:$I$764,9,0)</f>
        <v>Kolkata Knight Riders</v>
      </c>
    </row>
    <row r="444" spans="1:21" x14ac:dyDescent="0.3">
      <c r="A444">
        <v>2008</v>
      </c>
      <c r="B444" t="s">
        <v>466</v>
      </c>
      <c r="C444" s="1">
        <v>39576</v>
      </c>
      <c r="D444" t="s">
        <v>467</v>
      </c>
      <c r="E444" t="s">
        <v>67</v>
      </c>
      <c r="F444">
        <v>1003</v>
      </c>
      <c r="G444" t="s">
        <v>473</v>
      </c>
      <c r="H444">
        <v>59</v>
      </c>
      <c r="I444">
        <f t="shared" si="12"/>
        <v>59</v>
      </c>
      <c r="J444">
        <v>46</v>
      </c>
      <c r="K444">
        <v>0</v>
      </c>
      <c r="L444">
        <v>6</v>
      </c>
      <c r="M444">
        <v>2</v>
      </c>
      <c r="N444">
        <v>128.26</v>
      </c>
      <c r="O444">
        <f t="shared" si="13"/>
        <v>128.26</v>
      </c>
      <c r="P444" t="s">
        <v>17</v>
      </c>
      <c r="Q444" s="1">
        <v>39576</v>
      </c>
      <c r="R444" t="str">
        <f>VLOOKUP(B444,[1]data!$A$2:$E$764,5,0)</f>
        <v>Kolkata</v>
      </c>
      <c r="S444" t="str">
        <f>VLOOKUP($B444,[1]data!$A$1:$I$764,6,0)</f>
        <v>Kolkata Knight Riders</v>
      </c>
      <c r="T444" t="str">
        <f>VLOOKUP($B444,[1]data!$A$1:$I$764,7,0)</f>
        <v>Royal Challengers Bangalore</v>
      </c>
      <c r="U444" t="str">
        <f>VLOOKUP($B444,[1]data!$A$1:$I$764,9,0)</f>
        <v>Kolkata Knight Riders</v>
      </c>
    </row>
    <row r="445" spans="1:21" x14ac:dyDescent="0.3">
      <c r="A445">
        <v>2008</v>
      </c>
      <c r="B445" t="s">
        <v>466</v>
      </c>
      <c r="C445" s="1">
        <v>39576</v>
      </c>
      <c r="D445" t="s">
        <v>467</v>
      </c>
      <c r="E445" t="s">
        <v>65</v>
      </c>
      <c r="F445">
        <v>1049</v>
      </c>
      <c r="G445" t="s">
        <v>243</v>
      </c>
      <c r="H445">
        <v>23</v>
      </c>
      <c r="I445">
        <f t="shared" si="12"/>
        <v>23</v>
      </c>
      <c r="J445">
        <v>18</v>
      </c>
      <c r="K445">
        <v>0</v>
      </c>
      <c r="L445">
        <v>3</v>
      </c>
      <c r="M445">
        <v>0</v>
      </c>
      <c r="N445">
        <v>127.77</v>
      </c>
      <c r="O445">
        <f t="shared" si="13"/>
        <v>127.77</v>
      </c>
      <c r="P445" t="s">
        <v>40</v>
      </c>
      <c r="Q445" s="1">
        <v>39576</v>
      </c>
      <c r="R445" t="str">
        <f>VLOOKUP(B445,[1]data!$A$2:$E$764,5,0)</f>
        <v>Kolkata</v>
      </c>
      <c r="S445" t="str">
        <f>VLOOKUP($B445,[1]data!$A$1:$I$764,6,0)</f>
        <v>Kolkata Knight Riders</v>
      </c>
      <c r="T445" t="str">
        <f>VLOOKUP($B445,[1]data!$A$1:$I$764,7,0)</f>
        <v>Royal Challengers Bangalore</v>
      </c>
      <c r="U445" t="str">
        <f>VLOOKUP($B445,[1]data!$A$1:$I$764,9,0)</f>
        <v>Kolkata Knight Riders</v>
      </c>
    </row>
    <row r="446" spans="1:21" x14ac:dyDescent="0.3">
      <c r="A446">
        <v>2008</v>
      </c>
      <c r="B446" t="s">
        <v>466</v>
      </c>
      <c r="C446" s="1">
        <v>39576</v>
      </c>
      <c r="D446" t="s">
        <v>467</v>
      </c>
      <c r="E446" t="s">
        <v>64</v>
      </c>
      <c r="F446">
        <v>1048</v>
      </c>
      <c r="G446" t="s">
        <v>474</v>
      </c>
      <c r="H446">
        <v>80</v>
      </c>
      <c r="I446">
        <f t="shared" si="12"/>
        <v>80</v>
      </c>
      <c r="J446">
        <v>49</v>
      </c>
      <c r="K446">
        <v>0</v>
      </c>
      <c r="L446">
        <v>11</v>
      </c>
      <c r="M446">
        <v>1</v>
      </c>
      <c r="N446">
        <v>163.26</v>
      </c>
      <c r="O446">
        <f t="shared" si="13"/>
        <v>163.26</v>
      </c>
      <c r="P446" t="s">
        <v>17</v>
      </c>
      <c r="Q446" s="1">
        <v>39576</v>
      </c>
      <c r="R446" t="str">
        <f>VLOOKUP(B446,[1]data!$A$2:$E$764,5,0)</f>
        <v>Kolkata</v>
      </c>
      <c r="S446" t="str">
        <f>VLOOKUP($B446,[1]data!$A$1:$I$764,6,0)</f>
        <v>Kolkata Knight Riders</v>
      </c>
      <c r="T446" t="str">
        <f>VLOOKUP($B446,[1]data!$A$1:$I$764,7,0)</f>
        <v>Royal Challengers Bangalore</v>
      </c>
      <c r="U446" t="str">
        <f>VLOOKUP($B446,[1]data!$A$1:$I$764,9,0)</f>
        <v>Kolkata Knight Riders</v>
      </c>
    </row>
    <row r="447" spans="1:21" x14ac:dyDescent="0.3">
      <c r="A447">
        <v>2008</v>
      </c>
      <c r="B447" t="s">
        <v>466</v>
      </c>
      <c r="C447" s="1">
        <v>39576</v>
      </c>
      <c r="D447" t="s">
        <v>467</v>
      </c>
      <c r="E447" t="s">
        <v>267</v>
      </c>
      <c r="F447">
        <v>1492</v>
      </c>
      <c r="G447" t="s">
        <v>475</v>
      </c>
      <c r="H447">
        <v>2</v>
      </c>
      <c r="I447">
        <f t="shared" si="12"/>
        <v>2</v>
      </c>
      <c r="J447">
        <v>3</v>
      </c>
      <c r="K447">
        <v>0</v>
      </c>
      <c r="L447">
        <v>0</v>
      </c>
      <c r="M447">
        <v>0</v>
      </c>
      <c r="N447">
        <v>66.66</v>
      </c>
      <c r="O447">
        <f t="shared" si="13"/>
        <v>66.66</v>
      </c>
      <c r="P447" t="s">
        <v>17</v>
      </c>
      <c r="Q447" s="1">
        <v>39576</v>
      </c>
      <c r="R447" t="str">
        <f>VLOOKUP(B447,[1]data!$A$2:$E$764,5,0)</f>
        <v>Kolkata</v>
      </c>
      <c r="S447" t="str">
        <f>VLOOKUP($B447,[1]data!$A$1:$I$764,6,0)</f>
        <v>Kolkata Knight Riders</v>
      </c>
      <c r="T447" t="str">
        <f>VLOOKUP($B447,[1]data!$A$1:$I$764,7,0)</f>
        <v>Royal Challengers Bangalore</v>
      </c>
      <c r="U447" t="str">
        <f>VLOOKUP($B447,[1]data!$A$1:$I$764,9,0)</f>
        <v>Kolkata Knight Riders</v>
      </c>
    </row>
    <row r="448" spans="1:21" x14ac:dyDescent="0.3">
      <c r="A448">
        <v>2008</v>
      </c>
      <c r="B448" t="s">
        <v>466</v>
      </c>
      <c r="C448" s="1">
        <v>39576</v>
      </c>
      <c r="D448" t="s">
        <v>467</v>
      </c>
      <c r="E448" t="s">
        <v>369</v>
      </c>
      <c r="F448">
        <v>1500</v>
      </c>
      <c r="G448" t="s">
        <v>476</v>
      </c>
      <c r="H448">
        <v>40</v>
      </c>
      <c r="I448">
        <f t="shared" si="12"/>
        <v>40</v>
      </c>
      <c r="J448">
        <v>23</v>
      </c>
      <c r="K448">
        <v>0</v>
      </c>
      <c r="L448">
        <v>6</v>
      </c>
      <c r="M448">
        <v>1</v>
      </c>
      <c r="N448">
        <v>173.91</v>
      </c>
      <c r="O448">
        <f t="shared" si="13"/>
        <v>173.91</v>
      </c>
      <c r="P448" t="s">
        <v>17</v>
      </c>
      <c r="Q448" s="1">
        <v>39576</v>
      </c>
      <c r="R448" t="str">
        <f>VLOOKUP(B448,[1]data!$A$2:$E$764,5,0)</f>
        <v>Kolkata</v>
      </c>
      <c r="S448" t="str">
        <f>VLOOKUP($B448,[1]data!$A$1:$I$764,6,0)</f>
        <v>Kolkata Knight Riders</v>
      </c>
      <c r="T448" t="str">
        <f>VLOOKUP($B448,[1]data!$A$1:$I$764,7,0)</f>
        <v>Royal Challengers Bangalore</v>
      </c>
      <c r="U448" t="str">
        <f>VLOOKUP($B448,[1]data!$A$1:$I$764,9,0)</f>
        <v>Kolkata Knight Riders</v>
      </c>
    </row>
    <row r="449" spans="1:21" x14ac:dyDescent="0.3">
      <c r="A449">
        <v>2008</v>
      </c>
      <c r="B449" t="s">
        <v>466</v>
      </c>
      <c r="C449" s="1">
        <v>39576</v>
      </c>
      <c r="D449" t="s">
        <v>467</v>
      </c>
      <c r="E449" t="s">
        <v>270</v>
      </c>
      <c r="F449">
        <v>1077</v>
      </c>
      <c r="G449" t="s">
        <v>26</v>
      </c>
      <c r="H449">
        <v>5</v>
      </c>
      <c r="I449">
        <f t="shared" si="12"/>
        <v>5</v>
      </c>
      <c r="J449">
        <v>2</v>
      </c>
      <c r="K449">
        <v>0</v>
      </c>
      <c r="L449">
        <v>1</v>
      </c>
      <c r="M449">
        <v>0</v>
      </c>
      <c r="N449">
        <v>250</v>
      </c>
      <c r="O449">
        <f t="shared" si="13"/>
        <v>250</v>
      </c>
      <c r="P449" t="s">
        <v>17</v>
      </c>
      <c r="Q449" s="1">
        <v>39576</v>
      </c>
      <c r="R449" t="str">
        <f>VLOOKUP(B449,[1]data!$A$2:$E$764,5,0)</f>
        <v>Kolkata</v>
      </c>
      <c r="S449" t="str">
        <f>VLOOKUP($B449,[1]data!$A$1:$I$764,6,0)</f>
        <v>Kolkata Knight Riders</v>
      </c>
      <c r="T449" t="str">
        <f>VLOOKUP($B449,[1]data!$A$1:$I$764,7,0)</f>
        <v>Royal Challengers Bangalore</v>
      </c>
      <c r="U449" t="str">
        <f>VLOOKUP($B449,[1]data!$A$1:$I$764,9,0)</f>
        <v>Kolkata Knight Riders</v>
      </c>
    </row>
    <row r="450" spans="1:21" x14ac:dyDescent="0.3">
      <c r="A450">
        <v>2008</v>
      </c>
      <c r="B450" t="s">
        <v>466</v>
      </c>
      <c r="C450" s="1">
        <v>39576</v>
      </c>
      <c r="D450" t="s">
        <v>467</v>
      </c>
      <c r="E450" t="s">
        <v>274</v>
      </c>
      <c r="F450">
        <v>1076</v>
      </c>
      <c r="G450" t="s">
        <v>26</v>
      </c>
      <c r="H450">
        <v>6</v>
      </c>
      <c r="I450">
        <f t="shared" si="12"/>
        <v>6</v>
      </c>
      <c r="J450">
        <v>3</v>
      </c>
      <c r="K450">
        <v>0</v>
      </c>
      <c r="L450">
        <v>1</v>
      </c>
      <c r="M450">
        <v>0</v>
      </c>
      <c r="N450">
        <v>200</v>
      </c>
      <c r="O450">
        <f t="shared" si="13"/>
        <v>200</v>
      </c>
      <c r="P450" t="s">
        <v>20</v>
      </c>
      <c r="Q450" s="1">
        <v>39576</v>
      </c>
      <c r="R450" t="str">
        <f>VLOOKUP(B450,[1]data!$A$2:$E$764,5,0)</f>
        <v>Kolkata</v>
      </c>
      <c r="S450" t="str">
        <f>VLOOKUP($B450,[1]data!$A$1:$I$764,6,0)</f>
        <v>Kolkata Knight Riders</v>
      </c>
      <c r="T450" t="str">
        <f>VLOOKUP($B450,[1]data!$A$1:$I$764,7,0)</f>
        <v>Royal Challengers Bangalore</v>
      </c>
      <c r="U450" t="str">
        <f>VLOOKUP($B450,[1]data!$A$1:$I$764,9,0)</f>
        <v>Kolkata Knight Riders</v>
      </c>
    </row>
    <row r="451" spans="1:21" x14ac:dyDescent="0.3">
      <c r="A451">
        <v>2008</v>
      </c>
      <c r="B451" t="s">
        <v>477</v>
      </c>
      <c r="C451" s="1">
        <v>39576</v>
      </c>
      <c r="D451" t="s">
        <v>478</v>
      </c>
      <c r="E451" t="s">
        <v>236</v>
      </c>
      <c r="F451">
        <v>1058</v>
      </c>
      <c r="G451" t="s">
        <v>479</v>
      </c>
      <c r="H451">
        <v>17</v>
      </c>
      <c r="I451">
        <f t="shared" ref="I451:I514" si="14">IF(H451="",(J451*N451)/100,H451)</f>
        <v>17</v>
      </c>
      <c r="J451">
        <v>13</v>
      </c>
      <c r="K451">
        <v>0</v>
      </c>
      <c r="L451">
        <v>2</v>
      </c>
      <c r="M451">
        <v>0</v>
      </c>
      <c r="N451">
        <v>130.76</v>
      </c>
      <c r="O451">
        <f t="shared" ref="O451:O514" si="15">IF(N451="",IF(J451=0,0,(I451/J451)*100),N451)</f>
        <v>130.76</v>
      </c>
      <c r="P451" t="s">
        <v>17</v>
      </c>
      <c r="Q451" s="1">
        <v>39576</v>
      </c>
      <c r="R451" t="str">
        <f>VLOOKUP(B451,[1]data!$A$2:$E$764,5,0)</f>
        <v>Jaipur</v>
      </c>
      <c r="S451" t="str">
        <f>VLOOKUP($B451,[1]data!$A$1:$I$764,6,0)</f>
        <v>Rajasthan Royals</v>
      </c>
      <c r="T451" t="str">
        <f>VLOOKUP($B451,[1]data!$A$1:$I$764,7,0)</f>
        <v>Deccan Chargers</v>
      </c>
      <c r="U451" t="str">
        <f>VLOOKUP($B451,[1]data!$A$1:$I$764,9,0)</f>
        <v>Rajasthan Royals</v>
      </c>
    </row>
    <row r="452" spans="1:21" x14ac:dyDescent="0.3">
      <c r="A452">
        <v>2008</v>
      </c>
      <c r="B452" t="s">
        <v>477</v>
      </c>
      <c r="C452" s="1">
        <v>39576</v>
      </c>
      <c r="D452" t="s">
        <v>478</v>
      </c>
      <c r="E452" t="s">
        <v>355</v>
      </c>
      <c r="F452">
        <v>1496</v>
      </c>
      <c r="G452" t="s">
        <v>26</v>
      </c>
      <c r="H452">
        <v>6</v>
      </c>
      <c r="I452">
        <f t="shared" si="14"/>
        <v>6</v>
      </c>
      <c r="J452">
        <v>2</v>
      </c>
      <c r="K452">
        <v>0</v>
      </c>
      <c r="L452">
        <v>0</v>
      </c>
      <c r="M452">
        <v>1</v>
      </c>
      <c r="N452">
        <v>300</v>
      </c>
      <c r="O452">
        <f t="shared" si="15"/>
        <v>300</v>
      </c>
      <c r="P452" t="s">
        <v>17</v>
      </c>
      <c r="Q452" s="1">
        <v>39576</v>
      </c>
      <c r="R452" t="str">
        <f>VLOOKUP(B452,[1]data!$A$2:$E$764,5,0)</f>
        <v>Jaipur</v>
      </c>
      <c r="S452" t="str">
        <f>VLOOKUP($B452,[1]data!$A$1:$I$764,6,0)</f>
        <v>Rajasthan Royals</v>
      </c>
      <c r="T452" t="str">
        <f>VLOOKUP($B452,[1]data!$A$1:$I$764,7,0)</f>
        <v>Deccan Chargers</v>
      </c>
      <c r="U452" t="str">
        <f>VLOOKUP($B452,[1]data!$A$1:$I$764,9,0)</f>
        <v>Rajasthan Royals</v>
      </c>
    </row>
    <row r="453" spans="1:21" x14ac:dyDescent="0.3">
      <c r="A453">
        <v>2008</v>
      </c>
      <c r="B453" t="s">
        <v>477</v>
      </c>
      <c r="C453" s="1">
        <v>39576</v>
      </c>
      <c r="D453" t="s">
        <v>478</v>
      </c>
      <c r="E453" t="s">
        <v>480</v>
      </c>
      <c r="F453">
        <v>1508</v>
      </c>
      <c r="G453" t="s">
        <v>481</v>
      </c>
      <c r="H453">
        <v>22</v>
      </c>
      <c r="I453">
        <f t="shared" si="14"/>
        <v>22</v>
      </c>
      <c r="J453">
        <v>17</v>
      </c>
      <c r="K453">
        <v>0</v>
      </c>
      <c r="L453">
        <v>5</v>
      </c>
      <c r="M453">
        <v>0</v>
      </c>
      <c r="N453">
        <v>129.41</v>
      </c>
      <c r="O453">
        <f t="shared" si="15"/>
        <v>129.41</v>
      </c>
      <c r="P453" t="s">
        <v>17</v>
      </c>
      <c r="Q453" s="1">
        <v>39576</v>
      </c>
      <c r="R453" t="str">
        <f>VLOOKUP(B453,[1]data!$A$2:$E$764,5,0)</f>
        <v>Jaipur</v>
      </c>
      <c r="S453" t="str">
        <f>VLOOKUP($B453,[1]data!$A$1:$I$764,6,0)</f>
        <v>Rajasthan Royals</v>
      </c>
      <c r="T453" t="str">
        <f>VLOOKUP($B453,[1]data!$A$1:$I$764,7,0)</f>
        <v>Deccan Chargers</v>
      </c>
      <c r="U453" t="str">
        <f>VLOOKUP($B453,[1]data!$A$1:$I$764,9,0)</f>
        <v>Rajasthan Royals</v>
      </c>
    </row>
    <row r="454" spans="1:21" x14ac:dyDescent="0.3">
      <c r="A454">
        <v>2008</v>
      </c>
      <c r="B454" t="s">
        <v>477</v>
      </c>
      <c r="C454" s="1">
        <v>39576</v>
      </c>
      <c r="D454" t="s">
        <v>478</v>
      </c>
      <c r="E454" t="s">
        <v>38</v>
      </c>
      <c r="F454">
        <v>1052</v>
      </c>
      <c r="G454" t="s">
        <v>482</v>
      </c>
      <c r="H454">
        <v>20</v>
      </c>
      <c r="I454">
        <f t="shared" si="14"/>
        <v>20</v>
      </c>
      <c r="J454">
        <v>22</v>
      </c>
      <c r="K454">
        <v>0</v>
      </c>
      <c r="L454">
        <v>2</v>
      </c>
      <c r="M454">
        <v>0</v>
      </c>
      <c r="N454">
        <v>90.9</v>
      </c>
      <c r="O454">
        <f t="shared" si="15"/>
        <v>90.9</v>
      </c>
      <c r="P454" t="s">
        <v>40</v>
      </c>
      <c r="Q454" s="1">
        <v>39576</v>
      </c>
      <c r="R454" t="str">
        <f>VLOOKUP(B454,[1]data!$A$2:$E$764,5,0)</f>
        <v>Jaipur</v>
      </c>
      <c r="S454" t="str">
        <f>VLOOKUP($B454,[1]data!$A$1:$I$764,6,0)</f>
        <v>Rajasthan Royals</v>
      </c>
      <c r="T454" t="str">
        <f>VLOOKUP($B454,[1]data!$A$1:$I$764,7,0)</f>
        <v>Deccan Chargers</v>
      </c>
      <c r="U454" t="str">
        <f>VLOOKUP($B454,[1]data!$A$1:$I$764,9,0)</f>
        <v>Rajasthan Royals</v>
      </c>
    </row>
    <row r="455" spans="1:21" x14ac:dyDescent="0.3">
      <c r="A455">
        <v>2008</v>
      </c>
      <c r="B455" t="s">
        <v>477</v>
      </c>
      <c r="C455" s="1">
        <v>39576</v>
      </c>
      <c r="D455" t="s">
        <v>478</v>
      </c>
      <c r="E455" t="s">
        <v>130</v>
      </c>
      <c r="F455">
        <v>1486</v>
      </c>
      <c r="G455" t="s">
        <v>115</v>
      </c>
      <c r="H455">
        <v>7</v>
      </c>
      <c r="I455">
        <f t="shared" si="14"/>
        <v>7</v>
      </c>
      <c r="J455">
        <v>11</v>
      </c>
      <c r="K455">
        <v>0</v>
      </c>
      <c r="L455">
        <v>1</v>
      </c>
      <c r="M455">
        <v>0</v>
      </c>
      <c r="N455">
        <v>63.63</v>
      </c>
      <c r="O455">
        <f t="shared" si="15"/>
        <v>63.63</v>
      </c>
      <c r="P455" t="s">
        <v>17</v>
      </c>
      <c r="Q455" s="1">
        <v>39576</v>
      </c>
      <c r="R455" t="str">
        <f>VLOOKUP(B455,[1]data!$A$2:$E$764,5,0)</f>
        <v>Jaipur</v>
      </c>
      <c r="S455" t="str">
        <f>VLOOKUP($B455,[1]data!$A$1:$I$764,6,0)</f>
        <v>Rajasthan Royals</v>
      </c>
      <c r="T455" t="str">
        <f>VLOOKUP($B455,[1]data!$A$1:$I$764,7,0)</f>
        <v>Deccan Chargers</v>
      </c>
      <c r="U455" t="str">
        <f>VLOOKUP($B455,[1]data!$A$1:$I$764,9,0)</f>
        <v>Rajasthan Royals</v>
      </c>
    </row>
    <row r="456" spans="1:21" x14ac:dyDescent="0.3">
      <c r="A456">
        <v>2008</v>
      </c>
      <c r="B456" t="s">
        <v>477</v>
      </c>
      <c r="C456" s="1">
        <v>39576</v>
      </c>
      <c r="D456" t="s">
        <v>478</v>
      </c>
      <c r="E456" t="s">
        <v>102</v>
      </c>
      <c r="F456">
        <v>1102</v>
      </c>
      <c r="G456" t="s">
        <v>26</v>
      </c>
      <c r="H456">
        <v>17</v>
      </c>
      <c r="I456">
        <f t="shared" si="14"/>
        <v>17</v>
      </c>
      <c r="J456">
        <v>10</v>
      </c>
      <c r="K456">
        <v>0</v>
      </c>
      <c r="L456">
        <v>1</v>
      </c>
      <c r="M456">
        <v>1</v>
      </c>
      <c r="N456">
        <v>170</v>
      </c>
      <c r="O456">
        <f t="shared" si="15"/>
        <v>170</v>
      </c>
      <c r="P456" t="s">
        <v>20</v>
      </c>
      <c r="Q456" s="1">
        <v>39576</v>
      </c>
      <c r="R456" t="str">
        <f>VLOOKUP(B456,[1]data!$A$2:$E$764,5,0)</f>
        <v>Jaipur</v>
      </c>
      <c r="S456" t="str">
        <f>VLOOKUP($B456,[1]data!$A$1:$I$764,6,0)</f>
        <v>Rajasthan Royals</v>
      </c>
      <c r="T456" t="str">
        <f>VLOOKUP($B456,[1]data!$A$1:$I$764,7,0)</f>
        <v>Deccan Chargers</v>
      </c>
      <c r="U456" t="str">
        <f>VLOOKUP($B456,[1]data!$A$1:$I$764,9,0)</f>
        <v>Rajasthan Royals</v>
      </c>
    </row>
    <row r="457" spans="1:21" x14ac:dyDescent="0.3">
      <c r="A457">
        <v>2008</v>
      </c>
      <c r="B457" t="s">
        <v>477</v>
      </c>
      <c r="C457" s="1">
        <v>39576</v>
      </c>
      <c r="D457" t="s">
        <v>478</v>
      </c>
      <c r="E457" t="s">
        <v>359</v>
      </c>
      <c r="F457">
        <v>1053</v>
      </c>
      <c r="G457" t="s">
        <v>483</v>
      </c>
      <c r="H457">
        <v>10</v>
      </c>
      <c r="I457">
        <f t="shared" si="14"/>
        <v>10</v>
      </c>
      <c r="J457">
        <v>11</v>
      </c>
      <c r="K457">
        <v>0</v>
      </c>
      <c r="L457">
        <v>2</v>
      </c>
      <c r="M457">
        <v>0</v>
      </c>
      <c r="N457">
        <v>90.9</v>
      </c>
      <c r="O457">
        <f t="shared" si="15"/>
        <v>90.9</v>
      </c>
      <c r="P457" t="s">
        <v>17</v>
      </c>
      <c r="Q457" s="1">
        <v>39576</v>
      </c>
      <c r="R457" t="str">
        <f>VLOOKUP(B457,[1]data!$A$2:$E$764,5,0)</f>
        <v>Jaipur</v>
      </c>
      <c r="S457" t="str">
        <f>VLOOKUP($B457,[1]data!$A$1:$I$764,6,0)</f>
        <v>Rajasthan Royals</v>
      </c>
      <c r="T457" t="str">
        <f>VLOOKUP($B457,[1]data!$A$1:$I$764,7,0)</f>
        <v>Deccan Chargers</v>
      </c>
      <c r="U457" t="str">
        <f>VLOOKUP($B457,[1]data!$A$1:$I$764,9,0)</f>
        <v>Rajasthan Royals</v>
      </c>
    </row>
    <row r="458" spans="1:21" x14ac:dyDescent="0.3">
      <c r="A458">
        <v>2008</v>
      </c>
      <c r="B458" t="s">
        <v>477</v>
      </c>
      <c r="C458" s="1">
        <v>39576</v>
      </c>
      <c r="D458" t="s">
        <v>478</v>
      </c>
      <c r="E458" t="s">
        <v>484</v>
      </c>
      <c r="F458">
        <v>1054</v>
      </c>
      <c r="G458" t="s">
        <v>485</v>
      </c>
      <c r="H458">
        <v>2</v>
      </c>
      <c r="I458">
        <f t="shared" si="14"/>
        <v>2</v>
      </c>
      <c r="J458">
        <v>5</v>
      </c>
      <c r="K458">
        <v>0</v>
      </c>
      <c r="L458">
        <v>0</v>
      </c>
      <c r="M458">
        <v>0</v>
      </c>
      <c r="N458">
        <v>40</v>
      </c>
      <c r="O458">
        <f t="shared" si="15"/>
        <v>40</v>
      </c>
      <c r="P458" t="s">
        <v>17</v>
      </c>
      <c r="Q458" s="1">
        <v>39576</v>
      </c>
      <c r="R458" t="str">
        <f>VLOOKUP(B458,[1]data!$A$2:$E$764,5,0)</f>
        <v>Jaipur</v>
      </c>
      <c r="S458" t="str">
        <f>VLOOKUP($B458,[1]data!$A$1:$I$764,6,0)</f>
        <v>Rajasthan Royals</v>
      </c>
      <c r="T458" t="str">
        <f>VLOOKUP($B458,[1]data!$A$1:$I$764,7,0)</f>
        <v>Deccan Chargers</v>
      </c>
      <c r="U458" t="str">
        <f>VLOOKUP($B458,[1]data!$A$1:$I$764,9,0)</f>
        <v>Rajasthan Royals</v>
      </c>
    </row>
    <row r="459" spans="1:21" x14ac:dyDescent="0.3">
      <c r="A459">
        <v>2008</v>
      </c>
      <c r="B459" t="s">
        <v>477</v>
      </c>
      <c r="C459" s="1">
        <v>39576</v>
      </c>
      <c r="D459" t="s">
        <v>478</v>
      </c>
      <c r="E459" t="s">
        <v>45</v>
      </c>
      <c r="F459">
        <v>1137</v>
      </c>
      <c r="G459" t="s">
        <v>486</v>
      </c>
      <c r="H459">
        <v>26</v>
      </c>
      <c r="I459">
        <f t="shared" si="14"/>
        <v>26</v>
      </c>
      <c r="J459">
        <v>12</v>
      </c>
      <c r="K459">
        <v>0</v>
      </c>
      <c r="L459">
        <v>1</v>
      </c>
      <c r="M459">
        <v>3</v>
      </c>
      <c r="N459">
        <v>216.66</v>
      </c>
      <c r="O459">
        <f t="shared" si="15"/>
        <v>216.66</v>
      </c>
      <c r="P459" t="s">
        <v>17</v>
      </c>
      <c r="Q459" s="1">
        <v>39576</v>
      </c>
      <c r="R459" t="str">
        <f>VLOOKUP(B459,[1]data!$A$2:$E$764,5,0)</f>
        <v>Jaipur</v>
      </c>
      <c r="S459" t="str">
        <f>VLOOKUP($B459,[1]data!$A$1:$I$764,6,0)</f>
        <v>Rajasthan Royals</v>
      </c>
      <c r="T459" t="str">
        <f>VLOOKUP($B459,[1]data!$A$1:$I$764,7,0)</f>
        <v>Deccan Chargers</v>
      </c>
      <c r="U459" t="str">
        <f>VLOOKUP($B459,[1]data!$A$1:$I$764,9,0)</f>
        <v>Rajasthan Royals</v>
      </c>
    </row>
    <row r="460" spans="1:21" x14ac:dyDescent="0.3">
      <c r="A460">
        <v>2008</v>
      </c>
      <c r="B460" t="s">
        <v>477</v>
      </c>
      <c r="C460" s="1">
        <v>39576</v>
      </c>
      <c r="D460" t="s">
        <v>478</v>
      </c>
      <c r="E460" t="s">
        <v>105</v>
      </c>
      <c r="F460">
        <v>1055</v>
      </c>
      <c r="G460" t="s">
        <v>321</v>
      </c>
      <c r="H460">
        <v>11</v>
      </c>
      <c r="I460">
        <f t="shared" si="14"/>
        <v>11</v>
      </c>
      <c r="J460">
        <v>9</v>
      </c>
      <c r="K460">
        <v>0</v>
      </c>
      <c r="L460">
        <v>2</v>
      </c>
      <c r="M460">
        <v>0</v>
      </c>
      <c r="N460">
        <v>122.22</v>
      </c>
      <c r="O460">
        <f t="shared" si="15"/>
        <v>122.22</v>
      </c>
      <c r="P460" t="s">
        <v>17</v>
      </c>
      <c r="Q460" s="1">
        <v>39576</v>
      </c>
      <c r="R460" t="str">
        <f>VLOOKUP(B460,[1]data!$A$2:$E$764,5,0)</f>
        <v>Jaipur</v>
      </c>
      <c r="S460" t="str">
        <f>VLOOKUP($B460,[1]data!$A$1:$I$764,6,0)</f>
        <v>Rajasthan Royals</v>
      </c>
      <c r="T460" t="str">
        <f>VLOOKUP($B460,[1]data!$A$1:$I$764,7,0)</f>
        <v>Deccan Chargers</v>
      </c>
      <c r="U460" t="str">
        <f>VLOOKUP($B460,[1]data!$A$1:$I$764,9,0)</f>
        <v>Rajasthan Royals</v>
      </c>
    </row>
    <row r="461" spans="1:21" x14ac:dyDescent="0.3">
      <c r="A461">
        <v>2008</v>
      </c>
      <c r="B461" t="s">
        <v>477</v>
      </c>
      <c r="C461" s="1">
        <v>39576</v>
      </c>
      <c r="D461" t="s">
        <v>478</v>
      </c>
      <c r="E461" t="s">
        <v>487</v>
      </c>
      <c r="F461">
        <v>1507</v>
      </c>
      <c r="G461" t="s">
        <v>488</v>
      </c>
      <c r="H461">
        <v>15</v>
      </c>
      <c r="I461">
        <f t="shared" si="14"/>
        <v>15</v>
      </c>
      <c r="J461">
        <v>12</v>
      </c>
      <c r="K461">
        <v>0</v>
      </c>
      <c r="L461">
        <v>2</v>
      </c>
      <c r="M461">
        <v>0</v>
      </c>
      <c r="N461">
        <v>125</v>
      </c>
      <c r="O461">
        <f t="shared" si="15"/>
        <v>125</v>
      </c>
      <c r="P461" t="s">
        <v>17</v>
      </c>
      <c r="Q461" s="1">
        <v>39576</v>
      </c>
      <c r="R461" t="str">
        <f>VLOOKUP(B461,[1]data!$A$2:$E$764,5,0)</f>
        <v>Jaipur</v>
      </c>
      <c r="S461" t="str">
        <f>VLOOKUP($B461,[1]data!$A$1:$I$764,6,0)</f>
        <v>Rajasthan Royals</v>
      </c>
      <c r="T461" t="str">
        <f>VLOOKUP($B461,[1]data!$A$1:$I$764,7,0)</f>
        <v>Deccan Chargers</v>
      </c>
      <c r="U461" t="str">
        <f>VLOOKUP($B461,[1]data!$A$1:$I$764,9,0)</f>
        <v>Rajasthan Royals</v>
      </c>
    </row>
    <row r="462" spans="1:21" x14ac:dyDescent="0.3">
      <c r="A462">
        <v>2008</v>
      </c>
      <c r="B462" t="s">
        <v>477</v>
      </c>
      <c r="C462" s="1">
        <v>39576</v>
      </c>
      <c r="D462" t="s">
        <v>478</v>
      </c>
      <c r="E462" t="s">
        <v>25</v>
      </c>
      <c r="F462">
        <v>1026</v>
      </c>
      <c r="G462" t="s">
        <v>26</v>
      </c>
      <c r="H462">
        <v>4</v>
      </c>
      <c r="I462">
        <f t="shared" si="14"/>
        <v>4</v>
      </c>
      <c r="J462">
        <v>2</v>
      </c>
      <c r="K462">
        <v>0</v>
      </c>
      <c r="L462">
        <v>1</v>
      </c>
      <c r="M462">
        <v>0</v>
      </c>
      <c r="N462">
        <v>200</v>
      </c>
      <c r="O462">
        <f t="shared" si="15"/>
        <v>200</v>
      </c>
      <c r="P462" t="s">
        <v>17</v>
      </c>
      <c r="Q462" s="1">
        <v>39576</v>
      </c>
      <c r="R462" t="str">
        <f>VLOOKUP(B462,[1]data!$A$2:$E$764,5,0)</f>
        <v>Jaipur</v>
      </c>
      <c r="S462" t="str">
        <f>VLOOKUP($B462,[1]data!$A$1:$I$764,6,0)</f>
        <v>Rajasthan Royals</v>
      </c>
      <c r="T462" t="str">
        <f>VLOOKUP($B462,[1]data!$A$1:$I$764,7,0)</f>
        <v>Deccan Chargers</v>
      </c>
      <c r="U462" t="str">
        <f>VLOOKUP($B462,[1]data!$A$1:$I$764,9,0)</f>
        <v>Rajasthan Royals</v>
      </c>
    </row>
    <row r="463" spans="1:21" x14ac:dyDescent="0.3">
      <c r="A463">
        <v>2008</v>
      </c>
      <c r="B463" t="s">
        <v>477</v>
      </c>
      <c r="C463" s="1">
        <v>39576</v>
      </c>
      <c r="D463" t="s">
        <v>478</v>
      </c>
      <c r="E463" t="s">
        <v>18</v>
      </c>
      <c r="F463">
        <v>1091</v>
      </c>
      <c r="G463" t="s">
        <v>26</v>
      </c>
      <c r="H463">
        <v>50</v>
      </c>
      <c r="I463">
        <f t="shared" si="14"/>
        <v>50</v>
      </c>
      <c r="J463">
        <v>40</v>
      </c>
      <c r="K463">
        <v>0</v>
      </c>
      <c r="L463">
        <v>5</v>
      </c>
      <c r="M463">
        <v>1</v>
      </c>
      <c r="N463">
        <v>125</v>
      </c>
      <c r="O463">
        <f t="shared" si="15"/>
        <v>125</v>
      </c>
      <c r="P463" t="s">
        <v>20</v>
      </c>
      <c r="Q463" s="1">
        <v>39576</v>
      </c>
      <c r="R463" t="str">
        <f>VLOOKUP(B463,[1]data!$A$2:$E$764,5,0)</f>
        <v>Jaipur</v>
      </c>
      <c r="S463" t="str">
        <f>VLOOKUP($B463,[1]data!$A$1:$I$764,6,0)</f>
        <v>Rajasthan Royals</v>
      </c>
      <c r="T463" t="str">
        <f>VLOOKUP($B463,[1]data!$A$1:$I$764,7,0)</f>
        <v>Deccan Chargers</v>
      </c>
      <c r="U463" t="str">
        <f>VLOOKUP($B463,[1]data!$A$1:$I$764,9,0)</f>
        <v>Rajasthan Royals</v>
      </c>
    </row>
    <row r="464" spans="1:21" x14ac:dyDescent="0.3">
      <c r="A464">
        <v>2008</v>
      </c>
      <c r="B464" t="s">
        <v>477</v>
      </c>
      <c r="C464" s="1">
        <v>39576</v>
      </c>
      <c r="D464" t="s">
        <v>478</v>
      </c>
      <c r="E464" t="s">
        <v>41</v>
      </c>
      <c r="F464">
        <v>1023</v>
      </c>
      <c r="G464" t="s">
        <v>28</v>
      </c>
      <c r="H464">
        <v>5</v>
      </c>
      <c r="I464">
        <f t="shared" si="14"/>
        <v>5</v>
      </c>
      <c r="J464">
        <v>11</v>
      </c>
      <c r="K464">
        <v>0</v>
      </c>
      <c r="L464">
        <v>0</v>
      </c>
      <c r="M464">
        <v>0</v>
      </c>
      <c r="N464">
        <v>45.45</v>
      </c>
      <c r="O464">
        <f t="shared" si="15"/>
        <v>45.45</v>
      </c>
      <c r="P464" t="s">
        <v>40</v>
      </c>
      <c r="Q464" s="1">
        <v>39576</v>
      </c>
      <c r="R464" t="str">
        <f>VLOOKUP(B464,[1]data!$A$2:$E$764,5,0)</f>
        <v>Jaipur</v>
      </c>
      <c r="S464" t="str">
        <f>VLOOKUP($B464,[1]data!$A$1:$I$764,6,0)</f>
        <v>Rajasthan Royals</v>
      </c>
      <c r="T464" t="str">
        <f>VLOOKUP($B464,[1]data!$A$1:$I$764,7,0)</f>
        <v>Deccan Chargers</v>
      </c>
      <c r="U464" t="str">
        <f>VLOOKUP($B464,[1]data!$A$1:$I$764,9,0)</f>
        <v>Rajasthan Royals</v>
      </c>
    </row>
    <row r="465" spans="1:21" x14ac:dyDescent="0.3">
      <c r="A465">
        <v>2008</v>
      </c>
      <c r="B465" t="s">
        <v>477</v>
      </c>
      <c r="C465" s="1">
        <v>39576</v>
      </c>
      <c r="D465" t="s">
        <v>478</v>
      </c>
      <c r="E465" t="s">
        <v>15</v>
      </c>
      <c r="F465">
        <v>1190</v>
      </c>
      <c r="G465" t="s">
        <v>489</v>
      </c>
      <c r="H465">
        <v>30</v>
      </c>
      <c r="I465">
        <f t="shared" si="14"/>
        <v>30</v>
      </c>
      <c r="J465">
        <v>16</v>
      </c>
      <c r="K465">
        <v>0</v>
      </c>
      <c r="L465">
        <v>3</v>
      </c>
      <c r="M465">
        <v>1</v>
      </c>
      <c r="N465">
        <v>187.5</v>
      </c>
      <c r="O465">
        <f t="shared" si="15"/>
        <v>187.5</v>
      </c>
      <c r="P465" t="s">
        <v>17</v>
      </c>
      <c r="Q465" s="1">
        <v>39576</v>
      </c>
      <c r="R465" t="str">
        <f>VLOOKUP(B465,[1]data!$A$2:$E$764,5,0)</f>
        <v>Jaipur</v>
      </c>
      <c r="S465" t="str">
        <f>VLOOKUP($B465,[1]data!$A$1:$I$764,6,0)</f>
        <v>Rajasthan Royals</v>
      </c>
      <c r="T465" t="str">
        <f>VLOOKUP($B465,[1]data!$A$1:$I$764,7,0)</f>
        <v>Deccan Chargers</v>
      </c>
      <c r="U465" t="str">
        <f>VLOOKUP($B465,[1]data!$A$1:$I$764,9,0)</f>
        <v>Rajasthan Royals</v>
      </c>
    </row>
    <row r="466" spans="1:21" x14ac:dyDescent="0.3">
      <c r="A466">
        <v>2008</v>
      </c>
      <c r="B466" t="s">
        <v>490</v>
      </c>
      <c r="C466" s="1">
        <v>39577</v>
      </c>
      <c r="D466" t="s">
        <v>491</v>
      </c>
      <c r="E466" t="s">
        <v>107</v>
      </c>
      <c r="F466">
        <v>1089</v>
      </c>
      <c r="G466" t="s">
        <v>492</v>
      </c>
      <c r="H466">
        <v>2</v>
      </c>
      <c r="I466">
        <f t="shared" si="14"/>
        <v>2</v>
      </c>
      <c r="J466">
        <v>3</v>
      </c>
      <c r="K466">
        <v>0</v>
      </c>
      <c r="L466">
        <v>0</v>
      </c>
      <c r="M466">
        <v>0</v>
      </c>
      <c r="N466">
        <v>66.66</v>
      </c>
      <c r="O466">
        <f t="shared" si="15"/>
        <v>66.66</v>
      </c>
      <c r="P466" t="s">
        <v>17</v>
      </c>
      <c r="Q466" s="1">
        <v>39577</v>
      </c>
      <c r="R466" t="str">
        <f>VLOOKUP(B466,[1]data!$A$2:$E$764,5,0)</f>
        <v>Chennai</v>
      </c>
      <c r="S466" t="str">
        <f>VLOOKUP($B466,[1]data!$A$1:$I$764,6,0)</f>
        <v>Chennai Super Kings</v>
      </c>
      <c r="T466" t="str">
        <f>VLOOKUP($B466,[1]data!$A$1:$I$764,7,0)</f>
        <v>Kings XI Punjab</v>
      </c>
      <c r="U466" t="str">
        <f>VLOOKUP($B466,[1]data!$A$1:$I$764,9,0)</f>
        <v>Chennai Super Kings</v>
      </c>
    </row>
    <row r="467" spans="1:21" x14ac:dyDescent="0.3">
      <c r="A467">
        <v>2008</v>
      </c>
      <c r="B467" t="s">
        <v>490</v>
      </c>
      <c r="C467" s="1">
        <v>39577</v>
      </c>
      <c r="D467" t="s">
        <v>491</v>
      </c>
      <c r="E467" t="s">
        <v>205</v>
      </c>
      <c r="F467">
        <v>1029</v>
      </c>
      <c r="G467" t="s">
        <v>279</v>
      </c>
      <c r="H467">
        <v>40</v>
      </c>
      <c r="I467">
        <f t="shared" si="14"/>
        <v>40</v>
      </c>
      <c r="J467">
        <v>43</v>
      </c>
      <c r="K467">
        <v>0</v>
      </c>
      <c r="L467">
        <v>4</v>
      </c>
      <c r="M467">
        <v>0</v>
      </c>
      <c r="N467">
        <v>93.02</v>
      </c>
      <c r="O467">
        <f t="shared" si="15"/>
        <v>93.02</v>
      </c>
      <c r="P467" t="s">
        <v>17</v>
      </c>
      <c r="Q467" s="1">
        <v>39577</v>
      </c>
      <c r="R467" t="str">
        <f>VLOOKUP(B467,[1]data!$A$2:$E$764,5,0)</f>
        <v>Chennai</v>
      </c>
      <c r="S467" t="str">
        <f>VLOOKUP($B467,[1]data!$A$1:$I$764,6,0)</f>
        <v>Chennai Super Kings</v>
      </c>
      <c r="T467" t="str">
        <f>VLOOKUP($B467,[1]data!$A$1:$I$764,7,0)</f>
        <v>Kings XI Punjab</v>
      </c>
      <c r="U467" t="str">
        <f>VLOOKUP($B467,[1]data!$A$1:$I$764,9,0)</f>
        <v>Chennai Super Kings</v>
      </c>
    </row>
    <row r="468" spans="1:21" x14ac:dyDescent="0.3">
      <c r="A468">
        <v>2008</v>
      </c>
      <c r="B468" t="s">
        <v>490</v>
      </c>
      <c r="C468" s="1">
        <v>39577</v>
      </c>
      <c r="D468" t="s">
        <v>491</v>
      </c>
      <c r="E468" t="s">
        <v>100</v>
      </c>
      <c r="F468">
        <v>1090</v>
      </c>
      <c r="G468" t="s">
        <v>26</v>
      </c>
      <c r="H468">
        <v>1</v>
      </c>
      <c r="I468">
        <f t="shared" si="14"/>
        <v>1</v>
      </c>
      <c r="J468">
        <v>2</v>
      </c>
      <c r="K468">
        <v>0</v>
      </c>
      <c r="L468">
        <v>0</v>
      </c>
      <c r="M468">
        <v>0</v>
      </c>
      <c r="N468">
        <v>50</v>
      </c>
      <c r="O468">
        <f t="shared" si="15"/>
        <v>50</v>
      </c>
      <c r="P468" t="s">
        <v>17</v>
      </c>
      <c r="Q468" s="1">
        <v>39577</v>
      </c>
      <c r="R468" t="str">
        <f>VLOOKUP(B468,[1]data!$A$2:$E$764,5,0)</f>
        <v>Chennai</v>
      </c>
      <c r="S468" t="str">
        <f>VLOOKUP($B468,[1]data!$A$1:$I$764,6,0)</f>
        <v>Chennai Super Kings</v>
      </c>
      <c r="T468" t="str">
        <f>VLOOKUP($B468,[1]data!$A$1:$I$764,7,0)</f>
        <v>Kings XI Punjab</v>
      </c>
      <c r="U468" t="str">
        <f>VLOOKUP($B468,[1]data!$A$1:$I$764,9,0)</f>
        <v>Chennai Super Kings</v>
      </c>
    </row>
    <row r="469" spans="1:21" x14ac:dyDescent="0.3">
      <c r="A469">
        <v>2008</v>
      </c>
      <c r="B469" t="s">
        <v>490</v>
      </c>
      <c r="C469" s="1">
        <v>39577</v>
      </c>
      <c r="D469" t="s">
        <v>491</v>
      </c>
      <c r="E469" t="s">
        <v>62</v>
      </c>
      <c r="F469">
        <v>1182</v>
      </c>
      <c r="G469" t="s">
        <v>26</v>
      </c>
      <c r="H469">
        <v>5</v>
      </c>
      <c r="I469">
        <f t="shared" si="14"/>
        <v>5</v>
      </c>
      <c r="J469">
        <v>2</v>
      </c>
      <c r="K469">
        <v>0</v>
      </c>
      <c r="L469">
        <v>1</v>
      </c>
      <c r="M469">
        <v>0</v>
      </c>
      <c r="N469">
        <v>250</v>
      </c>
      <c r="O469">
        <f t="shared" si="15"/>
        <v>250</v>
      </c>
      <c r="P469" t="s">
        <v>17</v>
      </c>
      <c r="Q469" s="1">
        <v>39577</v>
      </c>
      <c r="R469" t="str">
        <f>VLOOKUP(B469,[1]data!$A$2:$E$764,5,0)</f>
        <v>Chennai</v>
      </c>
      <c r="S469" t="str">
        <f>VLOOKUP($B469,[1]data!$A$1:$I$764,6,0)</f>
        <v>Chennai Super Kings</v>
      </c>
      <c r="T469" t="str">
        <f>VLOOKUP($B469,[1]data!$A$1:$I$764,7,0)</f>
        <v>Kings XI Punjab</v>
      </c>
      <c r="U469" t="str">
        <f>VLOOKUP($B469,[1]data!$A$1:$I$764,9,0)</f>
        <v>Chennai Super Kings</v>
      </c>
    </row>
    <row r="470" spans="1:21" x14ac:dyDescent="0.3">
      <c r="A470">
        <v>2008</v>
      </c>
      <c r="B470" t="s">
        <v>490</v>
      </c>
      <c r="C470" s="1">
        <v>39577</v>
      </c>
      <c r="D470" t="s">
        <v>491</v>
      </c>
      <c r="E470" t="s">
        <v>176</v>
      </c>
      <c r="F470">
        <v>1488</v>
      </c>
      <c r="G470" t="s">
        <v>493</v>
      </c>
      <c r="H470">
        <v>1</v>
      </c>
      <c r="I470">
        <f t="shared" si="14"/>
        <v>1</v>
      </c>
      <c r="J470">
        <v>3</v>
      </c>
      <c r="K470">
        <v>0</v>
      </c>
      <c r="L470">
        <v>0</v>
      </c>
      <c r="M470">
        <v>0</v>
      </c>
      <c r="N470">
        <v>33.33</v>
      </c>
      <c r="O470">
        <f t="shared" si="15"/>
        <v>33.33</v>
      </c>
      <c r="P470" t="s">
        <v>17</v>
      </c>
      <c r="Q470" s="1">
        <v>39577</v>
      </c>
      <c r="R470" t="str">
        <f>VLOOKUP(B470,[1]data!$A$2:$E$764,5,0)</f>
        <v>Chennai</v>
      </c>
      <c r="S470" t="str">
        <f>VLOOKUP($B470,[1]data!$A$1:$I$764,6,0)</f>
        <v>Chennai Super Kings</v>
      </c>
      <c r="T470" t="str">
        <f>VLOOKUP($B470,[1]data!$A$1:$I$764,7,0)</f>
        <v>Kings XI Punjab</v>
      </c>
      <c r="U470" t="str">
        <f>VLOOKUP($B470,[1]data!$A$1:$I$764,9,0)</f>
        <v>Chennai Super Kings</v>
      </c>
    </row>
    <row r="471" spans="1:21" x14ac:dyDescent="0.3">
      <c r="A471">
        <v>2008</v>
      </c>
      <c r="B471" t="s">
        <v>490</v>
      </c>
      <c r="C471" s="1">
        <v>39577</v>
      </c>
      <c r="D471" t="s">
        <v>491</v>
      </c>
      <c r="E471" t="s">
        <v>58</v>
      </c>
      <c r="F471">
        <v>1033</v>
      </c>
      <c r="G471" t="s">
        <v>389</v>
      </c>
      <c r="H471">
        <v>68</v>
      </c>
      <c r="I471">
        <f t="shared" si="14"/>
        <v>68</v>
      </c>
      <c r="J471">
        <v>37</v>
      </c>
      <c r="K471">
        <v>0</v>
      </c>
      <c r="L471">
        <v>9</v>
      </c>
      <c r="M471">
        <v>2</v>
      </c>
      <c r="N471">
        <v>183.78</v>
      </c>
      <c r="O471">
        <f t="shared" si="15"/>
        <v>183.78</v>
      </c>
      <c r="P471" t="s">
        <v>17</v>
      </c>
      <c r="Q471" s="1">
        <v>39577</v>
      </c>
      <c r="R471" t="str">
        <f>VLOOKUP(B471,[1]data!$A$2:$E$764,5,0)</f>
        <v>Chennai</v>
      </c>
      <c r="S471" t="str">
        <f>VLOOKUP($B471,[1]data!$A$1:$I$764,6,0)</f>
        <v>Chennai Super Kings</v>
      </c>
      <c r="T471" t="str">
        <f>VLOOKUP($B471,[1]data!$A$1:$I$764,7,0)</f>
        <v>Kings XI Punjab</v>
      </c>
      <c r="U471" t="str">
        <f>VLOOKUP($B471,[1]data!$A$1:$I$764,9,0)</f>
        <v>Chennai Super Kings</v>
      </c>
    </row>
    <row r="472" spans="1:21" x14ac:dyDescent="0.3">
      <c r="A472">
        <v>2008</v>
      </c>
      <c r="B472" t="s">
        <v>490</v>
      </c>
      <c r="C472" s="1">
        <v>39577</v>
      </c>
      <c r="D472" t="s">
        <v>491</v>
      </c>
      <c r="E472" t="s">
        <v>56</v>
      </c>
      <c r="F472">
        <v>1212</v>
      </c>
      <c r="G472" t="s">
        <v>26</v>
      </c>
      <c r="H472">
        <v>17</v>
      </c>
      <c r="I472">
        <f t="shared" si="14"/>
        <v>17</v>
      </c>
      <c r="J472">
        <v>14</v>
      </c>
      <c r="K472">
        <v>0</v>
      </c>
      <c r="L472">
        <v>2</v>
      </c>
      <c r="M472">
        <v>0</v>
      </c>
      <c r="N472">
        <v>121.42</v>
      </c>
      <c r="O472">
        <f t="shared" si="15"/>
        <v>121.42</v>
      </c>
      <c r="P472" t="s">
        <v>17</v>
      </c>
      <c r="Q472" s="1">
        <v>39577</v>
      </c>
      <c r="R472" t="str">
        <f>VLOOKUP(B472,[1]data!$A$2:$E$764,5,0)</f>
        <v>Chennai</v>
      </c>
      <c r="S472" t="str">
        <f>VLOOKUP($B472,[1]data!$A$1:$I$764,6,0)</f>
        <v>Chennai Super Kings</v>
      </c>
      <c r="T472" t="str">
        <f>VLOOKUP($B472,[1]data!$A$1:$I$764,7,0)</f>
        <v>Kings XI Punjab</v>
      </c>
      <c r="U472" t="str">
        <f>VLOOKUP($B472,[1]data!$A$1:$I$764,9,0)</f>
        <v>Chennai Super Kings</v>
      </c>
    </row>
    <row r="473" spans="1:21" x14ac:dyDescent="0.3">
      <c r="A473">
        <v>2008</v>
      </c>
      <c r="B473" t="s">
        <v>490</v>
      </c>
      <c r="C473" s="1">
        <v>39577</v>
      </c>
      <c r="D473" t="s">
        <v>491</v>
      </c>
      <c r="E473" t="s">
        <v>121</v>
      </c>
      <c r="F473">
        <v>1069</v>
      </c>
      <c r="G473" t="s">
        <v>494</v>
      </c>
      <c r="H473">
        <v>13</v>
      </c>
      <c r="I473">
        <f t="shared" si="14"/>
        <v>13</v>
      </c>
      <c r="J473">
        <v>11</v>
      </c>
      <c r="K473">
        <v>0</v>
      </c>
      <c r="L473">
        <v>0</v>
      </c>
      <c r="M473">
        <v>1</v>
      </c>
      <c r="N473">
        <v>118.18</v>
      </c>
      <c r="O473">
        <f t="shared" si="15"/>
        <v>118.18</v>
      </c>
      <c r="P473" t="s">
        <v>17</v>
      </c>
      <c r="Q473" s="1">
        <v>39577</v>
      </c>
      <c r="R473" t="str">
        <f>VLOOKUP(B473,[1]data!$A$2:$E$764,5,0)</f>
        <v>Chennai</v>
      </c>
      <c r="S473" t="str">
        <f>VLOOKUP($B473,[1]data!$A$1:$I$764,6,0)</f>
        <v>Chennai Super Kings</v>
      </c>
      <c r="T473" t="str">
        <f>VLOOKUP($B473,[1]data!$A$1:$I$764,7,0)</f>
        <v>Kings XI Punjab</v>
      </c>
      <c r="U473" t="str">
        <f>VLOOKUP($B473,[1]data!$A$1:$I$764,9,0)</f>
        <v>Chennai Super Kings</v>
      </c>
    </row>
    <row r="474" spans="1:21" x14ac:dyDescent="0.3">
      <c r="A474">
        <v>2008</v>
      </c>
      <c r="B474" t="s">
        <v>490</v>
      </c>
      <c r="C474" s="1">
        <v>39577</v>
      </c>
      <c r="D474" t="s">
        <v>491</v>
      </c>
      <c r="E474" t="s">
        <v>331</v>
      </c>
      <c r="F474">
        <v>1062</v>
      </c>
      <c r="G474" t="s">
        <v>495</v>
      </c>
      <c r="H474">
        <v>19</v>
      </c>
      <c r="I474">
        <f t="shared" si="14"/>
        <v>19</v>
      </c>
      <c r="J474">
        <v>20</v>
      </c>
      <c r="K474">
        <v>0</v>
      </c>
      <c r="L474">
        <v>2</v>
      </c>
      <c r="M474">
        <v>0</v>
      </c>
      <c r="N474">
        <v>95</v>
      </c>
      <c r="O474">
        <f t="shared" si="15"/>
        <v>95</v>
      </c>
      <c r="P474" t="s">
        <v>17</v>
      </c>
      <c r="Q474" s="1">
        <v>39577</v>
      </c>
      <c r="R474" t="str">
        <f>VLOOKUP(B474,[1]data!$A$2:$E$764,5,0)</f>
        <v>Chennai</v>
      </c>
      <c r="S474" t="str">
        <f>VLOOKUP($B474,[1]data!$A$1:$I$764,6,0)</f>
        <v>Chennai Super Kings</v>
      </c>
      <c r="T474" t="str">
        <f>VLOOKUP($B474,[1]data!$A$1:$I$764,7,0)</f>
        <v>Kings XI Punjab</v>
      </c>
      <c r="U474" t="str">
        <f>VLOOKUP($B474,[1]data!$A$1:$I$764,9,0)</f>
        <v>Chennai Super Kings</v>
      </c>
    </row>
    <row r="475" spans="1:21" x14ac:dyDescent="0.3">
      <c r="A475">
        <v>2008</v>
      </c>
      <c r="B475" t="s">
        <v>490</v>
      </c>
      <c r="C475" s="1">
        <v>39577</v>
      </c>
      <c r="D475" t="s">
        <v>491</v>
      </c>
      <c r="E475" t="s">
        <v>112</v>
      </c>
      <c r="F475">
        <v>1061</v>
      </c>
      <c r="G475" t="s">
        <v>496</v>
      </c>
      <c r="H475">
        <v>61</v>
      </c>
      <c r="I475">
        <f t="shared" si="14"/>
        <v>61</v>
      </c>
      <c r="J475">
        <v>49</v>
      </c>
      <c r="K475">
        <v>0</v>
      </c>
      <c r="L475">
        <v>9</v>
      </c>
      <c r="M475">
        <v>1</v>
      </c>
      <c r="N475">
        <v>124.48</v>
      </c>
      <c r="O475">
        <f t="shared" si="15"/>
        <v>124.48</v>
      </c>
      <c r="P475" t="s">
        <v>85</v>
      </c>
      <c r="Q475" s="1">
        <v>39577</v>
      </c>
      <c r="R475" t="str">
        <f>VLOOKUP(B475,[1]data!$A$2:$E$764,5,0)</f>
        <v>Chennai</v>
      </c>
      <c r="S475" t="str">
        <f>VLOOKUP($B475,[1]data!$A$1:$I$764,6,0)</f>
        <v>Chennai Super Kings</v>
      </c>
      <c r="T475" t="str">
        <f>VLOOKUP($B475,[1]data!$A$1:$I$764,7,0)</f>
        <v>Kings XI Punjab</v>
      </c>
      <c r="U475" t="str">
        <f>VLOOKUP($B475,[1]data!$A$1:$I$764,9,0)</f>
        <v>Chennai Super Kings</v>
      </c>
    </row>
    <row r="476" spans="1:21" x14ac:dyDescent="0.3">
      <c r="A476">
        <v>2008</v>
      </c>
      <c r="B476" t="s">
        <v>490</v>
      </c>
      <c r="C476" s="1">
        <v>39577</v>
      </c>
      <c r="D476" t="s">
        <v>491</v>
      </c>
      <c r="E476" t="s">
        <v>116</v>
      </c>
      <c r="F476">
        <v>1064</v>
      </c>
      <c r="G476" t="s">
        <v>497</v>
      </c>
      <c r="H476">
        <v>5</v>
      </c>
      <c r="I476">
        <f t="shared" si="14"/>
        <v>5</v>
      </c>
      <c r="J476">
        <v>8</v>
      </c>
      <c r="K476">
        <v>0</v>
      </c>
      <c r="L476">
        <v>0</v>
      </c>
      <c r="M476">
        <v>0</v>
      </c>
      <c r="N476">
        <v>62.5</v>
      </c>
      <c r="O476">
        <f t="shared" si="15"/>
        <v>62.5</v>
      </c>
      <c r="P476" t="s">
        <v>17</v>
      </c>
      <c r="Q476" s="1">
        <v>39577</v>
      </c>
      <c r="R476" t="str">
        <f>VLOOKUP(B476,[1]data!$A$2:$E$764,5,0)</f>
        <v>Chennai</v>
      </c>
      <c r="S476" t="str">
        <f>VLOOKUP($B476,[1]data!$A$1:$I$764,6,0)</f>
        <v>Chennai Super Kings</v>
      </c>
      <c r="T476" t="str">
        <f>VLOOKUP($B476,[1]data!$A$1:$I$764,7,0)</f>
        <v>Kings XI Punjab</v>
      </c>
      <c r="U476" t="str">
        <f>VLOOKUP($B476,[1]data!$A$1:$I$764,9,0)</f>
        <v>Chennai Super Kings</v>
      </c>
    </row>
    <row r="477" spans="1:21" x14ac:dyDescent="0.3">
      <c r="A477">
        <v>2008</v>
      </c>
      <c r="B477" t="s">
        <v>490</v>
      </c>
      <c r="C477" s="1">
        <v>39577</v>
      </c>
      <c r="D477" t="s">
        <v>491</v>
      </c>
      <c r="E477" t="s">
        <v>114</v>
      </c>
      <c r="F477">
        <v>1070</v>
      </c>
      <c r="G477" t="s">
        <v>26</v>
      </c>
      <c r="H477">
        <v>23</v>
      </c>
      <c r="I477">
        <f t="shared" si="14"/>
        <v>23</v>
      </c>
      <c r="J477">
        <v>11</v>
      </c>
      <c r="K477">
        <v>0</v>
      </c>
      <c r="L477">
        <v>3</v>
      </c>
      <c r="M477">
        <v>1</v>
      </c>
      <c r="N477">
        <v>209.09</v>
      </c>
      <c r="O477">
        <f t="shared" si="15"/>
        <v>209.09</v>
      </c>
      <c r="P477" t="s">
        <v>17</v>
      </c>
      <c r="Q477" s="1">
        <v>39577</v>
      </c>
      <c r="R477" t="str">
        <f>VLOOKUP(B477,[1]data!$A$2:$E$764,5,0)</f>
        <v>Chennai</v>
      </c>
      <c r="S477" t="str">
        <f>VLOOKUP($B477,[1]data!$A$1:$I$764,6,0)</f>
        <v>Chennai Super Kings</v>
      </c>
      <c r="T477" t="str">
        <f>VLOOKUP($B477,[1]data!$A$1:$I$764,7,0)</f>
        <v>Kings XI Punjab</v>
      </c>
      <c r="U477" t="str">
        <f>VLOOKUP($B477,[1]data!$A$1:$I$764,9,0)</f>
        <v>Chennai Super Kings</v>
      </c>
    </row>
    <row r="478" spans="1:21" x14ac:dyDescent="0.3">
      <c r="A478">
        <v>2008</v>
      </c>
      <c r="B478" t="s">
        <v>490</v>
      </c>
      <c r="C478" s="1">
        <v>39577</v>
      </c>
      <c r="D478" t="s">
        <v>491</v>
      </c>
      <c r="E478" t="s">
        <v>498</v>
      </c>
      <c r="F478">
        <v>1071</v>
      </c>
      <c r="G478" t="s">
        <v>162</v>
      </c>
      <c r="H478">
        <v>6</v>
      </c>
      <c r="I478">
        <f t="shared" si="14"/>
        <v>6</v>
      </c>
      <c r="J478">
        <v>8</v>
      </c>
      <c r="K478">
        <v>0</v>
      </c>
      <c r="L478">
        <v>1</v>
      </c>
      <c r="M478">
        <v>0</v>
      </c>
      <c r="N478">
        <v>75</v>
      </c>
      <c r="O478">
        <f t="shared" si="15"/>
        <v>75</v>
      </c>
      <c r="P478" t="s">
        <v>17</v>
      </c>
      <c r="Q478" s="1">
        <v>39577</v>
      </c>
      <c r="R478" t="str">
        <f>VLOOKUP(B478,[1]data!$A$2:$E$764,5,0)</f>
        <v>Chennai</v>
      </c>
      <c r="S478" t="str">
        <f>VLOOKUP($B478,[1]data!$A$1:$I$764,6,0)</f>
        <v>Chennai Super Kings</v>
      </c>
      <c r="T478" t="str">
        <f>VLOOKUP($B478,[1]data!$A$1:$I$764,7,0)</f>
        <v>Kings XI Punjab</v>
      </c>
      <c r="U478" t="str">
        <f>VLOOKUP($B478,[1]data!$A$1:$I$764,9,0)</f>
        <v>Chennai Super Kings</v>
      </c>
    </row>
    <row r="479" spans="1:21" x14ac:dyDescent="0.3">
      <c r="A479">
        <v>2008</v>
      </c>
      <c r="B479" t="s">
        <v>490</v>
      </c>
      <c r="C479" s="1">
        <v>39577</v>
      </c>
      <c r="D479" t="s">
        <v>491</v>
      </c>
      <c r="E479" t="s">
        <v>118</v>
      </c>
      <c r="F479">
        <v>1085</v>
      </c>
      <c r="G479" t="s">
        <v>357</v>
      </c>
      <c r="H479">
        <v>3</v>
      </c>
      <c r="I479">
        <f t="shared" si="14"/>
        <v>3</v>
      </c>
      <c r="J479">
        <v>6</v>
      </c>
      <c r="K479">
        <v>0</v>
      </c>
      <c r="L479">
        <v>0</v>
      </c>
      <c r="M479">
        <v>0</v>
      </c>
      <c r="N479">
        <v>50</v>
      </c>
      <c r="O479">
        <f t="shared" si="15"/>
        <v>50</v>
      </c>
      <c r="P479" t="s">
        <v>17</v>
      </c>
      <c r="Q479" s="1">
        <v>39577</v>
      </c>
      <c r="R479" t="str">
        <f>VLOOKUP(B479,[1]data!$A$2:$E$764,5,0)</f>
        <v>Chennai</v>
      </c>
      <c r="S479" t="str">
        <f>VLOOKUP($B479,[1]data!$A$1:$I$764,6,0)</f>
        <v>Chennai Super Kings</v>
      </c>
      <c r="T479" t="str">
        <f>VLOOKUP($B479,[1]data!$A$1:$I$764,7,0)</f>
        <v>Kings XI Punjab</v>
      </c>
      <c r="U479" t="str">
        <f>VLOOKUP($B479,[1]data!$A$1:$I$764,9,0)</f>
        <v>Chennai Super Kings</v>
      </c>
    </row>
    <row r="480" spans="1:21" x14ac:dyDescent="0.3">
      <c r="A480">
        <v>2008</v>
      </c>
      <c r="B480" t="s">
        <v>499</v>
      </c>
      <c r="C480" s="1">
        <v>39578</v>
      </c>
      <c r="D480">
        <v>31</v>
      </c>
      <c r="E480" t="s">
        <v>159</v>
      </c>
      <c r="F480">
        <v>1044</v>
      </c>
      <c r="G480" t="s">
        <v>500</v>
      </c>
      <c r="H480">
        <v>8</v>
      </c>
      <c r="I480">
        <f t="shared" si="14"/>
        <v>8</v>
      </c>
      <c r="J480">
        <v>6</v>
      </c>
      <c r="K480">
        <v>0</v>
      </c>
      <c r="L480">
        <v>0</v>
      </c>
      <c r="M480">
        <v>1</v>
      </c>
      <c r="N480">
        <v>133.33000000000001</v>
      </c>
      <c r="O480">
        <f t="shared" si="15"/>
        <v>133.33000000000001</v>
      </c>
      <c r="P480" t="s">
        <v>17</v>
      </c>
      <c r="Q480" s="1">
        <v>39578</v>
      </c>
      <c r="R480" t="str">
        <f>VLOOKUP(B480,[1]data!$A$2:$E$764,5,0)</f>
        <v>Hyderabad</v>
      </c>
      <c r="S480" t="str">
        <f>VLOOKUP($B480,[1]data!$A$1:$I$764,6,0)</f>
        <v>Deccan Chargers</v>
      </c>
      <c r="T480" t="str">
        <f>VLOOKUP($B480,[1]data!$A$1:$I$764,7,0)</f>
        <v>Kolkata Knight Riders</v>
      </c>
      <c r="U480" t="str">
        <f>VLOOKUP($B480,[1]data!$A$1:$I$764,9,0)</f>
        <v>Kolkata Knight Riders</v>
      </c>
    </row>
    <row r="481" spans="1:21" x14ac:dyDescent="0.3">
      <c r="A481">
        <v>2008</v>
      </c>
      <c r="B481" t="s">
        <v>499</v>
      </c>
      <c r="C481" s="1">
        <v>39578</v>
      </c>
      <c r="D481">
        <v>31</v>
      </c>
      <c r="E481" t="s">
        <v>89</v>
      </c>
      <c r="F481">
        <v>1045</v>
      </c>
      <c r="G481" t="s">
        <v>475</v>
      </c>
      <c r="H481">
        <v>40</v>
      </c>
      <c r="I481">
        <f t="shared" si="14"/>
        <v>40</v>
      </c>
      <c r="J481">
        <v>18</v>
      </c>
      <c r="K481">
        <v>0</v>
      </c>
      <c r="L481">
        <v>3</v>
      </c>
      <c r="M481">
        <v>3</v>
      </c>
      <c r="N481">
        <v>222.22</v>
      </c>
      <c r="O481">
        <f t="shared" si="15"/>
        <v>222.22</v>
      </c>
      <c r="P481" t="s">
        <v>17</v>
      </c>
      <c r="Q481" s="1">
        <v>39578</v>
      </c>
      <c r="R481" t="str">
        <f>VLOOKUP(B481,[1]data!$A$2:$E$764,5,0)</f>
        <v>Hyderabad</v>
      </c>
      <c r="S481" t="str">
        <f>VLOOKUP($B481,[1]data!$A$1:$I$764,6,0)</f>
        <v>Deccan Chargers</v>
      </c>
      <c r="T481" t="str">
        <f>VLOOKUP($B481,[1]data!$A$1:$I$764,7,0)</f>
        <v>Kolkata Knight Riders</v>
      </c>
      <c r="U481" t="str">
        <f>VLOOKUP($B481,[1]data!$A$1:$I$764,9,0)</f>
        <v>Kolkata Knight Riders</v>
      </c>
    </row>
    <row r="482" spans="1:21" x14ac:dyDescent="0.3">
      <c r="A482">
        <v>2008</v>
      </c>
      <c r="B482" t="s">
        <v>499</v>
      </c>
      <c r="C482" s="1">
        <v>39578</v>
      </c>
      <c r="D482">
        <v>31</v>
      </c>
      <c r="E482" t="s">
        <v>220</v>
      </c>
      <c r="F482">
        <v>1490</v>
      </c>
      <c r="G482" t="s">
        <v>501</v>
      </c>
      <c r="H482">
        <v>20</v>
      </c>
      <c r="I482">
        <f t="shared" si="14"/>
        <v>20</v>
      </c>
      <c r="J482">
        <v>22</v>
      </c>
      <c r="K482">
        <v>0</v>
      </c>
      <c r="L482">
        <v>0</v>
      </c>
      <c r="M482">
        <v>0</v>
      </c>
      <c r="N482">
        <v>90.9</v>
      </c>
      <c r="O482">
        <f t="shared" si="15"/>
        <v>90.9</v>
      </c>
      <c r="P482" t="s">
        <v>17</v>
      </c>
      <c r="Q482" s="1">
        <v>39578</v>
      </c>
      <c r="R482" t="str">
        <f>VLOOKUP(B482,[1]data!$A$2:$E$764,5,0)</f>
        <v>Hyderabad</v>
      </c>
      <c r="S482" t="str">
        <f>VLOOKUP($B482,[1]data!$A$1:$I$764,6,0)</f>
        <v>Deccan Chargers</v>
      </c>
      <c r="T482" t="str">
        <f>VLOOKUP($B482,[1]data!$A$1:$I$764,7,0)</f>
        <v>Kolkata Knight Riders</v>
      </c>
      <c r="U482" t="str">
        <f>VLOOKUP($B482,[1]data!$A$1:$I$764,9,0)</f>
        <v>Kolkata Knight Riders</v>
      </c>
    </row>
    <row r="483" spans="1:21" x14ac:dyDescent="0.3">
      <c r="A483">
        <v>2008</v>
      </c>
      <c r="B483" t="s">
        <v>499</v>
      </c>
      <c r="C483" s="1">
        <v>39578</v>
      </c>
      <c r="D483">
        <v>31</v>
      </c>
      <c r="E483" t="s">
        <v>86</v>
      </c>
      <c r="F483">
        <v>1042</v>
      </c>
      <c r="G483" t="s">
        <v>502</v>
      </c>
      <c r="H483">
        <v>2</v>
      </c>
      <c r="I483">
        <f t="shared" si="14"/>
        <v>2</v>
      </c>
      <c r="J483">
        <v>5</v>
      </c>
      <c r="K483">
        <v>0</v>
      </c>
      <c r="L483">
        <v>0</v>
      </c>
      <c r="M483">
        <v>0</v>
      </c>
      <c r="N483">
        <v>40</v>
      </c>
      <c r="O483">
        <f t="shared" si="15"/>
        <v>40</v>
      </c>
      <c r="P483" t="s">
        <v>40</v>
      </c>
      <c r="Q483" s="1">
        <v>39578</v>
      </c>
      <c r="R483" t="str">
        <f>VLOOKUP(B483,[1]data!$A$2:$E$764,5,0)</f>
        <v>Hyderabad</v>
      </c>
      <c r="S483" t="str">
        <f>VLOOKUP($B483,[1]data!$A$1:$I$764,6,0)</f>
        <v>Deccan Chargers</v>
      </c>
      <c r="T483" t="str">
        <f>VLOOKUP($B483,[1]data!$A$1:$I$764,7,0)</f>
        <v>Kolkata Knight Riders</v>
      </c>
      <c r="U483" t="str">
        <f>VLOOKUP($B483,[1]data!$A$1:$I$764,9,0)</f>
        <v>Kolkata Knight Riders</v>
      </c>
    </row>
    <row r="484" spans="1:21" x14ac:dyDescent="0.3">
      <c r="A484">
        <v>2008</v>
      </c>
      <c r="B484" t="s">
        <v>499</v>
      </c>
      <c r="C484" s="1">
        <v>39578</v>
      </c>
      <c r="D484">
        <v>31</v>
      </c>
      <c r="E484" t="s">
        <v>228</v>
      </c>
      <c r="F484">
        <v>1491</v>
      </c>
      <c r="G484" t="s">
        <v>503</v>
      </c>
      <c r="H484">
        <v>0</v>
      </c>
      <c r="I484">
        <f t="shared" si="14"/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f t="shared" si="15"/>
        <v>0</v>
      </c>
      <c r="P484" t="s">
        <v>17</v>
      </c>
      <c r="Q484" s="1">
        <v>39578</v>
      </c>
      <c r="R484" t="str">
        <f>VLOOKUP(B484,[1]data!$A$2:$E$764,5,0)</f>
        <v>Hyderabad</v>
      </c>
      <c r="S484" t="str">
        <f>VLOOKUP($B484,[1]data!$A$1:$I$764,6,0)</f>
        <v>Deccan Chargers</v>
      </c>
      <c r="T484" t="str">
        <f>VLOOKUP($B484,[1]data!$A$1:$I$764,7,0)</f>
        <v>Kolkata Knight Riders</v>
      </c>
      <c r="U484" t="str">
        <f>VLOOKUP($B484,[1]data!$A$1:$I$764,9,0)</f>
        <v>Kolkata Knight Riders</v>
      </c>
    </row>
    <row r="485" spans="1:21" x14ac:dyDescent="0.3">
      <c r="A485">
        <v>2008</v>
      </c>
      <c r="B485" t="s">
        <v>499</v>
      </c>
      <c r="C485" s="1">
        <v>39578</v>
      </c>
      <c r="D485">
        <v>31</v>
      </c>
      <c r="E485" t="s">
        <v>504</v>
      </c>
      <c r="F485">
        <v>1509</v>
      </c>
      <c r="G485" t="s">
        <v>26</v>
      </c>
      <c r="H485">
        <v>0</v>
      </c>
      <c r="I485">
        <f t="shared" si="14"/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f t="shared" si="15"/>
        <v>0</v>
      </c>
      <c r="P485" t="s">
        <v>20</v>
      </c>
      <c r="Q485" s="1">
        <v>39578</v>
      </c>
      <c r="R485" t="str">
        <f>VLOOKUP(B485,[1]data!$A$2:$E$764,5,0)</f>
        <v>Hyderabad</v>
      </c>
      <c r="S485" t="str">
        <f>VLOOKUP($B485,[1]data!$A$1:$I$764,6,0)</f>
        <v>Deccan Chargers</v>
      </c>
      <c r="T485" t="str">
        <f>VLOOKUP($B485,[1]data!$A$1:$I$764,7,0)</f>
        <v>Kolkata Knight Riders</v>
      </c>
      <c r="U485" t="str">
        <f>VLOOKUP($B485,[1]data!$A$1:$I$764,9,0)</f>
        <v>Kolkata Knight Riders</v>
      </c>
    </row>
    <row r="486" spans="1:21" x14ac:dyDescent="0.3">
      <c r="A486">
        <v>2008</v>
      </c>
      <c r="B486" t="s">
        <v>499</v>
      </c>
      <c r="C486" s="1">
        <v>39578</v>
      </c>
      <c r="D486">
        <v>31</v>
      </c>
      <c r="E486" t="s">
        <v>157</v>
      </c>
      <c r="F486">
        <v>1046</v>
      </c>
      <c r="G486" t="s">
        <v>474</v>
      </c>
      <c r="H486">
        <v>17</v>
      </c>
      <c r="I486">
        <f t="shared" si="14"/>
        <v>17</v>
      </c>
      <c r="J486">
        <v>15</v>
      </c>
      <c r="K486">
        <v>0</v>
      </c>
      <c r="L486">
        <v>1</v>
      </c>
      <c r="M486">
        <v>1</v>
      </c>
      <c r="N486">
        <v>113.33</v>
      </c>
      <c r="O486">
        <f t="shared" si="15"/>
        <v>113.33</v>
      </c>
      <c r="P486" t="s">
        <v>17</v>
      </c>
      <c r="Q486" s="1">
        <v>39578</v>
      </c>
      <c r="R486" t="str">
        <f>VLOOKUP(B486,[1]data!$A$2:$E$764,5,0)</f>
        <v>Hyderabad</v>
      </c>
      <c r="S486" t="str">
        <f>VLOOKUP($B486,[1]data!$A$1:$I$764,6,0)</f>
        <v>Deccan Chargers</v>
      </c>
      <c r="T486" t="str">
        <f>VLOOKUP($B486,[1]data!$A$1:$I$764,7,0)</f>
        <v>Kolkata Knight Riders</v>
      </c>
      <c r="U486" t="str">
        <f>VLOOKUP($B486,[1]data!$A$1:$I$764,9,0)</f>
        <v>Kolkata Knight Riders</v>
      </c>
    </row>
    <row r="487" spans="1:21" x14ac:dyDescent="0.3">
      <c r="A487">
        <v>2008</v>
      </c>
      <c r="B487" t="s">
        <v>499</v>
      </c>
      <c r="C487" s="1">
        <v>39578</v>
      </c>
      <c r="D487">
        <v>31</v>
      </c>
      <c r="E487" t="s">
        <v>226</v>
      </c>
      <c r="F487">
        <v>1127</v>
      </c>
      <c r="G487" t="s">
        <v>26</v>
      </c>
      <c r="H487">
        <v>0</v>
      </c>
      <c r="I487">
        <f t="shared" si="14"/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f t="shared" si="15"/>
        <v>0</v>
      </c>
      <c r="P487" t="s">
        <v>17</v>
      </c>
      <c r="Q487" s="1">
        <v>39578</v>
      </c>
      <c r="R487" t="str">
        <f>VLOOKUP(B487,[1]data!$A$2:$E$764,5,0)</f>
        <v>Hyderabad</v>
      </c>
      <c r="S487" t="str">
        <f>VLOOKUP($B487,[1]data!$A$1:$I$764,6,0)</f>
        <v>Deccan Chargers</v>
      </c>
      <c r="T487" t="str">
        <f>VLOOKUP($B487,[1]data!$A$1:$I$764,7,0)</f>
        <v>Kolkata Knight Riders</v>
      </c>
      <c r="U487" t="str">
        <f>VLOOKUP($B487,[1]data!$A$1:$I$764,9,0)</f>
        <v>Kolkata Knight Riders</v>
      </c>
    </row>
    <row r="488" spans="1:21" x14ac:dyDescent="0.3">
      <c r="A488">
        <v>2008</v>
      </c>
      <c r="B488" t="s">
        <v>499</v>
      </c>
      <c r="C488" s="1">
        <v>39578</v>
      </c>
      <c r="D488">
        <v>31</v>
      </c>
      <c r="E488" t="s">
        <v>76</v>
      </c>
      <c r="F488">
        <v>1012</v>
      </c>
      <c r="G488" t="s">
        <v>505</v>
      </c>
      <c r="H488">
        <v>26</v>
      </c>
      <c r="I488">
        <f t="shared" si="14"/>
        <v>26</v>
      </c>
      <c r="J488">
        <v>17</v>
      </c>
      <c r="K488">
        <v>0</v>
      </c>
      <c r="L488">
        <v>4</v>
      </c>
      <c r="M488">
        <v>0</v>
      </c>
      <c r="N488">
        <v>152.94</v>
      </c>
      <c r="O488">
        <f t="shared" si="15"/>
        <v>152.94</v>
      </c>
      <c r="P488" t="s">
        <v>17</v>
      </c>
      <c r="Q488" s="1">
        <v>39578</v>
      </c>
      <c r="R488" t="str">
        <f>VLOOKUP(B488,[1]data!$A$2:$E$764,5,0)</f>
        <v>Hyderabad</v>
      </c>
      <c r="S488" t="str">
        <f>VLOOKUP($B488,[1]data!$A$1:$I$764,6,0)</f>
        <v>Deccan Chargers</v>
      </c>
      <c r="T488" t="str">
        <f>VLOOKUP($B488,[1]data!$A$1:$I$764,7,0)</f>
        <v>Kolkata Knight Riders</v>
      </c>
      <c r="U488" t="str">
        <f>VLOOKUP($B488,[1]data!$A$1:$I$764,9,0)</f>
        <v>Kolkata Knight Riders</v>
      </c>
    </row>
    <row r="489" spans="1:21" x14ac:dyDescent="0.3">
      <c r="A489">
        <v>2008</v>
      </c>
      <c r="B489" t="s">
        <v>499</v>
      </c>
      <c r="C489" s="1">
        <v>39578</v>
      </c>
      <c r="D489">
        <v>31</v>
      </c>
      <c r="E489" t="s">
        <v>80</v>
      </c>
      <c r="F489">
        <v>1016</v>
      </c>
      <c r="G489" t="s">
        <v>269</v>
      </c>
      <c r="H489">
        <v>64</v>
      </c>
      <c r="I489">
        <f t="shared" si="14"/>
        <v>64</v>
      </c>
      <c r="J489">
        <v>47</v>
      </c>
      <c r="K489">
        <v>0</v>
      </c>
      <c r="L489">
        <v>6</v>
      </c>
      <c r="M489">
        <v>3</v>
      </c>
      <c r="N489">
        <v>136.16999999999999</v>
      </c>
      <c r="O489">
        <f t="shared" si="15"/>
        <v>136.16999999999999</v>
      </c>
      <c r="P489" t="s">
        <v>17</v>
      </c>
      <c r="Q489" s="1">
        <v>39578</v>
      </c>
      <c r="R489" t="str">
        <f>VLOOKUP(B489,[1]data!$A$2:$E$764,5,0)</f>
        <v>Hyderabad</v>
      </c>
      <c r="S489" t="str">
        <f>VLOOKUP($B489,[1]data!$A$1:$I$764,6,0)</f>
        <v>Deccan Chargers</v>
      </c>
      <c r="T489" t="str">
        <f>VLOOKUP($B489,[1]data!$A$1:$I$764,7,0)</f>
        <v>Kolkata Knight Riders</v>
      </c>
      <c r="U489" t="str">
        <f>VLOOKUP($B489,[1]data!$A$1:$I$764,9,0)</f>
        <v>Kolkata Knight Riders</v>
      </c>
    </row>
    <row r="490" spans="1:21" x14ac:dyDescent="0.3">
      <c r="A490">
        <v>2008</v>
      </c>
      <c r="B490" t="s">
        <v>499</v>
      </c>
      <c r="C490" s="1">
        <v>39578</v>
      </c>
      <c r="D490">
        <v>31</v>
      </c>
      <c r="E490" t="s">
        <v>369</v>
      </c>
      <c r="F490">
        <v>1500</v>
      </c>
      <c r="G490" t="s">
        <v>506</v>
      </c>
      <c r="H490">
        <v>8</v>
      </c>
      <c r="I490">
        <f t="shared" si="14"/>
        <v>8</v>
      </c>
      <c r="J490">
        <v>4</v>
      </c>
      <c r="K490">
        <v>0</v>
      </c>
      <c r="L490">
        <v>2</v>
      </c>
      <c r="M490">
        <v>0</v>
      </c>
      <c r="N490">
        <v>200</v>
      </c>
      <c r="O490">
        <f t="shared" si="15"/>
        <v>200</v>
      </c>
      <c r="P490" t="s">
        <v>17</v>
      </c>
      <c r="Q490" s="1">
        <v>39578</v>
      </c>
      <c r="R490" t="str">
        <f>VLOOKUP(B490,[1]data!$A$2:$E$764,5,0)</f>
        <v>Hyderabad</v>
      </c>
      <c r="S490" t="str">
        <f>VLOOKUP($B490,[1]data!$A$1:$I$764,6,0)</f>
        <v>Deccan Chargers</v>
      </c>
      <c r="T490" t="str">
        <f>VLOOKUP($B490,[1]data!$A$1:$I$764,7,0)</f>
        <v>Kolkata Knight Riders</v>
      </c>
      <c r="U490" t="str">
        <f>VLOOKUP($B490,[1]data!$A$1:$I$764,9,0)</f>
        <v>Kolkata Knight Riders</v>
      </c>
    </row>
    <row r="491" spans="1:21" x14ac:dyDescent="0.3">
      <c r="A491">
        <v>2008</v>
      </c>
      <c r="B491" t="s">
        <v>499</v>
      </c>
      <c r="C491" s="1">
        <v>39578</v>
      </c>
      <c r="D491">
        <v>31</v>
      </c>
      <c r="E491" t="s">
        <v>367</v>
      </c>
      <c r="F491">
        <v>1499</v>
      </c>
      <c r="G491" t="s">
        <v>507</v>
      </c>
      <c r="H491">
        <v>1</v>
      </c>
      <c r="I491">
        <f t="shared" si="14"/>
        <v>1</v>
      </c>
      <c r="J491">
        <v>4</v>
      </c>
      <c r="K491">
        <v>0</v>
      </c>
      <c r="L491">
        <v>0</v>
      </c>
      <c r="M491">
        <v>0</v>
      </c>
      <c r="N491">
        <v>25</v>
      </c>
      <c r="O491">
        <f t="shared" si="15"/>
        <v>25</v>
      </c>
      <c r="P491" t="s">
        <v>17</v>
      </c>
      <c r="Q491" s="1">
        <v>39578</v>
      </c>
      <c r="R491" t="str">
        <f>VLOOKUP(B491,[1]data!$A$2:$E$764,5,0)</f>
        <v>Hyderabad</v>
      </c>
      <c r="S491" t="str">
        <f>VLOOKUP($B491,[1]data!$A$1:$I$764,6,0)</f>
        <v>Deccan Chargers</v>
      </c>
      <c r="T491" t="str">
        <f>VLOOKUP($B491,[1]data!$A$1:$I$764,7,0)</f>
        <v>Kolkata Knight Riders</v>
      </c>
      <c r="U491" t="str">
        <f>VLOOKUP($B491,[1]data!$A$1:$I$764,9,0)</f>
        <v>Kolkata Knight Riders</v>
      </c>
    </row>
    <row r="492" spans="1:21" x14ac:dyDescent="0.3">
      <c r="A492">
        <v>2008</v>
      </c>
      <c r="B492" t="s">
        <v>499</v>
      </c>
      <c r="C492" s="1">
        <v>39578</v>
      </c>
      <c r="D492">
        <v>31</v>
      </c>
      <c r="E492" t="s">
        <v>83</v>
      </c>
      <c r="F492">
        <v>1014</v>
      </c>
      <c r="G492" t="s">
        <v>26</v>
      </c>
      <c r="H492">
        <v>60</v>
      </c>
      <c r="I492">
        <f t="shared" si="14"/>
        <v>60</v>
      </c>
      <c r="J492">
        <v>43</v>
      </c>
      <c r="K492">
        <v>0</v>
      </c>
      <c r="L492">
        <v>2</v>
      </c>
      <c r="M492">
        <v>4</v>
      </c>
      <c r="N492">
        <v>139.53</v>
      </c>
      <c r="O492">
        <f t="shared" si="15"/>
        <v>139.53</v>
      </c>
      <c r="P492" t="s">
        <v>85</v>
      </c>
      <c r="Q492" s="1">
        <v>39578</v>
      </c>
      <c r="R492" t="str">
        <f>VLOOKUP(B492,[1]data!$A$2:$E$764,5,0)</f>
        <v>Hyderabad</v>
      </c>
      <c r="S492" t="str">
        <f>VLOOKUP($B492,[1]data!$A$1:$I$764,6,0)</f>
        <v>Deccan Chargers</v>
      </c>
      <c r="T492" t="str">
        <f>VLOOKUP($B492,[1]data!$A$1:$I$764,7,0)</f>
        <v>Kolkata Knight Riders</v>
      </c>
      <c r="U492" t="str">
        <f>VLOOKUP($B492,[1]data!$A$1:$I$764,9,0)</f>
        <v>Kolkata Knight Riders</v>
      </c>
    </row>
    <row r="493" spans="1:21" x14ac:dyDescent="0.3">
      <c r="A493">
        <v>2008</v>
      </c>
      <c r="B493" t="s">
        <v>499</v>
      </c>
      <c r="C493" s="1">
        <v>39578</v>
      </c>
      <c r="D493">
        <v>31</v>
      </c>
      <c r="E493" t="s">
        <v>92</v>
      </c>
      <c r="F493">
        <v>1186</v>
      </c>
      <c r="G493" t="s">
        <v>508</v>
      </c>
      <c r="H493">
        <v>14</v>
      </c>
      <c r="I493">
        <f t="shared" si="14"/>
        <v>14</v>
      </c>
      <c r="J493">
        <v>7</v>
      </c>
      <c r="K493">
        <v>0</v>
      </c>
      <c r="L493">
        <v>1</v>
      </c>
      <c r="M493">
        <v>1</v>
      </c>
      <c r="N493">
        <v>200</v>
      </c>
      <c r="O493">
        <f t="shared" si="15"/>
        <v>200</v>
      </c>
      <c r="P493" t="s">
        <v>17</v>
      </c>
      <c r="Q493" s="1">
        <v>39578</v>
      </c>
      <c r="R493" t="str">
        <f>VLOOKUP(B493,[1]data!$A$2:$E$764,5,0)</f>
        <v>Hyderabad</v>
      </c>
      <c r="S493" t="str">
        <f>VLOOKUP($B493,[1]data!$A$1:$I$764,6,0)</f>
        <v>Deccan Chargers</v>
      </c>
      <c r="T493" t="str">
        <f>VLOOKUP($B493,[1]data!$A$1:$I$764,7,0)</f>
        <v>Kolkata Knight Riders</v>
      </c>
      <c r="U493" t="str">
        <f>VLOOKUP($B493,[1]data!$A$1:$I$764,9,0)</f>
        <v>Kolkata Knight Riders</v>
      </c>
    </row>
    <row r="494" spans="1:21" x14ac:dyDescent="0.3">
      <c r="A494">
        <v>2008</v>
      </c>
      <c r="B494" t="s">
        <v>499</v>
      </c>
      <c r="C494" s="1">
        <v>39578</v>
      </c>
      <c r="D494">
        <v>31</v>
      </c>
      <c r="E494" t="s">
        <v>90</v>
      </c>
      <c r="F494">
        <v>1041</v>
      </c>
      <c r="G494" t="s">
        <v>509</v>
      </c>
      <c r="H494">
        <v>1</v>
      </c>
      <c r="I494">
        <f t="shared" si="14"/>
        <v>1</v>
      </c>
      <c r="J494">
        <v>7</v>
      </c>
      <c r="K494">
        <v>0</v>
      </c>
      <c r="L494">
        <v>0</v>
      </c>
      <c r="M494">
        <v>0</v>
      </c>
      <c r="N494">
        <v>14.28</v>
      </c>
      <c r="O494">
        <f t="shared" si="15"/>
        <v>14.28</v>
      </c>
      <c r="P494" t="s">
        <v>17</v>
      </c>
      <c r="Q494" s="1">
        <v>39578</v>
      </c>
      <c r="R494" t="str">
        <f>VLOOKUP(B494,[1]data!$A$2:$E$764,5,0)</f>
        <v>Hyderabad</v>
      </c>
      <c r="S494" t="str">
        <f>VLOOKUP($B494,[1]data!$A$1:$I$764,6,0)</f>
        <v>Deccan Chargers</v>
      </c>
      <c r="T494" t="str">
        <f>VLOOKUP($B494,[1]data!$A$1:$I$764,7,0)</f>
        <v>Kolkata Knight Riders</v>
      </c>
      <c r="U494" t="str">
        <f>VLOOKUP($B494,[1]data!$A$1:$I$764,9,0)</f>
        <v>Kolkata Knight Riders</v>
      </c>
    </row>
    <row r="495" spans="1:21" x14ac:dyDescent="0.3">
      <c r="A495">
        <v>2008</v>
      </c>
      <c r="B495" t="s">
        <v>499</v>
      </c>
      <c r="C495" s="1">
        <v>39578</v>
      </c>
      <c r="D495">
        <v>31</v>
      </c>
      <c r="E495" t="s">
        <v>371</v>
      </c>
      <c r="F495">
        <v>1065</v>
      </c>
      <c r="G495" t="s">
        <v>26</v>
      </c>
      <c r="H495">
        <v>7</v>
      </c>
      <c r="I495">
        <f t="shared" si="14"/>
        <v>7</v>
      </c>
      <c r="J495">
        <v>6</v>
      </c>
      <c r="K495">
        <v>0</v>
      </c>
      <c r="L495">
        <v>0</v>
      </c>
      <c r="M495">
        <v>0</v>
      </c>
      <c r="N495">
        <v>116.66</v>
      </c>
      <c r="O495">
        <f t="shared" si="15"/>
        <v>116.66</v>
      </c>
      <c r="P495" t="s">
        <v>17</v>
      </c>
      <c r="Q495" s="1">
        <v>39578</v>
      </c>
      <c r="R495" t="str">
        <f>VLOOKUP(B495,[1]data!$A$2:$E$764,5,0)</f>
        <v>Hyderabad</v>
      </c>
      <c r="S495" t="str">
        <f>VLOOKUP($B495,[1]data!$A$1:$I$764,6,0)</f>
        <v>Deccan Chargers</v>
      </c>
      <c r="T495" t="str">
        <f>VLOOKUP($B495,[1]data!$A$1:$I$764,7,0)</f>
        <v>Kolkata Knight Riders</v>
      </c>
      <c r="U495" t="str">
        <f>VLOOKUP($B495,[1]data!$A$1:$I$764,9,0)</f>
        <v>Kolkata Knight Riders</v>
      </c>
    </row>
    <row r="496" spans="1:21" x14ac:dyDescent="0.3">
      <c r="A496">
        <v>2008</v>
      </c>
      <c r="B496" t="s">
        <v>499</v>
      </c>
      <c r="C496" s="1">
        <v>39578</v>
      </c>
      <c r="D496">
        <v>31</v>
      </c>
      <c r="E496" t="s">
        <v>340</v>
      </c>
      <c r="F496">
        <v>1170</v>
      </c>
      <c r="G496" t="s">
        <v>510</v>
      </c>
      <c r="H496">
        <v>58</v>
      </c>
      <c r="I496">
        <f t="shared" si="14"/>
        <v>58</v>
      </c>
      <c r="J496">
        <v>38</v>
      </c>
      <c r="K496">
        <v>0</v>
      </c>
      <c r="L496">
        <v>3</v>
      </c>
      <c r="M496">
        <v>4</v>
      </c>
      <c r="N496">
        <v>152.63</v>
      </c>
      <c r="O496">
        <f t="shared" si="15"/>
        <v>152.63</v>
      </c>
      <c r="P496" t="s">
        <v>17</v>
      </c>
      <c r="Q496" s="1">
        <v>39578</v>
      </c>
      <c r="R496" t="str">
        <f>VLOOKUP(B496,[1]data!$A$2:$E$764,5,0)</f>
        <v>Hyderabad</v>
      </c>
      <c r="S496" t="str">
        <f>VLOOKUP($B496,[1]data!$A$1:$I$764,6,0)</f>
        <v>Deccan Chargers</v>
      </c>
      <c r="T496" t="str">
        <f>VLOOKUP($B496,[1]data!$A$1:$I$764,7,0)</f>
        <v>Kolkata Knight Riders</v>
      </c>
      <c r="U496" t="str">
        <f>VLOOKUP($B496,[1]data!$A$1:$I$764,9,0)</f>
        <v>Kolkata Knight Riders</v>
      </c>
    </row>
    <row r="497" spans="1:21" x14ac:dyDescent="0.3">
      <c r="A497">
        <v>2008</v>
      </c>
      <c r="B497" t="s">
        <v>511</v>
      </c>
      <c r="C497" s="1">
        <v>39579</v>
      </c>
      <c r="D497" t="s">
        <v>512</v>
      </c>
      <c r="E497" t="s">
        <v>121</v>
      </c>
      <c r="F497">
        <v>1069</v>
      </c>
      <c r="G497" t="s">
        <v>513</v>
      </c>
      <c r="H497">
        <v>5</v>
      </c>
      <c r="I497">
        <f t="shared" si="14"/>
        <v>5</v>
      </c>
      <c r="J497">
        <v>11</v>
      </c>
      <c r="K497">
        <v>0</v>
      </c>
      <c r="L497">
        <v>0</v>
      </c>
      <c r="M497">
        <v>0</v>
      </c>
      <c r="N497">
        <v>45.45</v>
      </c>
      <c r="O497">
        <f t="shared" si="15"/>
        <v>45.45</v>
      </c>
      <c r="P497" t="s">
        <v>17</v>
      </c>
      <c r="Q497" s="1">
        <v>39579</v>
      </c>
      <c r="R497" t="str">
        <f>VLOOKUP(B497,[1]data!$A$2:$E$764,5,0)</f>
        <v>Jaipur</v>
      </c>
      <c r="S497" t="str">
        <f>VLOOKUP($B497,[1]data!$A$1:$I$764,6,0)</f>
        <v>Rajasthan Royals</v>
      </c>
      <c r="T497" t="str">
        <f>VLOOKUP($B497,[1]data!$A$1:$I$764,7,0)</f>
        <v>Delhi Capitals</v>
      </c>
      <c r="U497" t="str">
        <f>VLOOKUP($B497,[1]data!$A$1:$I$764,9,0)</f>
        <v>Rajasthan Royals</v>
      </c>
    </row>
    <row r="498" spans="1:21" x14ac:dyDescent="0.3">
      <c r="A498">
        <v>2008</v>
      </c>
      <c r="B498" t="s">
        <v>511</v>
      </c>
      <c r="C498" s="1">
        <v>39579</v>
      </c>
      <c r="D498" t="s">
        <v>512</v>
      </c>
      <c r="E498" t="s">
        <v>116</v>
      </c>
      <c r="F498">
        <v>1064</v>
      </c>
      <c r="G498" t="s">
        <v>514</v>
      </c>
      <c r="H498">
        <v>33</v>
      </c>
      <c r="I498">
        <f t="shared" si="14"/>
        <v>33</v>
      </c>
      <c r="J498">
        <v>24</v>
      </c>
      <c r="K498">
        <v>0</v>
      </c>
      <c r="L498">
        <v>3</v>
      </c>
      <c r="M498">
        <v>2</v>
      </c>
      <c r="N498">
        <v>137.5</v>
      </c>
      <c r="O498">
        <f t="shared" si="15"/>
        <v>137.5</v>
      </c>
      <c r="P498" t="s">
        <v>17</v>
      </c>
      <c r="Q498" s="1">
        <v>39579</v>
      </c>
      <c r="R498" t="str">
        <f>VLOOKUP(B498,[1]data!$A$2:$E$764,5,0)</f>
        <v>Jaipur</v>
      </c>
      <c r="S498" t="str">
        <f>VLOOKUP($B498,[1]data!$A$1:$I$764,6,0)</f>
        <v>Rajasthan Royals</v>
      </c>
      <c r="T498" t="str">
        <f>VLOOKUP($B498,[1]data!$A$1:$I$764,7,0)</f>
        <v>Delhi Capitals</v>
      </c>
      <c r="U498" t="str">
        <f>VLOOKUP($B498,[1]data!$A$1:$I$764,9,0)</f>
        <v>Rajasthan Royals</v>
      </c>
    </row>
    <row r="499" spans="1:21" x14ac:dyDescent="0.3">
      <c r="A499">
        <v>2008</v>
      </c>
      <c r="B499" t="s">
        <v>511</v>
      </c>
      <c r="C499" s="1">
        <v>39579</v>
      </c>
      <c r="D499" t="s">
        <v>512</v>
      </c>
      <c r="E499" t="s">
        <v>498</v>
      </c>
      <c r="F499">
        <v>1071</v>
      </c>
      <c r="G499" t="s">
        <v>515</v>
      </c>
      <c r="H499">
        <v>10</v>
      </c>
      <c r="I499">
        <f t="shared" si="14"/>
        <v>10</v>
      </c>
      <c r="J499">
        <v>7</v>
      </c>
      <c r="K499">
        <v>0</v>
      </c>
      <c r="L499">
        <v>2</v>
      </c>
      <c r="M499">
        <v>0</v>
      </c>
      <c r="N499">
        <v>142.85</v>
      </c>
      <c r="O499">
        <f t="shared" si="15"/>
        <v>142.85</v>
      </c>
      <c r="P499" t="s">
        <v>17</v>
      </c>
      <c r="Q499" s="1">
        <v>39579</v>
      </c>
      <c r="R499" t="str">
        <f>VLOOKUP(B499,[1]data!$A$2:$E$764,5,0)</f>
        <v>Jaipur</v>
      </c>
      <c r="S499" t="str">
        <f>VLOOKUP($B499,[1]data!$A$1:$I$764,6,0)</f>
        <v>Rajasthan Royals</v>
      </c>
      <c r="T499" t="str">
        <f>VLOOKUP($B499,[1]data!$A$1:$I$764,7,0)</f>
        <v>Delhi Capitals</v>
      </c>
      <c r="U499" t="str">
        <f>VLOOKUP($B499,[1]data!$A$1:$I$764,9,0)</f>
        <v>Rajasthan Royals</v>
      </c>
    </row>
    <row r="500" spans="1:21" x14ac:dyDescent="0.3">
      <c r="A500">
        <v>2008</v>
      </c>
      <c r="B500" t="s">
        <v>511</v>
      </c>
      <c r="C500" s="1">
        <v>39579</v>
      </c>
      <c r="D500" t="s">
        <v>512</v>
      </c>
      <c r="E500" t="s">
        <v>114</v>
      </c>
      <c r="F500">
        <v>1070</v>
      </c>
      <c r="G500" t="s">
        <v>26</v>
      </c>
      <c r="H500">
        <v>71</v>
      </c>
      <c r="I500">
        <f t="shared" si="14"/>
        <v>71</v>
      </c>
      <c r="J500">
        <v>42</v>
      </c>
      <c r="K500">
        <v>0</v>
      </c>
      <c r="L500">
        <v>4</v>
      </c>
      <c r="M500">
        <v>6</v>
      </c>
      <c r="N500">
        <v>169.04</v>
      </c>
      <c r="O500">
        <f t="shared" si="15"/>
        <v>169.04</v>
      </c>
      <c r="P500" t="s">
        <v>17</v>
      </c>
      <c r="Q500" s="1">
        <v>39579</v>
      </c>
      <c r="R500" t="str">
        <f>VLOOKUP(B500,[1]data!$A$2:$E$764,5,0)</f>
        <v>Jaipur</v>
      </c>
      <c r="S500" t="str">
        <f>VLOOKUP($B500,[1]data!$A$1:$I$764,6,0)</f>
        <v>Rajasthan Royals</v>
      </c>
      <c r="T500" t="str">
        <f>VLOOKUP($B500,[1]data!$A$1:$I$764,7,0)</f>
        <v>Delhi Capitals</v>
      </c>
      <c r="U500" t="str">
        <f>VLOOKUP($B500,[1]data!$A$1:$I$764,9,0)</f>
        <v>Rajasthan Royals</v>
      </c>
    </row>
    <row r="501" spans="1:21" x14ac:dyDescent="0.3">
      <c r="A501">
        <v>2008</v>
      </c>
      <c r="B501" t="s">
        <v>511</v>
      </c>
      <c r="C501" s="1">
        <v>39579</v>
      </c>
      <c r="D501" t="s">
        <v>512</v>
      </c>
      <c r="E501" t="s">
        <v>107</v>
      </c>
      <c r="F501">
        <v>1089</v>
      </c>
      <c r="G501" t="s">
        <v>26</v>
      </c>
      <c r="H501">
        <v>6</v>
      </c>
      <c r="I501">
        <f t="shared" si="14"/>
        <v>6</v>
      </c>
      <c r="J501">
        <v>4</v>
      </c>
      <c r="K501">
        <v>0</v>
      </c>
      <c r="L501">
        <v>1</v>
      </c>
      <c r="M501">
        <v>0</v>
      </c>
      <c r="N501">
        <v>150</v>
      </c>
      <c r="O501">
        <f t="shared" si="15"/>
        <v>150</v>
      </c>
      <c r="P501" t="s">
        <v>17</v>
      </c>
      <c r="Q501" s="1">
        <v>39579</v>
      </c>
      <c r="R501" t="str">
        <f>VLOOKUP(B501,[1]data!$A$2:$E$764,5,0)</f>
        <v>Jaipur</v>
      </c>
      <c r="S501" t="str">
        <f>VLOOKUP($B501,[1]data!$A$1:$I$764,6,0)</f>
        <v>Rajasthan Royals</v>
      </c>
      <c r="T501" t="str">
        <f>VLOOKUP($B501,[1]data!$A$1:$I$764,7,0)</f>
        <v>Delhi Capitals</v>
      </c>
      <c r="U501" t="str">
        <f>VLOOKUP($B501,[1]data!$A$1:$I$764,9,0)</f>
        <v>Rajasthan Royals</v>
      </c>
    </row>
    <row r="502" spans="1:21" x14ac:dyDescent="0.3">
      <c r="A502">
        <v>2008</v>
      </c>
      <c r="B502" t="s">
        <v>511</v>
      </c>
      <c r="C502" s="1">
        <v>39579</v>
      </c>
      <c r="D502" t="s">
        <v>512</v>
      </c>
      <c r="E502" t="s">
        <v>119</v>
      </c>
      <c r="F502">
        <v>1135</v>
      </c>
      <c r="G502" t="s">
        <v>344</v>
      </c>
      <c r="H502">
        <v>9</v>
      </c>
      <c r="I502">
        <f t="shared" si="14"/>
        <v>9</v>
      </c>
      <c r="J502">
        <v>8</v>
      </c>
      <c r="K502">
        <v>0</v>
      </c>
      <c r="L502">
        <v>0</v>
      </c>
      <c r="M502">
        <v>0</v>
      </c>
      <c r="N502">
        <v>112.5</v>
      </c>
      <c r="O502">
        <f t="shared" si="15"/>
        <v>112.5</v>
      </c>
      <c r="P502" t="s">
        <v>17</v>
      </c>
      <c r="Q502" s="1">
        <v>39579</v>
      </c>
      <c r="R502" t="str">
        <f>VLOOKUP(B502,[1]data!$A$2:$E$764,5,0)</f>
        <v>Jaipur</v>
      </c>
      <c r="S502" t="str">
        <f>VLOOKUP($B502,[1]data!$A$1:$I$764,6,0)</f>
        <v>Rajasthan Royals</v>
      </c>
      <c r="T502" t="str">
        <f>VLOOKUP($B502,[1]data!$A$1:$I$764,7,0)</f>
        <v>Delhi Capitals</v>
      </c>
      <c r="U502" t="str">
        <f>VLOOKUP($B502,[1]data!$A$1:$I$764,9,0)</f>
        <v>Rajasthan Royals</v>
      </c>
    </row>
    <row r="503" spans="1:21" x14ac:dyDescent="0.3">
      <c r="A503">
        <v>2008</v>
      </c>
      <c r="B503" t="s">
        <v>511</v>
      </c>
      <c r="C503" s="1">
        <v>39579</v>
      </c>
      <c r="D503" t="s">
        <v>512</v>
      </c>
      <c r="E503" t="s">
        <v>118</v>
      </c>
      <c r="F503">
        <v>1085</v>
      </c>
      <c r="G503" t="s">
        <v>516</v>
      </c>
      <c r="H503">
        <v>2</v>
      </c>
      <c r="I503">
        <f t="shared" si="14"/>
        <v>2</v>
      </c>
      <c r="J503">
        <v>4</v>
      </c>
      <c r="K503">
        <v>0</v>
      </c>
      <c r="L503">
        <v>0</v>
      </c>
      <c r="M503">
        <v>0</v>
      </c>
      <c r="N503">
        <v>50</v>
      </c>
      <c r="O503">
        <f t="shared" si="15"/>
        <v>50</v>
      </c>
      <c r="P503" t="s">
        <v>17</v>
      </c>
      <c r="Q503" s="1">
        <v>39579</v>
      </c>
      <c r="R503" t="str">
        <f>VLOOKUP(B503,[1]data!$A$2:$E$764,5,0)</f>
        <v>Jaipur</v>
      </c>
      <c r="S503" t="str">
        <f>VLOOKUP($B503,[1]data!$A$1:$I$764,6,0)</f>
        <v>Rajasthan Royals</v>
      </c>
      <c r="T503" t="str">
        <f>VLOOKUP($B503,[1]data!$A$1:$I$764,7,0)</f>
        <v>Delhi Capitals</v>
      </c>
      <c r="U503" t="str">
        <f>VLOOKUP($B503,[1]data!$A$1:$I$764,9,0)</f>
        <v>Rajasthan Royals</v>
      </c>
    </row>
    <row r="504" spans="1:21" x14ac:dyDescent="0.3">
      <c r="A504">
        <v>2008</v>
      </c>
      <c r="B504" t="s">
        <v>511</v>
      </c>
      <c r="C504" s="1">
        <v>39579</v>
      </c>
      <c r="D504" t="s">
        <v>512</v>
      </c>
      <c r="E504" t="s">
        <v>38</v>
      </c>
      <c r="F504">
        <v>1052</v>
      </c>
      <c r="G504" t="s">
        <v>449</v>
      </c>
      <c r="H504">
        <v>91</v>
      </c>
      <c r="I504">
        <f t="shared" si="14"/>
        <v>91</v>
      </c>
      <c r="J504">
        <v>57</v>
      </c>
      <c r="K504">
        <v>0</v>
      </c>
      <c r="L504">
        <v>11</v>
      </c>
      <c r="M504">
        <v>5</v>
      </c>
      <c r="N504">
        <v>159.63999999999999</v>
      </c>
      <c r="O504">
        <f t="shared" si="15"/>
        <v>159.63999999999999</v>
      </c>
      <c r="P504" t="s">
        <v>40</v>
      </c>
      <c r="Q504" s="1">
        <v>39579</v>
      </c>
      <c r="R504" t="str">
        <f>VLOOKUP(B504,[1]data!$A$2:$E$764,5,0)</f>
        <v>Jaipur</v>
      </c>
      <c r="S504" t="str">
        <f>VLOOKUP($B504,[1]data!$A$1:$I$764,6,0)</f>
        <v>Rajasthan Royals</v>
      </c>
      <c r="T504" t="str">
        <f>VLOOKUP($B504,[1]data!$A$1:$I$764,7,0)</f>
        <v>Delhi Capitals</v>
      </c>
      <c r="U504" t="str">
        <f>VLOOKUP($B504,[1]data!$A$1:$I$764,9,0)</f>
        <v>Rajasthan Royals</v>
      </c>
    </row>
    <row r="505" spans="1:21" x14ac:dyDescent="0.3">
      <c r="A505">
        <v>2008</v>
      </c>
      <c r="B505" t="s">
        <v>511</v>
      </c>
      <c r="C505" s="1">
        <v>39579</v>
      </c>
      <c r="D505" t="s">
        <v>512</v>
      </c>
      <c r="E505" t="s">
        <v>45</v>
      </c>
      <c r="F505">
        <v>1137</v>
      </c>
      <c r="G505" t="s">
        <v>26</v>
      </c>
      <c r="H505">
        <v>57</v>
      </c>
      <c r="I505">
        <f t="shared" si="14"/>
        <v>57</v>
      </c>
      <c r="J505">
        <v>29</v>
      </c>
      <c r="K505">
        <v>0</v>
      </c>
      <c r="L505">
        <v>4</v>
      </c>
      <c r="M505">
        <v>3</v>
      </c>
      <c r="N505">
        <v>196.55</v>
      </c>
      <c r="O505">
        <f t="shared" si="15"/>
        <v>196.55</v>
      </c>
      <c r="P505" t="s">
        <v>17</v>
      </c>
      <c r="Q505" s="1">
        <v>39579</v>
      </c>
      <c r="R505" t="str">
        <f>VLOOKUP(B505,[1]data!$A$2:$E$764,5,0)</f>
        <v>Jaipur</v>
      </c>
      <c r="S505" t="str">
        <f>VLOOKUP($B505,[1]data!$A$1:$I$764,6,0)</f>
        <v>Rajasthan Royals</v>
      </c>
      <c r="T505" t="str">
        <f>VLOOKUP($B505,[1]data!$A$1:$I$764,7,0)</f>
        <v>Delhi Capitals</v>
      </c>
      <c r="U505" t="str">
        <f>VLOOKUP($B505,[1]data!$A$1:$I$764,9,0)</f>
        <v>Rajasthan Royals</v>
      </c>
    </row>
    <row r="506" spans="1:21" x14ac:dyDescent="0.3">
      <c r="A506">
        <v>2008</v>
      </c>
      <c r="B506" t="s">
        <v>511</v>
      </c>
      <c r="C506" s="1">
        <v>39579</v>
      </c>
      <c r="D506" t="s">
        <v>512</v>
      </c>
      <c r="E506" t="s">
        <v>346</v>
      </c>
      <c r="F506">
        <v>1495</v>
      </c>
      <c r="G506" t="s">
        <v>517</v>
      </c>
      <c r="H506">
        <v>4</v>
      </c>
      <c r="I506">
        <f t="shared" si="14"/>
        <v>4</v>
      </c>
      <c r="J506">
        <v>4</v>
      </c>
      <c r="K506">
        <v>0</v>
      </c>
      <c r="L506">
        <v>1</v>
      </c>
      <c r="M506">
        <v>0</v>
      </c>
      <c r="N506">
        <v>100</v>
      </c>
      <c r="O506">
        <f t="shared" si="15"/>
        <v>100</v>
      </c>
      <c r="P506" t="s">
        <v>17</v>
      </c>
      <c r="Q506" s="1">
        <v>39579</v>
      </c>
      <c r="R506" t="str">
        <f>VLOOKUP(B506,[1]data!$A$2:$E$764,5,0)</f>
        <v>Jaipur</v>
      </c>
      <c r="S506" t="str">
        <f>VLOOKUP($B506,[1]data!$A$1:$I$764,6,0)</f>
        <v>Rajasthan Royals</v>
      </c>
      <c r="T506" t="str">
        <f>VLOOKUP($B506,[1]data!$A$1:$I$764,7,0)</f>
        <v>Delhi Capitals</v>
      </c>
      <c r="U506" t="str">
        <f>VLOOKUP($B506,[1]data!$A$1:$I$764,9,0)</f>
        <v>Rajasthan Royals</v>
      </c>
    </row>
    <row r="507" spans="1:21" x14ac:dyDescent="0.3">
      <c r="A507">
        <v>2008</v>
      </c>
      <c r="B507" t="s">
        <v>511</v>
      </c>
      <c r="C507" s="1">
        <v>39579</v>
      </c>
      <c r="D507" t="s">
        <v>512</v>
      </c>
      <c r="E507" t="s">
        <v>484</v>
      </c>
      <c r="F507">
        <v>1054</v>
      </c>
      <c r="G507" t="s">
        <v>518</v>
      </c>
      <c r="H507">
        <v>24</v>
      </c>
      <c r="I507">
        <f t="shared" si="14"/>
        <v>24</v>
      </c>
      <c r="J507">
        <v>23</v>
      </c>
      <c r="K507">
        <v>0</v>
      </c>
      <c r="L507">
        <v>3</v>
      </c>
      <c r="M507">
        <v>0</v>
      </c>
      <c r="N507">
        <v>104.34</v>
      </c>
      <c r="O507">
        <f t="shared" si="15"/>
        <v>104.34</v>
      </c>
      <c r="P507" t="s">
        <v>17</v>
      </c>
      <c r="Q507" s="1">
        <v>39579</v>
      </c>
      <c r="R507" t="str">
        <f>VLOOKUP(B507,[1]data!$A$2:$E$764,5,0)</f>
        <v>Jaipur</v>
      </c>
      <c r="S507" t="str">
        <f>VLOOKUP($B507,[1]data!$A$1:$I$764,6,0)</f>
        <v>Rajasthan Royals</v>
      </c>
      <c r="T507" t="str">
        <f>VLOOKUP($B507,[1]data!$A$1:$I$764,7,0)</f>
        <v>Delhi Capitals</v>
      </c>
      <c r="U507" t="str">
        <f>VLOOKUP($B507,[1]data!$A$1:$I$764,9,0)</f>
        <v>Rajasthan Royals</v>
      </c>
    </row>
    <row r="508" spans="1:21" x14ac:dyDescent="0.3">
      <c r="A508">
        <v>2008</v>
      </c>
      <c r="B508" t="s">
        <v>511</v>
      </c>
      <c r="C508" s="1">
        <v>39579</v>
      </c>
      <c r="D508" t="s">
        <v>512</v>
      </c>
      <c r="E508" t="s">
        <v>112</v>
      </c>
      <c r="F508">
        <v>1061</v>
      </c>
      <c r="G508" t="s">
        <v>514</v>
      </c>
      <c r="H508">
        <v>24</v>
      </c>
      <c r="I508">
        <f t="shared" si="14"/>
        <v>24</v>
      </c>
      <c r="J508">
        <v>17</v>
      </c>
      <c r="K508">
        <v>0</v>
      </c>
      <c r="L508">
        <v>5</v>
      </c>
      <c r="M508">
        <v>0</v>
      </c>
      <c r="N508">
        <v>141.16999999999999</v>
      </c>
      <c r="O508">
        <f t="shared" si="15"/>
        <v>141.16999999999999</v>
      </c>
      <c r="P508" t="s">
        <v>85</v>
      </c>
      <c r="Q508" s="1">
        <v>39579</v>
      </c>
      <c r="R508" t="str">
        <f>VLOOKUP(B508,[1]data!$A$2:$E$764,5,0)</f>
        <v>Jaipur</v>
      </c>
      <c r="S508" t="str">
        <f>VLOOKUP($B508,[1]data!$A$1:$I$764,6,0)</f>
        <v>Rajasthan Royals</v>
      </c>
      <c r="T508" t="str">
        <f>VLOOKUP($B508,[1]data!$A$1:$I$764,7,0)</f>
        <v>Delhi Capitals</v>
      </c>
      <c r="U508" t="str">
        <f>VLOOKUP($B508,[1]data!$A$1:$I$764,9,0)</f>
        <v>Rajasthan Royals</v>
      </c>
    </row>
    <row r="509" spans="1:21" x14ac:dyDescent="0.3">
      <c r="A509">
        <v>2008</v>
      </c>
      <c r="B509" t="s">
        <v>511</v>
      </c>
      <c r="C509" s="1">
        <v>39579</v>
      </c>
      <c r="D509" t="s">
        <v>512</v>
      </c>
      <c r="E509" t="s">
        <v>331</v>
      </c>
      <c r="F509">
        <v>1062</v>
      </c>
      <c r="G509" t="s">
        <v>519</v>
      </c>
      <c r="H509">
        <v>5</v>
      </c>
      <c r="I509">
        <f t="shared" si="14"/>
        <v>5</v>
      </c>
      <c r="J509">
        <v>7</v>
      </c>
      <c r="K509">
        <v>0</v>
      </c>
      <c r="L509">
        <v>1</v>
      </c>
      <c r="M509">
        <v>0</v>
      </c>
      <c r="N509">
        <v>71.42</v>
      </c>
      <c r="O509">
        <f t="shared" si="15"/>
        <v>71.42</v>
      </c>
      <c r="P509" t="s">
        <v>17</v>
      </c>
      <c r="Q509" s="1">
        <v>39579</v>
      </c>
      <c r="R509" t="str">
        <f>VLOOKUP(B509,[1]data!$A$2:$E$764,5,0)</f>
        <v>Jaipur</v>
      </c>
      <c r="S509" t="str">
        <f>VLOOKUP($B509,[1]data!$A$1:$I$764,6,0)</f>
        <v>Rajasthan Royals</v>
      </c>
      <c r="T509" t="str">
        <f>VLOOKUP($B509,[1]data!$A$1:$I$764,7,0)</f>
        <v>Delhi Capitals</v>
      </c>
      <c r="U509" t="str">
        <f>VLOOKUP($B509,[1]data!$A$1:$I$764,9,0)</f>
        <v>Rajasthan Royals</v>
      </c>
    </row>
    <row r="510" spans="1:21" x14ac:dyDescent="0.3">
      <c r="A510">
        <v>2008</v>
      </c>
      <c r="B510" t="s">
        <v>511</v>
      </c>
      <c r="C510" s="1">
        <v>39579</v>
      </c>
      <c r="D510" t="s">
        <v>512</v>
      </c>
      <c r="E510" t="s">
        <v>487</v>
      </c>
      <c r="F510">
        <v>1507</v>
      </c>
      <c r="G510" t="s">
        <v>520</v>
      </c>
      <c r="H510">
        <v>9</v>
      </c>
      <c r="I510">
        <f t="shared" si="14"/>
        <v>9</v>
      </c>
      <c r="J510">
        <v>5</v>
      </c>
      <c r="K510">
        <v>0</v>
      </c>
      <c r="L510">
        <v>1</v>
      </c>
      <c r="M510">
        <v>0</v>
      </c>
      <c r="N510">
        <v>180</v>
      </c>
      <c r="O510">
        <f t="shared" si="15"/>
        <v>180</v>
      </c>
      <c r="P510" t="s">
        <v>17</v>
      </c>
      <c r="Q510" s="1">
        <v>39579</v>
      </c>
      <c r="R510" t="str">
        <f>VLOOKUP(B510,[1]data!$A$2:$E$764,5,0)</f>
        <v>Jaipur</v>
      </c>
      <c r="S510" t="str">
        <f>VLOOKUP($B510,[1]data!$A$1:$I$764,6,0)</f>
        <v>Rajasthan Royals</v>
      </c>
      <c r="T510" t="str">
        <f>VLOOKUP($B510,[1]data!$A$1:$I$764,7,0)</f>
        <v>Delhi Capitals</v>
      </c>
      <c r="U510" t="str">
        <f>VLOOKUP($B510,[1]data!$A$1:$I$764,9,0)</f>
        <v>Rajasthan Royals</v>
      </c>
    </row>
    <row r="511" spans="1:21" x14ac:dyDescent="0.3">
      <c r="A511">
        <v>2008</v>
      </c>
      <c r="B511" t="s">
        <v>511</v>
      </c>
      <c r="C511" s="1">
        <v>39579</v>
      </c>
      <c r="D511" t="s">
        <v>512</v>
      </c>
      <c r="E511" t="s">
        <v>105</v>
      </c>
      <c r="F511">
        <v>1055</v>
      </c>
      <c r="G511" t="s">
        <v>26</v>
      </c>
      <c r="H511">
        <v>14</v>
      </c>
      <c r="I511">
        <f t="shared" si="14"/>
        <v>14</v>
      </c>
      <c r="J511">
        <v>3</v>
      </c>
      <c r="K511">
        <v>0</v>
      </c>
      <c r="L511">
        <v>2</v>
      </c>
      <c r="M511">
        <v>0</v>
      </c>
      <c r="N511">
        <v>466.66</v>
      </c>
      <c r="O511">
        <f t="shared" si="15"/>
        <v>466.66</v>
      </c>
      <c r="P511" t="s">
        <v>17</v>
      </c>
      <c r="Q511" s="1">
        <v>39579</v>
      </c>
      <c r="R511" t="str">
        <f>VLOOKUP(B511,[1]data!$A$2:$E$764,5,0)</f>
        <v>Jaipur</v>
      </c>
      <c r="S511" t="str">
        <f>VLOOKUP($B511,[1]data!$A$1:$I$764,6,0)</f>
        <v>Rajasthan Royals</v>
      </c>
      <c r="T511" t="str">
        <f>VLOOKUP($B511,[1]data!$A$1:$I$764,7,0)</f>
        <v>Delhi Capitals</v>
      </c>
      <c r="U511" t="str">
        <f>VLOOKUP($B511,[1]data!$A$1:$I$764,9,0)</f>
        <v>Rajasthan Royals</v>
      </c>
    </row>
    <row r="512" spans="1:21" x14ac:dyDescent="0.3">
      <c r="A512">
        <v>2008</v>
      </c>
      <c r="B512" t="s">
        <v>521</v>
      </c>
      <c r="C512" s="1">
        <v>39579</v>
      </c>
      <c r="D512" t="s">
        <v>522</v>
      </c>
      <c r="E512" t="s">
        <v>62</v>
      </c>
      <c r="F512">
        <v>1182</v>
      </c>
      <c r="G512" t="s">
        <v>523</v>
      </c>
      <c r="H512">
        <v>74</v>
      </c>
      <c r="I512">
        <f t="shared" si="14"/>
        <v>74</v>
      </c>
      <c r="J512">
        <v>40</v>
      </c>
      <c r="K512">
        <v>0</v>
      </c>
      <c r="L512">
        <v>5</v>
      </c>
      <c r="M512">
        <v>5</v>
      </c>
      <c r="N512">
        <v>185</v>
      </c>
      <c r="O512">
        <f t="shared" si="15"/>
        <v>185</v>
      </c>
      <c r="P512" t="s">
        <v>17</v>
      </c>
      <c r="Q512" s="1">
        <v>39579</v>
      </c>
      <c r="R512" t="str">
        <f>VLOOKUP(B512,[1]data!$A$2:$E$764,5,0)</f>
        <v>Mohali, Chandigarh</v>
      </c>
      <c r="S512" t="str">
        <f>VLOOKUP($B512,[1]data!$A$1:$I$764,6,0)</f>
        <v>Kings XI Punjab</v>
      </c>
      <c r="T512" t="str">
        <f>VLOOKUP($B512,[1]data!$A$1:$I$764,7,0)</f>
        <v>Royal Challengers Bangalore</v>
      </c>
      <c r="U512" t="str">
        <f>VLOOKUP($B512,[1]data!$A$1:$I$764,9,0)</f>
        <v>Kings XI Punjab</v>
      </c>
    </row>
    <row r="513" spans="1:21" x14ac:dyDescent="0.3">
      <c r="A513">
        <v>2008</v>
      </c>
      <c r="B513" t="s">
        <v>521</v>
      </c>
      <c r="C513" s="1">
        <v>39579</v>
      </c>
      <c r="D513" t="s">
        <v>522</v>
      </c>
      <c r="E513" t="s">
        <v>52</v>
      </c>
      <c r="F513">
        <v>1035</v>
      </c>
      <c r="G513" t="s">
        <v>524</v>
      </c>
      <c r="H513">
        <v>6</v>
      </c>
      <c r="I513">
        <f t="shared" si="14"/>
        <v>6</v>
      </c>
      <c r="J513">
        <v>6</v>
      </c>
      <c r="K513">
        <v>0</v>
      </c>
      <c r="L513">
        <v>1</v>
      </c>
      <c r="M513">
        <v>0</v>
      </c>
      <c r="N513">
        <v>100</v>
      </c>
      <c r="O513">
        <f t="shared" si="15"/>
        <v>100</v>
      </c>
      <c r="P513" t="s">
        <v>17</v>
      </c>
      <c r="Q513" s="1">
        <v>39579</v>
      </c>
      <c r="R513" t="str">
        <f>VLOOKUP(B513,[1]data!$A$2:$E$764,5,0)</f>
        <v>Mohali, Chandigarh</v>
      </c>
      <c r="S513" t="str">
        <f>VLOOKUP($B513,[1]data!$A$1:$I$764,6,0)</f>
        <v>Kings XI Punjab</v>
      </c>
      <c r="T513" t="str">
        <f>VLOOKUP($B513,[1]data!$A$1:$I$764,7,0)</f>
        <v>Royal Challengers Bangalore</v>
      </c>
      <c r="U513" t="str">
        <f>VLOOKUP($B513,[1]data!$A$1:$I$764,9,0)</f>
        <v>Kings XI Punjab</v>
      </c>
    </row>
    <row r="514" spans="1:21" x14ac:dyDescent="0.3">
      <c r="A514">
        <v>2008</v>
      </c>
      <c r="B514" t="s">
        <v>521</v>
      </c>
      <c r="C514" s="1">
        <v>39579</v>
      </c>
      <c r="D514" t="s">
        <v>522</v>
      </c>
      <c r="E514" t="s">
        <v>205</v>
      </c>
      <c r="F514">
        <v>1029</v>
      </c>
      <c r="G514" t="s">
        <v>525</v>
      </c>
      <c r="H514">
        <v>24</v>
      </c>
      <c r="I514">
        <f t="shared" si="14"/>
        <v>24</v>
      </c>
      <c r="J514">
        <v>27</v>
      </c>
      <c r="K514">
        <v>0</v>
      </c>
      <c r="L514">
        <v>3</v>
      </c>
      <c r="M514">
        <v>0</v>
      </c>
      <c r="N514">
        <v>88.88</v>
      </c>
      <c r="O514">
        <f t="shared" si="15"/>
        <v>88.88</v>
      </c>
      <c r="P514" t="s">
        <v>17</v>
      </c>
      <c r="Q514" s="1">
        <v>39579</v>
      </c>
      <c r="R514" t="str">
        <f>VLOOKUP(B514,[1]data!$A$2:$E$764,5,0)</f>
        <v>Mohali, Chandigarh</v>
      </c>
      <c r="S514" t="str">
        <f>VLOOKUP($B514,[1]data!$A$1:$I$764,6,0)</f>
        <v>Kings XI Punjab</v>
      </c>
      <c r="T514" t="str">
        <f>VLOOKUP($B514,[1]data!$A$1:$I$764,7,0)</f>
        <v>Royal Challengers Bangalore</v>
      </c>
      <c r="U514" t="str">
        <f>VLOOKUP($B514,[1]data!$A$1:$I$764,9,0)</f>
        <v>Kings XI Punjab</v>
      </c>
    </row>
    <row r="515" spans="1:21" x14ac:dyDescent="0.3">
      <c r="A515">
        <v>2008</v>
      </c>
      <c r="B515" t="s">
        <v>521</v>
      </c>
      <c r="C515" s="1">
        <v>39579</v>
      </c>
      <c r="D515" t="s">
        <v>522</v>
      </c>
      <c r="E515" t="s">
        <v>56</v>
      </c>
      <c r="F515">
        <v>1212</v>
      </c>
      <c r="G515" t="s">
        <v>526</v>
      </c>
      <c r="H515">
        <v>1</v>
      </c>
      <c r="I515">
        <f t="shared" ref="I515:I578" si="16">IF(H515="",(J515*N515)/100,H515)</f>
        <v>1</v>
      </c>
      <c r="J515">
        <v>5</v>
      </c>
      <c r="K515">
        <v>0</v>
      </c>
      <c r="L515">
        <v>0</v>
      </c>
      <c r="M515">
        <v>0</v>
      </c>
      <c r="N515">
        <v>20</v>
      </c>
      <c r="O515">
        <f t="shared" ref="O515:O578" si="17">IF(N515="",IF(J515=0,0,(I515/J515)*100),N515)</f>
        <v>20</v>
      </c>
      <c r="P515" t="s">
        <v>17</v>
      </c>
      <c r="Q515" s="1">
        <v>39579</v>
      </c>
      <c r="R515" t="str">
        <f>VLOOKUP(B515,[1]data!$A$2:$E$764,5,0)</f>
        <v>Mohali, Chandigarh</v>
      </c>
      <c r="S515" t="str">
        <f>VLOOKUP($B515,[1]data!$A$1:$I$764,6,0)</f>
        <v>Kings XI Punjab</v>
      </c>
      <c r="T515" t="str">
        <f>VLOOKUP($B515,[1]data!$A$1:$I$764,7,0)</f>
        <v>Royal Challengers Bangalore</v>
      </c>
      <c r="U515" t="str">
        <f>VLOOKUP($B515,[1]data!$A$1:$I$764,9,0)</f>
        <v>Kings XI Punjab</v>
      </c>
    </row>
    <row r="516" spans="1:21" x14ac:dyDescent="0.3">
      <c r="A516">
        <v>2008</v>
      </c>
      <c r="B516" t="s">
        <v>521</v>
      </c>
      <c r="C516" s="1">
        <v>39579</v>
      </c>
      <c r="D516" t="s">
        <v>522</v>
      </c>
      <c r="E516" t="s">
        <v>527</v>
      </c>
      <c r="G516" t="s">
        <v>26</v>
      </c>
      <c r="H516">
        <v>4</v>
      </c>
      <c r="I516">
        <f t="shared" si="16"/>
        <v>4</v>
      </c>
      <c r="J516">
        <v>2</v>
      </c>
      <c r="K516">
        <v>0</v>
      </c>
      <c r="L516">
        <v>1</v>
      </c>
      <c r="M516">
        <v>0</v>
      </c>
      <c r="N516">
        <v>200</v>
      </c>
      <c r="O516">
        <f t="shared" si="17"/>
        <v>200</v>
      </c>
      <c r="P516" t="s">
        <v>17</v>
      </c>
      <c r="Q516" s="1">
        <v>39579</v>
      </c>
      <c r="R516" t="str">
        <f>VLOOKUP(B516,[1]data!$A$2:$E$764,5,0)</f>
        <v>Mohali, Chandigarh</v>
      </c>
      <c r="S516" t="str">
        <f>VLOOKUP($B516,[1]data!$A$1:$I$764,6,0)</f>
        <v>Kings XI Punjab</v>
      </c>
      <c r="T516" t="str">
        <f>VLOOKUP($B516,[1]data!$A$1:$I$764,7,0)</f>
        <v>Royal Challengers Bangalore</v>
      </c>
      <c r="U516" t="str">
        <f>VLOOKUP($B516,[1]data!$A$1:$I$764,9,0)</f>
        <v>Kings XI Punjab</v>
      </c>
    </row>
    <row r="517" spans="1:21" x14ac:dyDescent="0.3">
      <c r="A517">
        <v>2008</v>
      </c>
      <c r="B517" t="s">
        <v>521</v>
      </c>
      <c r="C517" s="1">
        <v>39579</v>
      </c>
      <c r="D517" t="s">
        <v>522</v>
      </c>
      <c r="E517" t="s">
        <v>54</v>
      </c>
      <c r="F517">
        <v>1037</v>
      </c>
      <c r="G517" t="s">
        <v>26</v>
      </c>
      <c r="H517">
        <v>5</v>
      </c>
      <c r="I517">
        <f t="shared" si="16"/>
        <v>5</v>
      </c>
      <c r="J517">
        <v>4</v>
      </c>
      <c r="K517">
        <v>0</v>
      </c>
      <c r="L517">
        <v>1</v>
      </c>
      <c r="M517">
        <v>0</v>
      </c>
      <c r="N517">
        <v>125</v>
      </c>
      <c r="O517">
        <f t="shared" si="17"/>
        <v>125</v>
      </c>
      <c r="P517" t="s">
        <v>20</v>
      </c>
      <c r="Q517" s="1">
        <v>39579</v>
      </c>
      <c r="R517" t="str">
        <f>VLOOKUP(B517,[1]data!$A$2:$E$764,5,0)</f>
        <v>Mohali, Chandigarh</v>
      </c>
      <c r="S517" t="str">
        <f>VLOOKUP($B517,[1]data!$A$1:$I$764,6,0)</f>
        <v>Kings XI Punjab</v>
      </c>
      <c r="T517" t="str">
        <f>VLOOKUP($B517,[1]data!$A$1:$I$764,7,0)</f>
        <v>Royal Challengers Bangalore</v>
      </c>
      <c r="U517" t="str">
        <f>VLOOKUP($B517,[1]data!$A$1:$I$764,9,0)</f>
        <v>Kings XI Punjab</v>
      </c>
    </row>
    <row r="518" spans="1:21" x14ac:dyDescent="0.3">
      <c r="A518">
        <v>2008</v>
      </c>
      <c r="B518" t="s">
        <v>521</v>
      </c>
      <c r="C518" s="1">
        <v>39579</v>
      </c>
      <c r="D518" t="s">
        <v>522</v>
      </c>
      <c r="E518" t="s">
        <v>528</v>
      </c>
      <c r="F518">
        <v>1034</v>
      </c>
      <c r="G518" t="s">
        <v>406</v>
      </c>
      <c r="H518">
        <v>9</v>
      </c>
      <c r="I518">
        <f t="shared" si="16"/>
        <v>9</v>
      </c>
      <c r="J518">
        <v>8</v>
      </c>
      <c r="K518">
        <v>0</v>
      </c>
      <c r="L518">
        <v>0</v>
      </c>
      <c r="M518">
        <v>1</v>
      </c>
      <c r="N518">
        <v>112.5</v>
      </c>
      <c r="O518">
        <f t="shared" si="17"/>
        <v>112.5</v>
      </c>
      <c r="P518" t="s">
        <v>17</v>
      </c>
      <c r="Q518" s="1">
        <v>39579</v>
      </c>
      <c r="R518" t="str">
        <f>VLOOKUP(B518,[1]data!$A$2:$E$764,5,0)</f>
        <v>Mohali, Chandigarh</v>
      </c>
      <c r="S518" t="str">
        <f>VLOOKUP($B518,[1]data!$A$1:$I$764,6,0)</f>
        <v>Kings XI Punjab</v>
      </c>
      <c r="T518" t="str">
        <f>VLOOKUP($B518,[1]data!$A$1:$I$764,7,0)</f>
        <v>Royal Challengers Bangalore</v>
      </c>
      <c r="U518" t="str">
        <f>VLOOKUP($B518,[1]data!$A$1:$I$764,9,0)</f>
        <v>Kings XI Punjab</v>
      </c>
    </row>
    <row r="519" spans="1:21" x14ac:dyDescent="0.3">
      <c r="A519">
        <v>2008</v>
      </c>
      <c r="B519" t="s">
        <v>521</v>
      </c>
      <c r="C519" s="1">
        <v>39579</v>
      </c>
      <c r="D519" t="s">
        <v>522</v>
      </c>
      <c r="E519" t="s">
        <v>69</v>
      </c>
      <c r="F519">
        <v>1036</v>
      </c>
      <c r="G519" t="s">
        <v>70</v>
      </c>
      <c r="H519">
        <v>11</v>
      </c>
      <c r="I519">
        <f t="shared" si="16"/>
        <v>11</v>
      </c>
      <c r="J519">
        <v>12</v>
      </c>
      <c r="K519">
        <v>0</v>
      </c>
      <c r="L519">
        <v>1</v>
      </c>
      <c r="M519">
        <v>0</v>
      </c>
      <c r="N519">
        <v>91.66</v>
      </c>
      <c r="O519">
        <f t="shared" si="17"/>
        <v>91.66</v>
      </c>
      <c r="P519" t="s">
        <v>40</v>
      </c>
      <c r="Q519" s="1">
        <v>39579</v>
      </c>
      <c r="R519" t="str">
        <f>VLOOKUP(B519,[1]data!$A$2:$E$764,5,0)</f>
        <v>Mohali, Chandigarh</v>
      </c>
      <c r="S519" t="str">
        <f>VLOOKUP($B519,[1]data!$A$1:$I$764,6,0)</f>
        <v>Kings XI Punjab</v>
      </c>
      <c r="T519" t="str">
        <f>VLOOKUP($B519,[1]data!$A$1:$I$764,7,0)</f>
        <v>Royal Challengers Bangalore</v>
      </c>
      <c r="U519" t="str">
        <f>VLOOKUP($B519,[1]data!$A$1:$I$764,9,0)</f>
        <v>Kings XI Punjab</v>
      </c>
    </row>
    <row r="520" spans="1:21" x14ac:dyDescent="0.3">
      <c r="A520">
        <v>2008</v>
      </c>
      <c r="B520" t="s">
        <v>521</v>
      </c>
      <c r="C520" s="1">
        <v>39579</v>
      </c>
      <c r="D520" t="s">
        <v>522</v>
      </c>
      <c r="E520" t="s">
        <v>58</v>
      </c>
      <c r="F520">
        <v>1033</v>
      </c>
      <c r="G520" t="s">
        <v>529</v>
      </c>
      <c r="H520">
        <v>8</v>
      </c>
      <c r="I520">
        <f t="shared" si="16"/>
        <v>8</v>
      </c>
      <c r="J520">
        <v>13</v>
      </c>
      <c r="K520">
        <v>0</v>
      </c>
      <c r="L520">
        <v>1</v>
      </c>
      <c r="M520">
        <v>0</v>
      </c>
      <c r="N520">
        <v>61.53</v>
      </c>
      <c r="O520">
        <f t="shared" si="17"/>
        <v>61.53</v>
      </c>
      <c r="P520" t="s">
        <v>17</v>
      </c>
      <c r="Q520" s="1">
        <v>39579</v>
      </c>
      <c r="R520" t="str">
        <f>VLOOKUP(B520,[1]data!$A$2:$E$764,5,0)</f>
        <v>Mohali, Chandigarh</v>
      </c>
      <c r="S520" t="str">
        <f>VLOOKUP($B520,[1]data!$A$1:$I$764,6,0)</f>
        <v>Kings XI Punjab</v>
      </c>
      <c r="T520" t="str">
        <f>VLOOKUP($B520,[1]data!$A$1:$I$764,7,0)</f>
        <v>Royal Challengers Bangalore</v>
      </c>
      <c r="U520" t="str">
        <f>VLOOKUP($B520,[1]data!$A$1:$I$764,9,0)</f>
        <v>Kings XI Punjab</v>
      </c>
    </row>
    <row r="521" spans="1:21" x14ac:dyDescent="0.3">
      <c r="A521">
        <v>2008</v>
      </c>
      <c r="B521" t="s">
        <v>521</v>
      </c>
      <c r="C521" s="1">
        <v>39579</v>
      </c>
      <c r="D521" t="s">
        <v>522</v>
      </c>
      <c r="E521" t="s">
        <v>67</v>
      </c>
      <c r="F521">
        <v>1003</v>
      </c>
      <c r="G521" t="s">
        <v>530</v>
      </c>
      <c r="H521">
        <v>3</v>
      </c>
      <c r="I521">
        <f t="shared" si="16"/>
        <v>3</v>
      </c>
      <c r="J521">
        <v>3</v>
      </c>
      <c r="K521">
        <v>0</v>
      </c>
      <c r="L521">
        <v>0</v>
      </c>
      <c r="M521">
        <v>0</v>
      </c>
      <c r="N521">
        <v>100</v>
      </c>
      <c r="O521">
        <f t="shared" si="17"/>
        <v>100</v>
      </c>
      <c r="P521" t="s">
        <v>17</v>
      </c>
      <c r="Q521" s="1">
        <v>39579</v>
      </c>
      <c r="R521" t="str">
        <f>VLOOKUP(B521,[1]data!$A$2:$E$764,5,0)</f>
        <v>Mohali, Chandigarh</v>
      </c>
      <c r="S521" t="str">
        <f>VLOOKUP($B521,[1]data!$A$1:$I$764,6,0)</f>
        <v>Kings XI Punjab</v>
      </c>
      <c r="T521" t="str">
        <f>VLOOKUP($B521,[1]data!$A$1:$I$764,7,0)</f>
        <v>Royal Challengers Bangalore</v>
      </c>
      <c r="U521" t="str">
        <f>VLOOKUP($B521,[1]data!$A$1:$I$764,9,0)</f>
        <v>Kings XI Punjab</v>
      </c>
    </row>
    <row r="522" spans="1:21" x14ac:dyDescent="0.3">
      <c r="A522">
        <v>2008</v>
      </c>
      <c r="B522" t="s">
        <v>521</v>
      </c>
      <c r="C522" s="1">
        <v>39579</v>
      </c>
      <c r="D522" t="s">
        <v>522</v>
      </c>
      <c r="E522" t="s">
        <v>366</v>
      </c>
      <c r="F522">
        <v>1074</v>
      </c>
      <c r="G522" t="s">
        <v>531</v>
      </c>
      <c r="H522">
        <v>20</v>
      </c>
      <c r="I522">
        <f t="shared" si="16"/>
        <v>20</v>
      </c>
      <c r="J522">
        <v>22</v>
      </c>
      <c r="K522">
        <v>0</v>
      </c>
      <c r="L522">
        <v>0</v>
      </c>
      <c r="M522">
        <v>0</v>
      </c>
      <c r="N522">
        <v>90.9</v>
      </c>
      <c r="O522">
        <f t="shared" si="17"/>
        <v>90.9</v>
      </c>
      <c r="P522" t="s">
        <v>17</v>
      </c>
      <c r="Q522" s="1">
        <v>39579</v>
      </c>
      <c r="R522" t="str">
        <f>VLOOKUP(B522,[1]data!$A$2:$E$764,5,0)</f>
        <v>Mohali, Chandigarh</v>
      </c>
      <c r="S522" t="str">
        <f>VLOOKUP($B522,[1]data!$A$1:$I$764,6,0)</f>
        <v>Kings XI Punjab</v>
      </c>
      <c r="T522" t="str">
        <f>VLOOKUP($B522,[1]data!$A$1:$I$764,7,0)</f>
        <v>Royal Challengers Bangalore</v>
      </c>
      <c r="U522" t="str">
        <f>VLOOKUP($B522,[1]data!$A$1:$I$764,9,0)</f>
        <v>Kings XI Punjab</v>
      </c>
    </row>
    <row r="523" spans="1:21" x14ac:dyDescent="0.3">
      <c r="A523">
        <v>2008</v>
      </c>
      <c r="B523" t="s">
        <v>521</v>
      </c>
      <c r="C523" s="1">
        <v>39579</v>
      </c>
      <c r="D523" t="s">
        <v>522</v>
      </c>
      <c r="E523" t="s">
        <v>64</v>
      </c>
      <c r="F523">
        <v>1048</v>
      </c>
      <c r="G523" t="s">
        <v>167</v>
      </c>
      <c r="H523">
        <v>31</v>
      </c>
      <c r="I523">
        <f t="shared" si="16"/>
        <v>31</v>
      </c>
      <c r="J523">
        <v>23</v>
      </c>
      <c r="K523">
        <v>0</v>
      </c>
      <c r="L523">
        <v>4</v>
      </c>
      <c r="M523">
        <v>0</v>
      </c>
      <c r="N523">
        <v>134.78</v>
      </c>
      <c r="O523">
        <f t="shared" si="17"/>
        <v>134.78</v>
      </c>
      <c r="P523" t="s">
        <v>17</v>
      </c>
      <c r="Q523" s="1">
        <v>39579</v>
      </c>
      <c r="R523" t="str">
        <f>VLOOKUP(B523,[1]data!$A$2:$E$764,5,0)</f>
        <v>Mohali, Chandigarh</v>
      </c>
      <c r="S523" t="str">
        <f>VLOOKUP($B523,[1]data!$A$1:$I$764,6,0)</f>
        <v>Kings XI Punjab</v>
      </c>
      <c r="T523" t="str">
        <f>VLOOKUP($B523,[1]data!$A$1:$I$764,7,0)</f>
        <v>Royal Challengers Bangalore</v>
      </c>
      <c r="U523" t="str">
        <f>VLOOKUP($B523,[1]data!$A$1:$I$764,9,0)</f>
        <v>Kings XI Punjab</v>
      </c>
    </row>
    <row r="524" spans="1:21" x14ac:dyDescent="0.3">
      <c r="A524">
        <v>2008</v>
      </c>
      <c r="B524" t="s">
        <v>521</v>
      </c>
      <c r="C524" s="1">
        <v>39579</v>
      </c>
      <c r="D524" t="s">
        <v>522</v>
      </c>
      <c r="E524" t="s">
        <v>65</v>
      </c>
      <c r="F524">
        <v>1049</v>
      </c>
      <c r="G524" t="s">
        <v>532</v>
      </c>
      <c r="H524">
        <v>17</v>
      </c>
      <c r="I524">
        <f t="shared" si="16"/>
        <v>17</v>
      </c>
      <c r="J524">
        <v>20</v>
      </c>
      <c r="K524">
        <v>0</v>
      </c>
      <c r="L524">
        <v>2</v>
      </c>
      <c r="M524">
        <v>0</v>
      </c>
      <c r="N524">
        <v>85</v>
      </c>
      <c r="O524">
        <f t="shared" si="17"/>
        <v>85</v>
      </c>
      <c r="P524" t="s">
        <v>40</v>
      </c>
      <c r="Q524" s="1">
        <v>39579</v>
      </c>
      <c r="R524" t="str">
        <f>VLOOKUP(B524,[1]data!$A$2:$E$764,5,0)</f>
        <v>Mohali, Chandigarh</v>
      </c>
      <c r="S524" t="str">
        <f>VLOOKUP($B524,[1]data!$A$1:$I$764,6,0)</f>
        <v>Kings XI Punjab</v>
      </c>
      <c r="T524" t="str">
        <f>VLOOKUP($B524,[1]data!$A$1:$I$764,7,0)</f>
        <v>Royal Challengers Bangalore</v>
      </c>
      <c r="U524" t="str">
        <f>VLOOKUP($B524,[1]data!$A$1:$I$764,9,0)</f>
        <v>Kings XI Punjab</v>
      </c>
    </row>
    <row r="525" spans="1:21" x14ac:dyDescent="0.3">
      <c r="A525">
        <v>2008</v>
      </c>
      <c r="B525" t="s">
        <v>521</v>
      </c>
      <c r="C525" s="1">
        <v>39579</v>
      </c>
      <c r="D525" t="s">
        <v>522</v>
      </c>
      <c r="E525" t="s">
        <v>274</v>
      </c>
      <c r="F525">
        <v>1076</v>
      </c>
      <c r="G525" t="s">
        <v>533</v>
      </c>
      <c r="H525">
        <v>13</v>
      </c>
      <c r="I525">
        <f t="shared" si="16"/>
        <v>13</v>
      </c>
      <c r="J525">
        <v>15</v>
      </c>
      <c r="K525">
        <v>0</v>
      </c>
      <c r="L525">
        <v>1</v>
      </c>
      <c r="M525">
        <v>0</v>
      </c>
      <c r="N525">
        <v>86.66</v>
      </c>
      <c r="O525">
        <f t="shared" si="17"/>
        <v>86.66</v>
      </c>
      <c r="P525" t="s">
        <v>20</v>
      </c>
      <c r="Q525" s="1">
        <v>39579</v>
      </c>
      <c r="R525" t="str">
        <f>VLOOKUP(B525,[1]data!$A$2:$E$764,5,0)</f>
        <v>Mohali, Chandigarh</v>
      </c>
      <c r="S525" t="str">
        <f>VLOOKUP($B525,[1]data!$A$1:$I$764,6,0)</f>
        <v>Kings XI Punjab</v>
      </c>
      <c r="T525" t="str">
        <f>VLOOKUP($B525,[1]data!$A$1:$I$764,7,0)</f>
        <v>Royal Challengers Bangalore</v>
      </c>
      <c r="U525" t="str">
        <f>VLOOKUP($B525,[1]data!$A$1:$I$764,9,0)</f>
        <v>Kings XI Punjab</v>
      </c>
    </row>
    <row r="526" spans="1:21" x14ac:dyDescent="0.3">
      <c r="A526">
        <v>2008</v>
      </c>
      <c r="B526" t="s">
        <v>521</v>
      </c>
      <c r="C526" s="1">
        <v>39579</v>
      </c>
      <c r="D526" t="s">
        <v>522</v>
      </c>
      <c r="E526" t="s">
        <v>271</v>
      </c>
      <c r="F526">
        <v>1144</v>
      </c>
      <c r="G526" t="s">
        <v>534</v>
      </c>
      <c r="H526">
        <v>39</v>
      </c>
      <c r="I526">
        <f t="shared" si="16"/>
        <v>39</v>
      </c>
      <c r="J526">
        <v>16</v>
      </c>
      <c r="K526">
        <v>0</v>
      </c>
      <c r="L526">
        <v>2</v>
      </c>
      <c r="M526">
        <v>4</v>
      </c>
      <c r="N526">
        <v>243.75</v>
      </c>
      <c r="O526">
        <f t="shared" si="17"/>
        <v>243.75</v>
      </c>
      <c r="P526" t="s">
        <v>17</v>
      </c>
      <c r="Q526" s="1">
        <v>39579</v>
      </c>
      <c r="R526" t="str">
        <f>VLOOKUP(B526,[1]data!$A$2:$E$764,5,0)</f>
        <v>Mohali, Chandigarh</v>
      </c>
      <c r="S526" t="str">
        <f>VLOOKUP($B526,[1]data!$A$1:$I$764,6,0)</f>
        <v>Kings XI Punjab</v>
      </c>
      <c r="T526" t="str">
        <f>VLOOKUP($B526,[1]data!$A$1:$I$764,7,0)</f>
        <v>Royal Challengers Bangalore</v>
      </c>
      <c r="U526" t="str">
        <f>VLOOKUP($B526,[1]data!$A$1:$I$764,9,0)</f>
        <v>Kings XI Punjab</v>
      </c>
    </row>
    <row r="527" spans="1:21" x14ac:dyDescent="0.3">
      <c r="A527">
        <v>2008</v>
      </c>
      <c r="B527" t="s">
        <v>521</v>
      </c>
      <c r="C527" s="1">
        <v>39579</v>
      </c>
      <c r="D527" t="s">
        <v>522</v>
      </c>
      <c r="E527" t="s">
        <v>273</v>
      </c>
      <c r="F527">
        <v>1493</v>
      </c>
      <c r="G527" t="s">
        <v>26</v>
      </c>
      <c r="H527">
        <v>0</v>
      </c>
      <c r="I527">
        <f t="shared" si="16"/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f t="shared" si="17"/>
        <v>0</v>
      </c>
      <c r="P527" t="s">
        <v>17</v>
      </c>
      <c r="Q527" s="1">
        <v>39579</v>
      </c>
      <c r="R527" t="str">
        <f>VLOOKUP(B527,[1]data!$A$2:$E$764,5,0)</f>
        <v>Mohali, Chandigarh</v>
      </c>
      <c r="S527" t="str">
        <f>VLOOKUP($B527,[1]data!$A$1:$I$764,6,0)</f>
        <v>Kings XI Punjab</v>
      </c>
      <c r="T527" t="str">
        <f>VLOOKUP($B527,[1]data!$A$1:$I$764,7,0)</f>
        <v>Royal Challengers Bangalore</v>
      </c>
      <c r="U527" t="str">
        <f>VLOOKUP($B527,[1]data!$A$1:$I$764,9,0)</f>
        <v>Kings XI Punjab</v>
      </c>
    </row>
    <row r="528" spans="1:21" x14ac:dyDescent="0.3">
      <c r="A528">
        <v>2008</v>
      </c>
      <c r="B528" t="s">
        <v>521</v>
      </c>
      <c r="C528" s="1">
        <v>39579</v>
      </c>
      <c r="D528" t="s">
        <v>522</v>
      </c>
      <c r="E528" t="s">
        <v>535</v>
      </c>
      <c r="F528">
        <v>1075</v>
      </c>
      <c r="G528" t="s">
        <v>26</v>
      </c>
      <c r="H528">
        <v>18</v>
      </c>
      <c r="I528">
        <f t="shared" si="16"/>
        <v>18</v>
      </c>
      <c r="J528">
        <v>15</v>
      </c>
      <c r="K528">
        <v>0</v>
      </c>
      <c r="L528">
        <v>1</v>
      </c>
      <c r="M528">
        <v>1</v>
      </c>
      <c r="N528">
        <v>120</v>
      </c>
      <c r="O528">
        <f t="shared" si="17"/>
        <v>120</v>
      </c>
      <c r="P528" t="s">
        <v>17</v>
      </c>
      <c r="Q528" s="1">
        <v>39579</v>
      </c>
      <c r="R528" t="str">
        <f>VLOOKUP(B528,[1]data!$A$2:$E$764,5,0)</f>
        <v>Mohali, Chandigarh</v>
      </c>
      <c r="S528" t="str">
        <f>VLOOKUP($B528,[1]data!$A$1:$I$764,6,0)</f>
        <v>Kings XI Punjab</v>
      </c>
      <c r="T528" t="str">
        <f>VLOOKUP($B528,[1]data!$A$1:$I$764,7,0)</f>
        <v>Royal Challengers Bangalore</v>
      </c>
      <c r="U528" t="str">
        <f>VLOOKUP($B528,[1]data!$A$1:$I$764,9,0)</f>
        <v>Kings XI Punjab</v>
      </c>
    </row>
    <row r="529" spans="1:21" x14ac:dyDescent="0.3">
      <c r="A529">
        <v>2008</v>
      </c>
      <c r="B529" t="s">
        <v>521</v>
      </c>
      <c r="C529" s="1">
        <v>39579</v>
      </c>
      <c r="D529" t="s">
        <v>522</v>
      </c>
      <c r="E529" t="s">
        <v>536</v>
      </c>
      <c r="F529">
        <v>1099</v>
      </c>
      <c r="G529" t="s">
        <v>167</v>
      </c>
      <c r="H529">
        <v>4</v>
      </c>
      <c r="I529">
        <f t="shared" si="16"/>
        <v>4</v>
      </c>
      <c r="J529">
        <v>5</v>
      </c>
      <c r="K529">
        <v>0</v>
      </c>
      <c r="L529">
        <v>0</v>
      </c>
      <c r="M529">
        <v>0</v>
      </c>
      <c r="N529">
        <v>80</v>
      </c>
      <c r="O529">
        <f t="shared" si="17"/>
        <v>80</v>
      </c>
      <c r="P529" t="s">
        <v>17</v>
      </c>
      <c r="Q529" s="1">
        <v>39579</v>
      </c>
      <c r="R529" t="str">
        <f>VLOOKUP(B529,[1]data!$A$2:$E$764,5,0)</f>
        <v>Mohali, Chandigarh</v>
      </c>
      <c r="S529" t="str">
        <f>VLOOKUP($B529,[1]data!$A$1:$I$764,6,0)</f>
        <v>Kings XI Punjab</v>
      </c>
      <c r="T529" t="str">
        <f>VLOOKUP($B529,[1]data!$A$1:$I$764,7,0)</f>
        <v>Royal Challengers Bangalore</v>
      </c>
      <c r="U529" t="str">
        <f>VLOOKUP($B529,[1]data!$A$1:$I$764,9,0)</f>
        <v>Kings XI Punjab</v>
      </c>
    </row>
    <row r="530" spans="1:21" x14ac:dyDescent="0.3">
      <c r="A530">
        <v>2008</v>
      </c>
      <c r="B530" t="s">
        <v>537</v>
      </c>
      <c r="C530" s="1">
        <v>39580</v>
      </c>
      <c r="D530" t="s">
        <v>538</v>
      </c>
      <c r="E530" t="s">
        <v>431</v>
      </c>
      <c r="F530">
        <v>1068</v>
      </c>
      <c r="G530" t="s">
        <v>26</v>
      </c>
      <c r="H530">
        <v>0</v>
      </c>
      <c r="I530">
        <f t="shared" si="16"/>
        <v>0</v>
      </c>
      <c r="J530">
        <v>1</v>
      </c>
      <c r="K530">
        <v>1</v>
      </c>
      <c r="L530">
        <v>0</v>
      </c>
      <c r="M530">
        <v>0</v>
      </c>
      <c r="N530">
        <v>0</v>
      </c>
      <c r="O530">
        <f t="shared" si="17"/>
        <v>0</v>
      </c>
      <c r="P530" t="s">
        <v>17</v>
      </c>
      <c r="Q530" s="1">
        <v>39580</v>
      </c>
      <c r="R530" t="str">
        <f>VLOOKUP(B530,[1]data!$A$2:$E$764,5,0)</f>
        <v>Kolkata</v>
      </c>
      <c r="S530" t="str">
        <f>VLOOKUP($B530,[1]data!$A$1:$I$764,6,0)</f>
        <v>Kolkata Knight Riders</v>
      </c>
      <c r="T530" t="str">
        <f>VLOOKUP($B530,[1]data!$A$1:$I$764,7,0)</f>
        <v>Delhi Capitals</v>
      </c>
      <c r="U530" t="str">
        <f>VLOOKUP($B530,[1]data!$A$1:$I$764,9,0)</f>
        <v>Kolkata Knight Riders</v>
      </c>
    </row>
    <row r="531" spans="1:21" x14ac:dyDescent="0.3">
      <c r="A531">
        <v>2008</v>
      </c>
      <c r="B531" t="s">
        <v>537</v>
      </c>
      <c r="C531" s="1">
        <v>39580</v>
      </c>
      <c r="D531" t="s">
        <v>538</v>
      </c>
      <c r="E531" t="s">
        <v>27</v>
      </c>
      <c r="F531">
        <v>1008</v>
      </c>
      <c r="G531" t="s">
        <v>26</v>
      </c>
      <c r="H531">
        <v>1</v>
      </c>
      <c r="I531">
        <f t="shared" si="16"/>
        <v>1</v>
      </c>
      <c r="J531">
        <v>4</v>
      </c>
      <c r="K531">
        <v>10</v>
      </c>
      <c r="L531">
        <v>0</v>
      </c>
      <c r="M531">
        <v>0</v>
      </c>
      <c r="N531">
        <v>25</v>
      </c>
      <c r="O531">
        <f t="shared" si="17"/>
        <v>25</v>
      </c>
      <c r="P531" t="s">
        <v>17</v>
      </c>
      <c r="Q531" s="1">
        <v>39580</v>
      </c>
      <c r="R531" t="str">
        <f>VLOOKUP(B531,[1]data!$A$2:$E$764,5,0)</f>
        <v>Kolkata</v>
      </c>
      <c r="S531" t="str">
        <f>VLOOKUP($B531,[1]data!$A$1:$I$764,6,0)</f>
        <v>Kolkata Knight Riders</v>
      </c>
      <c r="T531" t="str">
        <f>VLOOKUP($B531,[1]data!$A$1:$I$764,7,0)</f>
        <v>Delhi Capitals</v>
      </c>
      <c r="U531" t="str">
        <f>VLOOKUP($B531,[1]data!$A$1:$I$764,9,0)</f>
        <v>Kolkata Knight Riders</v>
      </c>
    </row>
    <row r="532" spans="1:21" x14ac:dyDescent="0.3">
      <c r="A532">
        <v>2008</v>
      </c>
      <c r="B532" t="s">
        <v>537</v>
      </c>
      <c r="C532" s="1">
        <v>39580</v>
      </c>
      <c r="D532" t="s">
        <v>538</v>
      </c>
      <c r="E532" t="s">
        <v>249</v>
      </c>
      <c r="F532">
        <v>1027</v>
      </c>
      <c r="G532" t="s">
        <v>199</v>
      </c>
      <c r="H532">
        <v>1</v>
      </c>
      <c r="I532">
        <f t="shared" si="16"/>
        <v>1</v>
      </c>
      <c r="J532">
        <v>3</v>
      </c>
      <c r="K532">
        <v>6</v>
      </c>
      <c r="L532">
        <v>0</v>
      </c>
      <c r="M532">
        <v>0</v>
      </c>
      <c r="N532">
        <v>33.33</v>
      </c>
      <c r="O532">
        <f t="shared" si="17"/>
        <v>33.33</v>
      </c>
      <c r="P532" t="s">
        <v>17</v>
      </c>
      <c r="Q532" s="1">
        <v>39580</v>
      </c>
      <c r="R532" t="str">
        <f>VLOOKUP(B532,[1]data!$A$2:$E$764,5,0)</f>
        <v>Kolkata</v>
      </c>
      <c r="S532" t="str">
        <f>VLOOKUP($B532,[1]data!$A$1:$I$764,6,0)</f>
        <v>Kolkata Knight Riders</v>
      </c>
      <c r="T532" t="str">
        <f>VLOOKUP($B532,[1]data!$A$1:$I$764,7,0)</f>
        <v>Delhi Capitals</v>
      </c>
      <c r="U532" t="str">
        <f>VLOOKUP($B532,[1]data!$A$1:$I$764,9,0)</f>
        <v>Kolkata Knight Riders</v>
      </c>
    </row>
    <row r="533" spans="1:21" x14ac:dyDescent="0.3">
      <c r="A533">
        <v>2008</v>
      </c>
      <c r="B533" t="s">
        <v>537</v>
      </c>
      <c r="C533" s="1">
        <v>39580</v>
      </c>
      <c r="D533" t="s">
        <v>538</v>
      </c>
      <c r="E533" t="s">
        <v>539</v>
      </c>
      <c r="F533">
        <v>1139</v>
      </c>
      <c r="G533" t="s">
        <v>26</v>
      </c>
      <c r="H533">
        <v>34</v>
      </c>
      <c r="I533">
        <f t="shared" si="16"/>
        <v>34</v>
      </c>
      <c r="J533">
        <v>24</v>
      </c>
      <c r="K533">
        <v>40</v>
      </c>
      <c r="L533">
        <v>3</v>
      </c>
      <c r="M533">
        <v>2</v>
      </c>
      <c r="N533">
        <v>141.66</v>
      </c>
      <c r="O533">
        <f t="shared" si="17"/>
        <v>141.66</v>
      </c>
      <c r="P533" t="s">
        <v>17</v>
      </c>
      <c r="Q533" s="1">
        <v>39580</v>
      </c>
      <c r="R533" t="str">
        <f>VLOOKUP(B533,[1]data!$A$2:$E$764,5,0)</f>
        <v>Kolkata</v>
      </c>
      <c r="S533" t="str">
        <f>VLOOKUP($B533,[1]data!$A$1:$I$764,6,0)</f>
        <v>Kolkata Knight Riders</v>
      </c>
      <c r="T533" t="str">
        <f>VLOOKUP($B533,[1]data!$A$1:$I$764,7,0)</f>
        <v>Delhi Capitals</v>
      </c>
      <c r="U533" t="str">
        <f>VLOOKUP($B533,[1]data!$A$1:$I$764,9,0)</f>
        <v>Kolkata Knight Riders</v>
      </c>
    </row>
    <row r="534" spans="1:21" x14ac:dyDescent="0.3">
      <c r="A534">
        <v>2008</v>
      </c>
      <c r="B534" t="s">
        <v>537</v>
      </c>
      <c r="C534" s="1">
        <v>39580</v>
      </c>
      <c r="D534" t="s">
        <v>538</v>
      </c>
      <c r="E534" t="s">
        <v>92</v>
      </c>
      <c r="F534">
        <v>1186</v>
      </c>
      <c r="G534" t="s">
        <v>540</v>
      </c>
      <c r="H534">
        <v>27</v>
      </c>
      <c r="I534">
        <f t="shared" si="16"/>
        <v>27</v>
      </c>
      <c r="J534">
        <v>19</v>
      </c>
      <c r="K534">
        <v>30</v>
      </c>
      <c r="L534">
        <v>0</v>
      </c>
      <c r="M534">
        <v>3</v>
      </c>
      <c r="N534">
        <v>142.1</v>
      </c>
      <c r="O534">
        <f t="shared" si="17"/>
        <v>142.1</v>
      </c>
      <c r="P534" t="s">
        <v>17</v>
      </c>
      <c r="Q534" s="1">
        <v>39580</v>
      </c>
      <c r="R534" t="str">
        <f>VLOOKUP(B534,[1]data!$A$2:$E$764,5,0)</f>
        <v>Kolkata</v>
      </c>
      <c r="S534" t="str">
        <f>VLOOKUP($B534,[1]data!$A$1:$I$764,6,0)</f>
        <v>Kolkata Knight Riders</v>
      </c>
      <c r="T534" t="str">
        <f>VLOOKUP($B534,[1]data!$A$1:$I$764,7,0)</f>
        <v>Delhi Capitals</v>
      </c>
      <c r="U534" t="str">
        <f>VLOOKUP($B534,[1]data!$A$1:$I$764,9,0)</f>
        <v>Kolkata Knight Riders</v>
      </c>
    </row>
    <row r="535" spans="1:21" x14ac:dyDescent="0.3">
      <c r="A535">
        <v>2008</v>
      </c>
      <c r="B535" t="s">
        <v>537</v>
      </c>
      <c r="C535" s="1">
        <v>39580</v>
      </c>
      <c r="D535" t="s">
        <v>538</v>
      </c>
      <c r="E535" t="s">
        <v>340</v>
      </c>
      <c r="F535">
        <v>1170</v>
      </c>
      <c r="G535" t="s">
        <v>26</v>
      </c>
      <c r="H535">
        <v>74</v>
      </c>
      <c r="I535">
        <f t="shared" si="16"/>
        <v>74</v>
      </c>
      <c r="J535">
        <v>51</v>
      </c>
      <c r="K535">
        <v>71</v>
      </c>
      <c r="L535">
        <v>9</v>
      </c>
      <c r="M535">
        <v>2</v>
      </c>
      <c r="N535">
        <v>145.09</v>
      </c>
      <c r="O535">
        <f t="shared" si="17"/>
        <v>145.09</v>
      </c>
      <c r="P535" t="s">
        <v>17</v>
      </c>
      <c r="Q535" s="1">
        <v>39580</v>
      </c>
      <c r="R535" t="str">
        <f>VLOOKUP(B535,[1]data!$A$2:$E$764,5,0)</f>
        <v>Kolkata</v>
      </c>
      <c r="S535" t="str">
        <f>VLOOKUP($B535,[1]data!$A$1:$I$764,6,0)</f>
        <v>Kolkata Knight Riders</v>
      </c>
      <c r="T535" t="str">
        <f>VLOOKUP($B535,[1]data!$A$1:$I$764,7,0)</f>
        <v>Delhi Capitals</v>
      </c>
      <c r="U535" t="str">
        <f>VLOOKUP($B535,[1]data!$A$1:$I$764,9,0)</f>
        <v>Kolkata Knight Riders</v>
      </c>
    </row>
    <row r="536" spans="1:21" x14ac:dyDescent="0.3">
      <c r="A536">
        <v>2008</v>
      </c>
      <c r="B536" t="s">
        <v>537</v>
      </c>
      <c r="C536" s="1">
        <v>39580</v>
      </c>
      <c r="D536" t="s">
        <v>538</v>
      </c>
      <c r="E536" t="s">
        <v>386</v>
      </c>
      <c r="F536">
        <v>1501</v>
      </c>
      <c r="G536" t="s">
        <v>216</v>
      </c>
      <c r="H536">
        <v>21</v>
      </c>
      <c r="I536">
        <f t="shared" si="16"/>
        <v>21</v>
      </c>
      <c r="J536">
        <v>8</v>
      </c>
      <c r="K536">
        <v>16</v>
      </c>
      <c r="L536">
        <v>3</v>
      </c>
      <c r="M536">
        <v>1</v>
      </c>
      <c r="N536">
        <v>262.5</v>
      </c>
      <c r="O536">
        <f t="shared" si="17"/>
        <v>262.5</v>
      </c>
      <c r="P536" t="s">
        <v>17</v>
      </c>
      <c r="Q536" s="1">
        <v>39580</v>
      </c>
      <c r="R536" t="str">
        <f>VLOOKUP(B536,[1]data!$A$2:$E$764,5,0)</f>
        <v>Kolkata</v>
      </c>
      <c r="S536" t="str">
        <f>VLOOKUP($B536,[1]data!$A$1:$I$764,6,0)</f>
        <v>Kolkata Knight Riders</v>
      </c>
      <c r="T536" t="str">
        <f>VLOOKUP($B536,[1]data!$A$1:$I$764,7,0)</f>
        <v>Delhi Capitals</v>
      </c>
      <c r="U536" t="str">
        <f>VLOOKUP($B536,[1]data!$A$1:$I$764,9,0)</f>
        <v>Kolkata Knight Riders</v>
      </c>
    </row>
    <row r="537" spans="1:21" x14ac:dyDescent="0.3">
      <c r="A537">
        <v>2008</v>
      </c>
      <c r="B537" t="s">
        <v>537</v>
      </c>
      <c r="C537" s="1">
        <v>39580</v>
      </c>
      <c r="D537" t="s">
        <v>538</v>
      </c>
      <c r="E537" t="s">
        <v>21</v>
      </c>
      <c r="F537">
        <v>1024</v>
      </c>
      <c r="G537" t="s">
        <v>212</v>
      </c>
      <c r="H537">
        <v>21</v>
      </c>
      <c r="I537">
        <f t="shared" si="16"/>
        <v>21</v>
      </c>
      <c r="J537">
        <v>22</v>
      </c>
      <c r="K537">
        <v>31</v>
      </c>
      <c r="L537">
        <v>4</v>
      </c>
      <c r="M537">
        <v>0</v>
      </c>
      <c r="N537">
        <v>95.45</v>
      </c>
      <c r="O537">
        <f t="shared" si="17"/>
        <v>95.45</v>
      </c>
      <c r="P537" t="s">
        <v>17</v>
      </c>
      <c r="Q537" s="1">
        <v>39580</v>
      </c>
      <c r="R537" t="str">
        <f>VLOOKUP(B537,[1]data!$A$2:$E$764,5,0)</f>
        <v>Kolkata</v>
      </c>
      <c r="S537" t="str">
        <f>VLOOKUP($B537,[1]data!$A$1:$I$764,6,0)</f>
        <v>Kolkata Knight Riders</v>
      </c>
      <c r="T537" t="str">
        <f>VLOOKUP($B537,[1]data!$A$1:$I$764,7,0)</f>
        <v>Delhi Capitals</v>
      </c>
      <c r="U537" t="str">
        <f>VLOOKUP($B537,[1]data!$A$1:$I$764,9,0)</f>
        <v>Kolkata Knight Riders</v>
      </c>
    </row>
    <row r="538" spans="1:21" x14ac:dyDescent="0.3">
      <c r="A538">
        <v>2008</v>
      </c>
      <c r="B538" t="s">
        <v>537</v>
      </c>
      <c r="C538" s="1">
        <v>39580</v>
      </c>
      <c r="D538" t="s">
        <v>538</v>
      </c>
      <c r="E538" t="s">
        <v>480</v>
      </c>
      <c r="F538">
        <v>1508</v>
      </c>
      <c r="G538" t="s">
        <v>506</v>
      </c>
      <c r="H538">
        <v>1</v>
      </c>
      <c r="I538">
        <f t="shared" si="16"/>
        <v>1</v>
      </c>
      <c r="J538">
        <v>3</v>
      </c>
      <c r="K538">
        <v>10</v>
      </c>
      <c r="L538">
        <v>0</v>
      </c>
      <c r="M538">
        <v>0</v>
      </c>
      <c r="N538">
        <v>33.33</v>
      </c>
      <c r="O538">
        <f t="shared" si="17"/>
        <v>33.33</v>
      </c>
      <c r="P538" t="s">
        <v>17</v>
      </c>
      <c r="Q538" s="1">
        <v>39580</v>
      </c>
      <c r="R538" t="str">
        <f>VLOOKUP(B538,[1]data!$A$2:$E$764,5,0)</f>
        <v>Kolkata</v>
      </c>
      <c r="S538" t="str">
        <f>VLOOKUP($B538,[1]data!$A$1:$I$764,6,0)</f>
        <v>Kolkata Knight Riders</v>
      </c>
      <c r="T538" t="str">
        <f>VLOOKUP($B538,[1]data!$A$1:$I$764,7,0)</f>
        <v>Delhi Capitals</v>
      </c>
      <c r="U538" t="str">
        <f>VLOOKUP($B538,[1]data!$A$1:$I$764,9,0)</f>
        <v>Kolkata Knight Riders</v>
      </c>
    </row>
    <row r="539" spans="1:21" x14ac:dyDescent="0.3">
      <c r="A539">
        <v>2008</v>
      </c>
      <c r="B539" t="s">
        <v>537</v>
      </c>
      <c r="C539" s="1">
        <v>39580</v>
      </c>
      <c r="D539" t="s">
        <v>538</v>
      </c>
      <c r="E539" t="s">
        <v>15</v>
      </c>
      <c r="F539">
        <v>1190</v>
      </c>
      <c r="G539" t="s">
        <v>541</v>
      </c>
      <c r="H539">
        <v>10</v>
      </c>
      <c r="I539">
        <f t="shared" si="16"/>
        <v>10</v>
      </c>
      <c r="J539">
        <v>14</v>
      </c>
      <c r="K539">
        <v>22</v>
      </c>
      <c r="L539">
        <v>0</v>
      </c>
      <c r="M539">
        <v>0</v>
      </c>
      <c r="N539">
        <v>71.42</v>
      </c>
      <c r="O539">
        <f t="shared" si="17"/>
        <v>71.42</v>
      </c>
      <c r="P539" t="s">
        <v>17</v>
      </c>
      <c r="Q539" s="1">
        <v>39580</v>
      </c>
      <c r="R539" t="str">
        <f>VLOOKUP(B539,[1]data!$A$2:$E$764,5,0)</f>
        <v>Kolkata</v>
      </c>
      <c r="S539" t="str">
        <f>VLOOKUP($B539,[1]data!$A$1:$I$764,6,0)</f>
        <v>Kolkata Knight Riders</v>
      </c>
      <c r="T539" t="str">
        <f>VLOOKUP($B539,[1]data!$A$1:$I$764,7,0)</f>
        <v>Delhi Capitals</v>
      </c>
      <c r="U539" t="str">
        <f>VLOOKUP($B539,[1]data!$A$1:$I$764,9,0)</f>
        <v>Kolkata Knight Riders</v>
      </c>
    </row>
    <row r="540" spans="1:21" x14ac:dyDescent="0.3">
      <c r="A540">
        <v>2008</v>
      </c>
      <c r="B540" t="s">
        <v>537</v>
      </c>
      <c r="C540" s="1">
        <v>39580</v>
      </c>
      <c r="D540" t="s">
        <v>538</v>
      </c>
      <c r="E540" t="s">
        <v>25</v>
      </c>
      <c r="F540">
        <v>1026</v>
      </c>
      <c r="G540" t="s">
        <v>334</v>
      </c>
      <c r="H540">
        <v>5</v>
      </c>
      <c r="I540">
        <f t="shared" si="16"/>
        <v>5</v>
      </c>
      <c r="J540">
        <v>7</v>
      </c>
      <c r="K540">
        <v>11</v>
      </c>
      <c r="L540">
        <v>0</v>
      </c>
      <c r="M540">
        <v>0</v>
      </c>
      <c r="N540">
        <v>71.42</v>
      </c>
      <c r="O540">
        <f t="shared" si="17"/>
        <v>71.42</v>
      </c>
      <c r="P540" t="s">
        <v>17</v>
      </c>
      <c r="Q540" s="1">
        <v>39580</v>
      </c>
      <c r="R540" t="str">
        <f>VLOOKUP(B540,[1]data!$A$2:$E$764,5,0)</f>
        <v>Kolkata</v>
      </c>
      <c r="S540" t="str">
        <f>VLOOKUP($B540,[1]data!$A$1:$I$764,6,0)</f>
        <v>Kolkata Knight Riders</v>
      </c>
      <c r="T540" t="str">
        <f>VLOOKUP($B540,[1]data!$A$1:$I$764,7,0)</f>
        <v>Delhi Capitals</v>
      </c>
      <c r="U540" t="str">
        <f>VLOOKUP($B540,[1]data!$A$1:$I$764,9,0)</f>
        <v>Kolkata Knight Riders</v>
      </c>
    </row>
    <row r="541" spans="1:21" x14ac:dyDescent="0.3">
      <c r="A541">
        <v>2008</v>
      </c>
      <c r="B541" t="s">
        <v>537</v>
      </c>
      <c r="C541" s="1">
        <v>39580</v>
      </c>
      <c r="D541" t="s">
        <v>538</v>
      </c>
      <c r="E541" t="s">
        <v>18</v>
      </c>
      <c r="F541">
        <v>1091</v>
      </c>
      <c r="G541" t="s">
        <v>542</v>
      </c>
      <c r="H541">
        <v>39</v>
      </c>
      <c r="I541">
        <f t="shared" si="16"/>
        <v>39</v>
      </c>
      <c r="J541">
        <v>32</v>
      </c>
      <c r="K541">
        <v>46</v>
      </c>
      <c r="L541">
        <v>4</v>
      </c>
      <c r="M541">
        <v>1</v>
      </c>
      <c r="N541">
        <v>121.87</v>
      </c>
      <c r="O541">
        <f t="shared" si="17"/>
        <v>121.87</v>
      </c>
      <c r="P541" t="s">
        <v>20</v>
      </c>
      <c r="Q541" s="1">
        <v>39580</v>
      </c>
      <c r="R541" t="str">
        <f>VLOOKUP(B541,[1]data!$A$2:$E$764,5,0)</f>
        <v>Kolkata</v>
      </c>
      <c r="S541" t="str">
        <f>VLOOKUP($B541,[1]data!$A$1:$I$764,6,0)</f>
        <v>Kolkata Knight Riders</v>
      </c>
      <c r="T541" t="str">
        <f>VLOOKUP($B541,[1]data!$A$1:$I$764,7,0)</f>
        <v>Delhi Capitals</v>
      </c>
      <c r="U541" t="str">
        <f>VLOOKUP($B541,[1]data!$A$1:$I$764,9,0)</f>
        <v>Kolkata Knight Riders</v>
      </c>
    </row>
    <row r="542" spans="1:21" x14ac:dyDescent="0.3">
      <c r="A542">
        <v>2008</v>
      </c>
      <c r="B542" t="s">
        <v>537</v>
      </c>
      <c r="C542" s="1">
        <v>39580</v>
      </c>
      <c r="D542" t="s">
        <v>538</v>
      </c>
      <c r="E542" t="s">
        <v>41</v>
      </c>
      <c r="F542">
        <v>1023</v>
      </c>
      <c r="G542" t="s">
        <v>79</v>
      </c>
      <c r="H542">
        <v>29</v>
      </c>
      <c r="I542">
        <f t="shared" si="16"/>
        <v>29</v>
      </c>
      <c r="J542">
        <v>26</v>
      </c>
      <c r="K542">
        <v>37</v>
      </c>
      <c r="L542">
        <v>2</v>
      </c>
      <c r="M542">
        <v>0</v>
      </c>
      <c r="N542">
        <v>111.53</v>
      </c>
      <c r="O542">
        <f t="shared" si="17"/>
        <v>111.53</v>
      </c>
      <c r="P542" t="s">
        <v>40</v>
      </c>
      <c r="Q542" s="1">
        <v>39580</v>
      </c>
      <c r="R542" t="str">
        <f>VLOOKUP(B542,[1]data!$A$2:$E$764,5,0)</f>
        <v>Kolkata</v>
      </c>
      <c r="S542" t="str">
        <f>VLOOKUP($B542,[1]data!$A$1:$I$764,6,0)</f>
        <v>Kolkata Knight Riders</v>
      </c>
      <c r="T542" t="str">
        <f>VLOOKUP($B542,[1]data!$A$1:$I$764,7,0)</f>
        <v>Delhi Capitals</v>
      </c>
      <c r="U542" t="str">
        <f>VLOOKUP($B542,[1]data!$A$1:$I$764,9,0)</f>
        <v>Kolkata Knight Riders</v>
      </c>
    </row>
    <row r="543" spans="1:21" x14ac:dyDescent="0.3">
      <c r="A543">
        <v>2008</v>
      </c>
      <c r="B543" t="s">
        <v>543</v>
      </c>
      <c r="C543" s="1">
        <v>39581</v>
      </c>
      <c r="D543" t="s">
        <v>544</v>
      </c>
      <c r="E543" t="s">
        <v>67</v>
      </c>
      <c r="F543">
        <v>1003</v>
      </c>
      <c r="G543" t="s">
        <v>22</v>
      </c>
      <c r="H543">
        <v>7</v>
      </c>
      <c r="I543">
        <f t="shared" si="16"/>
        <v>7</v>
      </c>
      <c r="J543">
        <v>10</v>
      </c>
      <c r="K543">
        <v>0</v>
      </c>
      <c r="L543">
        <v>1</v>
      </c>
      <c r="M543">
        <v>0</v>
      </c>
      <c r="N543">
        <v>70</v>
      </c>
      <c r="O543">
        <f t="shared" si="17"/>
        <v>70</v>
      </c>
      <c r="P543" t="s">
        <v>17</v>
      </c>
      <c r="Q543" s="1">
        <v>39581</v>
      </c>
      <c r="R543" t="str">
        <f>VLOOKUP(B543,[1]data!$A$2:$E$764,5,0)</f>
        <v>Mumbai</v>
      </c>
      <c r="S543" t="str">
        <f>VLOOKUP($B543,[1]data!$A$1:$I$764,6,0)</f>
        <v>Mumbai Indians</v>
      </c>
      <c r="T543" t="str">
        <f>VLOOKUP($B543,[1]data!$A$1:$I$764,7,0)</f>
        <v>Chennai Super Kings</v>
      </c>
      <c r="U543" t="str">
        <f>VLOOKUP($B543,[1]data!$A$1:$I$764,9,0)</f>
        <v>Mumbai Indians</v>
      </c>
    </row>
    <row r="544" spans="1:21" x14ac:dyDescent="0.3">
      <c r="A544">
        <v>2008</v>
      </c>
      <c r="B544" t="s">
        <v>543</v>
      </c>
      <c r="C544" s="1">
        <v>39581</v>
      </c>
      <c r="D544" t="s">
        <v>544</v>
      </c>
      <c r="E544" t="s">
        <v>535</v>
      </c>
      <c r="F544">
        <v>1075</v>
      </c>
      <c r="G544" t="s">
        <v>545</v>
      </c>
      <c r="H544">
        <v>25</v>
      </c>
      <c r="I544">
        <f t="shared" si="16"/>
        <v>25</v>
      </c>
      <c r="J544">
        <v>19</v>
      </c>
      <c r="K544">
        <v>0</v>
      </c>
      <c r="L544">
        <v>5</v>
      </c>
      <c r="M544">
        <v>0</v>
      </c>
      <c r="N544">
        <v>131.57</v>
      </c>
      <c r="O544">
        <f t="shared" si="17"/>
        <v>131.57</v>
      </c>
      <c r="P544" t="s">
        <v>17</v>
      </c>
      <c r="Q544" s="1">
        <v>39581</v>
      </c>
      <c r="R544" t="str">
        <f>VLOOKUP(B544,[1]data!$A$2:$E$764,5,0)</f>
        <v>Mumbai</v>
      </c>
      <c r="S544" t="str">
        <f>VLOOKUP($B544,[1]data!$A$1:$I$764,6,0)</f>
        <v>Mumbai Indians</v>
      </c>
      <c r="T544" t="str">
        <f>VLOOKUP($B544,[1]data!$A$1:$I$764,7,0)</f>
        <v>Chennai Super Kings</v>
      </c>
      <c r="U544" t="str">
        <f>VLOOKUP($B544,[1]data!$A$1:$I$764,9,0)</f>
        <v>Mumbai Indians</v>
      </c>
    </row>
    <row r="545" spans="1:21" x14ac:dyDescent="0.3">
      <c r="A545">
        <v>2008</v>
      </c>
      <c r="B545" t="s">
        <v>543</v>
      </c>
      <c r="C545" s="1">
        <v>39581</v>
      </c>
      <c r="D545" t="s">
        <v>544</v>
      </c>
      <c r="E545" t="s">
        <v>366</v>
      </c>
      <c r="F545">
        <v>1074</v>
      </c>
      <c r="G545" t="s">
        <v>546</v>
      </c>
      <c r="H545">
        <v>7</v>
      </c>
      <c r="I545">
        <f t="shared" si="16"/>
        <v>7</v>
      </c>
      <c r="J545">
        <v>12</v>
      </c>
      <c r="K545">
        <v>0</v>
      </c>
      <c r="L545">
        <v>0</v>
      </c>
      <c r="M545">
        <v>0</v>
      </c>
      <c r="N545">
        <v>58.33</v>
      </c>
      <c r="O545">
        <f t="shared" si="17"/>
        <v>58.33</v>
      </c>
      <c r="P545" t="s">
        <v>20</v>
      </c>
      <c r="Q545" s="1">
        <v>39581</v>
      </c>
      <c r="R545" t="str">
        <f>VLOOKUP(B545,[1]data!$A$2:$E$764,5,0)</f>
        <v>Mumbai</v>
      </c>
      <c r="S545" t="str">
        <f>VLOOKUP($B545,[1]data!$A$1:$I$764,6,0)</f>
        <v>Mumbai Indians</v>
      </c>
      <c r="T545" t="str">
        <f>VLOOKUP($B545,[1]data!$A$1:$I$764,7,0)</f>
        <v>Chennai Super Kings</v>
      </c>
      <c r="U545" t="str">
        <f>VLOOKUP($B545,[1]data!$A$1:$I$764,9,0)</f>
        <v>Mumbai Indians</v>
      </c>
    </row>
    <row r="546" spans="1:21" x14ac:dyDescent="0.3">
      <c r="A546">
        <v>2008</v>
      </c>
      <c r="B546" t="s">
        <v>543</v>
      </c>
      <c r="C546" s="1">
        <v>39581</v>
      </c>
      <c r="D546" t="s">
        <v>544</v>
      </c>
      <c r="E546" t="s">
        <v>270</v>
      </c>
      <c r="F546">
        <v>1077</v>
      </c>
      <c r="G546" t="s">
        <v>547</v>
      </c>
      <c r="H546">
        <v>9</v>
      </c>
      <c r="I546">
        <f t="shared" si="16"/>
        <v>9</v>
      </c>
      <c r="J546">
        <v>7</v>
      </c>
      <c r="K546">
        <v>0</v>
      </c>
      <c r="L546">
        <v>2</v>
      </c>
      <c r="M546">
        <v>0</v>
      </c>
      <c r="N546">
        <v>128.57</v>
      </c>
      <c r="O546">
        <f t="shared" si="17"/>
        <v>128.57</v>
      </c>
      <c r="P546" t="s">
        <v>17</v>
      </c>
      <c r="Q546" s="1">
        <v>39581</v>
      </c>
      <c r="R546" t="str">
        <f>VLOOKUP(B546,[1]data!$A$2:$E$764,5,0)</f>
        <v>Mumbai</v>
      </c>
      <c r="S546" t="str">
        <f>VLOOKUP($B546,[1]data!$A$1:$I$764,6,0)</f>
        <v>Mumbai Indians</v>
      </c>
      <c r="T546" t="str">
        <f>VLOOKUP($B546,[1]data!$A$1:$I$764,7,0)</f>
        <v>Chennai Super Kings</v>
      </c>
      <c r="U546" t="str">
        <f>VLOOKUP($B546,[1]data!$A$1:$I$764,9,0)</f>
        <v>Mumbai Indians</v>
      </c>
    </row>
    <row r="547" spans="1:21" x14ac:dyDescent="0.3">
      <c r="A547">
        <v>2008</v>
      </c>
      <c r="B547" t="s">
        <v>543</v>
      </c>
      <c r="C547" s="1">
        <v>39581</v>
      </c>
      <c r="D547" t="s">
        <v>544</v>
      </c>
      <c r="E547" t="s">
        <v>536</v>
      </c>
      <c r="F547">
        <v>1099</v>
      </c>
      <c r="G547" t="s">
        <v>548</v>
      </c>
      <c r="H547">
        <v>31</v>
      </c>
      <c r="I547">
        <f t="shared" si="16"/>
        <v>31</v>
      </c>
      <c r="J547">
        <v>32</v>
      </c>
      <c r="K547">
        <v>0</v>
      </c>
      <c r="L547">
        <v>3</v>
      </c>
      <c r="M547">
        <v>0</v>
      </c>
      <c r="N547">
        <v>96.87</v>
      </c>
      <c r="O547">
        <f t="shared" si="17"/>
        <v>96.87</v>
      </c>
      <c r="P547" t="s">
        <v>17</v>
      </c>
      <c r="Q547" s="1">
        <v>39581</v>
      </c>
      <c r="R547" t="str">
        <f>VLOOKUP(B547,[1]data!$A$2:$E$764,5,0)</f>
        <v>Mumbai</v>
      </c>
      <c r="S547" t="str">
        <f>VLOOKUP($B547,[1]data!$A$1:$I$764,6,0)</f>
        <v>Mumbai Indians</v>
      </c>
      <c r="T547" t="str">
        <f>VLOOKUP($B547,[1]data!$A$1:$I$764,7,0)</f>
        <v>Chennai Super Kings</v>
      </c>
      <c r="U547" t="str">
        <f>VLOOKUP($B547,[1]data!$A$1:$I$764,9,0)</f>
        <v>Mumbai Indians</v>
      </c>
    </row>
    <row r="548" spans="1:21" x14ac:dyDescent="0.3">
      <c r="A548">
        <v>2008</v>
      </c>
      <c r="B548" t="s">
        <v>543</v>
      </c>
      <c r="C548" s="1">
        <v>39581</v>
      </c>
      <c r="D548" t="s">
        <v>544</v>
      </c>
      <c r="E548" t="s">
        <v>408</v>
      </c>
      <c r="F548">
        <v>1100</v>
      </c>
      <c r="G548" t="s">
        <v>549</v>
      </c>
      <c r="H548">
        <v>0</v>
      </c>
      <c r="I548">
        <f t="shared" si="16"/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f t="shared" si="17"/>
        <v>0</v>
      </c>
      <c r="P548" t="s">
        <v>17</v>
      </c>
      <c r="Q548" s="1">
        <v>39581</v>
      </c>
      <c r="R548" t="str">
        <f>VLOOKUP(B548,[1]data!$A$2:$E$764,5,0)</f>
        <v>Mumbai</v>
      </c>
      <c r="S548" t="str">
        <f>VLOOKUP($B548,[1]data!$A$1:$I$764,6,0)</f>
        <v>Mumbai Indians</v>
      </c>
      <c r="T548" t="str">
        <f>VLOOKUP($B548,[1]data!$A$1:$I$764,7,0)</f>
        <v>Chennai Super Kings</v>
      </c>
      <c r="U548" t="str">
        <f>VLOOKUP($B548,[1]data!$A$1:$I$764,9,0)</f>
        <v>Mumbai Indians</v>
      </c>
    </row>
    <row r="549" spans="1:21" x14ac:dyDescent="0.3">
      <c r="A549">
        <v>2008</v>
      </c>
      <c r="B549" t="s">
        <v>543</v>
      </c>
      <c r="C549" s="1">
        <v>39581</v>
      </c>
      <c r="D549" t="s">
        <v>544</v>
      </c>
      <c r="E549" t="s">
        <v>404</v>
      </c>
      <c r="F549">
        <v>1503</v>
      </c>
      <c r="G549" t="s">
        <v>26</v>
      </c>
      <c r="H549">
        <v>0</v>
      </c>
      <c r="I549">
        <f t="shared" si="16"/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f t="shared" si="17"/>
        <v>0</v>
      </c>
      <c r="P549" t="s">
        <v>17</v>
      </c>
      <c r="Q549" s="1">
        <v>39581</v>
      </c>
      <c r="R549" t="str">
        <f>VLOOKUP(B549,[1]data!$A$2:$E$764,5,0)</f>
        <v>Mumbai</v>
      </c>
      <c r="S549" t="str">
        <f>VLOOKUP($B549,[1]data!$A$1:$I$764,6,0)</f>
        <v>Mumbai Indians</v>
      </c>
      <c r="T549" t="str">
        <f>VLOOKUP($B549,[1]data!$A$1:$I$764,7,0)</f>
        <v>Chennai Super Kings</v>
      </c>
      <c r="U549" t="str">
        <f>VLOOKUP($B549,[1]data!$A$1:$I$764,9,0)</f>
        <v>Mumbai Indians</v>
      </c>
    </row>
    <row r="550" spans="1:21" x14ac:dyDescent="0.3">
      <c r="A550">
        <v>2008</v>
      </c>
      <c r="B550" t="s">
        <v>543</v>
      </c>
      <c r="C550" s="1">
        <v>39581</v>
      </c>
      <c r="D550" t="s">
        <v>544</v>
      </c>
      <c r="E550" t="s">
        <v>271</v>
      </c>
      <c r="F550">
        <v>1144</v>
      </c>
      <c r="G550" t="s">
        <v>550</v>
      </c>
      <c r="H550">
        <v>10</v>
      </c>
      <c r="I550">
        <f t="shared" si="16"/>
        <v>10</v>
      </c>
      <c r="J550">
        <v>12</v>
      </c>
      <c r="K550">
        <v>0</v>
      </c>
      <c r="L550">
        <v>0</v>
      </c>
      <c r="M550">
        <v>0</v>
      </c>
      <c r="N550">
        <v>83.33</v>
      </c>
      <c r="O550">
        <f t="shared" si="17"/>
        <v>83.33</v>
      </c>
      <c r="P550" t="s">
        <v>17</v>
      </c>
      <c r="Q550" s="1">
        <v>39581</v>
      </c>
      <c r="R550" t="str">
        <f>VLOOKUP(B550,[1]data!$A$2:$E$764,5,0)</f>
        <v>Mumbai</v>
      </c>
      <c r="S550" t="str">
        <f>VLOOKUP($B550,[1]data!$A$1:$I$764,6,0)</f>
        <v>Mumbai Indians</v>
      </c>
      <c r="T550" t="str">
        <f>VLOOKUP($B550,[1]data!$A$1:$I$764,7,0)</f>
        <v>Chennai Super Kings</v>
      </c>
      <c r="U550" t="str">
        <f>VLOOKUP($B550,[1]data!$A$1:$I$764,9,0)</f>
        <v>Mumbai Indians</v>
      </c>
    </row>
    <row r="551" spans="1:21" x14ac:dyDescent="0.3">
      <c r="A551">
        <v>2008</v>
      </c>
      <c r="B551" t="s">
        <v>543</v>
      </c>
      <c r="C551" s="1">
        <v>39581</v>
      </c>
      <c r="D551" t="s">
        <v>544</v>
      </c>
      <c r="E551" t="s">
        <v>273</v>
      </c>
      <c r="F551">
        <v>1493</v>
      </c>
      <c r="G551" t="s">
        <v>344</v>
      </c>
      <c r="H551">
        <v>3</v>
      </c>
      <c r="I551">
        <f t="shared" si="16"/>
        <v>3</v>
      </c>
      <c r="J551">
        <v>6</v>
      </c>
      <c r="K551">
        <v>0</v>
      </c>
      <c r="L551">
        <v>0</v>
      </c>
      <c r="M551">
        <v>0</v>
      </c>
      <c r="N551">
        <v>50</v>
      </c>
      <c r="O551">
        <f t="shared" si="17"/>
        <v>50</v>
      </c>
      <c r="P551" t="s">
        <v>17</v>
      </c>
      <c r="Q551" s="1">
        <v>39581</v>
      </c>
      <c r="R551" t="str">
        <f>VLOOKUP(B551,[1]data!$A$2:$E$764,5,0)</f>
        <v>Mumbai</v>
      </c>
      <c r="S551" t="str">
        <f>VLOOKUP($B551,[1]data!$A$1:$I$764,6,0)</f>
        <v>Mumbai Indians</v>
      </c>
      <c r="T551" t="str">
        <f>VLOOKUP($B551,[1]data!$A$1:$I$764,7,0)</f>
        <v>Chennai Super Kings</v>
      </c>
      <c r="U551" t="str">
        <f>VLOOKUP($B551,[1]data!$A$1:$I$764,9,0)</f>
        <v>Mumbai Indians</v>
      </c>
    </row>
    <row r="552" spans="1:21" x14ac:dyDescent="0.3">
      <c r="A552">
        <v>2008</v>
      </c>
      <c r="B552" t="s">
        <v>543</v>
      </c>
      <c r="C552" s="1">
        <v>39581</v>
      </c>
      <c r="D552" t="s">
        <v>544</v>
      </c>
      <c r="E552" t="s">
        <v>45</v>
      </c>
      <c r="F552">
        <v>1137</v>
      </c>
      <c r="G552" t="s">
        <v>551</v>
      </c>
      <c r="H552">
        <v>31</v>
      </c>
      <c r="I552">
        <f t="shared" si="16"/>
        <v>31</v>
      </c>
      <c r="J552">
        <v>31</v>
      </c>
      <c r="K552">
        <v>0</v>
      </c>
      <c r="L552">
        <v>0</v>
      </c>
      <c r="M552">
        <v>2</v>
      </c>
      <c r="N552">
        <v>100</v>
      </c>
      <c r="O552">
        <f t="shared" si="17"/>
        <v>100</v>
      </c>
      <c r="P552" t="s">
        <v>17</v>
      </c>
      <c r="Q552" s="1">
        <v>39581</v>
      </c>
      <c r="R552" t="str">
        <f>VLOOKUP(B552,[1]data!$A$2:$E$764,5,0)</f>
        <v>Mumbai</v>
      </c>
      <c r="S552" t="str">
        <f>VLOOKUP($B552,[1]data!$A$1:$I$764,6,0)</f>
        <v>Mumbai Indians</v>
      </c>
      <c r="T552" t="str">
        <f>VLOOKUP($B552,[1]data!$A$1:$I$764,7,0)</f>
        <v>Chennai Super Kings</v>
      </c>
      <c r="U552" t="str">
        <f>VLOOKUP($B552,[1]data!$A$1:$I$764,9,0)</f>
        <v>Mumbai Indians</v>
      </c>
    </row>
    <row r="553" spans="1:21" x14ac:dyDescent="0.3">
      <c r="A553">
        <v>2008</v>
      </c>
      <c r="B553" t="s">
        <v>543</v>
      </c>
      <c r="C553" s="1">
        <v>39581</v>
      </c>
      <c r="D553" t="s">
        <v>544</v>
      </c>
      <c r="E553" t="s">
        <v>487</v>
      </c>
      <c r="F553">
        <v>1507</v>
      </c>
      <c r="G553" t="s">
        <v>552</v>
      </c>
      <c r="H553">
        <v>7</v>
      </c>
      <c r="I553">
        <f t="shared" si="16"/>
        <v>7</v>
      </c>
      <c r="J553">
        <v>9</v>
      </c>
      <c r="K553">
        <v>0</v>
      </c>
      <c r="L553">
        <v>0</v>
      </c>
      <c r="M553">
        <v>0</v>
      </c>
      <c r="N553">
        <v>77.77</v>
      </c>
      <c r="O553">
        <f t="shared" si="17"/>
        <v>77.77</v>
      </c>
      <c r="P553" t="s">
        <v>17</v>
      </c>
      <c r="Q553" s="1">
        <v>39581</v>
      </c>
      <c r="R553" t="str">
        <f>VLOOKUP(B553,[1]data!$A$2:$E$764,5,0)</f>
        <v>Mumbai</v>
      </c>
      <c r="S553" t="str">
        <f>VLOOKUP($B553,[1]data!$A$1:$I$764,6,0)</f>
        <v>Mumbai Indians</v>
      </c>
      <c r="T553" t="str">
        <f>VLOOKUP($B553,[1]data!$A$1:$I$764,7,0)</f>
        <v>Chennai Super Kings</v>
      </c>
      <c r="U553" t="str">
        <f>VLOOKUP($B553,[1]data!$A$1:$I$764,9,0)</f>
        <v>Mumbai Indians</v>
      </c>
    </row>
    <row r="554" spans="1:21" x14ac:dyDescent="0.3">
      <c r="A554">
        <v>2008</v>
      </c>
      <c r="B554" t="s">
        <v>543</v>
      </c>
      <c r="C554" s="1">
        <v>39581</v>
      </c>
      <c r="D554" t="s">
        <v>544</v>
      </c>
      <c r="E554" t="s">
        <v>38</v>
      </c>
      <c r="F554">
        <v>1052</v>
      </c>
      <c r="G554" t="s">
        <v>368</v>
      </c>
      <c r="H554">
        <v>7</v>
      </c>
      <c r="I554">
        <f t="shared" si="16"/>
        <v>7</v>
      </c>
      <c r="J554">
        <v>4</v>
      </c>
      <c r="K554">
        <v>0</v>
      </c>
      <c r="L554">
        <v>0</v>
      </c>
      <c r="M554">
        <v>1</v>
      </c>
      <c r="N554">
        <v>175</v>
      </c>
      <c r="O554">
        <f t="shared" si="17"/>
        <v>175</v>
      </c>
      <c r="P554" t="s">
        <v>40</v>
      </c>
      <c r="Q554" s="1">
        <v>39581</v>
      </c>
      <c r="R554" t="str">
        <f>VLOOKUP(B554,[1]data!$A$2:$E$764,5,0)</f>
        <v>Mumbai</v>
      </c>
      <c r="S554" t="str">
        <f>VLOOKUP($B554,[1]data!$A$1:$I$764,6,0)</f>
        <v>Mumbai Indians</v>
      </c>
      <c r="T554" t="str">
        <f>VLOOKUP($B554,[1]data!$A$1:$I$764,7,0)</f>
        <v>Chennai Super Kings</v>
      </c>
      <c r="U554" t="str">
        <f>VLOOKUP($B554,[1]data!$A$1:$I$764,9,0)</f>
        <v>Mumbai Indians</v>
      </c>
    </row>
    <row r="555" spans="1:21" x14ac:dyDescent="0.3">
      <c r="A555">
        <v>2008</v>
      </c>
      <c r="B555" t="s">
        <v>543</v>
      </c>
      <c r="C555" s="1">
        <v>39581</v>
      </c>
      <c r="D555" t="s">
        <v>544</v>
      </c>
      <c r="E555" t="s">
        <v>346</v>
      </c>
      <c r="F555">
        <v>1495</v>
      </c>
      <c r="G555" t="s">
        <v>553</v>
      </c>
      <c r="H555">
        <v>48</v>
      </c>
      <c r="I555">
        <f t="shared" si="16"/>
        <v>48</v>
      </c>
      <c r="J555">
        <v>44</v>
      </c>
      <c r="K555">
        <v>0</v>
      </c>
      <c r="L555">
        <v>7</v>
      </c>
      <c r="M555">
        <v>0</v>
      </c>
      <c r="N555">
        <v>109.09</v>
      </c>
      <c r="O555">
        <f t="shared" si="17"/>
        <v>109.09</v>
      </c>
      <c r="P555" t="s">
        <v>17</v>
      </c>
      <c r="Q555" s="1">
        <v>39581</v>
      </c>
      <c r="R555" t="str">
        <f>VLOOKUP(B555,[1]data!$A$2:$E$764,5,0)</f>
        <v>Mumbai</v>
      </c>
      <c r="S555" t="str">
        <f>VLOOKUP($B555,[1]data!$A$1:$I$764,6,0)</f>
        <v>Mumbai Indians</v>
      </c>
      <c r="T555" t="str">
        <f>VLOOKUP($B555,[1]data!$A$1:$I$764,7,0)</f>
        <v>Chennai Super Kings</v>
      </c>
      <c r="U555" t="str">
        <f>VLOOKUP($B555,[1]data!$A$1:$I$764,9,0)</f>
        <v>Mumbai Indians</v>
      </c>
    </row>
    <row r="556" spans="1:21" x14ac:dyDescent="0.3">
      <c r="A556">
        <v>2008</v>
      </c>
      <c r="B556" t="s">
        <v>543</v>
      </c>
      <c r="C556" s="1">
        <v>39581</v>
      </c>
      <c r="D556" t="s">
        <v>544</v>
      </c>
      <c r="E556" t="s">
        <v>484</v>
      </c>
      <c r="F556">
        <v>1054</v>
      </c>
      <c r="G556" t="s">
        <v>554</v>
      </c>
      <c r="H556">
        <v>13</v>
      </c>
      <c r="I556">
        <f t="shared" si="16"/>
        <v>13</v>
      </c>
      <c r="J556">
        <v>17</v>
      </c>
      <c r="K556">
        <v>0</v>
      </c>
      <c r="L556">
        <v>2</v>
      </c>
      <c r="M556">
        <v>0</v>
      </c>
      <c r="N556">
        <v>76.47</v>
      </c>
      <c r="O556">
        <f t="shared" si="17"/>
        <v>76.47</v>
      </c>
      <c r="P556" t="s">
        <v>17</v>
      </c>
      <c r="Q556" s="1">
        <v>39581</v>
      </c>
      <c r="R556" t="str">
        <f>VLOOKUP(B556,[1]data!$A$2:$E$764,5,0)</f>
        <v>Mumbai</v>
      </c>
      <c r="S556" t="str">
        <f>VLOOKUP($B556,[1]data!$A$1:$I$764,6,0)</f>
        <v>Mumbai Indians</v>
      </c>
      <c r="T556" t="str">
        <f>VLOOKUP($B556,[1]data!$A$1:$I$764,7,0)</f>
        <v>Chennai Super Kings</v>
      </c>
      <c r="U556" t="str">
        <f>VLOOKUP($B556,[1]data!$A$1:$I$764,9,0)</f>
        <v>Mumbai Indians</v>
      </c>
    </row>
    <row r="557" spans="1:21" x14ac:dyDescent="0.3">
      <c r="A557">
        <v>2008</v>
      </c>
      <c r="B557" t="s">
        <v>543</v>
      </c>
      <c r="C557" s="1">
        <v>39581</v>
      </c>
      <c r="D557" t="s">
        <v>544</v>
      </c>
      <c r="E557" t="s">
        <v>64</v>
      </c>
      <c r="F557">
        <v>1048</v>
      </c>
      <c r="G557" t="s">
        <v>555</v>
      </c>
      <c r="H557">
        <v>10</v>
      </c>
      <c r="I557">
        <f t="shared" si="16"/>
        <v>10</v>
      </c>
      <c r="J557">
        <v>7</v>
      </c>
      <c r="K557">
        <v>0</v>
      </c>
      <c r="L557">
        <v>2</v>
      </c>
      <c r="M557">
        <v>0</v>
      </c>
      <c r="N557">
        <v>142.85</v>
      </c>
      <c r="O557">
        <f t="shared" si="17"/>
        <v>142.85</v>
      </c>
      <c r="P557" t="s">
        <v>17</v>
      </c>
      <c r="Q557" s="1">
        <v>39581</v>
      </c>
      <c r="R557" t="str">
        <f>VLOOKUP(B557,[1]data!$A$2:$E$764,5,0)</f>
        <v>Mumbai</v>
      </c>
      <c r="S557" t="str">
        <f>VLOOKUP($B557,[1]data!$A$1:$I$764,6,0)</f>
        <v>Mumbai Indians</v>
      </c>
      <c r="T557" t="str">
        <f>VLOOKUP($B557,[1]data!$A$1:$I$764,7,0)</f>
        <v>Chennai Super Kings</v>
      </c>
      <c r="U557" t="str">
        <f>VLOOKUP($B557,[1]data!$A$1:$I$764,9,0)</f>
        <v>Mumbai Indians</v>
      </c>
    </row>
    <row r="558" spans="1:21" x14ac:dyDescent="0.3">
      <c r="A558">
        <v>2008</v>
      </c>
      <c r="B558" t="s">
        <v>543</v>
      </c>
      <c r="C558" s="1">
        <v>39581</v>
      </c>
      <c r="D558" t="s">
        <v>544</v>
      </c>
      <c r="E558" t="s">
        <v>65</v>
      </c>
      <c r="F558">
        <v>1049</v>
      </c>
      <c r="G558" t="s">
        <v>556</v>
      </c>
      <c r="H558">
        <v>0</v>
      </c>
      <c r="I558">
        <f t="shared" si="16"/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f t="shared" si="17"/>
        <v>0</v>
      </c>
      <c r="P558" t="s">
        <v>40</v>
      </c>
      <c r="Q558" s="1">
        <v>39581</v>
      </c>
      <c r="R558" t="str">
        <f>VLOOKUP(B558,[1]data!$A$2:$E$764,5,0)</f>
        <v>Mumbai</v>
      </c>
      <c r="S558" t="str">
        <f>VLOOKUP($B558,[1]data!$A$1:$I$764,6,0)</f>
        <v>Mumbai Indians</v>
      </c>
      <c r="T558" t="str">
        <f>VLOOKUP($B558,[1]data!$A$1:$I$764,7,0)</f>
        <v>Chennai Super Kings</v>
      </c>
      <c r="U558" t="str">
        <f>VLOOKUP($B558,[1]data!$A$1:$I$764,9,0)</f>
        <v>Mumbai Indians</v>
      </c>
    </row>
    <row r="559" spans="1:21" x14ac:dyDescent="0.3">
      <c r="A559">
        <v>2008</v>
      </c>
      <c r="B559" t="s">
        <v>543</v>
      </c>
      <c r="C559" s="1">
        <v>39581</v>
      </c>
      <c r="D559" t="s">
        <v>544</v>
      </c>
      <c r="E559" t="s">
        <v>557</v>
      </c>
      <c r="F559">
        <v>1157</v>
      </c>
      <c r="G559" t="s">
        <v>26</v>
      </c>
      <c r="H559">
        <v>1</v>
      </c>
      <c r="I559">
        <f t="shared" si="16"/>
        <v>1</v>
      </c>
      <c r="J559">
        <v>2</v>
      </c>
      <c r="K559">
        <v>0</v>
      </c>
      <c r="L559">
        <v>0</v>
      </c>
      <c r="M559">
        <v>0</v>
      </c>
      <c r="N559">
        <v>50</v>
      </c>
      <c r="O559">
        <f t="shared" si="17"/>
        <v>50</v>
      </c>
      <c r="P559" t="s">
        <v>17</v>
      </c>
      <c r="Q559" s="1">
        <v>39581</v>
      </c>
      <c r="R559" t="str">
        <f>VLOOKUP(B559,[1]data!$A$2:$E$764,5,0)</f>
        <v>Mumbai</v>
      </c>
      <c r="S559" t="str">
        <f>VLOOKUP($B559,[1]data!$A$1:$I$764,6,0)</f>
        <v>Mumbai Indians</v>
      </c>
      <c r="T559" t="str">
        <f>VLOOKUP($B559,[1]data!$A$1:$I$764,7,0)</f>
        <v>Chennai Super Kings</v>
      </c>
      <c r="U559" t="str">
        <f>VLOOKUP($B559,[1]data!$A$1:$I$764,9,0)</f>
        <v>Mumbai Indians</v>
      </c>
    </row>
    <row r="560" spans="1:21" x14ac:dyDescent="0.3">
      <c r="A560">
        <v>2008</v>
      </c>
      <c r="B560" t="s">
        <v>543</v>
      </c>
      <c r="C560" s="1">
        <v>39581</v>
      </c>
      <c r="D560" t="s">
        <v>544</v>
      </c>
      <c r="E560" t="s">
        <v>105</v>
      </c>
      <c r="F560">
        <v>1055</v>
      </c>
      <c r="G560" t="s">
        <v>558</v>
      </c>
      <c r="H560">
        <v>10</v>
      </c>
      <c r="I560">
        <f t="shared" si="16"/>
        <v>10</v>
      </c>
      <c r="J560">
        <v>8</v>
      </c>
      <c r="K560">
        <v>0</v>
      </c>
      <c r="L560">
        <v>1</v>
      </c>
      <c r="M560">
        <v>0</v>
      </c>
      <c r="N560">
        <v>125</v>
      </c>
      <c r="O560">
        <f t="shared" si="17"/>
        <v>125</v>
      </c>
      <c r="P560" t="s">
        <v>17</v>
      </c>
      <c r="Q560" s="1">
        <v>39581</v>
      </c>
      <c r="R560" t="str">
        <f>VLOOKUP(B560,[1]data!$A$2:$E$764,5,0)</f>
        <v>Mumbai</v>
      </c>
      <c r="S560" t="str">
        <f>VLOOKUP($B560,[1]data!$A$1:$I$764,6,0)</f>
        <v>Mumbai Indians</v>
      </c>
      <c r="T560" t="str">
        <f>VLOOKUP($B560,[1]data!$A$1:$I$764,7,0)</f>
        <v>Chennai Super Kings</v>
      </c>
      <c r="U560" t="str">
        <f>VLOOKUP($B560,[1]data!$A$1:$I$764,9,0)</f>
        <v>Mumbai Indians</v>
      </c>
    </row>
    <row r="561" spans="1:21" x14ac:dyDescent="0.3">
      <c r="A561">
        <v>2008</v>
      </c>
      <c r="B561" t="s">
        <v>543</v>
      </c>
      <c r="C561" s="1">
        <v>39581</v>
      </c>
      <c r="D561" t="s">
        <v>544</v>
      </c>
      <c r="E561" t="s">
        <v>102</v>
      </c>
      <c r="F561">
        <v>1102</v>
      </c>
      <c r="G561" t="s">
        <v>26</v>
      </c>
      <c r="H561">
        <v>5</v>
      </c>
      <c r="I561">
        <f t="shared" si="16"/>
        <v>5</v>
      </c>
      <c r="J561">
        <v>6</v>
      </c>
      <c r="K561">
        <v>0</v>
      </c>
      <c r="L561">
        <v>0</v>
      </c>
      <c r="M561">
        <v>0</v>
      </c>
      <c r="N561">
        <v>83.33</v>
      </c>
      <c r="O561">
        <f t="shared" si="17"/>
        <v>83.33</v>
      </c>
      <c r="P561" t="s">
        <v>20</v>
      </c>
      <c r="Q561" s="1">
        <v>39581</v>
      </c>
      <c r="R561" t="str">
        <f>VLOOKUP(B561,[1]data!$A$2:$E$764,5,0)</f>
        <v>Mumbai</v>
      </c>
      <c r="S561" t="str">
        <f>VLOOKUP($B561,[1]data!$A$1:$I$764,6,0)</f>
        <v>Mumbai Indians</v>
      </c>
      <c r="T561" t="str">
        <f>VLOOKUP($B561,[1]data!$A$1:$I$764,7,0)</f>
        <v>Chennai Super Kings</v>
      </c>
      <c r="U561" t="str">
        <f>VLOOKUP($B561,[1]data!$A$1:$I$764,9,0)</f>
        <v>Mumbai Indians</v>
      </c>
    </row>
    <row r="562" spans="1:21" x14ac:dyDescent="0.3">
      <c r="A562">
        <v>2008</v>
      </c>
      <c r="B562" t="s">
        <v>559</v>
      </c>
      <c r="C562" s="1">
        <v>39582</v>
      </c>
      <c r="D562" t="s">
        <v>560</v>
      </c>
      <c r="E562" t="s">
        <v>140</v>
      </c>
      <c r="F562">
        <v>1001</v>
      </c>
      <c r="G562" t="s">
        <v>26</v>
      </c>
      <c r="H562">
        <v>114</v>
      </c>
      <c r="I562">
        <f t="shared" si="16"/>
        <v>114</v>
      </c>
      <c r="J562">
        <v>48</v>
      </c>
      <c r="K562">
        <v>0</v>
      </c>
      <c r="L562">
        <v>9</v>
      </c>
      <c r="M562">
        <v>11</v>
      </c>
      <c r="N562">
        <v>237.5</v>
      </c>
      <c r="O562">
        <f t="shared" si="17"/>
        <v>237.5</v>
      </c>
      <c r="P562" t="s">
        <v>17</v>
      </c>
      <c r="Q562" s="1">
        <v>39582</v>
      </c>
      <c r="R562" t="str">
        <f>VLOOKUP(B562,[1]data!$A$2:$E$764,5,0)</f>
        <v>Delhi</v>
      </c>
      <c r="S562" t="str">
        <f>VLOOKUP($B562,[1]data!$A$1:$I$764,6,0)</f>
        <v>Delhi Capitals</v>
      </c>
      <c r="T562" t="str">
        <f>VLOOKUP($B562,[1]data!$A$1:$I$764,7,0)</f>
        <v>Deccan Chargers</v>
      </c>
      <c r="U562" t="str">
        <f>VLOOKUP($B562,[1]data!$A$1:$I$764,9,0)</f>
        <v>Delhi Capitals</v>
      </c>
    </row>
    <row r="563" spans="1:21" x14ac:dyDescent="0.3">
      <c r="A563">
        <v>2008</v>
      </c>
      <c r="B563" t="s">
        <v>559</v>
      </c>
      <c r="C563" s="1">
        <v>39582</v>
      </c>
      <c r="D563" t="s">
        <v>560</v>
      </c>
      <c r="E563" t="s">
        <v>371</v>
      </c>
      <c r="F563">
        <v>1065</v>
      </c>
      <c r="G563" t="s">
        <v>561</v>
      </c>
      <c r="H563">
        <v>5</v>
      </c>
      <c r="I563">
        <f t="shared" si="16"/>
        <v>5</v>
      </c>
      <c r="J563">
        <v>4</v>
      </c>
      <c r="K563">
        <v>0</v>
      </c>
      <c r="L563">
        <v>1</v>
      </c>
      <c r="M563">
        <v>0</v>
      </c>
      <c r="N563">
        <v>125</v>
      </c>
      <c r="O563">
        <f t="shared" si="17"/>
        <v>125</v>
      </c>
      <c r="P563" t="s">
        <v>17</v>
      </c>
      <c r="Q563" s="1">
        <v>39582</v>
      </c>
      <c r="R563" t="str">
        <f>VLOOKUP(B563,[1]data!$A$2:$E$764,5,0)</f>
        <v>Delhi</v>
      </c>
      <c r="S563" t="str">
        <f>VLOOKUP($B563,[1]data!$A$1:$I$764,6,0)</f>
        <v>Delhi Capitals</v>
      </c>
      <c r="T563" t="str">
        <f>VLOOKUP($B563,[1]data!$A$1:$I$764,7,0)</f>
        <v>Deccan Chargers</v>
      </c>
      <c r="U563" t="str">
        <f>VLOOKUP($B563,[1]data!$A$1:$I$764,9,0)</f>
        <v>Delhi Capitals</v>
      </c>
    </row>
    <row r="564" spans="1:21" x14ac:dyDescent="0.3">
      <c r="A564">
        <v>2008</v>
      </c>
      <c r="B564" t="s">
        <v>559</v>
      </c>
      <c r="C564" s="1">
        <v>39582</v>
      </c>
      <c r="D564" t="s">
        <v>560</v>
      </c>
      <c r="E564" t="s">
        <v>136</v>
      </c>
      <c r="F564">
        <v>1020</v>
      </c>
      <c r="G564" t="s">
        <v>26</v>
      </c>
      <c r="H564">
        <v>16</v>
      </c>
      <c r="I564">
        <f t="shared" si="16"/>
        <v>16</v>
      </c>
      <c r="J564">
        <v>19</v>
      </c>
      <c r="K564">
        <v>0</v>
      </c>
      <c r="L564">
        <v>2</v>
      </c>
      <c r="M564">
        <v>0</v>
      </c>
      <c r="N564">
        <v>84.21</v>
      </c>
      <c r="O564">
        <f t="shared" si="17"/>
        <v>84.21</v>
      </c>
      <c r="P564" t="s">
        <v>17</v>
      </c>
      <c r="Q564" s="1">
        <v>39582</v>
      </c>
      <c r="R564" t="str">
        <f>VLOOKUP(B564,[1]data!$A$2:$E$764,5,0)</f>
        <v>Delhi</v>
      </c>
      <c r="S564" t="str">
        <f>VLOOKUP($B564,[1]data!$A$1:$I$764,6,0)</f>
        <v>Delhi Capitals</v>
      </c>
      <c r="T564" t="str">
        <f>VLOOKUP($B564,[1]data!$A$1:$I$764,7,0)</f>
        <v>Deccan Chargers</v>
      </c>
      <c r="U564" t="str">
        <f>VLOOKUP($B564,[1]data!$A$1:$I$764,9,0)</f>
        <v>Delhi Capitals</v>
      </c>
    </row>
    <row r="565" spans="1:21" x14ac:dyDescent="0.3">
      <c r="A565">
        <v>2008</v>
      </c>
      <c r="B565" t="s">
        <v>559</v>
      </c>
      <c r="C565" s="1">
        <v>39582</v>
      </c>
      <c r="D565" t="s">
        <v>560</v>
      </c>
      <c r="E565" t="s">
        <v>562</v>
      </c>
      <c r="F565">
        <v>1002</v>
      </c>
      <c r="G565" t="s">
        <v>184</v>
      </c>
      <c r="H565">
        <v>12</v>
      </c>
      <c r="I565">
        <f t="shared" si="16"/>
        <v>12</v>
      </c>
      <c r="J565">
        <v>16</v>
      </c>
      <c r="K565">
        <v>0</v>
      </c>
      <c r="L565">
        <v>1</v>
      </c>
      <c r="M565">
        <v>1</v>
      </c>
      <c r="N565">
        <v>75</v>
      </c>
      <c r="O565">
        <f t="shared" si="17"/>
        <v>75</v>
      </c>
      <c r="P565" t="s">
        <v>40</v>
      </c>
      <c r="Q565" s="1">
        <v>39582</v>
      </c>
      <c r="R565" t="str">
        <f>VLOOKUP(B565,[1]data!$A$2:$E$764,5,0)</f>
        <v>Delhi</v>
      </c>
      <c r="S565" t="str">
        <f>VLOOKUP($B565,[1]data!$A$1:$I$764,6,0)</f>
        <v>Delhi Capitals</v>
      </c>
      <c r="T565" t="str">
        <f>VLOOKUP($B565,[1]data!$A$1:$I$764,7,0)</f>
        <v>Deccan Chargers</v>
      </c>
      <c r="U565" t="str">
        <f>VLOOKUP($B565,[1]data!$A$1:$I$764,9,0)</f>
        <v>Delhi Capitals</v>
      </c>
    </row>
    <row r="566" spans="1:21" x14ac:dyDescent="0.3">
      <c r="A566">
        <v>2008</v>
      </c>
      <c r="B566" t="s">
        <v>559</v>
      </c>
      <c r="C566" s="1">
        <v>39582</v>
      </c>
      <c r="D566" t="s">
        <v>560</v>
      </c>
      <c r="E566" t="s">
        <v>83</v>
      </c>
      <c r="F566">
        <v>1014</v>
      </c>
      <c r="G566" t="s">
        <v>26</v>
      </c>
      <c r="H566">
        <v>43</v>
      </c>
      <c r="I566">
        <f t="shared" si="16"/>
        <v>43</v>
      </c>
      <c r="J566">
        <v>35</v>
      </c>
      <c r="K566">
        <v>0</v>
      </c>
      <c r="L566">
        <v>6</v>
      </c>
      <c r="M566">
        <v>1</v>
      </c>
      <c r="N566">
        <v>122.85</v>
      </c>
      <c r="O566">
        <f t="shared" si="17"/>
        <v>122.85</v>
      </c>
      <c r="P566" t="s">
        <v>85</v>
      </c>
      <c r="Q566" s="1">
        <v>39582</v>
      </c>
      <c r="R566" t="str">
        <f>VLOOKUP(B566,[1]data!$A$2:$E$764,5,0)</f>
        <v>Delhi</v>
      </c>
      <c r="S566" t="str">
        <f>VLOOKUP($B566,[1]data!$A$1:$I$764,6,0)</f>
        <v>Delhi Capitals</v>
      </c>
      <c r="T566" t="str">
        <f>VLOOKUP($B566,[1]data!$A$1:$I$764,7,0)</f>
        <v>Deccan Chargers</v>
      </c>
      <c r="U566" t="str">
        <f>VLOOKUP($B566,[1]data!$A$1:$I$764,9,0)</f>
        <v>Delhi Capitals</v>
      </c>
    </row>
    <row r="567" spans="1:21" x14ac:dyDescent="0.3">
      <c r="A567">
        <v>2008</v>
      </c>
      <c r="B567" t="s">
        <v>559</v>
      </c>
      <c r="C567" s="1">
        <v>39582</v>
      </c>
      <c r="D567" t="s">
        <v>560</v>
      </c>
      <c r="E567" t="s">
        <v>367</v>
      </c>
      <c r="F567">
        <v>1499</v>
      </c>
      <c r="G567" t="s">
        <v>190</v>
      </c>
      <c r="H567">
        <v>26</v>
      </c>
      <c r="I567">
        <f t="shared" si="16"/>
        <v>26</v>
      </c>
      <c r="J567">
        <v>29</v>
      </c>
      <c r="K567">
        <v>0</v>
      </c>
      <c r="L567">
        <v>4</v>
      </c>
      <c r="M567">
        <v>0</v>
      </c>
      <c r="N567">
        <v>89.65</v>
      </c>
      <c r="O567">
        <f t="shared" si="17"/>
        <v>89.65</v>
      </c>
      <c r="P567" t="s">
        <v>17</v>
      </c>
      <c r="Q567" s="1">
        <v>39582</v>
      </c>
      <c r="R567" t="str">
        <f>VLOOKUP(B567,[1]data!$A$2:$E$764,5,0)</f>
        <v>Delhi</v>
      </c>
      <c r="S567" t="str">
        <f>VLOOKUP($B567,[1]data!$A$1:$I$764,6,0)</f>
        <v>Delhi Capitals</v>
      </c>
      <c r="T567" t="str">
        <f>VLOOKUP($B567,[1]data!$A$1:$I$764,7,0)</f>
        <v>Deccan Chargers</v>
      </c>
      <c r="U567" t="str">
        <f>VLOOKUP($B567,[1]data!$A$1:$I$764,9,0)</f>
        <v>Delhi Capitals</v>
      </c>
    </row>
    <row r="568" spans="1:21" x14ac:dyDescent="0.3">
      <c r="A568">
        <v>2008</v>
      </c>
      <c r="B568" t="s">
        <v>559</v>
      </c>
      <c r="C568" s="1">
        <v>39582</v>
      </c>
      <c r="D568" t="s">
        <v>560</v>
      </c>
      <c r="E568" t="s">
        <v>369</v>
      </c>
      <c r="F568">
        <v>1500</v>
      </c>
      <c r="G568" t="s">
        <v>563</v>
      </c>
      <c r="H568">
        <v>16</v>
      </c>
      <c r="I568">
        <f t="shared" si="16"/>
        <v>16</v>
      </c>
      <c r="J568">
        <v>11</v>
      </c>
      <c r="K568">
        <v>0</v>
      </c>
      <c r="L568">
        <v>3</v>
      </c>
      <c r="M568">
        <v>0</v>
      </c>
      <c r="N568">
        <v>145.44999999999999</v>
      </c>
      <c r="O568">
        <f t="shared" si="17"/>
        <v>145.44999999999999</v>
      </c>
      <c r="P568" t="s">
        <v>17</v>
      </c>
      <c r="Q568" s="1">
        <v>39582</v>
      </c>
      <c r="R568" t="str">
        <f>VLOOKUP(B568,[1]data!$A$2:$E$764,5,0)</f>
        <v>Delhi</v>
      </c>
      <c r="S568" t="str">
        <f>VLOOKUP($B568,[1]data!$A$1:$I$764,6,0)</f>
        <v>Delhi Capitals</v>
      </c>
      <c r="T568" t="str">
        <f>VLOOKUP($B568,[1]data!$A$1:$I$764,7,0)</f>
        <v>Deccan Chargers</v>
      </c>
      <c r="U568" t="str">
        <f>VLOOKUP($B568,[1]data!$A$1:$I$764,9,0)</f>
        <v>Delhi Capitals</v>
      </c>
    </row>
    <row r="569" spans="1:21" x14ac:dyDescent="0.3">
      <c r="A569">
        <v>2008</v>
      </c>
      <c r="B569" t="s">
        <v>559</v>
      </c>
      <c r="C569" s="1">
        <v>39582</v>
      </c>
      <c r="D569" t="s">
        <v>560</v>
      </c>
      <c r="E569" t="s">
        <v>76</v>
      </c>
      <c r="F569">
        <v>1012</v>
      </c>
      <c r="G569" t="s">
        <v>564</v>
      </c>
      <c r="H569">
        <v>1</v>
      </c>
      <c r="I569">
        <f t="shared" si="16"/>
        <v>1</v>
      </c>
      <c r="J569">
        <v>6</v>
      </c>
      <c r="K569">
        <v>0</v>
      </c>
      <c r="L569">
        <v>0</v>
      </c>
      <c r="M569">
        <v>0</v>
      </c>
      <c r="N569">
        <v>16.66</v>
      </c>
      <c r="O569">
        <f t="shared" si="17"/>
        <v>16.66</v>
      </c>
      <c r="P569" t="s">
        <v>17</v>
      </c>
      <c r="Q569" s="1">
        <v>39582</v>
      </c>
      <c r="R569" t="str">
        <f>VLOOKUP(B569,[1]data!$A$2:$E$764,5,0)</f>
        <v>Delhi</v>
      </c>
      <c r="S569" t="str">
        <f>VLOOKUP($B569,[1]data!$A$1:$I$764,6,0)</f>
        <v>Delhi Capitals</v>
      </c>
      <c r="T569" t="str">
        <f>VLOOKUP($B569,[1]data!$A$1:$I$764,7,0)</f>
        <v>Deccan Chargers</v>
      </c>
      <c r="U569" t="str">
        <f>VLOOKUP($B569,[1]data!$A$1:$I$764,9,0)</f>
        <v>Delhi Capitals</v>
      </c>
    </row>
    <row r="570" spans="1:21" x14ac:dyDescent="0.3">
      <c r="A570">
        <v>2008</v>
      </c>
      <c r="B570" t="s">
        <v>559</v>
      </c>
      <c r="C570" s="1">
        <v>39582</v>
      </c>
      <c r="D570" t="s">
        <v>560</v>
      </c>
      <c r="E570" t="s">
        <v>470</v>
      </c>
      <c r="F570">
        <v>1506</v>
      </c>
      <c r="G570" t="s">
        <v>464</v>
      </c>
      <c r="H570">
        <v>0</v>
      </c>
      <c r="I570">
        <f t="shared" si="16"/>
        <v>0</v>
      </c>
      <c r="J570">
        <v>2</v>
      </c>
      <c r="K570">
        <v>0</v>
      </c>
      <c r="L570">
        <v>0</v>
      </c>
      <c r="M570">
        <v>0</v>
      </c>
      <c r="N570">
        <v>0</v>
      </c>
      <c r="O570">
        <f t="shared" si="17"/>
        <v>0</v>
      </c>
      <c r="P570" t="s">
        <v>17</v>
      </c>
      <c r="Q570" s="1">
        <v>39582</v>
      </c>
      <c r="R570" t="str">
        <f>VLOOKUP(B570,[1]data!$A$2:$E$764,5,0)</f>
        <v>Delhi</v>
      </c>
      <c r="S570" t="str">
        <f>VLOOKUP($B570,[1]data!$A$1:$I$764,6,0)</f>
        <v>Delhi Capitals</v>
      </c>
      <c r="T570" t="str">
        <f>VLOOKUP($B570,[1]data!$A$1:$I$764,7,0)</f>
        <v>Deccan Chargers</v>
      </c>
      <c r="U570" t="str">
        <f>VLOOKUP($B570,[1]data!$A$1:$I$764,9,0)</f>
        <v>Delhi Capitals</v>
      </c>
    </row>
    <row r="571" spans="1:21" x14ac:dyDescent="0.3">
      <c r="A571">
        <v>2008</v>
      </c>
      <c r="B571" t="s">
        <v>559</v>
      </c>
      <c r="C571" s="1">
        <v>39582</v>
      </c>
      <c r="D571" t="s">
        <v>560</v>
      </c>
      <c r="E571" t="s">
        <v>80</v>
      </c>
      <c r="F571">
        <v>1016</v>
      </c>
      <c r="G571" t="s">
        <v>565</v>
      </c>
      <c r="H571">
        <v>53</v>
      </c>
      <c r="I571">
        <f t="shared" si="16"/>
        <v>53</v>
      </c>
      <c r="J571">
        <v>33</v>
      </c>
      <c r="K571">
        <v>0</v>
      </c>
      <c r="L571">
        <v>7</v>
      </c>
      <c r="M571">
        <v>2</v>
      </c>
      <c r="N571">
        <v>160.6</v>
      </c>
      <c r="O571">
        <f t="shared" si="17"/>
        <v>160.6</v>
      </c>
      <c r="P571" t="s">
        <v>17</v>
      </c>
      <c r="Q571" s="1">
        <v>39582</v>
      </c>
      <c r="R571" t="str">
        <f>VLOOKUP(B571,[1]data!$A$2:$E$764,5,0)</f>
        <v>Delhi</v>
      </c>
      <c r="S571" t="str">
        <f>VLOOKUP($B571,[1]data!$A$1:$I$764,6,0)</f>
        <v>Delhi Capitals</v>
      </c>
      <c r="T571" t="str">
        <f>VLOOKUP($B571,[1]data!$A$1:$I$764,7,0)</f>
        <v>Deccan Chargers</v>
      </c>
      <c r="U571" t="str">
        <f>VLOOKUP($B571,[1]data!$A$1:$I$764,9,0)</f>
        <v>Delhi Capitals</v>
      </c>
    </row>
    <row r="572" spans="1:21" x14ac:dyDescent="0.3">
      <c r="A572">
        <v>2008</v>
      </c>
      <c r="B572" t="s">
        <v>566</v>
      </c>
      <c r="C572" s="1">
        <v>39583</v>
      </c>
      <c r="D572" t="s">
        <v>567</v>
      </c>
      <c r="E572" t="s">
        <v>114</v>
      </c>
      <c r="F572">
        <v>1070</v>
      </c>
      <c r="G572" t="s">
        <v>568</v>
      </c>
      <c r="H572">
        <v>34</v>
      </c>
      <c r="I572">
        <f t="shared" si="16"/>
        <v>34</v>
      </c>
      <c r="J572">
        <v>18</v>
      </c>
      <c r="K572">
        <v>0</v>
      </c>
      <c r="L572">
        <v>3</v>
      </c>
      <c r="M572">
        <v>2</v>
      </c>
      <c r="N572">
        <v>188.88</v>
      </c>
      <c r="O572">
        <f t="shared" si="17"/>
        <v>188.88</v>
      </c>
      <c r="P572" t="s">
        <v>17</v>
      </c>
      <c r="Q572" s="1">
        <v>39583</v>
      </c>
      <c r="R572" t="str">
        <f>VLOOKUP(B572,[1]data!$A$2:$E$764,5,0)</f>
        <v>Mumbai</v>
      </c>
      <c r="S572" t="str">
        <f>VLOOKUP($B572,[1]data!$A$1:$I$764,6,0)</f>
        <v>Mumbai Indians</v>
      </c>
      <c r="T572" t="str">
        <f>VLOOKUP($B572,[1]data!$A$1:$I$764,7,0)</f>
        <v>Kolkata Knight Riders</v>
      </c>
      <c r="U572" t="str">
        <f>VLOOKUP($B572,[1]data!$A$1:$I$764,9,0)</f>
        <v>Mumbai Indians</v>
      </c>
    </row>
    <row r="573" spans="1:21" x14ac:dyDescent="0.3">
      <c r="A573">
        <v>2008</v>
      </c>
      <c r="B573" t="s">
        <v>566</v>
      </c>
      <c r="C573" s="1">
        <v>39583</v>
      </c>
      <c r="D573" t="s">
        <v>567</v>
      </c>
      <c r="E573" t="s">
        <v>498</v>
      </c>
      <c r="F573">
        <v>1071</v>
      </c>
      <c r="G573" t="s">
        <v>569</v>
      </c>
      <c r="H573">
        <v>9</v>
      </c>
      <c r="I573">
        <f t="shared" si="16"/>
        <v>9</v>
      </c>
      <c r="J573">
        <v>5</v>
      </c>
      <c r="K573">
        <v>0</v>
      </c>
      <c r="L573">
        <v>0</v>
      </c>
      <c r="M573">
        <v>1</v>
      </c>
      <c r="N573">
        <v>180</v>
      </c>
      <c r="O573">
        <f t="shared" si="17"/>
        <v>180</v>
      </c>
      <c r="P573" t="s">
        <v>17</v>
      </c>
      <c r="Q573" s="1">
        <v>39583</v>
      </c>
      <c r="R573" t="str">
        <f>VLOOKUP(B573,[1]data!$A$2:$E$764,5,0)</f>
        <v>Mumbai</v>
      </c>
      <c r="S573" t="str">
        <f>VLOOKUP($B573,[1]data!$A$1:$I$764,6,0)</f>
        <v>Mumbai Indians</v>
      </c>
      <c r="T573" t="str">
        <f>VLOOKUP($B573,[1]data!$A$1:$I$764,7,0)</f>
        <v>Kolkata Knight Riders</v>
      </c>
      <c r="U573" t="str">
        <f>VLOOKUP($B573,[1]data!$A$1:$I$764,9,0)</f>
        <v>Mumbai Indians</v>
      </c>
    </row>
    <row r="574" spans="1:21" x14ac:dyDescent="0.3">
      <c r="A574">
        <v>2008</v>
      </c>
      <c r="B574" t="s">
        <v>566</v>
      </c>
      <c r="C574" s="1">
        <v>39583</v>
      </c>
      <c r="D574" t="s">
        <v>567</v>
      </c>
      <c r="E574" t="s">
        <v>116</v>
      </c>
      <c r="F574">
        <v>1064</v>
      </c>
      <c r="G574" t="s">
        <v>70</v>
      </c>
      <c r="H574">
        <v>35</v>
      </c>
      <c r="I574">
        <f t="shared" si="16"/>
        <v>35</v>
      </c>
      <c r="J574">
        <v>18</v>
      </c>
      <c r="K574">
        <v>0</v>
      </c>
      <c r="L574">
        <v>3</v>
      </c>
      <c r="M574">
        <v>2</v>
      </c>
      <c r="N574">
        <v>194.44</v>
      </c>
      <c r="O574">
        <f t="shared" si="17"/>
        <v>194.44</v>
      </c>
      <c r="P574" t="s">
        <v>17</v>
      </c>
      <c r="Q574" s="1">
        <v>39583</v>
      </c>
      <c r="R574" t="str">
        <f>VLOOKUP(B574,[1]data!$A$2:$E$764,5,0)</f>
        <v>Mumbai</v>
      </c>
      <c r="S574" t="str">
        <f>VLOOKUP($B574,[1]data!$A$1:$I$764,6,0)</f>
        <v>Mumbai Indians</v>
      </c>
      <c r="T574" t="str">
        <f>VLOOKUP($B574,[1]data!$A$1:$I$764,7,0)</f>
        <v>Kolkata Knight Riders</v>
      </c>
      <c r="U574" t="str">
        <f>VLOOKUP($B574,[1]data!$A$1:$I$764,9,0)</f>
        <v>Mumbai Indians</v>
      </c>
    </row>
    <row r="575" spans="1:21" x14ac:dyDescent="0.3">
      <c r="A575">
        <v>2008</v>
      </c>
      <c r="B575" t="s">
        <v>566</v>
      </c>
      <c r="C575" s="1">
        <v>39583</v>
      </c>
      <c r="D575" t="s">
        <v>567</v>
      </c>
      <c r="E575" t="s">
        <v>121</v>
      </c>
      <c r="F575">
        <v>1069</v>
      </c>
      <c r="G575" t="s">
        <v>570</v>
      </c>
      <c r="H575">
        <v>29</v>
      </c>
      <c r="I575">
        <f t="shared" si="16"/>
        <v>29</v>
      </c>
      <c r="J575">
        <v>28</v>
      </c>
      <c r="K575">
        <v>0</v>
      </c>
      <c r="L575">
        <v>2</v>
      </c>
      <c r="M575">
        <v>0</v>
      </c>
      <c r="N575">
        <v>103.57</v>
      </c>
      <c r="O575">
        <f t="shared" si="17"/>
        <v>103.57</v>
      </c>
      <c r="P575" t="s">
        <v>17</v>
      </c>
      <c r="Q575" s="1">
        <v>39583</v>
      </c>
      <c r="R575" t="str">
        <f>VLOOKUP(B575,[1]data!$A$2:$E$764,5,0)</f>
        <v>Mumbai</v>
      </c>
      <c r="S575" t="str">
        <f>VLOOKUP($B575,[1]data!$A$1:$I$764,6,0)</f>
        <v>Mumbai Indians</v>
      </c>
      <c r="T575" t="str">
        <f>VLOOKUP($B575,[1]data!$A$1:$I$764,7,0)</f>
        <v>Kolkata Knight Riders</v>
      </c>
      <c r="U575" t="str">
        <f>VLOOKUP($B575,[1]data!$A$1:$I$764,9,0)</f>
        <v>Mumbai Indians</v>
      </c>
    </row>
    <row r="576" spans="1:21" x14ac:dyDescent="0.3">
      <c r="A576">
        <v>2008</v>
      </c>
      <c r="B576" t="s">
        <v>566</v>
      </c>
      <c r="C576" s="1">
        <v>39583</v>
      </c>
      <c r="D576" t="s">
        <v>567</v>
      </c>
      <c r="E576" t="s">
        <v>571</v>
      </c>
      <c r="F576">
        <v>1510</v>
      </c>
      <c r="G576" t="s">
        <v>26</v>
      </c>
      <c r="H576">
        <v>1</v>
      </c>
      <c r="I576">
        <f t="shared" si="16"/>
        <v>1</v>
      </c>
      <c r="J576">
        <v>1</v>
      </c>
      <c r="K576">
        <v>0</v>
      </c>
      <c r="L576">
        <v>0</v>
      </c>
      <c r="M576">
        <v>0</v>
      </c>
      <c r="N576">
        <v>100</v>
      </c>
      <c r="O576">
        <f t="shared" si="17"/>
        <v>100</v>
      </c>
      <c r="P576" t="s">
        <v>17</v>
      </c>
      <c r="Q576" s="1">
        <v>39583</v>
      </c>
      <c r="R576" t="str">
        <f>VLOOKUP(B576,[1]data!$A$2:$E$764,5,0)</f>
        <v>Mumbai</v>
      </c>
      <c r="S576" t="str">
        <f>VLOOKUP($B576,[1]data!$A$1:$I$764,6,0)</f>
        <v>Mumbai Indians</v>
      </c>
      <c r="T576" t="str">
        <f>VLOOKUP($B576,[1]data!$A$1:$I$764,7,0)</f>
        <v>Kolkata Knight Riders</v>
      </c>
      <c r="U576" t="str">
        <f>VLOOKUP($B576,[1]data!$A$1:$I$764,9,0)</f>
        <v>Mumbai Indians</v>
      </c>
    </row>
    <row r="577" spans="1:21" x14ac:dyDescent="0.3">
      <c r="A577">
        <v>2008</v>
      </c>
      <c r="B577" t="s">
        <v>566</v>
      </c>
      <c r="C577" s="1">
        <v>39583</v>
      </c>
      <c r="D577" t="s">
        <v>567</v>
      </c>
      <c r="E577" t="s">
        <v>572</v>
      </c>
      <c r="F577">
        <v>1511</v>
      </c>
      <c r="G577" t="s">
        <v>26</v>
      </c>
      <c r="H577">
        <v>1</v>
      </c>
      <c r="I577">
        <f t="shared" si="16"/>
        <v>1</v>
      </c>
      <c r="J577">
        <v>2</v>
      </c>
      <c r="K577">
        <v>0</v>
      </c>
      <c r="L577">
        <v>0</v>
      </c>
      <c r="M577">
        <v>0</v>
      </c>
      <c r="N577">
        <v>50</v>
      </c>
      <c r="O577">
        <f t="shared" si="17"/>
        <v>50</v>
      </c>
      <c r="P577" t="s">
        <v>17</v>
      </c>
      <c r="Q577" s="1">
        <v>39583</v>
      </c>
      <c r="R577" t="str">
        <f>VLOOKUP(B577,[1]data!$A$2:$E$764,5,0)</f>
        <v>Mumbai</v>
      </c>
      <c r="S577" t="str">
        <f>VLOOKUP($B577,[1]data!$A$1:$I$764,6,0)</f>
        <v>Mumbai Indians</v>
      </c>
      <c r="T577" t="str">
        <f>VLOOKUP($B577,[1]data!$A$1:$I$764,7,0)</f>
        <v>Kolkata Knight Riders</v>
      </c>
      <c r="U577" t="str">
        <f>VLOOKUP($B577,[1]data!$A$1:$I$764,9,0)</f>
        <v>Mumbai Indians</v>
      </c>
    </row>
    <row r="578" spans="1:21" x14ac:dyDescent="0.3">
      <c r="A578">
        <v>2008</v>
      </c>
      <c r="B578" t="s">
        <v>566</v>
      </c>
      <c r="C578" s="1">
        <v>39583</v>
      </c>
      <c r="D578" t="s">
        <v>567</v>
      </c>
      <c r="E578" t="s">
        <v>107</v>
      </c>
      <c r="F578">
        <v>1089</v>
      </c>
      <c r="G578" t="s">
        <v>573</v>
      </c>
      <c r="H578">
        <v>1</v>
      </c>
      <c r="I578">
        <f t="shared" si="16"/>
        <v>1</v>
      </c>
      <c r="J578">
        <v>2</v>
      </c>
      <c r="K578">
        <v>0</v>
      </c>
      <c r="L578">
        <v>0</v>
      </c>
      <c r="M578">
        <v>0</v>
      </c>
      <c r="N578">
        <v>50</v>
      </c>
      <c r="O578">
        <f t="shared" si="17"/>
        <v>50</v>
      </c>
      <c r="P578" t="s">
        <v>17</v>
      </c>
      <c r="Q578" s="1">
        <v>39583</v>
      </c>
      <c r="R578" t="str">
        <f>VLOOKUP(B578,[1]data!$A$2:$E$764,5,0)</f>
        <v>Mumbai</v>
      </c>
      <c r="S578" t="str">
        <f>VLOOKUP($B578,[1]data!$A$1:$I$764,6,0)</f>
        <v>Mumbai Indians</v>
      </c>
      <c r="T578" t="str">
        <f>VLOOKUP($B578,[1]data!$A$1:$I$764,7,0)</f>
        <v>Kolkata Knight Riders</v>
      </c>
      <c r="U578" t="str">
        <f>VLOOKUP($B578,[1]data!$A$1:$I$764,9,0)</f>
        <v>Mumbai Indians</v>
      </c>
    </row>
    <row r="579" spans="1:21" x14ac:dyDescent="0.3">
      <c r="A579">
        <v>2008</v>
      </c>
      <c r="B579" t="s">
        <v>566</v>
      </c>
      <c r="C579" s="1">
        <v>39583</v>
      </c>
      <c r="D579" t="s">
        <v>567</v>
      </c>
      <c r="E579" t="s">
        <v>100</v>
      </c>
      <c r="F579">
        <v>1090</v>
      </c>
      <c r="G579" t="s">
        <v>574</v>
      </c>
      <c r="H579">
        <v>0</v>
      </c>
      <c r="I579">
        <f t="shared" ref="I579:I642" si="18">IF(H579="",(J579*N579)/100,H579)</f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f t="shared" ref="O579:O642" si="19">IF(N579="",IF(J579=0,0,(I579/J579)*100),N579)</f>
        <v>0</v>
      </c>
      <c r="P579" t="s">
        <v>17</v>
      </c>
      <c r="Q579" s="1">
        <v>39583</v>
      </c>
      <c r="R579" t="str">
        <f>VLOOKUP(B579,[1]data!$A$2:$E$764,5,0)</f>
        <v>Mumbai</v>
      </c>
      <c r="S579" t="str">
        <f>VLOOKUP($B579,[1]data!$A$1:$I$764,6,0)</f>
        <v>Mumbai Indians</v>
      </c>
      <c r="T579" t="str">
        <f>VLOOKUP($B579,[1]data!$A$1:$I$764,7,0)</f>
        <v>Kolkata Knight Riders</v>
      </c>
      <c r="U579" t="str">
        <f>VLOOKUP($B579,[1]data!$A$1:$I$764,9,0)</f>
        <v>Mumbai Indians</v>
      </c>
    </row>
    <row r="580" spans="1:21" x14ac:dyDescent="0.3">
      <c r="A580">
        <v>2008</v>
      </c>
      <c r="B580" t="s">
        <v>566</v>
      </c>
      <c r="C580" s="1">
        <v>39583</v>
      </c>
      <c r="D580" t="s">
        <v>567</v>
      </c>
      <c r="E580" t="s">
        <v>67</v>
      </c>
      <c r="F580">
        <v>1003</v>
      </c>
      <c r="G580" t="s">
        <v>26</v>
      </c>
      <c r="H580">
        <v>68</v>
      </c>
      <c r="I580">
        <f t="shared" si="18"/>
        <v>68</v>
      </c>
      <c r="J580">
        <v>52</v>
      </c>
      <c r="K580">
        <v>0</v>
      </c>
      <c r="L580">
        <v>8</v>
      </c>
      <c r="M580">
        <v>0</v>
      </c>
      <c r="N580">
        <v>130.76</v>
      </c>
      <c r="O580">
        <f t="shared" si="19"/>
        <v>130.76</v>
      </c>
      <c r="P580" t="s">
        <v>17</v>
      </c>
      <c r="Q580" s="1">
        <v>39583</v>
      </c>
      <c r="R580" t="str">
        <f>VLOOKUP(B580,[1]data!$A$2:$E$764,5,0)</f>
        <v>Mumbai</v>
      </c>
      <c r="S580" t="str">
        <f>VLOOKUP($B580,[1]data!$A$1:$I$764,6,0)</f>
        <v>Mumbai Indians</v>
      </c>
      <c r="T580" t="str">
        <f>VLOOKUP($B580,[1]data!$A$1:$I$764,7,0)</f>
        <v>Kolkata Knight Riders</v>
      </c>
      <c r="U580" t="str">
        <f>VLOOKUP($B580,[1]data!$A$1:$I$764,9,0)</f>
        <v>Mumbai Indians</v>
      </c>
    </row>
    <row r="581" spans="1:21" x14ac:dyDescent="0.3">
      <c r="A581">
        <v>2008</v>
      </c>
      <c r="B581" t="s">
        <v>566</v>
      </c>
      <c r="C581" s="1">
        <v>39583</v>
      </c>
      <c r="D581" t="s">
        <v>567</v>
      </c>
      <c r="E581" t="s">
        <v>271</v>
      </c>
      <c r="F581">
        <v>1144</v>
      </c>
      <c r="G581" t="s">
        <v>575</v>
      </c>
      <c r="H581">
        <v>19</v>
      </c>
      <c r="I581">
        <f t="shared" si="18"/>
        <v>19</v>
      </c>
      <c r="J581">
        <v>11</v>
      </c>
      <c r="K581">
        <v>0</v>
      </c>
      <c r="L581">
        <v>0</v>
      </c>
      <c r="M581">
        <v>2</v>
      </c>
      <c r="N581">
        <v>172.72</v>
      </c>
      <c r="O581">
        <f t="shared" si="19"/>
        <v>172.72</v>
      </c>
      <c r="P581" t="s">
        <v>17</v>
      </c>
      <c r="Q581" s="1">
        <v>39583</v>
      </c>
      <c r="R581" t="str">
        <f>VLOOKUP(B581,[1]data!$A$2:$E$764,5,0)</f>
        <v>Mumbai</v>
      </c>
      <c r="S581" t="str">
        <f>VLOOKUP($B581,[1]data!$A$1:$I$764,6,0)</f>
        <v>Mumbai Indians</v>
      </c>
      <c r="T581" t="str">
        <f>VLOOKUP($B581,[1]data!$A$1:$I$764,7,0)</f>
        <v>Kolkata Knight Riders</v>
      </c>
      <c r="U581" t="str">
        <f>VLOOKUP($B581,[1]data!$A$1:$I$764,9,0)</f>
        <v>Mumbai Indians</v>
      </c>
    </row>
    <row r="582" spans="1:21" x14ac:dyDescent="0.3">
      <c r="A582">
        <v>2008</v>
      </c>
      <c r="B582" t="s">
        <v>566</v>
      </c>
      <c r="C582" s="1">
        <v>39583</v>
      </c>
      <c r="D582" t="s">
        <v>567</v>
      </c>
      <c r="E582" t="s">
        <v>64</v>
      </c>
      <c r="F582">
        <v>1048</v>
      </c>
      <c r="G582" t="s">
        <v>576</v>
      </c>
      <c r="H582">
        <v>79</v>
      </c>
      <c r="I582">
        <f t="shared" si="18"/>
        <v>79</v>
      </c>
      <c r="J582">
        <v>48</v>
      </c>
      <c r="K582">
        <v>0</v>
      </c>
      <c r="L582">
        <v>7</v>
      </c>
      <c r="M582">
        <v>3</v>
      </c>
      <c r="N582">
        <v>164.58</v>
      </c>
      <c r="O582">
        <f t="shared" si="19"/>
        <v>164.58</v>
      </c>
      <c r="P582" t="s">
        <v>17</v>
      </c>
      <c r="Q582" s="1">
        <v>39583</v>
      </c>
      <c r="R582" t="str">
        <f>VLOOKUP(B582,[1]data!$A$2:$E$764,5,0)</f>
        <v>Mumbai</v>
      </c>
      <c r="S582" t="str">
        <f>VLOOKUP($B582,[1]data!$A$1:$I$764,6,0)</f>
        <v>Mumbai Indians</v>
      </c>
      <c r="T582" t="str">
        <f>VLOOKUP($B582,[1]data!$A$1:$I$764,7,0)</f>
        <v>Kolkata Knight Riders</v>
      </c>
      <c r="U582" t="str">
        <f>VLOOKUP($B582,[1]data!$A$1:$I$764,9,0)</f>
        <v>Mumbai Indians</v>
      </c>
    </row>
    <row r="583" spans="1:21" x14ac:dyDescent="0.3">
      <c r="A583">
        <v>2008</v>
      </c>
      <c r="B583" t="s">
        <v>566</v>
      </c>
      <c r="C583" s="1">
        <v>39583</v>
      </c>
      <c r="D583" t="s">
        <v>567</v>
      </c>
      <c r="E583" t="s">
        <v>65</v>
      </c>
      <c r="F583">
        <v>1049</v>
      </c>
      <c r="G583" t="s">
        <v>449</v>
      </c>
      <c r="H583">
        <v>0</v>
      </c>
      <c r="I583">
        <f t="shared" si="18"/>
        <v>0</v>
      </c>
      <c r="J583">
        <v>2</v>
      </c>
      <c r="K583">
        <v>0</v>
      </c>
      <c r="L583">
        <v>0</v>
      </c>
      <c r="M583">
        <v>0</v>
      </c>
      <c r="N583">
        <v>0</v>
      </c>
      <c r="O583">
        <f t="shared" si="19"/>
        <v>0</v>
      </c>
      <c r="P583" t="s">
        <v>40</v>
      </c>
      <c r="Q583" s="1">
        <v>39583</v>
      </c>
      <c r="R583" t="str">
        <f>VLOOKUP(B583,[1]data!$A$2:$E$764,5,0)</f>
        <v>Mumbai</v>
      </c>
      <c r="S583" t="str">
        <f>VLOOKUP($B583,[1]data!$A$1:$I$764,6,0)</f>
        <v>Mumbai Indians</v>
      </c>
      <c r="T583" t="str">
        <f>VLOOKUP($B583,[1]data!$A$1:$I$764,7,0)</f>
        <v>Kolkata Knight Riders</v>
      </c>
      <c r="U583" t="str">
        <f>VLOOKUP($B583,[1]data!$A$1:$I$764,9,0)</f>
        <v>Mumbai Indians</v>
      </c>
    </row>
    <row r="584" spans="1:21" x14ac:dyDescent="0.3">
      <c r="A584">
        <v>2008</v>
      </c>
      <c r="B584" t="s">
        <v>566</v>
      </c>
      <c r="C584" s="1">
        <v>39583</v>
      </c>
      <c r="D584" t="s">
        <v>567</v>
      </c>
      <c r="E584" t="s">
        <v>535</v>
      </c>
      <c r="F584">
        <v>1075</v>
      </c>
      <c r="G584" t="s">
        <v>577</v>
      </c>
      <c r="H584">
        <v>16</v>
      </c>
      <c r="I584">
        <f t="shared" si="18"/>
        <v>16</v>
      </c>
      <c r="J584">
        <v>6</v>
      </c>
      <c r="K584">
        <v>0</v>
      </c>
      <c r="L584">
        <v>2</v>
      </c>
      <c r="M584">
        <v>1</v>
      </c>
      <c r="N584">
        <v>266.66000000000003</v>
      </c>
      <c r="O584">
        <f t="shared" si="19"/>
        <v>266.66000000000003</v>
      </c>
      <c r="P584" t="s">
        <v>17</v>
      </c>
      <c r="Q584" s="1">
        <v>39583</v>
      </c>
      <c r="R584" t="str">
        <f>VLOOKUP(B584,[1]data!$A$2:$E$764,5,0)</f>
        <v>Mumbai</v>
      </c>
      <c r="S584" t="str">
        <f>VLOOKUP($B584,[1]data!$A$1:$I$764,6,0)</f>
        <v>Mumbai Indians</v>
      </c>
      <c r="T584" t="str">
        <f>VLOOKUP($B584,[1]data!$A$1:$I$764,7,0)</f>
        <v>Kolkata Knight Riders</v>
      </c>
      <c r="U584" t="str">
        <f>VLOOKUP($B584,[1]data!$A$1:$I$764,9,0)</f>
        <v>Mumbai Indians</v>
      </c>
    </row>
    <row r="585" spans="1:21" x14ac:dyDescent="0.3">
      <c r="A585">
        <v>2008</v>
      </c>
      <c r="B585" t="s">
        <v>566</v>
      </c>
      <c r="C585" s="1">
        <v>39583</v>
      </c>
      <c r="D585" t="s">
        <v>567</v>
      </c>
      <c r="E585" t="s">
        <v>176</v>
      </c>
      <c r="F585">
        <v>1488</v>
      </c>
      <c r="G585" t="s">
        <v>578</v>
      </c>
      <c r="H585">
        <v>33</v>
      </c>
      <c r="I585">
        <f t="shared" si="18"/>
        <v>33</v>
      </c>
      <c r="J585">
        <v>14</v>
      </c>
      <c r="K585">
        <v>0</v>
      </c>
      <c r="L585">
        <v>3</v>
      </c>
      <c r="M585">
        <v>2</v>
      </c>
      <c r="N585">
        <v>235.71</v>
      </c>
      <c r="O585">
        <f t="shared" si="19"/>
        <v>235.71</v>
      </c>
      <c r="P585" t="s">
        <v>17</v>
      </c>
      <c r="Q585" s="1">
        <v>39583</v>
      </c>
      <c r="R585" t="str">
        <f>VLOOKUP(B585,[1]data!$A$2:$E$764,5,0)</f>
        <v>Mumbai</v>
      </c>
      <c r="S585" t="str">
        <f>VLOOKUP($B585,[1]data!$A$1:$I$764,6,0)</f>
        <v>Mumbai Indians</v>
      </c>
      <c r="T585" t="str">
        <f>VLOOKUP($B585,[1]data!$A$1:$I$764,7,0)</f>
        <v>Kolkata Knight Riders</v>
      </c>
      <c r="U585" t="str">
        <f>VLOOKUP($B585,[1]data!$A$1:$I$764,9,0)</f>
        <v>Mumbai Indians</v>
      </c>
    </row>
    <row r="586" spans="1:21" x14ac:dyDescent="0.3">
      <c r="A586">
        <v>2008</v>
      </c>
      <c r="B586" t="s">
        <v>566</v>
      </c>
      <c r="C586" s="1">
        <v>39583</v>
      </c>
      <c r="D586" t="s">
        <v>567</v>
      </c>
      <c r="E586" t="s">
        <v>331</v>
      </c>
      <c r="F586">
        <v>1062</v>
      </c>
      <c r="G586" t="s">
        <v>524</v>
      </c>
      <c r="H586">
        <v>22</v>
      </c>
      <c r="I586">
        <f t="shared" si="18"/>
        <v>22</v>
      </c>
      <c r="J586">
        <v>22</v>
      </c>
      <c r="K586">
        <v>0</v>
      </c>
      <c r="L586">
        <v>1</v>
      </c>
      <c r="M586">
        <v>2</v>
      </c>
      <c r="N586">
        <v>100</v>
      </c>
      <c r="O586">
        <f t="shared" si="19"/>
        <v>100</v>
      </c>
      <c r="P586" t="s">
        <v>17</v>
      </c>
      <c r="Q586" s="1">
        <v>39583</v>
      </c>
      <c r="R586" t="str">
        <f>VLOOKUP(B586,[1]data!$A$2:$E$764,5,0)</f>
        <v>Mumbai</v>
      </c>
      <c r="S586" t="str">
        <f>VLOOKUP($B586,[1]data!$A$1:$I$764,6,0)</f>
        <v>Mumbai Indians</v>
      </c>
      <c r="T586" t="str">
        <f>VLOOKUP($B586,[1]data!$A$1:$I$764,7,0)</f>
        <v>Kolkata Knight Riders</v>
      </c>
      <c r="U586" t="str">
        <f>VLOOKUP($B586,[1]data!$A$1:$I$764,9,0)</f>
        <v>Mumbai Indians</v>
      </c>
    </row>
    <row r="587" spans="1:21" x14ac:dyDescent="0.3">
      <c r="A587">
        <v>2008</v>
      </c>
      <c r="B587" t="s">
        <v>566</v>
      </c>
      <c r="C587" s="1">
        <v>39583</v>
      </c>
      <c r="D587" t="s">
        <v>567</v>
      </c>
      <c r="E587" t="s">
        <v>270</v>
      </c>
      <c r="F587">
        <v>1077</v>
      </c>
      <c r="G587" t="s">
        <v>26</v>
      </c>
      <c r="H587">
        <v>4</v>
      </c>
      <c r="I587">
        <f t="shared" si="18"/>
        <v>4</v>
      </c>
      <c r="J587">
        <v>1</v>
      </c>
      <c r="K587">
        <v>0</v>
      </c>
      <c r="L587">
        <v>1</v>
      </c>
      <c r="M587">
        <v>0</v>
      </c>
      <c r="N587">
        <v>400</v>
      </c>
      <c r="O587">
        <f t="shared" si="19"/>
        <v>400</v>
      </c>
      <c r="P587" t="s">
        <v>17</v>
      </c>
      <c r="Q587" s="1">
        <v>39583</v>
      </c>
      <c r="R587" t="str">
        <f>VLOOKUP(B587,[1]data!$A$2:$E$764,5,0)</f>
        <v>Mumbai</v>
      </c>
      <c r="S587" t="str">
        <f>VLOOKUP($B587,[1]data!$A$1:$I$764,6,0)</f>
        <v>Mumbai Indians</v>
      </c>
      <c r="T587" t="str">
        <f>VLOOKUP($B587,[1]data!$A$1:$I$764,7,0)</f>
        <v>Kolkata Knight Riders</v>
      </c>
      <c r="U587" t="str">
        <f>VLOOKUP($B587,[1]data!$A$1:$I$764,9,0)</f>
        <v>Mumbai Indians</v>
      </c>
    </row>
    <row r="588" spans="1:21" x14ac:dyDescent="0.3">
      <c r="A588">
        <v>2008</v>
      </c>
      <c r="B588" t="s">
        <v>566</v>
      </c>
      <c r="C588" s="1">
        <v>39583</v>
      </c>
      <c r="D588" t="s">
        <v>567</v>
      </c>
      <c r="E588" t="s">
        <v>112</v>
      </c>
      <c r="F588">
        <v>1061</v>
      </c>
      <c r="G588" t="s">
        <v>579</v>
      </c>
      <c r="H588">
        <v>14</v>
      </c>
      <c r="I588">
        <f t="shared" si="18"/>
        <v>14</v>
      </c>
      <c r="J588">
        <v>9</v>
      </c>
      <c r="K588">
        <v>0</v>
      </c>
      <c r="L588">
        <v>3</v>
      </c>
      <c r="M588">
        <v>0</v>
      </c>
      <c r="N588">
        <v>155.55000000000001</v>
      </c>
      <c r="O588">
        <f t="shared" si="19"/>
        <v>155.55000000000001</v>
      </c>
      <c r="P588" t="s">
        <v>85</v>
      </c>
      <c r="Q588" s="1">
        <v>39583</v>
      </c>
      <c r="R588" t="str">
        <f>VLOOKUP(B588,[1]data!$A$2:$E$764,5,0)</f>
        <v>Mumbai</v>
      </c>
      <c r="S588" t="str">
        <f>VLOOKUP($B588,[1]data!$A$1:$I$764,6,0)</f>
        <v>Mumbai Indians</v>
      </c>
      <c r="T588" t="str">
        <f>VLOOKUP($B588,[1]data!$A$1:$I$764,7,0)</f>
        <v>Kolkata Knight Riders</v>
      </c>
      <c r="U588" t="str">
        <f>VLOOKUP($B588,[1]data!$A$1:$I$764,9,0)</f>
        <v>Mumbai Indians</v>
      </c>
    </row>
    <row r="589" spans="1:21" x14ac:dyDescent="0.3">
      <c r="A589">
        <v>2008</v>
      </c>
      <c r="B589" t="s">
        <v>580</v>
      </c>
      <c r="C589" s="1">
        <v>39584</v>
      </c>
      <c r="D589" t="s">
        <v>581</v>
      </c>
      <c r="E589" t="s">
        <v>234</v>
      </c>
      <c r="F589">
        <v>1060</v>
      </c>
      <c r="G589" t="s">
        <v>26</v>
      </c>
      <c r="H589">
        <v>1</v>
      </c>
      <c r="I589">
        <f t="shared" si="18"/>
        <v>1</v>
      </c>
      <c r="J589">
        <v>1</v>
      </c>
      <c r="K589">
        <v>0</v>
      </c>
      <c r="L589">
        <v>0</v>
      </c>
      <c r="M589">
        <v>0</v>
      </c>
      <c r="N589">
        <v>100</v>
      </c>
      <c r="O589">
        <f t="shared" si="19"/>
        <v>100</v>
      </c>
      <c r="P589" t="s">
        <v>17</v>
      </c>
      <c r="Q589" s="1">
        <v>39584</v>
      </c>
      <c r="R589" t="str">
        <f>VLOOKUP(B589,[1]data!$A$2:$E$764,5,0)</f>
        <v>Delhi</v>
      </c>
      <c r="S589" t="str">
        <f>VLOOKUP($B589,[1]data!$A$1:$I$764,6,0)</f>
        <v>Delhi Capitals</v>
      </c>
      <c r="T589" t="str">
        <f>VLOOKUP($B589,[1]data!$A$1:$I$764,7,0)</f>
        <v>Kings XI Punjab</v>
      </c>
      <c r="U589" t="str">
        <f>VLOOKUP($B589,[1]data!$A$1:$I$764,9,0)</f>
        <v>Kings XI Punjab</v>
      </c>
    </row>
    <row r="590" spans="1:21" x14ac:dyDescent="0.3">
      <c r="A590">
        <v>2008</v>
      </c>
      <c r="B590" t="s">
        <v>580</v>
      </c>
      <c r="C590" s="1">
        <v>39584</v>
      </c>
      <c r="D590" t="s">
        <v>581</v>
      </c>
      <c r="E590" t="s">
        <v>235</v>
      </c>
      <c r="F590">
        <v>1059</v>
      </c>
      <c r="G590" t="s">
        <v>582</v>
      </c>
      <c r="H590">
        <v>4</v>
      </c>
      <c r="I590">
        <f t="shared" si="18"/>
        <v>4</v>
      </c>
      <c r="J590">
        <v>5</v>
      </c>
      <c r="K590">
        <v>0</v>
      </c>
      <c r="L590">
        <v>1</v>
      </c>
      <c r="M590">
        <v>0</v>
      </c>
      <c r="N590">
        <v>80</v>
      </c>
      <c r="O590">
        <f t="shared" si="19"/>
        <v>80</v>
      </c>
      <c r="P590" t="s">
        <v>17</v>
      </c>
      <c r="Q590" s="1">
        <v>39584</v>
      </c>
      <c r="R590" t="str">
        <f>VLOOKUP(B590,[1]data!$A$2:$E$764,5,0)</f>
        <v>Delhi</v>
      </c>
      <c r="S590" t="str">
        <f>VLOOKUP($B590,[1]data!$A$1:$I$764,6,0)</f>
        <v>Delhi Capitals</v>
      </c>
      <c r="T590" t="str">
        <f>VLOOKUP($B590,[1]data!$A$1:$I$764,7,0)</f>
        <v>Kings XI Punjab</v>
      </c>
      <c r="U590" t="str">
        <f>VLOOKUP($B590,[1]data!$A$1:$I$764,9,0)</f>
        <v>Kings XI Punjab</v>
      </c>
    </row>
    <row r="591" spans="1:21" x14ac:dyDescent="0.3">
      <c r="A591">
        <v>2008</v>
      </c>
      <c r="B591" t="s">
        <v>580</v>
      </c>
      <c r="C591" s="1">
        <v>39584</v>
      </c>
      <c r="D591" t="s">
        <v>581</v>
      </c>
      <c r="E591" t="s">
        <v>583</v>
      </c>
      <c r="F591">
        <v>1512</v>
      </c>
      <c r="G591" t="s">
        <v>584</v>
      </c>
      <c r="H591">
        <v>2</v>
      </c>
      <c r="I591">
        <f t="shared" si="18"/>
        <v>2</v>
      </c>
      <c r="J591">
        <v>7</v>
      </c>
      <c r="K591">
        <v>0</v>
      </c>
      <c r="L591">
        <v>0</v>
      </c>
      <c r="M591">
        <v>0</v>
      </c>
      <c r="N591">
        <v>28.57</v>
      </c>
      <c r="O591">
        <f t="shared" si="19"/>
        <v>28.57</v>
      </c>
      <c r="P591" t="s">
        <v>17</v>
      </c>
      <c r="Q591" s="1">
        <v>39584</v>
      </c>
      <c r="R591" t="str">
        <f>VLOOKUP(B591,[1]data!$A$2:$E$764,5,0)</f>
        <v>Delhi</v>
      </c>
      <c r="S591" t="str">
        <f>VLOOKUP($B591,[1]data!$A$1:$I$764,6,0)</f>
        <v>Delhi Capitals</v>
      </c>
      <c r="T591" t="str">
        <f>VLOOKUP($B591,[1]data!$A$1:$I$764,7,0)</f>
        <v>Kings XI Punjab</v>
      </c>
      <c r="U591" t="str">
        <f>VLOOKUP($B591,[1]data!$A$1:$I$764,9,0)</f>
        <v>Kings XI Punjab</v>
      </c>
    </row>
    <row r="592" spans="1:21" x14ac:dyDescent="0.3">
      <c r="A592">
        <v>2008</v>
      </c>
      <c r="B592" t="s">
        <v>580</v>
      </c>
      <c r="C592" s="1">
        <v>39584</v>
      </c>
      <c r="D592" t="s">
        <v>581</v>
      </c>
      <c r="E592" t="s">
        <v>140</v>
      </c>
      <c r="F592">
        <v>1001</v>
      </c>
      <c r="G592" t="s">
        <v>26</v>
      </c>
      <c r="H592">
        <v>48</v>
      </c>
      <c r="I592">
        <f t="shared" si="18"/>
        <v>48</v>
      </c>
      <c r="J592">
        <v>17</v>
      </c>
      <c r="K592">
        <v>0</v>
      </c>
      <c r="L592">
        <v>6</v>
      </c>
      <c r="M592">
        <v>3</v>
      </c>
      <c r="N592">
        <v>282.35000000000002</v>
      </c>
      <c r="O592">
        <f t="shared" si="19"/>
        <v>282.35000000000002</v>
      </c>
      <c r="P592" t="s">
        <v>17</v>
      </c>
      <c r="Q592" s="1">
        <v>39584</v>
      </c>
      <c r="R592" t="str">
        <f>VLOOKUP(B592,[1]data!$A$2:$E$764,5,0)</f>
        <v>Delhi</v>
      </c>
      <c r="S592" t="str">
        <f>VLOOKUP($B592,[1]data!$A$1:$I$764,6,0)</f>
        <v>Delhi Capitals</v>
      </c>
      <c r="T592" t="str">
        <f>VLOOKUP($B592,[1]data!$A$1:$I$764,7,0)</f>
        <v>Kings XI Punjab</v>
      </c>
      <c r="U592" t="str">
        <f>VLOOKUP($B592,[1]data!$A$1:$I$764,9,0)</f>
        <v>Kings XI Punjab</v>
      </c>
    </row>
    <row r="593" spans="1:21" x14ac:dyDescent="0.3">
      <c r="A593">
        <v>2008</v>
      </c>
      <c r="B593" t="s">
        <v>580</v>
      </c>
      <c r="C593" s="1">
        <v>39584</v>
      </c>
      <c r="D593" t="s">
        <v>581</v>
      </c>
      <c r="E593" t="s">
        <v>134</v>
      </c>
      <c r="F593">
        <v>1484</v>
      </c>
      <c r="G593" t="s">
        <v>26</v>
      </c>
      <c r="H593">
        <v>1</v>
      </c>
      <c r="I593">
        <f t="shared" si="18"/>
        <v>1</v>
      </c>
      <c r="J593">
        <v>6</v>
      </c>
      <c r="K593">
        <v>0</v>
      </c>
      <c r="L593">
        <v>0</v>
      </c>
      <c r="M593">
        <v>0</v>
      </c>
      <c r="N593">
        <v>16.66</v>
      </c>
      <c r="O593">
        <f t="shared" si="19"/>
        <v>16.66</v>
      </c>
      <c r="P593" t="s">
        <v>17</v>
      </c>
      <c r="Q593" s="1">
        <v>39584</v>
      </c>
      <c r="R593" t="str">
        <f>VLOOKUP(B593,[1]data!$A$2:$E$764,5,0)</f>
        <v>Delhi</v>
      </c>
      <c r="S593" t="str">
        <f>VLOOKUP($B593,[1]data!$A$1:$I$764,6,0)</f>
        <v>Delhi Capitals</v>
      </c>
      <c r="T593" t="str">
        <f>VLOOKUP($B593,[1]data!$A$1:$I$764,7,0)</f>
        <v>Kings XI Punjab</v>
      </c>
      <c r="U593" t="str">
        <f>VLOOKUP($B593,[1]data!$A$1:$I$764,9,0)</f>
        <v>Kings XI Punjab</v>
      </c>
    </row>
    <row r="594" spans="1:21" x14ac:dyDescent="0.3">
      <c r="A594">
        <v>2008</v>
      </c>
      <c r="B594" t="s">
        <v>580</v>
      </c>
      <c r="C594" s="1">
        <v>39584</v>
      </c>
      <c r="D594" t="s">
        <v>581</v>
      </c>
      <c r="E594" t="s">
        <v>136</v>
      </c>
      <c r="F594">
        <v>1020</v>
      </c>
      <c r="G594" t="s">
        <v>585</v>
      </c>
      <c r="H594">
        <v>9</v>
      </c>
      <c r="I594">
        <f t="shared" si="18"/>
        <v>9</v>
      </c>
      <c r="J594">
        <v>8</v>
      </c>
      <c r="K594">
        <v>0</v>
      </c>
      <c r="L594">
        <v>2</v>
      </c>
      <c r="M594">
        <v>0</v>
      </c>
      <c r="N594">
        <v>112.5</v>
      </c>
      <c r="O594">
        <f t="shared" si="19"/>
        <v>112.5</v>
      </c>
      <c r="P594" t="s">
        <v>17</v>
      </c>
      <c r="Q594" s="1">
        <v>39584</v>
      </c>
      <c r="R594" t="str">
        <f>VLOOKUP(B594,[1]data!$A$2:$E$764,5,0)</f>
        <v>Delhi</v>
      </c>
      <c r="S594" t="str">
        <f>VLOOKUP($B594,[1]data!$A$1:$I$764,6,0)</f>
        <v>Delhi Capitals</v>
      </c>
      <c r="T594" t="str">
        <f>VLOOKUP($B594,[1]data!$A$1:$I$764,7,0)</f>
        <v>Kings XI Punjab</v>
      </c>
      <c r="U594" t="str">
        <f>VLOOKUP($B594,[1]data!$A$1:$I$764,9,0)</f>
        <v>Kings XI Punjab</v>
      </c>
    </row>
    <row r="595" spans="1:21" x14ac:dyDescent="0.3">
      <c r="A595">
        <v>2008</v>
      </c>
      <c r="B595" t="s">
        <v>580</v>
      </c>
      <c r="C595" s="1">
        <v>39584</v>
      </c>
      <c r="D595" t="s">
        <v>581</v>
      </c>
      <c r="E595" t="s">
        <v>562</v>
      </c>
      <c r="F595">
        <v>1002</v>
      </c>
      <c r="G595" t="s">
        <v>556</v>
      </c>
      <c r="H595">
        <v>0</v>
      </c>
      <c r="I595">
        <f t="shared" si="18"/>
        <v>0</v>
      </c>
      <c r="J595">
        <v>3</v>
      </c>
      <c r="K595">
        <v>0</v>
      </c>
      <c r="L595">
        <v>0</v>
      </c>
      <c r="M595">
        <v>0</v>
      </c>
      <c r="N595">
        <v>0</v>
      </c>
      <c r="O595">
        <f t="shared" si="19"/>
        <v>0</v>
      </c>
      <c r="P595" t="s">
        <v>40</v>
      </c>
      <c r="Q595" s="1">
        <v>39584</v>
      </c>
      <c r="R595" t="str">
        <f>VLOOKUP(B595,[1]data!$A$2:$E$764,5,0)</f>
        <v>Delhi</v>
      </c>
      <c r="S595" t="str">
        <f>VLOOKUP($B595,[1]data!$A$1:$I$764,6,0)</f>
        <v>Delhi Capitals</v>
      </c>
      <c r="T595" t="str">
        <f>VLOOKUP($B595,[1]data!$A$1:$I$764,7,0)</f>
        <v>Kings XI Punjab</v>
      </c>
      <c r="U595" t="str">
        <f>VLOOKUP($B595,[1]data!$A$1:$I$764,9,0)</f>
        <v>Kings XI Punjab</v>
      </c>
    </row>
    <row r="596" spans="1:21" x14ac:dyDescent="0.3">
      <c r="A596">
        <v>2008</v>
      </c>
      <c r="B596" t="s">
        <v>580</v>
      </c>
      <c r="C596" s="1">
        <v>39584</v>
      </c>
      <c r="D596" t="s">
        <v>581</v>
      </c>
      <c r="E596" t="s">
        <v>38</v>
      </c>
      <c r="F596">
        <v>1052</v>
      </c>
      <c r="G596" t="s">
        <v>586</v>
      </c>
      <c r="H596">
        <v>15</v>
      </c>
      <c r="I596">
        <f t="shared" si="18"/>
        <v>15</v>
      </c>
      <c r="J596">
        <v>20</v>
      </c>
      <c r="K596">
        <v>0</v>
      </c>
      <c r="L596">
        <v>2</v>
      </c>
      <c r="M596">
        <v>0</v>
      </c>
      <c r="N596">
        <v>75</v>
      </c>
      <c r="O596">
        <f t="shared" si="19"/>
        <v>75</v>
      </c>
      <c r="P596" t="s">
        <v>40</v>
      </c>
      <c r="Q596" s="1">
        <v>39584</v>
      </c>
      <c r="R596" t="str">
        <f>VLOOKUP(B596,[1]data!$A$2:$E$764,5,0)</f>
        <v>Delhi</v>
      </c>
      <c r="S596" t="str">
        <f>VLOOKUP($B596,[1]data!$A$1:$I$764,6,0)</f>
        <v>Delhi Capitals</v>
      </c>
      <c r="T596" t="str">
        <f>VLOOKUP($B596,[1]data!$A$1:$I$764,7,0)</f>
        <v>Kings XI Punjab</v>
      </c>
      <c r="U596" t="str">
        <f>VLOOKUP($B596,[1]data!$A$1:$I$764,9,0)</f>
        <v>Kings XI Punjab</v>
      </c>
    </row>
    <row r="597" spans="1:21" x14ac:dyDescent="0.3">
      <c r="A597">
        <v>2008</v>
      </c>
      <c r="B597" t="s">
        <v>580</v>
      </c>
      <c r="C597" s="1">
        <v>39584</v>
      </c>
      <c r="D597" t="s">
        <v>581</v>
      </c>
      <c r="E597" t="s">
        <v>45</v>
      </c>
      <c r="F597">
        <v>1137</v>
      </c>
      <c r="G597" t="s">
        <v>587</v>
      </c>
      <c r="H597">
        <v>2</v>
      </c>
      <c r="I597">
        <f t="shared" si="18"/>
        <v>2</v>
      </c>
      <c r="J597">
        <v>7</v>
      </c>
      <c r="K597">
        <v>0</v>
      </c>
      <c r="L597">
        <v>0</v>
      </c>
      <c r="M597">
        <v>0</v>
      </c>
      <c r="N597">
        <v>28.57</v>
      </c>
      <c r="O597">
        <f t="shared" si="19"/>
        <v>28.57</v>
      </c>
      <c r="P597" t="s">
        <v>17</v>
      </c>
      <c r="Q597" s="1">
        <v>39584</v>
      </c>
      <c r="R597" t="str">
        <f>VLOOKUP(B597,[1]data!$A$2:$E$764,5,0)</f>
        <v>Delhi</v>
      </c>
      <c r="S597" t="str">
        <f>VLOOKUP($B597,[1]data!$A$1:$I$764,6,0)</f>
        <v>Delhi Capitals</v>
      </c>
      <c r="T597" t="str">
        <f>VLOOKUP($B597,[1]data!$A$1:$I$764,7,0)</f>
        <v>Kings XI Punjab</v>
      </c>
      <c r="U597" t="str">
        <f>VLOOKUP($B597,[1]data!$A$1:$I$764,9,0)</f>
        <v>Kings XI Punjab</v>
      </c>
    </row>
    <row r="598" spans="1:21" x14ac:dyDescent="0.3">
      <c r="A598">
        <v>2008</v>
      </c>
      <c r="B598" t="s">
        <v>580</v>
      </c>
      <c r="C598" s="1">
        <v>39584</v>
      </c>
      <c r="D598" t="s">
        <v>581</v>
      </c>
      <c r="E598" t="s">
        <v>346</v>
      </c>
      <c r="F598">
        <v>1495</v>
      </c>
      <c r="G598" t="s">
        <v>588</v>
      </c>
      <c r="H598">
        <v>13</v>
      </c>
      <c r="I598">
        <f t="shared" si="18"/>
        <v>13</v>
      </c>
      <c r="J598">
        <v>13</v>
      </c>
      <c r="K598">
        <v>0</v>
      </c>
      <c r="L598">
        <v>1</v>
      </c>
      <c r="M598">
        <v>1</v>
      </c>
      <c r="N598">
        <v>100</v>
      </c>
      <c r="O598">
        <f t="shared" si="19"/>
        <v>100</v>
      </c>
      <c r="P598" t="s">
        <v>17</v>
      </c>
      <c r="Q598" s="1">
        <v>39584</v>
      </c>
      <c r="R598" t="str">
        <f>VLOOKUP(B598,[1]data!$A$2:$E$764,5,0)</f>
        <v>Delhi</v>
      </c>
      <c r="S598" t="str">
        <f>VLOOKUP($B598,[1]data!$A$1:$I$764,6,0)</f>
        <v>Delhi Capitals</v>
      </c>
      <c r="T598" t="str">
        <f>VLOOKUP($B598,[1]data!$A$1:$I$764,7,0)</f>
        <v>Kings XI Punjab</v>
      </c>
      <c r="U598" t="str">
        <f>VLOOKUP($B598,[1]data!$A$1:$I$764,9,0)</f>
        <v>Kings XI Punjab</v>
      </c>
    </row>
    <row r="599" spans="1:21" x14ac:dyDescent="0.3">
      <c r="A599">
        <v>2008</v>
      </c>
      <c r="B599" t="s">
        <v>580</v>
      </c>
      <c r="C599" s="1">
        <v>39584</v>
      </c>
      <c r="D599" t="s">
        <v>581</v>
      </c>
      <c r="E599" t="s">
        <v>484</v>
      </c>
      <c r="F599">
        <v>1054</v>
      </c>
      <c r="G599" t="s">
        <v>589</v>
      </c>
      <c r="H599">
        <v>1</v>
      </c>
      <c r="I599">
        <f t="shared" si="18"/>
        <v>1</v>
      </c>
      <c r="J599">
        <v>4</v>
      </c>
      <c r="K599">
        <v>0</v>
      </c>
      <c r="L599">
        <v>0</v>
      </c>
      <c r="M599">
        <v>0</v>
      </c>
      <c r="N599">
        <v>25</v>
      </c>
      <c r="O599">
        <f t="shared" si="19"/>
        <v>25</v>
      </c>
      <c r="P599" t="s">
        <v>17</v>
      </c>
      <c r="Q599" s="1">
        <v>39584</v>
      </c>
      <c r="R599" t="str">
        <f>VLOOKUP(B599,[1]data!$A$2:$E$764,5,0)</f>
        <v>Delhi</v>
      </c>
      <c r="S599" t="str">
        <f>VLOOKUP($B599,[1]data!$A$1:$I$764,6,0)</f>
        <v>Delhi Capitals</v>
      </c>
      <c r="T599" t="str">
        <f>VLOOKUP($B599,[1]data!$A$1:$I$764,7,0)</f>
        <v>Kings XI Punjab</v>
      </c>
      <c r="U599" t="str">
        <f>VLOOKUP($B599,[1]data!$A$1:$I$764,9,0)</f>
        <v>Kings XI Punjab</v>
      </c>
    </row>
    <row r="600" spans="1:21" x14ac:dyDescent="0.3">
      <c r="A600">
        <v>2008</v>
      </c>
      <c r="B600" t="s">
        <v>580</v>
      </c>
      <c r="C600" s="1">
        <v>39584</v>
      </c>
      <c r="D600" t="s">
        <v>581</v>
      </c>
      <c r="E600" t="s">
        <v>105</v>
      </c>
      <c r="F600">
        <v>1055</v>
      </c>
      <c r="G600" t="s">
        <v>590</v>
      </c>
      <c r="H600">
        <v>0</v>
      </c>
      <c r="I600">
        <f t="shared" si="18"/>
        <v>0</v>
      </c>
      <c r="J600">
        <v>4</v>
      </c>
      <c r="K600">
        <v>0</v>
      </c>
      <c r="L600">
        <v>0</v>
      </c>
      <c r="M600">
        <v>0</v>
      </c>
      <c r="N600">
        <v>0</v>
      </c>
      <c r="O600">
        <f t="shared" si="19"/>
        <v>0</v>
      </c>
      <c r="P600" t="s">
        <v>17</v>
      </c>
      <c r="Q600" s="1">
        <v>39584</v>
      </c>
      <c r="R600" t="str">
        <f>VLOOKUP(B600,[1]data!$A$2:$E$764,5,0)</f>
        <v>Delhi</v>
      </c>
      <c r="S600" t="str">
        <f>VLOOKUP($B600,[1]data!$A$1:$I$764,6,0)</f>
        <v>Delhi Capitals</v>
      </c>
      <c r="T600" t="str">
        <f>VLOOKUP($B600,[1]data!$A$1:$I$764,7,0)</f>
        <v>Kings XI Punjab</v>
      </c>
      <c r="U600" t="str">
        <f>VLOOKUP($B600,[1]data!$A$1:$I$764,9,0)</f>
        <v>Kings XI Punjab</v>
      </c>
    </row>
    <row r="601" spans="1:21" x14ac:dyDescent="0.3">
      <c r="A601">
        <v>2008</v>
      </c>
      <c r="B601" t="s">
        <v>580</v>
      </c>
      <c r="C601" s="1">
        <v>39584</v>
      </c>
      <c r="D601" t="s">
        <v>581</v>
      </c>
      <c r="E601" t="s">
        <v>239</v>
      </c>
      <c r="F601">
        <v>1057</v>
      </c>
      <c r="G601" t="s">
        <v>591</v>
      </c>
      <c r="H601">
        <v>15</v>
      </c>
      <c r="I601">
        <f t="shared" si="18"/>
        <v>15</v>
      </c>
      <c r="J601">
        <v>14</v>
      </c>
      <c r="K601">
        <v>0</v>
      </c>
      <c r="L601">
        <v>2</v>
      </c>
      <c r="M601">
        <v>0</v>
      </c>
      <c r="N601">
        <v>107.14</v>
      </c>
      <c r="O601">
        <f t="shared" si="19"/>
        <v>107.14</v>
      </c>
      <c r="P601" t="s">
        <v>17</v>
      </c>
      <c r="Q601" s="1">
        <v>39584</v>
      </c>
      <c r="R601" t="str">
        <f>VLOOKUP(B601,[1]data!$A$2:$E$764,5,0)</f>
        <v>Delhi</v>
      </c>
      <c r="S601" t="str">
        <f>VLOOKUP($B601,[1]data!$A$1:$I$764,6,0)</f>
        <v>Delhi Capitals</v>
      </c>
      <c r="T601" t="str">
        <f>VLOOKUP($B601,[1]data!$A$1:$I$764,7,0)</f>
        <v>Kings XI Punjab</v>
      </c>
      <c r="U601" t="str">
        <f>VLOOKUP($B601,[1]data!$A$1:$I$764,9,0)</f>
        <v>Kings XI Punjab</v>
      </c>
    </row>
    <row r="602" spans="1:21" x14ac:dyDescent="0.3">
      <c r="A602">
        <v>2008</v>
      </c>
      <c r="B602" t="s">
        <v>580</v>
      </c>
      <c r="C602" s="1">
        <v>39584</v>
      </c>
      <c r="D602" t="s">
        <v>581</v>
      </c>
      <c r="E602" t="s">
        <v>47</v>
      </c>
      <c r="F602">
        <v>1478</v>
      </c>
      <c r="G602" t="s">
        <v>402</v>
      </c>
      <c r="H602">
        <v>5</v>
      </c>
      <c r="I602">
        <f t="shared" si="18"/>
        <v>5</v>
      </c>
      <c r="J602">
        <v>11</v>
      </c>
      <c r="K602">
        <v>0</v>
      </c>
      <c r="L602">
        <v>1</v>
      </c>
      <c r="M602">
        <v>0</v>
      </c>
      <c r="N602">
        <v>45.45</v>
      </c>
      <c r="O602">
        <f t="shared" si="19"/>
        <v>45.45</v>
      </c>
      <c r="P602" t="s">
        <v>17</v>
      </c>
      <c r="Q602" s="1">
        <v>39584</v>
      </c>
      <c r="R602" t="str">
        <f>VLOOKUP(B602,[1]data!$A$2:$E$764,5,0)</f>
        <v>Delhi</v>
      </c>
      <c r="S602" t="str">
        <f>VLOOKUP($B602,[1]data!$A$1:$I$764,6,0)</f>
        <v>Delhi Capitals</v>
      </c>
      <c r="T602" t="str">
        <f>VLOOKUP($B602,[1]data!$A$1:$I$764,7,0)</f>
        <v>Kings XI Punjab</v>
      </c>
      <c r="U602" t="str">
        <f>VLOOKUP($B602,[1]data!$A$1:$I$764,9,0)</f>
        <v>Kings XI Punjab</v>
      </c>
    </row>
    <row r="603" spans="1:21" x14ac:dyDescent="0.3">
      <c r="A603">
        <v>2008</v>
      </c>
      <c r="B603" t="s">
        <v>580</v>
      </c>
      <c r="C603" s="1">
        <v>39584</v>
      </c>
      <c r="D603" t="s">
        <v>581</v>
      </c>
      <c r="E603" t="s">
        <v>102</v>
      </c>
      <c r="F603">
        <v>1102</v>
      </c>
      <c r="G603" t="s">
        <v>591</v>
      </c>
      <c r="H603">
        <v>1</v>
      </c>
      <c r="I603">
        <f t="shared" si="18"/>
        <v>1</v>
      </c>
      <c r="J603">
        <v>6</v>
      </c>
      <c r="K603">
        <v>0</v>
      </c>
      <c r="L603">
        <v>0</v>
      </c>
      <c r="M603">
        <v>0</v>
      </c>
      <c r="N603">
        <v>16.66</v>
      </c>
      <c r="O603">
        <f t="shared" si="19"/>
        <v>16.66</v>
      </c>
      <c r="P603" t="s">
        <v>20</v>
      </c>
      <c r="Q603" s="1">
        <v>39584</v>
      </c>
      <c r="R603" t="str">
        <f>VLOOKUP(B603,[1]data!$A$2:$E$764,5,0)</f>
        <v>Delhi</v>
      </c>
      <c r="S603" t="str">
        <f>VLOOKUP($B603,[1]data!$A$1:$I$764,6,0)</f>
        <v>Delhi Capitals</v>
      </c>
      <c r="T603" t="str">
        <f>VLOOKUP($B603,[1]data!$A$1:$I$764,7,0)</f>
        <v>Kings XI Punjab</v>
      </c>
      <c r="U603" t="str">
        <f>VLOOKUP($B603,[1]data!$A$1:$I$764,9,0)</f>
        <v>Kings XI Punjab</v>
      </c>
    </row>
    <row r="604" spans="1:21" x14ac:dyDescent="0.3">
      <c r="A604">
        <v>2008</v>
      </c>
      <c r="B604" t="s">
        <v>592</v>
      </c>
      <c r="C604" s="1">
        <v>39585</v>
      </c>
      <c r="D604" t="s">
        <v>593</v>
      </c>
      <c r="E604" t="s">
        <v>535</v>
      </c>
      <c r="F604">
        <v>1075</v>
      </c>
      <c r="G604" t="s">
        <v>594</v>
      </c>
      <c r="H604">
        <v>8</v>
      </c>
      <c r="I604">
        <f t="shared" si="18"/>
        <v>8</v>
      </c>
      <c r="J604">
        <v>6</v>
      </c>
      <c r="K604">
        <v>0</v>
      </c>
      <c r="L604">
        <v>1</v>
      </c>
      <c r="M604">
        <v>0</v>
      </c>
      <c r="N604">
        <v>133.33000000000001</v>
      </c>
      <c r="O604">
        <f t="shared" si="19"/>
        <v>133.33000000000001</v>
      </c>
      <c r="P604" t="s">
        <v>17</v>
      </c>
      <c r="Q604" s="1">
        <v>39585</v>
      </c>
      <c r="R604" t="str">
        <f>VLOOKUP(B604,[1]data!$A$2:$E$764,5,0)</f>
        <v>Hyderabad</v>
      </c>
      <c r="S604" t="str">
        <f>VLOOKUP($B604,[1]data!$A$1:$I$764,6,0)</f>
        <v>Deccan Chargers</v>
      </c>
      <c r="T604" t="str">
        <f>VLOOKUP($B604,[1]data!$A$1:$I$764,7,0)</f>
        <v>Mumbai Indians</v>
      </c>
      <c r="U604" t="str">
        <f>VLOOKUP($B604,[1]data!$A$1:$I$764,9,0)</f>
        <v>Mumbai Indians</v>
      </c>
    </row>
    <row r="605" spans="1:21" x14ac:dyDescent="0.3">
      <c r="A605">
        <v>2008</v>
      </c>
      <c r="B605" t="s">
        <v>592</v>
      </c>
      <c r="C605" s="1">
        <v>39585</v>
      </c>
      <c r="D605" t="s">
        <v>593</v>
      </c>
      <c r="E605" t="s">
        <v>271</v>
      </c>
      <c r="F605">
        <v>1144</v>
      </c>
      <c r="G605" t="s">
        <v>595</v>
      </c>
      <c r="H605">
        <v>0</v>
      </c>
      <c r="I605">
        <f t="shared" si="18"/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f t="shared" si="19"/>
        <v>0</v>
      </c>
      <c r="P605" t="s">
        <v>17</v>
      </c>
      <c r="Q605" s="1">
        <v>39585</v>
      </c>
      <c r="R605" t="str">
        <f>VLOOKUP(B605,[1]data!$A$2:$E$764,5,0)</f>
        <v>Hyderabad</v>
      </c>
      <c r="S605" t="str">
        <f>VLOOKUP($B605,[1]data!$A$1:$I$764,6,0)</f>
        <v>Deccan Chargers</v>
      </c>
      <c r="T605" t="str">
        <f>VLOOKUP($B605,[1]data!$A$1:$I$764,7,0)</f>
        <v>Mumbai Indians</v>
      </c>
      <c r="U605" t="str">
        <f>VLOOKUP($B605,[1]data!$A$1:$I$764,9,0)</f>
        <v>Mumbai Indians</v>
      </c>
    </row>
    <row r="606" spans="1:21" x14ac:dyDescent="0.3">
      <c r="A606">
        <v>2008</v>
      </c>
      <c r="B606" t="s">
        <v>592</v>
      </c>
      <c r="C606" s="1">
        <v>39585</v>
      </c>
      <c r="D606" t="s">
        <v>593</v>
      </c>
      <c r="E606" t="s">
        <v>67</v>
      </c>
      <c r="F606">
        <v>1003</v>
      </c>
      <c r="G606" t="s">
        <v>596</v>
      </c>
      <c r="H606">
        <v>8</v>
      </c>
      <c r="I606">
        <f t="shared" si="18"/>
        <v>8</v>
      </c>
      <c r="J606">
        <v>5</v>
      </c>
      <c r="K606">
        <v>0</v>
      </c>
      <c r="L606">
        <v>0</v>
      </c>
      <c r="M606">
        <v>1</v>
      </c>
      <c r="N606">
        <v>160</v>
      </c>
      <c r="O606">
        <f t="shared" si="19"/>
        <v>160</v>
      </c>
      <c r="P606" t="s">
        <v>17</v>
      </c>
      <c r="Q606" s="1">
        <v>39585</v>
      </c>
      <c r="R606" t="str">
        <f>VLOOKUP(B606,[1]data!$A$2:$E$764,5,0)</f>
        <v>Hyderabad</v>
      </c>
      <c r="S606" t="str">
        <f>VLOOKUP($B606,[1]data!$A$1:$I$764,6,0)</f>
        <v>Deccan Chargers</v>
      </c>
      <c r="T606" t="str">
        <f>VLOOKUP($B606,[1]data!$A$1:$I$764,7,0)</f>
        <v>Mumbai Indians</v>
      </c>
      <c r="U606" t="str">
        <f>VLOOKUP($B606,[1]data!$A$1:$I$764,9,0)</f>
        <v>Mumbai Indians</v>
      </c>
    </row>
    <row r="607" spans="1:21" x14ac:dyDescent="0.3">
      <c r="A607">
        <v>2008</v>
      </c>
      <c r="B607" t="s">
        <v>592</v>
      </c>
      <c r="C607" s="1">
        <v>39585</v>
      </c>
      <c r="D607" t="s">
        <v>593</v>
      </c>
      <c r="E607" t="s">
        <v>64</v>
      </c>
      <c r="F607">
        <v>1048</v>
      </c>
      <c r="G607" t="s">
        <v>597</v>
      </c>
      <c r="H607">
        <v>40</v>
      </c>
      <c r="I607">
        <f t="shared" si="18"/>
        <v>40</v>
      </c>
      <c r="J607">
        <v>28</v>
      </c>
      <c r="K607">
        <v>0</v>
      </c>
      <c r="L607">
        <v>7</v>
      </c>
      <c r="M607">
        <v>0</v>
      </c>
      <c r="N607">
        <v>142.85</v>
      </c>
      <c r="O607">
        <f t="shared" si="19"/>
        <v>142.85</v>
      </c>
      <c r="P607" t="s">
        <v>17</v>
      </c>
      <c r="Q607" s="1">
        <v>39585</v>
      </c>
      <c r="R607" t="str">
        <f>VLOOKUP(B607,[1]data!$A$2:$E$764,5,0)</f>
        <v>Hyderabad</v>
      </c>
      <c r="S607" t="str">
        <f>VLOOKUP($B607,[1]data!$A$1:$I$764,6,0)</f>
        <v>Deccan Chargers</v>
      </c>
      <c r="T607" t="str">
        <f>VLOOKUP($B607,[1]data!$A$1:$I$764,7,0)</f>
        <v>Mumbai Indians</v>
      </c>
      <c r="U607" t="str">
        <f>VLOOKUP($B607,[1]data!$A$1:$I$764,9,0)</f>
        <v>Mumbai Indians</v>
      </c>
    </row>
    <row r="608" spans="1:21" x14ac:dyDescent="0.3">
      <c r="A608">
        <v>2008</v>
      </c>
      <c r="B608" t="s">
        <v>592</v>
      </c>
      <c r="C608" s="1">
        <v>39585</v>
      </c>
      <c r="D608" t="s">
        <v>593</v>
      </c>
      <c r="E608" t="s">
        <v>65</v>
      </c>
      <c r="F608">
        <v>1049</v>
      </c>
      <c r="G608" t="s">
        <v>26</v>
      </c>
      <c r="H608">
        <v>51</v>
      </c>
      <c r="I608">
        <f t="shared" si="18"/>
        <v>51</v>
      </c>
      <c r="J608">
        <v>26</v>
      </c>
      <c r="K608">
        <v>0</v>
      </c>
      <c r="L608">
        <v>2</v>
      </c>
      <c r="M608">
        <v>5</v>
      </c>
      <c r="N608">
        <v>196.15</v>
      </c>
      <c r="O608">
        <f t="shared" si="19"/>
        <v>196.15</v>
      </c>
      <c r="P608" t="s">
        <v>40</v>
      </c>
      <c r="Q608" s="1">
        <v>39585</v>
      </c>
      <c r="R608" t="str">
        <f>VLOOKUP(B608,[1]data!$A$2:$E$764,5,0)</f>
        <v>Hyderabad</v>
      </c>
      <c r="S608" t="str">
        <f>VLOOKUP($B608,[1]data!$A$1:$I$764,6,0)</f>
        <v>Deccan Chargers</v>
      </c>
      <c r="T608" t="str">
        <f>VLOOKUP($B608,[1]data!$A$1:$I$764,7,0)</f>
        <v>Mumbai Indians</v>
      </c>
      <c r="U608" t="str">
        <f>VLOOKUP($B608,[1]data!$A$1:$I$764,9,0)</f>
        <v>Mumbai Indians</v>
      </c>
    </row>
    <row r="609" spans="1:21" x14ac:dyDescent="0.3">
      <c r="A609">
        <v>2008</v>
      </c>
      <c r="B609" t="s">
        <v>592</v>
      </c>
      <c r="C609" s="1">
        <v>39585</v>
      </c>
      <c r="D609" t="s">
        <v>593</v>
      </c>
      <c r="E609" t="s">
        <v>267</v>
      </c>
      <c r="F609">
        <v>1492</v>
      </c>
      <c r="G609" t="s">
        <v>26</v>
      </c>
      <c r="H609">
        <v>1</v>
      </c>
      <c r="I609">
        <f t="shared" si="18"/>
        <v>1</v>
      </c>
      <c r="J609">
        <v>1</v>
      </c>
      <c r="K609">
        <v>0</v>
      </c>
      <c r="L609">
        <v>0</v>
      </c>
      <c r="M609">
        <v>0</v>
      </c>
      <c r="N609">
        <v>100</v>
      </c>
      <c r="O609">
        <f t="shared" si="19"/>
        <v>100</v>
      </c>
      <c r="P609" t="s">
        <v>17</v>
      </c>
      <c r="Q609" s="1">
        <v>39585</v>
      </c>
      <c r="R609" t="str">
        <f>VLOOKUP(B609,[1]data!$A$2:$E$764,5,0)</f>
        <v>Hyderabad</v>
      </c>
      <c r="S609" t="str">
        <f>VLOOKUP($B609,[1]data!$A$1:$I$764,6,0)</f>
        <v>Deccan Chargers</v>
      </c>
      <c r="T609" t="str">
        <f>VLOOKUP($B609,[1]data!$A$1:$I$764,7,0)</f>
        <v>Mumbai Indians</v>
      </c>
      <c r="U609" t="str">
        <f>VLOOKUP($B609,[1]data!$A$1:$I$764,9,0)</f>
        <v>Mumbai Indians</v>
      </c>
    </row>
    <row r="610" spans="1:21" x14ac:dyDescent="0.3">
      <c r="A610">
        <v>2008</v>
      </c>
      <c r="B610" t="s">
        <v>592</v>
      </c>
      <c r="C610" s="1">
        <v>39585</v>
      </c>
      <c r="D610" t="s">
        <v>593</v>
      </c>
      <c r="E610" t="s">
        <v>539</v>
      </c>
      <c r="F610">
        <v>1139</v>
      </c>
      <c r="G610" t="s">
        <v>26</v>
      </c>
      <c r="H610">
        <v>25</v>
      </c>
      <c r="I610">
        <f t="shared" si="18"/>
        <v>25</v>
      </c>
      <c r="J610">
        <v>12</v>
      </c>
      <c r="K610">
        <v>0</v>
      </c>
      <c r="L610">
        <v>0</v>
      </c>
      <c r="M610">
        <v>3</v>
      </c>
      <c r="N610">
        <v>208.33</v>
      </c>
      <c r="O610">
        <f t="shared" si="19"/>
        <v>208.33</v>
      </c>
      <c r="P610" t="s">
        <v>17</v>
      </c>
      <c r="Q610" s="1">
        <v>39585</v>
      </c>
      <c r="R610" t="str">
        <f>VLOOKUP(B610,[1]data!$A$2:$E$764,5,0)</f>
        <v>Hyderabad</v>
      </c>
      <c r="S610" t="str">
        <f>VLOOKUP($B610,[1]data!$A$1:$I$764,6,0)</f>
        <v>Deccan Chargers</v>
      </c>
      <c r="T610" t="str">
        <f>VLOOKUP($B610,[1]data!$A$1:$I$764,7,0)</f>
        <v>Mumbai Indians</v>
      </c>
      <c r="U610" t="str">
        <f>VLOOKUP($B610,[1]data!$A$1:$I$764,9,0)</f>
        <v>Mumbai Indians</v>
      </c>
    </row>
    <row r="611" spans="1:21" x14ac:dyDescent="0.3">
      <c r="A611">
        <v>2008</v>
      </c>
      <c r="B611" t="s">
        <v>592</v>
      </c>
      <c r="C611" s="1">
        <v>39585</v>
      </c>
      <c r="D611" t="s">
        <v>593</v>
      </c>
      <c r="E611" t="s">
        <v>159</v>
      </c>
      <c r="F611">
        <v>1044</v>
      </c>
      <c r="G611" t="s">
        <v>26</v>
      </c>
      <c r="H611">
        <v>36</v>
      </c>
      <c r="I611">
        <f t="shared" si="18"/>
        <v>36</v>
      </c>
      <c r="J611">
        <v>17</v>
      </c>
      <c r="K611">
        <v>0</v>
      </c>
      <c r="L611">
        <v>3</v>
      </c>
      <c r="M611">
        <v>2</v>
      </c>
      <c r="N611">
        <v>211.76</v>
      </c>
      <c r="O611">
        <f t="shared" si="19"/>
        <v>211.76</v>
      </c>
      <c r="P611" t="s">
        <v>17</v>
      </c>
      <c r="Q611" s="1">
        <v>39585</v>
      </c>
      <c r="R611" t="str">
        <f>VLOOKUP(B611,[1]data!$A$2:$E$764,5,0)</f>
        <v>Hyderabad</v>
      </c>
      <c r="S611" t="str">
        <f>VLOOKUP($B611,[1]data!$A$1:$I$764,6,0)</f>
        <v>Deccan Chargers</v>
      </c>
      <c r="T611" t="str">
        <f>VLOOKUP($B611,[1]data!$A$1:$I$764,7,0)</f>
        <v>Mumbai Indians</v>
      </c>
      <c r="U611" t="str">
        <f>VLOOKUP($B611,[1]data!$A$1:$I$764,9,0)</f>
        <v>Mumbai Indians</v>
      </c>
    </row>
    <row r="612" spans="1:21" x14ac:dyDescent="0.3">
      <c r="A612">
        <v>2008</v>
      </c>
      <c r="B612" t="s">
        <v>592</v>
      </c>
      <c r="C612" s="1">
        <v>39585</v>
      </c>
      <c r="D612" t="s">
        <v>593</v>
      </c>
      <c r="E612" t="s">
        <v>86</v>
      </c>
      <c r="F612">
        <v>1042</v>
      </c>
      <c r="G612" t="s">
        <v>598</v>
      </c>
      <c r="H612">
        <v>23</v>
      </c>
      <c r="I612">
        <f t="shared" si="18"/>
        <v>23</v>
      </c>
      <c r="J612">
        <v>8</v>
      </c>
      <c r="K612">
        <v>0</v>
      </c>
      <c r="L612">
        <v>1</v>
      </c>
      <c r="M612">
        <v>3</v>
      </c>
      <c r="N612">
        <v>287.5</v>
      </c>
      <c r="O612">
        <f t="shared" si="19"/>
        <v>287.5</v>
      </c>
      <c r="P612" t="s">
        <v>40</v>
      </c>
      <c r="Q612" s="1">
        <v>39585</v>
      </c>
      <c r="R612" t="str">
        <f>VLOOKUP(B612,[1]data!$A$2:$E$764,5,0)</f>
        <v>Hyderabad</v>
      </c>
      <c r="S612" t="str">
        <f>VLOOKUP($B612,[1]data!$A$1:$I$764,6,0)</f>
        <v>Deccan Chargers</v>
      </c>
      <c r="T612" t="str">
        <f>VLOOKUP($B612,[1]data!$A$1:$I$764,7,0)</f>
        <v>Mumbai Indians</v>
      </c>
      <c r="U612" t="str">
        <f>VLOOKUP($B612,[1]data!$A$1:$I$764,9,0)</f>
        <v>Mumbai Indians</v>
      </c>
    </row>
    <row r="613" spans="1:21" x14ac:dyDescent="0.3">
      <c r="A613">
        <v>2008</v>
      </c>
      <c r="B613" t="s">
        <v>592</v>
      </c>
      <c r="C613" s="1">
        <v>39585</v>
      </c>
      <c r="D613" t="s">
        <v>593</v>
      </c>
      <c r="E613" t="s">
        <v>340</v>
      </c>
      <c r="F613">
        <v>1170</v>
      </c>
      <c r="G613" t="s">
        <v>476</v>
      </c>
      <c r="H613">
        <v>2</v>
      </c>
      <c r="I613">
        <f t="shared" si="18"/>
        <v>2</v>
      </c>
      <c r="J613">
        <v>5</v>
      </c>
      <c r="K613">
        <v>0</v>
      </c>
      <c r="L613">
        <v>0</v>
      </c>
      <c r="M613">
        <v>0</v>
      </c>
      <c r="N613">
        <v>40</v>
      </c>
      <c r="O613">
        <f t="shared" si="19"/>
        <v>40</v>
      </c>
      <c r="P613" t="s">
        <v>17</v>
      </c>
      <c r="Q613" s="1">
        <v>39585</v>
      </c>
      <c r="R613" t="str">
        <f>VLOOKUP(B613,[1]data!$A$2:$E$764,5,0)</f>
        <v>Hyderabad</v>
      </c>
      <c r="S613" t="str">
        <f>VLOOKUP($B613,[1]data!$A$1:$I$764,6,0)</f>
        <v>Deccan Chargers</v>
      </c>
      <c r="T613" t="str">
        <f>VLOOKUP($B613,[1]data!$A$1:$I$764,7,0)</f>
        <v>Mumbai Indians</v>
      </c>
      <c r="U613" t="str">
        <f>VLOOKUP($B613,[1]data!$A$1:$I$764,9,0)</f>
        <v>Mumbai Indians</v>
      </c>
    </row>
    <row r="614" spans="1:21" x14ac:dyDescent="0.3">
      <c r="A614">
        <v>2008</v>
      </c>
      <c r="B614" t="s">
        <v>592</v>
      </c>
      <c r="C614" s="1">
        <v>39585</v>
      </c>
      <c r="D614" t="s">
        <v>593</v>
      </c>
      <c r="E614" t="s">
        <v>92</v>
      </c>
      <c r="F614">
        <v>1186</v>
      </c>
      <c r="G614" t="s">
        <v>599</v>
      </c>
      <c r="H614">
        <v>4</v>
      </c>
      <c r="I614">
        <f t="shared" si="18"/>
        <v>4</v>
      </c>
      <c r="J614">
        <v>6</v>
      </c>
      <c r="K614">
        <v>0</v>
      </c>
      <c r="L614">
        <v>0</v>
      </c>
      <c r="M614">
        <v>0</v>
      </c>
      <c r="N614">
        <v>66.66</v>
      </c>
      <c r="O614">
        <f t="shared" si="19"/>
        <v>66.66</v>
      </c>
      <c r="P614" t="s">
        <v>17</v>
      </c>
      <c r="Q614" s="1">
        <v>39585</v>
      </c>
      <c r="R614" t="str">
        <f>VLOOKUP(B614,[1]data!$A$2:$E$764,5,0)</f>
        <v>Hyderabad</v>
      </c>
      <c r="S614" t="str">
        <f>VLOOKUP($B614,[1]data!$A$1:$I$764,6,0)</f>
        <v>Deccan Chargers</v>
      </c>
      <c r="T614" t="str">
        <f>VLOOKUP($B614,[1]data!$A$1:$I$764,7,0)</f>
        <v>Mumbai Indians</v>
      </c>
      <c r="U614" t="str">
        <f>VLOOKUP($B614,[1]data!$A$1:$I$764,9,0)</f>
        <v>Mumbai Indians</v>
      </c>
    </row>
    <row r="615" spans="1:21" x14ac:dyDescent="0.3">
      <c r="A615">
        <v>2008</v>
      </c>
      <c r="B615" t="s">
        <v>600</v>
      </c>
      <c r="C615" s="1">
        <v>39585</v>
      </c>
      <c r="D615" t="s">
        <v>601</v>
      </c>
      <c r="E615" t="s">
        <v>27</v>
      </c>
      <c r="F615">
        <v>1008</v>
      </c>
      <c r="G615" t="s">
        <v>158</v>
      </c>
      <c r="H615">
        <v>1</v>
      </c>
      <c r="I615">
        <f t="shared" si="18"/>
        <v>1</v>
      </c>
      <c r="J615">
        <v>5</v>
      </c>
      <c r="K615">
        <v>0</v>
      </c>
      <c r="L615">
        <v>0</v>
      </c>
      <c r="M615">
        <v>0</v>
      </c>
      <c r="N615">
        <v>20</v>
      </c>
      <c r="O615">
        <f t="shared" si="19"/>
        <v>20</v>
      </c>
      <c r="P615" t="s">
        <v>17</v>
      </c>
      <c r="Q615" s="1">
        <v>39585</v>
      </c>
      <c r="R615" t="str">
        <f>VLOOKUP(B615,[1]data!$A$2:$E$764,5,0)</f>
        <v>Jaipur</v>
      </c>
      <c r="S615" t="str">
        <f>VLOOKUP($B615,[1]data!$A$1:$I$764,6,0)</f>
        <v>Rajasthan Royals</v>
      </c>
      <c r="T615" t="str">
        <f>VLOOKUP($B615,[1]data!$A$1:$I$764,7,0)</f>
        <v>Royal Challengers Bangalore</v>
      </c>
      <c r="U615" t="str">
        <f>VLOOKUP($B615,[1]data!$A$1:$I$764,9,0)</f>
        <v>Rajasthan Royals</v>
      </c>
    </row>
    <row r="616" spans="1:21" x14ac:dyDescent="0.3">
      <c r="A616">
        <v>2008</v>
      </c>
      <c r="B616" t="s">
        <v>602</v>
      </c>
      <c r="C616" s="1">
        <v>39585</v>
      </c>
      <c r="D616" t="s">
        <v>601</v>
      </c>
      <c r="E616" t="s">
        <v>27</v>
      </c>
      <c r="F616">
        <v>1008</v>
      </c>
      <c r="G616" t="s">
        <v>158</v>
      </c>
      <c r="H616">
        <v>1</v>
      </c>
      <c r="I616">
        <f t="shared" si="18"/>
        <v>1</v>
      </c>
      <c r="J616">
        <v>5</v>
      </c>
      <c r="K616">
        <v>0</v>
      </c>
      <c r="L616">
        <v>0</v>
      </c>
      <c r="M616">
        <v>0</v>
      </c>
      <c r="N616">
        <v>20</v>
      </c>
      <c r="O616">
        <f t="shared" si="19"/>
        <v>20</v>
      </c>
      <c r="P616" t="s">
        <v>17</v>
      </c>
      <c r="Q616" s="1">
        <v>39585</v>
      </c>
      <c r="R616" t="str">
        <f>VLOOKUP(B616,[1]data!$A$2:$E$764,5,0)</f>
        <v>Kolkata</v>
      </c>
      <c r="S616" t="str">
        <f>VLOOKUP($B616,[1]data!$A$1:$I$764,6,0)</f>
        <v>Kolkata Knight Riders</v>
      </c>
      <c r="T616" t="str">
        <f>VLOOKUP($B616,[1]data!$A$1:$I$764,7,0)</f>
        <v>Chennai Super Kings</v>
      </c>
      <c r="U616" t="str">
        <f>VLOOKUP($B616,[1]data!$A$1:$I$764,9,0)</f>
        <v>Chennai Super Kings</v>
      </c>
    </row>
    <row r="617" spans="1:21" x14ac:dyDescent="0.3">
      <c r="A617">
        <v>2008</v>
      </c>
      <c r="B617" t="s">
        <v>600</v>
      </c>
      <c r="C617" s="1">
        <v>39585</v>
      </c>
      <c r="D617" t="s">
        <v>601</v>
      </c>
      <c r="E617" t="s">
        <v>25</v>
      </c>
      <c r="F617">
        <v>1026</v>
      </c>
      <c r="G617" t="s">
        <v>358</v>
      </c>
      <c r="H617">
        <v>0</v>
      </c>
      <c r="I617">
        <f t="shared" si="18"/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f t="shared" si="19"/>
        <v>0</v>
      </c>
      <c r="P617" t="s">
        <v>17</v>
      </c>
      <c r="Q617" s="1">
        <v>39585</v>
      </c>
      <c r="R617" t="str">
        <f>VLOOKUP(B617,[1]data!$A$2:$E$764,5,0)</f>
        <v>Jaipur</v>
      </c>
      <c r="S617" t="str">
        <f>VLOOKUP($B617,[1]data!$A$1:$I$764,6,0)</f>
        <v>Rajasthan Royals</v>
      </c>
      <c r="T617" t="str">
        <f>VLOOKUP($B617,[1]data!$A$1:$I$764,7,0)</f>
        <v>Royal Challengers Bangalore</v>
      </c>
      <c r="U617" t="str">
        <f>VLOOKUP($B617,[1]data!$A$1:$I$764,9,0)</f>
        <v>Rajasthan Royals</v>
      </c>
    </row>
    <row r="618" spans="1:21" x14ac:dyDescent="0.3">
      <c r="A618">
        <v>2008</v>
      </c>
      <c r="B618" t="s">
        <v>602</v>
      </c>
      <c r="C618" s="1">
        <v>39585</v>
      </c>
      <c r="D618" t="s">
        <v>601</v>
      </c>
      <c r="E618" t="s">
        <v>25</v>
      </c>
      <c r="F618">
        <v>1026</v>
      </c>
      <c r="G618" t="s">
        <v>358</v>
      </c>
      <c r="H618">
        <v>0</v>
      </c>
      <c r="I618">
        <f t="shared" si="18"/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f t="shared" si="19"/>
        <v>0</v>
      </c>
      <c r="P618" t="s">
        <v>17</v>
      </c>
      <c r="Q618" s="1">
        <v>39585</v>
      </c>
      <c r="R618" t="str">
        <f>VLOOKUP(B618,[1]data!$A$2:$E$764,5,0)</f>
        <v>Kolkata</v>
      </c>
      <c r="S618" t="str">
        <f>VLOOKUP($B618,[1]data!$A$1:$I$764,6,0)</f>
        <v>Kolkata Knight Riders</v>
      </c>
      <c r="T618" t="str">
        <f>VLOOKUP($B618,[1]data!$A$1:$I$764,7,0)</f>
        <v>Chennai Super Kings</v>
      </c>
      <c r="U618" t="str">
        <f>VLOOKUP($B618,[1]data!$A$1:$I$764,9,0)</f>
        <v>Chennai Super Kings</v>
      </c>
    </row>
    <row r="619" spans="1:21" x14ac:dyDescent="0.3">
      <c r="A619">
        <v>2008</v>
      </c>
      <c r="B619" t="s">
        <v>600</v>
      </c>
      <c r="C619" s="1">
        <v>39585</v>
      </c>
      <c r="D619" t="s">
        <v>601</v>
      </c>
      <c r="E619" t="s">
        <v>603</v>
      </c>
      <c r="F619">
        <v>1513</v>
      </c>
      <c r="G619" t="s">
        <v>26</v>
      </c>
      <c r="H619">
        <v>0</v>
      </c>
      <c r="I619">
        <f t="shared" si="18"/>
        <v>0</v>
      </c>
      <c r="J619">
        <v>2</v>
      </c>
      <c r="K619">
        <v>0</v>
      </c>
      <c r="L619">
        <v>0</v>
      </c>
      <c r="M619">
        <v>0</v>
      </c>
      <c r="N619">
        <v>0</v>
      </c>
      <c r="O619">
        <f t="shared" si="19"/>
        <v>0</v>
      </c>
      <c r="P619" t="s">
        <v>17</v>
      </c>
      <c r="Q619" s="1">
        <v>39585</v>
      </c>
      <c r="R619" t="str">
        <f>VLOOKUP(B619,[1]data!$A$2:$E$764,5,0)</f>
        <v>Jaipur</v>
      </c>
      <c r="S619" t="str">
        <f>VLOOKUP($B619,[1]data!$A$1:$I$764,6,0)</f>
        <v>Rajasthan Royals</v>
      </c>
      <c r="T619" t="str">
        <f>VLOOKUP($B619,[1]data!$A$1:$I$764,7,0)</f>
        <v>Royal Challengers Bangalore</v>
      </c>
      <c r="U619" t="str">
        <f>VLOOKUP($B619,[1]data!$A$1:$I$764,9,0)</f>
        <v>Rajasthan Royals</v>
      </c>
    </row>
    <row r="620" spans="1:21" x14ac:dyDescent="0.3">
      <c r="A620">
        <v>2008</v>
      </c>
      <c r="B620" t="s">
        <v>602</v>
      </c>
      <c r="C620" s="1">
        <v>39585</v>
      </c>
      <c r="D620" t="s">
        <v>601</v>
      </c>
      <c r="E620" t="s">
        <v>603</v>
      </c>
      <c r="F620">
        <v>1513</v>
      </c>
      <c r="G620" t="s">
        <v>26</v>
      </c>
      <c r="H620">
        <v>0</v>
      </c>
      <c r="I620">
        <f t="shared" si="18"/>
        <v>0</v>
      </c>
      <c r="J620">
        <v>2</v>
      </c>
      <c r="K620">
        <v>0</v>
      </c>
      <c r="L620">
        <v>0</v>
      </c>
      <c r="M620">
        <v>0</v>
      </c>
      <c r="N620">
        <v>0</v>
      </c>
      <c r="O620">
        <f t="shared" si="19"/>
        <v>0</v>
      </c>
      <c r="P620" t="s">
        <v>17</v>
      </c>
      <c r="Q620" s="1">
        <v>39585</v>
      </c>
      <c r="R620" t="str">
        <f>VLOOKUP(B620,[1]data!$A$2:$E$764,5,0)</f>
        <v>Kolkata</v>
      </c>
      <c r="S620" t="str">
        <f>VLOOKUP($B620,[1]data!$A$1:$I$764,6,0)</f>
        <v>Kolkata Knight Riders</v>
      </c>
      <c r="T620" t="str">
        <f>VLOOKUP($B620,[1]data!$A$1:$I$764,7,0)</f>
        <v>Chennai Super Kings</v>
      </c>
      <c r="U620" t="str">
        <f>VLOOKUP($B620,[1]data!$A$1:$I$764,9,0)</f>
        <v>Chennai Super Kings</v>
      </c>
    </row>
    <row r="621" spans="1:21" x14ac:dyDescent="0.3">
      <c r="A621">
        <v>2008</v>
      </c>
      <c r="B621" t="s">
        <v>600</v>
      </c>
      <c r="C621" s="1">
        <v>39585</v>
      </c>
      <c r="D621" t="s">
        <v>601</v>
      </c>
      <c r="E621" t="s">
        <v>431</v>
      </c>
      <c r="F621">
        <v>1068</v>
      </c>
      <c r="G621" t="s">
        <v>604</v>
      </c>
      <c r="H621">
        <v>8</v>
      </c>
      <c r="I621">
        <f t="shared" si="18"/>
        <v>8</v>
      </c>
      <c r="J621">
        <v>8</v>
      </c>
      <c r="K621">
        <v>0</v>
      </c>
      <c r="L621">
        <v>1</v>
      </c>
      <c r="M621">
        <v>0</v>
      </c>
      <c r="N621">
        <v>100</v>
      </c>
      <c r="O621">
        <f t="shared" si="19"/>
        <v>100</v>
      </c>
      <c r="P621" t="s">
        <v>17</v>
      </c>
      <c r="Q621" s="1">
        <v>39585</v>
      </c>
      <c r="R621" t="str">
        <f>VLOOKUP(B621,[1]data!$A$2:$E$764,5,0)</f>
        <v>Jaipur</v>
      </c>
      <c r="S621" t="str">
        <f>VLOOKUP($B621,[1]data!$A$1:$I$764,6,0)</f>
        <v>Rajasthan Royals</v>
      </c>
      <c r="T621" t="str">
        <f>VLOOKUP($B621,[1]data!$A$1:$I$764,7,0)</f>
        <v>Royal Challengers Bangalore</v>
      </c>
      <c r="U621" t="str">
        <f>VLOOKUP($B621,[1]data!$A$1:$I$764,9,0)</f>
        <v>Rajasthan Royals</v>
      </c>
    </row>
    <row r="622" spans="1:21" x14ac:dyDescent="0.3">
      <c r="A622">
        <v>2008</v>
      </c>
      <c r="B622" t="s">
        <v>602</v>
      </c>
      <c r="C622" s="1">
        <v>39585</v>
      </c>
      <c r="D622" t="s">
        <v>601</v>
      </c>
      <c r="E622" t="s">
        <v>431</v>
      </c>
      <c r="F622">
        <v>1068</v>
      </c>
      <c r="G622" t="s">
        <v>604</v>
      </c>
      <c r="H622">
        <v>8</v>
      </c>
      <c r="I622">
        <f t="shared" si="18"/>
        <v>8</v>
      </c>
      <c r="J622">
        <v>8</v>
      </c>
      <c r="K622">
        <v>0</v>
      </c>
      <c r="L622">
        <v>1</v>
      </c>
      <c r="M622">
        <v>0</v>
      </c>
      <c r="N622">
        <v>100</v>
      </c>
      <c r="O622">
        <f t="shared" si="19"/>
        <v>100</v>
      </c>
      <c r="P622" t="s">
        <v>17</v>
      </c>
      <c r="Q622" s="1">
        <v>39585</v>
      </c>
      <c r="R622" t="str">
        <f>VLOOKUP(B622,[1]data!$A$2:$E$764,5,0)</f>
        <v>Kolkata</v>
      </c>
      <c r="S622" t="str">
        <f>VLOOKUP($B622,[1]data!$A$1:$I$764,6,0)</f>
        <v>Kolkata Knight Riders</v>
      </c>
      <c r="T622" t="str">
        <f>VLOOKUP($B622,[1]data!$A$1:$I$764,7,0)</f>
        <v>Chennai Super Kings</v>
      </c>
      <c r="U622" t="str">
        <f>VLOOKUP($B622,[1]data!$A$1:$I$764,9,0)</f>
        <v>Chennai Super Kings</v>
      </c>
    </row>
    <row r="623" spans="1:21" x14ac:dyDescent="0.3">
      <c r="A623">
        <v>2008</v>
      </c>
      <c r="B623" t="s">
        <v>600</v>
      </c>
      <c r="C623" s="1">
        <v>39585</v>
      </c>
      <c r="D623" t="s">
        <v>601</v>
      </c>
      <c r="E623" t="s">
        <v>480</v>
      </c>
      <c r="F623">
        <v>1508</v>
      </c>
      <c r="G623" t="s">
        <v>605</v>
      </c>
      <c r="H623">
        <v>0</v>
      </c>
      <c r="I623">
        <f t="shared" si="18"/>
        <v>0</v>
      </c>
      <c r="J623">
        <v>3</v>
      </c>
      <c r="K623">
        <v>0</v>
      </c>
      <c r="L623">
        <v>0</v>
      </c>
      <c r="M623">
        <v>0</v>
      </c>
      <c r="N623">
        <v>0</v>
      </c>
      <c r="O623">
        <f t="shared" si="19"/>
        <v>0</v>
      </c>
      <c r="P623" t="s">
        <v>17</v>
      </c>
      <c r="Q623" s="1">
        <v>39585</v>
      </c>
      <c r="R623" t="str">
        <f>VLOOKUP(B623,[1]data!$A$2:$E$764,5,0)</f>
        <v>Jaipur</v>
      </c>
      <c r="S623" t="str">
        <f>VLOOKUP($B623,[1]data!$A$1:$I$764,6,0)</f>
        <v>Rajasthan Royals</v>
      </c>
      <c r="T623" t="str">
        <f>VLOOKUP($B623,[1]data!$A$1:$I$764,7,0)</f>
        <v>Royal Challengers Bangalore</v>
      </c>
      <c r="U623" t="str">
        <f>VLOOKUP($B623,[1]data!$A$1:$I$764,9,0)</f>
        <v>Rajasthan Royals</v>
      </c>
    </row>
    <row r="624" spans="1:21" x14ac:dyDescent="0.3">
      <c r="A624">
        <v>2008</v>
      </c>
      <c r="B624" t="s">
        <v>602</v>
      </c>
      <c r="C624" s="1">
        <v>39585</v>
      </c>
      <c r="D624" t="s">
        <v>601</v>
      </c>
      <c r="E624" t="s">
        <v>62</v>
      </c>
      <c r="F624">
        <v>1182</v>
      </c>
      <c r="G624" t="s">
        <v>26</v>
      </c>
      <c r="H624">
        <v>46</v>
      </c>
      <c r="I624">
        <f t="shared" si="18"/>
        <v>46</v>
      </c>
      <c r="J624">
        <v>28</v>
      </c>
      <c r="K624">
        <v>0</v>
      </c>
      <c r="L624">
        <v>6</v>
      </c>
      <c r="M624">
        <v>0</v>
      </c>
      <c r="N624">
        <v>164.28</v>
      </c>
      <c r="O624">
        <f t="shared" si="19"/>
        <v>164.28</v>
      </c>
      <c r="P624" t="s">
        <v>17</v>
      </c>
      <c r="Q624" s="1">
        <v>39585</v>
      </c>
      <c r="R624" t="str">
        <f>VLOOKUP(B624,[1]data!$A$2:$E$764,5,0)</f>
        <v>Kolkata</v>
      </c>
      <c r="S624" t="str">
        <f>VLOOKUP($B624,[1]data!$A$1:$I$764,6,0)</f>
        <v>Kolkata Knight Riders</v>
      </c>
      <c r="T624" t="str">
        <f>VLOOKUP($B624,[1]data!$A$1:$I$764,7,0)</f>
        <v>Chennai Super Kings</v>
      </c>
      <c r="U624" t="str">
        <f>VLOOKUP($B624,[1]data!$A$1:$I$764,9,0)</f>
        <v>Chennai Super Kings</v>
      </c>
    </row>
    <row r="625" spans="1:21" x14ac:dyDescent="0.3">
      <c r="A625">
        <v>2008</v>
      </c>
      <c r="B625" t="s">
        <v>602</v>
      </c>
      <c r="C625" s="1">
        <v>39585</v>
      </c>
      <c r="D625" t="s">
        <v>601</v>
      </c>
      <c r="E625" t="s">
        <v>480</v>
      </c>
      <c r="F625">
        <v>1508</v>
      </c>
      <c r="G625" t="s">
        <v>605</v>
      </c>
      <c r="H625">
        <v>0</v>
      </c>
      <c r="I625">
        <f t="shared" si="18"/>
        <v>0</v>
      </c>
      <c r="J625">
        <v>3</v>
      </c>
      <c r="K625">
        <v>0</v>
      </c>
      <c r="L625">
        <v>0</v>
      </c>
      <c r="M625">
        <v>0</v>
      </c>
      <c r="N625">
        <v>0</v>
      </c>
      <c r="O625">
        <f t="shared" si="19"/>
        <v>0</v>
      </c>
      <c r="P625" t="s">
        <v>17</v>
      </c>
      <c r="Q625" s="1">
        <v>39585</v>
      </c>
      <c r="R625" t="str">
        <f>VLOOKUP(B625,[1]data!$A$2:$E$764,5,0)</f>
        <v>Kolkata</v>
      </c>
      <c r="S625" t="str">
        <f>VLOOKUP($B625,[1]data!$A$1:$I$764,6,0)</f>
        <v>Kolkata Knight Riders</v>
      </c>
      <c r="T625" t="str">
        <f>VLOOKUP($B625,[1]data!$A$1:$I$764,7,0)</f>
        <v>Chennai Super Kings</v>
      </c>
      <c r="U625" t="str">
        <f>VLOOKUP($B625,[1]data!$A$1:$I$764,9,0)</f>
        <v>Chennai Super Kings</v>
      </c>
    </row>
    <row r="626" spans="1:21" x14ac:dyDescent="0.3">
      <c r="A626">
        <v>2008</v>
      </c>
      <c r="B626" t="s">
        <v>602</v>
      </c>
      <c r="C626" s="1">
        <v>39585</v>
      </c>
      <c r="D626" t="s">
        <v>601</v>
      </c>
      <c r="E626" t="s">
        <v>21</v>
      </c>
      <c r="F626">
        <v>1024</v>
      </c>
      <c r="G626" t="s">
        <v>347</v>
      </c>
      <c r="H626">
        <v>3</v>
      </c>
      <c r="I626">
        <f t="shared" si="18"/>
        <v>3</v>
      </c>
      <c r="J626">
        <v>7</v>
      </c>
      <c r="K626">
        <v>0</v>
      </c>
      <c r="L626">
        <v>0</v>
      </c>
      <c r="M626">
        <v>0</v>
      </c>
      <c r="N626">
        <v>42.85</v>
      </c>
      <c r="O626">
        <f t="shared" si="19"/>
        <v>42.85</v>
      </c>
      <c r="P626" t="s">
        <v>17</v>
      </c>
      <c r="Q626" s="1">
        <v>39585</v>
      </c>
      <c r="R626" t="str">
        <f>VLOOKUP(B626,[1]data!$A$2:$E$764,5,0)</f>
        <v>Kolkata</v>
      </c>
      <c r="S626" t="str">
        <f>VLOOKUP($B626,[1]data!$A$1:$I$764,6,0)</f>
        <v>Kolkata Knight Riders</v>
      </c>
      <c r="T626" t="str">
        <f>VLOOKUP($B626,[1]data!$A$1:$I$764,7,0)</f>
        <v>Chennai Super Kings</v>
      </c>
      <c r="U626" t="str">
        <f>VLOOKUP($B626,[1]data!$A$1:$I$764,9,0)</f>
        <v>Chennai Super Kings</v>
      </c>
    </row>
    <row r="627" spans="1:21" x14ac:dyDescent="0.3">
      <c r="A627">
        <v>2008</v>
      </c>
      <c r="B627" t="s">
        <v>600</v>
      </c>
      <c r="C627" s="1">
        <v>39585</v>
      </c>
      <c r="D627" t="s">
        <v>601</v>
      </c>
      <c r="E627" t="s">
        <v>21</v>
      </c>
      <c r="F627">
        <v>1024</v>
      </c>
      <c r="G627" t="s">
        <v>347</v>
      </c>
      <c r="H627">
        <v>3</v>
      </c>
      <c r="I627">
        <f t="shared" si="18"/>
        <v>3</v>
      </c>
      <c r="J627">
        <v>7</v>
      </c>
      <c r="K627">
        <v>0</v>
      </c>
      <c r="L627">
        <v>0</v>
      </c>
      <c r="M627">
        <v>0</v>
      </c>
      <c r="N627">
        <v>42.85</v>
      </c>
      <c r="O627">
        <f t="shared" si="19"/>
        <v>42.85</v>
      </c>
      <c r="P627" t="s">
        <v>17</v>
      </c>
      <c r="Q627" s="1">
        <v>39585</v>
      </c>
      <c r="R627" t="str">
        <f>VLOOKUP(B627,[1]data!$A$2:$E$764,5,0)</f>
        <v>Jaipur</v>
      </c>
      <c r="S627" t="str">
        <f>VLOOKUP($B627,[1]data!$A$1:$I$764,6,0)</f>
        <v>Rajasthan Royals</v>
      </c>
      <c r="T627" t="str">
        <f>VLOOKUP($B627,[1]data!$A$1:$I$764,7,0)</f>
        <v>Royal Challengers Bangalore</v>
      </c>
      <c r="U627" t="str">
        <f>VLOOKUP($B627,[1]data!$A$1:$I$764,9,0)</f>
        <v>Rajasthan Royals</v>
      </c>
    </row>
    <row r="628" spans="1:21" x14ac:dyDescent="0.3">
      <c r="A628">
        <v>2008</v>
      </c>
      <c r="B628" t="s">
        <v>602</v>
      </c>
      <c r="C628" s="1">
        <v>39585</v>
      </c>
      <c r="D628" t="s">
        <v>601</v>
      </c>
      <c r="E628" t="s">
        <v>205</v>
      </c>
      <c r="F628">
        <v>1029</v>
      </c>
      <c r="G628" t="s">
        <v>26</v>
      </c>
      <c r="H628">
        <v>75</v>
      </c>
      <c r="I628">
        <f t="shared" si="18"/>
        <v>75</v>
      </c>
      <c r="J628">
        <v>49</v>
      </c>
      <c r="K628">
        <v>0</v>
      </c>
      <c r="L628">
        <v>8</v>
      </c>
      <c r="M628">
        <v>2</v>
      </c>
      <c r="N628">
        <v>153.06</v>
      </c>
      <c r="O628">
        <f t="shared" si="19"/>
        <v>153.06</v>
      </c>
      <c r="P628" t="s">
        <v>17</v>
      </c>
      <c r="Q628" s="1">
        <v>39585</v>
      </c>
      <c r="R628" t="str">
        <f>VLOOKUP(B628,[1]data!$A$2:$E$764,5,0)</f>
        <v>Kolkata</v>
      </c>
      <c r="S628" t="str">
        <f>VLOOKUP($B628,[1]data!$A$1:$I$764,6,0)</f>
        <v>Kolkata Knight Riders</v>
      </c>
      <c r="T628" t="str">
        <f>VLOOKUP($B628,[1]data!$A$1:$I$764,7,0)</f>
        <v>Chennai Super Kings</v>
      </c>
      <c r="U628" t="str">
        <f>VLOOKUP($B628,[1]data!$A$1:$I$764,9,0)</f>
        <v>Chennai Super Kings</v>
      </c>
    </row>
    <row r="629" spans="1:21" x14ac:dyDescent="0.3">
      <c r="A629">
        <v>2008</v>
      </c>
      <c r="B629" t="s">
        <v>600</v>
      </c>
      <c r="C629" s="1">
        <v>39585</v>
      </c>
      <c r="D629" t="s">
        <v>601</v>
      </c>
      <c r="E629" t="s">
        <v>205</v>
      </c>
      <c r="F629">
        <v>1029</v>
      </c>
      <c r="G629" t="s">
        <v>26</v>
      </c>
      <c r="H629">
        <v>75</v>
      </c>
      <c r="I629">
        <f t="shared" si="18"/>
        <v>75</v>
      </c>
      <c r="J629">
        <v>49</v>
      </c>
      <c r="K629">
        <v>0</v>
      </c>
      <c r="L629">
        <v>8</v>
      </c>
      <c r="M629">
        <v>2</v>
      </c>
      <c r="N629">
        <v>153.06</v>
      </c>
      <c r="O629">
        <f t="shared" si="19"/>
        <v>153.06</v>
      </c>
      <c r="P629" t="s">
        <v>17</v>
      </c>
      <c r="Q629" s="1">
        <v>39585</v>
      </c>
      <c r="R629" t="str">
        <f>VLOOKUP(B629,[1]data!$A$2:$E$764,5,0)</f>
        <v>Jaipur</v>
      </c>
      <c r="S629" t="str">
        <f>VLOOKUP($B629,[1]data!$A$1:$I$764,6,0)</f>
        <v>Rajasthan Royals</v>
      </c>
      <c r="T629" t="str">
        <f>VLOOKUP($B629,[1]data!$A$1:$I$764,7,0)</f>
        <v>Royal Challengers Bangalore</v>
      </c>
      <c r="U629" t="str">
        <f>VLOOKUP($B629,[1]data!$A$1:$I$764,9,0)</f>
        <v>Rajasthan Royals</v>
      </c>
    </row>
    <row r="630" spans="1:21" x14ac:dyDescent="0.3">
      <c r="A630">
        <v>2008</v>
      </c>
      <c r="B630" t="s">
        <v>600</v>
      </c>
      <c r="C630" s="1">
        <v>39585</v>
      </c>
      <c r="D630" t="s">
        <v>601</v>
      </c>
      <c r="E630" t="s">
        <v>348</v>
      </c>
      <c r="F630">
        <v>1030</v>
      </c>
      <c r="G630" t="s">
        <v>606</v>
      </c>
      <c r="H630">
        <v>50</v>
      </c>
      <c r="I630">
        <f t="shared" si="18"/>
        <v>50</v>
      </c>
      <c r="J630">
        <v>44</v>
      </c>
      <c r="K630">
        <v>0</v>
      </c>
      <c r="L630">
        <v>7</v>
      </c>
      <c r="M630">
        <v>1</v>
      </c>
      <c r="N630">
        <v>113.63</v>
      </c>
      <c r="O630">
        <f t="shared" si="19"/>
        <v>113.63</v>
      </c>
      <c r="P630" t="s">
        <v>17</v>
      </c>
      <c r="Q630" s="1">
        <v>39585</v>
      </c>
      <c r="R630" t="str">
        <f>VLOOKUP(B630,[1]data!$A$2:$E$764,5,0)</f>
        <v>Jaipur</v>
      </c>
      <c r="S630" t="str">
        <f>VLOOKUP($B630,[1]data!$A$1:$I$764,6,0)</f>
        <v>Rajasthan Royals</v>
      </c>
      <c r="T630" t="str">
        <f>VLOOKUP($B630,[1]data!$A$1:$I$764,7,0)</f>
        <v>Royal Challengers Bangalore</v>
      </c>
      <c r="U630" t="str">
        <f>VLOOKUP($B630,[1]data!$A$1:$I$764,9,0)</f>
        <v>Rajasthan Royals</v>
      </c>
    </row>
    <row r="631" spans="1:21" x14ac:dyDescent="0.3">
      <c r="A631">
        <v>2008</v>
      </c>
      <c r="B631" t="s">
        <v>600</v>
      </c>
      <c r="C631" s="1">
        <v>39585</v>
      </c>
      <c r="D631" t="s">
        <v>601</v>
      </c>
      <c r="E631" t="s">
        <v>62</v>
      </c>
      <c r="F631">
        <v>1182</v>
      </c>
      <c r="G631" t="s">
        <v>26</v>
      </c>
      <c r="H631">
        <v>46</v>
      </c>
      <c r="I631">
        <f t="shared" si="18"/>
        <v>46</v>
      </c>
      <c r="J631">
        <v>28</v>
      </c>
      <c r="K631">
        <v>0</v>
      </c>
      <c r="L631">
        <v>6</v>
      </c>
      <c r="M631">
        <v>0</v>
      </c>
      <c r="N631">
        <v>164.28</v>
      </c>
      <c r="O631">
        <f t="shared" si="19"/>
        <v>164.28</v>
      </c>
      <c r="P631" t="s">
        <v>17</v>
      </c>
      <c r="Q631" s="1">
        <v>39585</v>
      </c>
      <c r="R631" t="str">
        <f>VLOOKUP(B631,[1]data!$A$2:$E$764,5,0)</f>
        <v>Jaipur</v>
      </c>
      <c r="S631" t="str">
        <f>VLOOKUP($B631,[1]data!$A$1:$I$764,6,0)</f>
        <v>Rajasthan Royals</v>
      </c>
      <c r="T631" t="str">
        <f>VLOOKUP($B631,[1]data!$A$1:$I$764,7,0)</f>
        <v>Royal Challengers Bangalore</v>
      </c>
      <c r="U631" t="str">
        <f>VLOOKUP($B631,[1]data!$A$1:$I$764,9,0)</f>
        <v>Rajasthan Royals</v>
      </c>
    </row>
    <row r="632" spans="1:21" x14ac:dyDescent="0.3">
      <c r="A632">
        <v>2008</v>
      </c>
      <c r="B632" t="s">
        <v>602</v>
      </c>
      <c r="C632" s="1">
        <v>39585</v>
      </c>
      <c r="D632" t="s">
        <v>601</v>
      </c>
      <c r="E632" t="s">
        <v>348</v>
      </c>
      <c r="F632">
        <v>1030</v>
      </c>
      <c r="G632" t="s">
        <v>606</v>
      </c>
      <c r="H632">
        <v>50</v>
      </c>
      <c r="I632">
        <f t="shared" si="18"/>
        <v>50</v>
      </c>
      <c r="J632">
        <v>44</v>
      </c>
      <c r="K632">
        <v>0</v>
      </c>
      <c r="L632">
        <v>7</v>
      </c>
      <c r="M632">
        <v>1</v>
      </c>
      <c r="N632">
        <v>113.63</v>
      </c>
      <c r="O632">
        <f t="shared" si="19"/>
        <v>113.63</v>
      </c>
      <c r="P632" t="s">
        <v>17</v>
      </c>
      <c r="Q632" s="1">
        <v>39585</v>
      </c>
      <c r="R632" t="str">
        <f>VLOOKUP(B632,[1]data!$A$2:$E$764,5,0)</f>
        <v>Kolkata</v>
      </c>
      <c r="S632" t="str">
        <f>VLOOKUP($B632,[1]data!$A$1:$I$764,6,0)</f>
        <v>Kolkata Knight Riders</v>
      </c>
      <c r="T632" t="str">
        <f>VLOOKUP($B632,[1]data!$A$1:$I$764,7,0)</f>
        <v>Chennai Super Kings</v>
      </c>
      <c r="U632" t="str">
        <f>VLOOKUP($B632,[1]data!$A$1:$I$764,9,0)</f>
        <v>Chennai Super Kings</v>
      </c>
    </row>
    <row r="633" spans="1:21" x14ac:dyDescent="0.3">
      <c r="A633">
        <v>2008</v>
      </c>
      <c r="B633" t="s">
        <v>600</v>
      </c>
      <c r="C633" s="1">
        <v>39585</v>
      </c>
      <c r="D633" t="s">
        <v>601</v>
      </c>
      <c r="E633" t="s">
        <v>41</v>
      </c>
      <c r="F633">
        <v>1023</v>
      </c>
      <c r="G633" t="s">
        <v>26</v>
      </c>
      <c r="H633">
        <v>75</v>
      </c>
      <c r="I633">
        <f t="shared" si="18"/>
        <v>75</v>
      </c>
      <c r="J633">
        <v>36</v>
      </c>
      <c r="K633">
        <v>0</v>
      </c>
      <c r="L633">
        <v>6</v>
      </c>
      <c r="M633">
        <v>6</v>
      </c>
      <c r="N633">
        <v>208.33</v>
      </c>
      <c r="O633">
        <f t="shared" si="19"/>
        <v>208.33</v>
      </c>
      <c r="P633" t="s">
        <v>40</v>
      </c>
      <c r="Q633" s="1">
        <v>39585</v>
      </c>
      <c r="R633" t="str">
        <f>VLOOKUP(B633,[1]data!$A$2:$E$764,5,0)</f>
        <v>Jaipur</v>
      </c>
      <c r="S633" t="str">
        <f>VLOOKUP($B633,[1]data!$A$1:$I$764,6,0)</f>
        <v>Rajasthan Royals</v>
      </c>
      <c r="T633" t="str">
        <f>VLOOKUP($B633,[1]data!$A$1:$I$764,7,0)</f>
        <v>Royal Challengers Bangalore</v>
      </c>
      <c r="U633" t="str">
        <f>VLOOKUP($B633,[1]data!$A$1:$I$764,9,0)</f>
        <v>Rajasthan Royals</v>
      </c>
    </row>
    <row r="634" spans="1:21" x14ac:dyDescent="0.3">
      <c r="A634">
        <v>2008</v>
      </c>
      <c r="B634" t="s">
        <v>602</v>
      </c>
      <c r="C634" s="1">
        <v>39585</v>
      </c>
      <c r="D634" t="s">
        <v>601</v>
      </c>
      <c r="E634" t="s">
        <v>15</v>
      </c>
      <c r="F634">
        <v>1190</v>
      </c>
      <c r="G634" t="s">
        <v>607</v>
      </c>
      <c r="H634">
        <v>10</v>
      </c>
      <c r="I634">
        <f t="shared" si="18"/>
        <v>10</v>
      </c>
      <c r="J634">
        <v>16</v>
      </c>
      <c r="K634">
        <v>0</v>
      </c>
      <c r="L634">
        <v>1</v>
      </c>
      <c r="M634">
        <v>0</v>
      </c>
      <c r="N634">
        <v>62.5</v>
      </c>
      <c r="O634">
        <f t="shared" si="19"/>
        <v>62.5</v>
      </c>
      <c r="P634" t="s">
        <v>17</v>
      </c>
      <c r="Q634" s="1">
        <v>39585</v>
      </c>
      <c r="R634" t="str">
        <f>VLOOKUP(B634,[1]data!$A$2:$E$764,5,0)</f>
        <v>Kolkata</v>
      </c>
      <c r="S634" t="str">
        <f>VLOOKUP($B634,[1]data!$A$1:$I$764,6,0)</f>
        <v>Kolkata Knight Riders</v>
      </c>
      <c r="T634" t="str">
        <f>VLOOKUP($B634,[1]data!$A$1:$I$764,7,0)</f>
        <v>Chennai Super Kings</v>
      </c>
      <c r="U634" t="str">
        <f>VLOOKUP($B634,[1]data!$A$1:$I$764,9,0)</f>
        <v>Chennai Super Kings</v>
      </c>
    </row>
    <row r="635" spans="1:21" x14ac:dyDescent="0.3">
      <c r="A635">
        <v>2008</v>
      </c>
      <c r="B635" t="s">
        <v>602</v>
      </c>
      <c r="C635" s="1">
        <v>39585</v>
      </c>
      <c r="D635" t="s">
        <v>601</v>
      </c>
      <c r="E635" t="s">
        <v>41</v>
      </c>
      <c r="F635">
        <v>1023</v>
      </c>
      <c r="G635" t="s">
        <v>26</v>
      </c>
      <c r="H635">
        <v>75</v>
      </c>
      <c r="I635">
        <f t="shared" si="18"/>
        <v>75</v>
      </c>
      <c r="J635">
        <v>36</v>
      </c>
      <c r="K635">
        <v>0</v>
      </c>
      <c r="L635">
        <v>6</v>
      </c>
      <c r="M635">
        <v>6</v>
      </c>
      <c r="N635">
        <v>208.33</v>
      </c>
      <c r="O635">
        <f t="shared" si="19"/>
        <v>208.33</v>
      </c>
      <c r="P635" t="s">
        <v>40</v>
      </c>
      <c r="Q635" s="1">
        <v>39585</v>
      </c>
      <c r="R635" t="str">
        <f>VLOOKUP(B635,[1]data!$A$2:$E$764,5,0)</f>
        <v>Kolkata</v>
      </c>
      <c r="S635" t="str">
        <f>VLOOKUP($B635,[1]data!$A$1:$I$764,6,0)</f>
        <v>Kolkata Knight Riders</v>
      </c>
      <c r="T635" t="str">
        <f>VLOOKUP($B635,[1]data!$A$1:$I$764,7,0)</f>
        <v>Chennai Super Kings</v>
      </c>
      <c r="U635" t="str">
        <f>VLOOKUP($B635,[1]data!$A$1:$I$764,9,0)</f>
        <v>Chennai Super Kings</v>
      </c>
    </row>
    <row r="636" spans="1:21" x14ac:dyDescent="0.3">
      <c r="A636">
        <v>2008</v>
      </c>
      <c r="B636" t="s">
        <v>602</v>
      </c>
      <c r="C636" s="1">
        <v>39585</v>
      </c>
      <c r="D636" t="s">
        <v>601</v>
      </c>
      <c r="E636" t="s">
        <v>438</v>
      </c>
      <c r="F636">
        <v>1505</v>
      </c>
      <c r="G636" t="s">
        <v>608</v>
      </c>
      <c r="H636">
        <v>9</v>
      </c>
      <c r="I636">
        <f t="shared" si="18"/>
        <v>9</v>
      </c>
      <c r="J636">
        <v>12</v>
      </c>
      <c r="K636">
        <v>0</v>
      </c>
      <c r="L636">
        <v>0</v>
      </c>
      <c r="M636">
        <v>0</v>
      </c>
      <c r="N636">
        <v>75</v>
      </c>
      <c r="O636">
        <f t="shared" si="19"/>
        <v>75</v>
      </c>
      <c r="P636" t="s">
        <v>20</v>
      </c>
      <c r="Q636" s="1">
        <v>39585</v>
      </c>
      <c r="R636" t="str">
        <f>VLOOKUP(B636,[1]data!$A$2:$E$764,5,0)</f>
        <v>Kolkata</v>
      </c>
      <c r="S636" t="str">
        <f>VLOOKUP($B636,[1]data!$A$1:$I$764,6,0)</f>
        <v>Kolkata Knight Riders</v>
      </c>
      <c r="T636" t="str">
        <f>VLOOKUP($B636,[1]data!$A$1:$I$764,7,0)</f>
        <v>Chennai Super Kings</v>
      </c>
      <c r="U636" t="str">
        <f>VLOOKUP($B636,[1]data!$A$1:$I$764,9,0)</f>
        <v>Chennai Super Kings</v>
      </c>
    </row>
    <row r="637" spans="1:21" x14ac:dyDescent="0.3">
      <c r="A637">
        <v>2008</v>
      </c>
      <c r="B637" t="s">
        <v>600</v>
      </c>
      <c r="C637" s="1">
        <v>39585</v>
      </c>
      <c r="D637" t="s">
        <v>601</v>
      </c>
      <c r="E637" t="s">
        <v>438</v>
      </c>
      <c r="F637">
        <v>1505</v>
      </c>
      <c r="G637" t="s">
        <v>608</v>
      </c>
      <c r="H637">
        <v>9</v>
      </c>
      <c r="I637">
        <f t="shared" si="18"/>
        <v>9</v>
      </c>
      <c r="J637">
        <v>12</v>
      </c>
      <c r="K637">
        <v>0</v>
      </c>
      <c r="L637">
        <v>0</v>
      </c>
      <c r="M637">
        <v>0</v>
      </c>
      <c r="N637">
        <v>75</v>
      </c>
      <c r="O637">
        <f t="shared" si="19"/>
        <v>75</v>
      </c>
      <c r="P637" t="s">
        <v>20</v>
      </c>
      <c r="Q637" s="1">
        <v>39585</v>
      </c>
      <c r="R637" t="str">
        <f>VLOOKUP(B637,[1]data!$A$2:$E$764,5,0)</f>
        <v>Jaipur</v>
      </c>
      <c r="S637" t="str">
        <f>VLOOKUP($B637,[1]data!$A$1:$I$764,6,0)</f>
        <v>Rajasthan Royals</v>
      </c>
      <c r="T637" t="str">
        <f>VLOOKUP($B637,[1]data!$A$1:$I$764,7,0)</f>
        <v>Royal Challengers Bangalore</v>
      </c>
      <c r="U637" t="str">
        <f>VLOOKUP($B637,[1]data!$A$1:$I$764,9,0)</f>
        <v>Rajasthan Royals</v>
      </c>
    </row>
    <row r="638" spans="1:21" x14ac:dyDescent="0.3">
      <c r="A638">
        <v>2008</v>
      </c>
      <c r="B638" t="s">
        <v>602</v>
      </c>
      <c r="C638" s="1">
        <v>39585</v>
      </c>
      <c r="D638" t="s">
        <v>601</v>
      </c>
      <c r="E638" t="s">
        <v>386</v>
      </c>
      <c r="F638">
        <v>1501</v>
      </c>
      <c r="G638" t="s">
        <v>609</v>
      </c>
      <c r="H638">
        <v>0</v>
      </c>
      <c r="I638">
        <f t="shared" si="18"/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f t="shared" si="19"/>
        <v>0</v>
      </c>
      <c r="P638" t="s">
        <v>17</v>
      </c>
      <c r="Q638" s="1">
        <v>39585</v>
      </c>
      <c r="R638" t="str">
        <f>VLOOKUP(B638,[1]data!$A$2:$E$764,5,0)</f>
        <v>Kolkata</v>
      </c>
      <c r="S638" t="str">
        <f>VLOOKUP($B638,[1]data!$A$1:$I$764,6,0)</f>
        <v>Kolkata Knight Riders</v>
      </c>
      <c r="T638" t="str">
        <f>VLOOKUP($B638,[1]data!$A$1:$I$764,7,0)</f>
        <v>Chennai Super Kings</v>
      </c>
      <c r="U638" t="str">
        <f>VLOOKUP($B638,[1]data!$A$1:$I$764,9,0)</f>
        <v>Chennai Super Kings</v>
      </c>
    </row>
    <row r="639" spans="1:21" x14ac:dyDescent="0.3">
      <c r="A639">
        <v>2008</v>
      </c>
      <c r="B639" t="s">
        <v>600</v>
      </c>
      <c r="C639" s="1">
        <v>39585</v>
      </c>
      <c r="D639" t="s">
        <v>601</v>
      </c>
      <c r="E639" t="s">
        <v>386</v>
      </c>
      <c r="F639">
        <v>1501</v>
      </c>
      <c r="G639" t="s">
        <v>609</v>
      </c>
      <c r="H639">
        <v>0</v>
      </c>
      <c r="I639">
        <f t="shared" si="18"/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f t="shared" si="19"/>
        <v>0</v>
      </c>
      <c r="P639" t="s">
        <v>17</v>
      </c>
      <c r="Q639" s="1">
        <v>39585</v>
      </c>
      <c r="R639" t="str">
        <f>VLOOKUP(B639,[1]data!$A$2:$E$764,5,0)</f>
        <v>Jaipur</v>
      </c>
      <c r="S639" t="str">
        <f>VLOOKUP($B639,[1]data!$A$1:$I$764,6,0)</f>
        <v>Rajasthan Royals</v>
      </c>
      <c r="T639" t="str">
        <f>VLOOKUP($B639,[1]data!$A$1:$I$764,7,0)</f>
        <v>Royal Challengers Bangalore</v>
      </c>
      <c r="U639" t="str">
        <f>VLOOKUP($B639,[1]data!$A$1:$I$764,9,0)</f>
        <v>Rajasthan Royals</v>
      </c>
    </row>
    <row r="640" spans="1:21" x14ac:dyDescent="0.3">
      <c r="A640">
        <v>2008</v>
      </c>
      <c r="B640" t="s">
        <v>600</v>
      </c>
      <c r="C640" s="1">
        <v>39585</v>
      </c>
      <c r="D640" t="s">
        <v>601</v>
      </c>
      <c r="E640" t="s">
        <v>23</v>
      </c>
      <c r="F640">
        <v>1066</v>
      </c>
      <c r="G640" t="s">
        <v>610</v>
      </c>
      <c r="H640">
        <v>20</v>
      </c>
      <c r="I640">
        <f t="shared" si="18"/>
        <v>20</v>
      </c>
      <c r="J640">
        <v>29</v>
      </c>
      <c r="K640">
        <v>0</v>
      </c>
      <c r="L640">
        <v>2</v>
      </c>
      <c r="M640">
        <v>0</v>
      </c>
      <c r="N640">
        <v>68.959999999999994</v>
      </c>
      <c r="O640">
        <f t="shared" si="19"/>
        <v>68.959999999999994</v>
      </c>
      <c r="P640" t="s">
        <v>17</v>
      </c>
      <c r="Q640" s="1">
        <v>39585</v>
      </c>
      <c r="R640" t="str">
        <f>VLOOKUP(B640,[1]data!$A$2:$E$764,5,0)</f>
        <v>Jaipur</v>
      </c>
      <c r="S640" t="str">
        <f>VLOOKUP($B640,[1]data!$A$1:$I$764,6,0)</f>
        <v>Rajasthan Royals</v>
      </c>
      <c r="T640" t="str">
        <f>VLOOKUP($B640,[1]data!$A$1:$I$764,7,0)</f>
        <v>Royal Challengers Bangalore</v>
      </c>
      <c r="U640" t="str">
        <f>VLOOKUP($B640,[1]data!$A$1:$I$764,9,0)</f>
        <v>Rajasthan Royals</v>
      </c>
    </row>
    <row r="641" spans="1:21" x14ac:dyDescent="0.3">
      <c r="A641">
        <v>2008</v>
      </c>
      <c r="B641" t="s">
        <v>600</v>
      </c>
      <c r="C641" s="1">
        <v>39585</v>
      </c>
      <c r="D641" t="s">
        <v>601</v>
      </c>
      <c r="E641" t="s">
        <v>15</v>
      </c>
      <c r="F641">
        <v>1190</v>
      </c>
      <c r="G641" t="s">
        <v>607</v>
      </c>
      <c r="H641">
        <v>10</v>
      </c>
      <c r="I641">
        <f t="shared" si="18"/>
        <v>10</v>
      </c>
      <c r="J641">
        <v>16</v>
      </c>
      <c r="K641">
        <v>0</v>
      </c>
      <c r="L641">
        <v>1</v>
      </c>
      <c r="M641">
        <v>0</v>
      </c>
      <c r="N641">
        <v>62.5</v>
      </c>
      <c r="O641">
        <f t="shared" si="19"/>
        <v>62.5</v>
      </c>
      <c r="P641" t="s">
        <v>17</v>
      </c>
      <c r="Q641" s="1">
        <v>39585</v>
      </c>
      <c r="R641" t="str">
        <f>VLOOKUP(B641,[1]data!$A$2:$E$764,5,0)</f>
        <v>Jaipur</v>
      </c>
      <c r="S641" t="str">
        <f>VLOOKUP($B641,[1]data!$A$1:$I$764,6,0)</f>
        <v>Rajasthan Royals</v>
      </c>
      <c r="T641" t="str">
        <f>VLOOKUP($B641,[1]data!$A$1:$I$764,7,0)</f>
        <v>Royal Challengers Bangalore</v>
      </c>
      <c r="U641" t="str">
        <f>VLOOKUP($B641,[1]data!$A$1:$I$764,9,0)</f>
        <v>Rajasthan Royals</v>
      </c>
    </row>
    <row r="642" spans="1:21" x14ac:dyDescent="0.3">
      <c r="A642">
        <v>2008</v>
      </c>
      <c r="B642" t="s">
        <v>602</v>
      </c>
      <c r="C642" s="1">
        <v>39585</v>
      </c>
      <c r="D642" t="s">
        <v>601</v>
      </c>
      <c r="E642" t="s">
        <v>23</v>
      </c>
      <c r="F642">
        <v>1066</v>
      </c>
      <c r="G642" t="s">
        <v>610</v>
      </c>
      <c r="H642">
        <v>20</v>
      </c>
      <c r="I642">
        <f t="shared" si="18"/>
        <v>20</v>
      </c>
      <c r="J642">
        <v>29</v>
      </c>
      <c r="K642">
        <v>0</v>
      </c>
      <c r="L642">
        <v>2</v>
      </c>
      <c r="M642">
        <v>0</v>
      </c>
      <c r="N642">
        <v>68.959999999999994</v>
      </c>
      <c r="O642">
        <f t="shared" si="19"/>
        <v>68.959999999999994</v>
      </c>
      <c r="P642" t="s">
        <v>17</v>
      </c>
      <c r="Q642" s="1">
        <v>39585</v>
      </c>
      <c r="R642" t="str">
        <f>VLOOKUP(B642,[1]data!$A$2:$E$764,5,0)</f>
        <v>Kolkata</v>
      </c>
      <c r="S642" t="str">
        <f>VLOOKUP($B642,[1]data!$A$1:$I$764,6,0)</f>
        <v>Kolkata Knight Riders</v>
      </c>
      <c r="T642" t="str">
        <f>VLOOKUP($B642,[1]data!$A$1:$I$764,7,0)</f>
        <v>Chennai Super Kings</v>
      </c>
      <c r="U642" t="str">
        <f>VLOOKUP($B642,[1]data!$A$1:$I$764,9,0)</f>
        <v>Chennai Super Kings</v>
      </c>
    </row>
    <row r="643" spans="1:21" x14ac:dyDescent="0.3">
      <c r="A643">
        <v>2008</v>
      </c>
      <c r="B643" t="s">
        <v>611</v>
      </c>
      <c r="C643" s="1">
        <v>39586</v>
      </c>
      <c r="D643" t="s">
        <v>612</v>
      </c>
      <c r="E643" t="s">
        <v>147</v>
      </c>
      <c r="F643">
        <v>1006</v>
      </c>
      <c r="G643" t="s">
        <v>98</v>
      </c>
      <c r="H643">
        <v>38</v>
      </c>
      <c r="I643">
        <f t="shared" ref="I643:I706" si="20">IF(H643="",(J643*N643)/100,H643)</f>
        <v>38</v>
      </c>
      <c r="J643">
        <v>24</v>
      </c>
      <c r="K643">
        <v>0</v>
      </c>
      <c r="L643">
        <v>3</v>
      </c>
      <c r="M643">
        <v>2</v>
      </c>
      <c r="N643">
        <v>158.33000000000001</v>
      </c>
      <c r="O643">
        <f t="shared" ref="O643:O706" si="21">IF(N643="",IF(J643=0,0,(I643/J643)*100),N643)</f>
        <v>158.33000000000001</v>
      </c>
      <c r="P643" t="s">
        <v>17</v>
      </c>
      <c r="Q643" s="1">
        <v>39586</v>
      </c>
      <c r="R643" t="str">
        <f>VLOOKUP(B643,[1]data!$A$2:$E$764,5,0)</f>
        <v>Kolkata</v>
      </c>
      <c r="S643" t="str">
        <f>VLOOKUP($B643,[1]data!$A$1:$I$764,6,0)</f>
        <v>Kolkata Knight Riders</v>
      </c>
      <c r="T643" t="str">
        <f>VLOOKUP($B643,[1]data!$A$1:$I$764,7,0)</f>
        <v>Rajasthan Royals</v>
      </c>
      <c r="U643" t="str">
        <f>VLOOKUP($B643,[1]data!$A$1:$I$764,9,0)</f>
        <v>Rajasthan Royals</v>
      </c>
    </row>
    <row r="644" spans="1:21" x14ac:dyDescent="0.3">
      <c r="A644">
        <v>2008</v>
      </c>
      <c r="B644" t="s">
        <v>611</v>
      </c>
      <c r="C644" s="1">
        <v>39586</v>
      </c>
      <c r="D644" t="s">
        <v>612</v>
      </c>
      <c r="E644" t="s">
        <v>136</v>
      </c>
      <c r="F644">
        <v>1020</v>
      </c>
      <c r="G644" t="s">
        <v>613</v>
      </c>
      <c r="H644">
        <v>7</v>
      </c>
      <c r="I644">
        <f t="shared" si="20"/>
        <v>7</v>
      </c>
      <c r="J644">
        <v>16</v>
      </c>
      <c r="K644">
        <v>0</v>
      </c>
      <c r="L644">
        <v>0</v>
      </c>
      <c r="M644">
        <v>0</v>
      </c>
      <c r="N644">
        <v>43.75</v>
      </c>
      <c r="O644">
        <f t="shared" si="21"/>
        <v>43.75</v>
      </c>
      <c r="P644" t="s">
        <v>17</v>
      </c>
      <c r="Q644" s="1">
        <v>39586</v>
      </c>
      <c r="R644" t="str">
        <f>VLOOKUP(B644,[1]data!$A$2:$E$764,5,0)</f>
        <v>Kolkata</v>
      </c>
      <c r="S644" t="str">
        <f>VLOOKUP($B644,[1]data!$A$1:$I$764,6,0)</f>
        <v>Kolkata Knight Riders</v>
      </c>
      <c r="T644" t="str">
        <f>VLOOKUP($B644,[1]data!$A$1:$I$764,7,0)</f>
        <v>Rajasthan Royals</v>
      </c>
      <c r="U644" t="str">
        <f>VLOOKUP($B644,[1]data!$A$1:$I$764,9,0)</f>
        <v>Rajasthan Royals</v>
      </c>
    </row>
    <row r="645" spans="1:21" x14ac:dyDescent="0.3">
      <c r="A645">
        <v>2008</v>
      </c>
      <c r="B645" t="s">
        <v>611</v>
      </c>
      <c r="C645" s="1">
        <v>39586</v>
      </c>
      <c r="D645" t="s">
        <v>612</v>
      </c>
      <c r="E645" t="s">
        <v>562</v>
      </c>
      <c r="F645">
        <v>1002</v>
      </c>
      <c r="G645" t="s">
        <v>614</v>
      </c>
      <c r="H645">
        <v>23</v>
      </c>
      <c r="I645">
        <f t="shared" si="20"/>
        <v>23</v>
      </c>
      <c r="J645">
        <v>19</v>
      </c>
      <c r="K645">
        <v>0</v>
      </c>
      <c r="L645">
        <v>4</v>
      </c>
      <c r="M645">
        <v>0</v>
      </c>
      <c r="N645">
        <v>121.05</v>
      </c>
      <c r="O645">
        <f t="shared" si="21"/>
        <v>121.05</v>
      </c>
      <c r="P645" t="s">
        <v>40</v>
      </c>
      <c r="Q645" s="1">
        <v>39586</v>
      </c>
      <c r="R645" t="str">
        <f>VLOOKUP(B645,[1]data!$A$2:$E$764,5,0)</f>
        <v>Kolkata</v>
      </c>
      <c r="S645" t="str">
        <f>VLOOKUP($B645,[1]data!$A$1:$I$764,6,0)</f>
        <v>Kolkata Knight Riders</v>
      </c>
      <c r="T645" t="str">
        <f>VLOOKUP($B645,[1]data!$A$1:$I$764,7,0)</f>
        <v>Rajasthan Royals</v>
      </c>
      <c r="U645" t="str">
        <f>VLOOKUP($B645,[1]data!$A$1:$I$764,9,0)</f>
        <v>Rajasthan Royals</v>
      </c>
    </row>
    <row r="646" spans="1:21" x14ac:dyDescent="0.3">
      <c r="A646">
        <v>2008</v>
      </c>
      <c r="B646" t="s">
        <v>611</v>
      </c>
      <c r="C646" s="1">
        <v>39586</v>
      </c>
      <c r="D646" t="s">
        <v>612</v>
      </c>
      <c r="E646" t="s">
        <v>134</v>
      </c>
      <c r="F646">
        <v>1484</v>
      </c>
      <c r="G646" t="s">
        <v>387</v>
      </c>
      <c r="H646">
        <v>8</v>
      </c>
      <c r="I646">
        <f t="shared" si="20"/>
        <v>8</v>
      </c>
      <c r="J646">
        <v>18</v>
      </c>
      <c r="K646">
        <v>0</v>
      </c>
      <c r="L646">
        <v>0</v>
      </c>
      <c r="M646">
        <v>0</v>
      </c>
      <c r="N646">
        <v>44.44</v>
      </c>
      <c r="O646">
        <f t="shared" si="21"/>
        <v>44.44</v>
      </c>
      <c r="P646" t="s">
        <v>17</v>
      </c>
      <c r="Q646" s="1">
        <v>39586</v>
      </c>
      <c r="R646" t="str">
        <f>VLOOKUP(B646,[1]data!$A$2:$E$764,5,0)</f>
        <v>Kolkata</v>
      </c>
      <c r="S646" t="str">
        <f>VLOOKUP($B646,[1]data!$A$1:$I$764,6,0)</f>
        <v>Kolkata Knight Riders</v>
      </c>
      <c r="T646" t="str">
        <f>VLOOKUP($B646,[1]data!$A$1:$I$764,7,0)</f>
        <v>Rajasthan Royals</v>
      </c>
      <c r="U646" t="str">
        <f>VLOOKUP($B646,[1]data!$A$1:$I$764,9,0)</f>
        <v>Rajasthan Royals</v>
      </c>
    </row>
    <row r="647" spans="1:21" x14ac:dyDescent="0.3">
      <c r="A647">
        <v>2008</v>
      </c>
      <c r="B647" t="s">
        <v>611</v>
      </c>
      <c r="C647" s="1">
        <v>39586</v>
      </c>
      <c r="D647" t="s">
        <v>612</v>
      </c>
      <c r="E647" t="s">
        <v>181</v>
      </c>
      <c r="F647">
        <v>1005</v>
      </c>
      <c r="G647" t="s">
        <v>199</v>
      </c>
      <c r="H647">
        <v>30</v>
      </c>
      <c r="I647">
        <f t="shared" si="20"/>
        <v>30</v>
      </c>
      <c r="J647">
        <v>17</v>
      </c>
      <c r="K647">
        <v>0</v>
      </c>
      <c r="L647">
        <v>2</v>
      </c>
      <c r="M647">
        <v>2</v>
      </c>
      <c r="N647">
        <v>176.47</v>
      </c>
      <c r="O647">
        <f t="shared" si="21"/>
        <v>176.47</v>
      </c>
      <c r="P647" t="s">
        <v>17</v>
      </c>
      <c r="Q647" s="1">
        <v>39586</v>
      </c>
      <c r="R647" t="str">
        <f>VLOOKUP(B647,[1]data!$A$2:$E$764,5,0)</f>
        <v>Kolkata</v>
      </c>
      <c r="S647" t="str">
        <f>VLOOKUP($B647,[1]data!$A$1:$I$764,6,0)</f>
        <v>Kolkata Knight Riders</v>
      </c>
      <c r="T647" t="str">
        <f>VLOOKUP($B647,[1]data!$A$1:$I$764,7,0)</f>
        <v>Rajasthan Royals</v>
      </c>
      <c r="U647" t="str">
        <f>VLOOKUP($B647,[1]data!$A$1:$I$764,9,0)</f>
        <v>Rajasthan Royals</v>
      </c>
    </row>
    <row r="648" spans="1:21" x14ac:dyDescent="0.3">
      <c r="A648">
        <v>2008</v>
      </c>
      <c r="B648" t="s">
        <v>611</v>
      </c>
      <c r="C648" s="1">
        <v>39586</v>
      </c>
      <c r="D648" t="s">
        <v>612</v>
      </c>
      <c r="E648" t="s">
        <v>415</v>
      </c>
      <c r="F648">
        <v>1128</v>
      </c>
      <c r="G648" t="s">
        <v>26</v>
      </c>
      <c r="H648">
        <v>1</v>
      </c>
      <c r="I648">
        <f t="shared" si="20"/>
        <v>1</v>
      </c>
      <c r="J648">
        <v>2</v>
      </c>
      <c r="K648">
        <v>0</v>
      </c>
      <c r="L648">
        <v>0</v>
      </c>
      <c r="M648">
        <v>0</v>
      </c>
      <c r="N648">
        <v>50</v>
      </c>
      <c r="O648">
        <f t="shared" si="21"/>
        <v>50</v>
      </c>
      <c r="P648" t="s">
        <v>17</v>
      </c>
      <c r="Q648" s="1">
        <v>39586</v>
      </c>
      <c r="R648" t="str">
        <f>VLOOKUP(B648,[1]data!$A$2:$E$764,5,0)</f>
        <v>Kolkata</v>
      </c>
      <c r="S648" t="str">
        <f>VLOOKUP($B648,[1]data!$A$1:$I$764,6,0)</f>
        <v>Kolkata Knight Riders</v>
      </c>
      <c r="T648" t="str">
        <f>VLOOKUP($B648,[1]data!$A$1:$I$764,7,0)</f>
        <v>Rajasthan Royals</v>
      </c>
      <c r="U648" t="str">
        <f>VLOOKUP($B648,[1]data!$A$1:$I$764,9,0)</f>
        <v>Rajasthan Royals</v>
      </c>
    </row>
    <row r="649" spans="1:21" x14ac:dyDescent="0.3">
      <c r="A649">
        <v>2008</v>
      </c>
      <c r="B649" t="s">
        <v>611</v>
      </c>
      <c r="C649" s="1">
        <v>39586</v>
      </c>
      <c r="D649" t="s">
        <v>612</v>
      </c>
      <c r="E649" t="s">
        <v>112</v>
      </c>
      <c r="F649">
        <v>1061</v>
      </c>
      <c r="G649" t="s">
        <v>615</v>
      </c>
      <c r="H649">
        <v>13</v>
      </c>
      <c r="I649">
        <f t="shared" si="20"/>
        <v>13</v>
      </c>
      <c r="J649">
        <v>16</v>
      </c>
      <c r="K649">
        <v>0</v>
      </c>
      <c r="L649">
        <v>2</v>
      </c>
      <c r="M649">
        <v>0</v>
      </c>
      <c r="N649">
        <v>81.25</v>
      </c>
      <c r="O649">
        <f t="shared" si="21"/>
        <v>81.25</v>
      </c>
      <c r="P649" t="s">
        <v>85</v>
      </c>
      <c r="Q649" s="1">
        <v>39586</v>
      </c>
      <c r="R649" t="str">
        <f>VLOOKUP(B649,[1]data!$A$2:$E$764,5,0)</f>
        <v>Kolkata</v>
      </c>
      <c r="S649" t="str">
        <f>VLOOKUP($B649,[1]data!$A$1:$I$764,6,0)</f>
        <v>Kolkata Knight Riders</v>
      </c>
      <c r="T649" t="str">
        <f>VLOOKUP($B649,[1]data!$A$1:$I$764,7,0)</f>
        <v>Rajasthan Royals</v>
      </c>
      <c r="U649" t="str">
        <f>VLOOKUP($B649,[1]data!$A$1:$I$764,9,0)</f>
        <v>Rajasthan Royals</v>
      </c>
    </row>
    <row r="650" spans="1:21" x14ac:dyDescent="0.3">
      <c r="A650">
        <v>2008</v>
      </c>
      <c r="B650" t="s">
        <v>611</v>
      </c>
      <c r="C650" s="1">
        <v>39586</v>
      </c>
      <c r="D650" t="s">
        <v>612</v>
      </c>
      <c r="E650" t="s">
        <v>145</v>
      </c>
      <c r="F650">
        <v>1009</v>
      </c>
      <c r="G650" t="s">
        <v>199</v>
      </c>
      <c r="H650">
        <v>10</v>
      </c>
      <c r="I650">
        <f t="shared" si="20"/>
        <v>10</v>
      </c>
      <c r="J650">
        <v>6</v>
      </c>
      <c r="K650">
        <v>0</v>
      </c>
      <c r="L650">
        <v>2</v>
      </c>
      <c r="M650">
        <v>0</v>
      </c>
      <c r="N650">
        <v>166.66</v>
      </c>
      <c r="O650">
        <f t="shared" si="21"/>
        <v>166.66</v>
      </c>
      <c r="P650" t="s">
        <v>17</v>
      </c>
      <c r="Q650" s="1">
        <v>39586</v>
      </c>
      <c r="R650" t="str">
        <f>VLOOKUP(B650,[1]data!$A$2:$E$764,5,0)</f>
        <v>Kolkata</v>
      </c>
      <c r="S650" t="str">
        <f>VLOOKUP($B650,[1]data!$A$1:$I$764,6,0)</f>
        <v>Kolkata Knight Riders</v>
      </c>
      <c r="T650" t="str">
        <f>VLOOKUP($B650,[1]data!$A$1:$I$764,7,0)</f>
        <v>Rajasthan Royals</v>
      </c>
      <c r="U650" t="str">
        <f>VLOOKUP($B650,[1]data!$A$1:$I$764,9,0)</f>
        <v>Rajasthan Royals</v>
      </c>
    </row>
    <row r="651" spans="1:21" x14ac:dyDescent="0.3">
      <c r="A651">
        <v>2008</v>
      </c>
      <c r="B651" t="s">
        <v>611</v>
      </c>
      <c r="C651" s="1">
        <v>39586</v>
      </c>
      <c r="D651" t="s">
        <v>612</v>
      </c>
      <c r="E651" t="s">
        <v>413</v>
      </c>
      <c r="F651">
        <v>1142</v>
      </c>
      <c r="G651" t="s">
        <v>26</v>
      </c>
      <c r="H651">
        <v>5</v>
      </c>
      <c r="I651">
        <f t="shared" si="20"/>
        <v>5</v>
      </c>
      <c r="J651">
        <v>5</v>
      </c>
      <c r="K651">
        <v>0</v>
      </c>
      <c r="L651">
        <v>0</v>
      </c>
      <c r="M651">
        <v>0</v>
      </c>
      <c r="N651">
        <v>100</v>
      </c>
      <c r="O651">
        <f t="shared" si="21"/>
        <v>100</v>
      </c>
      <c r="P651" t="s">
        <v>20</v>
      </c>
      <c r="Q651" s="1">
        <v>39586</v>
      </c>
      <c r="R651" t="str">
        <f>VLOOKUP(B651,[1]data!$A$2:$E$764,5,0)</f>
        <v>Kolkata</v>
      </c>
      <c r="S651" t="str">
        <f>VLOOKUP($B651,[1]data!$A$1:$I$764,6,0)</f>
        <v>Kolkata Knight Riders</v>
      </c>
      <c r="T651" t="str">
        <f>VLOOKUP($B651,[1]data!$A$1:$I$764,7,0)</f>
        <v>Rajasthan Royals</v>
      </c>
      <c r="U651" t="str">
        <f>VLOOKUP($B651,[1]data!$A$1:$I$764,9,0)</f>
        <v>Rajasthan Royals</v>
      </c>
    </row>
    <row r="652" spans="1:21" x14ac:dyDescent="0.3">
      <c r="A652">
        <v>2008</v>
      </c>
      <c r="B652" t="s">
        <v>611</v>
      </c>
      <c r="C652" s="1">
        <v>39586</v>
      </c>
      <c r="D652" t="s">
        <v>612</v>
      </c>
      <c r="E652" t="s">
        <v>333</v>
      </c>
      <c r="F652">
        <v>1497</v>
      </c>
      <c r="G652" t="s">
        <v>26</v>
      </c>
      <c r="H652">
        <v>10</v>
      </c>
      <c r="I652">
        <f t="shared" si="20"/>
        <v>10</v>
      </c>
      <c r="J652">
        <v>7</v>
      </c>
      <c r="K652">
        <v>0</v>
      </c>
      <c r="L652">
        <v>1</v>
      </c>
      <c r="M652">
        <v>0</v>
      </c>
      <c r="N652">
        <v>142.85</v>
      </c>
      <c r="O652">
        <f t="shared" si="21"/>
        <v>142.85</v>
      </c>
      <c r="P652" t="s">
        <v>17</v>
      </c>
      <c r="Q652" s="1">
        <v>39586</v>
      </c>
      <c r="R652" t="str">
        <f>VLOOKUP(B652,[1]data!$A$2:$E$764,5,0)</f>
        <v>Kolkata</v>
      </c>
      <c r="S652" t="str">
        <f>VLOOKUP($B652,[1]data!$A$1:$I$764,6,0)</f>
        <v>Kolkata Knight Riders</v>
      </c>
      <c r="T652" t="str">
        <f>VLOOKUP($B652,[1]data!$A$1:$I$764,7,0)</f>
        <v>Rajasthan Royals</v>
      </c>
      <c r="U652" t="str">
        <f>VLOOKUP($B652,[1]data!$A$1:$I$764,9,0)</f>
        <v>Rajasthan Royals</v>
      </c>
    </row>
    <row r="653" spans="1:21" x14ac:dyDescent="0.3">
      <c r="A653">
        <v>2008</v>
      </c>
      <c r="B653" t="s">
        <v>611</v>
      </c>
      <c r="C653" s="1">
        <v>39586</v>
      </c>
      <c r="D653" t="s">
        <v>612</v>
      </c>
      <c r="E653" t="s">
        <v>498</v>
      </c>
      <c r="F653">
        <v>1071</v>
      </c>
      <c r="G653" t="s">
        <v>457</v>
      </c>
      <c r="H653">
        <v>37</v>
      </c>
      <c r="I653">
        <f t="shared" si="20"/>
        <v>37</v>
      </c>
      <c r="J653">
        <v>27</v>
      </c>
      <c r="K653">
        <v>0</v>
      </c>
      <c r="L653">
        <v>2</v>
      </c>
      <c r="M653">
        <v>3</v>
      </c>
      <c r="N653">
        <v>137.03</v>
      </c>
      <c r="O653">
        <f t="shared" si="21"/>
        <v>137.03</v>
      </c>
      <c r="P653" t="s">
        <v>17</v>
      </c>
      <c r="Q653" s="1">
        <v>39586</v>
      </c>
      <c r="R653" t="str">
        <f>VLOOKUP(B653,[1]data!$A$2:$E$764,5,0)</f>
        <v>Kolkata</v>
      </c>
      <c r="S653" t="str">
        <f>VLOOKUP($B653,[1]data!$A$1:$I$764,6,0)</f>
        <v>Kolkata Knight Riders</v>
      </c>
      <c r="T653" t="str">
        <f>VLOOKUP($B653,[1]data!$A$1:$I$764,7,0)</f>
        <v>Rajasthan Royals</v>
      </c>
      <c r="U653" t="str">
        <f>VLOOKUP($B653,[1]data!$A$1:$I$764,9,0)</f>
        <v>Rajasthan Royals</v>
      </c>
    </row>
    <row r="654" spans="1:21" x14ac:dyDescent="0.3">
      <c r="A654">
        <v>2008</v>
      </c>
      <c r="B654" t="s">
        <v>611</v>
      </c>
      <c r="C654" s="1">
        <v>39586</v>
      </c>
      <c r="D654" t="s">
        <v>612</v>
      </c>
      <c r="E654" t="s">
        <v>107</v>
      </c>
      <c r="F654">
        <v>1089</v>
      </c>
      <c r="G654" t="s">
        <v>26</v>
      </c>
      <c r="H654">
        <v>3</v>
      </c>
      <c r="I654">
        <f t="shared" si="20"/>
        <v>3</v>
      </c>
      <c r="J654">
        <v>3</v>
      </c>
      <c r="K654">
        <v>0</v>
      </c>
      <c r="L654">
        <v>0</v>
      </c>
      <c r="M654">
        <v>0</v>
      </c>
      <c r="N654">
        <v>100</v>
      </c>
      <c r="O654">
        <f t="shared" si="21"/>
        <v>100</v>
      </c>
      <c r="P654" t="s">
        <v>17</v>
      </c>
      <c r="Q654" s="1">
        <v>39586</v>
      </c>
      <c r="R654" t="str">
        <f>VLOOKUP(B654,[1]data!$A$2:$E$764,5,0)</f>
        <v>Kolkata</v>
      </c>
      <c r="S654" t="str">
        <f>VLOOKUP($B654,[1]data!$A$1:$I$764,6,0)</f>
        <v>Kolkata Knight Riders</v>
      </c>
      <c r="T654" t="str">
        <f>VLOOKUP($B654,[1]data!$A$1:$I$764,7,0)</f>
        <v>Rajasthan Royals</v>
      </c>
      <c r="U654" t="str">
        <f>VLOOKUP($B654,[1]data!$A$1:$I$764,9,0)</f>
        <v>Rajasthan Royals</v>
      </c>
    </row>
    <row r="655" spans="1:21" x14ac:dyDescent="0.3">
      <c r="A655">
        <v>2008</v>
      </c>
      <c r="B655" t="s">
        <v>611</v>
      </c>
      <c r="C655" s="1">
        <v>39586</v>
      </c>
      <c r="D655" t="s">
        <v>612</v>
      </c>
      <c r="E655" t="s">
        <v>616</v>
      </c>
      <c r="F655">
        <v>1515</v>
      </c>
      <c r="G655" t="s">
        <v>617</v>
      </c>
      <c r="H655">
        <v>2</v>
      </c>
      <c r="I655">
        <f t="shared" si="20"/>
        <v>2</v>
      </c>
      <c r="J655">
        <v>5</v>
      </c>
      <c r="K655">
        <v>0</v>
      </c>
      <c r="L655">
        <v>0</v>
      </c>
      <c r="M655">
        <v>0</v>
      </c>
      <c r="N655">
        <v>40</v>
      </c>
      <c r="O655">
        <f t="shared" si="21"/>
        <v>40</v>
      </c>
      <c r="P655" t="s">
        <v>17</v>
      </c>
      <c r="Q655" s="1">
        <v>39586</v>
      </c>
      <c r="R655" t="str">
        <f>VLOOKUP(B655,[1]data!$A$2:$E$764,5,0)</f>
        <v>Kolkata</v>
      </c>
      <c r="S655" t="str">
        <f>VLOOKUP($B655,[1]data!$A$1:$I$764,6,0)</f>
        <v>Kolkata Knight Riders</v>
      </c>
      <c r="T655" t="str">
        <f>VLOOKUP($B655,[1]data!$A$1:$I$764,7,0)</f>
        <v>Rajasthan Royals</v>
      </c>
      <c r="U655" t="str">
        <f>VLOOKUP($B655,[1]data!$A$1:$I$764,9,0)</f>
        <v>Rajasthan Royals</v>
      </c>
    </row>
    <row r="656" spans="1:21" x14ac:dyDescent="0.3">
      <c r="A656">
        <v>2008</v>
      </c>
      <c r="B656" t="s">
        <v>611</v>
      </c>
      <c r="C656" s="1">
        <v>39586</v>
      </c>
      <c r="D656" t="s">
        <v>612</v>
      </c>
      <c r="E656" t="s">
        <v>114</v>
      </c>
      <c r="F656">
        <v>1070</v>
      </c>
      <c r="G656" t="s">
        <v>618</v>
      </c>
      <c r="H656">
        <v>57</v>
      </c>
      <c r="I656">
        <f t="shared" si="20"/>
        <v>57</v>
      </c>
      <c r="J656">
        <v>38</v>
      </c>
      <c r="K656">
        <v>0</v>
      </c>
      <c r="L656">
        <v>4</v>
      </c>
      <c r="M656">
        <v>3</v>
      </c>
      <c r="N656">
        <v>150</v>
      </c>
      <c r="O656">
        <f t="shared" si="21"/>
        <v>150</v>
      </c>
      <c r="P656" t="s">
        <v>17</v>
      </c>
      <c r="Q656" s="1">
        <v>39586</v>
      </c>
      <c r="R656" t="str">
        <f>VLOOKUP(B656,[1]data!$A$2:$E$764,5,0)</f>
        <v>Kolkata</v>
      </c>
      <c r="S656" t="str">
        <f>VLOOKUP($B656,[1]data!$A$1:$I$764,6,0)</f>
        <v>Kolkata Knight Riders</v>
      </c>
      <c r="T656" t="str">
        <f>VLOOKUP($B656,[1]data!$A$1:$I$764,7,0)</f>
        <v>Rajasthan Royals</v>
      </c>
      <c r="U656" t="str">
        <f>VLOOKUP($B656,[1]data!$A$1:$I$764,9,0)</f>
        <v>Rajasthan Royals</v>
      </c>
    </row>
    <row r="657" spans="1:21" x14ac:dyDescent="0.3">
      <c r="A657">
        <v>2008</v>
      </c>
      <c r="B657" t="s">
        <v>611</v>
      </c>
      <c r="C657" s="1">
        <v>39586</v>
      </c>
      <c r="D657" t="s">
        <v>612</v>
      </c>
      <c r="E657" t="s">
        <v>176</v>
      </c>
      <c r="F657">
        <v>1488</v>
      </c>
      <c r="G657" t="s">
        <v>619</v>
      </c>
      <c r="H657">
        <v>0</v>
      </c>
      <c r="I657">
        <f t="shared" si="20"/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f t="shared" si="21"/>
        <v>0</v>
      </c>
      <c r="P657" t="s">
        <v>17</v>
      </c>
      <c r="Q657" s="1">
        <v>39586</v>
      </c>
      <c r="R657" t="str">
        <f>VLOOKUP(B657,[1]data!$A$2:$E$764,5,0)</f>
        <v>Kolkata</v>
      </c>
      <c r="S657" t="str">
        <f>VLOOKUP($B657,[1]data!$A$1:$I$764,6,0)</f>
        <v>Kolkata Knight Riders</v>
      </c>
      <c r="T657" t="str">
        <f>VLOOKUP($B657,[1]data!$A$1:$I$764,7,0)</f>
        <v>Rajasthan Royals</v>
      </c>
      <c r="U657" t="str">
        <f>VLOOKUP($B657,[1]data!$A$1:$I$764,9,0)</f>
        <v>Rajasthan Royals</v>
      </c>
    </row>
    <row r="658" spans="1:21" x14ac:dyDescent="0.3">
      <c r="A658">
        <v>2008</v>
      </c>
      <c r="B658" t="s">
        <v>611</v>
      </c>
      <c r="C658" s="1">
        <v>39586</v>
      </c>
      <c r="D658" t="s">
        <v>612</v>
      </c>
      <c r="E658" t="s">
        <v>140</v>
      </c>
      <c r="F658">
        <v>1001</v>
      </c>
      <c r="G658" t="s">
        <v>620</v>
      </c>
      <c r="H658">
        <v>36</v>
      </c>
      <c r="I658">
        <f t="shared" si="20"/>
        <v>36</v>
      </c>
      <c r="J658">
        <v>15</v>
      </c>
      <c r="K658">
        <v>0</v>
      </c>
      <c r="L658">
        <v>6</v>
      </c>
      <c r="M658">
        <v>2</v>
      </c>
      <c r="N658">
        <v>240</v>
      </c>
      <c r="O658">
        <f t="shared" si="21"/>
        <v>240</v>
      </c>
      <c r="P658" t="s">
        <v>17</v>
      </c>
      <c r="Q658" s="1">
        <v>39586</v>
      </c>
      <c r="R658" t="str">
        <f>VLOOKUP(B658,[1]data!$A$2:$E$764,5,0)</f>
        <v>Kolkata</v>
      </c>
      <c r="S658" t="str">
        <f>VLOOKUP($B658,[1]data!$A$1:$I$764,6,0)</f>
        <v>Kolkata Knight Riders</v>
      </c>
      <c r="T658" t="str">
        <f>VLOOKUP($B658,[1]data!$A$1:$I$764,7,0)</f>
        <v>Rajasthan Royals</v>
      </c>
      <c r="U658" t="str">
        <f>VLOOKUP($B658,[1]data!$A$1:$I$764,9,0)</f>
        <v>Rajasthan Royals</v>
      </c>
    </row>
    <row r="659" spans="1:21" x14ac:dyDescent="0.3">
      <c r="A659">
        <v>2008</v>
      </c>
      <c r="B659" t="s">
        <v>611</v>
      </c>
      <c r="C659" s="1">
        <v>39586</v>
      </c>
      <c r="D659" t="s">
        <v>612</v>
      </c>
      <c r="E659" t="s">
        <v>621</v>
      </c>
      <c r="F659">
        <v>1514</v>
      </c>
      <c r="G659" t="s">
        <v>622</v>
      </c>
      <c r="H659">
        <v>17</v>
      </c>
      <c r="I659">
        <f t="shared" si="20"/>
        <v>17</v>
      </c>
      <c r="J659">
        <v>14</v>
      </c>
      <c r="K659">
        <v>0</v>
      </c>
      <c r="L659">
        <v>3</v>
      </c>
      <c r="M659">
        <v>0</v>
      </c>
      <c r="N659">
        <v>121.42</v>
      </c>
      <c r="O659">
        <f t="shared" si="21"/>
        <v>121.42</v>
      </c>
      <c r="P659" t="s">
        <v>17</v>
      </c>
      <c r="Q659" s="1">
        <v>39586</v>
      </c>
      <c r="R659" t="str">
        <f>VLOOKUP(B659,[1]data!$A$2:$E$764,5,0)</f>
        <v>Kolkata</v>
      </c>
      <c r="S659" t="str">
        <f>VLOOKUP($B659,[1]data!$A$1:$I$764,6,0)</f>
        <v>Kolkata Knight Riders</v>
      </c>
      <c r="T659" t="str">
        <f>VLOOKUP($B659,[1]data!$A$1:$I$764,7,0)</f>
        <v>Rajasthan Royals</v>
      </c>
      <c r="U659" t="str">
        <f>VLOOKUP($B659,[1]data!$A$1:$I$764,9,0)</f>
        <v>Rajasthan Royals</v>
      </c>
    </row>
    <row r="660" spans="1:21" x14ac:dyDescent="0.3">
      <c r="A660">
        <v>2008</v>
      </c>
      <c r="B660" t="s">
        <v>611</v>
      </c>
      <c r="C660" s="1">
        <v>39586</v>
      </c>
      <c r="D660" t="s">
        <v>612</v>
      </c>
      <c r="E660" t="s">
        <v>116</v>
      </c>
      <c r="F660">
        <v>1064</v>
      </c>
      <c r="G660" t="s">
        <v>623</v>
      </c>
      <c r="H660">
        <v>6</v>
      </c>
      <c r="I660">
        <f t="shared" si="20"/>
        <v>6</v>
      </c>
      <c r="J660">
        <v>10</v>
      </c>
      <c r="K660">
        <v>0</v>
      </c>
      <c r="L660">
        <v>1</v>
      </c>
      <c r="M660">
        <v>0</v>
      </c>
      <c r="N660">
        <v>60</v>
      </c>
      <c r="O660">
        <f t="shared" si="21"/>
        <v>60</v>
      </c>
      <c r="P660" t="s">
        <v>17</v>
      </c>
      <c r="Q660" s="1">
        <v>39586</v>
      </c>
      <c r="R660" t="str">
        <f>VLOOKUP(B660,[1]data!$A$2:$E$764,5,0)</f>
        <v>Kolkata</v>
      </c>
      <c r="S660" t="str">
        <f>VLOOKUP($B660,[1]data!$A$1:$I$764,6,0)</f>
        <v>Kolkata Knight Riders</v>
      </c>
      <c r="T660" t="str">
        <f>VLOOKUP($B660,[1]data!$A$1:$I$764,7,0)</f>
        <v>Rajasthan Royals</v>
      </c>
      <c r="U660" t="str">
        <f>VLOOKUP($B660,[1]data!$A$1:$I$764,9,0)</f>
        <v>Rajasthan Royals</v>
      </c>
    </row>
    <row r="661" spans="1:21" x14ac:dyDescent="0.3">
      <c r="A661">
        <v>2008</v>
      </c>
      <c r="B661" t="s">
        <v>624</v>
      </c>
      <c r="C661" s="1">
        <v>39586</v>
      </c>
      <c r="D661">
        <v>41</v>
      </c>
      <c r="E661" t="s">
        <v>38</v>
      </c>
      <c r="F661">
        <v>1052</v>
      </c>
      <c r="G661" t="s">
        <v>625</v>
      </c>
      <c r="H661">
        <v>2</v>
      </c>
      <c r="I661">
        <f t="shared" si="20"/>
        <v>2</v>
      </c>
      <c r="J661">
        <v>8</v>
      </c>
      <c r="K661">
        <v>0</v>
      </c>
      <c r="L661">
        <v>0</v>
      </c>
      <c r="M661">
        <v>0</v>
      </c>
      <c r="N661">
        <v>25</v>
      </c>
      <c r="O661">
        <f t="shared" si="21"/>
        <v>25</v>
      </c>
      <c r="P661" t="s">
        <v>40</v>
      </c>
      <c r="Q661" s="1">
        <v>39586</v>
      </c>
      <c r="R661" t="str">
        <f>VLOOKUP(B661,[1]data!$A$2:$E$764,5,0)</f>
        <v>Bengaluru, Bangalore</v>
      </c>
      <c r="S661" t="str">
        <f>VLOOKUP($B661,[1]data!$A$1:$I$764,6,0)</f>
        <v>Royal Challengers Bangalore</v>
      </c>
      <c r="T661" t="str">
        <f>VLOOKUP($B661,[1]data!$A$1:$I$764,7,0)</f>
        <v>Delhi Capitals</v>
      </c>
      <c r="U661" t="str">
        <f>VLOOKUP($B661,[1]data!$A$1:$I$764,9,0)</f>
        <v>Delhi Capitals</v>
      </c>
    </row>
    <row r="662" spans="1:21" x14ac:dyDescent="0.3">
      <c r="A662">
        <v>2008</v>
      </c>
      <c r="B662" t="s">
        <v>624</v>
      </c>
      <c r="C662" s="1">
        <v>39586</v>
      </c>
      <c r="D662">
        <v>41</v>
      </c>
      <c r="E662" t="s">
        <v>309</v>
      </c>
      <c r="F662">
        <v>1240</v>
      </c>
      <c r="G662" t="s">
        <v>625</v>
      </c>
      <c r="H662">
        <v>27</v>
      </c>
      <c r="I662">
        <f t="shared" si="20"/>
        <v>27</v>
      </c>
      <c r="J662">
        <v>32</v>
      </c>
      <c r="K662">
        <v>0</v>
      </c>
      <c r="L662">
        <v>1</v>
      </c>
      <c r="M662">
        <v>2</v>
      </c>
      <c r="N662">
        <v>84.37</v>
      </c>
      <c r="O662">
        <f t="shared" si="21"/>
        <v>84.37</v>
      </c>
      <c r="P662" t="s">
        <v>17</v>
      </c>
      <c r="Q662" s="1">
        <v>39586</v>
      </c>
      <c r="R662" t="str">
        <f>VLOOKUP(B662,[1]data!$A$2:$E$764,5,0)</f>
        <v>Bengaluru, Bangalore</v>
      </c>
      <c r="S662" t="str">
        <f>VLOOKUP($B662,[1]data!$A$1:$I$764,6,0)</f>
        <v>Royal Challengers Bangalore</v>
      </c>
      <c r="T662" t="str">
        <f>VLOOKUP($B662,[1]data!$A$1:$I$764,7,0)</f>
        <v>Delhi Capitals</v>
      </c>
      <c r="U662" t="str">
        <f>VLOOKUP($B662,[1]data!$A$1:$I$764,9,0)</f>
        <v>Delhi Capitals</v>
      </c>
    </row>
    <row r="663" spans="1:21" x14ac:dyDescent="0.3">
      <c r="A663">
        <v>2008</v>
      </c>
      <c r="B663" t="s">
        <v>624</v>
      </c>
      <c r="C663" s="1">
        <v>39586</v>
      </c>
      <c r="D663">
        <v>41</v>
      </c>
      <c r="E663" t="s">
        <v>346</v>
      </c>
      <c r="F663">
        <v>1495</v>
      </c>
      <c r="G663" t="s">
        <v>626</v>
      </c>
      <c r="H663">
        <v>73</v>
      </c>
      <c r="I663">
        <f t="shared" si="20"/>
        <v>73</v>
      </c>
      <c r="J663">
        <v>54</v>
      </c>
      <c r="K663">
        <v>0</v>
      </c>
      <c r="L663">
        <v>10</v>
      </c>
      <c r="M663">
        <v>1</v>
      </c>
      <c r="N663">
        <v>135.18</v>
      </c>
      <c r="O663">
        <f t="shared" si="21"/>
        <v>135.18</v>
      </c>
      <c r="P663" t="s">
        <v>17</v>
      </c>
      <c r="Q663" s="1">
        <v>39586</v>
      </c>
      <c r="R663" t="str">
        <f>VLOOKUP(B663,[1]data!$A$2:$E$764,5,0)</f>
        <v>Bengaluru, Bangalore</v>
      </c>
      <c r="S663" t="str">
        <f>VLOOKUP($B663,[1]data!$A$1:$I$764,6,0)</f>
        <v>Royal Challengers Bangalore</v>
      </c>
      <c r="T663" t="str">
        <f>VLOOKUP($B663,[1]data!$A$1:$I$764,7,0)</f>
        <v>Delhi Capitals</v>
      </c>
      <c r="U663" t="str">
        <f>VLOOKUP($B663,[1]data!$A$1:$I$764,9,0)</f>
        <v>Delhi Capitals</v>
      </c>
    </row>
    <row r="664" spans="1:21" x14ac:dyDescent="0.3">
      <c r="A664">
        <v>2008</v>
      </c>
      <c r="B664" t="s">
        <v>624</v>
      </c>
      <c r="C664" s="1">
        <v>39586</v>
      </c>
      <c r="D664">
        <v>41</v>
      </c>
      <c r="E664" t="s">
        <v>47</v>
      </c>
      <c r="F664">
        <v>1478</v>
      </c>
      <c r="G664" t="s">
        <v>627</v>
      </c>
      <c r="H664">
        <v>6</v>
      </c>
      <c r="I664">
        <f t="shared" si="20"/>
        <v>6</v>
      </c>
      <c r="J664">
        <v>6</v>
      </c>
      <c r="K664">
        <v>0</v>
      </c>
      <c r="L664">
        <v>1</v>
      </c>
      <c r="M664">
        <v>0</v>
      </c>
      <c r="N664">
        <v>100</v>
      </c>
      <c r="O664">
        <f t="shared" si="21"/>
        <v>100</v>
      </c>
      <c r="P664" t="s">
        <v>17</v>
      </c>
      <c r="Q664" s="1">
        <v>39586</v>
      </c>
      <c r="R664" t="str">
        <f>VLOOKUP(B664,[1]data!$A$2:$E$764,5,0)</f>
        <v>Bengaluru, Bangalore</v>
      </c>
      <c r="S664" t="str">
        <f>VLOOKUP($B664,[1]data!$A$1:$I$764,6,0)</f>
        <v>Royal Challengers Bangalore</v>
      </c>
      <c r="T664" t="str">
        <f>VLOOKUP($B664,[1]data!$A$1:$I$764,7,0)</f>
        <v>Delhi Capitals</v>
      </c>
      <c r="U664" t="str">
        <f>VLOOKUP($B664,[1]data!$A$1:$I$764,9,0)</f>
        <v>Delhi Capitals</v>
      </c>
    </row>
    <row r="665" spans="1:21" x14ac:dyDescent="0.3">
      <c r="A665">
        <v>2008</v>
      </c>
      <c r="B665" t="s">
        <v>624</v>
      </c>
      <c r="C665" s="1">
        <v>39586</v>
      </c>
      <c r="D665">
        <v>41</v>
      </c>
      <c r="E665" t="s">
        <v>45</v>
      </c>
      <c r="F665">
        <v>1137</v>
      </c>
      <c r="G665" t="s">
        <v>625</v>
      </c>
      <c r="H665">
        <v>0</v>
      </c>
      <c r="I665">
        <f t="shared" si="20"/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f t="shared" si="21"/>
        <v>0</v>
      </c>
      <c r="P665" t="s">
        <v>17</v>
      </c>
      <c r="Q665" s="1">
        <v>39586</v>
      </c>
      <c r="R665" t="str">
        <f>VLOOKUP(B665,[1]data!$A$2:$E$764,5,0)</f>
        <v>Bengaluru, Bangalore</v>
      </c>
      <c r="S665" t="str">
        <f>VLOOKUP($B665,[1]data!$A$1:$I$764,6,0)</f>
        <v>Royal Challengers Bangalore</v>
      </c>
      <c r="T665" t="str">
        <f>VLOOKUP($B665,[1]data!$A$1:$I$764,7,0)</f>
        <v>Delhi Capitals</v>
      </c>
      <c r="U665" t="str">
        <f>VLOOKUP($B665,[1]data!$A$1:$I$764,9,0)</f>
        <v>Delhi Capitals</v>
      </c>
    </row>
    <row r="666" spans="1:21" x14ac:dyDescent="0.3">
      <c r="A666">
        <v>2008</v>
      </c>
      <c r="B666" t="s">
        <v>624</v>
      </c>
      <c r="C666" s="1">
        <v>39586</v>
      </c>
      <c r="D666">
        <v>41</v>
      </c>
      <c r="E666" t="s">
        <v>74</v>
      </c>
      <c r="F666">
        <v>1010</v>
      </c>
      <c r="G666" t="s">
        <v>26</v>
      </c>
      <c r="H666">
        <v>19</v>
      </c>
      <c r="I666">
        <f t="shared" si="20"/>
        <v>19</v>
      </c>
      <c r="J666">
        <v>28</v>
      </c>
      <c r="K666">
        <v>0</v>
      </c>
      <c r="L666">
        <v>2</v>
      </c>
      <c r="M666">
        <v>0</v>
      </c>
      <c r="N666">
        <v>67.849999999999994</v>
      </c>
      <c r="O666">
        <f t="shared" si="21"/>
        <v>67.849999999999994</v>
      </c>
      <c r="P666" t="s">
        <v>17</v>
      </c>
      <c r="Q666" s="1">
        <v>39586</v>
      </c>
      <c r="R666" t="str">
        <f>VLOOKUP(B666,[1]data!$A$2:$E$764,5,0)</f>
        <v>Bengaluru, Bangalore</v>
      </c>
      <c r="S666" t="str">
        <f>VLOOKUP($B666,[1]data!$A$1:$I$764,6,0)</f>
        <v>Royal Challengers Bangalore</v>
      </c>
      <c r="T666" t="str">
        <f>VLOOKUP($B666,[1]data!$A$1:$I$764,7,0)</f>
        <v>Delhi Capitals</v>
      </c>
      <c r="U666" t="str">
        <f>VLOOKUP($B666,[1]data!$A$1:$I$764,9,0)</f>
        <v>Delhi Capitals</v>
      </c>
    </row>
    <row r="667" spans="1:21" x14ac:dyDescent="0.3">
      <c r="A667">
        <v>2008</v>
      </c>
      <c r="B667" t="s">
        <v>624</v>
      </c>
      <c r="C667" s="1">
        <v>39586</v>
      </c>
      <c r="D667">
        <v>41</v>
      </c>
      <c r="E667" t="s">
        <v>367</v>
      </c>
      <c r="F667">
        <v>1499</v>
      </c>
      <c r="G667" t="s">
        <v>26</v>
      </c>
      <c r="H667">
        <v>32</v>
      </c>
      <c r="I667">
        <f t="shared" si="20"/>
        <v>32</v>
      </c>
      <c r="J667">
        <v>20</v>
      </c>
      <c r="K667">
        <v>0</v>
      </c>
      <c r="L667">
        <v>6</v>
      </c>
      <c r="M667">
        <v>0</v>
      </c>
      <c r="N667">
        <v>160</v>
      </c>
      <c r="O667">
        <f t="shared" si="21"/>
        <v>160</v>
      </c>
      <c r="P667" t="s">
        <v>17</v>
      </c>
      <c r="Q667" s="1">
        <v>39586</v>
      </c>
      <c r="R667" t="str">
        <f>VLOOKUP(B667,[1]data!$A$2:$E$764,5,0)</f>
        <v>Bengaluru, Bangalore</v>
      </c>
      <c r="S667" t="str">
        <f>VLOOKUP($B667,[1]data!$A$1:$I$764,6,0)</f>
        <v>Royal Challengers Bangalore</v>
      </c>
      <c r="T667" t="str">
        <f>VLOOKUP($B667,[1]data!$A$1:$I$764,7,0)</f>
        <v>Delhi Capitals</v>
      </c>
      <c r="U667" t="str">
        <f>VLOOKUP($B667,[1]data!$A$1:$I$764,9,0)</f>
        <v>Delhi Capitals</v>
      </c>
    </row>
    <row r="668" spans="1:21" x14ac:dyDescent="0.3">
      <c r="A668">
        <v>2008</v>
      </c>
      <c r="B668" t="s">
        <v>624</v>
      </c>
      <c r="C668" s="1">
        <v>39586</v>
      </c>
      <c r="D668">
        <v>41</v>
      </c>
      <c r="E668" t="s">
        <v>105</v>
      </c>
      <c r="F668">
        <v>1055</v>
      </c>
      <c r="G668" t="s">
        <v>26</v>
      </c>
      <c r="H668">
        <v>13</v>
      </c>
      <c r="I668">
        <f t="shared" si="20"/>
        <v>13</v>
      </c>
      <c r="J668">
        <v>11</v>
      </c>
      <c r="K668">
        <v>0</v>
      </c>
      <c r="L668">
        <v>2</v>
      </c>
      <c r="M668">
        <v>0</v>
      </c>
      <c r="N668">
        <v>118.18</v>
      </c>
      <c r="O668">
        <f t="shared" si="21"/>
        <v>118.18</v>
      </c>
      <c r="P668" t="s">
        <v>17</v>
      </c>
      <c r="Q668" s="1">
        <v>39586</v>
      </c>
      <c r="R668" t="str">
        <f>VLOOKUP(B668,[1]data!$A$2:$E$764,5,0)</f>
        <v>Bengaluru, Bangalore</v>
      </c>
      <c r="S668" t="str">
        <f>VLOOKUP($B668,[1]data!$A$1:$I$764,6,0)</f>
        <v>Royal Challengers Bangalore</v>
      </c>
      <c r="T668" t="str">
        <f>VLOOKUP($B668,[1]data!$A$1:$I$764,7,0)</f>
        <v>Delhi Capitals</v>
      </c>
      <c r="U668" t="str">
        <f>VLOOKUP($B668,[1]data!$A$1:$I$764,9,0)</f>
        <v>Delhi Capitals</v>
      </c>
    </row>
    <row r="669" spans="1:21" x14ac:dyDescent="0.3">
      <c r="A669">
        <v>2008</v>
      </c>
      <c r="B669" t="s">
        <v>624</v>
      </c>
      <c r="C669" s="1">
        <v>39586</v>
      </c>
      <c r="D669">
        <v>41</v>
      </c>
      <c r="E669" t="s">
        <v>102</v>
      </c>
      <c r="F669">
        <v>1102</v>
      </c>
      <c r="G669" t="s">
        <v>26</v>
      </c>
      <c r="H669">
        <v>15</v>
      </c>
      <c r="I669">
        <f t="shared" si="20"/>
        <v>15</v>
      </c>
      <c r="J669">
        <v>9</v>
      </c>
      <c r="K669">
        <v>0</v>
      </c>
      <c r="L669">
        <v>1</v>
      </c>
      <c r="M669">
        <v>0</v>
      </c>
      <c r="N669">
        <v>166.66</v>
      </c>
      <c r="O669">
        <f t="shared" si="21"/>
        <v>166.66</v>
      </c>
      <c r="P669" t="s">
        <v>20</v>
      </c>
      <c r="Q669" s="1">
        <v>39586</v>
      </c>
      <c r="R669" t="str">
        <f>VLOOKUP(B669,[1]data!$A$2:$E$764,5,0)</f>
        <v>Bengaluru, Bangalore</v>
      </c>
      <c r="S669" t="str">
        <f>VLOOKUP($B669,[1]data!$A$1:$I$764,6,0)</f>
        <v>Royal Challengers Bangalore</v>
      </c>
      <c r="T669" t="str">
        <f>VLOOKUP($B669,[1]data!$A$1:$I$764,7,0)</f>
        <v>Delhi Capitals</v>
      </c>
      <c r="U669" t="str">
        <f>VLOOKUP($B669,[1]data!$A$1:$I$764,9,0)</f>
        <v>Delhi Capitals</v>
      </c>
    </row>
    <row r="670" spans="1:21" x14ac:dyDescent="0.3">
      <c r="A670">
        <v>2008</v>
      </c>
      <c r="B670" t="s">
        <v>628</v>
      </c>
      <c r="C670" s="1">
        <v>39587</v>
      </c>
      <c r="D670" t="s">
        <v>629</v>
      </c>
      <c r="E670" t="s">
        <v>366</v>
      </c>
      <c r="F670">
        <v>1074</v>
      </c>
      <c r="G670" t="s">
        <v>630</v>
      </c>
      <c r="H670">
        <v>21</v>
      </c>
      <c r="I670">
        <f t="shared" si="20"/>
        <v>21</v>
      </c>
      <c r="J670">
        <v>25</v>
      </c>
      <c r="K670">
        <v>0</v>
      </c>
      <c r="L670">
        <v>1</v>
      </c>
      <c r="M670">
        <v>0</v>
      </c>
      <c r="N670">
        <v>84</v>
      </c>
      <c r="O670">
        <f t="shared" si="21"/>
        <v>84</v>
      </c>
      <c r="P670" t="s">
        <v>17</v>
      </c>
      <c r="Q670" s="1">
        <v>39587</v>
      </c>
      <c r="R670" t="str">
        <f>VLOOKUP(B670,[1]data!$A$2:$E$764,5,0)</f>
        <v>Mumbai</v>
      </c>
      <c r="S670" t="str">
        <f>VLOOKUP($B670,[1]data!$A$1:$I$764,6,0)</f>
        <v>Kings XI Punjab</v>
      </c>
      <c r="T670" t="str">
        <f>VLOOKUP($B670,[1]data!$A$1:$I$764,7,0)</f>
        <v>Mumbai Indians</v>
      </c>
      <c r="U670" t="str">
        <f>VLOOKUP($B670,[1]data!$A$1:$I$764,9,0)</f>
        <v>Kings XI Punjab</v>
      </c>
    </row>
    <row r="671" spans="1:21" x14ac:dyDescent="0.3">
      <c r="A671">
        <v>2008</v>
      </c>
      <c r="B671" t="s">
        <v>628</v>
      </c>
      <c r="C671" s="1">
        <v>39587</v>
      </c>
      <c r="D671" t="s">
        <v>629</v>
      </c>
      <c r="E671" t="s">
        <v>65</v>
      </c>
      <c r="F671">
        <v>1049</v>
      </c>
      <c r="G671" t="s">
        <v>631</v>
      </c>
      <c r="H671">
        <v>47</v>
      </c>
      <c r="I671">
        <f t="shared" si="20"/>
        <v>47</v>
      </c>
      <c r="J671">
        <v>19</v>
      </c>
      <c r="K671">
        <v>0</v>
      </c>
      <c r="L671">
        <v>9</v>
      </c>
      <c r="M671">
        <v>1</v>
      </c>
      <c r="N671">
        <v>247.36</v>
      </c>
      <c r="O671">
        <f t="shared" si="21"/>
        <v>247.36</v>
      </c>
      <c r="P671" t="s">
        <v>40</v>
      </c>
      <c r="Q671" s="1">
        <v>39587</v>
      </c>
      <c r="R671" t="str">
        <f>VLOOKUP(B671,[1]data!$A$2:$E$764,5,0)</f>
        <v>Mumbai</v>
      </c>
      <c r="S671" t="str">
        <f>VLOOKUP($B671,[1]data!$A$1:$I$764,6,0)</f>
        <v>Kings XI Punjab</v>
      </c>
      <c r="T671" t="str">
        <f>VLOOKUP($B671,[1]data!$A$1:$I$764,7,0)</f>
        <v>Mumbai Indians</v>
      </c>
      <c r="U671" t="str">
        <f>VLOOKUP($B671,[1]data!$A$1:$I$764,9,0)</f>
        <v>Kings XI Punjab</v>
      </c>
    </row>
    <row r="672" spans="1:21" x14ac:dyDescent="0.3">
      <c r="A672">
        <v>2008</v>
      </c>
      <c r="B672" t="s">
        <v>628</v>
      </c>
      <c r="C672" s="1">
        <v>39587</v>
      </c>
      <c r="D672" t="s">
        <v>629</v>
      </c>
      <c r="E672" t="s">
        <v>64</v>
      </c>
      <c r="F672">
        <v>1048</v>
      </c>
      <c r="G672" t="s">
        <v>632</v>
      </c>
      <c r="H672">
        <v>39</v>
      </c>
      <c r="I672">
        <f t="shared" si="20"/>
        <v>39</v>
      </c>
      <c r="J672">
        <v>31</v>
      </c>
      <c r="K672">
        <v>0</v>
      </c>
      <c r="L672">
        <v>6</v>
      </c>
      <c r="M672">
        <v>0</v>
      </c>
      <c r="N672">
        <v>125.8</v>
      </c>
      <c r="O672">
        <f t="shared" si="21"/>
        <v>125.8</v>
      </c>
      <c r="P672" t="s">
        <v>17</v>
      </c>
      <c r="Q672" s="1">
        <v>39587</v>
      </c>
      <c r="R672" t="str">
        <f>VLOOKUP(B672,[1]data!$A$2:$E$764,5,0)</f>
        <v>Mumbai</v>
      </c>
      <c r="S672" t="str">
        <f>VLOOKUP($B672,[1]data!$A$1:$I$764,6,0)</f>
        <v>Kings XI Punjab</v>
      </c>
      <c r="T672" t="str">
        <f>VLOOKUP($B672,[1]data!$A$1:$I$764,7,0)</f>
        <v>Mumbai Indians</v>
      </c>
      <c r="U672" t="str">
        <f>VLOOKUP($B672,[1]data!$A$1:$I$764,9,0)</f>
        <v>Kings XI Punjab</v>
      </c>
    </row>
    <row r="673" spans="1:21" x14ac:dyDescent="0.3">
      <c r="A673">
        <v>2008</v>
      </c>
      <c r="B673" t="s">
        <v>628</v>
      </c>
      <c r="C673" s="1">
        <v>39587</v>
      </c>
      <c r="D673" t="s">
        <v>629</v>
      </c>
      <c r="E673" t="s">
        <v>535</v>
      </c>
      <c r="F673">
        <v>1075</v>
      </c>
      <c r="G673" t="s">
        <v>633</v>
      </c>
      <c r="H673">
        <v>4</v>
      </c>
      <c r="I673">
        <f t="shared" si="20"/>
        <v>4</v>
      </c>
      <c r="J673">
        <v>10</v>
      </c>
      <c r="K673">
        <v>0</v>
      </c>
      <c r="L673">
        <v>0</v>
      </c>
      <c r="M673">
        <v>0</v>
      </c>
      <c r="N673">
        <v>40</v>
      </c>
      <c r="O673">
        <f t="shared" si="21"/>
        <v>40</v>
      </c>
      <c r="P673" t="s">
        <v>17</v>
      </c>
      <c r="Q673" s="1">
        <v>39587</v>
      </c>
      <c r="R673" t="str">
        <f>VLOOKUP(B673,[1]data!$A$2:$E$764,5,0)</f>
        <v>Mumbai</v>
      </c>
      <c r="S673" t="str">
        <f>VLOOKUP($B673,[1]data!$A$1:$I$764,6,0)</f>
        <v>Kings XI Punjab</v>
      </c>
      <c r="T673" t="str">
        <f>VLOOKUP($B673,[1]data!$A$1:$I$764,7,0)</f>
        <v>Mumbai Indians</v>
      </c>
      <c r="U673" t="str">
        <f>VLOOKUP($B673,[1]data!$A$1:$I$764,9,0)</f>
        <v>Kings XI Punjab</v>
      </c>
    </row>
    <row r="674" spans="1:21" x14ac:dyDescent="0.3">
      <c r="A674">
        <v>2008</v>
      </c>
      <c r="B674" t="s">
        <v>628</v>
      </c>
      <c r="C674" s="1">
        <v>39587</v>
      </c>
      <c r="D674" t="s">
        <v>629</v>
      </c>
      <c r="E674" t="s">
        <v>271</v>
      </c>
      <c r="F674">
        <v>1144</v>
      </c>
      <c r="G674" t="s">
        <v>26</v>
      </c>
      <c r="H674">
        <v>13</v>
      </c>
      <c r="I674">
        <f t="shared" si="20"/>
        <v>13</v>
      </c>
      <c r="J674">
        <v>8</v>
      </c>
      <c r="K674">
        <v>0</v>
      </c>
      <c r="L674">
        <v>1</v>
      </c>
      <c r="M674">
        <v>1</v>
      </c>
      <c r="N674">
        <v>162.5</v>
      </c>
      <c r="O674">
        <f t="shared" si="21"/>
        <v>162.5</v>
      </c>
      <c r="P674" t="s">
        <v>17</v>
      </c>
      <c r="Q674" s="1">
        <v>39587</v>
      </c>
      <c r="R674" t="str">
        <f>VLOOKUP(B674,[1]data!$A$2:$E$764,5,0)</f>
        <v>Mumbai</v>
      </c>
      <c r="S674" t="str">
        <f>VLOOKUP($B674,[1]data!$A$1:$I$764,6,0)</f>
        <v>Kings XI Punjab</v>
      </c>
      <c r="T674" t="str">
        <f>VLOOKUP($B674,[1]data!$A$1:$I$764,7,0)</f>
        <v>Mumbai Indians</v>
      </c>
      <c r="U674" t="str">
        <f>VLOOKUP($B674,[1]data!$A$1:$I$764,9,0)</f>
        <v>Kings XI Punjab</v>
      </c>
    </row>
    <row r="675" spans="1:21" x14ac:dyDescent="0.3">
      <c r="A675">
        <v>2008</v>
      </c>
      <c r="B675" t="s">
        <v>628</v>
      </c>
      <c r="C675" s="1">
        <v>39587</v>
      </c>
      <c r="D675" t="s">
        <v>629</v>
      </c>
      <c r="E675" t="s">
        <v>274</v>
      </c>
      <c r="F675">
        <v>1076</v>
      </c>
      <c r="G675" t="s">
        <v>634</v>
      </c>
      <c r="H675">
        <v>6</v>
      </c>
      <c r="I675">
        <f t="shared" si="20"/>
        <v>6</v>
      </c>
      <c r="J675">
        <v>4</v>
      </c>
      <c r="K675">
        <v>0</v>
      </c>
      <c r="L675">
        <v>1</v>
      </c>
      <c r="M675">
        <v>0</v>
      </c>
      <c r="N675">
        <v>150</v>
      </c>
      <c r="O675">
        <f t="shared" si="21"/>
        <v>150</v>
      </c>
      <c r="P675" t="s">
        <v>20</v>
      </c>
      <c r="Q675" s="1">
        <v>39587</v>
      </c>
      <c r="R675" t="str">
        <f>VLOOKUP(B675,[1]data!$A$2:$E$764,5,0)</f>
        <v>Mumbai</v>
      </c>
      <c r="S675" t="str">
        <f>VLOOKUP($B675,[1]data!$A$1:$I$764,6,0)</f>
        <v>Kings XI Punjab</v>
      </c>
      <c r="T675" t="str">
        <f>VLOOKUP($B675,[1]data!$A$1:$I$764,7,0)</f>
        <v>Mumbai Indians</v>
      </c>
      <c r="U675" t="str">
        <f>VLOOKUP($B675,[1]data!$A$1:$I$764,9,0)</f>
        <v>Kings XI Punjab</v>
      </c>
    </row>
    <row r="676" spans="1:21" x14ac:dyDescent="0.3">
      <c r="A676">
        <v>2008</v>
      </c>
      <c r="B676" t="s">
        <v>628</v>
      </c>
      <c r="C676" s="1">
        <v>39587</v>
      </c>
      <c r="D676" t="s">
        <v>629</v>
      </c>
      <c r="E676" t="s">
        <v>67</v>
      </c>
      <c r="F676">
        <v>1003</v>
      </c>
      <c r="G676" t="s">
        <v>26</v>
      </c>
      <c r="H676">
        <v>16</v>
      </c>
      <c r="I676">
        <f t="shared" si="20"/>
        <v>16</v>
      </c>
      <c r="J676">
        <v>13</v>
      </c>
      <c r="K676">
        <v>0</v>
      </c>
      <c r="L676">
        <v>1</v>
      </c>
      <c r="M676">
        <v>1</v>
      </c>
      <c r="N676">
        <v>123.07</v>
      </c>
      <c r="O676">
        <f t="shared" si="21"/>
        <v>123.07</v>
      </c>
      <c r="P676" t="s">
        <v>17</v>
      </c>
      <c r="Q676" s="1">
        <v>39587</v>
      </c>
      <c r="R676" t="str">
        <f>VLOOKUP(B676,[1]data!$A$2:$E$764,5,0)</f>
        <v>Mumbai</v>
      </c>
      <c r="S676" t="str">
        <f>VLOOKUP($B676,[1]data!$A$1:$I$764,6,0)</f>
        <v>Kings XI Punjab</v>
      </c>
      <c r="T676" t="str">
        <f>VLOOKUP($B676,[1]data!$A$1:$I$764,7,0)</f>
        <v>Mumbai Indians</v>
      </c>
      <c r="U676" t="str">
        <f>VLOOKUP($B676,[1]data!$A$1:$I$764,9,0)</f>
        <v>Kings XI Punjab</v>
      </c>
    </row>
    <row r="677" spans="1:21" x14ac:dyDescent="0.3">
      <c r="A677">
        <v>2008</v>
      </c>
      <c r="B677" t="s">
        <v>628</v>
      </c>
      <c r="C677" s="1">
        <v>39587</v>
      </c>
      <c r="D677" t="s">
        <v>629</v>
      </c>
      <c r="E677" t="s">
        <v>27</v>
      </c>
      <c r="F677">
        <v>1008</v>
      </c>
      <c r="G677" t="s">
        <v>26</v>
      </c>
      <c r="H677">
        <v>4</v>
      </c>
      <c r="I677">
        <f t="shared" si="20"/>
        <v>4</v>
      </c>
      <c r="J677">
        <v>1</v>
      </c>
      <c r="K677">
        <v>0</v>
      </c>
      <c r="L677">
        <v>1</v>
      </c>
      <c r="M677">
        <v>0</v>
      </c>
      <c r="N677">
        <v>400</v>
      </c>
      <c r="O677">
        <f t="shared" si="21"/>
        <v>400</v>
      </c>
      <c r="P677" t="s">
        <v>17</v>
      </c>
      <c r="Q677" s="1">
        <v>39587</v>
      </c>
      <c r="R677" t="str">
        <f>VLOOKUP(B677,[1]data!$A$2:$E$764,5,0)</f>
        <v>Mumbai</v>
      </c>
      <c r="S677" t="str">
        <f>VLOOKUP($B677,[1]data!$A$1:$I$764,6,0)</f>
        <v>Kings XI Punjab</v>
      </c>
      <c r="T677" t="str">
        <f>VLOOKUP($B677,[1]data!$A$1:$I$764,7,0)</f>
        <v>Mumbai Indians</v>
      </c>
      <c r="U677" t="str">
        <f>VLOOKUP($B677,[1]data!$A$1:$I$764,9,0)</f>
        <v>Kings XI Punjab</v>
      </c>
    </row>
    <row r="678" spans="1:21" x14ac:dyDescent="0.3">
      <c r="A678">
        <v>2008</v>
      </c>
      <c r="B678" t="s">
        <v>628</v>
      </c>
      <c r="C678" s="1">
        <v>39587</v>
      </c>
      <c r="D678" t="s">
        <v>629</v>
      </c>
      <c r="E678" t="s">
        <v>635</v>
      </c>
      <c r="F678">
        <v>1103</v>
      </c>
      <c r="G678" t="s">
        <v>636</v>
      </c>
      <c r="H678">
        <v>52</v>
      </c>
      <c r="I678">
        <f t="shared" si="20"/>
        <v>52</v>
      </c>
      <c r="J678">
        <v>42</v>
      </c>
      <c r="K678">
        <v>0</v>
      </c>
      <c r="L678">
        <v>7</v>
      </c>
      <c r="M678">
        <v>1</v>
      </c>
      <c r="N678">
        <v>123.8</v>
      </c>
      <c r="O678">
        <f t="shared" si="21"/>
        <v>123.8</v>
      </c>
      <c r="P678" t="s">
        <v>20</v>
      </c>
      <c r="Q678" s="1">
        <v>39587</v>
      </c>
      <c r="R678" t="str">
        <f>VLOOKUP(B678,[1]data!$A$2:$E$764,5,0)</f>
        <v>Mumbai</v>
      </c>
      <c r="S678" t="str">
        <f>VLOOKUP($B678,[1]data!$A$1:$I$764,6,0)</f>
        <v>Kings XI Punjab</v>
      </c>
      <c r="T678" t="str">
        <f>VLOOKUP($B678,[1]data!$A$1:$I$764,7,0)</f>
        <v>Mumbai Indians</v>
      </c>
      <c r="U678" t="str">
        <f>VLOOKUP($B678,[1]data!$A$1:$I$764,9,0)</f>
        <v>Kings XI Punjab</v>
      </c>
    </row>
    <row r="679" spans="1:21" x14ac:dyDescent="0.3">
      <c r="A679">
        <v>2008</v>
      </c>
      <c r="B679" t="s">
        <v>628</v>
      </c>
      <c r="C679" s="1">
        <v>39587</v>
      </c>
      <c r="D679" t="s">
        <v>629</v>
      </c>
      <c r="E679" t="s">
        <v>41</v>
      </c>
      <c r="F679">
        <v>1023</v>
      </c>
      <c r="G679" t="s">
        <v>637</v>
      </c>
      <c r="H679">
        <v>9</v>
      </c>
      <c r="I679">
        <f t="shared" si="20"/>
        <v>9</v>
      </c>
      <c r="J679">
        <v>11</v>
      </c>
      <c r="K679">
        <v>0</v>
      </c>
      <c r="L679">
        <v>1</v>
      </c>
      <c r="M679">
        <v>0</v>
      </c>
      <c r="N679">
        <v>81.81</v>
      </c>
      <c r="O679">
        <f t="shared" si="21"/>
        <v>81.81</v>
      </c>
      <c r="P679" t="s">
        <v>40</v>
      </c>
      <c r="Q679" s="1">
        <v>39587</v>
      </c>
      <c r="R679" t="str">
        <f>VLOOKUP(B679,[1]data!$A$2:$E$764,5,0)</f>
        <v>Mumbai</v>
      </c>
      <c r="S679" t="str">
        <f>VLOOKUP($B679,[1]data!$A$1:$I$764,6,0)</f>
        <v>Kings XI Punjab</v>
      </c>
      <c r="T679" t="str">
        <f>VLOOKUP($B679,[1]data!$A$1:$I$764,7,0)</f>
        <v>Mumbai Indians</v>
      </c>
      <c r="U679" t="str">
        <f>VLOOKUP($B679,[1]data!$A$1:$I$764,9,0)</f>
        <v>Kings XI Punjab</v>
      </c>
    </row>
    <row r="680" spans="1:21" x14ac:dyDescent="0.3">
      <c r="A680">
        <v>2008</v>
      </c>
      <c r="B680" t="s">
        <v>628</v>
      </c>
      <c r="C680" s="1">
        <v>39587</v>
      </c>
      <c r="D680" t="s">
        <v>629</v>
      </c>
      <c r="E680" t="s">
        <v>23</v>
      </c>
      <c r="F680">
        <v>1066</v>
      </c>
      <c r="G680" t="s">
        <v>174</v>
      </c>
      <c r="H680">
        <v>25</v>
      </c>
      <c r="I680">
        <f t="shared" si="20"/>
        <v>25</v>
      </c>
      <c r="J680">
        <v>21</v>
      </c>
      <c r="K680">
        <v>0</v>
      </c>
      <c r="L680">
        <v>3</v>
      </c>
      <c r="M680">
        <v>1</v>
      </c>
      <c r="N680">
        <v>119.04</v>
      </c>
      <c r="O680">
        <f t="shared" si="21"/>
        <v>119.04</v>
      </c>
      <c r="P680" t="s">
        <v>17</v>
      </c>
      <c r="Q680" s="1">
        <v>39587</v>
      </c>
      <c r="R680" t="str">
        <f>VLOOKUP(B680,[1]data!$A$2:$E$764,5,0)</f>
        <v>Mumbai</v>
      </c>
      <c r="S680" t="str">
        <f>VLOOKUP($B680,[1]data!$A$1:$I$764,6,0)</f>
        <v>Kings XI Punjab</v>
      </c>
      <c r="T680" t="str">
        <f>VLOOKUP($B680,[1]data!$A$1:$I$764,7,0)</f>
        <v>Mumbai Indians</v>
      </c>
      <c r="U680" t="str">
        <f>VLOOKUP($B680,[1]data!$A$1:$I$764,9,0)</f>
        <v>Kings XI Punjab</v>
      </c>
    </row>
    <row r="681" spans="1:21" x14ac:dyDescent="0.3">
      <c r="A681">
        <v>2008</v>
      </c>
      <c r="B681" t="s">
        <v>628</v>
      </c>
      <c r="C681" s="1">
        <v>39587</v>
      </c>
      <c r="D681" t="s">
        <v>629</v>
      </c>
      <c r="E681" t="s">
        <v>303</v>
      </c>
      <c r="F681">
        <v>1159</v>
      </c>
      <c r="G681" t="s">
        <v>638</v>
      </c>
      <c r="H681">
        <v>2</v>
      </c>
      <c r="I681">
        <f t="shared" si="20"/>
        <v>2</v>
      </c>
      <c r="J681">
        <v>10</v>
      </c>
      <c r="K681">
        <v>0</v>
      </c>
      <c r="L681">
        <v>0</v>
      </c>
      <c r="M681">
        <v>0</v>
      </c>
      <c r="N681">
        <v>20</v>
      </c>
      <c r="O681">
        <f t="shared" si="21"/>
        <v>20</v>
      </c>
      <c r="P681" t="s">
        <v>17</v>
      </c>
      <c r="Q681" s="1">
        <v>39587</v>
      </c>
      <c r="R681" t="str">
        <f>VLOOKUP(B681,[1]data!$A$2:$E$764,5,0)</f>
        <v>Mumbai</v>
      </c>
      <c r="S681" t="str">
        <f>VLOOKUP($B681,[1]data!$A$1:$I$764,6,0)</f>
        <v>Kings XI Punjab</v>
      </c>
      <c r="T681" t="str">
        <f>VLOOKUP($B681,[1]data!$A$1:$I$764,7,0)</f>
        <v>Mumbai Indians</v>
      </c>
      <c r="U681" t="str">
        <f>VLOOKUP($B681,[1]data!$A$1:$I$764,9,0)</f>
        <v>Kings XI Punjab</v>
      </c>
    </row>
    <row r="682" spans="1:21" x14ac:dyDescent="0.3">
      <c r="A682">
        <v>2008</v>
      </c>
      <c r="B682" t="s">
        <v>628</v>
      </c>
      <c r="C682" s="1">
        <v>39587</v>
      </c>
      <c r="D682" t="s">
        <v>629</v>
      </c>
      <c r="E682" t="s">
        <v>29</v>
      </c>
      <c r="F682">
        <v>1025</v>
      </c>
      <c r="G682" t="s">
        <v>639</v>
      </c>
      <c r="H682">
        <v>3</v>
      </c>
      <c r="I682">
        <f t="shared" si="20"/>
        <v>3</v>
      </c>
      <c r="J682">
        <v>3</v>
      </c>
      <c r="K682">
        <v>0</v>
      </c>
      <c r="L682">
        <v>0</v>
      </c>
      <c r="M682">
        <v>0</v>
      </c>
      <c r="N682">
        <v>100</v>
      </c>
      <c r="O682">
        <f t="shared" si="21"/>
        <v>100</v>
      </c>
      <c r="P682" t="s">
        <v>17</v>
      </c>
      <c r="Q682" s="1">
        <v>39587</v>
      </c>
      <c r="R682" t="str">
        <f>VLOOKUP(B682,[1]data!$A$2:$E$764,5,0)</f>
        <v>Mumbai</v>
      </c>
      <c r="S682" t="str">
        <f>VLOOKUP($B682,[1]data!$A$1:$I$764,6,0)</f>
        <v>Kings XI Punjab</v>
      </c>
      <c r="T682" t="str">
        <f>VLOOKUP($B682,[1]data!$A$1:$I$764,7,0)</f>
        <v>Mumbai Indians</v>
      </c>
      <c r="U682" t="str">
        <f>VLOOKUP($B682,[1]data!$A$1:$I$764,9,0)</f>
        <v>Kings XI Punjab</v>
      </c>
    </row>
    <row r="683" spans="1:21" x14ac:dyDescent="0.3">
      <c r="A683">
        <v>2008</v>
      </c>
      <c r="B683" t="s">
        <v>628</v>
      </c>
      <c r="C683" s="1">
        <v>39587</v>
      </c>
      <c r="D683" t="s">
        <v>629</v>
      </c>
      <c r="E683" t="s">
        <v>25</v>
      </c>
      <c r="F683">
        <v>1026</v>
      </c>
      <c r="G683" t="s">
        <v>640</v>
      </c>
      <c r="H683">
        <v>2</v>
      </c>
      <c r="I683">
        <f t="shared" si="20"/>
        <v>2</v>
      </c>
      <c r="J683">
        <v>5</v>
      </c>
      <c r="K683">
        <v>0</v>
      </c>
      <c r="L683">
        <v>0</v>
      </c>
      <c r="M683">
        <v>0</v>
      </c>
      <c r="N683">
        <v>40</v>
      </c>
      <c r="O683">
        <f t="shared" si="21"/>
        <v>40</v>
      </c>
      <c r="P683" t="s">
        <v>17</v>
      </c>
      <c r="Q683" s="1">
        <v>39587</v>
      </c>
      <c r="R683" t="str">
        <f>VLOOKUP(B683,[1]data!$A$2:$E$764,5,0)</f>
        <v>Mumbai</v>
      </c>
      <c r="S683" t="str">
        <f>VLOOKUP($B683,[1]data!$A$1:$I$764,6,0)</f>
        <v>Kings XI Punjab</v>
      </c>
      <c r="T683" t="str">
        <f>VLOOKUP($B683,[1]data!$A$1:$I$764,7,0)</f>
        <v>Mumbai Indians</v>
      </c>
      <c r="U683" t="str">
        <f>VLOOKUP($B683,[1]data!$A$1:$I$764,9,0)</f>
        <v>Kings XI Punjab</v>
      </c>
    </row>
    <row r="684" spans="1:21" x14ac:dyDescent="0.3">
      <c r="A684">
        <v>2008</v>
      </c>
      <c r="B684" t="s">
        <v>628</v>
      </c>
      <c r="C684" s="1">
        <v>39587</v>
      </c>
      <c r="D684" t="s">
        <v>629</v>
      </c>
      <c r="E684" t="s">
        <v>386</v>
      </c>
      <c r="F684">
        <v>1501</v>
      </c>
      <c r="G684" t="s">
        <v>26</v>
      </c>
      <c r="H684">
        <v>47</v>
      </c>
      <c r="I684">
        <f t="shared" si="20"/>
        <v>47</v>
      </c>
      <c r="J684">
        <v>25</v>
      </c>
      <c r="K684">
        <v>0</v>
      </c>
      <c r="L684">
        <v>2</v>
      </c>
      <c r="M684">
        <v>4</v>
      </c>
      <c r="N684">
        <v>188</v>
      </c>
      <c r="O684">
        <f t="shared" si="21"/>
        <v>188</v>
      </c>
      <c r="P684" t="s">
        <v>17</v>
      </c>
      <c r="Q684" s="1">
        <v>39587</v>
      </c>
      <c r="R684" t="str">
        <f>VLOOKUP(B684,[1]data!$A$2:$E$764,5,0)</f>
        <v>Mumbai</v>
      </c>
      <c r="S684" t="str">
        <f>VLOOKUP($B684,[1]data!$A$1:$I$764,6,0)</f>
        <v>Kings XI Punjab</v>
      </c>
      <c r="T684" t="str">
        <f>VLOOKUP($B684,[1]data!$A$1:$I$764,7,0)</f>
        <v>Mumbai Indians</v>
      </c>
      <c r="U684" t="str">
        <f>VLOOKUP($B684,[1]data!$A$1:$I$764,9,0)</f>
        <v>Kings XI Punjab</v>
      </c>
    </row>
    <row r="685" spans="1:21" x14ac:dyDescent="0.3">
      <c r="A685">
        <v>2008</v>
      </c>
      <c r="B685" t="s">
        <v>628</v>
      </c>
      <c r="C685" s="1">
        <v>39587</v>
      </c>
      <c r="D685" t="s">
        <v>629</v>
      </c>
      <c r="E685" t="s">
        <v>15</v>
      </c>
      <c r="F685">
        <v>1190</v>
      </c>
      <c r="G685" t="s">
        <v>641</v>
      </c>
      <c r="H685">
        <v>1</v>
      </c>
      <c r="I685">
        <f t="shared" si="20"/>
        <v>1</v>
      </c>
      <c r="J685">
        <v>2</v>
      </c>
      <c r="K685">
        <v>0</v>
      </c>
      <c r="L685">
        <v>0</v>
      </c>
      <c r="M685">
        <v>0</v>
      </c>
      <c r="N685">
        <v>50</v>
      </c>
      <c r="O685">
        <f t="shared" si="21"/>
        <v>50</v>
      </c>
      <c r="P685" t="s">
        <v>17</v>
      </c>
      <c r="Q685" s="1">
        <v>39587</v>
      </c>
      <c r="R685" t="str">
        <f>VLOOKUP(B685,[1]data!$A$2:$E$764,5,0)</f>
        <v>Mumbai</v>
      </c>
      <c r="S685" t="str">
        <f>VLOOKUP($B685,[1]data!$A$1:$I$764,6,0)</f>
        <v>Kings XI Punjab</v>
      </c>
      <c r="T685" t="str">
        <f>VLOOKUP($B685,[1]data!$A$1:$I$764,7,0)</f>
        <v>Mumbai Indians</v>
      </c>
      <c r="U685" t="str">
        <f>VLOOKUP($B685,[1]data!$A$1:$I$764,9,0)</f>
        <v>Kings XI Punjab</v>
      </c>
    </row>
    <row r="686" spans="1:21" x14ac:dyDescent="0.3">
      <c r="A686">
        <v>2008</v>
      </c>
      <c r="B686" t="s">
        <v>642</v>
      </c>
      <c r="C686" s="1">
        <v>39588</v>
      </c>
      <c r="D686" t="s">
        <v>643</v>
      </c>
      <c r="E686" t="s">
        <v>345</v>
      </c>
      <c r="F686">
        <v>1494</v>
      </c>
      <c r="G686" t="s">
        <v>644</v>
      </c>
      <c r="H686">
        <v>13</v>
      </c>
      <c r="I686">
        <f t="shared" si="20"/>
        <v>13</v>
      </c>
      <c r="J686">
        <v>8</v>
      </c>
      <c r="K686">
        <v>0</v>
      </c>
      <c r="L686">
        <v>1</v>
      </c>
      <c r="M686">
        <v>1</v>
      </c>
      <c r="N686">
        <v>162.5</v>
      </c>
      <c r="O686">
        <f t="shared" si="21"/>
        <v>162.5</v>
      </c>
      <c r="P686" t="s">
        <v>17</v>
      </c>
      <c r="Q686" s="1">
        <v>39588</v>
      </c>
      <c r="R686" t="str">
        <f>VLOOKUP(B686,[1]data!$A$2:$E$764,5,0)</f>
        <v>Chennai</v>
      </c>
      <c r="S686" t="str">
        <f>VLOOKUP($B686,[1]data!$A$1:$I$764,6,0)</f>
        <v>Chennai Super Kings</v>
      </c>
      <c r="T686" t="str">
        <f>VLOOKUP($B686,[1]data!$A$1:$I$764,7,0)</f>
        <v>Royal Challengers Bangalore</v>
      </c>
      <c r="U686" t="str">
        <f>VLOOKUP($B686,[1]data!$A$1:$I$764,9,0)</f>
        <v>Royal Challengers Bangalore</v>
      </c>
    </row>
    <row r="687" spans="1:21" x14ac:dyDescent="0.3">
      <c r="A687">
        <v>2008</v>
      </c>
      <c r="B687" t="s">
        <v>642</v>
      </c>
      <c r="C687" s="1">
        <v>39588</v>
      </c>
      <c r="D687" t="s">
        <v>643</v>
      </c>
      <c r="E687" t="s">
        <v>235</v>
      </c>
      <c r="F687">
        <v>1059</v>
      </c>
      <c r="G687" t="s">
        <v>26</v>
      </c>
      <c r="H687">
        <v>2</v>
      </c>
      <c r="I687">
        <f t="shared" si="20"/>
        <v>2</v>
      </c>
      <c r="J687">
        <v>1</v>
      </c>
      <c r="K687">
        <v>0</v>
      </c>
      <c r="L687">
        <v>0</v>
      </c>
      <c r="M687">
        <v>0</v>
      </c>
      <c r="N687">
        <v>200</v>
      </c>
      <c r="O687">
        <f t="shared" si="21"/>
        <v>200</v>
      </c>
      <c r="P687" t="s">
        <v>17</v>
      </c>
      <c r="Q687" s="1">
        <v>39588</v>
      </c>
      <c r="R687" t="str">
        <f>VLOOKUP(B687,[1]data!$A$2:$E$764,5,0)</f>
        <v>Chennai</v>
      </c>
      <c r="S687" t="str">
        <f>VLOOKUP($B687,[1]data!$A$1:$I$764,6,0)</f>
        <v>Chennai Super Kings</v>
      </c>
      <c r="T687" t="str">
        <f>VLOOKUP($B687,[1]data!$A$1:$I$764,7,0)</f>
        <v>Royal Challengers Bangalore</v>
      </c>
      <c r="U687" t="str">
        <f>VLOOKUP($B687,[1]data!$A$1:$I$764,9,0)</f>
        <v>Royal Challengers Bangalore</v>
      </c>
    </row>
    <row r="688" spans="1:21" x14ac:dyDescent="0.3">
      <c r="A688">
        <v>2008</v>
      </c>
      <c r="B688" t="s">
        <v>642</v>
      </c>
      <c r="C688" s="1">
        <v>39588</v>
      </c>
      <c r="D688" t="s">
        <v>643</v>
      </c>
      <c r="E688" t="s">
        <v>205</v>
      </c>
      <c r="F688">
        <v>1029</v>
      </c>
      <c r="G688" t="s">
        <v>515</v>
      </c>
      <c r="H688">
        <v>24</v>
      </c>
      <c r="I688">
        <f t="shared" si="20"/>
        <v>24</v>
      </c>
      <c r="J688">
        <v>24</v>
      </c>
      <c r="K688">
        <v>0</v>
      </c>
      <c r="L688">
        <v>4</v>
      </c>
      <c r="M688">
        <v>0</v>
      </c>
      <c r="N688">
        <v>100</v>
      </c>
      <c r="O688">
        <f t="shared" si="21"/>
        <v>100</v>
      </c>
      <c r="P688" t="s">
        <v>17</v>
      </c>
      <c r="Q688" s="1">
        <v>39588</v>
      </c>
      <c r="R688" t="str">
        <f>VLOOKUP(B688,[1]data!$A$2:$E$764,5,0)</f>
        <v>Chennai</v>
      </c>
      <c r="S688" t="str">
        <f>VLOOKUP($B688,[1]data!$A$1:$I$764,6,0)</f>
        <v>Chennai Super Kings</v>
      </c>
      <c r="T688" t="str">
        <f>VLOOKUP($B688,[1]data!$A$1:$I$764,7,0)</f>
        <v>Royal Challengers Bangalore</v>
      </c>
      <c r="U688" t="str">
        <f>VLOOKUP($B688,[1]data!$A$1:$I$764,9,0)</f>
        <v>Royal Challengers Bangalore</v>
      </c>
    </row>
    <row r="689" spans="1:21" x14ac:dyDescent="0.3">
      <c r="A689">
        <v>2008</v>
      </c>
      <c r="B689" t="s">
        <v>642</v>
      </c>
      <c r="C689" s="1">
        <v>39588</v>
      </c>
      <c r="D689" t="s">
        <v>643</v>
      </c>
      <c r="E689" t="s">
        <v>348</v>
      </c>
      <c r="F689">
        <v>1030</v>
      </c>
      <c r="G689" t="s">
        <v>645</v>
      </c>
      <c r="H689">
        <v>5</v>
      </c>
      <c r="I689">
        <f t="shared" si="20"/>
        <v>5</v>
      </c>
      <c r="J689">
        <v>3</v>
      </c>
      <c r="K689">
        <v>0</v>
      </c>
      <c r="L689">
        <v>1</v>
      </c>
      <c r="M689">
        <v>0</v>
      </c>
      <c r="N689">
        <v>166.66</v>
      </c>
      <c r="O689">
        <f t="shared" si="21"/>
        <v>166.66</v>
      </c>
      <c r="P689" t="s">
        <v>17</v>
      </c>
      <c r="Q689" s="1">
        <v>39588</v>
      </c>
      <c r="R689" t="str">
        <f>VLOOKUP(B689,[1]data!$A$2:$E$764,5,0)</f>
        <v>Chennai</v>
      </c>
      <c r="S689" t="str">
        <f>VLOOKUP($B689,[1]data!$A$1:$I$764,6,0)</f>
        <v>Chennai Super Kings</v>
      </c>
      <c r="T689" t="str">
        <f>VLOOKUP($B689,[1]data!$A$1:$I$764,7,0)</f>
        <v>Royal Challengers Bangalore</v>
      </c>
      <c r="U689" t="str">
        <f>VLOOKUP($B689,[1]data!$A$1:$I$764,9,0)</f>
        <v>Royal Challengers Bangalore</v>
      </c>
    </row>
    <row r="690" spans="1:21" x14ac:dyDescent="0.3">
      <c r="A690">
        <v>2008</v>
      </c>
      <c r="B690" t="s">
        <v>642</v>
      </c>
      <c r="C690" s="1">
        <v>39588</v>
      </c>
      <c r="D690" t="s">
        <v>643</v>
      </c>
      <c r="E690" t="s">
        <v>58</v>
      </c>
      <c r="F690">
        <v>1033</v>
      </c>
      <c r="G690" t="s">
        <v>26</v>
      </c>
      <c r="H690">
        <v>48</v>
      </c>
      <c r="I690">
        <f t="shared" si="20"/>
        <v>48</v>
      </c>
      <c r="J690">
        <v>18</v>
      </c>
      <c r="K690">
        <v>0</v>
      </c>
      <c r="L690">
        <v>5</v>
      </c>
      <c r="M690">
        <v>3</v>
      </c>
      <c r="N690">
        <v>266.66000000000003</v>
      </c>
      <c r="O690">
        <f t="shared" si="21"/>
        <v>266.66000000000003</v>
      </c>
      <c r="P690" t="s">
        <v>17</v>
      </c>
      <c r="Q690" s="1">
        <v>39588</v>
      </c>
      <c r="R690" t="str">
        <f>VLOOKUP(B690,[1]data!$A$2:$E$764,5,0)</f>
        <v>Chennai</v>
      </c>
      <c r="S690" t="str">
        <f>VLOOKUP($B690,[1]data!$A$1:$I$764,6,0)</f>
        <v>Chennai Super Kings</v>
      </c>
      <c r="T690" t="str">
        <f>VLOOKUP($B690,[1]data!$A$1:$I$764,7,0)</f>
        <v>Royal Challengers Bangalore</v>
      </c>
      <c r="U690" t="str">
        <f>VLOOKUP($B690,[1]data!$A$1:$I$764,9,0)</f>
        <v>Royal Challengers Bangalore</v>
      </c>
    </row>
    <row r="691" spans="1:21" x14ac:dyDescent="0.3">
      <c r="A691">
        <v>2008</v>
      </c>
      <c r="B691" t="s">
        <v>642</v>
      </c>
      <c r="C691" s="1">
        <v>39588</v>
      </c>
      <c r="D691" t="s">
        <v>643</v>
      </c>
      <c r="E691" t="s">
        <v>309</v>
      </c>
      <c r="F691">
        <v>1240</v>
      </c>
      <c r="G691" t="s">
        <v>347</v>
      </c>
      <c r="H691">
        <v>31</v>
      </c>
      <c r="I691">
        <f t="shared" si="20"/>
        <v>31</v>
      </c>
      <c r="J691">
        <v>20</v>
      </c>
      <c r="K691">
        <v>0</v>
      </c>
      <c r="L691">
        <v>1</v>
      </c>
      <c r="M691">
        <v>2</v>
      </c>
      <c r="N691">
        <v>155</v>
      </c>
      <c r="O691">
        <f t="shared" si="21"/>
        <v>155</v>
      </c>
      <c r="P691" t="s">
        <v>17</v>
      </c>
      <c r="Q691" s="1">
        <v>39588</v>
      </c>
      <c r="R691" t="str">
        <f>VLOOKUP(B691,[1]data!$A$2:$E$764,5,0)</f>
        <v>Chennai</v>
      </c>
      <c r="S691" t="str">
        <f>VLOOKUP($B691,[1]data!$A$1:$I$764,6,0)</f>
        <v>Chennai Super Kings</v>
      </c>
      <c r="T691" t="str">
        <f>VLOOKUP($B691,[1]data!$A$1:$I$764,7,0)</f>
        <v>Royal Challengers Bangalore</v>
      </c>
      <c r="U691" t="str">
        <f>VLOOKUP($B691,[1]data!$A$1:$I$764,9,0)</f>
        <v>Royal Challengers Bangalore</v>
      </c>
    </row>
    <row r="692" spans="1:21" x14ac:dyDescent="0.3">
      <c r="A692">
        <v>2008</v>
      </c>
      <c r="B692" t="s">
        <v>642</v>
      </c>
      <c r="C692" s="1">
        <v>39588</v>
      </c>
      <c r="D692" t="s">
        <v>643</v>
      </c>
      <c r="E692" t="s">
        <v>56</v>
      </c>
      <c r="F692">
        <v>1212</v>
      </c>
      <c r="G692" t="s">
        <v>26</v>
      </c>
      <c r="H692">
        <v>34</v>
      </c>
      <c r="I692">
        <f t="shared" si="20"/>
        <v>34</v>
      </c>
      <c r="J692">
        <v>31</v>
      </c>
      <c r="K692">
        <v>0</v>
      </c>
      <c r="L692">
        <v>4</v>
      </c>
      <c r="M692">
        <v>0</v>
      </c>
      <c r="N692">
        <v>109.67</v>
      </c>
      <c r="O692">
        <f t="shared" si="21"/>
        <v>109.67</v>
      </c>
      <c r="P692" t="s">
        <v>17</v>
      </c>
      <c r="Q692" s="1">
        <v>39588</v>
      </c>
      <c r="R692" t="str">
        <f>VLOOKUP(B692,[1]data!$A$2:$E$764,5,0)</f>
        <v>Chennai</v>
      </c>
      <c r="S692" t="str">
        <f>VLOOKUP($B692,[1]data!$A$1:$I$764,6,0)</f>
        <v>Chennai Super Kings</v>
      </c>
      <c r="T692" t="str">
        <f>VLOOKUP($B692,[1]data!$A$1:$I$764,7,0)</f>
        <v>Royal Challengers Bangalore</v>
      </c>
      <c r="U692" t="str">
        <f>VLOOKUP($B692,[1]data!$A$1:$I$764,9,0)</f>
        <v>Royal Challengers Bangalore</v>
      </c>
    </row>
    <row r="693" spans="1:21" x14ac:dyDescent="0.3">
      <c r="A693">
        <v>2008</v>
      </c>
      <c r="B693" t="s">
        <v>642</v>
      </c>
      <c r="C693" s="1">
        <v>39588</v>
      </c>
      <c r="D693" t="s">
        <v>643</v>
      </c>
      <c r="E693" t="s">
        <v>62</v>
      </c>
      <c r="F693">
        <v>1182</v>
      </c>
      <c r="G693" t="s">
        <v>28</v>
      </c>
      <c r="H693">
        <v>19</v>
      </c>
      <c r="I693">
        <f t="shared" si="20"/>
        <v>19</v>
      </c>
      <c r="J693">
        <v>15</v>
      </c>
      <c r="K693">
        <v>0</v>
      </c>
      <c r="L693">
        <v>2</v>
      </c>
      <c r="M693">
        <v>1</v>
      </c>
      <c r="N693">
        <v>126.66</v>
      </c>
      <c r="O693">
        <f t="shared" si="21"/>
        <v>126.66</v>
      </c>
      <c r="P693" t="s">
        <v>17</v>
      </c>
      <c r="Q693" s="1">
        <v>39588</v>
      </c>
      <c r="R693" t="str">
        <f>VLOOKUP(B693,[1]data!$A$2:$E$764,5,0)</f>
        <v>Chennai</v>
      </c>
      <c r="S693" t="str">
        <f>VLOOKUP($B693,[1]data!$A$1:$I$764,6,0)</f>
        <v>Chennai Super Kings</v>
      </c>
      <c r="T693" t="str">
        <f>VLOOKUP($B693,[1]data!$A$1:$I$764,7,0)</f>
        <v>Royal Challengers Bangalore</v>
      </c>
      <c r="U693" t="str">
        <f>VLOOKUP($B693,[1]data!$A$1:$I$764,9,0)</f>
        <v>Royal Challengers Bangalore</v>
      </c>
    </row>
    <row r="694" spans="1:21" x14ac:dyDescent="0.3">
      <c r="A694">
        <v>2008</v>
      </c>
      <c r="B694" t="s">
        <v>642</v>
      </c>
      <c r="C694" s="1">
        <v>39588</v>
      </c>
      <c r="D694" t="s">
        <v>643</v>
      </c>
      <c r="E694" t="s">
        <v>38</v>
      </c>
      <c r="F694">
        <v>1052</v>
      </c>
      <c r="G694" t="s">
        <v>646</v>
      </c>
      <c r="H694">
        <v>32</v>
      </c>
      <c r="I694">
        <f t="shared" si="20"/>
        <v>32</v>
      </c>
      <c r="J694">
        <v>34</v>
      </c>
      <c r="K694">
        <v>0</v>
      </c>
      <c r="L694">
        <v>2</v>
      </c>
      <c r="M694">
        <v>1</v>
      </c>
      <c r="N694">
        <v>94.11</v>
      </c>
      <c r="O694">
        <f t="shared" si="21"/>
        <v>94.11</v>
      </c>
      <c r="P694" t="s">
        <v>40</v>
      </c>
      <c r="Q694" s="1">
        <v>39588</v>
      </c>
      <c r="R694" t="str">
        <f>VLOOKUP(B694,[1]data!$A$2:$E$764,5,0)</f>
        <v>Chennai</v>
      </c>
      <c r="S694" t="str">
        <f>VLOOKUP($B694,[1]data!$A$1:$I$764,6,0)</f>
        <v>Chennai Super Kings</v>
      </c>
      <c r="T694" t="str">
        <f>VLOOKUP($B694,[1]data!$A$1:$I$764,7,0)</f>
        <v>Royal Challengers Bangalore</v>
      </c>
      <c r="U694" t="str">
        <f>VLOOKUP($B694,[1]data!$A$1:$I$764,9,0)</f>
        <v>Royal Challengers Bangalore</v>
      </c>
    </row>
    <row r="695" spans="1:21" x14ac:dyDescent="0.3">
      <c r="A695">
        <v>2008</v>
      </c>
      <c r="B695" t="s">
        <v>642</v>
      </c>
      <c r="C695" s="1">
        <v>39588</v>
      </c>
      <c r="D695" t="s">
        <v>643</v>
      </c>
      <c r="E695" t="s">
        <v>45</v>
      </c>
      <c r="F695">
        <v>1137</v>
      </c>
      <c r="G695" t="s">
        <v>79</v>
      </c>
      <c r="H695">
        <v>11</v>
      </c>
      <c r="I695">
        <f t="shared" si="20"/>
        <v>11</v>
      </c>
      <c r="J695">
        <v>15</v>
      </c>
      <c r="K695">
        <v>0</v>
      </c>
      <c r="L695">
        <v>2</v>
      </c>
      <c r="M695">
        <v>0</v>
      </c>
      <c r="N695">
        <v>73.33</v>
      </c>
      <c r="O695">
        <f t="shared" si="21"/>
        <v>73.33</v>
      </c>
      <c r="P695" t="s">
        <v>17</v>
      </c>
      <c r="Q695" s="1">
        <v>39588</v>
      </c>
      <c r="R695" t="str">
        <f>VLOOKUP(B695,[1]data!$A$2:$E$764,5,0)</f>
        <v>Chennai</v>
      </c>
      <c r="S695" t="str">
        <f>VLOOKUP($B695,[1]data!$A$1:$I$764,6,0)</f>
        <v>Chennai Super Kings</v>
      </c>
      <c r="T695" t="str">
        <f>VLOOKUP($B695,[1]data!$A$1:$I$764,7,0)</f>
        <v>Royal Challengers Bangalore</v>
      </c>
      <c r="U695" t="str">
        <f>VLOOKUP($B695,[1]data!$A$1:$I$764,9,0)</f>
        <v>Royal Challengers Bangalore</v>
      </c>
    </row>
    <row r="696" spans="1:21" x14ac:dyDescent="0.3">
      <c r="A696">
        <v>2008</v>
      </c>
      <c r="B696" t="s">
        <v>642</v>
      </c>
      <c r="C696" s="1">
        <v>39588</v>
      </c>
      <c r="D696" t="s">
        <v>643</v>
      </c>
      <c r="E696" t="s">
        <v>346</v>
      </c>
      <c r="F696">
        <v>1495</v>
      </c>
      <c r="G696" t="s">
        <v>647</v>
      </c>
      <c r="H696">
        <v>24</v>
      </c>
      <c r="I696">
        <f t="shared" si="20"/>
        <v>24</v>
      </c>
      <c r="J696">
        <v>20</v>
      </c>
      <c r="K696">
        <v>0</v>
      </c>
      <c r="L696">
        <v>5</v>
      </c>
      <c r="M696">
        <v>0</v>
      </c>
      <c r="N696">
        <v>120</v>
      </c>
      <c r="O696">
        <f t="shared" si="21"/>
        <v>120</v>
      </c>
      <c r="P696" t="s">
        <v>17</v>
      </c>
      <c r="Q696" s="1">
        <v>39588</v>
      </c>
      <c r="R696" t="str">
        <f>VLOOKUP(B696,[1]data!$A$2:$E$764,5,0)</f>
        <v>Chennai</v>
      </c>
      <c r="S696" t="str">
        <f>VLOOKUP($B696,[1]data!$A$1:$I$764,6,0)</f>
        <v>Chennai Super Kings</v>
      </c>
      <c r="T696" t="str">
        <f>VLOOKUP($B696,[1]data!$A$1:$I$764,7,0)</f>
        <v>Royal Challengers Bangalore</v>
      </c>
      <c r="U696" t="str">
        <f>VLOOKUP($B696,[1]data!$A$1:$I$764,9,0)</f>
        <v>Royal Challengers Bangalore</v>
      </c>
    </row>
    <row r="697" spans="1:21" x14ac:dyDescent="0.3">
      <c r="A697">
        <v>2008</v>
      </c>
      <c r="B697" t="s">
        <v>642</v>
      </c>
      <c r="C697" s="1">
        <v>39588</v>
      </c>
      <c r="D697" t="s">
        <v>643</v>
      </c>
      <c r="E697" t="s">
        <v>47</v>
      </c>
      <c r="F697">
        <v>1478</v>
      </c>
      <c r="G697" t="s">
        <v>648</v>
      </c>
      <c r="H697">
        <v>4</v>
      </c>
      <c r="I697">
        <f t="shared" si="20"/>
        <v>4</v>
      </c>
      <c r="J697">
        <v>8</v>
      </c>
      <c r="K697">
        <v>0</v>
      </c>
      <c r="L697">
        <v>1</v>
      </c>
      <c r="M697">
        <v>0</v>
      </c>
      <c r="N697">
        <v>50</v>
      </c>
      <c r="O697">
        <f t="shared" si="21"/>
        <v>50</v>
      </c>
      <c r="P697" t="s">
        <v>17</v>
      </c>
      <c r="Q697" s="1">
        <v>39588</v>
      </c>
      <c r="R697" t="str">
        <f>VLOOKUP(B697,[1]data!$A$2:$E$764,5,0)</f>
        <v>Chennai</v>
      </c>
      <c r="S697" t="str">
        <f>VLOOKUP($B697,[1]data!$A$1:$I$764,6,0)</f>
        <v>Chennai Super Kings</v>
      </c>
      <c r="T697" t="str">
        <f>VLOOKUP($B697,[1]data!$A$1:$I$764,7,0)</f>
        <v>Royal Challengers Bangalore</v>
      </c>
      <c r="U697" t="str">
        <f>VLOOKUP($B697,[1]data!$A$1:$I$764,9,0)</f>
        <v>Royal Challengers Bangalore</v>
      </c>
    </row>
    <row r="698" spans="1:21" x14ac:dyDescent="0.3">
      <c r="A698">
        <v>2008</v>
      </c>
      <c r="B698" t="s">
        <v>642</v>
      </c>
      <c r="C698" s="1">
        <v>39588</v>
      </c>
      <c r="D698" t="s">
        <v>643</v>
      </c>
      <c r="E698" t="s">
        <v>239</v>
      </c>
      <c r="F698">
        <v>1057</v>
      </c>
      <c r="G698" t="s">
        <v>356</v>
      </c>
      <c r="H698">
        <v>5</v>
      </c>
      <c r="I698">
        <f t="shared" si="20"/>
        <v>5</v>
      </c>
      <c r="J698">
        <v>2</v>
      </c>
      <c r="K698">
        <v>0</v>
      </c>
      <c r="L698">
        <v>1</v>
      </c>
      <c r="M698">
        <v>0</v>
      </c>
      <c r="N698">
        <v>250</v>
      </c>
      <c r="O698">
        <f t="shared" si="21"/>
        <v>250</v>
      </c>
      <c r="P698" t="s">
        <v>17</v>
      </c>
      <c r="Q698" s="1">
        <v>39588</v>
      </c>
      <c r="R698" t="str">
        <f>VLOOKUP(B698,[1]data!$A$2:$E$764,5,0)</f>
        <v>Chennai</v>
      </c>
      <c r="S698" t="str">
        <f>VLOOKUP($B698,[1]data!$A$1:$I$764,6,0)</f>
        <v>Chennai Super Kings</v>
      </c>
      <c r="T698" t="str">
        <f>VLOOKUP($B698,[1]data!$A$1:$I$764,7,0)</f>
        <v>Royal Challengers Bangalore</v>
      </c>
      <c r="U698" t="str">
        <f>VLOOKUP($B698,[1]data!$A$1:$I$764,9,0)</f>
        <v>Royal Challengers Bangalore</v>
      </c>
    </row>
    <row r="699" spans="1:21" x14ac:dyDescent="0.3">
      <c r="A699">
        <v>2008</v>
      </c>
      <c r="B699" t="s">
        <v>642</v>
      </c>
      <c r="C699" s="1">
        <v>39588</v>
      </c>
      <c r="D699" t="s">
        <v>643</v>
      </c>
      <c r="E699" t="s">
        <v>355</v>
      </c>
      <c r="F699">
        <v>1496</v>
      </c>
      <c r="G699" t="s">
        <v>649</v>
      </c>
      <c r="H699">
        <v>7</v>
      </c>
      <c r="I699">
        <f t="shared" si="20"/>
        <v>7</v>
      </c>
      <c r="J699">
        <v>4</v>
      </c>
      <c r="K699">
        <v>0</v>
      </c>
      <c r="L699">
        <v>0</v>
      </c>
      <c r="M699">
        <v>1</v>
      </c>
      <c r="N699">
        <v>175</v>
      </c>
      <c r="O699">
        <f t="shared" si="21"/>
        <v>175</v>
      </c>
      <c r="P699" t="s">
        <v>17</v>
      </c>
      <c r="Q699" s="1">
        <v>39588</v>
      </c>
      <c r="R699" t="str">
        <f>VLOOKUP(B699,[1]data!$A$2:$E$764,5,0)</f>
        <v>Chennai</v>
      </c>
      <c r="S699" t="str">
        <f>VLOOKUP($B699,[1]data!$A$1:$I$764,6,0)</f>
        <v>Chennai Super Kings</v>
      </c>
      <c r="T699" t="str">
        <f>VLOOKUP($B699,[1]data!$A$1:$I$764,7,0)</f>
        <v>Royal Challengers Bangalore</v>
      </c>
      <c r="U699" t="str">
        <f>VLOOKUP($B699,[1]data!$A$1:$I$764,9,0)</f>
        <v>Royal Challengers Bangalore</v>
      </c>
    </row>
    <row r="700" spans="1:21" x14ac:dyDescent="0.3">
      <c r="A700">
        <v>2008</v>
      </c>
      <c r="B700" t="s">
        <v>642</v>
      </c>
      <c r="C700" s="1">
        <v>39588</v>
      </c>
      <c r="D700" t="s">
        <v>643</v>
      </c>
      <c r="E700" t="s">
        <v>105</v>
      </c>
      <c r="F700">
        <v>1055</v>
      </c>
      <c r="G700" t="s">
        <v>650</v>
      </c>
      <c r="H700">
        <v>15</v>
      </c>
      <c r="I700">
        <f t="shared" si="20"/>
        <v>15</v>
      </c>
      <c r="J700">
        <v>10</v>
      </c>
      <c r="K700">
        <v>0</v>
      </c>
      <c r="L700">
        <v>1</v>
      </c>
      <c r="M700">
        <v>1</v>
      </c>
      <c r="N700">
        <v>150</v>
      </c>
      <c r="O700">
        <f t="shared" si="21"/>
        <v>150</v>
      </c>
      <c r="P700" t="s">
        <v>17</v>
      </c>
      <c r="Q700" s="1">
        <v>39588</v>
      </c>
      <c r="R700" t="str">
        <f>VLOOKUP(B700,[1]data!$A$2:$E$764,5,0)</f>
        <v>Chennai</v>
      </c>
      <c r="S700" t="str">
        <f>VLOOKUP($B700,[1]data!$A$1:$I$764,6,0)</f>
        <v>Chennai Super Kings</v>
      </c>
      <c r="T700" t="str">
        <f>VLOOKUP($B700,[1]data!$A$1:$I$764,7,0)</f>
        <v>Royal Challengers Bangalore</v>
      </c>
      <c r="U700" t="str">
        <f>VLOOKUP($B700,[1]data!$A$1:$I$764,9,0)</f>
        <v>Royal Challengers Bangalore</v>
      </c>
    </row>
    <row r="701" spans="1:21" x14ac:dyDescent="0.3">
      <c r="A701">
        <v>2008</v>
      </c>
      <c r="B701" t="s">
        <v>642</v>
      </c>
      <c r="C701" s="1">
        <v>39588</v>
      </c>
      <c r="D701" t="s">
        <v>643</v>
      </c>
      <c r="E701" t="s">
        <v>102</v>
      </c>
      <c r="F701">
        <v>1102</v>
      </c>
      <c r="G701" t="s">
        <v>26</v>
      </c>
      <c r="H701">
        <v>11</v>
      </c>
      <c r="I701">
        <f t="shared" si="20"/>
        <v>11</v>
      </c>
      <c r="J701">
        <v>6</v>
      </c>
      <c r="K701">
        <v>0</v>
      </c>
      <c r="L701">
        <v>0</v>
      </c>
      <c r="M701">
        <v>1</v>
      </c>
      <c r="N701">
        <v>183.33</v>
      </c>
      <c r="O701">
        <f t="shared" si="21"/>
        <v>183.33</v>
      </c>
      <c r="P701" t="s">
        <v>20</v>
      </c>
      <c r="Q701" s="1">
        <v>39588</v>
      </c>
      <c r="R701" t="str">
        <f>VLOOKUP(B701,[1]data!$A$2:$E$764,5,0)</f>
        <v>Chennai</v>
      </c>
      <c r="S701" t="str">
        <f>VLOOKUP($B701,[1]data!$A$1:$I$764,6,0)</f>
        <v>Chennai Super Kings</v>
      </c>
      <c r="T701" t="str">
        <f>VLOOKUP($B701,[1]data!$A$1:$I$764,7,0)</f>
        <v>Royal Challengers Bangalore</v>
      </c>
      <c r="U701" t="str">
        <f>VLOOKUP($B701,[1]data!$A$1:$I$764,9,0)</f>
        <v>Royal Challengers Bangalore</v>
      </c>
    </row>
    <row r="702" spans="1:21" x14ac:dyDescent="0.3">
      <c r="A702">
        <v>2008</v>
      </c>
      <c r="B702" t="s">
        <v>651</v>
      </c>
      <c r="C702" s="1">
        <v>39589</v>
      </c>
      <c r="D702" t="s">
        <v>652</v>
      </c>
      <c r="E702" t="s">
        <v>249</v>
      </c>
      <c r="F702">
        <v>1027</v>
      </c>
      <c r="G702" t="s">
        <v>289</v>
      </c>
      <c r="H702">
        <v>0</v>
      </c>
      <c r="I702">
        <f t="shared" si="20"/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f t="shared" si="21"/>
        <v>0</v>
      </c>
      <c r="P702" t="s">
        <v>17</v>
      </c>
      <c r="Q702" s="1">
        <v>39589</v>
      </c>
      <c r="R702" t="str">
        <f>VLOOKUP(B702,[1]data!$A$2:$E$764,5,0)</f>
        <v>Mohali, Chandigarh</v>
      </c>
      <c r="S702" t="str">
        <f>VLOOKUP($B702,[1]data!$A$1:$I$764,6,0)</f>
        <v>Kings XI Punjab</v>
      </c>
      <c r="T702" t="str">
        <f>VLOOKUP($B702,[1]data!$A$1:$I$764,7,0)</f>
        <v>Deccan Chargers</v>
      </c>
      <c r="U702" t="str">
        <f>VLOOKUP($B702,[1]data!$A$1:$I$764,9,0)</f>
        <v>Kings XI Punjab</v>
      </c>
    </row>
    <row r="703" spans="1:21" x14ac:dyDescent="0.3">
      <c r="A703">
        <v>2008</v>
      </c>
      <c r="B703" t="s">
        <v>651</v>
      </c>
      <c r="C703" s="1">
        <v>39589</v>
      </c>
      <c r="D703" t="s">
        <v>652</v>
      </c>
      <c r="E703" t="s">
        <v>25</v>
      </c>
      <c r="F703">
        <v>1026</v>
      </c>
      <c r="G703" t="s">
        <v>289</v>
      </c>
      <c r="H703">
        <v>21</v>
      </c>
      <c r="I703">
        <f t="shared" si="20"/>
        <v>21</v>
      </c>
      <c r="J703">
        <v>11</v>
      </c>
      <c r="K703">
        <v>0</v>
      </c>
      <c r="L703">
        <v>2</v>
      </c>
      <c r="M703">
        <v>1</v>
      </c>
      <c r="N703">
        <v>190.9</v>
      </c>
      <c r="O703">
        <f t="shared" si="21"/>
        <v>190.9</v>
      </c>
      <c r="P703" t="s">
        <v>17</v>
      </c>
      <c r="Q703" s="1">
        <v>39589</v>
      </c>
      <c r="R703" t="str">
        <f>VLOOKUP(B703,[1]data!$A$2:$E$764,5,0)</f>
        <v>Mohali, Chandigarh</v>
      </c>
      <c r="S703" t="str">
        <f>VLOOKUP($B703,[1]data!$A$1:$I$764,6,0)</f>
        <v>Kings XI Punjab</v>
      </c>
      <c r="T703" t="str">
        <f>VLOOKUP($B703,[1]data!$A$1:$I$764,7,0)</f>
        <v>Deccan Chargers</v>
      </c>
      <c r="U703" t="str">
        <f>VLOOKUP($B703,[1]data!$A$1:$I$764,9,0)</f>
        <v>Kings XI Punjab</v>
      </c>
    </row>
    <row r="704" spans="1:21" x14ac:dyDescent="0.3">
      <c r="A704">
        <v>2008</v>
      </c>
      <c r="B704" t="s">
        <v>651</v>
      </c>
      <c r="C704" s="1">
        <v>39589</v>
      </c>
      <c r="D704" t="s">
        <v>652</v>
      </c>
      <c r="E704" t="s">
        <v>74</v>
      </c>
      <c r="F704">
        <v>1010</v>
      </c>
      <c r="G704" t="s">
        <v>653</v>
      </c>
      <c r="H704">
        <v>24</v>
      </c>
      <c r="I704">
        <f t="shared" si="20"/>
        <v>24</v>
      </c>
      <c r="J704">
        <v>29</v>
      </c>
      <c r="K704">
        <v>0</v>
      </c>
      <c r="L704">
        <v>4</v>
      </c>
      <c r="M704">
        <v>0</v>
      </c>
      <c r="N704">
        <v>82.75</v>
      </c>
      <c r="O704">
        <f t="shared" si="21"/>
        <v>82.75</v>
      </c>
      <c r="P704" t="s">
        <v>20</v>
      </c>
      <c r="Q704" s="1">
        <v>39589</v>
      </c>
      <c r="R704" t="str">
        <f>VLOOKUP(B704,[1]data!$A$2:$E$764,5,0)</f>
        <v>Mohali, Chandigarh</v>
      </c>
      <c r="S704" t="str">
        <f>VLOOKUP($B704,[1]data!$A$1:$I$764,6,0)</f>
        <v>Kings XI Punjab</v>
      </c>
      <c r="T704" t="str">
        <f>VLOOKUP($B704,[1]data!$A$1:$I$764,7,0)</f>
        <v>Deccan Chargers</v>
      </c>
      <c r="U704" t="str">
        <f>VLOOKUP($B704,[1]data!$A$1:$I$764,9,0)</f>
        <v>Kings XI Punjab</v>
      </c>
    </row>
    <row r="705" spans="1:21" x14ac:dyDescent="0.3">
      <c r="A705">
        <v>2008</v>
      </c>
      <c r="B705" t="s">
        <v>651</v>
      </c>
      <c r="C705" s="1">
        <v>39589</v>
      </c>
      <c r="D705" t="s">
        <v>652</v>
      </c>
      <c r="E705" t="s">
        <v>431</v>
      </c>
      <c r="F705">
        <v>1068</v>
      </c>
      <c r="G705" t="s">
        <v>26</v>
      </c>
      <c r="H705">
        <v>2</v>
      </c>
      <c r="I705">
        <f t="shared" si="20"/>
        <v>2</v>
      </c>
      <c r="J705">
        <v>1</v>
      </c>
      <c r="K705">
        <v>0</v>
      </c>
      <c r="L705">
        <v>0</v>
      </c>
      <c r="M705">
        <v>0</v>
      </c>
      <c r="N705">
        <v>200</v>
      </c>
      <c r="O705">
        <f t="shared" si="21"/>
        <v>200</v>
      </c>
      <c r="P705" t="s">
        <v>17</v>
      </c>
      <c r="Q705" s="1">
        <v>39589</v>
      </c>
      <c r="R705" t="str">
        <f>VLOOKUP(B705,[1]data!$A$2:$E$764,5,0)</f>
        <v>Mohali, Chandigarh</v>
      </c>
      <c r="S705" t="str">
        <f>VLOOKUP($B705,[1]data!$A$1:$I$764,6,0)</f>
        <v>Kings XI Punjab</v>
      </c>
      <c r="T705" t="str">
        <f>VLOOKUP($B705,[1]data!$A$1:$I$764,7,0)</f>
        <v>Deccan Chargers</v>
      </c>
      <c r="U705" t="str">
        <f>VLOOKUP($B705,[1]data!$A$1:$I$764,9,0)</f>
        <v>Kings XI Punjab</v>
      </c>
    </row>
    <row r="706" spans="1:21" x14ac:dyDescent="0.3">
      <c r="A706">
        <v>2008</v>
      </c>
      <c r="B706" t="s">
        <v>651</v>
      </c>
      <c r="C706" s="1">
        <v>39589</v>
      </c>
      <c r="D706" t="s">
        <v>652</v>
      </c>
      <c r="E706" t="s">
        <v>29</v>
      </c>
      <c r="F706">
        <v>1025</v>
      </c>
      <c r="G706" t="s">
        <v>26</v>
      </c>
      <c r="H706">
        <v>6</v>
      </c>
      <c r="I706">
        <f t="shared" si="20"/>
        <v>6</v>
      </c>
      <c r="J706">
        <v>7</v>
      </c>
      <c r="K706">
        <v>0</v>
      </c>
      <c r="L706">
        <v>1</v>
      </c>
      <c r="M706">
        <v>0</v>
      </c>
      <c r="N706">
        <v>85.71</v>
      </c>
      <c r="O706">
        <f t="shared" si="21"/>
        <v>85.71</v>
      </c>
      <c r="P706" t="s">
        <v>17</v>
      </c>
      <c r="Q706" s="1">
        <v>39589</v>
      </c>
      <c r="R706" t="str">
        <f>VLOOKUP(B706,[1]data!$A$2:$E$764,5,0)</f>
        <v>Mohali, Chandigarh</v>
      </c>
      <c r="S706" t="str">
        <f>VLOOKUP($B706,[1]data!$A$1:$I$764,6,0)</f>
        <v>Kings XI Punjab</v>
      </c>
      <c r="T706" t="str">
        <f>VLOOKUP($B706,[1]data!$A$1:$I$764,7,0)</f>
        <v>Deccan Chargers</v>
      </c>
      <c r="U706" t="str">
        <f>VLOOKUP($B706,[1]data!$A$1:$I$764,9,0)</f>
        <v>Kings XI Punjab</v>
      </c>
    </row>
    <row r="707" spans="1:21" x14ac:dyDescent="0.3">
      <c r="A707">
        <v>2008</v>
      </c>
      <c r="B707" t="s">
        <v>651</v>
      </c>
      <c r="C707" s="1">
        <v>39589</v>
      </c>
      <c r="D707" t="s">
        <v>652</v>
      </c>
      <c r="E707" t="s">
        <v>41</v>
      </c>
      <c r="F707">
        <v>1023</v>
      </c>
      <c r="G707" t="s">
        <v>654</v>
      </c>
      <c r="H707">
        <v>47</v>
      </c>
      <c r="I707">
        <f t="shared" ref="I707:I770" si="22">IF(H707="",(J707*N707)/100,H707)</f>
        <v>47</v>
      </c>
      <c r="J707">
        <v>39</v>
      </c>
      <c r="K707">
        <v>0</v>
      </c>
      <c r="L707">
        <v>5</v>
      </c>
      <c r="M707">
        <v>0</v>
      </c>
      <c r="N707">
        <v>120.51</v>
      </c>
      <c r="O707">
        <f t="shared" ref="O707:O770" si="23">IF(N707="",IF(J707=0,0,(I707/J707)*100),N707)</f>
        <v>120.51</v>
      </c>
      <c r="P707" t="s">
        <v>40</v>
      </c>
      <c r="Q707" s="1">
        <v>39589</v>
      </c>
      <c r="R707" t="str">
        <f>VLOOKUP(B707,[1]data!$A$2:$E$764,5,0)</f>
        <v>Mohali, Chandigarh</v>
      </c>
      <c r="S707" t="str">
        <f>VLOOKUP($B707,[1]data!$A$1:$I$764,6,0)</f>
        <v>Kings XI Punjab</v>
      </c>
      <c r="T707" t="str">
        <f>VLOOKUP($B707,[1]data!$A$1:$I$764,7,0)</f>
        <v>Deccan Chargers</v>
      </c>
      <c r="U707" t="str">
        <f>VLOOKUP($B707,[1]data!$A$1:$I$764,9,0)</f>
        <v>Kings XI Punjab</v>
      </c>
    </row>
    <row r="708" spans="1:21" x14ac:dyDescent="0.3">
      <c r="A708">
        <v>2008</v>
      </c>
      <c r="B708" t="s">
        <v>651</v>
      </c>
      <c r="C708" s="1">
        <v>39589</v>
      </c>
      <c r="D708" t="s">
        <v>652</v>
      </c>
      <c r="E708" t="s">
        <v>21</v>
      </c>
      <c r="F708">
        <v>1024</v>
      </c>
      <c r="G708" t="s">
        <v>655</v>
      </c>
      <c r="H708">
        <v>10</v>
      </c>
      <c r="I708">
        <f t="shared" si="22"/>
        <v>10</v>
      </c>
      <c r="J708">
        <v>16</v>
      </c>
      <c r="K708">
        <v>0</v>
      </c>
      <c r="L708">
        <v>1</v>
      </c>
      <c r="M708">
        <v>0</v>
      </c>
      <c r="N708">
        <v>62.5</v>
      </c>
      <c r="O708">
        <f t="shared" si="23"/>
        <v>62.5</v>
      </c>
      <c r="P708" t="s">
        <v>17</v>
      </c>
      <c r="Q708" s="1">
        <v>39589</v>
      </c>
      <c r="R708" t="str">
        <f>VLOOKUP(B708,[1]data!$A$2:$E$764,5,0)</f>
        <v>Mohali, Chandigarh</v>
      </c>
      <c r="S708" t="str">
        <f>VLOOKUP($B708,[1]data!$A$1:$I$764,6,0)</f>
        <v>Kings XI Punjab</v>
      </c>
      <c r="T708" t="str">
        <f>VLOOKUP($B708,[1]data!$A$1:$I$764,7,0)</f>
        <v>Deccan Chargers</v>
      </c>
      <c r="U708" t="str">
        <f>VLOOKUP($B708,[1]data!$A$1:$I$764,9,0)</f>
        <v>Kings XI Punjab</v>
      </c>
    </row>
    <row r="709" spans="1:21" x14ac:dyDescent="0.3">
      <c r="A709">
        <v>2008</v>
      </c>
      <c r="B709" t="s">
        <v>651</v>
      </c>
      <c r="C709" s="1">
        <v>39589</v>
      </c>
      <c r="D709" t="s">
        <v>652</v>
      </c>
      <c r="E709" t="s">
        <v>18</v>
      </c>
      <c r="F709">
        <v>1091</v>
      </c>
      <c r="G709" t="s">
        <v>656</v>
      </c>
      <c r="H709">
        <v>17</v>
      </c>
      <c r="I709">
        <f t="shared" si="22"/>
        <v>17</v>
      </c>
      <c r="J709">
        <v>15</v>
      </c>
      <c r="K709">
        <v>0</v>
      </c>
      <c r="L709">
        <v>3</v>
      </c>
      <c r="M709">
        <v>0</v>
      </c>
      <c r="N709">
        <v>113.33</v>
      </c>
      <c r="O709">
        <f t="shared" si="23"/>
        <v>113.33</v>
      </c>
      <c r="P709" t="s">
        <v>20</v>
      </c>
      <c r="Q709" s="1">
        <v>39589</v>
      </c>
      <c r="R709" t="str">
        <f>VLOOKUP(B709,[1]data!$A$2:$E$764,5,0)</f>
        <v>Mohali, Chandigarh</v>
      </c>
      <c r="S709" t="str">
        <f>VLOOKUP($B709,[1]data!$A$1:$I$764,6,0)</f>
        <v>Kings XI Punjab</v>
      </c>
      <c r="T709" t="str">
        <f>VLOOKUP($B709,[1]data!$A$1:$I$764,7,0)</f>
        <v>Deccan Chargers</v>
      </c>
      <c r="U709" t="str">
        <f>VLOOKUP($B709,[1]data!$A$1:$I$764,9,0)</f>
        <v>Kings XI Punjab</v>
      </c>
    </row>
    <row r="710" spans="1:21" x14ac:dyDescent="0.3">
      <c r="A710">
        <v>2008</v>
      </c>
      <c r="B710" t="s">
        <v>651</v>
      </c>
      <c r="C710" s="1">
        <v>39589</v>
      </c>
      <c r="D710" t="s">
        <v>652</v>
      </c>
      <c r="E710" t="s">
        <v>386</v>
      </c>
      <c r="F710">
        <v>1501</v>
      </c>
      <c r="G710" t="s">
        <v>657</v>
      </c>
      <c r="H710">
        <v>4</v>
      </c>
      <c r="I710">
        <f t="shared" si="22"/>
        <v>4</v>
      </c>
      <c r="J710">
        <v>6</v>
      </c>
      <c r="K710">
        <v>0</v>
      </c>
      <c r="L710">
        <v>0</v>
      </c>
      <c r="M710">
        <v>0</v>
      </c>
      <c r="N710">
        <v>66.66</v>
      </c>
      <c r="O710">
        <f t="shared" si="23"/>
        <v>66.66</v>
      </c>
      <c r="P710" t="s">
        <v>17</v>
      </c>
      <c r="Q710" s="1">
        <v>39589</v>
      </c>
      <c r="R710" t="str">
        <f>VLOOKUP(B710,[1]data!$A$2:$E$764,5,0)</f>
        <v>Mohali, Chandigarh</v>
      </c>
      <c r="S710" t="str">
        <f>VLOOKUP($B710,[1]data!$A$1:$I$764,6,0)</f>
        <v>Kings XI Punjab</v>
      </c>
      <c r="T710" t="str">
        <f>VLOOKUP($B710,[1]data!$A$1:$I$764,7,0)</f>
        <v>Deccan Chargers</v>
      </c>
      <c r="U710" t="str">
        <f>VLOOKUP($B710,[1]data!$A$1:$I$764,9,0)</f>
        <v>Kings XI Punjab</v>
      </c>
    </row>
    <row r="711" spans="1:21" x14ac:dyDescent="0.3">
      <c r="A711">
        <v>2008</v>
      </c>
      <c r="B711" t="s">
        <v>651</v>
      </c>
      <c r="C711" s="1">
        <v>39589</v>
      </c>
      <c r="D711" t="s">
        <v>652</v>
      </c>
      <c r="E711" t="s">
        <v>421</v>
      </c>
      <c r="F711">
        <v>1079</v>
      </c>
      <c r="G711" t="s">
        <v>392</v>
      </c>
      <c r="H711">
        <v>4</v>
      </c>
      <c r="I711">
        <f t="shared" si="22"/>
        <v>4</v>
      </c>
      <c r="J711">
        <v>4</v>
      </c>
      <c r="K711">
        <v>0</v>
      </c>
      <c r="L711">
        <v>1</v>
      </c>
      <c r="M711">
        <v>0</v>
      </c>
      <c r="N711">
        <v>100</v>
      </c>
      <c r="O711">
        <f t="shared" si="23"/>
        <v>100</v>
      </c>
      <c r="P711" t="s">
        <v>17</v>
      </c>
      <c r="Q711" s="1">
        <v>39589</v>
      </c>
      <c r="R711" t="str">
        <f>VLOOKUP(B711,[1]data!$A$2:$E$764,5,0)</f>
        <v>Mohali, Chandigarh</v>
      </c>
      <c r="S711" t="str">
        <f>VLOOKUP($B711,[1]data!$A$1:$I$764,6,0)</f>
        <v>Kings XI Punjab</v>
      </c>
      <c r="T711" t="str">
        <f>VLOOKUP($B711,[1]data!$A$1:$I$764,7,0)</f>
        <v>Deccan Chargers</v>
      </c>
      <c r="U711" t="str">
        <f>VLOOKUP($B711,[1]data!$A$1:$I$764,9,0)</f>
        <v>Kings XI Punjab</v>
      </c>
    </row>
    <row r="712" spans="1:21" x14ac:dyDescent="0.3">
      <c r="A712">
        <v>2008</v>
      </c>
      <c r="B712" t="s">
        <v>651</v>
      </c>
      <c r="C712" s="1">
        <v>39589</v>
      </c>
      <c r="D712" t="s">
        <v>652</v>
      </c>
      <c r="E712" t="s">
        <v>369</v>
      </c>
      <c r="F712">
        <v>1500</v>
      </c>
      <c r="G712" t="s">
        <v>658</v>
      </c>
      <c r="H712">
        <v>0</v>
      </c>
      <c r="I712">
        <f t="shared" si="22"/>
        <v>0</v>
      </c>
      <c r="J712">
        <v>3</v>
      </c>
      <c r="K712">
        <v>0</v>
      </c>
      <c r="L712">
        <v>0</v>
      </c>
      <c r="M712">
        <v>0</v>
      </c>
      <c r="N712">
        <v>0</v>
      </c>
      <c r="O712">
        <f t="shared" si="23"/>
        <v>0</v>
      </c>
      <c r="P712" t="s">
        <v>17</v>
      </c>
      <c r="Q712" s="1">
        <v>39589</v>
      </c>
      <c r="R712" t="str">
        <f>VLOOKUP(B712,[1]data!$A$2:$E$764,5,0)</f>
        <v>Mohali, Chandigarh</v>
      </c>
      <c r="S712" t="str">
        <f>VLOOKUP($B712,[1]data!$A$1:$I$764,6,0)</f>
        <v>Kings XI Punjab</v>
      </c>
      <c r="T712" t="str">
        <f>VLOOKUP($B712,[1]data!$A$1:$I$764,7,0)</f>
        <v>Deccan Chargers</v>
      </c>
      <c r="U712" t="str">
        <f>VLOOKUP($B712,[1]data!$A$1:$I$764,9,0)</f>
        <v>Kings XI Punjab</v>
      </c>
    </row>
    <row r="713" spans="1:21" x14ac:dyDescent="0.3">
      <c r="A713">
        <v>2008</v>
      </c>
      <c r="B713" t="s">
        <v>651</v>
      </c>
      <c r="C713" s="1">
        <v>39589</v>
      </c>
      <c r="D713" t="s">
        <v>652</v>
      </c>
      <c r="E713" t="s">
        <v>419</v>
      </c>
      <c r="F713">
        <v>1504</v>
      </c>
      <c r="G713" t="s">
        <v>26</v>
      </c>
      <c r="H713">
        <v>0</v>
      </c>
      <c r="I713">
        <f t="shared" si="22"/>
        <v>0</v>
      </c>
      <c r="J713">
        <v>6</v>
      </c>
      <c r="K713">
        <v>0</v>
      </c>
      <c r="L713">
        <v>0</v>
      </c>
      <c r="M713">
        <v>0</v>
      </c>
      <c r="N713">
        <v>0</v>
      </c>
      <c r="O713">
        <f t="shared" si="23"/>
        <v>0</v>
      </c>
      <c r="P713" t="s">
        <v>17</v>
      </c>
      <c r="Q713" s="1">
        <v>39589</v>
      </c>
      <c r="R713" t="str">
        <f>VLOOKUP(B713,[1]data!$A$2:$E$764,5,0)</f>
        <v>Mohali, Chandigarh</v>
      </c>
      <c r="S713" t="str">
        <f>VLOOKUP($B713,[1]data!$A$1:$I$764,6,0)</f>
        <v>Kings XI Punjab</v>
      </c>
      <c r="T713" t="str">
        <f>VLOOKUP($B713,[1]data!$A$1:$I$764,7,0)</f>
        <v>Deccan Chargers</v>
      </c>
      <c r="U713" t="str">
        <f>VLOOKUP($B713,[1]data!$A$1:$I$764,9,0)</f>
        <v>Kings XI Punjab</v>
      </c>
    </row>
    <row r="714" spans="1:21" x14ac:dyDescent="0.3">
      <c r="A714">
        <v>2008</v>
      </c>
      <c r="B714" t="s">
        <v>651</v>
      </c>
      <c r="C714" s="1">
        <v>39589</v>
      </c>
      <c r="D714" t="s">
        <v>652</v>
      </c>
      <c r="E714" t="s">
        <v>659</v>
      </c>
      <c r="F714">
        <v>1080</v>
      </c>
      <c r="G714" t="s">
        <v>660</v>
      </c>
      <c r="H714">
        <v>0</v>
      </c>
      <c r="I714">
        <f t="shared" si="22"/>
        <v>0</v>
      </c>
      <c r="J714">
        <v>4</v>
      </c>
      <c r="K714">
        <v>0</v>
      </c>
      <c r="L714">
        <v>0</v>
      </c>
      <c r="M714">
        <v>0</v>
      </c>
      <c r="N714">
        <v>0</v>
      </c>
      <c r="O714">
        <f t="shared" si="23"/>
        <v>0</v>
      </c>
      <c r="P714" t="s">
        <v>17</v>
      </c>
      <c r="Q714" s="1">
        <v>39589</v>
      </c>
      <c r="R714" t="str">
        <f>VLOOKUP(B714,[1]data!$A$2:$E$764,5,0)</f>
        <v>Mohali, Chandigarh</v>
      </c>
      <c r="S714" t="str">
        <f>VLOOKUP($B714,[1]data!$A$1:$I$764,6,0)</f>
        <v>Kings XI Punjab</v>
      </c>
      <c r="T714" t="str">
        <f>VLOOKUP($B714,[1]data!$A$1:$I$764,7,0)</f>
        <v>Deccan Chargers</v>
      </c>
      <c r="U714" t="str">
        <f>VLOOKUP($B714,[1]data!$A$1:$I$764,9,0)</f>
        <v>Kings XI Punjab</v>
      </c>
    </row>
    <row r="715" spans="1:21" x14ac:dyDescent="0.3">
      <c r="A715">
        <v>2008</v>
      </c>
      <c r="B715" t="s">
        <v>651</v>
      </c>
      <c r="C715" s="1">
        <v>39589</v>
      </c>
      <c r="D715" t="s">
        <v>652</v>
      </c>
      <c r="E715" t="s">
        <v>371</v>
      </c>
      <c r="F715">
        <v>1065</v>
      </c>
      <c r="G715" t="s">
        <v>661</v>
      </c>
      <c r="H715">
        <v>1</v>
      </c>
      <c r="I715">
        <f t="shared" si="22"/>
        <v>1</v>
      </c>
      <c r="J715">
        <v>5</v>
      </c>
      <c r="K715">
        <v>0</v>
      </c>
      <c r="L715">
        <v>0</v>
      </c>
      <c r="M715">
        <v>0</v>
      </c>
      <c r="N715">
        <v>20</v>
      </c>
      <c r="O715">
        <f t="shared" si="23"/>
        <v>20</v>
      </c>
      <c r="P715" t="s">
        <v>17</v>
      </c>
      <c r="Q715" s="1">
        <v>39589</v>
      </c>
      <c r="R715" t="str">
        <f>VLOOKUP(B715,[1]data!$A$2:$E$764,5,0)</f>
        <v>Mohali, Chandigarh</v>
      </c>
      <c r="S715" t="str">
        <f>VLOOKUP($B715,[1]data!$A$1:$I$764,6,0)</f>
        <v>Kings XI Punjab</v>
      </c>
      <c r="T715" t="str">
        <f>VLOOKUP($B715,[1]data!$A$1:$I$764,7,0)</f>
        <v>Deccan Chargers</v>
      </c>
      <c r="U715" t="str">
        <f>VLOOKUP($B715,[1]data!$A$1:$I$764,9,0)</f>
        <v>Kings XI Punjab</v>
      </c>
    </row>
    <row r="716" spans="1:21" x14ac:dyDescent="0.3">
      <c r="A716">
        <v>2008</v>
      </c>
      <c r="B716" t="s">
        <v>651</v>
      </c>
      <c r="C716" s="1">
        <v>39589</v>
      </c>
      <c r="D716" t="s">
        <v>652</v>
      </c>
      <c r="E716" t="s">
        <v>83</v>
      </c>
      <c r="F716">
        <v>1014</v>
      </c>
      <c r="G716" t="s">
        <v>662</v>
      </c>
      <c r="H716">
        <v>4</v>
      </c>
      <c r="I716">
        <f t="shared" si="22"/>
        <v>4</v>
      </c>
      <c r="J716">
        <v>8</v>
      </c>
      <c r="K716">
        <v>0</v>
      </c>
      <c r="L716">
        <v>0</v>
      </c>
      <c r="M716">
        <v>0</v>
      </c>
      <c r="N716">
        <v>50</v>
      </c>
      <c r="O716">
        <f t="shared" si="23"/>
        <v>50</v>
      </c>
      <c r="P716" t="s">
        <v>40</v>
      </c>
      <c r="Q716" s="1">
        <v>39589</v>
      </c>
      <c r="R716" t="str">
        <f>VLOOKUP(B716,[1]data!$A$2:$E$764,5,0)</f>
        <v>Mohali, Chandigarh</v>
      </c>
      <c r="S716" t="str">
        <f>VLOOKUP($B716,[1]data!$A$1:$I$764,6,0)</f>
        <v>Kings XI Punjab</v>
      </c>
      <c r="T716" t="str">
        <f>VLOOKUP($B716,[1]data!$A$1:$I$764,7,0)</f>
        <v>Deccan Chargers</v>
      </c>
      <c r="U716" t="str">
        <f>VLOOKUP($B716,[1]data!$A$1:$I$764,9,0)</f>
        <v>Kings XI Punjab</v>
      </c>
    </row>
    <row r="717" spans="1:21" x14ac:dyDescent="0.3">
      <c r="A717">
        <v>2008</v>
      </c>
      <c r="B717" t="s">
        <v>651</v>
      </c>
      <c r="C717" s="1">
        <v>39589</v>
      </c>
      <c r="D717" t="s">
        <v>652</v>
      </c>
      <c r="E717" t="s">
        <v>367</v>
      </c>
      <c r="F717">
        <v>1499</v>
      </c>
      <c r="G717" t="s">
        <v>663</v>
      </c>
      <c r="H717">
        <v>45</v>
      </c>
      <c r="I717">
        <f t="shared" si="22"/>
        <v>45</v>
      </c>
      <c r="J717">
        <v>40</v>
      </c>
      <c r="K717">
        <v>0</v>
      </c>
      <c r="L717">
        <v>3</v>
      </c>
      <c r="M717">
        <v>2</v>
      </c>
      <c r="N717">
        <v>112.5</v>
      </c>
      <c r="O717">
        <f t="shared" si="23"/>
        <v>112.5</v>
      </c>
      <c r="P717" t="s">
        <v>17</v>
      </c>
      <c r="Q717" s="1">
        <v>39589</v>
      </c>
      <c r="R717" t="str">
        <f>VLOOKUP(B717,[1]data!$A$2:$E$764,5,0)</f>
        <v>Mohali, Chandigarh</v>
      </c>
      <c r="S717" t="str">
        <f>VLOOKUP($B717,[1]data!$A$1:$I$764,6,0)</f>
        <v>Kings XI Punjab</v>
      </c>
      <c r="T717" t="str">
        <f>VLOOKUP($B717,[1]data!$A$1:$I$764,7,0)</f>
        <v>Deccan Chargers</v>
      </c>
      <c r="U717" t="str">
        <f>VLOOKUP($B717,[1]data!$A$1:$I$764,9,0)</f>
        <v>Kings XI Punjab</v>
      </c>
    </row>
    <row r="718" spans="1:21" x14ac:dyDescent="0.3">
      <c r="A718">
        <v>2008</v>
      </c>
      <c r="B718" t="s">
        <v>651</v>
      </c>
      <c r="C718" s="1">
        <v>39589</v>
      </c>
      <c r="D718" t="s">
        <v>652</v>
      </c>
      <c r="E718" t="s">
        <v>80</v>
      </c>
      <c r="F718">
        <v>1016</v>
      </c>
      <c r="G718" t="s">
        <v>664</v>
      </c>
      <c r="H718">
        <v>1</v>
      </c>
      <c r="I718">
        <f t="shared" si="22"/>
        <v>1</v>
      </c>
      <c r="J718">
        <v>3</v>
      </c>
      <c r="K718">
        <v>0</v>
      </c>
      <c r="L718">
        <v>0</v>
      </c>
      <c r="M718">
        <v>0</v>
      </c>
      <c r="N718">
        <v>33.33</v>
      </c>
      <c r="O718">
        <f t="shared" si="23"/>
        <v>33.33</v>
      </c>
      <c r="P718" t="s">
        <v>17</v>
      </c>
      <c r="Q718" s="1">
        <v>39589</v>
      </c>
      <c r="R718" t="str">
        <f>VLOOKUP(B718,[1]data!$A$2:$E$764,5,0)</f>
        <v>Mohali, Chandigarh</v>
      </c>
      <c r="S718" t="str">
        <f>VLOOKUP($B718,[1]data!$A$1:$I$764,6,0)</f>
        <v>Kings XI Punjab</v>
      </c>
      <c r="T718" t="str">
        <f>VLOOKUP($B718,[1]data!$A$1:$I$764,7,0)</f>
        <v>Deccan Chargers</v>
      </c>
      <c r="U718" t="str">
        <f>VLOOKUP($B718,[1]data!$A$1:$I$764,9,0)</f>
        <v>Kings XI Punjab</v>
      </c>
    </row>
    <row r="719" spans="1:21" x14ac:dyDescent="0.3">
      <c r="A719">
        <v>2008</v>
      </c>
      <c r="B719" t="s">
        <v>651</v>
      </c>
      <c r="C719" s="1">
        <v>39589</v>
      </c>
      <c r="D719" t="s">
        <v>652</v>
      </c>
      <c r="E719" t="s">
        <v>76</v>
      </c>
      <c r="F719">
        <v>1012</v>
      </c>
      <c r="G719" t="s">
        <v>26</v>
      </c>
      <c r="H719">
        <v>21</v>
      </c>
      <c r="I719">
        <f t="shared" si="22"/>
        <v>21</v>
      </c>
      <c r="J719">
        <v>20</v>
      </c>
      <c r="K719">
        <v>0</v>
      </c>
      <c r="L719">
        <v>2</v>
      </c>
      <c r="M719">
        <v>0</v>
      </c>
      <c r="N719">
        <v>105</v>
      </c>
      <c r="O719">
        <f t="shared" si="23"/>
        <v>105</v>
      </c>
      <c r="P719" t="s">
        <v>17</v>
      </c>
      <c r="Q719" s="1">
        <v>39589</v>
      </c>
      <c r="R719" t="str">
        <f>VLOOKUP(B719,[1]data!$A$2:$E$764,5,0)</f>
        <v>Mohali, Chandigarh</v>
      </c>
      <c r="S719" t="str">
        <f>VLOOKUP($B719,[1]data!$A$1:$I$764,6,0)</f>
        <v>Kings XI Punjab</v>
      </c>
      <c r="T719" t="str">
        <f>VLOOKUP($B719,[1]data!$A$1:$I$764,7,0)</f>
        <v>Deccan Chargers</v>
      </c>
      <c r="U719" t="str">
        <f>VLOOKUP($B719,[1]data!$A$1:$I$764,9,0)</f>
        <v>Kings XI Punjab</v>
      </c>
    </row>
    <row r="720" spans="1:21" x14ac:dyDescent="0.3">
      <c r="A720">
        <v>2008</v>
      </c>
      <c r="B720" t="s">
        <v>651</v>
      </c>
      <c r="C720" s="1">
        <v>39589</v>
      </c>
      <c r="D720" t="s">
        <v>652</v>
      </c>
      <c r="E720" t="s">
        <v>23</v>
      </c>
      <c r="F720">
        <v>1066</v>
      </c>
      <c r="G720" t="s">
        <v>665</v>
      </c>
      <c r="H720">
        <v>5</v>
      </c>
      <c r="I720">
        <f t="shared" si="22"/>
        <v>5</v>
      </c>
      <c r="J720">
        <v>5</v>
      </c>
      <c r="K720">
        <v>0</v>
      </c>
      <c r="L720">
        <v>1</v>
      </c>
      <c r="M720">
        <v>0</v>
      </c>
      <c r="N720">
        <v>100</v>
      </c>
      <c r="O720">
        <f t="shared" si="23"/>
        <v>100</v>
      </c>
      <c r="P720" t="s">
        <v>17</v>
      </c>
      <c r="Q720" s="1">
        <v>39589</v>
      </c>
      <c r="R720" t="str">
        <f>VLOOKUP(B720,[1]data!$A$2:$E$764,5,0)</f>
        <v>Mohali, Chandigarh</v>
      </c>
      <c r="S720" t="str">
        <f>VLOOKUP($B720,[1]data!$A$1:$I$764,6,0)</f>
        <v>Kings XI Punjab</v>
      </c>
      <c r="T720" t="str">
        <f>VLOOKUP($B720,[1]data!$A$1:$I$764,7,0)</f>
        <v>Deccan Chargers</v>
      </c>
      <c r="U720" t="str">
        <f>VLOOKUP($B720,[1]data!$A$1:$I$764,9,0)</f>
        <v>Kings XI Punjab</v>
      </c>
    </row>
    <row r="721" spans="1:21" x14ac:dyDescent="0.3">
      <c r="A721">
        <v>2008</v>
      </c>
      <c r="B721" t="s">
        <v>651</v>
      </c>
      <c r="C721" s="1">
        <v>39589</v>
      </c>
      <c r="D721" t="s">
        <v>652</v>
      </c>
      <c r="E721" t="s">
        <v>635</v>
      </c>
      <c r="F721">
        <v>1103</v>
      </c>
      <c r="G721" t="s">
        <v>666</v>
      </c>
      <c r="H721">
        <v>10</v>
      </c>
      <c r="I721">
        <f t="shared" si="22"/>
        <v>10</v>
      </c>
      <c r="J721">
        <v>19</v>
      </c>
      <c r="K721">
        <v>0</v>
      </c>
      <c r="L721">
        <v>1</v>
      </c>
      <c r="M721">
        <v>0</v>
      </c>
      <c r="N721">
        <v>52.63</v>
      </c>
      <c r="O721">
        <f t="shared" si="23"/>
        <v>52.63</v>
      </c>
      <c r="P721" t="s">
        <v>17</v>
      </c>
      <c r="Q721" s="1">
        <v>39589</v>
      </c>
      <c r="R721" t="str">
        <f>VLOOKUP(B721,[1]data!$A$2:$E$764,5,0)</f>
        <v>Mohali, Chandigarh</v>
      </c>
      <c r="S721" t="str">
        <f>VLOOKUP($B721,[1]data!$A$1:$I$764,6,0)</f>
        <v>Kings XI Punjab</v>
      </c>
      <c r="T721" t="str">
        <f>VLOOKUP($B721,[1]data!$A$1:$I$764,7,0)</f>
        <v>Deccan Chargers</v>
      </c>
      <c r="U721" t="str">
        <f>VLOOKUP($B721,[1]data!$A$1:$I$764,9,0)</f>
        <v>Kings XI Punjab</v>
      </c>
    </row>
    <row r="722" spans="1:21" x14ac:dyDescent="0.3">
      <c r="A722">
        <v>2008</v>
      </c>
      <c r="B722" t="s">
        <v>667</v>
      </c>
      <c r="C722" s="1">
        <v>39589</v>
      </c>
      <c r="D722" t="s">
        <v>668</v>
      </c>
      <c r="E722" t="s">
        <v>89</v>
      </c>
      <c r="F722">
        <v>1045</v>
      </c>
      <c r="G722" t="s">
        <v>26</v>
      </c>
      <c r="H722">
        <v>9</v>
      </c>
      <c r="I722">
        <f t="shared" si="22"/>
        <v>9</v>
      </c>
      <c r="J722">
        <v>5</v>
      </c>
      <c r="K722">
        <v>0</v>
      </c>
      <c r="L722">
        <v>0</v>
      </c>
      <c r="M722">
        <v>1</v>
      </c>
      <c r="N722">
        <v>180</v>
      </c>
      <c r="O722">
        <f t="shared" si="23"/>
        <v>180</v>
      </c>
      <c r="P722" t="s">
        <v>17</v>
      </c>
      <c r="Q722" s="1">
        <v>39589</v>
      </c>
      <c r="R722" t="str">
        <f>VLOOKUP(B722,[1]data!$A$2:$E$764,5,0)</f>
        <v>Delhi</v>
      </c>
      <c r="S722" t="str">
        <f>VLOOKUP($B722,[1]data!$A$1:$I$764,6,0)</f>
        <v>Delhi Capitals</v>
      </c>
      <c r="T722" t="str">
        <f>VLOOKUP($B722,[1]data!$A$1:$I$764,7,0)</f>
        <v>Kolkata Knight Riders</v>
      </c>
      <c r="U722" t="str">
        <f>VLOOKUP($B722,[1]data!$A$1:$I$764,9,0)</f>
        <v>Kolkata Knight Riders</v>
      </c>
    </row>
    <row r="723" spans="1:21" x14ac:dyDescent="0.3">
      <c r="A723">
        <v>2008</v>
      </c>
      <c r="B723" t="s">
        <v>667</v>
      </c>
      <c r="C723" s="1">
        <v>39589</v>
      </c>
      <c r="D723" t="s">
        <v>668</v>
      </c>
      <c r="E723" t="s">
        <v>159</v>
      </c>
      <c r="F723">
        <v>1044</v>
      </c>
      <c r="G723" t="s">
        <v>669</v>
      </c>
      <c r="H723">
        <v>1</v>
      </c>
      <c r="I723">
        <f t="shared" si="22"/>
        <v>1</v>
      </c>
      <c r="J723">
        <v>2</v>
      </c>
      <c r="K723">
        <v>0</v>
      </c>
      <c r="L723">
        <v>0</v>
      </c>
      <c r="M723">
        <v>0</v>
      </c>
      <c r="N723">
        <v>50</v>
      </c>
      <c r="O723">
        <f t="shared" si="23"/>
        <v>50</v>
      </c>
      <c r="P723" t="s">
        <v>17</v>
      </c>
      <c r="Q723" s="1">
        <v>39589</v>
      </c>
      <c r="R723" t="str">
        <f>VLOOKUP(B723,[1]data!$A$2:$E$764,5,0)</f>
        <v>Delhi</v>
      </c>
      <c r="S723" t="str">
        <f>VLOOKUP($B723,[1]data!$A$1:$I$764,6,0)</f>
        <v>Delhi Capitals</v>
      </c>
      <c r="T723" t="str">
        <f>VLOOKUP($B723,[1]data!$A$1:$I$764,7,0)</f>
        <v>Kolkata Knight Riders</v>
      </c>
      <c r="U723" t="str">
        <f>VLOOKUP($B723,[1]data!$A$1:$I$764,9,0)</f>
        <v>Kolkata Knight Riders</v>
      </c>
    </row>
    <row r="724" spans="1:21" x14ac:dyDescent="0.3">
      <c r="A724">
        <v>2008</v>
      </c>
      <c r="B724" t="s">
        <v>667</v>
      </c>
      <c r="C724" s="1">
        <v>39589</v>
      </c>
      <c r="D724" t="s">
        <v>668</v>
      </c>
      <c r="E724" t="s">
        <v>562</v>
      </c>
      <c r="F724">
        <v>1002</v>
      </c>
      <c r="G724" t="s">
        <v>439</v>
      </c>
      <c r="H724">
        <v>65</v>
      </c>
      <c r="I724">
        <f t="shared" si="22"/>
        <v>65</v>
      </c>
      <c r="J724">
        <v>46</v>
      </c>
      <c r="K724">
        <v>0</v>
      </c>
      <c r="L724">
        <v>12</v>
      </c>
      <c r="M724">
        <v>0</v>
      </c>
      <c r="N724">
        <v>141.30000000000001</v>
      </c>
      <c r="O724">
        <f t="shared" si="23"/>
        <v>141.30000000000001</v>
      </c>
      <c r="P724" t="s">
        <v>40</v>
      </c>
      <c r="Q724" s="1">
        <v>39589</v>
      </c>
      <c r="R724" t="str">
        <f>VLOOKUP(B724,[1]data!$A$2:$E$764,5,0)</f>
        <v>Delhi</v>
      </c>
      <c r="S724" t="str">
        <f>VLOOKUP($B724,[1]data!$A$1:$I$764,6,0)</f>
        <v>Delhi Capitals</v>
      </c>
      <c r="T724" t="str">
        <f>VLOOKUP($B724,[1]data!$A$1:$I$764,7,0)</f>
        <v>Kolkata Knight Riders</v>
      </c>
      <c r="U724" t="str">
        <f>VLOOKUP($B724,[1]data!$A$1:$I$764,9,0)</f>
        <v>Kolkata Knight Riders</v>
      </c>
    </row>
    <row r="725" spans="1:21" x14ac:dyDescent="0.3">
      <c r="A725">
        <v>2008</v>
      </c>
      <c r="B725" t="s">
        <v>667</v>
      </c>
      <c r="C725" s="1">
        <v>39589</v>
      </c>
      <c r="D725" t="s">
        <v>668</v>
      </c>
      <c r="E725" t="s">
        <v>140</v>
      </c>
      <c r="F725">
        <v>1001</v>
      </c>
      <c r="G725" t="s">
        <v>670</v>
      </c>
      <c r="H725">
        <v>20</v>
      </c>
      <c r="I725">
        <f t="shared" si="22"/>
        <v>20</v>
      </c>
      <c r="J725">
        <v>12</v>
      </c>
      <c r="K725">
        <v>0</v>
      </c>
      <c r="L725">
        <v>1</v>
      </c>
      <c r="M725">
        <v>2</v>
      </c>
      <c r="N725">
        <v>166.66</v>
      </c>
      <c r="O725">
        <f t="shared" si="23"/>
        <v>166.66</v>
      </c>
      <c r="P725" t="s">
        <v>17</v>
      </c>
      <c r="Q725" s="1">
        <v>39589</v>
      </c>
      <c r="R725" t="str">
        <f>VLOOKUP(B725,[1]data!$A$2:$E$764,5,0)</f>
        <v>Delhi</v>
      </c>
      <c r="S725" t="str">
        <f>VLOOKUP($B725,[1]data!$A$1:$I$764,6,0)</f>
        <v>Delhi Capitals</v>
      </c>
      <c r="T725" t="str">
        <f>VLOOKUP($B725,[1]data!$A$1:$I$764,7,0)</f>
        <v>Kolkata Knight Riders</v>
      </c>
      <c r="U725" t="str">
        <f>VLOOKUP($B725,[1]data!$A$1:$I$764,9,0)</f>
        <v>Kolkata Knight Riders</v>
      </c>
    </row>
    <row r="726" spans="1:21" x14ac:dyDescent="0.3">
      <c r="A726">
        <v>2008</v>
      </c>
      <c r="B726" t="s">
        <v>667</v>
      </c>
      <c r="C726" s="1">
        <v>39589</v>
      </c>
      <c r="D726" t="s">
        <v>668</v>
      </c>
      <c r="E726" t="s">
        <v>92</v>
      </c>
      <c r="F726">
        <v>1186</v>
      </c>
      <c r="G726" t="s">
        <v>671</v>
      </c>
      <c r="H726">
        <v>0</v>
      </c>
      <c r="I726">
        <f t="shared" si="22"/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f t="shared" si="23"/>
        <v>0</v>
      </c>
      <c r="P726" t="s">
        <v>17</v>
      </c>
      <c r="Q726" s="1">
        <v>39589</v>
      </c>
      <c r="R726" t="str">
        <f>VLOOKUP(B726,[1]data!$A$2:$E$764,5,0)</f>
        <v>Delhi</v>
      </c>
      <c r="S726" t="str">
        <f>VLOOKUP($B726,[1]data!$A$1:$I$764,6,0)</f>
        <v>Delhi Capitals</v>
      </c>
      <c r="T726" t="str">
        <f>VLOOKUP($B726,[1]data!$A$1:$I$764,7,0)</f>
        <v>Kolkata Knight Riders</v>
      </c>
      <c r="U726" t="str">
        <f>VLOOKUP($B726,[1]data!$A$1:$I$764,9,0)</f>
        <v>Kolkata Knight Riders</v>
      </c>
    </row>
    <row r="727" spans="1:21" x14ac:dyDescent="0.3">
      <c r="A727">
        <v>2008</v>
      </c>
      <c r="B727" t="s">
        <v>667</v>
      </c>
      <c r="C727" s="1">
        <v>39589</v>
      </c>
      <c r="D727" t="s">
        <v>668</v>
      </c>
      <c r="E727" t="s">
        <v>340</v>
      </c>
      <c r="F727">
        <v>1170</v>
      </c>
      <c r="G727" t="s">
        <v>672</v>
      </c>
      <c r="H727">
        <v>81</v>
      </c>
      <c r="I727">
        <f t="shared" si="22"/>
        <v>81</v>
      </c>
      <c r="J727">
        <v>56</v>
      </c>
      <c r="K727">
        <v>0</v>
      </c>
      <c r="L727">
        <v>7</v>
      </c>
      <c r="M727">
        <v>4</v>
      </c>
      <c r="N727">
        <v>144.63999999999999</v>
      </c>
      <c r="O727">
        <f t="shared" si="23"/>
        <v>144.63999999999999</v>
      </c>
      <c r="P727" t="s">
        <v>17</v>
      </c>
      <c r="Q727" s="1">
        <v>39589</v>
      </c>
      <c r="R727" t="str">
        <f>VLOOKUP(B727,[1]data!$A$2:$E$764,5,0)</f>
        <v>Delhi</v>
      </c>
      <c r="S727" t="str">
        <f>VLOOKUP($B727,[1]data!$A$1:$I$764,6,0)</f>
        <v>Delhi Capitals</v>
      </c>
      <c r="T727" t="str">
        <f>VLOOKUP($B727,[1]data!$A$1:$I$764,7,0)</f>
        <v>Kolkata Knight Riders</v>
      </c>
      <c r="U727" t="str">
        <f>VLOOKUP($B727,[1]data!$A$1:$I$764,9,0)</f>
        <v>Kolkata Knight Riders</v>
      </c>
    </row>
    <row r="728" spans="1:21" x14ac:dyDescent="0.3">
      <c r="A728">
        <v>2008</v>
      </c>
      <c r="B728" t="s">
        <v>667</v>
      </c>
      <c r="C728" s="1">
        <v>39589</v>
      </c>
      <c r="D728" t="s">
        <v>668</v>
      </c>
      <c r="E728" t="s">
        <v>86</v>
      </c>
      <c r="F728">
        <v>1042</v>
      </c>
      <c r="G728" t="s">
        <v>673</v>
      </c>
      <c r="H728">
        <v>7</v>
      </c>
      <c r="I728">
        <f t="shared" si="22"/>
        <v>7</v>
      </c>
      <c r="J728">
        <v>6</v>
      </c>
      <c r="K728">
        <v>0</v>
      </c>
      <c r="L728">
        <v>1</v>
      </c>
      <c r="M728">
        <v>0</v>
      </c>
      <c r="N728">
        <v>116.66</v>
      </c>
      <c r="O728">
        <f t="shared" si="23"/>
        <v>116.66</v>
      </c>
      <c r="P728" t="s">
        <v>40</v>
      </c>
      <c r="Q728" s="1">
        <v>39589</v>
      </c>
      <c r="R728" t="str">
        <f>VLOOKUP(B728,[1]data!$A$2:$E$764,5,0)</f>
        <v>Delhi</v>
      </c>
      <c r="S728" t="str">
        <f>VLOOKUP($B728,[1]data!$A$1:$I$764,6,0)</f>
        <v>Delhi Capitals</v>
      </c>
      <c r="T728" t="str">
        <f>VLOOKUP($B728,[1]data!$A$1:$I$764,7,0)</f>
        <v>Kolkata Knight Riders</v>
      </c>
      <c r="U728" t="str">
        <f>VLOOKUP($B728,[1]data!$A$1:$I$764,9,0)</f>
        <v>Kolkata Knight Riders</v>
      </c>
    </row>
    <row r="729" spans="1:21" x14ac:dyDescent="0.3">
      <c r="A729">
        <v>2008</v>
      </c>
      <c r="B729" t="s">
        <v>667</v>
      </c>
      <c r="C729" s="1">
        <v>39589</v>
      </c>
      <c r="D729" t="s">
        <v>668</v>
      </c>
      <c r="E729" t="s">
        <v>539</v>
      </c>
      <c r="F729">
        <v>1139</v>
      </c>
      <c r="G729" t="s">
        <v>26</v>
      </c>
      <c r="H729">
        <v>79</v>
      </c>
      <c r="I729">
        <f t="shared" si="22"/>
        <v>79</v>
      </c>
      <c r="J729">
        <v>50</v>
      </c>
      <c r="K729">
        <v>0</v>
      </c>
      <c r="L729">
        <v>10</v>
      </c>
      <c r="M729">
        <v>3</v>
      </c>
      <c r="N729">
        <v>158</v>
      </c>
      <c r="O729">
        <f t="shared" si="23"/>
        <v>158</v>
      </c>
      <c r="P729" t="s">
        <v>17</v>
      </c>
      <c r="Q729" s="1">
        <v>39589</v>
      </c>
      <c r="R729" t="str">
        <f>VLOOKUP(B729,[1]data!$A$2:$E$764,5,0)</f>
        <v>Delhi</v>
      </c>
      <c r="S729" t="str">
        <f>VLOOKUP($B729,[1]data!$A$1:$I$764,6,0)</f>
        <v>Delhi Capitals</v>
      </c>
      <c r="T729" t="str">
        <f>VLOOKUP($B729,[1]data!$A$1:$I$764,7,0)</f>
        <v>Kolkata Knight Riders</v>
      </c>
      <c r="U729" t="str">
        <f>VLOOKUP($B729,[1]data!$A$1:$I$764,9,0)</f>
        <v>Kolkata Knight Riders</v>
      </c>
    </row>
    <row r="730" spans="1:21" x14ac:dyDescent="0.3">
      <c r="A730">
        <v>2008</v>
      </c>
      <c r="B730" t="s">
        <v>667</v>
      </c>
      <c r="C730" s="1">
        <v>39589</v>
      </c>
      <c r="D730" t="s">
        <v>668</v>
      </c>
      <c r="E730" t="s">
        <v>674</v>
      </c>
      <c r="F730">
        <v>1088</v>
      </c>
      <c r="G730" t="s">
        <v>675</v>
      </c>
      <c r="H730">
        <v>20</v>
      </c>
      <c r="I730">
        <f t="shared" si="22"/>
        <v>20</v>
      </c>
      <c r="J730">
        <v>16</v>
      </c>
      <c r="K730">
        <v>0</v>
      </c>
      <c r="L730">
        <v>2</v>
      </c>
      <c r="M730">
        <v>1</v>
      </c>
      <c r="N730">
        <v>125</v>
      </c>
      <c r="O730">
        <f t="shared" si="23"/>
        <v>125</v>
      </c>
      <c r="P730" t="s">
        <v>17</v>
      </c>
      <c r="Q730" s="1">
        <v>39589</v>
      </c>
      <c r="R730" t="str">
        <f>VLOOKUP(B730,[1]data!$A$2:$E$764,5,0)</f>
        <v>Delhi</v>
      </c>
      <c r="S730" t="str">
        <f>VLOOKUP($B730,[1]data!$A$1:$I$764,6,0)</f>
        <v>Delhi Capitals</v>
      </c>
      <c r="T730" t="str">
        <f>VLOOKUP($B730,[1]data!$A$1:$I$764,7,0)</f>
        <v>Kolkata Knight Riders</v>
      </c>
      <c r="U730" t="str">
        <f>VLOOKUP($B730,[1]data!$A$1:$I$764,9,0)</f>
        <v>Kolkata Knight Riders</v>
      </c>
    </row>
    <row r="731" spans="1:21" x14ac:dyDescent="0.3">
      <c r="A731">
        <v>2008</v>
      </c>
      <c r="B731" t="s">
        <v>667</v>
      </c>
      <c r="C731" s="1">
        <v>39589</v>
      </c>
      <c r="D731" t="s">
        <v>668</v>
      </c>
      <c r="E731" t="s">
        <v>676</v>
      </c>
      <c r="F731">
        <v>1477</v>
      </c>
      <c r="G731" t="s">
        <v>26</v>
      </c>
      <c r="H731">
        <v>2</v>
      </c>
      <c r="I731">
        <f t="shared" si="22"/>
        <v>2</v>
      </c>
      <c r="J731">
        <v>1</v>
      </c>
      <c r="K731">
        <v>0</v>
      </c>
      <c r="L731">
        <v>0</v>
      </c>
      <c r="M731">
        <v>0</v>
      </c>
      <c r="N731">
        <v>200</v>
      </c>
      <c r="O731">
        <f t="shared" si="23"/>
        <v>200</v>
      </c>
      <c r="P731" t="s">
        <v>17</v>
      </c>
      <c r="Q731" s="1">
        <v>39589</v>
      </c>
      <c r="R731" t="str">
        <f>VLOOKUP(B731,[1]data!$A$2:$E$764,5,0)</f>
        <v>Delhi</v>
      </c>
      <c r="S731" t="str">
        <f>VLOOKUP($B731,[1]data!$A$1:$I$764,6,0)</f>
        <v>Delhi Capitals</v>
      </c>
      <c r="T731" t="str">
        <f>VLOOKUP($B731,[1]data!$A$1:$I$764,7,0)</f>
        <v>Kolkata Knight Riders</v>
      </c>
      <c r="U731" t="str">
        <f>VLOOKUP($B731,[1]data!$A$1:$I$764,9,0)</f>
        <v>Kolkata Knight Riders</v>
      </c>
    </row>
    <row r="732" spans="1:21" x14ac:dyDescent="0.3">
      <c r="A732">
        <v>2008</v>
      </c>
      <c r="B732" t="s">
        <v>667</v>
      </c>
      <c r="C732" s="1">
        <v>39589</v>
      </c>
      <c r="D732" t="s">
        <v>668</v>
      </c>
      <c r="E732" t="s">
        <v>677</v>
      </c>
      <c r="F732">
        <v>1140</v>
      </c>
      <c r="G732" t="s">
        <v>678</v>
      </c>
      <c r="H732">
        <v>15</v>
      </c>
      <c r="I732">
        <f t="shared" si="22"/>
        <v>15</v>
      </c>
      <c r="J732">
        <v>6</v>
      </c>
      <c r="K732">
        <v>0</v>
      </c>
      <c r="L732">
        <v>1</v>
      </c>
      <c r="M732">
        <v>1</v>
      </c>
      <c r="N732">
        <v>250</v>
      </c>
      <c r="O732">
        <f t="shared" si="23"/>
        <v>250</v>
      </c>
      <c r="P732" t="s">
        <v>17</v>
      </c>
      <c r="Q732" s="1">
        <v>39589</v>
      </c>
      <c r="R732" t="str">
        <f>VLOOKUP(B732,[1]data!$A$2:$E$764,5,0)</f>
        <v>Delhi</v>
      </c>
      <c r="S732" t="str">
        <f>VLOOKUP($B732,[1]data!$A$1:$I$764,6,0)</f>
        <v>Delhi Capitals</v>
      </c>
      <c r="T732" t="str">
        <f>VLOOKUP($B732,[1]data!$A$1:$I$764,7,0)</f>
        <v>Kolkata Knight Riders</v>
      </c>
      <c r="U732" t="str">
        <f>VLOOKUP($B732,[1]data!$A$1:$I$764,9,0)</f>
        <v>Kolkata Knight Riders</v>
      </c>
    </row>
    <row r="733" spans="1:21" x14ac:dyDescent="0.3">
      <c r="A733">
        <v>2008</v>
      </c>
      <c r="B733" t="s">
        <v>667</v>
      </c>
      <c r="C733" s="1">
        <v>39589</v>
      </c>
      <c r="D733" t="s">
        <v>668</v>
      </c>
      <c r="E733" t="s">
        <v>679</v>
      </c>
      <c r="F733">
        <v>1516</v>
      </c>
      <c r="G733" t="s">
        <v>680</v>
      </c>
      <c r="H733">
        <v>2</v>
      </c>
      <c r="I733">
        <f t="shared" si="22"/>
        <v>2</v>
      </c>
      <c r="J733">
        <v>2</v>
      </c>
      <c r="K733">
        <v>0</v>
      </c>
      <c r="L733">
        <v>0</v>
      </c>
      <c r="M733">
        <v>0</v>
      </c>
      <c r="N733">
        <v>100</v>
      </c>
      <c r="O733">
        <f t="shared" si="23"/>
        <v>100</v>
      </c>
      <c r="P733" t="s">
        <v>17</v>
      </c>
      <c r="Q733" s="1">
        <v>39589</v>
      </c>
      <c r="R733" t="str">
        <f>VLOOKUP(B733,[1]data!$A$2:$E$764,5,0)</f>
        <v>Delhi</v>
      </c>
      <c r="S733" t="str">
        <f>VLOOKUP($B733,[1]data!$A$1:$I$764,6,0)</f>
        <v>Delhi Capitals</v>
      </c>
      <c r="T733" t="str">
        <f>VLOOKUP($B733,[1]data!$A$1:$I$764,7,0)</f>
        <v>Kolkata Knight Riders</v>
      </c>
      <c r="U733" t="str">
        <f>VLOOKUP($B733,[1]data!$A$1:$I$764,9,0)</f>
        <v>Kolkata Knight Riders</v>
      </c>
    </row>
    <row r="734" spans="1:21" x14ac:dyDescent="0.3">
      <c r="A734">
        <v>2008</v>
      </c>
      <c r="B734" t="s">
        <v>667</v>
      </c>
      <c r="C734" s="1">
        <v>39589</v>
      </c>
      <c r="D734" t="s">
        <v>668</v>
      </c>
      <c r="E734" t="s">
        <v>185</v>
      </c>
      <c r="F734">
        <v>1123</v>
      </c>
      <c r="G734" t="s">
        <v>681</v>
      </c>
      <c r="H734">
        <v>0</v>
      </c>
      <c r="I734">
        <f t="shared" si="22"/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f t="shared" si="23"/>
        <v>0</v>
      </c>
      <c r="P734" t="s">
        <v>17</v>
      </c>
      <c r="Q734" s="1">
        <v>39589</v>
      </c>
      <c r="R734" t="str">
        <f>VLOOKUP(B734,[1]data!$A$2:$E$764,5,0)</f>
        <v>Delhi</v>
      </c>
      <c r="S734" t="str">
        <f>VLOOKUP($B734,[1]data!$A$1:$I$764,6,0)</f>
        <v>Delhi Capitals</v>
      </c>
      <c r="T734" t="str">
        <f>VLOOKUP($B734,[1]data!$A$1:$I$764,7,0)</f>
        <v>Kolkata Knight Riders</v>
      </c>
      <c r="U734" t="str">
        <f>VLOOKUP($B734,[1]data!$A$1:$I$764,9,0)</f>
        <v>Kolkata Knight Riders</v>
      </c>
    </row>
    <row r="735" spans="1:21" x14ac:dyDescent="0.3">
      <c r="A735">
        <v>2008</v>
      </c>
      <c r="B735" t="s">
        <v>667</v>
      </c>
      <c r="C735" s="1">
        <v>39589</v>
      </c>
      <c r="D735" t="s">
        <v>668</v>
      </c>
      <c r="E735" t="s">
        <v>136</v>
      </c>
      <c r="F735">
        <v>1020</v>
      </c>
      <c r="G735" t="s">
        <v>682</v>
      </c>
      <c r="H735">
        <v>9</v>
      </c>
      <c r="I735">
        <f t="shared" si="22"/>
        <v>9</v>
      </c>
      <c r="J735">
        <v>13</v>
      </c>
      <c r="K735">
        <v>0</v>
      </c>
      <c r="L735">
        <v>0</v>
      </c>
      <c r="M735">
        <v>0</v>
      </c>
      <c r="N735">
        <v>69.23</v>
      </c>
      <c r="O735">
        <f t="shared" si="23"/>
        <v>69.23</v>
      </c>
      <c r="P735" t="s">
        <v>17</v>
      </c>
      <c r="Q735" s="1">
        <v>39589</v>
      </c>
      <c r="R735" t="str">
        <f>VLOOKUP(B735,[1]data!$A$2:$E$764,5,0)</f>
        <v>Delhi</v>
      </c>
      <c r="S735" t="str">
        <f>VLOOKUP($B735,[1]data!$A$1:$I$764,6,0)</f>
        <v>Delhi Capitals</v>
      </c>
      <c r="T735" t="str">
        <f>VLOOKUP($B735,[1]data!$A$1:$I$764,7,0)</f>
        <v>Kolkata Knight Riders</v>
      </c>
      <c r="U735" t="str">
        <f>VLOOKUP($B735,[1]data!$A$1:$I$764,9,0)</f>
        <v>Kolkata Knight Riders</v>
      </c>
    </row>
    <row r="736" spans="1:21" x14ac:dyDescent="0.3">
      <c r="A736">
        <v>2008</v>
      </c>
      <c r="B736" t="s">
        <v>667</v>
      </c>
      <c r="C736" s="1">
        <v>39589</v>
      </c>
      <c r="D736" t="s">
        <v>668</v>
      </c>
      <c r="E736" t="s">
        <v>147</v>
      </c>
      <c r="F736">
        <v>1006</v>
      </c>
      <c r="G736" t="s">
        <v>683</v>
      </c>
      <c r="H736">
        <v>27</v>
      </c>
      <c r="I736">
        <f t="shared" si="22"/>
        <v>27</v>
      </c>
      <c r="J736">
        <v>18</v>
      </c>
      <c r="K736">
        <v>0</v>
      </c>
      <c r="L736">
        <v>1</v>
      </c>
      <c r="M736">
        <v>2</v>
      </c>
      <c r="N736">
        <v>150</v>
      </c>
      <c r="O736">
        <f t="shared" si="23"/>
        <v>150</v>
      </c>
      <c r="P736" t="s">
        <v>17</v>
      </c>
      <c r="Q736" s="1">
        <v>39589</v>
      </c>
      <c r="R736" t="str">
        <f>VLOOKUP(B736,[1]data!$A$2:$E$764,5,0)</f>
        <v>Delhi</v>
      </c>
      <c r="S736" t="str">
        <f>VLOOKUP($B736,[1]data!$A$1:$I$764,6,0)</f>
        <v>Delhi Capitals</v>
      </c>
      <c r="T736" t="str">
        <f>VLOOKUP($B736,[1]data!$A$1:$I$764,7,0)</f>
        <v>Kolkata Knight Riders</v>
      </c>
      <c r="U736" t="str">
        <f>VLOOKUP($B736,[1]data!$A$1:$I$764,9,0)</f>
        <v>Kolkata Knight Riders</v>
      </c>
    </row>
    <row r="737" spans="1:21" x14ac:dyDescent="0.3">
      <c r="A737">
        <v>2008</v>
      </c>
      <c r="B737" t="s">
        <v>667</v>
      </c>
      <c r="C737" s="1">
        <v>39589</v>
      </c>
      <c r="D737" t="s">
        <v>668</v>
      </c>
      <c r="E737" t="s">
        <v>145</v>
      </c>
      <c r="F737">
        <v>1009</v>
      </c>
      <c r="G737" t="s">
        <v>684</v>
      </c>
      <c r="H737">
        <v>5</v>
      </c>
      <c r="I737">
        <f t="shared" si="22"/>
        <v>5</v>
      </c>
      <c r="J737">
        <v>5</v>
      </c>
      <c r="K737">
        <v>0</v>
      </c>
      <c r="L737">
        <v>0</v>
      </c>
      <c r="M737">
        <v>0</v>
      </c>
      <c r="N737">
        <v>100</v>
      </c>
      <c r="O737">
        <f t="shared" si="23"/>
        <v>100</v>
      </c>
      <c r="P737" t="s">
        <v>20</v>
      </c>
      <c r="Q737" s="1">
        <v>39589</v>
      </c>
      <c r="R737" t="str">
        <f>VLOOKUP(B737,[1]data!$A$2:$E$764,5,0)</f>
        <v>Delhi</v>
      </c>
      <c r="S737" t="str">
        <f>VLOOKUP($B737,[1]data!$A$1:$I$764,6,0)</f>
        <v>Delhi Capitals</v>
      </c>
      <c r="T737" t="str">
        <f>VLOOKUP($B737,[1]data!$A$1:$I$764,7,0)</f>
        <v>Kolkata Knight Riders</v>
      </c>
      <c r="U737" t="str">
        <f>VLOOKUP($B737,[1]data!$A$1:$I$764,9,0)</f>
        <v>Kolkata Knight Riders</v>
      </c>
    </row>
    <row r="738" spans="1:21" x14ac:dyDescent="0.3">
      <c r="A738">
        <v>2008</v>
      </c>
      <c r="B738" t="s">
        <v>667</v>
      </c>
      <c r="C738" s="1">
        <v>39589</v>
      </c>
      <c r="D738" t="s">
        <v>668</v>
      </c>
      <c r="E738" t="s">
        <v>142</v>
      </c>
      <c r="F738">
        <v>1485</v>
      </c>
      <c r="G738" t="s">
        <v>685</v>
      </c>
      <c r="H738">
        <v>0</v>
      </c>
      <c r="I738">
        <f t="shared" si="22"/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f t="shared" si="23"/>
        <v>0</v>
      </c>
      <c r="P738" t="s">
        <v>17</v>
      </c>
      <c r="Q738" s="1">
        <v>39589</v>
      </c>
      <c r="R738" t="str">
        <f>VLOOKUP(B738,[1]data!$A$2:$E$764,5,0)</f>
        <v>Delhi</v>
      </c>
      <c r="S738" t="str">
        <f>VLOOKUP($B738,[1]data!$A$1:$I$764,6,0)</f>
        <v>Delhi Capitals</v>
      </c>
      <c r="T738" t="str">
        <f>VLOOKUP($B738,[1]data!$A$1:$I$764,7,0)</f>
        <v>Kolkata Knight Riders</v>
      </c>
      <c r="U738" t="str">
        <f>VLOOKUP($B738,[1]data!$A$1:$I$764,9,0)</f>
        <v>Kolkata Knight Riders</v>
      </c>
    </row>
    <row r="739" spans="1:21" x14ac:dyDescent="0.3">
      <c r="A739">
        <v>2008</v>
      </c>
      <c r="B739" t="s">
        <v>686</v>
      </c>
      <c r="C739" s="1">
        <v>39591</v>
      </c>
      <c r="D739" t="s">
        <v>687</v>
      </c>
      <c r="E739" t="s">
        <v>86</v>
      </c>
      <c r="F739">
        <v>1042</v>
      </c>
      <c r="G739" t="s">
        <v>688</v>
      </c>
      <c r="H739">
        <v>17</v>
      </c>
      <c r="I739">
        <f t="shared" si="22"/>
        <v>17</v>
      </c>
      <c r="J739">
        <v>15</v>
      </c>
      <c r="K739">
        <v>18</v>
      </c>
      <c r="L739">
        <v>2</v>
      </c>
      <c r="M739">
        <v>0</v>
      </c>
      <c r="N739">
        <v>113.33</v>
      </c>
      <c r="O739">
        <f t="shared" si="23"/>
        <v>113.33</v>
      </c>
      <c r="P739" t="s">
        <v>40</v>
      </c>
      <c r="Q739" s="1">
        <v>39591</v>
      </c>
      <c r="R739" t="str">
        <f>VLOOKUP(B739,[1]data!$A$2:$E$764,5,0)</f>
        <v>Chennai</v>
      </c>
      <c r="S739" t="str">
        <f>VLOOKUP($B739,[1]data!$A$1:$I$764,6,0)</f>
        <v>Chennai Super Kings</v>
      </c>
      <c r="T739" t="str">
        <f>VLOOKUP($B739,[1]data!$A$1:$I$764,7,0)</f>
        <v>Rajasthan Royals</v>
      </c>
      <c r="U739" t="str">
        <f>VLOOKUP($B739,[1]data!$A$1:$I$764,9,0)</f>
        <v>Rajasthan Royals</v>
      </c>
    </row>
    <row r="740" spans="1:21" x14ac:dyDescent="0.3">
      <c r="A740">
        <v>2008</v>
      </c>
      <c r="B740" t="s">
        <v>686</v>
      </c>
      <c r="C740" s="1">
        <v>39591</v>
      </c>
      <c r="D740" t="s">
        <v>687</v>
      </c>
      <c r="E740" t="s">
        <v>94</v>
      </c>
      <c r="F740">
        <v>1043</v>
      </c>
      <c r="G740" t="s">
        <v>689</v>
      </c>
      <c r="H740">
        <v>50</v>
      </c>
      <c r="I740">
        <f t="shared" si="22"/>
        <v>50</v>
      </c>
      <c r="J740">
        <v>25</v>
      </c>
      <c r="K740">
        <v>35</v>
      </c>
      <c r="L740">
        <v>7</v>
      </c>
      <c r="M740">
        <v>2</v>
      </c>
      <c r="N740">
        <v>200</v>
      </c>
      <c r="O740">
        <f t="shared" si="23"/>
        <v>200</v>
      </c>
      <c r="P740" t="s">
        <v>20</v>
      </c>
      <c r="Q740" s="1">
        <v>39591</v>
      </c>
      <c r="R740" t="str">
        <f>VLOOKUP(B740,[1]data!$A$2:$E$764,5,0)</f>
        <v>Chennai</v>
      </c>
      <c r="S740" t="str">
        <f>VLOOKUP($B740,[1]data!$A$1:$I$764,6,0)</f>
        <v>Chennai Super Kings</v>
      </c>
      <c r="T740" t="str">
        <f>VLOOKUP($B740,[1]data!$A$1:$I$764,7,0)</f>
        <v>Rajasthan Royals</v>
      </c>
      <c r="U740" t="str">
        <f>VLOOKUP($B740,[1]data!$A$1:$I$764,9,0)</f>
        <v>Rajasthan Royals</v>
      </c>
    </row>
    <row r="741" spans="1:21" x14ac:dyDescent="0.3">
      <c r="A741">
        <v>2008</v>
      </c>
      <c r="B741" t="s">
        <v>686</v>
      </c>
      <c r="C741" s="1">
        <v>39591</v>
      </c>
      <c r="D741" t="s">
        <v>687</v>
      </c>
      <c r="E741" t="s">
        <v>539</v>
      </c>
      <c r="F741">
        <v>1139</v>
      </c>
      <c r="G741" t="s">
        <v>575</v>
      </c>
      <c r="H741">
        <v>13</v>
      </c>
      <c r="I741">
        <f t="shared" si="22"/>
        <v>13</v>
      </c>
      <c r="J741">
        <v>12</v>
      </c>
      <c r="K741">
        <v>19</v>
      </c>
      <c r="L741">
        <v>0</v>
      </c>
      <c r="M741">
        <v>1</v>
      </c>
      <c r="N741">
        <v>108.33</v>
      </c>
      <c r="O741">
        <f t="shared" si="23"/>
        <v>108.33</v>
      </c>
      <c r="P741" t="s">
        <v>17</v>
      </c>
      <c r="Q741" s="1">
        <v>39591</v>
      </c>
      <c r="R741" t="str">
        <f>VLOOKUP(B741,[1]data!$A$2:$E$764,5,0)</f>
        <v>Chennai</v>
      </c>
      <c r="S741" t="str">
        <f>VLOOKUP($B741,[1]data!$A$1:$I$764,6,0)</f>
        <v>Chennai Super Kings</v>
      </c>
      <c r="T741" t="str">
        <f>VLOOKUP($B741,[1]data!$A$1:$I$764,7,0)</f>
        <v>Rajasthan Royals</v>
      </c>
      <c r="U741" t="str">
        <f>VLOOKUP($B741,[1]data!$A$1:$I$764,9,0)</f>
        <v>Rajasthan Royals</v>
      </c>
    </row>
    <row r="742" spans="1:21" x14ac:dyDescent="0.3">
      <c r="A742">
        <v>2008</v>
      </c>
      <c r="B742" t="s">
        <v>686</v>
      </c>
      <c r="C742" s="1">
        <v>39591</v>
      </c>
      <c r="D742" t="s">
        <v>687</v>
      </c>
      <c r="E742" t="s">
        <v>157</v>
      </c>
      <c r="F742">
        <v>1046</v>
      </c>
      <c r="G742" t="s">
        <v>26</v>
      </c>
      <c r="H742">
        <v>16</v>
      </c>
      <c r="I742">
        <f t="shared" si="22"/>
        <v>16</v>
      </c>
      <c r="J742">
        <v>9</v>
      </c>
      <c r="K742">
        <v>19</v>
      </c>
      <c r="L742">
        <v>1</v>
      </c>
      <c r="M742">
        <v>1</v>
      </c>
      <c r="N742">
        <v>177.77</v>
      </c>
      <c r="O742">
        <f t="shared" si="23"/>
        <v>177.77</v>
      </c>
      <c r="P742" t="s">
        <v>17</v>
      </c>
      <c r="Q742" s="1">
        <v>39591</v>
      </c>
      <c r="R742" t="str">
        <f>VLOOKUP(B742,[1]data!$A$2:$E$764,5,0)</f>
        <v>Chennai</v>
      </c>
      <c r="S742" t="str">
        <f>VLOOKUP($B742,[1]data!$A$1:$I$764,6,0)</f>
        <v>Chennai Super Kings</v>
      </c>
      <c r="T742" t="str">
        <f>VLOOKUP($B742,[1]data!$A$1:$I$764,7,0)</f>
        <v>Rajasthan Royals</v>
      </c>
      <c r="U742" t="str">
        <f>VLOOKUP($B742,[1]data!$A$1:$I$764,9,0)</f>
        <v>Rajasthan Royals</v>
      </c>
    </row>
    <row r="743" spans="1:21" x14ac:dyDescent="0.3">
      <c r="A743">
        <v>2008</v>
      </c>
      <c r="B743" t="s">
        <v>686</v>
      </c>
      <c r="C743" s="1">
        <v>39591</v>
      </c>
      <c r="D743" t="s">
        <v>687</v>
      </c>
      <c r="E743" t="s">
        <v>159</v>
      </c>
      <c r="F743">
        <v>1044</v>
      </c>
      <c r="G743" t="s">
        <v>26</v>
      </c>
      <c r="H743">
        <v>14</v>
      </c>
      <c r="I743">
        <f t="shared" si="22"/>
        <v>14</v>
      </c>
      <c r="J743">
        <v>10</v>
      </c>
      <c r="K743">
        <v>26</v>
      </c>
      <c r="L743">
        <v>0</v>
      </c>
      <c r="M743">
        <v>1</v>
      </c>
      <c r="N743">
        <v>140</v>
      </c>
      <c r="O743">
        <f t="shared" si="23"/>
        <v>140</v>
      </c>
      <c r="P743" t="s">
        <v>17</v>
      </c>
      <c r="Q743" s="1">
        <v>39591</v>
      </c>
      <c r="R743" t="str">
        <f>VLOOKUP(B743,[1]data!$A$2:$E$764,5,0)</f>
        <v>Chennai</v>
      </c>
      <c r="S743" t="str">
        <f>VLOOKUP($B743,[1]data!$A$1:$I$764,6,0)</f>
        <v>Chennai Super Kings</v>
      </c>
      <c r="T743" t="str">
        <f>VLOOKUP($B743,[1]data!$A$1:$I$764,7,0)</f>
        <v>Rajasthan Royals</v>
      </c>
      <c r="U743" t="str">
        <f>VLOOKUP($B743,[1]data!$A$1:$I$764,9,0)</f>
        <v>Rajasthan Royals</v>
      </c>
    </row>
    <row r="744" spans="1:21" x14ac:dyDescent="0.3">
      <c r="A744">
        <v>2008</v>
      </c>
      <c r="B744" t="s">
        <v>686</v>
      </c>
      <c r="C744" s="1">
        <v>39591</v>
      </c>
      <c r="D744" t="s">
        <v>687</v>
      </c>
      <c r="E744" t="s">
        <v>340</v>
      </c>
      <c r="F744">
        <v>1170</v>
      </c>
      <c r="G744" t="s">
        <v>690</v>
      </c>
      <c r="H744">
        <v>60</v>
      </c>
      <c r="I744">
        <f t="shared" si="22"/>
        <v>60</v>
      </c>
      <c r="J744">
        <v>46</v>
      </c>
      <c r="K744">
        <v>66</v>
      </c>
      <c r="L744">
        <v>3</v>
      </c>
      <c r="M744">
        <v>3</v>
      </c>
      <c r="N744">
        <v>130.43</v>
      </c>
      <c r="O744">
        <f t="shared" si="23"/>
        <v>130.43</v>
      </c>
      <c r="P744" t="s">
        <v>17</v>
      </c>
      <c r="Q744" s="1">
        <v>39591</v>
      </c>
      <c r="R744" t="str">
        <f>VLOOKUP(B744,[1]data!$A$2:$E$764,5,0)</f>
        <v>Chennai</v>
      </c>
      <c r="S744" t="str">
        <f>VLOOKUP($B744,[1]data!$A$1:$I$764,6,0)</f>
        <v>Chennai Super Kings</v>
      </c>
      <c r="T744" t="str">
        <f>VLOOKUP($B744,[1]data!$A$1:$I$764,7,0)</f>
        <v>Rajasthan Royals</v>
      </c>
      <c r="U744" t="str">
        <f>VLOOKUP($B744,[1]data!$A$1:$I$764,9,0)</f>
        <v>Rajasthan Royals</v>
      </c>
    </row>
    <row r="745" spans="1:21" x14ac:dyDescent="0.3">
      <c r="A745">
        <v>2008</v>
      </c>
      <c r="B745" t="s">
        <v>686</v>
      </c>
      <c r="C745" s="1">
        <v>39591</v>
      </c>
      <c r="D745" t="s">
        <v>687</v>
      </c>
      <c r="E745" t="s">
        <v>116</v>
      </c>
      <c r="F745">
        <v>1064</v>
      </c>
      <c r="G745" t="s">
        <v>199</v>
      </c>
      <c r="H745">
        <v>50</v>
      </c>
      <c r="I745">
        <f t="shared" si="22"/>
        <v>50</v>
      </c>
      <c r="J745">
        <v>27</v>
      </c>
      <c r="K745">
        <v>33</v>
      </c>
      <c r="L745">
        <v>3</v>
      </c>
      <c r="M745">
        <v>4</v>
      </c>
      <c r="N745">
        <v>185.18</v>
      </c>
      <c r="O745">
        <f t="shared" si="23"/>
        <v>185.18</v>
      </c>
      <c r="P745" t="s">
        <v>17</v>
      </c>
      <c r="Q745" s="1">
        <v>39591</v>
      </c>
      <c r="R745" t="str">
        <f>VLOOKUP(B745,[1]data!$A$2:$E$764,5,0)</f>
        <v>Chennai</v>
      </c>
      <c r="S745" t="str">
        <f>VLOOKUP($B745,[1]data!$A$1:$I$764,6,0)</f>
        <v>Chennai Super Kings</v>
      </c>
      <c r="T745" t="str">
        <f>VLOOKUP($B745,[1]data!$A$1:$I$764,7,0)</f>
        <v>Rajasthan Royals</v>
      </c>
      <c r="U745" t="str">
        <f>VLOOKUP($B745,[1]data!$A$1:$I$764,9,0)</f>
        <v>Rajasthan Royals</v>
      </c>
    </row>
    <row r="746" spans="1:21" x14ac:dyDescent="0.3">
      <c r="A746">
        <v>2008</v>
      </c>
      <c r="B746" t="s">
        <v>686</v>
      </c>
      <c r="C746" s="1">
        <v>39591</v>
      </c>
      <c r="D746" t="s">
        <v>687</v>
      </c>
      <c r="E746" t="s">
        <v>331</v>
      </c>
      <c r="F746">
        <v>1062</v>
      </c>
      <c r="G746" t="s">
        <v>691</v>
      </c>
      <c r="H746">
        <v>44</v>
      </c>
      <c r="I746">
        <f t="shared" si="22"/>
        <v>44</v>
      </c>
      <c r="J746">
        <v>34</v>
      </c>
      <c r="K746">
        <v>55</v>
      </c>
      <c r="L746">
        <v>3</v>
      </c>
      <c r="M746">
        <v>3</v>
      </c>
      <c r="N746">
        <v>129.41</v>
      </c>
      <c r="O746">
        <f t="shared" si="23"/>
        <v>129.41</v>
      </c>
      <c r="P746" t="s">
        <v>17</v>
      </c>
      <c r="Q746" s="1">
        <v>39591</v>
      </c>
      <c r="R746" t="str">
        <f>VLOOKUP(B746,[1]data!$A$2:$E$764,5,0)</f>
        <v>Chennai</v>
      </c>
      <c r="S746" t="str">
        <f>VLOOKUP($B746,[1]data!$A$1:$I$764,6,0)</f>
        <v>Chennai Super Kings</v>
      </c>
      <c r="T746" t="str">
        <f>VLOOKUP($B746,[1]data!$A$1:$I$764,7,0)</f>
        <v>Rajasthan Royals</v>
      </c>
      <c r="U746" t="str">
        <f>VLOOKUP($B746,[1]data!$A$1:$I$764,9,0)</f>
        <v>Rajasthan Royals</v>
      </c>
    </row>
    <row r="747" spans="1:21" x14ac:dyDescent="0.3">
      <c r="A747">
        <v>2008</v>
      </c>
      <c r="B747" t="s">
        <v>686</v>
      </c>
      <c r="C747" s="1">
        <v>39591</v>
      </c>
      <c r="D747" t="s">
        <v>687</v>
      </c>
      <c r="E747" t="s">
        <v>112</v>
      </c>
      <c r="F747">
        <v>1061</v>
      </c>
      <c r="G747" t="s">
        <v>597</v>
      </c>
      <c r="H747">
        <v>50</v>
      </c>
      <c r="I747">
        <f t="shared" si="22"/>
        <v>50</v>
      </c>
      <c r="J747">
        <v>42</v>
      </c>
      <c r="K747">
        <v>72</v>
      </c>
      <c r="L747">
        <v>6</v>
      </c>
      <c r="M747">
        <v>1</v>
      </c>
      <c r="N747">
        <v>119.04</v>
      </c>
      <c r="O747">
        <f t="shared" si="23"/>
        <v>119.04</v>
      </c>
      <c r="P747" t="s">
        <v>85</v>
      </c>
      <c r="Q747" s="1">
        <v>39591</v>
      </c>
      <c r="R747" t="str">
        <f>VLOOKUP(B747,[1]data!$A$2:$E$764,5,0)</f>
        <v>Chennai</v>
      </c>
      <c r="S747" t="str">
        <f>VLOOKUP($B747,[1]data!$A$1:$I$764,6,0)</f>
        <v>Chennai Super Kings</v>
      </c>
      <c r="T747" t="str">
        <f>VLOOKUP($B747,[1]data!$A$1:$I$764,7,0)</f>
        <v>Rajasthan Royals</v>
      </c>
      <c r="U747" t="str">
        <f>VLOOKUP($B747,[1]data!$A$1:$I$764,9,0)</f>
        <v>Rajasthan Royals</v>
      </c>
    </row>
    <row r="748" spans="1:21" x14ac:dyDescent="0.3">
      <c r="A748">
        <v>2008</v>
      </c>
      <c r="B748" t="s">
        <v>686</v>
      </c>
      <c r="C748" s="1">
        <v>39591</v>
      </c>
      <c r="D748" t="s">
        <v>687</v>
      </c>
      <c r="E748" t="s">
        <v>121</v>
      </c>
      <c r="F748">
        <v>1069</v>
      </c>
      <c r="G748" t="s">
        <v>26</v>
      </c>
      <c r="H748">
        <v>1</v>
      </c>
      <c r="I748">
        <f t="shared" si="22"/>
        <v>1</v>
      </c>
      <c r="J748">
        <v>2</v>
      </c>
      <c r="K748">
        <v>6</v>
      </c>
      <c r="L748">
        <v>0</v>
      </c>
      <c r="M748">
        <v>0</v>
      </c>
      <c r="N748">
        <v>50</v>
      </c>
      <c r="O748">
        <f t="shared" si="23"/>
        <v>50</v>
      </c>
      <c r="P748" t="s">
        <v>17</v>
      </c>
      <c r="Q748" s="1">
        <v>39591</v>
      </c>
      <c r="R748" t="str">
        <f>VLOOKUP(B748,[1]data!$A$2:$E$764,5,0)</f>
        <v>Chennai</v>
      </c>
      <c r="S748" t="str">
        <f>VLOOKUP($B748,[1]data!$A$1:$I$764,6,0)</f>
        <v>Chennai Super Kings</v>
      </c>
      <c r="T748" t="str">
        <f>VLOOKUP($B748,[1]data!$A$1:$I$764,7,0)</f>
        <v>Rajasthan Royals</v>
      </c>
      <c r="U748" t="str">
        <f>VLOOKUP($B748,[1]data!$A$1:$I$764,9,0)</f>
        <v>Rajasthan Royals</v>
      </c>
    </row>
    <row r="749" spans="1:21" x14ac:dyDescent="0.3">
      <c r="A749">
        <v>2008</v>
      </c>
      <c r="B749" t="s">
        <v>686</v>
      </c>
      <c r="C749" s="1">
        <v>39591</v>
      </c>
      <c r="D749" t="s">
        <v>687</v>
      </c>
      <c r="E749" t="s">
        <v>621</v>
      </c>
      <c r="F749">
        <v>1514</v>
      </c>
      <c r="G749" t="s">
        <v>26</v>
      </c>
      <c r="H749">
        <v>23</v>
      </c>
      <c r="I749">
        <f t="shared" si="22"/>
        <v>23</v>
      </c>
      <c r="J749">
        <v>10</v>
      </c>
      <c r="K749">
        <v>14</v>
      </c>
      <c r="L749">
        <v>2</v>
      </c>
      <c r="M749">
        <v>1</v>
      </c>
      <c r="N749">
        <v>230</v>
      </c>
      <c r="O749">
        <f t="shared" si="23"/>
        <v>230</v>
      </c>
      <c r="P749" t="s">
        <v>17</v>
      </c>
      <c r="Q749" s="1">
        <v>39591</v>
      </c>
      <c r="R749" t="str">
        <f>VLOOKUP(B749,[1]data!$A$2:$E$764,5,0)</f>
        <v>Chennai</v>
      </c>
      <c r="S749" t="str">
        <f>VLOOKUP($B749,[1]data!$A$1:$I$764,6,0)</f>
        <v>Chennai Super Kings</v>
      </c>
      <c r="T749" t="str">
        <f>VLOOKUP($B749,[1]data!$A$1:$I$764,7,0)</f>
        <v>Rajasthan Royals</v>
      </c>
      <c r="U749" t="str">
        <f>VLOOKUP($B749,[1]data!$A$1:$I$764,9,0)</f>
        <v>Rajasthan Royals</v>
      </c>
    </row>
    <row r="750" spans="1:21" x14ac:dyDescent="0.3">
      <c r="A750">
        <v>2008</v>
      </c>
      <c r="B750" t="s">
        <v>686</v>
      </c>
      <c r="C750" s="1">
        <v>39591</v>
      </c>
      <c r="D750" t="s">
        <v>687</v>
      </c>
      <c r="E750" t="s">
        <v>114</v>
      </c>
      <c r="F750">
        <v>1070</v>
      </c>
      <c r="G750" t="s">
        <v>692</v>
      </c>
      <c r="H750">
        <v>2</v>
      </c>
      <c r="I750">
        <f t="shared" si="22"/>
        <v>2</v>
      </c>
      <c r="J750">
        <v>5</v>
      </c>
      <c r="K750">
        <v>23</v>
      </c>
      <c r="L750">
        <v>0</v>
      </c>
      <c r="M750">
        <v>0</v>
      </c>
      <c r="N750">
        <v>40</v>
      </c>
      <c r="O750">
        <f t="shared" si="23"/>
        <v>40</v>
      </c>
      <c r="P750" t="s">
        <v>17</v>
      </c>
      <c r="Q750" s="1">
        <v>39591</v>
      </c>
      <c r="R750" t="str">
        <f>VLOOKUP(B750,[1]data!$A$2:$E$764,5,0)</f>
        <v>Chennai</v>
      </c>
      <c r="S750" t="str">
        <f>VLOOKUP($B750,[1]data!$A$1:$I$764,6,0)</f>
        <v>Chennai Super Kings</v>
      </c>
      <c r="T750" t="str">
        <f>VLOOKUP($B750,[1]data!$A$1:$I$764,7,0)</f>
        <v>Rajasthan Royals</v>
      </c>
      <c r="U750" t="str">
        <f>VLOOKUP($B750,[1]data!$A$1:$I$764,9,0)</f>
        <v>Rajasthan Royals</v>
      </c>
    </row>
    <row r="751" spans="1:21" x14ac:dyDescent="0.3">
      <c r="A751">
        <v>2008</v>
      </c>
      <c r="B751" t="s">
        <v>693</v>
      </c>
      <c r="C751" s="1">
        <v>39592</v>
      </c>
      <c r="D751" t="s">
        <v>694</v>
      </c>
      <c r="E751" t="s">
        <v>83</v>
      </c>
      <c r="F751">
        <v>1014</v>
      </c>
      <c r="G751" t="s">
        <v>649</v>
      </c>
      <c r="H751">
        <v>12</v>
      </c>
      <c r="I751">
        <f t="shared" si="22"/>
        <v>12</v>
      </c>
      <c r="J751">
        <v>8</v>
      </c>
      <c r="K751">
        <v>0</v>
      </c>
      <c r="L751">
        <v>2</v>
      </c>
      <c r="M751">
        <v>0</v>
      </c>
      <c r="N751">
        <v>150</v>
      </c>
      <c r="O751">
        <f t="shared" si="23"/>
        <v>150</v>
      </c>
      <c r="P751" t="s">
        <v>40</v>
      </c>
      <c r="Q751" s="1">
        <v>39592</v>
      </c>
      <c r="R751" t="str">
        <f>VLOOKUP(B751,[1]data!$A$2:$E$764,5,0)</f>
        <v>Kolkata</v>
      </c>
      <c r="S751" t="str">
        <f>VLOOKUP($B751,[1]data!$A$1:$I$764,6,0)</f>
        <v>Kolkata Knight Riders</v>
      </c>
      <c r="T751" t="str">
        <f>VLOOKUP($B751,[1]data!$A$1:$I$764,7,0)</f>
        <v>Kings XI Punjab</v>
      </c>
      <c r="U751" t="str">
        <f>VLOOKUP($B751,[1]data!$A$1:$I$764,9,0)</f>
        <v>Kolkata Knight Riders</v>
      </c>
    </row>
    <row r="752" spans="1:21" x14ac:dyDescent="0.3">
      <c r="A752">
        <v>2008</v>
      </c>
      <c r="B752" t="s">
        <v>693</v>
      </c>
      <c r="C752" s="1">
        <v>39592</v>
      </c>
      <c r="D752" t="s">
        <v>694</v>
      </c>
      <c r="E752" t="s">
        <v>371</v>
      </c>
      <c r="F752">
        <v>1065</v>
      </c>
      <c r="G752" t="s">
        <v>695</v>
      </c>
      <c r="H752">
        <v>71</v>
      </c>
      <c r="I752">
        <f t="shared" si="22"/>
        <v>71</v>
      </c>
      <c r="J752">
        <v>40</v>
      </c>
      <c r="K752">
        <v>0</v>
      </c>
      <c r="L752">
        <v>6</v>
      </c>
      <c r="M752">
        <v>4</v>
      </c>
      <c r="N752">
        <v>177.5</v>
      </c>
      <c r="O752">
        <f t="shared" si="23"/>
        <v>177.5</v>
      </c>
      <c r="P752" t="s">
        <v>17</v>
      </c>
      <c r="Q752" s="1">
        <v>39592</v>
      </c>
      <c r="R752" t="str">
        <f>VLOOKUP(B752,[1]data!$A$2:$E$764,5,0)</f>
        <v>Kolkata</v>
      </c>
      <c r="S752" t="str">
        <f>VLOOKUP($B752,[1]data!$A$1:$I$764,6,0)</f>
        <v>Kolkata Knight Riders</v>
      </c>
      <c r="T752" t="str">
        <f>VLOOKUP($B752,[1]data!$A$1:$I$764,7,0)</f>
        <v>Kings XI Punjab</v>
      </c>
      <c r="U752" t="str">
        <f>VLOOKUP($B752,[1]data!$A$1:$I$764,9,0)</f>
        <v>Kolkata Knight Riders</v>
      </c>
    </row>
    <row r="753" spans="1:21" x14ac:dyDescent="0.3">
      <c r="A753">
        <v>2008</v>
      </c>
      <c r="B753" t="s">
        <v>693</v>
      </c>
      <c r="C753" s="1">
        <v>39592</v>
      </c>
      <c r="D753" t="s">
        <v>694</v>
      </c>
      <c r="E753" t="s">
        <v>76</v>
      </c>
      <c r="F753">
        <v>1012</v>
      </c>
      <c r="G753" t="s">
        <v>358</v>
      </c>
      <c r="H753">
        <v>45</v>
      </c>
      <c r="I753">
        <f t="shared" si="22"/>
        <v>45</v>
      </c>
      <c r="J753">
        <v>24</v>
      </c>
      <c r="K753">
        <v>0</v>
      </c>
      <c r="L753">
        <v>6</v>
      </c>
      <c r="M753">
        <v>2</v>
      </c>
      <c r="N753">
        <v>187.5</v>
      </c>
      <c r="O753">
        <f t="shared" si="23"/>
        <v>187.5</v>
      </c>
      <c r="P753" t="s">
        <v>17</v>
      </c>
      <c r="Q753" s="1">
        <v>39592</v>
      </c>
      <c r="R753" t="str">
        <f>VLOOKUP(B753,[1]data!$A$2:$E$764,5,0)</f>
        <v>Kolkata</v>
      </c>
      <c r="S753" t="str">
        <f>VLOOKUP($B753,[1]data!$A$1:$I$764,6,0)</f>
        <v>Kolkata Knight Riders</v>
      </c>
      <c r="T753" t="str">
        <f>VLOOKUP($B753,[1]data!$A$1:$I$764,7,0)</f>
        <v>Kings XI Punjab</v>
      </c>
      <c r="U753" t="str">
        <f>VLOOKUP($B753,[1]data!$A$1:$I$764,9,0)</f>
        <v>Kolkata Knight Riders</v>
      </c>
    </row>
    <row r="754" spans="1:21" x14ac:dyDescent="0.3">
      <c r="A754">
        <v>2008</v>
      </c>
      <c r="B754" t="s">
        <v>693</v>
      </c>
      <c r="C754" s="1">
        <v>39592</v>
      </c>
      <c r="D754" t="s">
        <v>694</v>
      </c>
      <c r="E754" t="s">
        <v>696</v>
      </c>
      <c r="F754">
        <v>1304</v>
      </c>
      <c r="G754" t="s">
        <v>347</v>
      </c>
      <c r="H754">
        <v>0</v>
      </c>
      <c r="I754">
        <f t="shared" si="22"/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f t="shared" si="23"/>
        <v>0</v>
      </c>
      <c r="P754" t="s">
        <v>17</v>
      </c>
      <c r="Q754" s="1">
        <v>39592</v>
      </c>
      <c r="R754" t="str">
        <f>VLOOKUP(B754,[1]data!$A$2:$E$764,5,0)</f>
        <v>Kolkata</v>
      </c>
      <c r="S754" t="str">
        <f>VLOOKUP($B754,[1]data!$A$1:$I$764,6,0)</f>
        <v>Kolkata Knight Riders</v>
      </c>
      <c r="T754" t="str">
        <f>VLOOKUP($B754,[1]data!$A$1:$I$764,7,0)</f>
        <v>Kings XI Punjab</v>
      </c>
      <c r="U754" t="str">
        <f>VLOOKUP($B754,[1]data!$A$1:$I$764,9,0)</f>
        <v>Kolkata Knight Riders</v>
      </c>
    </row>
    <row r="755" spans="1:21" x14ac:dyDescent="0.3">
      <c r="A755">
        <v>2008</v>
      </c>
      <c r="B755" t="s">
        <v>693</v>
      </c>
      <c r="C755" s="1">
        <v>39592</v>
      </c>
      <c r="D755" t="s">
        <v>694</v>
      </c>
      <c r="E755" t="s">
        <v>421</v>
      </c>
      <c r="F755">
        <v>1079</v>
      </c>
      <c r="G755" t="s">
        <v>26</v>
      </c>
      <c r="H755">
        <v>2</v>
      </c>
      <c r="I755">
        <f t="shared" si="22"/>
        <v>2</v>
      </c>
      <c r="J755">
        <v>4</v>
      </c>
      <c r="K755">
        <v>0</v>
      </c>
      <c r="L755">
        <v>0</v>
      </c>
      <c r="M755">
        <v>0</v>
      </c>
      <c r="N755">
        <v>50</v>
      </c>
      <c r="O755">
        <f t="shared" si="23"/>
        <v>50</v>
      </c>
      <c r="P755" t="s">
        <v>17</v>
      </c>
      <c r="Q755" s="1">
        <v>39592</v>
      </c>
      <c r="R755" t="str">
        <f>VLOOKUP(B755,[1]data!$A$2:$E$764,5,0)</f>
        <v>Kolkata</v>
      </c>
      <c r="S755" t="str">
        <f>VLOOKUP($B755,[1]data!$A$1:$I$764,6,0)</f>
        <v>Kolkata Knight Riders</v>
      </c>
      <c r="T755" t="str">
        <f>VLOOKUP($B755,[1]data!$A$1:$I$764,7,0)</f>
        <v>Kings XI Punjab</v>
      </c>
      <c r="U755" t="str">
        <f>VLOOKUP($B755,[1]data!$A$1:$I$764,9,0)</f>
        <v>Kolkata Knight Riders</v>
      </c>
    </row>
    <row r="756" spans="1:21" x14ac:dyDescent="0.3">
      <c r="A756">
        <v>2008</v>
      </c>
      <c r="B756" t="s">
        <v>693</v>
      </c>
      <c r="C756" s="1">
        <v>39592</v>
      </c>
      <c r="D756" t="s">
        <v>694</v>
      </c>
      <c r="E756" t="s">
        <v>80</v>
      </c>
      <c r="F756">
        <v>1016</v>
      </c>
      <c r="G756" t="s">
        <v>697</v>
      </c>
      <c r="H756">
        <v>1</v>
      </c>
      <c r="I756">
        <f t="shared" si="22"/>
        <v>1</v>
      </c>
      <c r="J756">
        <v>2</v>
      </c>
      <c r="K756">
        <v>0</v>
      </c>
      <c r="L756">
        <v>0</v>
      </c>
      <c r="M756">
        <v>0</v>
      </c>
      <c r="N756">
        <v>50</v>
      </c>
      <c r="O756">
        <f t="shared" si="23"/>
        <v>50</v>
      </c>
      <c r="P756" t="s">
        <v>17</v>
      </c>
      <c r="Q756" s="1">
        <v>39592</v>
      </c>
      <c r="R756" t="str">
        <f>VLOOKUP(B756,[1]data!$A$2:$E$764,5,0)</f>
        <v>Kolkata</v>
      </c>
      <c r="S756" t="str">
        <f>VLOOKUP($B756,[1]data!$A$1:$I$764,6,0)</f>
        <v>Kolkata Knight Riders</v>
      </c>
      <c r="T756" t="str">
        <f>VLOOKUP($B756,[1]data!$A$1:$I$764,7,0)</f>
        <v>Kings XI Punjab</v>
      </c>
      <c r="U756" t="str">
        <f>VLOOKUP($B756,[1]data!$A$1:$I$764,9,0)</f>
        <v>Kolkata Knight Riders</v>
      </c>
    </row>
    <row r="757" spans="1:21" x14ac:dyDescent="0.3">
      <c r="A757">
        <v>2008</v>
      </c>
      <c r="B757" t="s">
        <v>693</v>
      </c>
      <c r="C757" s="1">
        <v>39592</v>
      </c>
      <c r="D757" t="s">
        <v>694</v>
      </c>
      <c r="E757" t="s">
        <v>367</v>
      </c>
      <c r="F757">
        <v>1499</v>
      </c>
      <c r="G757" t="s">
        <v>698</v>
      </c>
      <c r="H757">
        <v>7</v>
      </c>
      <c r="I757">
        <f t="shared" si="22"/>
        <v>7</v>
      </c>
      <c r="J757">
        <v>4</v>
      </c>
      <c r="K757">
        <v>0</v>
      </c>
      <c r="L757">
        <v>0</v>
      </c>
      <c r="M757">
        <v>1</v>
      </c>
      <c r="N757">
        <v>175</v>
      </c>
      <c r="O757">
        <f t="shared" si="23"/>
        <v>175</v>
      </c>
      <c r="P757" t="s">
        <v>17</v>
      </c>
      <c r="Q757" s="1">
        <v>39592</v>
      </c>
      <c r="R757" t="str">
        <f>VLOOKUP(B757,[1]data!$A$2:$E$764,5,0)</f>
        <v>Kolkata</v>
      </c>
      <c r="S757" t="str">
        <f>VLOOKUP($B757,[1]data!$A$1:$I$764,6,0)</f>
        <v>Kolkata Knight Riders</v>
      </c>
      <c r="T757" t="str">
        <f>VLOOKUP($B757,[1]data!$A$1:$I$764,7,0)</f>
        <v>Kings XI Punjab</v>
      </c>
      <c r="U757" t="str">
        <f>VLOOKUP($B757,[1]data!$A$1:$I$764,9,0)</f>
        <v>Kolkata Knight Riders</v>
      </c>
    </row>
    <row r="758" spans="1:21" x14ac:dyDescent="0.3">
      <c r="A758">
        <v>2008</v>
      </c>
      <c r="B758" t="s">
        <v>693</v>
      </c>
      <c r="C758" s="1">
        <v>39592</v>
      </c>
      <c r="D758" t="s">
        <v>694</v>
      </c>
      <c r="E758" t="s">
        <v>151</v>
      </c>
      <c r="F758">
        <v>1487</v>
      </c>
      <c r="G758" t="s">
        <v>26</v>
      </c>
      <c r="H758">
        <v>53</v>
      </c>
      <c r="I758">
        <f t="shared" si="22"/>
        <v>53</v>
      </c>
      <c r="J758">
        <v>28</v>
      </c>
      <c r="K758">
        <v>0</v>
      </c>
      <c r="L758">
        <v>4</v>
      </c>
      <c r="M758">
        <v>3</v>
      </c>
      <c r="N758">
        <v>189.28</v>
      </c>
      <c r="O758">
        <f t="shared" si="23"/>
        <v>189.28</v>
      </c>
      <c r="P758" t="s">
        <v>20</v>
      </c>
      <c r="Q758" s="1">
        <v>39592</v>
      </c>
      <c r="R758" t="str">
        <f>VLOOKUP(B758,[1]data!$A$2:$E$764,5,0)</f>
        <v>Kolkata</v>
      </c>
      <c r="S758" t="str">
        <f>VLOOKUP($B758,[1]data!$A$1:$I$764,6,0)</f>
        <v>Kolkata Knight Riders</v>
      </c>
      <c r="T758" t="str">
        <f>VLOOKUP($B758,[1]data!$A$1:$I$764,7,0)</f>
        <v>Kings XI Punjab</v>
      </c>
      <c r="U758" t="str">
        <f>VLOOKUP($B758,[1]data!$A$1:$I$764,9,0)</f>
        <v>Kolkata Knight Riders</v>
      </c>
    </row>
    <row r="759" spans="1:21" x14ac:dyDescent="0.3">
      <c r="A759">
        <v>2008</v>
      </c>
      <c r="B759" t="s">
        <v>693</v>
      </c>
      <c r="C759" s="1">
        <v>39592</v>
      </c>
      <c r="D759" t="s">
        <v>694</v>
      </c>
      <c r="E759" t="s">
        <v>348</v>
      </c>
      <c r="F759">
        <v>1030</v>
      </c>
      <c r="G759" t="s">
        <v>699</v>
      </c>
      <c r="H759">
        <v>41</v>
      </c>
      <c r="I759">
        <f t="shared" si="22"/>
        <v>41</v>
      </c>
      <c r="J759">
        <v>27</v>
      </c>
      <c r="K759">
        <v>0</v>
      </c>
      <c r="L759">
        <v>5</v>
      </c>
      <c r="M759">
        <v>2</v>
      </c>
      <c r="N759">
        <v>151.85</v>
      </c>
      <c r="O759">
        <f t="shared" si="23"/>
        <v>151.85</v>
      </c>
      <c r="P759" t="s">
        <v>17</v>
      </c>
      <c r="Q759" s="1">
        <v>39592</v>
      </c>
      <c r="R759" t="str">
        <f>VLOOKUP(B759,[1]data!$A$2:$E$764,5,0)</f>
        <v>Kolkata</v>
      </c>
      <c r="S759" t="str">
        <f>VLOOKUP($B759,[1]data!$A$1:$I$764,6,0)</f>
        <v>Kolkata Knight Riders</v>
      </c>
      <c r="T759" t="str">
        <f>VLOOKUP($B759,[1]data!$A$1:$I$764,7,0)</f>
        <v>Kings XI Punjab</v>
      </c>
      <c r="U759" t="str">
        <f>VLOOKUP($B759,[1]data!$A$1:$I$764,9,0)</f>
        <v>Kolkata Knight Riders</v>
      </c>
    </row>
    <row r="760" spans="1:21" x14ac:dyDescent="0.3">
      <c r="A760">
        <v>2008</v>
      </c>
      <c r="B760" t="s">
        <v>693</v>
      </c>
      <c r="C760" s="1">
        <v>39592</v>
      </c>
      <c r="D760" t="s">
        <v>694</v>
      </c>
      <c r="E760" t="s">
        <v>205</v>
      </c>
      <c r="F760">
        <v>1029</v>
      </c>
      <c r="G760" t="s">
        <v>700</v>
      </c>
      <c r="H760">
        <v>91</v>
      </c>
      <c r="I760">
        <f t="shared" si="22"/>
        <v>91</v>
      </c>
      <c r="J760">
        <v>51</v>
      </c>
      <c r="K760">
        <v>0</v>
      </c>
      <c r="L760">
        <v>9</v>
      </c>
      <c r="M760">
        <v>4</v>
      </c>
      <c r="N760">
        <v>178.43</v>
      </c>
      <c r="O760">
        <f t="shared" si="23"/>
        <v>178.43</v>
      </c>
      <c r="P760" t="s">
        <v>17</v>
      </c>
      <c r="Q760" s="1">
        <v>39592</v>
      </c>
      <c r="R760" t="str">
        <f>VLOOKUP(B760,[1]data!$A$2:$E$764,5,0)</f>
        <v>Kolkata</v>
      </c>
      <c r="S760" t="str">
        <f>VLOOKUP($B760,[1]data!$A$1:$I$764,6,0)</f>
        <v>Kolkata Knight Riders</v>
      </c>
      <c r="T760" t="str">
        <f>VLOOKUP($B760,[1]data!$A$1:$I$764,7,0)</f>
        <v>Kings XI Punjab</v>
      </c>
      <c r="U760" t="str">
        <f>VLOOKUP($B760,[1]data!$A$1:$I$764,9,0)</f>
        <v>Kolkata Knight Riders</v>
      </c>
    </row>
    <row r="761" spans="1:21" x14ac:dyDescent="0.3">
      <c r="A761">
        <v>2008</v>
      </c>
      <c r="B761" t="s">
        <v>693</v>
      </c>
      <c r="C761" s="1">
        <v>39592</v>
      </c>
      <c r="D761" t="s">
        <v>694</v>
      </c>
      <c r="E761" t="s">
        <v>58</v>
      </c>
      <c r="F761">
        <v>1033</v>
      </c>
      <c r="G761" t="s">
        <v>701</v>
      </c>
      <c r="H761">
        <v>6</v>
      </c>
      <c r="I761">
        <f t="shared" si="22"/>
        <v>6</v>
      </c>
      <c r="J761">
        <v>5</v>
      </c>
      <c r="K761">
        <v>0</v>
      </c>
      <c r="L761">
        <v>1</v>
      </c>
      <c r="M761">
        <v>0</v>
      </c>
      <c r="N761">
        <v>120</v>
      </c>
      <c r="O761">
        <f t="shared" si="23"/>
        <v>120</v>
      </c>
      <c r="P761" t="s">
        <v>17</v>
      </c>
      <c r="Q761" s="1">
        <v>39592</v>
      </c>
      <c r="R761" t="str">
        <f>VLOOKUP(B761,[1]data!$A$2:$E$764,5,0)</f>
        <v>Kolkata</v>
      </c>
      <c r="S761" t="str">
        <f>VLOOKUP($B761,[1]data!$A$1:$I$764,6,0)</f>
        <v>Kolkata Knight Riders</v>
      </c>
      <c r="T761" t="str">
        <f>VLOOKUP($B761,[1]data!$A$1:$I$764,7,0)</f>
        <v>Kings XI Punjab</v>
      </c>
      <c r="U761" t="str">
        <f>VLOOKUP($B761,[1]data!$A$1:$I$764,9,0)</f>
        <v>Kolkata Knight Riders</v>
      </c>
    </row>
    <row r="762" spans="1:21" x14ac:dyDescent="0.3">
      <c r="A762">
        <v>2008</v>
      </c>
      <c r="B762" t="s">
        <v>693</v>
      </c>
      <c r="C762" s="1">
        <v>39592</v>
      </c>
      <c r="D762" t="s">
        <v>694</v>
      </c>
      <c r="E762" t="s">
        <v>74</v>
      </c>
      <c r="F762">
        <v>1010</v>
      </c>
      <c r="G762" t="s">
        <v>702</v>
      </c>
      <c r="H762">
        <v>54</v>
      </c>
      <c r="I762">
        <f t="shared" si="22"/>
        <v>54</v>
      </c>
      <c r="J762">
        <v>40</v>
      </c>
      <c r="K762">
        <v>0</v>
      </c>
      <c r="L762">
        <v>5</v>
      </c>
      <c r="M762">
        <v>2</v>
      </c>
      <c r="N762">
        <v>135</v>
      </c>
      <c r="O762">
        <f t="shared" si="23"/>
        <v>135</v>
      </c>
      <c r="P762" t="s">
        <v>20</v>
      </c>
      <c r="Q762" s="1">
        <v>39592</v>
      </c>
      <c r="R762" t="str">
        <f>VLOOKUP(B762,[1]data!$A$2:$E$764,5,0)</f>
        <v>Kolkata</v>
      </c>
      <c r="S762" t="str">
        <f>VLOOKUP($B762,[1]data!$A$1:$I$764,6,0)</f>
        <v>Kolkata Knight Riders</v>
      </c>
      <c r="T762" t="str">
        <f>VLOOKUP($B762,[1]data!$A$1:$I$764,7,0)</f>
        <v>Kings XI Punjab</v>
      </c>
      <c r="U762" t="str">
        <f>VLOOKUP($B762,[1]data!$A$1:$I$764,9,0)</f>
        <v>Kolkata Knight Riders</v>
      </c>
    </row>
    <row r="763" spans="1:21" x14ac:dyDescent="0.3">
      <c r="A763">
        <v>2008</v>
      </c>
      <c r="B763" t="s">
        <v>693</v>
      </c>
      <c r="C763" s="1">
        <v>39592</v>
      </c>
      <c r="D763" t="s">
        <v>694</v>
      </c>
      <c r="E763" t="s">
        <v>60</v>
      </c>
      <c r="F763">
        <v>1047</v>
      </c>
      <c r="G763" t="s">
        <v>703</v>
      </c>
      <c r="H763">
        <v>3</v>
      </c>
      <c r="I763">
        <f t="shared" si="22"/>
        <v>3</v>
      </c>
      <c r="J763">
        <v>3</v>
      </c>
      <c r="K763">
        <v>0</v>
      </c>
      <c r="L763">
        <v>0</v>
      </c>
      <c r="M763">
        <v>0</v>
      </c>
      <c r="N763">
        <v>100</v>
      </c>
      <c r="O763">
        <f t="shared" si="23"/>
        <v>100</v>
      </c>
      <c r="P763" t="s">
        <v>17</v>
      </c>
      <c r="Q763" s="1">
        <v>39592</v>
      </c>
      <c r="R763" t="str">
        <f>VLOOKUP(B763,[1]data!$A$2:$E$764,5,0)</f>
        <v>Kolkata</v>
      </c>
      <c r="S763" t="str">
        <f>VLOOKUP($B763,[1]data!$A$1:$I$764,6,0)</f>
        <v>Kolkata Knight Riders</v>
      </c>
      <c r="T763" t="str">
        <f>VLOOKUP($B763,[1]data!$A$1:$I$764,7,0)</f>
        <v>Kings XI Punjab</v>
      </c>
      <c r="U763" t="str">
        <f>VLOOKUP($B763,[1]data!$A$1:$I$764,9,0)</f>
        <v>Kolkata Knight Riders</v>
      </c>
    </row>
    <row r="764" spans="1:21" x14ac:dyDescent="0.3">
      <c r="A764">
        <v>2008</v>
      </c>
      <c r="B764" t="s">
        <v>693</v>
      </c>
      <c r="C764" s="1">
        <v>39592</v>
      </c>
      <c r="D764" t="s">
        <v>694</v>
      </c>
      <c r="E764" t="s">
        <v>56</v>
      </c>
      <c r="F764">
        <v>1212</v>
      </c>
      <c r="G764" t="s">
        <v>704</v>
      </c>
      <c r="H764">
        <v>10</v>
      </c>
      <c r="I764">
        <f t="shared" si="22"/>
        <v>10</v>
      </c>
      <c r="J764">
        <v>7</v>
      </c>
      <c r="K764">
        <v>0</v>
      </c>
      <c r="L764">
        <v>1</v>
      </c>
      <c r="M764">
        <v>0</v>
      </c>
      <c r="N764">
        <v>142.85</v>
      </c>
      <c r="O764">
        <f t="shared" si="23"/>
        <v>142.85</v>
      </c>
      <c r="P764" t="s">
        <v>17</v>
      </c>
      <c r="Q764" s="1">
        <v>39592</v>
      </c>
      <c r="R764" t="str">
        <f>VLOOKUP(B764,[1]data!$A$2:$E$764,5,0)</f>
        <v>Kolkata</v>
      </c>
      <c r="S764" t="str">
        <f>VLOOKUP($B764,[1]data!$A$1:$I$764,6,0)</f>
        <v>Kolkata Knight Riders</v>
      </c>
      <c r="T764" t="str">
        <f>VLOOKUP($B764,[1]data!$A$1:$I$764,7,0)</f>
        <v>Kings XI Punjab</v>
      </c>
      <c r="U764" t="str">
        <f>VLOOKUP($B764,[1]data!$A$1:$I$764,9,0)</f>
        <v>Kolkata Knight Riders</v>
      </c>
    </row>
    <row r="765" spans="1:21" x14ac:dyDescent="0.3">
      <c r="A765">
        <v>2008</v>
      </c>
      <c r="B765" t="s">
        <v>705</v>
      </c>
      <c r="C765" s="1">
        <v>39592</v>
      </c>
      <c r="D765" t="s">
        <v>706</v>
      </c>
      <c r="E765" t="s">
        <v>67</v>
      </c>
      <c r="F765">
        <v>1003</v>
      </c>
      <c r="G765" t="s">
        <v>707</v>
      </c>
      <c r="H765">
        <v>27</v>
      </c>
      <c r="I765">
        <f t="shared" si="22"/>
        <v>27</v>
      </c>
      <c r="J765">
        <v>29</v>
      </c>
      <c r="K765">
        <v>0</v>
      </c>
      <c r="L765">
        <v>2</v>
      </c>
      <c r="M765">
        <v>1</v>
      </c>
      <c r="N765">
        <v>93.1</v>
      </c>
      <c r="O765">
        <f t="shared" si="23"/>
        <v>93.1</v>
      </c>
      <c r="P765" t="s">
        <v>17</v>
      </c>
      <c r="Q765" s="1">
        <v>39592</v>
      </c>
      <c r="R765" t="str">
        <f>VLOOKUP(B765,[1]data!$A$2:$E$764,5,0)</f>
        <v>Hyderabad</v>
      </c>
      <c r="S765" t="str">
        <f>VLOOKUP($B765,[1]data!$A$1:$I$764,6,0)</f>
        <v>Deccan Chargers</v>
      </c>
      <c r="T765" t="str">
        <f>VLOOKUP($B765,[1]data!$A$1:$I$764,7,0)</f>
        <v>Royal Challengers Bangalore</v>
      </c>
      <c r="U765" t="str">
        <f>VLOOKUP($B765,[1]data!$A$1:$I$764,9,0)</f>
        <v>Royal Challengers Bangalore</v>
      </c>
    </row>
    <row r="766" spans="1:21" x14ac:dyDescent="0.3">
      <c r="A766">
        <v>2008</v>
      </c>
      <c r="B766" t="s">
        <v>705</v>
      </c>
      <c r="C766" s="1">
        <v>39592</v>
      </c>
      <c r="D766" t="s">
        <v>706</v>
      </c>
      <c r="E766" t="s">
        <v>65</v>
      </c>
      <c r="F766">
        <v>1049</v>
      </c>
      <c r="G766" t="s">
        <v>461</v>
      </c>
      <c r="H766">
        <v>18</v>
      </c>
      <c r="I766">
        <f t="shared" si="22"/>
        <v>18</v>
      </c>
      <c r="J766">
        <v>6</v>
      </c>
      <c r="K766">
        <v>0</v>
      </c>
      <c r="L766">
        <v>3</v>
      </c>
      <c r="M766">
        <v>1</v>
      </c>
      <c r="N766">
        <v>300</v>
      </c>
      <c r="O766">
        <f t="shared" si="23"/>
        <v>300</v>
      </c>
      <c r="P766" t="s">
        <v>40</v>
      </c>
      <c r="Q766" s="1">
        <v>39592</v>
      </c>
      <c r="R766" t="str">
        <f>VLOOKUP(B766,[1]data!$A$2:$E$764,5,0)</f>
        <v>Hyderabad</v>
      </c>
      <c r="S766" t="str">
        <f>VLOOKUP($B766,[1]data!$A$1:$I$764,6,0)</f>
        <v>Deccan Chargers</v>
      </c>
      <c r="T766" t="str">
        <f>VLOOKUP($B766,[1]data!$A$1:$I$764,7,0)</f>
        <v>Royal Challengers Bangalore</v>
      </c>
      <c r="U766" t="str">
        <f>VLOOKUP($B766,[1]data!$A$1:$I$764,9,0)</f>
        <v>Royal Challengers Bangalore</v>
      </c>
    </row>
    <row r="767" spans="1:21" x14ac:dyDescent="0.3">
      <c r="A767">
        <v>2008</v>
      </c>
      <c r="B767" t="s">
        <v>705</v>
      </c>
      <c r="C767" s="1">
        <v>39592</v>
      </c>
      <c r="D767" t="s">
        <v>706</v>
      </c>
      <c r="E767" t="s">
        <v>64</v>
      </c>
      <c r="F767">
        <v>1048</v>
      </c>
      <c r="G767" t="s">
        <v>708</v>
      </c>
      <c r="H767">
        <v>19</v>
      </c>
      <c r="I767">
        <f t="shared" si="22"/>
        <v>19</v>
      </c>
      <c r="J767">
        <v>9</v>
      </c>
      <c r="K767">
        <v>0</v>
      </c>
      <c r="L767">
        <v>2</v>
      </c>
      <c r="M767">
        <v>1</v>
      </c>
      <c r="N767">
        <v>211.11</v>
      </c>
      <c r="O767">
        <f t="shared" si="23"/>
        <v>211.11</v>
      </c>
      <c r="P767" t="s">
        <v>17</v>
      </c>
      <c r="Q767" s="1">
        <v>39592</v>
      </c>
      <c r="R767" t="str">
        <f>VLOOKUP(B767,[1]data!$A$2:$E$764,5,0)</f>
        <v>Hyderabad</v>
      </c>
      <c r="S767" t="str">
        <f>VLOOKUP($B767,[1]data!$A$1:$I$764,6,0)</f>
        <v>Deccan Chargers</v>
      </c>
      <c r="T767" t="str">
        <f>VLOOKUP($B767,[1]data!$A$1:$I$764,7,0)</f>
        <v>Royal Challengers Bangalore</v>
      </c>
      <c r="U767" t="str">
        <f>VLOOKUP($B767,[1]data!$A$1:$I$764,9,0)</f>
        <v>Royal Challengers Bangalore</v>
      </c>
    </row>
    <row r="768" spans="1:21" x14ac:dyDescent="0.3">
      <c r="A768">
        <v>2008</v>
      </c>
      <c r="B768" t="s">
        <v>705</v>
      </c>
      <c r="C768" s="1">
        <v>39592</v>
      </c>
      <c r="D768" t="s">
        <v>706</v>
      </c>
      <c r="E768" t="s">
        <v>270</v>
      </c>
      <c r="F768">
        <v>1077</v>
      </c>
      <c r="G768" t="s">
        <v>709</v>
      </c>
      <c r="H768">
        <v>36</v>
      </c>
      <c r="I768">
        <f t="shared" si="22"/>
        <v>36</v>
      </c>
      <c r="J768">
        <v>29</v>
      </c>
      <c r="K768">
        <v>0</v>
      </c>
      <c r="L768">
        <v>5</v>
      </c>
      <c r="M768">
        <v>0</v>
      </c>
      <c r="N768">
        <v>124.13</v>
      </c>
      <c r="O768">
        <f t="shared" si="23"/>
        <v>124.13</v>
      </c>
      <c r="P768" t="s">
        <v>17</v>
      </c>
      <c r="Q768" s="1">
        <v>39592</v>
      </c>
      <c r="R768" t="str">
        <f>VLOOKUP(B768,[1]data!$A$2:$E$764,5,0)</f>
        <v>Hyderabad</v>
      </c>
      <c r="S768" t="str">
        <f>VLOOKUP($B768,[1]data!$A$1:$I$764,6,0)</f>
        <v>Deccan Chargers</v>
      </c>
      <c r="T768" t="str">
        <f>VLOOKUP($B768,[1]data!$A$1:$I$764,7,0)</f>
        <v>Royal Challengers Bangalore</v>
      </c>
      <c r="U768" t="str">
        <f>VLOOKUP($B768,[1]data!$A$1:$I$764,9,0)</f>
        <v>Royal Challengers Bangalore</v>
      </c>
    </row>
    <row r="769" spans="1:21" x14ac:dyDescent="0.3">
      <c r="A769">
        <v>2008</v>
      </c>
      <c r="B769" t="s">
        <v>705</v>
      </c>
      <c r="C769" s="1">
        <v>39592</v>
      </c>
      <c r="D769" t="s">
        <v>706</v>
      </c>
      <c r="E769" t="s">
        <v>271</v>
      </c>
      <c r="F769">
        <v>1144</v>
      </c>
      <c r="G769" t="s">
        <v>26</v>
      </c>
      <c r="H769">
        <v>20</v>
      </c>
      <c r="I769">
        <f t="shared" si="22"/>
        <v>20</v>
      </c>
      <c r="J769">
        <v>13</v>
      </c>
      <c r="K769">
        <v>0</v>
      </c>
      <c r="L769">
        <v>4</v>
      </c>
      <c r="M769">
        <v>0</v>
      </c>
      <c r="N769">
        <v>153.84</v>
      </c>
      <c r="O769">
        <f t="shared" si="23"/>
        <v>153.84</v>
      </c>
      <c r="P769" t="s">
        <v>17</v>
      </c>
      <c r="Q769" s="1">
        <v>39592</v>
      </c>
      <c r="R769" t="str">
        <f>VLOOKUP(B769,[1]data!$A$2:$E$764,5,0)</f>
        <v>Hyderabad</v>
      </c>
      <c r="S769" t="str">
        <f>VLOOKUP($B769,[1]data!$A$1:$I$764,6,0)</f>
        <v>Deccan Chargers</v>
      </c>
      <c r="T769" t="str">
        <f>VLOOKUP($B769,[1]data!$A$1:$I$764,7,0)</f>
        <v>Royal Challengers Bangalore</v>
      </c>
      <c r="U769" t="str">
        <f>VLOOKUP($B769,[1]data!$A$1:$I$764,9,0)</f>
        <v>Royal Challengers Bangalore</v>
      </c>
    </row>
    <row r="770" spans="1:21" x14ac:dyDescent="0.3">
      <c r="A770">
        <v>2008</v>
      </c>
      <c r="B770" t="s">
        <v>705</v>
      </c>
      <c r="C770" s="1">
        <v>39592</v>
      </c>
      <c r="D770" t="s">
        <v>706</v>
      </c>
      <c r="E770" t="s">
        <v>274</v>
      </c>
      <c r="F770">
        <v>1076</v>
      </c>
      <c r="G770" t="s">
        <v>26</v>
      </c>
      <c r="H770">
        <v>56</v>
      </c>
      <c r="I770">
        <f t="shared" si="22"/>
        <v>56</v>
      </c>
      <c r="J770">
        <v>32</v>
      </c>
      <c r="K770">
        <v>0</v>
      </c>
      <c r="L770">
        <v>4</v>
      </c>
      <c r="M770">
        <v>3</v>
      </c>
      <c r="N770">
        <v>175</v>
      </c>
      <c r="O770">
        <f t="shared" si="23"/>
        <v>175</v>
      </c>
      <c r="P770" t="s">
        <v>20</v>
      </c>
      <c r="Q770" s="1">
        <v>39592</v>
      </c>
      <c r="R770" t="str">
        <f>VLOOKUP(B770,[1]data!$A$2:$E$764,5,0)</f>
        <v>Hyderabad</v>
      </c>
      <c r="S770" t="str">
        <f>VLOOKUP($B770,[1]data!$A$1:$I$764,6,0)</f>
        <v>Deccan Chargers</v>
      </c>
      <c r="T770" t="str">
        <f>VLOOKUP($B770,[1]data!$A$1:$I$764,7,0)</f>
        <v>Royal Challengers Bangalore</v>
      </c>
      <c r="U770" t="str">
        <f>VLOOKUP($B770,[1]data!$A$1:$I$764,9,0)</f>
        <v>Royal Challengers Bangalore</v>
      </c>
    </row>
    <row r="771" spans="1:21" x14ac:dyDescent="0.3">
      <c r="A771">
        <v>2008</v>
      </c>
      <c r="B771" t="s">
        <v>705</v>
      </c>
      <c r="C771" s="1">
        <v>39592</v>
      </c>
      <c r="D771" t="s">
        <v>706</v>
      </c>
      <c r="E771" t="s">
        <v>535</v>
      </c>
      <c r="F771">
        <v>1075</v>
      </c>
      <c r="G771" t="s">
        <v>710</v>
      </c>
      <c r="H771">
        <v>0</v>
      </c>
      <c r="I771">
        <f t="shared" ref="I771:I834" si="24">IF(H771="",(J771*N771)/100,H771)</f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f t="shared" ref="O771:O834" si="25">IF(N771="",IF(J771=0,0,(I771/J771)*100),N771)</f>
        <v>0</v>
      </c>
      <c r="P771" t="s">
        <v>17</v>
      </c>
      <c r="Q771" s="1">
        <v>39592</v>
      </c>
      <c r="R771" t="str">
        <f>VLOOKUP(B771,[1]data!$A$2:$E$764,5,0)</f>
        <v>Hyderabad</v>
      </c>
      <c r="S771" t="str">
        <f>VLOOKUP($B771,[1]data!$A$1:$I$764,6,0)</f>
        <v>Deccan Chargers</v>
      </c>
      <c r="T771" t="str">
        <f>VLOOKUP($B771,[1]data!$A$1:$I$764,7,0)</f>
        <v>Royal Challengers Bangalore</v>
      </c>
      <c r="U771" t="str">
        <f>VLOOKUP($B771,[1]data!$A$1:$I$764,9,0)</f>
        <v>Royal Challengers Bangalore</v>
      </c>
    </row>
    <row r="772" spans="1:21" x14ac:dyDescent="0.3">
      <c r="A772">
        <v>2008</v>
      </c>
      <c r="B772" t="s">
        <v>705</v>
      </c>
      <c r="C772" s="1">
        <v>39592</v>
      </c>
      <c r="D772" t="s">
        <v>706</v>
      </c>
      <c r="E772" t="s">
        <v>711</v>
      </c>
      <c r="G772" t="s">
        <v>468</v>
      </c>
      <c r="H772">
        <v>0</v>
      </c>
      <c r="I772">
        <f t="shared" si="24"/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f t="shared" si="25"/>
        <v>0</v>
      </c>
      <c r="P772" t="s">
        <v>17</v>
      </c>
      <c r="Q772" s="1">
        <v>39592</v>
      </c>
      <c r="R772" t="str">
        <f>VLOOKUP(B772,[1]data!$A$2:$E$764,5,0)</f>
        <v>Hyderabad</v>
      </c>
      <c r="S772" t="str">
        <f>VLOOKUP($B772,[1]data!$A$1:$I$764,6,0)</f>
        <v>Deccan Chargers</v>
      </c>
      <c r="T772" t="str">
        <f>VLOOKUP($B772,[1]data!$A$1:$I$764,7,0)</f>
        <v>Royal Challengers Bangalore</v>
      </c>
      <c r="U772" t="str">
        <f>VLOOKUP($B772,[1]data!$A$1:$I$764,9,0)</f>
        <v>Royal Challengers Bangalore</v>
      </c>
    </row>
    <row r="773" spans="1:21" x14ac:dyDescent="0.3">
      <c r="A773">
        <v>2008</v>
      </c>
      <c r="B773" t="s">
        <v>705</v>
      </c>
      <c r="C773" s="1">
        <v>39592</v>
      </c>
      <c r="D773" t="s">
        <v>706</v>
      </c>
      <c r="E773" t="s">
        <v>674</v>
      </c>
      <c r="F773">
        <v>1088</v>
      </c>
      <c r="G773" t="s">
        <v>712</v>
      </c>
      <c r="H773">
        <v>17</v>
      </c>
      <c r="I773">
        <f t="shared" si="24"/>
        <v>17</v>
      </c>
      <c r="J773">
        <v>17</v>
      </c>
      <c r="K773">
        <v>0</v>
      </c>
      <c r="L773">
        <v>2</v>
      </c>
      <c r="M773">
        <v>0</v>
      </c>
      <c r="N773">
        <v>100</v>
      </c>
      <c r="O773">
        <f t="shared" si="25"/>
        <v>100</v>
      </c>
      <c r="P773" t="s">
        <v>17</v>
      </c>
      <c r="Q773" s="1">
        <v>39592</v>
      </c>
      <c r="R773" t="str">
        <f>VLOOKUP(B773,[1]data!$A$2:$E$764,5,0)</f>
        <v>Hyderabad</v>
      </c>
      <c r="S773" t="str">
        <f>VLOOKUP($B773,[1]data!$A$1:$I$764,6,0)</f>
        <v>Deccan Chargers</v>
      </c>
      <c r="T773" t="str">
        <f>VLOOKUP($B773,[1]data!$A$1:$I$764,7,0)</f>
        <v>Royal Challengers Bangalore</v>
      </c>
      <c r="U773" t="str">
        <f>VLOOKUP($B773,[1]data!$A$1:$I$764,9,0)</f>
        <v>Royal Challengers Bangalore</v>
      </c>
    </row>
    <row r="774" spans="1:21" x14ac:dyDescent="0.3">
      <c r="A774">
        <v>2008</v>
      </c>
      <c r="B774" t="s">
        <v>705</v>
      </c>
      <c r="C774" s="1">
        <v>39592</v>
      </c>
      <c r="D774" t="s">
        <v>706</v>
      </c>
      <c r="E774" t="s">
        <v>136</v>
      </c>
      <c r="F774">
        <v>1020</v>
      </c>
      <c r="G774" t="s">
        <v>26</v>
      </c>
      <c r="H774">
        <v>46</v>
      </c>
      <c r="I774">
        <f t="shared" si="24"/>
        <v>46</v>
      </c>
      <c r="J774">
        <v>23</v>
      </c>
      <c r="K774">
        <v>0</v>
      </c>
      <c r="L774">
        <v>5</v>
      </c>
      <c r="M774">
        <v>2</v>
      </c>
      <c r="N774">
        <v>200</v>
      </c>
      <c r="O774">
        <f t="shared" si="25"/>
        <v>200</v>
      </c>
      <c r="P774" t="s">
        <v>17</v>
      </c>
      <c r="Q774" s="1">
        <v>39592</v>
      </c>
      <c r="R774" t="str">
        <f>VLOOKUP(B774,[1]data!$A$2:$E$764,5,0)</f>
        <v>Hyderabad</v>
      </c>
      <c r="S774" t="str">
        <f>VLOOKUP($B774,[1]data!$A$1:$I$764,6,0)</f>
        <v>Deccan Chargers</v>
      </c>
      <c r="T774" t="str">
        <f>VLOOKUP($B774,[1]data!$A$1:$I$764,7,0)</f>
        <v>Royal Challengers Bangalore</v>
      </c>
      <c r="U774" t="str">
        <f>VLOOKUP($B774,[1]data!$A$1:$I$764,9,0)</f>
        <v>Royal Challengers Bangalore</v>
      </c>
    </row>
    <row r="775" spans="1:21" x14ac:dyDescent="0.3">
      <c r="A775">
        <v>2008</v>
      </c>
      <c r="B775" t="s">
        <v>705</v>
      </c>
      <c r="C775" s="1">
        <v>39592</v>
      </c>
      <c r="D775" t="s">
        <v>706</v>
      </c>
      <c r="E775" t="s">
        <v>140</v>
      </c>
      <c r="F775">
        <v>1001</v>
      </c>
      <c r="G775" t="s">
        <v>574</v>
      </c>
      <c r="H775">
        <v>66</v>
      </c>
      <c r="I775">
        <f t="shared" si="24"/>
        <v>66</v>
      </c>
      <c r="J775">
        <v>42</v>
      </c>
      <c r="K775">
        <v>0</v>
      </c>
      <c r="L775">
        <v>6</v>
      </c>
      <c r="M775">
        <v>5</v>
      </c>
      <c r="N775">
        <v>157.13999999999999</v>
      </c>
      <c r="O775">
        <f t="shared" si="25"/>
        <v>157.13999999999999</v>
      </c>
      <c r="P775" t="s">
        <v>17</v>
      </c>
      <c r="Q775" s="1">
        <v>39592</v>
      </c>
      <c r="R775" t="str">
        <f>VLOOKUP(B775,[1]data!$A$2:$E$764,5,0)</f>
        <v>Hyderabad</v>
      </c>
      <c r="S775" t="str">
        <f>VLOOKUP($B775,[1]data!$A$1:$I$764,6,0)</f>
        <v>Deccan Chargers</v>
      </c>
      <c r="T775" t="str">
        <f>VLOOKUP($B775,[1]data!$A$1:$I$764,7,0)</f>
        <v>Royal Challengers Bangalore</v>
      </c>
      <c r="U775" t="str">
        <f>VLOOKUP($B775,[1]data!$A$1:$I$764,9,0)</f>
        <v>Royal Challengers Bangalore</v>
      </c>
    </row>
    <row r="776" spans="1:21" x14ac:dyDescent="0.3">
      <c r="A776">
        <v>2008</v>
      </c>
      <c r="B776" t="s">
        <v>705</v>
      </c>
      <c r="C776" s="1">
        <v>39592</v>
      </c>
      <c r="D776" t="s">
        <v>706</v>
      </c>
      <c r="E776" t="s">
        <v>562</v>
      </c>
      <c r="F776">
        <v>1002</v>
      </c>
      <c r="G776" t="s">
        <v>368</v>
      </c>
      <c r="H776">
        <v>18</v>
      </c>
      <c r="I776">
        <f t="shared" si="24"/>
        <v>18</v>
      </c>
      <c r="J776">
        <v>16</v>
      </c>
      <c r="K776">
        <v>0</v>
      </c>
      <c r="L776">
        <v>3</v>
      </c>
      <c r="M776">
        <v>0</v>
      </c>
      <c r="N776">
        <v>112.5</v>
      </c>
      <c r="O776">
        <f t="shared" si="25"/>
        <v>112.5</v>
      </c>
      <c r="P776" t="s">
        <v>40</v>
      </c>
      <c r="Q776" s="1">
        <v>39592</v>
      </c>
      <c r="R776" t="str">
        <f>VLOOKUP(B776,[1]data!$A$2:$E$764,5,0)</f>
        <v>Hyderabad</v>
      </c>
      <c r="S776" t="str">
        <f>VLOOKUP($B776,[1]data!$A$1:$I$764,6,0)</f>
        <v>Deccan Chargers</v>
      </c>
      <c r="T776" t="str">
        <f>VLOOKUP($B776,[1]data!$A$1:$I$764,7,0)</f>
        <v>Royal Challengers Bangalore</v>
      </c>
      <c r="U776" t="str">
        <f>VLOOKUP($B776,[1]data!$A$1:$I$764,9,0)</f>
        <v>Royal Challengers Bangalore</v>
      </c>
    </row>
    <row r="777" spans="1:21" x14ac:dyDescent="0.3">
      <c r="A777">
        <v>2008</v>
      </c>
      <c r="B777" t="s">
        <v>705</v>
      </c>
      <c r="C777" s="1">
        <v>39592</v>
      </c>
      <c r="D777" t="s">
        <v>706</v>
      </c>
      <c r="E777" t="s">
        <v>677</v>
      </c>
      <c r="F777">
        <v>1140</v>
      </c>
      <c r="G777" t="s">
        <v>471</v>
      </c>
      <c r="H777">
        <v>3</v>
      </c>
      <c r="I777">
        <f t="shared" si="24"/>
        <v>3</v>
      </c>
      <c r="J777">
        <v>4</v>
      </c>
      <c r="K777">
        <v>0</v>
      </c>
      <c r="L777">
        <v>0</v>
      </c>
      <c r="M777">
        <v>0</v>
      </c>
      <c r="N777">
        <v>75</v>
      </c>
      <c r="O777">
        <f t="shared" si="25"/>
        <v>75</v>
      </c>
      <c r="P777" t="s">
        <v>17</v>
      </c>
      <c r="Q777" s="1">
        <v>39592</v>
      </c>
      <c r="R777" t="str">
        <f>VLOOKUP(B777,[1]data!$A$2:$E$764,5,0)</f>
        <v>Hyderabad</v>
      </c>
      <c r="S777" t="str">
        <f>VLOOKUP($B777,[1]data!$A$1:$I$764,6,0)</f>
        <v>Deccan Chargers</v>
      </c>
      <c r="T777" t="str">
        <f>VLOOKUP($B777,[1]data!$A$1:$I$764,7,0)</f>
        <v>Royal Challengers Bangalore</v>
      </c>
      <c r="U777" t="str">
        <f>VLOOKUP($B777,[1]data!$A$1:$I$764,9,0)</f>
        <v>Royal Challengers Bangalore</v>
      </c>
    </row>
    <row r="778" spans="1:21" x14ac:dyDescent="0.3">
      <c r="A778">
        <v>2008</v>
      </c>
      <c r="B778" t="s">
        <v>705</v>
      </c>
      <c r="C778" s="1">
        <v>39592</v>
      </c>
      <c r="D778" t="s">
        <v>706</v>
      </c>
      <c r="E778" t="s">
        <v>145</v>
      </c>
      <c r="F778">
        <v>1009</v>
      </c>
      <c r="G778" t="s">
        <v>712</v>
      </c>
      <c r="H778">
        <v>0</v>
      </c>
      <c r="I778">
        <f t="shared" si="24"/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f t="shared" si="25"/>
        <v>0</v>
      </c>
      <c r="P778" t="s">
        <v>20</v>
      </c>
      <c r="Q778" s="1">
        <v>39592</v>
      </c>
      <c r="R778" t="str">
        <f>VLOOKUP(B778,[1]data!$A$2:$E$764,5,0)</f>
        <v>Hyderabad</v>
      </c>
      <c r="S778" t="str">
        <f>VLOOKUP($B778,[1]data!$A$1:$I$764,6,0)</f>
        <v>Deccan Chargers</v>
      </c>
      <c r="T778" t="str">
        <f>VLOOKUP($B778,[1]data!$A$1:$I$764,7,0)</f>
        <v>Royal Challengers Bangalore</v>
      </c>
      <c r="U778" t="str">
        <f>VLOOKUP($B778,[1]data!$A$1:$I$764,9,0)</f>
        <v>Royal Challengers Bangalore</v>
      </c>
    </row>
    <row r="779" spans="1:21" x14ac:dyDescent="0.3">
      <c r="A779">
        <v>2008</v>
      </c>
      <c r="B779" t="s">
        <v>705</v>
      </c>
      <c r="C779" s="1">
        <v>39592</v>
      </c>
      <c r="D779" t="s">
        <v>706</v>
      </c>
      <c r="E779" t="s">
        <v>147</v>
      </c>
      <c r="F779">
        <v>1006</v>
      </c>
      <c r="G779" t="s">
        <v>713</v>
      </c>
      <c r="H779">
        <v>1</v>
      </c>
      <c r="I779">
        <f t="shared" si="24"/>
        <v>1</v>
      </c>
      <c r="J779">
        <v>3</v>
      </c>
      <c r="K779">
        <v>0</v>
      </c>
      <c r="L779">
        <v>0</v>
      </c>
      <c r="M779">
        <v>0</v>
      </c>
      <c r="N779">
        <v>33.33</v>
      </c>
      <c r="O779">
        <f t="shared" si="25"/>
        <v>33.33</v>
      </c>
      <c r="P779" t="s">
        <v>17</v>
      </c>
      <c r="Q779" s="1">
        <v>39592</v>
      </c>
      <c r="R779" t="str">
        <f>VLOOKUP(B779,[1]data!$A$2:$E$764,5,0)</f>
        <v>Hyderabad</v>
      </c>
      <c r="S779" t="str">
        <f>VLOOKUP($B779,[1]data!$A$1:$I$764,6,0)</f>
        <v>Deccan Chargers</v>
      </c>
      <c r="T779" t="str">
        <f>VLOOKUP($B779,[1]data!$A$1:$I$764,7,0)</f>
        <v>Royal Challengers Bangalore</v>
      </c>
      <c r="U779" t="str">
        <f>VLOOKUP($B779,[1]data!$A$1:$I$764,9,0)</f>
        <v>Royal Challengers Bangalore</v>
      </c>
    </row>
    <row r="780" spans="1:21" x14ac:dyDescent="0.3">
      <c r="A780">
        <v>2008</v>
      </c>
      <c r="B780" t="s">
        <v>705</v>
      </c>
      <c r="C780" s="1">
        <v>39592</v>
      </c>
      <c r="D780" t="s">
        <v>706</v>
      </c>
      <c r="E780" t="s">
        <v>142</v>
      </c>
      <c r="F780">
        <v>1485</v>
      </c>
      <c r="G780" t="s">
        <v>70</v>
      </c>
      <c r="H780">
        <v>16</v>
      </c>
      <c r="I780">
        <f t="shared" si="24"/>
        <v>16</v>
      </c>
      <c r="J780">
        <v>15</v>
      </c>
      <c r="K780">
        <v>0</v>
      </c>
      <c r="L780">
        <v>2</v>
      </c>
      <c r="M780">
        <v>0</v>
      </c>
      <c r="N780">
        <v>106.66</v>
      </c>
      <c r="O780">
        <f t="shared" si="25"/>
        <v>106.66</v>
      </c>
      <c r="P780" t="s">
        <v>17</v>
      </c>
      <c r="Q780" s="1">
        <v>39592</v>
      </c>
      <c r="R780" t="str">
        <f>VLOOKUP(B780,[1]data!$A$2:$E$764,5,0)</f>
        <v>Hyderabad</v>
      </c>
      <c r="S780" t="str">
        <f>VLOOKUP($B780,[1]data!$A$1:$I$764,6,0)</f>
        <v>Deccan Chargers</v>
      </c>
      <c r="T780" t="str">
        <f>VLOOKUP($B780,[1]data!$A$1:$I$764,7,0)</f>
        <v>Royal Challengers Bangalore</v>
      </c>
      <c r="U780" t="str">
        <f>VLOOKUP($B780,[1]data!$A$1:$I$764,9,0)</f>
        <v>Royal Challengers Bangalore</v>
      </c>
    </row>
    <row r="781" spans="1:21" x14ac:dyDescent="0.3">
      <c r="A781">
        <v>2008</v>
      </c>
      <c r="B781" t="s">
        <v>714</v>
      </c>
      <c r="C781" s="1">
        <v>39593</v>
      </c>
      <c r="D781">
        <v>51</v>
      </c>
      <c r="E781" t="s">
        <v>386</v>
      </c>
      <c r="F781">
        <v>1501</v>
      </c>
      <c r="G781" t="s">
        <v>715</v>
      </c>
      <c r="H781">
        <v>34</v>
      </c>
      <c r="I781">
        <f t="shared" si="24"/>
        <v>34</v>
      </c>
      <c r="J781">
        <v>28</v>
      </c>
      <c r="K781">
        <v>0</v>
      </c>
      <c r="L781">
        <v>4</v>
      </c>
      <c r="M781">
        <v>1</v>
      </c>
      <c r="N781">
        <v>121.42</v>
      </c>
      <c r="O781">
        <f t="shared" si="25"/>
        <v>121.42</v>
      </c>
      <c r="P781" t="s">
        <v>17</v>
      </c>
      <c r="Q781" s="1">
        <v>39593</v>
      </c>
      <c r="R781" t="str">
        <f>VLOOKUP(B781,[1]data!$A$2:$E$764,5,0)</f>
        <v>Jaipur</v>
      </c>
      <c r="S781" t="str">
        <f>VLOOKUP($B781,[1]data!$A$1:$I$764,6,0)</f>
        <v>Rajasthan Royals</v>
      </c>
      <c r="T781" t="str">
        <f>VLOOKUP($B781,[1]data!$A$1:$I$764,7,0)</f>
        <v>Mumbai Indians</v>
      </c>
      <c r="U781" t="str">
        <f>VLOOKUP($B781,[1]data!$A$1:$I$764,9,0)</f>
        <v>Rajasthan Royals</v>
      </c>
    </row>
    <row r="782" spans="1:21" x14ac:dyDescent="0.3">
      <c r="A782">
        <v>2008</v>
      </c>
      <c r="B782" t="s">
        <v>714</v>
      </c>
      <c r="C782" s="1">
        <v>39593</v>
      </c>
      <c r="D782">
        <v>51</v>
      </c>
      <c r="E782" t="s">
        <v>571</v>
      </c>
      <c r="F782">
        <v>1510</v>
      </c>
      <c r="G782" t="s">
        <v>26</v>
      </c>
      <c r="H782">
        <v>0</v>
      </c>
      <c r="I782">
        <f t="shared" si="24"/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f t="shared" si="25"/>
        <v>0</v>
      </c>
      <c r="P782" t="s">
        <v>17</v>
      </c>
      <c r="Q782" s="1">
        <v>39593</v>
      </c>
      <c r="R782" t="str">
        <f>VLOOKUP(B782,[1]data!$A$2:$E$764,5,0)</f>
        <v>Jaipur</v>
      </c>
      <c r="S782" t="str">
        <f>VLOOKUP($B782,[1]data!$A$1:$I$764,6,0)</f>
        <v>Rajasthan Royals</v>
      </c>
      <c r="T782" t="str">
        <f>VLOOKUP($B782,[1]data!$A$1:$I$764,7,0)</f>
        <v>Mumbai Indians</v>
      </c>
      <c r="U782" t="str">
        <f>VLOOKUP($B782,[1]data!$A$1:$I$764,9,0)</f>
        <v>Rajasthan Royals</v>
      </c>
    </row>
    <row r="783" spans="1:21" x14ac:dyDescent="0.3">
      <c r="A783">
        <v>2008</v>
      </c>
      <c r="B783" t="s">
        <v>714</v>
      </c>
      <c r="C783" s="1">
        <v>39593</v>
      </c>
      <c r="D783">
        <v>51</v>
      </c>
      <c r="E783" t="s">
        <v>23</v>
      </c>
      <c r="F783">
        <v>1066</v>
      </c>
      <c r="G783" t="s">
        <v>716</v>
      </c>
      <c r="H783">
        <v>31</v>
      </c>
      <c r="I783">
        <f t="shared" si="24"/>
        <v>31</v>
      </c>
      <c r="J783">
        <v>25</v>
      </c>
      <c r="K783">
        <v>0</v>
      </c>
      <c r="L783">
        <v>6</v>
      </c>
      <c r="M783">
        <v>0</v>
      </c>
      <c r="N783">
        <v>124</v>
      </c>
      <c r="O783">
        <f t="shared" si="25"/>
        <v>124</v>
      </c>
      <c r="P783" t="s">
        <v>17</v>
      </c>
      <c r="Q783" s="1">
        <v>39593</v>
      </c>
      <c r="R783" t="str">
        <f>VLOOKUP(B783,[1]data!$A$2:$E$764,5,0)</f>
        <v>Jaipur</v>
      </c>
      <c r="S783" t="str">
        <f>VLOOKUP($B783,[1]data!$A$1:$I$764,6,0)</f>
        <v>Rajasthan Royals</v>
      </c>
      <c r="T783" t="str">
        <f>VLOOKUP($B783,[1]data!$A$1:$I$764,7,0)</f>
        <v>Mumbai Indians</v>
      </c>
      <c r="U783" t="str">
        <f>VLOOKUP($B783,[1]data!$A$1:$I$764,9,0)</f>
        <v>Rajasthan Royals</v>
      </c>
    </row>
    <row r="784" spans="1:21" x14ac:dyDescent="0.3">
      <c r="A784">
        <v>2008</v>
      </c>
      <c r="B784" t="s">
        <v>714</v>
      </c>
      <c r="C784" s="1">
        <v>39593</v>
      </c>
      <c r="D784">
        <v>51</v>
      </c>
      <c r="E784" t="s">
        <v>41</v>
      </c>
      <c r="F784">
        <v>1023</v>
      </c>
      <c r="G784" t="s">
        <v>717</v>
      </c>
      <c r="H784">
        <v>31</v>
      </c>
      <c r="I784">
        <f t="shared" si="24"/>
        <v>31</v>
      </c>
      <c r="J784">
        <v>21</v>
      </c>
      <c r="K784">
        <v>0</v>
      </c>
      <c r="L784">
        <v>3</v>
      </c>
      <c r="M784">
        <v>1</v>
      </c>
      <c r="N784">
        <v>147.61000000000001</v>
      </c>
      <c r="O784">
        <f t="shared" si="25"/>
        <v>147.61000000000001</v>
      </c>
      <c r="P784" t="s">
        <v>40</v>
      </c>
      <c r="Q784" s="1">
        <v>39593</v>
      </c>
      <c r="R784" t="str">
        <f>VLOOKUP(B784,[1]data!$A$2:$E$764,5,0)</f>
        <v>Jaipur</v>
      </c>
      <c r="S784" t="str">
        <f>VLOOKUP($B784,[1]data!$A$1:$I$764,6,0)</f>
        <v>Rajasthan Royals</v>
      </c>
      <c r="T784" t="str">
        <f>VLOOKUP($B784,[1]data!$A$1:$I$764,7,0)</f>
        <v>Mumbai Indians</v>
      </c>
      <c r="U784" t="str">
        <f>VLOOKUP($B784,[1]data!$A$1:$I$764,9,0)</f>
        <v>Rajasthan Royals</v>
      </c>
    </row>
    <row r="785" spans="1:21" x14ac:dyDescent="0.3">
      <c r="A785">
        <v>2008</v>
      </c>
      <c r="B785" t="s">
        <v>714</v>
      </c>
      <c r="C785" s="1">
        <v>39593</v>
      </c>
      <c r="D785">
        <v>51</v>
      </c>
      <c r="E785" t="s">
        <v>29</v>
      </c>
      <c r="F785">
        <v>1025</v>
      </c>
      <c r="G785" t="s">
        <v>26</v>
      </c>
      <c r="H785">
        <v>27</v>
      </c>
      <c r="I785">
        <f t="shared" si="24"/>
        <v>27</v>
      </c>
      <c r="J785">
        <v>7</v>
      </c>
      <c r="K785">
        <v>0</v>
      </c>
      <c r="L785">
        <v>2</v>
      </c>
      <c r="M785">
        <v>3</v>
      </c>
      <c r="N785">
        <v>385.71</v>
      </c>
      <c r="O785">
        <f t="shared" si="25"/>
        <v>385.71</v>
      </c>
      <c r="P785" t="s">
        <v>17</v>
      </c>
      <c r="Q785" s="1">
        <v>39593</v>
      </c>
      <c r="R785" t="str">
        <f>VLOOKUP(B785,[1]data!$A$2:$E$764,5,0)</f>
        <v>Jaipur</v>
      </c>
      <c r="S785" t="str">
        <f>VLOOKUP($B785,[1]data!$A$1:$I$764,6,0)</f>
        <v>Rajasthan Royals</v>
      </c>
      <c r="T785" t="str">
        <f>VLOOKUP($B785,[1]data!$A$1:$I$764,7,0)</f>
        <v>Mumbai Indians</v>
      </c>
      <c r="U785" t="str">
        <f>VLOOKUP($B785,[1]data!$A$1:$I$764,9,0)</f>
        <v>Rajasthan Royals</v>
      </c>
    </row>
    <row r="786" spans="1:21" x14ac:dyDescent="0.3">
      <c r="A786">
        <v>2008</v>
      </c>
      <c r="B786" t="s">
        <v>714</v>
      </c>
      <c r="C786" s="1">
        <v>39593</v>
      </c>
      <c r="D786">
        <v>51</v>
      </c>
      <c r="E786" t="s">
        <v>43</v>
      </c>
      <c r="F786">
        <v>1125</v>
      </c>
      <c r="G786" t="s">
        <v>718</v>
      </c>
      <c r="H786">
        <v>5</v>
      </c>
      <c r="I786">
        <f t="shared" si="24"/>
        <v>5</v>
      </c>
      <c r="J786">
        <v>5</v>
      </c>
      <c r="K786">
        <v>0</v>
      </c>
      <c r="L786">
        <v>1</v>
      </c>
      <c r="M786">
        <v>0</v>
      </c>
      <c r="N786">
        <v>100</v>
      </c>
      <c r="O786">
        <f t="shared" si="25"/>
        <v>100</v>
      </c>
      <c r="P786" t="s">
        <v>17</v>
      </c>
      <c r="Q786" s="1">
        <v>39593</v>
      </c>
      <c r="R786" t="str">
        <f>VLOOKUP(B786,[1]data!$A$2:$E$764,5,0)</f>
        <v>Jaipur</v>
      </c>
      <c r="S786" t="str">
        <f>VLOOKUP($B786,[1]data!$A$1:$I$764,6,0)</f>
        <v>Rajasthan Royals</v>
      </c>
      <c r="T786" t="str">
        <f>VLOOKUP($B786,[1]data!$A$1:$I$764,7,0)</f>
        <v>Mumbai Indians</v>
      </c>
      <c r="U786" t="str">
        <f>VLOOKUP($B786,[1]data!$A$1:$I$764,9,0)</f>
        <v>Rajasthan Royals</v>
      </c>
    </row>
    <row r="787" spans="1:21" x14ac:dyDescent="0.3">
      <c r="A787">
        <v>2008</v>
      </c>
      <c r="B787" t="s">
        <v>714</v>
      </c>
      <c r="C787" s="1">
        <v>39593</v>
      </c>
      <c r="D787">
        <v>51</v>
      </c>
      <c r="E787" t="s">
        <v>15</v>
      </c>
      <c r="F787">
        <v>1190</v>
      </c>
      <c r="G787" t="s">
        <v>26</v>
      </c>
      <c r="H787">
        <v>31</v>
      </c>
      <c r="I787">
        <f t="shared" si="24"/>
        <v>31</v>
      </c>
      <c r="J787">
        <v>23</v>
      </c>
      <c r="K787">
        <v>0</v>
      </c>
      <c r="L787">
        <v>1</v>
      </c>
      <c r="M787">
        <v>2</v>
      </c>
      <c r="N787">
        <v>134.78</v>
      </c>
      <c r="O787">
        <f t="shared" si="25"/>
        <v>134.78</v>
      </c>
      <c r="P787" t="s">
        <v>17</v>
      </c>
      <c r="Q787" s="1">
        <v>39593</v>
      </c>
      <c r="R787" t="str">
        <f>VLOOKUP(B787,[1]data!$A$2:$E$764,5,0)</f>
        <v>Jaipur</v>
      </c>
      <c r="S787" t="str">
        <f>VLOOKUP($B787,[1]data!$A$1:$I$764,6,0)</f>
        <v>Rajasthan Royals</v>
      </c>
      <c r="T787" t="str">
        <f>VLOOKUP($B787,[1]data!$A$1:$I$764,7,0)</f>
        <v>Mumbai Indians</v>
      </c>
      <c r="U787" t="str">
        <f>VLOOKUP($B787,[1]data!$A$1:$I$764,9,0)</f>
        <v>Rajasthan Royals</v>
      </c>
    </row>
    <row r="788" spans="1:21" x14ac:dyDescent="0.3">
      <c r="A788">
        <v>2008</v>
      </c>
      <c r="B788" t="s">
        <v>714</v>
      </c>
      <c r="C788" s="1">
        <v>39593</v>
      </c>
      <c r="D788">
        <v>51</v>
      </c>
      <c r="E788" t="s">
        <v>21</v>
      </c>
      <c r="F788">
        <v>1024</v>
      </c>
      <c r="G788" t="s">
        <v>719</v>
      </c>
      <c r="H788">
        <v>9</v>
      </c>
      <c r="I788">
        <f t="shared" si="24"/>
        <v>9</v>
      </c>
      <c r="J788">
        <v>5</v>
      </c>
      <c r="K788">
        <v>0</v>
      </c>
      <c r="L788">
        <v>2</v>
      </c>
      <c r="M788">
        <v>0</v>
      </c>
      <c r="N788">
        <v>180</v>
      </c>
      <c r="O788">
        <f t="shared" si="25"/>
        <v>180</v>
      </c>
      <c r="P788" t="s">
        <v>17</v>
      </c>
      <c r="Q788" s="1">
        <v>39593</v>
      </c>
      <c r="R788" t="str">
        <f>VLOOKUP(B788,[1]data!$A$2:$E$764,5,0)</f>
        <v>Jaipur</v>
      </c>
      <c r="S788" t="str">
        <f>VLOOKUP($B788,[1]data!$A$1:$I$764,6,0)</f>
        <v>Rajasthan Royals</v>
      </c>
      <c r="T788" t="str">
        <f>VLOOKUP($B788,[1]data!$A$1:$I$764,7,0)</f>
        <v>Mumbai Indians</v>
      </c>
      <c r="U788" t="str">
        <f>VLOOKUP($B788,[1]data!$A$1:$I$764,9,0)</f>
        <v>Rajasthan Royals</v>
      </c>
    </row>
    <row r="789" spans="1:21" x14ac:dyDescent="0.3">
      <c r="A789">
        <v>2008</v>
      </c>
      <c r="B789" t="s">
        <v>714</v>
      </c>
      <c r="C789" s="1">
        <v>39593</v>
      </c>
      <c r="D789">
        <v>51</v>
      </c>
      <c r="E789" t="s">
        <v>107</v>
      </c>
      <c r="F789">
        <v>1089</v>
      </c>
      <c r="G789" t="s">
        <v>321</v>
      </c>
      <c r="H789">
        <v>1</v>
      </c>
      <c r="I789">
        <f t="shared" si="24"/>
        <v>1</v>
      </c>
      <c r="J789">
        <v>3</v>
      </c>
      <c r="K789">
        <v>0</v>
      </c>
      <c r="L789">
        <v>0</v>
      </c>
      <c r="M789">
        <v>0</v>
      </c>
      <c r="N789">
        <v>33.33</v>
      </c>
      <c r="O789">
        <f t="shared" si="25"/>
        <v>33.33</v>
      </c>
      <c r="P789" t="s">
        <v>17</v>
      </c>
      <c r="Q789" s="1">
        <v>39593</v>
      </c>
      <c r="R789" t="str">
        <f>VLOOKUP(B789,[1]data!$A$2:$E$764,5,0)</f>
        <v>Jaipur</v>
      </c>
      <c r="S789" t="str">
        <f>VLOOKUP($B789,[1]data!$A$1:$I$764,6,0)</f>
        <v>Rajasthan Royals</v>
      </c>
      <c r="T789" t="str">
        <f>VLOOKUP($B789,[1]data!$A$1:$I$764,7,0)</f>
        <v>Mumbai Indians</v>
      </c>
      <c r="U789" t="str">
        <f>VLOOKUP($B789,[1]data!$A$1:$I$764,9,0)</f>
        <v>Rajasthan Royals</v>
      </c>
    </row>
    <row r="790" spans="1:21" x14ac:dyDescent="0.3">
      <c r="A790">
        <v>2008</v>
      </c>
      <c r="B790" t="s">
        <v>714</v>
      </c>
      <c r="C790" s="1">
        <v>39593</v>
      </c>
      <c r="D790">
        <v>51</v>
      </c>
      <c r="E790" t="s">
        <v>116</v>
      </c>
      <c r="F790">
        <v>1064</v>
      </c>
      <c r="G790" t="s">
        <v>540</v>
      </c>
      <c r="H790">
        <v>17</v>
      </c>
      <c r="I790">
        <f t="shared" si="24"/>
        <v>17</v>
      </c>
      <c r="J790">
        <v>16</v>
      </c>
      <c r="K790">
        <v>0</v>
      </c>
      <c r="L790">
        <v>2</v>
      </c>
      <c r="M790">
        <v>0</v>
      </c>
      <c r="N790">
        <v>106.25</v>
      </c>
      <c r="O790">
        <f t="shared" si="25"/>
        <v>106.25</v>
      </c>
      <c r="P790" t="s">
        <v>17</v>
      </c>
      <c r="Q790" s="1">
        <v>39593</v>
      </c>
      <c r="R790" t="str">
        <f>VLOOKUP(B790,[1]data!$A$2:$E$764,5,0)</f>
        <v>Jaipur</v>
      </c>
      <c r="S790" t="str">
        <f>VLOOKUP($B790,[1]data!$A$1:$I$764,6,0)</f>
        <v>Rajasthan Royals</v>
      </c>
      <c r="T790" t="str">
        <f>VLOOKUP($B790,[1]data!$A$1:$I$764,7,0)</f>
        <v>Mumbai Indians</v>
      </c>
      <c r="U790" t="str">
        <f>VLOOKUP($B790,[1]data!$A$1:$I$764,9,0)</f>
        <v>Rajasthan Royals</v>
      </c>
    </row>
    <row r="791" spans="1:21" x14ac:dyDescent="0.3">
      <c r="A791">
        <v>2008</v>
      </c>
      <c r="B791" t="s">
        <v>714</v>
      </c>
      <c r="C791" s="1">
        <v>39593</v>
      </c>
      <c r="D791">
        <v>51</v>
      </c>
      <c r="E791" t="s">
        <v>621</v>
      </c>
      <c r="F791">
        <v>1514</v>
      </c>
      <c r="G791" t="s">
        <v>720</v>
      </c>
      <c r="H791">
        <v>0</v>
      </c>
      <c r="I791">
        <f t="shared" si="24"/>
        <v>0</v>
      </c>
      <c r="J791">
        <v>2</v>
      </c>
      <c r="K791">
        <v>0</v>
      </c>
      <c r="L791">
        <v>0</v>
      </c>
      <c r="M791">
        <v>0</v>
      </c>
      <c r="N791">
        <v>0</v>
      </c>
      <c r="O791">
        <f t="shared" si="25"/>
        <v>0</v>
      </c>
      <c r="P791" t="s">
        <v>17</v>
      </c>
      <c r="Q791" s="1">
        <v>39593</v>
      </c>
      <c r="R791" t="str">
        <f>VLOOKUP(B791,[1]data!$A$2:$E$764,5,0)</f>
        <v>Jaipur</v>
      </c>
      <c r="S791" t="str">
        <f>VLOOKUP($B791,[1]data!$A$1:$I$764,6,0)</f>
        <v>Rajasthan Royals</v>
      </c>
      <c r="T791" t="str">
        <f>VLOOKUP($B791,[1]data!$A$1:$I$764,7,0)</f>
        <v>Mumbai Indians</v>
      </c>
      <c r="U791" t="str">
        <f>VLOOKUP($B791,[1]data!$A$1:$I$764,9,0)</f>
        <v>Rajasthan Royals</v>
      </c>
    </row>
    <row r="792" spans="1:21" x14ac:dyDescent="0.3">
      <c r="A792">
        <v>2008</v>
      </c>
      <c r="B792" t="s">
        <v>714</v>
      </c>
      <c r="C792" s="1">
        <v>39593</v>
      </c>
      <c r="D792">
        <v>51</v>
      </c>
      <c r="E792" t="s">
        <v>112</v>
      </c>
      <c r="F792">
        <v>1061</v>
      </c>
      <c r="G792" t="s">
        <v>721</v>
      </c>
      <c r="H792">
        <v>46</v>
      </c>
      <c r="I792">
        <f t="shared" si="24"/>
        <v>46</v>
      </c>
      <c r="J792">
        <v>37</v>
      </c>
      <c r="K792">
        <v>0</v>
      </c>
      <c r="L792">
        <v>4</v>
      </c>
      <c r="M792">
        <v>2</v>
      </c>
      <c r="N792">
        <v>124.32</v>
      </c>
      <c r="O792">
        <f t="shared" si="25"/>
        <v>124.32</v>
      </c>
      <c r="P792" t="s">
        <v>85</v>
      </c>
      <c r="Q792" s="1">
        <v>39593</v>
      </c>
      <c r="R792" t="str">
        <f>VLOOKUP(B792,[1]data!$A$2:$E$764,5,0)</f>
        <v>Jaipur</v>
      </c>
      <c r="S792" t="str">
        <f>VLOOKUP($B792,[1]data!$A$1:$I$764,6,0)</f>
        <v>Rajasthan Royals</v>
      </c>
      <c r="T792" t="str">
        <f>VLOOKUP($B792,[1]data!$A$1:$I$764,7,0)</f>
        <v>Mumbai Indians</v>
      </c>
      <c r="U792" t="str">
        <f>VLOOKUP($B792,[1]data!$A$1:$I$764,9,0)</f>
        <v>Rajasthan Royals</v>
      </c>
    </row>
    <row r="793" spans="1:21" x14ac:dyDescent="0.3">
      <c r="A793">
        <v>2008</v>
      </c>
      <c r="B793" t="s">
        <v>714</v>
      </c>
      <c r="C793" s="1">
        <v>39593</v>
      </c>
      <c r="D793">
        <v>51</v>
      </c>
      <c r="E793" t="s">
        <v>331</v>
      </c>
      <c r="F793">
        <v>1062</v>
      </c>
      <c r="G793" t="s">
        <v>633</v>
      </c>
      <c r="H793">
        <v>47</v>
      </c>
      <c r="I793">
        <f t="shared" si="24"/>
        <v>47</v>
      </c>
      <c r="J793">
        <v>34</v>
      </c>
      <c r="K793">
        <v>0</v>
      </c>
      <c r="L793">
        <v>6</v>
      </c>
      <c r="M793">
        <v>2</v>
      </c>
      <c r="N793">
        <v>138.22999999999999</v>
      </c>
      <c r="O793">
        <f t="shared" si="25"/>
        <v>138.22999999999999</v>
      </c>
      <c r="P793" t="s">
        <v>17</v>
      </c>
      <c r="Q793" s="1">
        <v>39593</v>
      </c>
      <c r="R793" t="str">
        <f>VLOOKUP(B793,[1]data!$A$2:$E$764,5,0)</f>
        <v>Jaipur</v>
      </c>
      <c r="S793" t="str">
        <f>VLOOKUP($B793,[1]data!$A$1:$I$764,6,0)</f>
        <v>Rajasthan Royals</v>
      </c>
      <c r="T793" t="str">
        <f>VLOOKUP($B793,[1]data!$A$1:$I$764,7,0)</f>
        <v>Mumbai Indians</v>
      </c>
      <c r="U793" t="str">
        <f>VLOOKUP($B793,[1]data!$A$1:$I$764,9,0)</f>
        <v>Rajasthan Royals</v>
      </c>
    </row>
    <row r="794" spans="1:21" x14ac:dyDescent="0.3">
      <c r="A794">
        <v>2008</v>
      </c>
      <c r="B794" t="s">
        <v>714</v>
      </c>
      <c r="C794" s="1">
        <v>39593</v>
      </c>
      <c r="D794">
        <v>51</v>
      </c>
      <c r="E794" t="s">
        <v>114</v>
      </c>
      <c r="F794">
        <v>1070</v>
      </c>
      <c r="G794" t="s">
        <v>722</v>
      </c>
      <c r="H794">
        <v>26</v>
      </c>
      <c r="I794">
        <f t="shared" si="24"/>
        <v>26</v>
      </c>
      <c r="J794">
        <v>12</v>
      </c>
      <c r="K794">
        <v>0</v>
      </c>
      <c r="L794">
        <v>2</v>
      </c>
      <c r="M794">
        <v>2</v>
      </c>
      <c r="N794">
        <v>216.66</v>
      </c>
      <c r="O794">
        <f t="shared" si="25"/>
        <v>216.66</v>
      </c>
      <c r="P794" t="s">
        <v>17</v>
      </c>
      <c r="Q794" s="1">
        <v>39593</v>
      </c>
      <c r="R794" t="str">
        <f>VLOOKUP(B794,[1]data!$A$2:$E$764,5,0)</f>
        <v>Jaipur</v>
      </c>
      <c r="S794" t="str">
        <f>VLOOKUP($B794,[1]data!$A$1:$I$764,6,0)</f>
        <v>Rajasthan Royals</v>
      </c>
      <c r="T794" t="str">
        <f>VLOOKUP($B794,[1]data!$A$1:$I$764,7,0)</f>
        <v>Mumbai Indians</v>
      </c>
      <c r="U794" t="str">
        <f>VLOOKUP($B794,[1]data!$A$1:$I$764,9,0)</f>
        <v>Rajasthan Royals</v>
      </c>
    </row>
    <row r="795" spans="1:21" x14ac:dyDescent="0.3">
      <c r="A795">
        <v>2008</v>
      </c>
      <c r="B795" t="s">
        <v>714</v>
      </c>
      <c r="C795" s="1">
        <v>39593</v>
      </c>
      <c r="D795">
        <v>51</v>
      </c>
      <c r="E795" t="s">
        <v>118</v>
      </c>
      <c r="F795">
        <v>1085</v>
      </c>
      <c r="G795" t="s">
        <v>723</v>
      </c>
      <c r="H795">
        <v>0</v>
      </c>
      <c r="I795">
        <f t="shared" si="24"/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f t="shared" si="25"/>
        <v>0</v>
      </c>
      <c r="P795" t="s">
        <v>17</v>
      </c>
      <c r="Q795" s="1">
        <v>39593</v>
      </c>
      <c r="R795" t="str">
        <f>VLOOKUP(B795,[1]data!$A$2:$E$764,5,0)</f>
        <v>Jaipur</v>
      </c>
      <c r="S795" t="str">
        <f>VLOOKUP($B795,[1]data!$A$1:$I$764,6,0)</f>
        <v>Rajasthan Royals</v>
      </c>
      <c r="T795" t="str">
        <f>VLOOKUP($B795,[1]data!$A$1:$I$764,7,0)</f>
        <v>Mumbai Indians</v>
      </c>
      <c r="U795" t="str">
        <f>VLOOKUP($B795,[1]data!$A$1:$I$764,9,0)</f>
        <v>Rajasthan Royals</v>
      </c>
    </row>
    <row r="796" spans="1:21" x14ac:dyDescent="0.3">
      <c r="A796">
        <v>2008</v>
      </c>
      <c r="B796" t="s">
        <v>714</v>
      </c>
      <c r="C796" s="1">
        <v>39593</v>
      </c>
      <c r="D796">
        <v>51</v>
      </c>
      <c r="E796" t="s">
        <v>119</v>
      </c>
      <c r="F796">
        <v>1135</v>
      </c>
      <c r="G796" t="s">
        <v>724</v>
      </c>
      <c r="H796">
        <v>0</v>
      </c>
      <c r="I796">
        <f t="shared" si="24"/>
        <v>0</v>
      </c>
      <c r="J796">
        <v>3</v>
      </c>
      <c r="K796">
        <v>0</v>
      </c>
      <c r="L796">
        <v>0</v>
      </c>
      <c r="M796">
        <v>0</v>
      </c>
      <c r="N796">
        <v>0</v>
      </c>
      <c r="O796">
        <f t="shared" si="25"/>
        <v>0</v>
      </c>
      <c r="P796" t="s">
        <v>17</v>
      </c>
      <c r="Q796" s="1">
        <v>39593</v>
      </c>
      <c r="R796" t="str">
        <f>VLOOKUP(B796,[1]data!$A$2:$E$764,5,0)</f>
        <v>Jaipur</v>
      </c>
      <c r="S796" t="str">
        <f>VLOOKUP($B796,[1]data!$A$1:$I$764,6,0)</f>
        <v>Rajasthan Royals</v>
      </c>
      <c r="T796" t="str">
        <f>VLOOKUP($B796,[1]data!$A$1:$I$764,7,0)</f>
        <v>Mumbai Indians</v>
      </c>
      <c r="U796" t="str">
        <f>VLOOKUP($B796,[1]data!$A$1:$I$764,9,0)</f>
        <v>Rajasthan Royals</v>
      </c>
    </row>
    <row r="797" spans="1:21" x14ac:dyDescent="0.3">
      <c r="A797">
        <v>2008</v>
      </c>
      <c r="B797" t="s">
        <v>714</v>
      </c>
      <c r="C797" s="1">
        <v>39593</v>
      </c>
      <c r="D797">
        <v>51</v>
      </c>
      <c r="E797" t="s">
        <v>498</v>
      </c>
      <c r="F797">
        <v>1071</v>
      </c>
      <c r="G797" t="s">
        <v>725</v>
      </c>
      <c r="H797">
        <v>7</v>
      </c>
      <c r="I797">
        <f t="shared" si="24"/>
        <v>7</v>
      </c>
      <c r="J797">
        <v>7</v>
      </c>
      <c r="K797">
        <v>0</v>
      </c>
      <c r="L797">
        <v>1</v>
      </c>
      <c r="M797">
        <v>0</v>
      </c>
      <c r="N797">
        <v>100</v>
      </c>
      <c r="O797">
        <f t="shared" si="25"/>
        <v>100</v>
      </c>
      <c r="P797" t="s">
        <v>17</v>
      </c>
      <c r="Q797" s="1">
        <v>39593</v>
      </c>
      <c r="R797" t="str">
        <f>VLOOKUP(B797,[1]data!$A$2:$E$764,5,0)</f>
        <v>Jaipur</v>
      </c>
      <c r="S797" t="str">
        <f>VLOOKUP($B797,[1]data!$A$1:$I$764,6,0)</f>
        <v>Rajasthan Royals</v>
      </c>
      <c r="T797" t="str">
        <f>VLOOKUP($B797,[1]data!$A$1:$I$764,7,0)</f>
        <v>Mumbai Indians</v>
      </c>
      <c r="U797" t="str">
        <f>VLOOKUP($B797,[1]data!$A$1:$I$764,9,0)</f>
        <v>Rajasthan Royals</v>
      </c>
    </row>
    <row r="798" spans="1:21" x14ac:dyDescent="0.3">
      <c r="A798">
        <v>2008</v>
      </c>
      <c r="B798" t="s">
        <v>714</v>
      </c>
      <c r="C798" s="1">
        <v>39593</v>
      </c>
      <c r="D798">
        <v>51</v>
      </c>
      <c r="E798" t="s">
        <v>123</v>
      </c>
      <c r="F798">
        <v>1483</v>
      </c>
      <c r="G798" t="s">
        <v>726</v>
      </c>
      <c r="H798">
        <v>8</v>
      </c>
      <c r="I798">
        <f t="shared" si="24"/>
        <v>8</v>
      </c>
      <c r="J798">
        <v>8</v>
      </c>
      <c r="K798">
        <v>0</v>
      </c>
      <c r="L798">
        <v>0</v>
      </c>
      <c r="M798">
        <v>1</v>
      </c>
      <c r="N798">
        <v>100</v>
      </c>
      <c r="O798">
        <f t="shared" si="25"/>
        <v>100</v>
      </c>
      <c r="P798" t="s">
        <v>17</v>
      </c>
      <c r="Q798" s="1">
        <v>39593</v>
      </c>
      <c r="R798" t="str">
        <f>VLOOKUP(B798,[1]data!$A$2:$E$764,5,0)</f>
        <v>Jaipur</v>
      </c>
      <c r="S798" t="str">
        <f>VLOOKUP($B798,[1]data!$A$1:$I$764,6,0)</f>
        <v>Rajasthan Royals</v>
      </c>
      <c r="T798" t="str">
        <f>VLOOKUP($B798,[1]data!$A$1:$I$764,7,0)</f>
        <v>Mumbai Indians</v>
      </c>
      <c r="U798" t="str">
        <f>VLOOKUP($B798,[1]data!$A$1:$I$764,9,0)</f>
        <v>Rajasthan Royals</v>
      </c>
    </row>
    <row r="799" spans="1:21" x14ac:dyDescent="0.3">
      <c r="A799">
        <v>2008</v>
      </c>
      <c r="B799" t="s">
        <v>727</v>
      </c>
      <c r="C799" s="1">
        <v>39593</v>
      </c>
      <c r="D799" t="s">
        <v>728</v>
      </c>
      <c r="E799" t="s">
        <v>102</v>
      </c>
      <c r="F799">
        <v>1102</v>
      </c>
      <c r="G799" t="s">
        <v>729</v>
      </c>
      <c r="H799">
        <v>13</v>
      </c>
      <c r="I799">
        <f t="shared" si="24"/>
        <v>13</v>
      </c>
      <c r="J799">
        <v>15</v>
      </c>
      <c r="K799">
        <v>0</v>
      </c>
      <c r="L799">
        <v>2</v>
      </c>
      <c r="M799">
        <v>0</v>
      </c>
      <c r="N799">
        <v>86.66</v>
      </c>
      <c r="O799">
        <f t="shared" si="25"/>
        <v>86.66</v>
      </c>
      <c r="P799" t="s">
        <v>20</v>
      </c>
      <c r="Q799" s="1">
        <v>39593</v>
      </c>
      <c r="R799" t="str">
        <f>VLOOKUP(B799,[1]data!$A$2:$E$764,5,0)</f>
        <v>Hyderabad</v>
      </c>
      <c r="S799" t="str">
        <f>VLOOKUP($B799,[1]data!$A$1:$I$764,6,0)</f>
        <v>Deccan Chargers</v>
      </c>
      <c r="T799" t="str">
        <f>VLOOKUP($B799,[1]data!$A$1:$I$764,7,0)</f>
        <v>Chennai Super Kings</v>
      </c>
      <c r="U799" t="str">
        <f>VLOOKUP($B799,[1]data!$A$1:$I$764,9,0)</f>
        <v>Chennai Super Kings</v>
      </c>
    </row>
    <row r="800" spans="1:21" x14ac:dyDescent="0.3">
      <c r="A800">
        <v>2008</v>
      </c>
      <c r="B800" t="s">
        <v>727</v>
      </c>
      <c r="C800" s="1">
        <v>39593</v>
      </c>
      <c r="D800" t="s">
        <v>728</v>
      </c>
      <c r="E800" t="s">
        <v>105</v>
      </c>
      <c r="F800">
        <v>1055</v>
      </c>
      <c r="G800" t="s">
        <v>199</v>
      </c>
      <c r="H800">
        <v>5</v>
      </c>
      <c r="I800">
        <f t="shared" si="24"/>
        <v>5</v>
      </c>
      <c r="J800">
        <v>4</v>
      </c>
      <c r="K800">
        <v>0</v>
      </c>
      <c r="L800">
        <v>1</v>
      </c>
      <c r="M800">
        <v>0</v>
      </c>
      <c r="N800">
        <v>125</v>
      </c>
      <c r="O800">
        <f t="shared" si="25"/>
        <v>125</v>
      </c>
      <c r="P800" t="s">
        <v>17</v>
      </c>
      <c r="Q800" s="1">
        <v>39593</v>
      </c>
      <c r="R800" t="str">
        <f>VLOOKUP(B800,[1]data!$A$2:$E$764,5,0)</f>
        <v>Hyderabad</v>
      </c>
      <c r="S800" t="str">
        <f>VLOOKUP($B800,[1]data!$A$1:$I$764,6,0)</f>
        <v>Deccan Chargers</v>
      </c>
      <c r="T800" t="str">
        <f>VLOOKUP($B800,[1]data!$A$1:$I$764,7,0)</f>
        <v>Chennai Super Kings</v>
      </c>
      <c r="U800" t="str">
        <f>VLOOKUP($B800,[1]data!$A$1:$I$764,9,0)</f>
        <v>Chennai Super Kings</v>
      </c>
    </row>
    <row r="801" spans="1:21" x14ac:dyDescent="0.3">
      <c r="A801">
        <v>2008</v>
      </c>
      <c r="B801" t="s">
        <v>727</v>
      </c>
      <c r="C801" s="1">
        <v>39593</v>
      </c>
      <c r="D801" t="s">
        <v>728</v>
      </c>
      <c r="E801" t="s">
        <v>309</v>
      </c>
      <c r="F801">
        <v>1240</v>
      </c>
      <c r="G801" t="s">
        <v>670</v>
      </c>
      <c r="H801">
        <v>0</v>
      </c>
      <c r="I801">
        <f t="shared" si="24"/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f t="shared" si="25"/>
        <v>0</v>
      </c>
      <c r="P801" t="s">
        <v>17</v>
      </c>
      <c r="Q801" s="1">
        <v>39593</v>
      </c>
      <c r="R801" t="str">
        <f>VLOOKUP(B801,[1]data!$A$2:$E$764,5,0)</f>
        <v>Hyderabad</v>
      </c>
      <c r="S801" t="str">
        <f>VLOOKUP($B801,[1]data!$A$1:$I$764,6,0)</f>
        <v>Deccan Chargers</v>
      </c>
      <c r="T801" t="str">
        <f>VLOOKUP($B801,[1]data!$A$1:$I$764,7,0)</f>
        <v>Chennai Super Kings</v>
      </c>
      <c r="U801" t="str">
        <f>VLOOKUP($B801,[1]data!$A$1:$I$764,9,0)</f>
        <v>Chennai Super Kings</v>
      </c>
    </row>
    <row r="802" spans="1:21" x14ac:dyDescent="0.3">
      <c r="A802">
        <v>2008</v>
      </c>
      <c r="B802" t="s">
        <v>727</v>
      </c>
      <c r="C802" s="1">
        <v>39593</v>
      </c>
      <c r="D802" t="s">
        <v>728</v>
      </c>
      <c r="E802" t="s">
        <v>45</v>
      </c>
      <c r="F802">
        <v>1137</v>
      </c>
      <c r="G802" t="s">
        <v>212</v>
      </c>
      <c r="H802">
        <v>12</v>
      </c>
      <c r="I802">
        <f t="shared" si="24"/>
        <v>12</v>
      </c>
      <c r="J802">
        <v>11</v>
      </c>
      <c r="K802">
        <v>0</v>
      </c>
      <c r="L802">
        <v>2</v>
      </c>
      <c r="M802">
        <v>0</v>
      </c>
      <c r="N802">
        <v>109.09</v>
      </c>
      <c r="O802">
        <f t="shared" si="25"/>
        <v>109.09</v>
      </c>
      <c r="P802" t="s">
        <v>17</v>
      </c>
      <c r="Q802" s="1">
        <v>39593</v>
      </c>
      <c r="R802" t="str">
        <f>VLOOKUP(B802,[1]data!$A$2:$E$764,5,0)</f>
        <v>Hyderabad</v>
      </c>
      <c r="S802" t="str">
        <f>VLOOKUP($B802,[1]data!$A$1:$I$764,6,0)</f>
        <v>Deccan Chargers</v>
      </c>
      <c r="T802" t="str">
        <f>VLOOKUP($B802,[1]data!$A$1:$I$764,7,0)</f>
        <v>Chennai Super Kings</v>
      </c>
      <c r="U802" t="str">
        <f>VLOOKUP($B802,[1]data!$A$1:$I$764,9,0)</f>
        <v>Chennai Super Kings</v>
      </c>
    </row>
    <row r="803" spans="1:21" x14ac:dyDescent="0.3">
      <c r="A803">
        <v>2008</v>
      </c>
      <c r="B803" t="s">
        <v>727</v>
      </c>
      <c r="C803" s="1">
        <v>39593</v>
      </c>
      <c r="D803" t="s">
        <v>728</v>
      </c>
      <c r="E803" t="s">
        <v>235</v>
      </c>
      <c r="F803">
        <v>1059</v>
      </c>
      <c r="G803" t="s">
        <v>26</v>
      </c>
      <c r="H803">
        <v>0</v>
      </c>
      <c r="I803">
        <f t="shared" si="24"/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f t="shared" si="25"/>
        <v>0</v>
      </c>
      <c r="P803" t="s">
        <v>17</v>
      </c>
      <c r="Q803" s="1">
        <v>39593</v>
      </c>
      <c r="R803" t="str">
        <f>VLOOKUP(B803,[1]data!$A$2:$E$764,5,0)</f>
        <v>Hyderabad</v>
      </c>
      <c r="S803" t="str">
        <f>VLOOKUP($B803,[1]data!$A$1:$I$764,6,0)</f>
        <v>Deccan Chargers</v>
      </c>
      <c r="T803" t="str">
        <f>VLOOKUP($B803,[1]data!$A$1:$I$764,7,0)</f>
        <v>Chennai Super Kings</v>
      </c>
      <c r="U803" t="str">
        <f>VLOOKUP($B803,[1]data!$A$1:$I$764,9,0)</f>
        <v>Chennai Super Kings</v>
      </c>
    </row>
    <row r="804" spans="1:21" x14ac:dyDescent="0.3">
      <c r="A804">
        <v>2008</v>
      </c>
      <c r="B804" t="s">
        <v>727</v>
      </c>
      <c r="C804" s="1">
        <v>39593</v>
      </c>
      <c r="D804" t="s">
        <v>728</v>
      </c>
      <c r="E804" t="s">
        <v>94</v>
      </c>
      <c r="F804">
        <v>1043</v>
      </c>
      <c r="G804" t="s">
        <v>351</v>
      </c>
      <c r="H804">
        <v>64</v>
      </c>
      <c r="I804">
        <f t="shared" si="24"/>
        <v>64</v>
      </c>
      <c r="J804">
        <v>45</v>
      </c>
      <c r="K804">
        <v>0</v>
      </c>
      <c r="L804">
        <v>7</v>
      </c>
      <c r="M804">
        <v>2</v>
      </c>
      <c r="N804">
        <v>142.22</v>
      </c>
      <c r="O804">
        <f t="shared" si="25"/>
        <v>142.22</v>
      </c>
      <c r="P804" t="s">
        <v>20</v>
      </c>
      <c r="Q804" s="1">
        <v>39593</v>
      </c>
      <c r="R804" t="str">
        <f>VLOOKUP(B804,[1]data!$A$2:$E$764,5,0)</f>
        <v>Hyderabad</v>
      </c>
      <c r="S804" t="str">
        <f>VLOOKUP($B804,[1]data!$A$1:$I$764,6,0)</f>
        <v>Deccan Chargers</v>
      </c>
      <c r="T804" t="str">
        <f>VLOOKUP($B804,[1]data!$A$1:$I$764,7,0)</f>
        <v>Chennai Super Kings</v>
      </c>
      <c r="U804" t="str">
        <f>VLOOKUP($B804,[1]data!$A$1:$I$764,9,0)</f>
        <v>Chennai Super Kings</v>
      </c>
    </row>
    <row r="805" spans="1:21" x14ac:dyDescent="0.3">
      <c r="A805">
        <v>2008</v>
      </c>
      <c r="B805" t="s">
        <v>727</v>
      </c>
      <c r="C805" s="1">
        <v>39593</v>
      </c>
      <c r="D805" t="s">
        <v>728</v>
      </c>
      <c r="E805" t="s">
        <v>484</v>
      </c>
      <c r="F805">
        <v>1054</v>
      </c>
      <c r="G805" t="s">
        <v>730</v>
      </c>
      <c r="H805">
        <v>2</v>
      </c>
      <c r="I805">
        <f t="shared" si="24"/>
        <v>2</v>
      </c>
      <c r="J805">
        <v>3</v>
      </c>
      <c r="K805">
        <v>0</v>
      </c>
      <c r="L805">
        <v>0</v>
      </c>
      <c r="M805">
        <v>0</v>
      </c>
      <c r="N805">
        <v>66.66</v>
      </c>
      <c r="O805">
        <f t="shared" si="25"/>
        <v>66.66</v>
      </c>
      <c r="P805" t="s">
        <v>17</v>
      </c>
      <c r="Q805" s="1">
        <v>39593</v>
      </c>
      <c r="R805" t="str">
        <f>VLOOKUP(B805,[1]data!$A$2:$E$764,5,0)</f>
        <v>Hyderabad</v>
      </c>
      <c r="S805" t="str">
        <f>VLOOKUP($B805,[1]data!$A$1:$I$764,6,0)</f>
        <v>Deccan Chargers</v>
      </c>
      <c r="T805" t="str">
        <f>VLOOKUP($B805,[1]data!$A$1:$I$764,7,0)</f>
        <v>Chennai Super Kings</v>
      </c>
      <c r="U805" t="str">
        <f>VLOOKUP($B805,[1]data!$A$1:$I$764,9,0)</f>
        <v>Chennai Super Kings</v>
      </c>
    </row>
    <row r="806" spans="1:21" x14ac:dyDescent="0.3">
      <c r="A806">
        <v>2008</v>
      </c>
      <c r="B806" t="s">
        <v>727</v>
      </c>
      <c r="C806" s="1">
        <v>39593</v>
      </c>
      <c r="D806" t="s">
        <v>728</v>
      </c>
      <c r="E806" t="s">
        <v>355</v>
      </c>
      <c r="F806">
        <v>1496</v>
      </c>
      <c r="G806" t="s">
        <v>731</v>
      </c>
      <c r="H806">
        <v>24</v>
      </c>
      <c r="I806">
        <f t="shared" si="24"/>
        <v>24</v>
      </c>
      <c r="J806">
        <v>11</v>
      </c>
      <c r="K806">
        <v>0</v>
      </c>
      <c r="L806">
        <v>1</v>
      </c>
      <c r="M806">
        <v>3</v>
      </c>
      <c r="N806">
        <v>218.18</v>
      </c>
      <c r="O806">
        <f t="shared" si="25"/>
        <v>218.18</v>
      </c>
      <c r="P806" t="s">
        <v>17</v>
      </c>
      <c r="Q806" s="1">
        <v>39593</v>
      </c>
      <c r="R806" t="str">
        <f>VLOOKUP(B806,[1]data!$A$2:$E$764,5,0)</f>
        <v>Hyderabad</v>
      </c>
      <c r="S806" t="str">
        <f>VLOOKUP($B806,[1]data!$A$1:$I$764,6,0)</f>
        <v>Deccan Chargers</v>
      </c>
      <c r="T806" t="str">
        <f>VLOOKUP($B806,[1]data!$A$1:$I$764,7,0)</f>
        <v>Chennai Super Kings</v>
      </c>
      <c r="U806" t="str">
        <f>VLOOKUP($B806,[1]data!$A$1:$I$764,9,0)</f>
        <v>Chennai Super Kings</v>
      </c>
    </row>
    <row r="807" spans="1:21" x14ac:dyDescent="0.3">
      <c r="A807">
        <v>2008</v>
      </c>
      <c r="B807" t="s">
        <v>727</v>
      </c>
      <c r="C807" s="1">
        <v>39593</v>
      </c>
      <c r="D807" t="s">
        <v>728</v>
      </c>
      <c r="E807" t="s">
        <v>38</v>
      </c>
      <c r="F807">
        <v>1052</v>
      </c>
      <c r="G807" t="s">
        <v>26</v>
      </c>
      <c r="H807">
        <v>86</v>
      </c>
      <c r="I807">
        <f t="shared" si="24"/>
        <v>86</v>
      </c>
      <c r="J807">
        <v>53</v>
      </c>
      <c r="K807">
        <v>0</v>
      </c>
      <c r="L807">
        <v>6</v>
      </c>
      <c r="M807">
        <v>6</v>
      </c>
      <c r="N807">
        <v>162.26</v>
      </c>
      <c r="O807">
        <f t="shared" si="25"/>
        <v>162.26</v>
      </c>
      <c r="P807" t="s">
        <v>40</v>
      </c>
      <c r="Q807" s="1">
        <v>39593</v>
      </c>
      <c r="R807" t="str">
        <f>VLOOKUP(B807,[1]data!$A$2:$E$764,5,0)</f>
        <v>Hyderabad</v>
      </c>
      <c r="S807" t="str">
        <f>VLOOKUP($B807,[1]data!$A$1:$I$764,6,0)</f>
        <v>Deccan Chargers</v>
      </c>
      <c r="T807" t="str">
        <f>VLOOKUP($B807,[1]data!$A$1:$I$764,7,0)</f>
        <v>Chennai Super Kings</v>
      </c>
      <c r="U807" t="str">
        <f>VLOOKUP($B807,[1]data!$A$1:$I$764,9,0)</f>
        <v>Chennai Super Kings</v>
      </c>
    </row>
    <row r="808" spans="1:21" x14ac:dyDescent="0.3">
      <c r="A808">
        <v>2008</v>
      </c>
      <c r="B808" t="s">
        <v>727</v>
      </c>
      <c r="C808" s="1">
        <v>39593</v>
      </c>
      <c r="D808" t="s">
        <v>728</v>
      </c>
      <c r="E808" t="s">
        <v>86</v>
      </c>
      <c r="F808">
        <v>1042</v>
      </c>
      <c r="G808" t="s">
        <v>732</v>
      </c>
      <c r="H808">
        <v>27</v>
      </c>
      <c r="I808">
        <f t="shared" si="24"/>
        <v>27</v>
      </c>
      <c r="J808">
        <v>18</v>
      </c>
      <c r="K808">
        <v>0</v>
      </c>
      <c r="L808">
        <v>3</v>
      </c>
      <c r="M808">
        <v>1</v>
      </c>
      <c r="N808">
        <v>150</v>
      </c>
      <c r="O808">
        <f t="shared" si="25"/>
        <v>150</v>
      </c>
      <c r="P808" t="s">
        <v>40</v>
      </c>
      <c r="Q808" s="1">
        <v>39593</v>
      </c>
      <c r="R808" t="str">
        <f>VLOOKUP(B808,[1]data!$A$2:$E$764,5,0)</f>
        <v>Hyderabad</v>
      </c>
      <c r="S808" t="str">
        <f>VLOOKUP($B808,[1]data!$A$1:$I$764,6,0)</f>
        <v>Deccan Chargers</v>
      </c>
      <c r="T808" t="str">
        <f>VLOOKUP($B808,[1]data!$A$1:$I$764,7,0)</f>
        <v>Chennai Super Kings</v>
      </c>
      <c r="U808" t="str">
        <f>VLOOKUP($B808,[1]data!$A$1:$I$764,9,0)</f>
        <v>Chennai Super Kings</v>
      </c>
    </row>
    <row r="809" spans="1:21" x14ac:dyDescent="0.3">
      <c r="A809">
        <v>2008</v>
      </c>
      <c r="B809" t="s">
        <v>727</v>
      </c>
      <c r="C809" s="1">
        <v>39593</v>
      </c>
      <c r="D809" t="s">
        <v>728</v>
      </c>
      <c r="E809" t="s">
        <v>159</v>
      </c>
      <c r="F809">
        <v>1044</v>
      </c>
      <c r="G809" t="s">
        <v>26</v>
      </c>
      <c r="H809">
        <v>11</v>
      </c>
      <c r="I809">
        <f t="shared" si="24"/>
        <v>11</v>
      </c>
      <c r="J809">
        <v>10</v>
      </c>
      <c r="K809">
        <v>0</v>
      </c>
      <c r="L809">
        <v>1</v>
      </c>
      <c r="M809">
        <v>0</v>
      </c>
      <c r="N809">
        <v>110</v>
      </c>
      <c r="O809">
        <f t="shared" si="25"/>
        <v>110</v>
      </c>
      <c r="P809" t="s">
        <v>17</v>
      </c>
      <c r="Q809" s="1">
        <v>39593</v>
      </c>
      <c r="R809" t="str">
        <f>VLOOKUP(B809,[1]data!$A$2:$E$764,5,0)</f>
        <v>Hyderabad</v>
      </c>
      <c r="S809" t="str">
        <f>VLOOKUP($B809,[1]data!$A$1:$I$764,6,0)</f>
        <v>Deccan Chargers</v>
      </c>
      <c r="T809" t="str">
        <f>VLOOKUP($B809,[1]data!$A$1:$I$764,7,0)</f>
        <v>Chennai Super Kings</v>
      </c>
      <c r="U809" t="str">
        <f>VLOOKUP($B809,[1]data!$A$1:$I$764,9,0)</f>
        <v>Chennai Super Kings</v>
      </c>
    </row>
    <row r="810" spans="1:21" x14ac:dyDescent="0.3">
      <c r="A810">
        <v>2008</v>
      </c>
      <c r="B810" t="s">
        <v>727</v>
      </c>
      <c r="C810" s="1">
        <v>39593</v>
      </c>
      <c r="D810" t="s">
        <v>728</v>
      </c>
      <c r="E810" t="s">
        <v>340</v>
      </c>
      <c r="F810">
        <v>1170</v>
      </c>
      <c r="G810" t="s">
        <v>733</v>
      </c>
      <c r="H810">
        <v>40</v>
      </c>
      <c r="I810">
        <f t="shared" si="24"/>
        <v>40</v>
      </c>
      <c r="J810">
        <v>31</v>
      </c>
      <c r="K810">
        <v>0</v>
      </c>
      <c r="L810">
        <v>3</v>
      </c>
      <c r="M810">
        <v>2</v>
      </c>
      <c r="N810">
        <v>129.03</v>
      </c>
      <c r="O810">
        <f t="shared" si="25"/>
        <v>129.03</v>
      </c>
      <c r="P810" t="s">
        <v>17</v>
      </c>
      <c r="Q810" s="1">
        <v>39593</v>
      </c>
      <c r="R810" t="str">
        <f>VLOOKUP(B810,[1]data!$A$2:$E$764,5,0)</f>
        <v>Hyderabad</v>
      </c>
      <c r="S810" t="str">
        <f>VLOOKUP($B810,[1]data!$A$1:$I$764,6,0)</f>
        <v>Deccan Chargers</v>
      </c>
      <c r="T810" t="str">
        <f>VLOOKUP($B810,[1]data!$A$1:$I$764,7,0)</f>
        <v>Chennai Super Kings</v>
      </c>
      <c r="U810" t="str">
        <f>VLOOKUP($B810,[1]data!$A$1:$I$764,9,0)</f>
        <v>Chennai Super Kings</v>
      </c>
    </row>
    <row r="811" spans="1:21" x14ac:dyDescent="0.3">
      <c r="A811">
        <v>2008</v>
      </c>
      <c r="B811" t="s">
        <v>727</v>
      </c>
      <c r="C811" s="1">
        <v>39593</v>
      </c>
      <c r="D811" t="s">
        <v>728</v>
      </c>
      <c r="E811" t="s">
        <v>92</v>
      </c>
      <c r="F811">
        <v>1186</v>
      </c>
      <c r="G811" t="s">
        <v>351</v>
      </c>
      <c r="H811">
        <v>13</v>
      </c>
      <c r="I811">
        <f t="shared" si="24"/>
        <v>13</v>
      </c>
      <c r="J811">
        <v>10</v>
      </c>
      <c r="K811">
        <v>0</v>
      </c>
      <c r="L811">
        <v>2</v>
      </c>
      <c r="M811">
        <v>0</v>
      </c>
      <c r="N811">
        <v>130</v>
      </c>
      <c r="O811">
        <f t="shared" si="25"/>
        <v>130</v>
      </c>
      <c r="P811" t="s">
        <v>17</v>
      </c>
      <c r="Q811" s="1">
        <v>39593</v>
      </c>
      <c r="R811" t="str">
        <f>VLOOKUP(B811,[1]data!$A$2:$E$764,5,0)</f>
        <v>Hyderabad</v>
      </c>
      <c r="S811" t="str">
        <f>VLOOKUP($B811,[1]data!$A$1:$I$764,6,0)</f>
        <v>Deccan Chargers</v>
      </c>
      <c r="T811" t="str">
        <f>VLOOKUP($B811,[1]data!$A$1:$I$764,7,0)</f>
        <v>Chennai Super Kings</v>
      </c>
      <c r="U811" t="str">
        <f>VLOOKUP($B811,[1]data!$A$1:$I$764,9,0)</f>
        <v>Chennai Super Kings</v>
      </c>
    </row>
    <row r="812" spans="1:21" x14ac:dyDescent="0.3">
      <c r="A812">
        <v>2008</v>
      </c>
      <c r="B812" t="s">
        <v>727</v>
      </c>
      <c r="C812" s="1">
        <v>39593</v>
      </c>
      <c r="D812" t="s">
        <v>728</v>
      </c>
      <c r="E812" t="s">
        <v>265</v>
      </c>
      <c r="F812">
        <v>1114</v>
      </c>
      <c r="G812" t="s">
        <v>26</v>
      </c>
      <c r="H812">
        <v>1</v>
      </c>
      <c r="I812">
        <f t="shared" si="24"/>
        <v>1</v>
      </c>
      <c r="J812">
        <v>1</v>
      </c>
      <c r="K812">
        <v>0</v>
      </c>
      <c r="L812">
        <v>0</v>
      </c>
      <c r="M812">
        <v>0</v>
      </c>
      <c r="N812">
        <v>100</v>
      </c>
      <c r="O812">
        <f t="shared" si="25"/>
        <v>100</v>
      </c>
      <c r="P812" t="s">
        <v>17</v>
      </c>
      <c r="Q812" s="1">
        <v>39593</v>
      </c>
      <c r="R812" t="str">
        <f>VLOOKUP(B812,[1]data!$A$2:$E$764,5,0)</f>
        <v>Hyderabad</v>
      </c>
      <c r="S812" t="str">
        <f>VLOOKUP($B812,[1]data!$A$1:$I$764,6,0)</f>
        <v>Deccan Chargers</v>
      </c>
      <c r="T812" t="str">
        <f>VLOOKUP($B812,[1]data!$A$1:$I$764,7,0)</f>
        <v>Chennai Super Kings</v>
      </c>
      <c r="U812" t="str">
        <f>VLOOKUP($B812,[1]data!$A$1:$I$764,9,0)</f>
        <v>Chennai Super Kings</v>
      </c>
    </row>
    <row r="813" spans="1:21" x14ac:dyDescent="0.3">
      <c r="A813">
        <v>2008</v>
      </c>
      <c r="B813" t="s">
        <v>727</v>
      </c>
      <c r="C813" s="1">
        <v>39593</v>
      </c>
      <c r="D813" t="s">
        <v>728</v>
      </c>
      <c r="E813" t="s">
        <v>346</v>
      </c>
      <c r="F813">
        <v>1495</v>
      </c>
      <c r="G813" t="s">
        <v>734</v>
      </c>
      <c r="H813">
        <v>24</v>
      </c>
      <c r="I813">
        <f t="shared" si="24"/>
        <v>24</v>
      </c>
      <c r="J813">
        <v>19</v>
      </c>
      <c r="K813">
        <v>0</v>
      </c>
      <c r="L813">
        <v>5</v>
      </c>
      <c r="M813">
        <v>0</v>
      </c>
      <c r="N813">
        <v>126.31</v>
      </c>
      <c r="O813">
        <f t="shared" si="25"/>
        <v>126.31</v>
      </c>
      <c r="P813" t="s">
        <v>17</v>
      </c>
      <c r="Q813" s="1">
        <v>39593</v>
      </c>
      <c r="R813" t="str">
        <f>VLOOKUP(B813,[1]data!$A$2:$E$764,5,0)</f>
        <v>Hyderabad</v>
      </c>
      <c r="S813" t="str">
        <f>VLOOKUP($B813,[1]data!$A$1:$I$764,6,0)</f>
        <v>Deccan Chargers</v>
      </c>
      <c r="T813" t="str">
        <f>VLOOKUP($B813,[1]data!$A$1:$I$764,7,0)</f>
        <v>Chennai Super Kings</v>
      </c>
      <c r="U813" t="str">
        <f>VLOOKUP($B813,[1]data!$A$1:$I$764,9,0)</f>
        <v>Chennai Super Kings</v>
      </c>
    </row>
    <row r="814" spans="1:21" x14ac:dyDescent="0.3">
      <c r="A814">
        <v>2008</v>
      </c>
      <c r="B814" t="s">
        <v>727</v>
      </c>
      <c r="C814" s="1">
        <v>39593</v>
      </c>
      <c r="D814" t="s">
        <v>728</v>
      </c>
      <c r="E814" t="s">
        <v>89</v>
      </c>
      <c r="F814">
        <v>1045</v>
      </c>
      <c r="G814" t="s">
        <v>352</v>
      </c>
      <c r="H814">
        <v>7</v>
      </c>
      <c r="I814">
        <f t="shared" si="24"/>
        <v>7</v>
      </c>
      <c r="J814">
        <v>4</v>
      </c>
      <c r="K814">
        <v>0</v>
      </c>
      <c r="L814">
        <v>1</v>
      </c>
      <c r="M814">
        <v>0</v>
      </c>
      <c r="N814">
        <v>175</v>
      </c>
      <c r="O814">
        <f t="shared" si="25"/>
        <v>175</v>
      </c>
      <c r="P814" t="s">
        <v>17</v>
      </c>
      <c r="Q814" s="1">
        <v>39593</v>
      </c>
      <c r="R814" t="str">
        <f>VLOOKUP(B814,[1]data!$A$2:$E$764,5,0)</f>
        <v>Hyderabad</v>
      </c>
      <c r="S814" t="str">
        <f>VLOOKUP($B814,[1]data!$A$1:$I$764,6,0)</f>
        <v>Deccan Chargers</v>
      </c>
      <c r="T814" t="str">
        <f>VLOOKUP($B814,[1]data!$A$1:$I$764,7,0)</f>
        <v>Chennai Super Kings</v>
      </c>
      <c r="U814" t="str">
        <f>VLOOKUP($B814,[1]data!$A$1:$I$764,9,0)</f>
        <v>Chennai Super Kings</v>
      </c>
    </row>
    <row r="815" spans="1:21" x14ac:dyDescent="0.3">
      <c r="A815">
        <v>2008</v>
      </c>
      <c r="B815" t="s">
        <v>727</v>
      </c>
      <c r="C815" s="1">
        <v>39593</v>
      </c>
      <c r="D815" t="s">
        <v>728</v>
      </c>
      <c r="E815" t="s">
        <v>157</v>
      </c>
      <c r="F815">
        <v>1046</v>
      </c>
      <c r="G815" t="s">
        <v>352</v>
      </c>
      <c r="H815">
        <v>0</v>
      </c>
      <c r="I815">
        <f t="shared" si="24"/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f t="shared" si="25"/>
        <v>0</v>
      </c>
      <c r="P815" t="s">
        <v>17</v>
      </c>
      <c r="Q815" s="1">
        <v>39593</v>
      </c>
      <c r="R815" t="str">
        <f>VLOOKUP(B815,[1]data!$A$2:$E$764,5,0)</f>
        <v>Hyderabad</v>
      </c>
      <c r="S815" t="str">
        <f>VLOOKUP($B815,[1]data!$A$1:$I$764,6,0)</f>
        <v>Deccan Chargers</v>
      </c>
      <c r="T815" t="str">
        <f>VLOOKUP($B815,[1]data!$A$1:$I$764,7,0)</f>
        <v>Chennai Super Kings</v>
      </c>
      <c r="U815" t="str">
        <f>VLOOKUP($B815,[1]data!$A$1:$I$764,9,0)</f>
        <v>Chennai Super Kings</v>
      </c>
    </row>
    <row r="816" spans="1:21" x14ac:dyDescent="0.3">
      <c r="A816">
        <v>2008</v>
      </c>
      <c r="B816" t="s">
        <v>735</v>
      </c>
      <c r="C816" s="1">
        <v>39594</v>
      </c>
      <c r="D816" t="s">
        <v>736</v>
      </c>
      <c r="E816" t="s">
        <v>58</v>
      </c>
      <c r="F816">
        <v>1033</v>
      </c>
      <c r="G816" t="s">
        <v>737</v>
      </c>
      <c r="H816">
        <v>2</v>
      </c>
      <c r="I816">
        <f t="shared" si="24"/>
        <v>2</v>
      </c>
      <c r="J816">
        <v>4</v>
      </c>
      <c r="K816">
        <v>0</v>
      </c>
      <c r="L816">
        <v>0</v>
      </c>
      <c r="M816">
        <v>0</v>
      </c>
      <c r="N816">
        <v>50</v>
      </c>
      <c r="O816">
        <f t="shared" si="25"/>
        <v>50</v>
      </c>
      <c r="P816" t="s">
        <v>17</v>
      </c>
      <c r="Q816" s="1">
        <v>39594</v>
      </c>
      <c r="R816" t="str">
        <f>VLOOKUP(B816,[1]data!$A$2:$E$764,5,0)</f>
        <v>Mohali, Chandigarh</v>
      </c>
      <c r="S816" t="str">
        <f>VLOOKUP($B816,[1]data!$A$1:$I$764,6,0)</f>
        <v>Kings XI Punjab</v>
      </c>
      <c r="T816" t="str">
        <f>VLOOKUP($B816,[1]data!$A$1:$I$764,7,0)</f>
        <v>Rajasthan Royals</v>
      </c>
      <c r="U816" t="str">
        <f>VLOOKUP($B816,[1]data!$A$1:$I$764,9,0)</f>
        <v>Kings XI Punjab</v>
      </c>
    </row>
    <row r="817" spans="1:21" x14ac:dyDescent="0.3">
      <c r="A817">
        <v>2008</v>
      </c>
      <c r="B817" t="s">
        <v>735</v>
      </c>
      <c r="C817" s="1">
        <v>39594</v>
      </c>
      <c r="D817" t="s">
        <v>736</v>
      </c>
      <c r="E817" t="s">
        <v>348</v>
      </c>
      <c r="F817">
        <v>1030</v>
      </c>
      <c r="G817" t="s">
        <v>738</v>
      </c>
      <c r="H817">
        <v>17</v>
      </c>
      <c r="I817">
        <f t="shared" si="24"/>
        <v>17</v>
      </c>
      <c r="J817">
        <v>18</v>
      </c>
      <c r="K817">
        <v>0</v>
      </c>
      <c r="L817">
        <v>2</v>
      </c>
      <c r="M817">
        <v>0</v>
      </c>
      <c r="N817">
        <v>94.44</v>
      </c>
      <c r="O817">
        <f t="shared" si="25"/>
        <v>94.44</v>
      </c>
      <c r="P817" t="s">
        <v>17</v>
      </c>
      <c r="Q817" s="1">
        <v>39594</v>
      </c>
      <c r="R817" t="str">
        <f>VLOOKUP(B817,[1]data!$A$2:$E$764,5,0)</f>
        <v>Mohali, Chandigarh</v>
      </c>
      <c r="S817" t="str">
        <f>VLOOKUP($B817,[1]data!$A$1:$I$764,6,0)</f>
        <v>Kings XI Punjab</v>
      </c>
      <c r="T817" t="str">
        <f>VLOOKUP($B817,[1]data!$A$1:$I$764,7,0)</f>
        <v>Rajasthan Royals</v>
      </c>
      <c r="U817" t="str">
        <f>VLOOKUP($B817,[1]data!$A$1:$I$764,9,0)</f>
        <v>Kings XI Punjab</v>
      </c>
    </row>
    <row r="818" spans="1:21" x14ac:dyDescent="0.3">
      <c r="A818">
        <v>2008</v>
      </c>
      <c r="B818" t="s">
        <v>735</v>
      </c>
      <c r="C818" s="1">
        <v>39594</v>
      </c>
      <c r="D818" t="s">
        <v>736</v>
      </c>
      <c r="E818" t="s">
        <v>151</v>
      </c>
      <c r="F818">
        <v>1487</v>
      </c>
      <c r="G818" t="s">
        <v>739</v>
      </c>
      <c r="H818">
        <v>18</v>
      </c>
      <c r="I818">
        <f t="shared" si="24"/>
        <v>18</v>
      </c>
      <c r="J818">
        <v>16</v>
      </c>
      <c r="K818">
        <v>0</v>
      </c>
      <c r="L818">
        <v>4</v>
      </c>
      <c r="M818">
        <v>0</v>
      </c>
      <c r="N818">
        <v>112.5</v>
      </c>
      <c r="O818">
        <f t="shared" si="25"/>
        <v>112.5</v>
      </c>
      <c r="P818" t="s">
        <v>20</v>
      </c>
      <c r="Q818" s="1">
        <v>39594</v>
      </c>
      <c r="R818" t="str">
        <f>VLOOKUP(B818,[1]data!$A$2:$E$764,5,0)</f>
        <v>Mohali, Chandigarh</v>
      </c>
      <c r="S818" t="str">
        <f>VLOOKUP($B818,[1]data!$A$1:$I$764,6,0)</f>
        <v>Kings XI Punjab</v>
      </c>
      <c r="T818" t="str">
        <f>VLOOKUP($B818,[1]data!$A$1:$I$764,7,0)</f>
        <v>Rajasthan Royals</v>
      </c>
      <c r="U818" t="str">
        <f>VLOOKUP($B818,[1]data!$A$1:$I$764,9,0)</f>
        <v>Kings XI Punjab</v>
      </c>
    </row>
    <row r="819" spans="1:21" x14ac:dyDescent="0.3">
      <c r="A819">
        <v>2008</v>
      </c>
      <c r="B819" t="s">
        <v>735</v>
      </c>
      <c r="C819" s="1">
        <v>39594</v>
      </c>
      <c r="D819" t="s">
        <v>736</v>
      </c>
      <c r="E819" t="s">
        <v>62</v>
      </c>
      <c r="F819">
        <v>1182</v>
      </c>
      <c r="G819" t="s">
        <v>584</v>
      </c>
      <c r="H819">
        <v>18</v>
      </c>
      <c r="I819">
        <f t="shared" si="24"/>
        <v>18</v>
      </c>
      <c r="J819">
        <v>19</v>
      </c>
      <c r="K819">
        <v>0</v>
      </c>
      <c r="L819">
        <v>3</v>
      </c>
      <c r="M819">
        <v>0</v>
      </c>
      <c r="N819">
        <v>94.73</v>
      </c>
      <c r="O819">
        <f t="shared" si="25"/>
        <v>94.73</v>
      </c>
      <c r="P819" t="s">
        <v>17</v>
      </c>
      <c r="Q819" s="1">
        <v>39594</v>
      </c>
      <c r="R819" t="str">
        <f>VLOOKUP(B819,[1]data!$A$2:$E$764,5,0)</f>
        <v>Mohali, Chandigarh</v>
      </c>
      <c r="S819" t="str">
        <f>VLOOKUP($B819,[1]data!$A$1:$I$764,6,0)</f>
        <v>Kings XI Punjab</v>
      </c>
      <c r="T819" t="str">
        <f>VLOOKUP($B819,[1]data!$A$1:$I$764,7,0)</f>
        <v>Rajasthan Royals</v>
      </c>
      <c r="U819" t="str">
        <f>VLOOKUP($B819,[1]data!$A$1:$I$764,9,0)</f>
        <v>Kings XI Punjab</v>
      </c>
    </row>
    <row r="820" spans="1:21" x14ac:dyDescent="0.3">
      <c r="A820">
        <v>2008</v>
      </c>
      <c r="B820" t="s">
        <v>735</v>
      </c>
      <c r="C820" s="1">
        <v>39594</v>
      </c>
      <c r="D820" t="s">
        <v>736</v>
      </c>
      <c r="E820" t="s">
        <v>527</v>
      </c>
      <c r="G820" t="s">
        <v>26</v>
      </c>
      <c r="H820">
        <v>40</v>
      </c>
      <c r="I820">
        <f t="shared" si="24"/>
        <v>40</v>
      </c>
      <c r="J820">
        <v>29</v>
      </c>
      <c r="K820">
        <v>0</v>
      </c>
      <c r="L820">
        <v>2</v>
      </c>
      <c r="M820">
        <v>1</v>
      </c>
      <c r="N820">
        <v>137.93</v>
      </c>
      <c r="O820">
        <f t="shared" si="25"/>
        <v>137.93</v>
      </c>
      <c r="P820" t="s">
        <v>17</v>
      </c>
      <c r="Q820" s="1">
        <v>39594</v>
      </c>
      <c r="R820" t="str">
        <f>VLOOKUP(B820,[1]data!$A$2:$E$764,5,0)</f>
        <v>Mohali, Chandigarh</v>
      </c>
      <c r="S820" t="str">
        <f>VLOOKUP($B820,[1]data!$A$1:$I$764,6,0)</f>
        <v>Kings XI Punjab</v>
      </c>
      <c r="T820" t="str">
        <f>VLOOKUP($B820,[1]data!$A$1:$I$764,7,0)</f>
        <v>Rajasthan Royals</v>
      </c>
      <c r="U820" t="str">
        <f>VLOOKUP($B820,[1]data!$A$1:$I$764,9,0)</f>
        <v>Kings XI Punjab</v>
      </c>
    </row>
    <row r="821" spans="1:21" x14ac:dyDescent="0.3">
      <c r="A821">
        <v>2008</v>
      </c>
      <c r="B821" t="s">
        <v>735</v>
      </c>
      <c r="C821" s="1">
        <v>39594</v>
      </c>
      <c r="D821" t="s">
        <v>736</v>
      </c>
      <c r="E821" t="s">
        <v>52</v>
      </c>
      <c r="F821">
        <v>1035</v>
      </c>
      <c r="G821" t="s">
        <v>26</v>
      </c>
      <c r="H821">
        <v>23</v>
      </c>
      <c r="I821">
        <f t="shared" si="24"/>
        <v>23</v>
      </c>
      <c r="J821">
        <v>20</v>
      </c>
      <c r="K821">
        <v>0</v>
      </c>
      <c r="L821">
        <v>0</v>
      </c>
      <c r="M821">
        <v>1</v>
      </c>
      <c r="N821">
        <v>115</v>
      </c>
      <c r="O821">
        <f t="shared" si="25"/>
        <v>115</v>
      </c>
      <c r="P821" t="s">
        <v>17</v>
      </c>
      <c r="Q821" s="1">
        <v>39594</v>
      </c>
      <c r="R821" t="str">
        <f>VLOOKUP(B821,[1]data!$A$2:$E$764,5,0)</f>
        <v>Mohali, Chandigarh</v>
      </c>
      <c r="S821" t="str">
        <f>VLOOKUP($B821,[1]data!$A$1:$I$764,6,0)</f>
        <v>Kings XI Punjab</v>
      </c>
      <c r="T821" t="str">
        <f>VLOOKUP($B821,[1]data!$A$1:$I$764,7,0)</f>
        <v>Rajasthan Royals</v>
      </c>
      <c r="U821" t="str">
        <f>VLOOKUP($B821,[1]data!$A$1:$I$764,9,0)</f>
        <v>Kings XI Punjab</v>
      </c>
    </row>
    <row r="822" spans="1:21" x14ac:dyDescent="0.3">
      <c r="A822">
        <v>2008</v>
      </c>
      <c r="B822" t="s">
        <v>735</v>
      </c>
      <c r="C822" s="1">
        <v>39594</v>
      </c>
      <c r="D822" t="s">
        <v>736</v>
      </c>
      <c r="E822" t="s">
        <v>56</v>
      </c>
      <c r="F822">
        <v>1212</v>
      </c>
      <c r="G822" t="s">
        <v>740</v>
      </c>
      <c r="H822">
        <v>12</v>
      </c>
      <c r="I822">
        <f t="shared" si="24"/>
        <v>12</v>
      </c>
      <c r="J822">
        <v>15</v>
      </c>
      <c r="K822">
        <v>0</v>
      </c>
      <c r="L822">
        <v>0</v>
      </c>
      <c r="M822">
        <v>0</v>
      </c>
      <c r="N822">
        <v>80</v>
      </c>
      <c r="O822">
        <f t="shared" si="25"/>
        <v>80</v>
      </c>
      <c r="P822" t="s">
        <v>17</v>
      </c>
      <c r="Q822" s="1">
        <v>39594</v>
      </c>
      <c r="R822" t="str">
        <f>VLOOKUP(B822,[1]data!$A$2:$E$764,5,0)</f>
        <v>Mohali, Chandigarh</v>
      </c>
      <c r="S822" t="str">
        <f>VLOOKUP($B822,[1]data!$A$1:$I$764,6,0)</f>
        <v>Kings XI Punjab</v>
      </c>
      <c r="T822" t="str">
        <f>VLOOKUP($B822,[1]data!$A$1:$I$764,7,0)</f>
        <v>Rajasthan Royals</v>
      </c>
      <c r="U822" t="str">
        <f>VLOOKUP($B822,[1]data!$A$1:$I$764,9,0)</f>
        <v>Kings XI Punjab</v>
      </c>
    </row>
    <row r="823" spans="1:21" x14ac:dyDescent="0.3">
      <c r="A823">
        <v>2008</v>
      </c>
      <c r="B823" t="s">
        <v>735</v>
      </c>
      <c r="C823" s="1">
        <v>39594</v>
      </c>
      <c r="D823" t="s">
        <v>736</v>
      </c>
      <c r="E823" t="s">
        <v>415</v>
      </c>
      <c r="F823">
        <v>1128</v>
      </c>
      <c r="G823" t="s">
        <v>26</v>
      </c>
      <c r="H823">
        <v>1</v>
      </c>
      <c r="I823">
        <f t="shared" si="24"/>
        <v>1</v>
      </c>
      <c r="J823">
        <v>2</v>
      </c>
      <c r="K823">
        <v>0</v>
      </c>
      <c r="L823">
        <v>0</v>
      </c>
      <c r="M823">
        <v>0</v>
      </c>
      <c r="N823">
        <v>50</v>
      </c>
      <c r="O823">
        <f t="shared" si="25"/>
        <v>50</v>
      </c>
      <c r="P823" t="s">
        <v>17</v>
      </c>
      <c r="Q823" s="1">
        <v>39594</v>
      </c>
      <c r="R823" t="str">
        <f>VLOOKUP(B823,[1]data!$A$2:$E$764,5,0)</f>
        <v>Mohali, Chandigarh</v>
      </c>
      <c r="S823" t="str">
        <f>VLOOKUP($B823,[1]data!$A$1:$I$764,6,0)</f>
        <v>Kings XI Punjab</v>
      </c>
      <c r="T823" t="str">
        <f>VLOOKUP($B823,[1]data!$A$1:$I$764,7,0)</f>
        <v>Rajasthan Royals</v>
      </c>
      <c r="U823" t="str">
        <f>VLOOKUP($B823,[1]data!$A$1:$I$764,9,0)</f>
        <v>Kings XI Punjab</v>
      </c>
    </row>
    <row r="824" spans="1:21" x14ac:dyDescent="0.3">
      <c r="A824">
        <v>2008</v>
      </c>
      <c r="B824" t="s">
        <v>735</v>
      </c>
      <c r="C824" s="1">
        <v>39594</v>
      </c>
      <c r="D824" t="s">
        <v>736</v>
      </c>
      <c r="E824" t="s">
        <v>147</v>
      </c>
      <c r="F824">
        <v>1006</v>
      </c>
      <c r="G824" t="s">
        <v>425</v>
      </c>
      <c r="H824">
        <v>25</v>
      </c>
      <c r="I824">
        <f t="shared" si="24"/>
        <v>25</v>
      </c>
      <c r="J824">
        <v>18</v>
      </c>
      <c r="K824">
        <v>0</v>
      </c>
      <c r="L824">
        <v>3</v>
      </c>
      <c r="M824">
        <v>0</v>
      </c>
      <c r="N824">
        <v>138.88</v>
      </c>
      <c r="O824">
        <f t="shared" si="25"/>
        <v>138.88</v>
      </c>
      <c r="P824" t="s">
        <v>17</v>
      </c>
      <c r="Q824" s="1">
        <v>39594</v>
      </c>
      <c r="R824" t="str">
        <f>VLOOKUP(B824,[1]data!$A$2:$E$764,5,0)</f>
        <v>Mohali, Chandigarh</v>
      </c>
      <c r="S824" t="str">
        <f>VLOOKUP($B824,[1]data!$A$1:$I$764,6,0)</f>
        <v>Kings XI Punjab</v>
      </c>
      <c r="T824" t="str">
        <f>VLOOKUP($B824,[1]data!$A$1:$I$764,7,0)</f>
        <v>Rajasthan Royals</v>
      </c>
      <c r="U824" t="str">
        <f>VLOOKUP($B824,[1]data!$A$1:$I$764,9,0)</f>
        <v>Kings XI Punjab</v>
      </c>
    </row>
    <row r="825" spans="1:21" x14ac:dyDescent="0.3">
      <c r="A825">
        <v>2008</v>
      </c>
      <c r="B825" t="s">
        <v>735</v>
      </c>
      <c r="C825" s="1">
        <v>39594</v>
      </c>
      <c r="D825" t="s">
        <v>736</v>
      </c>
      <c r="E825" t="s">
        <v>136</v>
      </c>
      <c r="F825">
        <v>1020</v>
      </c>
      <c r="G825" t="s">
        <v>702</v>
      </c>
      <c r="H825">
        <v>3</v>
      </c>
      <c r="I825">
        <f t="shared" si="24"/>
        <v>3</v>
      </c>
      <c r="J825">
        <v>8</v>
      </c>
      <c r="K825">
        <v>0</v>
      </c>
      <c r="L825">
        <v>0</v>
      </c>
      <c r="M825">
        <v>0</v>
      </c>
      <c r="N825">
        <v>37.5</v>
      </c>
      <c r="O825">
        <f t="shared" si="25"/>
        <v>37.5</v>
      </c>
      <c r="P825" t="s">
        <v>17</v>
      </c>
      <c r="Q825" s="1">
        <v>39594</v>
      </c>
      <c r="R825" t="str">
        <f>VLOOKUP(B825,[1]data!$A$2:$E$764,5,0)</f>
        <v>Mohali, Chandigarh</v>
      </c>
      <c r="S825" t="str">
        <f>VLOOKUP($B825,[1]data!$A$1:$I$764,6,0)</f>
        <v>Kings XI Punjab</v>
      </c>
      <c r="T825" t="str">
        <f>VLOOKUP($B825,[1]data!$A$1:$I$764,7,0)</f>
        <v>Rajasthan Royals</v>
      </c>
      <c r="U825" t="str">
        <f>VLOOKUP($B825,[1]data!$A$1:$I$764,9,0)</f>
        <v>Kings XI Punjab</v>
      </c>
    </row>
    <row r="826" spans="1:21" x14ac:dyDescent="0.3">
      <c r="A826">
        <v>2008</v>
      </c>
      <c r="B826" t="s">
        <v>735</v>
      </c>
      <c r="C826" s="1">
        <v>39594</v>
      </c>
      <c r="D826" t="s">
        <v>736</v>
      </c>
      <c r="E826" t="s">
        <v>140</v>
      </c>
      <c r="F826">
        <v>1001</v>
      </c>
      <c r="G826" t="s">
        <v>741</v>
      </c>
      <c r="H826">
        <v>38</v>
      </c>
      <c r="I826">
        <f t="shared" si="24"/>
        <v>38</v>
      </c>
      <c r="J826">
        <v>37</v>
      </c>
      <c r="K826">
        <v>0</v>
      </c>
      <c r="L826">
        <v>4</v>
      </c>
      <c r="M826">
        <v>0</v>
      </c>
      <c r="N826">
        <v>102.7</v>
      </c>
      <c r="O826">
        <f t="shared" si="25"/>
        <v>102.7</v>
      </c>
      <c r="P826" t="s">
        <v>17</v>
      </c>
      <c r="Q826" s="1">
        <v>39594</v>
      </c>
      <c r="R826" t="str">
        <f>VLOOKUP(B826,[1]data!$A$2:$E$764,5,0)</f>
        <v>Mohali, Chandigarh</v>
      </c>
      <c r="S826" t="str">
        <f>VLOOKUP($B826,[1]data!$A$1:$I$764,6,0)</f>
        <v>Kings XI Punjab</v>
      </c>
      <c r="T826" t="str">
        <f>VLOOKUP($B826,[1]data!$A$1:$I$764,7,0)</f>
        <v>Rajasthan Royals</v>
      </c>
      <c r="U826" t="str">
        <f>VLOOKUP($B826,[1]data!$A$1:$I$764,9,0)</f>
        <v>Kings XI Punjab</v>
      </c>
    </row>
    <row r="827" spans="1:21" x14ac:dyDescent="0.3">
      <c r="A827">
        <v>2008</v>
      </c>
      <c r="B827" t="s">
        <v>735</v>
      </c>
      <c r="C827" s="1">
        <v>39594</v>
      </c>
      <c r="D827" t="s">
        <v>736</v>
      </c>
      <c r="E827" t="s">
        <v>562</v>
      </c>
      <c r="F827">
        <v>1002</v>
      </c>
      <c r="G827" t="s">
        <v>742</v>
      </c>
      <c r="H827">
        <v>30</v>
      </c>
      <c r="I827">
        <f t="shared" si="24"/>
        <v>30</v>
      </c>
      <c r="J827">
        <v>34</v>
      </c>
      <c r="K827">
        <v>0</v>
      </c>
      <c r="L827">
        <v>2</v>
      </c>
      <c r="M827">
        <v>0</v>
      </c>
      <c r="N827">
        <v>88.23</v>
      </c>
      <c r="O827">
        <f t="shared" si="25"/>
        <v>88.23</v>
      </c>
      <c r="P827" t="s">
        <v>40</v>
      </c>
      <c r="Q827" s="1">
        <v>39594</v>
      </c>
      <c r="R827" t="str">
        <f>VLOOKUP(B827,[1]data!$A$2:$E$764,5,0)</f>
        <v>Mohali, Chandigarh</v>
      </c>
      <c r="S827" t="str">
        <f>VLOOKUP($B827,[1]data!$A$1:$I$764,6,0)</f>
        <v>Kings XI Punjab</v>
      </c>
      <c r="T827" t="str">
        <f>VLOOKUP($B827,[1]data!$A$1:$I$764,7,0)</f>
        <v>Rajasthan Royals</v>
      </c>
      <c r="U827" t="str">
        <f>VLOOKUP($B827,[1]data!$A$1:$I$764,9,0)</f>
        <v>Kings XI Punjab</v>
      </c>
    </row>
    <row r="828" spans="1:21" x14ac:dyDescent="0.3">
      <c r="A828">
        <v>2008</v>
      </c>
      <c r="B828" t="s">
        <v>735</v>
      </c>
      <c r="C828" s="1">
        <v>39594</v>
      </c>
      <c r="D828" t="s">
        <v>736</v>
      </c>
      <c r="E828" t="s">
        <v>306</v>
      </c>
      <c r="F828">
        <v>1105</v>
      </c>
      <c r="G828" t="s">
        <v>347</v>
      </c>
      <c r="H828">
        <v>3</v>
      </c>
      <c r="I828">
        <f t="shared" si="24"/>
        <v>3</v>
      </c>
      <c r="J828">
        <v>6</v>
      </c>
      <c r="K828">
        <v>0</v>
      </c>
      <c r="L828">
        <v>0</v>
      </c>
      <c r="M828">
        <v>0</v>
      </c>
      <c r="N828">
        <v>50</v>
      </c>
      <c r="O828">
        <f t="shared" si="25"/>
        <v>50</v>
      </c>
      <c r="P828" t="s">
        <v>17</v>
      </c>
      <c r="Q828" s="1">
        <v>39594</v>
      </c>
      <c r="R828" t="str">
        <f>VLOOKUP(B828,[1]data!$A$2:$E$764,5,0)</f>
        <v>Mohali, Chandigarh</v>
      </c>
      <c r="S828" t="str">
        <f>VLOOKUP($B828,[1]data!$A$1:$I$764,6,0)</f>
        <v>Kings XI Punjab</v>
      </c>
      <c r="T828" t="str">
        <f>VLOOKUP($B828,[1]data!$A$1:$I$764,7,0)</f>
        <v>Rajasthan Royals</v>
      </c>
      <c r="U828" t="str">
        <f>VLOOKUP($B828,[1]data!$A$1:$I$764,9,0)</f>
        <v>Kings XI Punjab</v>
      </c>
    </row>
    <row r="829" spans="1:21" x14ac:dyDescent="0.3">
      <c r="A829">
        <v>2008</v>
      </c>
      <c r="B829" t="s">
        <v>735</v>
      </c>
      <c r="C829" s="1">
        <v>39594</v>
      </c>
      <c r="D829" t="s">
        <v>736</v>
      </c>
      <c r="E829" t="s">
        <v>413</v>
      </c>
      <c r="F829">
        <v>1142</v>
      </c>
      <c r="G829" t="s">
        <v>26</v>
      </c>
      <c r="H829">
        <v>24</v>
      </c>
      <c r="I829">
        <f t="shared" si="24"/>
        <v>24</v>
      </c>
      <c r="J829">
        <v>8</v>
      </c>
      <c r="K829">
        <v>0</v>
      </c>
      <c r="L829">
        <v>4</v>
      </c>
      <c r="M829">
        <v>1</v>
      </c>
      <c r="N829">
        <v>300</v>
      </c>
      <c r="O829">
        <f t="shared" si="25"/>
        <v>300</v>
      </c>
      <c r="P829" t="s">
        <v>20</v>
      </c>
      <c r="Q829" s="1">
        <v>39594</v>
      </c>
      <c r="R829" t="str">
        <f>VLOOKUP(B829,[1]data!$A$2:$E$764,5,0)</f>
        <v>Mohali, Chandigarh</v>
      </c>
      <c r="S829" t="str">
        <f>VLOOKUP($B829,[1]data!$A$1:$I$764,6,0)</f>
        <v>Kings XI Punjab</v>
      </c>
      <c r="T829" t="str">
        <f>VLOOKUP($B829,[1]data!$A$1:$I$764,7,0)</f>
        <v>Rajasthan Royals</v>
      </c>
      <c r="U829" t="str">
        <f>VLOOKUP($B829,[1]data!$A$1:$I$764,9,0)</f>
        <v>Kings XI Punjab</v>
      </c>
    </row>
    <row r="830" spans="1:21" x14ac:dyDescent="0.3">
      <c r="A830">
        <v>2008</v>
      </c>
      <c r="B830" t="s">
        <v>735</v>
      </c>
      <c r="C830" s="1">
        <v>39594</v>
      </c>
      <c r="D830" t="s">
        <v>736</v>
      </c>
      <c r="E830" t="s">
        <v>674</v>
      </c>
      <c r="F830">
        <v>1088</v>
      </c>
      <c r="G830" t="s">
        <v>743</v>
      </c>
      <c r="H830">
        <v>8</v>
      </c>
      <c r="I830">
        <f t="shared" si="24"/>
        <v>8</v>
      </c>
      <c r="J830">
        <v>7</v>
      </c>
      <c r="K830">
        <v>0</v>
      </c>
      <c r="L830">
        <v>1</v>
      </c>
      <c r="M830">
        <v>0</v>
      </c>
      <c r="N830">
        <v>114.28</v>
      </c>
      <c r="O830">
        <f t="shared" si="25"/>
        <v>114.28</v>
      </c>
      <c r="P830" t="s">
        <v>17</v>
      </c>
      <c r="Q830" s="1">
        <v>39594</v>
      </c>
      <c r="R830" t="str">
        <f>VLOOKUP(B830,[1]data!$A$2:$E$764,5,0)</f>
        <v>Mohali, Chandigarh</v>
      </c>
      <c r="S830" t="str">
        <f>VLOOKUP($B830,[1]data!$A$1:$I$764,6,0)</f>
        <v>Kings XI Punjab</v>
      </c>
      <c r="T830" t="str">
        <f>VLOOKUP($B830,[1]data!$A$1:$I$764,7,0)</f>
        <v>Rajasthan Royals</v>
      </c>
      <c r="U830" t="str">
        <f>VLOOKUP($B830,[1]data!$A$1:$I$764,9,0)</f>
        <v>Kings XI Punjab</v>
      </c>
    </row>
    <row r="831" spans="1:21" x14ac:dyDescent="0.3">
      <c r="A831">
        <v>2008</v>
      </c>
      <c r="B831" t="s">
        <v>735</v>
      </c>
      <c r="C831" s="1">
        <v>39594</v>
      </c>
      <c r="D831" t="s">
        <v>736</v>
      </c>
      <c r="E831" t="s">
        <v>142</v>
      </c>
      <c r="F831">
        <v>1485</v>
      </c>
      <c r="G831" t="s">
        <v>744</v>
      </c>
      <c r="H831">
        <v>0</v>
      </c>
      <c r="I831">
        <f t="shared" si="24"/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f t="shared" si="25"/>
        <v>0</v>
      </c>
      <c r="P831" t="s">
        <v>17</v>
      </c>
      <c r="Q831" s="1">
        <v>39594</v>
      </c>
      <c r="R831" t="str">
        <f>VLOOKUP(B831,[1]data!$A$2:$E$764,5,0)</f>
        <v>Mohali, Chandigarh</v>
      </c>
      <c r="S831" t="str">
        <f>VLOOKUP($B831,[1]data!$A$1:$I$764,6,0)</f>
        <v>Kings XI Punjab</v>
      </c>
      <c r="T831" t="str">
        <f>VLOOKUP($B831,[1]data!$A$1:$I$764,7,0)</f>
        <v>Rajasthan Royals</v>
      </c>
      <c r="U831" t="str">
        <f>VLOOKUP($B831,[1]data!$A$1:$I$764,9,0)</f>
        <v>Kings XI Punjab</v>
      </c>
    </row>
    <row r="832" spans="1:21" x14ac:dyDescent="0.3">
      <c r="A832">
        <v>2008</v>
      </c>
      <c r="B832" t="s">
        <v>745</v>
      </c>
      <c r="C832" s="1">
        <v>39595</v>
      </c>
      <c r="D832" t="s">
        <v>746</v>
      </c>
      <c r="E832" t="s">
        <v>367</v>
      </c>
      <c r="F832">
        <v>1499</v>
      </c>
      <c r="G832" t="s">
        <v>747</v>
      </c>
      <c r="H832">
        <v>14</v>
      </c>
      <c r="I832">
        <f t="shared" si="24"/>
        <v>14</v>
      </c>
      <c r="J832">
        <v>9</v>
      </c>
      <c r="K832">
        <v>0</v>
      </c>
      <c r="L832">
        <v>3</v>
      </c>
      <c r="M832">
        <v>0</v>
      </c>
      <c r="N832">
        <v>155.55000000000001</v>
      </c>
      <c r="O832">
        <f t="shared" si="25"/>
        <v>155.55000000000001</v>
      </c>
      <c r="P832" t="s">
        <v>17</v>
      </c>
      <c r="Q832" s="1">
        <v>39595</v>
      </c>
      <c r="R832" t="str">
        <f>VLOOKUP(B832,[1]data!$A$2:$E$764,5,0)</f>
        <v>Bengaluru, Bangalore</v>
      </c>
      <c r="S832" t="str">
        <f>VLOOKUP($B832,[1]data!$A$1:$I$764,6,0)</f>
        <v>Royal Challengers Bangalore</v>
      </c>
      <c r="T832" t="str">
        <f>VLOOKUP($B832,[1]data!$A$1:$I$764,7,0)</f>
        <v>Mumbai Indians</v>
      </c>
      <c r="U832" t="str">
        <f>VLOOKUP($B832,[1]data!$A$1:$I$764,9,0)</f>
        <v>Mumbai Indians</v>
      </c>
    </row>
    <row r="833" spans="1:21" x14ac:dyDescent="0.3">
      <c r="A833">
        <v>2008</v>
      </c>
      <c r="B833" t="s">
        <v>745</v>
      </c>
      <c r="C833" s="1">
        <v>39595</v>
      </c>
      <c r="D833" t="s">
        <v>746</v>
      </c>
      <c r="E833" t="s">
        <v>74</v>
      </c>
      <c r="F833">
        <v>1010</v>
      </c>
      <c r="G833" t="s">
        <v>748</v>
      </c>
      <c r="H833">
        <v>20</v>
      </c>
      <c r="I833">
        <f t="shared" si="24"/>
        <v>20</v>
      </c>
      <c r="J833">
        <v>27</v>
      </c>
      <c r="K833">
        <v>0</v>
      </c>
      <c r="L833">
        <v>3</v>
      </c>
      <c r="M833">
        <v>0</v>
      </c>
      <c r="N833">
        <v>74.069999999999993</v>
      </c>
      <c r="O833">
        <f t="shared" si="25"/>
        <v>74.069999999999993</v>
      </c>
      <c r="P833" t="s">
        <v>20</v>
      </c>
      <c r="Q833" s="1">
        <v>39595</v>
      </c>
      <c r="R833" t="str">
        <f>VLOOKUP(B833,[1]data!$A$2:$E$764,5,0)</f>
        <v>Bengaluru, Bangalore</v>
      </c>
      <c r="S833" t="str">
        <f>VLOOKUP($B833,[1]data!$A$1:$I$764,6,0)</f>
        <v>Royal Challengers Bangalore</v>
      </c>
      <c r="T833" t="str">
        <f>VLOOKUP($B833,[1]data!$A$1:$I$764,7,0)</f>
        <v>Mumbai Indians</v>
      </c>
      <c r="U833" t="str">
        <f>VLOOKUP($B833,[1]data!$A$1:$I$764,9,0)</f>
        <v>Mumbai Indians</v>
      </c>
    </row>
    <row r="834" spans="1:21" x14ac:dyDescent="0.3">
      <c r="A834">
        <v>2008</v>
      </c>
      <c r="B834" t="s">
        <v>745</v>
      </c>
      <c r="C834" s="1">
        <v>39595</v>
      </c>
      <c r="D834" t="s">
        <v>746</v>
      </c>
      <c r="E834" t="s">
        <v>100</v>
      </c>
      <c r="F834">
        <v>1090</v>
      </c>
      <c r="G834" t="s">
        <v>26</v>
      </c>
      <c r="H834">
        <v>1</v>
      </c>
      <c r="I834">
        <f t="shared" si="24"/>
        <v>1</v>
      </c>
      <c r="J834">
        <v>1</v>
      </c>
      <c r="K834">
        <v>0</v>
      </c>
      <c r="L834">
        <v>0</v>
      </c>
      <c r="M834">
        <v>0</v>
      </c>
      <c r="N834">
        <v>100</v>
      </c>
      <c r="O834">
        <f t="shared" si="25"/>
        <v>100</v>
      </c>
      <c r="P834" t="s">
        <v>17</v>
      </c>
      <c r="Q834" s="1">
        <v>39595</v>
      </c>
      <c r="R834" t="str">
        <f>VLOOKUP(B834,[1]data!$A$2:$E$764,5,0)</f>
        <v>Bengaluru, Bangalore</v>
      </c>
      <c r="S834" t="str">
        <f>VLOOKUP($B834,[1]data!$A$1:$I$764,6,0)</f>
        <v>Royal Challengers Bangalore</v>
      </c>
      <c r="T834" t="str">
        <f>VLOOKUP($B834,[1]data!$A$1:$I$764,7,0)</f>
        <v>Mumbai Indians</v>
      </c>
      <c r="U834" t="str">
        <f>VLOOKUP($B834,[1]data!$A$1:$I$764,9,0)</f>
        <v>Mumbai Indians</v>
      </c>
    </row>
    <row r="835" spans="1:21" x14ac:dyDescent="0.3">
      <c r="A835">
        <v>2008</v>
      </c>
      <c r="B835" t="s">
        <v>745</v>
      </c>
      <c r="C835" s="1">
        <v>39595</v>
      </c>
      <c r="D835" t="s">
        <v>746</v>
      </c>
      <c r="E835" t="s">
        <v>371</v>
      </c>
      <c r="F835">
        <v>1065</v>
      </c>
      <c r="G835" t="s">
        <v>26</v>
      </c>
      <c r="H835">
        <v>12</v>
      </c>
      <c r="I835">
        <f t="shared" ref="I835:I898" si="26">IF(H835="",(J835*N835)/100,H835)</f>
        <v>12</v>
      </c>
      <c r="J835">
        <v>12</v>
      </c>
      <c r="K835">
        <v>0</v>
      </c>
      <c r="L835">
        <v>1</v>
      </c>
      <c r="M835">
        <v>0</v>
      </c>
      <c r="N835">
        <v>100</v>
      </c>
      <c r="O835">
        <f t="shared" ref="O835:O898" si="27">IF(N835="",IF(J835=0,0,(I835/J835)*100),N835)</f>
        <v>100</v>
      </c>
      <c r="P835" t="s">
        <v>17</v>
      </c>
      <c r="Q835" s="1">
        <v>39595</v>
      </c>
      <c r="R835" t="str">
        <f>VLOOKUP(B835,[1]data!$A$2:$E$764,5,0)</f>
        <v>Bengaluru, Bangalore</v>
      </c>
      <c r="S835" t="str">
        <f>VLOOKUP($B835,[1]data!$A$1:$I$764,6,0)</f>
        <v>Royal Challengers Bangalore</v>
      </c>
      <c r="T835" t="str">
        <f>VLOOKUP($B835,[1]data!$A$1:$I$764,7,0)</f>
        <v>Mumbai Indians</v>
      </c>
      <c r="U835" t="str">
        <f>VLOOKUP($B835,[1]data!$A$1:$I$764,9,0)</f>
        <v>Mumbai Indians</v>
      </c>
    </row>
    <row r="836" spans="1:21" x14ac:dyDescent="0.3">
      <c r="A836">
        <v>2008</v>
      </c>
      <c r="B836" t="s">
        <v>745</v>
      </c>
      <c r="C836" s="1">
        <v>39595</v>
      </c>
      <c r="D836" t="s">
        <v>746</v>
      </c>
      <c r="E836" t="s">
        <v>83</v>
      </c>
      <c r="F836">
        <v>1014</v>
      </c>
      <c r="G836" t="s">
        <v>389</v>
      </c>
      <c r="H836">
        <v>37</v>
      </c>
      <c r="I836">
        <f t="shared" si="26"/>
        <v>37</v>
      </c>
      <c r="J836">
        <v>25</v>
      </c>
      <c r="K836">
        <v>0</v>
      </c>
      <c r="L836">
        <v>4</v>
      </c>
      <c r="M836">
        <v>1</v>
      </c>
      <c r="N836">
        <v>148</v>
      </c>
      <c r="O836">
        <f t="shared" si="27"/>
        <v>148</v>
      </c>
      <c r="P836" t="s">
        <v>40</v>
      </c>
      <c r="Q836" s="1">
        <v>39595</v>
      </c>
      <c r="R836" t="str">
        <f>VLOOKUP(B836,[1]data!$A$2:$E$764,5,0)</f>
        <v>Bengaluru, Bangalore</v>
      </c>
      <c r="S836" t="str">
        <f>VLOOKUP($B836,[1]data!$A$1:$I$764,6,0)</f>
        <v>Royal Challengers Bangalore</v>
      </c>
      <c r="T836" t="str">
        <f>VLOOKUP($B836,[1]data!$A$1:$I$764,7,0)</f>
        <v>Mumbai Indians</v>
      </c>
      <c r="U836" t="str">
        <f>VLOOKUP($B836,[1]data!$A$1:$I$764,9,0)</f>
        <v>Mumbai Indians</v>
      </c>
    </row>
    <row r="837" spans="1:21" x14ac:dyDescent="0.3">
      <c r="A837">
        <v>2008</v>
      </c>
      <c r="B837" t="s">
        <v>745</v>
      </c>
      <c r="C837" s="1">
        <v>39595</v>
      </c>
      <c r="D837" t="s">
        <v>746</v>
      </c>
      <c r="E837" t="s">
        <v>76</v>
      </c>
      <c r="F837">
        <v>1012</v>
      </c>
      <c r="G837" t="s">
        <v>26</v>
      </c>
      <c r="H837">
        <v>54</v>
      </c>
      <c r="I837">
        <f t="shared" si="26"/>
        <v>54</v>
      </c>
      <c r="J837">
        <v>43</v>
      </c>
      <c r="K837">
        <v>0</v>
      </c>
      <c r="L837">
        <v>5</v>
      </c>
      <c r="M837">
        <v>2</v>
      </c>
      <c r="N837">
        <v>125.58</v>
      </c>
      <c r="O837">
        <f t="shared" si="27"/>
        <v>125.58</v>
      </c>
      <c r="P837" t="s">
        <v>17</v>
      </c>
      <c r="Q837" s="1">
        <v>39595</v>
      </c>
      <c r="R837" t="str">
        <f>VLOOKUP(B837,[1]data!$A$2:$E$764,5,0)</f>
        <v>Bengaluru, Bangalore</v>
      </c>
      <c r="S837" t="str">
        <f>VLOOKUP($B837,[1]data!$A$1:$I$764,6,0)</f>
        <v>Royal Challengers Bangalore</v>
      </c>
      <c r="T837" t="str">
        <f>VLOOKUP($B837,[1]data!$A$1:$I$764,7,0)</f>
        <v>Mumbai Indians</v>
      </c>
      <c r="U837" t="str">
        <f>VLOOKUP($B837,[1]data!$A$1:$I$764,9,0)</f>
        <v>Mumbai Indians</v>
      </c>
    </row>
    <row r="838" spans="1:21" x14ac:dyDescent="0.3">
      <c r="A838">
        <v>2008</v>
      </c>
      <c r="B838" t="s">
        <v>745</v>
      </c>
      <c r="C838" s="1">
        <v>39595</v>
      </c>
      <c r="D838" t="s">
        <v>746</v>
      </c>
      <c r="E838" t="s">
        <v>107</v>
      </c>
      <c r="F838">
        <v>1089</v>
      </c>
      <c r="G838" t="s">
        <v>749</v>
      </c>
      <c r="H838">
        <v>10</v>
      </c>
      <c r="I838">
        <f t="shared" si="26"/>
        <v>10</v>
      </c>
      <c r="J838">
        <v>4</v>
      </c>
      <c r="K838">
        <v>0</v>
      </c>
      <c r="L838">
        <v>1</v>
      </c>
      <c r="M838">
        <v>1</v>
      </c>
      <c r="N838">
        <v>250</v>
      </c>
      <c r="O838">
        <f t="shared" si="27"/>
        <v>250</v>
      </c>
      <c r="P838" t="s">
        <v>17</v>
      </c>
      <c r="Q838" s="1">
        <v>39595</v>
      </c>
      <c r="R838" t="str">
        <f>VLOOKUP(B838,[1]data!$A$2:$E$764,5,0)</f>
        <v>Bengaluru, Bangalore</v>
      </c>
      <c r="S838" t="str">
        <f>VLOOKUP($B838,[1]data!$A$1:$I$764,6,0)</f>
        <v>Royal Challengers Bangalore</v>
      </c>
      <c r="T838" t="str">
        <f>VLOOKUP($B838,[1]data!$A$1:$I$764,7,0)</f>
        <v>Mumbai Indians</v>
      </c>
      <c r="U838" t="str">
        <f>VLOOKUP($B838,[1]data!$A$1:$I$764,9,0)</f>
        <v>Mumbai Indians</v>
      </c>
    </row>
    <row r="839" spans="1:21" x14ac:dyDescent="0.3">
      <c r="A839">
        <v>2008</v>
      </c>
      <c r="B839" t="s">
        <v>745</v>
      </c>
      <c r="C839" s="1">
        <v>39595</v>
      </c>
      <c r="D839" t="s">
        <v>746</v>
      </c>
      <c r="E839" t="s">
        <v>121</v>
      </c>
      <c r="F839">
        <v>1069</v>
      </c>
      <c r="G839" t="s">
        <v>750</v>
      </c>
      <c r="H839">
        <v>20</v>
      </c>
      <c r="I839">
        <f t="shared" si="26"/>
        <v>20</v>
      </c>
      <c r="J839">
        <v>20</v>
      </c>
      <c r="K839">
        <v>0</v>
      </c>
      <c r="L839">
        <v>3</v>
      </c>
      <c r="M839">
        <v>0</v>
      </c>
      <c r="N839">
        <v>100</v>
      </c>
      <c r="O839">
        <f t="shared" si="27"/>
        <v>100</v>
      </c>
      <c r="P839" t="s">
        <v>17</v>
      </c>
      <c r="Q839" s="1">
        <v>39595</v>
      </c>
      <c r="R839" t="str">
        <f>VLOOKUP(B839,[1]data!$A$2:$E$764,5,0)</f>
        <v>Bengaluru, Bangalore</v>
      </c>
      <c r="S839" t="str">
        <f>VLOOKUP($B839,[1]data!$A$1:$I$764,6,0)</f>
        <v>Royal Challengers Bangalore</v>
      </c>
      <c r="T839" t="str">
        <f>VLOOKUP($B839,[1]data!$A$1:$I$764,7,0)</f>
        <v>Mumbai Indians</v>
      </c>
      <c r="U839" t="str">
        <f>VLOOKUP($B839,[1]data!$A$1:$I$764,9,0)</f>
        <v>Mumbai Indians</v>
      </c>
    </row>
    <row r="840" spans="1:21" x14ac:dyDescent="0.3">
      <c r="A840">
        <v>2008</v>
      </c>
      <c r="B840" t="s">
        <v>745</v>
      </c>
      <c r="C840" s="1">
        <v>39595</v>
      </c>
      <c r="D840" t="s">
        <v>746</v>
      </c>
      <c r="E840" t="s">
        <v>331</v>
      </c>
      <c r="F840">
        <v>1062</v>
      </c>
      <c r="G840" t="s">
        <v>751</v>
      </c>
      <c r="H840">
        <v>8</v>
      </c>
      <c r="I840">
        <f t="shared" si="26"/>
        <v>8</v>
      </c>
      <c r="J840">
        <v>10</v>
      </c>
      <c r="K840">
        <v>0</v>
      </c>
      <c r="L840">
        <v>2</v>
      </c>
      <c r="M840">
        <v>0</v>
      </c>
      <c r="N840">
        <v>80</v>
      </c>
      <c r="O840">
        <f t="shared" si="27"/>
        <v>80</v>
      </c>
      <c r="P840" t="s">
        <v>17</v>
      </c>
      <c r="Q840" s="1">
        <v>39595</v>
      </c>
      <c r="R840" t="str">
        <f>VLOOKUP(B840,[1]data!$A$2:$E$764,5,0)</f>
        <v>Bengaluru, Bangalore</v>
      </c>
      <c r="S840" t="str">
        <f>VLOOKUP($B840,[1]data!$A$1:$I$764,6,0)</f>
        <v>Royal Challengers Bangalore</v>
      </c>
      <c r="T840" t="str">
        <f>VLOOKUP($B840,[1]data!$A$1:$I$764,7,0)</f>
        <v>Mumbai Indians</v>
      </c>
      <c r="U840" t="str">
        <f>VLOOKUP($B840,[1]data!$A$1:$I$764,9,0)</f>
        <v>Mumbai Indians</v>
      </c>
    </row>
    <row r="841" spans="1:21" x14ac:dyDescent="0.3">
      <c r="A841">
        <v>2008</v>
      </c>
      <c r="B841" t="s">
        <v>745</v>
      </c>
      <c r="C841" s="1">
        <v>39595</v>
      </c>
      <c r="D841" t="s">
        <v>746</v>
      </c>
      <c r="E841" t="s">
        <v>112</v>
      </c>
      <c r="F841">
        <v>1061</v>
      </c>
      <c r="G841" t="s">
        <v>752</v>
      </c>
      <c r="H841">
        <v>5</v>
      </c>
      <c r="I841">
        <f t="shared" si="26"/>
        <v>5</v>
      </c>
      <c r="J841">
        <v>8</v>
      </c>
      <c r="K841">
        <v>0</v>
      </c>
      <c r="L841">
        <v>0</v>
      </c>
      <c r="M841">
        <v>0</v>
      </c>
      <c r="N841">
        <v>62.5</v>
      </c>
      <c r="O841">
        <f t="shared" si="27"/>
        <v>62.5</v>
      </c>
      <c r="P841" t="s">
        <v>85</v>
      </c>
      <c r="Q841" s="1">
        <v>39595</v>
      </c>
      <c r="R841" t="str">
        <f>VLOOKUP(B841,[1]data!$A$2:$E$764,5,0)</f>
        <v>Bengaluru, Bangalore</v>
      </c>
      <c r="S841" t="str">
        <f>VLOOKUP($B841,[1]data!$A$1:$I$764,6,0)</f>
        <v>Royal Challengers Bangalore</v>
      </c>
      <c r="T841" t="str">
        <f>VLOOKUP($B841,[1]data!$A$1:$I$764,7,0)</f>
        <v>Mumbai Indians</v>
      </c>
      <c r="U841" t="str">
        <f>VLOOKUP($B841,[1]data!$A$1:$I$764,9,0)</f>
        <v>Mumbai Indians</v>
      </c>
    </row>
    <row r="842" spans="1:21" x14ac:dyDescent="0.3">
      <c r="A842">
        <v>2008</v>
      </c>
      <c r="B842" t="s">
        <v>745</v>
      </c>
      <c r="C842" s="1">
        <v>39595</v>
      </c>
      <c r="D842" t="s">
        <v>746</v>
      </c>
      <c r="E842" t="s">
        <v>114</v>
      </c>
      <c r="F842">
        <v>1070</v>
      </c>
      <c r="G842" t="s">
        <v>753</v>
      </c>
      <c r="H842">
        <v>46</v>
      </c>
      <c r="I842">
        <f t="shared" si="26"/>
        <v>46</v>
      </c>
      <c r="J842">
        <v>46</v>
      </c>
      <c r="K842">
        <v>0</v>
      </c>
      <c r="L842">
        <v>3</v>
      </c>
      <c r="M842">
        <v>1</v>
      </c>
      <c r="N842">
        <v>100</v>
      </c>
      <c r="O842">
        <f t="shared" si="27"/>
        <v>100</v>
      </c>
      <c r="P842" t="s">
        <v>17</v>
      </c>
      <c r="Q842" s="1">
        <v>39595</v>
      </c>
      <c r="R842" t="str">
        <f>VLOOKUP(B842,[1]data!$A$2:$E$764,5,0)</f>
        <v>Bengaluru, Bangalore</v>
      </c>
      <c r="S842" t="str">
        <f>VLOOKUP($B842,[1]data!$A$1:$I$764,6,0)</f>
        <v>Royal Challengers Bangalore</v>
      </c>
      <c r="T842" t="str">
        <f>VLOOKUP($B842,[1]data!$A$1:$I$764,7,0)</f>
        <v>Mumbai Indians</v>
      </c>
      <c r="U842" t="str">
        <f>VLOOKUP($B842,[1]data!$A$1:$I$764,9,0)</f>
        <v>Mumbai Indians</v>
      </c>
    </row>
    <row r="843" spans="1:21" x14ac:dyDescent="0.3">
      <c r="A843">
        <v>2008</v>
      </c>
      <c r="B843" t="s">
        <v>745</v>
      </c>
      <c r="C843" s="1">
        <v>39595</v>
      </c>
      <c r="D843" t="s">
        <v>746</v>
      </c>
      <c r="E843" t="s">
        <v>123</v>
      </c>
      <c r="F843">
        <v>1483</v>
      </c>
      <c r="G843" t="s">
        <v>289</v>
      </c>
      <c r="H843">
        <v>0</v>
      </c>
      <c r="I843">
        <f t="shared" si="26"/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f t="shared" si="27"/>
        <v>0</v>
      </c>
      <c r="P843" t="s">
        <v>17</v>
      </c>
      <c r="Q843" s="1">
        <v>39595</v>
      </c>
      <c r="R843" t="str">
        <f>VLOOKUP(B843,[1]data!$A$2:$E$764,5,0)</f>
        <v>Bengaluru, Bangalore</v>
      </c>
      <c r="S843" t="str">
        <f>VLOOKUP($B843,[1]data!$A$1:$I$764,6,0)</f>
        <v>Royal Challengers Bangalore</v>
      </c>
      <c r="T843" t="str">
        <f>VLOOKUP($B843,[1]data!$A$1:$I$764,7,0)</f>
        <v>Mumbai Indians</v>
      </c>
      <c r="U843" t="str">
        <f>VLOOKUP($B843,[1]data!$A$1:$I$764,9,0)</f>
        <v>Mumbai Indians</v>
      </c>
    </row>
    <row r="844" spans="1:21" x14ac:dyDescent="0.3">
      <c r="A844">
        <v>2008</v>
      </c>
      <c r="B844" t="s">
        <v>745</v>
      </c>
      <c r="C844" s="1">
        <v>39595</v>
      </c>
      <c r="D844" t="s">
        <v>746</v>
      </c>
      <c r="E844" t="s">
        <v>176</v>
      </c>
      <c r="F844">
        <v>1488</v>
      </c>
      <c r="G844" t="s">
        <v>475</v>
      </c>
      <c r="H844">
        <v>1</v>
      </c>
      <c r="I844">
        <f t="shared" si="26"/>
        <v>1</v>
      </c>
      <c r="J844">
        <v>2</v>
      </c>
      <c r="K844">
        <v>0</v>
      </c>
      <c r="L844">
        <v>0</v>
      </c>
      <c r="M844">
        <v>0</v>
      </c>
      <c r="N844">
        <v>50</v>
      </c>
      <c r="O844">
        <f t="shared" si="27"/>
        <v>50</v>
      </c>
      <c r="P844" t="s">
        <v>17</v>
      </c>
      <c r="Q844" s="1">
        <v>39595</v>
      </c>
      <c r="R844" t="str">
        <f>VLOOKUP(B844,[1]data!$A$2:$E$764,5,0)</f>
        <v>Bengaluru, Bangalore</v>
      </c>
      <c r="S844" t="str">
        <f>VLOOKUP($B844,[1]data!$A$1:$I$764,6,0)</f>
        <v>Royal Challengers Bangalore</v>
      </c>
      <c r="T844" t="str">
        <f>VLOOKUP($B844,[1]data!$A$1:$I$764,7,0)</f>
        <v>Mumbai Indians</v>
      </c>
      <c r="U844" t="str">
        <f>VLOOKUP($B844,[1]data!$A$1:$I$764,9,0)</f>
        <v>Mumbai Indians</v>
      </c>
    </row>
    <row r="845" spans="1:21" x14ac:dyDescent="0.3">
      <c r="A845">
        <v>2008</v>
      </c>
      <c r="B845" t="s">
        <v>745</v>
      </c>
      <c r="C845" s="1">
        <v>39595</v>
      </c>
      <c r="D845" t="s">
        <v>746</v>
      </c>
      <c r="E845" t="s">
        <v>498</v>
      </c>
      <c r="F845">
        <v>1071</v>
      </c>
      <c r="G845" t="s">
        <v>704</v>
      </c>
      <c r="H845">
        <v>40</v>
      </c>
      <c r="I845">
        <f t="shared" si="26"/>
        <v>40</v>
      </c>
      <c r="J845">
        <v>28</v>
      </c>
      <c r="K845">
        <v>0</v>
      </c>
      <c r="L845">
        <v>4</v>
      </c>
      <c r="M845">
        <v>1</v>
      </c>
      <c r="N845">
        <v>142.85</v>
      </c>
      <c r="O845">
        <f t="shared" si="27"/>
        <v>142.85</v>
      </c>
      <c r="P845" t="s">
        <v>17</v>
      </c>
      <c r="Q845" s="1">
        <v>39595</v>
      </c>
      <c r="R845" t="str">
        <f>VLOOKUP(B845,[1]data!$A$2:$E$764,5,0)</f>
        <v>Bengaluru, Bangalore</v>
      </c>
      <c r="S845" t="str">
        <f>VLOOKUP($B845,[1]data!$A$1:$I$764,6,0)</f>
        <v>Royal Challengers Bangalore</v>
      </c>
      <c r="T845" t="str">
        <f>VLOOKUP($B845,[1]data!$A$1:$I$764,7,0)</f>
        <v>Mumbai Indians</v>
      </c>
      <c r="U845" t="str">
        <f>VLOOKUP($B845,[1]data!$A$1:$I$764,9,0)</f>
        <v>Mumbai Indians</v>
      </c>
    </row>
    <row r="846" spans="1:21" x14ac:dyDescent="0.3">
      <c r="A846">
        <v>2008</v>
      </c>
      <c r="B846" t="s">
        <v>754</v>
      </c>
      <c r="C846" s="1">
        <v>39596</v>
      </c>
      <c r="D846" t="s">
        <v>755</v>
      </c>
      <c r="E846" t="s">
        <v>756</v>
      </c>
      <c r="F846">
        <v>1518</v>
      </c>
      <c r="G846" t="s">
        <v>79</v>
      </c>
      <c r="H846">
        <v>3</v>
      </c>
      <c r="I846">
        <f t="shared" si="26"/>
        <v>3</v>
      </c>
      <c r="J846">
        <v>7</v>
      </c>
      <c r="K846">
        <v>17</v>
      </c>
      <c r="L846">
        <v>0</v>
      </c>
      <c r="M846">
        <v>0</v>
      </c>
      <c r="N846">
        <v>42.85</v>
      </c>
      <c r="O846">
        <f t="shared" si="27"/>
        <v>42.85</v>
      </c>
      <c r="P846" t="s">
        <v>17</v>
      </c>
      <c r="Q846" s="1">
        <v>39596</v>
      </c>
      <c r="R846" t="str">
        <f>VLOOKUP(B846,[1]data!$A$2:$E$764,5,0)</f>
        <v>Mumbai</v>
      </c>
      <c r="S846" t="str">
        <f>VLOOKUP($B846,[1]data!$A$1:$I$764,6,0)</f>
        <v>Kings XI Punjab</v>
      </c>
      <c r="T846" t="str">
        <f>VLOOKUP($B846,[1]data!$A$1:$I$764,7,0)</f>
        <v>Chennai Super Kings</v>
      </c>
      <c r="U846" t="str">
        <f>VLOOKUP($B846,[1]data!$A$1:$I$764,9,0)</f>
        <v>Chennai Super Kings</v>
      </c>
    </row>
    <row r="847" spans="1:21" x14ac:dyDescent="0.3">
      <c r="A847">
        <v>2008</v>
      </c>
      <c r="B847" t="s">
        <v>754</v>
      </c>
      <c r="C847" s="1">
        <v>39596</v>
      </c>
      <c r="D847" t="s">
        <v>755</v>
      </c>
      <c r="E847" t="s">
        <v>56</v>
      </c>
      <c r="F847">
        <v>1212</v>
      </c>
      <c r="G847" t="s">
        <v>334</v>
      </c>
      <c r="H847">
        <v>1</v>
      </c>
      <c r="I847">
        <f t="shared" si="26"/>
        <v>1</v>
      </c>
      <c r="J847">
        <v>5</v>
      </c>
      <c r="K847">
        <v>8</v>
      </c>
      <c r="L847">
        <v>0</v>
      </c>
      <c r="M847">
        <v>0</v>
      </c>
      <c r="N847">
        <v>20</v>
      </c>
      <c r="O847">
        <f t="shared" si="27"/>
        <v>20</v>
      </c>
      <c r="P847" t="s">
        <v>17</v>
      </c>
      <c r="Q847" s="1">
        <v>39596</v>
      </c>
      <c r="R847" t="str">
        <f>VLOOKUP(B847,[1]data!$A$2:$E$764,5,0)</f>
        <v>Mumbai</v>
      </c>
      <c r="S847" t="str">
        <f>VLOOKUP($B847,[1]data!$A$1:$I$764,6,0)</f>
        <v>Kings XI Punjab</v>
      </c>
      <c r="T847" t="str">
        <f>VLOOKUP($B847,[1]data!$A$1:$I$764,7,0)</f>
        <v>Chennai Super Kings</v>
      </c>
      <c r="U847" t="str">
        <f>VLOOKUP($B847,[1]data!$A$1:$I$764,9,0)</f>
        <v>Chennai Super Kings</v>
      </c>
    </row>
    <row r="848" spans="1:21" x14ac:dyDescent="0.3">
      <c r="A848">
        <v>2008</v>
      </c>
      <c r="B848" t="s">
        <v>754</v>
      </c>
      <c r="C848" s="1">
        <v>39596</v>
      </c>
      <c r="D848" t="s">
        <v>755</v>
      </c>
      <c r="E848" t="s">
        <v>527</v>
      </c>
      <c r="G848" t="s">
        <v>212</v>
      </c>
      <c r="H848">
        <v>57</v>
      </c>
      <c r="I848">
        <f t="shared" si="26"/>
        <v>57</v>
      </c>
      <c r="J848">
        <v>39</v>
      </c>
      <c r="K848">
        <v>55</v>
      </c>
      <c r="L848">
        <v>10</v>
      </c>
      <c r="M848">
        <v>0</v>
      </c>
      <c r="N848">
        <v>146.15</v>
      </c>
      <c r="O848">
        <f t="shared" si="27"/>
        <v>146.15</v>
      </c>
      <c r="P848" t="s">
        <v>17</v>
      </c>
      <c r="Q848" s="1">
        <v>39596</v>
      </c>
      <c r="R848" t="str">
        <f>VLOOKUP(B848,[1]data!$A$2:$E$764,5,0)</f>
        <v>Mumbai</v>
      </c>
      <c r="S848" t="str">
        <f>VLOOKUP($B848,[1]data!$A$1:$I$764,6,0)</f>
        <v>Kings XI Punjab</v>
      </c>
      <c r="T848" t="str">
        <f>VLOOKUP($B848,[1]data!$A$1:$I$764,7,0)</f>
        <v>Chennai Super Kings</v>
      </c>
      <c r="U848" t="str">
        <f>VLOOKUP($B848,[1]data!$A$1:$I$764,9,0)</f>
        <v>Chennai Super Kings</v>
      </c>
    </row>
    <row r="849" spans="1:21" x14ac:dyDescent="0.3">
      <c r="A849">
        <v>2008</v>
      </c>
      <c r="B849" t="s">
        <v>754</v>
      </c>
      <c r="C849" s="1">
        <v>39596</v>
      </c>
      <c r="D849" t="s">
        <v>755</v>
      </c>
      <c r="E849" t="s">
        <v>539</v>
      </c>
      <c r="F849">
        <v>1139</v>
      </c>
      <c r="G849" t="s">
        <v>26</v>
      </c>
      <c r="H849">
        <v>1</v>
      </c>
      <c r="I849">
        <f t="shared" si="26"/>
        <v>1</v>
      </c>
      <c r="J849">
        <v>1</v>
      </c>
      <c r="K849">
        <v>4</v>
      </c>
      <c r="L849">
        <v>0</v>
      </c>
      <c r="M849">
        <v>0</v>
      </c>
      <c r="N849">
        <v>100</v>
      </c>
      <c r="O849">
        <f t="shared" si="27"/>
        <v>100</v>
      </c>
      <c r="P849" t="s">
        <v>17</v>
      </c>
      <c r="Q849" s="1">
        <v>39596</v>
      </c>
      <c r="R849" t="str">
        <f>VLOOKUP(B849,[1]data!$A$2:$E$764,5,0)</f>
        <v>Mumbai</v>
      </c>
      <c r="S849" t="str">
        <f>VLOOKUP($B849,[1]data!$A$1:$I$764,6,0)</f>
        <v>Kings XI Punjab</v>
      </c>
      <c r="T849" t="str">
        <f>VLOOKUP($B849,[1]data!$A$1:$I$764,7,0)</f>
        <v>Chennai Super Kings</v>
      </c>
      <c r="U849" t="str">
        <f>VLOOKUP($B849,[1]data!$A$1:$I$764,9,0)</f>
        <v>Chennai Super Kings</v>
      </c>
    </row>
    <row r="850" spans="1:21" x14ac:dyDescent="0.3">
      <c r="A850">
        <v>2008</v>
      </c>
      <c r="B850" t="s">
        <v>754</v>
      </c>
      <c r="C850" s="1">
        <v>39596</v>
      </c>
      <c r="D850" t="s">
        <v>755</v>
      </c>
      <c r="E850" t="s">
        <v>92</v>
      </c>
      <c r="F850">
        <v>1186</v>
      </c>
      <c r="G850" t="s">
        <v>757</v>
      </c>
      <c r="H850">
        <v>51</v>
      </c>
      <c r="I850">
        <f t="shared" si="26"/>
        <v>51</v>
      </c>
      <c r="J850">
        <v>35</v>
      </c>
      <c r="K850">
        <v>62</v>
      </c>
      <c r="L850">
        <v>7</v>
      </c>
      <c r="M850">
        <v>1</v>
      </c>
      <c r="N850">
        <v>145.71</v>
      </c>
      <c r="O850">
        <f t="shared" si="27"/>
        <v>145.71</v>
      </c>
      <c r="P850" t="s">
        <v>17</v>
      </c>
      <c r="Q850" s="1">
        <v>39596</v>
      </c>
      <c r="R850" t="str">
        <f>VLOOKUP(B850,[1]data!$A$2:$E$764,5,0)</f>
        <v>Mumbai</v>
      </c>
      <c r="S850" t="str">
        <f>VLOOKUP($B850,[1]data!$A$1:$I$764,6,0)</f>
        <v>Kings XI Punjab</v>
      </c>
      <c r="T850" t="str">
        <f>VLOOKUP($B850,[1]data!$A$1:$I$764,7,0)</f>
        <v>Chennai Super Kings</v>
      </c>
      <c r="U850" t="str">
        <f>VLOOKUP($B850,[1]data!$A$1:$I$764,9,0)</f>
        <v>Chennai Super Kings</v>
      </c>
    </row>
    <row r="851" spans="1:21" x14ac:dyDescent="0.3">
      <c r="A851">
        <v>2008</v>
      </c>
      <c r="B851" t="s">
        <v>754</v>
      </c>
      <c r="C851" s="1">
        <v>39596</v>
      </c>
      <c r="D851" t="s">
        <v>755</v>
      </c>
      <c r="E851" t="s">
        <v>340</v>
      </c>
      <c r="F851">
        <v>1170</v>
      </c>
      <c r="G851" t="s">
        <v>758</v>
      </c>
      <c r="H851">
        <v>115</v>
      </c>
      <c r="I851">
        <f t="shared" si="26"/>
        <v>115</v>
      </c>
      <c r="J851">
        <v>69</v>
      </c>
      <c r="K851">
        <v>93</v>
      </c>
      <c r="L851">
        <v>11</v>
      </c>
      <c r="M851">
        <v>7</v>
      </c>
      <c r="N851">
        <v>166.66</v>
      </c>
      <c r="O851">
        <f t="shared" si="27"/>
        <v>166.66</v>
      </c>
      <c r="P851" t="s">
        <v>17</v>
      </c>
      <c r="Q851" s="1">
        <v>39596</v>
      </c>
      <c r="R851" t="str">
        <f>VLOOKUP(B851,[1]data!$A$2:$E$764,5,0)</f>
        <v>Mumbai</v>
      </c>
      <c r="S851" t="str">
        <f>VLOOKUP($B851,[1]data!$A$1:$I$764,6,0)</f>
        <v>Kings XI Punjab</v>
      </c>
      <c r="T851" t="str">
        <f>VLOOKUP($B851,[1]data!$A$1:$I$764,7,0)</f>
        <v>Chennai Super Kings</v>
      </c>
      <c r="U851" t="str">
        <f>VLOOKUP($B851,[1]data!$A$1:$I$764,9,0)</f>
        <v>Chennai Super Kings</v>
      </c>
    </row>
    <row r="852" spans="1:21" x14ac:dyDescent="0.3">
      <c r="A852">
        <v>2008</v>
      </c>
      <c r="B852" t="s">
        <v>754</v>
      </c>
      <c r="C852" s="1">
        <v>39596</v>
      </c>
      <c r="D852" t="s">
        <v>755</v>
      </c>
      <c r="E852" t="s">
        <v>86</v>
      </c>
      <c r="F852">
        <v>1042</v>
      </c>
      <c r="G852" t="s">
        <v>759</v>
      </c>
      <c r="H852">
        <v>49</v>
      </c>
      <c r="I852">
        <f t="shared" si="26"/>
        <v>49</v>
      </c>
      <c r="J852">
        <v>16</v>
      </c>
      <c r="K852">
        <v>38</v>
      </c>
      <c r="L852">
        <v>2</v>
      </c>
      <c r="M852">
        <v>6</v>
      </c>
      <c r="N852">
        <v>306.25</v>
      </c>
      <c r="O852">
        <f t="shared" si="27"/>
        <v>306.25</v>
      </c>
      <c r="P852" t="s">
        <v>40</v>
      </c>
      <c r="Q852" s="1">
        <v>39596</v>
      </c>
      <c r="R852" t="str">
        <f>VLOOKUP(B852,[1]data!$A$2:$E$764,5,0)</f>
        <v>Mumbai</v>
      </c>
      <c r="S852" t="str">
        <f>VLOOKUP($B852,[1]data!$A$1:$I$764,6,0)</f>
        <v>Kings XI Punjab</v>
      </c>
      <c r="T852" t="str">
        <f>VLOOKUP($B852,[1]data!$A$1:$I$764,7,0)</f>
        <v>Chennai Super Kings</v>
      </c>
      <c r="U852" t="str">
        <f>VLOOKUP($B852,[1]data!$A$1:$I$764,9,0)</f>
        <v>Chennai Super Kings</v>
      </c>
    </row>
    <row r="853" spans="1:21" x14ac:dyDescent="0.3">
      <c r="A853">
        <v>2008</v>
      </c>
      <c r="B853" t="s">
        <v>754</v>
      </c>
      <c r="C853" s="1">
        <v>39596</v>
      </c>
      <c r="D853" t="s">
        <v>755</v>
      </c>
      <c r="E853" t="s">
        <v>54</v>
      </c>
      <c r="F853">
        <v>1037</v>
      </c>
      <c r="G853" t="s">
        <v>26</v>
      </c>
      <c r="H853">
        <v>23</v>
      </c>
      <c r="I853">
        <f t="shared" si="26"/>
        <v>23</v>
      </c>
      <c r="J853">
        <v>19</v>
      </c>
      <c r="K853">
        <v>28</v>
      </c>
      <c r="L853">
        <v>2</v>
      </c>
      <c r="M853">
        <v>1</v>
      </c>
      <c r="N853">
        <v>121.05</v>
      </c>
      <c r="O853">
        <f t="shared" si="27"/>
        <v>121.05</v>
      </c>
      <c r="P853" t="s">
        <v>17</v>
      </c>
      <c r="Q853" s="1">
        <v>39596</v>
      </c>
      <c r="R853" t="str">
        <f>VLOOKUP(B853,[1]data!$A$2:$E$764,5,0)</f>
        <v>Mumbai</v>
      </c>
      <c r="S853" t="str">
        <f>VLOOKUP($B853,[1]data!$A$1:$I$764,6,0)</f>
        <v>Kings XI Punjab</v>
      </c>
      <c r="T853" t="str">
        <f>VLOOKUP($B853,[1]data!$A$1:$I$764,7,0)</f>
        <v>Chennai Super Kings</v>
      </c>
      <c r="U853" t="str">
        <f>VLOOKUP($B853,[1]data!$A$1:$I$764,9,0)</f>
        <v>Chennai Super Kings</v>
      </c>
    </row>
    <row r="854" spans="1:21" x14ac:dyDescent="0.3">
      <c r="A854">
        <v>2008</v>
      </c>
      <c r="B854" t="s">
        <v>754</v>
      </c>
      <c r="C854" s="1">
        <v>39596</v>
      </c>
      <c r="D854" t="s">
        <v>755</v>
      </c>
      <c r="E854" t="s">
        <v>68</v>
      </c>
      <c r="F854">
        <v>1482</v>
      </c>
      <c r="G854" t="s">
        <v>760</v>
      </c>
      <c r="H854">
        <v>6</v>
      </c>
      <c r="I854">
        <f t="shared" si="26"/>
        <v>6</v>
      </c>
      <c r="J854">
        <v>3</v>
      </c>
      <c r="K854">
        <v>4</v>
      </c>
      <c r="L854">
        <v>1</v>
      </c>
      <c r="M854">
        <v>0</v>
      </c>
      <c r="N854">
        <v>200</v>
      </c>
      <c r="O854">
        <f t="shared" si="27"/>
        <v>200</v>
      </c>
      <c r="P854" t="s">
        <v>17</v>
      </c>
      <c r="Q854" s="1">
        <v>39596</v>
      </c>
      <c r="R854" t="str">
        <f>VLOOKUP(B854,[1]data!$A$2:$E$764,5,0)</f>
        <v>Mumbai</v>
      </c>
      <c r="S854" t="str">
        <f>VLOOKUP($B854,[1]data!$A$1:$I$764,6,0)</f>
        <v>Kings XI Punjab</v>
      </c>
      <c r="T854" t="str">
        <f>VLOOKUP($B854,[1]data!$A$1:$I$764,7,0)</f>
        <v>Chennai Super Kings</v>
      </c>
      <c r="U854" t="str">
        <f>VLOOKUP($B854,[1]data!$A$1:$I$764,9,0)</f>
        <v>Chennai Super Kings</v>
      </c>
    </row>
    <row r="855" spans="1:21" x14ac:dyDescent="0.3">
      <c r="A855">
        <v>2008</v>
      </c>
      <c r="B855" t="s">
        <v>754</v>
      </c>
      <c r="C855" s="1">
        <v>39596</v>
      </c>
      <c r="D855" t="s">
        <v>755</v>
      </c>
      <c r="E855" t="s">
        <v>200</v>
      </c>
      <c r="F855">
        <v>1087</v>
      </c>
      <c r="G855" t="s">
        <v>26</v>
      </c>
      <c r="H855">
        <v>1</v>
      </c>
      <c r="I855">
        <f t="shared" si="26"/>
        <v>1</v>
      </c>
      <c r="J855">
        <v>5</v>
      </c>
      <c r="K855">
        <v>3</v>
      </c>
      <c r="L855">
        <v>0</v>
      </c>
      <c r="M855">
        <v>0</v>
      </c>
      <c r="N855">
        <v>20</v>
      </c>
      <c r="O855">
        <f t="shared" si="27"/>
        <v>20</v>
      </c>
      <c r="P855" t="s">
        <v>17</v>
      </c>
      <c r="Q855" s="1">
        <v>39596</v>
      </c>
      <c r="R855" t="str">
        <f>VLOOKUP(B855,[1]data!$A$2:$E$764,5,0)</f>
        <v>Mumbai</v>
      </c>
      <c r="S855" t="str">
        <f>VLOOKUP($B855,[1]data!$A$1:$I$764,6,0)</f>
        <v>Kings XI Punjab</v>
      </c>
      <c r="T855" t="str">
        <f>VLOOKUP($B855,[1]data!$A$1:$I$764,7,0)</f>
        <v>Chennai Super Kings</v>
      </c>
      <c r="U855" t="str">
        <f>VLOOKUP($B855,[1]data!$A$1:$I$764,9,0)</f>
        <v>Chennai Super Kings</v>
      </c>
    </row>
    <row r="856" spans="1:21" x14ac:dyDescent="0.3">
      <c r="A856">
        <v>2008</v>
      </c>
      <c r="B856" t="s">
        <v>754</v>
      </c>
      <c r="C856" s="1">
        <v>39596</v>
      </c>
      <c r="D856" t="s">
        <v>755</v>
      </c>
      <c r="E856" t="s">
        <v>62</v>
      </c>
      <c r="F856">
        <v>1182</v>
      </c>
      <c r="G856" t="s">
        <v>729</v>
      </c>
      <c r="H856">
        <v>22</v>
      </c>
      <c r="I856">
        <f t="shared" si="26"/>
        <v>22</v>
      </c>
      <c r="J856">
        <v>19</v>
      </c>
      <c r="K856">
        <v>34</v>
      </c>
      <c r="L856">
        <v>1</v>
      </c>
      <c r="M856">
        <v>1</v>
      </c>
      <c r="N856">
        <v>115.78</v>
      </c>
      <c r="O856">
        <f t="shared" si="27"/>
        <v>115.78</v>
      </c>
      <c r="P856" t="s">
        <v>40</v>
      </c>
      <c r="Q856" s="1">
        <v>39596</v>
      </c>
      <c r="R856" t="str">
        <f>VLOOKUP(B856,[1]data!$A$2:$E$764,5,0)</f>
        <v>Mumbai</v>
      </c>
      <c r="S856" t="str">
        <f>VLOOKUP($B856,[1]data!$A$1:$I$764,6,0)</f>
        <v>Kings XI Punjab</v>
      </c>
      <c r="T856" t="str">
        <f>VLOOKUP($B856,[1]data!$A$1:$I$764,7,0)</f>
        <v>Chennai Super Kings</v>
      </c>
      <c r="U856" t="str">
        <f>VLOOKUP($B856,[1]data!$A$1:$I$764,9,0)</f>
        <v>Chennai Super Kings</v>
      </c>
    </row>
    <row r="857" spans="1:21" x14ac:dyDescent="0.3">
      <c r="A857">
        <v>2008</v>
      </c>
      <c r="B857" t="s">
        <v>754</v>
      </c>
      <c r="C857" s="1">
        <v>39596</v>
      </c>
      <c r="D857" t="s">
        <v>755</v>
      </c>
      <c r="E857" t="s">
        <v>58</v>
      </c>
      <c r="F857">
        <v>1033</v>
      </c>
      <c r="G857" t="s">
        <v>761</v>
      </c>
      <c r="H857">
        <v>39</v>
      </c>
      <c r="I857">
        <f t="shared" si="26"/>
        <v>39</v>
      </c>
      <c r="J857">
        <v>15</v>
      </c>
      <c r="K857">
        <v>36</v>
      </c>
      <c r="L857">
        <v>3</v>
      </c>
      <c r="M857">
        <v>3</v>
      </c>
      <c r="N857">
        <v>260</v>
      </c>
      <c r="O857">
        <f t="shared" si="27"/>
        <v>260</v>
      </c>
      <c r="P857" t="s">
        <v>17</v>
      </c>
      <c r="Q857" s="1">
        <v>39596</v>
      </c>
      <c r="R857" t="str">
        <f>VLOOKUP(B857,[1]data!$A$2:$E$764,5,0)</f>
        <v>Mumbai</v>
      </c>
      <c r="S857" t="str">
        <f>VLOOKUP($B857,[1]data!$A$1:$I$764,6,0)</f>
        <v>Kings XI Punjab</v>
      </c>
      <c r="T857" t="str">
        <f>VLOOKUP($B857,[1]data!$A$1:$I$764,7,0)</f>
        <v>Chennai Super Kings</v>
      </c>
      <c r="U857" t="str">
        <f>VLOOKUP($B857,[1]data!$A$1:$I$764,9,0)</f>
        <v>Chennai Super Kings</v>
      </c>
    </row>
    <row r="858" spans="1:21" x14ac:dyDescent="0.3">
      <c r="A858">
        <v>2008</v>
      </c>
      <c r="B858" t="s">
        <v>754</v>
      </c>
      <c r="C858" s="1">
        <v>39596</v>
      </c>
      <c r="D858" t="s">
        <v>755</v>
      </c>
      <c r="E858" t="s">
        <v>151</v>
      </c>
      <c r="F858">
        <v>1487</v>
      </c>
      <c r="G858" t="s">
        <v>762</v>
      </c>
      <c r="H858">
        <v>24</v>
      </c>
      <c r="I858">
        <f t="shared" si="26"/>
        <v>24</v>
      </c>
      <c r="J858">
        <v>8</v>
      </c>
      <c r="K858">
        <v>10</v>
      </c>
      <c r="L858">
        <v>1</v>
      </c>
      <c r="M858">
        <v>3</v>
      </c>
      <c r="N858">
        <v>300</v>
      </c>
      <c r="O858">
        <f t="shared" si="27"/>
        <v>300</v>
      </c>
      <c r="P858" t="s">
        <v>20</v>
      </c>
      <c r="Q858" s="1">
        <v>39596</v>
      </c>
      <c r="R858" t="str">
        <f>VLOOKUP(B858,[1]data!$A$2:$E$764,5,0)</f>
        <v>Mumbai</v>
      </c>
      <c r="S858" t="str">
        <f>VLOOKUP($B858,[1]data!$A$1:$I$764,6,0)</f>
        <v>Kings XI Punjab</v>
      </c>
      <c r="T858" t="str">
        <f>VLOOKUP($B858,[1]data!$A$1:$I$764,7,0)</f>
        <v>Chennai Super Kings</v>
      </c>
      <c r="U858" t="str">
        <f>VLOOKUP($B858,[1]data!$A$1:$I$764,9,0)</f>
        <v>Chennai Super Kings</v>
      </c>
    </row>
    <row r="859" spans="1:21" x14ac:dyDescent="0.3">
      <c r="A859">
        <v>2008</v>
      </c>
      <c r="B859" t="s">
        <v>763</v>
      </c>
      <c r="C859" s="1">
        <v>39596</v>
      </c>
      <c r="D859" t="s">
        <v>764</v>
      </c>
      <c r="E859" t="s">
        <v>41</v>
      </c>
      <c r="F859">
        <v>1023</v>
      </c>
      <c r="G859" t="s">
        <v>710</v>
      </c>
      <c r="H859">
        <v>11</v>
      </c>
      <c r="I859">
        <f t="shared" si="26"/>
        <v>11</v>
      </c>
      <c r="J859">
        <v>16</v>
      </c>
      <c r="K859">
        <v>0</v>
      </c>
      <c r="L859">
        <v>0</v>
      </c>
      <c r="M859">
        <v>0</v>
      </c>
      <c r="N859">
        <v>68.75</v>
      </c>
      <c r="O859">
        <f t="shared" si="27"/>
        <v>68.75</v>
      </c>
      <c r="P859" t="s">
        <v>40</v>
      </c>
      <c r="Q859" s="1">
        <v>39596</v>
      </c>
      <c r="R859" t="str">
        <f>VLOOKUP(B859,[1]data!$A$2:$E$764,5,0)</f>
        <v>Mumbai</v>
      </c>
      <c r="S859" t="str">
        <f>VLOOKUP($B859,[1]data!$A$1:$I$764,6,0)</f>
        <v>Delhi Capitals</v>
      </c>
      <c r="T859" t="str">
        <f>VLOOKUP($B859,[1]data!$A$1:$I$764,7,0)</f>
        <v>Rajasthan Royals</v>
      </c>
      <c r="U859" t="str">
        <f>VLOOKUP($B859,[1]data!$A$1:$I$764,9,0)</f>
        <v>Rajasthan Royals</v>
      </c>
    </row>
    <row r="860" spans="1:21" x14ac:dyDescent="0.3">
      <c r="A860">
        <v>2008</v>
      </c>
      <c r="B860" t="s">
        <v>763</v>
      </c>
      <c r="C860" s="1">
        <v>39596</v>
      </c>
      <c r="D860" t="s">
        <v>764</v>
      </c>
      <c r="E860" t="s">
        <v>15</v>
      </c>
      <c r="F860">
        <v>1190</v>
      </c>
      <c r="G860" t="s">
        <v>765</v>
      </c>
      <c r="H860">
        <v>26</v>
      </c>
      <c r="I860">
        <f t="shared" si="26"/>
        <v>26</v>
      </c>
      <c r="J860">
        <v>20</v>
      </c>
      <c r="K860">
        <v>0</v>
      </c>
      <c r="L860">
        <v>3</v>
      </c>
      <c r="M860">
        <v>1</v>
      </c>
      <c r="N860">
        <v>130</v>
      </c>
      <c r="O860">
        <f t="shared" si="27"/>
        <v>130</v>
      </c>
      <c r="P860" t="s">
        <v>17</v>
      </c>
      <c r="Q860" s="1">
        <v>39596</v>
      </c>
      <c r="R860" t="str">
        <f>VLOOKUP(B860,[1]data!$A$2:$E$764,5,0)</f>
        <v>Mumbai</v>
      </c>
      <c r="S860" t="str">
        <f>VLOOKUP($B860,[1]data!$A$1:$I$764,6,0)</f>
        <v>Delhi Capitals</v>
      </c>
      <c r="T860" t="str">
        <f>VLOOKUP($B860,[1]data!$A$1:$I$764,7,0)</f>
        <v>Rajasthan Royals</v>
      </c>
      <c r="U860" t="str">
        <f>VLOOKUP($B860,[1]data!$A$1:$I$764,9,0)</f>
        <v>Rajasthan Royals</v>
      </c>
    </row>
    <row r="861" spans="1:21" x14ac:dyDescent="0.3">
      <c r="A861">
        <v>2008</v>
      </c>
      <c r="B861" t="s">
        <v>763</v>
      </c>
      <c r="C861" s="1">
        <v>39596</v>
      </c>
      <c r="D861" t="s">
        <v>764</v>
      </c>
      <c r="E861" t="s">
        <v>21</v>
      </c>
      <c r="F861">
        <v>1024</v>
      </c>
      <c r="G861" t="s">
        <v>460</v>
      </c>
      <c r="H861">
        <v>0</v>
      </c>
      <c r="I861">
        <f t="shared" si="26"/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f t="shared" si="27"/>
        <v>0</v>
      </c>
      <c r="P861" t="s">
        <v>17</v>
      </c>
      <c r="Q861" s="1">
        <v>39596</v>
      </c>
      <c r="R861" t="str">
        <f>VLOOKUP(B861,[1]data!$A$2:$E$764,5,0)</f>
        <v>Mumbai</v>
      </c>
      <c r="S861" t="str">
        <f>VLOOKUP($B861,[1]data!$A$1:$I$764,6,0)</f>
        <v>Delhi Capitals</v>
      </c>
      <c r="T861" t="str">
        <f>VLOOKUP($B861,[1]data!$A$1:$I$764,7,0)</f>
        <v>Rajasthan Royals</v>
      </c>
      <c r="U861" t="str">
        <f>VLOOKUP($B861,[1]data!$A$1:$I$764,9,0)</f>
        <v>Rajasthan Royals</v>
      </c>
    </row>
    <row r="862" spans="1:21" x14ac:dyDescent="0.3">
      <c r="A862">
        <v>2008</v>
      </c>
      <c r="B862" t="s">
        <v>763</v>
      </c>
      <c r="C862" s="1">
        <v>39596</v>
      </c>
      <c r="D862" t="s">
        <v>764</v>
      </c>
      <c r="E862" t="s">
        <v>29</v>
      </c>
      <c r="F862">
        <v>1025</v>
      </c>
      <c r="G862" t="s">
        <v>766</v>
      </c>
      <c r="H862">
        <v>5</v>
      </c>
      <c r="I862">
        <f t="shared" si="26"/>
        <v>5</v>
      </c>
      <c r="J862">
        <v>4</v>
      </c>
      <c r="K862">
        <v>0</v>
      </c>
      <c r="L862">
        <v>1</v>
      </c>
      <c r="M862">
        <v>0</v>
      </c>
      <c r="N862">
        <v>125</v>
      </c>
      <c r="O862">
        <f t="shared" si="27"/>
        <v>125</v>
      </c>
      <c r="P862" t="s">
        <v>17</v>
      </c>
      <c r="Q862" s="1">
        <v>39596</v>
      </c>
      <c r="R862" t="str">
        <f>VLOOKUP(B862,[1]data!$A$2:$E$764,5,0)</f>
        <v>Mumbai</v>
      </c>
      <c r="S862" t="str">
        <f>VLOOKUP($B862,[1]data!$A$1:$I$764,6,0)</f>
        <v>Delhi Capitals</v>
      </c>
      <c r="T862" t="str">
        <f>VLOOKUP($B862,[1]data!$A$1:$I$764,7,0)</f>
        <v>Rajasthan Royals</v>
      </c>
      <c r="U862" t="str">
        <f>VLOOKUP($B862,[1]data!$A$1:$I$764,9,0)</f>
        <v>Rajasthan Royals</v>
      </c>
    </row>
    <row r="863" spans="1:21" x14ac:dyDescent="0.3">
      <c r="A863">
        <v>2008</v>
      </c>
      <c r="B863" t="s">
        <v>763</v>
      </c>
      <c r="C863" s="1">
        <v>39596</v>
      </c>
      <c r="D863" t="s">
        <v>764</v>
      </c>
      <c r="E863" t="s">
        <v>18</v>
      </c>
      <c r="F863">
        <v>1091</v>
      </c>
      <c r="G863" t="s">
        <v>767</v>
      </c>
      <c r="H863">
        <v>18</v>
      </c>
      <c r="I863">
        <f t="shared" si="26"/>
        <v>18</v>
      </c>
      <c r="J863">
        <v>15</v>
      </c>
      <c r="K863">
        <v>0</v>
      </c>
      <c r="L863">
        <v>3</v>
      </c>
      <c r="M863">
        <v>0</v>
      </c>
      <c r="N863">
        <v>120</v>
      </c>
      <c r="O863">
        <f t="shared" si="27"/>
        <v>120</v>
      </c>
      <c r="P863" t="s">
        <v>17</v>
      </c>
      <c r="Q863" s="1">
        <v>39596</v>
      </c>
      <c r="R863" t="str">
        <f>VLOOKUP(B863,[1]data!$A$2:$E$764,5,0)</f>
        <v>Mumbai</v>
      </c>
      <c r="S863" t="str">
        <f>VLOOKUP($B863,[1]data!$A$1:$I$764,6,0)</f>
        <v>Delhi Capitals</v>
      </c>
      <c r="T863" t="str">
        <f>VLOOKUP($B863,[1]data!$A$1:$I$764,7,0)</f>
        <v>Rajasthan Royals</v>
      </c>
      <c r="U863" t="str">
        <f>VLOOKUP($B863,[1]data!$A$1:$I$764,9,0)</f>
        <v>Rajasthan Royals</v>
      </c>
    </row>
    <row r="864" spans="1:21" x14ac:dyDescent="0.3">
      <c r="A864">
        <v>2008</v>
      </c>
      <c r="B864" t="s">
        <v>763</v>
      </c>
      <c r="C864" s="1">
        <v>39596</v>
      </c>
      <c r="D864" t="s">
        <v>764</v>
      </c>
      <c r="E864" t="s">
        <v>635</v>
      </c>
      <c r="F864">
        <v>1103</v>
      </c>
      <c r="G864" t="s">
        <v>737</v>
      </c>
      <c r="H864">
        <v>20</v>
      </c>
      <c r="I864">
        <f t="shared" si="26"/>
        <v>20</v>
      </c>
      <c r="J864">
        <v>24</v>
      </c>
      <c r="K864">
        <v>0</v>
      </c>
      <c r="L864">
        <v>1</v>
      </c>
      <c r="M864">
        <v>0</v>
      </c>
      <c r="N864">
        <v>83.33</v>
      </c>
      <c r="O864">
        <f t="shared" si="27"/>
        <v>83.33</v>
      </c>
      <c r="P864" t="s">
        <v>20</v>
      </c>
      <c r="Q864" s="1">
        <v>39596</v>
      </c>
      <c r="R864" t="str">
        <f>VLOOKUP(B864,[1]data!$A$2:$E$764,5,0)</f>
        <v>Mumbai</v>
      </c>
      <c r="S864" t="str">
        <f>VLOOKUP($B864,[1]data!$A$1:$I$764,6,0)</f>
        <v>Delhi Capitals</v>
      </c>
      <c r="T864" t="str">
        <f>VLOOKUP($B864,[1]data!$A$1:$I$764,7,0)</f>
        <v>Rajasthan Royals</v>
      </c>
      <c r="U864" t="str">
        <f>VLOOKUP($B864,[1]data!$A$1:$I$764,9,0)</f>
        <v>Rajasthan Royals</v>
      </c>
    </row>
    <row r="865" spans="1:21" x14ac:dyDescent="0.3">
      <c r="A865">
        <v>2008</v>
      </c>
      <c r="B865" t="s">
        <v>763</v>
      </c>
      <c r="C865" s="1">
        <v>39596</v>
      </c>
      <c r="D865" t="s">
        <v>764</v>
      </c>
      <c r="E865" t="s">
        <v>386</v>
      </c>
      <c r="F865">
        <v>1501</v>
      </c>
      <c r="G865" t="s">
        <v>768</v>
      </c>
      <c r="H865">
        <v>0</v>
      </c>
      <c r="I865">
        <f t="shared" si="26"/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f t="shared" si="27"/>
        <v>0</v>
      </c>
      <c r="P865" t="s">
        <v>17</v>
      </c>
      <c r="Q865" s="1">
        <v>39596</v>
      </c>
      <c r="R865" t="str">
        <f>VLOOKUP(B865,[1]data!$A$2:$E$764,5,0)</f>
        <v>Mumbai</v>
      </c>
      <c r="S865" t="str">
        <f>VLOOKUP($B865,[1]data!$A$1:$I$764,6,0)</f>
        <v>Delhi Capitals</v>
      </c>
      <c r="T865" t="str">
        <f>VLOOKUP($B865,[1]data!$A$1:$I$764,7,0)</f>
        <v>Rajasthan Royals</v>
      </c>
      <c r="U865" t="str">
        <f>VLOOKUP($B865,[1]data!$A$1:$I$764,9,0)</f>
        <v>Rajasthan Royals</v>
      </c>
    </row>
    <row r="866" spans="1:21" x14ac:dyDescent="0.3">
      <c r="A866">
        <v>2008</v>
      </c>
      <c r="B866" t="s">
        <v>763</v>
      </c>
      <c r="C866" s="1">
        <v>39596</v>
      </c>
      <c r="D866" t="s">
        <v>764</v>
      </c>
      <c r="E866" t="s">
        <v>140</v>
      </c>
      <c r="F866">
        <v>1001</v>
      </c>
      <c r="G866" t="s">
        <v>769</v>
      </c>
      <c r="H866">
        <v>54</v>
      </c>
      <c r="I866">
        <f t="shared" si="26"/>
        <v>54</v>
      </c>
      <c r="J866">
        <v>37</v>
      </c>
      <c r="K866">
        <v>0</v>
      </c>
      <c r="L866">
        <v>4</v>
      </c>
      <c r="M866">
        <v>4</v>
      </c>
      <c r="N866">
        <v>145.94</v>
      </c>
      <c r="O866">
        <f t="shared" si="27"/>
        <v>145.94</v>
      </c>
      <c r="P866" t="s">
        <v>17</v>
      </c>
      <c r="Q866" s="1">
        <v>39596</v>
      </c>
      <c r="R866" t="str">
        <f>VLOOKUP(B866,[1]data!$A$2:$E$764,5,0)</f>
        <v>Mumbai</v>
      </c>
      <c r="S866" t="str">
        <f>VLOOKUP($B866,[1]data!$A$1:$I$764,6,0)</f>
        <v>Delhi Capitals</v>
      </c>
      <c r="T866" t="str">
        <f>VLOOKUP($B866,[1]data!$A$1:$I$764,7,0)</f>
        <v>Rajasthan Royals</v>
      </c>
      <c r="U866" t="str">
        <f>VLOOKUP($B866,[1]data!$A$1:$I$764,9,0)</f>
        <v>Rajasthan Royals</v>
      </c>
    </row>
    <row r="867" spans="1:21" x14ac:dyDescent="0.3">
      <c r="A867">
        <v>2008</v>
      </c>
      <c r="B867" t="s">
        <v>763</v>
      </c>
      <c r="C867" s="1">
        <v>39596</v>
      </c>
      <c r="D867" t="s">
        <v>764</v>
      </c>
      <c r="E867" t="s">
        <v>562</v>
      </c>
      <c r="F867">
        <v>1002</v>
      </c>
      <c r="G867" t="s">
        <v>26</v>
      </c>
      <c r="H867">
        <v>40</v>
      </c>
      <c r="I867">
        <f t="shared" si="26"/>
        <v>40</v>
      </c>
      <c r="J867">
        <v>43</v>
      </c>
      <c r="K867">
        <v>0</v>
      </c>
      <c r="L867">
        <v>4</v>
      </c>
      <c r="M867">
        <v>1</v>
      </c>
      <c r="N867">
        <v>93.02</v>
      </c>
      <c r="O867">
        <f t="shared" si="27"/>
        <v>93.02</v>
      </c>
      <c r="P867" t="s">
        <v>40</v>
      </c>
      <c r="Q867" s="1">
        <v>39596</v>
      </c>
      <c r="R867" t="str">
        <f>VLOOKUP(B867,[1]data!$A$2:$E$764,5,0)</f>
        <v>Mumbai</v>
      </c>
      <c r="S867" t="str">
        <f>VLOOKUP($B867,[1]data!$A$1:$I$764,6,0)</f>
        <v>Delhi Capitals</v>
      </c>
      <c r="T867" t="str">
        <f>VLOOKUP($B867,[1]data!$A$1:$I$764,7,0)</f>
        <v>Rajasthan Royals</v>
      </c>
      <c r="U867" t="str">
        <f>VLOOKUP($B867,[1]data!$A$1:$I$764,9,0)</f>
        <v>Rajasthan Royals</v>
      </c>
    </row>
    <row r="868" spans="1:21" x14ac:dyDescent="0.3">
      <c r="A868">
        <v>2008</v>
      </c>
      <c r="B868" t="s">
        <v>763</v>
      </c>
      <c r="C868" s="1">
        <v>39596</v>
      </c>
      <c r="D868" t="s">
        <v>764</v>
      </c>
      <c r="E868" t="s">
        <v>136</v>
      </c>
      <c r="F868">
        <v>1020</v>
      </c>
      <c r="G868" t="s">
        <v>26</v>
      </c>
      <c r="H868">
        <v>19</v>
      </c>
      <c r="I868">
        <f t="shared" si="26"/>
        <v>19</v>
      </c>
      <c r="J868">
        <v>16</v>
      </c>
      <c r="K868">
        <v>0</v>
      </c>
      <c r="L868">
        <v>2</v>
      </c>
      <c r="M868">
        <v>1</v>
      </c>
      <c r="N868">
        <v>118.75</v>
      </c>
      <c r="O868">
        <f t="shared" si="27"/>
        <v>118.75</v>
      </c>
      <c r="P868" t="s">
        <v>17</v>
      </c>
      <c r="Q868" s="1">
        <v>39596</v>
      </c>
      <c r="R868" t="str">
        <f>VLOOKUP(B868,[1]data!$A$2:$E$764,5,0)</f>
        <v>Mumbai</v>
      </c>
      <c r="S868" t="str">
        <f>VLOOKUP($B868,[1]data!$A$1:$I$764,6,0)</f>
        <v>Delhi Capitals</v>
      </c>
      <c r="T868" t="str">
        <f>VLOOKUP($B868,[1]data!$A$1:$I$764,7,0)</f>
        <v>Rajasthan Royals</v>
      </c>
      <c r="U868" t="str">
        <f>VLOOKUP($B868,[1]data!$A$1:$I$764,9,0)</f>
        <v>Rajasthan Royals</v>
      </c>
    </row>
    <row r="869" spans="1:21" x14ac:dyDescent="0.3">
      <c r="A869">
        <v>2008</v>
      </c>
      <c r="B869" t="s">
        <v>763</v>
      </c>
      <c r="C869" s="1">
        <v>39596</v>
      </c>
      <c r="D869" t="s">
        <v>764</v>
      </c>
      <c r="E869" t="s">
        <v>25</v>
      </c>
      <c r="F869">
        <v>1026</v>
      </c>
      <c r="G869" t="s">
        <v>770</v>
      </c>
      <c r="H869">
        <v>8</v>
      </c>
      <c r="I869">
        <f t="shared" si="26"/>
        <v>8</v>
      </c>
      <c r="J869">
        <v>11</v>
      </c>
      <c r="K869">
        <v>0</v>
      </c>
      <c r="L869">
        <v>1</v>
      </c>
      <c r="M869">
        <v>0</v>
      </c>
      <c r="N869">
        <v>72.72</v>
      </c>
      <c r="O869">
        <f t="shared" si="27"/>
        <v>72.72</v>
      </c>
      <c r="P869" t="s">
        <v>17</v>
      </c>
      <c r="Q869" s="1">
        <v>39596</v>
      </c>
      <c r="R869" t="str">
        <f>VLOOKUP(B869,[1]data!$A$2:$E$764,5,0)</f>
        <v>Mumbai</v>
      </c>
      <c r="S869" t="str">
        <f>VLOOKUP($B869,[1]data!$A$1:$I$764,6,0)</f>
        <v>Delhi Capitals</v>
      </c>
      <c r="T869" t="str">
        <f>VLOOKUP($B869,[1]data!$A$1:$I$764,7,0)</f>
        <v>Rajasthan Royals</v>
      </c>
      <c r="U869" t="str">
        <f>VLOOKUP($B869,[1]data!$A$1:$I$764,9,0)</f>
        <v>Rajasthan Royals</v>
      </c>
    </row>
    <row r="870" spans="1:21" x14ac:dyDescent="0.3">
      <c r="A870">
        <v>2008</v>
      </c>
      <c r="B870" t="s">
        <v>763</v>
      </c>
      <c r="C870" s="1">
        <v>39596</v>
      </c>
      <c r="D870" t="s">
        <v>764</v>
      </c>
      <c r="E870" t="s">
        <v>249</v>
      </c>
      <c r="F870">
        <v>1027</v>
      </c>
      <c r="G870" t="s">
        <v>767</v>
      </c>
      <c r="H870">
        <v>23</v>
      </c>
      <c r="I870">
        <f t="shared" si="26"/>
        <v>23</v>
      </c>
      <c r="J870">
        <v>17</v>
      </c>
      <c r="K870">
        <v>0</v>
      </c>
      <c r="L870">
        <v>2</v>
      </c>
      <c r="M870">
        <v>1</v>
      </c>
      <c r="N870">
        <v>135.29</v>
      </c>
      <c r="O870">
        <f t="shared" si="27"/>
        <v>135.29</v>
      </c>
      <c r="P870" t="s">
        <v>17</v>
      </c>
      <c r="Q870" s="1">
        <v>39596</v>
      </c>
      <c r="R870" t="str">
        <f>VLOOKUP(B870,[1]data!$A$2:$E$764,5,0)</f>
        <v>Mumbai</v>
      </c>
      <c r="S870" t="str">
        <f>VLOOKUP($B870,[1]data!$A$1:$I$764,6,0)</f>
        <v>Delhi Capitals</v>
      </c>
      <c r="T870" t="str">
        <f>VLOOKUP($B870,[1]data!$A$1:$I$764,7,0)</f>
        <v>Rajasthan Royals</v>
      </c>
      <c r="U870" t="str">
        <f>VLOOKUP($B870,[1]data!$A$1:$I$764,9,0)</f>
        <v>Rajasthan Royals</v>
      </c>
    </row>
    <row r="871" spans="1:21" x14ac:dyDescent="0.3">
      <c r="A871">
        <v>2008</v>
      </c>
      <c r="B871" t="s">
        <v>763</v>
      </c>
      <c r="C871" s="1">
        <v>39596</v>
      </c>
      <c r="D871" t="s">
        <v>764</v>
      </c>
      <c r="E871" t="s">
        <v>431</v>
      </c>
      <c r="F871">
        <v>1068</v>
      </c>
      <c r="G871" t="s">
        <v>26</v>
      </c>
      <c r="H871">
        <v>0</v>
      </c>
      <c r="I871">
        <f t="shared" si="26"/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f t="shared" si="27"/>
        <v>0</v>
      </c>
      <c r="P871" t="s">
        <v>17</v>
      </c>
      <c r="Q871" s="1">
        <v>39596</v>
      </c>
      <c r="R871" t="str">
        <f>VLOOKUP(B871,[1]data!$A$2:$E$764,5,0)</f>
        <v>Mumbai</v>
      </c>
      <c r="S871" t="str">
        <f>VLOOKUP($B871,[1]data!$A$1:$I$764,6,0)</f>
        <v>Delhi Capitals</v>
      </c>
      <c r="T871" t="str">
        <f>VLOOKUP($B871,[1]data!$A$1:$I$764,7,0)</f>
        <v>Rajasthan Royals</v>
      </c>
      <c r="U871" t="str">
        <f>VLOOKUP($B871,[1]data!$A$1:$I$764,9,0)</f>
        <v>Rajasthan Royals</v>
      </c>
    </row>
    <row r="872" spans="1:21" x14ac:dyDescent="0.3">
      <c r="A872">
        <v>2008</v>
      </c>
      <c r="B872" t="s">
        <v>771</v>
      </c>
      <c r="C872" s="1">
        <v>39598</v>
      </c>
      <c r="D872">
        <v>1</v>
      </c>
      <c r="E872" t="s">
        <v>274</v>
      </c>
      <c r="F872">
        <v>1076</v>
      </c>
      <c r="G872" t="s">
        <v>646</v>
      </c>
      <c r="H872">
        <v>10</v>
      </c>
      <c r="I872">
        <f t="shared" si="26"/>
        <v>10</v>
      </c>
      <c r="J872">
        <v>12</v>
      </c>
      <c r="K872">
        <v>0</v>
      </c>
      <c r="L872">
        <v>1</v>
      </c>
      <c r="M872">
        <v>0</v>
      </c>
      <c r="N872">
        <v>83.33</v>
      </c>
      <c r="O872">
        <f t="shared" si="27"/>
        <v>83.33</v>
      </c>
      <c r="P872" t="s">
        <v>20</v>
      </c>
      <c r="Q872" s="1">
        <v>39598</v>
      </c>
      <c r="R872" t="str">
        <f>VLOOKUP(B872,[1]data!$A$2:$E$764,5,0)</f>
        <v>Mumbai</v>
      </c>
      <c r="S872" t="str">
        <f>VLOOKUP($B872,[1]data!$A$1:$I$764,6,0)</f>
        <v>Chennai Super Kings</v>
      </c>
      <c r="T872" t="str">
        <f>VLOOKUP($B872,[1]data!$A$1:$I$764,7,0)</f>
        <v>Rajasthan Royals</v>
      </c>
      <c r="U872" t="str">
        <f>VLOOKUP($B872,[1]data!$A$1:$I$764,9,0)</f>
        <v>Rajasthan Royals</v>
      </c>
    </row>
    <row r="873" spans="1:21" x14ac:dyDescent="0.3">
      <c r="A873">
        <v>2008</v>
      </c>
      <c r="B873" t="s">
        <v>771</v>
      </c>
      <c r="C873" s="1">
        <v>39598</v>
      </c>
      <c r="D873">
        <v>1</v>
      </c>
      <c r="E873" t="s">
        <v>535</v>
      </c>
      <c r="F873">
        <v>1075</v>
      </c>
      <c r="G873" t="s">
        <v>772</v>
      </c>
      <c r="H873">
        <v>33</v>
      </c>
      <c r="I873">
        <f t="shared" si="26"/>
        <v>33</v>
      </c>
      <c r="J873">
        <v>22</v>
      </c>
      <c r="K873">
        <v>0</v>
      </c>
      <c r="L873">
        <v>5</v>
      </c>
      <c r="M873">
        <v>1</v>
      </c>
      <c r="N873">
        <v>150</v>
      </c>
      <c r="O873">
        <f t="shared" si="27"/>
        <v>150</v>
      </c>
      <c r="P873" t="s">
        <v>17</v>
      </c>
      <c r="Q873" s="1">
        <v>39598</v>
      </c>
      <c r="R873" t="str">
        <f>VLOOKUP(B873,[1]data!$A$2:$E$764,5,0)</f>
        <v>Mumbai</v>
      </c>
      <c r="S873" t="str">
        <f>VLOOKUP($B873,[1]data!$A$1:$I$764,6,0)</f>
        <v>Chennai Super Kings</v>
      </c>
      <c r="T873" t="str">
        <f>VLOOKUP($B873,[1]data!$A$1:$I$764,7,0)</f>
        <v>Rajasthan Royals</v>
      </c>
      <c r="U873" t="str">
        <f>VLOOKUP($B873,[1]data!$A$1:$I$764,9,0)</f>
        <v>Rajasthan Royals</v>
      </c>
    </row>
    <row r="874" spans="1:21" x14ac:dyDescent="0.3">
      <c r="A874">
        <v>2008</v>
      </c>
      <c r="B874" t="s">
        <v>771</v>
      </c>
      <c r="C874" s="1">
        <v>39598</v>
      </c>
      <c r="D874">
        <v>1</v>
      </c>
      <c r="E874" t="s">
        <v>270</v>
      </c>
      <c r="F874">
        <v>1077</v>
      </c>
      <c r="G874" t="s">
        <v>648</v>
      </c>
      <c r="H874">
        <v>0</v>
      </c>
      <c r="I874">
        <f t="shared" si="26"/>
        <v>0</v>
      </c>
      <c r="J874">
        <v>3</v>
      </c>
      <c r="K874">
        <v>0</v>
      </c>
      <c r="L874">
        <v>0</v>
      </c>
      <c r="M874">
        <v>0</v>
      </c>
      <c r="N874">
        <v>0</v>
      </c>
      <c r="O874">
        <f t="shared" si="27"/>
        <v>0</v>
      </c>
      <c r="P874" t="s">
        <v>17</v>
      </c>
      <c r="Q874" s="1">
        <v>39598</v>
      </c>
      <c r="R874" t="str">
        <f>VLOOKUP(B874,[1]data!$A$2:$E$764,5,0)</f>
        <v>Mumbai</v>
      </c>
      <c r="S874" t="str">
        <f>VLOOKUP($B874,[1]data!$A$1:$I$764,6,0)</f>
        <v>Chennai Super Kings</v>
      </c>
      <c r="T874" t="str">
        <f>VLOOKUP($B874,[1]data!$A$1:$I$764,7,0)</f>
        <v>Rajasthan Royals</v>
      </c>
      <c r="U874" t="str">
        <f>VLOOKUP($B874,[1]data!$A$1:$I$764,9,0)</f>
        <v>Rajasthan Royals</v>
      </c>
    </row>
    <row r="875" spans="1:21" x14ac:dyDescent="0.3">
      <c r="A875">
        <v>2008</v>
      </c>
      <c r="B875" t="s">
        <v>771</v>
      </c>
      <c r="C875" s="1">
        <v>39598</v>
      </c>
      <c r="D875">
        <v>1</v>
      </c>
      <c r="E875" t="s">
        <v>407</v>
      </c>
      <c r="F875">
        <v>1502</v>
      </c>
      <c r="G875" t="s">
        <v>773</v>
      </c>
      <c r="H875">
        <v>3</v>
      </c>
      <c r="I875">
        <f t="shared" si="26"/>
        <v>3</v>
      </c>
      <c r="J875">
        <v>5</v>
      </c>
      <c r="K875">
        <v>0</v>
      </c>
      <c r="L875">
        <v>0</v>
      </c>
      <c r="M875">
        <v>0</v>
      </c>
      <c r="N875">
        <v>60</v>
      </c>
      <c r="O875">
        <f t="shared" si="27"/>
        <v>60</v>
      </c>
      <c r="P875" t="s">
        <v>17</v>
      </c>
      <c r="Q875" s="1">
        <v>39598</v>
      </c>
      <c r="R875" t="str">
        <f>VLOOKUP(B875,[1]data!$A$2:$E$764,5,0)</f>
        <v>Mumbai</v>
      </c>
      <c r="S875" t="str">
        <f>VLOOKUP($B875,[1]data!$A$1:$I$764,6,0)</f>
        <v>Chennai Super Kings</v>
      </c>
      <c r="T875" t="str">
        <f>VLOOKUP($B875,[1]data!$A$1:$I$764,7,0)</f>
        <v>Rajasthan Royals</v>
      </c>
      <c r="U875" t="str">
        <f>VLOOKUP($B875,[1]data!$A$1:$I$764,9,0)</f>
        <v>Rajasthan Royals</v>
      </c>
    </row>
    <row r="876" spans="1:21" x14ac:dyDescent="0.3">
      <c r="A876">
        <v>2008</v>
      </c>
      <c r="B876" t="s">
        <v>771</v>
      </c>
      <c r="C876" s="1">
        <v>39598</v>
      </c>
      <c r="D876">
        <v>1</v>
      </c>
      <c r="E876" t="s">
        <v>67</v>
      </c>
      <c r="F876">
        <v>1003</v>
      </c>
      <c r="G876" t="s">
        <v>254</v>
      </c>
      <c r="H876">
        <v>5</v>
      </c>
      <c r="I876">
        <f t="shared" si="26"/>
        <v>5</v>
      </c>
      <c r="J876">
        <v>12</v>
      </c>
      <c r="K876">
        <v>0</v>
      </c>
      <c r="L876">
        <v>0</v>
      </c>
      <c r="M876">
        <v>0</v>
      </c>
      <c r="N876">
        <v>41.66</v>
      </c>
      <c r="O876">
        <f t="shared" si="27"/>
        <v>41.66</v>
      </c>
      <c r="P876" t="s">
        <v>17</v>
      </c>
      <c r="Q876" s="1">
        <v>39598</v>
      </c>
      <c r="R876" t="str">
        <f>VLOOKUP(B876,[1]data!$A$2:$E$764,5,0)</f>
        <v>Mumbai</v>
      </c>
      <c r="S876" t="str">
        <f>VLOOKUP($B876,[1]data!$A$1:$I$764,6,0)</f>
        <v>Chennai Super Kings</v>
      </c>
      <c r="T876" t="str">
        <f>VLOOKUP($B876,[1]data!$A$1:$I$764,7,0)</f>
        <v>Rajasthan Royals</v>
      </c>
      <c r="U876" t="str">
        <f>VLOOKUP($B876,[1]data!$A$1:$I$764,9,0)</f>
        <v>Rajasthan Royals</v>
      </c>
    </row>
    <row r="877" spans="1:21" x14ac:dyDescent="0.3">
      <c r="A877">
        <v>2008</v>
      </c>
      <c r="B877" t="s">
        <v>771</v>
      </c>
      <c r="C877" s="1">
        <v>39598</v>
      </c>
      <c r="D877">
        <v>1</v>
      </c>
      <c r="E877" t="s">
        <v>404</v>
      </c>
      <c r="F877">
        <v>1503</v>
      </c>
      <c r="G877" t="s">
        <v>26</v>
      </c>
      <c r="H877">
        <v>4</v>
      </c>
      <c r="I877">
        <f t="shared" si="26"/>
        <v>4</v>
      </c>
      <c r="J877">
        <v>3</v>
      </c>
      <c r="K877">
        <v>0</v>
      </c>
      <c r="L877">
        <v>1</v>
      </c>
      <c r="M877">
        <v>0</v>
      </c>
      <c r="N877">
        <v>133.33000000000001</v>
      </c>
      <c r="O877">
        <f t="shared" si="27"/>
        <v>133.33000000000001</v>
      </c>
      <c r="P877" t="s">
        <v>17</v>
      </c>
      <c r="Q877" s="1">
        <v>39598</v>
      </c>
      <c r="R877" t="str">
        <f>VLOOKUP(B877,[1]data!$A$2:$E$764,5,0)</f>
        <v>Mumbai</v>
      </c>
      <c r="S877" t="str">
        <f>VLOOKUP($B877,[1]data!$A$1:$I$764,6,0)</f>
        <v>Chennai Super Kings</v>
      </c>
      <c r="T877" t="str">
        <f>VLOOKUP($B877,[1]data!$A$1:$I$764,7,0)</f>
        <v>Rajasthan Royals</v>
      </c>
      <c r="U877" t="str">
        <f>VLOOKUP($B877,[1]data!$A$1:$I$764,9,0)</f>
        <v>Rajasthan Royals</v>
      </c>
    </row>
    <row r="878" spans="1:21" x14ac:dyDescent="0.3">
      <c r="A878">
        <v>2008</v>
      </c>
      <c r="B878" t="s">
        <v>771</v>
      </c>
      <c r="C878" s="1">
        <v>39598</v>
      </c>
      <c r="D878">
        <v>1</v>
      </c>
      <c r="E878" t="s">
        <v>65</v>
      </c>
      <c r="F878">
        <v>1049</v>
      </c>
      <c r="G878" t="s">
        <v>774</v>
      </c>
      <c r="H878">
        <v>3</v>
      </c>
      <c r="I878">
        <f t="shared" si="26"/>
        <v>3</v>
      </c>
      <c r="J878">
        <v>4</v>
      </c>
      <c r="K878">
        <v>0</v>
      </c>
      <c r="L878">
        <v>0</v>
      </c>
      <c r="M878">
        <v>0</v>
      </c>
      <c r="N878">
        <v>75</v>
      </c>
      <c r="O878">
        <f t="shared" si="27"/>
        <v>75</v>
      </c>
      <c r="P878" t="s">
        <v>40</v>
      </c>
      <c r="Q878" s="1">
        <v>39598</v>
      </c>
      <c r="R878" t="str">
        <f>VLOOKUP(B878,[1]data!$A$2:$E$764,5,0)</f>
        <v>Mumbai</v>
      </c>
      <c r="S878" t="str">
        <f>VLOOKUP($B878,[1]data!$A$1:$I$764,6,0)</f>
        <v>Chennai Super Kings</v>
      </c>
      <c r="T878" t="str">
        <f>VLOOKUP($B878,[1]data!$A$1:$I$764,7,0)</f>
        <v>Rajasthan Royals</v>
      </c>
      <c r="U878" t="str">
        <f>VLOOKUP($B878,[1]data!$A$1:$I$764,9,0)</f>
        <v>Rajasthan Royals</v>
      </c>
    </row>
    <row r="879" spans="1:21" x14ac:dyDescent="0.3">
      <c r="A879">
        <v>2008</v>
      </c>
      <c r="B879" t="s">
        <v>771</v>
      </c>
      <c r="C879" s="1">
        <v>39598</v>
      </c>
      <c r="D879">
        <v>1</v>
      </c>
      <c r="E879" t="s">
        <v>273</v>
      </c>
      <c r="F879">
        <v>1493</v>
      </c>
      <c r="G879" t="s">
        <v>257</v>
      </c>
      <c r="H879">
        <v>3</v>
      </c>
      <c r="I879">
        <f t="shared" si="26"/>
        <v>3</v>
      </c>
      <c r="J879">
        <v>10</v>
      </c>
      <c r="K879">
        <v>0</v>
      </c>
      <c r="L879">
        <v>0</v>
      </c>
      <c r="M879">
        <v>0</v>
      </c>
      <c r="N879">
        <v>30</v>
      </c>
      <c r="O879">
        <f t="shared" si="27"/>
        <v>30</v>
      </c>
      <c r="P879" t="s">
        <v>17</v>
      </c>
      <c r="Q879" s="1">
        <v>39598</v>
      </c>
      <c r="R879" t="str">
        <f>VLOOKUP(B879,[1]data!$A$2:$E$764,5,0)</f>
        <v>Mumbai</v>
      </c>
      <c r="S879" t="str">
        <f>VLOOKUP($B879,[1]data!$A$1:$I$764,6,0)</f>
        <v>Chennai Super Kings</v>
      </c>
      <c r="T879" t="str">
        <f>VLOOKUP($B879,[1]data!$A$1:$I$764,7,0)</f>
        <v>Rajasthan Royals</v>
      </c>
      <c r="U879" t="str">
        <f>VLOOKUP($B879,[1]data!$A$1:$I$764,9,0)</f>
        <v>Rajasthan Royals</v>
      </c>
    </row>
    <row r="880" spans="1:21" x14ac:dyDescent="0.3">
      <c r="A880">
        <v>2008</v>
      </c>
      <c r="B880" t="s">
        <v>771</v>
      </c>
      <c r="C880" s="1">
        <v>39598</v>
      </c>
      <c r="D880">
        <v>1</v>
      </c>
      <c r="E880" t="s">
        <v>271</v>
      </c>
      <c r="F880">
        <v>1144</v>
      </c>
      <c r="G880" t="s">
        <v>775</v>
      </c>
      <c r="H880">
        <v>6</v>
      </c>
      <c r="I880">
        <f t="shared" si="26"/>
        <v>6</v>
      </c>
      <c r="J880">
        <v>6</v>
      </c>
      <c r="K880">
        <v>0</v>
      </c>
      <c r="L880">
        <v>1</v>
      </c>
      <c r="M880">
        <v>0</v>
      </c>
      <c r="N880">
        <v>100</v>
      </c>
      <c r="O880">
        <f t="shared" si="27"/>
        <v>100</v>
      </c>
      <c r="P880" t="s">
        <v>17</v>
      </c>
      <c r="Q880" s="1">
        <v>39598</v>
      </c>
      <c r="R880" t="str">
        <f>VLOOKUP(B880,[1]data!$A$2:$E$764,5,0)</f>
        <v>Mumbai</v>
      </c>
      <c r="S880" t="str">
        <f>VLOOKUP($B880,[1]data!$A$1:$I$764,6,0)</f>
        <v>Chennai Super Kings</v>
      </c>
      <c r="T880" t="str">
        <f>VLOOKUP($B880,[1]data!$A$1:$I$764,7,0)</f>
        <v>Rajasthan Royals</v>
      </c>
      <c r="U880" t="str">
        <f>VLOOKUP($B880,[1]data!$A$1:$I$764,9,0)</f>
        <v>Rajasthan Royals</v>
      </c>
    </row>
    <row r="881" spans="1:21" x14ac:dyDescent="0.3">
      <c r="A881">
        <v>2008</v>
      </c>
      <c r="B881" t="s">
        <v>771</v>
      </c>
      <c r="C881" s="1">
        <v>39598</v>
      </c>
      <c r="D881">
        <v>1</v>
      </c>
      <c r="E881" t="s">
        <v>536</v>
      </c>
      <c r="F881">
        <v>1099</v>
      </c>
      <c r="G881" t="s">
        <v>161</v>
      </c>
      <c r="H881">
        <v>2</v>
      </c>
      <c r="I881">
        <f t="shared" si="26"/>
        <v>2</v>
      </c>
      <c r="J881">
        <v>5</v>
      </c>
      <c r="K881">
        <v>0</v>
      </c>
      <c r="L881">
        <v>0</v>
      </c>
      <c r="M881">
        <v>0</v>
      </c>
      <c r="N881">
        <v>40</v>
      </c>
      <c r="O881">
        <f t="shared" si="27"/>
        <v>40</v>
      </c>
      <c r="P881" t="s">
        <v>17</v>
      </c>
      <c r="Q881" s="1">
        <v>39598</v>
      </c>
      <c r="R881" t="str">
        <f>VLOOKUP(B881,[1]data!$A$2:$E$764,5,0)</f>
        <v>Mumbai</v>
      </c>
      <c r="S881" t="str">
        <f>VLOOKUP($B881,[1]data!$A$1:$I$764,6,0)</f>
        <v>Chennai Super Kings</v>
      </c>
      <c r="T881" t="str">
        <f>VLOOKUP($B881,[1]data!$A$1:$I$764,7,0)</f>
        <v>Rajasthan Royals</v>
      </c>
      <c r="U881" t="str">
        <f>VLOOKUP($B881,[1]data!$A$1:$I$764,9,0)</f>
        <v>Rajasthan Royals</v>
      </c>
    </row>
    <row r="882" spans="1:21" x14ac:dyDescent="0.3">
      <c r="A882">
        <v>2008</v>
      </c>
      <c r="B882" t="s">
        <v>771</v>
      </c>
      <c r="C882" s="1">
        <v>39598</v>
      </c>
      <c r="D882">
        <v>1</v>
      </c>
      <c r="E882" t="s">
        <v>64</v>
      </c>
      <c r="F882">
        <v>1048</v>
      </c>
      <c r="G882" t="s">
        <v>353</v>
      </c>
      <c r="H882">
        <v>11</v>
      </c>
      <c r="I882">
        <f t="shared" si="26"/>
        <v>11</v>
      </c>
      <c r="J882">
        <v>15</v>
      </c>
      <c r="K882">
        <v>0</v>
      </c>
      <c r="L882">
        <v>1</v>
      </c>
      <c r="M882">
        <v>0</v>
      </c>
      <c r="N882">
        <v>73.33</v>
      </c>
      <c r="O882">
        <f t="shared" si="27"/>
        <v>73.33</v>
      </c>
      <c r="P882" t="s">
        <v>17</v>
      </c>
      <c r="Q882" s="1">
        <v>39598</v>
      </c>
      <c r="R882" t="str">
        <f>VLOOKUP(B882,[1]data!$A$2:$E$764,5,0)</f>
        <v>Mumbai</v>
      </c>
      <c r="S882" t="str">
        <f>VLOOKUP($B882,[1]data!$A$1:$I$764,6,0)</f>
        <v>Chennai Super Kings</v>
      </c>
      <c r="T882" t="str">
        <f>VLOOKUP($B882,[1]data!$A$1:$I$764,7,0)</f>
        <v>Rajasthan Royals</v>
      </c>
      <c r="U882" t="str">
        <f>VLOOKUP($B882,[1]data!$A$1:$I$764,9,0)</f>
        <v>Rajasthan Royals</v>
      </c>
    </row>
    <row r="883" spans="1:21" x14ac:dyDescent="0.3">
      <c r="A883">
        <v>2008</v>
      </c>
      <c r="B883" t="s">
        <v>771</v>
      </c>
      <c r="C883" s="1">
        <v>39598</v>
      </c>
      <c r="D883">
        <v>1</v>
      </c>
      <c r="E883" t="s">
        <v>62</v>
      </c>
      <c r="F883">
        <v>1182</v>
      </c>
      <c r="G883" t="s">
        <v>573</v>
      </c>
      <c r="H883">
        <v>52</v>
      </c>
      <c r="I883">
        <f t="shared" si="26"/>
        <v>52</v>
      </c>
      <c r="J883">
        <v>29</v>
      </c>
      <c r="K883">
        <v>0</v>
      </c>
      <c r="L883">
        <v>4</v>
      </c>
      <c r="M883">
        <v>3</v>
      </c>
      <c r="N883">
        <v>179.31</v>
      </c>
      <c r="O883">
        <f t="shared" si="27"/>
        <v>179.31</v>
      </c>
      <c r="P883" t="s">
        <v>17</v>
      </c>
      <c r="Q883" s="1">
        <v>39598</v>
      </c>
      <c r="R883" t="str">
        <f>VLOOKUP(B883,[1]data!$A$2:$E$764,5,0)</f>
        <v>Mumbai</v>
      </c>
      <c r="S883" t="str">
        <f>VLOOKUP($B883,[1]data!$A$1:$I$764,6,0)</f>
        <v>Chennai Super Kings</v>
      </c>
      <c r="T883" t="str">
        <f>VLOOKUP($B883,[1]data!$A$1:$I$764,7,0)</f>
        <v>Rajasthan Royals</v>
      </c>
      <c r="U883" t="str">
        <f>VLOOKUP($B883,[1]data!$A$1:$I$764,9,0)</f>
        <v>Rajasthan Royals</v>
      </c>
    </row>
    <row r="884" spans="1:21" x14ac:dyDescent="0.3">
      <c r="A884">
        <v>2008</v>
      </c>
      <c r="B884" t="s">
        <v>771</v>
      </c>
      <c r="C884" s="1">
        <v>39598</v>
      </c>
      <c r="D884">
        <v>1</v>
      </c>
      <c r="E884" t="s">
        <v>56</v>
      </c>
      <c r="F884">
        <v>1212</v>
      </c>
      <c r="G884" t="s">
        <v>524</v>
      </c>
      <c r="H884">
        <v>12</v>
      </c>
      <c r="I884">
        <f t="shared" si="26"/>
        <v>12</v>
      </c>
      <c r="J884">
        <v>11</v>
      </c>
      <c r="K884">
        <v>0</v>
      </c>
      <c r="L884">
        <v>0</v>
      </c>
      <c r="M884">
        <v>1</v>
      </c>
      <c r="N884">
        <v>109.09</v>
      </c>
      <c r="O884">
        <f t="shared" si="27"/>
        <v>109.09</v>
      </c>
      <c r="P884" t="s">
        <v>17</v>
      </c>
      <c r="Q884" s="1">
        <v>39598</v>
      </c>
      <c r="R884" t="str">
        <f>VLOOKUP(B884,[1]data!$A$2:$E$764,5,0)</f>
        <v>Mumbai</v>
      </c>
      <c r="S884" t="str">
        <f>VLOOKUP($B884,[1]data!$A$1:$I$764,6,0)</f>
        <v>Chennai Super Kings</v>
      </c>
      <c r="T884" t="str">
        <f>VLOOKUP($B884,[1]data!$A$1:$I$764,7,0)</f>
        <v>Rajasthan Royals</v>
      </c>
      <c r="U884" t="str">
        <f>VLOOKUP($B884,[1]data!$A$1:$I$764,9,0)</f>
        <v>Rajasthan Royals</v>
      </c>
    </row>
    <row r="885" spans="1:21" x14ac:dyDescent="0.3">
      <c r="A885">
        <v>2008</v>
      </c>
      <c r="B885" t="s">
        <v>771</v>
      </c>
      <c r="C885" s="1">
        <v>39598</v>
      </c>
      <c r="D885">
        <v>1</v>
      </c>
      <c r="E885" t="s">
        <v>345</v>
      </c>
      <c r="F885">
        <v>1494</v>
      </c>
      <c r="G885" t="s">
        <v>174</v>
      </c>
      <c r="H885">
        <v>5</v>
      </c>
      <c r="I885">
        <f t="shared" si="26"/>
        <v>5</v>
      </c>
      <c r="J885">
        <v>5</v>
      </c>
      <c r="K885">
        <v>0</v>
      </c>
      <c r="L885">
        <v>1</v>
      </c>
      <c r="M885">
        <v>0</v>
      </c>
      <c r="N885">
        <v>100</v>
      </c>
      <c r="O885">
        <f t="shared" si="27"/>
        <v>100</v>
      </c>
      <c r="P885" t="s">
        <v>17</v>
      </c>
      <c r="Q885" s="1">
        <v>39598</v>
      </c>
      <c r="R885" t="str">
        <f>VLOOKUP(B885,[1]data!$A$2:$E$764,5,0)</f>
        <v>Mumbai</v>
      </c>
      <c r="S885" t="str">
        <f>VLOOKUP($B885,[1]data!$A$1:$I$764,6,0)</f>
        <v>Chennai Super Kings</v>
      </c>
      <c r="T885" t="str">
        <f>VLOOKUP($B885,[1]data!$A$1:$I$764,7,0)</f>
        <v>Rajasthan Royals</v>
      </c>
      <c r="U885" t="str">
        <f>VLOOKUP($B885,[1]data!$A$1:$I$764,9,0)</f>
        <v>Rajasthan Royals</v>
      </c>
    </row>
    <row r="886" spans="1:21" x14ac:dyDescent="0.3">
      <c r="A886">
        <v>2008</v>
      </c>
      <c r="B886" t="s">
        <v>771</v>
      </c>
      <c r="C886" s="1">
        <v>39598</v>
      </c>
      <c r="D886">
        <v>1</v>
      </c>
      <c r="E886" t="s">
        <v>205</v>
      </c>
      <c r="F886">
        <v>1029</v>
      </c>
      <c r="G886" t="s">
        <v>173</v>
      </c>
      <c r="H886">
        <v>25</v>
      </c>
      <c r="I886">
        <f t="shared" si="26"/>
        <v>25</v>
      </c>
      <c r="J886">
        <v>21</v>
      </c>
      <c r="K886">
        <v>0</v>
      </c>
      <c r="L886">
        <v>5</v>
      </c>
      <c r="M886">
        <v>0</v>
      </c>
      <c r="N886">
        <v>119.04</v>
      </c>
      <c r="O886">
        <f t="shared" si="27"/>
        <v>119.04</v>
      </c>
      <c r="P886" t="s">
        <v>17</v>
      </c>
      <c r="Q886" s="1">
        <v>39598</v>
      </c>
      <c r="R886" t="str">
        <f>VLOOKUP(B886,[1]data!$A$2:$E$764,5,0)</f>
        <v>Mumbai</v>
      </c>
      <c r="S886" t="str">
        <f>VLOOKUP($B886,[1]data!$A$1:$I$764,6,0)</f>
        <v>Chennai Super Kings</v>
      </c>
      <c r="T886" t="str">
        <f>VLOOKUP($B886,[1]data!$A$1:$I$764,7,0)</f>
        <v>Rajasthan Royals</v>
      </c>
      <c r="U886" t="str">
        <f>VLOOKUP($B886,[1]data!$A$1:$I$764,9,0)</f>
        <v>Rajasthan Royals</v>
      </c>
    </row>
    <row r="887" spans="1:21" x14ac:dyDescent="0.3">
      <c r="A887">
        <v>2008</v>
      </c>
      <c r="B887" t="s">
        <v>771</v>
      </c>
      <c r="C887" s="1">
        <v>39598</v>
      </c>
      <c r="D887">
        <v>1</v>
      </c>
      <c r="E887" t="s">
        <v>348</v>
      </c>
      <c r="F887">
        <v>1030</v>
      </c>
      <c r="G887" t="s">
        <v>551</v>
      </c>
      <c r="H887">
        <v>39</v>
      </c>
      <c r="I887">
        <f t="shared" si="26"/>
        <v>39</v>
      </c>
      <c r="J887">
        <v>21</v>
      </c>
      <c r="K887">
        <v>0</v>
      </c>
      <c r="L887">
        <v>6</v>
      </c>
      <c r="M887">
        <v>1</v>
      </c>
      <c r="N887">
        <v>185.71</v>
      </c>
      <c r="O887">
        <f t="shared" si="27"/>
        <v>185.71</v>
      </c>
      <c r="P887" t="s">
        <v>17</v>
      </c>
      <c r="Q887" s="1">
        <v>39598</v>
      </c>
      <c r="R887" t="str">
        <f>VLOOKUP(B887,[1]data!$A$2:$E$764,5,0)</f>
        <v>Mumbai</v>
      </c>
      <c r="S887" t="str">
        <f>VLOOKUP($B887,[1]data!$A$1:$I$764,6,0)</f>
        <v>Chennai Super Kings</v>
      </c>
      <c r="T887" t="str">
        <f>VLOOKUP($B887,[1]data!$A$1:$I$764,7,0)</f>
        <v>Rajasthan Royals</v>
      </c>
      <c r="U887" t="str">
        <f>VLOOKUP($B887,[1]data!$A$1:$I$764,9,0)</f>
        <v>Rajasthan Royals</v>
      </c>
    </row>
    <row r="888" spans="1:21" x14ac:dyDescent="0.3">
      <c r="A888">
        <v>2008</v>
      </c>
      <c r="B888" t="s">
        <v>771</v>
      </c>
      <c r="C888" s="1">
        <v>39598</v>
      </c>
      <c r="D888">
        <v>1</v>
      </c>
      <c r="E888" t="s">
        <v>58</v>
      </c>
      <c r="F888">
        <v>1033</v>
      </c>
      <c r="G888" t="s">
        <v>776</v>
      </c>
      <c r="H888">
        <v>45</v>
      </c>
      <c r="I888">
        <f t="shared" si="26"/>
        <v>45</v>
      </c>
      <c r="J888">
        <v>21</v>
      </c>
      <c r="K888">
        <v>0</v>
      </c>
      <c r="L888">
        <v>3</v>
      </c>
      <c r="M888">
        <v>4</v>
      </c>
      <c r="N888">
        <v>214.28</v>
      </c>
      <c r="O888">
        <f t="shared" si="27"/>
        <v>214.28</v>
      </c>
      <c r="P888" t="s">
        <v>17</v>
      </c>
      <c r="Q888" s="1">
        <v>39598</v>
      </c>
      <c r="R888" t="str">
        <f>VLOOKUP(B888,[1]data!$A$2:$E$764,5,0)</f>
        <v>Mumbai</v>
      </c>
      <c r="S888" t="str">
        <f>VLOOKUP($B888,[1]data!$A$1:$I$764,6,0)</f>
        <v>Chennai Super Kings</v>
      </c>
      <c r="T888" t="str">
        <f>VLOOKUP($B888,[1]data!$A$1:$I$764,7,0)</f>
        <v>Rajasthan Royals</v>
      </c>
      <c r="U888" t="str">
        <f>VLOOKUP($B888,[1]data!$A$1:$I$764,9,0)</f>
        <v>Rajasthan Royals</v>
      </c>
    </row>
    <row r="889" spans="1:21" x14ac:dyDescent="0.3">
      <c r="A889">
        <v>2008</v>
      </c>
      <c r="B889" t="s">
        <v>771</v>
      </c>
      <c r="C889" s="1">
        <v>39598</v>
      </c>
      <c r="D889">
        <v>1</v>
      </c>
      <c r="E889" t="s">
        <v>458</v>
      </c>
      <c r="F889">
        <v>1038</v>
      </c>
      <c r="G889" t="s">
        <v>26</v>
      </c>
      <c r="H889">
        <v>0</v>
      </c>
      <c r="I889">
        <f t="shared" si="26"/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f t="shared" si="27"/>
        <v>0</v>
      </c>
      <c r="P889" t="s">
        <v>17</v>
      </c>
      <c r="Q889" s="1">
        <v>39598</v>
      </c>
      <c r="R889" t="str">
        <f>VLOOKUP(B889,[1]data!$A$2:$E$764,5,0)</f>
        <v>Mumbai</v>
      </c>
      <c r="S889" t="str">
        <f>VLOOKUP($B889,[1]data!$A$1:$I$764,6,0)</f>
        <v>Chennai Super Kings</v>
      </c>
      <c r="T889" t="str">
        <f>VLOOKUP($B889,[1]data!$A$1:$I$764,7,0)</f>
        <v>Rajasthan Royals</v>
      </c>
      <c r="U889" t="str">
        <f>VLOOKUP($B889,[1]data!$A$1:$I$764,9,0)</f>
        <v>Rajasthan Royals</v>
      </c>
    </row>
    <row r="890" spans="1:21" x14ac:dyDescent="0.3">
      <c r="A890">
        <v>2008</v>
      </c>
      <c r="B890" t="s">
        <v>771</v>
      </c>
      <c r="C890" s="1">
        <v>39598</v>
      </c>
      <c r="D890">
        <v>1</v>
      </c>
      <c r="E890" t="s">
        <v>71</v>
      </c>
      <c r="F890">
        <v>1109</v>
      </c>
      <c r="G890" t="s">
        <v>26</v>
      </c>
      <c r="H890">
        <v>1</v>
      </c>
      <c r="I890">
        <f t="shared" si="26"/>
        <v>1</v>
      </c>
      <c r="J890">
        <v>2</v>
      </c>
      <c r="K890">
        <v>0</v>
      </c>
      <c r="L890">
        <v>0</v>
      </c>
      <c r="M890">
        <v>0</v>
      </c>
      <c r="N890">
        <v>50</v>
      </c>
      <c r="O890">
        <f t="shared" si="27"/>
        <v>50</v>
      </c>
      <c r="P890" t="s">
        <v>17</v>
      </c>
      <c r="Q890" s="1">
        <v>39598</v>
      </c>
      <c r="R890" t="str">
        <f>VLOOKUP(B890,[1]data!$A$2:$E$764,5,0)</f>
        <v>Mumbai</v>
      </c>
      <c r="S890" t="str">
        <f>VLOOKUP($B890,[1]data!$A$1:$I$764,6,0)</f>
        <v>Chennai Super Kings</v>
      </c>
      <c r="T890" t="str">
        <f>VLOOKUP($B890,[1]data!$A$1:$I$764,7,0)</f>
        <v>Rajasthan Royals</v>
      </c>
      <c r="U890" t="str">
        <f>VLOOKUP($B890,[1]data!$A$1:$I$764,9,0)</f>
        <v>Rajasthan Royals</v>
      </c>
    </row>
    <row r="891" spans="1:21" x14ac:dyDescent="0.3">
      <c r="A891">
        <v>2008</v>
      </c>
      <c r="B891" t="s">
        <v>771</v>
      </c>
      <c r="C891" s="1">
        <v>39598</v>
      </c>
      <c r="D891">
        <v>1</v>
      </c>
      <c r="E891" t="s">
        <v>54</v>
      </c>
      <c r="F891">
        <v>1037</v>
      </c>
      <c r="G891" t="s">
        <v>777</v>
      </c>
      <c r="H891">
        <v>2</v>
      </c>
      <c r="I891">
        <f t="shared" si="26"/>
        <v>2</v>
      </c>
      <c r="J891">
        <v>4</v>
      </c>
      <c r="K891">
        <v>0</v>
      </c>
      <c r="L891">
        <v>0</v>
      </c>
      <c r="M891">
        <v>0</v>
      </c>
      <c r="N891">
        <v>50</v>
      </c>
      <c r="O891">
        <f t="shared" si="27"/>
        <v>50</v>
      </c>
      <c r="P891" t="s">
        <v>20</v>
      </c>
      <c r="Q891" s="1">
        <v>39598</v>
      </c>
      <c r="R891" t="str">
        <f>VLOOKUP(B891,[1]data!$A$2:$E$764,5,0)</f>
        <v>Mumbai</v>
      </c>
      <c r="S891" t="str">
        <f>VLOOKUP($B891,[1]data!$A$1:$I$764,6,0)</f>
        <v>Chennai Super Kings</v>
      </c>
      <c r="T891" t="str">
        <f>VLOOKUP($B891,[1]data!$A$1:$I$764,7,0)</f>
        <v>Rajasthan Royals</v>
      </c>
      <c r="U891" t="str">
        <f>VLOOKUP($B891,[1]data!$A$1:$I$764,9,0)</f>
        <v>Rajasthan Royals</v>
      </c>
    </row>
    <row r="892" spans="1:21" x14ac:dyDescent="0.3">
      <c r="A892">
        <v>2008</v>
      </c>
      <c r="B892" t="s">
        <v>771</v>
      </c>
      <c r="C892" s="1">
        <v>39598</v>
      </c>
      <c r="D892">
        <v>1</v>
      </c>
      <c r="E892" t="s">
        <v>52</v>
      </c>
      <c r="F892">
        <v>1035</v>
      </c>
      <c r="G892" t="s">
        <v>778</v>
      </c>
      <c r="H892">
        <v>7</v>
      </c>
      <c r="I892">
        <f t="shared" si="26"/>
        <v>7</v>
      </c>
      <c r="J892">
        <v>5</v>
      </c>
      <c r="K892">
        <v>0</v>
      </c>
      <c r="L892">
        <v>0</v>
      </c>
      <c r="M892">
        <v>1</v>
      </c>
      <c r="N892">
        <v>140</v>
      </c>
      <c r="O892">
        <f t="shared" si="27"/>
        <v>140</v>
      </c>
      <c r="P892" t="s">
        <v>17</v>
      </c>
      <c r="Q892" s="1">
        <v>39598</v>
      </c>
      <c r="R892" t="str">
        <f>VLOOKUP(B892,[1]data!$A$2:$E$764,5,0)</f>
        <v>Mumbai</v>
      </c>
      <c r="S892" t="str">
        <f>VLOOKUP($B892,[1]data!$A$1:$I$764,6,0)</f>
        <v>Chennai Super Kings</v>
      </c>
      <c r="T892" t="str">
        <f>VLOOKUP($B892,[1]data!$A$1:$I$764,7,0)</f>
        <v>Rajasthan Royals</v>
      </c>
      <c r="U892" t="str">
        <f>VLOOKUP($B892,[1]data!$A$1:$I$764,9,0)</f>
        <v>Rajasthan Royals</v>
      </c>
    </row>
    <row r="893" spans="1:21" x14ac:dyDescent="0.3">
      <c r="A893">
        <v>2008</v>
      </c>
      <c r="B893" t="s">
        <v>771</v>
      </c>
      <c r="C893" s="1">
        <v>39598</v>
      </c>
      <c r="D893">
        <v>1</v>
      </c>
      <c r="E893" t="s">
        <v>69</v>
      </c>
      <c r="F893">
        <v>1036</v>
      </c>
      <c r="G893" t="s">
        <v>779</v>
      </c>
      <c r="H893">
        <v>0</v>
      </c>
      <c r="I893">
        <f t="shared" si="26"/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f t="shared" si="27"/>
        <v>0</v>
      </c>
      <c r="P893" t="s">
        <v>40</v>
      </c>
      <c r="Q893" s="1">
        <v>39598</v>
      </c>
      <c r="R893" t="str">
        <f>VLOOKUP(B893,[1]data!$A$2:$E$764,5,0)</f>
        <v>Mumbai</v>
      </c>
      <c r="S893" t="str">
        <f>VLOOKUP($B893,[1]data!$A$1:$I$764,6,0)</f>
        <v>Chennai Super Kings</v>
      </c>
      <c r="T893" t="str">
        <f>VLOOKUP($B893,[1]data!$A$1:$I$764,7,0)</f>
        <v>Rajasthan Royals</v>
      </c>
      <c r="U893" t="str">
        <f>VLOOKUP($B893,[1]data!$A$1:$I$764,9,0)</f>
        <v>Rajasthan Royals</v>
      </c>
    </row>
    <row r="894" spans="1:21" x14ac:dyDescent="0.3">
      <c r="A894">
        <v>2009</v>
      </c>
      <c r="B894" t="s">
        <v>780</v>
      </c>
      <c r="C894" s="1">
        <v>39599</v>
      </c>
      <c r="D894" t="s">
        <v>781</v>
      </c>
      <c r="E894" t="s">
        <v>74</v>
      </c>
      <c r="F894">
        <v>1010</v>
      </c>
      <c r="G894" t="s">
        <v>26</v>
      </c>
      <c r="H894">
        <v>51</v>
      </c>
      <c r="I894">
        <f t="shared" si="26"/>
        <v>51</v>
      </c>
      <c r="J894">
        <v>48</v>
      </c>
      <c r="K894">
        <v>0</v>
      </c>
      <c r="L894">
        <v>8</v>
      </c>
      <c r="M894">
        <v>0</v>
      </c>
      <c r="N894">
        <v>106.25</v>
      </c>
      <c r="O894">
        <f t="shared" si="27"/>
        <v>106.25</v>
      </c>
      <c r="P894" t="s">
        <v>20</v>
      </c>
      <c r="Q894" s="1">
        <v>39599</v>
      </c>
      <c r="R894" t="str">
        <f>VLOOKUP(B894,[1]data!$A$2:$E$764,5,0)</f>
        <v>Cape Town</v>
      </c>
      <c r="S894" t="str">
        <f>VLOOKUP($B894,[1]data!$A$1:$I$764,6,0)</f>
        <v>Chennai Super Kings</v>
      </c>
      <c r="T894" t="str">
        <f>VLOOKUP($B894,[1]data!$A$1:$I$764,7,0)</f>
        <v>Mumbai Indians</v>
      </c>
      <c r="U894" t="str">
        <f>VLOOKUP($B894,[1]data!$A$1:$I$764,9,0)</f>
        <v>Mumbai Indians</v>
      </c>
    </row>
    <row r="895" spans="1:21" x14ac:dyDescent="0.3">
      <c r="A895">
        <v>2009</v>
      </c>
      <c r="B895" t="s">
        <v>780</v>
      </c>
      <c r="C895" s="1">
        <v>39599</v>
      </c>
      <c r="D895" t="s">
        <v>781</v>
      </c>
      <c r="E895" t="s">
        <v>226</v>
      </c>
      <c r="F895">
        <v>1127</v>
      </c>
      <c r="G895" t="s">
        <v>26</v>
      </c>
      <c r="H895">
        <v>0</v>
      </c>
      <c r="I895">
        <f t="shared" si="26"/>
        <v>0</v>
      </c>
      <c r="J895">
        <v>2</v>
      </c>
      <c r="K895">
        <v>0</v>
      </c>
      <c r="L895">
        <v>0</v>
      </c>
      <c r="M895">
        <v>0</v>
      </c>
      <c r="N895">
        <v>0</v>
      </c>
      <c r="O895">
        <f t="shared" si="27"/>
        <v>0</v>
      </c>
      <c r="P895" t="s">
        <v>17</v>
      </c>
      <c r="Q895" s="1">
        <v>39599</v>
      </c>
      <c r="R895" t="str">
        <f>VLOOKUP(B895,[1]data!$A$2:$E$764,5,0)</f>
        <v>Cape Town</v>
      </c>
      <c r="S895" t="str">
        <f>VLOOKUP($B895,[1]data!$A$1:$I$764,6,0)</f>
        <v>Chennai Super Kings</v>
      </c>
      <c r="T895" t="str">
        <f>VLOOKUP($B895,[1]data!$A$1:$I$764,7,0)</f>
        <v>Mumbai Indians</v>
      </c>
      <c r="U895" t="str">
        <f>VLOOKUP($B895,[1]data!$A$1:$I$764,9,0)</f>
        <v>Mumbai Indians</v>
      </c>
    </row>
    <row r="896" spans="1:21" x14ac:dyDescent="0.3">
      <c r="A896">
        <v>2009</v>
      </c>
      <c r="B896" t="s">
        <v>780</v>
      </c>
      <c r="C896" s="1">
        <v>39599</v>
      </c>
      <c r="D896" t="s">
        <v>781</v>
      </c>
      <c r="E896" t="s">
        <v>782</v>
      </c>
      <c r="F896">
        <v>1106</v>
      </c>
      <c r="G896" t="s">
        <v>26</v>
      </c>
      <c r="H896">
        <v>28</v>
      </c>
      <c r="I896">
        <f t="shared" si="26"/>
        <v>28</v>
      </c>
      <c r="J896">
        <v>21</v>
      </c>
      <c r="K896">
        <v>0</v>
      </c>
      <c r="L896">
        <v>4</v>
      </c>
      <c r="M896">
        <v>1</v>
      </c>
      <c r="N896">
        <v>133.33000000000001</v>
      </c>
      <c r="O896">
        <f t="shared" si="27"/>
        <v>133.33000000000001</v>
      </c>
      <c r="P896" t="s">
        <v>17</v>
      </c>
      <c r="Q896" s="1">
        <v>39599</v>
      </c>
      <c r="R896" t="str">
        <f>VLOOKUP(B896,[1]data!$A$2:$E$764,5,0)</f>
        <v>Cape Town</v>
      </c>
      <c r="S896" t="str">
        <f>VLOOKUP($B896,[1]data!$A$1:$I$764,6,0)</f>
        <v>Chennai Super Kings</v>
      </c>
      <c r="T896" t="str">
        <f>VLOOKUP($B896,[1]data!$A$1:$I$764,7,0)</f>
        <v>Mumbai Indians</v>
      </c>
      <c r="U896" t="str">
        <f>VLOOKUP($B896,[1]data!$A$1:$I$764,9,0)</f>
        <v>Mumbai Indians</v>
      </c>
    </row>
    <row r="897" spans="1:21" x14ac:dyDescent="0.3">
      <c r="A897">
        <v>2009</v>
      </c>
      <c r="B897" t="s">
        <v>780</v>
      </c>
      <c r="C897" s="1">
        <v>39599</v>
      </c>
      <c r="D897" t="s">
        <v>781</v>
      </c>
      <c r="E897" t="s">
        <v>92</v>
      </c>
      <c r="F897">
        <v>1186</v>
      </c>
      <c r="G897" t="s">
        <v>783</v>
      </c>
      <c r="H897">
        <v>2</v>
      </c>
      <c r="I897">
        <f t="shared" si="26"/>
        <v>2</v>
      </c>
      <c r="J897">
        <v>5</v>
      </c>
      <c r="K897">
        <v>0</v>
      </c>
      <c r="L897">
        <v>0</v>
      </c>
      <c r="M897">
        <v>0</v>
      </c>
      <c r="N897">
        <v>40</v>
      </c>
      <c r="O897">
        <f t="shared" si="27"/>
        <v>40</v>
      </c>
      <c r="P897" t="s">
        <v>17</v>
      </c>
      <c r="Q897" s="1">
        <v>39599</v>
      </c>
      <c r="R897" t="str">
        <f>VLOOKUP(B897,[1]data!$A$2:$E$764,5,0)</f>
        <v>Cape Town</v>
      </c>
      <c r="S897" t="str">
        <f>VLOOKUP($B897,[1]data!$A$1:$I$764,6,0)</f>
        <v>Chennai Super Kings</v>
      </c>
      <c r="T897" t="str">
        <f>VLOOKUP($B897,[1]data!$A$1:$I$764,7,0)</f>
        <v>Mumbai Indians</v>
      </c>
      <c r="U897" t="str">
        <f>VLOOKUP($B897,[1]data!$A$1:$I$764,9,0)</f>
        <v>Mumbai Indians</v>
      </c>
    </row>
    <row r="898" spans="1:21" x14ac:dyDescent="0.3">
      <c r="A898">
        <v>2009</v>
      </c>
      <c r="B898" t="s">
        <v>780</v>
      </c>
      <c r="C898" s="1">
        <v>39599</v>
      </c>
      <c r="D898" t="s">
        <v>781</v>
      </c>
      <c r="E898" t="s">
        <v>76</v>
      </c>
      <c r="F898">
        <v>1012</v>
      </c>
      <c r="G898" t="s">
        <v>26</v>
      </c>
      <c r="H898">
        <v>55</v>
      </c>
      <c r="I898">
        <f t="shared" si="26"/>
        <v>55</v>
      </c>
      <c r="J898">
        <v>34</v>
      </c>
      <c r="K898">
        <v>0</v>
      </c>
      <c r="L898">
        <v>4</v>
      </c>
      <c r="M898">
        <v>4</v>
      </c>
      <c r="N898">
        <v>161.76</v>
      </c>
      <c r="O898">
        <f t="shared" si="27"/>
        <v>161.76</v>
      </c>
      <c r="P898" t="s">
        <v>17</v>
      </c>
      <c r="Q898" s="1">
        <v>39599</v>
      </c>
      <c r="R898" t="str">
        <f>VLOOKUP(B898,[1]data!$A$2:$E$764,5,0)</f>
        <v>Cape Town</v>
      </c>
      <c r="S898" t="str">
        <f>VLOOKUP($B898,[1]data!$A$1:$I$764,6,0)</f>
        <v>Chennai Super Kings</v>
      </c>
      <c r="T898" t="str">
        <f>VLOOKUP($B898,[1]data!$A$1:$I$764,7,0)</f>
        <v>Mumbai Indians</v>
      </c>
      <c r="U898" t="str">
        <f>VLOOKUP($B898,[1]data!$A$1:$I$764,9,0)</f>
        <v>Mumbai Indians</v>
      </c>
    </row>
    <row r="899" spans="1:21" x14ac:dyDescent="0.3">
      <c r="A899">
        <v>2009</v>
      </c>
      <c r="B899" t="s">
        <v>780</v>
      </c>
      <c r="C899" s="1">
        <v>39599</v>
      </c>
      <c r="D899" t="s">
        <v>781</v>
      </c>
      <c r="E899" t="s">
        <v>369</v>
      </c>
      <c r="F899">
        <v>1500</v>
      </c>
      <c r="G899" t="s">
        <v>784</v>
      </c>
      <c r="H899">
        <v>6</v>
      </c>
      <c r="I899">
        <f t="shared" ref="I899:I962" si="28">IF(H899="",(J899*N899)/100,H899)</f>
        <v>6</v>
      </c>
      <c r="J899">
        <v>7</v>
      </c>
      <c r="K899">
        <v>0</v>
      </c>
      <c r="L899">
        <v>1</v>
      </c>
      <c r="M899">
        <v>0</v>
      </c>
      <c r="N899">
        <v>85.71</v>
      </c>
      <c r="O899">
        <f t="shared" ref="O899:O962" si="29">IF(N899="",IF(J899=0,0,(I899/J899)*100),N899)</f>
        <v>85.71</v>
      </c>
      <c r="P899" t="s">
        <v>17</v>
      </c>
      <c r="Q899" s="1">
        <v>39599</v>
      </c>
      <c r="R899" t="str">
        <f>VLOOKUP(B899,[1]data!$A$2:$E$764,5,0)</f>
        <v>Cape Town</v>
      </c>
      <c r="S899" t="str">
        <f>VLOOKUP($B899,[1]data!$A$1:$I$764,6,0)</f>
        <v>Chennai Super Kings</v>
      </c>
      <c r="T899" t="str">
        <f>VLOOKUP($B899,[1]data!$A$1:$I$764,7,0)</f>
        <v>Mumbai Indians</v>
      </c>
      <c r="U899" t="str">
        <f>VLOOKUP($B899,[1]data!$A$1:$I$764,9,0)</f>
        <v>Mumbai Indians</v>
      </c>
    </row>
    <row r="900" spans="1:21" x14ac:dyDescent="0.3">
      <c r="A900">
        <v>2009</v>
      </c>
      <c r="B900" t="s">
        <v>780</v>
      </c>
      <c r="C900" s="1">
        <v>39599</v>
      </c>
      <c r="D900" t="s">
        <v>781</v>
      </c>
      <c r="E900" t="s">
        <v>157</v>
      </c>
      <c r="F900">
        <v>1046</v>
      </c>
      <c r="G900" t="s">
        <v>750</v>
      </c>
      <c r="H900">
        <v>12</v>
      </c>
      <c r="I900">
        <f t="shared" si="28"/>
        <v>12</v>
      </c>
      <c r="J900">
        <v>15</v>
      </c>
      <c r="K900">
        <v>0</v>
      </c>
      <c r="L900">
        <v>1</v>
      </c>
      <c r="M900">
        <v>0</v>
      </c>
      <c r="N900">
        <v>80</v>
      </c>
      <c r="O900">
        <f t="shared" si="29"/>
        <v>80</v>
      </c>
      <c r="P900" t="s">
        <v>17</v>
      </c>
      <c r="Q900" s="1">
        <v>39599</v>
      </c>
      <c r="R900" t="str">
        <f>VLOOKUP(B900,[1]data!$A$2:$E$764,5,0)</f>
        <v>Cape Town</v>
      </c>
      <c r="S900" t="str">
        <f>VLOOKUP($B900,[1]data!$A$1:$I$764,6,0)</f>
        <v>Chennai Super Kings</v>
      </c>
      <c r="T900" t="str">
        <f>VLOOKUP($B900,[1]data!$A$1:$I$764,7,0)</f>
        <v>Mumbai Indians</v>
      </c>
      <c r="U900" t="str">
        <f>VLOOKUP($B900,[1]data!$A$1:$I$764,9,0)</f>
        <v>Mumbai Indians</v>
      </c>
    </row>
    <row r="901" spans="1:21" x14ac:dyDescent="0.3">
      <c r="A901">
        <v>2009</v>
      </c>
      <c r="B901" t="s">
        <v>780</v>
      </c>
      <c r="C901" s="1">
        <v>39599</v>
      </c>
      <c r="D901" t="s">
        <v>781</v>
      </c>
      <c r="E901" t="s">
        <v>86</v>
      </c>
      <c r="F901">
        <v>1042</v>
      </c>
      <c r="G901" t="s">
        <v>240</v>
      </c>
      <c r="H901">
        <v>4</v>
      </c>
      <c r="I901">
        <f t="shared" si="28"/>
        <v>4</v>
      </c>
      <c r="J901">
        <v>8</v>
      </c>
      <c r="K901">
        <v>0</v>
      </c>
      <c r="L901">
        <v>0</v>
      </c>
      <c r="M901">
        <v>0</v>
      </c>
      <c r="N901">
        <v>50</v>
      </c>
      <c r="O901">
        <f t="shared" si="29"/>
        <v>50</v>
      </c>
      <c r="P901" t="s">
        <v>40</v>
      </c>
      <c r="Q901" s="1">
        <v>39599</v>
      </c>
      <c r="R901" t="str">
        <f>VLOOKUP(B901,[1]data!$A$2:$E$764,5,0)</f>
        <v>Cape Town</v>
      </c>
      <c r="S901" t="str">
        <f>VLOOKUP($B901,[1]data!$A$1:$I$764,6,0)</f>
        <v>Chennai Super Kings</v>
      </c>
      <c r="T901" t="str">
        <f>VLOOKUP($B901,[1]data!$A$1:$I$764,7,0)</f>
        <v>Mumbai Indians</v>
      </c>
      <c r="U901" t="str">
        <f>VLOOKUP($B901,[1]data!$A$1:$I$764,9,0)</f>
        <v>Mumbai Indians</v>
      </c>
    </row>
    <row r="902" spans="1:21" x14ac:dyDescent="0.3">
      <c r="A902">
        <v>2009</v>
      </c>
      <c r="B902" t="s">
        <v>780</v>
      </c>
      <c r="C902" s="1">
        <v>39599</v>
      </c>
      <c r="D902" t="s">
        <v>781</v>
      </c>
      <c r="E902" t="s">
        <v>94</v>
      </c>
      <c r="F902">
        <v>1043</v>
      </c>
      <c r="G902" t="s">
        <v>666</v>
      </c>
      <c r="H902">
        <v>3</v>
      </c>
      <c r="I902">
        <f t="shared" si="28"/>
        <v>3</v>
      </c>
      <c r="J902">
        <v>4</v>
      </c>
      <c r="K902">
        <v>0</v>
      </c>
      <c r="L902">
        <v>0</v>
      </c>
      <c r="M902">
        <v>0</v>
      </c>
      <c r="N902">
        <v>75</v>
      </c>
      <c r="O902">
        <f t="shared" si="29"/>
        <v>75</v>
      </c>
      <c r="P902" t="s">
        <v>20</v>
      </c>
      <c r="Q902" s="1">
        <v>39599</v>
      </c>
      <c r="R902" t="str">
        <f>VLOOKUP(B902,[1]data!$A$2:$E$764,5,0)</f>
        <v>Cape Town</v>
      </c>
      <c r="S902" t="str">
        <f>VLOOKUP($B902,[1]data!$A$1:$I$764,6,0)</f>
        <v>Chennai Super Kings</v>
      </c>
      <c r="T902" t="str">
        <f>VLOOKUP($B902,[1]data!$A$1:$I$764,7,0)</f>
        <v>Mumbai Indians</v>
      </c>
      <c r="U902" t="str">
        <f>VLOOKUP($B902,[1]data!$A$1:$I$764,9,0)</f>
        <v>Mumbai Indians</v>
      </c>
    </row>
    <row r="903" spans="1:21" x14ac:dyDescent="0.3">
      <c r="A903">
        <v>2009</v>
      </c>
      <c r="B903" t="s">
        <v>780</v>
      </c>
      <c r="C903" s="1">
        <v>39599</v>
      </c>
      <c r="D903" t="s">
        <v>781</v>
      </c>
      <c r="E903" t="s">
        <v>340</v>
      </c>
      <c r="F903">
        <v>1170</v>
      </c>
      <c r="G903" t="s">
        <v>625</v>
      </c>
      <c r="H903">
        <v>23</v>
      </c>
      <c r="I903">
        <f t="shared" si="28"/>
        <v>23</v>
      </c>
      <c r="J903">
        <v>17</v>
      </c>
      <c r="K903">
        <v>0</v>
      </c>
      <c r="L903">
        <v>3</v>
      </c>
      <c r="M903">
        <v>1</v>
      </c>
      <c r="N903">
        <v>135.29</v>
      </c>
      <c r="O903">
        <f t="shared" si="29"/>
        <v>135.29</v>
      </c>
      <c r="P903" t="s">
        <v>17</v>
      </c>
      <c r="Q903" s="1">
        <v>39599</v>
      </c>
      <c r="R903" t="str">
        <f>VLOOKUP(B903,[1]data!$A$2:$E$764,5,0)</f>
        <v>Cape Town</v>
      </c>
      <c r="S903" t="str">
        <f>VLOOKUP($B903,[1]data!$A$1:$I$764,6,0)</f>
        <v>Chennai Super Kings</v>
      </c>
      <c r="T903" t="str">
        <f>VLOOKUP($B903,[1]data!$A$1:$I$764,7,0)</f>
        <v>Mumbai Indians</v>
      </c>
      <c r="U903" t="str">
        <f>VLOOKUP($B903,[1]data!$A$1:$I$764,9,0)</f>
        <v>Mumbai Indians</v>
      </c>
    </row>
    <row r="904" spans="1:21" x14ac:dyDescent="0.3">
      <c r="A904">
        <v>2009</v>
      </c>
      <c r="B904" t="s">
        <v>780</v>
      </c>
      <c r="C904" s="1">
        <v>39599</v>
      </c>
      <c r="D904" t="s">
        <v>781</v>
      </c>
      <c r="E904" t="s">
        <v>154</v>
      </c>
      <c r="F904">
        <v>1093</v>
      </c>
      <c r="G904" t="s">
        <v>785</v>
      </c>
      <c r="H904">
        <v>25</v>
      </c>
      <c r="I904">
        <f t="shared" si="28"/>
        <v>25</v>
      </c>
      <c r="J904">
        <v>26</v>
      </c>
      <c r="K904">
        <v>0</v>
      </c>
      <c r="L904">
        <v>2</v>
      </c>
      <c r="M904">
        <v>0</v>
      </c>
      <c r="N904">
        <v>96.15</v>
      </c>
      <c r="O904">
        <f t="shared" si="29"/>
        <v>96.15</v>
      </c>
      <c r="P904" t="s">
        <v>17</v>
      </c>
      <c r="Q904" s="1">
        <v>39599</v>
      </c>
      <c r="R904" t="str">
        <f>VLOOKUP(B904,[1]data!$A$2:$E$764,5,0)</f>
        <v>Cape Town</v>
      </c>
      <c r="S904" t="str">
        <f>VLOOKUP($B904,[1]data!$A$1:$I$764,6,0)</f>
        <v>Chennai Super Kings</v>
      </c>
      <c r="T904" t="str">
        <f>VLOOKUP($B904,[1]data!$A$1:$I$764,7,0)</f>
        <v>Mumbai Indians</v>
      </c>
      <c r="U904" t="str">
        <f>VLOOKUP($B904,[1]data!$A$1:$I$764,9,0)</f>
        <v>Mumbai Indians</v>
      </c>
    </row>
    <row r="905" spans="1:21" x14ac:dyDescent="0.3">
      <c r="A905">
        <v>2009</v>
      </c>
      <c r="B905" t="s">
        <v>780</v>
      </c>
      <c r="C905" s="1">
        <v>39599</v>
      </c>
      <c r="D905" t="s">
        <v>781</v>
      </c>
      <c r="E905" t="s">
        <v>89</v>
      </c>
      <c r="F905">
        <v>1045</v>
      </c>
      <c r="G905" t="s">
        <v>786</v>
      </c>
      <c r="H905">
        <v>3</v>
      </c>
      <c r="I905">
        <f t="shared" si="28"/>
        <v>3</v>
      </c>
      <c r="J905">
        <v>12</v>
      </c>
      <c r="K905">
        <v>0</v>
      </c>
      <c r="L905">
        <v>0</v>
      </c>
      <c r="M905">
        <v>0</v>
      </c>
      <c r="N905">
        <v>25</v>
      </c>
      <c r="O905">
        <f t="shared" si="29"/>
        <v>25</v>
      </c>
      <c r="P905" t="s">
        <v>17</v>
      </c>
      <c r="Q905" s="1">
        <v>39599</v>
      </c>
      <c r="R905" t="str">
        <f>VLOOKUP(B905,[1]data!$A$2:$E$764,5,0)</f>
        <v>Cape Town</v>
      </c>
      <c r="S905" t="str">
        <f>VLOOKUP($B905,[1]data!$A$1:$I$764,6,0)</f>
        <v>Chennai Super Kings</v>
      </c>
      <c r="T905" t="str">
        <f>VLOOKUP($B905,[1]data!$A$1:$I$764,7,0)</f>
        <v>Mumbai Indians</v>
      </c>
      <c r="U905" t="str">
        <f>VLOOKUP($B905,[1]data!$A$1:$I$764,9,0)</f>
        <v>Mumbai Indians</v>
      </c>
    </row>
    <row r="906" spans="1:21" x14ac:dyDescent="0.3">
      <c r="A906">
        <v>2009</v>
      </c>
      <c r="B906" t="s">
        <v>780</v>
      </c>
      <c r="C906" s="1">
        <v>39599</v>
      </c>
      <c r="D906" t="s">
        <v>781</v>
      </c>
      <c r="E906" t="s">
        <v>159</v>
      </c>
      <c r="F906">
        <v>1044</v>
      </c>
      <c r="G906" t="s">
        <v>787</v>
      </c>
      <c r="H906">
        <v>8</v>
      </c>
      <c r="I906">
        <f t="shared" si="28"/>
        <v>8</v>
      </c>
      <c r="J906">
        <v>10</v>
      </c>
      <c r="K906">
        <v>0</v>
      </c>
      <c r="L906">
        <v>1</v>
      </c>
      <c r="M906">
        <v>0</v>
      </c>
      <c r="N906">
        <v>80</v>
      </c>
      <c r="O906">
        <f t="shared" si="29"/>
        <v>80</v>
      </c>
      <c r="P906" t="s">
        <v>17</v>
      </c>
      <c r="Q906" s="1">
        <v>39599</v>
      </c>
      <c r="R906" t="str">
        <f>VLOOKUP(B906,[1]data!$A$2:$E$764,5,0)</f>
        <v>Cape Town</v>
      </c>
      <c r="S906" t="str">
        <f>VLOOKUP($B906,[1]data!$A$1:$I$764,6,0)</f>
        <v>Chennai Super Kings</v>
      </c>
      <c r="T906" t="str">
        <f>VLOOKUP($B906,[1]data!$A$1:$I$764,7,0)</f>
        <v>Mumbai Indians</v>
      </c>
      <c r="U906" t="str">
        <f>VLOOKUP($B906,[1]data!$A$1:$I$764,9,0)</f>
        <v>Mumbai Indians</v>
      </c>
    </row>
    <row r="907" spans="1:21" x14ac:dyDescent="0.3">
      <c r="A907">
        <v>2009</v>
      </c>
      <c r="B907" t="s">
        <v>788</v>
      </c>
      <c r="C907" s="1">
        <v>39600</v>
      </c>
      <c r="D907" t="s">
        <v>789</v>
      </c>
      <c r="E907" t="s">
        <v>151</v>
      </c>
      <c r="F907">
        <v>1487</v>
      </c>
      <c r="G907" t="s">
        <v>790</v>
      </c>
      <c r="H907">
        <v>6</v>
      </c>
      <c r="I907">
        <f t="shared" si="28"/>
        <v>6</v>
      </c>
      <c r="J907">
        <v>7</v>
      </c>
      <c r="K907">
        <v>0</v>
      </c>
      <c r="L907">
        <v>1</v>
      </c>
      <c r="M907">
        <v>0</v>
      </c>
      <c r="N907">
        <v>85.71</v>
      </c>
      <c r="O907">
        <f t="shared" si="29"/>
        <v>85.71</v>
      </c>
      <c r="P907" t="s">
        <v>20</v>
      </c>
      <c r="Q907" s="1">
        <v>39600</v>
      </c>
      <c r="R907" t="str">
        <f>VLOOKUP(B907,[1]data!$A$2:$E$764,5,0)</f>
        <v>Cape Town</v>
      </c>
      <c r="S907" t="str">
        <f>VLOOKUP($B907,[1]data!$A$1:$I$764,6,0)</f>
        <v>Royal Challengers Bangalore</v>
      </c>
      <c r="T907" t="str">
        <f>VLOOKUP($B907,[1]data!$A$1:$I$764,7,0)</f>
        <v>Rajasthan Royals</v>
      </c>
      <c r="U907" t="str">
        <f>VLOOKUP($B907,[1]data!$A$1:$I$764,9,0)</f>
        <v>Royal Challengers Bangalore</v>
      </c>
    </row>
    <row r="908" spans="1:21" x14ac:dyDescent="0.3">
      <c r="A908">
        <v>2009</v>
      </c>
      <c r="B908" t="s">
        <v>788</v>
      </c>
      <c r="C908" s="1">
        <v>39600</v>
      </c>
      <c r="D908" t="s">
        <v>789</v>
      </c>
      <c r="E908" t="s">
        <v>62</v>
      </c>
      <c r="F908">
        <v>1182</v>
      </c>
      <c r="G908" t="s">
        <v>750</v>
      </c>
      <c r="H908">
        <v>28</v>
      </c>
      <c r="I908">
        <f t="shared" si="28"/>
        <v>28</v>
      </c>
      <c r="J908">
        <v>19</v>
      </c>
      <c r="K908">
        <v>0</v>
      </c>
      <c r="L908">
        <v>3</v>
      </c>
      <c r="M908">
        <v>0</v>
      </c>
      <c r="N908">
        <v>147.36000000000001</v>
      </c>
      <c r="O908">
        <f t="shared" si="29"/>
        <v>147.36000000000001</v>
      </c>
      <c r="P908" t="s">
        <v>17</v>
      </c>
      <c r="Q908" s="1">
        <v>39600</v>
      </c>
      <c r="R908" t="str">
        <f>VLOOKUP(B908,[1]data!$A$2:$E$764,5,0)</f>
        <v>Cape Town</v>
      </c>
      <c r="S908" t="str">
        <f>VLOOKUP($B908,[1]data!$A$1:$I$764,6,0)</f>
        <v>Royal Challengers Bangalore</v>
      </c>
      <c r="T908" t="str">
        <f>VLOOKUP($B908,[1]data!$A$1:$I$764,7,0)</f>
        <v>Rajasthan Royals</v>
      </c>
      <c r="U908" t="str">
        <f>VLOOKUP($B908,[1]data!$A$1:$I$764,9,0)</f>
        <v>Royal Challengers Bangalore</v>
      </c>
    </row>
    <row r="909" spans="1:21" x14ac:dyDescent="0.3">
      <c r="A909">
        <v>2009</v>
      </c>
      <c r="B909" t="s">
        <v>788</v>
      </c>
      <c r="C909" s="1">
        <v>39600</v>
      </c>
      <c r="D909" t="s">
        <v>789</v>
      </c>
      <c r="E909" t="s">
        <v>527</v>
      </c>
      <c r="G909" t="s">
        <v>243</v>
      </c>
      <c r="H909">
        <v>2</v>
      </c>
      <c r="I909">
        <f t="shared" si="28"/>
        <v>2</v>
      </c>
      <c r="J909">
        <v>11</v>
      </c>
      <c r="K909">
        <v>0</v>
      </c>
      <c r="L909">
        <v>0</v>
      </c>
      <c r="M909">
        <v>0</v>
      </c>
      <c r="N909">
        <v>18.18</v>
      </c>
      <c r="O909">
        <f t="shared" si="29"/>
        <v>18.18</v>
      </c>
      <c r="P909" t="s">
        <v>17</v>
      </c>
      <c r="Q909" s="1">
        <v>39600</v>
      </c>
      <c r="R909" t="str">
        <f>VLOOKUP(B909,[1]data!$A$2:$E$764,5,0)</f>
        <v>Cape Town</v>
      </c>
      <c r="S909" t="str">
        <f>VLOOKUP($B909,[1]data!$A$1:$I$764,6,0)</f>
        <v>Royal Challengers Bangalore</v>
      </c>
      <c r="T909" t="str">
        <f>VLOOKUP($B909,[1]data!$A$1:$I$764,7,0)</f>
        <v>Rajasthan Royals</v>
      </c>
      <c r="U909" t="str">
        <f>VLOOKUP($B909,[1]data!$A$1:$I$764,9,0)</f>
        <v>Royal Challengers Bangalore</v>
      </c>
    </row>
    <row r="910" spans="1:21" x14ac:dyDescent="0.3">
      <c r="A910">
        <v>2009</v>
      </c>
      <c r="B910" t="s">
        <v>788</v>
      </c>
      <c r="C910" s="1">
        <v>39600</v>
      </c>
      <c r="D910" t="s">
        <v>789</v>
      </c>
      <c r="E910" t="s">
        <v>348</v>
      </c>
      <c r="F910">
        <v>1030</v>
      </c>
      <c r="G910" t="s">
        <v>785</v>
      </c>
      <c r="H910">
        <v>28</v>
      </c>
      <c r="I910">
        <f t="shared" si="28"/>
        <v>28</v>
      </c>
      <c r="J910">
        <v>20</v>
      </c>
      <c r="K910">
        <v>0</v>
      </c>
      <c r="L910">
        <v>4</v>
      </c>
      <c r="M910">
        <v>0</v>
      </c>
      <c r="N910">
        <v>140</v>
      </c>
      <c r="O910">
        <f t="shared" si="29"/>
        <v>140</v>
      </c>
      <c r="P910" t="s">
        <v>17</v>
      </c>
      <c r="Q910" s="1">
        <v>39600</v>
      </c>
      <c r="R910" t="str">
        <f>VLOOKUP(B910,[1]data!$A$2:$E$764,5,0)</f>
        <v>Cape Town</v>
      </c>
      <c r="S910" t="str">
        <f>VLOOKUP($B910,[1]data!$A$1:$I$764,6,0)</f>
        <v>Royal Challengers Bangalore</v>
      </c>
      <c r="T910" t="str">
        <f>VLOOKUP($B910,[1]data!$A$1:$I$764,7,0)</f>
        <v>Rajasthan Royals</v>
      </c>
      <c r="U910" t="str">
        <f>VLOOKUP($B910,[1]data!$A$1:$I$764,9,0)</f>
        <v>Royal Challengers Bangalore</v>
      </c>
    </row>
    <row r="911" spans="1:21" x14ac:dyDescent="0.3">
      <c r="A911">
        <v>2009</v>
      </c>
      <c r="B911" t="s">
        <v>788</v>
      </c>
      <c r="C911" s="1">
        <v>39600</v>
      </c>
      <c r="D911" t="s">
        <v>789</v>
      </c>
      <c r="E911" t="s">
        <v>52</v>
      </c>
      <c r="F911">
        <v>1035</v>
      </c>
      <c r="G911" t="s">
        <v>473</v>
      </c>
      <c r="H911">
        <v>0</v>
      </c>
      <c r="I911">
        <f t="shared" si="28"/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f t="shared" si="29"/>
        <v>0</v>
      </c>
      <c r="P911" t="s">
        <v>17</v>
      </c>
      <c r="Q911" s="1">
        <v>39600</v>
      </c>
      <c r="R911" t="str">
        <f>VLOOKUP(B911,[1]data!$A$2:$E$764,5,0)</f>
        <v>Cape Town</v>
      </c>
      <c r="S911" t="str">
        <f>VLOOKUP($B911,[1]data!$A$1:$I$764,6,0)</f>
        <v>Royal Challengers Bangalore</v>
      </c>
      <c r="T911" t="str">
        <f>VLOOKUP($B911,[1]data!$A$1:$I$764,7,0)</f>
        <v>Rajasthan Royals</v>
      </c>
      <c r="U911" t="str">
        <f>VLOOKUP($B911,[1]data!$A$1:$I$764,9,0)</f>
        <v>Royal Challengers Bangalore</v>
      </c>
    </row>
    <row r="912" spans="1:21" x14ac:dyDescent="0.3">
      <c r="A912">
        <v>2009</v>
      </c>
      <c r="B912" t="s">
        <v>788</v>
      </c>
      <c r="C912" s="1">
        <v>39600</v>
      </c>
      <c r="D912" t="s">
        <v>789</v>
      </c>
      <c r="E912" t="s">
        <v>69</v>
      </c>
      <c r="F912">
        <v>1036</v>
      </c>
      <c r="G912" t="s">
        <v>26</v>
      </c>
      <c r="H912">
        <v>9</v>
      </c>
      <c r="I912">
        <f t="shared" si="28"/>
        <v>9</v>
      </c>
      <c r="J912">
        <v>9</v>
      </c>
      <c r="K912">
        <v>0</v>
      </c>
      <c r="L912">
        <v>1</v>
      </c>
      <c r="M912">
        <v>0</v>
      </c>
      <c r="N912">
        <v>100</v>
      </c>
      <c r="O912">
        <f t="shared" si="29"/>
        <v>100</v>
      </c>
      <c r="P912" t="s">
        <v>40</v>
      </c>
      <c r="Q912" s="1">
        <v>39600</v>
      </c>
      <c r="R912" t="str">
        <f>VLOOKUP(B912,[1]data!$A$2:$E$764,5,0)</f>
        <v>Cape Town</v>
      </c>
      <c r="S912" t="str">
        <f>VLOOKUP($B912,[1]data!$A$1:$I$764,6,0)</f>
        <v>Royal Challengers Bangalore</v>
      </c>
      <c r="T912" t="str">
        <f>VLOOKUP($B912,[1]data!$A$1:$I$764,7,0)</f>
        <v>Rajasthan Royals</v>
      </c>
      <c r="U912" t="str">
        <f>VLOOKUP($B912,[1]data!$A$1:$I$764,9,0)</f>
        <v>Royal Challengers Bangalore</v>
      </c>
    </row>
    <row r="913" spans="1:21" x14ac:dyDescent="0.3">
      <c r="A913">
        <v>2009</v>
      </c>
      <c r="B913" t="s">
        <v>788</v>
      </c>
      <c r="C913" s="1">
        <v>39600</v>
      </c>
      <c r="D913" t="s">
        <v>789</v>
      </c>
      <c r="E913" t="s">
        <v>58</v>
      </c>
      <c r="F913">
        <v>1033</v>
      </c>
      <c r="G913" t="s">
        <v>791</v>
      </c>
      <c r="H913">
        <v>56</v>
      </c>
      <c r="I913">
        <f t="shared" si="28"/>
        <v>56</v>
      </c>
      <c r="J913">
        <v>39</v>
      </c>
      <c r="K913">
        <v>0</v>
      </c>
      <c r="L913">
        <v>3</v>
      </c>
      <c r="M913">
        <v>4</v>
      </c>
      <c r="N913">
        <v>143.58000000000001</v>
      </c>
      <c r="O913">
        <f t="shared" si="29"/>
        <v>143.58000000000001</v>
      </c>
      <c r="P913" t="s">
        <v>17</v>
      </c>
      <c r="Q913" s="1">
        <v>39600</v>
      </c>
      <c r="R913" t="str">
        <f>VLOOKUP(B913,[1]data!$A$2:$E$764,5,0)</f>
        <v>Cape Town</v>
      </c>
      <c r="S913" t="str">
        <f>VLOOKUP($B913,[1]data!$A$1:$I$764,6,0)</f>
        <v>Royal Challengers Bangalore</v>
      </c>
      <c r="T913" t="str">
        <f>VLOOKUP($B913,[1]data!$A$1:$I$764,7,0)</f>
        <v>Rajasthan Royals</v>
      </c>
      <c r="U913" t="str">
        <f>VLOOKUP($B913,[1]data!$A$1:$I$764,9,0)</f>
        <v>Royal Challengers Bangalore</v>
      </c>
    </row>
    <row r="914" spans="1:21" x14ac:dyDescent="0.3">
      <c r="A914">
        <v>2009</v>
      </c>
      <c r="B914" t="s">
        <v>788</v>
      </c>
      <c r="C914" s="1">
        <v>39600</v>
      </c>
      <c r="D914" t="s">
        <v>789</v>
      </c>
      <c r="E914" t="s">
        <v>56</v>
      </c>
      <c r="F914">
        <v>1212</v>
      </c>
      <c r="G914" t="s">
        <v>792</v>
      </c>
      <c r="H914">
        <v>12</v>
      </c>
      <c r="I914">
        <f t="shared" si="28"/>
        <v>12</v>
      </c>
      <c r="J914">
        <v>9</v>
      </c>
      <c r="K914">
        <v>0</v>
      </c>
      <c r="L914">
        <v>0</v>
      </c>
      <c r="M914">
        <v>1</v>
      </c>
      <c r="N914">
        <v>133.33000000000001</v>
      </c>
      <c r="O914">
        <f t="shared" si="29"/>
        <v>133.33000000000001</v>
      </c>
      <c r="P914" t="s">
        <v>17</v>
      </c>
      <c r="Q914" s="1">
        <v>39600</v>
      </c>
      <c r="R914" t="str">
        <f>VLOOKUP(B914,[1]data!$A$2:$E$764,5,0)</f>
        <v>Cape Town</v>
      </c>
      <c r="S914" t="str">
        <f>VLOOKUP($B914,[1]data!$A$1:$I$764,6,0)</f>
        <v>Royal Challengers Bangalore</v>
      </c>
      <c r="T914" t="str">
        <f>VLOOKUP($B914,[1]data!$A$1:$I$764,7,0)</f>
        <v>Rajasthan Royals</v>
      </c>
      <c r="U914" t="str">
        <f>VLOOKUP($B914,[1]data!$A$1:$I$764,9,0)</f>
        <v>Royal Challengers Bangalore</v>
      </c>
    </row>
    <row r="915" spans="1:21" x14ac:dyDescent="0.3">
      <c r="A915">
        <v>2009</v>
      </c>
      <c r="B915" t="s">
        <v>788</v>
      </c>
      <c r="C915" s="1">
        <v>39600</v>
      </c>
      <c r="D915" t="s">
        <v>789</v>
      </c>
      <c r="E915" t="s">
        <v>369</v>
      </c>
      <c r="F915">
        <v>1500</v>
      </c>
      <c r="G915" t="s">
        <v>202</v>
      </c>
      <c r="H915">
        <v>16</v>
      </c>
      <c r="I915">
        <f t="shared" si="28"/>
        <v>16</v>
      </c>
      <c r="J915">
        <v>14</v>
      </c>
      <c r="K915">
        <v>0</v>
      </c>
      <c r="L915">
        <v>1</v>
      </c>
      <c r="M915">
        <v>1</v>
      </c>
      <c r="N915">
        <v>114.28</v>
      </c>
      <c r="O915">
        <f t="shared" si="29"/>
        <v>114.28</v>
      </c>
      <c r="P915" t="s">
        <v>17</v>
      </c>
      <c r="Q915" s="1">
        <v>39600</v>
      </c>
      <c r="R915" t="str">
        <f>VLOOKUP(B915,[1]data!$A$2:$E$764,5,0)</f>
        <v>Cape Town</v>
      </c>
      <c r="S915" t="str">
        <f>VLOOKUP($B915,[1]data!$A$1:$I$764,6,0)</f>
        <v>Royal Challengers Bangalore</v>
      </c>
      <c r="T915" t="str">
        <f>VLOOKUP($B915,[1]data!$A$1:$I$764,7,0)</f>
        <v>Rajasthan Royals</v>
      </c>
      <c r="U915" t="str">
        <f>VLOOKUP($B915,[1]data!$A$1:$I$764,9,0)</f>
        <v>Royal Challengers Bangalore</v>
      </c>
    </row>
    <row r="916" spans="1:21" x14ac:dyDescent="0.3">
      <c r="A916">
        <v>2009</v>
      </c>
      <c r="B916" t="s">
        <v>788</v>
      </c>
      <c r="C916" s="1">
        <v>39600</v>
      </c>
      <c r="D916" t="s">
        <v>789</v>
      </c>
      <c r="E916" t="s">
        <v>76</v>
      </c>
      <c r="F916">
        <v>1012</v>
      </c>
      <c r="G916" t="s">
        <v>254</v>
      </c>
      <c r="H916">
        <v>43</v>
      </c>
      <c r="I916">
        <f t="shared" si="28"/>
        <v>43</v>
      </c>
      <c r="J916">
        <v>30</v>
      </c>
      <c r="K916">
        <v>0</v>
      </c>
      <c r="L916">
        <v>1</v>
      </c>
      <c r="M916">
        <v>2</v>
      </c>
      <c r="N916">
        <v>143.33000000000001</v>
      </c>
      <c r="O916">
        <f t="shared" si="29"/>
        <v>143.33000000000001</v>
      </c>
      <c r="P916" t="s">
        <v>17</v>
      </c>
      <c r="Q916" s="1">
        <v>39600</v>
      </c>
      <c r="R916" t="str">
        <f>VLOOKUP(B916,[1]data!$A$2:$E$764,5,0)</f>
        <v>Cape Town</v>
      </c>
      <c r="S916" t="str">
        <f>VLOOKUP($B916,[1]data!$A$1:$I$764,6,0)</f>
        <v>Royal Challengers Bangalore</v>
      </c>
      <c r="T916" t="str">
        <f>VLOOKUP($B916,[1]data!$A$1:$I$764,7,0)</f>
        <v>Rajasthan Royals</v>
      </c>
      <c r="U916" t="str">
        <f>VLOOKUP($B916,[1]data!$A$1:$I$764,9,0)</f>
        <v>Royal Challengers Bangalore</v>
      </c>
    </row>
    <row r="917" spans="1:21" x14ac:dyDescent="0.3">
      <c r="A917">
        <v>2009</v>
      </c>
      <c r="B917" t="s">
        <v>788</v>
      </c>
      <c r="C917" s="1">
        <v>39600</v>
      </c>
      <c r="D917" t="s">
        <v>789</v>
      </c>
      <c r="E917" t="s">
        <v>345</v>
      </c>
      <c r="F917">
        <v>1494</v>
      </c>
      <c r="G917" t="s">
        <v>26</v>
      </c>
      <c r="H917">
        <v>9</v>
      </c>
      <c r="I917">
        <f t="shared" si="28"/>
        <v>9</v>
      </c>
      <c r="J917">
        <v>7</v>
      </c>
      <c r="K917">
        <v>0</v>
      </c>
      <c r="L917">
        <v>0</v>
      </c>
      <c r="M917">
        <v>0</v>
      </c>
      <c r="N917">
        <v>128.57</v>
      </c>
      <c r="O917">
        <f t="shared" si="29"/>
        <v>128.57</v>
      </c>
      <c r="P917" t="s">
        <v>17</v>
      </c>
      <c r="Q917" s="1">
        <v>39600</v>
      </c>
      <c r="R917" t="str">
        <f>VLOOKUP(B917,[1]data!$A$2:$E$764,5,0)</f>
        <v>Cape Town</v>
      </c>
      <c r="S917" t="str">
        <f>VLOOKUP($B917,[1]data!$A$1:$I$764,6,0)</f>
        <v>Royal Challengers Bangalore</v>
      </c>
      <c r="T917" t="str">
        <f>VLOOKUP($B917,[1]data!$A$1:$I$764,7,0)</f>
        <v>Rajasthan Royals</v>
      </c>
      <c r="U917" t="str">
        <f>VLOOKUP($B917,[1]data!$A$1:$I$764,9,0)</f>
        <v>Royal Challengers Bangalore</v>
      </c>
    </row>
    <row r="918" spans="1:21" x14ac:dyDescent="0.3">
      <c r="A918">
        <v>2009</v>
      </c>
      <c r="B918" t="s">
        <v>788</v>
      </c>
      <c r="C918" s="1">
        <v>39600</v>
      </c>
      <c r="D918" t="s">
        <v>789</v>
      </c>
      <c r="E918" t="s">
        <v>74</v>
      </c>
      <c r="F918">
        <v>1010</v>
      </c>
      <c r="G918" t="s">
        <v>793</v>
      </c>
      <c r="H918">
        <v>38</v>
      </c>
      <c r="I918">
        <f t="shared" si="28"/>
        <v>38</v>
      </c>
      <c r="J918">
        <v>33</v>
      </c>
      <c r="K918">
        <v>0</v>
      </c>
      <c r="L918">
        <v>5</v>
      </c>
      <c r="M918">
        <v>0</v>
      </c>
      <c r="N918">
        <v>115.15</v>
      </c>
      <c r="O918">
        <f t="shared" si="29"/>
        <v>115.15</v>
      </c>
      <c r="P918" t="s">
        <v>20</v>
      </c>
      <c r="Q918" s="1">
        <v>39600</v>
      </c>
      <c r="R918" t="str">
        <f>VLOOKUP(B918,[1]data!$A$2:$E$764,5,0)</f>
        <v>Cape Town</v>
      </c>
      <c r="S918" t="str">
        <f>VLOOKUP($B918,[1]data!$A$1:$I$764,6,0)</f>
        <v>Royal Challengers Bangalore</v>
      </c>
      <c r="T918" t="str">
        <f>VLOOKUP($B918,[1]data!$A$1:$I$764,7,0)</f>
        <v>Rajasthan Royals</v>
      </c>
      <c r="U918" t="str">
        <f>VLOOKUP($B918,[1]data!$A$1:$I$764,9,0)</f>
        <v>Royal Challengers Bangalore</v>
      </c>
    </row>
    <row r="919" spans="1:21" x14ac:dyDescent="0.3">
      <c r="A919">
        <v>2009</v>
      </c>
      <c r="B919" t="s">
        <v>788</v>
      </c>
      <c r="C919" s="1">
        <v>39600</v>
      </c>
      <c r="D919" t="s">
        <v>789</v>
      </c>
      <c r="E919" t="s">
        <v>470</v>
      </c>
      <c r="F919">
        <v>1506</v>
      </c>
      <c r="G919" t="s">
        <v>650</v>
      </c>
      <c r="H919">
        <v>8</v>
      </c>
      <c r="I919">
        <f t="shared" si="28"/>
        <v>8</v>
      </c>
      <c r="J919">
        <v>12</v>
      </c>
      <c r="K919">
        <v>0</v>
      </c>
      <c r="L919">
        <v>0</v>
      </c>
      <c r="M919">
        <v>0</v>
      </c>
      <c r="N919">
        <v>66.66</v>
      </c>
      <c r="O919">
        <f t="shared" si="29"/>
        <v>66.66</v>
      </c>
      <c r="P919" t="s">
        <v>17</v>
      </c>
      <c r="Q919" s="1">
        <v>39600</v>
      </c>
      <c r="R919" t="str">
        <f>VLOOKUP(B919,[1]data!$A$2:$E$764,5,0)</f>
        <v>Cape Town</v>
      </c>
      <c r="S919" t="str">
        <f>VLOOKUP($B919,[1]data!$A$1:$I$764,6,0)</f>
        <v>Royal Challengers Bangalore</v>
      </c>
      <c r="T919" t="str">
        <f>VLOOKUP($B919,[1]data!$A$1:$I$764,7,0)</f>
        <v>Rajasthan Royals</v>
      </c>
      <c r="U919" t="str">
        <f>VLOOKUP($B919,[1]data!$A$1:$I$764,9,0)</f>
        <v>Royal Challengers Bangalore</v>
      </c>
    </row>
    <row r="920" spans="1:21" x14ac:dyDescent="0.3">
      <c r="A920">
        <v>2009</v>
      </c>
      <c r="B920" t="s">
        <v>788</v>
      </c>
      <c r="C920" s="1">
        <v>39600</v>
      </c>
      <c r="D920" t="s">
        <v>789</v>
      </c>
      <c r="E920" t="s">
        <v>80</v>
      </c>
      <c r="F920">
        <v>1016</v>
      </c>
      <c r="G920" t="s">
        <v>26</v>
      </c>
      <c r="H920">
        <v>6</v>
      </c>
      <c r="I920">
        <f t="shared" si="28"/>
        <v>6</v>
      </c>
      <c r="J920">
        <v>2</v>
      </c>
      <c r="K920">
        <v>0</v>
      </c>
      <c r="L920">
        <v>1</v>
      </c>
      <c r="M920">
        <v>0</v>
      </c>
      <c r="N920">
        <v>300</v>
      </c>
      <c r="O920">
        <f t="shared" si="29"/>
        <v>300</v>
      </c>
      <c r="P920" t="s">
        <v>17</v>
      </c>
      <c r="Q920" s="1">
        <v>39600</v>
      </c>
      <c r="R920" t="str">
        <f>VLOOKUP(B920,[1]data!$A$2:$E$764,5,0)</f>
        <v>Cape Town</v>
      </c>
      <c r="S920" t="str">
        <f>VLOOKUP($B920,[1]data!$A$1:$I$764,6,0)</f>
        <v>Royal Challengers Bangalore</v>
      </c>
      <c r="T920" t="str">
        <f>VLOOKUP($B920,[1]data!$A$1:$I$764,7,0)</f>
        <v>Rajasthan Royals</v>
      </c>
      <c r="U920" t="str">
        <f>VLOOKUP($B920,[1]data!$A$1:$I$764,9,0)</f>
        <v>Royal Challengers Bangalore</v>
      </c>
    </row>
    <row r="921" spans="1:21" x14ac:dyDescent="0.3">
      <c r="A921">
        <v>2009</v>
      </c>
      <c r="B921" t="s">
        <v>788</v>
      </c>
      <c r="C921" s="1">
        <v>39600</v>
      </c>
      <c r="D921" t="s">
        <v>789</v>
      </c>
      <c r="E921" t="s">
        <v>371</v>
      </c>
      <c r="F921">
        <v>1065</v>
      </c>
      <c r="G921" t="s">
        <v>793</v>
      </c>
      <c r="H921">
        <v>16</v>
      </c>
      <c r="I921">
        <f t="shared" si="28"/>
        <v>16</v>
      </c>
      <c r="J921">
        <v>13</v>
      </c>
      <c r="K921">
        <v>0</v>
      </c>
      <c r="L921">
        <v>0</v>
      </c>
      <c r="M921">
        <v>2</v>
      </c>
      <c r="N921">
        <v>123.07</v>
      </c>
      <c r="O921">
        <f t="shared" si="29"/>
        <v>123.07</v>
      </c>
      <c r="P921" t="s">
        <v>17</v>
      </c>
      <c r="Q921" s="1">
        <v>39600</v>
      </c>
      <c r="R921" t="str">
        <f>VLOOKUP(B921,[1]data!$A$2:$E$764,5,0)</f>
        <v>Cape Town</v>
      </c>
      <c r="S921" t="str">
        <f>VLOOKUP($B921,[1]data!$A$1:$I$764,6,0)</f>
        <v>Royal Challengers Bangalore</v>
      </c>
      <c r="T921" t="str">
        <f>VLOOKUP($B921,[1]data!$A$1:$I$764,7,0)</f>
        <v>Rajasthan Royals</v>
      </c>
      <c r="U921" t="str">
        <f>VLOOKUP($B921,[1]data!$A$1:$I$764,9,0)</f>
        <v>Royal Challengers Bangalore</v>
      </c>
    </row>
    <row r="922" spans="1:21" x14ac:dyDescent="0.3">
      <c r="A922">
        <v>2009</v>
      </c>
      <c r="B922" t="s">
        <v>788</v>
      </c>
      <c r="C922" s="1">
        <v>39600</v>
      </c>
      <c r="D922" t="s">
        <v>789</v>
      </c>
      <c r="E922" t="s">
        <v>83</v>
      </c>
      <c r="F922">
        <v>1014</v>
      </c>
      <c r="G922" t="s">
        <v>26</v>
      </c>
      <c r="H922">
        <v>29</v>
      </c>
      <c r="I922">
        <f t="shared" si="28"/>
        <v>29</v>
      </c>
      <c r="J922">
        <v>17</v>
      </c>
      <c r="K922">
        <v>0</v>
      </c>
      <c r="L922">
        <v>1</v>
      </c>
      <c r="M922">
        <v>2</v>
      </c>
      <c r="N922">
        <v>170.58</v>
      </c>
      <c r="O922">
        <f t="shared" si="29"/>
        <v>170.58</v>
      </c>
      <c r="P922" t="s">
        <v>40</v>
      </c>
      <c r="Q922" s="1">
        <v>39600</v>
      </c>
      <c r="R922" t="str">
        <f>VLOOKUP(B922,[1]data!$A$2:$E$764,5,0)</f>
        <v>Cape Town</v>
      </c>
      <c r="S922" t="str">
        <f>VLOOKUP($B922,[1]data!$A$1:$I$764,6,0)</f>
        <v>Royal Challengers Bangalore</v>
      </c>
      <c r="T922" t="str">
        <f>VLOOKUP($B922,[1]data!$A$1:$I$764,7,0)</f>
        <v>Rajasthan Royals</v>
      </c>
      <c r="U922" t="str">
        <f>VLOOKUP($B922,[1]data!$A$1:$I$764,9,0)</f>
        <v>Royal Challengers Bangalore</v>
      </c>
    </row>
    <row r="923" spans="1:21" x14ac:dyDescent="0.3">
      <c r="A923">
        <v>2009</v>
      </c>
      <c r="B923" t="s">
        <v>794</v>
      </c>
      <c r="C923" s="1">
        <v>39921</v>
      </c>
      <c r="D923">
        <v>1</v>
      </c>
      <c r="E923" t="s">
        <v>140</v>
      </c>
      <c r="F923">
        <v>1001</v>
      </c>
      <c r="G923" t="s">
        <v>795</v>
      </c>
      <c r="H923">
        <v>26</v>
      </c>
      <c r="I923">
        <f t="shared" si="28"/>
        <v>26</v>
      </c>
      <c r="J923">
        <v>20</v>
      </c>
      <c r="K923">
        <v>0</v>
      </c>
      <c r="L923">
        <v>5</v>
      </c>
      <c r="M923">
        <v>0</v>
      </c>
      <c r="N923">
        <v>130</v>
      </c>
      <c r="O923">
        <f t="shared" si="29"/>
        <v>130</v>
      </c>
      <c r="P923" t="s">
        <v>17</v>
      </c>
      <c r="Q923" s="1">
        <v>39921</v>
      </c>
      <c r="R923" t="str">
        <f>VLOOKUP(B923,[1]data!$A$2:$E$764,5,0)</f>
        <v>Cape Town</v>
      </c>
      <c r="S923" t="str">
        <f>VLOOKUP($B923,[1]data!$A$1:$I$764,6,0)</f>
        <v>Delhi Capitals</v>
      </c>
      <c r="T923" t="str">
        <f>VLOOKUP($B923,[1]data!$A$1:$I$764,7,0)</f>
        <v>Kings XI Punjab</v>
      </c>
      <c r="U923" t="str">
        <f>VLOOKUP($B923,[1]data!$A$1:$I$764,9,0)</f>
        <v>Delhi Capitals</v>
      </c>
    </row>
    <row r="924" spans="1:21" x14ac:dyDescent="0.3">
      <c r="A924">
        <v>2009</v>
      </c>
      <c r="B924" t="s">
        <v>794</v>
      </c>
      <c r="C924" s="1">
        <v>39921</v>
      </c>
      <c r="D924">
        <v>1</v>
      </c>
      <c r="E924" t="s">
        <v>76</v>
      </c>
      <c r="F924">
        <v>1012</v>
      </c>
      <c r="G924" t="s">
        <v>796</v>
      </c>
      <c r="I924">
        <f t="shared" si="28"/>
        <v>7.9991999999999992</v>
      </c>
      <c r="J924">
        <v>9</v>
      </c>
      <c r="K924">
        <v>0</v>
      </c>
      <c r="L924">
        <v>1</v>
      </c>
      <c r="M924">
        <v>0</v>
      </c>
      <c r="N924">
        <v>88.88</v>
      </c>
      <c r="O924">
        <f t="shared" si="29"/>
        <v>88.88</v>
      </c>
      <c r="P924" t="s">
        <v>17</v>
      </c>
      <c r="Q924" s="1">
        <v>39921</v>
      </c>
      <c r="R924" t="str">
        <f>VLOOKUP(B924,[1]data!$A$2:$E$764,5,0)</f>
        <v>Cape Town</v>
      </c>
      <c r="S924" t="str">
        <f>VLOOKUP($B924,[1]data!$A$1:$I$764,6,0)</f>
        <v>Delhi Capitals</v>
      </c>
      <c r="T924" t="str">
        <f>VLOOKUP($B924,[1]data!$A$1:$I$764,7,0)</f>
        <v>Kings XI Punjab</v>
      </c>
      <c r="U924" t="str">
        <f>VLOOKUP($B924,[1]data!$A$1:$I$764,9,0)</f>
        <v>Delhi Capitals</v>
      </c>
    </row>
    <row r="925" spans="1:21" x14ac:dyDescent="0.3">
      <c r="A925">
        <v>2009</v>
      </c>
      <c r="B925" t="s">
        <v>794</v>
      </c>
      <c r="C925" s="1">
        <v>39921</v>
      </c>
      <c r="D925">
        <v>1</v>
      </c>
      <c r="E925" t="s">
        <v>797</v>
      </c>
      <c r="F925">
        <v>1013</v>
      </c>
      <c r="G925" t="s">
        <v>129</v>
      </c>
      <c r="I925">
        <f t="shared" si="28"/>
        <v>23.998200000000001</v>
      </c>
      <c r="J925">
        <v>23</v>
      </c>
      <c r="K925">
        <v>0</v>
      </c>
      <c r="L925">
        <v>2</v>
      </c>
      <c r="M925">
        <v>1</v>
      </c>
      <c r="N925">
        <v>104.34</v>
      </c>
      <c r="O925">
        <f t="shared" si="29"/>
        <v>104.34</v>
      </c>
      <c r="P925" t="s">
        <v>17</v>
      </c>
      <c r="Q925" s="1">
        <v>39921</v>
      </c>
      <c r="R925" t="str">
        <f>VLOOKUP(B925,[1]data!$A$2:$E$764,5,0)</f>
        <v>Cape Town</v>
      </c>
      <c r="S925" t="str">
        <f>VLOOKUP($B925,[1]data!$A$1:$I$764,6,0)</f>
        <v>Delhi Capitals</v>
      </c>
      <c r="T925" t="str">
        <f>VLOOKUP($B925,[1]data!$A$1:$I$764,7,0)</f>
        <v>Kings XI Punjab</v>
      </c>
      <c r="U925" t="str">
        <f>VLOOKUP($B925,[1]data!$A$1:$I$764,9,0)</f>
        <v>Delhi Capitals</v>
      </c>
    </row>
    <row r="926" spans="1:21" x14ac:dyDescent="0.3">
      <c r="A926">
        <v>2009</v>
      </c>
      <c r="B926" t="s">
        <v>794</v>
      </c>
      <c r="C926" s="1">
        <v>39921</v>
      </c>
      <c r="D926">
        <v>1</v>
      </c>
      <c r="E926" t="s">
        <v>74</v>
      </c>
      <c r="F926">
        <v>1010</v>
      </c>
      <c r="G926" t="s">
        <v>798</v>
      </c>
      <c r="I926">
        <f t="shared" si="28"/>
        <v>0</v>
      </c>
      <c r="J926">
        <v>2</v>
      </c>
      <c r="K926">
        <v>0</v>
      </c>
      <c r="L926">
        <v>0</v>
      </c>
      <c r="M926">
        <v>0</v>
      </c>
      <c r="N926">
        <v>0</v>
      </c>
      <c r="O926">
        <f t="shared" si="29"/>
        <v>0</v>
      </c>
      <c r="P926" t="s">
        <v>20</v>
      </c>
      <c r="Q926" s="1">
        <v>39921</v>
      </c>
      <c r="R926" t="str">
        <f>VLOOKUP(B926,[1]data!$A$2:$E$764,5,0)</f>
        <v>Cape Town</v>
      </c>
      <c r="S926" t="str">
        <f>VLOOKUP($B926,[1]data!$A$1:$I$764,6,0)</f>
        <v>Delhi Capitals</v>
      </c>
      <c r="T926" t="str">
        <f>VLOOKUP($B926,[1]data!$A$1:$I$764,7,0)</f>
        <v>Kings XI Punjab</v>
      </c>
      <c r="U926" t="str">
        <f>VLOOKUP($B926,[1]data!$A$1:$I$764,9,0)</f>
        <v>Delhi Capitals</v>
      </c>
    </row>
    <row r="927" spans="1:21" x14ac:dyDescent="0.3">
      <c r="A927">
        <v>2009</v>
      </c>
      <c r="B927" t="s">
        <v>794</v>
      </c>
      <c r="C927" s="1">
        <v>39921</v>
      </c>
      <c r="D927">
        <v>1</v>
      </c>
      <c r="E927" t="s">
        <v>81</v>
      </c>
      <c r="F927">
        <v>1011</v>
      </c>
      <c r="G927" t="s">
        <v>799</v>
      </c>
      <c r="I927">
        <f t="shared" si="28"/>
        <v>43.998499999999993</v>
      </c>
      <c r="J927">
        <v>35</v>
      </c>
      <c r="K927">
        <v>0</v>
      </c>
      <c r="L927">
        <v>6</v>
      </c>
      <c r="M927">
        <v>1</v>
      </c>
      <c r="N927">
        <v>125.71</v>
      </c>
      <c r="O927">
        <f t="shared" si="29"/>
        <v>125.71</v>
      </c>
      <c r="P927" t="s">
        <v>17</v>
      </c>
      <c r="Q927" s="1">
        <v>39921</v>
      </c>
      <c r="R927" t="str">
        <f>VLOOKUP(B927,[1]data!$A$2:$E$764,5,0)</f>
        <v>Cape Town</v>
      </c>
      <c r="S927" t="str">
        <f>VLOOKUP($B927,[1]data!$A$1:$I$764,6,0)</f>
        <v>Delhi Capitals</v>
      </c>
      <c r="T927" t="str">
        <f>VLOOKUP($B927,[1]data!$A$1:$I$764,7,0)</f>
        <v>Kings XI Punjab</v>
      </c>
      <c r="U927" t="str">
        <f>VLOOKUP($B927,[1]data!$A$1:$I$764,9,0)</f>
        <v>Delhi Capitals</v>
      </c>
    </row>
    <row r="928" spans="1:21" x14ac:dyDescent="0.3">
      <c r="A928">
        <v>2009</v>
      </c>
      <c r="B928" t="s">
        <v>794</v>
      </c>
      <c r="C928" s="1">
        <v>39921</v>
      </c>
      <c r="D928">
        <v>1</v>
      </c>
      <c r="E928" t="s">
        <v>80</v>
      </c>
      <c r="F928">
        <v>1016</v>
      </c>
      <c r="G928" t="s">
        <v>800</v>
      </c>
      <c r="I928">
        <f t="shared" si="28"/>
        <v>0</v>
      </c>
      <c r="J928">
        <v>2</v>
      </c>
      <c r="K928">
        <v>0</v>
      </c>
      <c r="L928">
        <v>0</v>
      </c>
      <c r="M928">
        <v>0</v>
      </c>
      <c r="N928">
        <v>0</v>
      </c>
      <c r="O928">
        <f t="shared" si="29"/>
        <v>0</v>
      </c>
      <c r="P928" t="s">
        <v>17</v>
      </c>
      <c r="Q928" s="1">
        <v>39921</v>
      </c>
      <c r="R928" t="str">
        <f>VLOOKUP(B928,[1]data!$A$2:$E$764,5,0)</f>
        <v>Cape Town</v>
      </c>
      <c r="S928" t="str">
        <f>VLOOKUP($B928,[1]data!$A$1:$I$764,6,0)</f>
        <v>Delhi Capitals</v>
      </c>
      <c r="T928" t="str">
        <f>VLOOKUP($B928,[1]data!$A$1:$I$764,7,0)</f>
        <v>Kings XI Punjab</v>
      </c>
      <c r="U928" t="str">
        <f>VLOOKUP($B928,[1]data!$A$1:$I$764,9,0)</f>
        <v>Delhi Capitals</v>
      </c>
    </row>
    <row r="929" spans="1:21" x14ac:dyDescent="0.3">
      <c r="A929">
        <v>2009</v>
      </c>
      <c r="B929" t="s">
        <v>794</v>
      </c>
      <c r="C929" s="1">
        <v>39921</v>
      </c>
      <c r="D929">
        <v>1</v>
      </c>
      <c r="E929" t="s">
        <v>364</v>
      </c>
      <c r="F929">
        <v>1017</v>
      </c>
      <c r="G929" t="s">
        <v>26</v>
      </c>
      <c r="I929">
        <f t="shared" si="28"/>
        <v>15.998999999999999</v>
      </c>
      <c r="J929">
        <v>15</v>
      </c>
      <c r="K929">
        <v>0</v>
      </c>
      <c r="L929">
        <v>0</v>
      </c>
      <c r="M929">
        <v>1</v>
      </c>
      <c r="N929">
        <v>106.66</v>
      </c>
      <c r="O929">
        <f t="shared" si="29"/>
        <v>106.66</v>
      </c>
      <c r="P929" t="s">
        <v>17</v>
      </c>
      <c r="Q929" s="1">
        <v>39921</v>
      </c>
      <c r="R929" t="str">
        <f>VLOOKUP(B929,[1]data!$A$2:$E$764,5,0)</f>
        <v>Cape Town</v>
      </c>
      <c r="S929" t="str">
        <f>VLOOKUP($B929,[1]data!$A$1:$I$764,6,0)</f>
        <v>Delhi Capitals</v>
      </c>
      <c r="T929" t="str">
        <f>VLOOKUP($B929,[1]data!$A$1:$I$764,7,0)</f>
        <v>Kings XI Punjab</v>
      </c>
      <c r="U929" t="str">
        <f>VLOOKUP($B929,[1]data!$A$1:$I$764,9,0)</f>
        <v>Delhi Capitals</v>
      </c>
    </row>
    <row r="930" spans="1:21" x14ac:dyDescent="0.3">
      <c r="A930">
        <v>2009</v>
      </c>
      <c r="B930" t="s">
        <v>794</v>
      </c>
      <c r="C930" s="1">
        <v>39921</v>
      </c>
      <c r="D930">
        <v>1</v>
      </c>
      <c r="E930" t="s">
        <v>83</v>
      </c>
      <c r="F930">
        <v>1014</v>
      </c>
      <c r="G930" t="s">
        <v>801</v>
      </c>
      <c r="I930">
        <f t="shared" si="28"/>
        <v>35.999600000000001</v>
      </c>
      <c r="J930">
        <v>26</v>
      </c>
      <c r="K930">
        <v>0</v>
      </c>
      <c r="L930">
        <v>1</v>
      </c>
      <c r="M930">
        <v>2</v>
      </c>
      <c r="N930">
        <v>138.46</v>
      </c>
      <c r="O930">
        <f t="shared" si="29"/>
        <v>138.46</v>
      </c>
      <c r="P930" t="s">
        <v>40</v>
      </c>
      <c r="Q930" s="1">
        <v>39921</v>
      </c>
      <c r="R930" t="str">
        <f>VLOOKUP(B930,[1]data!$A$2:$E$764,5,0)</f>
        <v>Cape Town</v>
      </c>
      <c r="S930" t="str">
        <f>VLOOKUP($B930,[1]data!$A$1:$I$764,6,0)</f>
        <v>Delhi Capitals</v>
      </c>
      <c r="T930" t="str">
        <f>VLOOKUP($B930,[1]data!$A$1:$I$764,7,0)</f>
        <v>Kings XI Punjab</v>
      </c>
      <c r="U930" t="str">
        <f>VLOOKUP($B930,[1]data!$A$1:$I$764,9,0)</f>
        <v>Delhi Capitals</v>
      </c>
    </row>
    <row r="931" spans="1:21" x14ac:dyDescent="0.3">
      <c r="A931">
        <v>2009</v>
      </c>
      <c r="B931" t="s">
        <v>794</v>
      </c>
      <c r="C931" s="1">
        <v>39921</v>
      </c>
      <c r="D931">
        <v>1</v>
      </c>
      <c r="E931" t="s">
        <v>78</v>
      </c>
      <c r="F931">
        <v>1015</v>
      </c>
      <c r="G931" t="s">
        <v>314</v>
      </c>
      <c r="I931">
        <f t="shared" si="28"/>
        <v>7.9998000000000005</v>
      </c>
      <c r="J931">
        <v>6</v>
      </c>
      <c r="K931">
        <v>0</v>
      </c>
      <c r="L931">
        <v>0</v>
      </c>
      <c r="M931">
        <v>1</v>
      </c>
      <c r="N931">
        <v>133.33000000000001</v>
      </c>
      <c r="O931">
        <f t="shared" si="29"/>
        <v>133.33000000000001</v>
      </c>
      <c r="P931" t="s">
        <v>17</v>
      </c>
      <c r="Q931" s="1">
        <v>39921</v>
      </c>
      <c r="R931" t="str">
        <f>VLOOKUP(B931,[1]data!$A$2:$E$764,5,0)</f>
        <v>Cape Town</v>
      </c>
      <c r="S931" t="str">
        <f>VLOOKUP($B931,[1]data!$A$1:$I$764,6,0)</f>
        <v>Delhi Capitals</v>
      </c>
      <c r="T931" t="str">
        <f>VLOOKUP($B931,[1]data!$A$1:$I$764,7,0)</f>
        <v>Kings XI Punjab</v>
      </c>
      <c r="U931" t="str">
        <f>VLOOKUP($B931,[1]data!$A$1:$I$764,9,0)</f>
        <v>Delhi Capitals</v>
      </c>
    </row>
    <row r="932" spans="1:21" x14ac:dyDescent="0.3">
      <c r="A932">
        <v>2009</v>
      </c>
      <c r="B932" t="s">
        <v>794</v>
      </c>
      <c r="C932" s="1">
        <v>39921</v>
      </c>
      <c r="D932">
        <v>1</v>
      </c>
      <c r="E932" t="s">
        <v>802</v>
      </c>
      <c r="F932">
        <v>1018</v>
      </c>
      <c r="G932" t="s">
        <v>26</v>
      </c>
      <c r="H932">
        <v>1</v>
      </c>
      <c r="I932">
        <f t="shared" si="28"/>
        <v>1</v>
      </c>
      <c r="J932">
        <v>2</v>
      </c>
      <c r="K932">
        <v>0</v>
      </c>
      <c r="L932">
        <v>0</v>
      </c>
      <c r="M932">
        <v>0</v>
      </c>
      <c r="N932">
        <v>50</v>
      </c>
      <c r="O932">
        <f t="shared" si="29"/>
        <v>50</v>
      </c>
      <c r="P932" t="s">
        <v>17</v>
      </c>
      <c r="Q932" s="1">
        <v>39921</v>
      </c>
      <c r="R932" t="str">
        <f>VLOOKUP(B932,[1]data!$A$2:$E$764,5,0)</f>
        <v>Cape Town</v>
      </c>
      <c r="S932" t="str">
        <f>VLOOKUP($B932,[1]data!$A$1:$I$764,6,0)</f>
        <v>Delhi Capitals</v>
      </c>
      <c r="T932" t="str">
        <f>VLOOKUP($B932,[1]data!$A$1:$I$764,7,0)</f>
        <v>Kings XI Punjab</v>
      </c>
      <c r="U932" t="str">
        <f>VLOOKUP($B932,[1]data!$A$1:$I$764,9,0)</f>
        <v>Delhi Capitals</v>
      </c>
    </row>
    <row r="933" spans="1:21" x14ac:dyDescent="0.3">
      <c r="A933">
        <v>2009</v>
      </c>
      <c r="B933" t="s">
        <v>794</v>
      </c>
      <c r="C933" s="1">
        <v>39921</v>
      </c>
      <c r="D933">
        <v>1</v>
      </c>
      <c r="E933" t="s">
        <v>67</v>
      </c>
      <c r="F933">
        <v>1003</v>
      </c>
      <c r="G933" t="s">
        <v>803</v>
      </c>
      <c r="H933">
        <v>22</v>
      </c>
      <c r="I933">
        <f t="shared" si="28"/>
        <v>22</v>
      </c>
      <c r="J933">
        <v>21</v>
      </c>
      <c r="K933">
        <v>0</v>
      </c>
      <c r="L933">
        <v>2</v>
      </c>
      <c r="M933">
        <v>0</v>
      </c>
      <c r="N933">
        <v>104.76</v>
      </c>
      <c r="O933">
        <f t="shared" si="29"/>
        <v>104.76</v>
      </c>
      <c r="P933" t="s">
        <v>17</v>
      </c>
      <c r="Q933" s="1">
        <v>39921</v>
      </c>
      <c r="R933" t="str">
        <f>VLOOKUP(B933,[1]data!$A$2:$E$764,5,0)</f>
        <v>Cape Town</v>
      </c>
      <c r="S933" t="str">
        <f>VLOOKUP($B933,[1]data!$A$1:$I$764,6,0)</f>
        <v>Delhi Capitals</v>
      </c>
      <c r="T933" t="str">
        <f>VLOOKUP($B933,[1]data!$A$1:$I$764,7,0)</f>
        <v>Kings XI Punjab</v>
      </c>
      <c r="U933" t="str">
        <f>VLOOKUP($B933,[1]data!$A$1:$I$764,9,0)</f>
        <v>Delhi Capitals</v>
      </c>
    </row>
    <row r="934" spans="1:21" x14ac:dyDescent="0.3">
      <c r="A934">
        <v>2009</v>
      </c>
      <c r="B934" t="s">
        <v>794</v>
      </c>
      <c r="C934" s="1">
        <v>39921</v>
      </c>
      <c r="D934">
        <v>1</v>
      </c>
      <c r="E934" t="s">
        <v>804</v>
      </c>
      <c r="F934">
        <v>1004</v>
      </c>
      <c r="G934" t="s">
        <v>445</v>
      </c>
      <c r="H934">
        <v>9</v>
      </c>
      <c r="I934">
        <f t="shared" si="28"/>
        <v>9</v>
      </c>
      <c r="J934">
        <v>7</v>
      </c>
      <c r="K934">
        <v>0</v>
      </c>
      <c r="L934">
        <v>1</v>
      </c>
      <c r="M934">
        <v>0</v>
      </c>
      <c r="N934">
        <v>128.57</v>
      </c>
      <c r="O934">
        <f t="shared" si="29"/>
        <v>128.57</v>
      </c>
      <c r="P934" t="s">
        <v>17</v>
      </c>
      <c r="Q934" s="1">
        <v>39921</v>
      </c>
      <c r="R934" t="str">
        <f>VLOOKUP(B934,[1]data!$A$2:$E$764,5,0)</f>
        <v>Cape Town</v>
      </c>
      <c r="S934" t="str">
        <f>VLOOKUP($B934,[1]data!$A$1:$I$764,6,0)</f>
        <v>Delhi Capitals</v>
      </c>
      <c r="T934" t="str">
        <f>VLOOKUP($B934,[1]data!$A$1:$I$764,7,0)</f>
        <v>Kings XI Punjab</v>
      </c>
      <c r="U934" t="str">
        <f>VLOOKUP($B934,[1]data!$A$1:$I$764,9,0)</f>
        <v>Delhi Capitals</v>
      </c>
    </row>
    <row r="935" spans="1:21" x14ac:dyDescent="0.3">
      <c r="A935">
        <v>2009</v>
      </c>
      <c r="B935" t="s">
        <v>794</v>
      </c>
      <c r="C935" s="1">
        <v>39921</v>
      </c>
      <c r="D935">
        <v>1</v>
      </c>
      <c r="E935" t="s">
        <v>145</v>
      </c>
      <c r="F935">
        <v>1009</v>
      </c>
      <c r="G935" t="s">
        <v>26</v>
      </c>
      <c r="I935">
        <f t="shared" si="28"/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f t="shared" si="29"/>
        <v>0</v>
      </c>
      <c r="P935" t="s">
        <v>20</v>
      </c>
      <c r="Q935" s="1">
        <v>39921</v>
      </c>
      <c r="R935" t="str">
        <f>VLOOKUP(B935,[1]data!$A$2:$E$764,5,0)</f>
        <v>Cape Town</v>
      </c>
      <c r="S935" t="str">
        <f>VLOOKUP($B935,[1]data!$A$1:$I$764,6,0)</f>
        <v>Delhi Capitals</v>
      </c>
      <c r="T935" t="str">
        <f>VLOOKUP($B935,[1]data!$A$1:$I$764,7,0)</f>
        <v>Kings XI Punjab</v>
      </c>
      <c r="U935" t="str">
        <f>VLOOKUP($B935,[1]data!$A$1:$I$764,9,0)</f>
        <v>Delhi Capitals</v>
      </c>
    </row>
    <row r="936" spans="1:21" x14ac:dyDescent="0.3">
      <c r="A936">
        <v>2009</v>
      </c>
      <c r="B936" t="s">
        <v>794</v>
      </c>
      <c r="C936" s="1">
        <v>39921</v>
      </c>
      <c r="D936">
        <v>1</v>
      </c>
      <c r="E936" t="s">
        <v>562</v>
      </c>
      <c r="F936">
        <v>1002</v>
      </c>
      <c r="G936" t="s">
        <v>26</v>
      </c>
      <c r="H936">
        <v>59</v>
      </c>
      <c r="I936">
        <f t="shared" si="28"/>
        <v>59</v>
      </c>
      <c r="J936">
        <v>49</v>
      </c>
      <c r="K936">
        <v>0</v>
      </c>
      <c r="L936">
        <v>7</v>
      </c>
      <c r="M936">
        <v>0</v>
      </c>
      <c r="N936">
        <v>120.4</v>
      </c>
      <c r="O936">
        <f t="shared" si="29"/>
        <v>120.4</v>
      </c>
      <c r="P936" t="s">
        <v>40</v>
      </c>
      <c r="Q936" s="1">
        <v>39921</v>
      </c>
      <c r="R936" t="str">
        <f>VLOOKUP(B936,[1]data!$A$2:$E$764,5,0)</f>
        <v>Cape Town</v>
      </c>
      <c r="S936" t="str">
        <f>VLOOKUP($B936,[1]data!$A$1:$I$764,6,0)</f>
        <v>Delhi Capitals</v>
      </c>
      <c r="T936" t="str">
        <f>VLOOKUP($B936,[1]data!$A$1:$I$764,7,0)</f>
        <v>Kings XI Punjab</v>
      </c>
      <c r="U936" t="str">
        <f>VLOOKUP($B936,[1]data!$A$1:$I$764,9,0)</f>
        <v>Delhi Capitals</v>
      </c>
    </row>
    <row r="937" spans="1:21" x14ac:dyDescent="0.3">
      <c r="A937">
        <v>2009</v>
      </c>
      <c r="B937" t="s">
        <v>794</v>
      </c>
      <c r="C937" s="1">
        <v>39921</v>
      </c>
      <c r="D937">
        <v>1</v>
      </c>
      <c r="E937" t="s">
        <v>144</v>
      </c>
      <c r="F937">
        <v>1007</v>
      </c>
      <c r="G937" t="s">
        <v>805</v>
      </c>
      <c r="I937">
        <f t="shared" si="28"/>
        <v>4</v>
      </c>
      <c r="J937">
        <v>2</v>
      </c>
      <c r="K937">
        <v>0</v>
      </c>
      <c r="L937">
        <v>1</v>
      </c>
      <c r="M937">
        <v>0</v>
      </c>
      <c r="N937">
        <v>200</v>
      </c>
      <c r="O937">
        <f t="shared" si="29"/>
        <v>200</v>
      </c>
      <c r="P937" t="s">
        <v>17</v>
      </c>
      <c r="Q937" s="1">
        <v>39921</v>
      </c>
      <c r="R937" t="str">
        <f>VLOOKUP(B937,[1]data!$A$2:$E$764,5,0)</f>
        <v>Cape Town</v>
      </c>
      <c r="S937" t="str">
        <f>VLOOKUP($B937,[1]data!$A$1:$I$764,6,0)</f>
        <v>Delhi Capitals</v>
      </c>
      <c r="T937" t="str">
        <f>VLOOKUP($B937,[1]data!$A$1:$I$764,7,0)</f>
        <v>Kings XI Punjab</v>
      </c>
      <c r="U937" t="str">
        <f>VLOOKUP($B937,[1]data!$A$1:$I$764,9,0)</f>
        <v>Delhi Capitals</v>
      </c>
    </row>
    <row r="938" spans="1:21" x14ac:dyDescent="0.3">
      <c r="A938">
        <v>2009</v>
      </c>
      <c r="B938" t="s">
        <v>794</v>
      </c>
      <c r="C938" s="1">
        <v>39921</v>
      </c>
      <c r="D938">
        <v>1</v>
      </c>
      <c r="E938" t="s">
        <v>27</v>
      </c>
      <c r="F938">
        <v>1008</v>
      </c>
      <c r="G938" t="s">
        <v>806</v>
      </c>
      <c r="I938">
        <f t="shared" si="28"/>
        <v>1.9997999999999998</v>
      </c>
      <c r="J938">
        <v>3</v>
      </c>
      <c r="K938">
        <v>0</v>
      </c>
      <c r="L938">
        <v>0</v>
      </c>
      <c r="M938">
        <v>0</v>
      </c>
      <c r="N938">
        <v>66.66</v>
      </c>
      <c r="O938">
        <f t="shared" si="29"/>
        <v>66.66</v>
      </c>
      <c r="P938" t="s">
        <v>17</v>
      </c>
      <c r="Q938" s="1">
        <v>39921</v>
      </c>
      <c r="R938" t="str">
        <f>VLOOKUP(B938,[1]data!$A$2:$E$764,5,0)</f>
        <v>Cape Town</v>
      </c>
      <c r="S938" t="str">
        <f>VLOOKUP($B938,[1]data!$A$1:$I$764,6,0)</f>
        <v>Delhi Capitals</v>
      </c>
      <c r="T938" t="str">
        <f>VLOOKUP($B938,[1]data!$A$1:$I$764,7,0)</f>
        <v>Kings XI Punjab</v>
      </c>
      <c r="U938" t="str">
        <f>VLOOKUP($B938,[1]data!$A$1:$I$764,9,0)</f>
        <v>Delhi Capitals</v>
      </c>
    </row>
    <row r="939" spans="1:21" x14ac:dyDescent="0.3">
      <c r="A939">
        <v>2009</v>
      </c>
      <c r="B939" t="s">
        <v>794</v>
      </c>
      <c r="C939" s="1">
        <v>39921</v>
      </c>
      <c r="D939">
        <v>1</v>
      </c>
      <c r="E939" t="s">
        <v>181</v>
      </c>
      <c r="F939">
        <v>1005</v>
      </c>
      <c r="G939" t="s">
        <v>807</v>
      </c>
      <c r="H939">
        <v>5</v>
      </c>
      <c r="I939">
        <f t="shared" si="28"/>
        <v>5</v>
      </c>
      <c r="J939">
        <v>4</v>
      </c>
      <c r="K939">
        <v>0</v>
      </c>
      <c r="L939">
        <v>1</v>
      </c>
      <c r="M939">
        <v>0</v>
      </c>
      <c r="N939">
        <v>125</v>
      </c>
      <c r="O939">
        <f t="shared" si="29"/>
        <v>125</v>
      </c>
      <c r="P939" t="s">
        <v>17</v>
      </c>
      <c r="Q939" s="1">
        <v>39921</v>
      </c>
      <c r="R939" t="str">
        <f>VLOOKUP(B939,[1]data!$A$2:$E$764,5,0)</f>
        <v>Cape Town</v>
      </c>
      <c r="S939" t="str">
        <f>VLOOKUP($B939,[1]data!$A$1:$I$764,6,0)</f>
        <v>Delhi Capitals</v>
      </c>
      <c r="T939" t="str">
        <f>VLOOKUP($B939,[1]data!$A$1:$I$764,7,0)</f>
        <v>Kings XI Punjab</v>
      </c>
      <c r="U939" t="str">
        <f>VLOOKUP($B939,[1]data!$A$1:$I$764,9,0)</f>
        <v>Delhi Capitals</v>
      </c>
    </row>
    <row r="940" spans="1:21" x14ac:dyDescent="0.3">
      <c r="A940">
        <v>2009</v>
      </c>
      <c r="B940" t="s">
        <v>794</v>
      </c>
      <c r="C940" s="1">
        <v>39921</v>
      </c>
      <c r="D940">
        <v>1</v>
      </c>
      <c r="E940" t="s">
        <v>147</v>
      </c>
      <c r="F940">
        <v>1006</v>
      </c>
      <c r="G940" t="s">
        <v>808</v>
      </c>
      <c r="I940">
        <f t="shared" si="28"/>
        <v>35</v>
      </c>
      <c r="J940">
        <v>14</v>
      </c>
      <c r="K940">
        <v>0</v>
      </c>
      <c r="L940">
        <v>2</v>
      </c>
      <c r="M940">
        <v>3</v>
      </c>
      <c r="N940">
        <v>250</v>
      </c>
      <c r="O940">
        <f t="shared" si="29"/>
        <v>250</v>
      </c>
      <c r="P940" t="s">
        <v>17</v>
      </c>
      <c r="Q940" s="1">
        <v>39921</v>
      </c>
      <c r="R940" t="str">
        <f>VLOOKUP(B940,[1]data!$A$2:$E$764,5,0)</f>
        <v>Cape Town</v>
      </c>
      <c r="S940" t="str">
        <f>VLOOKUP($B940,[1]data!$A$1:$I$764,6,0)</f>
        <v>Delhi Capitals</v>
      </c>
      <c r="T940" t="str">
        <f>VLOOKUP($B940,[1]data!$A$1:$I$764,7,0)</f>
        <v>Kings XI Punjab</v>
      </c>
      <c r="U940" t="str">
        <f>VLOOKUP($B940,[1]data!$A$1:$I$764,9,0)</f>
        <v>Delhi Capitals</v>
      </c>
    </row>
    <row r="941" spans="1:21" x14ac:dyDescent="0.3">
      <c r="A941">
        <v>2009</v>
      </c>
      <c r="B941" t="s">
        <v>794</v>
      </c>
      <c r="C941" s="1">
        <v>39921</v>
      </c>
      <c r="D941" t="s">
        <v>73</v>
      </c>
      <c r="E941" t="s">
        <v>54</v>
      </c>
      <c r="F941">
        <v>1037</v>
      </c>
      <c r="G941" t="s">
        <v>26</v>
      </c>
      <c r="H941">
        <v>4</v>
      </c>
      <c r="I941">
        <f t="shared" si="28"/>
        <v>4</v>
      </c>
      <c r="J941">
        <v>7</v>
      </c>
      <c r="K941">
        <v>0</v>
      </c>
      <c r="L941">
        <v>0</v>
      </c>
      <c r="M941">
        <v>0</v>
      </c>
      <c r="N941">
        <v>57.14</v>
      </c>
      <c r="O941">
        <f t="shared" si="29"/>
        <v>57.14</v>
      </c>
      <c r="P941" t="s">
        <v>20</v>
      </c>
      <c r="Q941" s="1">
        <v>39921</v>
      </c>
      <c r="R941" t="str">
        <f>VLOOKUP(B941,[1]data!$A$2:$E$764,5,0)</f>
        <v>Cape Town</v>
      </c>
      <c r="S941" t="str">
        <f>VLOOKUP($B941,[1]data!$A$1:$I$764,6,0)</f>
        <v>Delhi Capitals</v>
      </c>
      <c r="T941" t="str">
        <f>VLOOKUP($B941,[1]data!$A$1:$I$764,7,0)</f>
        <v>Kings XI Punjab</v>
      </c>
      <c r="U941" t="str">
        <f>VLOOKUP($B941,[1]data!$A$1:$I$764,9,0)</f>
        <v>Delhi Capitals</v>
      </c>
    </row>
    <row r="942" spans="1:21" x14ac:dyDescent="0.3">
      <c r="A942">
        <v>2009</v>
      </c>
      <c r="B942" t="s">
        <v>794</v>
      </c>
      <c r="C942" s="1">
        <v>39921</v>
      </c>
      <c r="D942" t="s">
        <v>73</v>
      </c>
      <c r="E942" t="s">
        <v>348</v>
      </c>
      <c r="F942">
        <v>1030</v>
      </c>
      <c r="G942" t="s">
        <v>809</v>
      </c>
      <c r="H942">
        <v>0</v>
      </c>
      <c r="I942">
        <f t="shared" si="28"/>
        <v>0</v>
      </c>
      <c r="J942">
        <v>2</v>
      </c>
      <c r="K942">
        <v>0</v>
      </c>
      <c r="L942">
        <v>0</v>
      </c>
      <c r="M942">
        <v>0</v>
      </c>
      <c r="N942">
        <v>0</v>
      </c>
      <c r="O942">
        <f t="shared" si="29"/>
        <v>0</v>
      </c>
      <c r="P942" t="s">
        <v>17</v>
      </c>
      <c r="Q942" s="1">
        <v>39921</v>
      </c>
      <c r="R942" t="str">
        <f>VLOOKUP(B942,[1]data!$A$2:$E$764,5,0)</f>
        <v>Cape Town</v>
      </c>
      <c r="S942" t="str">
        <f>VLOOKUP($B942,[1]data!$A$1:$I$764,6,0)</f>
        <v>Delhi Capitals</v>
      </c>
      <c r="T942" t="str">
        <f>VLOOKUP($B942,[1]data!$A$1:$I$764,7,0)</f>
        <v>Kings XI Punjab</v>
      </c>
      <c r="U942" t="str">
        <f>VLOOKUP($B942,[1]data!$A$1:$I$764,9,0)</f>
        <v>Delhi Capitals</v>
      </c>
    </row>
    <row r="943" spans="1:21" x14ac:dyDescent="0.3">
      <c r="A943">
        <v>2009</v>
      </c>
      <c r="B943" t="s">
        <v>794</v>
      </c>
      <c r="C943" s="1">
        <v>39921</v>
      </c>
      <c r="D943" t="s">
        <v>73</v>
      </c>
      <c r="E943" t="s">
        <v>527</v>
      </c>
      <c r="G943" t="s">
        <v>810</v>
      </c>
      <c r="H943">
        <v>4</v>
      </c>
      <c r="I943">
        <f t="shared" si="28"/>
        <v>4</v>
      </c>
      <c r="J943">
        <v>16</v>
      </c>
      <c r="K943">
        <v>0</v>
      </c>
      <c r="L943">
        <v>0</v>
      </c>
      <c r="M943">
        <v>0</v>
      </c>
      <c r="N943">
        <v>25</v>
      </c>
      <c r="O943">
        <f t="shared" si="29"/>
        <v>25</v>
      </c>
      <c r="P943" t="s">
        <v>17</v>
      </c>
      <c r="Q943" s="1">
        <v>39921</v>
      </c>
      <c r="R943" t="str">
        <f>VLOOKUP(B943,[1]data!$A$2:$E$764,5,0)</f>
        <v>Cape Town</v>
      </c>
      <c r="S943" t="str">
        <f>VLOOKUP($B943,[1]data!$A$1:$I$764,6,0)</f>
        <v>Delhi Capitals</v>
      </c>
      <c r="T943" t="str">
        <f>VLOOKUP($B943,[1]data!$A$1:$I$764,7,0)</f>
        <v>Kings XI Punjab</v>
      </c>
      <c r="U943" t="str">
        <f>VLOOKUP($B943,[1]data!$A$1:$I$764,9,0)</f>
        <v>Delhi Capitals</v>
      </c>
    </row>
    <row r="944" spans="1:21" x14ac:dyDescent="0.3">
      <c r="A944">
        <v>2009</v>
      </c>
      <c r="B944" t="s">
        <v>794</v>
      </c>
      <c r="C944" s="1">
        <v>39921</v>
      </c>
      <c r="D944" t="s">
        <v>73</v>
      </c>
      <c r="E944" t="s">
        <v>293</v>
      </c>
      <c r="F944">
        <v>1028</v>
      </c>
      <c r="G944" t="s">
        <v>26</v>
      </c>
      <c r="H944">
        <v>0</v>
      </c>
      <c r="I944">
        <f t="shared" si="28"/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f t="shared" si="29"/>
        <v>0</v>
      </c>
      <c r="P944" t="s">
        <v>17</v>
      </c>
      <c r="Q944" s="1">
        <v>39921</v>
      </c>
      <c r="R944" t="str">
        <f>VLOOKUP(B944,[1]data!$A$2:$E$764,5,0)</f>
        <v>Cape Town</v>
      </c>
      <c r="S944" t="str">
        <f>VLOOKUP($B944,[1]data!$A$1:$I$764,6,0)</f>
        <v>Delhi Capitals</v>
      </c>
      <c r="T944" t="str">
        <f>VLOOKUP($B944,[1]data!$A$1:$I$764,7,0)</f>
        <v>Kings XI Punjab</v>
      </c>
      <c r="U944" t="str">
        <f>VLOOKUP($B944,[1]data!$A$1:$I$764,9,0)</f>
        <v>Delhi Capitals</v>
      </c>
    </row>
    <row r="945" spans="1:21" x14ac:dyDescent="0.3">
      <c r="A945">
        <v>2009</v>
      </c>
      <c r="B945" t="s">
        <v>794</v>
      </c>
      <c r="C945" s="1">
        <v>39921</v>
      </c>
      <c r="D945" t="s">
        <v>73</v>
      </c>
      <c r="E945" t="s">
        <v>205</v>
      </c>
      <c r="F945">
        <v>1029</v>
      </c>
      <c r="G945" t="s">
        <v>811</v>
      </c>
      <c r="H945">
        <v>2</v>
      </c>
      <c r="I945">
        <f t="shared" si="28"/>
        <v>2</v>
      </c>
      <c r="J945">
        <v>11</v>
      </c>
      <c r="K945">
        <v>0</v>
      </c>
      <c r="L945">
        <v>0</v>
      </c>
      <c r="M945">
        <v>0</v>
      </c>
      <c r="N945">
        <v>18.18</v>
      </c>
      <c r="O945">
        <f t="shared" si="29"/>
        <v>18.18</v>
      </c>
      <c r="P945" t="s">
        <v>17</v>
      </c>
      <c r="Q945" s="1">
        <v>39921</v>
      </c>
      <c r="R945" t="str">
        <f>VLOOKUP(B945,[1]data!$A$2:$E$764,5,0)</f>
        <v>Cape Town</v>
      </c>
      <c r="S945" t="str">
        <f>VLOOKUP($B945,[1]data!$A$1:$I$764,6,0)</f>
        <v>Delhi Capitals</v>
      </c>
      <c r="T945" t="str">
        <f>VLOOKUP($B945,[1]data!$A$1:$I$764,7,0)</f>
        <v>Kings XI Punjab</v>
      </c>
      <c r="U945" t="str">
        <f>VLOOKUP($B945,[1]data!$A$1:$I$764,9,0)</f>
        <v>Delhi Capitals</v>
      </c>
    </row>
    <row r="946" spans="1:21" x14ac:dyDescent="0.3">
      <c r="A946">
        <v>2009</v>
      </c>
      <c r="B946" t="s">
        <v>794</v>
      </c>
      <c r="C946" s="1">
        <v>39921</v>
      </c>
      <c r="D946" t="s">
        <v>73</v>
      </c>
      <c r="E946" t="s">
        <v>812</v>
      </c>
      <c r="F946">
        <v>1032</v>
      </c>
      <c r="G946" t="s">
        <v>813</v>
      </c>
      <c r="H946">
        <v>11</v>
      </c>
      <c r="I946">
        <f t="shared" si="28"/>
        <v>11</v>
      </c>
      <c r="J946">
        <v>15</v>
      </c>
      <c r="K946">
        <v>0</v>
      </c>
      <c r="L946">
        <v>0</v>
      </c>
      <c r="M946">
        <v>1</v>
      </c>
      <c r="N946">
        <v>73.33</v>
      </c>
      <c r="O946">
        <f t="shared" si="29"/>
        <v>73.33</v>
      </c>
      <c r="P946" t="s">
        <v>17</v>
      </c>
      <c r="Q946" s="1">
        <v>39921</v>
      </c>
      <c r="R946" t="str">
        <f>VLOOKUP(B946,[1]data!$A$2:$E$764,5,0)</f>
        <v>Cape Town</v>
      </c>
      <c r="S946" t="str">
        <f>VLOOKUP($B946,[1]data!$A$1:$I$764,6,0)</f>
        <v>Delhi Capitals</v>
      </c>
      <c r="T946" t="str">
        <f>VLOOKUP($B946,[1]data!$A$1:$I$764,7,0)</f>
        <v>Kings XI Punjab</v>
      </c>
      <c r="U946" t="str">
        <f>VLOOKUP($B946,[1]data!$A$1:$I$764,9,0)</f>
        <v>Delhi Capitals</v>
      </c>
    </row>
    <row r="947" spans="1:21" x14ac:dyDescent="0.3">
      <c r="A947">
        <v>2009</v>
      </c>
      <c r="B947" t="s">
        <v>794</v>
      </c>
      <c r="C947" s="1">
        <v>39921</v>
      </c>
      <c r="D947" t="s">
        <v>73</v>
      </c>
      <c r="E947" t="s">
        <v>52</v>
      </c>
      <c r="F947">
        <v>1035</v>
      </c>
      <c r="G947" t="s">
        <v>814</v>
      </c>
      <c r="H947">
        <v>11</v>
      </c>
      <c r="I947">
        <f t="shared" si="28"/>
        <v>11</v>
      </c>
      <c r="J947">
        <v>10</v>
      </c>
      <c r="K947">
        <v>0</v>
      </c>
      <c r="L947">
        <v>0</v>
      </c>
      <c r="M947">
        <v>1</v>
      </c>
      <c r="N947">
        <v>110</v>
      </c>
      <c r="O947">
        <f t="shared" si="29"/>
        <v>110</v>
      </c>
      <c r="P947" t="s">
        <v>17</v>
      </c>
      <c r="Q947" s="1">
        <v>39921</v>
      </c>
      <c r="R947" t="str">
        <f>VLOOKUP(B947,[1]data!$A$2:$E$764,5,0)</f>
        <v>Cape Town</v>
      </c>
      <c r="S947" t="str">
        <f>VLOOKUP($B947,[1]data!$A$1:$I$764,6,0)</f>
        <v>Delhi Capitals</v>
      </c>
      <c r="T947" t="str">
        <f>VLOOKUP($B947,[1]data!$A$1:$I$764,7,0)</f>
        <v>Kings XI Punjab</v>
      </c>
      <c r="U947" t="str">
        <f>VLOOKUP($B947,[1]data!$A$1:$I$764,9,0)</f>
        <v>Delhi Capitals</v>
      </c>
    </row>
    <row r="948" spans="1:21" x14ac:dyDescent="0.3">
      <c r="A948">
        <v>2009</v>
      </c>
      <c r="B948" t="s">
        <v>794</v>
      </c>
      <c r="C948" s="1">
        <v>39921</v>
      </c>
      <c r="D948" t="s">
        <v>73</v>
      </c>
      <c r="E948" t="s">
        <v>69</v>
      </c>
      <c r="F948">
        <v>1036</v>
      </c>
      <c r="G948" t="s">
        <v>815</v>
      </c>
      <c r="H948">
        <v>3</v>
      </c>
      <c r="I948">
        <f t="shared" si="28"/>
        <v>3</v>
      </c>
      <c r="J948">
        <v>9</v>
      </c>
      <c r="K948">
        <v>0</v>
      </c>
      <c r="L948">
        <v>0</v>
      </c>
      <c r="M948">
        <v>0</v>
      </c>
      <c r="N948">
        <v>33.33</v>
      </c>
      <c r="O948">
        <f t="shared" si="29"/>
        <v>33.33</v>
      </c>
      <c r="P948" t="s">
        <v>40</v>
      </c>
      <c r="Q948" s="1">
        <v>39921</v>
      </c>
      <c r="R948" t="str">
        <f>VLOOKUP(B948,[1]data!$A$2:$E$764,5,0)</f>
        <v>Cape Town</v>
      </c>
      <c r="S948" t="str">
        <f>VLOOKUP($B948,[1]data!$A$1:$I$764,6,0)</f>
        <v>Delhi Capitals</v>
      </c>
      <c r="T948" t="str">
        <f>VLOOKUP($B948,[1]data!$A$1:$I$764,7,0)</f>
        <v>Kings XI Punjab</v>
      </c>
      <c r="U948" t="str">
        <f>VLOOKUP($B948,[1]data!$A$1:$I$764,9,0)</f>
        <v>Delhi Capitals</v>
      </c>
    </row>
    <row r="949" spans="1:21" x14ac:dyDescent="0.3">
      <c r="A949">
        <v>2009</v>
      </c>
      <c r="B949" t="s">
        <v>794</v>
      </c>
      <c r="C949" s="1">
        <v>39921</v>
      </c>
      <c r="D949" t="s">
        <v>73</v>
      </c>
      <c r="E949" t="s">
        <v>58</v>
      </c>
      <c r="F949">
        <v>1033</v>
      </c>
      <c r="G949" t="s">
        <v>816</v>
      </c>
      <c r="H949">
        <v>11</v>
      </c>
      <c r="I949">
        <f t="shared" si="28"/>
        <v>11</v>
      </c>
      <c r="J949">
        <v>14</v>
      </c>
      <c r="K949">
        <v>0</v>
      </c>
      <c r="L949">
        <v>1</v>
      </c>
      <c r="M949">
        <v>0</v>
      </c>
      <c r="N949">
        <v>78.569999999999993</v>
      </c>
      <c r="O949">
        <f t="shared" si="29"/>
        <v>78.569999999999993</v>
      </c>
      <c r="P949" t="s">
        <v>17</v>
      </c>
      <c r="Q949" s="1">
        <v>39921</v>
      </c>
      <c r="R949" t="str">
        <f>VLOOKUP(B949,[1]data!$A$2:$E$764,5,0)</f>
        <v>Cape Town</v>
      </c>
      <c r="S949" t="str">
        <f>VLOOKUP($B949,[1]data!$A$1:$I$764,6,0)</f>
        <v>Delhi Capitals</v>
      </c>
      <c r="T949" t="str">
        <f>VLOOKUP($B949,[1]data!$A$1:$I$764,7,0)</f>
        <v>Kings XI Punjab</v>
      </c>
      <c r="U949" t="str">
        <f>VLOOKUP($B949,[1]data!$A$1:$I$764,9,0)</f>
        <v>Delhi Capitals</v>
      </c>
    </row>
    <row r="950" spans="1:21" x14ac:dyDescent="0.3">
      <c r="A950">
        <v>2009</v>
      </c>
      <c r="B950" t="s">
        <v>794</v>
      </c>
      <c r="C950" s="1">
        <v>39921</v>
      </c>
      <c r="D950" t="s">
        <v>73</v>
      </c>
      <c r="E950" t="s">
        <v>528</v>
      </c>
      <c r="F950">
        <v>1034</v>
      </c>
      <c r="G950" t="s">
        <v>817</v>
      </c>
      <c r="H950">
        <v>0</v>
      </c>
      <c r="I950">
        <f t="shared" si="28"/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f t="shared" si="29"/>
        <v>0</v>
      </c>
      <c r="P950" t="s">
        <v>17</v>
      </c>
      <c r="Q950" s="1">
        <v>39921</v>
      </c>
      <c r="R950" t="str">
        <f>VLOOKUP(B950,[1]data!$A$2:$E$764,5,0)</f>
        <v>Cape Town</v>
      </c>
      <c r="S950" t="str">
        <f>VLOOKUP($B950,[1]data!$A$1:$I$764,6,0)</f>
        <v>Delhi Capitals</v>
      </c>
      <c r="T950" t="str">
        <f>VLOOKUP($B950,[1]data!$A$1:$I$764,7,0)</f>
        <v>Kings XI Punjab</v>
      </c>
      <c r="U950" t="str">
        <f>VLOOKUP($B950,[1]data!$A$1:$I$764,9,0)</f>
        <v>Delhi Capitals</v>
      </c>
    </row>
    <row r="951" spans="1:21" x14ac:dyDescent="0.3">
      <c r="A951">
        <v>2009</v>
      </c>
      <c r="B951" t="s">
        <v>794</v>
      </c>
      <c r="C951" s="1">
        <v>39921</v>
      </c>
      <c r="D951" t="s">
        <v>73</v>
      </c>
      <c r="E951" t="s">
        <v>127</v>
      </c>
      <c r="F951">
        <v>1021</v>
      </c>
      <c r="G951" t="s">
        <v>818</v>
      </c>
      <c r="H951">
        <v>0</v>
      </c>
      <c r="I951">
        <f t="shared" si="28"/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f t="shared" si="29"/>
        <v>0</v>
      </c>
      <c r="P951" t="s">
        <v>17</v>
      </c>
      <c r="Q951" s="1">
        <v>39921</v>
      </c>
      <c r="R951" t="str">
        <f>VLOOKUP(B951,[1]data!$A$2:$E$764,5,0)</f>
        <v>Cape Town</v>
      </c>
      <c r="S951" t="str">
        <f>VLOOKUP($B951,[1]data!$A$1:$I$764,6,0)</f>
        <v>Delhi Capitals</v>
      </c>
      <c r="T951" t="str">
        <f>VLOOKUP($B951,[1]data!$A$1:$I$764,7,0)</f>
        <v>Kings XI Punjab</v>
      </c>
      <c r="U951" t="str">
        <f>VLOOKUP($B951,[1]data!$A$1:$I$764,9,0)</f>
        <v>Delhi Capitals</v>
      </c>
    </row>
    <row r="952" spans="1:21" x14ac:dyDescent="0.3">
      <c r="A952">
        <v>2009</v>
      </c>
      <c r="B952" t="s">
        <v>794</v>
      </c>
      <c r="C952" s="1">
        <v>39921</v>
      </c>
      <c r="D952" t="s">
        <v>73</v>
      </c>
      <c r="E952" t="s">
        <v>819</v>
      </c>
      <c r="F952">
        <v>1022</v>
      </c>
      <c r="G952" t="s">
        <v>820</v>
      </c>
      <c r="H952">
        <v>32</v>
      </c>
      <c r="I952">
        <f t="shared" si="28"/>
        <v>32</v>
      </c>
      <c r="J952">
        <v>30</v>
      </c>
      <c r="K952">
        <v>0</v>
      </c>
      <c r="L952">
        <v>4</v>
      </c>
      <c r="M952">
        <v>0</v>
      </c>
      <c r="N952">
        <v>106.66</v>
      </c>
      <c r="O952">
        <f t="shared" si="29"/>
        <v>106.66</v>
      </c>
      <c r="P952" t="s">
        <v>40</v>
      </c>
      <c r="Q952" s="1">
        <v>39921</v>
      </c>
      <c r="R952" t="str">
        <f>VLOOKUP(B952,[1]data!$A$2:$E$764,5,0)</f>
        <v>Cape Town</v>
      </c>
      <c r="S952" t="str">
        <f>VLOOKUP($B952,[1]data!$A$1:$I$764,6,0)</f>
        <v>Delhi Capitals</v>
      </c>
      <c r="T952" t="str">
        <f>VLOOKUP($B952,[1]data!$A$1:$I$764,7,0)</f>
        <v>Kings XI Punjab</v>
      </c>
      <c r="U952" t="str">
        <f>VLOOKUP($B952,[1]data!$A$1:$I$764,9,0)</f>
        <v>Delhi Capitals</v>
      </c>
    </row>
    <row r="953" spans="1:21" x14ac:dyDescent="0.3">
      <c r="A953">
        <v>2009</v>
      </c>
      <c r="B953" t="s">
        <v>794</v>
      </c>
      <c r="C953" s="1">
        <v>39921</v>
      </c>
      <c r="D953" t="s">
        <v>73</v>
      </c>
      <c r="E953" t="s">
        <v>821</v>
      </c>
      <c r="F953">
        <v>1019</v>
      </c>
      <c r="G953" t="s">
        <v>533</v>
      </c>
      <c r="H953">
        <v>0</v>
      </c>
      <c r="I953">
        <f t="shared" si="28"/>
        <v>0</v>
      </c>
      <c r="J953">
        <v>2</v>
      </c>
      <c r="K953">
        <v>0</v>
      </c>
      <c r="L953">
        <v>0</v>
      </c>
      <c r="M953">
        <v>0</v>
      </c>
      <c r="N953">
        <v>0</v>
      </c>
      <c r="O953">
        <f t="shared" si="29"/>
        <v>0</v>
      </c>
      <c r="P953" t="s">
        <v>17</v>
      </c>
      <c r="Q953" s="1">
        <v>39921</v>
      </c>
      <c r="R953" t="str">
        <f>VLOOKUP(B953,[1]data!$A$2:$E$764,5,0)</f>
        <v>Cape Town</v>
      </c>
      <c r="S953" t="str">
        <f>VLOOKUP($B953,[1]data!$A$1:$I$764,6,0)</f>
        <v>Delhi Capitals</v>
      </c>
      <c r="T953" t="str">
        <f>VLOOKUP($B953,[1]data!$A$1:$I$764,7,0)</f>
        <v>Kings XI Punjab</v>
      </c>
      <c r="U953" t="str">
        <f>VLOOKUP($B953,[1]data!$A$1:$I$764,9,0)</f>
        <v>Delhi Capitals</v>
      </c>
    </row>
    <row r="954" spans="1:21" x14ac:dyDescent="0.3">
      <c r="A954">
        <v>2009</v>
      </c>
      <c r="B954" t="s">
        <v>794</v>
      </c>
      <c r="C954" s="1">
        <v>39921</v>
      </c>
      <c r="D954" t="s">
        <v>73</v>
      </c>
      <c r="E954" t="s">
        <v>136</v>
      </c>
      <c r="F954">
        <v>1020</v>
      </c>
      <c r="G954" t="s">
        <v>533</v>
      </c>
      <c r="H954">
        <v>3</v>
      </c>
      <c r="I954">
        <f t="shared" si="28"/>
        <v>3</v>
      </c>
      <c r="J954">
        <v>10</v>
      </c>
      <c r="K954">
        <v>0</v>
      </c>
      <c r="L954">
        <v>0</v>
      </c>
      <c r="M954">
        <v>0</v>
      </c>
      <c r="N954">
        <v>30</v>
      </c>
      <c r="O954">
        <f t="shared" si="29"/>
        <v>30</v>
      </c>
      <c r="P954" t="s">
        <v>20</v>
      </c>
      <c r="Q954" s="1">
        <v>39921</v>
      </c>
      <c r="R954" t="str">
        <f>VLOOKUP(B954,[1]data!$A$2:$E$764,5,0)</f>
        <v>Cape Town</v>
      </c>
      <c r="S954" t="str">
        <f>VLOOKUP($B954,[1]data!$A$1:$I$764,6,0)</f>
        <v>Delhi Capitals</v>
      </c>
      <c r="T954" t="str">
        <f>VLOOKUP($B954,[1]data!$A$1:$I$764,7,0)</f>
        <v>Kings XI Punjab</v>
      </c>
      <c r="U954" t="str">
        <f>VLOOKUP($B954,[1]data!$A$1:$I$764,9,0)</f>
        <v>Delhi Capitals</v>
      </c>
    </row>
    <row r="955" spans="1:21" x14ac:dyDescent="0.3">
      <c r="A955">
        <v>2009</v>
      </c>
      <c r="B955" t="s">
        <v>794</v>
      </c>
      <c r="C955" s="1">
        <v>39921</v>
      </c>
      <c r="D955" t="s">
        <v>73</v>
      </c>
      <c r="E955" t="s">
        <v>41</v>
      </c>
      <c r="F955">
        <v>1023</v>
      </c>
      <c r="G955" t="s">
        <v>822</v>
      </c>
      <c r="H955">
        <v>66</v>
      </c>
      <c r="I955">
        <f t="shared" si="28"/>
        <v>66</v>
      </c>
      <c r="J955">
        <v>48</v>
      </c>
      <c r="K955">
        <v>0</v>
      </c>
      <c r="L955">
        <v>8</v>
      </c>
      <c r="M955">
        <v>1</v>
      </c>
      <c r="N955">
        <v>137.5</v>
      </c>
      <c r="O955">
        <f t="shared" si="29"/>
        <v>137.5</v>
      </c>
      <c r="P955" t="s">
        <v>17</v>
      </c>
      <c r="Q955" s="1">
        <v>39921</v>
      </c>
      <c r="R955" t="str">
        <f>VLOOKUP(B955,[1]data!$A$2:$E$764,5,0)</f>
        <v>Cape Town</v>
      </c>
      <c r="S955" t="str">
        <f>VLOOKUP($B955,[1]data!$A$1:$I$764,6,0)</f>
        <v>Delhi Capitals</v>
      </c>
      <c r="T955" t="str">
        <f>VLOOKUP($B955,[1]data!$A$1:$I$764,7,0)</f>
        <v>Kings XI Punjab</v>
      </c>
      <c r="U955" t="str">
        <f>VLOOKUP($B955,[1]data!$A$1:$I$764,9,0)</f>
        <v>Delhi Capitals</v>
      </c>
    </row>
    <row r="956" spans="1:21" x14ac:dyDescent="0.3">
      <c r="A956">
        <v>2009</v>
      </c>
      <c r="B956" t="s">
        <v>794</v>
      </c>
      <c r="C956" s="1">
        <v>39921</v>
      </c>
      <c r="D956" t="s">
        <v>73</v>
      </c>
      <c r="E956" t="s">
        <v>25</v>
      </c>
      <c r="F956">
        <v>1026</v>
      </c>
      <c r="G956" t="s">
        <v>823</v>
      </c>
      <c r="H956">
        <v>8</v>
      </c>
      <c r="I956">
        <f t="shared" si="28"/>
        <v>8</v>
      </c>
      <c r="J956">
        <v>10</v>
      </c>
      <c r="K956">
        <v>0</v>
      </c>
      <c r="L956">
        <v>0</v>
      </c>
      <c r="M956">
        <v>1</v>
      </c>
      <c r="N956">
        <v>80</v>
      </c>
      <c r="O956">
        <f t="shared" si="29"/>
        <v>80</v>
      </c>
      <c r="P956" t="s">
        <v>17</v>
      </c>
      <c r="Q956" s="1">
        <v>39921</v>
      </c>
      <c r="R956" t="str">
        <f>VLOOKUP(B956,[1]data!$A$2:$E$764,5,0)</f>
        <v>Cape Town</v>
      </c>
      <c r="S956" t="str">
        <f>VLOOKUP($B956,[1]data!$A$1:$I$764,6,0)</f>
        <v>Delhi Capitals</v>
      </c>
      <c r="T956" t="str">
        <f>VLOOKUP($B956,[1]data!$A$1:$I$764,7,0)</f>
        <v>Kings XI Punjab</v>
      </c>
      <c r="U956" t="str">
        <f>VLOOKUP($B956,[1]data!$A$1:$I$764,9,0)</f>
        <v>Delhi Capitals</v>
      </c>
    </row>
    <row r="957" spans="1:21" x14ac:dyDescent="0.3">
      <c r="A957">
        <v>2009</v>
      </c>
      <c r="B957" t="s">
        <v>794</v>
      </c>
      <c r="C957" s="1">
        <v>39921</v>
      </c>
      <c r="D957" t="s">
        <v>73</v>
      </c>
      <c r="E957" t="s">
        <v>249</v>
      </c>
      <c r="F957">
        <v>1027</v>
      </c>
      <c r="G957" t="s">
        <v>26</v>
      </c>
      <c r="H957">
        <v>8</v>
      </c>
      <c r="I957">
        <f t="shared" si="28"/>
        <v>8</v>
      </c>
      <c r="J957">
        <v>2</v>
      </c>
      <c r="K957">
        <v>0</v>
      </c>
      <c r="L957">
        <v>2</v>
      </c>
      <c r="M957">
        <v>0</v>
      </c>
      <c r="N957">
        <v>400</v>
      </c>
      <c r="O957">
        <f t="shared" si="29"/>
        <v>400</v>
      </c>
      <c r="P957" t="s">
        <v>17</v>
      </c>
      <c r="Q957" s="1">
        <v>39921</v>
      </c>
      <c r="R957" t="str">
        <f>VLOOKUP(B957,[1]data!$A$2:$E$764,5,0)</f>
        <v>Cape Town</v>
      </c>
      <c r="S957" t="str">
        <f>VLOOKUP($B957,[1]data!$A$1:$I$764,6,0)</f>
        <v>Delhi Capitals</v>
      </c>
      <c r="T957" t="str">
        <f>VLOOKUP($B957,[1]data!$A$1:$I$764,7,0)</f>
        <v>Kings XI Punjab</v>
      </c>
      <c r="U957" t="str">
        <f>VLOOKUP($B957,[1]data!$A$1:$I$764,9,0)</f>
        <v>Delhi Capitals</v>
      </c>
    </row>
    <row r="958" spans="1:21" x14ac:dyDescent="0.3">
      <c r="A958">
        <v>2009</v>
      </c>
      <c r="B958" t="s">
        <v>794</v>
      </c>
      <c r="C958" s="1">
        <v>39921</v>
      </c>
      <c r="D958" t="s">
        <v>73</v>
      </c>
      <c r="E958" t="s">
        <v>21</v>
      </c>
      <c r="F958">
        <v>1024</v>
      </c>
      <c r="G958" t="s">
        <v>456</v>
      </c>
      <c r="H958">
        <v>3</v>
      </c>
      <c r="I958">
        <f t="shared" si="28"/>
        <v>3</v>
      </c>
      <c r="J958">
        <v>8</v>
      </c>
      <c r="K958">
        <v>0</v>
      </c>
      <c r="L958">
        <v>0</v>
      </c>
      <c r="M958">
        <v>0</v>
      </c>
      <c r="N958">
        <v>37.5</v>
      </c>
      <c r="O958">
        <f t="shared" si="29"/>
        <v>37.5</v>
      </c>
      <c r="P958" t="s">
        <v>17</v>
      </c>
      <c r="Q958" s="1">
        <v>39921</v>
      </c>
      <c r="R958" t="str">
        <f>VLOOKUP(B958,[1]data!$A$2:$E$764,5,0)</f>
        <v>Cape Town</v>
      </c>
      <c r="S958" t="str">
        <f>VLOOKUP($B958,[1]data!$A$1:$I$764,6,0)</f>
        <v>Delhi Capitals</v>
      </c>
      <c r="T958" t="str">
        <f>VLOOKUP($B958,[1]data!$A$1:$I$764,7,0)</f>
        <v>Kings XI Punjab</v>
      </c>
      <c r="U958" t="str">
        <f>VLOOKUP($B958,[1]data!$A$1:$I$764,9,0)</f>
        <v>Delhi Capitals</v>
      </c>
    </row>
    <row r="959" spans="1:21" x14ac:dyDescent="0.3">
      <c r="A959">
        <v>2009</v>
      </c>
      <c r="B959" t="s">
        <v>794</v>
      </c>
      <c r="C959" s="1">
        <v>39921</v>
      </c>
      <c r="D959" t="s">
        <v>73</v>
      </c>
      <c r="E959" t="s">
        <v>29</v>
      </c>
      <c r="F959">
        <v>1025</v>
      </c>
      <c r="G959" t="s">
        <v>456</v>
      </c>
      <c r="H959">
        <v>9</v>
      </c>
      <c r="I959">
        <f t="shared" si="28"/>
        <v>9</v>
      </c>
      <c r="J959">
        <v>9</v>
      </c>
      <c r="K959">
        <v>0</v>
      </c>
      <c r="L959">
        <v>1</v>
      </c>
      <c r="M959">
        <v>0</v>
      </c>
      <c r="N959">
        <v>100</v>
      </c>
      <c r="O959">
        <f t="shared" si="29"/>
        <v>100</v>
      </c>
      <c r="P959" t="s">
        <v>17</v>
      </c>
      <c r="Q959" s="1">
        <v>39921</v>
      </c>
      <c r="R959" t="str">
        <f>VLOOKUP(B959,[1]data!$A$2:$E$764,5,0)</f>
        <v>Cape Town</v>
      </c>
      <c r="S959" t="str">
        <f>VLOOKUP($B959,[1]data!$A$1:$I$764,6,0)</f>
        <v>Delhi Capitals</v>
      </c>
      <c r="T959" t="str">
        <f>VLOOKUP($B959,[1]data!$A$1:$I$764,7,0)</f>
        <v>Kings XI Punjab</v>
      </c>
      <c r="U959" t="str">
        <f>VLOOKUP($B959,[1]data!$A$1:$I$764,9,0)</f>
        <v>Delhi Capitals</v>
      </c>
    </row>
    <row r="960" spans="1:21" x14ac:dyDescent="0.3">
      <c r="A960">
        <v>2009</v>
      </c>
      <c r="B960" t="s">
        <v>794</v>
      </c>
      <c r="C960" s="1">
        <v>39921</v>
      </c>
      <c r="D960" t="s">
        <v>73</v>
      </c>
      <c r="E960" t="s">
        <v>824</v>
      </c>
      <c r="F960">
        <v>1039</v>
      </c>
      <c r="G960" t="s">
        <v>825</v>
      </c>
      <c r="H960">
        <v>3</v>
      </c>
      <c r="I960">
        <f t="shared" si="28"/>
        <v>3</v>
      </c>
      <c r="J960">
        <v>5</v>
      </c>
      <c r="K960">
        <v>0</v>
      </c>
      <c r="L960">
        <v>0</v>
      </c>
      <c r="M960">
        <v>0</v>
      </c>
      <c r="N960">
        <v>60</v>
      </c>
      <c r="O960">
        <f t="shared" si="29"/>
        <v>60</v>
      </c>
      <c r="P960" t="s">
        <v>17</v>
      </c>
      <c r="Q960" s="1">
        <v>39921</v>
      </c>
      <c r="R960" t="str">
        <f>VLOOKUP(B960,[1]data!$A$2:$E$764,5,0)</f>
        <v>Cape Town</v>
      </c>
      <c r="S960" t="str">
        <f>VLOOKUP($B960,[1]data!$A$1:$I$764,6,0)</f>
        <v>Delhi Capitals</v>
      </c>
      <c r="T960" t="str">
        <f>VLOOKUP($B960,[1]data!$A$1:$I$764,7,0)</f>
        <v>Kings XI Punjab</v>
      </c>
      <c r="U960" t="str">
        <f>VLOOKUP($B960,[1]data!$A$1:$I$764,9,0)</f>
        <v>Delhi Capitals</v>
      </c>
    </row>
    <row r="961" spans="1:21" x14ac:dyDescent="0.3">
      <c r="A961">
        <v>2009</v>
      </c>
      <c r="B961" t="s">
        <v>794</v>
      </c>
      <c r="C961" s="1">
        <v>39921</v>
      </c>
      <c r="D961" t="s">
        <v>73</v>
      </c>
      <c r="E961" t="s">
        <v>458</v>
      </c>
      <c r="F961">
        <v>1038</v>
      </c>
      <c r="G961" t="s">
        <v>826</v>
      </c>
      <c r="H961">
        <v>0</v>
      </c>
      <c r="I961">
        <f t="shared" si="28"/>
        <v>0</v>
      </c>
      <c r="J961">
        <v>2</v>
      </c>
      <c r="K961">
        <v>0</v>
      </c>
      <c r="L961">
        <v>0</v>
      </c>
      <c r="M961">
        <v>0</v>
      </c>
      <c r="N961">
        <v>0</v>
      </c>
      <c r="O961">
        <f t="shared" si="29"/>
        <v>0</v>
      </c>
      <c r="P961" t="s">
        <v>17</v>
      </c>
      <c r="Q961" s="1">
        <v>39921</v>
      </c>
      <c r="R961" t="str">
        <f>VLOOKUP(B961,[1]data!$A$2:$E$764,5,0)</f>
        <v>Cape Town</v>
      </c>
      <c r="S961" t="str">
        <f>VLOOKUP($B961,[1]data!$A$1:$I$764,6,0)</f>
        <v>Delhi Capitals</v>
      </c>
      <c r="T961" t="str">
        <f>VLOOKUP($B961,[1]data!$A$1:$I$764,7,0)</f>
        <v>Kings XI Punjab</v>
      </c>
      <c r="U961" t="str">
        <f>VLOOKUP($B961,[1]data!$A$1:$I$764,9,0)</f>
        <v>Delhi Capitals</v>
      </c>
    </row>
    <row r="962" spans="1:21" x14ac:dyDescent="0.3">
      <c r="A962">
        <v>2009</v>
      </c>
      <c r="B962" t="s">
        <v>827</v>
      </c>
      <c r="C962" s="1">
        <v>39922</v>
      </c>
      <c r="D962" t="s">
        <v>97</v>
      </c>
      <c r="E962" t="s">
        <v>828</v>
      </c>
      <c r="F962">
        <v>1056</v>
      </c>
      <c r="G962" t="s">
        <v>448</v>
      </c>
      <c r="H962">
        <v>6</v>
      </c>
      <c r="I962">
        <f t="shared" si="28"/>
        <v>6</v>
      </c>
      <c r="J962">
        <v>8</v>
      </c>
      <c r="K962">
        <v>0</v>
      </c>
      <c r="L962">
        <v>0</v>
      </c>
      <c r="M962">
        <v>0</v>
      </c>
      <c r="N962">
        <v>75</v>
      </c>
      <c r="O962">
        <f t="shared" si="29"/>
        <v>75</v>
      </c>
      <c r="P962" t="s">
        <v>17</v>
      </c>
      <c r="Q962" s="1">
        <v>39922</v>
      </c>
      <c r="R962" t="str">
        <f>VLOOKUP(B962,[1]data!$A$2:$E$764,5,0)</f>
        <v>Durban</v>
      </c>
      <c r="S962" t="str">
        <f>VLOOKUP($B962,[1]data!$A$1:$I$764,6,0)</f>
        <v>Mumbai Indians</v>
      </c>
      <c r="T962" t="str">
        <f>VLOOKUP($B962,[1]data!$A$1:$I$764,7,0)</f>
        <v>Rajasthan Royals</v>
      </c>
      <c r="U962">
        <f>VLOOKUP($B962,[1]data!$A$1:$I$764,9,0)</f>
        <v>0</v>
      </c>
    </row>
    <row r="963" spans="1:21" x14ac:dyDescent="0.3">
      <c r="A963">
        <v>2009</v>
      </c>
      <c r="B963" t="s">
        <v>827</v>
      </c>
      <c r="C963" s="1">
        <v>39922</v>
      </c>
      <c r="D963" t="s">
        <v>97</v>
      </c>
      <c r="E963" t="s">
        <v>239</v>
      </c>
      <c r="F963">
        <v>1057</v>
      </c>
      <c r="G963" t="s">
        <v>829</v>
      </c>
      <c r="H963">
        <v>7</v>
      </c>
      <c r="I963">
        <f t="shared" ref="I963:I1026" si="30">IF(H963="",(J963*N963)/100,H963)</f>
        <v>7</v>
      </c>
      <c r="J963">
        <v>3</v>
      </c>
      <c r="K963">
        <v>0</v>
      </c>
      <c r="L963">
        <v>0</v>
      </c>
      <c r="M963">
        <v>1</v>
      </c>
      <c r="N963">
        <v>233.33</v>
      </c>
      <c r="O963">
        <f t="shared" ref="O963:O1026" si="31">IF(N963="",IF(J963=0,0,(I963/J963)*100),N963)</f>
        <v>233.33</v>
      </c>
      <c r="P963" t="s">
        <v>17</v>
      </c>
      <c r="Q963" s="1">
        <v>39922</v>
      </c>
      <c r="R963" t="str">
        <f>VLOOKUP(B963,[1]data!$A$2:$E$764,5,0)</f>
        <v>Durban</v>
      </c>
      <c r="S963" t="str">
        <f>VLOOKUP($B963,[1]data!$A$1:$I$764,6,0)</f>
        <v>Mumbai Indians</v>
      </c>
      <c r="T963" t="str">
        <f>VLOOKUP($B963,[1]data!$A$1:$I$764,7,0)</f>
        <v>Rajasthan Royals</v>
      </c>
      <c r="U963">
        <f>VLOOKUP($B963,[1]data!$A$1:$I$764,9,0)</f>
        <v>0</v>
      </c>
    </row>
    <row r="964" spans="1:21" x14ac:dyDescent="0.3">
      <c r="A964">
        <v>2009</v>
      </c>
      <c r="B964" t="s">
        <v>827</v>
      </c>
      <c r="C964" s="1">
        <v>39922</v>
      </c>
      <c r="D964" t="s">
        <v>97</v>
      </c>
      <c r="E964" t="s">
        <v>236</v>
      </c>
      <c r="F964">
        <v>1058</v>
      </c>
      <c r="G964" t="s">
        <v>26</v>
      </c>
      <c r="H964">
        <v>10</v>
      </c>
      <c r="I964">
        <f t="shared" si="30"/>
        <v>10</v>
      </c>
      <c r="J964">
        <v>10</v>
      </c>
      <c r="K964">
        <v>0</v>
      </c>
      <c r="L964">
        <v>0</v>
      </c>
      <c r="M964">
        <v>0</v>
      </c>
      <c r="N964">
        <v>100</v>
      </c>
      <c r="O964">
        <f t="shared" si="31"/>
        <v>100</v>
      </c>
      <c r="P964" t="s">
        <v>17</v>
      </c>
      <c r="Q964" s="1">
        <v>39922</v>
      </c>
      <c r="R964" t="str">
        <f>VLOOKUP(B964,[1]data!$A$2:$E$764,5,0)</f>
        <v>Durban</v>
      </c>
      <c r="S964" t="str">
        <f>VLOOKUP($B964,[1]data!$A$1:$I$764,6,0)</f>
        <v>Mumbai Indians</v>
      </c>
      <c r="T964" t="str">
        <f>VLOOKUP($B964,[1]data!$A$1:$I$764,7,0)</f>
        <v>Rajasthan Royals</v>
      </c>
      <c r="U964">
        <f>VLOOKUP($B964,[1]data!$A$1:$I$764,9,0)</f>
        <v>0</v>
      </c>
    </row>
    <row r="965" spans="1:21" x14ac:dyDescent="0.3">
      <c r="A965">
        <v>2009</v>
      </c>
      <c r="B965" t="s">
        <v>827</v>
      </c>
      <c r="C965" s="1">
        <v>39922</v>
      </c>
      <c r="D965" t="s">
        <v>97</v>
      </c>
      <c r="E965" t="s">
        <v>359</v>
      </c>
      <c r="F965">
        <v>1053</v>
      </c>
      <c r="G965" t="s">
        <v>690</v>
      </c>
      <c r="H965">
        <v>31</v>
      </c>
      <c r="I965">
        <f t="shared" si="30"/>
        <v>31</v>
      </c>
      <c r="J965">
        <v>34</v>
      </c>
      <c r="K965">
        <v>0</v>
      </c>
      <c r="L965">
        <v>4</v>
      </c>
      <c r="M965">
        <v>0</v>
      </c>
      <c r="N965">
        <v>91.17</v>
      </c>
      <c r="O965">
        <f t="shared" si="31"/>
        <v>91.17</v>
      </c>
      <c r="P965" t="s">
        <v>17</v>
      </c>
      <c r="Q965" s="1">
        <v>39922</v>
      </c>
      <c r="R965" t="str">
        <f>VLOOKUP(B965,[1]data!$A$2:$E$764,5,0)</f>
        <v>Durban</v>
      </c>
      <c r="S965" t="str">
        <f>VLOOKUP($B965,[1]data!$A$1:$I$764,6,0)</f>
        <v>Mumbai Indians</v>
      </c>
      <c r="T965" t="str">
        <f>VLOOKUP($B965,[1]data!$A$1:$I$764,7,0)</f>
        <v>Rajasthan Royals</v>
      </c>
      <c r="U965">
        <f>VLOOKUP($B965,[1]data!$A$1:$I$764,9,0)</f>
        <v>0</v>
      </c>
    </row>
    <row r="966" spans="1:21" x14ac:dyDescent="0.3">
      <c r="A966">
        <v>2009</v>
      </c>
      <c r="B966" t="s">
        <v>827</v>
      </c>
      <c r="C966" s="1">
        <v>39922</v>
      </c>
      <c r="D966" t="s">
        <v>97</v>
      </c>
      <c r="E966" t="s">
        <v>484</v>
      </c>
      <c r="F966">
        <v>1054</v>
      </c>
      <c r="G966" t="s">
        <v>576</v>
      </c>
      <c r="H966">
        <v>11</v>
      </c>
      <c r="I966">
        <f t="shared" si="30"/>
        <v>11</v>
      </c>
      <c r="J966">
        <v>19</v>
      </c>
      <c r="K966">
        <v>0</v>
      </c>
      <c r="L966">
        <v>2</v>
      </c>
      <c r="M966">
        <v>0</v>
      </c>
      <c r="N966">
        <v>57.89</v>
      </c>
      <c r="O966">
        <f t="shared" si="31"/>
        <v>57.89</v>
      </c>
      <c r="P966" t="s">
        <v>17</v>
      </c>
      <c r="Q966" s="1">
        <v>39922</v>
      </c>
      <c r="R966" t="str">
        <f>VLOOKUP(B966,[1]data!$A$2:$E$764,5,0)</f>
        <v>Durban</v>
      </c>
      <c r="S966" t="str">
        <f>VLOOKUP($B966,[1]data!$A$1:$I$764,6,0)</f>
        <v>Mumbai Indians</v>
      </c>
      <c r="T966" t="str">
        <f>VLOOKUP($B966,[1]data!$A$1:$I$764,7,0)</f>
        <v>Rajasthan Royals</v>
      </c>
      <c r="U966">
        <f>VLOOKUP($B966,[1]data!$A$1:$I$764,9,0)</f>
        <v>0</v>
      </c>
    </row>
    <row r="967" spans="1:21" x14ac:dyDescent="0.3">
      <c r="A967">
        <v>2009</v>
      </c>
      <c r="B967" t="s">
        <v>827</v>
      </c>
      <c r="C967" s="1">
        <v>39922</v>
      </c>
      <c r="D967" t="s">
        <v>97</v>
      </c>
      <c r="E967" t="s">
        <v>105</v>
      </c>
      <c r="F967">
        <v>1055</v>
      </c>
      <c r="G967" t="s">
        <v>576</v>
      </c>
      <c r="H967">
        <v>8</v>
      </c>
      <c r="I967">
        <f t="shared" si="30"/>
        <v>8</v>
      </c>
      <c r="J967">
        <v>6</v>
      </c>
      <c r="K967">
        <v>0</v>
      </c>
      <c r="L967">
        <v>0</v>
      </c>
      <c r="M967">
        <v>1</v>
      </c>
      <c r="N967">
        <v>133.33000000000001</v>
      </c>
      <c r="O967">
        <f t="shared" si="31"/>
        <v>133.33000000000001</v>
      </c>
      <c r="P967" t="s">
        <v>17</v>
      </c>
      <c r="Q967" s="1">
        <v>39922</v>
      </c>
      <c r="R967" t="str">
        <f>VLOOKUP(B967,[1]data!$A$2:$E$764,5,0)</f>
        <v>Durban</v>
      </c>
      <c r="S967" t="str">
        <f>VLOOKUP($B967,[1]data!$A$1:$I$764,6,0)</f>
        <v>Mumbai Indians</v>
      </c>
      <c r="T967" t="str">
        <f>VLOOKUP($B967,[1]data!$A$1:$I$764,7,0)</f>
        <v>Rajasthan Royals</v>
      </c>
      <c r="U967">
        <f>VLOOKUP($B967,[1]data!$A$1:$I$764,9,0)</f>
        <v>0</v>
      </c>
    </row>
    <row r="968" spans="1:21" x14ac:dyDescent="0.3">
      <c r="A968">
        <v>2009</v>
      </c>
      <c r="B968" t="s">
        <v>827</v>
      </c>
      <c r="C968" s="1">
        <v>39922</v>
      </c>
      <c r="D968" t="s">
        <v>97</v>
      </c>
      <c r="E968" t="s">
        <v>331</v>
      </c>
      <c r="F968">
        <v>1062</v>
      </c>
      <c r="G968" t="s">
        <v>26</v>
      </c>
      <c r="H968">
        <v>43</v>
      </c>
      <c r="I968">
        <f t="shared" si="30"/>
        <v>43</v>
      </c>
      <c r="J968">
        <v>26</v>
      </c>
      <c r="K968">
        <v>0</v>
      </c>
      <c r="L968">
        <v>5</v>
      </c>
      <c r="M968">
        <v>1</v>
      </c>
      <c r="N968">
        <v>165.38</v>
      </c>
      <c r="O968">
        <f t="shared" si="31"/>
        <v>165.38</v>
      </c>
      <c r="P968" t="s">
        <v>17</v>
      </c>
      <c r="Q968" s="1">
        <v>39922</v>
      </c>
      <c r="R968" t="str">
        <f>VLOOKUP(B968,[1]data!$A$2:$E$764,5,0)</f>
        <v>Durban</v>
      </c>
      <c r="S968" t="str">
        <f>VLOOKUP($B968,[1]data!$A$1:$I$764,6,0)</f>
        <v>Mumbai Indians</v>
      </c>
      <c r="T968" t="str">
        <f>VLOOKUP($B968,[1]data!$A$1:$I$764,7,0)</f>
        <v>Rajasthan Royals</v>
      </c>
      <c r="U968">
        <f>VLOOKUP($B968,[1]data!$A$1:$I$764,9,0)</f>
        <v>0</v>
      </c>
    </row>
    <row r="969" spans="1:21" x14ac:dyDescent="0.3">
      <c r="A969">
        <v>2009</v>
      </c>
      <c r="B969" t="s">
        <v>827</v>
      </c>
      <c r="C969" s="1">
        <v>39922</v>
      </c>
      <c r="D969" t="s">
        <v>97</v>
      </c>
      <c r="E969" t="s">
        <v>108</v>
      </c>
      <c r="F969">
        <v>1063</v>
      </c>
      <c r="G969" t="s">
        <v>830</v>
      </c>
      <c r="H969">
        <v>10</v>
      </c>
      <c r="I969">
        <f t="shared" si="30"/>
        <v>10</v>
      </c>
      <c r="J969">
        <v>10</v>
      </c>
      <c r="K969">
        <v>0</v>
      </c>
      <c r="L969">
        <v>1</v>
      </c>
      <c r="M969">
        <v>1</v>
      </c>
      <c r="N969">
        <v>100</v>
      </c>
      <c r="O969">
        <f t="shared" si="31"/>
        <v>100</v>
      </c>
      <c r="P969" t="s">
        <v>17</v>
      </c>
      <c r="Q969" s="1">
        <v>39922</v>
      </c>
      <c r="R969" t="str">
        <f>VLOOKUP(B969,[1]data!$A$2:$E$764,5,0)</f>
        <v>Durban</v>
      </c>
      <c r="S969" t="str">
        <f>VLOOKUP($B969,[1]data!$A$1:$I$764,6,0)</f>
        <v>Mumbai Indians</v>
      </c>
      <c r="T969" t="str">
        <f>VLOOKUP($B969,[1]data!$A$1:$I$764,7,0)</f>
        <v>Rajasthan Royals</v>
      </c>
      <c r="U969">
        <f>VLOOKUP($B969,[1]data!$A$1:$I$764,9,0)</f>
        <v>0</v>
      </c>
    </row>
    <row r="970" spans="1:21" x14ac:dyDescent="0.3">
      <c r="A970">
        <v>2009</v>
      </c>
      <c r="B970" t="s">
        <v>827</v>
      </c>
      <c r="C970" s="1">
        <v>39922</v>
      </c>
      <c r="D970" t="s">
        <v>97</v>
      </c>
      <c r="E970" t="s">
        <v>116</v>
      </c>
      <c r="F970">
        <v>1064</v>
      </c>
      <c r="G970" t="s">
        <v>26</v>
      </c>
      <c r="H970">
        <v>36</v>
      </c>
      <c r="I970">
        <f t="shared" si="30"/>
        <v>36</v>
      </c>
      <c r="J970">
        <v>32</v>
      </c>
      <c r="K970">
        <v>0</v>
      </c>
      <c r="L970">
        <v>3</v>
      </c>
      <c r="M970">
        <v>2</v>
      </c>
      <c r="N970">
        <v>112.5</v>
      </c>
      <c r="O970">
        <f t="shared" si="31"/>
        <v>112.5</v>
      </c>
      <c r="P970" t="s">
        <v>17</v>
      </c>
      <c r="Q970" s="1">
        <v>39922</v>
      </c>
      <c r="R970" t="str">
        <f>VLOOKUP(B970,[1]data!$A$2:$E$764,5,0)</f>
        <v>Durban</v>
      </c>
      <c r="S970" t="str">
        <f>VLOOKUP($B970,[1]data!$A$1:$I$764,6,0)</f>
        <v>Mumbai Indians</v>
      </c>
      <c r="T970" t="str">
        <f>VLOOKUP($B970,[1]data!$A$1:$I$764,7,0)</f>
        <v>Rajasthan Royals</v>
      </c>
      <c r="U970">
        <f>VLOOKUP($B970,[1]data!$A$1:$I$764,9,0)</f>
        <v>0</v>
      </c>
    </row>
    <row r="971" spans="1:21" x14ac:dyDescent="0.3">
      <c r="A971">
        <v>2009</v>
      </c>
      <c r="B971" t="s">
        <v>827</v>
      </c>
      <c r="C971" s="1">
        <v>39922</v>
      </c>
      <c r="D971" t="s">
        <v>97</v>
      </c>
      <c r="E971" t="s">
        <v>235</v>
      </c>
      <c r="F971">
        <v>1059</v>
      </c>
      <c r="G971" t="s">
        <v>199</v>
      </c>
      <c r="H971">
        <v>9</v>
      </c>
      <c r="I971">
        <f t="shared" si="30"/>
        <v>9</v>
      </c>
      <c r="J971">
        <v>9</v>
      </c>
      <c r="K971">
        <v>0</v>
      </c>
      <c r="L971">
        <v>0</v>
      </c>
      <c r="M971">
        <v>1</v>
      </c>
      <c r="N971">
        <v>100</v>
      </c>
      <c r="O971">
        <f t="shared" si="31"/>
        <v>100</v>
      </c>
      <c r="P971" t="s">
        <v>17</v>
      </c>
      <c r="Q971" s="1">
        <v>39922</v>
      </c>
      <c r="R971" t="str">
        <f>VLOOKUP(B971,[1]data!$A$2:$E$764,5,0)</f>
        <v>Durban</v>
      </c>
      <c r="S971" t="str">
        <f>VLOOKUP($B971,[1]data!$A$1:$I$764,6,0)</f>
        <v>Mumbai Indians</v>
      </c>
      <c r="T971" t="str">
        <f>VLOOKUP($B971,[1]data!$A$1:$I$764,7,0)</f>
        <v>Rajasthan Royals</v>
      </c>
      <c r="U971">
        <f>VLOOKUP($B971,[1]data!$A$1:$I$764,9,0)</f>
        <v>0</v>
      </c>
    </row>
    <row r="972" spans="1:21" x14ac:dyDescent="0.3">
      <c r="A972">
        <v>2009</v>
      </c>
      <c r="B972" t="s">
        <v>827</v>
      </c>
      <c r="C972" s="1">
        <v>39922</v>
      </c>
      <c r="D972" t="s">
        <v>97</v>
      </c>
      <c r="E972" t="s">
        <v>234</v>
      </c>
      <c r="F972">
        <v>1060</v>
      </c>
      <c r="G972" t="s">
        <v>199</v>
      </c>
      <c r="H972">
        <v>2</v>
      </c>
      <c r="I972">
        <f t="shared" si="30"/>
        <v>2</v>
      </c>
      <c r="J972">
        <v>2</v>
      </c>
      <c r="K972">
        <v>0</v>
      </c>
      <c r="L972">
        <v>0</v>
      </c>
      <c r="M972">
        <v>0</v>
      </c>
      <c r="N972">
        <v>100</v>
      </c>
      <c r="O972">
        <f t="shared" si="31"/>
        <v>100</v>
      </c>
      <c r="P972" t="s">
        <v>17</v>
      </c>
      <c r="Q972" s="1">
        <v>39922</v>
      </c>
      <c r="R972" t="str">
        <f>VLOOKUP(B972,[1]data!$A$2:$E$764,5,0)</f>
        <v>Durban</v>
      </c>
      <c r="S972" t="str">
        <f>VLOOKUP($B972,[1]data!$A$1:$I$764,6,0)</f>
        <v>Mumbai Indians</v>
      </c>
      <c r="T972" t="str">
        <f>VLOOKUP($B972,[1]data!$A$1:$I$764,7,0)</f>
        <v>Rajasthan Royals</v>
      </c>
      <c r="U972">
        <f>VLOOKUP($B972,[1]data!$A$1:$I$764,9,0)</f>
        <v>0</v>
      </c>
    </row>
    <row r="973" spans="1:21" x14ac:dyDescent="0.3">
      <c r="A973">
        <v>2009</v>
      </c>
      <c r="B973" t="s">
        <v>827</v>
      </c>
      <c r="C973" s="1">
        <v>39922</v>
      </c>
      <c r="D973" t="s">
        <v>97</v>
      </c>
      <c r="E973" t="s">
        <v>112</v>
      </c>
      <c r="F973">
        <v>1061</v>
      </c>
      <c r="G973" t="s">
        <v>831</v>
      </c>
      <c r="H973">
        <v>13</v>
      </c>
      <c r="I973">
        <f t="shared" si="30"/>
        <v>13</v>
      </c>
      <c r="J973">
        <v>11</v>
      </c>
      <c r="K973">
        <v>0</v>
      </c>
      <c r="L973">
        <v>2</v>
      </c>
      <c r="M973">
        <v>0</v>
      </c>
      <c r="N973">
        <v>118.18</v>
      </c>
      <c r="O973">
        <f t="shared" si="31"/>
        <v>118.18</v>
      </c>
      <c r="P973" t="s">
        <v>85</v>
      </c>
      <c r="Q973" s="1">
        <v>39922</v>
      </c>
      <c r="R973" t="str">
        <f>VLOOKUP(B973,[1]data!$A$2:$E$764,5,0)</f>
        <v>Durban</v>
      </c>
      <c r="S973" t="str">
        <f>VLOOKUP($B973,[1]data!$A$1:$I$764,6,0)</f>
        <v>Mumbai Indians</v>
      </c>
      <c r="T973" t="str">
        <f>VLOOKUP($B973,[1]data!$A$1:$I$764,7,0)</f>
        <v>Rajasthan Royals</v>
      </c>
      <c r="U973">
        <f>VLOOKUP($B973,[1]data!$A$1:$I$764,9,0)</f>
        <v>0</v>
      </c>
    </row>
    <row r="974" spans="1:21" x14ac:dyDescent="0.3">
      <c r="A974">
        <v>2009</v>
      </c>
      <c r="B974" t="s">
        <v>827</v>
      </c>
      <c r="C974" s="1">
        <v>39922</v>
      </c>
      <c r="D974" t="s">
        <v>97</v>
      </c>
      <c r="E974" t="s">
        <v>38</v>
      </c>
      <c r="F974">
        <v>1052</v>
      </c>
      <c r="G974" t="s">
        <v>832</v>
      </c>
      <c r="H974">
        <v>1</v>
      </c>
      <c r="I974">
        <f t="shared" si="30"/>
        <v>1</v>
      </c>
      <c r="J974">
        <v>12</v>
      </c>
      <c r="K974">
        <v>0</v>
      </c>
      <c r="L974">
        <v>0</v>
      </c>
      <c r="M974">
        <v>0</v>
      </c>
      <c r="N974">
        <v>8.33</v>
      </c>
      <c r="O974">
        <f t="shared" si="31"/>
        <v>8.33</v>
      </c>
      <c r="P974" t="s">
        <v>17</v>
      </c>
      <c r="Q974" s="1">
        <v>39922</v>
      </c>
      <c r="R974" t="str">
        <f>VLOOKUP(B974,[1]data!$A$2:$E$764,5,0)</f>
        <v>Durban</v>
      </c>
      <c r="S974" t="str">
        <f>VLOOKUP($B974,[1]data!$A$1:$I$764,6,0)</f>
        <v>Mumbai Indians</v>
      </c>
      <c r="T974" t="str">
        <f>VLOOKUP($B974,[1]data!$A$1:$I$764,7,0)</f>
        <v>Rajasthan Royals</v>
      </c>
      <c r="U974">
        <f>VLOOKUP($B974,[1]data!$A$1:$I$764,9,0)</f>
        <v>0</v>
      </c>
    </row>
    <row r="975" spans="1:21" x14ac:dyDescent="0.3">
      <c r="A975">
        <v>2009</v>
      </c>
      <c r="B975" t="s">
        <v>827</v>
      </c>
      <c r="C975" s="1">
        <v>39922</v>
      </c>
      <c r="D975" t="s">
        <v>97</v>
      </c>
      <c r="E975" t="s">
        <v>33</v>
      </c>
      <c r="F975">
        <v>1050</v>
      </c>
      <c r="G975" t="s">
        <v>171</v>
      </c>
      <c r="H975">
        <v>1</v>
      </c>
      <c r="I975">
        <f t="shared" si="30"/>
        <v>1</v>
      </c>
      <c r="J975">
        <v>3</v>
      </c>
      <c r="K975">
        <v>0</v>
      </c>
      <c r="L975">
        <v>0</v>
      </c>
      <c r="M975">
        <v>0</v>
      </c>
      <c r="N975">
        <v>33.33</v>
      </c>
      <c r="O975">
        <f t="shared" si="31"/>
        <v>33.33</v>
      </c>
      <c r="P975" t="s">
        <v>85</v>
      </c>
      <c r="Q975" s="1">
        <v>39922</v>
      </c>
      <c r="R975" t="str">
        <f>VLOOKUP(B975,[1]data!$A$2:$E$764,5,0)</f>
        <v>Durban</v>
      </c>
      <c r="S975" t="str">
        <f>VLOOKUP($B975,[1]data!$A$1:$I$764,6,0)</f>
        <v>Mumbai Indians</v>
      </c>
      <c r="T975" t="str">
        <f>VLOOKUP($B975,[1]data!$A$1:$I$764,7,0)</f>
        <v>Rajasthan Royals</v>
      </c>
      <c r="U975">
        <f>VLOOKUP($B975,[1]data!$A$1:$I$764,9,0)</f>
        <v>0</v>
      </c>
    </row>
    <row r="976" spans="1:21" x14ac:dyDescent="0.3">
      <c r="A976">
        <v>2009</v>
      </c>
      <c r="B976" t="s">
        <v>827</v>
      </c>
      <c r="C976" s="1">
        <v>39922</v>
      </c>
      <c r="D976" t="s">
        <v>97</v>
      </c>
      <c r="E976" t="s">
        <v>833</v>
      </c>
      <c r="F976">
        <v>1051</v>
      </c>
      <c r="G976" t="s">
        <v>834</v>
      </c>
      <c r="H976">
        <v>10</v>
      </c>
      <c r="I976">
        <f t="shared" si="30"/>
        <v>10</v>
      </c>
      <c r="J976">
        <v>12</v>
      </c>
      <c r="K976">
        <v>0</v>
      </c>
      <c r="L976">
        <v>1</v>
      </c>
      <c r="M976">
        <v>1</v>
      </c>
      <c r="N976">
        <v>83.33</v>
      </c>
      <c r="O976">
        <f t="shared" si="31"/>
        <v>83.33</v>
      </c>
      <c r="P976" t="s">
        <v>17</v>
      </c>
      <c r="Q976" s="1">
        <v>39922</v>
      </c>
      <c r="R976" t="str">
        <f>VLOOKUP(B976,[1]data!$A$2:$E$764,5,0)</f>
        <v>Durban</v>
      </c>
      <c r="S976" t="str">
        <f>VLOOKUP($B976,[1]data!$A$1:$I$764,6,0)</f>
        <v>Mumbai Indians</v>
      </c>
      <c r="T976" t="str">
        <f>VLOOKUP($B976,[1]data!$A$1:$I$764,7,0)</f>
        <v>Rajasthan Royals</v>
      </c>
      <c r="U976">
        <f>VLOOKUP($B976,[1]data!$A$1:$I$764,9,0)</f>
        <v>0</v>
      </c>
    </row>
    <row r="977" spans="1:21" x14ac:dyDescent="0.3">
      <c r="A977">
        <v>2009</v>
      </c>
      <c r="B977" t="s">
        <v>835</v>
      </c>
      <c r="C977" s="1">
        <v>39922</v>
      </c>
      <c r="D977" t="s">
        <v>836</v>
      </c>
      <c r="E977" t="s">
        <v>94</v>
      </c>
      <c r="F977">
        <v>1043</v>
      </c>
      <c r="G977" t="s">
        <v>837</v>
      </c>
      <c r="H977">
        <v>8</v>
      </c>
      <c r="I977">
        <f t="shared" si="30"/>
        <v>8</v>
      </c>
      <c r="J977">
        <v>11</v>
      </c>
      <c r="K977">
        <v>0</v>
      </c>
      <c r="L977">
        <v>1</v>
      </c>
      <c r="M977">
        <v>0</v>
      </c>
      <c r="N977">
        <v>72.72</v>
      </c>
      <c r="O977">
        <f t="shared" si="31"/>
        <v>72.72</v>
      </c>
      <c r="P977" t="s">
        <v>20</v>
      </c>
      <c r="Q977" s="1">
        <v>39922</v>
      </c>
      <c r="R977" t="str">
        <f>VLOOKUP(B977,[1]data!$A$2:$E$764,5,0)</f>
        <v>Port Elizabeth</v>
      </c>
      <c r="S977" t="str">
        <f>VLOOKUP($B977,[1]data!$A$1:$I$764,6,0)</f>
        <v>Royal Challengers Bangalore</v>
      </c>
      <c r="T977" t="str">
        <f>VLOOKUP($B977,[1]data!$A$1:$I$764,7,0)</f>
        <v>Chennai Super Kings</v>
      </c>
      <c r="U977" t="str">
        <f>VLOOKUP($B977,[1]data!$A$1:$I$764,9,0)</f>
        <v>Chennai Super Kings</v>
      </c>
    </row>
    <row r="978" spans="1:21" x14ac:dyDescent="0.3">
      <c r="A978">
        <v>2009</v>
      </c>
      <c r="B978" t="s">
        <v>835</v>
      </c>
      <c r="C978" s="1">
        <v>39922</v>
      </c>
      <c r="D978" t="s">
        <v>836</v>
      </c>
      <c r="E978" t="s">
        <v>159</v>
      </c>
      <c r="F978">
        <v>1044</v>
      </c>
      <c r="G978" t="s">
        <v>838</v>
      </c>
      <c r="H978">
        <v>6</v>
      </c>
      <c r="I978">
        <f t="shared" si="30"/>
        <v>6</v>
      </c>
      <c r="J978">
        <v>6</v>
      </c>
      <c r="K978">
        <v>0</v>
      </c>
      <c r="L978">
        <v>1</v>
      </c>
      <c r="M978">
        <v>0</v>
      </c>
      <c r="N978">
        <v>100</v>
      </c>
      <c r="O978">
        <f t="shared" si="31"/>
        <v>100</v>
      </c>
      <c r="P978" t="s">
        <v>17</v>
      </c>
      <c r="Q978" s="1">
        <v>39922</v>
      </c>
      <c r="R978" t="str">
        <f>VLOOKUP(B978,[1]data!$A$2:$E$764,5,0)</f>
        <v>Port Elizabeth</v>
      </c>
      <c r="S978" t="str">
        <f>VLOOKUP($B978,[1]data!$A$1:$I$764,6,0)</f>
        <v>Royal Challengers Bangalore</v>
      </c>
      <c r="T978" t="str">
        <f>VLOOKUP($B978,[1]data!$A$1:$I$764,7,0)</f>
        <v>Chennai Super Kings</v>
      </c>
      <c r="U978" t="str">
        <f>VLOOKUP($B978,[1]data!$A$1:$I$764,9,0)</f>
        <v>Chennai Super Kings</v>
      </c>
    </row>
    <row r="979" spans="1:21" x14ac:dyDescent="0.3">
      <c r="A979">
        <v>2009</v>
      </c>
      <c r="B979" t="s">
        <v>835</v>
      </c>
      <c r="C979" s="1">
        <v>39922</v>
      </c>
      <c r="D979" t="s">
        <v>836</v>
      </c>
      <c r="E979" t="s">
        <v>86</v>
      </c>
      <c r="F979">
        <v>1042</v>
      </c>
      <c r="G979" t="s">
        <v>839</v>
      </c>
      <c r="H979">
        <v>16</v>
      </c>
      <c r="I979">
        <f t="shared" si="30"/>
        <v>16</v>
      </c>
      <c r="J979">
        <v>11</v>
      </c>
      <c r="K979">
        <v>0</v>
      </c>
      <c r="L979">
        <v>0</v>
      </c>
      <c r="M979">
        <v>2</v>
      </c>
      <c r="N979">
        <v>145.44999999999999</v>
      </c>
      <c r="O979">
        <f t="shared" si="31"/>
        <v>145.44999999999999</v>
      </c>
      <c r="P979" t="s">
        <v>40</v>
      </c>
      <c r="Q979" s="1">
        <v>39922</v>
      </c>
      <c r="R979" t="str">
        <f>VLOOKUP(B979,[1]data!$A$2:$E$764,5,0)</f>
        <v>Port Elizabeth</v>
      </c>
      <c r="S979" t="str">
        <f>VLOOKUP($B979,[1]data!$A$1:$I$764,6,0)</f>
        <v>Royal Challengers Bangalore</v>
      </c>
      <c r="T979" t="str">
        <f>VLOOKUP($B979,[1]data!$A$1:$I$764,7,0)</f>
        <v>Chennai Super Kings</v>
      </c>
      <c r="U979" t="str">
        <f>VLOOKUP($B979,[1]data!$A$1:$I$764,9,0)</f>
        <v>Chennai Super Kings</v>
      </c>
    </row>
    <row r="980" spans="1:21" x14ac:dyDescent="0.3">
      <c r="A980">
        <v>2009</v>
      </c>
      <c r="B980" t="s">
        <v>835</v>
      </c>
      <c r="C980" s="1">
        <v>39922</v>
      </c>
      <c r="D980" t="s">
        <v>836</v>
      </c>
      <c r="E980" t="s">
        <v>840</v>
      </c>
      <c r="F980">
        <v>1040</v>
      </c>
      <c r="G980" t="s">
        <v>841</v>
      </c>
      <c r="H980">
        <v>22</v>
      </c>
      <c r="I980">
        <f t="shared" si="30"/>
        <v>22</v>
      </c>
      <c r="J980">
        <v>16</v>
      </c>
      <c r="K980">
        <v>0</v>
      </c>
      <c r="L980">
        <v>0</v>
      </c>
      <c r="M980">
        <v>2</v>
      </c>
      <c r="N980">
        <v>137.5</v>
      </c>
      <c r="O980">
        <f t="shared" si="31"/>
        <v>137.5</v>
      </c>
      <c r="P980" t="s">
        <v>17</v>
      </c>
      <c r="Q980" s="1">
        <v>39922</v>
      </c>
      <c r="R980" t="str">
        <f>VLOOKUP(B980,[1]data!$A$2:$E$764,5,0)</f>
        <v>Port Elizabeth</v>
      </c>
      <c r="S980" t="str">
        <f>VLOOKUP($B980,[1]data!$A$1:$I$764,6,0)</f>
        <v>Royal Challengers Bangalore</v>
      </c>
      <c r="T980" t="str">
        <f>VLOOKUP($B980,[1]data!$A$1:$I$764,7,0)</f>
        <v>Chennai Super Kings</v>
      </c>
      <c r="U980" t="str">
        <f>VLOOKUP($B980,[1]data!$A$1:$I$764,9,0)</f>
        <v>Chennai Super Kings</v>
      </c>
    </row>
    <row r="981" spans="1:21" x14ac:dyDescent="0.3">
      <c r="A981">
        <v>2009</v>
      </c>
      <c r="B981" t="s">
        <v>835</v>
      </c>
      <c r="C981" s="1">
        <v>39922</v>
      </c>
      <c r="D981" t="s">
        <v>836</v>
      </c>
      <c r="E981" t="s">
        <v>90</v>
      </c>
      <c r="F981">
        <v>1041</v>
      </c>
      <c r="G981" t="s">
        <v>842</v>
      </c>
      <c r="H981">
        <v>38</v>
      </c>
      <c r="I981">
        <f t="shared" si="30"/>
        <v>38</v>
      </c>
      <c r="J981">
        <v>21</v>
      </c>
      <c r="K981">
        <v>0</v>
      </c>
      <c r="L981">
        <v>3</v>
      </c>
      <c r="M981">
        <v>3</v>
      </c>
      <c r="N981">
        <v>180.95</v>
      </c>
      <c r="O981">
        <f t="shared" si="31"/>
        <v>180.95</v>
      </c>
      <c r="P981" t="s">
        <v>17</v>
      </c>
      <c r="Q981" s="1">
        <v>39922</v>
      </c>
      <c r="R981" t="str">
        <f>VLOOKUP(B981,[1]data!$A$2:$E$764,5,0)</f>
        <v>Port Elizabeth</v>
      </c>
      <c r="S981" t="str">
        <f>VLOOKUP($B981,[1]data!$A$1:$I$764,6,0)</f>
        <v>Royal Challengers Bangalore</v>
      </c>
      <c r="T981" t="str">
        <f>VLOOKUP($B981,[1]data!$A$1:$I$764,7,0)</f>
        <v>Chennai Super Kings</v>
      </c>
      <c r="U981" t="str">
        <f>VLOOKUP($B981,[1]data!$A$1:$I$764,9,0)</f>
        <v>Chennai Super Kings</v>
      </c>
    </row>
    <row r="982" spans="1:21" x14ac:dyDescent="0.3">
      <c r="A982">
        <v>2009</v>
      </c>
      <c r="B982" t="s">
        <v>835</v>
      </c>
      <c r="C982" s="1">
        <v>39922</v>
      </c>
      <c r="D982" t="s">
        <v>836</v>
      </c>
      <c r="E982" t="s">
        <v>89</v>
      </c>
      <c r="F982">
        <v>1045</v>
      </c>
      <c r="G982" t="s">
        <v>843</v>
      </c>
      <c r="H982">
        <v>6</v>
      </c>
      <c r="I982">
        <f t="shared" si="30"/>
        <v>6</v>
      </c>
      <c r="J982">
        <v>7</v>
      </c>
      <c r="K982">
        <v>0</v>
      </c>
      <c r="L982">
        <v>0</v>
      </c>
      <c r="M982">
        <v>0</v>
      </c>
      <c r="N982">
        <v>85.71</v>
      </c>
      <c r="O982">
        <f t="shared" si="31"/>
        <v>85.71</v>
      </c>
      <c r="P982" t="s">
        <v>17</v>
      </c>
      <c r="Q982" s="1">
        <v>39922</v>
      </c>
      <c r="R982" t="str">
        <f>VLOOKUP(B982,[1]data!$A$2:$E$764,5,0)</f>
        <v>Port Elizabeth</v>
      </c>
      <c r="S982" t="str">
        <f>VLOOKUP($B982,[1]data!$A$1:$I$764,6,0)</f>
        <v>Royal Challengers Bangalore</v>
      </c>
      <c r="T982" t="str">
        <f>VLOOKUP($B982,[1]data!$A$1:$I$764,7,0)</f>
        <v>Chennai Super Kings</v>
      </c>
      <c r="U982" t="str">
        <f>VLOOKUP($B982,[1]data!$A$1:$I$764,9,0)</f>
        <v>Chennai Super Kings</v>
      </c>
    </row>
    <row r="983" spans="1:21" x14ac:dyDescent="0.3">
      <c r="A983">
        <v>2009</v>
      </c>
      <c r="B983" t="s">
        <v>835</v>
      </c>
      <c r="C983" s="1">
        <v>39922</v>
      </c>
      <c r="D983" t="s">
        <v>836</v>
      </c>
      <c r="E983" t="s">
        <v>64</v>
      </c>
      <c r="F983">
        <v>1048</v>
      </c>
      <c r="G983" t="s">
        <v>26</v>
      </c>
      <c r="H983">
        <v>15</v>
      </c>
      <c r="I983">
        <f t="shared" si="30"/>
        <v>15</v>
      </c>
      <c r="J983">
        <v>13</v>
      </c>
      <c r="K983">
        <v>0</v>
      </c>
      <c r="L983">
        <v>2</v>
      </c>
      <c r="M983">
        <v>0</v>
      </c>
      <c r="N983">
        <v>115.38</v>
      </c>
      <c r="O983">
        <f t="shared" si="31"/>
        <v>115.38</v>
      </c>
      <c r="P983" t="s">
        <v>17</v>
      </c>
      <c r="Q983" s="1">
        <v>39922</v>
      </c>
      <c r="R983" t="str">
        <f>VLOOKUP(B983,[1]data!$A$2:$E$764,5,0)</f>
        <v>Port Elizabeth</v>
      </c>
      <c r="S983" t="str">
        <f>VLOOKUP($B983,[1]data!$A$1:$I$764,6,0)</f>
        <v>Royal Challengers Bangalore</v>
      </c>
      <c r="T983" t="str">
        <f>VLOOKUP($B983,[1]data!$A$1:$I$764,7,0)</f>
        <v>Chennai Super Kings</v>
      </c>
      <c r="U983" t="str">
        <f>VLOOKUP($B983,[1]data!$A$1:$I$764,9,0)</f>
        <v>Chennai Super Kings</v>
      </c>
    </row>
    <row r="984" spans="1:21" x14ac:dyDescent="0.3">
      <c r="A984">
        <v>2009</v>
      </c>
      <c r="B984" t="s">
        <v>835</v>
      </c>
      <c r="C984" s="1">
        <v>39922</v>
      </c>
      <c r="D984" t="s">
        <v>836</v>
      </c>
      <c r="E984" t="s">
        <v>65</v>
      </c>
      <c r="F984">
        <v>1049</v>
      </c>
      <c r="G984" t="s">
        <v>26</v>
      </c>
      <c r="H984">
        <v>38</v>
      </c>
      <c r="I984">
        <f t="shared" si="30"/>
        <v>38</v>
      </c>
      <c r="J984">
        <v>16</v>
      </c>
      <c r="K984">
        <v>0</v>
      </c>
      <c r="L984">
        <v>4</v>
      </c>
      <c r="M984">
        <v>3</v>
      </c>
      <c r="N984">
        <v>237.5</v>
      </c>
      <c r="O984">
        <f t="shared" si="31"/>
        <v>237.5</v>
      </c>
      <c r="P984" t="s">
        <v>40</v>
      </c>
      <c r="Q984" s="1">
        <v>39922</v>
      </c>
      <c r="R984" t="str">
        <f>VLOOKUP(B984,[1]data!$A$2:$E$764,5,0)</f>
        <v>Port Elizabeth</v>
      </c>
      <c r="S984" t="str">
        <f>VLOOKUP($B984,[1]data!$A$1:$I$764,6,0)</f>
        <v>Royal Challengers Bangalore</v>
      </c>
      <c r="T984" t="str">
        <f>VLOOKUP($B984,[1]data!$A$1:$I$764,7,0)</f>
        <v>Chennai Super Kings</v>
      </c>
      <c r="U984" t="str">
        <f>VLOOKUP($B984,[1]data!$A$1:$I$764,9,0)</f>
        <v>Chennai Super Kings</v>
      </c>
    </row>
    <row r="985" spans="1:21" x14ac:dyDescent="0.3">
      <c r="A985">
        <v>2009</v>
      </c>
      <c r="B985" t="s">
        <v>835</v>
      </c>
      <c r="C985" s="1">
        <v>39922</v>
      </c>
      <c r="D985" t="s">
        <v>836</v>
      </c>
      <c r="E985" t="s">
        <v>157</v>
      </c>
      <c r="F985">
        <v>1046</v>
      </c>
      <c r="G985" t="s">
        <v>844</v>
      </c>
      <c r="H985">
        <v>0</v>
      </c>
      <c r="I985">
        <f t="shared" si="30"/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f t="shared" si="31"/>
        <v>0</v>
      </c>
      <c r="P985" t="s">
        <v>17</v>
      </c>
      <c r="Q985" s="1">
        <v>39922</v>
      </c>
      <c r="R985" t="str">
        <f>VLOOKUP(B985,[1]data!$A$2:$E$764,5,0)</f>
        <v>Port Elizabeth</v>
      </c>
      <c r="S985" t="str">
        <f>VLOOKUP($B985,[1]data!$A$1:$I$764,6,0)</f>
        <v>Royal Challengers Bangalore</v>
      </c>
      <c r="T985" t="str">
        <f>VLOOKUP($B985,[1]data!$A$1:$I$764,7,0)</f>
        <v>Chennai Super Kings</v>
      </c>
      <c r="U985" t="str">
        <f>VLOOKUP($B985,[1]data!$A$1:$I$764,9,0)</f>
        <v>Chennai Super Kings</v>
      </c>
    </row>
    <row r="986" spans="1:21" x14ac:dyDescent="0.3">
      <c r="A986">
        <v>2009</v>
      </c>
      <c r="B986" t="s">
        <v>835</v>
      </c>
      <c r="C986" s="1">
        <v>39922</v>
      </c>
      <c r="D986" t="s">
        <v>836</v>
      </c>
      <c r="E986" t="s">
        <v>60</v>
      </c>
      <c r="F986">
        <v>1047</v>
      </c>
      <c r="G986" t="s">
        <v>26</v>
      </c>
      <c r="H986">
        <v>0</v>
      </c>
      <c r="I986">
        <f t="shared" si="30"/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f t="shared" si="31"/>
        <v>0</v>
      </c>
      <c r="P986" t="s">
        <v>17</v>
      </c>
      <c r="Q986" s="1">
        <v>39922</v>
      </c>
      <c r="R986" t="str">
        <f>VLOOKUP(B986,[1]data!$A$2:$E$764,5,0)</f>
        <v>Port Elizabeth</v>
      </c>
      <c r="S986" t="str">
        <f>VLOOKUP($B986,[1]data!$A$1:$I$764,6,0)</f>
        <v>Royal Challengers Bangalore</v>
      </c>
      <c r="T986" t="str">
        <f>VLOOKUP($B986,[1]data!$A$1:$I$764,7,0)</f>
        <v>Chennai Super Kings</v>
      </c>
      <c r="U986" t="str">
        <f>VLOOKUP($B986,[1]data!$A$1:$I$764,9,0)</f>
        <v>Chennai Super Kings</v>
      </c>
    </row>
    <row r="987" spans="1:21" x14ac:dyDescent="0.3">
      <c r="A987">
        <v>2009</v>
      </c>
      <c r="B987" t="s">
        <v>845</v>
      </c>
      <c r="C987" s="1">
        <v>39923</v>
      </c>
      <c r="D987" t="s">
        <v>846</v>
      </c>
      <c r="E987" t="s">
        <v>371</v>
      </c>
      <c r="F987">
        <v>1065</v>
      </c>
      <c r="G987" t="s">
        <v>321</v>
      </c>
      <c r="H987">
        <v>5</v>
      </c>
      <c r="I987">
        <f t="shared" si="30"/>
        <v>5</v>
      </c>
      <c r="J987">
        <v>3</v>
      </c>
      <c r="K987">
        <v>5</v>
      </c>
      <c r="L987">
        <v>1</v>
      </c>
      <c r="M987">
        <v>0</v>
      </c>
      <c r="O987">
        <f t="shared" si="31"/>
        <v>166.66666666666669</v>
      </c>
      <c r="P987" t="s">
        <v>17</v>
      </c>
      <c r="Q987" s="1">
        <v>39923</v>
      </c>
      <c r="R987" t="str">
        <f>VLOOKUP(B987,[1]data!$A$2:$E$764,5,0)</f>
        <v>Durban</v>
      </c>
      <c r="S987" t="str">
        <f>VLOOKUP($B987,[1]data!$A$1:$I$764,6,0)</f>
        <v>Kings XI Punjab</v>
      </c>
      <c r="T987" t="str">
        <f>VLOOKUP($B987,[1]data!$A$1:$I$764,7,0)</f>
        <v>Kolkata Knight Riders</v>
      </c>
      <c r="U987" t="str">
        <f>VLOOKUP($B987,[1]data!$A$1:$I$764,9,0)</f>
        <v>Kolkata Knight Riders</v>
      </c>
    </row>
    <row r="988" spans="1:21" x14ac:dyDescent="0.3">
      <c r="A988">
        <v>2009</v>
      </c>
      <c r="B988" t="s">
        <v>845</v>
      </c>
      <c r="C988" s="1">
        <v>39923</v>
      </c>
      <c r="D988" t="s">
        <v>846</v>
      </c>
      <c r="E988" t="s">
        <v>797</v>
      </c>
      <c r="F988">
        <v>1013</v>
      </c>
      <c r="G988" t="s">
        <v>26</v>
      </c>
      <c r="H988">
        <v>22</v>
      </c>
      <c r="I988">
        <f t="shared" si="30"/>
        <v>22</v>
      </c>
      <c r="J988">
        <v>13</v>
      </c>
      <c r="K988">
        <v>18</v>
      </c>
      <c r="L988">
        <v>2</v>
      </c>
      <c r="M988">
        <v>1</v>
      </c>
      <c r="O988">
        <f t="shared" si="31"/>
        <v>169.23076923076923</v>
      </c>
      <c r="P988" t="s">
        <v>17</v>
      </c>
      <c r="Q988" s="1">
        <v>39923</v>
      </c>
      <c r="R988" t="str">
        <f>VLOOKUP(B988,[1]data!$A$2:$E$764,5,0)</f>
        <v>Durban</v>
      </c>
      <c r="S988" t="str">
        <f>VLOOKUP($B988,[1]data!$A$1:$I$764,6,0)</f>
        <v>Kings XI Punjab</v>
      </c>
      <c r="T988" t="str">
        <f>VLOOKUP($B988,[1]data!$A$1:$I$764,7,0)</f>
        <v>Kolkata Knight Riders</v>
      </c>
      <c r="U988" t="str">
        <f>VLOOKUP($B988,[1]data!$A$1:$I$764,9,0)</f>
        <v>Kolkata Knight Riders</v>
      </c>
    </row>
    <row r="989" spans="1:21" x14ac:dyDescent="0.3">
      <c r="A989">
        <v>2009</v>
      </c>
      <c r="B989" t="s">
        <v>845</v>
      </c>
      <c r="C989" s="1">
        <v>39923</v>
      </c>
      <c r="D989" t="s">
        <v>846</v>
      </c>
      <c r="E989" t="s">
        <v>25</v>
      </c>
      <c r="F989">
        <v>1026</v>
      </c>
      <c r="G989" t="s">
        <v>243</v>
      </c>
      <c r="H989">
        <v>0</v>
      </c>
      <c r="I989">
        <f t="shared" si="30"/>
        <v>0</v>
      </c>
      <c r="J989">
        <v>3</v>
      </c>
      <c r="K989">
        <v>1</v>
      </c>
      <c r="L989">
        <v>0</v>
      </c>
      <c r="M989">
        <v>0</v>
      </c>
      <c r="O989">
        <f t="shared" si="31"/>
        <v>0</v>
      </c>
      <c r="P989" t="s">
        <v>17</v>
      </c>
      <c r="Q989" s="1">
        <v>39923</v>
      </c>
      <c r="R989" t="str">
        <f>VLOOKUP(B989,[1]data!$A$2:$E$764,5,0)</f>
        <v>Durban</v>
      </c>
      <c r="S989" t="str">
        <f>VLOOKUP($B989,[1]data!$A$1:$I$764,6,0)</f>
        <v>Kings XI Punjab</v>
      </c>
      <c r="T989" t="str">
        <f>VLOOKUP($B989,[1]data!$A$1:$I$764,7,0)</f>
        <v>Kolkata Knight Riders</v>
      </c>
      <c r="U989" t="str">
        <f>VLOOKUP($B989,[1]data!$A$1:$I$764,9,0)</f>
        <v>Kolkata Knight Riders</v>
      </c>
    </row>
    <row r="990" spans="1:21" x14ac:dyDescent="0.3">
      <c r="A990">
        <v>2009</v>
      </c>
      <c r="B990" t="s">
        <v>845</v>
      </c>
      <c r="C990" s="1">
        <v>39923</v>
      </c>
      <c r="D990" t="s">
        <v>846</v>
      </c>
      <c r="E990" t="s">
        <v>127</v>
      </c>
      <c r="F990">
        <v>1021</v>
      </c>
      <c r="G990" t="s">
        <v>847</v>
      </c>
      <c r="H990">
        <v>1</v>
      </c>
      <c r="I990">
        <f t="shared" si="30"/>
        <v>1</v>
      </c>
      <c r="J990">
        <v>4</v>
      </c>
      <c r="K990">
        <v>8</v>
      </c>
      <c r="L990">
        <v>0</v>
      </c>
      <c r="M990">
        <v>0</v>
      </c>
      <c r="O990">
        <f t="shared" si="31"/>
        <v>25</v>
      </c>
      <c r="P990" t="s">
        <v>17</v>
      </c>
      <c r="Q990" s="1">
        <v>39923</v>
      </c>
      <c r="R990" t="str">
        <f>VLOOKUP(B990,[1]data!$A$2:$E$764,5,0)</f>
        <v>Durban</v>
      </c>
      <c r="S990" t="str">
        <f>VLOOKUP($B990,[1]data!$A$1:$I$764,6,0)</f>
        <v>Kings XI Punjab</v>
      </c>
      <c r="T990" t="str">
        <f>VLOOKUP($B990,[1]data!$A$1:$I$764,7,0)</f>
        <v>Kolkata Knight Riders</v>
      </c>
      <c r="U990" t="str">
        <f>VLOOKUP($B990,[1]data!$A$1:$I$764,9,0)</f>
        <v>Kolkata Knight Riders</v>
      </c>
    </row>
    <row r="991" spans="1:21" x14ac:dyDescent="0.3">
      <c r="A991">
        <v>2009</v>
      </c>
      <c r="B991" t="s">
        <v>845</v>
      </c>
      <c r="C991" s="1">
        <v>39923</v>
      </c>
      <c r="D991" t="s">
        <v>846</v>
      </c>
      <c r="E991" t="s">
        <v>136</v>
      </c>
      <c r="F991">
        <v>1020</v>
      </c>
      <c r="G991" t="s">
        <v>848</v>
      </c>
      <c r="H991">
        <v>20</v>
      </c>
      <c r="I991">
        <f t="shared" si="30"/>
        <v>20</v>
      </c>
      <c r="J991">
        <v>19</v>
      </c>
      <c r="K991">
        <v>38</v>
      </c>
      <c r="L991">
        <v>2</v>
      </c>
      <c r="M991">
        <v>0</v>
      </c>
      <c r="O991">
        <f t="shared" si="31"/>
        <v>105.26315789473684</v>
      </c>
      <c r="P991" t="s">
        <v>20</v>
      </c>
      <c r="Q991" s="1">
        <v>39923</v>
      </c>
      <c r="R991" t="str">
        <f>VLOOKUP(B991,[1]data!$A$2:$E$764,5,0)</f>
        <v>Durban</v>
      </c>
      <c r="S991" t="str">
        <f>VLOOKUP($B991,[1]data!$A$1:$I$764,6,0)</f>
        <v>Kings XI Punjab</v>
      </c>
      <c r="T991" t="str">
        <f>VLOOKUP($B991,[1]data!$A$1:$I$764,7,0)</f>
        <v>Kolkata Knight Riders</v>
      </c>
      <c r="U991" t="str">
        <f>VLOOKUP($B991,[1]data!$A$1:$I$764,9,0)</f>
        <v>Kolkata Knight Riders</v>
      </c>
    </row>
    <row r="992" spans="1:21" x14ac:dyDescent="0.3">
      <c r="A992">
        <v>2009</v>
      </c>
      <c r="B992" t="s">
        <v>845</v>
      </c>
      <c r="C992" s="1">
        <v>39923</v>
      </c>
      <c r="D992" t="s">
        <v>846</v>
      </c>
      <c r="E992" t="s">
        <v>74</v>
      </c>
      <c r="F992">
        <v>1010</v>
      </c>
      <c r="G992" t="s">
        <v>849</v>
      </c>
      <c r="H992">
        <v>30</v>
      </c>
      <c r="I992">
        <f t="shared" si="30"/>
        <v>30</v>
      </c>
      <c r="J992">
        <v>26</v>
      </c>
      <c r="K992">
        <v>41</v>
      </c>
      <c r="L992">
        <v>2</v>
      </c>
      <c r="M992">
        <v>1</v>
      </c>
      <c r="N992">
        <v>115.38</v>
      </c>
      <c r="O992">
        <f t="shared" si="31"/>
        <v>115.38</v>
      </c>
      <c r="P992" t="s">
        <v>17</v>
      </c>
      <c r="Q992" s="1">
        <v>39923</v>
      </c>
      <c r="R992" t="str">
        <f>VLOOKUP(B992,[1]data!$A$2:$E$764,5,0)</f>
        <v>Durban</v>
      </c>
      <c r="S992" t="str">
        <f>VLOOKUP($B992,[1]data!$A$1:$I$764,6,0)</f>
        <v>Kings XI Punjab</v>
      </c>
      <c r="T992" t="str">
        <f>VLOOKUP($B992,[1]data!$A$1:$I$764,7,0)</f>
        <v>Kolkata Knight Riders</v>
      </c>
      <c r="U992" t="str">
        <f>VLOOKUP($B992,[1]data!$A$1:$I$764,9,0)</f>
        <v>Kolkata Knight Riders</v>
      </c>
    </row>
    <row r="993" spans="1:21" x14ac:dyDescent="0.3">
      <c r="A993">
        <v>2009</v>
      </c>
      <c r="B993" t="s">
        <v>845</v>
      </c>
      <c r="C993" s="1">
        <v>39923</v>
      </c>
      <c r="D993" t="s">
        <v>846</v>
      </c>
      <c r="E993" t="s">
        <v>23</v>
      </c>
      <c r="F993">
        <v>1066</v>
      </c>
      <c r="G993" t="s">
        <v>656</v>
      </c>
      <c r="H993">
        <v>24</v>
      </c>
      <c r="I993">
        <f t="shared" si="30"/>
        <v>24</v>
      </c>
      <c r="J993">
        <v>19</v>
      </c>
      <c r="K993">
        <v>22</v>
      </c>
      <c r="L993">
        <v>5</v>
      </c>
      <c r="M993">
        <v>0</v>
      </c>
      <c r="O993">
        <f t="shared" si="31"/>
        <v>126.31578947368421</v>
      </c>
      <c r="P993" t="s">
        <v>17</v>
      </c>
      <c r="Q993" s="1">
        <v>39923</v>
      </c>
      <c r="R993" t="str">
        <f>VLOOKUP(B993,[1]data!$A$2:$E$764,5,0)</f>
        <v>Durban</v>
      </c>
      <c r="S993" t="str">
        <f>VLOOKUP($B993,[1]data!$A$1:$I$764,6,0)</f>
        <v>Kings XI Punjab</v>
      </c>
      <c r="T993" t="str">
        <f>VLOOKUP($B993,[1]data!$A$1:$I$764,7,0)</f>
        <v>Kolkata Knight Riders</v>
      </c>
      <c r="U993" t="str">
        <f>VLOOKUP($B993,[1]data!$A$1:$I$764,9,0)</f>
        <v>Kolkata Knight Riders</v>
      </c>
    </row>
    <row r="994" spans="1:21" x14ac:dyDescent="0.3">
      <c r="A994">
        <v>2009</v>
      </c>
      <c r="B994" t="s">
        <v>845</v>
      </c>
      <c r="C994" s="1">
        <v>39923</v>
      </c>
      <c r="D994" t="s">
        <v>846</v>
      </c>
      <c r="E994" t="s">
        <v>81</v>
      </c>
      <c r="F994">
        <v>1011</v>
      </c>
      <c r="G994" t="s">
        <v>850</v>
      </c>
      <c r="H994">
        <v>65</v>
      </c>
      <c r="I994">
        <f t="shared" si="30"/>
        <v>65</v>
      </c>
      <c r="J994">
        <v>35</v>
      </c>
      <c r="K994">
        <v>43</v>
      </c>
      <c r="L994">
        <v>9</v>
      </c>
      <c r="M994">
        <v>2</v>
      </c>
      <c r="N994">
        <v>185.71</v>
      </c>
      <c r="O994">
        <f t="shared" si="31"/>
        <v>185.71</v>
      </c>
      <c r="P994" t="s">
        <v>17</v>
      </c>
      <c r="Q994" s="1">
        <v>39923</v>
      </c>
      <c r="R994" t="str">
        <f>VLOOKUP(B994,[1]data!$A$2:$E$764,5,0)</f>
        <v>Durban</v>
      </c>
      <c r="S994" t="str">
        <f>VLOOKUP($B994,[1]data!$A$1:$I$764,6,0)</f>
        <v>Kings XI Punjab</v>
      </c>
      <c r="T994" t="str">
        <f>VLOOKUP($B994,[1]data!$A$1:$I$764,7,0)</f>
        <v>Kolkata Knight Riders</v>
      </c>
      <c r="U994" t="str">
        <f>VLOOKUP($B994,[1]data!$A$1:$I$764,9,0)</f>
        <v>Kolkata Knight Riders</v>
      </c>
    </row>
    <row r="995" spans="1:21" x14ac:dyDescent="0.3">
      <c r="A995">
        <v>2009</v>
      </c>
      <c r="B995" t="s">
        <v>845</v>
      </c>
      <c r="C995" s="1">
        <v>39923</v>
      </c>
      <c r="D995" t="s">
        <v>846</v>
      </c>
      <c r="E995" t="s">
        <v>83</v>
      </c>
      <c r="F995">
        <v>1014</v>
      </c>
      <c r="G995" t="s">
        <v>851</v>
      </c>
      <c r="H995">
        <v>16</v>
      </c>
      <c r="I995">
        <f t="shared" si="30"/>
        <v>16</v>
      </c>
      <c r="J995">
        <v>14</v>
      </c>
      <c r="K995">
        <v>17</v>
      </c>
      <c r="L995">
        <v>0</v>
      </c>
      <c r="M995">
        <v>1</v>
      </c>
      <c r="O995">
        <f t="shared" si="31"/>
        <v>114.28571428571428</v>
      </c>
      <c r="P995" t="s">
        <v>85</v>
      </c>
      <c r="Q995" s="1">
        <v>39923</v>
      </c>
      <c r="R995" t="str">
        <f>VLOOKUP(B995,[1]data!$A$2:$E$764,5,0)</f>
        <v>Durban</v>
      </c>
      <c r="S995" t="str">
        <f>VLOOKUP($B995,[1]data!$A$1:$I$764,6,0)</f>
        <v>Kings XI Punjab</v>
      </c>
      <c r="T995" t="str">
        <f>VLOOKUP($B995,[1]data!$A$1:$I$764,7,0)</f>
        <v>Kolkata Knight Riders</v>
      </c>
      <c r="U995" t="str">
        <f>VLOOKUP($B995,[1]data!$A$1:$I$764,9,0)</f>
        <v>Kolkata Knight Riders</v>
      </c>
    </row>
    <row r="996" spans="1:21" x14ac:dyDescent="0.3">
      <c r="A996">
        <v>2009</v>
      </c>
      <c r="B996" t="s">
        <v>845</v>
      </c>
      <c r="C996" s="1">
        <v>39923</v>
      </c>
      <c r="D996" t="s">
        <v>846</v>
      </c>
      <c r="E996" t="s">
        <v>76</v>
      </c>
      <c r="F996">
        <v>1012</v>
      </c>
      <c r="G996" t="s">
        <v>809</v>
      </c>
      <c r="H996">
        <v>28</v>
      </c>
      <c r="I996">
        <f t="shared" si="30"/>
        <v>28</v>
      </c>
      <c r="J996">
        <v>29</v>
      </c>
      <c r="K996">
        <v>31</v>
      </c>
      <c r="L996">
        <v>1</v>
      </c>
      <c r="M996">
        <v>1</v>
      </c>
      <c r="O996">
        <f t="shared" si="31"/>
        <v>96.551724137931032</v>
      </c>
      <c r="P996" t="s">
        <v>17</v>
      </c>
      <c r="Q996" s="1">
        <v>39923</v>
      </c>
      <c r="R996" t="str">
        <f>VLOOKUP(B996,[1]data!$A$2:$E$764,5,0)</f>
        <v>Durban</v>
      </c>
      <c r="S996" t="str">
        <f>VLOOKUP($B996,[1]data!$A$1:$I$764,6,0)</f>
        <v>Kings XI Punjab</v>
      </c>
      <c r="T996" t="str">
        <f>VLOOKUP($B996,[1]data!$A$1:$I$764,7,0)</f>
        <v>Kolkata Knight Riders</v>
      </c>
      <c r="U996" t="str">
        <f>VLOOKUP($B996,[1]data!$A$1:$I$764,9,0)</f>
        <v>Kolkata Knight Riders</v>
      </c>
    </row>
    <row r="997" spans="1:21" x14ac:dyDescent="0.3">
      <c r="A997">
        <v>2009</v>
      </c>
      <c r="B997" t="s">
        <v>845</v>
      </c>
      <c r="C997" s="1">
        <v>39923</v>
      </c>
      <c r="D997" t="s">
        <v>846</v>
      </c>
      <c r="E997" t="s">
        <v>852</v>
      </c>
      <c r="F997">
        <v>1067</v>
      </c>
      <c r="G997" t="s">
        <v>853</v>
      </c>
      <c r="H997">
        <v>0</v>
      </c>
      <c r="I997">
        <f t="shared" si="30"/>
        <v>0</v>
      </c>
      <c r="J997">
        <v>1</v>
      </c>
      <c r="K997">
        <v>2</v>
      </c>
      <c r="L997">
        <v>0</v>
      </c>
      <c r="M997">
        <v>0</v>
      </c>
      <c r="N997">
        <v>0</v>
      </c>
      <c r="O997">
        <f t="shared" si="31"/>
        <v>0</v>
      </c>
      <c r="P997" t="s">
        <v>17</v>
      </c>
      <c r="Q997" s="1">
        <v>39923</v>
      </c>
      <c r="R997" t="str">
        <f>VLOOKUP(B997,[1]data!$A$2:$E$764,5,0)</f>
        <v>Durban</v>
      </c>
      <c r="S997" t="str">
        <f>VLOOKUP($B997,[1]data!$A$1:$I$764,6,0)</f>
        <v>Kings XI Punjab</v>
      </c>
      <c r="T997" t="str">
        <f>VLOOKUP($B997,[1]data!$A$1:$I$764,7,0)</f>
        <v>Kolkata Knight Riders</v>
      </c>
      <c r="U997" t="str">
        <f>VLOOKUP($B997,[1]data!$A$1:$I$764,9,0)</f>
        <v>Kolkata Knight Riders</v>
      </c>
    </row>
    <row r="998" spans="1:21" x14ac:dyDescent="0.3">
      <c r="A998">
        <v>2009</v>
      </c>
      <c r="B998" t="s">
        <v>845</v>
      </c>
      <c r="C998" s="1">
        <v>39923</v>
      </c>
      <c r="D998" t="s">
        <v>846</v>
      </c>
      <c r="E998" t="s">
        <v>249</v>
      </c>
      <c r="F998">
        <v>1027</v>
      </c>
      <c r="G998" t="s">
        <v>854</v>
      </c>
      <c r="H998">
        <v>5</v>
      </c>
      <c r="I998">
        <f t="shared" si="30"/>
        <v>5</v>
      </c>
      <c r="J998">
        <v>6</v>
      </c>
      <c r="K998">
        <v>5</v>
      </c>
      <c r="L998">
        <v>0</v>
      </c>
      <c r="M998">
        <v>0</v>
      </c>
      <c r="N998">
        <v>83.33</v>
      </c>
      <c r="O998">
        <f t="shared" si="31"/>
        <v>83.33</v>
      </c>
      <c r="P998" t="s">
        <v>17</v>
      </c>
      <c r="Q998" s="1">
        <v>39923</v>
      </c>
      <c r="R998" t="str">
        <f>VLOOKUP(B998,[1]data!$A$2:$E$764,5,0)</f>
        <v>Durban</v>
      </c>
      <c r="S998" t="str">
        <f>VLOOKUP($B998,[1]data!$A$1:$I$764,6,0)</f>
        <v>Kings XI Punjab</v>
      </c>
      <c r="T998" t="str">
        <f>VLOOKUP($B998,[1]data!$A$1:$I$764,7,0)</f>
        <v>Kolkata Knight Riders</v>
      </c>
      <c r="U998" t="str">
        <f>VLOOKUP($B998,[1]data!$A$1:$I$764,9,0)</f>
        <v>Kolkata Knight Riders</v>
      </c>
    </row>
    <row r="999" spans="1:21" x14ac:dyDescent="0.3">
      <c r="A999">
        <v>2009</v>
      </c>
      <c r="B999" t="s">
        <v>845</v>
      </c>
      <c r="C999" s="1">
        <v>39923</v>
      </c>
      <c r="D999" t="s">
        <v>846</v>
      </c>
      <c r="E999" t="s">
        <v>293</v>
      </c>
      <c r="F999">
        <v>1028</v>
      </c>
      <c r="G999" t="s">
        <v>296</v>
      </c>
      <c r="H999">
        <v>0</v>
      </c>
      <c r="I999">
        <f t="shared" si="30"/>
        <v>0</v>
      </c>
      <c r="J999">
        <v>3</v>
      </c>
      <c r="K999">
        <v>0</v>
      </c>
      <c r="L999">
        <v>0</v>
      </c>
      <c r="M999">
        <v>0</v>
      </c>
      <c r="N999">
        <v>0</v>
      </c>
      <c r="O999">
        <f t="shared" si="31"/>
        <v>0</v>
      </c>
      <c r="P999" t="s">
        <v>17</v>
      </c>
      <c r="Q999" s="1">
        <v>39923</v>
      </c>
      <c r="R999" t="str">
        <f>VLOOKUP(B999,[1]data!$A$2:$E$764,5,0)</f>
        <v>Durban</v>
      </c>
      <c r="S999" t="str">
        <f>VLOOKUP($B999,[1]data!$A$1:$I$764,6,0)</f>
        <v>Kings XI Punjab</v>
      </c>
      <c r="T999" t="str">
        <f>VLOOKUP($B999,[1]data!$A$1:$I$764,7,0)</f>
        <v>Kolkata Knight Riders</v>
      </c>
      <c r="U999" t="str">
        <f>VLOOKUP($B999,[1]data!$A$1:$I$764,9,0)</f>
        <v>Kolkata Knight Riders</v>
      </c>
    </row>
    <row r="1000" spans="1:21" x14ac:dyDescent="0.3">
      <c r="A1000">
        <v>2009</v>
      </c>
      <c r="B1000" t="s">
        <v>845</v>
      </c>
      <c r="C1000" s="1">
        <v>39923</v>
      </c>
      <c r="D1000" t="s">
        <v>846</v>
      </c>
      <c r="E1000" t="s">
        <v>431</v>
      </c>
      <c r="F1000">
        <v>1068</v>
      </c>
      <c r="G1000" t="s">
        <v>26</v>
      </c>
      <c r="H1000">
        <v>1</v>
      </c>
      <c r="I1000">
        <f t="shared" si="30"/>
        <v>1</v>
      </c>
      <c r="J1000">
        <v>5</v>
      </c>
      <c r="K1000">
        <v>8</v>
      </c>
      <c r="L1000">
        <v>0</v>
      </c>
      <c r="M1000">
        <v>0</v>
      </c>
      <c r="N1000">
        <v>20</v>
      </c>
      <c r="O1000">
        <f t="shared" si="31"/>
        <v>20</v>
      </c>
      <c r="P1000" t="s">
        <v>17</v>
      </c>
      <c r="Q1000" s="1">
        <v>39923</v>
      </c>
      <c r="R1000" t="str">
        <f>VLOOKUP(B1000,[1]data!$A$2:$E$764,5,0)</f>
        <v>Durban</v>
      </c>
      <c r="S1000" t="str">
        <f>VLOOKUP($B1000,[1]data!$A$1:$I$764,6,0)</f>
        <v>Kings XI Punjab</v>
      </c>
      <c r="T1000" t="str">
        <f>VLOOKUP($B1000,[1]data!$A$1:$I$764,7,0)</f>
        <v>Kolkata Knight Riders</v>
      </c>
      <c r="U1000" t="str">
        <f>VLOOKUP($B1000,[1]data!$A$1:$I$764,9,0)</f>
        <v>Kolkata Knight Riders</v>
      </c>
    </row>
    <row r="1001" spans="1:21" x14ac:dyDescent="0.3">
      <c r="A1001">
        <v>2009</v>
      </c>
      <c r="B1001" t="s">
        <v>845</v>
      </c>
      <c r="C1001" s="1">
        <v>39923</v>
      </c>
      <c r="D1001" t="s">
        <v>846</v>
      </c>
      <c r="E1001" t="s">
        <v>21</v>
      </c>
      <c r="F1001">
        <v>1024</v>
      </c>
      <c r="G1001" t="s">
        <v>242</v>
      </c>
      <c r="H1001">
        <v>11</v>
      </c>
      <c r="I1001">
        <f t="shared" si="30"/>
        <v>11</v>
      </c>
      <c r="J1001">
        <v>13</v>
      </c>
      <c r="K1001">
        <v>12</v>
      </c>
      <c r="L1001">
        <v>0</v>
      </c>
      <c r="M1001">
        <v>1</v>
      </c>
      <c r="N1001">
        <v>84.61</v>
      </c>
      <c r="O1001">
        <f t="shared" si="31"/>
        <v>84.61</v>
      </c>
      <c r="P1001" t="s">
        <v>17</v>
      </c>
      <c r="Q1001" s="1">
        <v>39923</v>
      </c>
      <c r="R1001" t="str">
        <f>VLOOKUP(B1001,[1]data!$A$2:$E$764,5,0)</f>
        <v>Durban</v>
      </c>
      <c r="S1001" t="str">
        <f>VLOOKUP($B1001,[1]data!$A$1:$I$764,6,0)</f>
        <v>Kings XI Punjab</v>
      </c>
      <c r="T1001" t="str">
        <f>VLOOKUP($B1001,[1]data!$A$1:$I$764,7,0)</f>
        <v>Kolkata Knight Riders</v>
      </c>
      <c r="U1001" t="str">
        <f>VLOOKUP($B1001,[1]data!$A$1:$I$764,9,0)</f>
        <v>Kolkata Knight Riders</v>
      </c>
    </row>
    <row r="1002" spans="1:21" x14ac:dyDescent="0.3">
      <c r="A1002">
        <v>2009</v>
      </c>
      <c r="B1002" t="s">
        <v>845</v>
      </c>
      <c r="C1002" s="1">
        <v>39923</v>
      </c>
      <c r="D1002" t="s">
        <v>846</v>
      </c>
      <c r="E1002" t="s">
        <v>819</v>
      </c>
      <c r="F1002">
        <v>1022</v>
      </c>
      <c r="G1002" t="s">
        <v>855</v>
      </c>
      <c r="H1002">
        <v>0</v>
      </c>
      <c r="I1002">
        <f t="shared" si="30"/>
        <v>0</v>
      </c>
      <c r="J1002">
        <v>1</v>
      </c>
      <c r="K1002">
        <v>3</v>
      </c>
      <c r="L1002">
        <v>0</v>
      </c>
      <c r="M1002">
        <v>0</v>
      </c>
      <c r="O1002">
        <f t="shared" si="31"/>
        <v>0</v>
      </c>
      <c r="P1002" t="s">
        <v>40</v>
      </c>
      <c r="Q1002" s="1">
        <v>39923</v>
      </c>
      <c r="R1002" t="str">
        <f>VLOOKUP(B1002,[1]data!$A$2:$E$764,5,0)</f>
        <v>Durban</v>
      </c>
      <c r="S1002" t="str">
        <f>VLOOKUP($B1002,[1]data!$A$1:$I$764,6,0)</f>
        <v>Kings XI Punjab</v>
      </c>
      <c r="T1002" t="str">
        <f>VLOOKUP($B1002,[1]data!$A$1:$I$764,7,0)</f>
        <v>Kolkata Knight Riders</v>
      </c>
      <c r="U1002" t="str">
        <f>VLOOKUP($B1002,[1]data!$A$1:$I$764,9,0)</f>
        <v>Kolkata Knight Riders</v>
      </c>
    </row>
    <row r="1003" spans="1:21" x14ac:dyDescent="0.3">
      <c r="A1003">
        <v>2009</v>
      </c>
      <c r="B1003" t="s">
        <v>845</v>
      </c>
      <c r="C1003" s="1">
        <v>39923</v>
      </c>
      <c r="D1003" t="s">
        <v>846</v>
      </c>
      <c r="E1003" t="s">
        <v>41</v>
      </c>
      <c r="F1003">
        <v>1023</v>
      </c>
      <c r="G1003" t="s">
        <v>856</v>
      </c>
      <c r="H1003">
        <v>20</v>
      </c>
      <c r="I1003">
        <f t="shared" si="30"/>
        <v>20</v>
      </c>
      <c r="J1003">
        <v>18</v>
      </c>
      <c r="K1003">
        <v>35</v>
      </c>
      <c r="L1003">
        <v>2</v>
      </c>
      <c r="M1003">
        <v>0</v>
      </c>
      <c r="N1003">
        <v>111.11</v>
      </c>
      <c r="O1003">
        <f t="shared" si="31"/>
        <v>111.11</v>
      </c>
      <c r="P1003" t="s">
        <v>17</v>
      </c>
      <c r="Q1003" s="1">
        <v>39923</v>
      </c>
      <c r="R1003" t="str">
        <f>VLOOKUP(B1003,[1]data!$A$2:$E$764,5,0)</f>
        <v>Durban</v>
      </c>
      <c r="S1003" t="str">
        <f>VLOOKUP($B1003,[1]data!$A$1:$I$764,6,0)</f>
        <v>Kings XI Punjab</v>
      </c>
      <c r="T1003" t="str">
        <f>VLOOKUP($B1003,[1]data!$A$1:$I$764,7,0)</f>
        <v>Kolkata Knight Riders</v>
      </c>
      <c r="U1003" t="str">
        <f>VLOOKUP($B1003,[1]data!$A$1:$I$764,9,0)</f>
        <v>Kolkata Knight Riders</v>
      </c>
    </row>
    <row r="1004" spans="1:21" x14ac:dyDescent="0.3">
      <c r="A1004">
        <v>2009</v>
      </c>
      <c r="B1004" t="s">
        <v>857</v>
      </c>
      <c r="C1004" s="1">
        <v>39924</v>
      </c>
      <c r="D1004" t="s">
        <v>858</v>
      </c>
      <c r="E1004" t="s">
        <v>359</v>
      </c>
      <c r="F1004">
        <v>1053</v>
      </c>
      <c r="G1004" t="s">
        <v>26</v>
      </c>
      <c r="I1004">
        <f t="shared" si="30"/>
        <v>9.9987999999999992</v>
      </c>
      <c r="J1004">
        <v>14</v>
      </c>
      <c r="K1004">
        <v>0</v>
      </c>
      <c r="L1004">
        <v>0</v>
      </c>
      <c r="M1004">
        <v>0</v>
      </c>
      <c r="N1004">
        <v>71.42</v>
      </c>
      <c r="O1004">
        <f t="shared" si="31"/>
        <v>71.42</v>
      </c>
      <c r="P1004" t="s">
        <v>17</v>
      </c>
      <c r="Q1004" s="1">
        <v>39924</v>
      </c>
      <c r="R1004" t="str">
        <f>VLOOKUP(B1004,[1]data!$A$2:$E$764,5,0)</f>
        <v>Cape Town</v>
      </c>
      <c r="S1004" t="str">
        <f>VLOOKUP($B1004,[1]data!$A$1:$I$764,6,0)</f>
        <v>Royal Challengers Bangalore</v>
      </c>
      <c r="T1004" t="str">
        <f>VLOOKUP($B1004,[1]data!$A$1:$I$764,7,0)</f>
        <v>Deccan Chargers</v>
      </c>
      <c r="U1004" t="str">
        <f>VLOOKUP($B1004,[1]data!$A$1:$I$764,9,0)</f>
        <v>Deccan Chargers</v>
      </c>
    </row>
    <row r="1005" spans="1:21" x14ac:dyDescent="0.3">
      <c r="A1005">
        <v>2009</v>
      </c>
      <c r="B1005" t="s">
        <v>857</v>
      </c>
      <c r="C1005" s="1">
        <v>39924</v>
      </c>
      <c r="D1005" t="s">
        <v>858</v>
      </c>
      <c r="E1005" t="s">
        <v>159</v>
      </c>
      <c r="F1005">
        <v>1044</v>
      </c>
      <c r="G1005" t="s">
        <v>26</v>
      </c>
      <c r="H1005">
        <v>31</v>
      </c>
      <c r="I1005">
        <f t="shared" si="30"/>
        <v>31</v>
      </c>
      <c r="J1005">
        <v>19</v>
      </c>
      <c r="K1005">
        <v>0</v>
      </c>
      <c r="L1005">
        <v>3</v>
      </c>
      <c r="M1005">
        <v>1</v>
      </c>
      <c r="N1005">
        <v>163.15</v>
      </c>
      <c r="O1005">
        <f t="shared" si="31"/>
        <v>163.15</v>
      </c>
      <c r="P1005" t="s">
        <v>17</v>
      </c>
      <c r="Q1005" s="1">
        <v>39924</v>
      </c>
      <c r="R1005" t="str">
        <f>VLOOKUP(B1005,[1]data!$A$2:$E$764,5,0)</f>
        <v>Cape Town</v>
      </c>
      <c r="S1005" t="str">
        <f>VLOOKUP($B1005,[1]data!$A$1:$I$764,6,0)</f>
        <v>Royal Challengers Bangalore</v>
      </c>
      <c r="T1005" t="str">
        <f>VLOOKUP($B1005,[1]data!$A$1:$I$764,7,0)</f>
        <v>Deccan Chargers</v>
      </c>
      <c r="U1005" t="str">
        <f>VLOOKUP($B1005,[1]data!$A$1:$I$764,9,0)</f>
        <v>Deccan Chargers</v>
      </c>
    </row>
    <row r="1006" spans="1:21" x14ac:dyDescent="0.3">
      <c r="A1006">
        <v>2009</v>
      </c>
      <c r="B1006" t="s">
        <v>857</v>
      </c>
      <c r="C1006" s="1">
        <v>39924</v>
      </c>
      <c r="D1006" t="s">
        <v>858</v>
      </c>
      <c r="E1006" t="s">
        <v>86</v>
      </c>
      <c r="F1006">
        <v>1042</v>
      </c>
      <c r="G1006" t="s">
        <v>859</v>
      </c>
      <c r="H1006">
        <v>38</v>
      </c>
      <c r="I1006">
        <f t="shared" si="30"/>
        <v>38</v>
      </c>
      <c r="J1006">
        <v>28</v>
      </c>
      <c r="K1006">
        <v>0</v>
      </c>
      <c r="L1006">
        <v>3</v>
      </c>
      <c r="M1006">
        <v>2</v>
      </c>
      <c r="N1006">
        <v>135.71</v>
      </c>
      <c r="O1006">
        <f t="shared" si="31"/>
        <v>135.71</v>
      </c>
      <c r="P1006" t="s">
        <v>40</v>
      </c>
      <c r="Q1006" s="1">
        <v>39924</v>
      </c>
      <c r="R1006" t="str">
        <f>VLOOKUP(B1006,[1]data!$A$2:$E$764,5,0)</f>
        <v>Cape Town</v>
      </c>
      <c r="S1006" t="str">
        <f>VLOOKUP($B1006,[1]data!$A$1:$I$764,6,0)</f>
        <v>Royal Challengers Bangalore</v>
      </c>
      <c r="T1006" t="str">
        <f>VLOOKUP($B1006,[1]data!$A$1:$I$764,7,0)</f>
        <v>Deccan Chargers</v>
      </c>
      <c r="U1006" t="str">
        <f>VLOOKUP($B1006,[1]data!$A$1:$I$764,9,0)</f>
        <v>Deccan Chargers</v>
      </c>
    </row>
    <row r="1007" spans="1:21" x14ac:dyDescent="0.3">
      <c r="A1007">
        <v>2009</v>
      </c>
      <c r="B1007" t="s">
        <v>857</v>
      </c>
      <c r="C1007" s="1">
        <v>39924</v>
      </c>
      <c r="D1007" t="s">
        <v>858</v>
      </c>
      <c r="E1007" t="s">
        <v>157</v>
      </c>
      <c r="F1007">
        <v>1046</v>
      </c>
      <c r="G1007" t="s">
        <v>26</v>
      </c>
      <c r="H1007">
        <v>3</v>
      </c>
      <c r="I1007">
        <f t="shared" si="30"/>
        <v>3</v>
      </c>
      <c r="J1007">
        <v>6</v>
      </c>
      <c r="K1007">
        <v>0</v>
      </c>
      <c r="L1007">
        <v>0</v>
      </c>
      <c r="M1007">
        <v>0</v>
      </c>
      <c r="N1007">
        <v>50</v>
      </c>
      <c r="O1007">
        <f t="shared" si="31"/>
        <v>50</v>
      </c>
      <c r="P1007" t="s">
        <v>17</v>
      </c>
      <c r="Q1007" s="1">
        <v>39924</v>
      </c>
      <c r="R1007" t="str">
        <f>VLOOKUP(B1007,[1]data!$A$2:$E$764,5,0)</f>
        <v>Cape Town</v>
      </c>
      <c r="S1007" t="str">
        <f>VLOOKUP($B1007,[1]data!$A$1:$I$764,6,0)</f>
        <v>Royal Challengers Bangalore</v>
      </c>
      <c r="T1007" t="str">
        <f>VLOOKUP($B1007,[1]data!$A$1:$I$764,7,0)</f>
        <v>Deccan Chargers</v>
      </c>
      <c r="U1007" t="str">
        <f>VLOOKUP($B1007,[1]data!$A$1:$I$764,9,0)</f>
        <v>Deccan Chargers</v>
      </c>
    </row>
    <row r="1008" spans="1:21" x14ac:dyDescent="0.3">
      <c r="A1008">
        <v>2009</v>
      </c>
      <c r="B1008" t="s">
        <v>857</v>
      </c>
      <c r="C1008" s="1">
        <v>39924</v>
      </c>
      <c r="D1008" t="s">
        <v>858</v>
      </c>
      <c r="E1008" t="s">
        <v>60</v>
      </c>
      <c r="F1008">
        <v>1047</v>
      </c>
      <c r="G1008" t="s">
        <v>860</v>
      </c>
      <c r="H1008">
        <v>1</v>
      </c>
      <c r="I1008">
        <f t="shared" si="30"/>
        <v>1</v>
      </c>
      <c r="J1008">
        <v>4</v>
      </c>
      <c r="K1008">
        <v>0</v>
      </c>
      <c r="L1008">
        <v>0</v>
      </c>
      <c r="M1008">
        <v>0</v>
      </c>
      <c r="N1008">
        <v>25</v>
      </c>
      <c r="O1008">
        <f t="shared" si="31"/>
        <v>25</v>
      </c>
      <c r="P1008" t="s">
        <v>17</v>
      </c>
      <c r="Q1008" s="1">
        <v>39924</v>
      </c>
      <c r="R1008" t="str">
        <f>VLOOKUP(B1008,[1]data!$A$2:$E$764,5,0)</f>
        <v>Cape Town</v>
      </c>
      <c r="S1008" t="str">
        <f>VLOOKUP($B1008,[1]data!$A$1:$I$764,6,0)</f>
        <v>Royal Challengers Bangalore</v>
      </c>
      <c r="T1008" t="str">
        <f>VLOOKUP($B1008,[1]data!$A$1:$I$764,7,0)</f>
        <v>Deccan Chargers</v>
      </c>
      <c r="U1008" t="str">
        <f>VLOOKUP($B1008,[1]data!$A$1:$I$764,9,0)</f>
        <v>Deccan Chargers</v>
      </c>
    </row>
    <row r="1009" spans="1:21" x14ac:dyDescent="0.3">
      <c r="A1009">
        <v>2009</v>
      </c>
      <c r="B1009" t="s">
        <v>857</v>
      </c>
      <c r="C1009" s="1">
        <v>39924</v>
      </c>
      <c r="D1009" t="s">
        <v>858</v>
      </c>
      <c r="E1009" t="s">
        <v>833</v>
      </c>
      <c r="F1009">
        <v>1051</v>
      </c>
      <c r="G1009" t="s">
        <v>26</v>
      </c>
      <c r="I1009">
        <f t="shared" si="30"/>
        <v>43.999799999999993</v>
      </c>
      <c r="J1009">
        <v>26</v>
      </c>
      <c r="K1009">
        <v>0</v>
      </c>
      <c r="L1009">
        <v>2</v>
      </c>
      <c r="M1009">
        <v>4</v>
      </c>
      <c r="N1009">
        <v>169.23</v>
      </c>
      <c r="O1009">
        <f t="shared" si="31"/>
        <v>169.23</v>
      </c>
      <c r="P1009" t="s">
        <v>17</v>
      </c>
      <c r="Q1009" s="1">
        <v>39924</v>
      </c>
      <c r="R1009" t="str">
        <f>VLOOKUP(B1009,[1]data!$A$2:$E$764,5,0)</f>
        <v>Cape Town</v>
      </c>
      <c r="S1009" t="str">
        <f>VLOOKUP($B1009,[1]data!$A$1:$I$764,6,0)</f>
        <v>Royal Challengers Bangalore</v>
      </c>
      <c r="T1009" t="str">
        <f>VLOOKUP($B1009,[1]data!$A$1:$I$764,7,0)</f>
        <v>Deccan Chargers</v>
      </c>
      <c r="U1009" t="str">
        <f>VLOOKUP($B1009,[1]data!$A$1:$I$764,9,0)</f>
        <v>Deccan Chargers</v>
      </c>
    </row>
    <row r="1010" spans="1:21" x14ac:dyDescent="0.3">
      <c r="A1010">
        <v>2009</v>
      </c>
      <c r="B1010" t="s">
        <v>857</v>
      </c>
      <c r="C1010" s="1">
        <v>39924</v>
      </c>
      <c r="D1010" t="s">
        <v>858</v>
      </c>
      <c r="E1010" t="s">
        <v>840</v>
      </c>
      <c r="F1010">
        <v>1040</v>
      </c>
      <c r="G1010" t="s">
        <v>861</v>
      </c>
      <c r="H1010">
        <v>15</v>
      </c>
      <c r="I1010">
        <f t="shared" si="30"/>
        <v>15</v>
      </c>
      <c r="J1010">
        <v>15</v>
      </c>
      <c r="K1010">
        <v>0</v>
      </c>
      <c r="L1010">
        <v>2</v>
      </c>
      <c r="M1010">
        <v>0</v>
      </c>
      <c r="N1010">
        <v>100</v>
      </c>
      <c r="O1010">
        <f t="shared" si="31"/>
        <v>100</v>
      </c>
      <c r="P1010" t="s">
        <v>17</v>
      </c>
      <c r="Q1010" s="1">
        <v>39924</v>
      </c>
      <c r="R1010" t="str">
        <f>VLOOKUP(B1010,[1]data!$A$2:$E$764,5,0)</f>
        <v>Cape Town</v>
      </c>
      <c r="S1010" t="str">
        <f>VLOOKUP($B1010,[1]data!$A$1:$I$764,6,0)</f>
        <v>Royal Challengers Bangalore</v>
      </c>
      <c r="T1010" t="str">
        <f>VLOOKUP($B1010,[1]data!$A$1:$I$764,7,0)</f>
        <v>Deccan Chargers</v>
      </c>
      <c r="U1010" t="str">
        <f>VLOOKUP($B1010,[1]data!$A$1:$I$764,9,0)</f>
        <v>Deccan Chargers</v>
      </c>
    </row>
    <row r="1011" spans="1:21" x14ac:dyDescent="0.3">
      <c r="A1011">
        <v>2009</v>
      </c>
      <c r="B1011" t="s">
        <v>857</v>
      </c>
      <c r="C1011" s="1">
        <v>39924</v>
      </c>
      <c r="D1011" t="s">
        <v>858</v>
      </c>
      <c r="E1011" t="s">
        <v>94</v>
      </c>
      <c r="F1011">
        <v>1043</v>
      </c>
      <c r="G1011" t="s">
        <v>862</v>
      </c>
      <c r="H1011">
        <v>26</v>
      </c>
      <c r="I1011">
        <f t="shared" si="30"/>
        <v>26</v>
      </c>
      <c r="J1011">
        <v>24</v>
      </c>
      <c r="K1011">
        <v>0</v>
      </c>
      <c r="L1011">
        <v>2</v>
      </c>
      <c r="M1011">
        <v>0</v>
      </c>
      <c r="N1011">
        <v>108.33</v>
      </c>
      <c r="O1011">
        <f t="shared" si="31"/>
        <v>108.33</v>
      </c>
      <c r="P1011" t="s">
        <v>20</v>
      </c>
      <c r="Q1011" s="1">
        <v>39924</v>
      </c>
      <c r="R1011" t="str">
        <f>VLOOKUP(B1011,[1]data!$A$2:$E$764,5,0)</f>
        <v>Cape Town</v>
      </c>
      <c r="S1011" t="str">
        <f>VLOOKUP($B1011,[1]data!$A$1:$I$764,6,0)</f>
        <v>Royal Challengers Bangalore</v>
      </c>
      <c r="T1011" t="str">
        <f>VLOOKUP($B1011,[1]data!$A$1:$I$764,7,0)</f>
        <v>Deccan Chargers</v>
      </c>
      <c r="U1011" t="str">
        <f>VLOOKUP($B1011,[1]data!$A$1:$I$764,9,0)</f>
        <v>Deccan Chargers</v>
      </c>
    </row>
    <row r="1012" spans="1:21" x14ac:dyDescent="0.3">
      <c r="A1012">
        <v>2009</v>
      </c>
      <c r="B1012" t="s">
        <v>857</v>
      </c>
      <c r="C1012" s="1">
        <v>39924</v>
      </c>
      <c r="D1012" t="s">
        <v>858</v>
      </c>
      <c r="E1012" t="s">
        <v>89</v>
      </c>
      <c r="F1012">
        <v>1045</v>
      </c>
      <c r="G1012" t="s">
        <v>19</v>
      </c>
      <c r="H1012">
        <v>32</v>
      </c>
      <c r="I1012">
        <f t="shared" si="30"/>
        <v>32</v>
      </c>
      <c r="J1012">
        <v>17</v>
      </c>
      <c r="K1012">
        <v>0</v>
      </c>
      <c r="L1012">
        <v>5</v>
      </c>
      <c r="M1012">
        <v>1</v>
      </c>
      <c r="N1012">
        <v>188.23</v>
      </c>
      <c r="O1012">
        <f t="shared" si="31"/>
        <v>188.23</v>
      </c>
      <c r="P1012" t="s">
        <v>17</v>
      </c>
      <c r="Q1012" s="1">
        <v>39924</v>
      </c>
      <c r="R1012" t="str">
        <f>VLOOKUP(B1012,[1]data!$A$2:$E$764,5,0)</f>
        <v>Cape Town</v>
      </c>
      <c r="S1012" t="str">
        <f>VLOOKUP($B1012,[1]data!$A$1:$I$764,6,0)</f>
        <v>Royal Challengers Bangalore</v>
      </c>
      <c r="T1012" t="str">
        <f>VLOOKUP($B1012,[1]data!$A$1:$I$764,7,0)</f>
        <v>Deccan Chargers</v>
      </c>
      <c r="U1012" t="str">
        <f>VLOOKUP($B1012,[1]data!$A$1:$I$764,9,0)</f>
        <v>Deccan Chargers</v>
      </c>
    </row>
    <row r="1013" spans="1:21" x14ac:dyDescent="0.3">
      <c r="A1013">
        <v>2009</v>
      </c>
      <c r="B1013" t="s">
        <v>857</v>
      </c>
      <c r="C1013" s="1">
        <v>39924</v>
      </c>
      <c r="D1013" t="s">
        <v>858</v>
      </c>
      <c r="E1013" t="s">
        <v>33</v>
      </c>
      <c r="F1013">
        <v>1050</v>
      </c>
      <c r="G1013" t="s">
        <v>863</v>
      </c>
      <c r="I1013">
        <f t="shared" si="30"/>
        <v>21</v>
      </c>
      <c r="J1013">
        <v>16</v>
      </c>
      <c r="K1013">
        <v>0</v>
      </c>
      <c r="L1013">
        <v>1</v>
      </c>
      <c r="M1013">
        <v>2</v>
      </c>
      <c r="N1013">
        <v>131.25</v>
      </c>
      <c r="O1013">
        <f t="shared" si="31"/>
        <v>131.25</v>
      </c>
      <c r="P1013" t="s">
        <v>85</v>
      </c>
      <c r="Q1013" s="1">
        <v>39924</v>
      </c>
      <c r="R1013" t="str">
        <f>VLOOKUP(B1013,[1]data!$A$2:$E$764,5,0)</f>
        <v>Cape Town</v>
      </c>
      <c r="S1013" t="str">
        <f>VLOOKUP($B1013,[1]data!$A$1:$I$764,6,0)</f>
        <v>Royal Challengers Bangalore</v>
      </c>
      <c r="T1013" t="str">
        <f>VLOOKUP($B1013,[1]data!$A$1:$I$764,7,0)</f>
        <v>Deccan Chargers</v>
      </c>
      <c r="U1013" t="str">
        <f>VLOOKUP($B1013,[1]data!$A$1:$I$764,9,0)</f>
        <v>Deccan Chargers</v>
      </c>
    </row>
    <row r="1014" spans="1:21" x14ac:dyDescent="0.3">
      <c r="A1014">
        <v>2009</v>
      </c>
      <c r="B1014" t="s">
        <v>857</v>
      </c>
      <c r="C1014" s="1">
        <v>39924</v>
      </c>
      <c r="D1014" t="s">
        <v>858</v>
      </c>
      <c r="E1014" t="s">
        <v>90</v>
      </c>
      <c r="F1014">
        <v>1041</v>
      </c>
      <c r="G1014" t="s">
        <v>864</v>
      </c>
      <c r="H1014">
        <v>0</v>
      </c>
      <c r="I1014">
        <f t="shared" si="30"/>
        <v>0</v>
      </c>
      <c r="J1014">
        <v>7</v>
      </c>
      <c r="K1014">
        <v>0</v>
      </c>
      <c r="L1014">
        <v>0</v>
      </c>
      <c r="M1014">
        <v>0</v>
      </c>
      <c r="N1014">
        <v>0</v>
      </c>
      <c r="O1014">
        <f t="shared" si="31"/>
        <v>0</v>
      </c>
      <c r="P1014" t="s">
        <v>17</v>
      </c>
      <c r="Q1014" s="1">
        <v>39924</v>
      </c>
      <c r="R1014" t="str">
        <f>VLOOKUP(B1014,[1]data!$A$2:$E$764,5,0)</f>
        <v>Cape Town</v>
      </c>
      <c r="S1014" t="str">
        <f>VLOOKUP($B1014,[1]data!$A$1:$I$764,6,0)</f>
        <v>Royal Challengers Bangalore</v>
      </c>
      <c r="T1014" t="str">
        <f>VLOOKUP($B1014,[1]data!$A$1:$I$764,7,0)</f>
        <v>Deccan Chargers</v>
      </c>
      <c r="U1014" t="str">
        <f>VLOOKUP($B1014,[1]data!$A$1:$I$764,9,0)</f>
        <v>Deccan Chargers</v>
      </c>
    </row>
    <row r="1015" spans="1:21" x14ac:dyDescent="0.3">
      <c r="A1015">
        <v>2009</v>
      </c>
      <c r="B1015" t="s">
        <v>865</v>
      </c>
      <c r="C1015" s="1">
        <v>39925</v>
      </c>
      <c r="D1015" t="s">
        <v>866</v>
      </c>
      <c r="E1015" t="s">
        <v>41</v>
      </c>
      <c r="F1015">
        <v>1023</v>
      </c>
      <c r="G1015" t="s">
        <v>867</v>
      </c>
      <c r="I1015">
        <f t="shared" si="30"/>
        <v>47.997900000000001</v>
      </c>
      <c r="J1015">
        <v>27</v>
      </c>
      <c r="K1015">
        <v>0</v>
      </c>
      <c r="L1015">
        <v>5</v>
      </c>
      <c r="M1015">
        <v>2</v>
      </c>
      <c r="N1015">
        <v>177.77</v>
      </c>
      <c r="O1015">
        <f t="shared" si="31"/>
        <v>177.77</v>
      </c>
      <c r="P1015" t="s">
        <v>17</v>
      </c>
      <c r="Q1015" s="1">
        <v>39925</v>
      </c>
      <c r="R1015" t="str">
        <f>VLOOKUP(B1015,[1]data!$A$2:$E$764,5,0)</f>
        <v>Cape Town</v>
      </c>
      <c r="S1015" t="str">
        <f>VLOOKUP($B1015,[1]data!$A$1:$I$764,6,0)</f>
        <v>Kolkata Knight Riders</v>
      </c>
      <c r="T1015" t="str">
        <f>VLOOKUP($B1015,[1]data!$A$1:$I$764,7,0)</f>
        <v>Rajasthan Royals</v>
      </c>
      <c r="U1015">
        <f>VLOOKUP($B1015,[1]data!$A$1:$I$764,9,0)</f>
        <v>0</v>
      </c>
    </row>
    <row r="1016" spans="1:21" x14ac:dyDescent="0.3">
      <c r="A1016">
        <v>2009</v>
      </c>
      <c r="B1016" t="s">
        <v>865</v>
      </c>
      <c r="C1016" s="1">
        <v>39925</v>
      </c>
      <c r="D1016" t="s">
        <v>866</v>
      </c>
      <c r="E1016" t="s">
        <v>819</v>
      </c>
      <c r="F1016">
        <v>1022</v>
      </c>
      <c r="G1016" t="s">
        <v>576</v>
      </c>
      <c r="I1016">
        <f t="shared" si="30"/>
        <v>10.999500000000001</v>
      </c>
      <c r="J1016">
        <v>15</v>
      </c>
      <c r="K1016">
        <v>0</v>
      </c>
      <c r="L1016">
        <v>1</v>
      </c>
      <c r="M1016">
        <v>0</v>
      </c>
      <c r="N1016">
        <v>73.33</v>
      </c>
      <c r="O1016">
        <f t="shared" si="31"/>
        <v>73.33</v>
      </c>
      <c r="P1016" t="s">
        <v>40</v>
      </c>
      <c r="Q1016" s="1">
        <v>39925</v>
      </c>
      <c r="R1016" t="str">
        <f>VLOOKUP(B1016,[1]data!$A$2:$E$764,5,0)</f>
        <v>Cape Town</v>
      </c>
      <c r="S1016" t="str">
        <f>VLOOKUP($B1016,[1]data!$A$1:$I$764,6,0)</f>
        <v>Kolkata Knight Riders</v>
      </c>
      <c r="T1016" t="str">
        <f>VLOOKUP($B1016,[1]data!$A$1:$I$764,7,0)</f>
        <v>Rajasthan Royals</v>
      </c>
      <c r="U1016">
        <f>VLOOKUP($B1016,[1]data!$A$1:$I$764,9,0)</f>
        <v>0</v>
      </c>
    </row>
    <row r="1017" spans="1:21" x14ac:dyDescent="0.3">
      <c r="A1017">
        <v>2009</v>
      </c>
      <c r="B1017" t="s">
        <v>865</v>
      </c>
      <c r="C1017" s="1">
        <v>39925</v>
      </c>
      <c r="D1017" t="s">
        <v>866</v>
      </c>
      <c r="E1017" t="s">
        <v>23</v>
      </c>
      <c r="F1017">
        <v>1066</v>
      </c>
      <c r="G1017" t="s">
        <v>98</v>
      </c>
      <c r="I1017">
        <f t="shared" si="30"/>
        <v>14.999600000000001</v>
      </c>
      <c r="J1017">
        <v>14</v>
      </c>
      <c r="K1017">
        <v>0</v>
      </c>
      <c r="L1017">
        <v>3</v>
      </c>
      <c r="M1017">
        <v>0</v>
      </c>
      <c r="N1017">
        <v>107.14</v>
      </c>
      <c r="O1017">
        <f t="shared" si="31"/>
        <v>107.14</v>
      </c>
      <c r="P1017" t="s">
        <v>17</v>
      </c>
      <c r="Q1017" s="1">
        <v>39925</v>
      </c>
      <c r="R1017" t="str">
        <f>VLOOKUP(B1017,[1]data!$A$2:$E$764,5,0)</f>
        <v>Cape Town</v>
      </c>
      <c r="S1017" t="str">
        <f>VLOOKUP($B1017,[1]data!$A$1:$I$764,6,0)</f>
        <v>Kolkata Knight Riders</v>
      </c>
      <c r="T1017" t="str">
        <f>VLOOKUP($B1017,[1]data!$A$1:$I$764,7,0)</f>
        <v>Rajasthan Royals</v>
      </c>
      <c r="U1017">
        <f>VLOOKUP($B1017,[1]data!$A$1:$I$764,9,0)</f>
        <v>0</v>
      </c>
    </row>
    <row r="1018" spans="1:21" x14ac:dyDescent="0.3">
      <c r="A1018">
        <v>2009</v>
      </c>
      <c r="B1018" t="s">
        <v>865</v>
      </c>
      <c r="C1018" s="1">
        <v>39925</v>
      </c>
      <c r="D1018" t="s">
        <v>866</v>
      </c>
      <c r="E1018" t="s">
        <v>21</v>
      </c>
      <c r="F1018">
        <v>1024</v>
      </c>
      <c r="G1018" t="s">
        <v>868</v>
      </c>
      <c r="I1018">
        <f t="shared" si="30"/>
        <v>50</v>
      </c>
      <c r="J1018">
        <v>32</v>
      </c>
      <c r="K1018">
        <v>0</v>
      </c>
      <c r="L1018">
        <v>7</v>
      </c>
      <c r="M1018">
        <v>0</v>
      </c>
      <c r="N1018">
        <v>156.25</v>
      </c>
      <c r="O1018">
        <f t="shared" si="31"/>
        <v>156.25</v>
      </c>
      <c r="P1018" t="s">
        <v>17</v>
      </c>
      <c r="Q1018" s="1">
        <v>39925</v>
      </c>
      <c r="R1018" t="str">
        <f>VLOOKUP(B1018,[1]data!$A$2:$E$764,5,0)</f>
        <v>Cape Town</v>
      </c>
      <c r="S1018" t="str">
        <f>VLOOKUP($B1018,[1]data!$A$1:$I$764,6,0)</f>
        <v>Kolkata Knight Riders</v>
      </c>
      <c r="T1018" t="str">
        <f>VLOOKUP($B1018,[1]data!$A$1:$I$764,7,0)</f>
        <v>Rajasthan Royals</v>
      </c>
      <c r="U1018">
        <f>VLOOKUP($B1018,[1]data!$A$1:$I$764,9,0)</f>
        <v>0</v>
      </c>
    </row>
    <row r="1019" spans="1:21" x14ac:dyDescent="0.3">
      <c r="A1019">
        <v>2009</v>
      </c>
      <c r="B1019" t="s">
        <v>865</v>
      </c>
      <c r="C1019" s="1">
        <v>39925</v>
      </c>
      <c r="D1019" t="s">
        <v>866</v>
      </c>
      <c r="E1019" t="s">
        <v>112</v>
      </c>
      <c r="F1019">
        <v>1061</v>
      </c>
      <c r="G1019" t="s">
        <v>869</v>
      </c>
      <c r="I1019">
        <f t="shared" si="30"/>
        <v>70.996500000000012</v>
      </c>
      <c r="J1019">
        <v>45</v>
      </c>
      <c r="K1019">
        <v>0</v>
      </c>
      <c r="L1019">
        <v>6</v>
      </c>
      <c r="M1019">
        <v>5</v>
      </c>
      <c r="N1019">
        <v>157.77000000000001</v>
      </c>
      <c r="O1019">
        <f t="shared" si="31"/>
        <v>157.77000000000001</v>
      </c>
      <c r="P1019" t="s">
        <v>85</v>
      </c>
      <c r="Q1019" s="1">
        <v>39925</v>
      </c>
      <c r="R1019" t="str">
        <f>VLOOKUP(B1019,[1]data!$A$2:$E$764,5,0)</f>
        <v>Cape Town</v>
      </c>
      <c r="S1019" t="str">
        <f>VLOOKUP($B1019,[1]data!$A$1:$I$764,6,0)</f>
        <v>Kolkata Knight Riders</v>
      </c>
      <c r="T1019" t="str">
        <f>VLOOKUP($B1019,[1]data!$A$1:$I$764,7,0)</f>
        <v>Rajasthan Royals</v>
      </c>
      <c r="U1019">
        <f>VLOOKUP($B1019,[1]data!$A$1:$I$764,9,0)</f>
        <v>0</v>
      </c>
    </row>
    <row r="1020" spans="1:21" x14ac:dyDescent="0.3">
      <c r="A1020">
        <v>2009</v>
      </c>
      <c r="B1020" t="s">
        <v>865</v>
      </c>
      <c r="C1020" s="1">
        <v>39925</v>
      </c>
      <c r="D1020" t="s">
        <v>866</v>
      </c>
      <c r="E1020" t="s">
        <v>870</v>
      </c>
      <c r="F1020">
        <v>1073</v>
      </c>
      <c r="G1020" t="s">
        <v>871</v>
      </c>
      <c r="I1020">
        <f t="shared" si="30"/>
        <v>0.9998999999999999</v>
      </c>
      <c r="J1020">
        <v>3</v>
      </c>
      <c r="K1020">
        <v>0</v>
      </c>
      <c r="L1020">
        <v>0</v>
      </c>
      <c r="M1020">
        <v>0</v>
      </c>
      <c r="N1020">
        <v>33.33</v>
      </c>
      <c r="O1020">
        <f t="shared" si="31"/>
        <v>33.33</v>
      </c>
      <c r="P1020" t="s">
        <v>17</v>
      </c>
      <c r="Q1020" s="1">
        <v>39925</v>
      </c>
      <c r="R1020" t="str">
        <f>VLOOKUP(B1020,[1]data!$A$2:$E$764,5,0)</f>
        <v>Cape Town</v>
      </c>
      <c r="S1020" t="str">
        <f>VLOOKUP($B1020,[1]data!$A$1:$I$764,6,0)</f>
        <v>Kolkata Knight Riders</v>
      </c>
      <c r="T1020" t="str">
        <f>VLOOKUP($B1020,[1]data!$A$1:$I$764,7,0)</f>
        <v>Rajasthan Royals</v>
      </c>
      <c r="U1020">
        <f>VLOOKUP($B1020,[1]data!$A$1:$I$764,9,0)</f>
        <v>0</v>
      </c>
    </row>
    <row r="1021" spans="1:21" x14ac:dyDescent="0.3">
      <c r="A1021">
        <v>2009</v>
      </c>
      <c r="B1021" t="s">
        <v>865</v>
      </c>
      <c r="C1021" s="1">
        <v>39925</v>
      </c>
      <c r="D1021" t="s">
        <v>866</v>
      </c>
      <c r="E1021" t="s">
        <v>852</v>
      </c>
      <c r="F1021">
        <v>1067</v>
      </c>
      <c r="G1021" t="s">
        <v>872</v>
      </c>
      <c r="I1021">
        <f t="shared" si="30"/>
        <v>1</v>
      </c>
      <c r="J1021">
        <v>2</v>
      </c>
      <c r="K1021">
        <v>0</v>
      </c>
      <c r="L1021">
        <v>0</v>
      </c>
      <c r="M1021">
        <v>0</v>
      </c>
      <c r="N1021">
        <v>50</v>
      </c>
      <c r="O1021">
        <f t="shared" si="31"/>
        <v>50</v>
      </c>
      <c r="P1021" t="s">
        <v>17</v>
      </c>
      <c r="Q1021" s="1">
        <v>39925</v>
      </c>
      <c r="R1021" t="str">
        <f>VLOOKUP(B1021,[1]data!$A$2:$E$764,5,0)</f>
        <v>Cape Town</v>
      </c>
      <c r="S1021" t="str">
        <f>VLOOKUP($B1021,[1]data!$A$1:$I$764,6,0)</f>
        <v>Kolkata Knight Riders</v>
      </c>
      <c r="T1021" t="str">
        <f>VLOOKUP($B1021,[1]data!$A$1:$I$764,7,0)</f>
        <v>Rajasthan Royals</v>
      </c>
      <c r="U1021">
        <f>VLOOKUP($B1021,[1]data!$A$1:$I$764,9,0)</f>
        <v>0</v>
      </c>
    </row>
    <row r="1022" spans="1:21" x14ac:dyDescent="0.3">
      <c r="A1022">
        <v>2009</v>
      </c>
      <c r="B1022" t="s">
        <v>865</v>
      </c>
      <c r="C1022" s="1">
        <v>39925</v>
      </c>
      <c r="D1022" t="s">
        <v>866</v>
      </c>
      <c r="E1022" t="s">
        <v>136</v>
      </c>
      <c r="F1022">
        <v>1020</v>
      </c>
      <c r="G1022" t="s">
        <v>873</v>
      </c>
      <c r="I1022">
        <f t="shared" si="30"/>
        <v>11.9985</v>
      </c>
      <c r="J1022">
        <v>19</v>
      </c>
      <c r="K1022">
        <v>0</v>
      </c>
      <c r="L1022">
        <v>1</v>
      </c>
      <c r="M1022">
        <v>0</v>
      </c>
      <c r="N1022">
        <v>63.15</v>
      </c>
      <c r="O1022">
        <f t="shared" si="31"/>
        <v>63.15</v>
      </c>
      <c r="P1022" t="s">
        <v>20</v>
      </c>
      <c r="Q1022" s="1">
        <v>39925</v>
      </c>
      <c r="R1022" t="str">
        <f>VLOOKUP(B1022,[1]data!$A$2:$E$764,5,0)</f>
        <v>Cape Town</v>
      </c>
      <c r="S1022" t="str">
        <f>VLOOKUP($B1022,[1]data!$A$1:$I$764,6,0)</f>
        <v>Kolkata Knight Riders</v>
      </c>
      <c r="T1022" t="str">
        <f>VLOOKUP($B1022,[1]data!$A$1:$I$764,7,0)</f>
        <v>Rajasthan Royals</v>
      </c>
      <c r="U1022">
        <f>VLOOKUP($B1022,[1]data!$A$1:$I$764,9,0)</f>
        <v>0</v>
      </c>
    </row>
    <row r="1023" spans="1:21" x14ac:dyDescent="0.3">
      <c r="A1023">
        <v>2009</v>
      </c>
      <c r="B1023" t="s">
        <v>865</v>
      </c>
      <c r="C1023" s="1">
        <v>39925</v>
      </c>
      <c r="D1023" t="s">
        <v>866</v>
      </c>
      <c r="E1023" t="s">
        <v>116</v>
      </c>
      <c r="F1023">
        <v>1064</v>
      </c>
      <c r="G1023" t="s">
        <v>874</v>
      </c>
      <c r="I1023">
        <f t="shared" si="30"/>
        <v>51.999000000000002</v>
      </c>
      <c r="J1023">
        <v>30</v>
      </c>
      <c r="K1023">
        <v>0</v>
      </c>
      <c r="L1023">
        <v>1</v>
      </c>
      <c r="M1023">
        <v>5</v>
      </c>
      <c r="N1023">
        <v>173.33</v>
      </c>
      <c r="O1023">
        <f t="shared" si="31"/>
        <v>173.33</v>
      </c>
      <c r="P1023" t="s">
        <v>17</v>
      </c>
      <c r="Q1023" s="1">
        <v>39925</v>
      </c>
      <c r="R1023" t="str">
        <f>VLOOKUP(B1023,[1]data!$A$2:$E$764,5,0)</f>
        <v>Cape Town</v>
      </c>
      <c r="S1023" t="str">
        <f>VLOOKUP($B1023,[1]data!$A$1:$I$764,6,0)</f>
        <v>Kolkata Knight Riders</v>
      </c>
      <c r="T1023" t="str">
        <f>VLOOKUP($B1023,[1]data!$A$1:$I$764,7,0)</f>
        <v>Rajasthan Royals</v>
      </c>
      <c r="U1023">
        <f>VLOOKUP($B1023,[1]data!$A$1:$I$764,9,0)</f>
        <v>0</v>
      </c>
    </row>
    <row r="1024" spans="1:21" x14ac:dyDescent="0.3">
      <c r="A1024">
        <v>2009</v>
      </c>
      <c r="B1024" t="s">
        <v>865</v>
      </c>
      <c r="C1024" s="1">
        <v>39925</v>
      </c>
      <c r="D1024" t="s">
        <v>866</v>
      </c>
      <c r="E1024" t="s">
        <v>121</v>
      </c>
      <c r="F1024">
        <v>1069</v>
      </c>
      <c r="G1024" t="s">
        <v>875</v>
      </c>
      <c r="I1024">
        <f t="shared" si="30"/>
        <v>14</v>
      </c>
      <c r="J1024">
        <v>8</v>
      </c>
      <c r="K1024">
        <v>0</v>
      </c>
      <c r="L1024">
        <v>0</v>
      </c>
      <c r="M1024">
        <v>1</v>
      </c>
      <c r="N1024">
        <v>175</v>
      </c>
      <c r="O1024">
        <f t="shared" si="31"/>
        <v>175</v>
      </c>
      <c r="P1024" t="s">
        <v>17</v>
      </c>
      <c r="Q1024" s="1">
        <v>39925</v>
      </c>
      <c r="R1024" t="str">
        <f>VLOOKUP(B1024,[1]data!$A$2:$E$764,5,0)</f>
        <v>Cape Town</v>
      </c>
      <c r="S1024" t="str">
        <f>VLOOKUP($B1024,[1]data!$A$1:$I$764,6,0)</f>
        <v>Kolkata Knight Riders</v>
      </c>
      <c r="T1024" t="str">
        <f>VLOOKUP($B1024,[1]data!$A$1:$I$764,7,0)</f>
        <v>Rajasthan Royals</v>
      </c>
      <c r="U1024">
        <f>VLOOKUP($B1024,[1]data!$A$1:$I$764,9,0)</f>
        <v>0</v>
      </c>
    </row>
    <row r="1025" spans="1:21" x14ac:dyDescent="0.3">
      <c r="A1025">
        <v>2009</v>
      </c>
      <c r="B1025" t="s">
        <v>865</v>
      </c>
      <c r="C1025" s="1">
        <v>39925</v>
      </c>
      <c r="D1025" t="s">
        <v>866</v>
      </c>
      <c r="E1025" t="s">
        <v>331</v>
      </c>
      <c r="F1025">
        <v>1062</v>
      </c>
      <c r="G1025" t="s">
        <v>393</v>
      </c>
      <c r="I1025">
        <f t="shared" si="30"/>
        <v>12.999700000000001</v>
      </c>
      <c r="J1025">
        <v>7</v>
      </c>
      <c r="K1025">
        <v>0</v>
      </c>
      <c r="L1025">
        <v>1</v>
      </c>
      <c r="M1025">
        <v>1</v>
      </c>
      <c r="N1025">
        <v>185.71</v>
      </c>
      <c r="O1025">
        <f t="shared" si="31"/>
        <v>185.71</v>
      </c>
      <c r="P1025" t="s">
        <v>17</v>
      </c>
      <c r="Q1025" s="1">
        <v>39925</v>
      </c>
      <c r="R1025" t="str">
        <f>VLOOKUP(B1025,[1]data!$A$2:$E$764,5,0)</f>
        <v>Cape Town</v>
      </c>
      <c r="S1025" t="str">
        <f>VLOOKUP($B1025,[1]data!$A$1:$I$764,6,0)</f>
        <v>Kolkata Knight Riders</v>
      </c>
      <c r="T1025" t="str">
        <f>VLOOKUP($B1025,[1]data!$A$1:$I$764,7,0)</f>
        <v>Rajasthan Royals</v>
      </c>
      <c r="U1025">
        <f>VLOOKUP($B1025,[1]data!$A$1:$I$764,9,0)</f>
        <v>0</v>
      </c>
    </row>
    <row r="1026" spans="1:21" x14ac:dyDescent="0.3">
      <c r="A1026">
        <v>2009</v>
      </c>
      <c r="B1026" t="s">
        <v>865</v>
      </c>
      <c r="C1026" s="1">
        <v>39925</v>
      </c>
      <c r="D1026" t="s">
        <v>866</v>
      </c>
      <c r="E1026" t="s">
        <v>108</v>
      </c>
      <c r="F1026">
        <v>1063</v>
      </c>
      <c r="G1026" t="s">
        <v>876</v>
      </c>
      <c r="I1026">
        <f t="shared" si="30"/>
        <v>5</v>
      </c>
      <c r="J1026">
        <v>10</v>
      </c>
      <c r="K1026">
        <v>0</v>
      </c>
      <c r="L1026">
        <v>0</v>
      </c>
      <c r="M1026">
        <v>0</v>
      </c>
      <c r="N1026">
        <v>50</v>
      </c>
      <c r="O1026">
        <f t="shared" si="31"/>
        <v>50</v>
      </c>
      <c r="P1026" t="s">
        <v>17</v>
      </c>
      <c r="Q1026" s="1">
        <v>39925</v>
      </c>
      <c r="R1026" t="str">
        <f>VLOOKUP(B1026,[1]data!$A$2:$E$764,5,0)</f>
        <v>Cape Town</v>
      </c>
      <c r="S1026" t="str">
        <f>VLOOKUP($B1026,[1]data!$A$1:$I$764,6,0)</f>
        <v>Kolkata Knight Riders</v>
      </c>
      <c r="T1026" t="str">
        <f>VLOOKUP($B1026,[1]data!$A$1:$I$764,7,0)</f>
        <v>Rajasthan Royals</v>
      </c>
      <c r="U1026">
        <f>VLOOKUP($B1026,[1]data!$A$1:$I$764,9,0)</f>
        <v>0</v>
      </c>
    </row>
    <row r="1027" spans="1:21" x14ac:dyDescent="0.3">
      <c r="A1027">
        <v>2009</v>
      </c>
      <c r="B1027" t="s">
        <v>865</v>
      </c>
      <c r="C1027" s="1">
        <v>39925</v>
      </c>
      <c r="D1027" t="s">
        <v>866</v>
      </c>
      <c r="E1027" t="s">
        <v>877</v>
      </c>
      <c r="F1027">
        <v>1072</v>
      </c>
      <c r="G1027" t="s">
        <v>26</v>
      </c>
      <c r="I1027">
        <f t="shared" ref="I1027:I1090" si="32">IF(H1027="",(J1027*N1027)/100,H1027)</f>
        <v>3</v>
      </c>
      <c r="J1027">
        <v>2</v>
      </c>
      <c r="K1027">
        <v>0</v>
      </c>
      <c r="L1027">
        <v>0</v>
      </c>
      <c r="M1027">
        <v>0</v>
      </c>
      <c r="N1027">
        <v>150</v>
      </c>
      <c r="O1027">
        <f t="shared" ref="O1027:O1090" si="33">IF(N1027="",IF(J1027=0,0,(I1027/J1027)*100),N1027)</f>
        <v>150</v>
      </c>
      <c r="P1027" t="s">
        <v>17</v>
      </c>
      <c r="Q1027" s="1">
        <v>39925</v>
      </c>
      <c r="R1027" t="str">
        <f>VLOOKUP(B1027,[1]data!$A$2:$E$764,5,0)</f>
        <v>Cape Town</v>
      </c>
      <c r="S1027" t="str">
        <f>VLOOKUP($B1027,[1]data!$A$1:$I$764,6,0)</f>
        <v>Kolkata Knight Riders</v>
      </c>
      <c r="T1027" t="str">
        <f>VLOOKUP($B1027,[1]data!$A$1:$I$764,7,0)</f>
        <v>Rajasthan Royals</v>
      </c>
      <c r="U1027">
        <f>VLOOKUP($B1027,[1]data!$A$1:$I$764,9,0)</f>
        <v>0</v>
      </c>
    </row>
    <row r="1028" spans="1:21" x14ac:dyDescent="0.3">
      <c r="A1028">
        <v>2009</v>
      </c>
      <c r="B1028" t="s">
        <v>865</v>
      </c>
      <c r="C1028" s="1">
        <v>39925</v>
      </c>
      <c r="D1028" t="s">
        <v>866</v>
      </c>
      <c r="E1028" t="s">
        <v>821</v>
      </c>
      <c r="F1028">
        <v>1019</v>
      </c>
      <c r="G1028" t="s">
        <v>878</v>
      </c>
      <c r="I1028">
        <f t="shared" si="32"/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f t="shared" si="33"/>
        <v>0</v>
      </c>
      <c r="P1028" t="s">
        <v>17</v>
      </c>
      <c r="Q1028" s="1">
        <v>39925</v>
      </c>
      <c r="R1028" t="str">
        <f>VLOOKUP(B1028,[1]data!$A$2:$E$764,5,0)</f>
        <v>Cape Town</v>
      </c>
      <c r="S1028" t="str">
        <f>VLOOKUP($B1028,[1]data!$A$1:$I$764,6,0)</f>
        <v>Kolkata Knight Riders</v>
      </c>
      <c r="T1028" t="str">
        <f>VLOOKUP($B1028,[1]data!$A$1:$I$764,7,0)</f>
        <v>Rajasthan Royals</v>
      </c>
      <c r="U1028">
        <f>VLOOKUP($B1028,[1]data!$A$1:$I$764,9,0)</f>
        <v>0</v>
      </c>
    </row>
    <row r="1029" spans="1:21" x14ac:dyDescent="0.3">
      <c r="A1029">
        <v>2009</v>
      </c>
      <c r="B1029" t="s">
        <v>865</v>
      </c>
      <c r="C1029" s="1">
        <v>39925</v>
      </c>
      <c r="D1029" t="s">
        <v>866</v>
      </c>
      <c r="E1029" t="s">
        <v>114</v>
      </c>
      <c r="F1029">
        <v>1070</v>
      </c>
      <c r="G1029" t="s">
        <v>879</v>
      </c>
      <c r="I1029">
        <f t="shared" si="32"/>
        <v>8.9999000000000002</v>
      </c>
      <c r="J1029">
        <v>13</v>
      </c>
      <c r="K1029">
        <v>0</v>
      </c>
      <c r="L1029">
        <v>0</v>
      </c>
      <c r="M1029">
        <v>0</v>
      </c>
      <c r="N1029">
        <v>69.23</v>
      </c>
      <c r="O1029">
        <f t="shared" si="33"/>
        <v>69.23</v>
      </c>
      <c r="P1029" t="s">
        <v>17</v>
      </c>
      <c r="Q1029" s="1">
        <v>39925</v>
      </c>
      <c r="R1029" t="str">
        <f>VLOOKUP(B1029,[1]data!$A$2:$E$764,5,0)</f>
        <v>Cape Town</v>
      </c>
      <c r="S1029" t="str">
        <f>VLOOKUP($B1029,[1]data!$A$1:$I$764,6,0)</f>
        <v>Kolkata Knight Riders</v>
      </c>
      <c r="T1029" t="str">
        <f>VLOOKUP($B1029,[1]data!$A$1:$I$764,7,0)</f>
        <v>Rajasthan Royals</v>
      </c>
      <c r="U1029">
        <f>VLOOKUP($B1029,[1]data!$A$1:$I$764,9,0)</f>
        <v>0</v>
      </c>
    </row>
    <row r="1030" spans="1:21" x14ac:dyDescent="0.3">
      <c r="A1030">
        <v>2009</v>
      </c>
      <c r="B1030" t="s">
        <v>865</v>
      </c>
      <c r="C1030" s="1">
        <v>39925</v>
      </c>
      <c r="D1030" t="s">
        <v>866</v>
      </c>
      <c r="E1030" t="s">
        <v>498</v>
      </c>
      <c r="F1030">
        <v>1071</v>
      </c>
      <c r="G1030" t="s">
        <v>26</v>
      </c>
      <c r="I1030">
        <f t="shared" si="32"/>
        <v>8</v>
      </c>
      <c r="J1030">
        <v>5</v>
      </c>
      <c r="K1030">
        <v>0</v>
      </c>
      <c r="L1030">
        <v>1</v>
      </c>
      <c r="M1030">
        <v>0</v>
      </c>
      <c r="N1030">
        <v>160</v>
      </c>
      <c r="O1030">
        <f t="shared" si="33"/>
        <v>160</v>
      </c>
      <c r="P1030" t="s">
        <v>17</v>
      </c>
      <c r="Q1030" s="1">
        <v>39925</v>
      </c>
      <c r="R1030" t="str">
        <f>VLOOKUP(B1030,[1]data!$A$2:$E$764,5,0)</f>
        <v>Cape Town</v>
      </c>
      <c r="S1030" t="str">
        <f>VLOOKUP($B1030,[1]data!$A$1:$I$764,6,0)</f>
        <v>Kolkata Knight Riders</v>
      </c>
      <c r="T1030" t="str">
        <f>VLOOKUP($B1030,[1]data!$A$1:$I$764,7,0)</f>
        <v>Rajasthan Royals</v>
      </c>
      <c r="U1030">
        <f>VLOOKUP($B1030,[1]data!$A$1:$I$764,9,0)</f>
        <v>0</v>
      </c>
    </row>
    <row r="1031" spans="1:21" x14ac:dyDescent="0.3">
      <c r="A1031">
        <v>2009</v>
      </c>
      <c r="B1031" t="s">
        <v>865</v>
      </c>
      <c r="C1031" s="1">
        <v>39925</v>
      </c>
      <c r="D1031" t="s">
        <v>866</v>
      </c>
      <c r="E1031" t="s">
        <v>431</v>
      </c>
      <c r="F1031">
        <v>1068</v>
      </c>
      <c r="G1031" t="s">
        <v>26</v>
      </c>
      <c r="I1031">
        <f t="shared" si="32"/>
        <v>1</v>
      </c>
      <c r="J1031">
        <v>1</v>
      </c>
      <c r="K1031">
        <v>0</v>
      </c>
      <c r="L1031">
        <v>0</v>
      </c>
      <c r="M1031">
        <v>0</v>
      </c>
      <c r="N1031">
        <v>100</v>
      </c>
      <c r="O1031">
        <f t="shared" si="33"/>
        <v>100</v>
      </c>
      <c r="P1031" t="s">
        <v>17</v>
      </c>
      <c r="Q1031" s="1">
        <v>39925</v>
      </c>
      <c r="R1031" t="str">
        <f>VLOOKUP(B1031,[1]data!$A$2:$E$764,5,0)</f>
        <v>Cape Town</v>
      </c>
      <c r="S1031" t="str">
        <f>VLOOKUP($B1031,[1]data!$A$1:$I$764,6,0)</f>
        <v>Kolkata Knight Riders</v>
      </c>
      <c r="T1031" t="str">
        <f>VLOOKUP($B1031,[1]data!$A$1:$I$764,7,0)</f>
        <v>Rajasthan Royals</v>
      </c>
      <c r="U1031">
        <f>VLOOKUP($B1031,[1]data!$A$1:$I$764,9,0)</f>
        <v>0</v>
      </c>
    </row>
    <row r="1032" spans="1:21" x14ac:dyDescent="0.3">
      <c r="A1032">
        <v>2009</v>
      </c>
      <c r="B1032" t="s">
        <v>865</v>
      </c>
      <c r="C1032" s="1">
        <v>39925</v>
      </c>
      <c r="D1032" t="s">
        <v>866</v>
      </c>
      <c r="E1032" t="s">
        <v>25</v>
      </c>
      <c r="F1032">
        <v>1026</v>
      </c>
      <c r="G1032" t="s">
        <v>26</v>
      </c>
      <c r="I1032">
        <f t="shared" si="32"/>
        <v>13.9998</v>
      </c>
      <c r="J1032">
        <v>6</v>
      </c>
      <c r="K1032">
        <v>0</v>
      </c>
      <c r="L1032">
        <v>0</v>
      </c>
      <c r="M1032">
        <v>2</v>
      </c>
      <c r="N1032">
        <v>233.33</v>
      </c>
      <c r="O1032">
        <f t="shared" si="33"/>
        <v>233.33</v>
      </c>
      <c r="P1032" t="s">
        <v>17</v>
      </c>
      <c r="Q1032" s="1">
        <v>39925</v>
      </c>
      <c r="R1032" t="str">
        <f>VLOOKUP(B1032,[1]data!$A$2:$E$764,5,0)</f>
        <v>Cape Town</v>
      </c>
      <c r="S1032" t="str">
        <f>VLOOKUP($B1032,[1]data!$A$1:$I$764,6,0)</f>
        <v>Kolkata Knight Riders</v>
      </c>
      <c r="T1032" t="str">
        <f>VLOOKUP($B1032,[1]data!$A$1:$I$764,7,0)</f>
        <v>Rajasthan Royals</v>
      </c>
      <c r="U1032">
        <f>VLOOKUP($B1032,[1]data!$A$1:$I$764,9,0)</f>
        <v>0</v>
      </c>
    </row>
    <row r="1033" spans="1:21" x14ac:dyDescent="0.3">
      <c r="A1033">
        <v>2009</v>
      </c>
      <c r="B1033" t="s">
        <v>880</v>
      </c>
      <c r="C1033" s="1">
        <v>39926</v>
      </c>
      <c r="D1033" t="s">
        <v>881</v>
      </c>
      <c r="E1033" t="s">
        <v>882</v>
      </c>
      <c r="F1033">
        <v>1078</v>
      </c>
      <c r="G1033" t="s">
        <v>26</v>
      </c>
      <c r="I1033">
        <f t="shared" si="32"/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f t="shared" si="33"/>
        <v>0</v>
      </c>
      <c r="P1033" t="s">
        <v>17</v>
      </c>
      <c r="Q1033" s="1">
        <v>39926</v>
      </c>
      <c r="R1033" t="str">
        <f>VLOOKUP(B1033,[1]data!$A$2:$E$764,5,0)</f>
        <v>Durban</v>
      </c>
      <c r="S1033" t="str">
        <f>VLOOKUP($B1033,[1]data!$A$1:$I$764,6,0)</f>
        <v>Royal Challengers Bangalore</v>
      </c>
      <c r="T1033" t="str">
        <f>VLOOKUP($B1033,[1]data!$A$1:$I$764,7,0)</f>
        <v>Kings XI Punjab</v>
      </c>
      <c r="U1033" t="str">
        <f>VLOOKUP($B1033,[1]data!$A$1:$I$764,9,0)</f>
        <v>Kings XI Punjab</v>
      </c>
    </row>
    <row r="1034" spans="1:21" x14ac:dyDescent="0.3">
      <c r="A1034">
        <v>2009</v>
      </c>
      <c r="B1034" t="s">
        <v>880</v>
      </c>
      <c r="C1034" s="1">
        <v>39926</v>
      </c>
      <c r="D1034" t="s">
        <v>881</v>
      </c>
      <c r="E1034" t="s">
        <v>270</v>
      </c>
      <c r="F1034">
        <v>1077</v>
      </c>
      <c r="G1034" t="s">
        <v>856</v>
      </c>
      <c r="I1034">
        <f t="shared" si="32"/>
        <v>8.9999000000000002</v>
      </c>
      <c r="J1034">
        <v>13</v>
      </c>
      <c r="K1034">
        <v>0</v>
      </c>
      <c r="L1034">
        <v>1</v>
      </c>
      <c r="M1034">
        <v>0</v>
      </c>
      <c r="N1034">
        <v>69.23</v>
      </c>
      <c r="O1034">
        <f t="shared" si="33"/>
        <v>69.23</v>
      </c>
      <c r="P1034" t="s">
        <v>17</v>
      </c>
      <c r="Q1034" s="1">
        <v>39926</v>
      </c>
      <c r="R1034" t="str">
        <f>VLOOKUP(B1034,[1]data!$A$2:$E$764,5,0)</f>
        <v>Durban</v>
      </c>
      <c r="S1034" t="str">
        <f>VLOOKUP($B1034,[1]data!$A$1:$I$764,6,0)</f>
        <v>Royal Challengers Bangalore</v>
      </c>
      <c r="T1034" t="str">
        <f>VLOOKUP($B1034,[1]data!$A$1:$I$764,7,0)</f>
        <v>Kings XI Punjab</v>
      </c>
      <c r="U1034" t="str">
        <f>VLOOKUP($B1034,[1]data!$A$1:$I$764,9,0)</f>
        <v>Kings XI Punjab</v>
      </c>
    </row>
    <row r="1035" spans="1:21" x14ac:dyDescent="0.3">
      <c r="A1035">
        <v>2009</v>
      </c>
      <c r="B1035" t="s">
        <v>880</v>
      </c>
      <c r="C1035" s="1">
        <v>39926</v>
      </c>
      <c r="D1035" t="s">
        <v>881</v>
      </c>
      <c r="E1035" t="s">
        <v>81</v>
      </c>
      <c r="F1035">
        <v>1011</v>
      </c>
      <c r="G1035" t="s">
        <v>883</v>
      </c>
      <c r="I1035">
        <f t="shared" si="32"/>
        <v>56.999700000000004</v>
      </c>
      <c r="J1035">
        <v>27</v>
      </c>
      <c r="K1035">
        <v>0</v>
      </c>
      <c r="L1035">
        <v>5</v>
      </c>
      <c r="M1035">
        <v>3</v>
      </c>
      <c r="N1035">
        <v>211.11</v>
      </c>
      <c r="O1035">
        <f t="shared" si="33"/>
        <v>211.11</v>
      </c>
      <c r="P1035" t="s">
        <v>17</v>
      </c>
      <c r="Q1035" s="1">
        <v>39926</v>
      </c>
      <c r="R1035" t="str">
        <f>VLOOKUP(B1035,[1]data!$A$2:$E$764,5,0)</f>
        <v>Durban</v>
      </c>
      <c r="S1035" t="str">
        <f>VLOOKUP($B1035,[1]data!$A$1:$I$764,6,0)</f>
        <v>Royal Challengers Bangalore</v>
      </c>
      <c r="T1035" t="str">
        <f>VLOOKUP($B1035,[1]data!$A$1:$I$764,7,0)</f>
        <v>Kings XI Punjab</v>
      </c>
      <c r="U1035" t="str">
        <f>VLOOKUP($B1035,[1]data!$A$1:$I$764,9,0)</f>
        <v>Kings XI Punjab</v>
      </c>
    </row>
    <row r="1036" spans="1:21" x14ac:dyDescent="0.3">
      <c r="A1036">
        <v>2009</v>
      </c>
      <c r="B1036" t="s">
        <v>880</v>
      </c>
      <c r="C1036" s="1">
        <v>39926</v>
      </c>
      <c r="D1036" t="s">
        <v>881</v>
      </c>
      <c r="E1036" t="s">
        <v>74</v>
      </c>
      <c r="F1036">
        <v>1010</v>
      </c>
      <c r="G1036" t="s">
        <v>884</v>
      </c>
      <c r="I1036">
        <f t="shared" si="32"/>
        <v>15.998999999999999</v>
      </c>
      <c r="J1036">
        <v>15</v>
      </c>
      <c r="K1036">
        <v>0</v>
      </c>
      <c r="L1036">
        <v>2</v>
      </c>
      <c r="M1036">
        <v>0</v>
      </c>
      <c r="N1036">
        <v>106.66</v>
      </c>
      <c r="O1036">
        <f t="shared" si="33"/>
        <v>106.66</v>
      </c>
      <c r="P1036" t="s">
        <v>17</v>
      </c>
      <c r="Q1036" s="1">
        <v>39926</v>
      </c>
      <c r="R1036" t="str">
        <f>VLOOKUP(B1036,[1]data!$A$2:$E$764,5,0)</f>
        <v>Durban</v>
      </c>
      <c r="S1036" t="str">
        <f>VLOOKUP($B1036,[1]data!$A$1:$I$764,6,0)</f>
        <v>Royal Challengers Bangalore</v>
      </c>
      <c r="T1036" t="str">
        <f>VLOOKUP($B1036,[1]data!$A$1:$I$764,7,0)</f>
        <v>Kings XI Punjab</v>
      </c>
      <c r="U1036" t="str">
        <f>VLOOKUP($B1036,[1]data!$A$1:$I$764,9,0)</f>
        <v>Kings XI Punjab</v>
      </c>
    </row>
    <row r="1037" spans="1:21" x14ac:dyDescent="0.3">
      <c r="A1037">
        <v>2009</v>
      </c>
      <c r="B1037" t="s">
        <v>880</v>
      </c>
      <c r="C1037" s="1">
        <v>39926</v>
      </c>
      <c r="D1037" t="s">
        <v>881</v>
      </c>
      <c r="E1037" t="s">
        <v>274</v>
      </c>
      <c r="F1037">
        <v>1076</v>
      </c>
      <c r="G1037" t="s">
        <v>856</v>
      </c>
      <c r="I1037">
        <f t="shared" si="32"/>
        <v>18</v>
      </c>
      <c r="J1037">
        <v>16</v>
      </c>
      <c r="K1037">
        <v>0</v>
      </c>
      <c r="L1037">
        <v>2</v>
      </c>
      <c r="M1037">
        <v>0</v>
      </c>
      <c r="N1037">
        <v>112.5</v>
      </c>
      <c r="O1037">
        <f t="shared" si="33"/>
        <v>112.5</v>
      </c>
      <c r="P1037" t="s">
        <v>20</v>
      </c>
      <c r="Q1037" s="1">
        <v>39926</v>
      </c>
      <c r="R1037" t="str">
        <f>VLOOKUP(B1037,[1]data!$A$2:$E$764,5,0)</f>
        <v>Durban</v>
      </c>
      <c r="S1037" t="str">
        <f>VLOOKUP($B1037,[1]data!$A$1:$I$764,6,0)</f>
        <v>Royal Challengers Bangalore</v>
      </c>
      <c r="T1037" t="str">
        <f>VLOOKUP($B1037,[1]data!$A$1:$I$764,7,0)</f>
        <v>Kings XI Punjab</v>
      </c>
      <c r="U1037" t="str">
        <f>VLOOKUP($B1037,[1]data!$A$1:$I$764,9,0)</f>
        <v>Kings XI Punjab</v>
      </c>
    </row>
    <row r="1038" spans="1:21" x14ac:dyDescent="0.3">
      <c r="A1038">
        <v>2009</v>
      </c>
      <c r="B1038" t="s">
        <v>880</v>
      </c>
      <c r="C1038" s="1">
        <v>39926</v>
      </c>
      <c r="D1038" t="s">
        <v>881</v>
      </c>
      <c r="E1038" t="s">
        <v>65</v>
      </c>
      <c r="F1038">
        <v>1049</v>
      </c>
      <c r="G1038" t="s">
        <v>509</v>
      </c>
      <c r="I1038">
        <f t="shared" si="32"/>
        <v>5.9993999999999996</v>
      </c>
      <c r="J1038">
        <v>9</v>
      </c>
      <c r="K1038">
        <v>0</v>
      </c>
      <c r="L1038">
        <v>1</v>
      </c>
      <c r="M1038">
        <v>0</v>
      </c>
      <c r="N1038">
        <v>66.66</v>
      </c>
      <c r="O1038">
        <f t="shared" si="33"/>
        <v>66.66</v>
      </c>
      <c r="P1038" t="s">
        <v>40</v>
      </c>
      <c r="Q1038" s="1">
        <v>39926</v>
      </c>
      <c r="R1038" t="str">
        <f>VLOOKUP(B1038,[1]data!$A$2:$E$764,5,0)</f>
        <v>Durban</v>
      </c>
      <c r="S1038" t="str">
        <f>VLOOKUP($B1038,[1]data!$A$1:$I$764,6,0)</f>
        <v>Royal Challengers Bangalore</v>
      </c>
      <c r="T1038" t="str">
        <f>VLOOKUP($B1038,[1]data!$A$1:$I$764,7,0)</f>
        <v>Kings XI Punjab</v>
      </c>
      <c r="U1038" t="str">
        <f>VLOOKUP($B1038,[1]data!$A$1:$I$764,9,0)</f>
        <v>Kings XI Punjab</v>
      </c>
    </row>
    <row r="1039" spans="1:21" x14ac:dyDescent="0.3">
      <c r="A1039">
        <v>2009</v>
      </c>
      <c r="B1039" t="s">
        <v>880</v>
      </c>
      <c r="C1039" s="1">
        <v>39926</v>
      </c>
      <c r="D1039" t="s">
        <v>881</v>
      </c>
      <c r="E1039" t="s">
        <v>64</v>
      </c>
      <c r="F1039">
        <v>1048</v>
      </c>
      <c r="G1039" t="s">
        <v>503</v>
      </c>
      <c r="I1039">
        <f t="shared" si="32"/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f t="shared" si="33"/>
        <v>0</v>
      </c>
      <c r="P1039" t="s">
        <v>17</v>
      </c>
      <c r="Q1039" s="1">
        <v>39926</v>
      </c>
      <c r="R1039" t="str">
        <f>VLOOKUP(B1039,[1]data!$A$2:$E$764,5,0)</f>
        <v>Durban</v>
      </c>
      <c r="S1039" t="str">
        <f>VLOOKUP($B1039,[1]data!$A$1:$I$764,6,0)</f>
        <v>Royal Challengers Bangalore</v>
      </c>
      <c r="T1039" t="str">
        <f>VLOOKUP($B1039,[1]data!$A$1:$I$764,7,0)</f>
        <v>Kings XI Punjab</v>
      </c>
      <c r="U1039" t="str">
        <f>VLOOKUP($B1039,[1]data!$A$1:$I$764,9,0)</f>
        <v>Kings XI Punjab</v>
      </c>
    </row>
    <row r="1040" spans="1:21" x14ac:dyDescent="0.3">
      <c r="A1040">
        <v>2009</v>
      </c>
      <c r="B1040" t="s">
        <v>880</v>
      </c>
      <c r="C1040" s="1">
        <v>39926</v>
      </c>
      <c r="D1040" t="s">
        <v>881</v>
      </c>
      <c r="E1040" t="s">
        <v>535</v>
      </c>
      <c r="F1040">
        <v>1075</v>
      </c>
      <c r="G1040" t="s">
        <v>785</v>
      </c>
      <c r="I1040">
        <f t="shared" si="32"/>
        <v>49.998600000000003</v>
      </c>
      <c r="J1040">
        <v>27</v>
      </c>
      <c r="K1040">
        <v>0</v>
      </c>
      <c r="L1040">
        <v>7</v>
      </c>
      <c r="M1040">
        <v>2</v>
      </c>
      <c r="N1040">
        <v>185.18</v>
      </c>
      <c r="O1040">
        <f t="shared" si="33"/>
        <v>185.18</v>
      </c>
      <c r="P1040" t="s">
        <v>17</v>
      </c>
      <c r="Q1040" s="1">
        <v>39926</v>
      </c>
      <c r="R1040" t="str">
        <f>VLOOKUP(B1040,[1]data!$A$2:$E$764,5,0)</f>
        <v>Durban</v>
      </c>
      <c r="S1040" t="str">
        <f>VLOOKUP($B1040,[1]data!$A$1:$I$764,6,0)</f>
        <v>Royal Challengers Bangalore</v>
      </c>
      <c r="T1040" t="str">
        <f>VLOOKUP($B1040,[1]data!$A$1:$I$764,7,0)</f>
        <v>Kings XI Punjab</v>
      </c>
      <c r="U1040" t="str">
        <f>VLOOKUP($B1040,[1]data!$A$1:$I$764,9,0)</f>
        <v>Kings XI Punjab</v>
      </c>
    </row>
    <row r="1041" spans="1:21" x14ac:dyDescent="0.3">
      <c r="A1041">
        <v>2009</v>
      </c>
      <c r="B1041" t="s">
        <v>880</v>
      </c>
      <c r="C1041" s="1">
        <v>39926</v>
      </c>
      <c r="D1041" t="s">
        <v>881</v>
      </c>
      <c r="E1041" t="s">
        <v>366</v>
      </c>
      <c r="F1041">
        <v>1074</v>
      </c>
      <c r="G1041" t="s">
        <v>26</v>
      </c>
      <c r="I1041">
        <f t="shared" si="32"/>
        <v>104.99760000000001</v>
      </c>
      <c r="J1041">
        <v>54</v>
      </c>
      <c r="K1041">
        <v>0</v>
      </c>
      <c r="L1041">
        <v>5</v>
      </c>
      <c r="M1041">
        <v>6</v>
      </c>
      <c r="N1041">
        <v>194.44</v>
      </c>
      <c r="O1041">
        <f t="shared" si="33"/>
        <v>194.44</v>
      </c>
      <c r="P1041" t="s">
        <v>17</v>
      </c>
      <c r="Q1041" s="1">
        <v>39926</v>
      </c>
      <c r="R1041" t="str">
        <f>VLOOKUP(B1041,[1]data!$A$2:$E$764,5,0)</f>
        <v>Durban</v>
      </c>
      <c r="S1041" t="str">
        <f>VLOOKUP($B1041,[1]data!$A$1:$I$764,6,0)</f>
        <v>Royal Challengers Bangalore</v>
      </c>
      <c r="T1041" t="str">
        <f>VLOOKUP($B1041,[1]data!$A$1:$I$764,7,0)</f>
        <v>Kings XI Punjab</v>
      </c>
      <c r="U1041" t="str">
        <f>VLOOKUP($B1041,[1]data!$A$1:$I$764,9,0)</f>
        <v>Kings XI Punjab</v>
      </c>
    </row>
    <row r="1042" spans="1:21" x14ac:dyDescent="0.3">
      <c r="A1042">
        <v>2009</v>
      </c>
      <c r="B1042" t="s">
        <v>880</v>
      </c>
      <c r="C1042" s="1">
        <v>39926</v>
      </c>
      <c r="D1042" t="s">
        <v>881</v>
      </c>
      <c r="E1042" t="s">
        <v>364</v>
      </c>
      <c r="F1042">
        <v>1017</v>
      </c>
      <c r="G1042" t="s">
        <v>885</v>
      </c>
      <c r="H1042">
        <v>4</v>
      </c>
      <c r="I1042">
        <f t="shared" si="32"/>
        <v>4</v>
      </c>
      <c r="J1042">
        <v>3</v>
      </c>
      <c r="K1042">
        <v>0</v>
      </c>
      <c r="L1042">
        <v>0</v>
      </c>
      <c r="M1042">
        <v>0</v>
      </c>
      <c r="N1042">
        <v>133.33000000000001</v>
      </c>
      <c r="O1042">
        <f t="shared" si="33"/>
        <v>133.33000000000001</v>
      </c>
      <c r="P1042" t="s">
        <v>17</v>
      </c>
      <c r="Q1042" s="1">
        <v>39926</v>
      </c>
      <c r="R1042" t="str">
        <f>VLOOKUP(B1042,[1]data!$A$2:$E$764,5,0)</f>
        <v>Durban</v>
      </c>
      <c r="S1042" t="str">
        <f>VLOOKUP($B1042,[1]data!$A$1:$I$764,6,0)</f>
        <v>Royal Challengers Bangalore</v>
      </c>
      <c r="T1042" t="str">
        <f>VLOOKUP($B1042,[1]data!$A$1:$I$764,7,0)</f>
        <v>Kings XI Punjab</v>
      </c>
      <c r="U1042" t="str">
        <f>VLOOKUP($B1042,[1]data!$A$1:$I$764,9,0)</f>
        <v>Kings XI Punjab</v>
      </c>
    </row>
    <row r="1043" spans="1:21" x14ac:dyDescent="0.3">
      <c r="A1043">
        <v>2009</v>
      </c>
      <c r="B1043" t="s">
        <v>880</v>
      </c>
      <c r="C1043" s="1">
        <v>39926</v>
      </c>
      <c r="D1043" t="s">
        <v>881</v>
      </c>
      <c r="E1043" t="s">
        <v>421</v>
      </c>
      <c r="F1043">
        <v>1079</v>
      </c>
      <c r="G1043" t="s">
        <v>886</v>
      </c>
      <c r="H1043">
        <v>6</v>
      </c>
      <c r="I1043">
        <f t="shared" si="32"/>
        <v>6</v>
      </c>
      <c r="J1043">
        <v>2</v>
      </c>
      <c r="K1043">
        <v>0</v>
      </c>
      <c r="L1043">
        <v>0</v>
      </c>
      <c r="M1043">
        <v>1</v>
      </c>
      <c r="N1043">
        <v>300</v>
      </c>
      <c r="O1043">
        <f t="shared" si="33"/>
        <v>300</v>
      </c>
      <c r="P1043" t="s">
        <v>17</v>
      </c>
      <c r="Q1043" s="1">
        <v>39926</v>
      </c>
      <c r="R1043" t="str">
        <f>VLOOKUP(B1043,[1]data!$A$2:$E$764,5,0)</f>
        <v>Durban</v>
      </c>
      <c r="S1043" t="str">
        <f>VLOOKUP($B1043,[1]data!$A$1:$I$764,6,0)</f>
        <v>Royal Challengers Bangalore</v>
      </c>
      <c r="T1043" t="str">
        <f>VLOOKUP($B1043,[1]data!$A$1:$I$764,7,0)</f>
        <v>Kings XI Punjab</v>
      </c>
      <c r="U1043" t="str">
        <f>VLOOKUP($B1043,[1]data!$A$1:$I$764,9,0)</f>
        <v>Kings XI Punjab</v>
      </c>
    </row>
    <row r="1044" spans="1:21" x14ac:dyDescent="0.3">
      <c r="A1044">
        <v>2009</v>
      </c>
      <c r="B1044" t="s">
        <v>880</v>
      </c>
      <c r="C1044" s="1">
        <v>39926</v>
      </c>
      <c r="D1044" t="s">
        <v>881</v>
      </c>
      <c r="E1044" t="s">
        <v>420</v>
      </c>
      <c r="F1044">
        <v>1081</v>
      </c>
      <c r="G1044" t="s">
        <v>26</v>
      </c>
      <c r="H1044">
        <v>0</v>
      </c>
      <c r="I1044">
        <f t="shared" si="32"/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f t="shared" si="33"/>
        <v>0</v>
      </c>
      <c r="P1044" t="s">
        <v>17</v>
      </c>
      <c r="Q1044" s="1">
        <v>39926</v>
      </c>
      <c r="R1044" t="str">
        <f>VLOOKUP(B1044,[1]data!$A$2:$E$764,5,0)</f>
        <v>Durban</v>
      </c>
      <c r="S1044" t="str">
        <f>VLOOKUP($B1044,[1]data!$A$1:$I$764,6,0)</f>
        <v>Royal Challengers Bangalore</v>
      </c>
      <c r="T1044" t="str">
        <f>VLOOKUP($B1044,[1]data!$A$1:$I$764,7,0)</f>
        <v>Kings XI Punjab</v>
      </c>
      <c r="U1044" t="str">
        <f>VLOOKUP($B1044,[1]data!$A$1:$I$764,9,0)</f>
        <v>Kings XI Punjab</v>
      </c>
    </row>
    <row r="1045" spans="1:21" x14ac:dyDescent="0.3">
      <c r="A1045">
        <v>2009</v>
      </c>
      <c r="B1045" t="s">
        <v>880</v>
      </c>
      <c r="C1045" s="1">
        <v>39926</v>
      </c>
      <c r="D1045" t="s">
        <v>881</v>
      </c>
      <c r="E1045" t="s">
        <v>659</v>
      </c>
      <c r="F1045">
        <v>1080</v>
      </c>
      <c r="G1045" t="s">
        <v>887</v>
      </c>
      <c r="H1045">
        <v>0</v>
      </c>
      <c r="I1045">
        <f t="shared" si="32"/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f t="shared" si="33"/>
        <v>0</v>
      </c>
      <c r="P1045" t="s">
        <v>17</v>
      </c>
      <c r="Q1045" s="1">
        <v>39926</v>
      </c>
      <c r="R1045" t="str">
        <f>VLOOKUP(B1045,[1]data!$A$2:$E$764,5,0)</f>
        <v>Durban</v>
      </c>
      <c r="S1045" t="str">
        <f>VLOOKUP($B1045,[1]data!$A$1:$I$764,6,0)</f>
        <v>Royal Challengers Bangalore</v>
      </c>
      <c r="T1045" t="str">
        <f>VLOOKUP($B1045,[1]data!$A$1:$I$764,7,0)</f>
        <v>Kings XI Punjab</v>
      </c>
      <c r="U1045" t="str">
        <f>VLOOKUP($B1045,[1]data!$A$1:$I$764,9,0)</f>
        <v>Kings XI Punjab</v>
      </c>
    </row>
    <row r="1046" spans="1:21" x14ac:dyDescent="0.3">
      <c r="A1046">
        <v>2009</v>
      </c>
      <c r="B1046" t="s">
        <v>880</v>
      </c>
      <c r="C1046" s="1">
        <v>39926</v>
      </c>
      <c r="D1046" t="s">
        <v>881</v>
      </c>
      <c r="E1046" t="s">
        <v>80</v>
      </c>
      <c r="F1046">
        <v>1016</v>
      </c>
      <c r="G1046" t="s">
        <v>888</v>
      </c>
      <c r="H1046">
        <v>7</v>
      </c>
      <c r="I1046">
        <f t="shared" si="32"/>
        <v>7</v>
      </c>
      <c r="J1046">
        <v>8</v>
      </c>
      <c r="K1046">
        <v>0</v>
      </c>
      <c r="L1046">
        <v>0</v>
      </c>
      <c r="M1046">
        <v>0</v>
      </c>
      <c r="N1046">
        <v>87.5</v>
      </c>
      <c r="O1046">
        <f t="shared" si="33"/>
        <v>87.5</v>
      </c>
      <c r="P1046" t="s">
        <v>17</v>
      </c>
      <c r="Q1046" s="1">
        <v>39926</v>
      </c>
      <c r="R1046" t="str">
        <f>VLOOKUP(B1046,[1]data!$A$2:$E$764,5,0)</f>
        <v>Durban</v>
      </c>
      <c r="S1046" t="str">
        <f>VLOOKUP($B1046,[1]data!$A$1:$I$764,6,0)</f>
        <v>Royal Challengers Bangalore</v>
      </c>
      <c r="T1046" t="str">
        <f>VLOOKUP($B1046,[1]data!$A$1:$I$764,7,0)</f>
        <v>Kings XI Punjab</v>
      </c>
      <c r="U1046" t="str">
        <f>VLOOKUP($B1046,[1]data!$A$1:$I$764,9,0)</f>
        <v>Kings XI Punjab</v>
      </c>
    </row>
    <row r="1047" spans="1:21" x14ac:dyDescent="0.3">
      <c r="A1047">
        <v>2009</v>
      </c>
      <c r="B1047" t="s">
        <v>880</v>
      </c>
      <c r="C1047" s="1">
        <v>39926</v>
      </c>
      <c r="D1047" t="s">
        <v>881</v>
      </c>
      <c r="E1047" t="s">
        <v>83</v>
      </c>
      <c r="F1047">
        <v>1014</v>
      </c>
      <c r="G1047" t="s">
        <v>889</v>
      </c>
      <c r="I1047">
        <f t="shared" si="32"/>
        <v>4.9993999999999996</v>
      </c>
      <c r="J1047">
        <v>7</v>
      </c>
      <c r="K1047">
        <v>0</v>
      </c>
      <c r="L1047">
        <v>0</v>
      </c>
      <c r="M1047">
        <v>0</v>
      </c>
      <c r="N1047">
        <v>71.42</v>
      </c>
      <c r="O1047">
        <f t="shared" si="33"/>
        <v>71.42</v>
      </c>
      <c r="P1047" t="s">
        <v>85</v>
      </c>
      <c r="Q1047" s="1">
        <v>39926</v>
      </c>
      <c r="R1047" t="str">
        <f>VLOOKUP(B1047,[1]data!$A$2:$E$764,5,0)</f>
        <v>Durban</v>
      </c>
      <c r="S1047" t="str">
        <f>VLOOKUP($B1047,[1]data!$A$1:$I$764,6,0)</f>
        <v>Royal Challengers Bangalore</v>
      </c>
      <c r="T1047" t="str">
        <f>VLOOKUP($B1047,[1]data!$A$1:$I$764,7,0)</f>
        <v>Kings XI Punjab</v>
      </c>
      <c r="U1047" t="str">
        <f>VLOOKUP($B1047,[1]data!$A$1:$I$764,9,0)</f>
        <v>Kings XI Punjab</v>
      </c>
    </row>
    <row r="1048" spans="1:21" x14ac:dyDescent="0.3">
      <c r="A1048">
        <v>2009</v>
      </c>
      <c r="B1048" t="s">
        <v>880</v>
      </c>
      <c r="C1048" s="1">
        <v>39926</v>
      </c>
      <c r="D1048" t="s">
        <v>881</v>
      </c>
      <c r="E1048" t="s">
        <v>76</v>
      </c>
      <c r="F1048">
        <v>1012</v>
      </c>
      <c r="G1048" t="s">
        <v>884</v>
      </c>
      <c r="I1048">
        <f t="shared" si="32"/>
        <v>40.999499999999998</v>
      </c>
      <c r="J1048">
        <v>27</v>
      </c>
      <c r="K1048">
        <v>0</v>
      </c>
      <c r="L1048">
        <v>5</v>
      </c>
      <c r="M1048">
        <v>1</v>
      </c>
      <c r="N1048">
        <v>151.85</v>
      </c>
      <c r="O1048">
        <f t="shared" si="33"/>
        <v>151.85</v>
      </c>
      <c r="P1048" t="s">
        <v>17</v>
      </c>
      <c r="Q1048" s="1">
        <v>39926</v>
      </c>
      <c r="R1048" t="str">
        <f>VLOOKUP(B1048,[1]data!$A$2:$E$764,5,0)</f>
        <v>Durban</v>
      </c>
      <c r="S1048" t="str">
        <f>VLOOKUP($B1048,[1]data!$A$1:$I$764,6,0)</f>
        <v>Royal Challengers Bangalore</v>
      </c>
      <c r="T1048" t="str">
        <f>VLOOKUP($B1048,[1]data!$A$1:$I$764,7,0)</f>
        <v>Kings XI Punjab</v>
      </c>
      <c r="U1048" t="str">
        <f>VLOOKUP($B1048,[1]data!$A$1:$I$764,9,0)</f>
        <v>Kings XI Punjab</v>
      </c>
    </row>
    <row r="1049" spans="1:21" x14ac:dyDescent="0.3">
      <c r="A1049">
        <v>2009</v>
      </c>
      <c r="B1049" t="s">
        <v>880</v>
      </c>
      <c r="C1049" s="1">
        <v>39926</v>
      </c>
      <c r="D1049" t="s">
        <v>881</v>
      </c>
      <c r="E1049" t="s">
        <v>371</v>
      </c>
      <c r="F1049">
        <v>1065</v>
      </c>
      <c r="G1049" t="s">
        <v>26</v>
      </c>
      <c r="H1049">
        <v>13</v>
      </c>
      <c r="I1049">
        <f t="shared" si="32"/>
        <v>13</v>
      </c>
      <c r="J1049">
        <v>14</v>
      </c>
      <c r="K1049">
        <v>0</v>
      </c>
      <c r="L1049">
        <v>1</v>
      </c>
      <c r="M1049">
        <v>0</v>
      </c>
      <c r="N1049">
        <v>92.85</v>
      </c>
      <c r="O1049">
        <f t="shared" si="33"/>
        <v>92.85</v>
      </c>
      <c r="P1049" t="s">
        <v>17</v>
      </c>
      <c r="Q1049" s="1">
        <v>39926</v>
      </c>
      <c r="R1049" t="str">
        <f>VLOOKUP(B1049,[1]data!$A$2:$E$764,5,0)</f>
        <v>Durban</v>
      </c>
      <c r="S1049" t="str">
        <f>VLOOKUP($B1049,[1]data!$A$1:$I$764,6,0)</f>
        <v>Royal Challengers Bangalore</v>
      </c>
      <c r="T1049" t="str">
        <f>VLOOKUP($B1049,[1]data!$A$1:$I$764,7,0)</f>
        <v>Kings XI Punjab</v>
      </c>
      <c r="U1049" t="str">
        <f>VLOOKUP($B1049,[1]data!$A$1:$I$764,9,0)</f>
        <v>Kings XI Punjab</v>
      </c>
    </row>
    <row r="1050" spans="1:21" x14ac:dyDescent="0.3">
      <c r="A1050">
        <v>2009</v>
      </c>
      <c r="B1050" t="s">
        <v>880</v>
      </c>
      <c r="C1050" s="1">
        <v>39926</v>
      </c>
      <c r="D1050" t="s">
        <v>881</v>
      </c>
      <c r="E1050" t="s">
        <v>797</v>
      </c>
      <c r="F1050">
        <v>1013</v>
      </c>
      <c r="G1050" t="s">
        <v>890</v>
      </c>
      <c r="I1050">
        <f t="shared" si="32"/>
        <v>15.998699999999999</v>
      </c>
      <c r="J1050">
        <v>17</v>
      </c>
      <c r="K1050">
        <v>0</v>
      </c>
      <c r="L1050">
        <v>1</v>
      </c>
      <c r="M1050">
        <v>0</v>
      </c>
      <c r="N1050">
        <v>94.11</v>
      </c>
      <c r="O1050">
        <f t="shared" si="33"/>
        <v>94.11</v>
      </c>
      <c r="P1050" t="s">
        <v>17</v>
      </c>
      <c r="Q1050" s="1">
        <v>39926</v>
      </c>
      <c r="R1050" t="str">
        <f>VLOOKUP(B1050,[1]data!$A$2:$E$764,5,0)</f>
        <v>Durban</v>
      </c>
      <c r="S1050" t="str">
        <f>VLOOKUP($B1050,[1]data!$A$1:$I$764,6,0)</f>
        <v>Royal Challengers Bangalore</v>
      </c>
      <c r="T1050" t="str">
        <f>VLOOKUP($B1050,[1]data!$A$1:$I$764,7,0)</f>
        <v>Kings XI Punjab</v>
      </c>
      <c r="U1050" t="str">
        <f>VLOOKUP($B1050,[1]data!$A$1:$I$764,9,0)</f>
        <v>Kings XI Punjab</v>
      </c>
    </row>
    <row r="1051" spans="1:21" x14ac:dyDescent="0.3">
      <c r="A1051">
        <v>2009</v>
      </c>
      <c r="B1051" t="s">
        <v>891</v>
      </c>
      <c r="C1051" s="1">
        <v>39926</v>
      </c>
      <c r="D1051" t="s">
        <v>892</v>
      </c>
      <c r="E1051" t="s">
        <v>33</v>
      </c>
      <c r="F1051">
        <v>1050</v>
      </c>
      <c r="G1051" t="s">
        <v>893</v>
      </c>
      <c r="H1051">
        <v>3</v>
      </c>
      <c r="I1051">
        <f t="shared" si="32"/>
        <v>3</v>
      </c>
      <c r="J1051">
        <v>9</v>
      </c>
      <c r="K1051">
        <v>0</v>
      </c>
      <c r="L1051">
        <v>0</v>
      </c>
      <c r="M1051">
        <v>0</v>
      </c>
      <c r="N1051">
        <v>33.33</v>
      </c>
      <c r="O1051">
        <f t="shared" si="33"/>
        <v>33.33</v>
      </c>
      <c r="P1051" t="s">
        <v>85</v>
      </c>
      <c r="Q1051" s="1">
        <v>39926</v>
      </c>
      <c r="R1051" t="str">
        <f>VLOOKUP(B1051,[1]data!$A$2:$E$764,5,0)</f>
        <v>Cape Town</v>
      </c>
      <c r="S1051" t="str">
        <f>VLOOKUP($B1051,[1]data!$A$1:$I$764,6,0)</f>
        <v>Chennai Super Kings</v>
      </c>
      <c r="T1051" t="str">
        <f>VLOOKUP($B1051,[1]data!$A$1:$I$764,7,0)</f>
        <v>Kolkata Knight Riders</v>
      </c>
      <c r="U1051">
        <f>VLOOKUP($B1051,[1]data!$A$1:$I$764,9,0)</f>
        <v>0</v>
      </c>
    </row>
    <row r="1052" spans="1:21" x14ac:dyDescent="0.3">
      <c r="A1052">
        <v>2009</v>
      </c>
      <c r="B1052" t="s">
        <v>891</v>
      </c>
      <c r="C1052" s="1">
        <v>39926</v>
      </c>
      <c r="D1052" t="s">
        <v>892</v>
      </c>
      <c r="E1052" t="s">
        <v>105</v>
      </c>
      <c r="F1052">
        <v>1055</v>
      </c>
      <c r="G1052" t="s">
        <v>894</v>
      </c>
      <c r="H1052">
        <v>13</v>
      </c>
      <c r="I1052">
        <f t="shared" si="32"/>
        <v>13</v>
      </c>
      <c r="J1052">
        <v>13</v>
      </c>
      <c r="K1052">
        <v>0</v>
      </c>
      <c r="L1052">
        <v>1</v>
      </c>
      <c r="M1052">
        <v>0</v>
      </c>
      <c r="N1052">
        <v>100</v>
      </c>
      <c r="O1052">
        <f t="shared" si="33"/>
        <v>100</v>
      </c>
      <c r="P1052" t="s">
        <v>17</v>
      </c>
      <c r="Q1052" s="1">
        <v>39926</v>
      </c>
      <c r="R1052" t="str">
        <f>VLOOKUP(B1052,[1]data!$A$2:$E$764,5,0)</f>
        <v>Cape Town</v>
      </c>
      <c r="S1052" t="str">
        <f>VLOOKUP($B1052,[1]data!$A$1:$I$764,6,0)</f>
        <v>Chennai Super Kings</v>
      </c>
      <c r="T1052" t="str">
        <f>VLOOKUP($B1052,[1]data!$A$1:$I$764,7,0)</f>
        <v>Kolkata Knight Riders</v>
      </c>
      <c r="U1052">
        <f>VLOOKUP($B1052,[1]data!$A$1:$I$764,9,0)</f>
        <v>0</v>
      </c>
    </row>
    <row r="1053" spans="1:21" x14ac:dyDescent="0.3">
      <c r="A1053">
        <v>2009</v>
      </c>
      <c r="B1053" t="s">
        <v>891</v>
      </c>
      <c r="C1053" s="1">
        <v>39926</v>
      </c>
      <c r="D1053" t="s">
        <v>892</v>
      </c>
      <c r="E1053" t="s">
        <v>69</v>
      </c>
      <c r="F1053">
        <v>1036</v>
      </c>
      <c r="G1053" t="s">
        <v>26</v>
      </c>
      <c r="H1053">
        <v>2</v>
      </c>
      <c r="I1053">
        <f t="shared" si="32"/>
        <v>2</v>
      </c>
      <c r="J1053">
        <v>2</v>
      </c>
      <c r="K1053">
        <v>0</v>
      </c>
      <c r="L1053">
        <v>0</v>
      </c>
      <c r="M1053">
        <v>0</v>
      </c>
      <c r="N1053">
        <v>100</v>
      </c>
      <c r="O1053">
        <f t="shared" si="33"/>
        <v>100</v>
      </c>
      <c r="P1053" t="s">
        <v>40</v>
      </c>
      <c r="Q1053" s="1">
        <v>39926</v>
      </c>
      <c r="R1053" t="str">
        <f>VLOOKUP(B1053,[1]data!$A$2:$E$764,5,0)</f>
        <v>Cape Town</v>
      </c>
      <c r="S1053" t="str">
        <f>VLOOKUP($B1053,[1]data!$A$1:$I$764,6,0)</f>
        <v>Chennai Super Kings</v>
      </c>
      <c r="T1053" t="str">
        <f>VLOOKUP($B1053,[1]data!$A$1:$I$764,7,0)</f>
        <v>Kolkata Knight Riders</v>
      </c>
      <c r="U1053">
        <f>VLOOKUP($B1053,[1]data!$A$1:$I$764,9,0)</f>
        <v>0</v>
      </c>
    </row>
    <row r="1054" spans="1:21" x14ac:dyDescent="0.3">
      <c r="A1054">
        <v>2009</v>
      </c>
      <c r="B1054" t="s">
        <v>891</v>
      </c>
      <c r="C1054" s="1">
        <v>39926</v>
      </c>
      <c r="D1054" t="s">
        <v>892</v>
      </c>
      <c r="E1054" t="s">
        <v>833</v>
      </c>
      <c r="F1054">
        <v>1051</v>
      </c>
      <c r="G1054" t="s">
        <v>608</v>
      </c>
      <c r="H1054">
        <v>41</v>
      </c>
      <c r="I1054">
        <f t="shared" si="32"/>
        <v>41</v>
      </c>
      <c r="J1054">
        <v>33</v>
      </c>
      <c r="K1054">
        <v>0</v>
      </c>
      <c r="L1054">
        <v>2</v>
      </c>
      <c r="M1054">
        <v>4</v>
      </c>
      <c r="N1054">
        <v>124.24</v>
      </c>
      <c r="O1054">
        <f t="shared" si="33"/>
        <v>124.24</v>
      </c>
      <c r="P1054" t="s">
        <v>17</v>
      </c>
      <c r="Q1054" s="1">
        <v>39926</v>
      </c>
      <c r="R1054" t="str">
        <f>VLOOKUP(B1054,[1]data!$A$2:$E$764,5,0)</f>
        <v>Cape Town</v>
      </c>
      <c r="S1054" t="str">
        <f>VLOOKUP($B1054,[1]data!$A$1:$I$764,6,0)</f>
        <v>Chennai Super Kings</v>
      </c>
      <c r="T1054" t="str">
        <f>VLOOKUP($B1054,[1]data!$A$1:$I$764,7,0)</f>
        <v>Kolkata Knight Riders</v>
      </c>
      <c r="U1054">
        <f>VLOOKUP($B1054,[1]data!$A$1:$I$764,9,0)</f>
        <v>0</v>
      </c>
    </row>
    <row r="1055" spans="1:21" x14ac:dyDescent="0.3">
      <c r="A1055">
        <v>2009</v>
      </c>
      <c r="B1055" t="s">
        <v>891</v>
      </c>
      <c r="C1055" s="1">
        <v>39926</v>
      </c>
      <c r="D1055" t="s">
        <v>892</v>
      </c>
      <c r="E1055" t="s">
        <v>359</v>
      </c>
      <c r="F1055">
        <v>1053</v>
      </c>
      <c r="G1055" t="s">
        <v>257</v>
      </c>
      <c r="H1055">
        <v>5</v>
      </c>
      <c r="I1055">
        <f t="shared" si="32"/>
        <v>5</v>
      </c>
      <c r="J1055">
        <v>7</v>
      </c>
      <c r="K1055">
        <v>0</v>
      </c>
      <c r="L1055">
        <v>0</v>
      </c>
      <c r="M1055">
        <v>0</v>
      </c>
      <c r="N1055">
        <v>71.42</v>
      </c>
      <c r="O1055">
        <f t="shared" si="33"/>
        <v>71.42</v>
      </c>
      <c r="P1055" t="s">
        <v>17</v>
      </c>
      <c r="Q1055" s="1">
        <v>39926</v>
      </c>
      <c r="R1055" t="str">
        <f>VLOOKUP(B1055,[1]data!$A$2:$E$764,5,0)</f>
        <v>Cape Town</v>
      </c>
      <c r="S1055" t="str">
        <f>VLOOKUP($B1055,[1]data!$A$1:$I$764,6,0)</f>
        <v>Chennai Super Kings</v>
      </c>
      <c r="T1055" t="str">
        <f>VLOOKUP($B1055,[1]data!$A$1:$I$764,7,0)</f>
        <v>Kolkata Knight Riders</v>
      </c>
      <c r="U1055">
        <f>VLOOKUP($B1055,[1]data!$A$1:$I$764,9,0)</f>
        <v>0</v>
      </c>
    </row>
    <row r="1056" spans="1:21" x14ac:dyDescent="0.3">
      <c r="A1056">
        <v>2009</v>
      </c>
      <c r="B1056" t="s">
        <v>891</v>
      </c>
      <c r="C1056" s="1">
        <v>39926</v>
      </c>
      <c r="D1056" t="s">
        <v>892</v>
      </c>
      <c r="E1056" t="s">
        <v>235</v>
      </c>
      <c r="F1056">
        <v>1059</v>
      </c>
      <c r="G1056" t="s">
        <v>895</v>
      </c>
      <c r="H1056">
        <v>1</v>
      </c>
      <c r="I1056">
        <f t="shared" si="32"/>
        <v>1</v>
      </c>
      <c r="J1056">
        <v>1</v>
      </c>
      <c r="K1056">
        <v>0</v>
      </c>
      <c r="L1056">
        <v>0</v>
      </c>
      <c r="M1056">
        <v>0</v>
      </c>
      <c r="N1056">
        <v>100</v>
      </c>
      <c r="O1056">
        <f t="shared" si="33"/>
        <v>100</v>
      </c>
      <c r="P1056" t="s">
        <v>17</v>
      </c>
      <c r="Q1056" s="1">
        <v>39926</v>
      </c>
      <c r="R1056" t="str">
        <f>VLOOKUP(B1056,[1]data!$A$2:$E$764,5,0)</f>
        <v>Cape Town</v>
      </c>
      <c r="S1056" t="str">
        <f>VLOOKUP($B1056,[1]data!$A$1:$I$764,6,0)</f>
        <v>Chennai Super Kings</v>
      </c>
      <c r="T1056" t="str">
        <f>VLOOKUP($B1056,[1]data!$A$1:$I$764,7,0)</f>
        <v>Kolkata Knight Riders</v>
      </c>
      <c r="U1056">
        <f>VLOOKUP($B1056,[1]data!$A$1:$I$764,9,0)</f>
        <v>0</v>
      </c>
    </row>
    <row r="1057" spans="1:21" x14ac:dyDescent="0.3">
      <c r="A1057">
        <v>2009</v>
      </c>
      <c r="B1057" t="s">
        <v>891</v>
      </c>
      <c r="C1057" s="1">
        <v>39926</v>
      </c>
      <c r="D1057" t="s">
        <v>892</v>
      </c>
      <c r="E1057" t="s">
        <v>239</v>
      </c>
      <c r="F1057">
        <v>1057</v>
      </c>
      <c r="G1057" t="s">
        <v>26</v>
      </c>
      <c r="H1057">
        <v>1</v>
      </c>
      <c r="I1057">
        <f t="shared" si="32"/>
        <v>1</v>
      </c>
      <c r="J1057">
        <v>1</v>
      </c>
      <c r="K1057">
        <v>0</v>
      </c>
      <c r="L1057">
        <v>0</v>
      </c>
      <c r="M1057">
        <v>0</v>
      </c>
      <c r="N1057">
        <v>100</v>
      </c>
      <c r="O1057">
        <f t="shared" si="33"/>
        <v>100</v>
      </c>
      <c r="P1057" t="s">
        <v>17</v>
      </c>
      <c r="Q1057" s="1">
        <v>39926</v>
      </c>
      <c r="R1057" t="str">
        <f>VLOOKUP(B1057,[1]data!$A$2:$E$764,5,0)</f>
        <v>Cape Town</v>
      </c>
      <c r="S1057" t="str">
        <f>VLOOKUP($B1057,[1]data!$A$1:$I$764,6,0)</f>
        <v>Chennai Super Kings</v>
      </c>
      <c r="T1057" t="str">
        <f>VLOOKUP($B1057,[1]data!$A$1:$I$764,7,0)</f>
        <v>Kolkata Knight Riders</v>
      </c>
      <c r="U1057">
        <f>VLOOKUP($B1057,[1]data!$A$1:$I$764,9,0)</f>
        <v>0</v>
      </c>
    </row>
    <row r="1058" spans="1:21" x14ac:dyDescent="0.3">
      <c r="A1058">
        <v>2009</v>
      </c>
      <c r="B1058" t="s">
        <v>891</v>
      </c>
      <c r="C1058" s="1">
        <v>39926</v>
      </c>
      <c r="D1058" t="s">
        <v>892</v>
      </c>
      <c r="E1058" t="s">
        <v>38</v>
      </c>
      <c r="F1058">
        <v>1052</v>
      </c>
      <c r="G1058" t="s">
        <v>894</v>
      </c>
      <c r="H1058">
        <v>46</v>
      </c>
      <c r="I1058">
        <f t="shared" si="32"/>
        <v>46</v>
      </c>
      <c r="J1058">
        <v>30</v>
      </c>
      <c r="K1058">
        <v>0</v>
      </c>
      <c r="L1058">
        <v>4</v>
      </c>
      <c r="M1058">
        <v>2</v>
      </c>
      <c r="N1058">
        <v>153.33000000000001</v>
      </c>
      <c r="O1058">
        <f t="shared" si="33"/>
        <v>153.33000000000001</v>
      </c>
      <c r="P1058" t="s">
        <v>17</v>
      </c>
      <c r="Q1058" s="1">
        <v>39926</v>
      </c>
      <c r="R1058" t="str">
        <f>VLOOKUP(B1058,[1]data!$A$2:$E$764,5,0)</f>
        <v>Cape Town</v>
      </c>
      <c r="S1058" t="str">
        <f>VLOOKUP($B1058,[1]data!$A$1:$I$764,6,0)</f>
        <v>Chennai Super Kings</v>
      </c>
      <c r="T1058" t="str">
        <f>VLOOKUP($B1058,[1]data!$A$1:$I$764,7,0)</f>
        <v>Kolkata Knight Riders</v>
      </c>
      <c r="U1058">
        <f>VLOOKUP($B1058,[1]data!$A$1:$I$764,9,0)</f>
        <v>0</v>
      </c>
    </row>
    <row r="1059" spans="1:21" x14ac:dyDescent="0.3">
      <c r="A1059">
        <v>2009</v>
      </c>
      <c r="B1059" t="s">
        <v>891</v>
      </c>
      <c r="C1059" s="1">
        <v>39926</v>
      </c>
      <c r="D1059" t="s">
        <v>892</v>
      </c>
      <c r="E1059" t="s">
        <v>118</v>
      </c>
      <c r="F1059">
        <v>1085</v>
      </c>
      <c r="G1059" t="s">
        <v>896</v>
      </c>
      <c r="H1059">
        <v>2</v>
      </c>
      <c r="I1059">
        <f t="shared" si="32"/>
        <v>2</v>
      </c>
      <c r="J1059">
        <v>9</v>
      </c>
      <c r="K1059">
        <v>0</v>
      </c>
      <c r="L1059">
        <v>0</v>
      </c>
      <c r="M1059">
        <v>0</v>
      </c>
      <c r="N1059">
        <v>22.22</v>
      </c>
      <c r="O1059">
        <f t="shared" si="33"/>
        <v>22.22</v>
      </c>
      <c r="P1059" t="s">
        <v>17</v>
      </c>
      <c r="Q1059" s="1">
        <v>39926</v>
      </c>
      <c r="R1059" t="str">
        <f>VLOOKUP(B1059,[1]data!$A$2:$E$764,5,0)</f>
        <v>Cape Town</v>
      </c>
      <c r="S1059" t="str">
        <f>VLOOKUP($B1059,[1]data!$A$1:$I$764,6,0)</f>
        <v>Chennai Super Kings</v>
      </c>
      <c r="T1059" t="str">
        <f>VLOOKUP($B1059,[1]data!$A$1:$I$764,7,0)</f>
        <v>Kolkata Knight Riders</v>
      </c>
      <c r="U1059">
        <f>VLOOKUP($B1059,[1]data!$A$1:$I$764,9,0)</f>
        <v>0</v>
      </c>
    </row>
    <row r="1060" spans="1:21" x14ac:dyDescent="0.3">
      <c r="A1060">
        <v>2009</v>
      </c>
      <c r="B1060" t="s">
        <v>891</v>
      </c>
      <c r="C1060" s="1">
        <v>39926</v>
      </c>
      <c r="D1060" t="s">
        <v>892</v>
      </c>
      <c r="E1060" t="s">
        <v>897</v>
      </c>
      <c r="F1060">
        <v>1082</v>
      </c>
      <c r="G1060" t="s">
        <v>898</v>
      </c>
      <c r="H1060">
        <v>5</v>
      </c>
      <c r="I1060">
        <f t="shared" si="32"/>
        <v>5</v>
      </c>
      <c r="J1060">
        <v>7</v>
      </c>
      <c r="K1060">
        <v>0</v>
      </c>
      <c r="L1060">
        <v>1</v>
      </c>
      <c r="M1060">
        <v>0</v>
      </c>
      <c r="N1060">
        <v>71.42</v>
      </c>
      <c r="O1060">
        <f t="shared" si="33"/>
        <v>71.42</v>
      </c>
      <c r="P1060" t="s">
        <v>17</v>
      </c>
      <c r="Q1060" s="1">
        <v>39926</v>
      </c>
      <c r="R1060" t="str">
        <f>VLOOKUP(B1060,[1]data!$A$2:$E$764,5,0)</f>
        <v>Cape Town</v>
      </c>
      <c r="S1060" t="str">
        <f>VLOOKUP($B1060,[1]data!$A$1:$I$764,6,0)</f>
        <v>Chennai Super Kings</v>
      </c>
      <c r="T1060" t="str">
        <f>VLOOKUP($B1060,[1]data!$A$1:$I$764,7,0)</f>
        <v>Kolkata Knight Riders</v>
      </c>
      <c r="U1060">
        <f>VLOOKUP($B1060,[1]data!$A$1:$I$764,9,0)</f>
        <v>0</v>
      </c>
    </row>
    <row r="1061" spans="1:21" x14ac:dyDescent="0.3">
      <c r="A1061">
        <v>2009</v>
      </c>
      <c r="B1061" t="s">
        <v>891</v>
      </c>
      <c r="C1061" s="1">
        <v>39926</v>
      </c>
      <c r="D1061" t="s">
        <v>892</v>
      </c>
      <c r="E1061" t="s">
        <v>899</v>
      </c>
      <c r="F1061">
        <v>1083</v>
      </c>
      <c r="G1061" t="s">
        <v>864</v>
      </c>
      <c r="H1061">
        <v>6</v>
      </c>
      <c r="I1061">
        <f t="shared" si="32"/>
        <v>6</v>
      </c>
      <c r="J1061">
        <v>2</v>
      </c>
      <c r="K1061">
        <v>0</v>
      </c>
      <c r="L1061">
        <v>0</v>
      </c>
      <c r="M1061">
        <v>1</v>
      </c>
      <c r="N1061">
        <v>300</v>
      </c>
      <c r="O1061">
        <f t="shared" si="33"/>
        <v>300</v>
      </c>
      <c r="P1061" t="s">
        <v>17</v>
      </c>
      <c r="Q1061" s="1">
        <v>39926</v>
      </c>
      <c r="R1061" t="str">
        <f>VLOOKUP(B1061,[1]data!$A$2:$E$764,5,0)</f>
        <v>Cape Town</v>
      </c>
      <c r="S1061" t="str">
        <f>VLOOKUP($B1061,[1]data!$A$1:$I$764,6,0)</f>
        <v>Chennai Super Kings</v>
      </c>
      <c r="T1061" t="str">
        <f>VLOOKUP($B1061,[1]data!$A$1:$I$764,7,0)</f>
        <v>Kolkata Knight Riders</v>
      </c>
      <c r="U1061">
        <f>VLOOKUP($B1061,[1]data!$A$1:$I$764,9,0)</f>
        <v>0</v>
      </c>
    </row>
    <row r="1062" spans="1:21" x14ac:dyDescent="0.3">
      <c r="A1062">
        <v>2009</v>
      </c>
      <c r="B1062" t="s">
        <v>891</v>
      </c>
      <c r="C1062" s="1">
        <v>39926</v>
      </c>
      <c r="D1062" t="s">
        <v>892</v>
      </c>
      <c r="E1062" t="s">
        <v>900</v>
      </c>
      <c r="F1062">
        <v>1086</v>
      </c>
      <c r="G1062" t="s">
        <v>901</v>
      </c>
      <c r="H1062">
        <v>20</v>
      </c>
      <c r="I1062">
        <f t="shared" si="32"/>
        <v>20</v>
      </c>
      <c r="J1062">
        <v>18</v>
      </c>
      <c r="K1062">
        <v>0</v>
      </c>
      <c r="L1062">
        <v>3</v>
      </c>
      <c r="M1062">
        <v>0</v>
      </c>
      <c r="N1062">
        <v>111.11</v>
      </c>
      <c r="O1062">
        <f t="shared" si="33"/>
        <v>111.11</v>
      </c>
      <c r="P1062" t="s">
        <v>17</v>
      </c>
      <c r="Q1062" s="1">
        <v>39926</v>
      </c>
      <c r="R1062" t="str">
        <f>VLOOKUP(B1062,[1]data!$A$2:$E$764,5,0)</f>
        <v>Cape Town</v>
      </c>
      <c r="S1062" t="str">
        <f>VLOOKUP($B1062,[1]data!$A$1:$I$764,6,0)</f>
        <v>Chennai Super Kings</v>
      </c>
      <c r="T1062" t="str">
        <f>VLOOKUP($B1062,[1]data!$A$1:$I$764,7,0)</f>
        <v>Kolkata Knight Riders</v>
      </c>
      <c r="U1062">
        <f>VLOOKUP($B1062,[1]data!$A$1:$I$764,9,0)</f>
        <v>0</v>
      </c>
    </row>
    <row r="1063" spans="1:21" x14ac:dyDescent="0.3">
      <c r="A1063">
        <v>2009</v>
      </c>
      <c r="B1063" t="s">
        <v>891</v>
      </c>
      <c r="C1063" s="1">
        <v>39926</v>
      </c>
      <c r="D1063" t="s">
        <v>892</v>
      </c>
      <c r="E1063" t="s">
        <v>205</v>
      </c>
      <c r="F1063">
        <v>1029</v>
      </c>
      <c r="G1063" t="s">
        <v>902</v>
      </c>
      <c r="H1063">
        <v>15</v>
      </c>
      <c r="I1063">
        <f t="shared" si="32"/>
        <v>15</v>
      </c>
      <c r="J1063">
        <v>21</v>
      </c>
      <c r="K1063">
        <v>0</v>
      </c>
      <c r="L1063">
        <v>1</v>
      </c>
      <c r="M1063">
        <v>0</v>
      </c>
      <c r="N1063">
        <v>71.42</v>
      </c>
      <c r="O1063">
        <f t="shared" si="33"/>
        <v>71.42</v>
      </c>
      <c r="P1063" t="s">
        <v>17</v>
      </c>
      <c r="Q1063" s="1">
        <v>39926</v>
      </c>
      <c r="R1063" t="str">
        <f>VLOOKUP(B1063,[1]data!$A$2:$E$764,5,0)</f>
        <v>Cape Town</v>
      </c>
      <c r="S1063" t="str">
        <f>VLOOKUP($B1063,[1]data!$A$1:$I$764,6,0)</f>
        <v>Chennai Super Kings</v>
      </c>
      <c r="T1063" t="str">
        <f>VLOOKUP($B1063,[1]data!$A$1:$I$764,7,0)</f>
        <v>Kolkata Knight Riders</v>
      </c>
      <c r="U1063">
        <f>VLOOKUP($B1063,[1]data!$A$1:$I$764,9,0)</f>
        <v>0</v>
      </c>
    </row>
    <row r="1064" spans="1:21" x14ac:dyDescent="0.3">
      <c r="A1064">
        <v>2009</v>
      </c>
      <c r="B1064" t="s">
        <v>891</v>
      </c>
      <c r="C1064" s="1">
        <v>39926</v>
      </c>
      <c r="D1064" t="s">
        <v>892</v>
      </c>
      <c r="E1064" t="s">
        <v>528</v>
      </c>
      <c r="F1064">
        <v>1034</v>
      </c>
      <c r="G1064" t="s">
        <v>903</v>
      </c>
      <c r="H1064">
        <v>27</v>
      </c>
      <c r="I1064">
        <f t="shared" si="32"/>
        <v>27</v>
      </c>
      <c r="J1064">
        <v>28</v>
      </c>
      <c r="K1064">
        <v>0</v>
      </c>
      <c r="L1064">
        <v>2</v>
      </c>
      <c r="M1064">
        <v>0</v>
      </c>
      <c r="N1064">
        <v>96.42</v>
      </c>
      <c r="O1064">
        <f t="shared" si="33"/>
        <v>96.42</v>
      </c>
      <c r="P1064" t="s">
        <v>17</v>
      </c>
      <c r="Q1064" s="1">
        <v>39926</v>
      </c>
      <c r="R1064" t="str">
        <f>VLOOKUP(B1064,[1]data!$A$2:$E$764,5,0)</f>
        <v>Cape Town</v>
      </c>
      <c r="S1064" t="str">
        <f>VLOOKUP($B1064,[1]data!$A$1:$I$764,6,0)</f>
        <v>Chennai Super Kings</v>
      </c>
      <c r="T1064" t="str">
        <f>VLOOKUP($B1064,[1]data!$A$1:$I$764,7,0)</f>
        <v>Kolkata Knight Riders</v>
      </c>
      <c r="U1064">
        <f>VLOOKUP($B1064,[1]data!$A$1:$I$764,9,0)</f>
        <v>0</v>
      </c>
    </row>
    <row r="1065" spans="1:21" x14ac:dyDescent="0.3">
      <c r="A1065">
        <v>2009</v>
      </c>
      <c r="B1065" t="s">
        <v>891</v>
      </c>
      <c r="C1065" s="1">
        <v>39926</v>
      </c>
      <c r="D1065" t="s">
        <v>892</v>
      </c>
      <c r="E1065" t="s">
        <v>904</v>
      </c>
      <c r="F1065">
        <v>1084</v>
      </c>
      <c r="G1065" t="s">
        <v>26</v>
      </c>
      <c r="H1065">
        <v>21</v>
      </c>
      <c r="I1065">
        <f t="shared" si="32"/>
        <v>21</v>
      </c>
      <c r="J1065">
        <v>13</v>
      </c>
      <c r="K1065">
        <v>0</v>
      </c>
      <c r="L1065">
        <v>1</v>
      </c>
      <c r="M1065">
        <v>2</v>
      </c>
      <c r="N1065">
        <v>161.53</v>
      </c>
      <c r="O1065">
        <f t="shared" si="33"/>
        <v>161.53</v>
      </c>
      <c r="P1065" t="s">
        <v>17</v>
      </c>
      <c r="Q1065" s="1">
        <v>39926</v>
      </c>
      <c r="R1065" t="str">
        <f>VLOOKUP(B1065,[1]data!$A$2:$E$764,5,0)</f>
        <v>Cape Town</v>
      </c>
      <c r="S1065" t="str">
        <f>VLOOKUP($B1065,[1]data!$A$1:$I$764,6,0)</f>
        <v>Chennai Super Kings</v>
      </c>
      <c r="T1065" t="str">
        <f>VLOOKUP($B1065,[1]data!$A$1:$I$764,7,0)</f>
        <v>Kolkata Knight Riders</v>
      </c>
      <c r="U1065">
        <f>VLOOKUP($B1065,[1]data!$A$1:$I$764,9,0)</f>
        <v>0</v>
      </c>
    </row>
    <row r="1066" spans="1:21" x14ac:dyDescent="0.3">
      <c r="A1066">
        <v>2009</v>
      </c>
      <c r="B1066" t="s">
        <v>891</v>
      </c>
      <c r="C1066" s="1">
        <v>39926</v>
      </c>
      <c r="D1066" t="s">
        <v>892</v>
      </c>
      <c r="E1066" t="s">
        <v>58</v>
      </c>
      <c r="F1066">
        <v>1033</v>
      </c>
      <c r="G1066" t="s">
        <v>905</v>
      </c>
      <c r="H1066">
        <v>42</v>
      </c>
      <c r="I1066">
        <f t="shared" si="32"/>
        <v>42</v>
      </c>
      <c r="J1066">
        <v>21</v>
      </c>
      <c r="K1066">
        <v>0</v>
      </c>
      <c r="L1066">
        <v>6</v>
      </c>
      <c r="M1066">
        <v>2</v>
      </c>
      <c r="N1066">
        <v>200</v>
      </c>
      <c r="O1066">
        <f t="shared" si="33"/>
        <v>200</v>
      </c>
      <c r="P1066" t="s">
        <v>17</v>
      </c>
      <c r="Q1066" s="1">
        <v>39926</v>
      </c>
      <c r="R1066" t="str">
        <f>VLOOKUP(B1066,[1]data!$A$2:$E$764,5,0)</f>
        <v>Cape Town</v>
      </c>
      <c r="S1066" t="str">
        <f>VLOOKUP($B1066,[1]data!$A$1:$I$764,6,0)</f>
        <v>Chennai Super Kings</v>
      </c>
      <c r="T1066" t="str">
        <f>VLOOKUP($B1066,[1]data!$A$1:$I$764,7,0)</f>
        <v>Kolkata Knight Riders</v>
      </c>
      <c r="U1066">
        <f>VLOOKUP($B1066,[1]data!$A$1:$I$764,9,0)</f>
        <v>0</v>
      </c>
    </row>
    <row r="1067" spans="1:21" x14ac:dyDescent="0.3">
      <c r="A1067">
        <v>2009</v>
      </c>
      <c r="B1067" t="s">
        <v>891</v>
      </c>
      <c r="C1067" s="1">
        <v>39926</v>
      </c>
      <c r="D1067" t="s">
        <v>892</v>
      </c>
      <c r="E1067" t="s">
        <v>52</v>
      </c>
      <c r="F1067">
        <v>1035</v>
      </c>
      <c r="G1067" t="s">
        <v>906</v>
      </c>
      <c r="H1067">
        <v>22</v>
      </c>
      <c r="I1067">
        <f t="shared" si="32"/>
        <v>22</v>
      </c>
      <c r="J1067">
        <v>26</v>
      </c>
      <c r="K1067">
        <v>0</v>
      </c>
      <c r="L1067">
        <v>0</v>
      </c>
      <c r="M1067">
        <v>0</v>
      </c>
      <c r="N1067">
        <v>84.61</v>
      </c>
      <c r="O1067">
        <f t="shared" si="33"/>
        <v>84.61</v>
      </c>
      <c r="P1067" t="s">
        <v>17</v>
      </c>
      <c r="Q1067" s="1">
        <v>39926</v>
      </c>
      <c r="R1067" t="str">
        <f>VLOOKUP(B1067,[1]data!$A$2:$E$764,5,0)</f>
        <v>Cape Town</v>
      </c>
      <c r="S1067" t="str">
        <f>VLOOKUP($B1067,[1]data!$A$1:$I$764,6,0)</f>
        <v>Chennai Super Kings</v>
      </c>
      <c r="T1067" t="str">
        <f>VLOOKUP($B1067,[1]data!$A$1:$I$764,7,0)</f>
        <v>Kolkata Knight Riders</v>
      </c>
      <c r="U1067">
        <f>VLOOKUP($B1067,[1]data!$A$1:$I$764,9,0)</f>
        <v>0</v>
      </c>
    </row>
    <row r="1068" spans="1:21" x14ac:dyDescent="0.3">
      <c r="A1068">
        <v>2009</v>
      </c>
      <c r="B1068" t="s">
        <v>907</v>
      </c>
      <c r="C1068" s="1">
        <v>39927</v>
      </c>
      <c r="D1068" t="s">
        <v>233</v>
      </c>
      <c r="E1068" t="s">
        <v>127</v>
      </c>
      <c r="F1068">
        <v>1021</v>
      </c>
      <c r="G1068" t="s">
        <v>908</v>
      </c>
      <c r="H1068">
        <v>35</v>
      </c>
      <c r="I1068">
        <f t="shared" si="32"/>
        <v>35</v>
      </c>
      <c r="J1068">
        <v>22</v>
      </c>
      <c r="K1068">
        <v>0</v>
      </c>
      <c r="L1068">
        <v>4</v>
      </c>
      <c r="M1068">
        <v>2</v>
      </c>
      <c r="N1068">
        <v>159.09</v>
      </c>
      <c r="O1068">
        <f t="shared" si="33"/>
        <v>159.09</v>
      </c>
      <c r="P1068" t="s">
        <v>17</v>
      </c>
      <c r="Q1068" s="1">
        <v>39927</v>
      </c>
      <c r="R1068" t="str">
        <f>VLOOKUP(B1068,[1]data!$A$2:$E$764,5,0)</f>
        <v>Durban</v>
      </c>
      <c r="S1068" t="str">
        <f>VLOOKUP($B1068,[1]data!$A$1:$I$764,6,0)</f>
        <v>Deccan Chargers</v>
      </c>
      <c r="T1068" t="str">
        <f>VLOOKUP($B1068,[1]data!$A$1:$I$764,7,0)</f>
        <v>Mumbai Indians</v>
      </c>
      <c r="U1068" t="str">
        <f>VLOOKUP($B1068,[1]data!$A$1:$I$764,9,0)</f>
        <v>Deccan Chargers</v>
      </c>
    </row>
    <row r="1069" spans="1:21" x14ac:dyDescent="0.3">
      <c r="A1069">
        <v>2009</v>
      </c>
      <c r="B1069" t="s">
        <v>907</v>
      </c>
      <c r="C1069" s="1">
        <v>39927</v>
      </c>
      <c r="D1069" t="s">
        <v>233</v>
      </c>
      <c r="E1069" t="s">
        <v>21</v>
      </c>
      <c r="F1069">
        <v>1024</v>
      </c>
      <c r="G1069" t="s">
        <v>909</v>
      </c>
      <c r="H1069">
        <v>2</v>
      </c>
      <c r="I1069">
        <f t="shared" si="32"/>
        <v>2</v>
      </c>
      <c r="J1069">
        <v>3</v>
      </c>
      <c r="K1069">
        <v>0</v>
      </c>
      <c r="L1069">
        <v>0</v>
      </c>
      <c r="M1069">
        <v>0</v>
      </c>
      <c r="N1069">
        <v>66.66</v>
      </c>
      <c r="O1069">
        <f t="shared" si="33"/>
        <v>66.66</v>
      </c>
      <c r="P1069" t="s">
        <v>17</v>
      </c>
      <c r="Q1069" s="1">
        <v>39927</v>
      </c>
      <c r="R1069" t="str">
        <f>VLOOKUP(B1069,[1]data!$A$2:$E$764,5,0)</f>
        <v>Durban</v>
      </c>
      <c r="S1069" t="str">
        <f>VLOOKUP($B1069,[1]data!$A$1:$I$764,6,0)</f>
        <v>Deccan Chargers</v>
      </c>
      <c r="T1069" t="str">
        <f>VLOOKUP($B1069,[1]data!$A$1:$I$764,7,0)</f>
        <v>Mumbai Indians</v>
      </c>
      <c r="U1069" t="str">
        <f>VLOOKUP($B1069,[1]data!$A$1:$I$764,9,0)</f>
        <v>Deccan Chargers</v>
      </c>
    </row>
    <row r="1070" spans="1:21" x14ac:dyDescent="0.3">
      <c r="A1070">
        <v>2009</v>
      </c>
      <c r="B1070" t="s">
        <v>907</v>
      </c>
      <c r="C1070" s="1">
        <v>39927</v>
      </c>
      <c r="D1070" t="s">
        <v>233</v>
      </c>
      <c r="E1070" t="s">
        <v>249</v>
      </c>
      <c r="F1070">
        <v>1027</v>
      </c>
      <c r="G1070" t="s">
        <v>26</v>
      </c>
      <c r="H1070">
        <v>1</v>
      </c>
      <c r="I1070">
        <f t="shared" si="32"/>
        <v>1</v>
      </c>
      <c r="J1070">
        <v>1</v>
      </c>
      <c r="K1070">
        <v>0</v>
      </c>
      <c r="L1070">
        <v>0</v>
      </c>
      <c r="M1070">
        <v>0</v>
      </c>
      <c r="N1070">
        <v>100</v>
      </c>
      <c r="O1070">
        <f t="shared" si="33"/>
        <v>100</v>
      </c>
      <c r="P1070" t="s">
        <v>17</v>
      </c>
      <c r="Q1070" s="1">
        <v>39927</v>
      </c>
      <c r="R1070" t="str">
        <f>VLOOKUP(B1070,[1]data!$A$2:$E$764,5,0)</f>
        <v>Durban</v>
      </c>
      <c r="S1070" t="str">
        <f>VLOOKUP($B1070,[1]data!$A$1:$I$764,6,0)</f>
        <v>Deccan Chargers</v>
      </c>
      <c r="T1070" t="str">
        <f>VLOOKUP($B1070,[1]data!$A$1:$I$764,7,0)</f>
        <v>Mumbai Indians</v>
      </c>
      <c r="U1070" t="str">
        <f>VLOOKUP($B1070,[1]data!$A$1:$I$764,9,0)</f>
        <v>Deccan Chargers</v>
      </c>
    </row>
    <row r="1071" spans="1:21" x14ac:dyDescent="0.3">
      <c r="A1071">
        <v>2009</v>
      </c>
      <c r="B1071" t="s">
        <v>907</v>
      </c>
      <c r="C1071" s="1">
        <v>39927</v>
      </c>
      <c r="D1071" t="s">
        <v>233</v>
      </c>
      <c r="E1071" t="s">
        <v>25</v>
      </c>
      <c r="F1071">
        <v>1026</v>
      </c>
      <c r="G1071" t="s">
        <v>156</v>
      </c>
      <c r="H1071">
        <v>13</v>
      </c>
      <c r="I1071">
        <f t="shared" si="32"/>
        <v>13</v>
      </c>
      <c r="J1071">
        <v>7</v>
      </c>
      <c r="K1071">
        <v>0</v>
      </c>
      <c r="L1071">
        <v>0</v>
      </c>
      <c r="M1071">
        <v>1</v>
      </c>
      <c r="N1071">
        <v>185.71</v>
      </c>
      <c r="O1071">
        <f t="shared" si="33"/>
        <v>185.71</v>
      </c>
      <c r="P1071" t="s">
        <v>17</v>
      </c>
      <c r="Q1071" s="1">
        <v>39927</v>
      </c>
      <c r="R1071" t="str">
        <f>VLOOKUP(B1071,[1]data!$A$2:$E$764,5,0)</f>
        <v>Durban</v>
      </c>
      <c r="S1071" t="str">
        <f>VLOOKUP($B1071,[1]data!$A$1:$I$764,6,0)</f>
        <v>Deccan Chargers</v>
      </c>
      <c r="T1071" t="str">
        <f>VLOOKUP($B1071,[1]data!$A$1:$I$764,7,0)</f>
        <v>Mumbai Indians</v>
      </c>
      <c r="U1071" t="str">
        <f>VLOOKUP($B1071,[1]data!$A$1:$I$764,9,0)</f>
        <v>Deccan Chargers</v>
      </c>
    </row>
    <row r="1072" spans="1:21" x14ac:dyDescent="0.3">
      <c r="A1072">
        <v>2009</v>
      </c>
      <c r="B1072" t="s">
        <v>907</v>
      </c>
      <c r="C1072" s="1">
        <v>39927</v>
      </c>
      <c r="D1072" t="s">
        <v>233</v>
      </c>
      <c r="E1072" t="s">
        <v>136</v>
      </c>
      <c r="F1072">
        <v>1020</v>
      </c>
      <c r="G1072" t="s">
        <v>910</v>
      </c>
      <c r="H1072">
        <v>0</v>
      </c>
      <c r="I1072">
        <f t="shared" si="32"/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f t="shared" si="33"/>
        <v>0</v>
      </c>
      <c r="P1072" t="s">
        <v>20</v>
      </c>
      <c r="Q1072" s="1">
        <v>39927</v>
      </c>
      <c r="R1072" t="str">
        <f>VLOOKUP(B1072,[1]data!$A$2:$E$764,5,0)</f>
        <v>Durban</v>
      </c>
      <c r="S1072" t="str">
        <f>VLOOKUP($B1072,[1]data!$A$1:$I$764,6,0)</f>
        <v>Deccan Chargers</v>
      </c>
      <c r="T1072" t="str">
        <f>VLOOKUP($B1072,[1]data!$A$1:$I$764,7,0)</f>
        <v>Mumbai Indians</v>
      </c>
      <c r="U1072" t="str">
        <f>VLOOKUP($B1072,[1]data!$A$1:$I$764,9,0)</f>
        <v>Deccan Chargers</v>
      </c>
    </row>
    <row r="1073" spans="1:21" x14ac:dyDescent="0.3">
      <c r="A1073">
        <v>2009</v>
      </c>
      <c r="B1073" t="s">
        <v>907</v>
      </c>
      <c r="C1073" s="1">
        <v>39927</v>
      </c>
      <c r="D1073" t="s">
        <v>233</v>
      </c>
      <c r="E1073" t="s">
        <v>23</v>
      </c>
      <c r="F1073">
        <v>1066</v>
      </c>
      <c r="G1073" t="s">
        <v>908</v>
      </c>
      <c r="H1073">
        <v>62</v>
      </c>
      <c r="I1073">
        <f t="shared" si="32"/>
        <v>62</v>
      </c>
      <c r="J1073">
        <v>46</v>
      </c>
      <c r="K1073">
        <v>0</v>
      </c>
      <c r="L1073">
        <v>5</v>
      </c>
      <c r="M1073">
        <v>2</v>
      </c>
      <c r="N1073">
        <v>134.78</v>
      </c>
      <c r="O1073">
        <f t="shared" si="33"/>
        <v>134.78</v>
      </c>
      <c r="P1073" t="s">
        <v>17</v>
      </c>
      <c r="Q1073" s="1">
        <v>39927</v>
      </c>
      <c r="R1073" t="str">
        <f>VLOOKUP(B1073,[1]data!$A$2:$E$764,5,0)</f>
        <v>Durban</v>
      </c>
      <c r="S1073" t="str">
        <f>VLOOKUP($B1073,[1]data!$A$1:$I$764,6,0)</f>
        <v>Deccan Chargers</v>
      </c>
      <c r="T1073" t="str">
        <f>VLOOKUP($B1073,[1]data!$A$1:$I$764,7,0)</f>
        <v>Mumbai Indians</v>
      </c>
      <c r="U1073" t="str">
        <f>VLOOKUP($B1073,[1]data!$A$1:$I$764,9,0)</f>
        <v>Deccan Chargers</v>
      </c>
    </row>
    <row r="1074" spans="1:21" x14ac:dyDescent="0.3">
      <c r="A1074">
        <v>2009</v>
      </c>
      <c r="B1074" t="s">
        <v>907</v>
      </c>
      <c r="C1074" s="1">
        <v>39927</v>
      </c>
      <c r="D1074" t="s">
        <v>233</v>
      </c>
      <c r="E1074" t="s">
        <v>41</v>
      </c>
      <c r="F1074">
        <v>1023</v>
      </c>
      <c r="G1074" t="s">
        <v>911</v>
      </c>
      <c r="H1074">
        <v>10</v>
      </c>
      <c r="I1074">
        <f t="shared" si="32"/>
        <v>10</v>
      </c>
      <c r="J1074">
        <v>13</v>
      </c>
      <c r="K1074">
        <v>0</v>
      </c>
      <c r="L1074">
        <v>0</v>
      </c>
      <c r="M1074">
        <v>0</v>
      </c>
      <c r="N1074">
        <v>76.92</v>
      </c>
      <c r="O1074">
        <f t="shared" si="33"/>
        <v>76.92</v>
      </c>
      <c r="P1074" t="s">
        <v>17</v>
      </c>
      <c r="Q1074" s="1">
        <v>39927</v>
      </c>
      <c r="R1074" t="str">
        <f>VLOOKUP(B1074,[1]data!$A$2:$E$764,5,0)</f>
        <v>Durban</v>
      </c>
      <c r="S1074" t="str">
        <f>VLOOKUP($B1074,[1]data!$A$1:$I$764,6,0)</f>
        <v>Deccan Chargers</v>
      </c>
      <c r="T1074" t="str">
        <f>VLOOKUP($B1074,[1]data!$A$1:$I$764,7,0)</f>
        <v>Mumbai Indians</v>
      </c>
      <c r="U1074" t="str">
        <f>VLOOKUP($B1074,[1]data!$A$1:$I$764,9,0)</f>
        <v>Deccan Chargers</v>
      </c>
    </row>
    <row r="1075" spans="1:21" x14ac:dyDescent="0.3">
      <c r="A1075">
        <v>2009</v>
      </c>
      <c r="B1075" t="s">
        <v>907</v>
      </c>
      <c r="C1075" s="1">
        <v>39927</v>
      </c>
      <c r="D1075" t="s">
        <v>233</v>
      </c>
      <c r="E1075" t="s">
        <v>819</v>
      </c>
      <c r="F1075">
        <v>1022</v>
      </c>
      <c r="G1075" t="s">
        <v>912</v>
      </c>
      <c r="H1075">
        <v>0</v>
      </c>
      <c r="I1075">
        <f t="shared" si="32"/>
        <v>0</v>
      </c>
      <c r="J1075">
        <v>2</v>
      </c>
      <c r="K1075">
        <v>0</v>
      </c>
      <c r="L1075">
        <v>0</v>
      </c>
      <c r="M1075">
        <v>0</v>
      </c>
      <c r="N1075">
        <v>0</v>
      </c>
      <c r="O1075">
        <f t="shared" si="33"/>
        <v>0</v>
      </c>
      <c r="P1075" t="s">
        <v>40</v>
      </c>
      <c r="Q1075" s="1">
        <v>39927</v>
      </c>
      <c r="R1075" t="str">
        <f>VLOOKUP(B1075,[1]data!$A$2:$E$764,5,0)</f>
        <v>Durban</v>
      </c>
      <c r="S1075" t="str">
        <f>VLOOKUP($B1075,[1]data!$A$1:$I$764,6,0)</f>
        <v>Deccan Chargers</v>
      </c>
      <c r="T1075" t="str">
        <f>VLOOKUP($B1075,[1]data!$A$1:$I$764,7,0)</f>
        <v>Mumbai Indians</v>
      </c>
      <c r="U1075" t="str">
        <f>VLOOKUP($B1075,[1]data!$A$1:$I$764,9,0)</f>
        <v>Deccan Chargers</v>
      </c>
    </row>
    <row r="1076" spans="1:21" x14ac:dyDescent="0.3">
      <c r="A1076">
        <v>2009</v>
      </c>
      <c r="B1076" t="s">
        <v>907</v>
      </c>
      <c r="C1076" s="1">
        <v>39927</v>
      </c>
      <c r="D1076" t="s">
        <v>233</v>
      </c>
      <c r="E1076" t="s">
        <v>821</v>
      </c>
      <c r="F1076">
        <v>1019</v>
      </c>
      <c r="G1076" t="s">
        <v>913</v>
      </c>
      <c r="H1076">
        <v>32</v>
      </c>
      <c r="I1076">
        <f t="shared" si="32"/>
        <v>32</v>
      </c>
      <c r="J1076">
        <v>21</v>
      </c>
      <c r="K1076">
        <v>0</v>
      </c>
      <c r="L1076">
        <v>6</v>
      </c>
      <c r="M1076">
        <v>0</v>
      </c>
      <c r="N1076">
        <v>152.38</v>
      </c>
      <c r="O1076">
        <f t="shared" si="33"/>
        <v>152.38</v>
      </c>
      <c r="P1076" t="s">
        <v>17</v>
      </c>
      <c r="Q1076" s="1">
        <v>39927</v>
      </c>
      <c r="R1076" t="str">
        <f>VLOOKUP(B1076,[1]data!$A$2:$E$764,5,0)</f>
        <v>Durban</v>
      </c>
      <c r="S1076" t="str">
        <f>VLOOKUP($B1076,[1]data!$A$1:$I$764,6,0)</f>
        <v>Deccan Chargers</v>
      </c>
      <c r="T1076" t="str">
        <f>VLOOKUP($B1076,[1]data!$A$1:$I$764,7,0)</f>
        <v>Mumbai Indians</v>
      </c>
      <c r="U1076" t="str">
        <f>VLOOKUP($B1076,[1]data!$A$1:$I$764,9,0)</f>
        <v>Deccan Chargers</v>
      </c>
    </row>
    <row r="1077" spans="1:21" x14ac:dyDescent="0.3">
      <c r="A1077">
        <v>2009</v>
      </c>
      <c r="B1077" t="s">
        <v>907</v>
      </c>
      <c r="C1077" s="1">
        <v>39927</v>
      </c>
      <c r="D1077" t="s">
        <v>233</v>
      </c>
      <c r="E1077" t="s">
        <v>86</v>
      </c>
      <c r="F1077">
        <v>1042</v>
      </c>
      <c r="G1077" t="s">
        <v>26</v>
      </c>
      <c r="H1077">
        <v>30</v>
      </c>
      <c r="I1077">
        <f t="shared" si="32"/>
        <v>30</v>
      </c>
      <c r="J1077">
        <v>17</v>
      </c>
      <c r="K1077">
        <v>0</v>
      </c>
      <c r="L1077">
        <v>3</v>
      </c>
      <c r="M1077">
        <v>1</v>
      </c>
      <c r="N1077">
        <v>176.47</v>
      </c>
      <c r="O1077">
        <f t="shared" si="33"/>
        <v>176.47</v>
      </c>
      <c r="P1077" t="s">
        <v>40</v>
      </c>
      <c r="Q1077" s="1">
        <v>39927</v>
      </c>
      <c r="R1077" t="str">
        <f>VLOOKUP(B1077,[1]data!$A$2:$E$764,5,0)</f>
        <v>Durban</v>
      </c>
      <c r="S1077" t="str">
        <f>VLOOKUP($B1077,[1]data!$A$1:$I$764,6,0)</f>
        <v>Deccan Chargers</v>
      </c>
      <c r="T1077" t="str">
        <f>VLOOKUP($B1077,[1]data!$A$1:$I$764,7,0)</f>
        <v>Mumbai Indians</v>
      </c>
      <c r="U1077" t="str">
        <f>VLOOKUP($B1077,[1]data!$A$1:$I$764,9,0)</f>
        <v>Deccan Chargers</v>
      </c>
    </row>
    <row r="1078" spans="1:21" x14ac:dyDescent="0.3">
      <c r="A1078">
        <v>2009</v>
      </c>
      <c r="B1078" t="s">
        <v>907</v>
      </c>
      <c r="C1078" s="1">
        <v>39927</v>
      </c>
      <c r="D1078" t="s">
        <v>233</v>
      </c>
      <c r="E1078" t="s">
        <v>159</v>
      </c>
      <c r="F1078">
        <v>1044</v>
      </c>
      <c r="G1078" t="s">
        <v>26</v>
      </c>
      <c r="H1078">
        <v>1</v>
      </c>
      <c r="I1078">
        <f t="shared" si="32"/>
        <v>1</v>
      </c>
      <c r="J1078">
        <v>1</v>
      </c>
      <c r="K1078">
        <v>0</v>
      </c>
      <c r="L1078">
        <v>0</v>
      </c>
      <c r="M1078">
        <v>0</v>
      </c>
      <c r="N1078">
        <v>100</v>
      </c>
      <c r="O1078">
        <f t="shared" si="33"/>
        <v>100</v>
      </c>
      <c r="P1078" t="s">
        <v>17</v>
      </c>
      <c r="Q1078" s="1">
        <v>39927</v>
      </c>
      <c r="R1078" t="str">
        <f>VLOOKUP(B1078,[1]data!$A$2:$E$764,5,0)</f>
        <v>Durban</v>
      </c>
      <c r="S1078" t="str">
        <f>VLOOKUP($B1078,[1]data!$A$1:$I$764,6,0)</f>
        <v>Deccan Chargers</v>
      </c>
      <c r="T1078" t="str">
        <f>VLOOKUP($B1078,[1]data!$A$1:$I$764,7,0)</f>
        <v>Mumbai Indians</v>
      </c>
      <c r="U1078" t="str">
        <f>VLOOKUP($B1078,[1]data!$A$1:$I$764,9,0)</f>
        <v>Deccan Chargers</v>
      </c>
    </row>
    <row r="1079" spans="1:21" x14ac:dyDescent="0.3">
      <c r="A1079">
        <v>2009</v>
      </c>
      <c r="B1079" t="s">
        <v>907</v>
      </c>
      <c r="C1079" s="1">
        <v>39927</v>
      </c>
      <c r="D1079" t="s">
        <v>233</v>
      </c>
      <c r="E1079" t="s">
        <v>200</v>
      </c>
      <c r="F1079">
        <v>1087</v>
      </c>
      <c r="G1079" t="s">
        <v>79</v>
      </c>
      <c r="H1079">
        <v>0</v>
      </c>
      <c r="I1079">
        <f t="shared" si="32"/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f t="shared" si="33"/>
        <v>0</v>
      </c>
      <c r="P1079" t="s">
        <v>17</v>
      </c>
      <c r="Q1079" s="1">
        <v>39927</v>
      </c>
      <c r="R1079" t="str">
        <f>VLOOKUP(B1079,[1]data!$A$2:$E$764,5,0)</f>
        <v>Durban</v>
      </c>
      <c r="S1079" t="str">
        <f>VLOOKUP($B1079,[1]data!$A$1:$I$764,6,0)</f>
        <v>Deccan Chargers</v>
      </c>
      <c r="T1079" t="str">
        <f>VLOOKUP($B1079,[1]data!$A$1:$I$764,7,0)</f>
        <v>Mumbai Indians</v>
      </c>
      <c r="U1079" t="str">
        <f>VLOOKUP($B1079,[1]data!$A$1:$I$764,9,0)</f>
        <v>Deccan Chargers</v>
      </c>
    </row>
    <row r="1080" spans="1:21" x14ac:dyDescent="0.3">
      <c r="A1080">
        <v>2009</v>
      </c>
      <c r="B1080" t="s">
        <v>907</v>
      </c>
      <c r="C1080" s="1">
        <v>39927</v>
      </c>
      <c r="D1080" t="s">
        <v>233</v>
      </c>
      <c r="E1080" t="s">
        <v>94</v>
      </c>
      <c r="F1080">
        <v>1043</v>
      </c>
      <c r="G1080" t="s">
        <v>914</v>
      </c>
      <c r="H1080">
        <v>26</v>
      </c>
      <c r="I1080">
        <f t="shared" si="32"/>
        <v>26</v>
      </c>
      <c r="J1080">
        <v>18</v>
      </c>
      <c r="K1080">
        <v>0</v>
      </c>
      <c r="L1080">
        <v>2</v>
      </c>
      <c r="M1080">
        <v>1</v>
      </c>
      <c r="N1080">
        <v>144.44</v>
      </c>
      <c r="O1080">
        <f t="shared" si="33"/>
        <v>144.44</v>
      </c>
      <c r="P1080" t="s">
        <v>20</v>
      </c>
      <c r="Q1080" s="1">
        <v>39927</v>
      </c>
      <c r="R1080" t="str">
        <f>VLOOKUP(B1080,[1]data!$A$2:$E$764,5,0)</f>
        <v>Durban</v>
      </c>
      <c r="S1080" t="str">
        <f>VLOOKUP($B1080,[1]data!$A$1:$I$764,6,0)</f>
        <v>Deccan Chargers</v>
      </c>
      <c r="T1080" t="str">
        <f>VLOOKUP($B1080,[1]data!$A$1:$I$764,7,0)</f>
        <v>Mumbai Indians</v>
      </c>
      <c r="U1080" t="str">
        <f>VLOOKUP($B1080,[1]data!$A$1:$I$764,9,0)</f>
        <v>Deccan Chargers</v>
      </c>
    </row>
    <row r="1081" spans="1:21" x14ac:dyDescent="0.3">
      <c r="A1081">
        <v>2009</v>
      </c>
      <c r="B1081" t="s">
        <v>907</v>
      </c>
      <c r="C1081" s="1">
        <v>39927</v>
      </c>
      <c r="D1081" t="s">
        <v>233</v>
      </c>
      <c r="E1081" t="s">
        <v>431</v>
      </c>
      <c r="F1081">
        <v>1068</v>
      </c>
      <c r="G1081" t="s">
        <v>26</v>
      </c>
      <c r="H1081">
        <v>5</v>
      </c>
      <c r="I1081">
        <f t="shared" si="32"/>
        <v>5</v>
      </c>
      <c r="J1081">
        <v>3</v>
      </c>
      <c r="K1081">
        <v>0</v>
      </c>
      <c r="L1081">
        <v>1</v>
      </c>
      <c r="M1081">
        <v>0</v>
      </c>
      <c r="N1081">
        <v>166.66</v>
      </c>
      <c r="O1081">
        <f t="shared" si="33"/>
        <v>166.66</v>
      </c>
      <c r="P1081" t="s">
        <v>17</v>
      </c>
      <c r="Q1081" s="1">
        <v>39927</v>
      </c>
      <c r="R1081" t="str">
        <f>VLOOKUP(B1081,[1]data!$A$2:$E$764,5,0)</f>
        <v>Durban</v>
      </c>
      <c r="S1081" t="str">
        <f>VLOOKUP($B1081,[1]data!$A$1:$I$764,6,0)</f>
        <v>Deccan Chargers</v>
      </c>
      <c r="T1081" t="str">
        <f>VLOOKUP($B1081,[1]data!$A$1:$I$764,7,0)</f>
        <v>Mumbai Indians</v>
      </c>
      <c r="U1081" t="str">
        <f>VLOOKUP($B1081,[1]data!$A$1:$I$764,9,0)</f>
        <v>Deccan Chargers</v>
      </c>
    </row>
    <row r="1082" spans="1:21" x14ac:dyDescent="0.3">
      <c r="A1082">
        <v>2009</v>
      </c>
      <c r="B1082" t="s">
        <v>907</v>
      </c>
      <c r="C1082" s="1">
        <v>39927</v>
      </c>
      <c r="D1082" t="s">
        <v>233</v>
      </c>
      <c r="E1082" t="s">
        <v>840</v>
      </c>
      <c r="F1082">
        <v>1040</v>
      </c>
      <c r="G1082" t="s">
        <v>915</v>
      </c>
      <c r="H1082">
        <v>84</v>
      </c>
      <c r="I1082">
        <f t="shared" si="32"/>
        <v>84</v>
      </c>
      <c r="J1082">
        <v>59</v>
      </c>
      <c r="K1082">
        <v>0</v>
      </c>
      <c r="L1082">
        <v>4</v>
      </c>
      <c r="M1082">
        <v>5</v>
      </c>
      <c r="N1082">
        <v>142.37</v>
      </c>
      <c r="O1082">
        <f t="shared" si="33"/>
        <v>142.37</v>
      </c>
      <c r="P1082" t="s">
        <v>17</v>
      </c>
      <c r="Q1082" s="1">
        <v>39927</v>
      </c>
      <c r="R1082" t="str">
        <f>VLOOKUP(B1082,[1]data!$A$2:$E$764,5,0)</f>
        <v>Durban</v>
      </c>
      <c r="S1082" t="str">
        <f>VLOOKUP($B1082,[1]data!$A$1:$I$764,6,0)</f>
        <v>Deccan Chargers</v>
      </c>
      <c r="T1082" t="str">
        <f>VLOOKUP($B1082,[1]data!$A$1:$I$764,7,0)</f>
        <v>Mumbai Indians</v>
      </c>
      <c r="U1082" t="str">
        <f>VLOOKUP($B1082,[1]data!$A$1:$I$764,9,0)</f>
        <v>Deccan Chargers</v>
      </c>
    </row>
    <row r="1083" spans="1:21" x14ac:dyDescent="0.3">
      <c r="A1083">
        <v>2009</v>
      </c>
      <c r="B1083" t="s">
        <v>907</v>
      </c>
      <c r="C1083" s="1">
        <v>39927</v>
      </c>
      <c r="D1083" t="s">
        <v>233</v>
      </c>
      <c r="E1083" t="s">
        <v>90</v>
      </c>
      <c r="F1083">
        <v>1041</v>
      </c>
      <c r="G1083" t="s">
        <v>916</v>
      </c>
      <c r="H1083">
        <v>19</v>
      </c>
      <c r="I1083">
        <f t="shared" si="32"/>
        <v>19</v>
      </c>
      <c r="J1083">
        <v>19</v>
      </c>
      <c r="K1083">
        <v>0</v>
      </c>
      <c r="L1083">
        <v>1</v>
      </c>
      <c r="M1083">
        <v>0</v>
      </c>
      <c r="N1083">
        <v>100</v>
      </c>
      <c r="O1083">
        <f t="shared" si="33"/>
        <v>100</v>
      </c>
      <c r="P1083" t="s">
        <v>17</v>
      </c>
      <c r="Q1083" s="1">
        <v>39927</v>
      </c>
      <c r="R1083" t="str">
        <f>VLOOKUP(B1083,[1]data!$A$2:$E$764,5,0)</f>
        <v>Durban</v>
      </c>
      <c r="S1083" t="str">
        <f>VLOOKUP($B1083,[1]data!$A$1:$I$764,6,0)</f>
        <v>Deccan Chargers</v>
      </c>
      <c r="T1083" t="str">
        <f>VLOOKUP($B1083,[1]data!$A$1:$I$764,7,0)</f>
        <v>Mumbai Indians</v>
      </c>
      <c r="U1083" t="str">
        <f>VLOOKUP($B1083,[1]data!$A$1:$I$764,9,0)</f>
        <v>Deccan Chargers</v>
      </c>
    </row>
    <row r="1084" spans="1:21" x14ac:dyDescent="0.3">
      <c r="A1084">
        <v>2009</v>
      </c>
      <c r="B1084" t="s">
        <v>917</v>
      </c>
      <c r="C1084" s="1">
        <v>39928</v>
      </c>
      <c r="D1084" t="s">
        <v>918</v>
      </c>
      <c r="E1084" t="s">
        <v>331</v>
      </c>
      <c r="F1084">
        <v>1062</v>
      </c>
      <c r="G1084" t="s">
        <v>919</v>
      </c>
      <c r="H1084">
        <v>58</v>
      </c>
      <c r="I1084">
        <f t="shared" si="32"/>
        <v>58</v>
      </c>
      <c r="J1084">
        <v>44</v>
      </c>
      <c r="K1084">
        <v>0</v>
      </c>
      <c r="L1084">
        <v>6</v>
      </c>
      <c r="M1084">
        <v>2</v>
      </c>
      <c r="N1084">
        <v>131.81</v>
      </c>
      <c r="O1084">
        <f t="shared" si="33"/>
        <v>131.81</v>
      </c>
      <c r="P1084" t="s">
        <v>17</v>
      </c>
      <c r="Q1084" s="1">
        <v>39928</v>
      </c>
      <c r="R1084" t="str">
        <f>VLOOKUP(B1084,[1]data!$A$2:$E$764,5,0)</f>
        <v>Port Elizabeth</v>
      </c>
      <c r="S1084" t="str">
        <f>VLOOKUP($B1084,[1]data!$A$1:$I$764,6,0)</f>
        <v>Royal Challengers Bangalore</v>
      </c>
      <c r="T1084" t="str">
        <f>VLOOKUP($B1084,[1]data!$A$1:$I$764,7,0)</f>
        <v>Delhi Capitals</v>
      </c>
      <c r="U1084" t="str">
        <f>VLOOKUP($B1084,[1]data!$A$1:$I$764,9,0)</f>
        <v>Delhi Capitals</v>
      </c>
    </row>
    <row r="1085" spans="1:21" x14ac:dyDescent="0.3">
      <c r="A1085">
        <v>2009</v>
      </c>
      <c r="B1085" t="s">
        <v>917</v>
      </c>
      <c r="C1085" s="1">
        <v>39928</v>
      </c>
      <c r="D1085" t="s">
        <v>918</v>
      </c>
      <c r="E1085" t="s">
        <v>140</v>
      </c>
      <c r="F1085">
        <v>1001</v>
      </c>
      <c r="G1085" t="s">
        <v>171</v>
      </c>
      <c r="H1085">
        <v>1</v>
      </c>
      <c r="I1085">
        <f t="shared" si="32"/>
        <v>1</v>
      </c>
      <c r="J1085">
        <v>8</v>
      </c>
      <c r="K1085">
        <v>0</v>
      </c>
      <c r="L1085">
        <v>0</v>
      </c>
      <c r="M1085">
        <v>0</v>
      </c>
      <c r="N1085">
        <v>12.5</v>
      </c>
      <c r="O1085">
        <f t="shared" si="33"/>
        <v>12.5</v>
      </c>
      <c r="P1085" t="s">
        <v>17</v>
      </c>
      <c r="Q1085" s="1">
        <v>39928</v>
      </c>
      <c r="R1085" t="str">
        <f>VLOOKUP(B1085,[1]data!$A$2:$E$764,5,0)</f>
        <v>Port Elizabeth</v>
      </c>
      <c r="S1085" t="str">
        <f>VLOOKUP($B1085,[1]data!$A$1:$I$764,6,0)</f>
        <v>Royal Challengers Bangalore</v>
      </c>
      <c r="T1085" t="str">
        <f>VLOOKUP($B1085,[1]data!$A$1:$I$764,7,0)</f>
        <v>Delhi Capitals</v>
      </c>
      <c r="U1085" t="str">
        <f>VLOOKUP($B1085,[1]data!$A$1:$I$764,9,0)</f>
        <v>Delhi Capitals</v>
      </c>
    </row>
    <row r="1086" spans="1:21" x14ac:dyDescent="0.3">
      <c r="A1086">
        <v>2009</v>
      </c>
      <c r="B1086" t="s">
        <v>917</v>
      </c>
      <c r="C1086" s="1">
        <v>39928</v>
      </c>
      <c r="D1086" t="s">
        <v>918</v>
      </c>
      <c r="E1086" t="s">
        <v>100</v>
      </c>
      <c r="F1086">
        <v>1090</v>
      </c>
      <c r="G1086" t="s">
        <v>26</v>
      </c>
      <c r="H1086">
        <v>0</v>
      </c>
      <c r="I1086">
        <f t="shared" si="32"/>
        <v>0</v>
      </c>
      <c r="J1086">
        <v>2</v>
      </c>
      <c r="K1086">
        <v>0</v>
      </c>
      <c r="L1086">
        <v>0</v>
      </c>
      <c r="M1086">
        <v>0</v>
      </c>
      <c r="N1086">
        <v>0</v>
      </c>
      <c r="O1086">
        <f t="shared" si="33"/>
        <v>0</v>
      </c>
      <c r="P1086" t="s">
        <v>17</v>
      </c>
      <c r="Q1086" s="1">
        <v>39928</v>
      </c>
      <c r="R1086" t="str">
        <f>VLOOKUP(B1086,[1]data!$A$2:$E$764,5,0)</f>
        <v>Port Elizabeth</v>
      </c>
      <c r="S1086" t="str">
        <f>VLOOKUP($B1086,[1]data!$A$1:$I$764,6,0)</f>
        <v>Royal Challengers Bangalore</v>
      </c>
      <c r="T1086" t="str">
        <f>VLOOKUP($B1086,[1]data!$A$1:$I$764,7,0)</f>
        <v>Delhi Capitals</v>
      </c>
      <c r="U1086" t="str">
        <f>VLOOKUP($B1086,[1]data!$A$1:$I$764,9,0)</f>
        <v>Delhi Capitals</v>
      </c>
    </row>
    <row r="1087" spans="1:21" x14ac:dyDescent="0.3">
      <c r="A1087">
        <v>2009</v>
      </c>
      <c r="B1087" t="s">
        <v>917</v>
      </c>
      <c r="C1087" s="1">
        <v>39928</v>
      </c>
      <c r="D1087" t="s">
        <v>918</v>
      </c>
      <c r="E1087" t="s">
        <v>804</v>
      </c>
      <c r="F1087">
        <v>1004</v>
      </c>
      <c r="G1087" t="s">
        <v>920</v>
      </c>
      <c r="H1087">
        <v>47</v>
      </c>
      <c r="I1087">
        <f t="shared" si="32"/>
        <v>47</v>
      </c>
      <c r="J1087">
        <v>40</v>
      </c>
      <c r="K1087">
        <v>0</v>
      </c>
      <c r="L1087">
        <v>4</v>
      </c>
      <c r="M1087">
        <v>2</v>
      </c>
      <c r="N1087">
        <v>117.5</v>
      </c>
      <c r="O1087">
        <f t="shared" si="33"/>
        <v>117.5</v>
      </c>
      <c r="P1087" t="s">
        <v>17</v>
      </c>
      <c r="Q1087" s="1">
        <v>39928</v>
      </c>
      <c r="R1087" t="str">
        <f>VLOOKUP(B1087,[1]data!$A$2:$E$764,5,0)</f>
        <v>Port Elizabeth</v>
      </c>
      <c r="S1087" t="str">
        <f>VLOOKUP($B1087,[1]data!$A$1:$I$764,6,0)</f>
        <v>Royal Challengers Bangalore</v>
      </c>
      <c r="T1087" t="str">
        <f>VLOOKUP($B1087,[1]data!$A$1:$I$764,7,0)</f>
        <v>Delhi Capitals</v>
      </c>
      <c r="U1087" t="str">
        <f>VLOOKUP($B1087,[1]data!$A$1:$I$764,9,0)</f>
        <v>Delhi Capitals</v>
      </c>
    </row>
    <row r="1088" spans="1:21" x14ac:dyDescent="0.3">
      <c r="A1088">
        <v>2009</v>
      </c>
      <c r="B1088" t="s">
        <v>917</v>
      </c>
      <c r="C1088" s="1">
        <v>39928</v>
      </c>
      <c r="D1088" t="s">
        <v>918</v>
      </c>
      <c r="E1088" t="s">
        <v>562</v>
      </c>
      <c r="F1088">
        <v>1002</v>
      </c>
      <c r="G1088" t="s">
        <v>389</v>
      </c>
      <c r="H1088">
        <v>36</v>
      </c>
      <c r="I1088">
        <f t="shared" si="32"/>
        <v>36</v>
      </c>
      <c r="J1088">
        <v>27</v>
      </c>
      <c r="K1088">
        <v>0</v>
      </c>
      <c r="L1088">
        <v>3</v>
      </c>
      <c r="M1088">
        <v>2</v>
      </c>
      <c r="N1088">
        <v>133.33000000000001</v>
      </c>
      <c r="O1088">
        <f t="shared" si="33"/>
        <v>133.33000000000001</v>
      </c>
      <c r="P1088" t="s">
        <v>40</v>
      </c>
      <c r="Q1088" s="1">
        <v>39928</v>
      </c>
      <c r="R1088" t="str">
        <f>VLOOKUP(B1088,[1]data!$A$2:$E$764,5,0)</f>
        <v>Port Elizabeth</v>
      </c>
      <c r="S1088" t="str">
        <f>VLOOKUP($B1088,[1]data!$A$1:$I$764,6,0)</f>
        <v>Royal Challengers Bangalore</v>
      </c>
      <c r="T1088" t="str">
        <f>VLOOKUP($B1088,[1]data!$A$1:$I$764,7,0)</f>
        <v>Delhi Capitals</v>
      </c>
      <c r="U1088" t="str">
        <f>VLOOKUP($B1088,[1]data!$A$1:$I$764,9,0)</f>
        <v>Delhi Capitals</v>
      </c>
    </row>
    <row r="1089" spans="1:21" x14ac:dyDescent="0.3">
      <c r="A1089">
        <v>2009</v>
      </c>
      <c r="B1089" t="s">
        <v>917</v>
      </c>
      <c r="C1089" s="1">
        <v>39928</v>
      </c>
      <c r="D1089" t="s">
        <v>918</v>
      </c>
      <c r="E1089" t="s">
        <v>877</v>
      </c>
      <c r="F1089">
        <v>1072</v>
      </c>
      <c r="G1089" t="s">
        <v>801</v>
      </c>
      <c r="H1089">
        <v>1</v>
      </c>
      <c r="I1089">
        <f t="shared" si="32"/>
        <v>1</v>
      </c>
      <c r="J1089">
        <v>3</v>
      </c>
      <c r="K1089">
        <v>0</v>
      </c>
      <c r="L1089">
        <v>0</v>
      </c>
      <c r="M1089">
        <v>0</v>
      </c>
      <c r="N1089">
        <v>33.33</v>
      </c>
      <c r="O1089">
        <f t="shared" si="33"/>
        <v>33.33</v>
      </c>
      <c r="P1089" t="s">
        <v>17</v>
      </c>
      <c r="Q1089" s="1">
        <v>39928</v>
      </c>
      <c r="R1089" t="str">
        <f>VLOOKUP(B1089,[1]data!$A$2:$E$764,5,0)</f>
        <v>Port Elizabeth</v>
      </c>
      <c r="S1089" t="str">
        <f>VLOOKUP($B1089,[1]data!$A$1:$I$764,6,0)</f>
        <v>Royal Challengers Bangalore</v>
      </c>
      <c r="T1089" t="str">
        <f>VLOOKUP($B1089,[1]data!$A$1:$I$764,7,0)</f>
        <v>Delhi Capitals</v>
      </c>
      <c r="U1089" t="str">
        <f>VLOOKUP($B1089,[1]data!$A$1:$I$764,9,0)</f>
        <v>Delhi Capitals</v>
      </c>
    </row>
    <row r="1090" spans="1:21" x14ac:dyDescent="0.3">
      <c r="A1090">
        <v>2009</v>
      </c>
      <c r="B1090" t="s">
        <v>917</v>
      </c>
      <c r="C1090" s="1">
        <v>39928</v>
      </c>
      <c r="D1090" t="s">
        <v>918</v>
      </c>
      <c r="E1090" t="s">
        <v>114</v>
      </c>
      <c r="F1090">
        <v>1070</v>
      </c>
      <c r="G1090" t="s">
        <v>801</v>
      </c>
      <c r="H1090">
        <v>9</v>
      </c>
      <c r="I1090">
        <f t="shared" si="32"/>
        <v>9</v>
      </c>
      <c r="J1090">
        <v>10</v>
      </c>
      <c r="K1090">
        <v>0</v>
      </c>
      <c r="L1090">
        <v>0</v>
      </c>
      <c r="M1090">
        <v>0</v>
      </c>
      <c r="N1090">
        <v>90</v>
      </c>
      <c r="O1090">
        <f t="shared" si="33"/>
        <v>90</v>
      </c>
      <c r="P1090" t="s">
        <v>17</v>
      </c>
      <c r="Q1090" s="1">
        <v>39928</v>
      </c>
      <c r="R1090" t="str">
        <f>VLOOKUP(B1090,[1]data!$A$2:$E$764,5,0)</f>
        <v>Port Elizabeth</v>
      </c>
      <c r="S1090" t="str">
        <f>VLOOKUP($B1090,[1]data!$A$1:$I$764,6,0)</f>
        <v>Royal Challengers Bangalore</v>
      </c>
      <c r="T1090" t="str">
        <f>VLOOKUP($B1090,[1]data!$A$1:$I$764,7,0)</f>
        <v>Delhi Capitals</v>
      </c>
      <c r="U1090" t="str">
        <f>VLOOKUP($B1090,[1]data!$A$1:$I$764,9,0)</f>
        <v>Delhi Capitals</v>
      </c>
    </row>
    <row r="1091" spans="1:21" x14ac:dyDescent="0.3">
      <c r="A1091">
        <v>2009</v>
      </c>
      <c r="B1091" t="s">
        <v>917</v>
      </c>
      <c r="C1091" s="1">
        <v>39928</v>
      </c>
      <c r="D1091" t="s">
        <v>918</v>
      </c>
      <c r="E1091" t="s">
        <v>108</v>
      </c>
      <c r="F1091">
        <v>1063</v>
      </c>
      <c r="G1091" t="s">
        <v>921</v>
      </c>
      <c r="H1091">
        <v>0</v>
      </c>
      <c r="I1091">
        <f t="shared" ref="I1091:I1154" si="34">IF(H1091="",(J1091*N1091)/100,H1091)</f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f t="shared" ref="O1091:O1154" si="35">IF(N1091="",IF(J1091=0,0,(I1091/J1091)*100),N1091)</f>
        <v>0</v>
      </c>
      <c r="P1091" t="s">
        <v>17</v>
      </c>
      <c r="Q1091" s="1">
        <v>39928</v>
      </c>
      <c r="R1091" t="str">
        <f>VLOOKUP(B1091,[1]data!$A$2:$E$764,5,0)</f>
        <v>Port Elizabeth</v>
      </c>
      <c r="S1091" t="str">
        <f>VLOOKUP($B1091,[1]data!$A$1:$I$764,6,0)</f>
        <v>Royal Challengers Bangalore</v>
      </c>
      <c r="T1091" t="str">
        <f>VLOOKUP($B1091,[1]data!$A$1:$I$764,7,0)</f>
        <v>Delhi Capitals</v>
      </c>
      <c r="U1091" t="str">
        <f>VLOOKUP($B1091,[1]data!$A$1:$I$764,9,0)</f>
        <v>Delhi Capitals</v>
      </c>
    </row>
    <row r="1092" spans="1:21" x14ac:dyDescent="0.3">
      <c r="A1092">
        <v>2009</v>
      </c>
      <c r="B1092" t="s">
        <v>917</v>
      </c>
      <c r="C1092" s="1">
        <v>39928</v>
      </c>
      <c r="D1092" t="s">
        <v>918</v>
      </c>
      <c r="E1092" t="s">
        <v>107</v>
      </c>
      <c r="F1092">
        <v>1089</v>
      </c>
      <c r="G1092" t="s">
        <v>922</v>
      </c>
      <c r="H1092">
        <v>4</v>
      </c>
      <c r="I1092">
        <f t="shared" si="34"/>
        <v>4</v>
      </c>
      <c r="J1092">
        <v>4</v>
      </c>
      <c r="K1092">
        <v>0</v>
      </c>
      <c r="L1092">
        <v>0</v>
      </c>
      <c r="M1092">
        <v>0</v>
      </c>
      <c r="N1092">
        <v>100</v>
      </c>
      <c r="O1092">
        <f t="shared" si="35"/>
        <v>100</v>
      </c>
      <c r="P1092" t="s">
        <v>17</v>
      </c>
      <c r="Q1092" s="1">
        <v>39928</v>
      </c>
      <c r="R1092" t="str">
        <f>VLOOKUP(B1092,[1]data!$A$2:$E$764,5,0)</f>
        <v>Port Elizabeth</v>
      </c>
      <c r="S1092" t="str">
        <f>VLOOKUP($B1092,[1]data!$A$1:$I$764,6,0)</f>
        <v>Royal Challengers Bangalore</v>
      </c>
      <c r="T1092" t="str">
        <f>VLOOKUP($B1092,[1]data!$A$1:$I$764,7,0)</f>
        <v>Delhi Capitals</v>
      </c>
      <c r="U1092" t="str">
        <f>VLOOKUP($B1092,[1]data!$A$1:$I$764,9,0)</f>
        <v>Delhi Capitals</v>
      </c>
    </row>
    <row r="1093" spans="1:21" x14ac:dyDescent="0.3">
      <c r="A1093">
        <v>2009</v>
      </c>
      <c r="B1093" t="s">
        <v>917</v>
      </c>
      <c r="C1093" s="1">
        <v>39928</v>
      </c>
      <c r="D1093" t="s">
        <v>918</v>
      </c>
      <c r="E1093" t="s">
        <v>498</v>
      </c>
      <c r="F1093">
        <v>1071</v>
      </c>
      <c r="G1093" t="s">
        <v>923</v>
      </c>
      <c r="H1093">
        <v>9</v>
      </c>
      <c r="I1093">
        <f t="shared" si="34"/>
        <v>9</v>
      </c>
      <c r="J1093">
        <v>9</v>
      </c>
      <c r="K1093">
        <v>0</v>
      </c>
      <c r="L1093">
        <v>1</v>
      </c>
      <c r="M1093">
        <v>0</v>
      </c>
      <c r="N1093">
        <v>100</v>
      </c>
      <c r="O1093">
        <f t="shared" si="35"/>
        <v>100</v>
      </c>
      <c r="P1093" t="s">
        <v>17</v>
      </c>
      <c r="Q1093" s="1">
        <v>39928</v>
      </c>
      <c r="R1093" t="str">
        <f>VLOOKUP(B1093,[1]data!$A$2:$E$764,5,0)</f>
        <v>Port Elizabeth</v>
      </c>
      <c r="S1093" t="str">
        <f>VLOOKUP($B1093,[1]data!$A$1:$I$764,6,0)</f>
        <v>Royal Challengers Bangalore</v>
      </c>
      <c r="T1093" t="str">
        <f>VLOOKUP($B1093,[1]data!$A$1:$I$764,7,0)</f>
        <v>Delhi Capitals</v>
      </c>
      <c r="U1093" t="str">
        <f>VLOOKUP($B1093,[1]data!$A$1:$I$764,9,0)</f>
        <v>Delhi Capitals</v>
      </c>
    </row>
    <row r="1094" spans="1:21" x14ac:dyDescent="0.3">
      <c r="A1094">
        <v>2009</v>
      </c>
      <c r="B1094" t="s">
        <v>917</v>
      </c>
      <c r="C1094" s="1">
        <v>39928</v>
      </c>
      <c r="D1094" t="s">
        <v>918</v>
      </c>
      <c r="E1094" t="s">
        <v>674</v>
      </c>
      <c r="F1094">
        <v>1088</v>
      </c>
      <c r="G1094" t="s">
        <v>924</v>
      </c>
      <c r="H1094">
        <v>35</v>
      </c>
      <c r="I1094">
        <f t="shared" si="34"/>
        <v>35</v>
      </c>
      <c r="J1094">
        <v>22</v>
      </c>
      <c r="K1094">
        <v>0</v>
      </c>
      <c r="L1094">
        <v>2</v>
      </c>
      <c r="M1094">
        <v>2</v>
      </c>
      <c r="N1094">
        <v>159.09</v>
      </c>
      <c r="O1094">
        <f t="shared" si="35"/>
        <v>159.09</v>
      </c>
      <c r="P1094" t="s">
        <v>17</v>
      </c>
      <c r="Q1094" s="1">
        <v>39928</v>
      </c>
      <c r="R1094" t="str">
        <f>VLOOKUP(B1094,[1]data!$A$2:$E$764,5,0)</f>
        <v>Port Elizabeth</v>
      </c>
      <c r="S1094" t="str">
        <f>VLOOKUP($B1094,[1]data!$A$1:$I$764,6,0)</f>
        <v>Royal Challengers Bangalore</v>
      </c>
      <c r="T1094" t="str">
        <f>VLOOKUP($B1094,[1]data!$A$1:$I$764,7,0)</f>
        <v>Delhi Capitals</v>
      </c>
      <c r="U1094" t="str">
        <f>VLOOKUP($B1094,[1]data!$A$1:$I$764,9,0)</f>
        <v>Delhi Capitals</v>
      </c>
    </row>
    <row r="1095" spans="1:21" x14ac:dyDescent="0.3">
      <c r="A1095">
        <v>2009</v>
      </c>
      <c r="B1095" t="s">
        <v>917</v>
      </c>
      <c r="C1095" s="1">
        <v>39928</v>
      </c>
      <c r="D1095" t="s">
        <v>918</v>
      </c>
      <c r="E1095" t="s">
        <v>145</v>
      </c>
      <c r="F1095">
        <v>1009</v>
      </c>
      <c r="G1095" t="s">
        <v>26</v>
      </c>
      <c r="H1095">
        <v>1</v>
      </c>
      <c r="I1095">
        <f t="shared" si="34"/>
        <v>1</v>
      </c>
      <c r="J1095">
        <v>1</v>
      </c>
      <c r="K1095">
        <v>0</v>
      </c>
      <c r="L1095">
        <v>0</v>
      </c>
      <c r="M1095">
        <v>0</v>
      </c>
      <c r="N1095">
        <v>100</v>
      </c>
      <c r="O1095">
        <f t="shared" si="35"/>
        <v>100</v>
      </c>
      <c r="P1095" t="s">
        <v>20</v>
      </c>
      <c r="Q1095" s="1">
        <v>39928</v>
      </c>
      <c r="R1095" t="str">
        <f>VLOOKUP(B1095,[1]data!$A$2:$E$764,5,0)</f>
        <v>Port Elizabeth</v>
      </c>
      <c r="S1095" t="str">
        <f>VLOOKUP($B1095,[1]data!$A$1:$I$764,6,0)</f>
        <v>Royal Challengers Bangalore</v>
      </c>
      <c r="T1095" t="str">
        <f>VLOOKUP($B1095,[1]data!$A$1:$I$764,7,0)</f>
        <v>Delhi Capitals</v>
      </c>
      <c r="U1095" t="str">
        <f>VLOOKUP($B1095,[1]data!$A$1:$I$764,9,0)</f>
        <v>Delhi Capitals</v>
      </c>
    </row>
    <row r="1096" spans="1:21" x14ac:dyDescent="0.3">
      <c r="A1096">
        <v>2009</v>
      </c>
      <c r="B1096" t="s">
        <v>917</v>
      </c>
      <c r="C1096" s="1">
        <v>39928</v>
      </c>
      <c r="D1096" t="s">
        <v>918</v>
      </c>
      <c r="E1096" t="s">
        <v>116</v>
      </c>
      <c r="F1096">
        <v>1064</v>
      </c>
      <c r="G1096" t="s">
        <v>925</v>
      </c>
      <c r="H1096">
        <v>3</v>
      </c>
      <c r="I1096">
        <f t="shared" si="34"/>
        <v>3</v>
      </c>
      <c r="J1096">
        <v>5</v>
      </c>
      <c r="K1096">
        <v>0</v>
      </c>
      <c r="L1096">
        <v>0</v>
      </c>
      <c r="M1096">
        <v>0</v>
      </c>
      <c r="N1096">
        <v>60</v>
      </c>
      <c r="O1096">
        <f t="shared" si="35"/>
        <v>60</v>
      </c>
      <c r="P1096" t="s">
        <v>17</v>
      </c>
      <c r="Q1096" s="1">
        <v>39928</v>
      </c>
      <c r="R1096" t="str">
        <f>VLOOKUP(B1096,[1]data!$A$2:$E$764,5,0)</f>
        <v>Port Elizabeth</v>
      </c>
      <c r="S1096" t="str">
        <f>VLOOKUP($B1096,[1]data!$A$1:$I$764,6,0)</f>
        <v>Royal Challengers Bangalore</v>
      </c>
      <c r="T1096" t="str">
        <f>VLOOKUP($B1096,[1]data!$A$1:$I$764,7,0)</f>
        <v>Delhi Capitals</v>
      </c>
      <c r="U1096" t="str">
        <f>VLOOKUP($B1096,[1]data!$A$1:$I$764,9,0)</f>
        <v>Delhi Capitals</v>
      </c>
    </row>
    <row r="1097" spans="1:21" x14ac:dyDescent="0.3">
      <c r="A1097">
        <v>2009</v>
      </c>
      <c r="B1097" t="s">
        <v>917</v>
      </c>
      <c r="C1097" s="1">
        <v>39928</v>
      </c>
      <c r="D1097" t="s">
        <v>918</v>
      </c>
      <c r="E1097" t="s">
        <v>112</v>
      </c>
      <c r="F1097">
        <v>1061</v>
      </c>
      <c r="G1097" t="s">
        <v>926</v>
      </c>
      <c r="H1097">
        <v>35</v>
      </c>
      <c r="I1097">
        <f t="shared" si="34"/>
        <v>35</v>
      </c>
      <c r="J1097">
        <v>20</v>
      </c>
      <c r="K1097">
        <v>0</v>
      </c>
      <c r="L1097">
        <v>3</v>
      </c>
      <c r="M1097">
        <v>3</v>
      </c>
      <c r="N1097">
        <v>175</v>
      </c>
      <c r="O1097">
        <f t="shared" si="35"/>
        <v>175</v>
      </c>
      <c r="P1097" t="s">
        <v>85</v>
      </c>
      <c r="Q1097" s="1">
        <v>39928</v>
      </c>
      <c r="R1097" t="str">
        <f>VLOOKUP(B1097,[1]data!$A$2:$E$764,5,0)</f>
        <v>Port Elizabeth</v>
      </c>
      <c r="S1097" t="str">
        <f>VLOOKUP($B1097,[1]data!$A$1:$I$764,6,0)</f>
        <v>Royal Challengers Bangalore</v>
      </c>
      <c r="T1097" t="str">
        <f>VLOOKUP($B1097,[1]data!$A$1:$I$764,7,0)</f>
        <v>Delhi Capitals</v>
      </c>
      <c r="U1097" t="str">
        <f>VLOOKUP($B1097,[1]data!$A$1:$I$764,9,0)</f>
        <v>Delhi Capitals</v>
      </c>
    </row>
    <row r="1098" spans="1:21" x14ac:dyDescent="0.3">
      <c r="A1098">
        <v>2009</v>
      </c>
      <c r="B1098" t="s">
        <v>917</v>
      </c>
      <c r="C1098" s="1">
        <v>39928</v>
      </c>
      <c r="D1098" t="s">
        <v>918</v>
      </c>
      <c r="E1098" t="s">
        <v>27</v>
      </c>
      <c r="F1098">
        <v>1008</v>
      </c>
      <c r="G1098" t="s">
        <v>26</v>
      </c>
      <c r="H1098">
        <v>4</v>
      </c>
      <c r="I1098">
        <f t="shared" si="34"/>
        <v>4</v>
      </c>
      <c r="J1098">
        <v>6</v>
      </c>
      <c r="K1098">
        <v>0</v>
      </c>
      <c r="L1098">
        <v>0</v>
      </c>
      <c r="M1098">
        <v>0</v>
      </c>
      <c r="N1098">
        <v>66.66</v>
      </c>
      <c r="O1098">
        <f t="shared" si="35"/>
        <v>66.66</v>
      </c>
      <c r="P1098" t="s">
        <v>17</v>
      </c>
      <c r="Q1098" s="1">
        <v>39928</v>
      </c>
      <c r="R1098" t="str">
        <f>VLOOKUP(B1098,[1]data!$A$2:$E$764,5,0)</f>
        <v>Port Elizabeth</v>
      </c>
      <c r="S1098" t="str">
        <f>VLOOKUP($B1098,[1]data!$A$1:$I$764,6,0)</f>
        <v>Royal Challengers Bangalore</v>
      </c>
      <c r="T1098" t="str">
        <f>VLOOKUP($B1098,[1]data!$A$1:$I$764,7,0)</f>
        <v>Delhi Capitals</v>
      </c>
      <c r="U1098" t="str">
        <f>VLOOKUP($B1098,[1]data!$A$1:$I$764,9,0)</f>
        <v>Delhi Capitals</v>
      </c>
    </row>
    <row r="1099" spans="1:21" x14ac:dyDescent="0.3">
      <c r="A1099">
        <v>2009</v>
      </c>
      <c r="B1099" t="s">
        <v>917</v>
      </c>
      <c r="C1099" s="1">
        <v>39928</v>
      </c>
      <c r="D1099" t="s">
        <v>918</v>
      </c>
      <c r="E1099" t="s">
        <v>181</v>
      </c>
      <c r="F1099">
        <v>1005</v>
      </c>
      <c r="G1099" t="s">
        <v>927</v>
      </c>
      <c r="H1099">
        <v>21</v>
      </c>
      <c r="I1099">
        <f t="shared" si="34"/>
        <v>21</v>
      </c>
      <c r="J1099">
        <v>18</v>
      </c>
      <c r="K1099">
        <v>0</v>
      </c>
      <c r="L1099">
        <v>2</v>
      </c>
      <c r="M1099">
        <v>0</v>
      </c>
      <c r="N1099">
        <v>116.66</v>
      </c>
      <c r="O1099">
        <f t="shared" si="35"/>
        <v>116.66</v>
      </c>
      <c r="P1099" t="s">
        <v>17</v>
      </c>
      <c r="Q1099" s="1">
        <v>39928</v>
      </c>
      <c r="R1099" t="str">
        <f>VLOOKUP(B1099,[1]data!$A$2:$E$764,5,0)</f>
        <v>Port Elizabeth</v>
      </c>
      <c r="S1099" t="str">
        <f>VLOOKUP($B1099,[1]data!$A$1:$I$764,6,0)</f>
        <v>Royal Challengers Bangalore</v>
      </c>
      <c r="T1099" t="str">
        <f>VLOOKUP($B1099,[1]data!$A$1:$I$764,7,0)</f>
        <v>Delhi Capitals</v>
      </c>
      <c r="U1099" t="str">
        <f>VLOOKUP($B1099,[1]data!$A$1:$I$764,9,0)</f>
        <v>Delhi Capitals</v>
      </c>
    </row>
    <row r="1100" spans="1:21" x14ac:dyDescent="0.3">
      <c r="A1100">
        <v>2009</v>
      </c>
      <c r="B1100" t="s">
        <v>917</v>
      </c>
      <c r="C1100" s="1">
        <v>39928</v>
      </c>
      <c r="D1100" t="s">
        <v>918</v>
      </c>
      <c r="E1100" t="s">
        <v>67</v>
      </c>
      <c r="F1100">
        <v>1003</v>
      </c>
      <c r="G1100" t="s">
        <v>106</v>
      </c>
      <c r="H1100">
        <v>3</v>
      </c>
      <c r="I1100">
        <f t="shared" si="34"/>
        <v>3</v>
      </c>
      <c r="J1100">
        <v>7</v>
      </c>
      <c r="K1100">
        <v>0</v>
      </c>
      <c r="L1100">
        <v>0</v>
      </c>
      <c r="M1100">
        <v>0</v>
      </c>
      <c r="N1100">
        <v>42.85</v>
      </c>
      <c r="O1100">
        <f t="shared" si="35"/>
        <v>42.85</v>
      </c>
      <c r="P1100" t="s">
        <v>17</v>
      </c>
      <c r="Q1100" s="1">
        <v>39928</v>
      </c>
      <c r="R1100" t="str">
        <f>VLOOKUP(B1100,[1]data!$A$2:$E$764,5,0)</f>
        <v>Port Elizabeth</v>
      </c>
      <c r="S1100" t="str">
        <f>VLOOKUP($B1100,[1]data!$A$1:$I$764,6,0)</f>
        <v>Royal Challengers Bangalore</v>
      </c>
      <c r="T1100" t="str">
        <f>VLOOKUP($B1100,[1]data!$A$1:$I$764,7,0)</f>
        <v>Delhi Capitals</v>
      </c>
      <c r="U1100" t="str">
        <f>VLOOKUP($B1100,[1]data!$A$1:$I$764,9,0)</f>
        <v>Delhi Capitals</v>
      </c>
    </row>
    <row r="1101" spans="1:21" x14ac:dyDescent="0.3">
      <c r="A1101">
        <v>2009</v>
      </c>
      <c r="B1101" t="s">
        <v>917</v>
      </c>
      <c r="C1101" s="1">
        <v>39928</v>
      </c>
      <c r="D1101" t="s">
        <v>918</v>
      </c>
      <c r="E1101" t="s">
        <v>144</v>
      </c>
      <c r="F1101">
        <v>1007</v>
      </c>
      <c r="G1101" t="s">
        <v>928</v>
      </c>
      <c r="H1101">
        <v>20</v>
      </c>
      <c r="I1101">
        <f t="shared" si="34"/>
        <v>20</v>
      </c>
      <c r="J1101">
        <v>8</v>
      </c>
      <c r="K1101">
        <v>0</v>
      </c>
      <c r="L1101">
        <v>1</v>
      </c>
      <c r="M1101">
        <v>2</v>
      </c>
      <c r="N1101">
        <v>250</v>
      </c>
      <c r="O1101">
        <f t="shared" si="35"/>
        <v>250</v>
      </c>
      <c r="P1101" t="s">
        <v>17</v>
      </c>
      <c r="Q1101" s="1">
        <v>39928</v>
      </c>
      <c r="R1101" t="str">
        <f>VLOOKUP(B1101,[1]data!$A$2:$E$764,5,0)</f>
        <v>Port Elizabeth</v>
      </c>
      <c r="S1101" t="str">
        <f>VLOOKUP($B1101,[1]data!$A$1:$I$764,6,0)</f>
        <v>Royal Challengers Bangalore</v>
      </c>
      <c r="T1101" t="str">
        <f>VLOOKUP($B1101,[1]data!$A$1:$I$764,7,0)</f>
        <v>Delhi Capitals</v>
      </c>
      <c r="U1101" t="str">
        <f>VLOOKUP($B1101,[1]data!$A$1:$I$764,9,0)</f>
        <v>Delhi Capitals</v>
      </c>
    </row>
    <row r="1102" spans="1:21" x14ac:dyDescent="0.3">
      <c r="A1102">
        <v>2009</v>
      </c>
      <c r="B1102" t="s">
        <v>917</v>
      </c>
      <c r="C1102" s="1">
        <v>39928</v>
      </c>
      <c r="D1102" t="s">
        <v>918</v>
      </c>
      <c r="E1102" t="s">
        <v>147</v>
      </c>
      <c r="F1102">
        <v>1006</v>
      </c>
      <c r="G1102" t="s">
        <v>929</v>
      </c>
      <c r="H1102">
        <v>10</v>
      </c>
      <c r="I1102">
        <f t="shared" si="34"/>
        <v>10</v>
      </c>
      <c r="J1102">
        <v>6</v>
      </c>
      <c r="K1102">
        <v>0</v>
      </c>
      <c r="L1102">
        <v>0</v>
      </c>
      <c r="M1102">
        <v>1</v>
      </c>
      <c r="N1102">
        <v>166.66</v>
      </c>
      <c r="O1102">
        <f t="shared" si="35"/>
        <v>166.66</v>
      </c>
      <c r="P1102" t="s">
        <v>17</v>
      </c>
      <c r="Q1102" s="1">
        <v>39928</v>
      </c>
      <c r="R1102" t="str">
        <f>VLOOKUP(B1102,[1]data!$A$2:$E$764,5,0)</f>
        <v>Port Elizabeth</v>
      </c>
      <c r="S1102" t="str">
        <f>VLOOKUP($B1102,[1]data!$A$1:$I$764,6,0)</f>
        <v>Royal Challengers Bangalore</v>
      </c>
      <c r="T1102" t="str">
        <f>VLOOKUP($B1102,[1]data!$A$1:$I$764,7,0)</f>
        <v>Delhi Capitals</v>
      </c>
      <c r="U1102" t="str">
        <f>VLOOKUP($B1102,[1]data!$A$1:$I$764,9,0)</f>
        <v>Delhi Capitals</v>
      </c>
    </row>
    <row r="1103" spans="1:21" x14ac:dyDescent="0.3">
      <c r="A1103">
        <v>2009</v>
      </c>
      <c r="B1103" t="s">
        <v>930</v>
      </c>
      <c r="C1103" s="1">
        <v>39929</v>
      </c>
      <c r="D1103" t="s">
        <v>931</v>
      </c>
      <c r="E1103" t="s">
        <v>89</v>
      </c>
      <c r="F1103">
        <v>1045</v>
      </c>
      <c r="G1103" t="s">
        <v>932</v>
      </c>
      <c r="H1103">
        <v>39</v>
      </c>
      <c r="I1103">
        <f t="shared" si="34"/>
        <v>39</v>
      </c>
      <c r="J1103">
        <v>33</v>
      </c>
      <c r="K1103">
        <v>0</v>
      </c>
      <c r="L1103">
        <v>2</v>
      </c>
      <c r="M1103">
        <v>2</v>
      </c>
      <c r="O1103">
        <f t="shared" si="35"/>
        <v>118.18181818181819</v>
      </c>
      <c r="P1103" t="s">
        <v>17</v>
      </c>
      <c r="Q1103" s="1">
        <v>39929</v>
      </c>
      <c r="R1103" t="str">
        <f>VLOOKUP(B1103,[1]data!$A$2:$E$764,5,0)</f>
        <v>Centurion</v>
      </c>
      <c r="S1103" t="str">
        <f>VLOOKUP($B1103,[1]data!$A$1:$I$764,6,0)</f>
        <v>Delhi Capitals</v>
      </c>
      <c r="T1103" t="str">
        <f>VLOOKUP($B1103,[1]data!$A$1:$I$764,7,0)</f>
        <v>Rajasthan Royals</v>
      </c>
      <c r="U1103" t="str">
        <f>VLOOKUP($B1103,[1]data!$A$1:$I$764,9,0)</f>
        <v>Rajasthan Royals</v>
      </c>
    </row>
    <row r="1104" spans="1:21" x14ac:dyDescent="0.3">
      <c r="A1104">
        <v>2009</v>
      </c>
      <c r="B1104" t="s">
        <v>930</v>
      </c>
      <c r="C1104" s="1">
        <v>39929</v>
      </c>
      <c r="D1104" t="s">
        <v>931</v>
      </c>
      <c r="E1104" t="s">
        <v>159</v>
      </c>
      <c r="F1104">
        <v>1044</v>
      </c>
      <c r="G1104" t="s">
        <v>933</v>
      </c>
      <c r="H1104">
        <v>7</v>
      </c>
      <c r="I1104">
        <f t="shared" si="34"/>
        <v>7</v>
      </c>
      <c r="J1104">
        <v>10</v>
      </c>
      <c r="K1104">
        <v>0</v>
      </c>
      <c r="L1104">
        <v>0</v>
      </c>
      <c r="M1104">
        <v>0</v>
      </c>
      <c r="O1104">
        <f t="shared" si="35"/>
        <v>70</v>
      </c>
      <c r="P1104" t="s">
        <v>17</v>
      </c>
      <c r="Q1104" s="1">
        <v>39929</v>
      </c>
      <c r="R1104" t="str">
        <f>VLOOKUP(B1104,[1]data!$A$2:$E$764,5,0)</f>
        <v>Centurion</v>
      </c>
      <c r="S1104" t="str">
        <f>VLOOKUP($B1104,[1]data!$A$1:$I$764,6,0)</f>
        <v>Delhi Capitals</v>
      </c>
      <c r="T1104" t="str">
        <f>VLOOKUP($B1104,[1]data!$A$1:$I$764,7,0)</f>
        <v>Rajasthan Royals</v>
      </c>
      <c r="U1104" t="str">
        <f>VLOOKUP($B1104,[1]data!$A$1:$I$764,9,0)</f>
        <v>Rajasthan Royals</v>
      </c>
    </row>
    <row r="1105" spans="1:21" x14ac:dyDescent="0.3">
      <c r="A1105">
        <v>2009</v>
      </c>
      <c r="B1105" t="s">
        <v>930</v>
      </c>
      <c r="C1105" s="1">
        <v>39929</v>
      </c>
      <c r="D1105" t="s">
        <v>931</v>
      </c>
      <c r="E1105" t="s">
        <v>154</v>
      </c>
      <c r="F1105">
        <v>1093</v>
      </c>
      <c r="G1105" t="s">
        <v>26</v>
      </c>
      <c r="H1105">
        <v>1</v>
      </c>
      <c r="I1105">
        <f t="shared" si="34"/>
        <v>1</v>
      </c>
      <c r="J1105">
        <v>2</v>
      </c>
      <c r="K1105">
        <v>0</v>
      </c>
      <c r="L1105">
        <v>0</v>
      </c>
      <c r="M1105">
        <v>0</v>
      </c>
      <c r="O1105">
        <f t="shared" si="35"/>
        <v>50</v>
      </c>
      <c r="P1105" t="s">
        <v>17</v>
      </c>
      <c r="Q1105" s="1">
        <v>39929</v>
      </c>
      <c r="R1105" t="str">
        <f>VLOOKUP(B1105,[1]data!$A$2:$E$764,5,0)</f>
        <v>Centurion</v>
      </c>
      <c r="S1105" t="str">
        <f>VLOOKUP($B1105,[1]data!$A$1:$I$764,6,0)</f>
        <v>Delhi Capitals</v>
      </c>
      <c r="T1105" t="str">
        <f>VLOOKUP($B1105,[1]data!$A$1:$I$764,7,0)</f>
        <v>Rajasthan Royals</v>
      </c>
      <c r="U1105" t="str">
        <f>VLOOKUP($B1105,[1]data!$A$1:$I$764,9,0)</f>
        <v>Rajasthan Royals</v>
      </c>
    </row>
    <row r="1106" spans="1:21" x14ac:dyDescent="0.3">
      <c r="A1106">
        <v>2009</v>
      </c>
      <c r="B1106" t="s">
        <v>930</v>
      </c>
      <c r="C1106" s="1">
        <v>39929</v>
      </c>
      <c r="D1106" t="s">
        <v>931</v>
      </c>
      <c r="E1106" t="s">
        <v>157</v>
      </c>
      <c r="F1106">
        <v>1046</v>
      </c>
      <c r="G1106" t="s">
        <v>26</v>
      </c>
      <c r="H1106">
        <v>6</v>
      </c>
      <c r="I1106">
        <f t="shared" si="34"/>
        <v>6</v>
      </c>
      <c r="J1106">
        <v>6</v>
      </c>
      <c r="K1106">
        <v>0</v>
      </c>
      <c r="L1106">
        <v>1</v>
      </c>
      <c r="M1106">
        <v>0</v>
      </c>
      <c r="O1106">
        <f t="shared" si="35"/>
        <v>100</v>
      </c>
      <c r="P1106" t="s">
        <v>17</v>
      </c>
      <c r="Q1106" s="1">
        <v>39929</v>
      </c>
      <c r="R1106" t="str">
        <f>VLOOKUP(B1106,[1]data!$A$2:$E$764,5,0)</f>
        <v>Centurion</v>
      </c>
      <c r="S1106" t="str">
        <f>VLOOKUP($B1106,[1]data!$A$1:$I$764,6,0)</f>
        <v>Delhi Capitals</v>
      </c>
      <c r="T1106" t="str">
        <f>VLOOKUP($B1106,[1]data!$A$1:$I$764,7,0)</f>
        <v>Rajasthan Royals</v>
      </c>
      <c r="U1106" t="str">
        <f>VLOOKUP($B1106,[1]data!$A$1:$I$764,9,0)</f>
        <v>Rajasthan Royals</v>
      </c>
    </row>
    <row r="1107" spans="1:21" x14ac:dyDescent="0.3">
      <c r="A1107">
        <v>2009</v>
      </c>
      <c r="B1107" t="s">
        <v>930</v>
      </c>
      <c r="C1107" s="1">
        <v>39929</v>
      </c>
      <c r="D1107" t="s">
        <v>931</v>
      </c>
      <c r="E1107" t="s">
        <v>90</v>
      </c>
      <c r="F1107">
        <v>1041</v>
      </c>
      <c r="G1107" t="s">
        <v>934</v>
      </c>
      <c r="H1107">
        <v>0</v>
      </c>
      <c r="I1107">
        <f t="shared" si="34"/>
        <v>0</v>
      </c>
      <c r="J1107">
        <v>0</v>
      </c>
      <c r="K1107">
        <v>0</v>
      </c>
      <c r="L1107">
        <v>0</v>
      </c>
      <c r="M1107">
        <v>0</v>
      </c>
      <c r="O1107">
        <f t="shared" si="35"/>
        <v>0</v>
      </c>
      <c r="P1107" t="s">
        <v>17</v>
      </c>
      <c r="Q1107" s="1">
        <v>39929</v>
      </c>
      <c r="R1107" t="str">
        <f>VLOOKUP(B1107,[1]data!$A$2:$E$764,5,0)</f>
        <v>Centurion</v>
      </c>
      <c r="S1107" t="str">
        <f>VLOOKUP($B1107,[1]data!$A$1:$I$764,6,0)</f>
        <v>Delhi Capitals</v>
      </c>
      <c r="T1107" t="str">
        <f>VLOOKUP($B1107,[1]data!$A$1:$I$764,7,0)</f>
        <v>Rajasthan Royals</v>
      </c>
      <c r="U1107" t="str">
        <f>VLOOKUP($B1107,[1]data!$A$1:$I$764,9,0)</f>
        <v>Rajasthan Royals</v>
      </c>
    </row>
    <row r="1108" spans="1:21" x14ac:dyDescent="0.3">
      <c r="A1108">
        <v>2009</v>
      </c>
      <c r="B1108" t="s">
        <v>930</v>
      </c>
      <c r="C1108" s="1">
        <v>39929</v>
      </c>
      <c r="D1108" t="s">
        <v>931</v>
      </c>
      <c r="E1108" t="s">
        <v>840</v>
      </c>
      <c r="F1108">
        <v>1040</v>
      </c>
      <c r="G1108" t="s">
        <v>935</v>
      </c>
      <c r="H1108">
        <v>11</v>
      </c>
      <c r="I1108">
        <f t="shared" si="34"/>
        <v>11</v>
      </c>
      <c r="J1108">
        <v>15</v>
      </c>
      <c r="K1108">
        <v>0</v>
      </c>
      <c r="L1108">
        <v>2</v>
      </c>
      <c r="M1108">
        <v>0</v>
      </c>
      <c r="O1108">
        <f t="shared" si="35"/>
        <v>73.333333333333329</v>
      </c>
      <c r="P1108" t="s">
        <v>17</v>
      </c>
      <c r="Q1108" s="1">
        <v>39929</v>
      </c>
      <c r="R1108" t="str">
        <f>VLOOKUP(B1108,[1]data!$A$2:$E$764,5,0)</f>
        <v>Centurion</v>
      </c>
      <c r="S1108" t="str">
        <f>VLOOKUP($B1108,[1]data!$A$1:$I$764,6,0)</f>
        <v>Delhi Capitals</v>
      </c>
      <c r="T1108" t="str">
        <f>VLOOKUP($B1108,[1]data!$A$1:$I$764,7,0)</f>
        <v>Rajasthan Royals</v>
      </c>
      <c r="U1108" t="str">
        <f>VLOOKUP($B1108,[1]data!$A$1:$I$764,9,0)</f>
        <v>Rajasthan Royals</v>
      </c>
    </row>
    <row r="1109" spans="1:21" x14ac:dyDescent="0.3">
      <c r="A1109">
        <v>2009</v>
      </c>
      <c r="B1109" t="s">
        <v>930</v>
      </c>
      <c r="C1109" s="1">
        <v>39929</v>
      </c>
      <c r="D1109" t="s">
        <v>931</v>
      </c>
      <c r="E1109" t="s">
        <v>54</v>
      </c>
      <c r="F1109">
        <v>1037</v>
      </c>
      <c r="G1109" t="s">
        <v>26</v>
      </c>
      <c r="H1109">
        <v>4</v>
      </c>
      <c r="I1109">
        <f t="shared" si="34"/>
        <v>4</v>
      </c>
      <c r="J1109">
        <v>6</v>
      </c>
      <c r="K1109">
        <v>0</v>
      </c>
      <c r="L1109">
        <v>0</v>
      </c>
      <c r="M1109">
        <v>0</v>
      </c>
      <c r="O1109">
        <f t="shared" si="35"/>
        <v>66.666666666666657</v>
      </c>
      <c r="P1109" t="s">
        <v>20</v>
      </c>
      <c r="Q1109" s="1">
        <v>39929</v>
      </c>
      <c r="R1109" t="str">
        <f>VLOOKUP(B1109,[1]data!$A$2:$E$764,5,0)</f>
        <v>Centurion</v>
      </c>
      <c r="S1109" t="str">
        <f>VLOOKUP($B1109,[1]data!$A$1:$I$764,6,0)</f>
        <v>Delhi Capitals</v>
      </c>
      <c r="T1109" t="str">
        <f>VLOOKUP($B1109,[1]data!$A$1:$I$764,7,0)</f>
        <v>Rajasthan Royals</v>
      </c>
      <c r="U1109" t="str">
        <f>VLOOKUP($B1109,[1]data!$A$1:$I$764,9,0)</f>
        <v>Rajasthan Royals</v>
      </c>
    </row>
    <row r="1110" spans="1:21" x14ac:dyDescent="0.3">
      <c r="A1110">
        <v>2009</v>
      </c>
      <c r="B1110" t="s">
        <v>930</v>
      </c>
      <c r="C1110" s="1">
        <v>39929</v>
      </c>
      <c r="D1110" t="s">
        <v>931</v>
      </c>
      <c r="E1110" t="s">
        <v>94</v>
      </c>
      <c r="F1110">
        <v>1043</v>
      </c>
      <c r="G1110" t="s">
        <v>936</v>
      </c>
      <c r="H1110">
        <v>60</v>
      </c>
      <c r="I1110">
        <f t="shared" si="34"/>
        <v>60</v>
      </c>
      <c r="J1110">
        <v>51</v>
      </c>
      <c r="K1110">
        <v>0</v>
      </c>
      <c r="L1110">
        <v>7</v>
      </c>
      <c r="M1110">
        <v>1</v>
      </c>
      <c r="O1110">
        <f t="shared" si="35"/>
        <v>117.64705882352942</v>
      </c>
      <c r="P1110" t="s">
        <v>20</v>
      </c>
      <c r="Q1110" s="1">
        <v>39929</v>
      </c>
      <c r="R1110" t="str">
        <f>VLOOKUP(B1110,[1]data!$A$2:$E$764,5,0)</f>
        <v>Centurion</v>
      </c>
      <c r="S1110" t="str">
        <f>VLOOKUP($B1110,[1]data!$A$1:$I$764,6,0)</f>
        <v>Delhi Capitals</v>
      </c>
      <c r="T1110" t="str">
        <f>VLOOKUP($B1110,[1]data!$A$1:$I$764,7,0)</f>
        <v>Rajasthan Royals</v>
      </c>
      <c r="U1110" t="str">
        <f>VLOOKUP($B1110,[1]data!$A$1:$I$764,9,0)</f>
        <v>Rajasthan Royals</v>
      </c>
    </row>
    <row r="1111" spans="1:21" x14ac:dyDescent="0.3">
      <c r="A1111">
        <v>2009</v>
      </c>
      <c r="B1111" t="s">
        <v>930</v>
      </c>
      <c r="C1111" s="1">
        <v>39929</v>
      </c>
      <c r="D1111" t="s">
        <v>931</v>
      </c>
      <c r="E1111" t="s">
        <v>52</v>
      </c>
      <c r="F1111">
        <v>1035</v>
      </c>
      <c r="G1111" t="s">
        <v>913</v>
      </c>
      <c r="H1111">
        <v>37</v>
      </c>
      <c r="I1111">
        <f t="shared" si="34"/>
        <v>37</v>
      </c>
      <c r="J1111">
        <v>44</v>
      </c>
      <c r="K1111">
        <v>0</v>
      </c>
      <c r="L1111">
        <v>2</v>
      </c>
      <c r="M1111">
        <v>0</v>
      </c>
      <c r="O1111">
        <f t="shared" si="35"/>
        <v>84.090909090909093</v>
      </c>
      <c r="P1111" t="s">
        <v>17</v>
      </c>
      <c r="Q1111" s="1">
        <v>39929</v>
      </c>
      <c r="R1111" t="str">
        <f>VLOOKUP(B1111,[1]data!$A$2:$E$764,5,0)</f>
        <v>Centurion</v>
      </c>
      <c r="S1111" t="str">
        <f>VLOOKUP($B1111,[1]data!$A$1:$I$764,6,0)</f>
        <v>Delhi Capitals</v>
      </c>
      <c r="T1111" t="str">
        <f>VLOOKUP($B1111,[1]data!$A$1:$I$764,7,0)</f>
        <v>Rajasthan Royals</v>
      </c>
      <c r="U1111" t="str">
        <f>VLOOKUP($B1111,[1]data!$A$1:$I$764,9,0)</f>
        <v>Rajasthan Royals</v>
      </c>
    </row>
    <row r="1112" spans="1:21" x14ac:dyDescent="0.3">
      <c r="A1112">
        <v>2009</v>
      </c>
      <c r="B1112" t="s">
        <v>930</v>
      </c>
      <c r="C1112" s="1">
        <v>39929</v>
      </c>
      <c r="D1112" t="s">
        <v>931</v>
      </c>
      <c r="E1112" t="s">
        <v>528</v>
      </c>
      <c r="F1112">
        <v>1034</v>
      </c>
      <c r="G1112" t="s">
        <v>913</v>
      </c>
      <c r="H1112">
        <v>4</v>
      </c>
      <c r="I1112">
        <f t="shared" si="34"/>
        <v>4</v>
      </c>
      <c r="J1112">
        <v>2</v>
      </c>
      <c r="K1112">
        <v>0</v>
      </c>
      <c r="L1112">
        <v>1</v>
      </c>
      <c r="M1112">
        <v>0</v>
      </c>
      <c r="O1112">
        <f t="shared" si="35"/>
        <v>200</v>
      </c>
      <c r="P1112" t="s">
        <v>17</v>
      </c>
      <c r="Q1112" s="1">
        <v>39929</v>
      </c>
      <c r="R1112" t="str">
        <f>VLOOKUP(B1112,[1]data!$A$2:$E$764,5,0)</f>
        <v>Centurion</v>
      </c>
      <c r="S1112" t="str">
        <f>VLOOKUP($B1112,[1]data!$A$1:$I$764,6,0)</f>
        <v>Delhi Capitals</v>
      </c>
      <c r="T1112" t="str">
        <f>VLOOKUP($B1112,[1]data!$A$1:$I$764,7,0)</f>
        <v>Rajasthan Royals</v>
      </c>
      <c r="U1112" t="str">
        <f>VLOOKUP($B1112,[1]data!$A$1:$I$764,9,0)</f>
        <v>Rajasthan Royals</v>
      </c>
    </row>
    <row r="1113" spans="1:21" x14ac:dyDescent="0.3">
      <c r="A1113">
        <v>2009</v>
      </c>
      <c r="B1113" t="s">
        <v>930</v>
      </c>
      <c r="C1113" s="1">
        <v>39929</v>
      </c>
      <c r="D1113" t="s">
        <v>931</v>
      </c>
      <c r="E1113" t="s">
        <v>69</v>
      </c>
      <c r="F1113">
        <v>1036</v>
      </c>
      <c r="G1113" t="s">
        <v>26</v>
      </c>
      <c r="H1113">
        <v>34</v>
      </c>
      <c r="I1113">
        <f t="shared" si="34"/>
        <v>34</v>
      </c>
      <c r="J1113">
        <v>33</v>
      </c>
      <c r="K1113">
        <v>0</v>
      </c>
      <c r="L1113">
        <v>3</v>
      </c>
      <c r="M1113">
        <v>0</v>
      </c>
      <c r="O1113">
        <f t="shared" si="35"/>
        <v>103.03030303030303</v>
      </c>
      <c r="P1113" t="s">
        <v>40</v>
      </c>
      <c r="Q1113" s="1">
        <v>39929</v>
      </c>
      <c r="R1113" t="str">
        <f>VLOOKUP(B1113,[1]data!$A$2:$E$764,5,0)</f>
        <v>Centurion</v>
      </c>
      <c r="S1113" t="str">
        <f>VLOOKUP($B1113,[1]data!$A$1:$I$764,6,0)</f>
        <v>Delhi Capitals</v>
      </c>
      <c r="T1113" t="str">
        <f>VLOOKUP($B1113,[1]data!$A$1:$I$764,7,0)</f>
        <v>Rajasthan Royals</v>
      </c>
      <c r="U1113" t="str">
        <f>VLOOKUP($B1113,[1]data!$A$1:$I$764,9,0)</f>
        <v>Rajasthan Royals</v>
      </c>
    </row>
    <row r="1114" spans="1:21" x14ac:dyDescent="0.3">
      <c r="A1114">
        <v>2009</v>
      </c>
      <c r="B1114" t="s">
        <v>930</v>
      </c>
      <c r="C1114" s="1">
        <v>39929</v>
      </c>
      <c r="D1114" t="s">
        <v>931</v>
      </c>
      <c r="E1114" t="s">
        <v>904</v>
      </c>
      <c r="F1114">
        <v>1084</v>
      </c>
      <c r="G1114" t="s">
        <v>937</v>
      </c>
      <c r="H1114">
        <v>1</v>
      </c>
      <c r="I1114">
        <f t="shared" si="34"/>
        <v>1</v>
      </c>
      <c r="J1114">
        <v>4</v>
      </c>
      <c r="K1114">
        <v>0</v>
      </c>
      <c r="L1114">
        <v>0</v>
      </c>
      <c r="M1114">
        <v>0</v>
      </c>
      <c r="O1114">
        <f t="shared" si="35"/>
        <v>25</v>
      </c>
      <c r="P1114" t="s">
        <v>17</v>
      </c>
      <c r="Q1114" s="1">
        <v>39929</v>
      </c>
      <c r="R1114" t="str">
        <f>VLOOKUP(B1114,[1]data!$A$2:$E$764,5,0)</f>
        <v>Centurion</v>
      </c>
      <c r="S1114" t="str">
        <f>VLOOKUP($B1114,[1]data!$A$1:$I$764,6,0)</f>
        <v>Delhi Capitals</v>
      </c>
      <c r="T1114" t="str">
        <f>VLOOKUP($B1114,[1]data!$A$1:$I$764,7,0)</f>
        <v>Rajasthan Royals</v>
      </c>
      <c r="U1114" t="str">
        <f>VLOOKUP($B1114,[1]data!$A$1:$I$764,9,0)</f>
        <v>Rajasthan Royals</v>
      </c>
    </row>
    <row r="1115" spans="1:21" x14ac:dyDescent="0.3">
      <c r="A1115">
        <v>2009</v>
      </c>
      <c r="B1115" t="s">
        <v>930</v>
      </c>
      <c r="C1115" s="1">
        <v>39929</v>
      </c>
      <c r="D1115" t="s">
        <v>931</v>
      </c>
      <c r="E1115" t="s">
        <v>205</v>
      </c>
      <c r="F1115">
        <v>1029</v>
      </c>
      <c r="G1115" t="s">
        <v>938</v>
      </c>
      <c r="H1115">
        <v>2</v>
      </c>
      <c r="I1115">
        <f t="shared" si="34"/>
        <v>2</v>
      </c>
      <c r="J1115">
        <v>6</v>
      </c>
      <c r="K1115">
        <v>0</v>
      </c>
      <c r="L1115">
        <v>0</v>
      </c>
      <c r="M1115">
        <v>0</v>
      </c>
      <c r="O1115">
        <f t="shared" si="35"/>
        <v>33.333333333333329</v>
      </c>
      <c r="P1115" t="s">
        <v>17</v>
      </c>
      <c r="Q1115" s="1">
        <v>39929</v>
      </c>
      <c r="R1115" t="str">
        <f>VLOOKUP(B1115,[1]data!$A$2:$E$764,5,0)</f>
        <v>Centurion</v>
      </c>
      <c r="S1115" t="str">
        <f>VLOOKUP($B1115,[1]data!$A$1:$I$764,6,0)</f>
        <v>Delhi Capitals</v>
      </c>
      <c r="T1115" t="str">
        <f>VLOOKUP($B1115,[1]data!$A$1:$I$764,7,0)</f>
        <v>Rajasthan Royals</v>
      </c>
      <c r="U1115" t="str">
        <f>VLOOKUP($B1115,[1]data!$A$1:$I$764,9,0)</f>
        <v>Rajasthan Royals</v>
      </c>
    </row>
    <row r="1116" spans="1:21" x14ac:dyDescent="0.3">
      <c r="A1116">
        <v>2009</v>
      </c>
      <c r="B1116" t="s">
        <v>930</v>
      </c>
      <c r="C1116" s="1">
        <v>39929</v>
      </c>
      <c r="D1116" t="s">
        <v>931</v>
      </c>
      <c r="E1116" t="s">
        <v>348</v>
      </c>
      <c r="F1116">
        <v>1030</v>
      </c>
      <c r="G1116" t="s">
        <v>939</v>
      </c>
      <c r="H1116">
        <v>3</v>
      </c>
      <c r="I1116">
        <f t="shared" si="34"/>
        <v>3</v>
      </c>
      <c r="J1116">
        <v>4</v>
      </c>
      <c r="K1116">
        <v>0</v>
      </c>
      <c r="L1116">
        <v>0</v>
      </c>
      <c r="M1116">
        <v>0</v>
      </c>
      <c r="O1116">
        <f t="shared" si="35"/>
        <v>75</v>
      </c>
      <c r="P1116" t="s">
        <v>17</v>
      </c>
      <c r="Q1116" s="1">
        <v>39929</v>
      </c>
      <c r="R1116" t="str">
        <f>VLOOKUP(B1116,[1]data!$A$2:$E$764,5,0)</f>
        <v>Centurion</v>
      </c>
      <c r="S1116" t="str">
        <f>VLOOKUP($B1116,[1]data!$A$1:$I$764,6,0)</f>
        <v>Delhi Capitals</v>
      </c>
      <c r="T1116" t="str">
        <f>VLOOKUP($B1116,[1]data!$A$1:$I$764,7,0)</f>
        <v>Rajasthan Royals</v>
      </c>
      <c r="U1116" t="str">
        <f>VLOOKUP($B1116,[1]data!$A$1:$I$764,9,0)</f>
        <v>Rajasthan Royals</v>
      </c>
    </row>
    <row r="1117" spans="1:21" x14ac:dyDescent="0.3">
      <c r="A1117">
        <v>2009</v>
      </c>
      <c r="B1117" t="s">
        <v>930</v>
      </c>
      <c r="C1117" s="1">
        <v>39929</v>
      </c>
      <c r="D1117" t="s">
        <v>931</v>
      </c>
      <c r="E1117" t="s">
        <v>58</v>
      </c>
      <c r="F1117">
        <v>1033</v>
      </c>
      <c r="G1117" t="s">
        <v>332</v>
      </c>
      <c r="H1117">
        <v>10</v>
      </c>
      <c r="I1117">
        <f t="shared" si="34"/>
        <v>10</v>
      </c>
      <c r="J1117">
        <v>13</v>
      </c>
      <c r="K1117">
        <v>0</v>
      </c>
      <c r="L1117">
        <v>2</v>
      </c>
      <c r="M1117">
        <v>0</v>
      </c>
      <c r="O1117">
        <f t="shared" si="35"/>
        <v>76.923076923076934</v>
      </c>
      <c r="P1117" t="s">
        <v>17</v>
      </c>
      <c r="Q1117" s="1">
        <v>39929</v>
      </c>
      <c r="R1117" t="str">
        <f>VLOOKUP(B1117,[1]data!$A$2:$E$764,5,0)</f>
        <v>Centurion</v>
      </c>
      <c r="S1117" t="str">
        <f>VLOOKUP($B1117,[1]data!$A$1:$I$764,6,0)</f>
        <v>Delhi Capitals</v>
      </c>
      <c r="T1117" t="str">
        <f>VLOOKUP($B1117,[1]data!$A$1:$I$764,7,0)</f>
        <v>Rajasthan Royals</v>
      </c>
      <c r="U1117" t="str">
        <f>VLOOKUP($B1117,[1]data!$A$1:$I$764,9,0)</f>
        <v>Rajasthan Royals</v>
      </c>
    </row>
    <row r="1118" spans="1:21" x14ac:dyDescent="0.3">
      <c r="A1118">
        <v>2009</v>
      </c>
      <c r="B1118" t="s">
        <v>930</v>
      </c>
      <c r="C1118" s="1">
        <v>39929</v>
      </c>
      <c r="D1118" t="s">
        <v>931</v>
      </c>
      <c r="E1118" t="s">
        <v>899</v>
      </c>
      <c r="F1118">
        <v>1083</v>
      </c>
      <c r="G1118" t="s">
        <v>940</v>
      </c>
      <c r="H1118">
        <v>7</v>
      </c>
      <c r="I1118">
        <f t="shared" si="34"/>
        <v>7</v>
      </c>
      <c r="J1118">
        <v>8</v>
      </c>
      <c r="K1118">
        <v>0</v>
      </c>
      <c r="L1118">
        <v>1</v>
      </c>
      <c r="M1118">
        <v>0</v>
      </c>
      <c r="O1118">
        <f t="shared" si="35"/>
        <v>87.5</v>
      </c>
      <c r="P1118" t="s">
        <v>17</v>
      </c>
      <c r="Q1118" s="1">
        <v>39929</v>
      </c>
      <c r="R1118" t="str">
        <f>VLOOKUP(B1118,[1]data!$A$2:$E$764,5,0)</f>
        <v>Centurion</v>
      </c>
      <c r="S1118" t="str">
        <f>VLOOKUP($B1118,[1]data!$A$1:$I$764,6,0)</f>
        <v>Delhi Capitals</v>
      </c>
      <c r="T1118" t="str">
        <f>VLOOKUP($B1118,[1]data!$A$1:$I$764,7,0)</f>
        <v>Rajasthan Royals</v>
      </c>
      <c r="U1118" t="str">
        <f>VLOOKUP($B1118,[1]data!$A$1:$I$764,9,0)</f>
        <v>Rajasthan Royals</v>
      </c>
    </row>
    <row r="1119" spans="1:21" x14ac:dyDescent="0.3">
      <c r="A1119">
        <v>2009</v>
      </c>
      <c r="B1119" t="s">
        <v>930</v>
      </c>
      <c r="C1119" s="1">
        <v>39929</v>
      </c>
      <c r="D1119" t="s">
        <v>931</v>
      </c>
      <c r="E1119" t="s">
        <v>86</v>
      </c>
      <c r="F1119">
        <v>1042</v>
      </c>
      <c r="G1119" t="s">
        <v>257</v>
      </c>
      <c r="H1119">
        <v>2</v>
      </c>
      <c r="I1119">
        <f t="shared" si="34"/>
        <v>2</v>
      </c>
      <c r="J1119">
        <v>3</v>
      </c>
      <c r="K1119">
        <v>0</v>
      </c>
      <c r="L1119">
        <v>0</v>
      </c>
      <c r="M1119">
        <v>0</v>
      </c>
      <c r="O1119">
        <f t="shared" si="35"/>
        <v>66.666666666666657</v>
      </c>
      <c r="P1119" t="s">
        <v>40</v>
      </c>
      <c r="Q1119" s="1">
        <v>39929</v>
      </c>
      <c r="R1119" t="str">
        <f>VLOOKUP(B1119,[1]data!$A$2:$E$764,5,0)</f>
        <v>Centurion</v>
      </c>
      <c r="S1119" t="str">
        <f>VLOOKUP($B1119,[1]data!$A$1:$I$764,6,0)</f>
        <v>Delhi Capitals</v>
      </c>
      <c r="T1119" t="str">
        <f>VLOOKUP($B1119,[1]data!$A$1:$I$764,7,0)</f>
        <v>Rajasthan Royals</v>
      </c>
      <c r="U1119" t="str">
        <f>VLOOKUP($B1119,[1]data!$A$1:$I$764,9,0)</f>
        <v>Rajasthan Royals</v>
      </c>
    </row>
    <row r="1120" spans="1:21" x14ac:dyDescent="0.3">
      <c r="A1120">
        <v>2009</v>
      </c>
      <c r="B1120" t="s">
        <v>941</v>
      </c>
      <c r="C1120" s="1">
        <v>39929</v>
      </c>
      <c r="D1120" t="s">
        <v>942</v>
      </c>
      <c r="E1120" t="s">
        <v>65</v>
      </c>
      <c r="F1120">
        <v>1049</v>
      </c>
      <c r="G1120" t="s">
        <v>943</v>
      </c>
      <c r="H1120">
        <v>7</v>
      </c>
      <c r="I1120">
        <f t="shared" si="34"/>
        <v>7</v>
      </c>
      <c r="J1120">
        <v>5</v>
      </c>
      <c r="K1120">
        <v>7</v>
      </c>
      <c r="L1120">
        <v>0</v>
      </c>
      <c r="M1120">
        <v>1</v>
      </c>
      <c r="O1120">
        <f t="shared" si="35"/>
        <v>140</v>
      </c>
      <c r="P1120" t="s">
        <v>40</v>
      </c>
      <c r="Q1120" s="1">
        <v>39929</v>
      </c>
      <c r="R1120" t="str">
        <f>VLOOKUP(B1120,[1]data!$A$2:$E$764,5,0)</f>
        <v>Durban</v>
      </c>
      <c r="S1120" t="str">
        <f>VLOOKUP($B1120,[1]data!$A$1:$I$764,6,0)</f>
        <v>Kings XI Punjab</v>
      </c>
      <c r="T1120" t="str">
        <f>VLOOKUP($B1120,[1]data!$A$1:$I$764,7,0)</f>
        <v>Mumbai Indians</v>
      </c>
      <c r="U1120" t="str">
        <f>VLOOKUP($B1120,[1]data!$A$1:$I$764,9,0)</f>
        <v>Kings XI Punjab</v>
      </c>
    </row>
    <row r="1121" spans="1:21" x14ac:dyDescent="0.3">
      <c r="A1121">
        <v>2009</v>
      </c>
      <c r="B1121" t="s">
        <v>941</v>
      </c>
      <c r="C1121" s="1">
        <v>39929</v>
      </c>
      <c r="D1121" t="s">
        <v>942</v>
      </c>
      <c r="E1121" t="s">
        <v>64</v>
      </c>
      <c r="F1121">
        <v>1048</v>
      </c>
      <c r="G1121" t="s">
        <v>944</v>
      </c>
      <c r="H1121">
        <v>16</v>
      </c>
      <c r="I1121">
        <f t="shared" si="34"/>
        <v>16</v>
      </c>
      <c r="J1121">
        <v>19</v>
      </c>
      <c r="K1121">
        <v>25</v>
      </c>
      <c r="L1121">
        <v>1</v>
      </c>
      <c r="M1121">
        <v>0</v>
      </c>
      <c r="O1121">
        <f t="shared" si="35"/>
        <v>84.210526315789465</v>
      </c>
      <c r="P1121" t="s">
        <v>17</v>
      </c>
      <c r="Q1121" s="1">
        <v>39929</v>
      </c>
      <c r="R1121" t="str">
        <f>VLOOKUP(B1121,[1]data!$A$2:$E$764,5,0)</f>
        <v>Durban</v>
      </c>
      <c r="S1121" t="str">
        <f>VLOOKUP($B1121,[1]data!$A$1:$I$764,6,0)</f>
        <v>Kings XI Punjab</v>
      </c>
      <c r="T1121" t="str">
        <f>VLOOKUP($B1121,[1]data!$A$1:$I$764,7,0)</f>
        <v>Mumbai Indians</v>
      </c>
      <c r="U1121" t="str">
        <f>VLOOKUP($B1121,[1]data!$A$1:$I$764,9,0)</f>
        <v>Kings XI Punjab</v>
      </c>
    </row>
    <row r="1122" spans="1:21" x14ac:dyDescent="0.3">
      <c r="A1122">
        <v>2009</v>
      </c>
      <c r="B1122" t="s">
        <v>941</v>
      </c>
      <c r="C1122" s="1">
        <v>39929</v>
      </c>
      <c r="D1122" t="s">
        <v>942</v>
      </c>
      <c r="E1122" t="s">
        <v>200</v>
      </c>
      <c r="F1122">
        <v>1087</v>
      </c>
      <c r="G1122" t="s">
        <v>26</v>
      </c>
      <c r="H1122">
        <v>1</v>
      </c>
      <c r="I1122">
        <f t="shared" si="34"/>
        <v>1</v>
      </c>
      <c r="J1122">
        <v>1</v>
      </c>
      <c r="K1122">
        <v>2</v>
      </c>
      <c r="L1122">
        <v>0</v>
      </c>
      <c r="M1122">
        <v>0</v>
      </c>
      <c r="N1122">
        <v>100</v>
      </c>
      <c r="O1122">
        <f t="shared" si="35"/>
        <v>100</v>
      </c>
      <c r="P1122" t="s">
        <v>17</v>
      </c>
      <c r="Q1122" s="1">
        <v>39929</v>
      </c>
      <c r="R1122" t="str">
        <f>VLOOKUP(B1122,[1]data!$A$2:$E$764,5,0)</f>
        <v>Durban</v>
      </c>
      <c r="S1122" t="str">
        <f>VLOOKUP($B1122,[1]data!$A$1:$I$764,6,0)</f>
        <v>Kings XI Punjab</v>
      </c>
      <c r="T1122" t="str">
        <f>VLOOKUP($B1122,[1]data!$A$1:$I$764,7,0)</f>
        <v>Mumbai Indians</v>
      </c>
      <c r="U1122" t="str">
        <f>VLOOKUP($B1122,[1]data!$A$1:$I$764,9,0)</f>
        <v>Kings XI Punjab</v>
      </c>
    </row>
    <row r="1123" spans="1:21" x14ac:dyDescent="0.3">
      <c r="A1123">
        <v>2009</v>
      </c>
      <c r="B1123" t="s">
        <v>941</v>
      </c>
      <c r="C1123" s="1">
        <v>39929</v>
      </c>
      <c r="D1123" t="s">
        <v>942</v>
      </c>
      <c r="E1123" t="s">
        <v>535</v>
      </c>
      <c r="F1123">
        <v>1075</v>
      </c>
      <c r="G1123" t="s">
        <v>26</v>
      </c>
      <c r="H1123">
        <v>67</v>
      </c>
      <c r="I1123">
        <f t="shared" si="34"/>
        <v>67</v>
      </c>
      <c r="J1123">
        <v>47</v>
      </c>
      <c r="K1123">
        <v>86</v>
      </c>
      <c r="L1123">
        <v>5</v>
      </c>
      <c r="M1123">
        <v>2</v>
      </c>
      <c r="O1123">
        <f t="shared" si="35"/>
        <v>142.55319148936169</v>
      </c>
      <c r="P1123" t="s">
        <v>17</v>
      </c>
      <c r="Q1123" s="1">
        <v>39929</v>
      </c>
      <c r="R1123" t="str">
        <f>VLOOKUP(B1123,[1]data!$A$2:$E$764,5,0)</f>
        <v>Durban</v>
      </c>
      <c r="S1123" t="str">
        <f>VLOOKUP($B1123,[1]data!$A$1:$I$764,6,0)</f>
        <v>Kings XI Punjab</v>
      </c>
      <c r="T1123" t="str">
        <f>VLOOKUP($B1123,[1]data!$A$1:$I$764,7,0)</f>
        <v>Mumbai Indians</v>
      </c>
      <c r="U1123" t="str">
        <f>VLOOKUP($B1123,[1]data!$A$1:$I$764,9,0)</f>
        <v>Kings XI Punjab</v>
      </c>
    </row>
    <row r="1124" spans="1:21" x14ac:dyDescent="0.3">
      <c r="A1124">
        <v>2009</v>
      </c>
      <c r="B1124" t="s">
        <v>941</v>
      </c>
      <c r="C1124" s="1">
        <v>39929</v>
      </c>
      <c r="D1124" t="s">
        <v>942</v>
      </c>
      <c r="E1124" t="s">
        <v>945</v>
      </c>
      <c r="F1124">
        <v>1092</v>
      </c>
      <c r="G1124" t="s">
        <v>26</v>
      </c>
      <c r="H1124">
        <v>23</v>
      </c>
      <c r="I1124">
        <f t="shared" si="34"/>
        <v>23</v>
      </c>
      <c r="J1124">
        <v>13</v>
      </c>
      <c r="K1124">
        <v>21</v>
      </c>
      <c r="L1124">
        <v>3</v>
      </c>
      <c r="M1124">
        <v>0</v>
      </c>
      <c r="O1124">
        <f t="shared" si="35"/>
        <v>176.92307692307691</v>
      </c>
      <c r="P1124" t="s">
        <v>17</v>
      </c>
      <c r="Q1124" s="1">
        <v>39929</v>
      </c>
      <c r="R1124" t="str">
        <f>VLOOKUP(B1124,[1]data!$A$2:$E$764,5,0)</f>
        <v>Durban</v>
      </c>
      <c r="S1124" t="str">
        <f>VLOOKUP($B1124,[1]data!$A$1:$I$764,6,0)</f>
        <v>Kings XI Punjab</v>
      </c>
      <c r="T1124" t="str">
        <f>VLOOKUP($B1124,[1]data!$A$1:$I$764,7,0)</f>
        <v>Mumbai Indians</v>
      </c>
      <c r="U1124" t="str">
        <f>VLOOKUP($B1124,[1]data!$A$1:$I$764,9,0)</f>
        <v>Kings XI Punjab</v>
      </c>
    </row>
    <row r="1125" spans="1:21" x14ac:dyDescent="0.3">
      <c r="A1125">
        <v>2009</v>
      </c>
      <c r="B1125" t="s">
        <v>941</v>
      </c>
      <c r="C1125" s="1">
        <v>39929</v>
      </c>
      <c r="D1125" t="s">
        <v>942</v>
      </c>
      <c r="E1125" t="s">
        <v>274</v>
      </c>
      <c r="F1125">
        <v>1076</v>
      </c>
      <c r="G1125" t="s">
        <v>946</v>
      </c>
      <c r="H1125">
        <v>12</v>
      </c>
      <c r="I1125">
        <f t="shared" si="34"/>
        <v>12</v>
      </c>
      <c r="J1125">
        <v>9</v>
      </c>
      <c r="K1125">
        <v>13</v>
      </c>
      <c r="L1125">
        <v>1</v>
      </c>
      <c r="M1125">
        <v>1</v>
      </c>
      <c r="O1125">
        <f t="shared" si="35"/>
        <v>133.33333333333331</v>
      </c>
      <c r="P1125" t="s">
        <v>20</v>
      </c>
      <c r="Q1125" s="1">
        <v>39929</v>
      </c>
      <c r="R1125" t="str">
        <f>VLOOKUP(B1125,[1]data!$A$2:$E$764,5,0)</f>
        <v>Durban</v>
      </c>
      <c r="S1125" t="str">
        <f>VLOOKUP($B1125,[1]data!$A$1:$I$764,6,0)</f>
        <v>Kings XI Punjab</v>
      </c>
      <c r="T1125" t="str">
        <f>VLOOKUP($B1125,[1]data!$A$1:$I$764,7,0)</f>
        <v>Mumbai Indians</v>
      </c>
      <c r="U1125" t="str">
        <f>VLOOKUP($B1125,[1]data!$A$1:$I$764,9,0)</f>
        <v>Kings XI Punjab</v>
      </c>
    </row>
    <row r="1126" spans="1:21" x14ac:dyDescent="0.3">
      <c r="A1126">
        <v>2009</v>
      </c>
      <c r="B1126" t="s">
        <v>941</v>
      </c>
      <c r="C1126" s="1">
        <v>39929</v>
      </c>
      <c r="D1126" t="s">
        <v>942</v>
      </c>
      <c r="E1126" t="s">
        <v>366</v>
      </c>
      <c r="F1126">
        <v>1074</v>
      </c>
      <c r="G1126" t="s">
        <v>947</v>
      </c>
      <c r="H1126">
        <v>21</v>
      </c>
      <c r="I1126">
        <f t="shared" si="34"/>
        <v>21</v>
      </c>
      <c r="J1126">
        <v>23</v>
      </c>
      <c r="K1126">
        <v>34</v>
      </c>
      <c r="L1126">
        <v>0</v>
      </c>
      <c r="M1126">
        <v>0</v>
      </c>
      <c r="O1126">
        <f t="shared" si="35"/>
        <v>91.304347826086953</v>
      </c>
      <c r="P1126" t="s">
        <v>17</v>
      </c>
      <c r="Q1126" s="1">
        <v>39929</v>
      </c>
      <c r="R1126" t="str">
        <f>VLOOKUP(B1126,[1]data!$A$2:$E$764,5,0)</f>
        <v>Durban</v>
      </c>
      <c r="S1126" t="str">
        <f>VLOOKUP($B1126,[1]data!$A$1:$I$764,6,0)</f>
        <v>Kings XI Punjab</v>
      </c>
      <c r="T1126" t="str">
        <f>VLOOKUP($B1126,[1]data!$A$1:$I$764,7,0)</f>
        <v>Mumbai Indians</v>
      </c>
      <c r="U1126" t="str">
        <f>VLOOKUP($B1126,[1]data!$A$1:$I$764,9,0)</f>
        <v>Kings XI Punjab</v>
      </c>
    </row>
    <row r="1127" spans="1:21" x14ac:dyDescent="0.3">
      <c r="A1127">
        <v>2009</v>
      </c>
      <c r="B1127" t="s">
        <v>941</v>
      </c>
      <c r="C1127" s="1">
        <v>39929</v>
      </c>
      <c r="D1127" t="s">
        <v>942</v>
      </c>
      <c r="E1127" t="s">
        <v>819</v>
      </c>
      <c r="F1127">
        <v>1022</v>
      </c>
      <c r="G1127" t="s">
        <v>53</v>
      </c>
      <c r="H1127">
        <v>37</v>
      </c>
      <c r="I1127">
        <f t="shared" si="34"/>
        <v>37</v>
      </c>
      <c r="J1127">
        <v>25</v>
      </c>
      <c r="K1127">
        <v>40</v>
      </c>
      <c r="L1127">
        <v>2</v>
      </c>
      <c r="M1127">
        <v>2</v>
      </c>
      <c r="N1127">
        <v>148</v>
      </c>
      <c r="O1127">
        <f t="shared" si="35"/>
        <v>148</v>
      </c>
      <c r="P1127" t="s">
        <v>40</v>
      </c>
      <c r="Q1127" s="1">
        <v>39929</v>
      </c>
      <c r="R1127" t="str">
        <f>VLOOKUP(B1127,[1]data!$A$2:$E$764,5,0)</f>
        <v>Durban</v>
      </c>
      <c r="S1127" t="str">
        <f>VLOOKUP($B1127,[1]data!$A$1:$I$764,6,0)</f>
        <v>Kings XI Punjab</v>
      </c>
      <c r="T1127" t="str">
        <f>VLOOKUP($B1127,[1]data!$A$1:$I$764,7,0)</f>
        <v>Mumbai Indians</v>
      </c>
      <c r="U1127" t="str">
        <f>VLOOKUP($B1127,[1]data!$A$1:$I$764,9,0)</f>
        <v>Kings XI Punjab</v>
      </c>
    </row>
    <row r="1128" spans="1:21" x14ac:dyDescent="0.3">
      <c r="A1128">
        <v>2009</v>
      </c>
      <c r="B1128" t="s">
        <v>941</v>
      </c>
      <c r="C1128" s="1">
        <v>39929</v>
      </c>
      <c r="D1128" t="s">
        <v>942</v>
      </c>
      <c r="E1128" t="s">
        <v>127</v>
      </c>
      <c r="F1128">
        <v>1021</v>
      </c>
      <c r="G1128" t="s">
        <v>948</v>
      </c>
      <c r="H1128">
        <v>31</v>
      </c>
      <c r="I1128">
        <f t="shared" si="34"/>
        <v>31</v>
      </c>
      <c r="J1128">
        <v>34</v>
      </c>
      <c r="K1128">
        <v>45</v>
      </c>
      <c r="L1128">
        <v>3</v>
      </c>
      <c r="M1128">
        <v>0</v>
      </c>
      <c r="N1128">
        <v>91.17</v>
      </c>
      <c r="O1128">
        <f t="shared" si="35"/>
        <v>91.17</v>
      </c>
      <c r="P1128" t="s">
        <v>17</v>
      </c>
      <c r="Q1128" s="1">
        <v>39929</v>
      </c>
      <c r="R1128" t="str">
        <f>VLOOKUP(B1128,[1]data!$A$2:$E$764,5,0)</f>
        <v>Durban</v>
      </c>
      <c r="S1128" t="str">
        <f>VLOOKUP($B1128,[1]data!$A$1:$I$764,6,0)</f>
        <v>Kings XI Punjab</v>
      </c>
      <c r="T1128" t="str">
        <f>VLOOKUP($B1128,[1]data!$A$1:$I$764,7,0)</f>
        <v>Mumbai Indians</v>
      </c>
      <c r="U1128" t="str">
        <f>VLOOKUP($B1128,[1]data!$A$1:$I$764,9,0)</f>
        <v>Kings XI Punjab</v>
      </c>
    </row>
    <row r="1129" spans="1:21" x14ac:dyDescent="0.3">
      <c r="A1129">
        <v>2009</v>
      </c>
      <c r="B1129" t="s">
        <v>941</v>
      </c>
      <c r="C1129" s="1">
        <v>39929</v>
      </c>
      <c r="D1129" t="s">
        <v>942</v>
      </c>
      <c r="E1129" t="s">
        <v>23</v>
      </c>
      <c r="F1129">
        <v>1066</v>
      </c>
      <c r="G1129" t="s">
        <v>949</v>
      </c>
      <c r="H1129">
        <v>0</v>
      </c>
      <c r="I1129">
        <f t="shared" si="34"/>
        <v>0</v>
      </c>
      <c r="J1129">
        <v>1</v>
      </c>
      <c r="K1129">
        <v>1</v>
      </c>
      <c r="L1129">
        <v>0</v>
      </c>
      <c r="M1129">
        <v>0</v>
      </c>
      <c r="N1129">
        <v>0</v>
      </c>
      <c r="O1129">
        <f t="shared" si="35"/>
        <v>0</v>
      </c>
      <c r="P1129" t="s">
        <v>17</v>
      </c>
      <c r="Q1129" s="1">
        <v>39929</v>
      </c>
      <c r="R1129" t="str">
        <f>VLOOKUP(B1129,[1]data!$A$2:$E$764,5,0)</f>
        <v>Durban</v>
      </c>
      <c r="S1129" t="str">
        <f>VLOOKUP($B1129,[1]data!$A$1:$I$764,6,0)</f>
        <v>Kings XI Punjab</v>
      </c>
      <c r="T1129" t="str">
        <f>VLOOKUP($B1129,[1]data!$A$1:$I$764,7,0)</f>
        <v>Mumbai Indians</v>
      </c>
      <c r="U1129" t="str">
        <f>VLOOKUP($B1129,[1]data!$A$1:$I$764,9,0)</f>
        <v>Kings XI Punjab</v>
      </c>
    </row>
    <row r="1130" spans="1:21" x14ac:dyDescent="0.3">
      <c r="A1130">
        <v>2009</v>
      </c>
      <c r="B1130" t="s">
        <v>941</v>
      </c>
      <c r="C1130" s="1">
        <v>39929</v>
      </c>
      <c r="D1130" t="s">
        <v>942</v>
      </c>
      <c r="E1130" t="s">
        <v>136</v>
      </c>
      <c r="F1130">
        <v>1020</v>
      </c>
      <c r="G1130" t="s">
        <v>950</v>
      </c>
      <c r="H1130">
        <v>3</v>
      </c>
      <c r="I1130">
        <f t="shared" si="34"/>
        <v>3</v>
      </c>
      <c r="J1130">
        <v>4</v>
      </c>
      <c r="K1130">
        <v>8</v>
      </c>
      <c r="L1130">
        <v>0</v>
      </c>
      <c r="M1130">
        <v>0</v>
      </c>
      <c r="N1130">
        <v>75</v>
      </c>
      <c r="O1130">
        <f t="shared" si="35"/>
        <v>75</v>
      </c>
      <c r="P1130" t="s">
        <v>17</v>
      </c>
      <c r="Q1130" s="1">
        <v>39929</v>
      </c>
      <c r="R1130" t="str">
        <f>VLOOKUP(B1130,[1]data!$A$2:$E$764,5,0)</f>
        <v>Durban</v>
      </c>
      <c r="S1130" t="str">
        <f>VLOOKUP($B1130,[1]data!$A$1:$I$764,6,0)</f>
        <v>Kings XI Punjab</v>
      </c>
      <c r="T1130" t="str">
        <f>VLOOKUP($B1130,[1]data!$A$1:$I$764,7,0)</f>
        <v>Mumbai Indians</v>
      </c>
      <c r="U1130" t="str">
        <f>VLOOKUP($B1130,[1]data!$A$1:$I$764,9,0)</f>
        <v>Kings XI Punjab</v>
      </c>
    </row>
    <row r="1131" spans="1:21" x14ac:dyDescent="0.3">
      <c r="A1131">
        <v>2009</v>
      </c>
      <c r="B1131" t="s">
        <v>941</v>
      </c>
      <c r="C1131" s="1">
        <v>39929</v>
      </c>
      <c r="D1131" t="s">
        <v>942</v>
      </c>
      <c r="E1131" t="s">
        <v>29</v>
      </c>
      <c r="F1131">
        <v>1025</v>
      </c>
      <c r="G1131" t="s">
        <v>26</v>
      </c>
      <c r="H1131">
        <v>8</v>
      </c>
      <c r="I1131">
        <f t="shared" si="34"/>
        <v>8</v>
      </c>
      <c r="J1131">
        <v>4</v>
      </c>
      <c r="K1131">
        <v>6</v>
      </c>
      <c r="L1131">
        <v>0</v>
      </c>
      <c r="M1131">
        <v>1</v>
      </c>
      <c r="N1131">
        <v>200</v>
      </c>
      <c r="O1131">
        <f t="shared" si="35"/>
        <v>200</v>
      </c>
      <c r="P1131" t="s">
        <v>17</v>
      </c>
      <c r="Q1131" s="1">
        <v>39929</v>
      </c>
      <c r="R1131" t="str">
        <f>VLOOKUP(B1131,[1]data!$A$2:$E$764,5,0)</f>
        <v>Durban</v>
      </c>
      <c r="S1131" t="str">
        <f>VLOOKUP($B1131,[1]data!$A$1:$I$764,6,0)</f>
        <v>Kings XI Punjab</v>
      </c>
      <c r="T1131" t="str">
        <f>VLOOKUP($B1131,[1]data!$A$1:$I$764,7,0)</f>
        <v>Mumbai Indians</v>
      </c>
      <c r="U1131" t="str">
        <f>VLOOKUP($B1131,[1]data!$A$1:$I$764,9,0)</f>
        <v>Kings XI Punjab</v>
      </c>
    </row>
    <row r="1132" spans="1:21" x14ac:dyDescent="0.3">
      <c r="A1132">
        <v>2009</v>
      </c>
      <c r="B1132" t="s">
        <v>941</v>
      </c>
      <c r="C1132" s="1">
        <v>39929</v>
      </c>
      <c r="D1132" t="s">
        <v>942</v>
      </c>
      <c r="E1132" t="s">
        <v>249</v>
      </c>
      <c r="F1132">
        <v>1027</v>
      </c>
      <c r="G1132" t="s">
        <v>529</v>
      </c>
      <c r="H1132">
        <v>0</v>
      </c>
      <c r="I1132">
        <f t="shared" si="34"/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f t="shared" si="35"/>
        <v>0</v>
      </c>
      <c r="P1132" t="s">
        <v>17</v>
      </c>
      <c r="Q1132" s="1">
        <v>39929</v>
      </c>
      <c r="R1132" t="str">
        <f>VLOOKUP(B1132,[1]data!$A$2:$E$764,5,0)</f>
        <v>Durban</v>
      </c>
      <c r="S1132" t="str">
        <f>VLOOKUP($B1132,[1]data!$A$1:$I$764,6,0)</f>
        <v>Kings XI Punjab</v>
      </c>
      <c r="T1132" t="str">
        <f>VLOOKUP($B1132,[1]data!$A$1:$I$764,7,0)</f>
        <v>Mumbai Indians</v>
      </c>
      <c r="U1132" t="str">
        <f>VLOOKUP($B1132,[1]data!$A$1:$I$764,9,0)</f>
        <v>Kings XI Punjab</v>
      </c>
    </row>
    <row r="1133" spans="1:21" x14ac:dyDescent="0.3">
      <c r="A1133">
        <v>2009</v>
      </c>
      <c r="B1133" t="s">
        <v>941</v>
      </c>
      <c r="C1133" s="1">
        <v>39929</v>
      </c>
      <c r="D1133" t="s">
        <v>942</v>
      </c>
      <c r="E1133" t="s">
        <v>21</v>
      </c>
      <c r="F1133">
        <v>1024</v>
      </c>
      <c r="G1133" t="s">
        <v>951</v>
      </c>
      <c r="H1133">
        <v>22</v>
      </c>
      <c r="I1133">
        <f t="shared" si="34"/>
        <v>22</v>
      </c>
      <c r="J1133">
        <v>24</v>
      </c>
      <c r="K1133">
        <v>46</v>
      </c>
      <c r="L1133">
        <v>1</v>
      </c>
      <c r="M1133">
        <v>0</v>
      </c>
      <c r="N1133">
        <v>91.66</v>
      </c>
      <c r="O1133">
        <f t="shared" si="35"/>
        <v>91.66</v>
      </c>
      <c r="P1133" t="s">
        <v>17</v>
      </c>
      <c r="Q1133" s="1">
        <v>39929</v>
      </c>
      <c r="R1133" t="str">
        <f>VLOOKUP(B1133,[1]data!$A$2:$E$764,5,0)</f>
        <v>Durban</v>
      </c>
      <c r="S1133" t="str">
        <f>VLOOKUP($B1133,[1]data!$A$1:$I$764,6,0)</f>
        <v>Kings XI Punjab</v>
      </c>
      <c r="T1133" t="str">
        <f>VLOOKUP($B1133,[1]data!$A$1:$I$764,7,0)</f>
        <v>Mumbai Indians</v>
      </c>
      <c r="U1133" t="str">
        <f>VLOOKUP($B1133,[1]data!$A$1:$I$764,9,0)</f>
        <v>Kings XI Punjab</v>
      </c>
    </row>
    <row r="1134" spans="1:21" x14ac:dyDescent="0.3">
      <c r="A1134">
        <v>2009</v>
      </c>
      <c r="B1134" t="s">
        <v>941</v>
      </c>
      <c r="C1134" s="1">
        <v>39929</v>
      </c>
      <c r="D1134" t="s">
        <v>942</v>
      </c>
      <c r="E1134" t="s">
        <v>18</v>
      </c>
      <c r="F1134">
        <v>1091</v>
      </c>
      <c r="G1134" t="s">
        <v>952</v>
      </c>
      <c r="H1134">
        <v>36</v>
      </c>
      <c r="I1134">
        <f t="shared" si="34"/>
        <v>36</v>
      </c>
      <c r="J1134">
        <v>28</v>
      </c>
      <c r="K1134">
        <v>31</v>
      </c>
      <c r="L1134">
        <v>2</v>
      </c>
      <c r="M1134">
        <v>2</v>
      </c>
      <c r="N1134">
        <v>128.57</v>
      </c>
      <c r="O1134">
        <f t="shared" si="35"/>
        <v>128.57</v>
      </c>
      <c r="P1134" t="s">
        <v>20</v>
      </c>
      <c r="Q1134" s="1">
        <v>39929</v>
      </c>
      <c r="R1134" t="str">
        <f>VLOOKUP(B1134,[1]data!$A$2:$E$764,5,0)</f>
        <v>Durban</v>
      </c>
      <c r="S1134" t="str">
        <f>VLOOKUP($B1134,[1]data!$A$1:$I$764,6,0)</f>
        <v>Kings XI Punjab</v>
      </c>
      <c r="T1134" t="str">
        <f>VLOOKUP($B1134,[1]data!$A$1:$I$764,7,0)</f>
        <v>Mumbai Indians</v>
      </c>
      <c r="U1134" t="str">
        <f>VLOOKUP($B1134,[1]data!$A$1:$I$764,9,0)</f>
        <v>Kings XI Punjab</v>
      </c>
    </row>
    <row r="1135" spans="1:21" x14ac:dyDescent="0.3">
      <c r="A1135">
        <v>2009</v>
      </c>
      <c r="B1135" t="s">
        <v>953</v>
      </c>
      <c r="C1135" s="1">
        <v>39930</v>
      </c>
      <c r="D1135" t="s">
        <v>954</v>
      </c>
      <c r="E1135" t="s">
        <v>371</v>
      </c>
      <c r="F1135">
        <v>1065</v>
      </c>
      <c r="G1135" t="s">
        <v>620</v>
      </c>
      <c r="H1135">
        <v>13</v>
      </c>
      <c r="I1135">
        <f t="shared" si="34"/>
        <v>13</v>
      </c>
      <c r="J1135">
        <v>7</v>
      </c>
      <c r="K1135">
        <v>0</v>
      </c>
      <c r="L1135">
        <v>1</v>
      </c>
      <c r="M1135">
        <v>1</v>
      </c>
      <c r="O1135">
        <f t="shared" si="35"/>
        <v>185.71428571428572</v>
      </c>
      <c r="P1135" t="s">
        <v>17</v>
      </c>
      <c r="Q1135" s="1">
        <v>39930</v>
      </c>
      <c r="R1135" t="str">
        <f>VLOOKUP(B1135,[1]data!$A$2:$E$764,5,0)</f>
        <v>Durban</v>
      </c>
      <c r="S1135" t="str">
        <f>VLOOKUP($B1135,[1]data!$A$1:$I$764,6,0)</f>
        <v>Royal Challengers Bangalore</v>
      </c>
      <c r="T1135" t="str">
        <f>VLOOKUP($B1135,[1]data!$A$1:$I$764,7,0)</f>
        <v>Kolkata Knight Riders</v>
      </c>
      <c r="U1135" t="str">
        <f>VLOOKUP($B1135,[1]data!$A$1:$I$764,9,0)</f>
        <v>Royal Challengers Bangalore</v>
      </c>
    </row>
    <row r="1136" spans="1:21" x14ac:dyDescent="0.3">
      <c r="A1136">
        <v>2009</v>
      </c>
      <c r="B1136" t="s">
        <v>953</v>
      </c>
      <c r="C1136" s="1">
        <v>39930</v>
      </c>
      <c r="D1136" t="s">
        <v>954</v>
      </c>
      <c r="E1136" t="s">
        <v>78</v>
      </c>
      <c r="F1136">
        <v>1015</v>
      </c>
      <c r="G1136" t="s">
        <v>26</v>
      </c>
      <c r="H1136">
        <v>41</v>
      </c>
      <c r="I1136">
        <f t="shared" si="34"/>
        <v>41</v>
      </c>
      <c r="J1136">
        <v>29</v>
      </c>
      <c r="K1136">
        <v>0</v>
      </c>
      <c r="L1136">
        <v>4</v>
      </c>
      <c r="M1136">
        <v>2</v>
      </c>
      <c r="O1136">
        <f t="shared" si="35"/>
        <v>141.37931034482759</v>
      </c>
      <c r="P1136" t="s">
        <v>17</v>
      </c>
      <c r="Q1136" s="1">
        <v>39930</v>
      </c>
      <c r="R1136" t="str">
        <f>VLOOKUP(B1136,[1]data!$A$2:$E$764,5,0)</f>
        <v>Durban</v>
      </c>
      <c r="S1136" t="str">
        <f>VLOOKUP($B1136,[1]data!$A$1:$I$764,6,0)</f>
        <v>Royal Challengers Bangalore</v>
      </c>
      <c r="T1136" t="str">
        <f>VLOOKUP($B1136,[1]data!$A$1:$I$764,7,0)</f>
        <v>Kolkata Knight Riders</v>
      </c>
      <c r="U1136" t="str">
        <f>VLOOKUP($B1136,[1]data!$A$1:$I$764,9,0)</f>
        <v>Royal Challengers Bangalore</v>
      </c>
    </row>
    <row r="1137" spans="1:21" x14ac:dyDescent="0.3">
      <c r="A1137">
        <v>2009</v>
      </c>
      <c r="B1137" t="s">
        <v>953</v>
      </c>
      <c r="C1137" s="1">
        <v>39930</v>
      </c>
      <c r="D1137" t="s">
        <v>954</v>
      </c>
      <c r="E1137" t="s">
        <v>421</v>
      </c>
      <c r="F1137">
        <v>1079</v>
      </c>
      <c r="G1137" t="s">
        <v>26</v>
      </c>
      <c r="H1137">
        <v>0</v>
      </c>
      <c r="I1137">
        <f t="shared" si="34"/>
        <v>0</v>
      </c>
      <c r="J1137">
        <v>0</v>
      </c>
      <c r="K1137">
        <v>0</v>
      </c>
      <c r="L1137">
        <v>0</v>
      </c>
      <c r="M1137">
        <v>0</v>
      </c>
      <c r="O1137">
        <f t="shared" si="35"/>
        <v>0</v>
      </c>
      <c r="P1137" t="s">
        <v>17</v>
      </c>
      <c r="Q1137" s="1">
        <v>39930</v>
      </c>
      <c r="R1137" t="str">
        <f>VLOOKUP(B1137,[1]data!$A$2:$E$764,5,0)</f>
        <v>Durban</v>
      </c>
      <c r="S1137" t="str">
        <f>VLOOKUP($B1137,[1]data!$A$1:$I$764,6,0)</f>
        <v>Royal Challengers Bangalore</v>
      </c>
      <c r="T1137" t="str">
        <f>VLOOKUP($B1137,[1]data!$A$1:$I$764,7,0)</f>
        <v>Kolkata Knight Riders</v>
      </c>
      <c r="U1137" t="str">
        <f>VLOOKUP($B1137,[1]data!$A$1:$I$764,9,0)</f>
        <v>Royal Challengers Bangalore</v>
      </c>
    </row>
    <row r="1138" spans="1:21" x14ac:dyDescent="0.3">
      <c r="A1138">
        <v>2009</v>
      </c>
      <c r="B1138" t="s">
        <v>953</v>
      </c>
      <c r="C1138" s="1">
        <v>39930</v>
      </c>
      <c r="D1138" t="s">
        <v>954</v>
      </c>
      <c r="E1138" t="s">
        <v>80</v>
      </c>
      <c r="F1138">
        <v>1016</v>
      </c>
      <c r="G1138" t="s">
        <v>955</v>
      </c>
      <c r="H1138">
        <v>8</v>
      </c>
      <c r="I1138">
        <f t="shared" si="34"/>
        <v>8</v>
      </c>
      <c r="J1138">
        <v>9</v>
      </c>
      <c r="K1138">
        <v>0</v>
      </c>
      <c r="L1138">
        <v>1</v>
      </c>
      <c r="M1138">
        <v>0</v>
      </c>
      <c r="O1138">
        <f t="shared" si="35"/>
        <v>88.888888888888886</v>
      </c>
      <c r="P1138" t="s">
        <v>17</v>
      </c>
      <c r="Q1138" s="1">
        <v>39930</v>
      </c>
      <c r="R1138" t="str">
        <f>VLOOKUP(B1138,[1]data!$A$2:$E$764,5,0)</f>
        <v>Durban</v>
      </c>
      <c r="S1138" t="str">
        <f>VLOOKUP($B1138,[1]data!$A$1:$I$764,6,0)</f>
        <v>Royal Challengers Bangalore</v>
      </c>
      <c r="T1138" t="str">
        <f>VLOOKUP($B1138,[1]data!$A$1:$I$764,7,0)</f>
        <v>Kolkata Knight Riders</v>
      </c>
      <c r="U1138" t="str">
        <f>VLOOKUP($B1138,[1]data!$A$1:$I$764,9,0)</f>
        <v>Royal Challengers Bangalore</v>
      </c>
    </row>
    <row r="1139" spans="1:21" x14ac:dyDescent="0.3">
      <c r="A1139">
        <v>2009</v>
      </c>
      <c r="B1139" t="s">
        <v>953</v>
      </c>
      <c r="C1139" s="1">
        <v>39930</v>
      </c>
      <c r="D1139" t="s">
        <v>954</v>
      </c>
      <c r="E1139" t="s">
        <v>81</v>
      </c>
      <c r="F1139">
        <v>1011</v>
      </c>
      <c r="G1139" t="s">
        <v>575</v>
      </c>
      <c r="H1139">
        <v>49</v>
      </c>
      <c r="I1139">
        <f t="shared" si="34"/>
        <v>49</v>
      </c>
      <c r="J1139">
        <v>35</v>
      </c>
      <c r="K1139">
        <v>0</v>
      </c>
      <c r="L1139">
        <v>8</v>
      </c>
      <c r="M1139">
        <v>0</v>
      </c>
      <c r="O1139">
        <f t="shared" si="35"/>
        <v>140</v>
      </c>
      <c r="P1139" t="s">
        <v>17</v>
      </c>
      <c r="Q1139" s="1">
        <v>39930</v>
      </c>
      <c r="R1139" t="str">
        <f>VLOOKUP(B1139,[1]data!$A$2:$E$764,5,0)</f>
        <v>Durban</v>
      </c>
      <c r="S1139" t="str">
        <f>VLOOKUP($B1139,[1]data!$A$1:$I$764,6,0)</f>
        <v>Royal Challengers Bangalore</v>
      </c>
      <c r="T1139" t="str">
        <f>VLOOKUP($B1139,[1]data!$A$1:$I$764,7,0)</f>
        <v>Kolkata Knight Riders</v>
      </c>
      <c r="U1139" t="str">
        <f>VLOOKUP($B1139,[1]data!$A$1:$I$764,9,0)</f>
        <v>Royal Challengers Bangalore</v>
      </c>
    </row>
    <row r="1140" spans="1:21" x14ac:dyDescent="0.3">
      <c r="A1140">
        <v>2009</v>
      </c>
      <c r="B1140" t="s">
        <v>953</v>
      </c>
      <c r="C1140" s="1">
        <v>39930</v>
      </c>
      <c r="D1140" t="s">
        <v>954</v>
      </c>
      <c r="E1140" t="s">
        <v>74</v>
      </c>
      <c r="F1140">
        <v>1010</v>
      </c>
      <c r="G1140" t="s">
        <v>929</v>
      </c>
      <c r="H1140">
        <v>0</v>
      </c>
      <c r="I1140">
        <f t="shared" si="34"/>
        <v>0</v>
      </c>
      <c r="J1140">
        <v>2</v>
      </c>
      <c r="K1140">
        <v>0</v>
      </c>
      <c r="L1140">
        <v>0</v>
      </c>
      <c r="M1140">
        <v>0</v>
      </c>
      <c r="O1140">
        <f t="shared" si="35"/>
        <v>0</v>
      </c>
      <c r="P1140" t="s">
        <v>17</v>
      </c>
      <c r="Q1140" s="1">
        <v>39930</v>
      </c>
      <c r="R1140" t="str">
        <f>VLOOKUP(B1140,[1]data!$A$2:$E$764,5,0)</f>
        <v>Durban</v>
      </c>
      <c r="S1140" t="str">
        <f>VLOOKUP($B1140,[1]data!$A$1:$I$764,6,0)</f>
        <v>Royal Challengers Bangalore</v>
      </c>
      <c r="T1140" t="str">
        <f>VLOOKUP($B1140,[1]data!$A$1:$I$764,7,0)</f>
        <v>Kolkata Knight Riders</v>
      </c>
      <c r="U1140" t="str">
        <f>VLOOKUP($B1140,[1]data!$A$1:$I$764,9,0)</f>
        <v>Royal Challengers Bangalore</v>
      </c>
    </row>
    <row r="1141" spans="1:21" x14ac:dyDescent="0.3">
      <c r="A1141">
        <v>2009</v>
      </c>
      <c r="B1141" t="s">
        <v>953</v>
      </c>
      <c r="C1141" s="1">
        <v>39930</v>
      </c>
      <c r="D1141" t="s">
        <v>954</v>
      </c>
      <c r="E1141" t="s">
        <v>83</v>
      </c>
      <c r="F1141">
        <v>1014</v>
      </c>
      <c r="G1141" t="s">
        <v>956</v>
      </c>
      <c r="H1141">
        <v>22</v>
      </c>
      <c r="I1141">
        <f t="shared" si="34"/>
        <v>22</v>
      </c>
      <c r="J1141">
        <v>22</v>
      </c>
      <c r="K1141">
        <v>0</v>
      </c>
      <c r="L1141">
        <v>1</v>
      </c>
      <c r="M1141">
        <v>1</v>
      </c>
      <c r="O1141">
        <f t="shared" si="35"/>
        <v>100</v>
      </c>
      <c r="P1141" t="s">
        <v>85</v>
      </c>
      <c r="Q1141" s="1">
        <v>39930</v>
      </c>
      <c r="R1141" t="str">
        <f>VLOOKUP(B1141,[1]data!$A$2:$E$764,5,0)</f>
        <v>Durban</v>
      </c>
      <c r="S1141" t="str">
        <f>VLOOKUP($B1141,[1]data!$A$1:$I$764,6,0)</f>
        <v>Royal Challengers Bangalore</v>
      </c>
      <c r="T1141" t="str">
        <f>VLOOKUP($B1141,[1]data!$A$1:$I$764,7,0)</f>
        <v>Kolkata Knight Riders</v>
      </c>
      <c r="U1141" t="str">
        <f>VLOOKUP($B1141,[1]data!$A$1:$I$764,9,0)</f>
        <v>Royal Challengers Bangalore</v>
      </c>
    </row>
    <row r="1142" spans="1:21" x14ac:dyDescent="0.3">
      <c r="A1142">
        <v>2009</v>
      </c>
      <c r="B1142" t="s">
        <v>953</v>
      </c>
      <c r="C1142" s="1">
        <v>39930</v>
      </c>
      <c r="D1142" t="s">
        <v>954</v>
      </c>
      <c r="E1142" t="s">
        <v>76</v>
      </c>
      <c r="F1142">
        <v>1012</v>
      </c>
      <c r="G1142" t="s">
        <v>957</v>
      </c>
      <c r="H1142">
        <v>25</v>
      </c>
      <c r="I1142">
        <f t="shared" si="34"/>
        <v>25</v>
      </c>
      <c r="J1142">
        <v>19</v>
      </c>
      <c r="K1142">
        <v>0</v>
      </c>
      <c r="L1142">
        <v>1</v>
      </c>
      <c r="M1142">
        <v>2</v>
      </c>
      <c r="O1142">
        <f t="shared" si="35"/>
        <v>131.57894736842107</v>
      </c>
      <c r="P1142" t="s">
        <v>17</v>
      </c>
      <c r="Q1142" s="1">
        <v>39930</v>
      </c>
      <c r="R1142" t="str">
        <f>VLOOKUP(B1142,[1]data!$A$2:$E$764,5,0)</f>
        <v>Durban</v>
      </c>
      <c r="S1142" t="str">
        <f>VLOOKUP($B1142,[1]data!$A$1:$I$764,6,0)</f>
        <v>Royal Challengers Bangalore</v>
      </c>
      <c r="T1142" t="str">
        <f>VLOOKUP($B1142,[1]data!$A$1:$I$764,7,0)</f>
        <v>Kolkata Knight Riders</v>
      </c>
      <c r="U1142" t="str">
        <f>VLOOKUP($B1142,[1]data!$A$1:$I$764,9,0)</f>
        <v>Royal Challengers Bangalore</v>
      </c>
    </row>
    <row r="1143" spans="1:21" x14ac:dyDescent="0.3">
      <c r="A1143">
        <v>2009</v>
      </c>
      <c r="B1143" t="s">
        <v>953</v>
      </c>
      <c r="C1143" s="1">
        <v>39930</v>
      </c>
      <c r="D1143" t="s">
        <v>954</v>
      </c>
      <c r="E1143" t="s">
        <v>674</v>
      </c>
      <c r="F1143">
        <v>1088</v>
      </c>
      <c r="G1143" t="s">
        <v>855</v>
      </c>
      <c r="H1143">
        <v>12</v>
      </c>
      <c r="I1143">
        <f t="shared" si="34"/>
        <v>12</v>
      </c>
      <c r="J1143">
        <v>5</v>
      </c>
      <c r="K1143">
        <v>0</v>
      </c>
      <c r="L1143">
        <v>1</v>
      </c>
      <c r="M1143">
        <v>1</v>
      </c>
      <c r="O1143">
        <f t="shared" si="35"/>
        <v>240</v>
      </c>
      <c r="P1143" t="s">
        <v>17</v>
      </c>
      <c r="Q1143" s="1">
        <v>39930</v>
      </c>
      <c r="R1143" t="str">
        <f>VLOOKUP(B1143,[1]data!$A$2:$E$764,5,0)</f>
        <v>Durban</v>
      </c>
      <c r="S1143" t="str">
        <f>VLOOKUP($B1143,[1]data!$A$1:$I$764,6,0)</f>
        <v>Royal Challengers Bangalore</v>
      </c>
      <c r="T1143" t="str">
        <f>VLOOKUP($B1143,[1]data!$A$1:$I$764,7,0)</f>
        <v>Kolkata Knight Riders</v>
      </c>
      <c r="U1143" t="str">
        <f>VLOOKUP($B1143,[1]data!$A$1:$I$764,9,0)</f>
        <v>Royal Challengers Bangalore</v>
      </c>
    </row>
    <row r="1144" spans="1:21" x14ac:dyDescent="0.3">
      <c r="A1144">
        <v>2009</v>
      </c>
      <c r="B1144" t="s">
        <v>953</v>
      </c>
      <c r="C1144" s="1">
        <v>39930</v>
      </c>
      <c r="D1144" t="s">
        <v>954</v>
      </c>
      <c r="E1144" t="s">
        <v>958</v>
      </c>
      <c r="F1144">
        <v>1094</v>
      </c>
      <c r="G1144" t="s">
        <v>26</v>
      </c>
      <c r="H1144">
        <v>12</v>
      </c>
      <c r="I1144">
        <f t="shared" si="34"/>
        <v>12</v>
      </c>
      <c r="J1144">
        <v>14</v>
      </c>
      <c r="K1144">
        <v>0</v>
      </c>
      <c r="L1144">
        <v>1</v>
      </c>
      <c r="M1144">
        <v>0</v>
      </c>
      <c r="O1144">
        <f t="shared" si="35"/>
        <v>85.714285714285708</v>
      </c>
      <c r="P1144" t="s">
        <v>17</v>
      </c>
      <c r="Q1144" s="1">
        <v>39930</v>
      </c>
      <c r="R1144" t="str">
        <f>VLOOKUP(B1144,[1]data!$A$2:$E$764,5,0)</f>
        <v>Durban</v>
      </c>
      <c r="S1144" t="str">
        <f>VLOOKUP($B1144,[1]data!$A$1:$I$764,6,0)</f>
        <v>Royal Challengers Bangalore</v>
      </c>
      <c r="T1144" t="str">
        <f>VLOOKUP($B1144,[1]data!$A$1:$I$764,7,0)</f>
        <v>Kolkata Knight Riders</v>
      </c>
      <c r="U1144" t="str">
        <f>VLOOKUP($B1144,[1]data!$A$1:$I$764,9,0)</f>
        <v>Royal Challengers Bangalore</v>
      </c>
    </row>
    <row r="1145" spans="1:21" x14ac:dyDescent="0.3">
      <c r="A1145">
        <v>2009</v>
      </c>
      <c r="B1145" t="s">
        <v>953</v>
      </c>
      <c r="C1145" s="1">
        <v>39930</v>
      </c>
      <c r="D1145" t="s">
        <v>954</v>
      </c>
      <c r="E1145" t="s">
        <v>112</v>
      </c>
      <c r="F1145">
        <v>1061</v>
      </c>
      <c r="G1145" t="s">
        <v>959</v>
      </c>
      <c r="H1145">
        <v>44</v>
      </c>
      <c r="I1145">
        <f t="shared" si="34"/>
        <v>44</v>
      </c>
      <c r="J1145">
        <v>19</v>
      </c>
      <c r="K1145">
        <v>0</v>
      </c>
      <c r="L1145">
        <v>5</v>
      </c>
      <c r="M1145">
        <v>3</v>
      </c>
      <c r="O1145">
        <f t="shared" si="35"/>
        <v>231.57894736842107</v>
      </c>
      <c r="P1145" t="s">
        <v>85</v>
      </c>
      <c r="Q1145" s="1">
        <v>39930</v>
      </c>
      <c r="R1145" t="str">
        <f>VLOOKUP(B1145,[1]data!$A$2:$E$764,5,0)</f>
        <v>Durban</v>
      </c>
      <c r="S1145" t="str">
        <f>VLOOKUP($B1145,[1]data!$A$1:$I$764,6,0)</f>
        <v>Royal Challengers Bangalore</v>
      </c>
      <c r="T1145" t="str">
        <f>VLOOKUP($B1145,[1]data!$A$1:$I$764,7,0)</f>
        <v>Kolkata Knight Riders</v>
      </c>
      <c r="U1145" t="str">
        <f>VLOOKUP($B1145,[1]data!$A$1:$I$764,9,0)</f>
        <v>Royal Challengers Bangalore</v>
      </c>
    </row>
    <row r="1146" spans="1:21" x14ac:dyDescent="0.3">
      <c r="A1146">
        <v>2009</v>
      </c>
      <c r="B1146" t="s">
        <v>953</v>
      </c>
      <c r="C1146" s="1">
        <v>39930</v>
      </c>
      <c r="D1146" t="s">
        <v>954</v>
      </c>
      <c r="E1146" t="s">
        <v>331</v>
      </c>
      <c r="F1146">
        <v>1062</v>
      </c>
      <c r="G1146" t="s">
        <v>26</v>
      </c>
      <c r="H1146">
        <v>69</v>
      </c>
      <c r="I1146">
        <f t="shared" si="34"/>
        <v>69</v>
      </c>
      <c r="J1146">
        <v>56</v>
      </c>
      <c r="K1146">
        <v>0</v>
      </c>
      <c r="L1146">
        <v>6</v>
      </c>
      <c r="M1146">
        <v>2</v>
      </c>
      <c r="O1146">
        <f t="shared" si="35"/>
        <v>123.21428571428572</v>
      </c>
      <c r="P1146" t="s">
        <v>17</v>
      </c>
      <c r="Q1146" s="1">
        <v>39930</v>
      </c>
      <c r="R1146" t="str">
        <f>VLOOKUP(B1146,[1]data!$A$2:$E$764,5,0)</f>
        <v>Durban</v>
      </c>
      <c r="S1146" t="str">
        <f>VLOOKUP($B1146,[1]data!$A$1:$I$764,6,0)</f>
        <v>Royal Challengers Bangalore</v>
      </c>
      <c r="T1146" t="str">
        <f>VLOOKUP($B1146,[1]data!$A$1:$I$764,7,0)</f>
        <v>Kolkata Knight Riders</v>
      </c>
      <c r="U1146" t="str">
        <f>VLOOKUP($B1146,[1]data!$A$1:$I$764,9,0)</f>
        <v>Royal Challengers Bangalore</v>
      </c>
    </row>
    <row r="1147" spans="1:21" x14ac:dyDescent="0.3">
      <c r="A1147">
        <v>2009</v>
      </c>
      <c r="B1147" t="s">
        <v>953</v>
      </c>
      <c r="C1147" s="1">
        <v>39930</v>
      </c>
      <c r="D1147" t="s">
        <v>954</v>
      </c>
      <c r="E1147" t="s">
        <v>108</v>
      </c>
      <c r="F1147">
        <v>1063</v>
      </c>
      <c r="G1147" t="s">
        <v>960</v>
      </c>
      <c r="H1147">
        <v>4</v>
      </c>
      <c r="I1147">
        <f t="shared" si="34"/>
        <v>4</v>
      </c>
      <c r="J1147">
        <v>5</v>
      </c>
      <c r="K1147">
        <v>0</v>
      </c>
      <c r="L1147">
        <v>0</v>
      </c>
      <c r="M1147">
        <v>0</v>
      </c>
      <c r="O1147">
        <f t="shared" si="35"/>
        <v>80</v>
      </c>
      <c r="P1147" t="s">
        <v>17</v>
      </c>
      <c r="Q1147" s="1">
        <v>39930</v>
      </c>
      <c r="R1147" t="str">
        <f>VLOOKUP(B1147,[1]data!$A$2:$E$764,5,0)</f>
        <v>Durban</v>
      </c>
      <c r="S1147" t="str">
        <f>VLOOKUP($B1147,[1]data!$A$1:$I$764,6,0)</f>
        <v>Royal Challengers Bangalore</v>
      </c>
      <c r="T1147" t="str">
        <f>VLOOKUP($B1147,[1]data!$A$1:$I$764,7,0)</f>
        <v>Kolkata Knight Riders</v>
      </c>
      <c r="U1147" t="str">
        <f>VLOOKUP($B1147,[1]data!$A$1:$I$764,9,0)</f>
        <v>Royal Challengers Bangalore</v>
      </c>
    </row>
    <row r="1148" spans="1:21" x14ac:dyDescent="0.3">
      <c r="A1148">
        <v>2009</v>
      </c>
      <c r="B1148" t="s">
        <v>953</v>
      </c>
      <c r="C1148" s="1">
        <v>39930</v>
      </c>
      <c r="D1148" t="s">
        <v>954</v>
      </c>
      <c r="E1148" t="s">
        <v>116</v>
      </c>
      <c r="F1148">
        <v>1064</v>
      </c>
      <c r="G1148" t="s">
        <v>503</v>
      </c>
      <c r="H1148">
        <v>18</v>
      </c>
      <c r="I1148">
        <f t="shared" si="34"/>
        <v>18</v>
      </c>
      <c r="J1148">
        <v>19</v>
      </c>
      <c r="K1148">
        <v>0</v>
      </c>
      <c r="L1148">
        <v>0</v>
      </c>
      <c r="M1148">
        <v>1</v>
      </c>
      <c r="O1148">
        <f t="shared" si="35"/>
        <v>94.73684210526315</v>
      </c>
      <c r="P1148" t="s">
        <v>17</v>
      </c>
      <c r="Q1148" s="1">
        <v>39930</v>
      </c>
      <c r="R1148" t="str">
        <f>VLOOKUP(B1148,[1]data!$A$2:$E$764,5,0)</f>
        <v>Durban</v>
      </c>
      <c r="S1148" t="str">
        <f>VLOOKUP($B1148,[1]data!$A$1:$I$764,6,0)</f>
        <v>Royal Challengers Bangalore</v>
      </c>
      <c r="T1148" t="str">
        <f>VLOOKUP($B1148,[1]data!$A$1:$I$764,7,0)</f>
        <v>Kolkata Knight Riders</v>
      </c>
      <c r="U1148" t="str">
        <f>VLOOKUP($B1148,[1]data!$A$1:$I$764,9,0)</f>
        <v>Royal Challengers Bangalore</v>
      </c>
    </row>
    <row r="1149" spans="1:21" x14ac:dyDescent="0.3">
      <c r="A1149">
        <v>2009</v>
      </c>
      <c r="B1149" t="s">
        <v>961</v>
      </c>
      <c r="C1149" s="1">
        <v>39930</v>
      </c>
      <c r="D1149" t="s">
        <v>962</v>
      </c>
      <c r="E1149" t="s">
        <v>900</v>
      </c>
      <c r="F1149">
        <v>1086</v>
      </c>
      <c r="G1149" t="s">
        <v>926</v>
      </c>
      <c r="H1149">
        <v>8</v>
      </c>
      <c r="I1149">
        <f t="shared" si="34"/>
        <v>8</v>
      </c>
      <c r="J1149">
        <v>8</v>
      </c>
      <c r="K1149">
        <v>13</v>
      </c>
      <c r="L1149">
        <v>0</v>
      </c>
      <c r="M1149">
        <v>0</v>
      </c>
      <c r="O1149">
        <f t="shared" si="35"/>
        <v>100</v>
      </c>
      <c r="P1149" t="s">
        <v>17</v>
      </c>
      <c r="Q1149" s="1">
        <v>39930</v>
      </c>
      <c r="R1149" t="str">
        <f>VLOOKUP(B1149,[1]data!$A$2:$E$764,5,0)</f>
        <v>Centurion</v>
      </c>
      <c r="S1149" t="str">
        <f>VLOOKUP($B1149,[1]data!$A$1:$I$764,6,0)</f>
        <v>Chennai Super Kings</v>
      </c>
      <c r="T1149" t="str">
        <f>VLOOKUP($B1149,[1]data!$A$1:$I$764,7,0)</f>
        <v>Rajasthan Royals</v>
      </c>
      <c r="U1149" t="str">
        <f>VLOOKUP($B1149,[1]data!$A$1:$I$764,9,0)</f>
        <v>Chennai Super Kings</v>
      </c>
    </row>
    <row r="1150" spans="1:21" x14ac:dyDescent="0.3">
      <c r="A1150">
        <v>2009</v>
      </c>
      <c r="B1150" t="s">
        <v>961</v>
      </c>
      <c r="C1150" s="1">
        <v>39930</v>
      </c>
      <c r="D1150" t="s">
        <v>962</v>
      </c>
      <c r="E1150" t="s">
        <v>38</v>
      </c>
      <c r="F1150">
        <v>1052</v>
      </c>
      <c r="G1150" t="s">
        <v>963</v>
      </c>
      <c r="H1150">
        <v>34</v>
      </c>
      <c r="I1150">
        <f t="shared" si="34"/>
        <v>34</v>
      </c>
      <c r="J1150">
        <v>30</v>
      </c>
      <c r="K1150">
        <v>48</v>
      </c>
      <c r="L1150">
        <v>3</v>
      </c>
      <c r="M1150">
        <v>1</v>
      </c>
      <c r="O1150">
        <f t="shared" si="35"/>
        <v>113.33333333333333</v>
      </c>
      <c r="P1150" t="s">
        <v>17</v>
      </c>
      <c r="Q1150" s="1">
        <v>39930</v>
      </c>
      <c r="R1150" t="str">
        <f>VLOOKUP(B1150,[1]data!$A$2:$E$764,5,0)</f>
        <v>Centurion</v>
      </c>
      <c r="S1150" t="str">
        <f>VLOOKUP($B1150,[1]data!$A$1:$I$764,6,0)</f>
        <v>Chennai Super Kings</v>
      </c>
      <c r="T1150" t="str">
        <f>VLOOKUP($B1150,[1]data!$A$1:$I$764,7,0)</f>
        <v>Rajasthan Royals</v>
      </c>
      <c r="U1150" t="str">
        <f>VLOOKUP($B1150,[1]data!$A$1:$I$764,9,0)</f>
        <v>Chennai Super Kings</v>
      </c>
    </row>
    <row r="1151" spans="1:21" x14ac:dyDescent="0.3">
      <c r="A1151">
        <v>2009</v>
      </c>
      <c r="B1151" t="s">
        <v>961</v>
      </c>
      <c r="C1151" s="1">
        <v>39930</v>
      </c>
      <c r="D1151" t="s">
        <v>962</v>
      </c>
      <c r="E1151" t="s">
        <v>105</v>
      </c>
      <c r="F1151">
        <v>1055</v>
      </c>
      <c r="G1151" t="s">
        <v>964</v>
      </c>
      <c r="H1151">
        <v>6</v>
      </c>
      <c r="I1151">
        <f t="shared" si="34"/>
        <v>6</v>
      </c>
      <c r="J1151">
        <v>10</v>
      </c>
      <c r="K1151">
        <v>10</v>
      </c>
      <c r="L1151">
        <v>1</v>
      </c>
      <c r="M1151">
        <v>0</v>
      </c>
      <c r="O1151">
        <f t="shared" si="35"/>
        <v>60</v>
      </c>
      <c r="P1151" t="s">
        <v>17</v>
      </c>
      <c r="Q1151" s="1">
        <v>39930</v>
      </c>
      <c r="R1151" t="str">
        <f>VLOOKUP(B1151,[1]data!$A$2:$E$764,5,0)</f>
        <v>Centurion</v>
      </c>
      <c r="S1151" t="str">
        <f>VLOOKUP($B1151,[1]data!$A$1:$I$764,6,0)</f>
        <v>Chennai Super Kings</v>
      </c>
      <c r="T1151" t="str">
        <f>VLOOKUP($B1151,[1]data!$A$1:$I$764,7,0)</f>
        <v>Rajasthan Royals</v>
      </c>
      <c r="U1151" t="str">
        <f>VLOOKUP($B1151,[1]data!$A$1:$I$764,9,0)</f>
        <v>Chennai Super Kings</v>
      </c>
    </row>
    <row r="1152" spans="1:21" x14ac:dyDescent="0.3">
      <c r="A1152">
        <v>2009</v>
      </c>
      <c r="B1152" t="s">
        <v>961</v>
      </c>
      <c r="C1152" s="1">
        <v>39930</v>
      </c>
      <c r="D1152" t="s">
        <v>962</v>
      </c>
      <c r="E1152" t="s">
        <v>965</v>
      </c>
      <c r="F1152">
        <v>1096</v>
      </c>
      <c r="G1152" t="s">
        <v>966</v>
      </c>
      <c r="H1152">
        <v>0</v>
      </c>
      <c r="I1152">
        <f t="shared" si="34"/>
        <v>0</v>
      </c>
      <c r="J1152">
        <v>1</v>
      </c>
      <c r="K1152">
        <v>2</v>
      </c>
      <c r="L1152">
        <v>0</v>
      </c>
      <c r="M1152">
        <v>0</v>
      </c>
      <c r="O1152">
        <f t="shared" si="35"/>
        <v>0</v>
      </c>
      <c r="P1152" t="s">
        <v>17</v>
      </c>
      <c r="Q1152" s="1">
        <v>39930</v>
      </c>
      <c r="R1152" t="str">
        <f>VLOOKUP(B1152,[1]data!$A$2:$E$764,5,0)</f>
        <v>Centurion</v>
      </c>
      <c r="S1152" t="str">
        <f>VLOOKUP($B1152,[1]data!$A$1:$I$764,6,0)</f>
        <v>Chennai Super Kings</v>
      </c>
      <c r="T1152" t="str">
        <f>VLOOKUP($B1152,[1]data!$A$1:$I$764,7,0)</f>
        <v>Rajasthan Royals</v>
      </c>
      <c r="U1152" t="str">
        <f>VLOOKUP($B1152,[1]data!$A$1:$I$764,9,0)</f>
        <v>Chennai Super Kings</v>
      </c>
    </row>
    <row r="1153" spans="1:21" x14ac:dyDescent="0.3">
      <c r="A1153">
        <v>2009</v>
      </c>
      <c r="B1153" t="s">
        <v>961</v>
      </c>
      <c r="C1153" s="1">
        <v>39930</v>
      </c>
      <c r="D1153" t="s">
        <v>962</v>
      </c>
      <c r="E1153" t="s">
        <v>359</v>
      </c>
      <c r="F1153">
        <v>1053</v>
      </c>
      <c r="G1153" t="s">
        <v>967</v>
      </c>
      <c r="H1153">
        <v>24</v>
      </c>
      <c r="I1153">
        <f t="shared" si="34"/>
        <v>24</v>
      </c>
      <c r="J1153">
        <v>22</v>
      </c>
      <c r="K1153">
        <v>46</v>
      </c>
      <c r="L1153">
        <v>3</v>
      </c>
      <c r="M1153">
        <v>0</v>
      </c>
      <c r="O1153">
        <f t="shared" si="35"/>
        <v>109.09090909090908</v>
      </c>
      <c r="P1153" t="s">
        <v>17</v>
      </c>
      <c r="Q1153" s="1">
        <v>39930</v>
      </c>
      <c r="R1153" t="str">
        <f>VLOOKUP(B1153,[1]data!$A$2:$E$764,5,0)</f>
        <v>Centurion</v>
      </c>
      <c r="S1153" t="str">
        <f>VLOOKUP($B1153,[1]data!$A$1:$I$764,6,0)</f>
        <v>Chennai Super Kings</v>
      </c>
      <c r="T1153" t="str">
        <f>VLOOKUP($B1153,[1]data!$A$1:$I$764,7,0)</f>
        <v>Rajasthan Royals</v>
      </c>
      <c r="U1153" t="str">
        <f>VLOOKUP($B1153,[1]data!$A$1:$I$764,9,0)</f>
        <v>Chennai Super Kings</v>
      </c>
    </row>
    <row r="1154" spans="1:21" x14ac:dyDescent="0.3">
      <c r="A1154">
        <v>2009</v>
      </c>
      <c r="B1154" t="s">
        <v>961</v>
      </c>
      <c r="C1154" s="1">
        <v>39930</v>
      </c>
      <c r="D1154" t="s">
        <v>962</v>
      </c>
      <c r="E1154" t="s">
        <v>211</v>
      </c>
      <c r="F1154">
        <v>1095</v>
      </c>
      <c r="G1154" t="s">
        <v>26</v>
      </c>
      <c r="H1154">
        <v>4</v>
      </c>
      <c r="I1154">
        <f t="shared" si="34"/>
        <v>4</v>
      </c>
      <c r="J1154">
        <v>3</v>
      </c>
      <c r="K1154">
        <v>4</v>
      </c>
      <c r="L1154">
        <v>0</v>
      </c>
      <c r="M1154">
        <v>0</v>
      </c>
      <c r="O1154">
        <f t="shared" si="35"/>
        <v>133.33333333333331</v>
      </c>
      <c r="P1154" t="s">
        <v>17</v>
      </c>
      <c r="Q1154" s="1">
        <v>39930</v>
      </c>
      <c r="R1154" t="str">
        <f>VLOOKUP(B1154,[1]data!$A$2:$E$764,5,0)</f>
        <v>Centurion</v>
      </c>
      <c r="S1154" t="str">
        <f>VLOOKUP($B1154,[1]data!$A$1:$I$764,6,0)</f>
        <v>Chennai Super Kings</v>
      </c>
      <c r="T1154" t="str">
        <f>VLOOKUP($B1154,[1]data!$A$1:$I$764,7,0)</f>
        <v>Rajasthan Royals</v>
      </c>
      <c r="U1154" t="str">
        <f>VLOOKUP($B1154,[1]data!$A$1:$I$764,9,0)</f>
        <v>Chennai Super Kings</v>
      </c>
    </row>
    <row r="1155" spans="1:21" x14ac:dyDescent="0.3">
      <c r="A1155">
        <v>2009</v>
      </c>
      <c r="B1155" t="s">
        <v>961</v>
      </c>
      <c r="C1155" s="1">
        <v>39930</v>
      </c>
      <c r="D1155" t="s">
        <v>962</v>
      </c>
      <c r="E1155" t="s">
        <v>67</v>
      </c>
      <c r="F1155">
        <v>1003</v>
      </c>
      <c r="G1155" t="s">
        <v>968</v>
      </c>
      <c r="H1155">
        <v>12</v>
      </c>
      <c r="I1155">
        <f t="shared" ref="I1155:I1218" si="36">IF(H1155="",(J1155*N1155)/100,H1155)</f>
        <v>12</v>
      </c>
      <c r="J1155">
        <v>10</v>
      </c>
      <c r="K1155">
        <v>6</v>
      </c>
      <c r="L1155">
        <v>1</v>
      </c>
      <c r="M1155">
        <v>0</v>
      </c>
      <c r="O1155">
        <f t="shared" ref="O1155:O1218" si="37">IF(N1155="",IF(J1155=0,0,(I1155/J1155)*100),N1155)</f>
        <v>120</v>
      </c>
      <c r="P1155" t="s">
        <v>17</v>
      </c>
      <c r="Q1155" s="1">
        <v>39930</v>
      </c>
      <c r="R1155" t="str">
        <f>VLOOKUP(B1155,[1]data!$A$2:$E$764,5,0)</f>
        <v>Centurion</v>
      </c>
      <c r="S1155" t="str">
        <f>VLOOKUP($B1155,[1]data!$A$1:$I$764,6,0)</f>
        <v>Chennai Super Kings</v>
      </c>
      <c r="T1155" t="str">
        <f>VLOOKUP($B1155,[1]data!$A$1:$I$764,7,0)</f>
        <v>Rajasthan Royals</v>
      </c>
      <c r="U1155" t="str">
        <f>VLOOKUP($B1155,[1]data!$A$1:$I$764,9,0)</f>
        <v>Chennai Super Kings</v>
      </c>
    </row>
    <row r="1156" spans="1:21" x14ac:dyDescent="0.3">
      <c r="A1156">
        <v>2009</v>
      </c>
      <c r="B1156" t="s">
        <v>961</v>
      </c>
      <c r="C1156" s="1">
        <v>39930</v>
      </c>
      <c r="D1156" t="s">
        <v>962</v>
      </c>
      <c r="E1156" t="s">
        <v>833</v>
      </c>
      <c r="F1156">
        <v>1051</v>
      </c>
      <c r="G1156" t="s">
        <v>591</v>
      </c>
      <c r="H1156">
        <v>12</v>
      </c>
      <c r="I1156">
        <f t="shared" si="36"/>
        <v>12</v>
      </c>
      <c r="J1156">
        <v>11</v>
      </c>
      <c r="K1156">
        <v>17</v>
      </c>
      <c r="L1156">
        <v>0</v>
      </c>
      <c r="M1156">
        <v>1</v>
      </c>
      <c r="O1156">
        <f t="shared" si="37"/>
        <v>109.09090909090908</v>
      </c>
      <c r="P1156" t="s">
        <v>17</v>
      </c>
      <c r="Q1156" s="1">
        <v>39930</v>
      </c>
      <c r="R1156" t="str">
        <f>VLOOKUP(B1156,[1]data!$A$2:$E$764,5,0)</f>
        <v>Centurion</v>
      </c>
      <c r="S1156" t="str">
        <f>VLOOKUP($B1156,[1]data!$A$1:$I$764,6,0)</f>
        <v>Chennai Super Kings</v>
      </c>
      <c r="T1156" t="str">
        <f>VLOOKUP($B1156,[1]data!$A$1:$I$764,7,0)</f>
        <v>Rajasthan Royals</v>
      </c>
      <c r="U1156" t="str">
        <f>VLOOKUP($B1156,[1]data!$A$1:$I$764,9,0)</f>
        <v>Chennai Super Kings</v>
      </c>
    </row>
    <row r="1157" spans="1:21" x14ac:dyDescent="0.3">
      <c r="A1157">
        <v>2009</v>
      </c>
      <c r="B1157" t="s">
        <v>961</v>
      </c>
      <c r="C1157" s="1">
        <v>39930</v>
      </c>
      <c r="D1157" t="s">
        <v>962</v>
      </c>
      <c r="E1157" t="s">
        <v>33</v>
      </c>
      <c r="F1157">
        <v>1050</v>
      </c>
      <c r="G1157" t="s">
        <v>969</v>
      </c>
      <c r="H1157">
        <v>1</v>
      </c>
      <c r="I1157">
        <f t="shared" si="36"/>
        <v>1</v>
      </c>
      <c r="J1157">
        <v>6</v>
      </c>
      <c r="K1157">
        <v>10</v>
      </c>
      <c r="L1157">
        <v>0</v>
      </c>
      <c r="M1157">
        <v>0</v>
      </c>
      <c r="O1157">
        <f t="shared" si="37"/>
        <v>16.666666666666664</v>
      </c>
      <c r="P1157" t="s">
        <v>85</v>
      </c>
      <c r="Q1157" s="1">
        <v>39930</v>
      </c>
      <c r="R1157" t="str">
        <f>VLOOKUP(B1157,[1]data!$A$2:$E$764,5,0)</f>
        <v>Centurion</v>
      </c>
      <c r="S1157" t="str">
        <f>VLOOKUP($B1157,[1]data!$A$1:$I$764,6,0)</f>
        <v>Chennai Super Kings</v>
      </c>
      <c r="T1157" t="str">
        <f>VLOOKUP($B1157,[1]data!$A$1:$I$764,7,0)</f>
        <v>Rajasthan Royals</v>
      </c>
      <c r="U1157" t="str">
        <f>VLOOKUP($B1157,[1]data!$A$1:$I$764,9,0)</f>
        <v>Chennai Super Kings</v>
      </c>
    </row>
    <row r="1158" spans="1:21" x14ac:dyDescent="0.3">
      <c r="A1158">
        <v>2009</v>
      </c>
      <c r="B1158" t="s">
        <v>961</v>
      </c>
      <c r="C1158" s="1">
        <v>39930</v>
      </c>
      <c r="D1158" t="s">
        <v>962</v>
      </c>
      <c r="E1158" t="s">
        <v>804</v>
      </c>
      <c r="F1158">
        <v>1004</v>
      </c>
      <c r="G1158" t="s">
        <v>26</v>
      </c>
      <c r="H1158">
        <v>18</v>
      </c>
      <c r="I1158">
        <f t="shared" si="36"/>
        <v>18</v>
      </c>
      <c r="J1158">
        <v>14</v>
      </c>
      <c r="K1158">
        <v>26</v>
      </c>
      <c r="L1158">
        <v>1</v>
      </c>
      <c r="M1158">
        <v>0</v>
      </c>
      <c r="O1158">
        <f t="shared" si="37"/>
        <v>128.57142857142858</v>
      </c>
      <c r="P1158" t="s">
        <v>17</v>
      </c>
      <c r="Q1158" s="1">
        <v>39930</v>
      </c>
      <c r="R1158" t="str">
        <f>VLOOKUP(B1158,[1]data!$A$2:$E$764,5,0)</f>
        <v>Centurion</v>
      </c>
      <c r="S1158" t="str">
        <f>VLOOKUP($B1158,[1]data!$A$1:$I$764,6,0)</f>
        <v>Chennai Super Kings</v>
      </c>
      <c r="T1158" t="str">
        <f>VLOOKUP($B1158,[1]data!$A$1:$I$764,7,0)</f>
        <v>Rajasthan Royals</v>
      </c>
      <c r="U1158" t="str">
        <f>VLOOKUP($B1158,[1]data!$A$1:$I$764,9,0)</f>
        <v>Chennai Super Kings</v>
      </c>
    </row>
    <row r="1159" spans="1:21" x14ac:dyDescent="0.3">
      <c r="A1159">
        <v>2009</v>
      </c>
      <c r="B1159" t="s">
        <v>961</v>
      </c>
      <c r="C1159" s="1">
        <v>39930</v>
      </c>
      <c r="D1159" t="s">
        <v>962</v>
      </c>
      <c r="E1159" t="s">
        <v>147</v>
      </c>
      <c r="F1159">
        <v>1006</v>
      </c>
      <c r="G1159" t="s">
        <v>830</v>
      </c>
      <c r="H1159">
        <v>3</v>
      </c>
      <c r="I1159">
        <f t="shared" si="36"/>
        <v>3</v>
      </c>
      <c r="J1159">
        <v>3</v>
      </c>
      <c r="K1159">
        <v>4</v>
      </c>
      <c r="L1159">
        <v>0</v>
      </c>
      <c r="M1159">
        <v>0</v>
      </c>
      <c r="O1159">
        <f t="shared" si="37"/>
        <v>100</v>
      </c>
      <c r="P1159" t="s">
        <v>17</v>
      </c>
      <c r="Q1159" s="1">
        <v>39930</v>
      </c>
      <c r="R1159" t="str">
        <f>VLOOKUP(B1159,[1]data!$A$2:$E$764,5,0)</f>
        <v>Centurion</v>
      </c>
      <c r="S1159" t="str">
        <f>VLOOKUP($B1159,[1]data!$A$1:$I$764,6,0)</f>
        <v>Chennai Super Kings</v>
      </c>
      <c r="T1159" t="str">
        <f>VLOOKUP($B1159,[1]data!$A$1:$I$764,7,0)</f>
        <v>Rajasthan Royals</v>
      </c>
      <c r="U1159" t="str">
        <f>VLOOKUP($B1159,[1]data!$A$1:$I$764,9,0)</f>
        <v>Chennai Super Kings</v>
      </c>
    </row>
    <row r="1160" spans="1:21" x14ac:dyDescent="0.3">
      <c r="A1160">
        <v>2009</v>
      </c>
      <c r="B1160" t="s">
        <v>961</v>
      </c>
      <c r="C1160" s="1">
        <v>39930</v>
      </c>
      <c r="D1160" t="s">
        <v>962</v>
      </c>
      <c r="E1160" t="s">
        <v>144</v>
      </c>
      <c r="F1160">
        <v>1007</v>
      </c>
      <c r="G1160" t="s">
        <v>970</v>
      </c>
      <c r="H1160">
        <v>18</v>
      </c>
      <c r="I1160">
        <f t="shared" si="36"/>
        <v>18</v>
      </c>
      <c r="J1160">
        <v>8</v>
      </c>
      <c r="K1160">
        <v>6</v>
      </c>
      <c r="L1160">
        <v>1</v>
      </c>
      <c r="M1160">
        <v>2</v>
      </c>
      <c r="O1160">
        <f t="shared" si="37"/>
        <v>225</v>
      </c>
      <c r="P1160" t="s">
        <v>17</v>
      </c>
      <c r="Q1160" s="1">
        <v>39930</v>
      </c>
      <c r="R1160" t="str">
        <f>VLOOKUP(B1160,[1]data!$A$2:$E$764,5,0)</f>
        <v>Centurion</v>
      </c>
      <c r="S1160" t="str">
        <f>VLOOKUP($B1160,[1]data!$A$1:$I$764,6,0)</f>
        <v>Chennai Super Kings</v>
      </c>
      <c r="T1160" t="str">
        <f>VLOOKUP($B1160,[1]data!$A$1:$I$764,7,0)</f>
        <v>Rajasthan Royals</v>
      </c>
      <c r="U1160" t="str">
        <f>VLOOKUP($B1160,[1]data!$A$1:$I$764,9,0)</f>
        <v>Chennai Super Kings</v>
      </c>
    </row>
    <row r="1161" spans="1:21" x14ac:dyDescent="0.3">
      <c r="A1161">
        <v>2009</v>
      </c>
      <c r="B1161" t="s">
        <v>961</v>
      </c>
      <c r="C1161" s="1">
        <v>39930</v>
      </c>
      <c r="D1161" t="s">
        <v>962</v>
      </c>
      <c r="E1161" t="s">
        <v>140</v>
      </c>
      <c r="F1161">
        <v>1001</v>
      </c>
      <c r="G1161" t="s">
        <v>971</v>
      </c>
      <c r="H1161">
        <v>52</v>
      </c>
      <c r="I1161">
        <f t="shared" si="36"/>
        <v>52</v>
      </c>
      <c r="J1161">
        <v>32</v>
      </c>
      <c r="K1161">
        <v>75</v>
      </c>
      <c r="L1161">
        <v>2</v>
      </c>
      <c r="M1161">
        <v>4</v>
      </c>
      <c r="O1161">
        <f t="shared" si="37"/>
        <v>162.5</v>
      </c>
      <c r="P1161" t="s">
        <v>17</v>
      </c>
      <c r="Q1161" s="1">
        <v>39930</v>
      </c>
      <c r="R1161" t="str">
        <f>VLOOKUP(B1161,[1]data!$A$2:$E$764,5,0)</f>
        <v>Centurion</v>
      </c>
      <c r="S1161" t="str">
        <f>VLOOKUP($B1161,[1]data!$A$1:$I$764,6,0)</f>
        <v>Chennai Super Kings</v>
      </c>
      <c r="T1161" t="str">
        <f>VLOOKUP($B1161,[1]data!$A$1:$I$764,7,0)</f>
        <v>Rajasthan Royals</v>
      </c>
      <c r="U1161" t="str">
        <f>VLOOKUP($B1161,[1]data!$A$1:$I$764,9,0)</f>
        <v>Chennai Super Kings</v>
      </c>
    </row>
    <row r="1162" spans="1:21" x14ac:dyDescent="0.3">
      <c r="A1162">
        <v>2009</v>
      </c>
      <c r="B1162" t="s">
        <v>961</v>
      </c>
      <c r="C1162" s="1">
        <v>39930</v>
      </c>
      <c r="D1162" t="s">
        <v>962</v>
      </c>
      <c r="E1162" t="s">
        <v>562</v>
      </c>
      <c r="F1162">
        <v>1002</v>
      </c>
      <c r="G1162" t="s">
        <v>972</v>
      </c>
      <c r="H1162">
        <v>68</v>
      </c>
      <c r="I1162">
        <f t="shared" si="36"/>
        <v>68</v>
      </c>
      <c r="J1162">
        <v>45</v>
      </c>
      <c r="K1162">
        <v>63</v>
      </c>
      <c r="L1162">
        <v>6</v>
      </c>
      <c r="M1162">
        <v>4</v>
      </c>
      <c r="O1162">
        <f t="shared" si="37"/>
        <v>151.11111111111111</v>
      </c>
      <c r="P1162" t="s">
        <v>40</v>
      </c>
      <c r="Q1162" s="1">
        <v>39930</v>
      </c>
      <c r="R1162" t="str">
        <f>VLOOKUP(B1162,[1]data!$A$2:$E$764,5,0)</f>
        <v>Centurion</v>
      </c>
      <c r="S1162" t="str">
        <f>VLOOKUP($B1162,[1]data!$A$1:$I$764,6,0)</f>
        <v>Chennai Super Kings</v>
      </c>
      <c r="T1162" t="str">
        <f>VLOOKUP($B1162,[1]data!$A$1:$I$764,7,0)</f>
        <v>Rajasthan Royals</v>
      </c>
      <c r="U1162" t="str">
        <f>VLOOKUP($B1162,[1]data!$A$1:$I$764,9,0)</f>
        <v>Chennai Super Kings</v>
      </c>
    </row>
    <row r="1163" spans="1:21" x14ac:dyDescent="0.3">
      <c r="A1163">
        <v>2009</v>
      </c>
      <c r="B1163" t="s">
        <v>961</v>
      </c>
      <c r="C1163" s="1">
        <v>39930</v>
      </c>
      <c r="D1163" t="s">
        <v>962</v>
      </c>
      <c r="E1163" t="s">
        <v>973</v>
      </c>
      <c r="F1163">
        <v>1097</v>
      </c>
      <c r="G1163" t="s">
        <v>801</v>
      </c>
      <c r="H1163">
        <v>0</v>
      </c>
      <c r="I1163">
        <f t="shared" si="36"/>
        <v>0</v>
      </c>
      <c r="J1163">
        <v>1</v>
      </c>
      <c r="K1163">
        <v>2</v>
      </c>
      <c r="L1163">
        <v>0</v>
      </c>
      <c r="M1163">
        <v>0</v>
      </c>
      <c r="O1163">
        <f t="shared" si="37"/>
        <v>0</v>
      </c>
      <c r="P1163" t="s">
        <v>17</v>
      </c>
      <c r="Q1163" s="1">
        <v>39930</v>
      </c>
      <c r="R1163" t="str">
        <f>VLOOKUP(B1163,[1]data!$A$2:$E$764,5,0)</f>
        <v>Centurion</v>
      </c>
      <c r="S1163" t="str">
        <f>VLOOKUP($B1163,[1]data!$A$1:$I$764,6,0)</f>
        <v>Chennai Super Kings</v>
      </c>
      <c r="T1163" t="str">
        <f>VLOOKUP($B1163,[1]data!$A$1:$I$764,7,0)</f>
        <v>Rajasthan Royals</v>
      </c>
      <c r="U1163" t="str">
        <f>VLOOKUP($B1163,[1]data!$A$1:$I$764,9,0)</f>
        <v>Chennai Super Kings</v>
      </c>
    </row>
    <row r="1164" spans="1:21" x14ac:dyDescent="0.3">
      <c r="A1164">
        <v>2009</v>
      </c>
      <c r="B1164" t="s">
        <v>961</v>
      </c>
      <c r="C1164" s="1">
        <v>39930</v>
      </c>
      <c r="D1164" t="s">
        <v>962</v>
      </c>
      <c r="E1164" t="s">
        <v>235</v>
      </c>
      <c r="F1164">
        <v>1059</v>
      </c>
      <c r="G1164" t="s">
        <v>26</v>
      </c>
      <c r="H1164">
        <v>6</v>
      </c>
      <c r="I1164">
        <f t="shared" si="36"/>
        <v>6</v>
      </c>
      <c r="J1164">
        <v>3</v>
      </c>
      <c r="K1164">
        <v>10</v>
      </c>
      <c r="L1164">
        <v>1</v>
      </c>
      <c r="M1164">
        <v>0</v>
      </c>
      <c r="O1164">
        <f t="shared" si="37"/>
        <v>200</v>
      </c>
      <c r="P1164" t="s">
        <v>17</v>
      </c>
      <c r="Q1164" s="1">
        <v>39930</v>
      </c>
      <c r="R1164" t="str">
        <f>VLOOKUP(B1164,[1]data!$A$2:$E$764,5,0)</f>
        <v>Centurion</v>
      </c>
      <c r="S1164" t="str">
        <f>VLOOKUP($B1164,[1]data!$A$1:$I$764,6,0)</f>
        <v>Chennai Super Kings</v>
      </c>
      <c r="T1164" t="str">
        <f>VLOOKUP($B1164,[1]data!$A$1:$I$764,7,0)</f>
        <v>Rajasthan Royals</v>
      </c>
      <c r="U1164" t="str">
        <f>VLOOKUP($B1164,[1]data!$A$1:$I$764,9,0)</f>
        <v>Chennai Super Kings</v>
      </c>
    </row>
    <row r="1165" spans="1:21" x14ac:dyDescent="0.3">
      <c r="A1165">
        <v>2009</v>
      </c>
      <c r="B1165" t="s">
        <v>961</v>
      </c>
      <c r="C1165" s="1">
        <v>39930</v>
      </c>
      <c r="D1165" t="s">
        <v>962</v>
      </c>
      <c r="E1165" t="s">
        <v>234</v>
      </c>
      <c r="F1165">
        <v>1060</v>
      </c>
      <c r="G1165" t="s">
        <v>801</v>
      </c>
      <c r="H1165">
        <v>0</v>
      </c>
      <c r="I1165">
        <f t="shared" si="36"/>
        <v>0</v>
      </c>
      <c r="J1165">
        <v>1</v>
      </c>
      <c r="K1165">
        <v>1</v>
      </c>
      <c r="L1165">
        <v>0</v>
      </c>
      <c r="M1165">
        <v>0</v>
      </c>
      <c r="O1165">
        <f t="shared" si="37"/>
        <v>0</v>
      </c>
      <c r="P1165" t="s">
        <v>17</v>
      </c>
      <c r="Q1165" s="1">
        <v>39930</v>
      </c>
      <c r="R1165" t="str">
        <f>VLOOKUP(B1165,[1]data!$A$2:$E$764,5,0)</f>
        <v>Centurion</v>
      </c>
      <c r="S1165" t="str">
        <f>VLOOKUP($B1165,[1]data!$A$1:$I$764,6,0)</f>
        <v>Chennai Super Kings</v>
      </c>
      <c r="T1165" t="str">
        <f>VLOOKUP($B1165,[1]data!$A$1:$I$764,7,0)</f>
        <v>Rajasthan Royals</v>
      </c>
      <c r="U1165" t="str">
        <f>VLOOKUP($B1165,[1]data!$A$1:$I$764,9,0)</f>
        <v>Chennai Super Kings</v>
      </c>
    </row>
    <row r="1166" spans="1:21" x14ac:dyDescent="0.3">
      <c r="A1166">
        <v>2009</v>
      </c>
      <c r="B1166" t="s">
        <v>961</v>
      </c>
      <c r="C1166" s="1">
        <v>39930</v>
      </c>
      <c r="D1166" t="s">
        <v>962</v>
      </c>
      <c r="E1166" t="s">
        <v>181</v>
      </c>
      <c r="F1166">
        <v>1005</v>
      </c>
      <c r="G1166" t="s">
        <v>974</v>
      </c>
      <c r="H1166">
        <v>3</v>
      </c>
      <c r="I1166">
        <f t="shared" si="36"/>
        <v>3</v>
      </c>
      <c r="J1166">
        <v>5</v>
      </c>
      <c r="K1166">
        <v>6</v>
      </c>
      <c r="L1166">
        <v>0</v>
      </c>
      <c r="M1166">
        <v>0</v>
      </c>
      <c r="O1166">
        <f t="shared" si="37"/>
        <v>60</v>
      </c>
      <c r="P1166" t="s">
        <v>17</v>
      </c>
      <c r="Q1166" s="1">
        <v>39930</v>
      </c>
      <c r="R1166" t="str">
        <f>VLOOKUP(B1166,[1]data!$A$2:$E$764,5,0)</f>
        <v>Centurion</v>
      </c>
      <c r="S1166" t="str">
        <f>VLOOKUP($B1166,[1]data!$A$1:$I$764,6,0)</f>
        <v>Chennai Super Kings</v>
      </c>
      <c r="T1166" t="str">
        <f>VLOOKUP($B1166,[1]data!$A$1:$I$764,7,0)</f>
        <v>Rajasthan Royals</v>
      </c>
      <c r="U1166" t="str">
        <f>VLOOKUP($B1166,[1]data!$A$1:$I$764,9,0)</f>
        <v>Chennai Super Kings</v>
      </c>
    </row>
    <row r="1167" spans="1:21" x14ac:dyDescent="0.3">
      <c r="A1167">
        <v>2009</v>
      </c>
      <c r="B1167" t="s">
        <v>961</v>
      </c>
      <c r="C1167" s="1">
        <v>39930</v>
      </c>
      <c r="D1167" t="s">
        <v>962</v>
      </c>
      <c r="E1167" t="s">
        <v>975</v>
      </c>
      <c r="F1167">
        <v>1098</v>
      </c>
      <c r="G1167" t="s">
        <v>976</v>
      </c>
      <c r="H1167">
        <v>0</v>
      </c>
      <c r="I1167">
        <f t="shared" si="36"/>
        <v>0</v>
      </c>
      <c r="J1167">
        <v>0</v>
      </c>
      <c r="K1167">
        <v>0</v>
      </c>
      <c r="L1167">
        <v>0</v>
      </c>
      <c r="M1167">
        <v>0</v>
      </c>
      <c r="O1167">
        <f t="shared" si="37"/>
        <v>0</v>
      </c>
      <c r="P1167" t="s">
        <v>17</v>
      </c>
      <c r="Q1167" s="1">
        <v>39930</v>
      </c>
      <c r="R1167" t="str">
        <f>VLOOKUP(B1167,[1]data!$A$2:$E$764,5,0)</f>
        <v>Centurion</v>
      </c>
      <c r="S1167" t="str">
        <f>VLOOKUP($B1167,[1]data!$A$1:$I$764,6,0)</f>
        <v>Chennai Super Kings</v>
      </c>
      <c r="T1167" t="str">
        <f>VLOOKUP($B1167,[1]data!$A$1:$I$764,7,0)</f>
        <v>Rajasthan Royals</v>
      </c>
      <c r="U1167" t="str">
        <f>VLOOKUP($B1167,[1]data!$A$1:$I$764,9,0)</f>
        <v>Chennai Super Kings</v>
      </c>
    </row>
    <row r="1168" spans="1:21" x14ac:dyDescent="0.3">
      <c r="A1168">
        <v>2009</v>
      </c>
      <c r="B1168" t="s">
        <v>977</v>
      </c>
      <c r="C1168" s="1">
        <v>39931</v>
      </c>
      <c r="D1168" t="s">
        <v>342</v>
      </c>
      <c r="E1168" t="s">
        <v>882</v>
      </c>
      <c r="F1168">
        <v>1078</v>
      </c>
      <c r="G1168" t="s">
        <v>161</v>
      </c>
      <c r="H1168">
        <v>29</v>
      </c>
      <c r="I1168">
        <f t="shared" si="36"/>
        <v>29</v>
      </c>
      <c r="J1168">
        <v>28</v>
      </c>
      <c r="K1168">
        <v>0</v>
      </c>
      <c r="L1168">
        <v>3</v>
      </c>
      <c r="M1168">
        <v>0</v>
      </c>
      <c r="O1168">
        <f t="shared" si="37"/>
        <v>103.57142857142858</v>
      </c>
      <c r="P1168" t="s">
        <v>17</v>
      </c>
      <c r="Q1168" s="1">
        <v>39931</v>
      </c>
      <c r="R1168" t="str">
        <f>VLOOKUP(B1168,[1]data!$A$2:$E$764,5,0)</f>
        <v>Centurion</v>
      </c>
      <c r="S1168" t="str">
        <f>VLOOKUP($B1168,[1]data!$A$1:$I$764,6,0)</f>
        <v>Deccan Chargers</v>
      </c>
      <c r="T1168" t="str">
        <f>VLOOKUP($B1168,[1]data!$A$1:$I$764,7,0)</f>
        <v>Delhi Capitals</v>
      </c>
      <c r="U1168" t="str">
        <f>VLOOKUP($B1168,[1]data!$A$1:$I$764,9,0)</f>
        <v>Delhi Capitals</v>
      </c>
    </row>
    <row r="1169" spans="1:21" x14ac:dyDescent="0.3">
      <c r="A1169">
        <v>2009</v>
      </c>
      <c r="B1169" t="s">
        <v>977</v>
      </c>
      <c r="C1169" s="1">
        <v>39931</v>
      </c>
      <c r="D1169" t="s">
        <v>342</v>
      </c>
      <c r="E1169" t="s">
        <v>274</v>
      </c>
      <c r="F1169">
        <v>1076</v>
      </c>
      <c r="G1169" t="s">
        <v>158</v>
      </c>
      <c r="H1169">
        <v>4</v>
      </c>
      <c r="I1169">
        <f t="shared" si="36"/>
        <v>4</v>
      </c>
      <c r="J1169">
        <v>5</v>
      </c>
      <c r="K1169">
        <v>0</v>
      </c>
      <c r="L1169">
        <v>0</v>
      </c>
      <c r="M1169">
        <v>0</v>
      </c>
      <c r="O1169">
        <f t="shared" si="37"/>
        <v>80</v>
      </c>
      <c r="P1169" t="s">
        <v>20</v>
      </c>
      <c r="Q1169" s="1">
        <v>39931</v>
      </c>
      <c r="R1169" t="str">
        <f>VLOOKUP(B1169,[1]data!$A$2:$E$764,5,0)</f>
        <v>Centurion</v>
      </c>
      <c r="S1169" t="str">
        <f>VLOOKUP($B1169,[1]data!$A$1:$I$764,6,0)</f>
        <v>Deccan Chargers</v>
      </c>
      <c r="T1169" t="str">
        <f>VLOOKUP($B1169,[1]data!$A$1:$I$764,7,0)</f>
        <v>Delhi Capitals</v>
      </c>
      <c r="U1169" t="str">
        <f>VLOOKUP($B1169,[1]data!$A$1:$I$764,9,0)</f>
        <v>Delhi Capitals</v>
      </c>
    </row>
    <row r="1170" spans="1:21" x14ac:dyDescent="0.3">
      <c r="A1170">
        <v>2009</v>
      </c>
      <c r="B1170" t="s">
        <v>977</v>
      </c>
      <c r="C1170" s="1">
        <v>39931</v>
      </c>
      <c r="D1170" t="s">
        <v>342</v>
      </c>
      <c r="E1170" t="s">
        <v>536</v>
      </c>
      <c r="F1170">
        <v>1099</v>
      </c>
      <c r="G1170" t="s">
        <v>932</v>
      </c>
      <c r="H1170">
        <v>0</v>
      </c>
      <c r="I1170">
        <f t="shared" si="36"/>
        <v>0</v>
      </c>
      <c r="J1170">
        <v>4</v>
      </c>
      <c r="K1170">
        <v>0</v>
      </c>
      <c r="L1170">
        <v>0</v>
      </c>
      <c r="M1170">
        <v>0</v>
      </c>
      <c r="O1170">
        <f t="shared" si="37"/>
        <v>0</v>
      </c>
      <c r="P1170" t="s">
        <v>17</v>
      </c>
      <c r="Q1170" s="1">
        <v>39931</v>
      </c>
      <c r="R1170" t="str">
        <f>VLOOKUP(B1170,[1]data!$A$2:$E$764,5,0)</f>
        <v>Centurion</v>
      </c>
      <c r="S1170" t="str">
        <f>VLOOKUP($B1170,[1]data!$A$1:$I$764,6,0)</f>
        <v>Deccan Chargers</v>
      </c>
      <c r="T1170" t="str">
        <f>VLOOKUP($B1170,[1]data!$A$1:$I$764,7,0)</f>
        <v>Delhi Capitals</v>
      </c>
      <c r="U1170" t="str">
        <f>VLOOKUP($B1170,[1]data!$A$1:$I$764,9,0)</f>
        <v>Delhi Capitals</v>
      </c>
    </row>
    <row r="1171" spans="1:21" x14ac:dyDescent="0.3">
      <c r="A1171">
        <v>2009</v>
      </c>
      <c r="B1171" t="s">
        <v>977</v>
      </c>
      <c r="C1171" s="1">
        <v>39931</v>
      </c>
      <c r="D1171" t="s">
        <v>342</v>
      </c>
      <c r="E1171" t="s">
        <v>945</v>
      </c>
      <c r="F1171">
        <v>1092</v>
      </c>
      <c r="G1171" t="s">
        <v>26</v>
      </c>
      <c r="H1171">
        <v>23</v>
      </c>
      <c r="I1171">
        <f t="shared" si="36"/>
        <v>23</v>
      </c>
      <c r="J1171">
        <v>16</v>
      </c>
      <c r="K1171">
        <v>0</v>
      </c>
      <c r="L1171">
        <v>2</v>
      </c>
      <c r="M1171">
        <v>1</v>
      </c>
      <c r="O1171">
        <f t="shared" si="37"/>
        <v>143.75</v>
      </c>
      <c r="P1171" t="s">
        <v>17</v>
      </c>
      <c r="Q1171" s="1">
        <v>39931</v>
      </c>
      <c r="R1171" t="str">
        <f>VLOOKUP(B1171,[1]data!$A$2:$E$764,5,0)</f>
        <v>Centurion</v>
      </c>
      <c r="S1171" t="str">
        <f>VLOOKUP($B1171,[1]data!$A$1:$I$764,6,0)</f>
        <v>Deccan Chargers</v>
      </c>
      <c r="T1171" t="str">
        <f>VLOOKUP($B1171,[1]data!$A$1:$I$764,7,0)</f>
        <v>Delhi Capitals</v>
      </c>
      <c r="U1171" t="str">
        <f>VLOOKUP($B1171,[1]data!$A$1:$I$764,9,0)</f>
        <v>Delhi Capitals</v>
      </c>
    </row>
    <row r="1172" spans="1:21" x14ac:dyDescent="0.3">
      <c r="A1172">
        <v>2009</v>
      </c>
      <c r="B1172" t="s">
        <v>977</v>
      </c>
      <c r="C1172" s="1">
        <v>39931</v>
      </c>
      <c r="D1172" t="s">
        <v>342</v>
      </c>
      <c r="E1172" t="s">
        <v>65</v>
      </c>
      <c r="F1172">
        <v>1049</v>
      </c>
      <c r="G1172" t="s">
        <v>893</v>
      </c>
      <c r="H1172">
        <v>16</v>
      </c>
      <c r="I1172">
        <f t="shared" si="36"/>
        <v>16</v>
      </c>
      <c r="J1172">
        <v>11</v>
      </c>
      <c r="K1172">
        <v>0</v>
      </c>
      <c r="L1172">
        <v>2</v>
      </c>
      <c r="M1172">
        <v>1</v>
      </c>
      <c r="O1172">
        <f t="shared" si="37"/>
        <v>145.45454545454547</v>
      </c>
      <c r="P1172" t="s">
        <v>40</v>
      </c>
      <c r="Q1172" s="1">
        <v>39931</v>
      </c>
      <c r="R1172" t="str">
        <f>VLOOKUP(B1172,[1]data!$A$2:$E$764,5,0)</f>
        <v>Centurion</v>
      </c>
      <c r="S1172" t="str">
        <f>VLOOKUP($B1172,[1]data!$A$1:$I$764,6,0)</f>
        <v>Deccan Chargers</v>
      </c>
      <c r="T1172" t="str">
        <f>VLOOKUP($B1172,[1]data!$A$1:$I$764,7,0)</f>
        <v>Delhi Capitals</v>
      </c>
      <c r="U1172" t="str">
        <f>VLOOKUP($B1172,[1]data!$A$1:$I$764,9,0)</f>
        <v>Delhi Capitals</v>
      </c>
    </row>
    <row r="1173" spans="1:21" x14ac:dyDescent="0.3">
      <c r="A1173">
        <v>2009</v>
      </c>
      <c r="B1173" t="s">
        <v>977</v>
      </c>
      <c r="C1173" s="1">
        <v>39931</v>
      </c>
      <c r="D1173" t="s">
        <v>342</v>
      </c>
      <c r="E1173" t="s">
        <v>64</v>
      </c>
      <c r="F1173">
        <v>1048</v>
      </c>
      <c r="G1173" t="s">
        <v>531</v>
      </c>
      <c r="H1173">
        <v>8</v>
      </c>
      <c r="I1173">
        <f t="shared" si="36"/>
        <v>8</v>
      </c>
      <c r="J1173">
        <v>6</v>
      </c>
      <c r="K1173">
        <v>0</v>
      </c>
      <c r="L1173">
        <v>1</v>
      </c>
      <c r="M1173">
        <v>0</v>
      </c>
      <c r="O1173">
        <f t="shared" si="37"/>
        <v>133.33333333333331</v>
      </c>
      <c r="P1173" t="s">
        <v>17</v>
      </c>
      <c r="Q1173" s="1">
        <v>39931</v>
      </c>
      <c r="R1173" t="str">
        <f>VLOOKUP(B1173,[1]data!$A$2:$E$764,5,0)</f>
        <v>Centurion</v>
      </c>
      <c r="S1173" t="str">
        <f>VLOOKUP($B1173,[1]data!$A$1:$I$764,6,0)</f>
        <v>Deccan Chargers</v>
      </c>
      <c r="T1173" t="str">
        <f>VLOOKUP($B1173,[1]data!$A$1:$I$764,7,0)</f>
        <v>Delhi Capitals</v>
      </c>
      <c r="U1173" t="str">
        <f>VLOOKUP($B1173,[1]data!$A$1:$I$764,9,0)</f>
        <v>Delhi Capitals</v>
      </c>
    </row>
    <row r="1174" spans="1:21" x14ac:dyDescent="0.3">
      <c r="A1174">
        <v>2009</v>
      </c>
      <c r="B1174" t="s">
        <v>977</v>
      </c>
      <c r="C1174" s="1">
        <v>39931</v>
      </c>
      <c r="D1174" t="s">
        <v>342</v>
      </c>
      <c r="E1174" t="s">
        <v>535</v>
      </c>
      <c r="F1174">
        <v>1075</v>
      </c>
      <c r="G1174" t="s">
        <v>648</v>
      </c>
      <c r="H1174">
        <v>7</v>
      </c>
      <c r="I1174">
        <f t="shared" si="36"/>
        <v>7</v>
      </c>
      <c r="J1174">
        <v>10</v>
      </c>
      <c r="K1174">
        <v>0</v>
      </c>
      <c r="L1174">
        <v>1</v>
      </c>
      <c r="M1174">
        <v>0</v>
      </c>
      <c r="O1174">
        <f t="shared" si="37"/>
        <v>70</v>
      </c>
      <c r="P1174" t="s">
        <v>17</v>
      </c>
      <c r="Q1174" s="1">
        <v>39931</v>
      </c>
      <c r="R1174" t="str">
        <f>VLOOKUP(B1174,[1]data!$A$2:$E$764,5,0)</f>
        <v>Centurion</v>
      </c>
      <c r="S1174" t="str">
        <f>VLOOKUP($B1174,[1]data!$A$1:$I$764,6,0)</f>
        <v>Deccan Chargers</v>
      </c>
      <c r="T1174" t="str">
        <f>VLOOKUP($B1174,[1]data!$A$1:$I$764,7,0)</f>
        <v>Delhi Capitals</v>
      </c>
      <c r="U1174" t="str">
        <f>VLOOKUP($B1174,[1]data!$A$1:$I$764,9,0)</f>
        <v>Delhi Capitals</v>
      </c>
    </row>
    <row r="1175" spans="1:21" x14ac:dyDescent="0.3">
      <c r="A1175">
        <v>2009</v>
      </c>
      <c r="B1175" t="s">
        <v>977</v>
      </c>
      <c r="C1175" s="1">
        <v>39931</v>
      </c>
      <c r="D1175" t="s">
        <v>342</v>
      </c>
      <c r="E1175" t="s">
        <v>366</v>
      </c>
      <c r="F1175">
        <v>1074</v>
      </c>
      <c r="G1175" t="s">
        <v>162</v>
      </c>
      <c r="H1175">
        <v>50</v>
      </c>
      <c r="I1175">
        <f t="shared" si="36"/>
        <v>50</v>
      </c>
      <c r="J1175">
        <v>40</v>
      </c>
      <c r="K1175">
        <v>0</v>
      </c>
      <c r="L1175">
        <v>5</v>
      </c>
      <c r="M1175">
        <v>1</v>
      </c>
      <c r="O1175">
        <f t="shared" si="37"/>
        <v>125</v>
      </c>
      <c r="P1175" t="s">
        <v>17</v>
      </c>
      <c r="Q1175" s="1">
        <v>39931</v>
      </c>
      <c r="R1175" t="str">
        <f>VLOOKUP(B1175,[1]data!$A$2:$E$764,5,0)</f>
        <v>Centurion</v>
      </c>
      <c r="S1175" t="str">
        <f>VLOOKUP($B1175,[1]data!$A$1:$I$764,6,0)</f>
        <v>Deccan Chargers</v>
      </c>
      <c r="T1175" t="str">
        <f>VLOOKUP($B1175,[1]data!$A$1:$I$764,7,0)</f>
        <v>Delhi Capitals</v>
      </c>
      <c r="U1175" t="str">
        <f>VLOOKUP($B1175,[1]data!$A$1:$I$764,9,0)</f>
        <v>Delhi Capitals</v>
      </c>
    </row>
    <row r="1176" spans="1:21" x14ac:dyDescent="0.3">
      <c r="A1176">
        <v>2009</v>
      </c>
      <c r="B1176" t="s">
        <v>977</v>
      </c>
      <c r="C1176" s="1">
        <v>39931</v>
      </c>
      <c r="D1176" t="s">
        <v>342</v>
      </c>
      <c r="E1176" t="s">
        <v>52</v>
      </c>
      <c r="F1176">
        <v>1035</v>
      </c>
      <c r="G1176" t="s">
        <v>978</v>
      </c>
      <c r="H1176">
        <v>16</v>
      </c>
      <c r="I1176">
        <f t="shared" si="36"/>
        <v>16</v>
      </c>
      <c r="J1176">
        <v>13</v>
      </c>
      <c r="K1176">
        <v>0</v>
      </c>
      <c r="L1176">
        <v>1</v>
      </c>
      <c r="M1176">
        <v>0</v>
      </c>
      <c r="O1176">
        <f t="shared" si="37"/>
        <v>123.07692307692308</v>
      </c>
      <c r="P1176" t="s">
        <v>17</v>
      </c>
      <c r="Q1176" s="1">
        <v>39931</v>
      </c>
      <c r="R1176" t="str">
        <f>VLOOKUP(B1176,[1]data!$A$2:$E$764,5,0)</f>
        <v>Centurion</v>
      </c>
      <c r="S1176" t="str">
        <f>VLOOKUP($B1176,[1]data!$A$1:$I$764,6,0)</f>
        <v>Deccan Chargers</v>
      </c>
      <c r="T1176" t="str">
        <f>VLOOKUP($B1176,[1]data!$A$1:$I$764,7,0)</f>
        <v>Delhi Capitals</v>
      </c>
      <c r="U1176" t="str">
        <f>VLOOKUP($B1176,[1]data!$A$1:$I$764,9,0)</f>
        <v>Delhi Capitals</v>
      </c>
    </row>
    <row r="1177" spans="1:21" x14ac:dyDescent="0.3">
      <c r="A1177">
        <v>2009</v>
      </c>
      <c r="B1177" t="s">
        <v>977</v>
      </c>
      <c r="C1177" s="1">
        <v>39931</v>
      </c>
      <c r="D1177" t="s">
        <v>342</v>
      </c>
      <c r="E1177" t="s">
        <v>897</v>
      </c>
      <c r="F1177">
        <v>1082</v>
      </c>
      <c r="G1177" t="s">
        <v>979</v>
      </c>
      <c r="H1177">
        <v>1</v>
      </c>
      <c r="I1177">
        <f t="shared" si="36"/>
        <v>1</v>
      </c>
      <c r="J1177">
        <v>5</v>
      </c>
      <c r="K1177">
        <v>0</v>
      </c>
      <c r="L1177">
        <v>0</v>
      </c>
      <c r="M1177">
        <v>0</v>
      </c>
      <c r="O1177">
        <f t="shared" si="37"/>
        <v>20</v>
      </c>
      <c r="P1177" t="s">
        <v>17</v>
      </c>
      <c r="Q1177" s="1">
        <v>39931</v>
      </c>
      <c r="R1177" t="str">
        <f>VLOOKUP(B1177,[1]data!$A$2:$E$764,5,0)</f>
        <v>Centurion</v>
      </c>
      <c r="S1177" t="str">
        <f>VLOOKUP($B1177,[1]data!$A$1:$I$764,6,0)</f>
        <v>Deccan Chargers</v>
      </c>
      <c r="T1177" t="str">
        <f>VLOOKUP($B1177,[1]data!$A$1:$I$764,7,0)</f>
        <v>Delhi Capitals</v>
      </c>
      <c r="U1177" t="str">
        <f>VLOOKUP($B1177,[1]data!$A$1:$I$764,9,0)</f>
        <v>Delhi Capitals</v>
      </c>
    </row>
    <row r="1178" spans="1:21" x14ac:dyDescent="0.3">
      <c r="A1178">
        <v>2009</v>
      </c>
      <c r="B1178" t="s">
        <v>977</v>
      </c>
      <c r="C1178" s="1">
        <v>39931</v>
      </c>
      <c r="D1178" t="s">
        <v>342</v>
      </c>
      <c r="E1178" t="s">
        <v>58</v>
      </c>
      <c r="F1178">
        <v>1033</v>
      </c>
      <c r="G1178" t="s">
        <v>26</v>
      </c>
      <c r="H1178">
        <v>62</v>
      </c>
      <c r="I1178">
        <f t="shared" si="36"/>
        <v>62</v>
      </c>
      <c r="J1178">
        <v>30</v>
      </c>
      <c r="K1178">
        <v>0</v>
      </c>
      <c r="L1178">
        <v>3</v>
      </c>
      <c r="M1178">
        <v>6</v>
      </c>
      <c r="O1178">
        <f t="shared" si="37"/>
        <v>206.66666666666669</v>
      </c>
      <c r="P1178" t="s">
        <v>17</v>
      </c>
      <c r="Q1178" s="1">
        <v>39931</v>
      </c>
      <c r="R1178" t="str">
        <f>VLOOKUP(B1178,[1]data!$A$2:$E$764,5,0)</f>
        <v>Centurion</v>
      </c>
      <c r="S1178" t="str">
        <f>VLOOKUP($B1178,[1]data!$A$1:$I$764,6,0)</f>
        <v>Deccan Chargers</v>
      </c>
      <c r="T1178" t="str">
        <f>VLOOKUP($B1178,[1]data!$A$1:$I$764,7,0)</f>
        <v>Delhi Capitals</v>
      </c>
      <c r="U1178" t="str">
        <f>VLOOKUP($B1178,[1]data!$A$1:$I$764,9,0)</f>
        <v>Delhi Capitals</v>
      </c>
    </row>
    <row r="1179" spans="1:21" x14ac:dyDescent="0.3">
      <c r="A1179">
        <v>2009</v>
      </c>
      <c r="B1179" t="s">
        <v>977</v>
      </c>
      <c r="C1179" s="1">
        <v>39931</v>
      </c>
      <c r="D1179" t="s">
        <v>342</v>
      </c>
      <c r="E1179" t="s">
        <v>69</v>
      </c>
      <c r="F1179">
        <v>1036</v>
      </c>
      <c r="G1179" t="s">
        <v>573</v>
      </c>
      <c r="H1179">
        <v>0</v>
      </c>
      <c r="I1179">
        <f t="shared" si="36"/>
        <v>0</v>
      </c>
      <c r="J1179">
        <v>2</v>
      </c>
      <c r="K1179">
        <v>0</v>
      </c>
      <c r="L1179">
        <v>0</v>
      </c>
      <c r="M1179">
        <v>0</v>
      </c>
      <c r="O1179">
        <f t="shared" si="37"/>
        <v>0</v>
      </c>
      <c r="P1179" t="s">
        <v>40</v>
      </c>
      <c r="Q1179" s="1">
        <v>39931</v>
      </c>
      <c r="R1179" t="str">
        <f>VLOOKUP(B1179,[1]data!$A$2:$E$764,5,0)</f>
        <v>Centurion</v>
      </c>
      <c r="S1179" t="str">
        <f>VLOOKUP($B1179,[1]data!$A$1:$I$764,6,0)</f>
        <v>Deccan Chargers</v>
      </c>
      <c r="T1179" t="str">
        <f>VLOOKUP($B1179,[1]data!$A$1:$I$764,7,0)</f>
        <v>Delhi Capitals</v>
      </c>
      <c r="U1179" t="str">
        <f>VLOOKUP($B1179,[1]data!$A$1:$I$764,9,0)</f>
        <v>Delhi Capitals</v>
      </c>
    </row>
    <row r="1180" spans="1:21" x14ac:dyDescent="0.3">
      <c r="A1180">
        <v>2009</v>
      </c>
      <c r="B1180" t="s">
        <v>977</v>
      </c>
      <c r="C1180" s="1">
        <v>39931</v>
      </c>
      <c r="D1180" t="s">
        <v>342</v>
      </c>
      <c r="E1180" t="s">
        <v>899</v>
      </c>
      <c r="F1180">
        <v>1083</v>
      </c>
      <c r="G1180" t="s">
        <v>980</v>
      </c>
      <c r="H1180">
        <v>4</v>
      </c>
      <c r="I1180">
        <f t="shared" si="36"/>
        <v>4</v>
      </c>
      <c r="J1180">
        <v>9</v>
      </c>
      <c r="K1180">
        <v>0</v>
      </c>
      <c r="L1180">
        <v>1</v>
      </c>
      <c r="M1180">
        <v>0</v>
      </c>
      <c r="O1180">
        <f t="shared" si="37"/>
        <v>44.444444444444443</v>
      </c>
      <c r="P1180" t="s">
        <v>17</v>
      </c>
      <c r="Q1180" s="1">
        <v>39931</v>
      </c>
      <c r="R1180" t="str">
        <f>VLOOKUP(B1180,[1]data!$A$2:$E$764,5,0)</f>
        <v>Centurion</v>
      </c>
      <c r="S1180" t="str">
        <f>VLOOKUP($B1180,[1]data!$A$1:$I$764,6,0)</f>
        <v>Deccan Chargers</v>
      </c>
      <c r="T1180" t="str">
        <f>VLOOKUP($B1180,[1]data!$A$1:$I$764,7,0)</f>
        <v>Delhi Capitals</v>
      </c>
      <c r="U1180" t="str">
        <f>VLOOKUP($B1180,[1]data!$A$1:$I$764,9,0)</f>
        <v>Delhi Capitals</v>
      </c>
    </row>
    <row r="1181" spans="1:21" x14ac:dyDescent="0.3">
      <c r="A1181">
        <v>2009</v>
      </c>
      <c r="B1181" t="s">
        <v>977</v>
      </c>
      <c r="C1181" s="1">
        <v>39931</v>
      </c>
      <c r="D1181" t="s">
        <v>342</v>
      </c>
      <c r="E1181" t="s">
        <v>408</v>
      </c>
      <c r="F1181">
        <v>1100</v>
      </c>
      <c r="G1181" t="s">
        <v>26</v>
      </c>
      <c r="H1181">
        <v>1</v>
      </c>
      <c r="I1181">
        <f t="shared" si="36"/>
        <v>1</v>
      </c>
      <c r="J1181">
        <v>1</v>
      </c>
      <c r="K1181">
        <v>0</v>
      </c>
      <c r="L1181">
        <v>0</v>
      </c>
      <c r="M1181">
        <v>0</v>
      </c>
      <c r="O1181">
        <f t="shared" si="37"/>
        <v>100</v>
      </c>
      <c r="P1181" t="s">
        <v>17</v>
      </c>
      <c r="Q1181" s="1">
        <v>39931</v>
      </c>
      <c r="R1181" t="str">
        <f>VLOOKUP(B1181,[1]data!$A$2:$E$764,5,0)</f>
        <v>Centurion</v>
      </c>
      <c r="S1181" t="str">
        <f>VLOOKUP($B1181,[1]data!$A$1:$I$764,6,0)</f>
        <v>Deccan Chargers</v>
      </c>
      <c r="T1181" t="str">
        <f>VLOOKUP($B1181,[1]data!$A$1:$I$764,7,0)</f>
        <v>Delhi Capitals</v>
      </c>
      <c r="U1181" t="str">
        <f>VLOOKUP($B1181,[1]data!$A$1:$I$764,9,0)</f>
        <v>Delhi Capitals</v>
      </c>
    </row>
    <row r="1182" spans="1:21" x14ac:dyDescent="0.3">
      <c r="A1182">
        <v>2009</v>
      </c>
      <c r="B1182" t="s">
        <v>977</v>
      </c>
      <c r="C1182" s="1">
        <v>39931</v>
      </c>
      <c r="D1182" t="s">
        <v>342</v>
      </c>
      <c r="E1182" t="s">
        <v>348</v>
      </c>
      <c r="F1182">
        <v>1030</v>
      </c>
      <c r="G1182" t="s">
        <v>981</v>
      </c>
      <c r="H1182">
        <v>11</v>
      </c>
      <c r="I1182">
        <f t="shared" si="36"/>
        <v>11</v>
      </c>
      <c r="J1182">
        <v>8</v>
      </c>
      <c r="K1182">
        <v>0</v>
      </c>
      <c r="L1182">
        <v>1</v>
      </c>
      <c r="M1182">
        <v>1</v>
      </c>
      <c r="O1182">
        <f t="shared" si="37"/>
        <v>137.5</v>
      </c>
      <c r="P1182" t="s">
        <v>17</v>
      </c>
      <c r="Q1182" s="1">
        <v>39931</v>
      </c>
      <c r="R1182" t="str">
        <f>VLOOKUP(B1182,[1]data!$A$2:$E$764,5,0)</f>
        <v>Centurion</v>
      </c>
      <c r="S1182" t="str">
        <f>VLOOKUP($B1182,[1]data!$A$1:$I$764,6,0)</f>
        <v>Deccan Chargers</v>
      </c>
      <c r="T1182" t="str">
        <f>VLOOKUP($B1182,[1]data!$A$1:$I$764,7,0)</f>
        <v>Delhi Capitals</v>
      </c>
      <c r="U1182" t="str">
        <f>VLOOKUP($B1182,[1]data!$A$1:$I$764,9,0)</f>
        <v>Delhi Capitals</v>
      </c>
    </row>
    <row r="1183" spans="1:21" x14ac:dyDescent="0.3">
      <c r="A1183">
        <v>2009</v>
      </c>
      <c r="B1183" t="s">
        <v>977</v>
      </c>
      <c r="C1183" s="1">
        <v>39931</v>
      </c>
      <c r="D1183" t="s">
        <v>342</v>
      </c>
      <c r="E1183" t="s">
        <v>205</v>
      </c>
      <c r="F1183">
        <v>1029</v>
      </c>
      <c r="G1183" t="s">
        <v>26</v>
      </c>
      <c r="H1183">
        <v>44</v>
      </c>
      <c r="I1183">
        <f t="shared" si="36"/>
        <v>44</v>
      </c>
      <c r="J1183">
        <v>46</v>
      </c>
      <c r="K1183">
        <v>0</v>
      </c>
      <c r="L1183">
        <v>5</v>
      </c>
      <c r="M1183">
        <v>0</v>
      </c>
      <c r="O1183">
        <f t="shared" si="37"/>
        <v>95.652173913043484</v>
      </c>
      <c r="P1183" t="s">
        <v>17</v>
      </c>
      <c r="Q1183" s="1">
        <v>39931</v>
      </c>
      <c r="R1183" t="str">
        <f>VLOOKUP(B1183,[1]data!$A$2:$E$764,5,0)</f>
        <v>Centurion</v>
      </c>
      <c r="S1183" t="str">
        <f>VLOOKUP($B1183,[1]data!$A$1:$I$764,6,0)</f>
        <v>Deccan Chargers</v>
      </c>
      <c r="T1183" t="str">
        <f>VLOOKUP($B1183,[1]data!$A$1:$I$764,7,0)</f>
        <v>Delhi Capitals</v>
      </c>
      <c r="U1183" t="str">
        <f>VLOOKUP($B1183,[1]data!$A$1:$I$764,9,0)</f>
        <v>Delhi Capitals</v>
      </c>
    </row>
    <row r="1184" spans="1:21" x14ac:dyDescent="0.3">
      <c r="A1184">
        <v>2009</v>
      </c>
      <c r="B1184" t="s">
        <v>982</v>
      </c>
      <c r="C1184" s="1">
        <v>39932</v>
      </c>
      <c r="D1184" t="s">
        <v>983</v>
      </c>
      <c r="E1184" t="s">
        <v>159</v>
      </c>
      <c r="F1184">
        <v>1044</v>
      </c>
      <c r="G1184" t="s">
        <v>984</v>
      </c>
      <c r="H1184">
        <v>7</v>
      </c>
      <c r="I1184">
        <f t="shared" si="36"/>
        <v>7</v>
      </c>
      <c r="J1184">
        <v>9</v>
      </c>
      <c r="K1184">
        <v>0</v>
      </c>
      <c r="L1184">
        <v>0</v>
      </c>
      <c r="M1184">
        <v>0</v>
      </c>
      <c r="N1184">
        <v>77.77</v>
      </c>
      <c r="O1184">
        <f t="shared" si="37"/>
        <v>77.77</v>
      </c>
      <c r="P1184" t="s">
        <v>17</v>
      </c>
      <c r="Q1184" s="1">
        <v>39932</v>
      </c>
      <c r="R1184" t="str">
        <f>VLOOKUP(B1184,[1]data!$A$2:$E$764,5,0)</f>
        <v>Durban</v>
      </c>
      <c r="S1184" t="str">
        <f>VLOOKUP($B1184,[1]data!$A$1:$I$764,6,0)</f>
        <v>Royal Challengers Bangalore</v>
      </c>
      <c r="T1184" t="str">
        <f>VLOOKUP($B1184,[1]data!$A$1:$I$764,7,0)</f>
        <v>Kings XI Punjab</v>
      </c>
      <c r="U1184" t="str">
        <f>VLOOKUP($B1184,[1]data!$A$1:$I$764,9,0)</f>
        <v>Royal Challengers Bangalore</v>
      </c>
    </row>
    <row r="1185" spans="1:21" x14ac:dyDescent="0.3">
      <c r="A1185">
        <v>2009</v>
      </c>
      <c r="B1185" t="s">
        <v>982</v>
      </c>
      <c r="C1185" s="1">
        <v>39932</v>
      </c>
      <c r="D1185" t="s">
        <v>983</v>
      </c>
      <c r="E1185" t="s">
        <v>211</v>
      </c>
      <c r="F1185">
        <v>1095</v>
      </c>
      <c r="G1185" t="s">
        <v>26</v>
      </c>
      <c r="H1185">
        <v>6</v>
      </c>
      <c r="I1185">
        <f t="shared" si="36"/>
        <v>6</v>
      </c>
      <c r="J1185">
        <v>4</v>
      </c>
      <c r="K1185">
        <v>0</v>
      </c>
      <c r="L1185">
        <v>0</v>
      </c>
      <c r="M1185">
        <v>0</v>
      </c>
      <c r="N1185">
        <v>150</v>
      </c>
      <c r="O1185">
        <f t="shared" si="37"/>
        <v>150</v>
      </c>
      <c r="P1185" t="s">
        <v>17</v>
      </c>
      <c r="Q1185" s="1">
        <v>39932</v>
      </c>
      <c r="R1185" t="str">
        <f>VLOOKUP(B1185,[1]data!$A$2:$E$764,5,0)</f>
        <v>Durban</v>
      </c>
      <c r="S1185" t="str">
        <f>VLOOKUP($B1185,[1]data!$A$1:$I$764,6,0)</f>
        <v>Royal Challengers Bangalore</v>
      </c>
      <c r="T1185" t="str">
        <f>VLOOKUP($B1185,[1]data!$A$1:$I$764,7,0)</f>
        <v>Kings XI Punjab</v>
      </c>
      <c r="U1185" t="str">
        <f>VLOOKUP($B1185,[1]data!$A$1:$I$764,9,0)</f>
        <v>Royal Challengers Bangalore</v>
      </c>
    </row>
    <row r="1186" spans="1:21" x14ac:dyDescent="0.3">
      <c r="A1186">
        <v>2009</v>
      </c>
      <c r="B1186" t="s">
        <v>982</v>
      </c>
      <c r="C1186" s="1">
        <v>39932</v>
      </c>
      <c r="D1186" t="s">
        <v>983</v>
      </c>
      <c r="E1186" t="s">
        <v>144</v>
      </c>
      <c r="F1186">
        <v>1007</v>
      </c>
      <c r="G1186" t="s">
        <v>332</v>
      </c>
      <c r="H1186">
        <v>6</v>
      </c>
      <c r="I1186">
        <f t="shared" si="36"/>
        <v>6</v>
      </c>
      <c r="J1186">
        <v>5</v>
      </c>
      <c r="K1186">
        <v>0</v>
      </c>
      <c r="L1186">
        <v>1</v>
      </c>
      <c r="M1186">
        <v>0</v>
      </c>
      <c r="N1186">
        <v>120</v>
      </c>
      <c r="O1186">
        <f t="shared" si="37"/>
        <v>120</v>
      </c>
      <c r="P1186" t="s">
        <v>17</v>
      </c>
      <c r="Q1186" s="1">
        <v>39932</v>
      </c>
      <c r="R1186" t="str">
        <f>VLOOKUP(B1186,[1]data!$A$2:$E$764,5,0)</f>
        <v>Durban</v>
      </c>
      <c r="S1186" t="str">
        <f>VLOOKUP($B1186,[1]data!$A$1:$I$764,6,0)</f>
        <v>Royal Challengers Bangalore</v>
      </c>
      <c r="T1186" t="str">
        <f>VLOOKUP($B1186,[1]data!$A$1:$I$764,7,0)</f>
        <v>Kings XI Punjab</v>
      </c>
      <c r="U1186" t="str">
        <f>VLOOKUP($B1186,[1]data!$A$1:$I$764,9,0)</f>
        <v>Royal Challengers Bangalore</v>
      </c>
    </row>
    <row r="1187" spans="1:21" x14ac:dyDescent="0.3">
      <c r="A1187">
        <v>2009</v>
      </c>
      <c r="B1187" t="s">
        <v>982</v>
      </c>
      <c r="C1187" s="1">
        <v>39932</v>
      </c>
      <c r="D1187" t="s">
        <v>983</v>
      </c>
      <c r="E1187" t="s">
        <v>27</v>
      </c>
      <c r="F1187">
        <v>1008</v>
      </c>
      <c r="G1187" t="s">
        <v>26</v>
      </c>
      <c r="H1187">
        <v>0</v>
      </c>
      <c r="I1187">
        <f t="shared" si="36"/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f t="shared" si="37"/>
        <v>0</v>
      </c>
      <c r="P1187" t="s">
        <v>17</v>
      </c>
      <c r="Q1187" s="1">
        <v>39932</v>
      </c>
      <c r="R1187" t="str">
        <f>VLOOKUP(B1187,[1]data!$A$2:$E$764,5,0)</f>
        <v>Durban</v>
      </c>
      <c r="S1187" t="str">
        <f>VLOOKUP($B1187,[1]data!$A$1:$I$764,6,0)</f>
        <v>Royal Challengers Bangalore</v>
      </c>
      <c r="T1187" t="str">
        <f>VLOOKUP($B1187,[1]data!$A$1:$I$764,7,0)</f>
        <v>Kings XI Punjab</v>
      </c>
      <c r="U1187" t="str">
        <f>VLOOKUP($B1187,[1]data!$A$1:$I$764,9,0)</f>
        <v>Royal Challengers Bangalore</v>
      </c>
    </row>
    <row r="1188" spans="1:21" x14ac:dyDescent="0.3">
      <c r="A1188">
        <v>2009</v>
      </c>
      <c r="B1188" t="s">
        <v>982</v>
      </c>
      <c r="C1188" s="1">
        <v>39932</v>
      </c>
      <c r="D1188" t="s">
        <v>983</v>
      </c>
      <c r="E1188" t="s">
        <v>157</v>
      </c>
      <c r="F1188">
        <v>1046</v>
      </c>
      <c r="G1188" t="s">
        <v>801</v>
      </c>
      <c r="H1188">
        <v>0</v>
      </c>
      <c r="I1188">
        <f t="shared" si="36"/>
        <v>0</v>
      </c>
      <c r="J1188">
        <v>2</v>
      </c>
      <c r="K1188">
        <v>0</v>
      </c>
      <c r="L1188">
        <v>0</v>
      </c>
      <c r="M1188">
        <v>0</v>
      </c>
      <c r="N1188">
        <v>0</v>
      </c>
      <c r="O1188">
        <f t="shared" si="37"/>
        <v>0</v>
      </c>
      <c r="P1188" t="s">
        <v>17</v>
      </c>
      <c r="Q1188" s="1">
        <v>39932</v>
      </c>
      <c r="R1188" t="str">
        <f>VLOOKUP(B1188,[1]data!$A$2:$E$764,5,0)</f>
        <v>Durban</v>
      </c>
      <c r="S1188" t="str">
        <f>VLOOKUP($B1188,[1]data!$A$1:$I$764,6,0)</f>
        <v>Royal Challengers Bangalore</v>
      </c>
      <c r="T1188" t="str">
        <f>VLOOKUP($B1188,[1]data!$A$1:$I$764,7,0)</f>
        <v>Kings XI Punjab</v>
      </c>
      <c r="U1188" t="str">
        <f>VLOOKUP($B1188,[1]data!$A$1:$I$764,9,0)</f>
        <v>Royal Challengers Bangalore</v>
      </c>
    </row>
    <row r="1189" spans="1:21" x14ac:dyDescent="0.3">
      <c r="A1189">
        <v>2009</v>
      </c>
      <c r="B1189" t="s">
        <v>982</v>
      </c>
      <c r="C1189" s="1">
        <v>39932</v>
      </c>
      <c r="D1189" t="s">
        <v>983</v>
      </c>
      <c r="E1189" t="s">
        <v>782</v>
      </c>
      <c r="F1189">
        <v>1106</v>
      </c>
      <c r="G1189" t="s">
        <v>985</v>
      </c>
      <c r="H1189">
        <v>10</v>
      </c>
      <c r="I1189">
        <f t="shared" si="36"/>
        <v>10</v>
      </c>
      <c r="J1189">
        <v>10</v>
      </c>
      <c r="K1189">
        <v>0</v>
      </c>
      <c r="L1189">
        <v>1</v>
      </c>
      <c r="M1189">
        <v>0</v>
      </c>
      <c r="N1189">
        <v>100</v>
      </c>
      <c r="O1189">
        <f t="shared" si="37"/>
        <v>100</v>
      </c>
      <c r="P1189" t="s">
        <v>17</v>
      </c>
      <c r="Q1189" s="1">
        <v>39932</v>
      </c>
      <c r="R1189" t="str">
        <f>VLOOKUP(B1189,[1]data!$A$2:$E$764,5,0)</f>
        <v>Durban</v>
      </c>
      <c r="S1189" t="str">
        <f>VLOOKUP($B1189,[1]data!$A$1:$I$764,6,0)</f>
        <v>Royal Challengers Bangalore</v>
      </c>
      <c r="T1189" t="str">
        <f>VLOOKUP($B1189,[1]data!$A$1:$I$764,7,0)</f>
        <v>Kings XI Punjab</v>
      </c>
      <c r="U1189" t="str">
        <f>VLOOKUP($B1189,[1]data!$A$1:$I$764,9,0)</f>
        <v>Royal Challengers Bangalore</v>
      </c>
    </row>
    <row r="1190" spans="1:21" x14ac:dyDescent="0.3">
      <c r="A1190">
        <v>2009</v>
      </c>
      <c r="B1190" t="s">
        <v>982</v>
      </c>
      <c r="C1190" s="1">
        <v>39932</v>
      </c>
      <c r="D1190" t="s">
        <v>983</v>
      </c>
      <c r="E1190" t="s">
        <v>67</v>
      </c>
      <c r="F1190">
        <v>1003</v>
      </c>
      <c r="G1190" t="s">
        <v>986</v>
      </c>
      <c r="H1190">
        <v>3</v>
      </c>
      <c r="I1190">
        <f t="shared" si="36"/>
        <v>3</v>
      </c>
      <c r="J1190">
        <v>7</v>
      </c>
      <c r="K1190">
        <v>0</v>
      </c>
      <c r="L1190">
        <v>0</v>
      </c>
      <c r="M1190">
        <v>0</v>
      </c>
      <c r="N1190">
        <v>42.85</v>
      </c>
      <c r="O1190">
        <f t="shared" si="37"/>
        <v>42.85</v>
      </c>
      <c r="P1190" t="s">
        <v>17</v>
      </c>
      <c r="Q1190" s="1">
        <v>39932</v>
      </c>
      <c r="R1190" t="str">
        <f>VLOOKUP(B1190,[1]data!$A$2:$E$764,5,0)</f>
        <v>Durban</v>
      </c>
      <c r="S1190" t="str">
        <f>VLOOKUP($B1190,[1]data!$A$1:$I$764,6,0)</f>
        <v>Royal Challengers Bangalore</v>
      </c>
      <c r="T1190" t="str">
        <f>VLOOKUP($B1190,[1]data!$A$1:$I$764,7,0)</f>
        <v>Kings XI Punjab</v>
      </c>
      <c r="U1190" t="str">
        <f>VLOOKUP($B1190,[1]data!$A$1:$I$764,9,0)</f>
        <v>Royal Challengers Bangalore</v>
      </c>
    </row>
    <row r="1191" spans="1:21" x14ac:dyDescent="0.3">
      <c r="A1191">
        <v>2009</v>
      </c>
      <c r="B1191" t="s">
        <v>982</v>
      </c>
      <c r="C1191" s="1">
        <v>39932</v>
      </c>
      <c r="D1191" t="s">
        <v>983</v>
      </c>
      <c r="E1191" t="s">
        <v>562</v>
      </c>
      <c r="F1191">
        <v>1002</v>
      </c>
      <c r="G1191" t="s">
        <v>987</v>
      </c>
      <c r="H1191">
        <v>1</v>
      </c>
      <c r="I1191">
        <f t="shared" si="36"/>
        <v>1</v>
      </c>
      <c r="J1191">
        <v>6</v>
      </c>
      <c r="K1191">
        <v>0</v>
      </c>
      <c r="L1191">
        <v>0</v>
      </c>
      <c r="M1191">
        <v>0</v>
      </c>
      <c r="N1191">
        <v>16.66</v>
      </c>
      <c r="O1191">
        <f t="shared" si="37"/>
        <v>16.66</v>
      </c>
      <c r="P1191" t="s">
        <v>40</v>
      </c>
      <c r="Q1191" s="1">
        <v>39932</v>
      </c>
      <c r="R1191" t="str">
        <f>VLOOKUP(B1191,[1]data!$A$2:$E$764,5,0)</f>
        <v>Durban</v>
      </c>
      <c r="S1191" t="str">
        <f>VLOOKUP($B1191,[1]data!$A$1:$I$764,6,0)</f>
        <v>Royal Challengers Bangalore</v>
      </c>
      <c r="T1191" t="str">
        <f>VLOOKUP($B1191,[1]data!$A$1:$I$764,7,0)</f>
        <v>Kings XI Punjab</v>
      </c>
      <c r="U1191" t="str">
        <f>VLOOKUP($B1191,[1]data!$A$1:$I$764,9,0)</f>
        <v>Royal Challengers Bangalore</v>
      </c>
    </row>
    <row r="1192" spans="1:21" x14ac:dyDescent="0.3">
      <c r="A1192">
        <v>2009</v>
      </c>
      <c r="B1192" t="s">
        <v>982</v>
      </c>
      <c r="C1192" s="1">
        <v>39932</v>
      </c>
      <c r="D1192" t="s">
        <v>983</v>
      </c>
      <c r="E1192" t="s">
        <v>804</v>
      </c>
      <c r="F1192">
        <v>1004</v>
      </c>
      <c r="G1192" t="s">
        <v>988</v>
      </c>
      <c r="H1192">
        <v>59</v>
      </c>
      <c r="I1192">
        <f t="shared" si="36"/>
        <v>59</v>
      </c>
      <c r="J1192">
        <v>63</v>
      </c>
      <c r="K1192">
        <v>0</v>
      </c>
      <c r="L1192">
        <v>4</v>
      </c>
      <c r="M1192">
        <v>0</v>
      </c>
      <c r="N1192">
        <v>93.65</v>
      </c>
      <c r="O1192">
        <f t="shared" si="37"/>
        <v>93.65</v>
      </c>
      <c r="P1192" t="s">
        <v>17</v>
      </c>
      <c r="Q1192" s="1">
        <v>39932</v>
      </c>
      <c r="R1192" t="str">
        <f>VLOOKUP(B1192,[1]data!$A$2:$E$764,5,0)</f>
        <v>Durban</v>
      </c>
      <c r="S1192" t="str">
        <f>VLOOKUP($B1192,[1]data!$A$1:$I$764,6,0)</f>
        <v>Royal Challengers Bangalore</v>
      </c>
      <c r="T1192" t="str">
        <f>VLOOKUP($B1192,[1]data!$A$1:$I$764,7,0)</f>
        <v>Kings XI Punjab</v>
      </c>
      <c r="U1192" t="str">
        <f>VLOOKUP($B1192,[1]data!$A$1:$I$764,9,0)</f>
        <v>Royal Challengers Bangalore</v>
      </c>
    </row>
    <row r="1193" spans="1:21" x14ac:dyDescent="0.3">
      <c r="A1193">
        <v>2009</v>
      </c>
      <c r="B1193" t="s">
        <v>982</v>
      </c>
      <c r="C1193" s="1">
        <v>39932</v>
      </c>
      <c r="D1193" t="s">
        <v>983</v>
      </c>
      <c r="E1193" t="s">
        <v>140</v>
      </c>
      <c r="F1193">
        <v>1001</v>
      </c>
      <c r="G1193" t="s">
        <v>910</v>
      </c>
      <c r="H1193">
        <v>0</v>
      </c>
      <c r="I1193">
        <f t="shared" si="36"/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f t="shared" si="37"/>
        <v>0</v>
      </c>
      <c r="P1193" t="s">
        <v>17</v>
      </c>
      <c r="Q1193" s="1">
        <v>39932</v>
      </c>
      <c r="R1193" t="str">
        <f>VLOOKUP(B1193,[1]data!$A$2:$E$764,5,0)</f>
        <v>Durban</v>
      </c>
      <c r="S1193" t="str">
        <f>VLOOKUP($B1193,[1]data!$A$1:$I$764,6,0)</f>
        <v>Royal Challengers Bangalore</v>
      </c>
      <c r="T1193" t="str">
        <f>VLOOKUP($B1193,[1]data!$A$1:$I$764,7,0)</f>
        <v>Kings XI Punjab</v>
      </c>
      <c r="U1193" t="str">
        <f>VLOOKUP($B1193,[1]data!$A$1:$I$764,9,0)</f>
        <v>Royal Challengers Bangalore</v>
      </c>
    </row>
    <row r="1194" spans="1:21" x14ac:dyDescent="0.3">
      <c r="A1194">
        <v>2009</v>
      </c>
      <c r="B1194" t="s">
        <v>982</v>
      </c>
      <c r="C1194" s="1">
        <v>39932</v>
      </c>
      <c r="D1194" t="s">
        <v>983</v>
      </c>
      <c r="E1194" t="s">
        <v>181</v>
      </c>
      <c r="F1194">
        <v>1005</v>
      </c>
      <c r="G1194" t="s">
        <v>989</v>
      </c>
      <c r="H1194">
        <v>15</v>
      </c>
      <c r="I1194">
        <f t="shared" si="36"/>
        <v>15</v>
      </c>
      <c r="J1194">
        <v>20</v>
      </c>
      <c r="K1194">
        <v>0</v>
      </c>
      <c r="L1194">
        <v>1</v>
      </c>
      <c r="M1194">
        <v>1</v>
      </c>
      <c r="N1194">
        <v>75</v>
      </c>
      <c r="O1194">
        <f t="shared" si="37"/>
        <v>75</v>
      </c>
      <c r="P1194" t="s">
        <v>17</v>
      </c>
      <c r="Q1194" s="1">
        <v>39932</v>
      </c>
      <c r="R1194" t="str">
        <f>VLOOKUP(B1194,[1]data!$A$2:$E$764,5,0)</f>
        <v>Durban</v>
      </c>
      <c r="S1194" t="str">
        <f>VLOOKUP($B1194,[1]data!$A$1:$I$764,6,0)</f>
        <v>Royal Challengers Bangalore</v>
      </c>
      <c r="T1194" t="str">
        <f>VLOOKUP($B1194,[1]data!$A$1:$I$764,7,0)</f>
        <v>Kings XI Punjab</v>
      </c>
      <c r="U1194" t="str">
        <f>VLOOKUP($B1194,[1]data!$A$1:$I$764,9,0)</f>
        <v>Royal Challengers Bangalore</v>
      </c>
    </row>
    <row r="1195" spans="1:21" x14ac:dyDescent="0.3">
      <c r="A1195">
        <v>2009</v>
      </c>
      <c r="B1195" t="s">
        <v>982</v>
      </c>
      <c r="C1195" s="1">
        <v>39932</v>
      </c>
      <c r="D1195" t="s">
        <v>983</v>
      </c>
      <c r="E1195" t="s">
        <v>90</v>
      </c>
      <c r="F1195">
        <v>1041</v>
      </c>
      <c r="G1195" t="s">
        <v>990</v>
      </c>
      <c r="H1195">
        <v>12</v>
      </c>
      <c r="I1195">
        <f t="shared" si="36"/>
        <v>12</v>
      </c>
      <c r="J1195">
        <v>12</v>
      </c>
      <c r="K1195">
        <v>0</v>
      </c>
      <c r="L1195">
        <v>0</v>
      </c>
      <c r="M1195">
        <v>1</v>
      </c>
      <c r="N1195">
        <v>100</v>
      </c>
      <c r="O1195">
        <f t="shared" si="37"/>
        <v>100</v>
      </c>
      <c r="P1195" t="s">
        <v>17</v>
      </c>
      <c r="Q1195" s="1">
        <v>39932</v>
      </c>
      <c r="R1195" t="str">
        <f>VLOOKUP(B1195,[1]data!$A$2:$E$764,5,0)</f>
        <v>Durban</v>
      </c>
      <c r="S1195" t="str">
        <f>VLOOKUP($B1195,[1]data!$A$1:$I$764,6,0)</f>
        <v>Royal Challengers Bangalore</v>
      </c>
      <c r="T1195" t="str">
        <f>VLOOKUP($B1195,[1]data!$A$1:$I$764,7,0)</f>
        <v>Kings XI Punjab</v>
      </c>
      <c r="U1195" t="str">
        <f>VLOOKUP($B1195,[1]data!$A$1:$I$764,9,0)</f>
        <v>Royal Challengers Bangalore</v>
      </c>
    </row>
    <row r="1196" spans="1:21" x14ac:dyDescent="0.3">
      <c r="A1196">
        <v>2009</v>
      </c>
      <c r="B1196" t="s">
        <v>982</v>
      </c>
      <c r="C1196" s="1">
        <v>39932</v>
      </c>
      <c r="D1196" t="s">
        <v>983</v>
      </c>
      <c r="E1196" t="s">
        <v>840</v>
      </c>
      <c r="F1196">
        <v>1040</v>
      </c>
      <c r="G1196" t="s">
        <v>591</v>
      </c>
      <c r="H1196">
        <v>6</v>
      </c>
      <c r="I1196">
        <f t="shared" si="36"/>
        <v>6</v>
      </c>
      <c r="J1196">
        <v>14</v>
      </c>
      <c r="K1196">
        <v>0</v>
      </c>
      <c r="L1196">
        <v>0</v>
      </c>
      <c r="M1196">
        <v>0</v>
      </c>
      <c r="N1196">
        <v>42.85</v>
      </c>
      <c r="O1196">
        <f t="shared" si="37"/>
        <v>42.85</v>
      </c>
      <c r="P1196" t="s">
        <v>17</v>
      </c>
      <c r="Q1196" s="1">
        <v>39932</v>
      </c>
      <c r="R1196" t="str">
        <f>VLOOKUP(B1196,[1]data!$A$2:$E$764,5,0)</f>
        <v>Durban</v>
      </c>
      <c r="S1196" t="str">
        <f>VLOOKUP($B1196,[1]data!$A$1:$I$764,6,0)</f>
        <v>Royal Challengers Bangalore</v>
      </c>
      <c r="T1196" t="str">
        <f>VLOOKUP($B1196,[1]data!$A$1:$I$764,7,0)</f>
        <v>Kings XI Punjab</v>
      </c>
      <c r="U1196" t="str">
        <f>VLOOKUP($B1196,[1]data!$A$1:$I$764,9,0)</f>
        <v>Royal Challengers Bangalore</v>
      </c>
    </row>
    <row r="1197" spans="1:21" x14ac:dyDescent="0.3">
      <c r="A1197">
        <v>2009</v>
      </c>
      <c r="B1197" t="s">
        <v>982</v>
      </c>
      <c r="C1197" s="1">
        <v>39932</v>
      </c>
      <c r="D1197" t="s">
        <v>983</v>
      </c>
      <c r="E1197" t="s">
        <v>147</v>
      </c>
      <c r="F1197">
        <v>1006</v>
      </c>
      <c r="G1197" t="s">
        <v>79</v>
      </c>
      <c r="H1197">
        <v>15</v>
      </c>
      <c r="I1197">
        <f t="shared" si="36"/>
        <v>15</v>
      </c>
      <c r="J1197">
        <v>15</v>
      </c>
      <c r="K1197">
        <v>0</v>
      </c>
      <c r="L1197">
        <v>1</v>
      </c>
      <c r="M1197">
        <v>0</v>
      </c>
      <c r="N1197">
        <v>100</v>
      </c>
      <c r="O1197">
        <f t="shared" si="37"/>
        <v>100</v>
      </c>
      <c r="P1197" t="s">
        <v>17</v>
      </c>
      <c r="Q1197" s="1">
        <v>39932</v>
      </c>
      <c r="R1197" t="str">
        <f>VLOOKUP(B1197,[1]data!$A$2:$E$764,5,0)</f>
        <v>Durban</v>
      </c>
      <c r="S1197" t="str">
        <f>VLOOKUP($B1197,[1]data!$A$1:$I$764,6,0)</f>
        <v>Royal Challengers Bangalore</v>
      </c>
      <c r="T1197" t="str">
        <f>VLOOKUP($B1197,[1]data!$A$1:$I$764,7,0)</f>
        <v>Kings XI Punjab</v>
      </c>
      <c r="U1197" t="str">
        <f>VLOOKUP($B1197,[1]data!$A$1:$I$764,9,0)</f>
        <v>Royal Challengers Bangalore</v>
      </c>
    </row>
    <row r="1198" spans="1:21" x14ac:dyDescent="0.3">
      <c r="A1198">
        <v>2009</v>
      </c>
      <c r="B1198" t="s">
        <v>982</v>
      </c>
      <c r="C1198" s="1">
        <v>39932</v>
      </c>
      <c r="D1198" t="s">
        <v>983</v>
      </c>
      <c r="E1198" t="s">
        <v>94</v>
      </c>
      <c r="F1198">
        <v>1043</v>
      </c>
      <c r="G1198" t="s">
        <v>26</v>
      </c>
      <c r="H1198">
        <v>45</v>
      </c>
      <c r="I1198">
        <f t="shared" si="36"/>
        <v>45</v>
      </c>
      <c r="J1198">
        <v>44</v>
      </c>
      <c r="K1198">
        <v>0</v>
      </c>
      <c r="L1198">
        <v>2</v>
      </c>
      <c r="M1198">
        <v>1</v>
      </c>
      <c r="N1198">
        <v>102.27</v>
      </c>
      <c r="O1198">
        <f t="shared" si="37"/>
        <v>102.27</v>
      </c>
      <c r="P1198" t="s">
        <v>20</v>
      </c>
      <c r="Q1198" s="1">
        <v>39932</v>
      </c>
      <c r="R1198" t="str">
        <f>VLOOKUP(B1198,[1]data!$A$2:$E$764,5,0)</f>
        <v>Durban</v>
      </c>
      <c r="S1198" t="str">
        <f>VLOOKUP($B1198,[1]data!$A$1:$I$764,6,0)</f>
        <v>Royal Challengers Bangalore</v>
      </c>
      <c r="T1198" t="str">
        <f>VLOOKUP($B1198,[1]data!$A$1:$I$764,7,0)</f>
        <v>Kings XI Punjab</v>
      </c>
      <c r="U1198" t="str">
        <f>VLOOKUP($B1198,[1]data!$A$1:$I$764,9,0)</f>
        <v>Royal Challengers Bangalore</v>
      </c>
    </row>
    <row r="1199" spans="1:21" x14ac:dyDescent="0.3">
      <c r="A1199">
        <v>2009</v>
      </c>
      <c r="B1199" t="s">
        <v>982</v>
      </c>
      <c r="C1199" s="1">
        <v>39932</v>
      </c>
      <c r="D1199" t="s">
        <v>983</v>
      </c>
      <c r="E1199" t="s">
        <v>154</v>
      </c>
      <c r="F1199">
        <v>1093</v>
      </c>
      <c r="G1199" t="s">
        <v>801</v>
      </c>
      <c r="H1199">
        <v>5</v>
      </c>
      <c r="I1199">
        <f t="shared" si="36"/>
        <v>5</v>
      </c>
      <c r="J1199">
        <v>6</v>
      </c>
      <c r="K1199">
        <v>0</v>
      </c>
      <c r="L1199">
        <v>0</v>
      </c>
      <c r="M1199">
        <v>0</v>
      </c>
      <c r="N1199">
        <v>83.33</v>
      </c>
      <c r="O1199">
        <f t="shared" si="37"/>
        <v>83.33</v>
      </c>
      <c r="P1199" t="s">
        <v>17</v>
      </c>
      <c r="Q1199" s="1">
        <v>39932</v>
      </c>
      <c r="R1199" t="str">
        <f>VLOOKUP(B1199,[1]data!$A$2:$E$764,5,0)</f>
        <v>Durban</v>
      </c>
      <c r="S1199" t="str">
        <f>VLOOKUP($B1199,[1]data!$A$1:$I$764,6,0)</f>
        <v>Royal Challengers Bangalore</v>
      </c>
      <c r="T1199" t="str">
        <f>VLOOKUP($B1199,[1]data!$A$1:$I$764,7,0)</f>
        <v>Kings XI Punjab</v>
      </c>
      <c r="U1199" t="str">
        <f>VLOOKUP($B1199,[1]data!$A$1:$I$764,9,0)</f>
        <v>Royal Challengers Bangalore</v>
      </c>
    </row>
    <row r="1200" spans="1:21" x14ac:dyDescent="0.3">
      <c r="A1200">
        <v>2009</v>
      </c>
      <c r="B1200" t="s">
        <v>982</v>
      </c>
      <c r="C1200" s="1">
        <v>39932</v>
      </c>
      <c r="D1200" t="s">
        <v>983</v>
      </c>
      <c r="E1200" t="s">
        <v>89</v>
      </c>
      <c r="F1200">
        <v>1045</v>
      </c>
      <c r="G1200" t="s">
        <v>991</v>
      </c>
      <c r="H1200">
        <v>7</v>
      </c>
      <c r="I1200">
        <f t="shared" si="36"/>
        <v>7</v>
      </c>
      <c r="J1200">
        <v>10</v>
      </c>
      <c r="K1200">
        <v>0</v>
      </c>
      <c r="L1200">
        <v>0</v>
      </c>
      <c r="M1200">
        <v>0</v>
      </c>
      <c r="N1200">
        <v>70</v>
      </c>
      <c r="O1200">
        <f t="shared" si="37"/>
        <v>70</v>
      </c>
      <c r="P1200" t="s">
        <v>17</v>
      </c>
      <c r="Q1200" s="1">
        <v>39932</v>
      </c>
      <c r="R1200" t="str">
        <f>VLOOKUP(B1200,[1]data!$A$2:$E$764,5,0)</f>
        <v>Durban</v>
      </c>
      <c r="S1200" t="str">
        <f>VLOOKUP($B1200,[1]data!$A$1:$I$764,6,0)</f>
        <v>Royal Challengers Bangalore</v>
      </c>
      <c r="T1200" t="str">
        <f>VLOOKUP($B1200,[1]data!$A$1:$I$764,7,0)</f>
        <v>Kings XI Punjab</v>
      </c>
      <c r="U1200" t="str">
        <f>VLOOKUP($B1200,[1]data!$A$1:$I$764,9,0)</f>
        <v>Royal Challengers Bangalore</v>
      </c>
    </row>
    <row r="1201" spans="1:21" x14ac:dyDescent="0.3">
      <c r="A1201">
        <v>2009</v>
      </c>
      <c r="B1201" t="s">
        <v>982</v>
      </c>
      <c r="C1201" s="1">
        <v>39932</v>
      </c>
      <c r="D1201" t="s">
        <v>983</v>
      </c>
      <c r="E1201" t="s">
        <v>86</v>
      </c>
      <c r="F1201">
        <v>1042</v>
      </c>
      <c r="G1201" t="s">
        <v>992</v>
      </c>
      <c r="H1201">
        <v>10</v>
      </c>
      <c r="I1201">
        <f t="shared" si="36"/>
        <v>10</v>
      </c>
      <c r="J1201">
        <v>13</v>
      </c>
      <c r="K1201">
        <v>0</v>
      </c>
      <c r="L1201">
        <v>1</v>
      </c>
      <c r="M1201">
        <v>0</v>
      </c>
      <c r="N1201">
        <v>76.92</v>
      </c>
      <c r="O1201">
        <f t="shared" si="37"/>
        <v>76.92</v>
      </c>
      <c r="P1201" t="s">
        <v>40</v>
      </c>
      <c r="Q1201" s="1">
        <v>39932</v>
      </c>
      <c r="R1201" t="str">
        <f>VLOOKUP(B1201,[1]data!$A$2:$E$764,5,0)</f>
        <v>Durban</v>
      </c>
      <c r="S1201" t="str">
        <f>VLOOKUP($B1201,[1]data!$A$1:$I$764,6,0)</f>
        <v>Royal Challengers Bangalore</v>
      </c>
      <c r="T1201" t="str">
        <f>VLOOKUP($B1201,[1]data!$A$1:$I$764,7,0)</f>
        <v>Kings XI Punjab</v>
      </c>
      <c r="U1201" t="str">
        <f>VLOOKUP($B1201,[1]data!$A$1:$I$764,9,0)</f>
        <v>Royal Challengers Bangalore</v>
      </c>
    </row>
    <row r="1202" spans="1:21" x14ac:dyDescent="0.3">
      <c r="A1202">
        <v>2009</v>
      </c>
      <c r="B1202" t="s">
        <v>993</v>
      </c>
      <c r="C1202" s="1">
        <v>39932</v>
      </c>
      <c r="D1202" t="s">
        <v>994</v>
      </c>
      <c r="E1202" t="s">
        <v>306</v>
      </c>
      <c r="F1202">
        <v>1105</v>
      </c>
      <c r="G1202" t="s">
        <v>26</v>
      </c>
      <c r="H1202">
        <v>2</v>
      </c>
      <c r="I1202">
        <f t="shared" si="36"/>
        <v>2</v>
      </c>
      <c r="J1202">
        <v>2</v>
      </c>
      <c r="K1202">
        <v>0</v>
      </c>
      <c r="L1202">
        <v>0</v>
      </c>
      <c r="M1202">
        <v>0</v>
      </c>
      <c r="N1202">
        <v>100</v>
      </c>
      <c r="O1202">
        <f t="shared" si="37"/>
        <v>100</v>
      </c>
      <c r="P1202" t="s">
        <v>17</v>
      </c>
      <c r="Q1202" s="1">
        <v>39932</v>
      </c>
      <c r="R1202" t="str">
        <f>VLOOKUP(B1202,[1]data!$A$2:$E$764,5,0)</f>
        <v>East London</v>
      </c>
      <c r="S1202" t="str">
        <f>VLOOKUP($B1202,[1]data!$A$1:$I$764,6,0)</f>
        <v>Kolkata Knight Riders</v>
      </c>
      <c r="T1202" t="str">
        <f>VLOOKUP($B1202,[1]data!$A$1:$I$764,7,0)</f>
        <v>Mumbai Indians</v>
      </c>
      <c r="U1202" t="str">
        <f>VLOOKUP($B1202,[1]data!$A$1:$I$764,9,0)</f>
        <v>Mumbai Indians</v>
      </c>
    </row>
    <row r="1203" spans="1:21" x14ac:dyDescent="0.3">
      <c r="A1203">
        <v>2009</v>
      </c>
      <c r="B1203" t="s">
        <v>993</v>
      </c>
      <c r="C1203" s="1">
        <v>39932</v>
      </c>
      <c r="D1203" t="s">
        <v>994</v>
      </c>
      <c r="E1203" t="s">
        <v>995</v>
      </c>
      <c r="F1203">
        <v>1104</v>
      </c>
      <c r="G1203" t="s">
        <v>996</v>
      </c>
      <c r="H1203">
        <v>9</v>
      </c>
      <c r="I1203">
        <f t="shared" si="36"/>
        <v>9</v>
      </c>
      <c r="J1203">
        <v>9</v>
      </c>
      <c r="K1203">
        <v>0</v>
      </c>
      <c r="L1203">
        <v>0</v>
      </c>
      <c r="M1203">
        <v>1</v>
      </c>
      <c r="N1203">
        <v>100</v>
      </c>
      <c r="O1203">
        <f t="shared" si="37"/>
        <v>100</v>
      </c>
      <c r="P1203" t="s">
        <v>17</v>
      </c>
      <c r="Q1203" s="1">
        <v>39932</v>
      </c>
      <c r="R1203" t="str">
        <f>VLOOKUP(B1203,[1]data!$A$2:$E$764,5,0)</f>
        <v>East London</v>
      </c>
      <c r="S1203" t="str">
        <f>VLOOKUP($B1203,[1]data!$A$1:$I$764,6,0)</f>
        <v>Kolkata Knight Riders</v>
      </c>
      <c r="T1203" t="str">
        <f>VLOOKUP($B1203,[1]data!$A$1:$I$764,7,0)</f>
        <v>Mumbai Indians</v>
      </c>
      <c r="U1203" t="str">
        <f>VLOOKUP($B1203,[1]data!$A$1:$I$764,9,0)</f>
        <v>Mumbai Indians</v>
      </c>
    </row>
    <row r="1204" spans="1:21" x14ac:dyDescent="0.3">
      <c r="A1204">
        <v>2009</v>
      </c>
      <c r="B1204" t="s">
        <v>993</v>
      </c>
      <c r="C1204" s="1">
        <v>39932</v>
      </c>
      <c r="D1204" t="s">
        <v>994</v>
      </c>
      <c r="E1204" t="s">
        <v>18</v>
      </c>
      <c r="F1204">
        <v>1091</v>
      </c>
      <c r="G1204" t="s">
        <v>26</v>
      </c>
      <c r="H1204">
        <v>25</v>
      </c>
      <c r="I1204">
        <f t="shared" si="36"/>
        <v>25</v>
      </c>
      <c r="J1204">
        <v>13</v>
      </c>
      <c r="K1204">
        <v>0</v>
      </c>
      <c r="L1204">
        <v>2</v>
      </c>
      <c r="M1204">
        <v>1</v>
      </c>
      <c r="N1204">
        <v>192.3</v>
      </c>
      <c r="O1204">
        <f t="shared" si="37"/>
        <v>192.3</v>
      </c>
      <c r="P1204" t="s">
        <v>20</v>
      </c>
      <c r="Q1204" s="1">
        <v>39932</v>
      </c>
      <c r="R1204" t="str">
        <f>VLOOKUP(B1204,[1]data!$A$2:$E$764,5,0)</f>
        <v>East London</v>
      </c>
      <c r="S1204" t="str">
        <f>VLOOKUP($B1204,[1]data!$A$1:$I$764,6,0)</f>
        <v>Kolkata Knight Riders</v>
      </c>
      <c r="T1204" t="str">
        <f>VLOOKUP($B1204,[1]data!$A$1:$I$764,7,0)</f>
        <v>Mumbai Indians</v>
      </c>
      <c r="U1204" t="str">
        <f>VLOOKUP($B1204,[1]data!$A$1:$I$764,9,0)</f>
        <v>Mumbai Indians</v>
      </c>
    </row>
    <row r="1205" spans="1:21" x14ac:dyDescent="0.3">
      <c r="A1205">
        <v>2009</v>
      </c>
      <c r="B1205" t="s">
        <v>993</v>
      </c>
      <c r="C1205" s="1">
        <v>39932</v>
      </c>
      <c r="D1205" t="s">
        <v>994</v>
      </c>
      <c r="E1205" t="s">
        <v>997</v>
      </c>
      <c r="F1205">
        <v>1101</v>
      </c>
      <c r="G1205" t="s">
        <v>26</v>
      </c>
      <c r="H1205">
        <v>43</v>
      </c>
      <c r="I1205">
        <f t="shared" si="36"/>
        <v>43</v>
      </c>
      <c r="J1205">
        <v>35</v>
      </c>
      <c r="K1205">
        <v>0</v>
      </c>
      <c r="L1205">
        <v>4</v>
      </c>
      <c r="M1205">
        <v>0</v>
      </c>
      <c r="O1205">
        <f t="shared" si="37"/>
        <v>122.85714285714286</v>
      </c>
      <c r="P1205" t="s">
        <v>20</v>
      </c>
      <c r="Q1205" s="1">
        <v>39932</v>
      </c>
      <c r="R1205" t="str">
        <f>VLOOKUP(B1205,[1]data!$A$2:$E$764,5,0)</f>
        <v>East London</v>
      </c>
      <c r="S1205" t="str">
        <f>VLOOKUP($B1205,[1]data!$A$1:$I$764,6,0)</f>
        <v>Kolkata Knight Riders</v>
      </c>
      <c r="T1205" t="str">
        <f>VLOOKUP($B1205,[1]data!$A$1:$I$764,7,0)</f>
        <v>Mumbai Indians</v>
      </c>
      <c r="U1205" t="str">
        <f>VLOOKUP($B1205,[1]data!$A$1:$I$764,9,0)</f>
        <v>Mumbai Indians</v>
      </c>
    </row>
    <row r="1206" spans="1:21" x14ac:dyDescent="0.3">
      <c r="A1206">
        <v>2009</v>
      </c>
      <c r="B1206" t="s">
        <v>993</v>
      </c>
      <c r="C1206" s="1">
        <v>39932</v>
      </c>
      <c r="D1206" t="s">
        <v>994</v>
      </c>
      <c r="E1206" t="s">
        <v>102</v>
      </c>
      <c r="F1206">
        <v>1102</v>
      </c>
      <c r="G1206" t="s">
        <v>998</v>
      </c>
      <c r="H1206">
        <v>21</v>
      </c>
      <c r="I1206">
        <f t="shared" si="36"/>
        <v>21</v>
      </c>
      <c r="J1206">
        <v>14</v>
      </c>
      <c r="K1206">
        <v>0</v>
      </c>
      <c r="L1206">
        <v>0</v>
      </c>
      <c r="M1206">
        <v>1</v>
      </c>
      <c r="O1206">
        <f t="shared" si="37"/>
        <v>150</v>
      </c>
      <c r="P1206" t="s">
        <v>17</v>
      </c>
      <c r="Q1206" s="1">
        <v>39932</v>
      </c>
      <c r="R1206" t="str">
        <f>VLOOKUP(B1206,[1]data!$A$2:$E$764,5,0)</f>
        <v>East London</v>
      </c>
      <c r="S1206" t="str">
        <f>VLOOKUP($B1206,[1]data!$A$1:$I$764,6,0)</f>
        <v>Kolkata Knight Riders</v>
      </c>
      <c r="T1206" t="str">
        <f>VLOOKUP($B1206,[1]data!$A$1:$I$764,7,0)</f>
        <v>Mumbai Indians</v>
      </c>
      <c r="U1206" t="str">
        <f>VLOOKUP($B1206,[1]data!$A$1:$I$764,9,0)</f>
        <v>Mumbai Indians</v>
      </c>
    </row>
    <row r="1207" spans="1:21" x14ac:dyDescent="0.3">
      <c r="A1207">
        <v>2009</v>
      </c>
      <c r="B1207" t="s">
        <v>993</v>
      </c>
      <c r="C1207" s="1">
        <v>39932</v>
      </c>
      <c r="D1207" t="s">
        <v>994</v>
      </c>
      <c r="E1207" t="s">
        <v>105</v>
      </c>
      <c r="F1207">
        <v>1055</v>
      </c>
      <c r="G1207" t="s">
        <v>999</v>
      </c>
      <c r="H1207">
        <v>2</v>
      </c>
      <c r="I1207">
        <f t="shared" si="36"/>
        <v>2</v>
      </c>
      <c r="J1207">
        <v>3</v>
      </c>
      <c r="K1207">
        <v>0</v>
      </c>
      <c r="L1207">
        <v>0</v>
      </c>
      <c r="M1207">
        <v>0</v>
      </c>
      <c r="O1207">
        <f t="shared" si="37"/>
        <v>66.666666666666657</v>
      </c>
      <c r="P1207" t="s">
        <v>17</v>
      </c>
      <c r="Q1207" s="1">
        <v>39932</v>
      </c>
      <c r="R1207" t="str">
        <f>VLOOKUP(B1207,[1]data!$A$2:$E$764,5,0)</f>
        <v>East London</v>
      </c>
      <c r="S1207" t="str">
        <f>VLOOKUP($B1207,[1]data!$A$1:$I$764,6,0)</f>
        <v>Kolkata Knight Riders</v>
      </c>
      <c r="T1207" t="str">
        <f>VLOOKUP($B1207,[1]data!$A$1:$I$764,7,0)</f>
        <v>Mumbai Indians</v>
      </c>
      <c r="U1207" t="str">
        <f>VLOOKUP($B1207,[1]data!$A$1:$I$764,9,0)</f>
        <v>Mumbai Indians</v>
      </c>
    </row>
    <row r="1208" spans="1:21" x14ac:dyDescent="0.3">
      <c r="A1208">
        <v>2009</v>
      </c>
      <c r="B1208" t="s">
        <v>993</v>
      </c>
      <c r="C1208" s="1">
        <v>39932</v>
      </c>
      <c r="D1208" t="s">
        <v>994</v>
      </c>
      <c r="E1208" t="s">
        <v>833</v>
      </c>
      <c r="F1208">
        <v>1051</v>
      </c>
      <c r="G1208" t="s">
        <v>1000</v>
      </c>
      <c r="H1208">
        <v>40</v>
      </c>
      <c r="I1208">
        <f t="shared" si="36"/>
        <v>40</v>
      </c>
      <c r="J1208">
        <v>37</v>
      </c>
      <c r="K1208">
        <v>0</v>
      </c>
      <c r="L1208">
        <v>6</v>
      </c>
      <c r="M1208">
        <v>0</v>
      </c>
      <c r="O1208">
        <f t="shared" si="37"/>
        <v>108.10810810810811</v>
      </c>
      <c r="P1208" t="s">
        <v>17</v>
      </c>
      <c r="Q1208" s="1">
        <v>39932</v>
      </c>
      <c r="R1208" t="str">
        <f>VLOOKUP(B1208,[1]data!$A$2:$E$764,5,0)</f>
        <v>East London</v>
      </c>
      <c r="S1208" t="str">
        <f>VLOOKUP($B1208,[1]data!$A$1:$I$764,6,0)</f>
        <v>Kolkata Knight Riders</v>
      </c>
      <c r="T1208" t="str">
        <f>VLOOKUP($B1208,[1]data!$A$1:$I$764,7,0)</f>
        <v>Mumbai Indians</v>
      </c>
      <c r="U1208" t="str">
        <f>VLOOKUP($B1208,[1]data!$A$1:$I$764,9,0)</f>
        <v>Mumbai Indians</v>
      </c>
    </row>
    <row r="1209" spans="1:21" x14ac:dyDescent="0.3">
      <c r="A1209">
        <v>2009</v>
      </c>
      <c r="B1209" t="s">
        <v>993</v>
      </c>
      <c r="C1209" s="1">
        <v>39932</v>
      </c>
      <c r="D1209" t="s">
        <v>994</v>
      </c>
      <c r="E1209" t="s">
        <v>359</v>
      </c>
      <c r="F1209">
        <v>1053</v>
      </c>
      <c r="G1209" t="s">
        <v>664</v>
      </c>
      <c r="H1209">
        <v>17</v>
      </c>
      <c r="I1209">
        <f t="shared" si="36"/>
        <v>17</v>
      </c>
      <c r="J1209">
        <v>15</v>
      </c>
      <c r="K1209">
        <v>0</v>
      </c>
      <c r="L1209">
        <v>2</v>
      </c>
      <c r="M1209">
        <v>1</v>
      </c>
      <c r="O1209">
        <f t="shared" si="37"/>
        <v>113.33333333333333</v>
      </c>
      <c r="P1209" t="s">
        <v>17</v>
      </c>
      <c r="Q1209" s="1">
        <v>39932</v>
      </c>
      <c r="R1209" t="str">
        <f>VLOOKUP(B1209,[1]data!$A$2:$E$764,5,0)</f>
        <v>East London</v>
      </c>
      <c r="S1209" t="str">
        <f>VLOOKUP($B1209,[1]data!$A$1:$I$764,6,0)</f>
        <v>Kolkata Knight Riders</v>
      </c>
      <c r="T1209" t="str">
        <f>VLOOKUP($B1209,[1]data!$A$1:$I$764,7,0)</f>
        <v>Mumbai Indians</v>
      </c>
      <c r="U1209" t="str">
        <f>VLOOKUP($B1209,[1]data!$A$1:$I$764,9,0)</f>
        <v>Mumbai Indians</v>
      </c>
    </row>
    <row r="1210" spans="1:21" x14ac:dyDescent="0.3">
      <c r="A1210">
        <v>2009</v>
      </c>
      <c r="B1210" t="s">
        <v>993</v>
      </c>
      <c r="C1210" s="1">
        <v>39932</v>
      </c>
      <c r="D1210" t="s">
        <v>994</v>
      </c>
      <c r="E1210" t="s">
        <v>38</v>
      </c>
      <c r="F1210">
        <v>1052</v>
      </c>
      <c r="G1210" t="s">
        <v>299</v>
      </c>
      <c r="H1210">
        <v>1</v>
      </c>
      <c r="I1210">
        <f t="shared" si="36"/>
        <v>1</v>
      </c>
      <c r="J1210">
        <v>8</v>
      </c>
      <c r="K1210">
        <v>0</v>
      </c>
      <c r="L1210">
        <v>0</v>
      </c>
      <c r="M1210">
        <v>0</v>
      </c>
      <c r="O1210">
        <f t="shared" si="37"/>
        <v>12.5</v>
      </c>
      <c r="P1210" t="s">
        <v>17</v>
      </c>
      <c r="Q1210" s="1">
        <v>39932</v>
      </c>
      <c r="R1210" t="str">
        <f>VLOOKUP(B1210,[1]data!$A$2:$E$764,5,0)</f>
        <v>East London</v>
      </c>
      <c r="S1210" t="str">
        <f>VLOOKUP($B1210,[1]data!$A$1:$I$764,6,0)</f>
        <v>Kolkata Knight Riders</v>
      </c>
      <c r="T1210" t="str">
        <f>VLOOKUP($B1210,[1]data!$A$1:$I$764,7,0)</f>
        <v>Mumbai Indians</v>
      </c>
      <c r="U1210" t="str">
        <f>VLOOKUP($B1210,[1]data!$A$1:$I$764,9,0)</f>
        <v>Mumbai Indians</v>
      </c>
    </row>
    <row r="1211" spans="1:21" x14ac:dyDescent="0.3">
      <c r="A1211">
        <v>2009</v>
      </c>
      <c r="B1211" t="s">
        <v>993</v>
      </c>
      <c r="C1211" s="1">
        <v>39932</v>
      </c>
      <c r="D1211" t="s">
        <v>994</v>
      </c>
      <c r="E1211" t="s">
        <v>819</v>
      </c>
      <c r="F1211">
        <v>1022</v>
      </c>
      <c r="G1211" t="s">
        <v>1001</v>
      </c>
      <c r="H1211">
        <v>13</v>
      </c>
      <c r="I1211">
        <f t="shared" si="36"/>
        <v>13</v>
      </c>
      <c r="J1211">
        <v>12</v>
      </c>
      <c r="K1211">
        <v>0</v>
      </c>
      <c r="L1211">
        <v>1</v>
      </c>
      <c r="M1211">
        <v>0</v>
      </c>
      <c r="N1211">
        <v>108.33</v>
      </c>
      <c r="O1211">
        <f t="shared" si="37"/>
        <v>108.33</v>
      </c>
      <c r="P1211" t="s">
        <v>40</v>
      </c>
      <c r="Q1211" s="1">
        <v>39932</v>
      </c>
      <c r="R1211" t="str">
        <f>VLOOKUP(B1211,[1]data!$A$2:$E$764,5,0)</f>
        <v>East London</v>
      </c>
      <c r="S1211" t="str">
        <f>VLOOKUP($B1211,[1]data!$A$1:$I$764,6,0)</f>
        <v>Kolkata Knight Riders</v>
      </c>
      <c r="T1211" t="str">
        <f>VLOOKUP($B1211,[1]data!$A$1:$I$764,7,0)</f>
        <v>Mumbai Indians</v>
      </c>
      <c r="U1211" t="str">
        <f>VLOOKUP($B1211,[1]data!$A$1:$I$764,9,0)</f>
        <v>Mumbai Indians</v>
      </c>
    </row>
    <row r="1212" spans="1:21" x14ac:dyDescent="0.3">
      <c r="A1212">
        <v>2009</v>
      </c>
      <c r="B1212" t="s">
        <v>993</v>
      </c>
      <c r="C1212" s="1">
        <v>39932</v>
      </c>
      <c r="D1212" t="s">
        <v>994</v>
      </c>
      <c r="E1212" t="s">
        <v>21</v>
      </c>
      <c r="F1212">
        <v>1024</v>
      </c>
      <c r="G1212" t="s">
        <v>1002</v>
      </c>
      <c r="H1212">
        <v>19</v>
      </c>
      <c r="I1212">
        <f t="shared" si="36"/>
        <v>19</v>
      </c>
      <c r="J1212">
        <v>12</v>
      </c>
      <c r="K1212">
        <v>0</v>
      </c>
      <c r="L1212">
        <v>1</v>
      </c>
      <c r="M1212">
        <v>1</v>
      </c>
      <c r="N1212">
        <v>158.33000000000001</v>
      </c>
      <c r="O1212">
        <f t="shared" si="37"/>
        <v>158.33000000000001</v>
      </c>
      <c r="P1212" t="s">
        <v>17</v>
      </c>
      <c r="Q1212" s="1">
        <v>39932</v>
      </c>
      <c r="R1212" t="str">
        <f>VLOOKUP(B1212,[1]data!$A$2:$E$764,5,0)</f>
        <v>East London</v>
      </c>
      <c r="S1212" t="str">
        <f>VLOOKUP($B1212,[1]data!$A$1:$I$764,6,0)</f>
        <v>Kolkata Knight Riders</v>
      </c>
      <c r="T1212" t="str">
        <f>VLOOKUP($B1212,[1]data!$A$1:$I$764,7,0)</f>
        <v>Mumbai Indians</v>
      </c>
      <c r="U1212" t="str">
        <f>VLOOKUP($B1212,[1]data!$A$1:$I$764,9,0)</f>
        <v>Mumbai Indians</v>
      </c>
    </row>
    <row r="1213" spans="1:21" x14ac:dyDescent="0.3">
      <c r="A1213">
        <v>2009</v>
      </c>
      <c r="B1213" t="s">
        <v>993</v>
      </c>
      <c r="C1213" s="1">
        <v>39932</v>
      </c>
      <c r="D1213" t="s">
        <v>994</v>
      </c>
      <c r="E1213" t="s">
        <v>33</v>
      </c>
      <c r="F1213">
        <v>1050</v>
      </c>
      <c r="G1213" t="s">
        <v>869</v>
      </c>
      <c r="H1213">
        <v>0</v>
      </c>
      <c r="I1213">
        <f t="shared" si="36"/>
        <v>0</v>
      </c>
      <c r="J1213">
        <v>1</v>
      </c>
      <c r="K1213">
        <v>0</v>
      </c>
      <c r="L1213">
        <v>0</v>
      </c>
      <c r="M1213">
        <v>0</v>
      </c>
      <c r="O1213">
        <f t="shared" si="37"/>
        <v>0</v>
      </c>
      <c r="P1213" t="s">
        <v>40</v>
      </c>
      <c r="Q1213" s="1">
        <v>39932</v>
      </c>
      <c r="R1213" t="str">
        <f>VLOOKUP(B1213,[1]data!$A$2:$E$764,5,0)</f>
        <v>East London</v>
      </c>
      <c r="S1213" t="str">
        <f>VLOOKUP($B1213,[1]data!$A$1:$I$764,6,0)</f>
        <v>Kolkata Knight Riders</v>
      </c>
      <c r="T1213" t="str">
        <f>VLOOKUP($B1213,[1]data!$A$1:$I$764,7,0)</f>
        <v>Mumbai Indians</v>
      </c>
      <c r="U1213" t="str">
        <f>VLOOKUP($B1213,[1]data!$A$1:$I$764,9,0)</f>
        <v>Mumbai Indians</v>
      </c>
    </row>
    <row r="1214" spans="1:21" x14ac:dyDescent="0.3">
      <c r="A1214">
        <v>2009</v>
      </c>
      <c r="B1214" t="s">
        <v>993</v>
      </c>
      <c r="C1214" s="1">
        <v>39932</v>
      </c>
      <c r="D1214" t="s">
        <v>994</v>
      </c>
      <c r="E1214" t="s">
        <v>239</v>
      </c>
      <c r="F1214">
        <v>1057</v>
      </c>
      <c r="G1214" t="s">
        <v>26</v>
      </c>
      <c r="H1214">
        <v>6</v>
      </c>
      <c r="I1214">
        <f t="shared" si="36"/>
        <v>6</v>
      </c>
      <c r="J1214">
        <v>7</v>
      </c>
      <c r="K1214">
        <v>0</v>
      </c>
      <c r="L1214">
        <v>0</v>
      </c>
      <c r="M1214">
        <v>0</v>
      </c>
      <c r="O1214">
        <f t="shared" si="37"/>
        <v>85.714285714285708</v>
      </c>
      <c r="P1214" t="s">
        <v>17</v>
      </c>
      <c r="Q1214" s="1">
        <v>39932</v>
      </c>
      <c r="R1214" t="str">
        <f>VLOOKUP(B1214,[1]data!$A$2:$E$764,5,0)</f>
        <v>East London</v>
      </c>
      <c r="S1214" t="str">
        <f>VLOOKUP($B1214,[1]data!$A$1:$I$764,6,0)</f>
        <v>Kolkata Knight Riders</v>
      </c>
      <c r="T1214" t="str">
        <f>VLOOKUP($B1214,[1]data!$A$1:$I$764,7,0)</f>
        <v>Mumbai Indians</v>
      </c>
      <c r="U1214" t="str">
        <f>VLOOKUP($B1214,[1]data!$A$1:$I$764,9,0)</f>
        <v>Mumbai Indians</v>
      </c>
    </row>
    <row r="1215" spans="1:21" x14ac:dyDescent="0.3">
      <c r="A1215">
        <v>2009</v>
      </c>
      <c r="B1215" t="s">
        <v>993</v>
      </c>
      <c r="C1215" s="1">
        <v>39932</v>
      </c>
      <c r="D1215" t="s">
        <v>994</v>
      </c>
      <c r="E1215" t="s">
        <v>23</v>
      </c>
      <c r="F1215">
        <v>1066</v>
      </c>
      <c r="G1215" t="s">
        <v>996</v>
      </c>
      <c r="H1215">
        <v>23</v>
      </c>
      <c r="I1215">
        <f t="shared" si="36"/>
        <v>23</v>
      </c>
      <c r="J1215">
        <v>25</v>
      </c>
      <c r="K1215">
        <v>0</v>
      </c>
      <c r="L1215">
        <v>2</v>
      </c>
      <c r="M1215">
        <v>0</v>
      </c>
      <c r="O1215">
        <f t="shared" si="37"/>
        <v>92</v>
      </c>
      <c r="P1215" t="s">
        <v>17</v>
      </c>
      <c r="Q1215" s="1">
        <v>39932</v>
      </c>
      <c r="R1215" t="str">
        <f>VLOOKUP(B1215,[1]data!$A$2:$E$764,5,0)</f>
        <v>East London</v>
      </c>
      <c r="S1215" t="str">
        <f>VLOOKUP($B1215,[1]data!$A$1:$I$764,6,0)</f>
        <v>Kolkata Knight Riders</v>
      </c>
      <c r="T1215" t="str">
        <f>VLOOKUP($B1215,[1]data!$A$1:$I$764,7,0)</f>
        <v>Mumbai Indians</v>
      </c>
      <c r="U1215" t="str">
        <f>VLOOKUP($B1215,[1]data!$A$1:$I$764,9,0)</f>
        <v>Mumbai Indians</v>
      </c>
    </row>
    <row r="1216" spans="1:21" x14ac:dyDescent="0.3">
      <c r="A1216">
        <v>2009</v>
      </c>
      <c r="B1216" t="s">
        <v>993</v>
      </c>
      <c r="C1216" s="1">
        <v>39932</v>
      </c>
      <c r="D1216" t="s">
        <v>994</v>
      </c>
      <c r="E1216" t="s">
        <v>635</v>
      </c>
      <c r="F1216">
        <v>1103</v>
      </c>
      <c r="G1216" t="s">
        <v>1002</v>
      </c>
      <c r="H1216">
        <v>43</v>
      </c>
      <c r="I1216">
        <f t="shared" si="36"/>
        <v>43</v>
      </c>
      <c r="J1216">
        <v>46</v>
      </c>
      <c r="K1216">
        <v>0</v>
      </c>
      <c r="L1216">
        <v>6</v>
      </c>
      <c r="M1216">
        <v>0</v>
      </c>
      <c r="O1216">
        <f t="shared" si="37"/>
        <v>93.478260869565219</v>
      </c>
      <c r="P1216" t="s">
        <v>17</v>
      </c>
      <c r="Q1216" s="1">
        <v>39932</v>
      </c>
      <c r="R1216" t="str">
        <f>VLOOKUP(B1216,[1]data!$A$2:$E$764,5,0)</f>
        <v>East London</v>
      </c>
      <c r="S1216" t="str">
        <f>VLOOKUP($B1216,[1]data!$A$1:$I$764,6,0)</f>
        <v>Kolkata Knight Riders</v>
      </c>
      <c r="T1216" t="str">
        <f>VLOOKUP($B1216,[1]data!$A$1:$I$764,7,0)</f>
        <v>Mumbai Indians</v>
      </c>
      <c r="U1216" t="str">
        <f>VLOOKUP($B1216,[1]data!$A$1:$I$764,9,0)</f>
        <v>Mumbai Indians</v>
      </c>
    </row>
    <row r="1217" spans="1:21" x14ac:dyDescent="0.3">
      <c r="A1217">
        <v>2009</v>
      </c>
      <c r="B1217" t="s">
        <v>1003</v>
      </c>
      <c r="C1217" s="1">
        <v>39933</v>
      </c>
      <c r="D1217" t="s">
        <v>1004</v>
      </c>
      <c r="E1217" t="s">
        <v>371</v>
      </c>
      <c r="F1217">
        <v>1065</v>
      </c>
      <c r="G1217" t="s">
        <v>26</v>
      </c>
      <c r="H1217">
        <v>4</v>
      </c>
      <c r="I1217">
        <f t="shared" si="36"/>
        <v>4</v>
      </c>
      <c r="J1217">
        <v>1</v>
      </c>
      <c r="K1217">
        <v>0</v>
      </c>
      <c r="L1217">
        <v>1</v>
      </c>
      <c r="M1217">
        <v>0</v>
      </c>
      <c r="N1217">
        <v>400</v>
      </c>
      <c r="O1217">
        <f t="shared" si="37"/>
        <v>400</v>
      </c>
      <c r="P1217" t="s">
        <v>17</v>
      </c>
      <c r="Q1217" s="1">
        <v>39933</v>
      </c>
      <c r="R1217" t="str">
        <f>VLOOKUP(B1217,[1]data!$A$2:$E$764,5,0)</f>
        <v>Port Elizabeth</v>
      </c>
      <c r="S1217" t="str">
        <f>VLOOKUP($B1217,[1]data!$A$1:$I$764,6,0)</f>
        <v>Deccan Chargers</v>
      </c>
      <c r="T1217" t="str">
        <f>VLOOKUP($B1217,[1]data!$A$1:$I$764,7,0)</f>
        <v>Rajasthan Royals</v>
      </c>
      <c r="U1217" t="str">
        <f>VLOOKUP($B1217,[1]data!$A$1:$I$764,9,0)</f>
        <v>Rajasthan Royals</v>
      </c>
    </row>
    <row r="1218" spans="1:21" x14ac:dyDescent="0.3">
      <c r="A1218">
        <v>2009</v>
      </c>
      <c r="B1218" t="s">
        <v>1003</v>
      </c>
      <c r="C1218" s="1">
        <v>39933</v>
      </c>
      <c r="D1218" t="s">
        <v>1004</v>
      </c>
      <c r="E1218" t="s">
        <v>83</v>
      </c>
      <c r="F1218">
        <v>1014</v>
      </c>
      <c r="G1218" t="s">
        <v>26</v>
      </c>
      <c r="H1218">
        <v>22</v>
      </c>
      <c r="I1218">
        <f t="shared" si="36"/>
        <v>22</v>
      </c>
      <c r="J1218">
        <v>19</v>
      </c>
      <c r="K1218">
        <v>0</v>
      </c>
      <c r="L1218">
        <v>0</v>
      </c>
      <c r="M1218">
        <v>1</v>
      </c>
      <c r="N1218">
        <v>115.78</v>
      </c>
      <c r="O1218">
        <f t="shared" si="37"/>
        <v>115.78</v>
      </c>
      <c r="P1218" t="s">
        <v>85</v>
      </c>
      <c r="Q1218" s="1">
        <v>39933</v>
      </c>
      <c r="R1218" t="str">
        <f>VLOOKUP(B1218,[1]data!$A$2:$E$764,5,0)</f>
        <v>Port Elizabeth</v>
      </c>
      <c r="S1218" t="str">
        <f>VLOOKUP($B1218,[1]data!$A$1:$I$764,6,0)</f>
        <v>Deccan Chargers</v>
      </c>
      <c r="T1218" t="str">
        <f>VLOOKUP($B1218,[1]data!$A$1:$I$764,7,0)</f>
        <v>Rajasthan Royals</v>
      </c>
      <c r="U1218" t="str">
        <f>VLOOKUP($B1218,[1]data!$A$1:$I$764,9,0)</f>
        <v>Rajasthan Royals</v>
      </c>
    </row>
    <row r="1219" spans="1:21" x14ac:dyDescent="0.3">
      <c r="A1219">
        <v>2009</v>
      </c>
      <c r="B1219" t="s">
        <v>1003</v>
      </c>
      <c r="C1219" s="1">
        <v>39933</v>
      </c>
      <c r="D1219" t="s">
        <v>1004</v>
      </c>
      <c r="E1219" t="s">
        <v>205</v>
      </c>
      <c r="F1219">
        <v>1029</v>
      </c>
      <c r="G1219" t="s">
        <v>444</v>
      </c>
      <c r="H1219">
        <v>2</v>
      </c>
      <c r="I1219">
        <f t="shared" ref="I1219:I1282" si="38">IF(H1219="",(J1219*N1219)/100,H1219)</f>
        <v>2</v>
      </c>
      <c r="J1219">
        <v>5</v>
      </c>
      <c r="K1219">
        <v>0</v>
      </c>
      <c r="L1219">
        <v>0</v>
      </c>
      <c r="M1219">
        <v>0</v>
      </c>
      <c r="N1219">
        <v>40</v>
      </c>
      <c r="O1219">
        <f t="shared" ref="O1219:O1282" si="39">IF(N1219="",IF(J1219=0,0,(I1219/J1219)*100),N1219)</f>
        <v>40</v>
      </c>
      <c r="P1219" t="s">
        <v>17</v>
      </c>
      <c r="Q1219" s="1">
        <v>39933</v>
      </c>
      <c r="R1219" t="str">
        <f>VLOOKUP(B1219,[1]data!$A$2:$E$764,5,0)</f>
        <v>Port Elizabeth</v>
      </c>
      <c r="S1219" t="str">
        <f>VLOOKUP($B1219,[1]data!$A$1:$I$764,6,0)</f>
        <v>Deccan Chargers</v>
      </c>
      <c r="T1219" t="str">
        <f>VLOOKUP($B1219,[1]data!$A$1:$I$764,7,0)</f>
        <v>Rajasthan Royals</v>
      </c>
      <c r="U1219" t="str">
        <f>VLOOKUP($B1219,[1]data!$A$1:$I$764,9,0)</f>
        <v>Rajasthan Royals</v>
      </c>
    </row>
    <row r="1220" spans="1:21" x14ac:dyDescent="0.3">
      <c r="A1220">
        <v>2009</v>
      </c>
      <c r="B1220" t="s">
        <v>1003</v>
      </c>
      <c r="C1220" s="1">
        <v>39933</v>
      </c>
      <c r="D1220" t="s">
        <v>1004</v>
      </c>
      <c r="E1220" t="s">
        <v>899</v>
      </c>
      <c r="F1220">
        <v>1083</v>
      </c>
      <c r="G1220" t="s">
        <v>1005</v>
      </c>
      <c r="H1220">
        <v>28</v>
      </c>
      <c r="I1220">
        <f t="shared" si="38"/>
        <v>28</v>
      </c>
      <c r="J1220">
        <v>31</v>
      </c>
      <c r="K1220">
        <v>0</v>
      </c>
      <c r="L1220">
        <v>4</v>
      </c>
      <c r="M1220">
        <v>0</v>
      </c>
      <c r="N1220">
        <v>90.32</v>
      </c>
      <c r="O1220">
        <f t="shared" si="39"/>
        <v>90.32</v>
      </c>
      <c r="P1220" t="s">
        <v>17</v>
      </c>
      <c r="Q1220" s="1">
        <v>39933</v>
      </c>
      <c r="R1220" t="str">
        <f>VLOOKUP(B1220,[1]data!$A$2:$E$764,5,0)</f>
        <v>Port Elizabeth</v>
      </c>
      <c r="S1220" t="str">
        <f>VLOOKUP($B1220,[1]data!$A$1:$I$764,6,0)</f>
        <v>Deccan Chargers</v>
      </c>
      <c r="T1220" t="str">
        <f>VLOOKUP($B1220,[1]data!$A$1:$I$764,7,0)</f>
        <v>Rajasthan Royals</v>
      </c>
      <c r="U1220" t="str">
        <f>VLOOKUP($B1220,[1]data!$A$1:$I$764,9,0)</f>
        <v>Rajasthan Royals</v>
      </c>
    </row>
    <row r="1221" spans="1:21" x14ac:dyDescent="0.3">
      <c r="A1221">
        <v>2009</v>
      </c>
      <c r="B1221" t="s">
        <v>1003</v>
      </c>
      <c r="C1221" s="1">
        <v>39933</v>
      </c>
      <c r="D1221" t="s">
        <v>1004</v>
      </c>
      <c r="E1221" t="s">
        <v>78</v>
      </c>
      <c r="F1221">
        <v>1015</v>
      </c>
      <c r="G1221" t="s">
        <v>1006</v>
      </c>
      <c r="H1221">
        <v>2</v>
      </c>
      <c r="I1221">
        <f t="shared" si="38"/>
        <v>2</v>
      </c>
      <c r="J1221">
        <v>6</v>
      </c>
      <c r="K1221">
        <v>0</v>
      </c>
      <c r="L1221">
        <v>0</v>
      </c>
      <c r="M1221">
        <v>0</v>
      </c>
      <c r="N1221">
        <v>33.33</v>
      </c>
      <c r="O1221">
        <f t="shared" si="39"/>
        <v>33.33</v>
      </c>
      <c r="P1221" t="s">
        <v>17</v>
      </c>
      <c r="Q1221" s="1">
        <v>39933</v>
      </c>
      <c r="R1221" t="str">
        <f>VLOOKUP(B1221,[1]data!$A$2:$E$764,5,0)</f>
        <v>Port Elizabeth</v>
      </c>
      <c r="S1221" t="str">
        <f>VLOOKUP($B1221,[1]data!$A$1:$I$764,6,0)</f>
        <v>Deccan Chargers</v>
      </c>
      <c r="T1221" t="str">
        <f>VLOOKUP($B1221,[1]data!$A$1:$I$764,7,0)</f>
        <v>Rajasthan Royals</v>
      </c>
      <c r="U1221" t="str">
        <f>VLOOKUP($B1221,[1]data!$A$1:$I$764,9,0)</f>
        <v>Rajasthan Royals</v>
      </c>
    </row>
    <row r="1222" spans="1:21" x14ac:dyDescent="0.3">
      <c r="A1222">
        <v>2009</v>
      </c>
      <c r="B1222" t="s">
        <v>1003</v>
      </c>
      <c r="C1222" s="1">
        <v>39933</v>
      </c>
      <c r="D1222" t="s">
        <v>1004</v>
      </c>
      <c r="E1222" t="s">
        <v>81</v>
      </c>
      <c r="F1222">
        <v>1011</v>
      </c>
      <c r="G1222" t="s">
        <v>79</v>
      </c>
      <c r="H1222">
        <v>1</v>
      </c>
      <c r="I1222">
        <f t="shared" si="38"/>
        <v>1</v>
      </c>
      <c r="J1222">
        <v>2</v>
      </c>
      <c r="K1222">
        <v>0</v>
      </c>
      <c r="L1222">
        <v>0</v>
      </c>
      <c r="M1222">
        <v>0</v>
      </c>
      <c r="N1222">
        <v>50</v>
      </c>
      <c r="O1222">
        <f t="shared" si="39"/>
        <v>50</v>
      </c>
      <c r="P1222" t="s">
        <v>17</v>
      </c>
      <c r="Q1222" s="1">
        <v>39933</v>
      </c>
      <c r="R1222" t="str">
        <f>VLOOKUP(B1222,[1]data!$A$2:$E$764,5,0)</f>
        <v>Port Elizabeth</v>
      </c>
      <c r="S1222" t="str">
        <f>VLOOKUP($B1222,[1]data!$A$1:$I$764,6,0)</f>
        <v>Deccan Chargers</v>
      </c>
      <c r="T1222" t="str">
        <f>VLOOKUP($B1222,[1]data!$A$1:$I$764,7,0)</f>
        <v>Rajasthan Royals</v>
      </c>
      <c r="U1222" t="str">
        <f>VLOOKUP($B1222,[1]data!$A$1:$I$764,9,0)</f>
        <v>Rajasthan Royals</v>
      </c>
    </row>
    <row r="1223" spans="1:21" x14ac:dyDescent="0.3">
      <c r="A1223">
        <v>2009</v>
      </c>
      <c r="B1223" t="s">
        <v>1003</v>
      </c>
      <c r="C1223" s="1">
        <v>39933</v>
      </c>
      <c r="D1223" t="s">
        <v>1004</v>
      </c>
      <c r="E1223" t="s">
        <v>74</v>
      </c>
      <c r="F1223">
        <v>1010</v>
      </c>
      <c r="G1223" t="s">
        <v>1007</v>
      </c>
      <c r="H1223">
        <v>3</v>
      </c>
      <c r="I1223">
        <f t="shared" si="38"/>
        <v>3</v>
      </c>
      <c r="J1223">
        <v>11</v>
      </c>
      <c r="K1223">
        <v>0</v>
      </c>
      <c r="L1223">
        <v>0</v>
      </c>
      <c r="M1223">
        <v>0</v>
      </c>
      <c r="N1223">
        <v>27.27</v>
      </c>
      <c r="O1223">
        <f t="shared" si="39"/>
        <v>27.27</v>
      </c>
      <c r="P1223" t="s">
        <v>17</v>
      </c>
      <c r="Q1223" s="1">
        <v>39933</v>
      </c>
      <c r="R1223" t="str">
        <f>VLOOKUP(B1223,[1]data!$A$2:$E$764,5,0)</f>
        <v>Port Elizabeth</v>
      </c>
      <c r="S1223" t="str">
        <f>VLOOKUP($B1223,[1]data!$A$1:$I$764,6,0)</f>
        <v>Deccan Chargers</v>
      </c>
      <c r="T1223" t="str">
        <f>VLOOKUP($B1223,[1]data!$A$1:$I$764,7,0)</f>
        <v>Rajasthan Royals</v>
      </c>
      <c r="U1223" t="str">
        <f>VLOOKUP($B1223,[1]data!$A$1:$I$764,9,0)</f>
        <v>Rajasthan Royals</v>
      </c>
    </row>
    <row r="1224" spans="1:21" x14ac:dyDescent="0.3">
      <c r="A1224">
        <v>2009</v>
      </c>
      <c r="B1224" t="s">
        <v>1003</v>
      </c>
      <c r="C1224" s="1">
        <v>39933</v>
      </c>
      <c r="D1224" t="s">
        <v>1004</v>
      </c>
      <c r="E1224" t="s">
        <v>80</v>
      </c>
      <c r="F1224">
        <v>1016</v>
      </c>
      <c r="G1224" t="s">
        <v>1008</v>
      </c>
      <c r="H1224">
        <v>29</v>
      </c>
      <c r="I1224">
        <f t="shared" si="38"/>
        <v>29</v>
      </c>
      <c r="J1224">
        <v>27</v>
      </c>
      <c r="K1224">
        <v>0</v>
      </c>
      <c r="L1224">
        <v>4</v>
      </c>
      <c r="M1224">
        <v>0</v>
      </c>
      <c r="N1224">
        <v>107.4</v>
      </c>
      <c r="O1224">
        <f t="shared" si="39"/>
        <v>107.4</v>
      </c>
      <c r="P1224" t="s">
        <v>17</v>
      </c>
      <c r="Q1224" s="1">
        <v>39933</v>
      </c>
      <c r="R1224" t="str">
        <f>VLOOKUP(B1224,[1]data!$A$2:$E$764,5,0)</f>
        <v>Port Elizabeth</v>
      </c>
      <c r="S1224" t="str">
        <f>VLOOKUP($B1224,[1]data!$A$1:$I$764,6,0)</f>
        <v>Deccan Chargers</v>
      </c>
      <c r="T1224" t="str">
        <f>VLOOKUP($B1224,[1]data!$A$1:$I$764,7,0)</f>
        <v>Rajasthan Royals</v>
      </c>
      <c r="U1224" t="str">
        <f>VLOOKUP($B1224,[1]data!$A$1:$I$764,9,0)</f>
        <v>Rajasthan Royals</v>
      </c>
    </row>
    <row r="1225" spans="1:21" x14ac:dyDescent="0.3">
      <c r="A1225">
        <v>2009</v>
      </c>
      <c r="B1225" t="s">
        <v>1003</v>
      </c>
      <c r="C1225" s="1">
        <v>39933</v>
      </c>
      <c r="D1225" t="s">
        <v>1004</v>
      </c>
      <c r="E1225" t="s">
        <v>76</v>
      </c>
      <c r="F1225">
        <v>1012</v>
      </c>
      <c r="G1225" t="s">
        <v>252</v>
      </c>
      <c r="H1225">
        <v>98</v>
      </c>
      <c r="I1225">
        <f t="shared" si="38"/>
        <v>98</v>
      </c>
      <c r="J1225">
        <v>55</v>
      </c>
      <c r="K1225">
        <v>0</v>
      </c>
      <c r="L1225">
        <v>10</v>
      </c>
      <c r="M1225">
        <v>5</v>
      </c>
      <c r="N1225">
        <v>178.18</v>
      </c>
      <c r="O1225">
        <f t="shared" si="39"/>
        <v>178.18</v>
      </c>
      <c r="P1225" t="s">
        <v>17</v>
      </c>
      <c r="Q1225" s="1">
        <v>39933</v>
      </c>
      <c r="R1225" t="str">
        <f>VLOOKUP(B1225,[1]data!$A$2:$E$764,5,0)</f>
        <v>Port Elizabeth</v>
      </c>
      <c r="S1225" t="str">
        <f>VLOOKUP($B1225,[1]data!$A$1:$I$764,6,0)</f>
        <v>Deccan Chargers</v>
      </c>
      <c r="T1225" t="str">
        <f>VLOOKUP($B1225,[1]data!$A$1:$I$764,7,0)</f>
        <v>Rajasthan Royals</v>
      </c>
      <c r="U1225" t="str">
        <f>VLOOKUP($B1225,[1]data!$A$1:$I$764,9,0)</f>
        <v>Rajasthan Royals</v>
      </c>
    </row>
    <row r="1226" spans="1:21" x14ac:dyDescent="0.3">
      <c r="A1226">
        <v>2009</v>
      </c>
      <c r="B1226" t="s">
        <v>1003</v>
      </c>
      <c r="C1226" s="1">
        <v>39933</v>
      </c>
      <c r="D1226" t="s">
        <v>1004</v>
      </c>
      <c r="E1226" t="s">
        <v>458</v>
      </c>
      <c r="F1226">
        <v>1038</v>
      </c>
      <c r="G1226" t="s">
        <v>1009</v>
      </c>
      <c r="H1226">
        <v>0</v>
      </c>
      <c r="I1226">
        <f t="shared" si="38"/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f t="shared" si="39"/>
        <v>0</v>
      </c>
      <c r="P1226" t="s">
        <v>17</v>
      </c>
      <c r="Q1226" s="1">
        <v>39933</v>
      </c>
      <c r="R1226" t="str">
        <f>VLOOKUP(B1226,[1]data!$A$2:$E$764,5,0)</f>
        <v>Port Elizabeth</v>
      </c>
      <c r="S1226" t="str">
        <f>VLOOKUP($B1226,[1]data!$A$1:$I$764,6,0)</f>
        <v>Deccan Chargers</v>
      </c>
      <c r="T1226" t="str">
        <f>VLOOKUP($B1226,[1]data!$A$1:$I$764,7,0)</f>
        <v>Rajasthan Royals</v>
      </c>
      <c r="U1226" t="str">
        <f>VLOOKUP($B1226,[1]data!$A$1:$I$764,9,0)</f>
        <v>Rajasthan Royals</v>
      </c>
    </row>
    <row r="1227" spans="1:21" x14ac:dyDescent="0.3">
      <c r="A1227">
        <v>2009</v>
      </c>
      <c r="B1227" t="s">
        <v>1003</v>
      </c>
      <c r="C1227" s="1">
        <v>39933</v>
      </c>
      <c r="D1227" t="s">
        <v>1004</v>
      </c>
      <c r="E1227" t="s">
        <v>54</v>
      </c>
      <c r="F1227">
        <v>1037</v>
      </c>
      <c r="G1227" t="s">
        <v>26</v>
      </c>
      <c r="H1227">
        <v>8</v>
      </c>
      <c r="I1227">
        <f t="shared" si="38"/>
        <v>8</v>
      </c>
      <c r="J1227">
        <v>6</v>
      </c>
      <c r="K1227">
        <v>0</v>
      </c>
      <c r="L1227">
        <v>1</v>
      </c>
      <c r="M1227">
        <v>0</v>
      </c>
      <c r="N1227">
        <v>133.33000000000001</v>
      </c>
      <c r="O1227">
        <f t="shared" si="39"/>
        <v>133.33000000000001</v>
      </c>
      <c r="P1227" t="s">
        <v>20</v>
      </c>
      <c r="Q1227" s="1">
        <v>39933</v>
      </c>
      <c r="R1227" t="str">
        <f>VLOOKUP(B1227,[1]data!$A$2:$E$764,5,0)</f>
        <v>Port Elizabeth</v>
      </c>
      <c r="S1227" t="str">
        <f>VLOOKUP($B1227,[1]data!$A$1:$I$764,6,0)</f>
        <v>Deccan Chargers</v>
      </c>
      <c r="T1227" t="str">
        <f>VLOOKUP($B1227,[1]data!$A$1:$I$764,7,0)</f>
        <v>Rajasthan Royals</v>
      </c>
      <c r="U1227" t="str">
        <f>VLOOKUP($B1227,[1]data!$A$1:$I$764,9,0)</f>
        <v>Rajasthan Royals</v>
      </c>
    </row>
    <row r="1228" spans="1:21" x14ac:dyDescent="0.3">
      <c r="A1228">
        <v>2009</v>
      </c>
      <c r="B1228" t="s">
        <v>1003</v>
      </c>
      <c r="C1228" s="1">
        <v>39933</v>
      </c>
      <c r="D1228" t="s">
        <v>1004</v>
      </c>
      <c r="E1228" t="s">
        <v>824</v>
      </c>
      <c r="F1228">
        <v>1039</v>
      </c>
      <c r="G1228" t="s">
        <v>976</v>
      </c>
      <c r="H1228">
        <v>0</v>
      </c>
      <c r="I1228">
        <f t="shared" si="38"/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f t="shared" si="39"/>
        <v>0</v>
      </c>
      <c r="P1228" t="s">
        <v>17</v>
      </c>
      <c r="Q1228" s="1">
        <v>39933</v>
      </c>
      <c r="R1228" t="str">
        <f>VLOOKUP(B1228,[1]data!$A$2:$E$764,5,0)</f>
        <v>Port Elizabeth</v>
      </c>
      <c r="S1228" t="str">
        <f>VLOOKUP($B1228,[1]data!$A$1:$I$764,6,0)</f>
        <v>Deccan Chargers</v>
      </c>
      <c r="T1228" t="str">
        <f>VLOOKUP($B1228,[1]data!$A$1:$I$764,7,0)</f>
        <v>Rajasthan Royals</v>
      </c>
      <c r="U1228" t="str">
        <f>VLOOKUP($B1228,[1]data!$A$1:$I$764,9,0)</f>
        <v>Rajasthan Royals</v>
      </c>
    </row>
    <row r="1229" spans="1:21" x14ac:dyDescent="0.3">
      <c r="A1229">
        <v>2009</v>
      </c>
      <c r="B1229" t="s">
        <v>1003</v>
      </c>
      <c r="C1229" s="1">
        <v>39933</v>
      </c>
      <c r="D1229" t="s">
        <v>1004</v>
      </c>
      <c r="E1229" t="s">
        <v>71</v>
      </c>
      <c r="F1229">
        <v>1109</v>
      </c>
      <c r="G1229" t="s">
        <v>475</v>
      </c>
      <c r="H1229">
        <v>2</v>
      </c>
      <c r="I1229">
        <f t="shared" si="38"/>
        <v>2</v>
      </c>
      <c r="J1229">
        <v>3</v>
      </c>
      <c r="K1229">
        <v>0</v>
      </c>
      <c r="L1229">
        <v>0</v>
      </c>
      <c r="M1229">
        <v>0</v>
      </c>
      <c r="N1229">
        <v>66.66</v>
      </c>
      <c r="O1229">
        <f t="shared" si="39"/>
        <v>66.66</v>
      </c>
      <c r="P1229" t="s">
        <v>17</v>
      </c>
      <c r="Q1229" s="1">
        <v>39933</v>
      </c>
      <c r="R1229" t="str">
        <f>VLOOKUP(B1229,[1]data!$A$2:$E$764,5,0)</f>
        <v>Port Elizabeth</v>
      </c>
      <c r="S1229" t="str">
        <f>VLOOKUP($B1229,[1]data!$A$1:$I$764,6,0)</f>
        <v>Deccan Chargers</v>
      </c>
      <c r="T1229" t="str">
        <f>VLOOKUP($B1229,[1]data!$A$1:$I$764,7,0)</f>
        <v>Rajasthan Royals</v>
      </c>
      <c r="U1229" t="str">
        <f>VLOOKUP($B1229,[1]data!$A$1:$I$764,9,0)</f>
        <v>Rajasthan Royals</v>
      </c>
    </row>
    <row r="1230" spans="1:21" x14ac:dyDescent="0.3">
      <c r="A1230">
        <v>2009</v>
      </c>
      <c r="B1230" t="s">
        <v>1003</v>
      </c>
      <c r="C1230" s="1">
        <v>39933</v>
      </c>
      <c r="D1230" t="s">
        <v>1004</v>
      </c>
      <c r="E1230" t="s">
        <v>69</v>
      </c>
      <c r="F1230">
        <v>1036</v>
      </c>
      <c r="G1230" t="s">
        <v>1010</v>
      </c>
      <c r="H1230">
        <v>3</v>
      </c>
      <c r="I1230">
        <f t="shared" si="38"/>
        <v>3</v>
      </c>
      <c r="J1230">
        <v>9</v>
      </c>
      <c r="K1230">
        <v>0</v>
      </c>
      <c r="L1230">
        <v>0</v>
      </c>
      <c r="M1230">
        <v>0</v>
      </c>
      <c r="N1230">
        <v>33.33</v>
      </c>
      <c r="O1230">
        <f t="shared" si="39"/>
        <v>33.33</v>
      </c>
      <c r="P1230" t="s">
        <v>40</v>
      </c>
      <c r="Q1230" s="1">
        <v>39933</v>
      </c>
      <c r="R1230" t="str">
        <f>VLOOKUP(B1230,[1]data!$A$2:$E$764,5,0)</f>
        <v>Port Elizabeth</v>
      </c>
      <c r="S1230" t="str">
        <f>VLOOKUP($B1230,[1]data!$A$1:$I$764,6,0)</f>
        <v>Deccan Chargers</v>
      </c>
      <c r="T1230" t="str">
        <f>VLOOKUP($B1230,[1]data!$A$1:$I$764,7,0)</f>
        <v>Rajasthan Royals</v>
      </c>
      <c r="U1230" t="str">
        <f>VLOOKUP($B1230,[1]data!$A$1:$I$764,9,0)</f>
        <v>Rajasthan Royals</v>
      </c>
    </row>
    <row r="1231" spans="1:21" x14ac:dyDescent="0.3">
      <c r="A1231">
        <v>2009</v>
      </c>
      <c r="B1231" t="s">
        <v>1003</v>
      </c>
      <c r="C1231" s="1">
        <v>39933</v>
      </c>
      <c r="D1231" t="s">
        <v>1004</v>
      </c>
      <c r="E1231" t="s">
        <v>52</v>
      </c>
      <c r="F1231">
        <v>1035</v>
      </c>
      <c r="G1231" t="s">
        <v>854</v>
      </c>
      <c r="H1231">
        <v>37</v>
      </c>
      <c r="I1231">
        <f t="shared" si="38"/>
        <v>37</v>
      </c>
      <c r="J1231">
        <v>33</v>
      </c>
      <c r="K1231">
        <v>0</v>
      </c>
      <c r="L1231">
        <v>2</v>
      </c>
      <c r="M1231">
        <v>1</v>
      </c>
      <c r="N1231">
        <v>112.12</v>
      </c>
      <c r="O1231">
        <f t="shared" si="39"/>
        <v>112.12</v>
      </c>
      <c r="P1231" t="s">
        <v>17</v>
      </c>
      <c r="Q1231" s="1">
        <v>39933</v>
      </c>
      <c r="R1231" t="str">
        <f>VLOOKUP(B1231,[1]data!$A$2:$E$764,5,0)</f>
        <v>Port Elizabeth</v>
      </c>
      <c r="S1231" t="str">
        <f>VLOOKUP($B1231,[1]data!$A$1:$I$764,6,0)</f>
        <v>Deccan Chargers</v>
      </c>
      <c r="T1231" t="str">
        <f>VLOOKUP($B1231,[1]data!$A$1:$I$764,7,0)</f>
        <v>Rajasthan Royals</v>
      </c>
      <c r="U1231" t="str">
        <f>VLOOKUP($B1231,[1]data!$A$1:$I$764,9,0)</f>
        <v>Rajasthan Royals</v>
      </c>
    </row>
    <row r="1232" spans="1:21" x14ac:dyDescent="0.3">
      <c r="A1232">
        <v>2009</v>
      </c>
      <c r="B1232" t="s">
        <v>1003</v>
      </c>
      <c r="C1232" s="1">
        <v>39933</v>
      </c>
      <c r="D1232" t="s">
        <v>1004</v>
      </c>
      <c r="E1232" t="s">
        <v>348</v>
      </c>
      <c r="F1232">
        <v>1030</v>
      </c>
      <c r="G1232" t="s">
        <v>1011</v>
      </c>
      <c r="H1232">
        <v>10</v>
      </c>
      <c r="I1232">
        <f t="shared" si="38"/>
        <v>10</v>
      </c>
      <c r="J1232">
        <v>8</v>
      </c>
      <c r="K1232">
        <v>0</v>
      </c>
      <c r="L1232">
        <v>0</v>
      </c>
      <c r="M1232">
        <v>1</v>
      </c>
      <c r="N1232">
        <v>125</v>
      </c>
      <c r="O1232">
        <f t="shared" si="39"/>
        <v>125</v>
      </c>
      <c r="P1232" t="s">
        <v>17</v>
      </c>
      <c r="Q1232" s="1">
        <v>39933</v>
      </c>
      <c r="R1232" t="str">
        <f>VLOOKUP(B1232,[1]data!$A$2:$E$764,5,0)</f>
        <v>Port Elizabeth</v>
      </c>
      <c r="S1232" t="str">
        <f>VLOOKUP($B1232,[1]data!$A$1:$I$764,6,0)</f>
        <v>Deccan Chargers</v>
      </c>
      <c r="T1232" t="str">
        <f>VLOOKUP($B1232,[1]data!$A$1:$I$764,7,0)</f>
        <v>Rajasthan Royals</v>
      </c>
      <c r="U1232" t="str">
        <f>VLOOKUP($B1232,[1]data!$A$1:$I$764,9,0)</f>
        <v>Rajasthan Royals</v>
      </c>
    </row>
    <row r="1233" spans="1:21" x14ac:dyDescent="0.3">
      <c r="A1233">
        <v>2009</v>
      </c>
      <c r="B1233" t="s">
        <v>1003</v>
      </c>
      <c r="C1233" s="1">
        <v>39933</v>
      </c>
      <c r="D1233" t="s">
        <v>1004</v>
      </c>
      <c r="E1233" t="s">
        <v>528</v>
      </c>
      <c r="F1233">
        <v>1034</v>
      </c>
      <c r="G1233" t="s">
        <v>1012</v>
      </c>
      <c r="H1233">
        <v>8</v>
      </c>
      <c r="I1233">
        <f t="shared" si="38"/>
        <v>8</v>
      </c>
      <c r="J1233">
        <v>8</v>
      </c>
      <c r="K1233">
        <v>0</v>
      </c>
      <c r="L1233">
        <v>1</v>
      </c>
      <c r="M1233">
        <v>0</v>
      </c>
      <c r="N1233">
        <v>100</v>
      </c>
      <c r="O1233">
        <f t="shared" si="39"/>
        <v>100</v>
      </c>
      <c r="P1233" t="s">
        <v>17</v>
      </c>
      <c r="Q1233" s="1">
        <v>39933</v>
      </c>
      <c r="R1233" t="str">
        <f>VLOOKUP(B1233,[1]data!$A$2:$E$764,5,0)</f>
        <v>Port Elizabeth</v>
      </c>
      <c r="S1233" t="str">
        <f>VLOOKUP($B1233,[1]data!$A$1:$I$764,6,0)</f>
        <v>Deccan Chargers</v>
      </c>
      <c r="T1233" t="str">
        <f>VLOOKUP($B1233,[1]data!$A$1:$I$764,7,0)</f>
        <v>Rajasthan Royals</v>
      </c>
      <c r="U1233" t="str">
        <f>VLOOKUP($B1233,[1]data!$A$1:$I$764,9,0)</f>
        <v>Rajasthan Royals</v>
      </c>
    </row>
    <row r="1234" spans="1:21" x14ac:dyDescent="0.3">
      <c r="A1234">
        <v>2009</v>
      </c>
      <c r="B1234" t="s">
        <v>1003</v>
      </c>
      <c r="C1234" s="1">
        <v>39933</v>
      </c>
      <c r="D1234" t="s">
        <v>1004</v>
      </c>
      <c r="E1234" t="s">
        <v>58</v>
      </c>
      <c r="F1234">
        <v>1033</v>
      </c>
      <c r="G1234" t="s">
        <v>475</v>
      </c>
      <c r="H1234">
        <v>20</v>
      </c>
      <c r="I1234">
        <f t="shared" si="38"/>
        <v>20</v>
      </c>
      <c r="J1234">
        <v>13</v>
      </c>
      <c r="K1234">
        <v>0</v>
      </c>
      <c r="L1234">
        <v>3</v>
      </c>
      <c r="M1234">
        <v>0</v>
      </c>
      <c r="N1234">
        <v>153.84</v>
      </c>
      <c r="O1234">
        <f t="shared" si="39"/>
        <v>153.84</v>
      </c>
      <c r="P1234" t="s">
        <v>17</v>
      </c>
      <c r="Q1234" s="1">
        <v>39933</v>
      </c>
      <c r="R1234" t="str">
        <f>VLOOKUP(B1234,[1]data!$A$2:$E$764,5,0)</f>
        <v>Port Elizabeth</v>
      </c>
      <c r="S1234" t="str">
        <f>VLOOKUP($B1234,[1]data!$A$1:$I$764,6,0)</f>
        <v>Deccan Chargers</v>
      </c>
      <c r="T1234" t="str">
        <f>VLOOKUP($B1234,[1]data!$A$1:$I$764,7,0)</f>
        <v>Rajasthan Royals</v>
      </c>
      <c r="U1234" t="str">
        <f>VLOOKUP($B1234,[1]data!$A$1:$I$764,9,0)</f>
        <v>Rajasthan Royals</v>
      </c>
    </row>
    <row r="1235" spans="1:21" x14ac:dyDescent="0.3">
      <c r="A1235">
        <v>2009</v>
      </c>
      <c r="B1235" t="s">
        <v>1013</v>
      </c>
      <c r="C1235" s="1">
        <v>39933</v>
      </c>
      <c r="D1235">
        <v>21</v>
      </c>
      <c r="E1235" t="s">
        <v>958</v>
      </c>
      <c r="F1235">
        <v>1094</v>
      </c>
      <c r="G1235" t="s">
        <v>841</v>
      </c>
      <c r="H1235">
        <v>22</v>
      </c>
      <c r="I1235">
        <f t="shared" si="38"/>
        <v>22</v>
      </c>
      <c r="J1235">
        <v>27</v>
      </c>
      <c r="K1235">
        <v>0</v>
      </c>
      <c r="L1235">
        <v>2</v>
      </c>
      <c r="M1235">
        <v>0</v>
      </c>
      <c r="N1235">
        <v>81.48</v>
      </c>
      <c r="O1235">
        <f t="shared" si="39"/>
        <v>81.48</v>
      </c>
      <c r="P1235" t="s">
        <v>17</v>
      </c>
      <c r="Q1235" s="1">
        <v>39933</v>
      </c>
      <c r="R1235" t="str">
        <f>VLOOKUP(B1235,[1]data!$A$2:$E$764,5,0)</f>
        <v>Johannesburg</v>
      </c>
      <c r="S1235" t="str">
        <f>VLOOKUP($B1235,[1]data!$A$1:$I$764,6,0)</f>
        <v>Chennai Super Kings</v>
      </c>
      <c r="T1235" t="str">
        <f>VLOOKUP($B1235,[1]data!$A$1:$I$764,7,0)</f>
        <v>Delhi Capitals</v>
      </c>
      <c r="U1235" t="str">
        <f>VLOOKUP($B1235,[1]data!$A$1:$I$764,9,0)</f>
        <v>Chennai Super Kings</v>
      </c>
    </row>
    <row r="1236" spans="1:21" x14ac:dyDescent="0.3">
      <c r="A1236">
        <v>2009</v>
      </c>
      <c r="B1236" t="s">
        <v>1013</v>
      </c>
      <c r="C1236" s="1">
        <v>39933</v>
      </c>
      <c r="D1236">
        <v>21</v>
      </c>
      <c r="E1236" t="s">
        <v>1014</v>
      </c>
      <c r="F1236">
        <v>1107</v>
      </c>
      <c r="G1236" t="s">
        <v>884</v>
      </c>
      <c r="H1236">
        <v>23</v>
      </c>
      <c r="I1236">
        <f t="shared" si="38"/>
        <v>23</v>
      </c>
      <c r="J1236">
        <v>14</v>
      </c>
      <c r="K1236">
        <v>0</v>
      </c>
      <c r="L1236">
        <v>1</v>
      </c>
      <c r="M1236">
        <v>1</v>
      </c>
      <c r="N1236">
        <v>164.28</v>
      </c>
      <c r="O1236">
        <f t="shared" si="39"/>
        <v>164.28</v>
      </c>
      <c r="P1236" t="s">
        <v>17</v>
      </c>
      <c r="Q1236" s="1">
        <v>39933</v>
      </c>
      <c r="R1236" t="str">
        <f>VLOOKUP(B1236,[1]data!$A$2:$E$764,5,0)</f>
        <v>Johannesburg</v>
      </c>
      <c r="S1236" t="str">
        <f>VLOOKUP($B1236,[1]data!$A$1:$I$764,6,0)</f>
        <v>Chennai Super Kings</v>
      </c>
      <c r="T1236" t="str">
        <f>VLOOKUP($B1236,[1]data!$A$1:$I$764,7,0)</f>
        <v>Delhi Capitals</v>
      </c>
      <c r="U1236" t="str">
        <f>VLOOKUP($B1236,[1]data!$A$1:$I$764,9,0)</f>
        <v>Chennai Super Kings</v>
      </c>
    </row>
    <row r="1237" spans="1:21" x14ac:dyDescent="0.3">
      <c r="A1237">
        <v>2009</v>
      </c>
      <c r="B1237" t="s">
        <v>1013</v>
      </c>
      <c r="C1237" s="1">
        <v>39933</v>
      </c>
      <c r="D1237">
        <v>21</v>
      </c>
      <c r="E1237" t="s">
        <v>112</v>
      </c>
      <c r="F1237">
        <v>1061</v>
      </c>
      <c r="G1237" t="s">
        <v>1015</v>
      </c>
      <c r="H1237">
        <v>8</v>
      </c>
      <c r="I1237">
        <f t="shared" si="38"/>
        <v>8</v>
      </c>
      <c r="J1237">
        <v>5</v>
      </c>
      <c r="K1237">
        <v>0</v>
      </c>
      <c r="L1237">
        <v>2</v>
      </c>
      <c r="M1237">
        <v>0</v>
      </c>
      <c r="N1237">
        <v>160</v>
      </c>
      <c r="O1237">
        <f t="shared" si="39"/>
        <v>160</v>
      </c>
      <c r="P1237" t="s">
        <v>85</v>
      </c>
      <c r="Q1237" s="1">
        <v>39933</v>
      </c>
      <c r="R1237" t="str">
        <f>VLOOKUP(B1237,[1]data!$A$2:$E$764,5,0)</f>
        <v>Johannesburg</v>
      </c>
      <c r="S1237" t="str">
        <f>VLOOKUP($B1237,[1]data!$A$1:$I$764,6,0)</f>
        <v>Chennai Super Kings</v>
      </c>
      <c r="T1237" t="str">
        <f>VLOOKUP($B1237,[1]data!$A$1:$I$764,7,0)</f>
        <v>Delhi Capitals</v>
      </c>
      <c r="U1237" t="str">
        <f>VLOOKUP($B1237,[1]data!$A$1:$I$764,9,0)</f>
        <v>Chennai Super Kings</v>
      </c>
    </row>
    <row r="1238" spans="1:21" x14ac:dyDescent="0.3">
      <c r="A1238">
        <v>2009</v>
      </c>
      <c r="B1238" t="s">
        <v>1013</v>
      </c>
      <c r="C1238" s="1">
        <v>39933</v>
      </c>
      <c r="D1238">
        <v>21</v>
      </c>
      <c r="E1238" t="s">
        <v>331</v>
      </c>
      <c r="F1238">
        <v>1062</v>
      </c>
      <c r="G1238" t="s">
        <v>1016</v>
      </c>
      <c r="H1238">
        <v>0</v>
      </c>
      <c r="I1238">
        <f t="shared" si="38"/>
        <v>0</v>
      </c>
      <c r="J1238">
        <v>4</v>
      </c>
      <c r="K1238">
        <v>0</v>
      </c>
      <c r="L1238">
        <v>0</v>
      </c>
      <c r="M1238">
        <v>0</v>
      </c>
      <c r="N1238">
        <v>0</v>
      </c>
      <c r="O1238">
        <f t="shared" si="39"/>
        <v>0</v>
      </c>
      <c r="P1238" t="s">
        <v>17</v>
      </c>
      <c r="Q1238" s="1">
        <v>39933</v>
      </c>
      <c r="R1238" t="str">
        <f>VLOOKUP(B1238,[1]data!$A$2:$E$764,5,0)</f>
        <v>Johannesburg</v>
      </c>
      <c r="S1238" t="str">
        <f>VLOOKUP($B1238,[1]data!$A$1:$I$764,6,0)</f>
        <v>Chennai Super Kings</v>
      </c>
      <c r="T1238" t="str">
        <f>VLOOKUP($B1238,[1]data!$A$1:$I$764,7,0)</f>
        <v>Delhi Capitals</v>
      </c>
      <c r="U1238" t="str">
        <f>VLOOKUP($B1238,[1]data!$A$1:$I$764,9,0)</f>
        <v>Chennai Super Kings</v>
      </c>
    </row>
    <row r="1239" spans="1:21" x14ac:dyDescent="0.3">
      <c r="A1239">
        <v>2009</v>
      </c>
      <c r="B1239" t="s">
        <v>1013</v>
      </c>
      <c r="C1239" s="1">
        <v>39933</v>
      </c>
      <c r="D1239">
        <v>21</v>
      </c>
      <c r="E1239" t="s">
        <v>366</v>
      </c>
      <c r="F1239">
        <v>1074</v>
      </c>
      <c r="G1239" t="s">
        <v>1017</v>
      </c>
      <c r="H1239">
        <v>5</v>
      </c>
      <c r="I1239">
        <f t="shared" si="38"/>
        <v>5</v>
      </c>
      <c r="J1239">
        <v>9</v>
      </c>
      <c r="K1239">
        <v>0</v>
      </c>
      <c r="L1239">
        <v>1</v>
      </c>
      <c r="M1239">
        <v>0</v>
      </c>
      <c r="N1239">
        <v>55.55</v>
      </c>
      <c r="O1239">
        <f t="shared" si="39"/>
        <v>55.55</v>
      </c>
      <c r="P1239" t="s">
        <v>17</v>
      </c>
      <c r="Q1239" s="1">
        <v>39933</v>
      </c>
      <c r="R1239" t="str">
        <f>VLOOKUP(B1239,[1]data!$A$2:$E$764,5,0)</f>
        <v>Johannesburg</v>
      </c>
      <c r="S1239" t="str">
        <f>VLOOKUP($B1239,[1]data!$A$1:$I$764,6,0)</f>
        <v>Chennai Super Kings</v>
      </c>
      <c r="T1239" t="str">
        <f>VLOOKUP($B1239,[1]data!$A$1:$I$764,7,0)</f>
        <v>Delhi Capitals</v>
      </c>
      <c r="U1239" t="str">
        <f>VLOOKUP($B1239,[1]data!$A$1:$I$764,9,0)</f>
        <v>Chennai Super Kings</v>
      </c>
    </row>
    <row r="1240" spans="1:21" x14ac:dyDescent="0.3">
      <c r="A1240">
        <v>2009</v>
      </c>
      <c r="B1240" t="s">
        <v>1013</v>
      </c>
      <c r="C1240" s="1">
        <v>39933</v>
      </c>
      <c r="D1240">
        <v>21</v>
      </c>
      <c r="E1240" t="s">
        <v>65</v>
      </c>
      <c r="F1240">
        <v>1049</v>
      </c>
      <c r="G1240" t="s">
        <v>868</v>
      </c>
      <c r="H1240">
        <v>20</v>
      </c>
      <c r="I1240">
        <f t="shared" si="38"/>
        <v>20</v>
      </c>
      <c r="J1240">
        <v>11</v>
      </c>
      <c r="K1240">
        <v>0</v>
      </c>
      <c r="L1240">
        <v>4</v>
      </c>
      <c r="M1240">
        <v>0</v>
      </c>
      <c r="N1240">
        <v>181.81</v>
      </c>
      <c r="O1240">
        <f t="shared" si="39"/>
        <v>181.81</v>
      </c>
      <c r="P1240" t="s">
        <v>40</v>
      </c>
      <c r="Q1240" s="1">
        <v>39933</v>
      </c>
      <c r="R1240" t="str">
        <f>VLOOKUP(B1240,[1]data!$A$2:$E$764,5,0)</f>
        <v>Johannesburg</v>
      </c>
      <c r="S1240" t="str">
        <f>VLOOKUP($B1240,[1]data!$A$1:$I$764,6,0)</f>
        <v>Chennai Super Kings</v>
      </c>
      <c r="T1240" t="str">
        <f>VLOOKUP($B1240,[1]data!$A$1:$I$764,7,0)</f>
        <v>Delhi Capitals</v>
      </c>
      <c r="U1240" t="str">
        <f>VLOOKUP($B1240,[1]data!$A$1:$I$764,9,0)</f>
        <v>Chennai Super Kings</v>
      </c>
    </row>
    <row r="1241" spans="1:21" x14ac:dyDescent="0.3">
      <c r="A1241">
        <v>2009</v>
      </c>
      <c r="B1241" t="s">
        <v>1013</v>
      </c>
      <c r="C1241" s="1">
        <v>39933</v>
      </c>
      <c r="D1241">
        <v>21</v>
      </c>
      <c r="E1241" t="s">
        <v>64</v>
      </c>
      <c r="F1241">
        <v>1048</v>
      </c>
      <c r="G1241" t="s">
        <v>1018</v>
      </c>
      <c r="H1241">
        <v>17</v>
      </c>
      <c r="I1241">
        <f t="shared" si="38"/>
        <v>17</v>
      </c>
      <c r="J1241">
        <v>15</v>
      </c>
      <c r="K1241">
        <v>0</v>
      </c>
      <c r="L1241">
        <v>3</v>
      </c>
      <c r="M1241">
        <v>0</v>
      </c>
      <c r="N1241">
        <v>113.33</v>
      </c>
      <c r="O1241">
        <f t="shared" si="39"/>
        <v>113.33</v>
      </c>
      <c r="P1241" t="s">
        <v>17</v>
      </c>
      <c r="Q1241" s="1">
        <v>39933</v>
      </c>
      <c r="R1241" t="str">
        <f>VLOOKUP(B1241,[1]data!$A$2:$E$764,5,0)</f>
        <v>Johannesburg</v>
      </c>
      <c r="S1241" t="str">
        <f>VLOOKUP($B1241,[1]data!$A$1:$I$764,6,0)</f>
        <v>Chennai Super Kings</v>
      </c>
      <c r="T1241" t="str">
        <f>VLOOKUP($B1241,[1]data!$A$1:$I$764,7,0)</f>
        <v>Delhi Capitals</v>
      </c>
      <c r="U1241" t="str">
        <f>VLOOKUP($B1241,[1]data!$A$1:$I$764,9,0)</f>
        <v>Chennai Super Kings</v>
      </c>
    </row>
    <row r="1242" spans="1:21" x14ac:dyDescent="0.3">
      <c r="A1242">
        <v>2009</v>
      </c>
      <c r="B1242" t="s">
        <v>1013</v>
      </c>
      <c r="C1242" s="1">
        <v>39933</v>
      </c>
      <c r="D1242">
        <v>21</v>
      </c>
      <c r="E1242" t="s">
        <v>945</v>
      </c>
      <c r="F1242">
        <v>1092</v>
      </c>
      <c r="G1242" t="s">
        <v>26</v>
      </c>
      <c r="H1242">
        <v>3</v>
      </c>
      <c r="I1242">
        <f t="shared" si="38"/>
        <v>3</v>
      </c>
      <c r="J1242">
        <v>2</v>
      </c>
      <c r="K1242">
        <v>0</v>
      </c>
      <c r="L1242">
        <v>0</v>
      </c>
      <c r="M1242">
        <v>0</v>
      </c>
      <c r="N1242">
        <v>150</v>
      </c>
      <c r="O1242">
        <f t="shared" si="39"/>
        <v>150</v>
      </c>
      <c r="P1242" t="s">
        <v>17</v>
      </c>
      <c r="Q1242" s="1">
        <v>39933</v>
      </c>
      <c r="R1242" t="str">
        <f>VLOOKUP(B1242,[1]data!$A$2:$E$764,5,0)</f>
        <v>Johannesburg</v>
      </c>
      <c r="S1242" t="str">
        <f>VLOOKUP($B1242,[1]data!$A$1:$I$764,6,0)</f>
        <v>Chennai Super Kings</v>
      </c>
      <c r="T1242" t="str">
        <f>VLOOKUP($B1242,[1]data!$A$1:$I$764,7,0)</f>
        <v>Delhi Capitals</v>
      </c>
      <c r="U1242" t="str">
        <f>VLOOKUP($B1242,[1]data!$A$1:$I$764,9,0)</f>
        <v>Chennai Super Kings</v>
      </c>
    </row>
    <row r="1243" spans="1:21" x14ac:dyDescent="0.3">
      <c r="A1243">
        <v>2009</v>
      </c>
      <c r="B1243" t="s">
        <v>1013</v>
      </c>
      <c r="C1243" s="1">
        <v>39933</v>
      </c>
      <c r="D1243">
        <v>21</v>
      </c>
      <c r="E1243" t="s">
        <v>274</v>
      </c>
      <c r="F1243">
        <v>1076</v>
      </c>
      <c r="G1243" t="s">
        <v>1019</v>
      </c>
      <c r="H1243">
        <v>41</v>
      </c>
      <c r="I1243">
        <f t="shared" si="38"/>
        <v>41</v>
      </c>
      <c r="J1243">
        <v>30</v>
      </c>
      <c r="K1243">
        <v>0</v>
      </c>
      <c r="L1243">
        <v>3</v>
      </c>
      <c r="M1243">
        <v>1</v>
      </c>
      <c r="N1243">
        <v>136.66</v>
      </c>
      <c r="O1243">
        <f t="shared" si="39"/>
        <v>136.66</v>
      </c>
      <c r="P1243" t="s">
        <v>20</v>
      </c>
      <c r="Q1243" s="1">
        <v>39933</v>
      </c>
      <c r="R1243" t="str">
        <f>VLOOKUP(B1243,[1]data!$A$2:$E$764,5,0)</f>
        <v>Johannesburg</v>
      </c>
      <c r="S1243" t="str">
        <f>VLOOKUP($B1243,[1]data!$A$1:$I$764,6,0)</f>
        <v>Chennai Super Kings</v>
      </c>
      <c r="T1243" t="str">
        <f>VLOOKUP($B1243,[1]data!$A$1:$I$764,7,0)</f>
        <v>Delhi Capitals</v>
      </c>
      <c r="U1243" t="str">
        <f>VLOOKUP($B1243,[1]data!$A$1:$I$764,9,0)</f>
        <v>Chennai Super Kings</v>
      </c>
    </row>
    <row r="1244" spans="1:21" x14ac:dyDescent="0.3">
      <c r="A1244">
        <v>2009</v>
      </c>
      <c r="B1244" t="s">
        <v>1013</v>
      </c>
      <c r="C1244" s="1">
        <v>39933</v>
      </c>
      <c r="D1244">
        <v>21</v>
      </c>
      <c r="E1244" t="s">
        <v>535</v>
      </c>
      <c r="F1244">
        <v>1075</v>
      </c>
      <c r="G1244" t="s">
        <v>26</v>
      </c>
      <c r="H1244">
        <v>52</v>
      </c>
      <c r="I1244">
        <f t="shared" si="38"/>
        <v>52</v>
      </c>
      <c r="J1244">
        <v>46</v>
      </c>
      <c r="K1244">
        <v>0</v>
      </c>
      <c r="L1244">
        <v>4</v>
      </c>
      <c r="M1244">
        <v>3</v>
      </c>
      <c r="N1244">
        <v>113.04</v>
      </c>
      <c r="O1244">
        <f t="shared" si="39"/>
        <v>113.04</v>
      </c>
      <c r="P1244" t="s">
        <v>17</v>
      </c>
      <c r="Q1244" s="1">
        <v>39933</v>
      </c>
      <c r="R1244" t="str">
        <f>VLOOKUP(B1244,[1]data!$A$2:$E$764,5,0)</f>
        <v>Johannesburg</v>
      </c>
      <c r="S1244" t="str">
        <f>VLOOKUP($B1244,[1]data!$A$1:$I$764,6,0)</f>
        <v>Chennai Super Kings</v>
      </c>
      <c r="T1244" t="str">
        <f>VLOOKUP($B1244,[1]data!$A$1:$I$764,7,0)</f>
        <v>Delhi Capitals</v>
      </c>
      <c r="U1244" t="str">
        <f>VLOOKUP($B1244,[1]data!$A$1:$I$764,9,0)</f>
        <v>Chennai Super Kings</v>
      </c>
    </row>
    <row r="1245" spans="1:21" x14ac:dyDescent="0.3">
      <c r="A1245">
        <v>2009</v>
      </c>
      <c r="B1245" t="s">
        <v>1013</v>
      </c>
      <c r="C1245" s="1">
        <v>39933</v>
      </c>
      <c r="D1245">
        <v>21</v>
      </c>
      <c r="E1245" t="s">
        <v>114</v>
      </c>
      <c r="F1245">
        <v>1070</v>
      </c>
      <c r="G1245" t="s">
        <v>461</v>
      </c>
      <c r="H1245">
        <v>16</v>
      </c>
      <c r="I1245">
        <f t="shared" si="38"/>
        <v>16</v>
      </c>
      <c r="J1245">
        <v>15</v>
      </c>
      <c r="K1245">
        <v>0</v>
      </c>
      <c r="L1245">
        <v>1</v>
      </c>
      <c r="M1245">
        <v>0</v>
      </c>
      <c r="N1245">
        <v>106.66</v>
      </c>
      <c r="O1245">
        <f t="shared" si="39"/>
        <v>106.66</v>
      </c>
      <c r="P1245" t="s">
        <v>17</v>
      </c>
      <c r="Q1245" s="1">
        <v>39933</v>
      </c>
      <c r="R1245" t="str">
        <f>VLOOKUP(B1245,[1]data!$A$2:$E$764,5,0)</f>
        <v>Johannesburg</v>
      </c>
      <c r="S1245" t="str">
        <f>VLOOKUP($B1245,[1]data!$A$1:$I$764,6,0)</f>
        <v>Chennai Super Kings</v>
      </c>
      <c r="T1245" t="str">
        <f>VLOOKUP($B1245,[1]data!$A$1:$I$764,7,0)</f>
        <v>Delhi Capitals</v>
      </c>
      <c r="U1245" t="str">
        <f>VLOOKUP($B1245,[1]data!$A$1:$I$764,9,0)</f>
        <v>Chennai Super Kings</v>
      </c>
    </row>
    <row r="1246" spans="1:21" x14ac:dyDescent="0.3">
      <c r="A1246">
        <v>2009</v>
      </c>
      <c r="B1246" t="s">
        <v>1013</v>
      </c>
      <c r="C1246" s="1">
        <v>39933</v>
      </c>
      <c r="D1246">
        <v>21</v>
      </c>
      <c r="E1246" t="s">
        <v>674</v>
      </c>
      <c r="F1246">
        <v>1088</v>
      </c>
      <c r="G1246" t="s">
        <v>1020</v>
      </c>
      <c r="H1246">
        <v>48</v>
      </c>
      <c r="I1246">
        <f t="shared" si="38"/>
        <v>48</v>
      </c>
      <c r="J1246">
        <v>28</v>
      </c>
      <c r="K1246">
        <v>0</v>
      </c>
      <c r="L1246">
        <v>5</v>
      </c>
      <c r="M1246">
        <v>2</v>
      </c>
      <c r="N1246">
        <v>171.42</v>
      </c>
      <c r="O1246">
        <f t="shared" si="39"/>
        <v>171.42</v>
      </c>
      <c r="P1246" t="s">
        <v>17</v>
      </c>
      <c r="Q1246" s="1">
        <v>39933</v>
      </c>
      <c r="R1246" t="str">
        <f>VLOOKUP(B1246,[1]data!$A$2:$E$764,5,0)</f>
        <v>Johannesburg</v>
      </c>
      <c r="S1246" t="str">
        <f>VLOOKUP($B1246,[1]data!$A$1:$I$764,6,0)</f>
        <v>Chennai Super Kings</v>
      </c>
      <c r="T1246" t="str">
        <f>VLOOKUP($B1246,[1]data!$A$1:$I$764,7,0)</f>
        <v>Delhi Capitals</v>
      </c>
      <c r="U1246" t="str">
        <f>VLOOKUP($B1246,[1]data!$A$1:$I$764,9,0)</f>
        <v>Chennai Super Kings</v>
      </c>
    </row>
    <row r="1247" spans="1:21" x14ac:dyDescent="0.3">
      <c r="A1247">
        <v>2009</v>
      </c>
      <c r="B1247" t="s">
        <v>1013</v>
      </c>
      <c r="C1247" s="1">
        <v>39933</v>
      </c>
      <c r="D1247">
        <v>21</v>
      </c>
      <c r="E1247" t="s">
        <v>116</v>
      </c>
      <c r="F1247">
        <v>1064</v>
      </c>
      <c r="G1247" t="s">
        <v>1021</v>
      </c>
      <c r="H1247">
        <v>17</v>
      </c>
      <c r="I1247">
        <f t="shared" si="38"/>
        <v>17</v>
      </c>
      <c r="J1247">
        <v>20</v>
      </c>
      <c r="K1247">
        <v>0</v>
      </c>
      <c r="L1247">
        <v>2</v>
      </c>
      <c r="M1247">
        <v>0</v>
      </c>
      <c r="N1247">
        <v>85</v>
      </c>
      <c r="O1247">
        <f t="shared" si="39"/>
        <v>85</v>
      </c>
      <c r="P1247" t="s">
        <v>17</v>
      </c>
      <c r="Q1247" s="1">
        <v>39933</v>
      </c>
      <c r="R1247" t="str">
        <f>VLOOKUP(B1247,[1]data!$A$2:$E$764,5,0)</f>
        <v>Johannesburg</v>
      </c>
      <c r="S1247" t="str">
        <f>VLOOKUP($B1247,[1]data!$A$1:$I$764,6,0)</f>
        <v>Chennai Super Kings</v>
      </c>
      <c r="T1247" t="str">
        <f>VLOOKUP($B1247,[1]data!$A$1:$I$764,7,0)</f>
        <v>Delhi Capitals</v>
      </c>
      <c r="U1247" t="str">
        <f>VLOOKUP($B1247,[1]data!$A$1:$I$764,9,0)</f>
        <v>Chennai Super Kings</v>
      </c>
    </row>
    <row r="1248" spans="1:21" x14ac:dyDescent="0.3">
      <c r="A1248">
        <v>2009</v>
      </c>
      <c r="B1248" t="s">
        <v>1013</v>
      </c>
      <c r="C1248" s="1">
        <v>39933</v>
      </c>
      <c r="D1248">
        <v>21</v>
      </c>
      <c r="E1248" t="s">
        <v>100</v>
      </c>
      <c r="F1248">
        <v>1090</v>
      </c>
      <c r="G1248" t="s">
        <v>1022</v>
      </c>
      <c r="H1248">
        <v>1</v>
      </c>
      <c r="I1248">
        <f t="shared" si="38"/>
        <v>1</v>
      </c>
      <c r="J1248">
        <v>1</v>
      </c>
      <c r="K1248">
        <v>0</v>
      </c>
      <c r="L1248">
        <v>0</v>
      </c>
      <c r="M1248">
        <v>0</v>
      </c>
      <c r="N1248">
        <v>100</v>
      </c>
      <c r="O1248">
        <f t="shared" si="39"/>
        <v>100</v>
      </c>
      <c r="P1248" t="s">
        <v>17</v>
      </c>
      <c r="Q1248" s="1">
        <v>39933</v>
      </c>
      <c r="R1248" t="str">
        <f>VLOOKUP(B1248,[1]data!$A$2:$E$764,5,0)</f>
        <v>Johannesburg</v>
      </c>
      <c r="S1248" t="str">
        <f>VLOOKUP($B1248,[1]data!$A$1:$I$764,6,0)</f>
        <v>Chennai Super Kings</v>
      </c>
      <c r="T1248" t="str">
        <f>VLOOKUP($B1248,[1]data!$A$1:$I$764,7,0)</f>
        <v>Delhi Capitals</v>
      </c>
      <c r="U1248" t="str">
        <f>VLOOKUP($B1248,[1]data!$A$1:$I$764,9,0)</f>
        <v>Chennai Super Kings</v>
      </c>
    </row>
    <row r="1249" spans="1:21" x14ac:dyDescent="0.3">
      <c r="A1249">
        <v>2009</v>
      </c>
      <c r="B1249" t="s">
        <v>1013</v>
      </c>
      <c r="C1249" s="1">
        <v>39933</v>
      </c>
      <c r="D1249">
        <v>21</v>
      </c>
      <c r="E1249" t="s">
        <v>107</v>
      </c>
      <c r="F1249">
        <v>1089</v>
      </c>
      <c r="G1249" t="s">
        <v>26</v>
      </c>
      <c r="H1249">
        <v>2</v>
      </c>
      <c r="I1249">
        <f t="shared" si="38"/>
        <v>2</v>
      </c>
      <c r="J1249">
        <v>4</v>
      </c>
      <c r="K1249">
        <v>0</v>
      </c>
      <c r="L1249">
        <v>0</v>
      </c>
      <c r="M1249">
        <v>0</v>
      </c>
      <c r="N1249">
        <v>50</v>
      </c>
      <c r="O1249">
        <f t="shared" si="39"/>
        <v>50</v>
      </c>
      <c r="P1249" t="s">
        <v>17</v>
      </c>
      <c r="Q1249" s="1">
        <v>39933</v>
      </c>
      <c r="R1249" t="str">
        <f>VLOOKUP(B1249,[1]data!$A$2:$E$764,5,0)</f>
        <v>Johannesburg</v>
      </c>
      <c r="S1249" t="str">
        <f>VLOOKUP($B1249,[1]data!$A$1:$I$764,6,0)</f>
        <v>Chennai Super Kings</v>
      </c>
      <c r="T1249" t="str">
        <f>VLOOKUP($B1249,[1]data!$A$1:$I$764,7,0)</f>
        <v>Delhi Capitals</v>
      </c>
      <c r="U1249" t="str">
        <f>VLOOKUP($B1249,[1]data!$A$1:$I$764,9,0)</f>
        <v>Chennai Super Kings</v>
      </c>
    </row>
    <row r="1250" spans="1:21" x14ac:dyDescent="0.3">
      <c r="A1250">
        <v>2009</v>
      </c>
      <c r="B1250" t="s">
        <v>1013</v>
      </c>
      <c r="C1250" s="1">
        <v>39933</v>
      </c>
      <c r="D1250">
        <v>21</v>
      </c>
      <c r="E1250" t="s">
        <v>1023</v>
      </c>
      <c r="F1250">
        <v>1108</v>
      </c>
      <c r="G1250" t="s">
        <v>523</v>
      </c>
      <c r="H1250">
        <v>0</v>
      </c>
      <c r="I1250">
        <f t="shared" si="38"/>
        <v>0</v>
      </c>
      <c r="J1250">
        <v>3</v>
      </c>
      <c r="K1250">
        <v>0</v>
      </c>
      <c r="L1250">
        <v>0</v>
      </c>
      <c r="M1250">
        <v>0</v>
      </c>
      <c r="N1250">
        <v>0</v>
      </c>
      <c r="O1250">
        <f t="shared" si="39"/>
        <v>0</v>
      </c>
      <c r="P1250" t="s">
        <v>17</v>
      </c>
      <c r="Q1250" s="1">
        <v>39933</v>
      </c>
      <c r="R1250" t="str">
        <f>VLOOKUP(B1250,[1]data!$A$2:$E$764,5,0)</f>
        <v>Johannesburg</v>
      </c>
      <c r="S1250" t="str">
        <f>VLOOKUP($B1250,[1]data!$A$1:$I$764,6,0)</f>
        <v>Chennai Super Kings</v>
      </c>
      <c r="T1250" t="str">
        <f>VLOOKUP($B1250,[1]data!$A$1:$I$764,7,0)</f>
        <v>Delhi Capitals</v>
      </c>
      <c r="U1250" t="str">
        <f>VLOOKUP($B1250,[1]data!$A$1:$I$764,9,0)</f>
        <v>Chennai Super Kings</v>
      </c>
    </row>
    <row r="1251" spans="1:21" x14ac:dyDescent="0.3">
      <c r="A1251">
        <v>2009</v>
      </c>
      <c r="B1251" t="s">
        <v>1024</v>
      </c>
      <c r="C1251" s="1">
        <v>39934</v>
      </c>
      <c r="D1251" t="s">
        <v>1025</v>
      </c>
      <c r="E1251" t="s">
        <v>27</v>
      </c>
      <c r="F1251">
        <v>1008</v>
      </c>
      <c r="G1251" t="s">
        <v>26</v>
      </c>
      <c r="H1251">
        <v>2</v>
      </c>
      <c r="I1251">
        <f t="shared" si="38"/>
        <v>2</v>
      </c>
      <c r="J1251">
        <v>2</v>
      </c>
      <c r="K1251">
        <v>0</v>
      </c>
      <c r="L1251">
        <v>0</v>
      </c>
      <c r="M1251">
        <v>0</v>
      </c>
      <c r="N1251">
        <v>100</v>
      </c>
      <c r="O1251">
        <f t="shared" si="39"/>
        <v>100</v>
      </c>
      <c r="P1251" t="s">
        <v>17</v>
      </c>
      <c r="Q1251" s="1">
        <v>39934</v>
      </c>
      <c r="R1251" t="str">
        <f>VLOOKUP(B1251,[1]data!$A$2:$E$764,5,0)</f>
        <v>Port Elizabeth</v>
      </c>
      <c r="S1251" t="str">
        <f>VLOOKUP($B1251,[1]data!$A$1:$I$764,6,0)</f>
        <v>Kings XI Punjab</v>
      </c>
      <c r="T1251" t="str">
        <f>VLOOKUP($B1251,[1]data!$A$1:$I$764,7,0)</f>
        <v>Kolkata Knight Riders</v>
      </c>
      <c r="U1251" t="str">
        <f>VLOOKUP($B1251,[1]data!$A$1:$I$764,9,0)</f>
        <v>Kings XI Punjab</v>
      </c>
    </row>
    <row r="1252" spans="1:21" x14ac:dyDescent="0.3">
      <c r="A1252">
        <v>2009</v>
      </c>
      <c r="B1252" t="s">
        <v>1024</v>
      </c>
      <c r="C1252" s="1">
        <v>39934</v>
      </c>
      <c r="D1252" t="s">
        <v>1025</v>
      </c>
      <c r="E1252" t="s">
        <v>283</v>
      </c>
      <c r="F1252">
        <v>1111</v>
      </c>
      <c r="G1252" t="s">
        <v>864</v>
      </c>
      <c r="H1252">
        <v>10</v>
      </c>
      <c r="I1252">
        <f t="shared" si="38"/>
        <v>10</v>
      </c>
      <c r="J1252">
        <v>8</v>
      </c>
      <c r="K1252">
        <v>0</v>
      </c>
      <c r="L1252">
        <v>1</v>
      </c>
      <c r="M1252">
        <v>0</v>
      </c>
      <c r="N1252">
        <v>125</v>
      </c>
      <c r="O1252">
        <f t="shared" si="39"/>
        <v>125</v>
      </c>
      <c r="P1252" t="s">
        <v>17</v>
      </c>
      <c r="Q1252" s="1">
        <v>39934</v>
      </c>
      <c r="R1252" t="str">
        <f>VLOOKUP(B1252,[1]data!$A$2:$E$764,5,0)</f>
        <v>Port Elizabeth</v>
      </c>
      <c r="S1252" t="str">
        <f>VLOOKUP($B1252,[1]data!$A$1:$I$764,6,0)</f>
        <v>Kings XI Punjab</v>
      </c>
      <c r="T1252" t="str">
        <f>VLOOKUP($B1252,[1]data!$A$1:$I$764,7,0)</f>
        <v>Kolkata Knight Riders</v>
      </c>
      <c r="U1252" t="str">
        <f>VLOOKUP($B1252,[1]data!$A$1:$I$764,9,0)</f>
        <v>Kings XI Punjab</v>
      </c>
    </row>
    <row r="1253" spans="1:21" x14ac:dyDescent="0.3">
      <c r="A1253">
        <v>2009</v>
      </c>
      <c r="B1253" t="s">
        <v>1024</v>
      </c>
      <c r="C1253" s="1">
        <v>39934</v>
      </c>
      <c r="D1253" t="s">
        <v>1025</v>
      </c>
      <c r="E1253" t="s">
        <v>833</v>
      </c>
      <c r="F1253">
        <v>1051</v>
      </c>
      <c r="G1253" t="s">
        <v>143</v>
      </c>
      <c r="H1253">
        <v>7</v>
      </c>
      <c r="I1253">
        <f t="shared" si="38"/>
        <v>7</v>
      </c>
      <c r="J1253">
        <v>7</v>
      </c>
      <c r="K1253">
        <v>0</v>
      </c>
      <c r="L1253">
        <v>1</v>
      </c>
      <c r="M1253">
        <v>0</v>
      </c>
      <c r="N1253">
        <v>100</v>
      </c>
      <c r="O1253">
        <f t="shared" si="39"/>
        <v>100</v>
      </c>
      <c r="P1253" t="s">
        <v>17</v>
      </c>
      <c r="Q1253" s="1">
        <v>39934</v>
      </c>
      <c r="R1253" t="str">
        <f>VLOOKUP(B1253,[1]data!$A$2:$E$764,5,0)</f>
        <v>Port Elizabeth</v>
      </c>
      <c r="S1253" t="str">
        <f>VLOOKUP($B1253,[1]data!$A$1:$I$764,6,0)</f>
        <v>Kings XI Punjab</v>
      </c>
      <c r="T1253" t="str">
        <f>VLOOKUP($B1253,[1]data!$A$1:$I$764,7,0)</f>
        <v>Kolkata Knight Riders</v>
      </c>
      <c r="U1253" t="str">
        <f>VLOOKUP($B1253,[1]data!$A$1:$I$764,9,0)</f>
        <v>Kings XI Punjab</v>
      </c>
    </row>
    <row r="1254" spans="1:21" x14ac:dyDescent="0.3">
      <c r="A1254">
        <v>2009</v>
      </c>
      <c r="B1254" t="s">
        <v>1024</v>
      </c>
      <c r="C1254" s="1">
        <v>39934</v>
      </c>
      <c r="D1254" t="s">
        <v>1025</v>
      </c>
      <c r="E1254" t="s">
        <v>359</v>
      </c>
      <c r="F1254">
        <v>1053</v>
      </c>
      <c r="G1254" t="s">
        <v>1026</v>
      </c>
      <c r="H1254">
        <v>73</v>
      </c>
      <c r="I1254">
        <f t="shared" si="38"/>
        <v>73</v>
      </c>
      <c r="J1254">
        <v>60</v>
      </c>
      <c r="K1254">
        <v>0</v>
      </c>
      <c r="L1254">
        <v>5</v>
      </c>
      <c r="M1254">
        <v>3</v>
      </c>
      <c r="N1254">
        <v>121.66</v>
      </c>
      <c r="O1254">
        <f t="shared" si="39"/>
        <v>121.66</v>
      </c>
      <c r="P1254" t="s">
        <v>17</v>
      </c>
      <c r="Q1254" s="1">
        <v>39934</v>
      </c>
      <c r="R1254" t="str">
        <f>VLOOKUP(B1254,[1]data!$A$2:$E$764,5,0)</f>
        <v>Port Elizabeth</v>
      </c>
      <c r="S1254" t="str">
        <f>VLOOKUP($B1254,[1]data!$A$1:$I$764,6,0)</f>
        <v>Kings XI Punjab</v>
      </c>
      <c r="T1254" t="str">
        <f>VLOOKUP($B1254,[1]data!$A$1:$I$764,7,0)</f>
        <v>Kolkata Knight Riders</v>
      </c>
      <c r="U1254" t="str">
        <f>VLOOKUP($B1254,[1]data!$A$1:$I$764,9,0)</f>
        <v>Kings XI Punjab</v>
      </c>
    </row>
    <row r="1255" spans="1:21" x14ac:dyDescent="0.3">
      <c r="A1255">
        <v>2009</v>
      </c>
      <c r="B1255" t="s">
        <v>1024</v>
      </c>
      <c r="C1255" s="1">
        <v>39934</v>
      </c>
      <c r="D1255" t="s">
        <v>1025</v>
      </c>
      <c r="E1255" t="s">
        <v>38</v>
      </c>
      <c r="F1255">
        <v>1052</v>
      </c>
      <c r="G1255" t="s">
        <v>143</v>
      </c>
      <c r="H1255">
        <v>0</v>
      </c>
      <c r="I1255">
        <f t="shared" si="38"/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f t="shared" si="39"/>
        <v>0</v>
      </c>
      <c r="P1255" t="s">
        <v>17</v>
      </c>
      <c r="Q1255" s="1">
        <v>39934</v>
      </c>
      <c r="R1255" t="str">
        <f>VLOOKUP(B1255,[1]data!$A$2:$E$764,5,0)</f>
        <v>Port Elizabeth</v>
      </c>
      <c r="S1255" t="str">
        <f>VLOOKUP($B1255,[1]data!$A$1:$I$764,6,0)</f>
        <v>Kings XI Punjab</v>
      </c>
      <c r="T1255" t="str">
        <f>VLOOKUP($B1255,[1]data!$A$1:$I$764,7,0)</f>
        <v>Kolkata Knight Riders</v>
      </c>
      <c r="U1255" t="str">
        <f>VLOOKUP($B1255,[1]data!$A$1:$I$764,9,0)</f>
        <v>Kings XI Punjab</v>
      </c>
    </row>
    <row r="1256" spans="1:21" x14ac:dyDescent="0.3">
      <c r="A1256">
        <v>2009</v>
      </c>
      <c r="B1256" t="s">
        <v>1024</v>
      </c>
      <c r="C1256" s="1">
        <v>39934</v>
      </c>
      <c r="D1256" t="s">
        <v>1025</v>
      </c>
      <c r="E1256" t="s">
        <v>1027</v>
      </c>
      <c r="F1256">
        <v>1110</v>
      </c>
      <c r="G1256" t="s">
        <v>1028</v>
      </c>
      <c r="H1256">
        <v>15</v>
      </c>
      <c r="I1256">
        <f t="shared" si="38"/>
        <v>15</v>
      </c>
      <c r="J1256">
        <v>16</v>
      </c>
      <c r="K1256">
        <v>0</v>
      </c>
      <c r="L1256">
        <v>1</v>
      </c>
      <c r="M1256">
        <v>0</v>
      </c>
      <c r="N1256">
        <v>93.75</v>
      </c>
      <c r="O1256">
        <f t="shared" si="39"/>
        <v>93.75</v>
      </c>
      <c r="P1256" t="s">
        <v>17</v>
      </c>
      <c r="Q1256" s="1">
        <v>39934</v>
      </c>
      <c r="R1256" t="str">
        <f>VLOOKUP(B1256,[1]data!$A$2:$E$764,5,0)</f>
        <v>Port Elizabeth</v>
      </c>
      <c r="S1256" t="str">
        <f>VLOOKUP($B1256,[1]data!$A$1:$I$764,6,0)</f>
        <v>Kings XI Punjab</v>
      </c>
      <c r="T1256" t="str">
        <f>VLOOKUP($B1256,[1]data!$A$1:$I$764,7,0)</f>
        <v>Kolkata Knight Riders</v>
      </c>
      <c r="U1256" t="str">
        <f>VLOOKUP($B1256,[1]data!$A$1:$I$764,9,0)</f>
        <v>Kings XI Punjab</v>
      </c>
    </row>
    <row r="1257" spans="1:21" x14ac:dyDescent="0.3">
      <c r="A1257">
        <v>2009</v>
      </c>
      <c r="B1257" t="s">
        <v>1024</v>
      </c>
      <c r="C1257" s="1">
        <v>39934</v>
      </c>
      <c r="D1257" t="s">
        <v>1025</v>
      </c>
      <c r="E1257" t="s">
        <v>562</v>
      </c>
      <c r="F1257">
        <v>1002</v>
      </c>
      <c r="G1257" t="s">
        <v>1029</v>
      </c>
      <c r="H1257">
        <v>34</v>
      </c>
      <c r="I1257">
        <f t="shared" si="38"/>
        <v>34</v>
      </c>
      <c r="J1257">
        <v>30</v>
      </c>
      <c r="K1257">
        <v>0</v>
      </c>
      <c r="L1257">
        <v>3</v>
      </c>
      <c r="M1257">
        <v>2</v>
      </c>
      <c r="N1257">
        <v>113.33</v>
      </c>
      <c r="O1257">
        <f t="shared" si="39"/>
        <v>113.33</v>
      </c>
      <c r="P1257" t="s">
        <v>40</v>
      </c>
      <c r="Q1257" s="1">
        <v>39934</v>
      </c>
      <c r="R1257" t="str">
        <f>VLOOKUP(B1257,[1]data!$A$2:$E$764,5,0)</f>
        <v>Port Elizabeth</v>
      </c>
      <c r="S1257" t="str">
        <f>VLOOKUP($B1257,[1]data!$A$1:$I$764,6,0)</f>
        <v>Kings XI Punjab</v>
      </c>
      <c r="T1257" t="str">
        <f>VLOOKUP($B1257,[1]data!$A$1:$I$764,7,0)</f>
        <v>Kolkata Knight Riders</v>
      </c>
      <c r="U1257" t="str">
        <f>VLOOKUP($B1257,[1]data!$A$1:$I$764,9,0)</f>
        <v>Kings XI Punjab</v>
      </c>
    </row>
    <row r="1258" spans="1:21" x14ac:dyDescent="0.3">
      <c r="A1258">
        <v>2009</v>
      </c>
      <c r="B1258" t="s">
        <v>1024</v>
      </c>
      <c r="C1258" s="1">
        <v>39934</v>
      </c>
      <c r="D1258" t="s">
        <v>1025</v>
      </c>
      <c r="E1258" t="s">
        <v>140</v>
      </c>
      <c r="F1258">
        <v>1001</v>
      </c>
      <c r="G1258" t="s">
        <v>1030</v>
      </c>
      <c r="H1258">
        <v>6</v>
      </c>
      <c r="I1258">
        <f t="shared" si="38"/>
        <v>6</v>
      </c>
      <c r="J1258">
        <v>8</v>
      </c>
      <c r="K1258">
        <v>0</v>
      </c>
      <c r="L1258">
        <v>1</v>
      </c>
      <c r="M1258">
        <v>0</v>
      </c>
      <c r="N1258">
        <v>75</v>
      </c>
      <c r="O1258">
        <f t="shared" si="39"/>
        <v>75</v>
      </c>
      <c r="P1258" t="s">
        <v>17</v>
      </c>
      <c r="Q1258" s="1">
        <v>39934</v>
      </c>
      <c r="R1258" t="str">
        <f>VLOOKUP(B1258,[1]data!$A$2:$E$764,5,0)</f>
        <v>Port Elizabeth</v>
      </c>
      <c r="S1258" t="str">
        <f>VLOOKUP($B1258,[1]data!$A$1:$I$764,6,0)</f>
        <v>Kings XI Punjab</v>
      </c>
      <c r="T1258" t="str">
        <f>VLOOKUP($B1258,[1]data!$A$1:$I$764,7,0)</f>
        <v>Kolkata Knight Riders</v>
      </c>
      <c r="U1258" t="str">
        <f>VLOOKUP($B1258,[1]data!$A$1:$I$764,9,0)</f>
        <v>Kings XI Punjab</v>
      </c>
    </row>
    <row r="1259" spans="1:21" x14ac:dyDescent="0.3">
      <c r="A1259">
        <v>2009</v>
      </c>
      <c r="B1259" t="s">
        <v>1024</v>
      </c>
      <c r="C1259" s="1">
        <v>39934</v>
      </c>
      <c r="D1259" t="s">
        <v>1025</v>
      </c>
      <c r="E1259" t="s">
        <v>144</v>
      </c>
      <c r="F1259">
        <v>1007</v>
      </c>
      <c r="G1259" t="s">
        <v>1031</v>
      </c>
      <c r="H1259">
        <v>6</v>
      </c>
      <c r="I1259">
        <f t="shared" si="38"/>
        <v>6</v>
      </c>
      <c r="J1259">
        <v>7</v>
      </c>
      <c r="K1259">
        <v>0</v>
      </c>
      <c r="L1259">
        <v>0</v>
      </c>
      <c r="M1259">
        <v>0</v>
      </c>
      <c r="N1259">
        <v>85.71</v>
      </c>
      <c r="O1259">
        <f t="shared" si="39"/>
        <v>85.71</v>
      </c>
      <c r="P1259" t="s">
        <v>17</v>
      </c>
      <c r="Q1259" s="1">
        <v>39934</v>
      </c>
      <c r="R1259" t="str">
        <f>VLOOKUP(B1259,[1]data!$A$2:$E$764,5,0)</f>
        <v>Port Elizabeth</v>
      </c>
      <c r="S1259" t="str">
        <f>VLOOKUP($B1259,[1]data!$A$1:$I$764,6,0)</f>
        <v>Kings XI Punjab</v>
      </c>
      <c r="T1259" t="str">
        <f>VLOOKUP($B1259,[1]data!$A$1:$I$764,7,0)</f>
        <v>Kolkata Knight Riders</v>
      </c>
      <c r="U1259" t="str">
        <f>VLOOKUP($B1259,[1]data!$A$1:$I$764,9,0)</f>
        <v>Kings XI Punjab</v>
      </c>
    </row>
    <row r="1260" spans="1:21" x14ac:dyDescent="0.3">
      <c r="A1260">
        <v>2009</v>
      </c>
      <c r="B1260" t="s">
        <v>1024</v>
      </c>
      <c r="C1260" s="1">
        <v>39934</v>
      </c>
      <c r="D1260" t="s">
        <v>1025</v>
      </c>
      <c r="E1260" t="s">
        <v>804</v>
      </c>
      <c r="F1260">
        <v>1004</v>
      </c>
      <c r="G1260" t="s">
        <v>26</v>
      </c>
      <c r="H1260">
        <v>52</v>
      </c>
      <c r="I1260">
        <f t="shared" si="38"/>
        <v>52</v>
      </c>
      <c r="J1260">
        <v>37</v>
      </c>
      <c r="K1260">
        <v>0</v>
      </c>
      <c r="L1260">
        <v>1</v>
      </c>
      <c r="M1260">
        <v>4</v>
      </c>
      <c r="N1260">
        <v>140.54</v>
      </c>
      <c r="O1260">
        <f t="shared" si="39"/>
        <v>140.54</v>
      </c>
      <c r="P1260" t="s">
        <v>17</v>
      </c>
      <c r="Q1260" s="1">
        <v>39934</v>
      </c>
      <c r="R1260" t="str">
        <f>VLOOKUP(B1260,[1]data!$A$2:$E$764,5,0)</f>
        <v>Port Elizabeth</v>
      </c>
      <c r="S1260" t="str">
        <f>VLOOKUP($B1260,[1]data!$A$1:$I$764,6,0)</f>
        <v>Kings XI Punjab</v>
      </c>
      <c r="T1260" t="str">
        <f>VLOOKUP($B1260,[1]data!$A$1:$I$764,7,0)</f>
        <v>Kolkata Knight Riders</v>
      </c>
      <c r="U1260" t="str">
        <f>VLOOKUP($B1260,[1]data!$A$1:$I$764,9,0)</f>
        <v>Kings XI Punjab</v>
      </c>
    </row>
    <row r="1261" spans="1:21" x14ac:dyDescent="0.3">
      <c r="A1261">
        <v>2009</v>
      </c>
      <c r="B1261" t="s">
        <v>1024</v>
      </c>
      <c r="C1261" s="1">
        <v>39934</v>
      </c>
      <c r="D1261" t="s">
        <v>1025</v>
      </c>
      <c r="E1261" t="s">
        <v>147</v>
      </c>
      <c r="F1261">
        <v>1006</v>
      </c>
      <c r="G1261" t="s">
        <v>1032</v>
      </c>
      <c r="H1261">
        <v>10</v>
      </c>
      <c r="I1261">
        <f t="shared" si="38"/>
        <v>10</v>
      </c>
      <c r="J1261">
        <v>13</v>
      </c>
      <c r="K1261">
        <v>0</v>
      </c>
      <c r="L1261">
        <v>1</v>
      </c>
      <c r="M1261">
        <v>0</v>
      </c>
      <c r="N1261">
        <v>76.92</v>
      </c>
      <c r="O1261">
        <f t="shared" si="39"/>
        <v>76.92</v>
      </c>
      <c r="P1261" t="s">
        <v>17</v>
      </c>
      <c r="Q1261" s="1">
        <v>39934</v>
      </c>
      <c r="R1261" t="str">
        <f>VLOOKUP(B1261,[1]data!$A$2:$E$764,5,0)</f>
        <v>Port Elizabeth</v>
      </c>
      <c r="S1261" t="str">
        <f>VLOOKUP($B1261,[1]data!$A$1:$I$764,6,0)</f>
        <v>Kings XI Punjab</v>
      </c>
      <c r="T1261" t="str">
        <f>VLOOKUP($B1261,[1]data!$A$1:$I$764,7,0)</f>
        <v>Kolkata Knight Riders</v>
      </c>
      <c r="U1261" t="str">
        <f>VLOOKUP($B1261,[1]data!$A$1:$I$764,9,0)</f>
        <v>Kings XI Punjab</v>
      </c>
    </row>
    <row r="1262" spans="1:21" x14ac:dyDescent="0.3">
      <c r="A1262">
        <v>2009</v>
      </c>
      <c r="B1262" t="s">
        <v>1024</v>
      </c>
      <c r="C1262" s="1">
        <v>39934</v>
      </c>
      <c r="D1262" t="s">
        <v>1025</v>
      </c>
      <c r="E1262" t="s">
        <v>997</v>
      </c>
      <c r="F1262">
        <v>1101</v>
      </c>
      <c r="G1262" t="s">
        <v>1033</v>
      </c>
      <c r="H1262">
        <v>32</v>
      </c>
      <c r="I1262">
        <f t="shared" si="38"/>
        <v>32</v>
      </c>
      <c r="J1262">
        <v>35</v>
      </c>
      <c r="K1262">
        <v>0</v>
      </c>
      <c r="L1262">
        <v>3</v>
      </c>
      <c r="M1262">
        <v>0</v>
      </c>
      <c r="N1262">
        <v>91.42</v>
      </c>
      <c r="O1262">
        <f t="shared" si="39"/>
        <v>91.42</v>
      </c>
      <c r="P1262" t="s">
        <v>20</v>
      </c>
      <c r="Q1262" s="1">
        <v>39934</v>
      </c>
      <c r="R1262" t="str">
        <f>VLOOKUP(B1262,[1]data!$A$2:$E$764,5,0)</f>
        <v>Port Elizabeth</v>
      </c>
      <c r="S1262" t="str">
        <f>VLOOKUP($B1262,[1]data!$A$1:$I$764,6,0)</f>
        <v>Kings XI Punjab</v>
      </c>
      <c r="T1262" t="str">
        <f>VLOOKUP($B1262,[1]data!$A$1:$I$764,7,0)</f>
        <v>Kolkata Knight Riders</v>
      </c>
      <c r="U1262" t="str">
        <f>VLOOKUP($B1262,[1]data!$A$1:$I$764,9,0)</f>
        <v>Kings XI Punjab</v>
      </c>
    </row>
    <row r="1263" spans="1:21" x14ac:dyDescent="0.3">
      <c r="A1263">
        <v>2009</v>
      </c>
      <c r="B1263" t="s">
        <v>1024</v>
      </c>
      <c r="C1263" s="1">
        <v>39934</v>
      </c>
      <c r="D1263" t="s">
        <v>1025</v>
      </c>
      <c r="E1263" t="s">
        <v>102</v>
      </c>
      <c r="F1263">
        <v>1102</v>
      </c>
      <c r="G1263" t="s">
        <v>26</v>
      </c>
      <c r="H1263">
        <v>8</v>
      </c>
      <c r="I1263">
        <f t="shared" si="38"/>
        <v>8</v>
      </c>
      <c r="J1263">
        <v>4</v>
      </c>
      <c r="K1263">
        <v>0</v>
      </c>
      <c r="L1263">
        <v>1</v>
      </c>
      <c r="M1263">
        <v>0</v>
      </c>
      <c r="N1263">
        <v>200</v>
      </c>
      <c r="O1263">
        <f t="shared" si="39"/>
        <v>200</v>
      </c>
      <c r="P1263" t="s">
        <v>17</v>
      </c>
      <c r="Q1263" s="1">
        <v>39934</v>
      </c>
      <c r="R1263" t="str">
        <f>VLOOKUP(B1263,[1]data!$A$2:$E$764,5,0)</f>
        <v>Port Elizabeth</v>
      </c>
      <c r="S1263" t="str">
        <f>VLOOKUP($B1263,[1]data!$A$1:$I$764,6,0)</f>
        <v>Kings XI Punjab</v>
      </c>
      <c r="T1263" t="str">
        <f>VLOOKUP($B1263,[1]data!$A$1:$I$764,7,0)</f>
        <v>Kolkata Knight Riders</v>
      </c>
      <c r="U1263" t="str">
        <f>VLOOKUP($B1263,[1]data!$A$1:$I$764,9,0)</f>
        <v>Kings XI Punjab</v>
      </c>
    </row>
    <row r="1264" spans="1:21" x14ac:dyDescent="0.3">
      <c r="A1264">
        <v>2009</v>
      </c>
      <c r="B1264" t="s">
        <v>1024</v>
      </c>
      <c r="C1264" s="1">
        <v>39934</v>
      </c>
      <c r="D1264" t="s">
        <v>1025</v>
      </c>
      <c r="E1264" t="s">
        <v>239</v>
      </c>
      <c r="F1264">
        <v>1057</v>
      </c>
      <c r="G1264" t="s">
        <v>26</v>
      </c>
      <c r="H1264">
        <v>0</v>
      </c>
      <c r="I1264">
        <f t="shared" si="38"/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f t="shared" si="39"/>
        <v>0</v>
      </c>
      <c r="P1264" t="s">
        <v>17</v>
      </c>
      <c r="Q1264" s="1">
        <v>39934</v>
      </c>
      <c r="R1264" t="str">
        <f>VLOOKUP(B1264,[1]data!$A$2:$E$764,5,0)</f>
        <v>Port Elizabeth</v>
      </c>
      <c r="S1264" t="str">
        <f>VLOOKUP($B1264,[1]data!$A$1:$I$764,6,0)</f>
        <v>Kings XI Punjab</v>
      </c>
      <c r="T1264" t="str">
        <f>VLOOKUP($B1264,[1]data!$A$1:$I$764,7,0)</f>
        <v>Kolkata Knight Riders</v>
      </c>
      <c r="U1264" t="str">
        <f>VLOOKUP($B1264,[1]data!$A$1:$I$764,9,0)</f>
        <v>Kings XI Punjab</v>
      </c>
    </row>
    <row r="1265" spans="1:21" x14ac:dyDescent="0.3">
      <c r="A1265">
        <v>2009</v>
      </c>
      <c r="B1265" t="s">
        <v>1024</v>
      </c>
      <c r="C1265" s="1">
        <v>39934</v>
      </c>
      <c r="D1265" t="s">
        <v>1025</v>
      </c>
      <c r="E1265" t="s">
        <v>105</v>
      </c>
      <c r="F1265">
        <v>1055</v>
      </c>
      <c r="G1265" t="s">
        <v>143</v>
      </c>
      <c r="H1265">
        <v>6</v>
      </c>
      <c r="I1265">
        <f t="shared" si="38"/>
        <v>6</v>
      </c>
      <c r="J1265">
        <v>7</v>
      </c>
      <c r="K1265">
        <v>0</v>
      </c>
      <c r="L1265">
        <v>0</v>
      </c>
      <c r="M1265">
        <v>0</v>
      </c>
      <c r="N1265">
        <v>85.71</v>
      </c>
      <c r="O1265">
        <f t="shared" si="39"/>
        <v>85.71</v>
      </c>
      <c r="P1265" t="s">
        <v>17</v>
      </c>
      <c r="Q1265" s="1">
        <v>39934</v>
      </c>
      <c r="R1265" t="str">
        <f>VLOOKUP(B1265,[1]data!$A$2:$E$764,5,0)</f>
        <v>Port Elizabeth</v>
      </c>
      <c r="S1265" t="str">
        <f>VLOOKUP($B1265,[1]data!$A$1:$I$764,6,0)</f>
        <v>Kings XI Punjab</v>
      </c>
      <c r="T1265" t="str">
        <f>VLOOKUP($B1265,[1]data!$A$1:$I$764,7,0)</f>
        <v>Kolkata Knight Riders</v>
      </c>
      <c r="U1265" t="str">
        <f>VLOOKUP($B1265,[1]data!$A$1:$I$764,9,0)</f>
        <v>Kings XI Punjab</v>
      </c>
    </row>
    <row r="1266" spans="1:21" x14ac:dyDescent="0.3">
      <c r="A1266">
        <v>2009</v>
      </c>
      <c r="B1266" t="s">
        <v>1024</v>
      </c>
      <c r="C1266" s="1">
        <v>39934</v>
      </c>
      <c r="D1266" t="s">
        <v>1025</v>
      </c>
      <c r="E1266" t="s">
        <v>33</v>
      </c>
      <c r="F1266">
        <v>1050</v>
      </c>
      <c r="G1266" t="s">
        <v>1034</v>
      </c>
      <c r="H1266">
        <v>5</v>
      </c>
      <c r="I1266">
        <f t="shared" si="38"/>
        <v>5</v>
      </c>
      <c r="J1266">
        <v>7</v>
      </c>
      <c r="K1266">
        <v>0</v>
      </c>
      <c r="L1266">
        <v>0</v>
      </c>
      <c r="M1266">
        <v>0</v>
      </c>
      <c r="N1266">
        <v>71.42</v>
      </c>
      <c r="O1266">
        <f t="shared" si="39"/>
        <v>71.42</v>
      </c>
      <c r="P1266" t="s">
        <v>40</v>
      </c>
      <c r="Q1266" s="1">
        <v>39934</v>
      </c>
      <c r="R1266" t="str">
        <f>VLOOKUP(B1266,[1]data!$A$2:$E$764,5,0)</f>
        <v>Port Elizabeth</v>
      </c>
      <c r="S1266" t="str">
        <f>VLOOKUP($B1266,[1]data!$A$1:$I$764,6,0)</f>
        <v>Kings XI Punjab</v>
      </c>
      <c r="T1266" t="str">
        <f>VLOOKUP($B1266,[1]data!$A$1:$I$764,7,0)</f>
        <v>Kolkata Knight Riders</v>
      </c>
      <c r="U1266" t="str">
        <f>VLOOKUP($B1266,[1]data!$A$1:$I$764,9,0)</f>
        <v>Kings XI Punjab</v>
      </c>
    </row>
    <row r="1267" spans="1:21" x14ac:dyDescent="0.3">
      <c r="A1267">
        <v>2009</v>
      </c>
      <c r="B1267" t="s">
        <v>1035</v>
      </c>
      <c r="C1267" s="1">
        <v>39934</v>
      </c>
      <c r="D1267" t="s">
        <v>1036</v>
      </c>
      <c r="E1267" t="s">
        <v>94</v>
      </c>
      <c r="F1267">
        <v>1043</v>
      </c>
      <c r="G1267" t="s">
        <v>1037</v>
      </c>
      <c r="H1267">
        <v>17</v>
      </c>
      <c r="I1267">
        <f t="shared" si="38"/>
        <v>17</v>
      </c>
      <c r="J1267">
        <v>23</v>
      </c>
      <c r="K1267">
        <v>0</v>
      </c>
      <c r="L1267">
        <v>2</v>
      </c>
      <c r="M1267">
        <v>0</v>
      </c>
      <c r="N1267">
        <v>73.91</v>
      </c>
      <c r="O1267">
        <f t="shared" si="39"/>
        <v>73.91</v>
      </c>
      <c r="P1267" t="s">
        <v>20</v>
      </c>
      <c r="Q1267" s="1">
        <v>39934</v>
      </c>
      <c r="R1267" t="str">
        <f>VLOOKUP(B1267,[1]data!$A$2:$E$764,5,0)</f>
        <v>Johannesburg</v>
      </c>
      <c r="S1267" t="str">
        <f>VLOOKUP($B1267,[1]data!$A$1:$I$764,6,0)</f>
        <v>Royal Challengers Bangalore</v>
      </c>
      <c r="T1267" t="str">
        <f>VLOOKUP($B1267,[1]data!$A$1:$I$764,7,0)</f>
        <v>Mumbai Indians</v>
      </c>
      <c r="U1267" t="str">
        <f>VLOOKUP($B1267,[1]data!$A$1:$I$764,9,0)</f>
        <v>Royal Challengers Bangalore</v>
      </c>
    </row>
    <row r="1268" spans="1:21" x14ac:dyDescent="0.3">
      <c r="A1268">
        <v>2009</v>
      </c>
      <c r="B1268" t="s">
        <v>1035</v>
      </c>
      <c r="C1268" s="1">
        <v>39934</v>
      </c>
      <c r="D1268" t="s">
        <v>1036</v>
      </c>
      <c r="E1268" t="s">
        <v>88</v>
      </c>
      <c r="F1268">
        <v>1113</v>
      </c>
      <c r="G1268" t="s">
        <v>1038</v>
      </c>
      <c r="H1268">
        <v>3</v>
      </c>
      <c r="I1268">
        <f t="shared" si="38"/>
        <v>3</v>
      </c>
      <c r="J1268">
        <v>5</v>
      </c>
      <c r="K1268">
        <v>0</v>
      </c>
      <c r="L1268">
        <v>0</v>
      </c>
      <c r="M1268">
        <v>0</v>
      </c>
      <c r="N1268">
        <v>60</v>
      </c>
      <c r="O1268">
        <f t="shared" si="39"/>
        <v>60</v>
      </c>
      <c r="P1268" t="s">
        <v>17</v>
      </c>
      <c r="Q1268" s="1">
        <v>39934</v>
      </c>
      <c r="R1268" t="str">
        <f>VLOOKUP(B1268,[1]data!$A$2:$E$764,5,0)</f>
        <v>Johannesburg</v>
      </c>
      <c r="S1268" t="str">
        <f>VLOOKUP($B1268,[1]data!$A$1:$I$764,6,0)</f>
        <v>Royal Challengers Bangalore</v>
      </c>
      <c r="T1268" t="str">
        <f>VLOOKUP($B1268,[1]data!$A$1:$I$764,7,0)</f>
        <v>Mumbai Indians</v>
      </c>
      <c r="U1268" t="str">
        <f>VLOOKUP($B1268,[1]data!$A$1:$I$764,9,0)</f>
        <v>Royal Challengers Bangalore</v>
      </c>
    </row>
    <row r="1269" spans="1:21" x14ac:dyDescent="0.3">
      <c r="A1269">
        <v>2009</v>
      </c>
      <c r="B1269" t="s">
        <v>1035</v>
      </c>
      <c r="C1269" s="1">
        <v>39934</v>
      </c>
      <c r="D1269" t="s">
        <v>1036</v>
      </c>
      <c r="E1269" t="s">
        <v>159</v>
      </c>
      <c r="F1269">
        <v>1044</v>
      </c>
      <c r="G1269" t="s">
        <v>1039</v>
      </c>
      <c r="H1269">
        <v>19</v>
      </c>
      <c r="I1269">
        <f t="shared" si="38"/>
        <v>19</v>
      </c>
      <c r="J1269">
        <v>15</v>
      </c>
      <c r="K1269">
        <v>0</v>
      </c>
      <c r="L1269">
        <v>2</v>
      </c>
      <c r="M1269">
        <v>0</v>
      </c>
      <c r="N1269">
        <v>126.66</v>
      </c>
      <c r="O1269">
        <f t="shared" si="39"/>
        <v>126.66</v>
      </c>
      <c r="P1269" t="s">
        <v>17</v>
      </c>
      <c r="Q1269" s="1">
        <v>39934</v>
      </c>
      <c r="R1269" t="str">
        <f>VLOOKUP(B1269,[1]data!$A$2:$E$764,5,0)</f>
        <v>Johannesburg</v>
      </c>
      <c r="S1269" t="str">
        <f>VLOOKUP($B1269,[1]data!$A$1:$I$764,6,0)</f>
        <v>Royal Challengers Bangalore</v>
      </c>
      <c r="T1269" t="str">
        <f>VLOOKUP($B1269,[1]data!$A$1:$I$764,7,0)</f>
        <v>Mumbai Indians</v>
      </c>
      <c r="U1269" t="str">
        <f>VLOOKUP($B1269,[1]data!$A$1:$I$764,9,0)</f>
        <v>Royal Challengers Bangalore</v>
      </c>
    </row>
    <row r="1270" spans="1:21" x14ac:dyDescent="0.3">
      <c r="A1270">
        <v>2009</v>
      </c>
      <c r="B1270" t="s">
        <v>1035</v>
      </c>
      <c r="C1270" s="1">
        <v>39934</v>
      </c>
      <c r="D1270" t="s">
        <v>1036</v>
      </c>
      <c r="E1270" t="s">
        <v>157</v>
      </c>
      <c r="F1270">
        <v>1046</v>
      </c>
      <c r="G1270" t="s">
        <v>1040</v>
      </c>
      <c r="H1270">
        <v>3</v>
      </c>
      <c r="I1270">
        <f t="shared" si="38"/>
        <v>3</v>
      </c>
      <c r="J1270">
        <v>4</v>
      </c>
      <c r="K1270">
        <v>0</v>
      </c>
      <c r="L1270">
        <v>0</v>
      </c>
      <c r="M1270">
        <v>0</v>
      </c>
      <c r="N1270">
        <v>75</v>
      </c>
      <c r="O1270">
        <f t="shared" si="39"/>
        <v>75</v>
      </c>
      <c r="P1270" t="s">
        <v>17</v>
      </c>
      <c r="Q1270" s="1">
        <v>39934</v>
      </c>
      <c r="R1270" t="str">
        <f>VLOOKUP(B1270,[1]data!$A$2:$E$764,5,0)</f>
        <v>Johannesburg</v>
      </c>
      <c r="S1270" t="str">
        <f>VLOOKUP($B1270,[1]data!$A$1:$I$764,6,0)</f>
        <v>Royal Challengers Bangalore</v>
      </c>
      <c r="T1270" t="str">
        <f>VLOOKUP($B1270,[1]data!$A$1:$I$764,7,0)</f>
        <v>Mumbai Indians</v>
      </c>
      <c r="U1270" t="str">
        <f>VLOOKUP($B1270,[1]data!$A$1:$I$764,9,0)</f>
        <v>Royal Challengers Bangalore</v>
      </c>
    </row>
    <row r="1271" spans="1:21" x14ac:dyDescent="0.3">
      <c r="A1271">
        <v>2009</v>
      </c>
      <c r="B1271" t="s">
        <v>1035</v>
      </c>
      <c r="C1271" s="1">
        <v>39934</v>
      </c>
      <c r="D1271" t="s">
        <v>1036</v>
      </c>
      <c r="E1271" t="s">
        <v>89</v>
      </c>
      <c r="F1271">
        <v>1045</v>
      </c>
      <c r="G1271" t="s">
        <v>809</v>
      </c>
      <c r="H1271">
        <v>12</v>
      </c>
      <c r="I1271">
        <f t="shared" si="38"/>
        <v>12</v>
      </c>
      <c r="J1271">
        <v>9</v>
      </c>
      <c r="K1271">
        <v>0</v>
      </c>
      <c r="L1271">
        <v>2</v>
      </c>
      <c r="M1271">
        <v>0</v>
      </c>
      <c r="N1271">
        <v>133.33000000000001</v>
      </c>
      <c r="O1271">
        <f t="shared" si="39"/>
        <v>133.33000000000001</v>
      </c>
      <c r="P1271" t="s">
        <v>17</v>
      </c>
      <c r="Q1271" s="1">
        <v>39934</v>
      </c>
      <c r="R1271" t="str">
        <f>VLOOKUP(B1271,[1]data!$A$2:$E$764,5,0)</f>
        <v>Johannesburg</v>
      </c>
      <c r="S1271" t="str">
        <f>VLOOKUP($B1271,[1]data!$A$1:$I$764,6,0)</f>
        <v>Royal Challengers Bangalore</v>
      </c>
      <c r="T1271" t="str">
        <f>VLOOKUP($B1271,[1]data!$A$1:$I$764,7,0)</f>
        <v>Mumbai Indians</v>
      </c>
      <c r="U1271" t="str">
        <f>VLOOKUP($B1271,[1]data!$A$1:$I$764,9,0)</f>
        <v>Royal Challengers Bangalore</v>
      </c>
    </row>
    <row r="1272" spans="1:21" x14ac:dyDescent="0.3">
      <c r="A1272">
        <v>2009</v>
      </c>
      <c r="B1272" t="s">
        <v>1035</v>
      </c>
      <c r="C1272" s="1">
        <v>39934</v>
      </c>
      <c r="D1272" t="s">
        <v>1036</v>
      </c>
      <c r="E1272" t="s">
        <v>431</v>
      </c>
      <c r="F1272">
        <v>1068</v>
      </c>
      <c r="G1272" t="s">
        <v>913</v>
      </c>
      <c r="H1272">
        <v>1</v>
      </c>
      <c r="I1272">
        <f t="shared" si="38"/>
        <v>1</v>
      </c>
      <c r="J1272">
        <v>3</v>
      </c>
      <c r="K1272">
        <v>0</v>
      </c>
      <c r="L1272">
        <v>0</v>
      </c>
      <c r="M1272">
        <v>0</v>
      </c>
      <c r="N1272">
        <v>33.33</v>
      </c>
      <c r="O1272">
        <f t="shared" si="39"/>
        <v>33.33</v>
      </c>
      <c r="P1272" t="s">
        <v>40</v>
      </c>
      <c r="Q1272" s="1">
        <v>39934</v>
      </c>
      <c r="R1272" t="str">
        <f>VLOOKUP(B1272,[1]data!$A$2:$E$764,5,0)</f>
        <v>Johannesburg</v>
      </c>
      <c r="S1272" t="str">
        <f>VLOOKUP($B1272,[1]data!$A$1:$I$764,6,0)</f>
        <v>Royal Challengers Bangalore</v>
      </c>
      <c r="T1272" t="str">
        <f>VLOOKUP($B1272,[1]data!$A$1:$I$764,7,0)</f>
        <v>Mumbai Indians</v>
      </c>
      <c r="U1272" t="str">
        <f>VLOOKUP($B1272,[1]data!$A$1:$I$764,9,0)</f>
        <v>Royal Challengers Bangalore</v>
      </c>
    </row>
    <row r="1273" spans="1:21" x14ac:dyDescent="0.3">
      <c r="A1273">
        <v>2009</v>
      </c>
      <c r="B1273" t="s">
        <v>1035</v>
      </c>
      <c r="C1273" s="1">
        <v>39934</v>
      </c>
      <c r="D1273" t="s">
        <v>1036</v>
      </c>
      <c r="E1273" t="s">
        <v>25</v>
      </c>
      <c r="F1273">
        <v>1026</v>
      </c>
      <c r="G1273" t="s">
        <v>26</v>
      </c>
      <c r="H1273">
        <v>9</v>
      </c>
      <c r="I1273">
        <f t="shared" si="38"/>
        <v>9</v>
      </c>
      <c r="J1273">
        <v>7</v>
      </c>
      <c r="K1273">
        <v>0</v>
      </c>
      <c r="L1273">
        <v>1</v>
      </c>
      <c r="M1273">
        <v>0</v>
      </c>
      <c r="N1273">
        <v>128.57</v>
      </c>
      <c r="O1273">
        <f t="shared" si="39"/>
        <v>128.57</v>
      </c>
      <c r="P1273" t="s">
        <v>17</v>
      </c>
      <c r="Q1273" s="1">
        <v>39934</v>
      </c>
      <c r="R1273" t="str">
        <f>VLOOKUP(B1273,[1]data!$A$2:$E$764,5,0)</f>
        <v>Johannesburg</v>
      </c>
      <c r="S1273" t="str">
        <f>VLOOKUP($B1273,[1]data!$A$1:$I$764,6,0)</f>
        <v>Royal Challengers Bangalore</v>
      </c>
      <c r="T1273" t="str">
        <f>VLOOKUP($B1273,[1]data!$A$1:$I$764,7,0)</f>
        <v>Mumbai Indians</v>
      </c>
      <c r="U1273" t="str">
        <f>VLOOKUP($B1273,[1]data!$A$1:$I$764,9,0)</f>
        <v>Royal Challengers Bangalore</v>
      </c>
    </row>
    <row r="1274" spans="1:21" x14ac:dyDescent="0.3">
      <c r="A1274">
        <v>2009</v>
      </c>
      <c r="B1274" t="s">
        <v>1035</v>
      </c>
      <c r="C1274" s="1">
        <v>39934</v>
      </c>
      <c r="D1274" t="s">
        <v>1036</v>
      </c>
      <c r="E1274" t="s">
        <v>1041</v>
      </c>
      <c r="F1274">
        <v>1112</v>
      </c>
      <c r="G1274" t="s">
        <v>26</v>
      </c>
      <c r="H1274">
        <v>0</v>
      </c>
      <c r="I1274">
        <f t="shared" si="38"/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f t="shared" si="39"/>
        <v>0</v>
      </c>
      <c r="P1274" t="s">
        <v>17</v>
      </c>
      <c r="Q1274" s="1">
        <v>39934</v>
      </c>
      <c r="R1274" t="str">
        <f>VLOOKUP(B1274,[1]data!$A$2:$E$764,5,0)</f>
        <v>Johannesburg</v>
      </c>
      <c r="S1274" t="str">
        <f>VLOOKUP($B1274,[1]data!$A$1:$I$764,6,0)</f>
        <v>Royal Challengers Bangalore</v>
      </c>
      <c r="T1274" t="str">
        <f>VLOOKUP($B1274,[1]data!$A$1:$I$764,7,0)</f>
        <v>Mumbai Indians</v>
      </c>
      <c r="U1274" t="str">
        <f>VLOOKUP($B1274,[1]data!$A$1:$I$764,9,0)</f>
        <v>Royal Challengers Bangalore</v>
      </c>
    </row>
    <row r="1275" spans="1:21" x14ac:dyDescent="0.3">
      <c r="A1275">
        <v>2009</v>
      </c>
      <c r="B1275" t="s">
        <v>1035</v>
      </c>
      <c r="C1275" s="1">
        <v>39934</v>
      </c>
      <c r="D1275" t="s">
        <v>1036</v>
      </c>
      <c r="E1275" t="s">
        <v>90</v>
      </c>
      <c r="F1275">
        <v>1041</v>
      </c>
      <c r="G1275" t="s">
        <v>1042</v>
      </c>
      <c r="H1275">
        <v>20</v>
      </c>
      <c r="I1275">
        <f t="shared" si="38"/>
        <v>20</v>
      </c>
      <c r="J1275">
        <v>29</v>
      </c>
      <c r="K1275">
        <v>0</v>
      </c>
      <c r="L1275">
        <v>2</v>
      </c>
      <c r="M1275">
        <v>0</v>
      </c>
      <c r="N1275">
        <v>68.959999999999994</v>
      </c>
      <c r="O1275">
        <f t="shared" si="39"/>
        <v>68.959999999999994</v>
      </c>
      <c r="P1275" t="s">
        <v>17</v>
      </c>
      <c r="Q1275" s="1">
        <v>39934</v>
      </c>
      <c r="R1275" t="str">
        <f>VLOOKUP(B1275,[1]data!$A$2:$E$764,5,0)</f>
        <v>Johannesburg</v>
      </c>
      <c r="S1275" t="str">
        <f>VLOOKUP($B1275,[1]data!$A$1:$I$764,6,0)</f>
        <v>Royal Challengers Bangalore</v>
      </c>
      <c r="T1275" t="str">
        <f>VLOOKUP($B1275,[1]data!$A$1:$I$764,7,0)</f>
        <v>Mumbai Indians</v>
      </c>
      <c r="U1275" t="str">
        <f>VLOOKUP($B1275,[1]data!$A$1:$I$764,9,0)</f>
        <v>Royal Challengers Bangalore</v>
      </c>
    </row>
    <row r="1276" spans="1:21" x14ac:dyDescent="0.3">
      <c r="A1276">
        <v>2009</v>
      </c>
      <c r="B1276" t="s">
        <v>1035</v>
      </c>
      <c r="C1276" s="1">
        <v>39934</v>
      </c>
      <c r="D1276" t="s">
        <v>1036</v>
      </c>
      <c r="E1276" t="s">
        <v>86</v>
      </c>
      <c r="F1276">
        <v>1042</v>
      </c>
      <c r="G1276" t="s">
        <v>1043</v>
      </c>
      <c r="H1276">
        <v>50</v>
      </c>
      <c r="I1276">
        <f t="shared" si="38"/>
        <v>50</v>
      </c>
      <c r="J1276">
        <v>34</v>
      </c>
      <c r="K1276">
        <v>0</v>
      </c>
      <c r="L1276">
        <v>3</v>
      </c>
      <c r="M1276">
        <v>4</v>
      </c>
      <c r="N1276">
        <v>147.05000000000001</v>
      </c>
      <c r="O1276">
        <f t="shared" si="39"/>
        <v>147.05000000000001</v>
      </c>
      <c r="P1276" t="s">
        <v>40</v>
      </c>
      <c r="Q1276" s="1">
        <v>39934</v>
      </c>
      <c r="R1276" t="str">
        <f>VLOOKUP(B1276,[1]data!$A$2:$E$764,5,0)</f>
        <v>Johannesburg</v>
      </c>
      <c r="S1276" t="str">
        <f>VLOOKUP($B1276,[1]data!$A$1:$I$764,6,0)</f>
        <v>Royal Challengers Bangalore</v>
      </c>
      <c r="T1276" t="str">
        <f>VLOOKUP($B1276,[1]data!$A$1:$I$764,7,0)</f>
        <v>Mumbai Indians</v>
      </c>
      <c r="U1276" t="str">
        <f>VLOOKUP($B1276,[1]data!$A$1:$I$764,9,0)</f>
        <v>Royal Challengers Bangalore</v>
      </c>
    </row>
    <row r="1277" spans="1:21" x14ac:dyDescent="0.3">
      <c r="A1277">
        <v>2009</v>
      </c>
      <c r="B1277" t="s">
        <v>1035</v>
      </c>
      <c r="C1277" s="1">
        <v>39934</v>
      </c>
      <c r="D1277" t="s">
        <v>1036</v>
      </c>
      <c r="E1277" t="s">
        <v>23</v>
      </c>
      <c r="F1277">
        <v>1066</v>
      </c>
      <c r="G1277" t="s">
        <v>275</v>
      </c>
      <c r="H1277">
        <v>27</v>
      </c>
      <c r="I1277">
        <f t="shared" si="38"/>
        <v>27</v>
      </c>
      <c r="J1277">
        <v>22</v>
      </c>
      <c r="K1277">
        <v>0</v>
      </c>
      <c r="L1277">
        <v>4</v>
      </c>
      <c r="M1277">
        <v>0</v>
      </c>
      <c r="N1277">
        <v>122.72</v>
      </c>
      <c r="O1277">
        <f t="shared" si="39"/>
        <v>122.72</v>
      </c>
      <c r="P1277" t="s">
        <v>17</v>
      </c>
      <c r="Q1277" s="1">
        <v>39934</v>
      </c>
      <c r="R1277" t="str">
        <f>VLOOKUP(B1277,[1]data!$A$2:$E$764,5,0)</f>
        <v>Johannesburg</v>
      </c>
      <c r="S1277" t="str">
        <f>VLOOKUP($B1277,[1]data!$A$1:$I$764,6,0)</f>
        <v>Royal Challengers Bangalore</v>
      </c>
      <c r="T1277" t="str">
        <f>VLOOKUP($B1277,[1]data!$A$1:$I$764,7,0)</f>
        <v>Mumbai Indians</v>
      </c>
      <c r="U1277" t="str">
        <f>VLOOKUP($B1277,[1]data!$A$1:$I$764,9,0)</f>
        <v>Royal Challengers Bangalore</v>
      </c>
    </row>
    <row r="1278" spans="1:21" x14ac:dyDescent="0.3">
      <c r="A1278">
        <v>2009</v>
      </c>
      <c r="B1278" t="s">
        <v>1035</v>
      </c>
      <c r="C1278" s="1">
        <v>39934</v>
      </c>
      <c r="D1278" t="s">
        <v>1036</v>
      </c>
      <c r="E1278" t="s">
        <v>136</v>
      </c>
      <c r="F1278">
        <v>1020</v>
      </c>
      <c r="G1278" t="s">
        <v>1044</v>
      </c>
      <c r="H1278">
        <v>19</v>
      </c>
      <c r="I1278">
        <f t="shared" si="38"/>
        <v>19</v>
      </c>
      <c r="J1278">
        <v>17</v>
      </c>
      <c r="K1278">
        <v>0</v>
      </c>
      <c r="L1278">
        <v>2</v>
      </c>
      <c r="M1278">
        <v>0</v>
      </c>
      <c r="N1278">
        <v>111.76</v>
      </c>
      <c r="O1278">
        <f t="shared" si="39"/>
        <v>111.76</v>
      </c>
      <c r="P1278" t="s">
        <v>17</v>
      </c>
      <c r="Q1278" s="1">
        <v>39934</v>
      </c>
      <c r="R1278" t="str">
        <f>VLOOKUP(B1278,[1]data!$A$2:$E$764,5,0)</f>
        <v>Johannesburg</v>
      </c>
      <c r="S1278" t="str">
        <f>VLOOKUP($B1278,[1]data!$A$1:$I$764,6,0)</f>
        <v>Royal Challengers Bangalore</v>
      </c>
      <c r="T1278" t="str">
        <f>VLOOKUP($B1278,[1]data!$A$1:$I$764,7,0)</f>
        <v>Mumbai Indians</v>
      </c>
      <c r="U1278" t="str">
        <f>VLOOKUP($B1278,[1]data!$A$1:$I$764,9,0)</f>
        <v>Royal Challengers Bangalore</v>
      </c>
    </row>
    <row r="1279" spans="1:21" x14ac:dyDescent="0.3">
      <c r="A1279">
        <v>2009</v>
      </c>
      <c r="B1279" t="s">
        <v>1035</v>
      </c>
      <c r="C1279" s="1">
        <v>39934</v>
      </c>
      <c r="D1279" t="s">
        <v>1036</v>
      </c>
      <c r="E1279" t="s">
        <v>852</v>
      </c>
      <c r="F1279">
        <v>1067</v>
      </c>
      <c r="G1279" t="s">
        <v>1045</v>
      </c>
      <c r="H1279">
        <v>18</v>
      </c>
      <c r="I1279">
        <f t="shared" si="38"/>
        <v>18</v>
      </c>
      <c r="J1279">
        <v>14</v>
      </c>
      <c r="K1279">
        <v>0</v>
      </c>
      <c r="L1279">
        <v>1</v>
      </c>
      <c r="M1279">
        <v>2</v>
      </c>
      <c r="N1279">
        <v>128.57</v>
      </c>
      <c r="O1279">
        <f t="shared" si="39"/>
        <v>128.57</v>
      </c>
      <c r="P1279" t="s">
        <v>17</v>
      </c>
      <c r="Q1279" s="1">
        <v>39934</v>
      </c>
      <c r="R1279" t="str">
        <f>VLOOKUP(B1279,[1]data!$A$2:$E$764,5,0)</f>
        <v>Johannesburg</v>
      </c>
      <c r="S1279" t="str">
        <f>VLOOKUP($B1279,[1]data!$A$1:$I$764,6,0)</f>
        <v>Royal Challengers Bangalore</v>
      </c>
      <c r="T1279" t="str">
        <f>VLOOKUP($B1279,[1]data!$A$1:$I$764,7,0)</f>
        <v>Mumbai Indians</v>
      </c>
      <c r="U1279" t="str">
        <f>VLOOKUP($B1279,[1]data!$A$1:$I$764,9,0)</f>
        <v>Royal Challengers Bangalore</v>
      </c>
    </row>
    <row r="1280" spans="1:21" x14ac:dyDescent="0.3">
      <c r="A1280">
        <v>2009</v>
      </c>
      <c r="B1280" t="s">
        <v>1035</v>
      </c>
      <c r="C1280" s="1">
        <v>39934</v>
      </c>
      <c r="D1280" t="s">
        <v>1036</v>
      </c>
      <c r="E1280" t="s">
        <v>821</v>
      </c>
      <c r="F1280">
        <v>1019</v>
      </c>
      <c r="G1280" t="s">
        <v>1046</v>
      </c>
      <c r="H1280">
        <v>2</v>
      </c>
      <c r="I1280">
        <f t="shared" si="38"/>
        <v>2</v>
      </c>
      <c r="J1280">
        <v>5</v>
      </c>
      <c r="K1280">
        <v>0</v>
      </c>
      <c r="L1280">
        <v>0</v>
      </c>
      <c r="M1280">
        <v>0</v>
      </c>
      <c r="N1280">
        <v>40</v>
      </c>
      <c r="O1280">
        <f t="shared" si="39"/>
        <v>40</v>
      </c>
      <c r="P1280" t="s">
        <v>17</v>
      </c>
      <c r="Q1280" s="1">
        <v>39934</v>
      </c>
      <c r="R1280" t="str">
        <f>VLOOKUP(B1280,[1]data!$A$2:$E$764,5,0)</f>
        <v>Johannesburg</v>
      </c>
      <c r="S1280" t="str">
        <f>VLOOKUP($B1280,[1]data!$A$1:$I$764,6,0)</f>
        <v>Royal Challengers Bangalore</v>
      </c>
      <c r="T1280" t="str">
        <f>VLOOKUP($B1280,[1]data!$A$1:$I$764,7,0)</f>
        <v>Mumbai Indians</v>
      </c>
      <c r="U1280" t="str">
        <f>VLOOKUP($B1280,[1]data!$A$1:$I$764,9,0)</f>
        <v>Royal Challengers Bangalore</v>
      </c>
    </row>
    <row r="1281" spans="1:21" x14ac:dyDescent="0.3">
      <c r="A1281">
        <v>2009</v>
      </c>
      <c r="B1281" t="s">
        <v>1035</v>
      </c>
      <c r="C1281" s="1">
        <v>39934</v>
      </c>
      <c r="D1281" t="s">
        <v>1036</v>
      </c>
      <c r="E1281" t="s">
        <v>635</v>
      </c>
      <c r="F1281">
        <v>1103</v>
      </c>
      <c r="G1281" t="s">
        <v>1045</v>
      </c>
      <c r="H1281">
        <v>10</v>
      </c>
      <c r="I1281">
        <f t="shared" si="38"/>
        <v>10</v>
      </c>
      <c r="J1281">
        <v>14</v>
      </c>
      <c r="K1281">
        <v>0</v>
      </c>
      <c r="L1281">
        <v>0</v>
      </c>
      <c r="M1281">
        <v>0</v>
      </c>
      <c r="N1281">
        <v>71.42</v>
      </c>
      <c r="O1281">
        <f t="shared" si="39"/>
        <v>71.42</v>
      </c>
      <c r="P1281" t="s">
        <v>17</v>
      </c>
      <c r="Q1281" s="1">
        <v>39934</v>
      </c>
      <c r="R1281" t="str">
        <f>VLOOKUP(B1281,[1]data!$A$2:$E$764,5,0)</f>
        <v>Johannesburg</v>
      </c>
      <c r="S1281" t="str">
        <f>VLOOKUP($B1281,[1]data!$A$1:$I$764,6,0)</f>
        <v>Royal Challengers Bangalore</v>
      </c>
      <c r="T1281" t="str">
        <f>VLOOKUP($B1281,[1]data!$A$1:$I$764,7,0)</f>
        <v>Mumbai Indians</v>
      </c>
      <c r="U1281" t="str">
        <f>VLOOKUP($B1281,[1]data!$A$1:$I$764,9,0)</f>
        <v>Royal Challengers Bangalore</v>
      </c>
    </row>
    <row r="1282" spans="1:21" x14ac:dyDescent="0.3">
      <c r="A1282">
        <v>2009</v>
      </c>
      <c r="B1282" t="s">
        <v>1035</v>
      </c>
      <c r="C1282" s="1">
        <v>39934</v>
      </c>
      <c r="D1282" t="s">
        <v>1036</v>
      </c>
      <c r="E1282" t="s">
        <v>782</v>
      </c>
      <c r="F1282">
        <v>1106</v>
      </c>
      <c r="G1282" t="s">
        <v>26</v>
      </c>
      <c r="H1282">
        <v>0</v>
      </c>
      <c r="I1282">
        <f t="shared" si="38"/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f t="shared" si="39"/>
        <v>0</v>
      </c>
      <c r="P1282" t="s">
        <v>17</v>
      </c>
      <c r="Q1282" s="1">
        <v>39934</v>
      </c>
      <c r="R1282" t="str">
        <f>VLOOKUP(B1282,[1]data!$A$2:$E$764,5,0)</f>
        <v>Johannesburg</v>
      </c>
      <c r="S1282" t="str">
        <f>VLOOKUP($B1282,[1]data!$A$1:$I$764,6,0)</f>
        <v>Royal Challengers Bangalore</v>
      </c>
      <c r="T1282" t="str">
        <f>VLOOKUP($B1282,[1]data!$A$1:$I$764,7,0)</f>
        <v>Mumbai Indians</v>
      </c>
      <c r="U1282" t="str">
        <f>VLOOKUP($B1282,[1]data!$A$1:$I$764,9,0)</f>
        <v>Royal Challengers Bangalore</v>
      </c>
    </row>
    <row r="1283" spans="1:21" x14ac:dyDescent="0.3">
      <c r="A1283">
        <v>2009</v>
      </c>
      <c r="B1283" t="s">
        <v>1035</v>
      </c>
      <c r="C1283" s="1">
        <v>39934</v>
      </c>
      <c r="D1283" t="s">
        <v>1036</v>
      </c>
      <c r="E1283" t="s">
        <v>995</v>
      </c>
      <c r="F1283">
        <v>1104</v>
      </c>
      <c r="G1283" t="s">
        <v>1047</v>
      </c>
      <c r="H1283">
        <v>35</v>
      </c>
      <c r="I1283">
        <f t="shared" ref="I1283:I1346" si="40">IF(H1283="",(J1283*N1283)/100,H1283)</f>
        <v>35</v>
      </c>
      <c r="J1283">
        <v>19</v>
      </c>
      <c r="K1283">
        <v>0</v>
      </c>
      <c r="L1283">
        <v>3</v>
      </c>
      <c r="M1283">
        <v>3</v>
      </c>
      <c r="N1283">
        <v>184.21</v>
      </c>
      <c r="O1283">
        <f t="shared" ref="O1283:O1346" si="41">IF(N1283="",IF(J1283=0,0,(I1283/J1283)*100),N1283)</f>
        <v>184.21</v>
      </c>
      <c r="P1283" t="s">
        <v>17</v>
      </c>
      <c r="Q1283" s="1">
        <v>39934</v>
      </c>
      <c r="R1283" t="str">
        <f>VLOOKUP(B1283,[1]data!$A$2:$E$764,5,0)</f>
        <v>Johannesburg</v>
      </c>
      <c r="S1283" t="str">
        <f>VLOOKUP($B1283,[1]data!$A$1:$I$764,6,0)</f>
        <v>Royal Challengers Bangalore</v>
      </c>
      <c r="T1283" t="str">
        <f>VLOOKUP($B1283,[1]data!$A$1:$I$764,7,0)</f>
        <v>Mumbai Indians</v>
      </c>
      <c r="U1283" t="str">
        <f>VLOOKUP($B1283,[1]data!$A$1:$I$764,9,0)</f>
        <v>Royal Challengers Bangalore</v>
      </c>
    </row>
    <row r="1284" spans="1:21" x14ac:dyDescent="0.3">
      <c r="A1284">
        <v>2009</v>
      </c>
      <c r="B1284" t="s">
        <v>1035</v>
      </c>
      <c r="C1284" s="1">
        <v>39934</v>
      </c>
      <c r="D1284" t="s">
        <v>1036</v>
      </c>
      <c r="E1284" t="s">
        <v>265</v>
      </c>
      <c r="F1284">
        <v>1114</v>
      </c>
      <c r="G1284" t="s">
        <v>26</v>
      </c>
      <c r="H1284">
        <v>0</v>
      </c>
      <c r="I1284">
        <f t="shared" si="40"/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f t="shared" si="41"/>
        <v>0</v>
      </c>
      <c r="P1284" t="s">
        <v>17</v>
      </c>
      <c r="Q1284" s="1">
        <v>39934</v>
      </c>
      <c r="R1284" t="str">
        <f>VLOOKUP(B1284,[1]data!$A$2:$E$764,5,0)</f>
        <v>Johannesburg</v>
      </c>
      <c r="S1284" t="str">
        <f>VLOOKUP($B1284,[1]data!$A$1:$I$764,6,0)</f>
        <v>Royal Challengers Bangalore</v>
      </c>
      <c r="T1284" t="str">
        <f>VLOOKUP($B1284,[1]data!$A$1:$I$764,7,0)</f>
        <v>Mumbai Indians</v>
      </c>
      <c r="U1284" t="str">
        <f>VLOOKUP($B1284,[1]data!$A$1:$I$764,9,0)</f>
        <v>Royal Challengers Bangalore</v>
      </c>
    </row>
    <row r="1285" spans="1:21" x14ac:dyDescent="0.3">
      <c r="A1285">
        <v>2009</v>
      </c>
      <c r="B1285" t="s">
        <v>1035</v>
      </c>
      <c r="C1285" s="1">
        <v>39934</v>
      </c>
      <c r="D1285" t="s">
        <v>1036</v>
      </c>
      <c r="E1285" t="s">
        <v>21</v>
      </c>
      <c r="F1285">
        <v>1024</v>
      </c>
      <c r="G1285" t="s">
        <v>217</v>
      </c>
      <c r="H1285">
        <v>16</v>
      </c>
      <c r="I1285">
        <f t="shared" si="40"/>
        <v>16</v>
      </c>
      <c r="J1285">
        <v>14</v>
      </c>
      <c r="K1285">
        <v>0</v>
      </c>
      <c r="L1285">
        <v>2</v>
      </c>
      <c r="M1285">
        <v>0</v>
      </c>
      <c r="N1285">
        <v>114.28</v>
      </c>
      <c r="O1285">
        <f t="shared" si="41"/>
        <v>114.28</v>
      </c>
      <c r="P1285" t="s">
        <v>17</v>
      </c>
      <c r="Q1285" s="1">
        <v>39934</v>
      </c>
      <c r="R1285" t="str">
        <f>VLOOKUP(B1285,[1]data!$A$2:$E$764,5,0)</f>
        <v>Johannesburg</v>
      </c>
      <c r="S1285" t="str">
        <f>VLOOKUP($B1285,[1]data!$A$1:$I$764,6,0)</f>
        <v>Royal Challengers Bangalore</v>
      </c>
      <c r="T1285" t="str">
        <f>VLOOKUP($B1285,[1]data!$A$1:$I$764,7,0)</f>
        <v>Mumbai Indians</v>
      </c>
      <c r="U1285" t="str">
        <f>VLOOKUP($B1285,[1]data!$A$1:$I$764,9,0)</f>
        <v>Royal Challengers Bangalore</v>
      </c>
    </row>
    <row r="1286" spans="1:21" x14ac:dyDescent="0.3">
      <c r="A1286">
        <v>2009</v>
      </c>
      <c r="B1286" t="s">
        <v>1035</v>
      </c>
      <c r="C1286" s="1">
        <v>39934</v>
      </c>
      <c r="D1286" t="s">
        <v>1036</v>
      </c>
      <c r="E1286" t="s">
        <v>18</v>
      </c>
      <c r="F1286">
        <v>1091</v>
      </c>
      <c r="G1286" t="s">
        <v>1048</v>
      </c>
      <c r="H1286">
        <v>2</v>
      </c>
      <c r="I1286">
        <f t="shared" si="40"/>
        <v>2</v>
      </c>
      <c r="J1286">
        <v>4</v>
      </c>
      <c r="K1286">
        <v>0</v>
      </c>
      <c r="L1286">
        <v>0</v>
      </c>
      <c r="M1286">
        <v>0</v>
      </c>
      <c r="N1286">
        <v>50</v>
      </c>
      <c r="O1286">
        <f t="shared" si="41"/>
        <v>50</v>
      </c>
      <c r="P1286" t="s">
        <v>20</v>
      </c>
      <c r="Q1286" s="1">
        <v>39934</v>
      </c>
      <c r="R1286" t="str">
        <f>VLOOKUP(B1286,[1]data!$A$2:$E$764,5,0)</f>
        <v>Johannesburg</v>
      </c>
      <c r="S1286" t="str">
        <f>VLOOKUP($B1286,[1]data!$A$1:$I$764,6,0)</f>
        <v>Royal Challengers Bangalore</v>
      </c>
      <c r="T1286" t="str">
        <f>VLOOKUP($B1286,[1]data!$A$1:$I$764,7,0)</f>
        <v>Mumbai Indians</v>
      </c>
      <c r="U1286" t="str">
        <f>VLOOKUP($B1286,[1]data!$A$1:$I$764,9,0)</f>
        <v>Royal Challengers Bangalore</v>
      </c>
    </row>
    <row r="1287" spans="1:21" x14ac:dyDescent="0.3">
      <c r="A1287">
        <v>2009</v>
      </c>
      <c r="B1287" t="s">
        <v>1049</v>
      </c>
      <c r="C1287" s="1">
        <v>39935</v>
      </c>
      <c r="D1287" t="s">
        <v>1050</v>
      </c>
      <c r="E1287" t="s">
        <v>185</v>
      </c>
      <c r="F1287">
        <v>1123</v>
      </c>
      <c r="G1287" t="s">
        <v>26</v>
      </c>
      <c r="H1287">
        <v>0</v>
      </c>
      <c r="I1287">
        <f t="shared" si="40"/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f t="shared" si="41"/>
        <v>0</v>
      </c>
      <c r="P1287" t="s">
        <v>17</v>
      </c>
      <c r="Q1287" s="1">
        <v>39935</v>
      </c>
      <c r="R1287" t="str">
        <f>VLOOKUP(B1287,[1]data!$A$2:$E$764,5,0)</f>
        <v>Durban</v>
      </c>
      <c r="S1287" t="str">
        <f>VLOOKUP($B1287,[1]data!$A$1:$I$764,6,0)</f>
        <v>Delhi Capitals</v>
      </c>
      <c r="T1287" t="str">
        <f>VLOOKUP($B1287,[1]data!$A$1:$I$764,7,0)</f>
        <v>Kolkata Knight Riders</v>
      </c>
      <c r="U1287" t="str">
        <f>VLOOKUP($B1287,[1]data!$A$1:$I$764,9,0)</f>
        <v>Delhi Capitals</v>
      </c>
    </row>
    <row r="1288" spans="1:21" x14ac:dyDescent="0.3">
      <c r="A1288">
        <v>2009</v>
      </c>
      <c r="B1288" t="s">
        <v>1049</v>
      </c>
      <c r="C1288" s="1">
        <v>39935</v>
      </c>
      <c r="D1288" t="s">
        <v>1050</v>
      </c>
      <c r="E1288" t="s">
        <v>78</v>
      </c>
      <c r="F1288">
        <v>1015</v>
      </c>
      <c r="G1288" t="s">
        <v>1016</v>
      </c>
      <c r="H1288">
        <v>3</v>
      </c>
      <c r="I1288">
        <f t="shared" si="40"/>
        <v>3</v>
      </c>
      <c r="J1288">
        <v>7</v>
      </c>
      <c r="K1288">
        <v>0</v>
      </c>
      <c r="L1288">
        <v>0</v>
      </c>
      <c r="M1288">
        <v>0</v>
      </c>
      <c r="N1288">
        <v>42.85</v>
      </c>
      <c r="O1288">
        <f t="shared" si="41"/>
        <v>42.85</v>
      </c>
      <c r="P1288" t="s">
        <v>17</v>
      </c>
      <c r="Q1288" s="1">
        <v>39935</v>
      </c>
      <c r="R1288" t="str">
        <f>VLOOKUP(B1288,[1]data!$A$2:$E$764,5,0)</f>
        <v>Durban</v>
      </c>
      <c r="S1288" t="str">
        <f>VLOOKUP($B1288,[1]data!$A$1:$I$764,6,0)</f>
        <v>Delhi Capitals</v>
      </c>
      <c r="T1288" t="str">
        <f>VLOOKUP($B1288,[1]data!$A$1:$I$764,7,0)</f>
        <v>Kolkata Knight Riders</v>
      </c>
      <c r="U1288" t="str">
        <f>VLOOKUP($B1288,[1]data!$A$1:$I$764,9,0)</f>
        <v>Delhi Capitals</v>
      </c>
    </row>
    <row r="1289" spans="1:21" x14ac:dyDescent="0.3">
      <c r="A1289">
        <v>2009</v>
      </c>
      <c r="B1289" t="s">
        <v>1049</v>
      </c>
      <c r="C1289" s="1">
        <v>39935</v>
      </c>
      <c r="D1289" t="s">
        <v>1050</v>
      </c>
      <c r="E1289" t="s">
        <v>83</v>
      </c>
      <c r="F1289">
        <v>1014</v>
      </c>
      <c r="G1289" t="s">
        <v>1051</v>
      </c>
      <c r="H1289">
        <v>6</v>
      </c>
      <c r="I1289">
        <f t="shared" si="40"/>
        <v>6</v>
      </c>
      <c r="J1289">
        <v>7</v>
      </c>
      <c r="K1289">
        <v>0</v>
      </c>
      <c r="L1289">
        <v>0</v>
      </c>
      <c r="M1289">
        <v>0</v>
      </c>
      <c r="N1289">
        <v>85.71</v>
      </c>
      <c r="O1289">
        <f t="shared" si="41"/>
        <v>85.71</v>
      </c>
      <c r="P1289" t="s">
        <v>85</v>
      </c>
      <c r="Q1289" s="1">
        <v>39935</v>
      </c>
      <c r="R1289" t="str">
        <f>VLOOKUP(B1289,[1]data!$A$2:$E$764,5,0)</f>
        <v>Durban</v>
      </c>
      <c r="S1289" t="str">
        <f>VLOOKUP($B1289,[1]data!$A$1:$I$764,6,0)</f>
        <v>Delhi Capitals</v>
      </c>
      <c r="T1289" t="str">
        <f>VLOOKUP($B1289,[1]data!$A$1:$I$764,7,0)</f>
        <v>Kolkata Knight Riders</v>
      </c>
      <c r="U1289" t="str">
        <f>VLOOKUP($B1289,[1]data!$A$1:$I$764,9,0)</f>
        <v>Delhi Capitals</v>
      </c>
    </row>
    <row r="1290" spans="1:21" x14ac:dyDescent="0.3">
      <c r="A1290">
        <v>2009</v>
      </c>
      <c r="B1290" t="s">
        <v>1049</v>
      </c>
      <c r="C1290" s="1">
        <v>39935</v>
      </c>
      <c r="D1290" t="s">
        <v>1050</v>
      </c>
      <c r="E1290" t="s">
        <v>1052</v>
      </c>
      <c r="F1290">
        <v>1119</v>
      </c>
      <c r="G1290" t="s">
        <v>1051</v>
      </c>
      <c r="H1290">
        <v>13</v>
      </c>
      <c r="I1290">
        <f t="shared" si="40"/>
        <v>13</v>
      </c>
      <c r="J1290">
        <v>8</v>
      </c>
      <c r="K1290">
        <v>0</v>
      </c>
      <c r="L1290">
        <v>2</v>
      </c>
      <c r="M1290">
        <v>0</v>
      </c>
      <c r="N1290">
        <v>162.5</v>
      </c>
      <c r="O1290">
        <f t="shared" si="41"/>
        <v>162.5</v>
      </c>
      <c r="P1290" t="s">
        <v>17</v>
      </c>
      <c r="Q1290" s="1">
        <v>39935</v>
      </c>
      <c r="R1290" t="str">
        <f>VLOOKUP(B1290,[1]data!$A$2:$E$764,5,0)</f>
        <v>Durban</v>
      </c>
      <c r="S1290" t="str">
        <f>VLOOKUP($B1290,[1]data!$A$1:$I$764,6,0)</f>
        <v>Delhi Capitals</v>
      </c>
      <c r="T1290" t="str">
        <f>VLOOKUP($B1290,[1]data!$A$1:$I$764,7,0)</f>
        <v>Kolkata Knight Riders</v>
      </c>
      <c r="U1290" t="str">
        <f>VLOOKUP($B1290,[1]data!$A$1:$I$764,9,0)</f>
        <v>Delhi Capitals</v>
      </c>
    </row>
    <row r="1291" spans="1:21" x14ac:dyDescent="0.3">
      <c r="A1291">
        <v>2009</v>
      </c>
      <c r="B1291" t="s">
        <v>1049</v>
      </c>
      <c r="C1291" s="1">
        <v>39935</v>
      </c>
      <c r="D1291" t="s">
        <v>1050</v>
      </c>
      <c r="E1291" t="s">
        <v>420</v>
      </c>
      <c r="F1291">
        <v>1081</v>
      </c>
      <c r="G1291" t="s">
        <v>1053</v>
      </c>
      <c r="H1291">
        <v>3</v>
      </c>
      <c r="I1291">
        <f t="shared" si="40"/>
        <v>3</v>
      </c>
      <c r="J1291">
        <v>4</v>
      </c>
      <c r="K1291">
        <v>0</v>
      </c>
      <c r="L1291">
        <v>0</v>
      </c>
      <c r="M1291">
        <v>0</v>
      </c>
      <c r="N1291">
        <v>75</v>
      </c>
      <c r="O1291">
        <f t="shared" si="41"/>
        <v>75</v>
      </c>
      <c r="P1291" t="s">
        <v>17</v>
      </c>
      <c r="Q1291" s="1">
        <v>39935</v>
      </c>
      <c r="R1291" t="str">
        <f>VLOOKUP(B1291,[1]data!$A$2:$E$764,5,0)</f>
        <v>Durban</v>
      </c>
      <c r="S1291" t="str">
        <f>VLOOKUP($B1291,[1]data!$A$1:$I$764,6,0)</f>
        <v>Delhi Capitals</v>
      </c>
      <c r="T1291" t="str">
        <f>VLOOKUP($B1291,[1]data!$A$1:$I$764,7,0)</f>
        <v>Kolkata Knight Riders</v>
      </c>
      <c r="U1291" t="str">
        <f>VLOOKUP($B1291,[1]data!$A$1:$I$764,9,0)</f>
        <v>Delhi Capitals</v>
      </c>
    </row>
    <row r="1292" spans="1:21" x14ac:dyDescent="0.3">
      <c r="A1292">
        <v>2009</v>
      </c>
      <c r="B1292" t="s">
        <v>1049</v>
      </c>
      <c r="C1292" s="1">
        <v>39935</v>
      </c>
      <c r="D1292" t="s">
        <v>1050</v>
      </c>
      <c r="E1292" t="s">
        <v>659</v>
      </c>
      <c r="F1292">
        <v>1080</v>
      </c>
      <c r="G1292" t="s">
        <v>1054</v>
      </c>
      <c r="H1292">
        <v>2</v>
      </c>
      <c r="I1292">
        <f t="shared" si="40"/>
        <v>2</v>
      </c>
      <c r="J1292">
        <v>3</v>
      </c>
      <c r="K1292">
        <v>0</v>
      </c>
      <c r="L1292">
        <v>0</v>
      </c>
      <c r="M1292">
        <v>0</v>
      </c>
      <c r="N1292">
        <v>66.66</v>
      </c>
      <c r="O1292">
        <f t="shared" si="41"/>
        <v>66.66</v>
      </c>
      <c r="P1292" t="s">
        <v>17</v>
      </c>
      <c r="Q1292" s="1">
        <v>39935</v>
      </c>
      <c r="R1292" t="str">
        <f>VLOOKUP(B1292,[1]data!$A$2:$E$764,5,0)</f>
        <v>Durban</v>
      </c>
      <c r="S1292" t="str">
        <f>VLOOKUP($B1292,[1]data!$A$1:$I$764,6,0)</f>
        <v>Delhi Capitals</v>
      </c>
      <c r="T1292" t="str">
        <f>VLOOKUP($B1292,[1]data!$A$1:$I$764,7,0)</f>
        <v>Kolkata Knight Riders</v>
      </c>
      <c r="U1292" t="str">
        <f>VLOOKUP($B1292,[1]data!$A$1:$I$764,9,0)</f>
        <v>Delhi Capitals</v>
      </c>
    </row>
    <row r="1293" spans="1:21" x14ac:dyDescent="0.3">
      <c r="A1293">
        <v>2009</v>
      </c>
      <c r="B1293" t="s">
        <v>1049</v>
      </c>
      <c r="C1293" s="1">
        <v>39935</v>
      </c>
      <c r="D1293" t="s">
        <v>1050</v>
      </c>
      <c r="E1293" t="s">
        <v>81</v>
      </c>
      <c r="F1293">
        <v>1011</v>
      </c>
      <c r="G1293" t="s">
        <v>884</v>
      </c>
      <c r="H1293">
        <v>30</v>
      </c>
      <c r="I1293">
        <f t="shared" si="40"/>
        <v>30</v>
      </c>
      <c r="J1293">
        <v>19</v>
      </c>
      <c r="K1293">
        <v>0</v>
      </c>
      <c r="L1293">
        <v>4</v>
      </c>
      <c r="M1293">
        <v>1</v>
      </c>
      <c r="N1293">
        <v>157.88999999999999</v>
      </c>
      <c r="O1293">
        <f t="shared" si="41"/>
        <v>157.88999999999999</v>
      </c>
      <c r="P1293" t="s">
        <v>17</v>
      </c>
      <c r="Q1293" s="1">
        <v>39935</v>
      </c>
      <c r="R1293" t="str">
        <f>VLOOKUP(B1293,[1]data!$A$2:$E$764,5,0)</f>
        <v>Durban</v>
      </c>
      <c r="S1293" t="str">
        <f>VLOOKUP($B1293,[1]data!$A$1:$I$764,6,0)</f>
        <v>Delhi Capitals</v>
      </c>
      <c r="T1293" t="str">
        <f>VLOOKUP($B1293,[1]data!$A$1:$I$764,7,0)</f>
        <v>Kolkata Knight Riders</v>
      </c>
      <c r="U1293" t="str">
        <f>VLOOKUP($B1293,[1]data!$A$1:$I$764,9,0)</f>
        <v>Delhi Capitals</v>
      </c>
    </row>
    <row r="1294" spans="1:21" x14ac:dyDescent="0.3">
      <c r="A1294">
        <v>2009</v>
      </c>
      <c r="B1294" t="s">
        <v>1049</v>
      </c>
      <c r="C1294" s="1">
        <v>39935</v>
      </c>
      <c r="D1294" t="s">
        <v>1050</v>
      </c>
      <c r="E1294" t="s">
        <v>1055</v>
      </c>
      <c r="F1294">
        <v>1118</v>
      </c>
      <c r="G1294" t="s">
        <v>1056</v>
      </c>
      <c r="H1294">
        <v>14</v>
      </c>
      <c r="I1294">
        <f t="shared" si="40"/>
        <v>14</v>
      </c>
      <c r="J1294">
        <v>13</v>
      </c>
      <c r="K1294">
        <v>0</v>
      </c>
      <c r="L1294">
        <v>2</v>
      </c>
      <c r="M1294">
        <v>0</v>
      </c>
      <c r="N1294">
        <v>107.69</v>
      </c>
      <c r="O1294">
        <f t="shared" si="41"/>
        <v>107.69</v>
      </c>
      <c r="P1294" t="s">
        <v>17</v>
      </c>
      <c r="Q1294" s="1">
        <v>39935</v>
      </c>
      <c r="R1294" t="str">
        <f>VLOOKUP(B1294,[1]data!$A$2:$E$764,5,0)</f>
        <v>Durban</v>
      </c>
      <c r="S1294" t="str">
        <f>VLOOKUP($B1294,[1]data!$A$1:$I$764,6,0)</f>
        <v>Delhi Capitals</v>
      </c>
      <c r="T1294" t="str">
        <f>VLOOKUP($B1294,[1]data!$A$1:$I$764,7,0)</f>
        <v>Kolkata Knight Riders</v>
      </c>
      <c r="U1294" t="str">
        <f>VLOOKUP($B1294,[1]data!$A$1:$I$764,9,0)</f>
        <v>Delhi Capitals</v>
      </c>
    </row>
    <row r="1295" spans="1:21" x14ac:dyDescent="0.3">
      <c r="A1295">
        <v>2009</v>
      </c>
      <c r="B1295" t="s">
        <v>1049</v>
      </c>
      <c r="C1295" s="1">
        <v>39935</v>
      </c>
      <c r="D1295" t="s">
        <v>1050</v>
      </c>
      <c r="E1295" t="s">
        <v>76</v>
      </c>
      <c r="F1295">
        <v>1012</v>
      </c>
      <c r="G1295" t="s">
        <v>1057</v>
      </c>
      <c r="H1295">
        <v>32</v>
      </c>
      <c r="I1295">
        <f t="shared" si="40"/>
        <v>32</v>
      </c>
      <c r="J1295">
        <v>21</v>
      </c>
      <c r="K1295">
        <v>0</v>
      </c>
      <c r="L1295">
        <v>2</v>
      </c>
      <c r="M1295">
        <v>2</v>
      </c>
      <c r="N1295">
        <v>152.38</v>
      </c>
      <c r="O1295">
        <f t="shared" si="41"/>
        <v>152.38</v>
      </c>
      <c r="P1295" t="s">
        <v>17</v>
      </c>
      <c r="Q1295" s="1">
        <v>39935</v>
      </c>
      <c r="R1295" t="str">
        <f>VLOOKUP(B1295,[1]data!$A$2:$E$764,5,0)</f>
        <v>Durban</v>
      </c>
      <c r="S1295" t="str">
        <f>VLOOKUP($B1295,[1]data!$A$1:$I$764,6,0)</f>
        <v>Delhi Capitals</v>
      </c>
      <c r="T1295" t="str">
        <f>VLOOKUP($B1295,[1]data!$A$1:$I$764,7,0)</f>
        <v>Kolkata Knight Riders</v>
      </c>
      <c r="U1295" t="str">
        <f>VLOOKUP($B1295,[1]data!$A$1:$I$764,9,0)</f>
        <v>Delhi Capitals</v>
      </c>
    </row>
    <row r="1296" spans="1:21" x14ac:dyDescent="0.3">
      <c r="A1296">
        <v>2009</v>
      </c>
      <c r="B1296" t="s">
        <v>1049</v>
      </c>
      <c r="C1296" s="1">
        <v>39935</v>
      </c>
      <c r="D1296" t="s">
        <v>1050</v>
      </c>
      <c r="E1296" t="s">
        <v>371</v>
      </c>
      <c r="F1296">
        <v>1065</v>
      </c>
      <c r="G1296" t="s">
        <v>1058</v>
      </c>
      <c r="H1296">
        <v>6</v>
      </c>
      <c r="I1296">
        <f t="shared" si="40"/>
        <v>6</v>
      </c>
      <c r="J1296">
        <v>4</v>
      </c>
      <c r="K1296">
        <v>0</v>
      </c>
      <c r="L1296">
        <v>1</v>
      </c>
      <c r="M1296">
        <v>0</v>
      </c>
      <c r="N1296">
        <v>150</v>
      </c>
      <c r="O1296">
        <f t="shared" si="41"/>
        <v>150</v>
      </c>
      <c r="P1296" t="s">
        <v>17</v>
      </c>
      <c r="Q1296" s="1">
        <v>39935</v>
      </c>
      <c r="R1296" t="str">
        <f>VLOOKUP(B1296,[1]data!$A$2:$E$764,5,0)</f>
        <v>Durban</v>
      </c>
      <c r="S1296" t="str">
        <f>VLOOKUP($B1296,[1]data!$A$1:$I$764,6,0)</f>
        <v>Delhi Capitals</v>
      </c>
      <c r="T1296" t="str">
        <f>VLOOKUP($B1296,[1]data!$A$1:$I$764,7,0)</f>
        <v>Kolkata Knight Riders</v>
      </c>
      <c r="U1296" t="str">
        <f>VLOOKUP($B1296,[1]data!$A$1:$I$764,9,0)</f>
        <v>Delhi Capitals</v>
      </c>
    </row>
    <row r="1297" spans="1:21" x14ac:dyDescent="0.3">
      <c r="A1297">
        <v>2009</v>
      </c>
      <c r="B1297" t="s">
        <v>1049</v>
      </c>
      <c r="C1297" s="1">
        <v>39935</v>
      </c>
      <c r="D1297" t="s">
        <v>1050</v>
      </c>
      <c r="E1297" t="s">
        <v>80</v>
      </c>
      <c r="F1297">
        <v>1016</v>
      </c>
      <c r="G1297" t="s">
        <v>55</v>
      </c>
      <c r="H1297">
        <v>45</v>
      </c>
      <c r="I1297">
        <f t="shared" si="40"/>
        <v>45</v>
      </c>
      <c r="J1297">
        <v>34</v>
      </c>
      <c r="K1297">
        <v>0</v>
      </c>
      <c r="L1297">
        <v>4</v>
      </c>
      <c r="M1297">
        <v>2</v>
      </c>
      <c r="N1297">
        <v>132.35</v>
      </c>
      <c r="O1297">
        <f t="shared" si="41"/>
        <v>132.35</v>
      </c>
      <c r="P1297" t="s">
        <v>17</v>
      </c>
      <c r="Q1297" s="1">
        <v>39935</v>
      </c>
      <c r="R1297" t="str">
        <f>VLOOKUP(B1297,[1]data!$A$2:$E$764,5,0)</f>
        <v>Durban</v>
      </c>
      <c r="S1297" t="str">
        <f>VLOOKUP($B1297,[1]data!$A$1:$I$764,6,0)</f>
        <v>Delhi Capitals</v>
      </c>
      <c r="T1297" t="str">
        <f>VLOOKUP($B1297,[1]data!$A$1:$I$764,7,0)</f>
        <v>Kolkata Knight Riders</v>
      </c>
      <c r="U1297" t="str">
        <f>VLOOKUP($B1297,[1]data!$A$1:$I$764,9,0)</f>
        <v>Delhi Capitals</v>
      </c>
    </row>
    <row r="1298" spans="1:21" x14ac:dyDescent="0.3">
      <c r="A1298">
        <v>2009</v>
      </c>
      <c r="B1298" t="s">
        <v>1049</v>
      </c>
      <c r="C1298" s="1">
        <v>39935</v>
      </c>
      <c r="D1298" t="s">
        <v>1050</v>
      </c>
      <c r="E1298" t="s">
        <v>945</v>
      </c>
      <c r="F1298">
        <v>1092</v>
      </c>
      <c r="G1298" t="s">
        <v>750</v>
      </c>
      <c r="H1298">
        <v>0</v>
      </c>
      <c r="I1298">
        <f t="shared" si="40"/>
        <v>0</v>
      </c>
      <c r="J1298">
        <v>4</v>
      </c>
      <c r="K1298">
        <v>0</v>
      </c>
      <c r="L1298">
        <v>0</v>
      </c>
      <c r="M1298">
        <v>0</v>
      </c>
      <c r="N1298">
        <v>0</v>
      </c>
      <c r="O1298">
        <f t="shared" si="41"/>
        <v>0</v>
      </c>
      <c r="P1298" t="s">
        <v>17</v>
      </c>
      <c r="Q1298" s="1">
        <v>39935</v>
      </c>
      <c r="R1298" t="str">
        <f>VLOOKUP(B1298,[1]data!$A$2:$E$764,5,0)</f>
        <v>Durban</v>
      </c>
      <c r="S1298" t="str">
        <f>VLOOKUP($B1298,[1]data!$A$1:$I$764,6,0)</f>
        <v>Delhi Capitals</v>
      </c>
      <c r="T1298" t="str">
        <f>VLOOKUP($B1298,[1]data!$A$1:$I$764,7,0)</f>
        <v>Kolkata Knight Riders</v>
      </c>
      <c r="U1298" t="str">
        <f>VLOOKUP($B1298,[1]data!$A$1:$I$764,9,0)</f>
        <v>Delhi Capitals</v>
      </c>
    </row>
    <row r="1299" spans="1:21" x14ac:dyDescent="0.3">
      <c r="A1299">
        <v>2009</v>
      </c>
      <c r="B1299" t="s">
        <v>1049</v>
      </c>
      <c r="C1299" s="1">
        <v>39935</v>
      </c>
      <c r="D1299" t="s">
        <v>1050</v>
      </c>
      <c r="E1299" t="s">
        <v>274</v>
      </c>
      <c r="F1299">
        <v>1076</v>
      </c>
      <c r="G1299" t="s">
        <v>1059</v>
      </c>
      <c r="H1299">
        <v>52</v>
      </c>
      <c r="I1299">
        <f t="shared" si="40"/>
        <v>52</v>
      </c>
      <c r="J1299">
        <v>31</v>
      </c>
      <c r="K1299">
        <v>0</v>
      </c>
      <c r="L1299">
        <v>7</v>
      </c>
      <c r="M1299">
        <v>1</v>
      </c>
      <c r="N1299">
        <v>167.74</v>
      </c>
      <c r="O1299">
        <f t="shared" si="41"/>
        <v>167.74</v>
      </c>
      <c r="P1299" t="s">
        <v>20</v>
      </c>
      <c r="Q1299" s="1">
        <v>39935</v>
      </c>
      <c r="R1299" t="str">
        <f>VLOOKUP(B1299,[1]data!$A$2:$E$764,5,0)</f>
        <v>Durban</v>
      </c>
      <c r="S1299" t="str">
        <f>VLOOKUP($B1299,[1]data!$A$1:$I$764,6,0)</f>
        <v>Delhi Capitals</v>
      </c>
      <c r="T1299" t="str">
        <f>VLOOKUP($B1299,[1]data!$A$1:$I$764,7,0)</f>
        <v>Kolkata Knight Riders</v>
      </c>
      <c r="U1299" t="str">
        <f>VLOOKUP($B1299,[1]data!$A$1:$I$764,9,0)</f>
        <v>Delhi Capitals</v>
      </c>
    </row>
    <row r="1300" spans="1:21" x14ac:dyDescent="0.3">
      <c r="A1300">
        <v>2009</v>
      </c>
      <c r="B1300" t="s">
        <v>1049</v>
      </c>
      <c r="C1300" s="1">
        <v>39935</v>
      </c>
      <c r="D1300" t="s">
        <v>1050</v>
      </c>
      <c r="E1300" t="s">
        <v>276</v>
      </c>
      <c r="F1300">
        <v>1122</v>
      </c>
      <c r="G1300" t="s">
        <v>1060</v>
      </c>
      <c r="H1300">
        <v>2</v>
      </c>
      <c r="I1300">
        <f t="shared" si="40"/>
        <v>2</v>
      </c>
      <c r="J1300">
        <v>7</v>
      </c>
      <c r="K1300">
        <v>0</v>
      </c>
      <c r="L1300">
        <v>0</v>
      </c>
      <c r="M1300">
        <v>0</v>
      </c>
      <c r="N1300">
        <v>28.57</v>
      </c>
      <c r="O1300">
        <f t="shared" si="41"/>
        <v>28.57</v>
      </c>
      <c r="P1300" t="s">
        <v>17</v>
      </c>
      <c r="Q1300" s="1">
        <v>39935</v>
      </c>
      <c r="R1300" t="str">
        <f>VLOOKUP(B1300,[1]data!$A$2:$E$764,5,0)</f>
        <v>Durban</v>
      </c>
      <c r="S1300" t="str">
        <f>VLOOKUP($B1300,[1]data!$A$1:$I$764,6,0)</f>
        <v>Delhi Capitals</v>
      </c>
      <c r="T1300" t="str">
        <f>VLOOKUP($B1300,[1]data!$A$1:$I$764,7,0)</f>
        <v>Kolkata Knight Riders</v>
      </c>
      <c r="U1300" t="str">
        <f>VLOOKUP($B1300,[1]data!$A$1:$I$764,9,0)</f>
        <v>Delhi Capitals</v>
      </c>
    </row>
    <row r="1301" spans="1:21" x14ac:dyDescent="0.3">
      <c r="A1301">
        <v>2009</v>
      </c>
      <c r="B1301" t="s">
        <v>1049</v>
      </c>
      <c r="C1301" s="1">
        <v>39935</v>
      </c>
      <c r="D1301" t="s">
        <v>1050</v>
      </c>
      <c r="E1301" t="s">
        <v>536</v>
      </c>
      <c r="F1301">
        <v>1099</v>
      </c>
      <c r="G1301" t="s">
        <v>26</v>
      </c>
      <c r="H1301">
        <v>11</v>
      </c>
      <c r="I1301">
        <f t="shared" si="40"/>
        <v>11</v>
      </c>
      <c r="J1301">
        <v>8</v>
      </c>
      <c r="K1301">
        <v>0</v>
      </c>
      <c r="L1301">
        <v>1</v>
      </c>
      <c r="M1301">
        <v>1</v>
      </c>
      <c r="N1301">
        <v>137.5</v>
      </c>
      <c r="O1301">
        <f t="shared" si="41"/>
        <v>137.5</v>
      </c>
      <c r="P1301" t="s">
        <v>17</v>
      </c>
      <c r="Q1301" s="1">
        <v>39935</v>
      </c>
      <c r="R1301" t="str">
        <f>VLOOKUP(B1301,[1]data!$A$2:$E$764,5,0)</f>
        <v>Durban</v>
      </c>
      <c r="S1301" t="str">
        <f>VLOOKUP($B1301,[1]data!$A$1:$I$764,6,0)</f>
        <v>Delhi Capitals</v>
      </c>
      <c r="T1301" t="str">
        <f>VLOOKUP($B1301,[1]data!$A$1:$I$764,7,0)</f>
        <v>Kolkata Knight Riders</v>
      </c>
      <c r="U1301" t="str">
        <f>VLOOKUP($B1301,[1]data!$A$1:$I$764,9,0)</f>
        <v>Delhi Capitals</v>
      </c>
    </row>
    <row r="1302" spans="1:21" x14ac:dyDescent="0.3">
      <c r="A1302">
        <v>2009</v>
      </c>
      <c r="B1302" t="s">
        <v>1049</v>
      </c>
      <c r="C1302" s="1">
        <v>39935</v>
      </c>
      <c r="D1302" t="s">
        <v>1050</v>
      </c>
      <c r="E1302" t="s">
        <v>408</v>
      </c>
      <c r="F1302">
        <v>1100</v>
      </c>
      <c r="G1302" t="s">
        <v>1061</v>
      </c>
      <c r="H1302">
        <v>0</v>
      </c>
      <c r="I1302">
        <f t="shared" si="40"/>
        <v>0</v>
      </c>
      <c r="J1302">
        <v>3</v>
      </c>
      <c r="K1302">
        <v>0</v>
      </c>
      <c r="L1302">
        <v>0</v>
      </c>
      <c r="M1302">
        <v>0</v>
      </c>
      <c r="N1302">
        <v>0</v>
      </c>
      <c r="O1302">
        <f t="shared" si="41"/>
        <v>0</v>
      </c>
      <c r="P1302" t="s">
        <v>17</v>
      </c>
      <c r="Q1302" s="1">
        <v>39935</v>
      </c>
      <c r="R1302" t="str">
        <f>VLOOKUP(B1302,[1]data!$A$2:$E$764,5,0)</f>
        <v>Durban</v>
      </c>
      <c r="S1302" t="str">
        <f>VLOOKUP($B1302,[1]data!$A$1:$I$764,6,0)</f>
        <v>Delhi Capitals</v>
      </c>
      <c r="T1302" t="str">
        <f>VLOOKUP($B1302,[1]data!$A$1:$I$764,7,0)</f>
        <v>Kolkata Knight Riders</v>
      </c>
      <c r="U1302" t="str">
        <f>VLOOKUP($B1302,[1]data!$A$1:$I$764,9,0)</f>
        <v>Delhi Capitals</v>
      </c>
    </row>
    <row r="1303" spans="1:21" x14ac:dyDescent="0.3">
      <c r="A1303">
        <v>2009</v>
      </c>
      <c r="B1303" t="s">
        <v>1049</v>
      </c>
      <c r="C1303" s="1">
        <v>39935</v>
      </c>
      <c r="D1303" t="s">
        <v>1050</v>
      </c>
      <c r="E1303" t="s">
        <v>64</v>
      </c>
      <c r="F1303">
        <v>1048</v>
      </c>
      <c r="G1303" t="s">
        <v>1062</v>
      </c>
      <c r="H1303">
        <v>13</v>
      </c>
      <c r="I1303">
        <f t="shared" si="40"/>
        <v>13</v>
      </c>
      <c r="J1303">
        <v>14</v>
      </c>
      <c r="K1303">
        <v>0</v>
      </c>
      <c r="L1303">
        <v>2</v>
      </c>
      <c r="M1303">
        <v>0</v>
      </c>
      <c r="N1303">
        <v>92.85</v>
      </c>
      <c r="O1303">
        <f t="shared" si="41"/>
        <v>92.85</v>
      </c>
      <c r="P1303" t="s">
        <v>40</v>
      </c>
      <c r="Q1303" s="1">
        <v>39935</v>
      </c>
      <c r="R1303" t="str">
        <f>VLOOKUP(B1303,[1]data!$A$2:$E$764,5,0)</f>
        <v>Durban</v>
      </c>
      <c r="S1303" t="str">
        <f>VLOOKUP($B1303,[1]data!$A$1:$I$764,6,0)</f>
        <v>Delhi Capitals</v>
      </c>
      <c r="T1303" t="str">
        <f>VLOOKUP($B1303,[1]data!$A$1:$I$764,7,0)</f>
        <v>Kolkata Knight Riders</v>
      </c>
      <c r="U1303" t="str">
        <f>VLOOKUP($B1303,[1]data!$A$1:$I$764,9,0)</f>
        <v>Delhi Capitals</v>
      </c>
    </row>
    <row r="1304" spans="1:21" x14ac:dyDescent="0.3">
      <c r="A1304">
        <v>2009</v>
      </c>
      <c r="B1304" t="s">
        <v>1049</v>
      </c>
      <c r="C1304" s="1">
        <v>39935</v>
      </c>
      <c r="D1304" t="s">
        <v>1050</v>
      </c>
      <c r="E1304" t="s">
        <v>1063</v>
      </c>
      <c r="F1304">
        <v>1120</v>
      </c>
      <c r="G1304" t="s">
        <v>26</v>
      </c>
      <c r="H1304">
        <v>0</v>
      </c>
      <c r="I1304">
        <f t="shared" si="40"/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f t="shared" si="41"/>
        <v>0</v>
      </c>
      <c r="P1304" t="s">
        <v>17</v>
      </c>
      <c r="Q1304" s="1">
        <v>39935</v>
      </c>
      <c r="R1304" t="str">
        <f>VLOOKUP(B1304,[1]data!$A$2:$E$764,5,0)</f>
        <v>Durban</v>
      </c>
      <c r="S1304" t="str">
        <f>VLOOKUP($B1304,[1]data!$A$1:$I$764,6,0)</f>
        <v>Delhi Capitals</v>
      </c>
      <c r="T1304" t="str">
        <f>VLOOKUP($B1304,[1]data!$A$1:$I$764,7,0)</f>
        <v>Kolkata Knight Riders</v>
      </c>
      <c r="U1304" t="str">
        <f>VLOOKUP($B1304,[1]data!$A$1:$I$764,9,0)</f>
        <v>Delhi Capitals</v>
      </c>
    </row>
    <row r="1305" spans="1:21" x14ac:dyDescent="0.3">
      <c r="A1305">
        <v>2009</v>
      </c>
      <c r="B1305" t="s">
        <v>1049</v>
      </c>
      <c r="C1305" s="1">
        <v>39935</v>
      </c>
      <c r="D1305" t="s">
        <v>1050</v>
      </c>
      <c r="E1305" t="s">
        <v>1064</v>
      </c>
      <c r="F1305">
        <v>1121</v>
      </c>
      <c r="G1305" t="s">
        <v>1065</v>
      </c>
      <c r="H1305">
        <v>51</v>
      </c>
      <c r="I1305">
        <f t="shared" si="40"/>
        <v>51</v>
      </c>
      <c r="J1305">
        <v>40</v>
      </c>
      <c r="K1305">
        <v>0</v>
      </c>
      <c r="L1305">
        <v>5</v>
      </c>
      <c r="M1305">
        <v>1</v>
      </c>
      <c r="N1305">
        <v>127.5</v>
      </c>
      <c r="O1305">
        <f t="shared" si="41"/>
        <v>127.5</v>
      </c>
      <c r="P1305" t="s">
        <v>17</v>
      </c>
      <c r="Q1305" s="1">
        <v>39935</v>
      </c>
      <c r="R1305" t="str">
        <f>VLOOKUP(B1305,[1]data!$A$2:$E$764,5,0)</f>
        <v>Durban</v>
      </c>
      <c r="S1305" t="str">
        <f>VLOOKUP($B1305,[1]data!$A$1:$I$764,6,0)</f>
        <v>Delhi Capitals</v>
      </c>
      <c r="T1305" t="str">
        <f>VLOOKUP($B1305,[1]data!$A$1:$I$764,7,0)</f>
        <v>Kolkata Knight Riders</v>
      </c>
      <c r="U1305" t="str">
        <f>VLOOKUP($B1305,[1]data!$A$1:$I$764,9,0)</f>
        <v>Delhi Capitals</v>
      </c>
    </row>
    <row r="1306" spans="1:21" x14ac:dyDescent="0.3">
      <c r="A1306">
        <v>2009</v>
      </c>
      <c r="B1306" t="s">
        <v>1049</v>
      </c>
      <c r="C1306" s="1">
        <v>39935</v>
      </c>
      <c r="D1306" t="s">
        <v>1050</v>
      </c>
      <c r="E1306" t="s">
        <v>535</v>
      </c>
      <c r="F1306">
        <v>1075</v>
      </c>
      <c r="G1306" t="s">
        <v>1061</v>
      </c>
      <c r="H1306">
        <v>13</v>
      </c>
      <c r="I1306">
        <f t="shared" si="40"/>
        <v>13</v>
      </c>
      <c r="J1306">
        <v>13</v>
      </c>
      <c r="K1306">
        <v>0</v>
      </c>
      <c r="L1306">
        <v>0</v>
      </c>
      <c r="M1306">
        <v>1</v>
      </c>
      <c r="N1306">
        <v>100</v>
      </c>
      <c r="O1306">
        <f t="shared" si="41"/>
        <v>100</v>
      </c>
      <c r="P1306" t="s">
        <v>17</v>
      </c>
      <c r="Q1306" s="1">
        <v>39935</v>
      </c>
      <c r="R1306" t="str">
        <f>VLOOKUP(B1306,[1]data!$A$2:$E$764,5,0)</f>
        <v>Durban</v>
      </c>
      <c r="S1306" t="str">
        <f>VLOOKUP($B1306,[1]data!$A$1:$I$764,6,0)</f>
        <v>Delhi Capitals</v>
      </c>
      <c r="T1306" t="str">
        <f>VLOOKUP($B1306,[1]data!$A$1:$I$764,7,0)</f>
        <v>Kolkata Knight Riders</v>
      </c>
      <c r="U1306" t="str">
        <f>VLOOKUP($B1306,[1]data!$A$1:$I$764,9,0)</f>
        <v>Delhi Capitals</v>
      </c>
    </row>
    <row r="1307" spans="1:21" x14ac:dyDescent="0.3">
      <c r="A1307">
        <v>2009</v>
      </c>
      <c r="B1307" t="s">
        <v>1049</v>
      </c>
      <c r="C1307" s="1">
        <v>39935</v>
      </c>
      <c r="D1307" t="s">
        <v>1050</v>
      </c>
      <c r="E1307" t="s">
        <v>366</v>
      </c>
      <c r="F1307">
        <v>1074</v>
      </c>
      <c r="G1307" t="s">
        <v>1066</v>
      </c>
      <c r="H1307">
        <v>0</v>
      </c>
      <c r="I1307">
        <f t="shared" si="40"/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f t="shared" si="41"/>
        <v>0</v>
      </c>
      <c r="P1307" t="s">
        <v>17</v>
      </c>
      <c r="Q1307" s="1">
        <v>39935</v>
      </c>
      <c r="R1307" t="str">
        <f>VLOOKUP(B1307,[1]data!$A$2:$E$764,5,0)</f>
        <v>Durban</v>
      </c>
      <c r="S1307" t="str">
        <f>VLOOKUP($B1307,[1]data!$A$1:$I$764,6,0)</f>
        <v>Delhi Capitals</v>
      </c>
      <c r="T1307" t="str">
        <f>VLOOKUP($B1307,[1]data!$A$1:$I$764,7,0)</f>
        <v>Kolkata Knight Riders</v>
      </c>
      <c r="U1307" t="str">
        <f>VLOOKUP($B1307,[1]data!$A$1:$I$764,9,0)</f>
        <v>Delhi Capitals</v>
      </c>
    </row>
    <row r="1308" spans="1:21" x14ac:dyDescent="0.3">
      <c r="A1308">
        <v>2009</v>
      </c>
      <c r="B1308" t="s">
        <v>1067</v>
      </c>
      <c r="C1308" s="1">
        <v>39935</v>
      </c>
      <c r="D1308" t="s">
        <v>1068</v>
      </c>
      <c r="E1308" t="s">
        <v>674</v>
      </c>
      <c r="F1308">
        <v>1088</v>
      </c>
      <c r="G1308" t="s">
        <v>1069</v>
      </c>
      <c r="H1308">
        <v>7</v>
      </c>
      <c r="I1308">
        <f t="shared" si="40"/>
        <v>7</v>
      </c>
      <c r="J1308">
        <v>8</v>
      </c>
      <c r="K1308">
        <v>12</v>
      </c>
      <c r="L1308">
        <v>1</v>
      </c>
      <c r="M1308">
        <v>0</v>
      </c>
      <c r="N1308">
        <v>87.5</v>
      </c>
      <c r="O1308">
        <f t="shared" si="41"/>
        <v>87.5</v>
      </c>
      <c r="P1308" t="s">
        <v>17</v>
      </c>
      <c r="Q1308" s="1">
        <v>39935</v>
      </c>
      <c r="R1308" t="str">
        <f>VLOOKUP(B1308,[1]data!$A$2:$E$764,5,0)</f>
        <v>East London</v>
      </c>
      <c r="S1308" t="str">
        <f>VLOOKUP($B1308,[1]data!$A$1:$I$764,6,0)</f>
        <v>Chennai Super Kings</v>
      </c>
      <c r="T1308" t="str">
        <f>VLOOKUP($B1308,[1]data!$A$1:$I$764,7,0)</f>
        <v>Deccan Chargers</v>
      </c>
      <c r="U1308" t="str">
        <f>VLOOKUP($B1308,[1]data!$A$1:$I$764,9,0)</f>
        <v>Chennai Super Kings</v>
      </c>
    </row>
    <row r="1309" spans="1:21" x14ac:dyDescent="0.3">
      <c r="A1309">
        <v>2009</v>
      </c>
      <c r="B1309" t="s">
        <v>1067</v>
      </c>
      <c r="C1309" s="1">
        <v>39935</v>
      </c>
      <c r="D1309" t="s">
        <v>1068</v>
      </c>
      <c r="E1309" t="s">
        <v>1014</v>
      </c>
      <c r="F1309">
        <v>1107</v>
      </c>
      <c r="G1309" t="s">
        <v>26</v>
      </c>
      <c r="H1309">
        <v>41</v>
      </c>
      <c r="I1309">
        <f t="shared" si="40"/>
        <v>41</v>
      </c>
      <c r="J1309">
        <v>30</v>
      </c>
      <c r="K1309">
        <v>47</v>
      </c>
      <c r="L1309">
        <v>2</v>
      </c>
      <c r="M1309">
        <v>1</v>
      </c>
      <c r="N1309">
        <v>136.66</v>
      </c>
      <c r="O1309">
        <f t="shared" si="41"/>
        <v>136.66</v>
      </c>
      <c r="P1309" t="s">
        <v>17</v>
      </c>
      <c r="Q1309" s="1">
        <v>39935</v>
      </c>
      <c r="R1309" t="str">
        <f>VLOOKUP(B1309,[1]data!$A$2:$E$764,5,0)</f>
        <v>East London</v>
      </c>
      <c r="S1309" t="str">
        <f>VLOOKUP($B1309,[1]data!$A$1:$I$764,6,0)</f>
        <v>Chennai Super Kings</v>
      </c>
      <c r="T1309" t="str">
        <f>VLOOKUP($B1309,[1]data!$A$1:$I$764,7,0)</f>
        <v>Deccan Chargers</v>
      </c>
      <c r="U1309" t="str">
        <f>VLOOKUP($B1309,[1]data!$A$1:$I$764,9,0)</f>
        <v>Chennai Super Kings</v>
      </c>
    </row>
    <row r="1310" spans="1:21" x14ac:dyDescent="0.3">
      <c r="A1310">
        <v>2009</v>
      </c>
      <c r="B1310" t="s">
        <v>1067</v>
      </c>
      <c r="C1310" s="1">
        <v>39935</v>
      </c>
      <c r="D1310" t="s">
        <v>1068</v>
      </c>
      <c r="E1310" t="s">
        <v>205</v>
      </c>
      <c r="F1310">
        <v>1029</v>
      </c>
      <c r="G1310" t="s">
        <v>1070</v>
      </c>
      <c r="H1310">
        <v>0</v>
      </c>
      <c r="I1310">
        <f t="shared" si="40"/>
        <v>0</v>
      </c>
      <c r="J1310">
        <v>2</v>
      </c>
      <c r="K1310">
        <v>2</v>
      </c>
      <c r="L1310">
        <v>0</v>
      </c>
      <c r="M1310">
        <v>0</v>
      </c>
      <c r="N1310">
        <v>0</v>
      </c>
      <c r="O1310">
        <f t="shared" si="41"/>
        <v>0</v>
      </c>
      <c r="P1310" t="s">
        <v>17</v>
      </c>
      <c r="Q1310" s="1">
        <v>39935</v>
      </c>
      <c r="R1310" t="str">
        <f>VLOOKUP(B1310,[1]data!$A$2:$E$764,5,0)</f>
        <v>East London</v>
      </c>
      <c r="S1310" t="str">
        <f>VLOOKUP($B1310,[1]data!$A$1:$I$764,6,0)</f>
        <v>Chennai Super Kings</v>
      </c>
      <c r="T1310" t="str">
        <f>VLOOKUP($B1310,[1]data!$A$1:$I$764,7,0)</f>
        <v>Deccan Chargers</v>
      </c>
      <c r="U1310" t="str">
        <f>VLOOKUP($B1310,[1]data!$A$1:$I$764,9,0)</f>
        <v>Chennai Super Kings</v>
      </c>
    </row>
    <row r="1311" spans="1:21" x14ac:dyDescent="0.3">
      <c r="A1311">
        <v>2009</v>
      </c>
      <c r="B1311" t="s">
        <v>1067</v>
      </c>
      <c r="C1311" s="1">
        <v>39935</v>
      </c>
      <c r="D1311" t="s">
        <v>1068</v>
      </c>
      <c r="E1311" t="s">
        <v>114</v>
      </c>
      <c r="F1311">
        <v>1070</v>
      </c>
      <c r="G1311" t="s">
        <v>26</v>
      </c>
      <c r="H1311">
        <v>0</v>
      </c>
      <c r="I1311">
        <f t="shared" si="40"/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f t="shared" si="41"/>
        <v>0</v>
      </c>
      <c r="P1311" t="s">
        <v>17</v>
      </c>
      <c r="Q1311" s="1">
        <v>39935</v>
      </c>
      <c r="R1311" t="str">
        <f>VLOOKUP(B1311,[1]data!$A$2:$E$764,5,0)</f>
        <v>East London</v>
      </c>
      <c r="S1311" t="str">
        <f>VLOOKUP($B1311,[1]data!$A$1:$I$764,6,0)</f>
        <v>Chennai Super Kings</v>
      </c>
      <c r="T1311" t="str">
        <f>VLOOKUP($B1311,[1]data!$A$1:$I$764,7,0)</f>
        <v>Deccan Chargers</v>
      </c>
      <c r="U1311" t="str">
        <f>VLOOKUP($B1311,[1]data!$A$1:$I$764,9,0)</f>
        <v>Chennai Super Kings</v>
      </c>
    </row>
    <row r="1312" spans="1:21" x14ac:dyDescent="0.3">
      <c r="A1312">
        <v>2009</v>
      </c>
      <c r="B1312" t="s">
        <v>1067</v>
      </c>
      <c r="C1312" s="1">
        <v>39935</v>
      </c>
      <c r="D1312" t="s">
        <v>1068</v>
      </c>
      <c r="E1312" t="s">
        <v>112</v>
      </c>
      <c r="F1312">
        <v>1061</v>
      </c>
      <c r="G1312" t="s">
        <v>1071</v>
      </c>
      <c r="H1312">
        <v>39</v>
      </c>
      <c r="I1312">
        <f t="shared" si="40"/>
        <v>39</v>
      </c>
      <c r="J1312">
        <v>35</v>
      </c>
      <c r="K1312">
        <v>41</v>
      </c>
      <c r="L1312">
        <v>5</v>
      </c>
      <c r="M1312">
        <v>2</v>
      </c>
      <c r="N1312">
        <v>111.42</v>
      </c>
      <c r="O1312">
        <f t="shared" si="41"/>
        <v>111.42</v>
      </c>
      <c r="P1312" t="s">
        <v>85</v>
      </c>
      <c r="Q1312" s="1">
        <v>39935</v>
      </c>
      <c r="R1312" t="str">
        <f>VLOOKUP(B1312,[1]data!$A$2:$E$764,5,0)</f>
        <v>East London</v>
      </c>
      <c r="S1312" t="str">
        <f>VLOOKUP($B1312,[1]data!$A$1:$I$764,6,0)</f>
        <v>Chennai Super Kings</v>
      </c>
      <c r="T1312" t="str">
        <f>VLOOKUP($B1312,[1]data!$A$1:$I$764,7,0)</f>
        <v>Deccan Chargers</v>
      </c>
      <c r="U1312" t="str">
        <f>VLOOKUP($B1312,[1]data!$A$1:$I$764,9,0)</f>
        <v>Chennai Super Kings</v>
      </c>
    </row>
    <row r="1313" spans="1:21" x14ac:dyDescent="0.3">
      <c r="A1313">
        <v>2009</v>
      </c>
      <c r="B1313" t="s">
        <v>1067</v>
      </c>
      <c r="C1313" s="1">
        <v>39935</v>
      </c>
      <c r="D1313" t="s">
        <v>1068</v>
      </c>
      <c r="E1313" t="s">
        <v>331</v>
      </c>
      <c r="F1313">
        <v>1062</v>
      </c>
      <c r="G1313" t="s">
        <v>156</v>
      </c>
      <c r="H1313">
        <v>8</v>
      </c>
      <c r="I1313">
        <f t="shared" si="40"/>
        <v>8</v>
      </c>
      <c r="J1313">
        <v>10</v>
      </c>
      <c r="K1313">
        <v>15</v>
      </c>
      <c r="L1313">
        <v>1</v>
      </c>
      <c r="M1313">
        <v>0</v>
      </c>
      <c r="N1313">
        <v>80</v>
      </c>
      <c r="O1313">
        <f t="shared" si="41"/>
        <v>80</v>
      </c>
      <c r="P1313" t="s">
        <v>17</v>
      </c>
      <c r="Q1313" s="1">
        <v>39935</v>
      </c>
      <c r="R1313" t="str">
        <f>VLOOKUP(B1313,[1]data!$A$2:$E$764,5,0)</f>
        <v>East London</v>
      </c>
      <c r="S1313" t="str">
        <f>VLOOKUP($B1313,[1]data!$A$1:$I$764,6,0)</f>
        <v>Chennai Super Kings</v>
      </c>
      <c r="T1313" t="str">
        <f>VLOOKUP($B1313,[1]data!$A$1:$I$764,7,0)</f>
        <v>Deccan Chargers</v>
      </c>
      <c r="U1313" t="str">
        <f>VLOOKUP($B1313,[1]data!$A$1:$I$764,9,0)</f>
        <v>Chennai Super Kings</v>
      </c>
    </row>
    <row r="1314" spans="1:21" x14ac:dyDescent="0.3">
      <c r="A1314">
        <v>2009</v>
      </c>
      <c r="B1314" t="s">
        <v>1067</v>
      </c>
      <c r="C1314" s="1">
        <v>39935</v>
      </c>
      <c r="D1314" t="s">
        <v>1068</v>
      </c>
      <c r="E1314" t="s">
        <v>116</v>
      </c>
      <c r="F1314">
        <v>1064</v>
      </c>
      <c r="G1314" t="s">
        <v>1072</v>
      </c>
      <c r="H1314">
        <v>38</v>
      </c>
      <c r="I1314">
        <f t="shared" si="40"/>
        <v>38</v>
      </c>
      <c r="J1314">
        <v>32</v>
      </c>
      <c r="K1314">
        <v>51</v>
      </c>
      <c r="L1314">
        <v>2</v>
      </c>
      <c r="M1314">
        <v>2</v>
      </c>
      <c r="N1314">
        <v>118.75</v>
      </c>
      <c r="O1314">
        <f t="shared" si="41"/>
        <v>118.75</v>
      </c>
      <c r="P1314" t="s">
        <v>17</v>
      </c>
      <c r="Q1314" s="1">
        <v>39935</v>
      </c>
      <c r="R1314" t="str">
        <f>VLOOKUP(B1314,[1]data!$A$2:$E$764,5,0)</f>
        <v>East London</v>
      </c>
      <c r="S1314" t="str">
        <f>VLOOKUP($B1314,[1]data!$A$1:$I$764,6,0)</f>
        <v>Chennai Super Kings</v>
      </c>
      <c r="T1314" t="str">
        <f>VLOOKUP($B1314,[1]data!$A$1:$I$764,7,0)</f>
        <v>Deccan Chargers</v>
      </c>
      <c r="U1314" t="str">
        <f>VLOOKUP($B1314,[1]data!$A$1:$I$764,9,0)</f>
        <v>Chennai Super Kings</v>
      </c>
    </row>
    <row r="1315" spans="1:21" x14ac:dyDescent="0.3">
      <c r="A1315">
        <v>2009</v>
      </c>
      <c r="B1315" t="s">
        <v>1067</v>
      </c>
      <c r="C1315" s="1">
        <v>39935</v>
      </c>
      <c r="D1315" t="s">
        <v>1068</v>
      </c>
      <c r="E1315" t="s">
        <v>958</v>
      </c>
      <c r="F1315">
        <v>1094</v>
      </c>
      <c r="G1315" t="s">
        <v>1073</v>
      </c>
      <c r="H1315">
        <v>1</v>
      </c>
      <c r="I1315">
        <f t="shared" si="40"/>
        <v>1</v>
      </c>
      <c r="J1315">
        <v>5</v>
      </c>
      <c r="K1315">
        <v>6</v>
      </c>
      <c r="L1315">
        <v>0</v>
      </c>
      <c r="M1315">
        <v>0</v>
      </c>
      <c r="N1315">
        <v>20</v>
      </c>
      <c r="O1315">
        <f t="shared" si="41"/>
        <v>20</v>
      </c>
      <c r="P1315" t="s">
        <v>17</v>
      </c>
      <c r="Q1315" s="1">
        <v>39935</v>
      </c>
      <c r="R1315" t="str">
        <f>VLOOKUP(B1315,[1]data!$A$2:$E$764,5,0)</f>
        <v>East London</v>
      </c>
      <c r="S1315" t="str">
        <f>VLOOKUP($B1315,[1]data!$A$1:$I$764,6,0)</f>
        <v>Chennai Super Kings</v>
      </c>
      <c r="T1315" t="str">
        <f>VLOOKUP($B1315,[1]data!$A$1:$I$764,7,0)</f>
        <v>Deccan Chargers</v>
      </c>
      <c r="U1315" t="str">
        <f>VLOOKUP($B1315,[1]data!$A$1:$I$764,9,0)</f>
        <v>Chennai Super Kings</v>
      </c>
    </row>
    <row r="1316" spans="1:21" x14ac:dyDescent="0.3">
      <c r="A1316">
        <v>2009</v>
      </c>
      <c r="B1316" t="s">
        <v>1067</v>
      </c>
      <c r="C1316" s="1">
        <v>39935</v>
      </c>
      <c r="D1316" t="s">
        <v>1068</v>
      </c>
      <c r="E1316" t="s">
        <v>904</v>
      </c>
      <c r="F1316">
        <v>1084</v>
      </c>
      <c r="G1316" t="s">
        <v>26</v>
      </c>
      <c r="H1316">
        <v>36</v>
      </c>
      <c r="I1316">
        <f t="shared" si="40"/>
        <v>36</v>
      </c>
      <c r="J1316">
        <v>23</v>
      </c>
      <c r="K1316">
        <v>56</v>
      </c>
      <c r="L1316">
        <v>4</v>
      </c>
      <c r="M1316">
        <v>0</v>
      </c>
      <c r="N1316">
        <v>156.52000000000001</v>
      </c>
      <c r="O1316">
        <f t="shared" si="41"/>
        <v>156.52000000000001</v>
      </c>
      <c r="P1316" t="s">
        <v>17</v>
      </c>
      <c r="Q1316" s="1">
        <v>39935</v>
      </c>
      <c r="R1316" t="str">
        <f>VLOOKUP(B1316,[1]data!$A$2:$E$764,5,0)</f>
        <v>East London</v>
      </c>
      <c r="S1316" t="str">
        <f>VLOOKUP($B1316,[1]data!$A$1:$I$764,6,0)</f>
        <v>Chennai Super Kings</v>
      </c>
      <c r="T1316" t="str">
        <f>VLOOKUP($B1316,[1]data!$A$1:$I$764,7,0)</f>
        <v>Deccan Chargers</v>
      </c>
      <c r="U1316" t="str">
        <f>VLOOKUP($B1316,[1]data!$A$1:$I$764,9,0)</f>
        <v>Chennai Super Kings</v>
      </c>
    </row>
    <row r="1317" spans="1:21" x14ac:dyDescent="0.3">
      <c r="A1317">
        <v>2009</v>
      </c>
      <c r="B1317" t="s">
        <v>1067</v>
      </c>
      <c r="C1317" s="1">
        <v>39935</v>
      </c>
      <c r="D1317" t="s">
        <v>1068</v>
      </c>
      <c r="E1317" t="s">
        <v>69</v>
      </c>
      <c r="F1317">
        <v>1036</v>
      </c>
      <c r="G1317" t="s">
        <v>1074</v>
      </c>
      <c r="H1317">
        <v>21</v>
      </c>
      <c r="I1317">
        <f t="shared" si="40"/>
        <v>21</v>
      </c>
      <c r="J1317">
        <v>17</v>
      </c>
      <c r="K1317">
        <v>29</v>
      </c>
      <c r="L1317">
        <v>0</v>
      </c>
      <c r="M1317">
        <v>2</v>
      </c>
      <c r="N1317">
        <v>123.52</v>
      </c>
      <c r="O1317">
        <f t="shared" si="41"/>
        <v>123.52</v>
      </c>
      <c r="P1317" t="s">
        <v>40</v>
      </c>
      <c r="Q1317" s="1">
        <v>39935</v>
      </c>
      <c r="R1317" t="str">
        <f>VLOOKUP(B1317,[1]data!$A$2:$E$764,5,0)</f>
        <v>East London</v>
      </c>
      <c r="S1317" t="str">
        <f>VLOOKUP($B1317,[1]data!$A$1:$I$764,6,0)</f>
        <v>Chennai Super Kings</v>
      </c>
      <c r="T1317" t="str">
        <f>VLOOKUP($B1317,[1]data!$A$1:$I$764,7,0)</f>
        <v>Deccan Chargers</v>
      </c>
      <c r="U1317" t="str">
        <f>VLOOKUP($B1317,[1]data!$A$1:$I$764,9,0)</f>
        <v>Chennai Super Kings</v>
      </c>
    </row>
    <row r="1318" spans="1:21" x14ac:dyDescent="0.3">
      <c r="A1318">
        <v>2009</v>
      </c>
      <c r="B1318" t="s">
        <v>1067</v>
      </c>
      <c r="C1318" s="1">
        <v>39935</v>
      </c>
      <c r="D1318" t="s">
        <v>1068</v>
      </c>
      <c r="E1318" t="s">
        <v>1075</v>
      </c>
      <c r="F1318">
        <v>1117</v>
      </c>
      <c r="G1318" t="s">
        <v>26</v>
      </c>
      <c r="H1318">
        <v>3</v>
      </c>
      <c r="I1318">
        <f t="shared" si="40"/>
        <v>3</v>
      </c>
      <c r="J1318">
        <v>7</v>
      </c>
      <c r="K1318">
        <v>12</v>
      </c>
      <c r="L1318">
        <v>0</v>
      </c>
      <c r="M1318">
        <v>0</v>
      </c>
      <c r="N1318">
        <v>42.85</v>
      </c>
      <c r="O1318">
        <f t="shared" si="41"/>
        <v>42.85</v>
      </c>
      <c r="P1318" t="s">
        <v>17</v>
      </c>
      <c r="Q1318" s="1">
        <v>39935</v>
      </c>
      <c r="R1318" t="str">
        <f>VLOOKUP(B1318,[1]data!$A$2:$E$764,5,0)</f>
        <v>East London</v>
      </c>
      <c r="S1318" t="str">
        <f>VLOOKUP($B1318,[1]data!$A$1:$I$764,6,0)</f>
        <v>Chennai Super Kings</v>
      </c>
      <c r="T1318" t="str">
        <f>VLOOKUP($B1318,[1]data!$A$1:$I$764,7,0)</f>
        <v>Deccan Chargers</v>
      </c>
      <c r="U1318" t="str">
        <f>VLOOKUP($B1318,[1]data!$A$1:$I$764,9,0)</f>
        <v>Chennai Super Kings</v>
      </c>
    </row>
    <row r="1319" spans="1:21" x14ac:dyDescent="0.3">
      <c r="A1319">
        <v>2009</v>
      </c>
      <c r="B1319" t="s">
        <v>1067</v>
      </c>
      <c r="C1319" s="1">
        <v>39935</v>
      </c>
      <c r="D1319" t="s">
        <v>1068</v>
      </c>
      <c r="E1319" t="s">
        <v>58</v>
      </c>
      <c r="F1319">
        <v>1033</v>
      </c>
      <c r="G1319" t="s">
        <v>868</v>
      </c>
      <c r="H1319">
        <v>24</v>
      </c>
      <c r="I1319">
        <f t="shared" si="40"/>
        <v>24</v>
      </c>
      <c r="J1319">
        <v>14</v>
      </c>
      <c r="K1319">
        <v>17</v>
      </c>
      <c r="L1319">
        <v>2</v>
      </c>
      <c r="M1319">
        <v>2</v>
      </c>
      <c r="N1319">
        <v>171.42</v>
      </c>
      <c r="O1319">
        <f t="shared" si="41"/>
        <v>171.42</v>
      </c>
      <c r="P1319" t="s">
        <v>17</v>
      </c>
      <c r="Q1319" s="1">
        <v>39935</v>
      </c>
      <c r="R1319" t="str">
        <f>VLOOKUP(B1319,[1]data!$A$2:$E$764,5,0)</f>
        <v>East London</v>
      </c>
      <c r="S1319" t="str">
        <f>VLOOKUP($B1319,[1]data!$A$1:$I$764,6,0)</f>
        <v>Chennai Super Kings</v>
      </c>
      <c r="T1319" t="str">
        <f>VLOOKUP($B1319,[1]data!$A$1:$I$764,7,0)</f>
        <v>Deccan Chargers</v>
      </c>
      <c r="U1319" t="str">
        <f>VLOOKUP($B1319,[1]data!$A$1:$I$764,9,0)</f>
        <v>Chennai Super Kings</v>
      </c>
    </row>
    <row r="1320" spans="1:21" x14ac:dyDescent="0.3">
      <c r="A1320">
        <v>2009</v>
      </c>
      <c r="B1320" t="s">
        <v>1067</v>
      </c>
      <c r="C1320" s="1">
        <v>39935</v>
      </c>
      <c r="D1320" t="s">
        <v>1068</v>
      </c>
      <c r="E1320" t="s">
        <v>1076</v>
      </c>
      <c r="F1320">
        <v>1115</v>
      </c>
      <c r="G1320" t="s">
        <v>1077</v>
      </c>
      <c r="H1320">
        <v>39</v>
      </c>
      <c r="I1320">
        <f t="shared" si="40"/>
        <v>39</v>
      </c>
      <c r="J1320">
        <v>32</v>
      </c>
      <c r="K1320">
        <v>40</v>
      </c>
      <c r="L1320">
        <v>6</v>
      </c>
      <c r="M1320">
        <v>0</v>
      </c>
      <c r="N1320">
        <v>121.87</v>
      </c>
      <c r="O1320">
        <f t="shared" si="41"/>
        <v>121.87</v>
      </c>
      <c r="P1320" t="s">
        <v>17</v>
      </c>
      <c r="Q1320" s="1">
        <v>39935</v>
      </c>
      <c r="R1320" t="str">
        <f>VLOOKUP(B1320,[1]data!$A$2:$E$764,5,0)</f>
        <v>East London</v>
      </c>
      <c r="S1320" t="str">
        <f>VLOOKUP($B1320,[1]data!$A$1:$I$764,6,0)</f>
        <v>Chennai Super Kings</v>
      </c>
      <c r="T1320" t="str">
        <f>VLOOKUP($B1320,[1]data!$A$1:$I$764,7,0)</f>
        <v>Deccan Chargers</v>
      </c>
      <c r="U1320" t="str">
        <f>VLOOKUP($B1320,[1]data!$A$1:$I$764,9,0)</f>
        <v>Chennai Super Kings</v>
      </c>
    </row>
    <row r="1321" spans="1:21" x14ac:dyDescent="0.3">
      <c r="A1321">
        <v>2009</v>
      </c>
      <c r="B1321" t="s">
        <v>1067</v>
      </c>
      <c r="C1321" s="1">
        <v>39935</v>
      </c>
      <c r="D1321" t="s">
        <v>1068</v>
      </c>
      <c r="E1321" t="s">
        <v>348</v>
      </c>
      <c r="F1321">
        <v>1030</v>
      </c>
      <c r="G1321" t="s">
        <v>1078</v>
      </c>
      <c r="H1321">
        <v>0</v>
      </c>
      <c r="I1321">
        <f t="shared" si="40"/>
        <v>0</v>
      </c>
      <c r="J1321">
        <v>1</v>
      </c>
      <c r="K1321">
        <v>4</v>
      </c>
      <c r="L1321">
        <v>0</v>
      </c>
      <c r="M1321">
        <v>0</v>
      </c>
      <c r="N1321">
        <v>0</v>
      </c>
      <c r="O1321">
        <f t="shared" si="41"/>
        <v>0</v>
      </c>
      <c r="P1321" t="s">
        <v>17</v>
      </c>
      <c r="Q1321" s="1">
        <v>39935</v>
      </c>
      <c r="R1321" t="str">
        <f>VLOOKUP(B1321,[1]data!$A$2:$E$764,5,0)</f>
        <v>East London</v>
      </c>
      <c r="S1321" t="str">
        <f>VLOOKUP($B1321,[1]data!$A$1:$I$764,6,0)</f>
        <v>Chennai Super Kings</v>
      </c>
      <c r="T1321" t="str">
        <f>VLOOKUP($B1321,[1]data!$A$1:$I$764,7,0)</f>
        <v>Deccan Chargers</v>
      </c>
      <c r="U1321" t="str">
        <f>VLOOKUP($B1321,[1]data!$A$1:$I$764,9,0)</f>
        <v>Chennai Super Kings</v>
      </c>
    </row>
    <row r="1322" spans="1:21" x14ac:dyDescent="0.3">
      <c r="A1322">
        <v>2009</v>
      </c>
      <c r="B1322" t="s">
        <v>1067</v>
      </c>
      <c r="C1322" s="1">
        <v>39935</v>
      </c>
      <c r="D1322" t="s">
        <v>1068</v>
      </c>
      <c r="E1322" t="s">
        <v>52</v>
      </c>
      <c r="F1322">
        <v>1035</v>
      </c>
      <c r="G1322" t="s">
        <v>1079</v>
      </c>
      <c r="H1322">
        <v>12</v>
      </c>
      <c r="I1322">
        <f t="shared" si="40"/>
        <v>12</v>
      </c>
      <c r="J1322">
        <v>17</v>
      </c>
      <c r="K1322">
        <v>28</v>
      </c>
      <c r="L1322">
        <v>0</v>
      </c>
      <c r="M1322">
        <v>1</v>
      </c>
      <c r="N1322">
        <v>70.58</v>
      </c>
      <c r="O1322">
        <f t="shared" si="41"/>
        <v>70.58</v>
      </c>
      <c r="P1322" t="s">
        <v>17</v>
      </c>
      <c r="Q1322" s="1">
        <v>39935</v>
      </c>
      <c r="R1322" t="str">
        <f>VLOOKUP(B1322,[1]data!$A$2:$E$764,5,0)</f>
        <v>East London</v>
      </c>
      <c r="S1322" t="str">
        <f>VLOOKUP($B1322,[1]data!$A$1:$I$764,6,0)</f>
        <v>Chennai Super Kings</v>
      </c>
      <c r="T1322" t="str">
        <f>VLOOKUP($B1322,[1]data!$A$1:$I$764,7,0)</f>
        <v>Deccan Chargers</v>
      </c>
      <c r="U1322" t="str">
        <f>VLOOKUP($B1322,[1]data!$A$1:$I$764,9,0)</f>
        <v>Chennai Super Kings</v>
      </c>
    </row>
    <row r="1323" spans="1:21" x14ac:dyDescent="0.3">
      <c r="A1323">
        <v>2009</v>
      </c>
      <c r="B1323" t="s">
        <v>1067</v>
      </c>
      <c r="C1323" s="1">
        <v>39935</v>
      </c>
      <c r="D1323" t="s">
        <v>1068</v>
      </c>
      <c r="E1323" t="s">
        <v>1080</v>
      </c>
      <c r="F1323">
        <v>1116</v>
      </c>
      <c r="G1323" t="s">
        <v>868</v>
      </c>
      <c r="H1323">
        <v>0</v>
      </c>
      <c r="I1323">
        <f t="shared" si="40"/>
        <v>0</v>
      </c>
      <c r="J1323">
        <v>6</v>
      </c>
      <c r="K1323">
        <v>6</v>
      </c>
      <c r="L1323">
        <v>0</v>
      </c>
      <c r="M1323">
        <v>0</v>
      </c>
      <c r="N1323">
        <v>0</v>
      </c>
      <c r="O1323">
        <f t="shared" si="41"/>
        <v>0</v>
      </c>
      <c r="P1323" t="s">
        <v>20</v>
      </c>
      <c r="Q1323" s="1">
        <v>39935</v>
      </c>
      <c r="R1323" t="str">
        <f>VLOOKUP(B1323,[1]data!$A$2:$E$764,5,0)</f>
        <v>East London</v>
      </c>
      <c r="S1323" t="str">
        <f>VLOOKUP($B1323,[1]data!$A$1:$I$764,6,0)</f>
        <v>Chennai Super Kings</v>
      </c>
      <c r="T1323" t="str">
        <f>VLOOKUP($B1323,[1]data!$A$1:$I$764,7,0)</f>
        <v>Deccan Chargers</v>
      </c>
      <c r="U1323" t="str">
        <f>VLOOKUP($B1323,[1]data!$A$1:$I$764,9,0)</f>
        <v>Chennai Super Kings</v>
      </c>
    </row>
    <row r="1324" spans="1:21" x14ac:dyDescent="0.3">
      <c r="A1324">
        <v>2009</v>
      </c>
      <c r="B1324" t="s">
        <v>1081</v>
      </c>
      <c r="C1324" s="1">
        <v>39936</v>
      </c>
      <c r="D1324" t="s">
        <v>1082</v>
      </c>
      <c r="E1324" t="s">
        <v>833</v>
      </c>
      <c r="F1324">
        <v>1051</v>
      </c>
      <c r="G1324" t="s">
        <v>1083</v>
      </c>
      <c r="H1324">
        <v>17</v>
      </c>
      <c r="I1324">
        <f t="shared" si="40"/>
        <v>17</v>
      </c>
      <c r="J1324">
        <v>17</v>
      </c>
      <c r="K1324">
        <v>18</v>
      </c>
      <c r="L1324">
        <v>3</v>
      </c>
      <c r="M1324">
        <v>0</v>
      </c>
      <c r="N1324">
        <v>100</v>
      </c>
      <c r="O1324">
        <f t="shared" si="41"/>
        <v>100</v>
      </c>
      <c r="P1324" t="s">
        <v>17</v>
      </c>
      <c r="Q1324" s="1">
        <v>39936</v>
      </c>
      <c r="R1324" t="str">
        <f>VLOOKUP(B1324,[1]data!$A$2:$E$764,5,0)</f>
        <v>Centurion</v>
      </c>
      <c r="S1324" t="str">
        <f>VLOOKUP($B1324,[1]data!$A$1:$I$764,6,0)</f>
        <v>Deccan Chargers</v>
      </c>
      <c r="T1324" t="str">
        <f>VLOOKUP($B1324,[1]data!$A$1:$I$764,7,0)</f>
        <v>Mumbai Indians</v>
      </c>
      <c r="U1324" t="str">
        <f>VLOOKUP($B1324,[1]data!$A$1:$I$764,9,0)</f>
        <v>Deccan Chargers</v>
      </c>
    </row>
    <row r="1325" spans="1:21" x14ac:dyDescent="0.3">
      <c r="A1325">
        <v>2009</v>
      </c>
      <c r="B1325" t="s">
        <v>1081</v>
      </c>
      <c r="C1325" s="1">
        <v>39936</v>
      </c>
      <c r="D1325" t="s">
        <v>1082</v>
      </c>
      <c r="E1325" t="s">
        <v>38</v>
      </c>
      <c r="F1325">
        <v>1052</v>
      </c>
      <c r="G1325" t="s">
        <v>1084</v>
      </c>
      <c r="H1325">
        <v>22</v>
      </c>
      <c r="I1325">
        <f t="shared" si="40"/>
        <v>22</v>
      </c>
      <c r="J1325">
        <v>17</v>
      </c>
      <c r="K1325">
        <v>23</v>
      </c>
      <c r="L1325">
        <v>1</v>
      </c>
      <c r="M1325">
        <v>1</v>
      </c>
      <c r="N1325">
        <v>129.41</v>
      </c>
      <c r="O1325">
        <f t="shared" si="41"/>
        <v>129.41</v>
      </c>
      <c r="P1325" t="s">
        <v>17</v>
      </c>
      <c r="Q1325" s="1">
        <v>39936</v>
      </c>
      <c r="R1325" t="str">
        <f>VLOOKUP(B1325,[1]data!$A$2:$E$764,5,0)</f>
        <v>Centurion</v>
      </c>
      <c r="S1325" t="str">
        <f>VLOOKUP($B1325,[1]data!$A$1:$I$764,6,0)</f>
        <v>Deccan Chargers</v>
      </c>
      <c r="T1325" t="str">
        <f>VLOOKUP($B1325,[1]data!$A$1:$I$764,7,0)</f>
        <v>Mumbai Indians</v>
      </c>
      <c r="U1325" t="str">
        <f>VLOOKUP($B1325,[1]data!$A$1:$I$764,9,0)</f>
        <v>Deccan Chargers</v>
      </c>
    </row>
    <row r="1326" spans="1:21" x14ac:dyDescent="0.3">
      <c r="A1326">
        <v>2009</v>
      </c>
      <c r="B1326" t="s">
        <v>1081</v>
      </c>
      <c r="C1326" s="1">
        <v>39936</v>
      </c>
      <c r="D1326" t="s">
        <v>1082</v>
      </c>
      <c r="E1326" t="s">
        <v>997</v>
      </c>
      <c r="F1326">
        <v>1101</v>
      </c>
      <c r="G1326" t="s">
        <v>26</v>
      </c>
      <c r="H1326">
        <v>18</v>
      </c>
      <c r="I1326">
        <f t="shared" si="40"/>
        <v>18</v>
      </c>
      <c r="J1326">
        <v>12</v>
      </c>
      <c r="K1326">
        <v>20</v>
      </c>
      <c r="L1326">
        <v>1</v>
      </c>
      <c r="M1326">
        <v>1</v>
      </c>
      <c r="N1326">
        <v>150</v>
      </c>
      <c r="O1326">
        <f t="shared" si="41"/>
        <v>150</v>
      </c>
      <c r="P1326" t="s">
        <v>20</v>
      </c>
      <c r="Q1326" s="1">
        <v>39936</v>
      </c>
      <c r="R1326" t="str">
        <f>VLOOKUP(B1326,[1]data!$A$2:$E$764,5,0)</f>
        <v>Centurion</v>
      </c>
      <c r="S1326" t="str">
        <f>VLOOKUP($B1326,[1]data!$A$1:$I$764,6,0)</f>
        <v>Deccan Chargers</v>
      </c>
      <c r="T1326" t="str">
        <f>VLOOKUP($B1326,[1]data!$A$1:$I$764,7,0)</f>
        <v>Mumbai Indians</v>
      </c>
      <c r="U1326" t="str">
        <f>VLOOKUP($B1326,[1]data!$A$1:$I$764,9,0)</f>
        <v>Deccan Chargers</v>
      </c>
    </row>
    <row r="1327" spans="1:21" x14ac:dyDescent="0.3">
      <c r="A1327">
        <v>2009</v>
      </c>
      <c r="B1327" t="s">
        <v>1081</v>
      </c>
      <c r="C1327" s="1">
        <v>39936</v>
      </c>
      <c r="D1327" t="s">
        <v>1082</v>
      </c>
      <c r="E1327" t="s">
        <v>359</v>
      </c>
      <c r="F1327">
        <v>1053</v>
      </c>
      <c r="G1327" t="s">
        <v>26</v>
      </c>
      <c r="H1327">
        <v>70</v>
      </c>
      <c r="I1327">
        <f t="shared" si="40"/>
        <v>70</v>
      </c>
      <c r="J1327">
        <v>43</v>
      </c>
      <c r="K1327">
        <v>72</v>
      </c>
      <c r="L1327">
        <v>10</v>
      </c>
      <c r="M1327">
        <v>1</v>
      </c>
      <c r="N1327">
        <v>162.79</v>
      </c>
      <c r="O1327">
        <f t="shared" si="41"/>
        <v>162.79</v>
      </c>
      <c r="P1327" t="s">
        <v>17</v>
      </c>
      <c r="Q1327" s="1">
        <v>39936</v>
      </c>
      <c r="R1327" t="str">
        <f>VLOOKUP(B1327,[1]data!$A$2:$E$764,5,0)</f>
        <v>Centurion</v>
      </c>
      <c r="S1327" t="str">
        <f>VLOOKUP($B1327,[1]data!$A$1:$I$764,6,0)</f>
        <v>Deccan Chargers</v>
      </c>
      <c r="T1327" t="str">
        <f>VLOOKUP($B1327,[1]data!$A$1:$I$764,7,0)</f>
        <v>Mumbai Indians</v>
      </c>
      <c r="U1327" t="str">
        <f>VLOOKUP($B1327,[1]data!$A$1:$I$764,9,0)</f>
        <v>Deccan Chargers</v>
      </c>
    </row>
    <row r="1328" spans="1:21" x14ac:dyDescent="0.3">
      <c r="A1328">
        <v>2009</v>
      </c>
      <c r="B1328" t="s">
        <v>1081</v>
      </c>
      <c r="C1328" s="1">
        <v>39936</v>
      </c>
      <c r="D1328" t="s">
        <v>1082</v>
      </c>
      <c r="E1328" t="s">
        <v>163</v>
      </c>
      <c r="F1328">
        <v>1124</v>
      </c>
      <c r="G1328" t="s">
        <v>120</v>
      </c>
      <c r="H1328">
        <v>25</v>
      </c>
      <c r="I1328">
        <f t="shared" si="40"/>
        <v>25</v>
      </c>
      <c r="J1328">
        <v>17</v>
      </c>
      <c r="K1328">
        <v>26</v>
      </c>
      <c r="L1328">
        <v>0</v>
      </c>
      <c r="M1328">
        <v>3</v>
      </c>
      <c r="N1328">
        <v>147.05000000000001</v>
      </c>
      <c r="O1328">
        <f t="shared" si="41"/>
        <v>147.05000000000001</v>
      </c>
      <c r="P1328" t="s">
        <v>17</v>
      </c>
      <c r="Q1328" s="1">
        <v>39936</v>
      </c>
      <c r="R1328" t="str">
        <f>VLOOKUP(B1328,[1]data!$A$2:$E$764,5,0)</f>
        <v>Centurion</v>
      </c>
      <c r="S1328" t="str">
        <f>VLOOKUP($B1328,[1]data!$A$1:$I$764,6,0)</f>
        <v>Deccan Chargers</v>
      </c>
      <c r="T1328" t="str">
        <f>VLOOKUP($B1328,[1]data!$A$1:$I$764,7,0)</f>
        <v>Mumbai Indians</v>
      </c>
      <c r="U1328" t="str">
        <f>VLOOKUP($B1328,[1]data!$A$1:$I$764,9,0)</f>
        <v>Deccan Chargers</v>
      </c>
    </row>
    <row r="1329" spans="1:21" x14ac:dyDescent="0.3">
      <c r="A1329">
        <v>2009</v>
      </c>
      <c r="B1329" t="s">
        <v>1081</v>
      </c>
      <c r="C1329" s="1">
        <v>39936</v>
      </c>
      <c r="D1329" t="s">
        <v>1082</v>
      </c>
      <c r="E1329" t="s">
        <v>33</v>
      </c>
      <c r="F1329">
        <v>1050</v>
      </c>
      <c r="G1329" t="s">
        <v>1085</v>
      </c>
      <c r="H1329">
        <v>19</v>
      </c>
      <c r="I1329">
        <f t="shared" si="40"/>
        <v>19</v>
      </c>
      <c r="J1329">
        <v>31</v>
      </c>
      <c r="K1329">
        <v>47</v>
      </c>
      <c r="L1329">
        <v>1</v>
      </c>
      <c r="M1329">
        <v>0</v>
      </c>
      <c r="N1329">
        <v>61.29</v>
      </c>
      <c r="O1329">
        <f t="shared" si="41"/>
        <v>61.29</v>
      </c>
      <c r="P1329" t="s">
        <v>40</v>
      </c>
      <c r="Q1329" s="1">
        <v>39936</v>
      </c>
      <c r="R1329" t="str">
        <f>VLOOKUP(B1329,[1]data!$A$2:$E$764,5,0)</f>
        <v>Centurion</v>
      </c>
      <c r="S1329" t="str">
        <f>VLOOKUP($B1329,[1]data!$A$1:$I$764,6,0)</f>
        <v>Deccan Chargers</v>
      </c>
      <c r="T1329" t="str">
        <f>VLOOKUP($B1329,[1]data!$A$1:$I$764,7,0)</f>
        <v>Mumbai Indians</v>
      </c>
      <c r="U1329" t="str">
        <f>VLOOKUP($B1329,[1]data!$A$1:$I$764,9,0)</f>
        <v>Deccan Chargers</v>
      </c>
    </row>
    <row r="1330" spans="1:21" x14ac:dyDescent="0.3">
      <c r="A1330">
        <v>2009</v>
      </c>
      <c r="B1330" t="s">
        <v>1081</v>
      </c>
      <c r="C1330" s="1">
        <v>39936</v>
      </c>
      <c r="D1330" t="s">
        <v>1082</v>
      </c>
      <c r="E1330" t="s">
        <v>89</v>
      </c>
      <c r="F1330">
        <v>1045</v>
      </c>
      <c r="G1330" t="s">
        <v>26</v>
      </c>
      <c r="H1330">
        <v>19</v>
      </c>
      <c r="I1330">
        <f t="shared" si="40"/>
        <v>19</v>
      </c>
      <c r="J1330">
        <v>16</v>
      </c>
      <c r="K1330">
        <v>26</v>
      </c>
      <c r="L1330">
        <v>2</v>
      </c>
      <c r="M1330">
        <v>0</v>
      </c>
      <c r="N1330">
        <v>118.75</v>
      </c>
      <c r="O1330">
        <f t="shared" si="41"/>
        <v>118.75</v>
      </c>
      <c r="P1330" t="s">
        <v>17</v>
      </c>
      <c r="Q1330" s="1">
        <v>39936</v>
      </c>
      <c r="R1330" t="str">
        <f>VLOOKUP(B1330,[1]data!$A$2:$E$764,5,0)</f>
        <v>Centurion</v>
      </c>
      <c r="S1330" t="str">
        <f>VLOOKUP($B1330,[1]data!$A$1:$I$764,6,0)</f>
        <v>Deccan Chargers</v>
      </c>
      <c r="T1330" t="str">
        <f>VLOOKUP($B1330,[1]data!$A$1:$I$764,7,0)</f>
        <v>Mumbai Indians</v>
      </c>
      <c r="U1330" t="str">
        <f>VLOOKUP($B1330,[1]data!$A$1:$I$764,9,0)</f>
        <v>Deccan Chargers</v>
      </c>
    </row>
    <row r="1331" spans="1:21" x14ac:dyDescent="0.3">
      <c r="A1331">
        <v>2009</v>
      </c>
      <c r="B1331" t="s">
        <v>1081</v>
      </c>
      <c r="C1331" s="1">
        <v>39936</v>
      </c>
      <c r="D1331" t="s">
        <v>1082</v>
      </c>
      <c r="E1331" t="s">
        <v>88</v>
      </c>
      <c r="F1331">
        <v>1113</v>
      </c>
      <c r="G1331" t="s">
        <v>1001</v>
      </c>
      <c r="H1331">
        <v>34</v>
      </c>
      <c r="I1331">
        <f t="shared" si="40"/>
        <v>34</v>
      </c>
      <c r="J1331">
        <v>28</v>
      </c>
      <c r="K1331">
        <v>43</v>
      </c>
      <c r="L1331">
        <v>3</v>
      </c>
      <c r="M1331">
        <v>1</v>
      </c>
      <c r="N1331">
        <v>121.42</v>
      </c>
      <c r="O1331">
        <f t="shared" si="41"/>
        <v>121.42</v>
      </c>
      <c r="P1331" t="s">
        <v>17</v>
      </c>
      <c r="Q1331" s="1">
        <v>39936</v>
      </c>
      <c r="R1331" t="str">
        <f>VLOOKUP(B1331,[1]data!$A$2:$E$764,5,0)</f>
        <v>Centurion</v>
      </c>
      <c r="S1331" t="str">
        <f>VLOOKUP($B1331,[1]data!$A$1:$I$764,6,0)</f>
        <v>Deccan Chargers</v>
      </c>
      <c r="T1331" t="str">
        <f>VLOOKUP($B1331,[1]data!$A$1:$I$764,7,0)</f>
        <v>Mumbai Indians</v>
      </c>
      <c r="U1331" t="str">
        <f>VLOOKUP($B1331,[1]data!$A$1:$I$764,9,0)</f>
        <v>Deccan Chargers</v>
      </c>
    </row>
    <row r="1332" spans="1:21" x14ac:dyDescent="0.3">
      <c r="A1332">
        <v>2009</v>
      </c>
      <c r="B1332" t="s">
        <v>1081</v>
      </c>
      <c r="C1332" s="1">
        <v>39936</v>
      </c>
      <c r="D1332" t="s">
        <v>1082</v>
      </c>
      <c r="E1332" t="s">
        <v>94</v>
      </c>
      <c r="F1332">
        <v>1043</v>
      </c>
      <c r="G1332" t="s">
        <v>996</v>
      </c>
      <c r="H1332">
        <v>0</v>
      </c>
      <c r="I1332">
        <f t="shared" si="40"/>
        <v>0</v>
      </c>
      <c r="J1332">
        <v>2</v>
      </c>
      <c r="K1332">
        <v>3</v>
      </c>
      <c r="L1332">
        <v>0</v>
      </c>
      <c r="M1332">
        <v>0</v>
      </c>
      <c r="N1332">
        <v>0</v>
      </c>
      <c r="O1332">
        <f t="shared" si="41"/>
        <v>0</v>
      </c>
      <c r="P1332" t="s">
        <v>20</v>
      </c>
      <c r="Q1332" s="1">
        <v>39936</v>
      </c>
      <c r="R1332" t="str">
        <f>VLOOKUP(B1332,[1]data!$A$2:$E$764,5,0)</f>
        <v>Centurion</v>
      </c>
      <c r="S1332" t="str">
        <f>VLOOKUP($B1332,[1]data!$A$1:$I$764,6,0)</f>
        <v>Deccan Chargers</v>
      </c>
      <c r="T1332" t="str">
        <f>VLOOKUP($B1332,[1]data!$A$1:$I$764,7,0)</f>
        <v>Mumbai Indians</v>
      </c>
      <c r="U1332" t="str">
        <f>VLOOKUP($B1332,[1]data!$A$1:$I$764,9,0)</f>
        <v>Deccan Chargers</v>
      </c>
    </row>
    <row r="1333" spans="1:21" x14ac:dyDescent="0.3">
      <c r="A1333">
        <v>2009</v>
      </c>
      <c r="B1333" t="s">
        <v>1081</v>
      </c>
      <c r="C1333" s="1">
        <v>39936</v>
      </c>
      <c r="D1333" t="s">
        <v>1082</v>
      </c>
      <c r="E1333" t="s">
        <v>86</v>
      </c>
      <c r="F1333">
        <v>1042</v>
      </c>
      <c r="G1333" t="s">
        <v>1086</v>
      </c>
      <c r="H1333">
        <v>14</v>
      </c>
      <c r="I1333">
        <f t="shared" si="40"/>
        <v>14</v>
      </c>
      <c r="J1333">
        <v>16</v>
      </c>
      <c r="K1333">
        <v>25</v>
      </c>
      <c r="L1333">
        <v>1</v>
      </c>
      <c r="M1333">
        <v>0</v>
      </c>
      <c r="N1333">
        <v>87.5</v>
      </c>
      <c r="O1333">
        <f t="shared" si="41"/>
        <v>87.5</v>
      </c>
      <c r="P1333" t="s">
        <v>40</v>
      </c>
      <c r="Q1333" s="1">
        <v>39936</v>
      </c>
      <c r="R1333" t="str">
        <f>VLOOKUP(B1333,[1]data!$A$2:$E$764,5,0)</f>
        <v>Centurion</v>
      </c>
      <c r="S1333" t="str">
        <f>VLOOKUP($B1333,[1]data!$A$1:$I$764,6,0)</f>
        <v>Deccan Chargers</v>
      </c>
      <c r="T1333" t="str">
        <f>VLOOKUP($B1333,[1]data!$A$1:$I$764,7,0)</f>
        <v>Mumbai Indians</v>
      </c>
      <c r="U1333" t="str">
        <f>VLOOKUP($B1333,[1]data!$A$1:$I$764,9,0)</f>
        <v>Deccan Chargers</v>
      </c>
    </row>
    <row r="1334" spans="1:21" x14ac:dyDescent="0.3">
      <c r="A1334">
        <v>2009</v>
      </c>
      <c r="B1334" t="s">
        <v>1081</v>
      </c>
      <c r="C1334" s="1">
        <v>39936</v>
      </c>
      <c r="D1334" t="s">
        <v>1082</v>
      </c>
      <c r="E1334" t="s">
        <v>159</v>
      </c>
      <c r="F1334">
        <v>1044</v>
      </c>
      <c r="G1334" t="s">
        <v>26</v>
      </c>
      <c r="H1334">
        <v>52</v>
      </c>
      <c r="I1334">
        <f t="shared" si="40"/>
        <v>52</v>
      </c>
      <c r="J1334">
        <v>41</v>
      </c>
      <c r="K1334">
        <v>72</v>
      </c>
      <c r="L1334">
        <v>7</v>
      </c>
      <c r="M1334">
        <v>0</v>
      </c>
      <c r="N1334">
        <v>126.82</v>
      </c>
      <c r="O1334">
        <f t="shared" si="41"/>
        <v>126.82</v>
      </c>
      <c r="P1334" t="s">
        <v>17</v>
      </c>
      <c r="Q1334" s="1">
        <v>39936</v>
      </c>
      <c r="R1334" t="str">
        <f>VLOOKUP(B1334,[1]data!$A$2:$E$764,5,0)</f>
        <v>Centurion</v>
      </c>
      <c r="S1334" t="str">
        <f>VLOOKUP($B1334,[1]data!$A$1:$I$764,6,0)</f>
        <v>Deccan Chargers</v>
      </c>
      <c r="T1334" t="str">
        <f>VLOOKUP($B1334,[1]data!$A$1:$I$764,7,0)</f>
        <v>Mumbai Indians</v>
      </c>
      <c r="U1334" t="str">
        <f>VLOOKUP($B1334,[1]data!$A$1:$I$764,9,0)</f>
        <v>Deccan Chargers</v>
      </c>
    </row>
    <row r="1335" spans="1:21" x14ac:dyDescent="0.3">
      <c r="A1335">
        <v>2009</v>
      </c>
      <c r="B1335" t="s">
        <v>1087</v>
      </c>
      <c r="C1335" s="1">
        <v>39936</v>
      </c>
      <c r="D1335" t="s">
        <v>467</v>
      </c>
      <c r="E1335" t="s">
        <v>136</v>
      </c>
      <c r="F1335">
        <v>1020</v>
      </c>
      <c r="G1335" t="s">
        <v>26</v>
      </c>
      <c r="H1335">
        <v>66</v>
      </c>
      <c r="I1335">
        <f t="shared" si="40"/>
        <v>66</v>
      </c>
      <c r="J1335">
        <v>42</v>
      </c>
      <c r="K1335">
        <v>0</v>
      </c>
      <c r="L1335">
        <v>8</v>
      </c>
      <c r="M1335">
        <v>2</v>
      </c>
      <c r="N1335">
        <v>157.13999999999999</v>
      </c>
      <c r="O1335">
        <f t="shared" si="41"/>
        <v>157.13999999999999</v>
      </c>
      <c r="P1335" t="s">
        <v>17</v>
      </c>
      <c r="Q1335" s="1">
        <v>39936</v>
      </c>
      <c r="R1335" t="str">
        <f>VLOOKUP(B1335,[1]data!$A$2:$E$764,5,0)</f>
        <v>Durban</v>
      </c>
      <c r="S1335" t="str">
        <f>VLOOKUP($B1335,[1]data!$A$1:$I$764,6,0)</f>
        <v>Kings XI Punjab</v>
      </c>
      <c r="T1335" t="str">
        <f>VLOOKUP($B1335,[1]data!$A$1:$I$764,7,0)</f>
        <v>Rajasthan Royals</v>
      </c>
      <c r="U1335" t="str">
        <f>VLOOKUP($B1335,[1]data!$A$1:$I$764,9,0)</f>
        <v>Rajasthan Royals</v>
      </c>
    </row>
    <row r="1336" spans="1:21" x14ac:dyDescent="0.3">
      <c r="A1336">
        <v>2009</v>
      </c>
      <c r="B1336" t="s">
        <v>1087</v>
      </c>
      <c r="C1336" s="1">
        <v>39936</v>
      </c>
      <c r="D1336" t="s">
        <v>467</v>
      </c>
      <c r="E1336" t="s">
        <v>283</v>
      </c>
      <c r="F1336">
        <v>1111</v>
      </c>
      <c r="G1336" t="s">
        <v>1088</v>
      </c>
      <c r="H1336">
        <v>0</v>
      </c>
      <c r="I1336">
        <f t="shared" si="40"/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f t="shared" si="41"/>
        <v>0</v>
      </c>
      <c r="P1336" t="s">
        <v>17</v>
      </c>
      <c r="Q1336" s="1">
        <v>39936</v>
      </c>
      <c r="R1336" t="str">
        <f>VLOOKUP(B1336,[1]data!$A$2:$E$764,5,0)</f>
        <v>Durban</v>
      </c>
      <c r="S1336" t="str">
        <f>VLOOKUP($B1336,[1]data!$A$1:$I$764,6,0)</f>
        <v>Kings XI Punjab</v>
      </c>
      <c r="T1336" t="str">
        <f>VLOOKUP($B1336,[1]data!$A$1:$I$764,7,0)</f>
        <v>Rajasthan Royals</v>
      </c>
      <c r="U1336" t="str">
        <f>VLOOKUP($B1336,[1]data!$A$1:$I$764,9,0)</f>
        <v>Rajasthan Royals</v>
      </c>
    </row>
    <row r="1337" spans="1:21" x14ac:dyDescent="0.3">
      <c r="A1337">
        <v>2009</v>
      </c>
      <c r="B1337" t="s">
        <v>1087</v>
      </c>
      <c r="C1337" s="1">
        <v>39936</v>
      </c>
      <c r="D1337" t="s">
        <v>467</v>
      </c>
      <c r="E1337" t="s">
        <v>804</v>
      </c>
      <c r="F1337">
        <v>1004</v>
      </c>
      <c r="G1337" t="s">
        <v>1089</v>
      </c>
      <c r="H1337">
        <v>1</v>
      </c>
      <c r="I1337">
        <f t="shared" si="40"/>
        <v>1</v>
      </c>
      <c r="J1337">
        <v>6</v>
      </c>
      <c r="K1337">
        <v>0</v>
      </c>
      <c r="L1337">
        <v>0</v>
      </c>
      <c r="M1337">
        <v>0</v>
      </c>
      <c r="N1337">
        <v>16.66</v>
      </c>
      <c r="O1337">
        <f t="shared" si="41"/>
        <v>16.66</v>
      </c>
      <c r="P1337" t="s">
        <v>17</v>
      </c>
      <c r="Q1337" s="1">
        <v>39936</v>
      </c>
      <c r="R1337" t="str">
        <f>VLOOKUP(B1337,[1]data!$A$2:$E$764,5,0)</f>
        <v>Durban</v>
      </c>
      <c r="S1337" t="str">
        <f>VLOOKUP($B1337,[1]data!$A$1:$I$764,6,0)</f>
        <v>Kings XI Punjab</v>
      </c>
      <c r="T1337" t="str">
        <f>VLOOKUP($B1337,[1]data!$A$1:$I$764,7,0)</f>
        <v>Rajasthan Royals</v>
      </c>
      <c r="U1337" t="str">
        <f>VLOOKUP($B1337,[1]data!$A$1:$I$764,9,0)</f>
        <v>Rajasthan Royals</v>
      </c>
    </row>
    <row r="1338" spans="1:21" x14ac:dyDescent="0.3">
      <c r="A1338">
        <v>2009</v>
      </c>
      <c r="B1338" t="s">
        <v>1087</v>
      </c>
      <c r="C1338" s="1">
        <v>39936</v>
      </c>
      <c r="D1338" t="s">
        <v>467</v>
      </c>
      <c r="E1338" t="s">
        <v>140</v>
      </c>
      <c r="F1338">
        <v>1001</v>
      </c>
      <c r="G1338" t="s">
        <v>1090</v>
      </c>
      <c r="H1338">
        <v>52</v>
      </c>
      <c r="I1338">
        <f t="shared" si="40"/>
        <v>52</v>
      </c>
      <c r="J1338">
        <v>43</v>
      </c>
      <c r="K1338">
        <v>0</v>
      </c>
      <c r="L1338">
        <v>6</v>
      </c>
      <c r="M1338">
        <v>1</v>
      </c>
      <c r="N1338">
        <v>120.93</v>
      </c>
      <c r="O1338">
        <f t="shared" si="41"/>
        <v>120.93</v>
      </c>
      <c r="P1338" t="s">
        <v>17</v>
      </c>
      <c r="Q1338" s="1">
        <v>39936</v>
      </c>
      <c r="R1338" t="str">
        <f>VLOOKUP(B1338,[1]data!$A$2:$E$764,5,0)</f>
        <v>Durban</v>
      </c>
      <c r="S1338" t="str">
        <f>VLOOKUP($B1338,[1]data!$A$1:$I$764,6,0)</f>
        <v>Kings XI Punjab</v>
      </c>
      <c r="T1338" t="str">
        <f>VLOOKUP($B1338,[1]data!$A$1:$I$764,7,0)</f>
        <v>Rajasthan Royals</v>
      </c>
      <c r="U1338" t="str">
        <f>VLOOKUP($B1338,[1]data!$A$1:$I$764,9,0)</f>
        <v>Rajasthan Royals</v>
      </c>
    </row>
    <row r="1339" spans="1:21" x14ac:dyDescent="0.3">
      <c r="A1339">
        <v>2009</v>
      </c>
      <c r="B1339" t="s">
        <v>1087</v>
      </c>
      <c r="C1339" s="1">
        <v>39936</v>
      </c>
      <c r="D1339" t="s">
        <v>467</v>
      </c>
      <c r="E1339" t="s">
        <v>562</v>
      </c>
      <c r="F1339">
        <v>1002</v>
      </c>
      <c r="G1339" t="s">
        <v>1091</v>
      </c>
      <c r="H1339">
        <v>11</v>
      </c>
      <c r="I1339">
        <f t="shared" si="40"/>
        <v>11</v>
      </c>
      <c r="J1339">
        <v>11</v>
      </c>
      <c r="K1339">
        <v>0</v>
      </c>
      <c r="L1339">
        <v>2</v>
      </c>
      <c r="M1339">
        <v>0</v>
      </c>
      <c r="N1339">
        <v>100</v>
      </c>
      <c r="O1339">
        <f t="shared" si="41"/>
        <v>100</v>
      </c>
      <c r="P1339" t="s">
        <v>40</v>
      </c>
      <c r="Q1339" s="1">
        <v>39936</v>
      </c>
      <c r="R1339" t="str">
        <f>VLOOKUP(B1339,[1]data!$A$2:$E$764,5,0)</f>
        <v>Durban</v>
      </c>
      <c r="S1339" t="str">
        <f>VLOOKUP($B1339,[1]data!$A$1:$I$764,6,0)</f>
        <v>Kings XI Punjab</v>
      </c>
      <c r="T1339" t="str">
        <f>VLOOKUP($B1339,[1]data!$A$1:$I$764,7,0)</f>
        <v>Rajasthan Royals</v>
      </c>
      <c r="U1339" t="str">
        <f>VLOOKUP($B1339,[1]data!$A$1:$I$764,9,0)</f>
        <v>Rajasthan Royals</v>
      </c>
    </row>
    <row r="1340" spans="1:21" x14ac:dyDescent="0.3">
      <c r="A1340">
        <v>2009</v>
      </c>
      <c r="B1340" t="s">
        <v>1087</v>
      </c>
      <c r="C1340" s="1">
        <v>39936</v>
      </c>
      <c r="D1340" t="s">
        <v>467</v>
      </c>
      <c r="E1340" t="s">
        <v>23</v>
      </c>
      <c r="F1340">
        <v>1066</v>
      </c>
      <c r="G1340" t="s">
        <v>26</v>
      </c>
      <c r="H1340">
        <v>69</v>
      </c>
      <c r="I1340">
        <f t="shared" si="40"/>
        <v>69</v>
      </c>
      <c r="J1340">
        <v>59</v>
      </c>
      <c r="K1340">
        <v>0</v>
      </c>
      <c r="L1340">
        <v>5</v>
      </c>
      <c r="M1340">
        <v>2</v>
      </c>
      <c r="N1340">
        <v>116.94</v>
      </c>
      <c r="O1340">
        <f t="shared" si="41"/>
        <v>116.94</v>
      </c>
      <c r="P1340" t="s">
        <v>17</v>
      </c>
      <c r="Q1340" s="1">
        <v>39936</v>
      </c>
      <c r="R1340" t="str">
        <f>VLOOKUP(B1340,[1]data!$A$2:$E$764,5,0)</f>
        <v>Durban</v>
      </c>
      <c r="S1340" t="str">
        <f>VLOOKUP($B1340,[1]data!$A$1:$I$764,6,0)</f>
        <v>Kings XI Punjab</v>
      </c>
      <c r="T1340" t="str">
        <f>VLOOKUP($B1340,[1]data!$A$1:$I$764,7,0)</f>
        <v>Rajasthan Royals</v>
      </c>
      <c r="U1340" t="str">
        <f>VLOOKUP($B1340,[1]data!$A$1:$I$764,9,0)</f>
        <v>Rajasthan Royals</v>
      </c>
    </row>
    <row r="1341" spans="1:21" x14ac:dyDescent="0.3">
      <c r="A1341">
        <v>2009</v>
      </c>
      <c r="B1341" t="s">
        <v>1087</v>
      </c>
      <c r="C1341" s="1">
        <v>39936</v>
      </c>
      <c r="D1341" t="s">
        <v>467</v>
      </c>
      <c r="E1341" t="s">
        <v>43</v>
      </c>
      <c r="F1341">
        <v>1125</v>
      </c>
      <c r="G1341" t="s">
        <v>1092</v>
      </c>
      <c r="H1341">
        <v>7</v>
      </c>
      <c r="I1341">
        <f t="shared" si="40"/>
        <v>7</v>
      </c>
      <c r="J1341">
        <v>8</v>
      </c>
      <c r="K1341">
        <v>0</v>
      </c>
      <c r="L1341">
        <v>1</v>
      </c>
      <c r="M1341">
        <v>0</v>
      </c>
      <c r="N1341">
        <v>87.5</v>
      </c>
      <c r="O1341">
        <f t="shared" si="41"/>
        <v>87.5</v>
      </c>
      <c r="P1341" t="s">
        <v>17</v>
      </c>
      <c r="Q1341" s="1">
        <v>39936</v>
      </c>
      <c r="R1341" t="str">
        <f>VLOOKUP(B1341,[1]data!$A$2:$E$764,5,0)</f>
        <v>Durban</v>
      </c>
      <c r="S1341" t="str">
        <f>VLOOKUP($B1341,[1]data!$A$1:$I$764,6,0)</f>
        <v>Kings XI Punjab</v>
      </c>
      <c r="T1341" t="str">
        <f>VLOOKUP($B1341,[1]data!$A$1:$I$764,7,0)</f>
        <v>Rajasthan Royals</v>
      </c>
      <c r="U1341" t="str">
        <f>VLOOKUP($B1341,[1]data!$A$1:$I$764,9,0)</f>
        <v>Rajasthan Royals</v>
      </c>
    </row>
    <row r="1342" spans="1:21" x14ac:dyDescent="0.3">
      <c r="A1342">
        <v>2009</v>
      </c>
      <c r="B1342" t="s">
        <v>1087</v>
      </c>
      <c r="C1342" s="1">
        <v>39936</v>
      </c>
      <c r="D1342" t="s">
        <v>467</v>
      </c>
      <c r="E1342" t="s">
        <v>181</v>
      </c>
      <c r="F1342">
        <v>1005</v>
      </c>
      <c r="G1342" t="s">
        <v>26</v>
      </c>
      <c r="H1342">
        <v>50</v>
      </c>
      <c r="I1342">
        <f t="shared" si="40"/>
        <v>50</v>
      </c>
      <c r="J1342">
        <v>40</v>
      </c>
      <c r="K1342">
        <v>0</v>
      </c>
      <c r="L1342">
        <v>1</v>
      </c>
      <c r="M1342">
        <v>2</v>
      </c>
      <c r="N1342">
        <v>125</v>
      </c>
      <c r="O1342">
        <f t="shared" si="41"/>
        <v>125</v>
      </c>
      <c r="P1342" t="s">
        <v>17</v>
      </c>
      <c r="Q1342" s="1">
        <v>39936</v>
      </c>
      <c r="R1342" t="str">
        <f>VLOOKUP(B1342,[1]data!$A$2:$E$764,5,0)</f>
        <v>Durban</v>
      </c>
      <c r="S1342" t="str">
        <f>VLOOKUP($B1342,[1]data!$A$1:$I$764,6,0)</f>
        <v>Kings XI Punjab</v>
      </c>
      <c r="T1342" t="str">
        <f>VLOOKUP($B1342,[1]data!$A$1:$I$764,7,0)</f>
        <v>Rajasthan Royals</v>
      </c>
      <c r="U1342" t="str">
        <f>VLOOKUP($B1342,[1]data!$A$1:$I$764,9,0)</f>
        <v>Rajasthan Royals</v>
      </c>
    </row>
    <row r="1343" spans="1:21" x14ac:dyDescent="0.3">
      <c r="A1343">
        <v>2009</v>
      </c>
      <c r="B1343" t="s">
        <v>1087</v>
      </c>
      <c r="C1343" s="1">
        <v>39936</v>
      </c>
      <c r="D1343" t="s">
        <v>467</v>
      </c>
      <c r="E1343" t="s">
        <v>147</v>
      </c>
      <c r="F1343">
        <v>1006</v>
      </c>
      <c r="G1343" t="s">
        <v>26</v>
      </c>
      <c r="H1343">
        <v>29</v>
      </c>
      <c r="I1343">
        <f t="shared" si="40"/>
        <v>29</v>
      </c>
      <c r="J1343">
        <v>20</v>
      </c>
      <c r="K1343">
        <v>0</v>
      </c>
      <c r="L1343">
        <v>4</v>
      </c>
      <c r="M1343">
        <v>0</v>
      </c>
      <c r="N1343">
        <v>145</v>
      </c>
      <c r="O1343">
        <f t="shared" si="41"/>
        <v>145</v>
      </c>
      <c r="P1343" t="s">
        <v>17</v>
      </c>
      <c r="Q1343" s="1">
        <v>39936</v>
      </c>
      <c r="R1343" t="str">
        <f>VLOOKUP(B1343,[1]data!$A$2:$E$764,5,0)</f>
        <v>Durban</v>
      </c>
      <c r="S1343" t="str">
        <f>VLOOKUP($B1343,[1]data!$A$1:$I$764,6,0)</f>
        <v>Kings XI Punjab</v>
      </c>
      <c r="T1343" t="str">
        <f>VLOOKUP($B1343,[1]data!$A$1:$I$764,7,0)</f>
        <v>Rajasthan Royals</v>
      </c>
      <c r="U1343" t="str">
        <f>VLOOKUP($B1343,[1]data!$A$1:$I$764,9,0)</f>
        <v>Rajasthan Royals</v>
      </c>
    </row>
    <row r="1344" spans="1:21" x14ac:dyDescent="0.3">
      <c r="A1344">
        <v>2009</v>
      </c>
      <c r="B1344" t="s">
        <v>1093</v>
      </c>
      <c r="C1344" s="1">
        <v>39937</v>
      </c>
      <c r="D1344" t="s">
        <v>1094</v>
      </c>
      <c r="E1344" t="s">
        <v>371</v>
      </c>
      <c r="F1344">
        <v>1065</v>
      </c>
      <c r="G1344" t="s">
        <v>26</v>
      </c>
      <c r="H1344">
        <v>4</v>
      </c>
      <c r="I1344">
        <f t="shared" si="40"/>
        <v>4</v>
      </c>
      <c r="J1344">
        <v>5</v>
      </c>
      <c r="K1344">
        <v>0</v>
      </c>
      <c r="L1344">
        <v>0</v>
      </c>
      <c r="M1344">
        <v>0</v>
      </c>
      <c r="N1344">
        <v>80</v>
      </c>
      <c r="O1344">
        <f t="shared" si="41"/>
        <v>80</v>
      </c>
      <c r="P1344" t="s">
        <v>17</v>
      </c>
      <c r="Q1344" s="1">
        <v>39937</v>
      </c>
      <c r="R1344" t="str">
        <f>VLOOKUP(B1344,[1]data!$A$2:$E$764,5,0)</f>
        <v>Centurion</v>
      </c>
      <c r="S1344" t="str">
        <f>VLOOKUP($B1344,[1]data!$A$1:$I$764,6,0)</f>
        <v>Chennai Super Kings</v>
      </c>
      <c r="T1344" t="str">
        <f>VLOOKUP($B1344,[1]data!$A$1:$I$764,7,0)</f>
        <v>Kings XI Punjab</v>
      </c>
      <c r="U1344" t="str">
        <f>VLOOKUP($B1344,[1]data!$A$1:$I$764,9,0)</f>
        <v>Chennai Super Kings</v>
      </c>
    </row>
    <row r="1345" spans="1:21" x14ac:dyDescent="0.3">
      <c r="A1345">
        <v>2009</v>
      </c>
      <c r="B1345" t="s">
        <v>1093</v>
      </c>
      <c r="C1345" s="1">
        <v>39937</v>
      </c>
      <c r="D1345" t="s">
        <v>1094</v>
      </c>
      <c r="E1345" t="s">
        <v>76</v>
      </c>
      <c r="F1345">
        <v>1012</v>
      </c>
      <c r="G1345" t="s">
        <v>928</v>
      </c>
      <c r="H1345">
        <v>32</v>
      </c>
      <c r="I1345">
        <f t="shared" si="40"/>
        <v>32</v>
      </c>
      <c r="J1345">
        <v>19</v>
      </c>
      <c r="K1345">
        <v>0</v>
      </c>
      <c r="L1345">
        <v>1</v>
      </c>
      <c r="M1345">
        <v>2</v>
      </c>
      <c r="N1345">
        <v>168.42</v>
      </c>
      <c r="O1345">
        <f t="shared" si="41"/>
        <v>168.42</v>
      </c>
      <c r="P1345" t="s">
        <v>17</v>
      </c>
      <c r="Q1345" s="1">
        <v>39937</v>
      </c>
      <c r="R1345" t="str">
        <f>VLOOKUP(B1345,[1]data!$A$2:$E$764,5,0)</f>
        <v>Centurion</v>
      </c>
      <c r="S1345" t="str">
        <f>VLOOKUP($B1345,[1]data!$A$1:$I$764,6,0)</f>
        <v>Chennai Super Kings</v>
      </c>
      <c r="T1345" t="str">
        <f>VLOOKUP($B1345,[1]data!$A$1:$I$764,7,0)</f>
        <v>Kings XI Punjab</v>
      </c>
      <c r="U1345" t="str">
        <f>VLOOKUP($B1345,[1]data!$A$1:$I$764,9,0)</f>
        <v>Chennai Super Kings</v>
      </c>
    </row>
    <row r="1346" spans="1:21" x14ac:dyDescent="0.3">
      <c r="A1346">
        <v>2009</v>
      </c>
      <c r="B1346" t="s">
        <v>1093</v>
      </c>
      <c r="C1346" s="1">
        <v>39937</v>
      </c>
      <c r="D1346" t="s">
        <v>1094</v>
      </c>
      <c r="E1346" t="s">
        <v>83</v>
      </c>
      <c r="F1346">
        <v>1014</v>
      </c>
      <c r="G1346" t="s">
        <v>26</v>
      </c>
      <c r="H1346">
        <v>58</v>
      </c>
      <c r="I1346">
        <f t="shared" si="40"/>
        <v>58</v>
      </c>
      <c r="J1346">
        <v>37</v>
      </c>
      <c r="K1346">
        <v>0</v>
      </c>
      <c r="L1346">
        <v>6</v>
      </c>
      <c r="M1346">
        <v>1</v>
      </c>
      <c r="N1346">
        <v>156.75</v>
      </c>
      <c r="O1346">
        <f t="shared" si="41"/>
        <v>156.75</v>
      </c>
      <c r="P1346" t="s">
        <v>85</v>
      </c>
      <c r="Q1346" s="1">
        <v>39937</v>
      </c>
      <c r="R1346" t="str">
        <f>VLOOKUP(B1346,[1]data!$A$2:$E$764,5,0)</f>
        <v>Centurion</v>
      </c>
      <c r="S1346" t="str">
        <f>VLOOKUP($B1346,[1]data!$A$1:$I$764,6,0)</f>
        <v>Chennai Super Kings</v>
      </c>
      <c r="T1346" t="str">
        <f>VLOOKUP($B1346,[1]data!$A$1:$I$764,7,0)</f>
        <v>Kings XI Punjab</v>
      </c>
      <c r="U1346" t="str">
        <f>VLOOKUP($B1346,[1]data!$A$1:$I$764,9,0)</f>
        <v>Chennai Super Kings</v>
      </c>
    </row>
    <row r="1347" spans="1:21" x14ac:dyDescent="0.3">
      <c r="A1347">
        <v>2009</v>
      </c>
      <c r="B1347" t="s">
        <v>1093</v>
      </c>
      <c r="C1347" s="1">
        <v>39937</v>
      </c>
      <c r="D1347" t="s">
        <v>1094</v>
      </c>
      <c r="E1347" t="s">
        <v>114</v>
      </c>
      <c r="F1347">
        <v>1070</v>
      </c>
      <c r="G1347" t="s">
        <v>1059</v>
      </c>
      <c r="H1347">
        <v>2</v>
      </c>
      <c r="I1347">
        <f t="shared" ref="I1347:I1410" si="42">IF(H1347="",(J1347*N1347)/100,H1347)</f>
        <v>2</v>
      </c>
      <c r="J1347">
        <v>5</v>
      </c>
      <c r="K1347">
        <v>0</v>
      </c>
      <c r="L1347">
        <v>0</v>
      </c>
      <c r="M1347">
        <v>0</v>
      </c>
      <c r="N1347">
        <v>40</v>
      </c>
      <c r="O1347">
        <f t="shared" ref="O1347:O1410" si="43">IF(N1347="",IF(J1347=0,0,(I1347/J1347)*100),N1347)</f>
        <v>40</v>
      </c>
      <c r="P1347" t="s">
        <v>17</v>
      </c>
      <c r="Q1347" s="1">
        <v>39937</v>
      </c>
      <c r="R1347" t="str">
        <f>VLOOKUP(B1347,[1]data!$A$2:$E$764,5,0)</f>
        <v>Centurion</v>
      </c>
      <c r="S1347" t="str">
        <f>VLOOKUP($B1347,[1]data!$A$1:$I$764,6,0)</f>
        <v>Chennai Super Kings</v>
      </c>
      <c r="T1347" t="str">
        <f>VLOOKUP($B1347,[1]data!$A$1:$I$764,7,0)</f>
        <v>Kings XI Punjab</v>
      </c>
      <c r="U1347" t="str">
        <f>VLOOKUP($B1347,[1]data!$A$1:$I$764,9,0)</f>
        <v>Chennai Super Kings</v>
      </c>
    </row>
    <row r="1348" spans="1:21" x14ac:dyDescent="0.3">
      <c r="A1348">
        <v>2009</v>
      </c>
      <c r="B1348" t="s">
        <v>1093</v>
      </c>
      <c r="C1348" s="1">
        <v>39937</v>
      </c>
      <c r="D1348" t="s">
        <v>1094</v>
      </c>
      <c r="E1348" t="s">
        <v>1014</v>
      </c>
      <c r="F1348">
        <v>1107</v>
      </c>
      <c r="G1348" t="s">
        <v>1095</v>
      </c>
      <c r="H1348">
        <v>17</v>
      </c>
      <c r="I1348">
        <f t="shared" si="42"/>
        <v>17</v>
      </c>
      <c r="J1348">
        <v>17</v>
      </c>
      <c r="K1348">
        <v>0</v>
      </c>
      <c r="L1348">
        <v>2</v>
      </c>
      <c r="M1348">
        <v>0</v>
      </c>
      <c r="N1348">
        <v>100</v>
      </c>
      <c r="O1348">
        <f t="shared" si="43"/>
        <v>100</v>
      </c>
      <c r="P1348" t="s">
        <v>17</v>
      </c>
      <c r="Q1348" s="1">
        <v>39937</v>
      </c>
      <c r="R1348" t="str">
        <f>VLOOKUP(B1348,[1]data!$A$2:$E$764,5,0)</f>
        <v>Centurion</v>
      </c>
      <c r="S1348" t="str">
        <f>VLOOKUP($B1348,[1]data!$A$1:$I$764,6,0)</f>
        <v>Chennai Super Kings</v>
      </c>
      <c r="T1348" t="str">
        <f>VLOOKUP($B1348,[1]data!$A$1:$I$764,7,0)</f>
        <v>Kings XI Punjab</v>
      </c>
      <c r="U1348" t="str">
        <f>VLOOKUP($B1348,[1]data!$A$1:$I$764,9,0)</f>
        <v>Chennai Super Kings</v>
      </c>
    </row>
    <row r="1349" spans="1:21" x14ac:dyDescent="0.3">
      <c r="A1349">
        <v>2009</v>
      </c>
      <c r="B1349" t="s">
        <v>1093</v>
      </c>
      <c r="C1349" s="1">
        <v>39937</v>
      </c>
      <c r="D1349" t="s">
        <v>1094</v>
      </c>
      <c r="E1349" t="s">
        <v>1023</v>
      </c>
      <c r="F1349">
        <v>1108</v>
      </c>
      <c r="G1349" t="s">
        <v>26</v>
      </c>
      <c r="H1349">
        <v>1</v>
      </c>
      <c r="I1349">
        <f t="shared" si="42"/>
        <v>1</v>
      </c>
      <c r="J1349">
        <v>2</v>
      </c>
      <c r="K1349">
        <v>0</v>
      </c>
      <c r="L1349">
        <v>0</v>
      </c>
      <c r="M1349">
        <v>0</v>
      </c>
      <c r="N1349">
        <v>50</v>
      </c>
      <c r="O1349">
        <f t="shared" si="43"/>
        <v>50</v>
      </c>
      <c r="P1349" t="s">
        <v>17</v>
      </c>
      <c r="Q1349" s="1">
        <v>39937</v>
      </c>
      <c r="R1349" t="str">
        <f>VLOOKUP(B1349,[1]data!$A$2:$E$764,5,0)</f>
        <v>Centurion</v>
      </c>
      <c r="S1349" t="str">
        <f>VLOOKUP($B1349,[1]data!$A$1:$I$764,6,0)</f>
        <v>Chennai Super Kings</v>
      </c>
      <c r="T1349" t="str">
        <f>VLOOKUP($B1349,[1]data!$A$1:$I$764,7,0)</f>
        <v>Kings XI Punjab</v>
      </c>
      <c r="U1349" t="str">
        <f>VLOOKUP($B1349,[1]data!$A$1:$I$764,9,0)</f>
        <v>Chennai Super Kings</v>
      </c>
    </row>
    <row r="1350" spans="1:21" x14ac:dyDescent="0.3">
      <c r="A1350">
        <v>2009</v>
      </c>
      <c r="B1350" t="s">
        <v>1093</v>
      </c>
      <c r="C1350" s="1">
        <v>39937</v>
      </c>
      <c r="D1350" t="s">
        <v>1094</v>
      </c>
      <c r="E1350" t="s">
        <v>100</v>
      </c>
      <c r="F1350">
        <v>1090</v>
      </c>
      <c r="G1350" t="s">
        <v>1096</v>
      </c>
      <c r="H1350">
        <v>0</v>
      </c>
      <c r="I1350">
        <f t="shared" si="42"/>
        <v>0</v>
      </c>
      <c r="J1350">
        <v>2</v>
      </c>
      <c r="K1350">
        <v>0</v>
      </c>
      <c r="L1350">
        <v>0</v>
      </c>
      <c r="M1350">
        <v>0</v>
      </c>
      <c r="N1350">
        <v>0</v>
      </c>
      <c r="O1350">
        <f t="shared" si="43"/>
        <v>0</v>
      </c>
      <c r="P1350" t="s">
        <v>17</v>
      </c>
      <c r="Q1350" s="1">
        <v>39937</v>
      </c>
      <c r="R1350" t="str">
        <f>VLOOKUP(B1350,[1]data!$A$2:$E$764,5,0)</f>
        <v>Centurion</v>
      </c>
      <c r="S1350" t="str">
        <f>VLOOKUP($B1350,[1]data!$A$1:$I$764,6,0)</f>
        <v>Chennai Super Kings</v>
      </c>
      <c r="T1350" t="str">
        <f>VLOOKUP($B1350,[1]data!$A$1:$I$764,7,0)</f>
        <v>Kings XI Punjab</v>
      </c>
      <c r="U1350" t="str">
        <f>VLOOKUP($B1350,[1]data!$A$1:$I$764,9,0)</f>
        <v>Chennai Super Kings</v>
      </c>
    </row>
    <row r="1351" spans="1:21" x14ac:dyDescent="0.3">
      <c r="A1351">
        <v>2009</v>
      </c>
      <c r="B1351" t="s">
        <v>1093</v>
      </c>
      <c r="C1351" s="1">
        <v>39937</v>
      </c>
      <c r="D1351" t="s">
        <v>1094</v>
      </c>
      <c r="E1351" t="s">
        <v>674</v>
      </c>
      <c r="F1351">
        <v>1088</v>
      </c>
      <c r="G1351" t="s">
        <v>1097</v>
      </c>
      <c r="H1351">
        <v>49</v>
      </c>
      <c r="I1351">
        <f t="shared" si="42"/>
        <v>49</v>
      </c>
      <c r="J1351">
        <v>23</v>
      </c>
      <c r="K1351">
        <v>0</v>
      </c>
      <c r="L1351">
        <v>2</v>
      </c>
      <c r="M1351">
        <v>5</v>
      </c>
      <c r="N1351">
        <v>213.04</v>
      </c>
      <c r="O1351">
        <f t="shared" si="43"/>
        <v>213.04</v>
      </c>
      <c r="P1351" t="s">
        <v>17</v>
      </c>
      <c r="Q1351" s="1">
        <v>39937</v>
      </c>
      <c r="R1351" t="str">
        <f>VLOOKUP(B1351,[1]data!$A$2:$E$764,5,0)</f>
        <v>Centurion</v>
      </c>
      <c r="S1351" t="str">
        <f>VLOOKUP($B1351,[1]data!$A$1:$I$764,6,0)</f>
        <v>Chennai Super Kings</v>
      </c>
      <c r="T1351" t="str">
        <f>VLOOKUP($B1351,[1]data!$A$1:$I$764,7,0)</f>
        <v>Kings XI Punjab</v>
      </c>
      <c r="U1351" t="str">
        <f>VLOOKUP($B1351,[1]data!$A$1:$I$764,9,0)</f>
        <v>Chennai Super Kings</v>
      </c>
    </row>
    <row r="1352" spans="1:21" x14ac:dyDescent="0.3">
      <c r="A1352">
        <v>2009</v>
      </c>
      <c r="B1352" t="s">
        <v>1093</v>
      </c>
      <c r="C1352" s="1">
        <v>39937</v>
      </c>
      <c r="D1352" t="s">
        <v>1094</v>
      </c>
      <c r="E1352" t="s">
        <v>331</v>
      </c>
      <c r="F1352">
        <v>1062</v>
      </c>
      <c r="G1352" t="s">
        <v>1066</v>
      </c>
      <c r="H1352">
        <v>0</v>
      </c>
      <c r="I1352">
        <f t="shared" si="42"/>
        <v>0</v>
      </c>
      <c r="J1352">
        <v>2</v>
      </c>
      <c r="K1352">
        <v>0</v>
      </c>
      <c r="L1352">
        <v>0</v>
      </c>
      <c r="M1352">
        <v>0</v>
      </c>
      <c r="N1352">
        <v>0</v>
      </c>
      <c r="O1352">
        <f t="shared" si="43"/>
        <v>0</v>
      </c>
      <c r="P1352" t="s">
        <v>17</v>
      </c>
      <c r="Q1352" s="1">
        <v>39937</v>
      </c>
      <c r="R1352" t="str">
        <f>VLOOKUP(B1352,[1]data!$A$2:$E$764,5,0)</f>
        <v>Centurion</v>
      </c>
      <c r="S1352" t="str">
        <f>VLOOKUP($B1352,[1]data!$A$1:$I$764,6,0)</f>
        <v>Chennai Super Kings</v>
      </c>
      <c r="T1352" t="str">
        <f>VLOOKUP($B1352,[1]data!$A$1:$I$764,7,0)</f>
        <v>Kings XI Punjab</v>
      </c>
      <c r="U1352" t="str">
        <f>VLOOKUP($B1352,[1]data!$A$1:$I$764,9,0)</f>
        <v>Chennai Super Kings</v>
      </c>
    </row>
    <row r="1353" spans="1:21" x14ac:dyDescent="0.3">
      <c r="A1353">
        <v>2009</v>
      </c>
      <c r="B1353" t="s">
        <v>1093</v>
      </c>
      <c r="C1353" s="1">
        <v>39937</v>
      </c>
      <c r="D1353" t="s">
        <v>1094</v>
      </c>
      <c r="E1353" t="s">
        <v>112</v>
      </c>
      <c r="F1353">
        <v>1061</v>
      </c>
      <c r="G1353" t="s">
        <v>656</v>
      </c>
      <c r="H1353">
        <v>0</v>
      </c>
      <c r="I1353">
        <f t="shared" si="42"/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f t="shared" si="43"/>
        <v>0</v>
      </c>
      <c r="P1353" t="s">
        <v>85</v>
      </c>
      <c r="Q1353" s="1">
        <v>39937</v>
      </c>
      <c r="R1353" t="str">
        <f>VLOOKUP(B1353,[1]data!$A$2:$E$764,5,0)</f>
        <v>Centurion</v>
      </c>
      <c r="S1353" t="str">
        <f>VLOOKUP($B1353,[1]data!$A$1:$I$764,6,0)</f>
        <v>Chennai Super Kings</v>
      </c>
      <c r="T1353" t="str">
        <f>VLOOKUP($B1353,[1]data!$A$1:$I$764,7,0)</f>
        <v>Kings XI Punjab</v>
      </c>
      <c r="U1353" t="str">
        <f>VLOOKUP($B1353,[1]data!$A$1:$I$764,9,0)</f>
        <v>Chennai Super Kings</v>
      </c>
    </row>
    <row r="1354" spans="1:21" x14ac:dyDescent="0.3">
      <c r="A1354">
        <v>2009</v>
      </c>
      <c r="B1354" t="s">
        <v>1093</v>
      </c>
      <c r="C1354" s="1">
        <v>39937</v>
      </c>
      <c r="D1354" t="s">
        <v>1094</v>
      </c>
      <c r="E1354" t="s">
        <v>116</v>
      </c>
      <c r="F1354">
        <v>1064</v>
      </c>
      <c r="G1354" t="s">
        <v>1098</v>
      </c>
      <c r="H1354">
        <v>21</v>
      </c>
      <c r="I1354">
        <f t="shared" si="42"/>
        <v>21</v>
      </c>
      <c r="J1354">
        <v>20</v>
      </c>
      <c r="K1354">
        <v>0</v>
      </c>
      <c r="L1354">
        <v>2</v>
      </c>
      <c r="M1354">
        <v>1</v>
      </c>
      <c r="N1354">
        <v>105</v>
      </c>
      <c r="O1354">
        <f t="shared" si="43"/>
        <v>105</v>
      </c>
      <c r="P1354" t="s">
        <v>17</v>
      </c>
      <c r="Q1354" s="1">
        <v>39937</v>
      </c>
      <c r="R1354" t="str">
        <f>VLOOKUP(B1354,[1]data!$A$2:$E$764,5,0)</f>
        <v>Centurion</v>
      </c>
      <c r="S1354" t="str">
        <f>VLOOKUP($B1354,[1]data!$A$1:$I$764,6,0)</f>
        <v>Chennai Super Kings</v>
      </c>
      <c r="T1354" t="str">
        <f>VLOOKUP($B1354,[1]data!$A$1:$I$764,7,0)</f>
        <v>Kings XI Punjab</v>
      </c>
      <c r="U1354" t="str">
        <f>VLOOKUP($B1354,[1]data!$A$1:$I$764,9,0)</f>
        <v>Chennai Super Kings</v>
      </c>
    </row>
    <row r="1355" spans="1:21" x14ac:dyDescent="0.3">
      <c r="A1355">
        <v>2009</v>
      </c>
      <c r="B1355" t="s">
        <v>1093</v>
      </c>
      <c r="C1355" s="1">
        <v>39937</v>
      </c>
      <c r="D1355" t="s">
        <v>1094</v>
      </c>
      <c r="E1355" t="s">
        <v>108</v>
      </c>
      <c r="F1355">
        <v>1063</v>
      </c>
      <c r="G1355" t="s">
        <v>1099</v>
      </c>
      <c r="H1355">
        <v>0</v>
      </c>
      <c r="I1355">
        <f t="shared" si="42"/>
        <v>0</v>
      </c>
      <c r="J1355">
        <v>7</v>
      </c>
      <c r="K1355">
        <v>0</v>
      </c>
      <c r="L1355">
        <v>0</v>
      </c>
      <c r="M1355">
        <v>0</v>
      </c>
      <c r="N1355">
        <v>0</v>
      </c>
      <c r="O1355">
        <f t="shared" si="43"/>
        <v>0</v>
      </c>
      <c r="P1355" t="s">
        <v>17</v>
      </c>
      <c r="Q1355" s="1">
        <v>39937</v>
      </c>
      <c r="R1355" t="str">
        <f>VLOOKUP(B1355,[1]data!$A$2:$E$764,5,0)</f>
        <v>Centurion</v>
      </c>
      <c r="S1355" t="str">
        <f>VLOOKUP($B1355,[1]data!$A$1:$I$764,6,0)</f>
        <v>Chennai Super Kings</v>
      </c>
      <c r="T1355" t="str">
        <f>VLOOKUP($B1355,[1]data!$A$1:$I$764,7,0)</f>
        <v>Kings XI Punjab</v>
      </c>
      <c r="U1355" t="str">
        <f>VLOOKUP($B1355,[1]data!$A$1:$I$764,9,0)</f>
        <v>Chennai Super Kings</v>
      </c>
    </row>
    <row r="1356" spans="1:21" x14ac:dyDescent="0.3">
      <c r="A1356">
        <v>2009</v>
      </c>
      <c r="B1356" t="s">
        <v>1093</v>
      </c>
      <c r="C1356" s="1">
        <v>39937</v>
      </c>
      <c r="D1356" t="s">
        <v>1094</v>
      </c>
      <c r="E1356" t="s">
        <v>1100</v>
      </c>
      <c r="F1356">
        <v>1126</v>
      </c>
      <c r="G1356" t="s">
        <v>1061</v>
      </c>
      <c r="H1356">
        <v>1</v>
      </c>
      <c r="I1356">
        <f t="shared" si="42"/>
        <v>1</v>
      </c>
      <c r="J1356">
        <v>4</v>
      </c>
      <c r="K1356">
        <v>0</v>
      </c>
      <c r="L1356">
        <v>0</v>
      </c>
      <c r="M1356">
        <v>0</v>
      </c>
      <c r="N1356">
        <v>25</v>
      </c>
      <c r="O1356">
        <f t="shared" si="43"/>
        <v>25</v>
      </c>
      <c r="P1356" t="s">
        <v>17</v>
      </c>
      <c r="Q1356" s="1">
        <v>39937</v>
      </c>
      <c r="R1356" t="str">
        <f>VLOOKUP(B1356,[1]data!$A$2:$E$764,5,0)</f>
        <v>Centurion</v>
      </c>
      <c r="S1356" t="str">
        <f>VLOOKUP($B1356,[1]data!$A$1:$I$764,6,0)</f>
        <v>Chennai Super Kings</v>
      </c>
      <c r="T1356" t="str">
        <f>VLOOKUP($B1356,[1]data!$A$1:$I$764,7,0)</f>
        <v>Kings XI Punjab</v>
      </c>
      <c r="U1356" t="str">
        <f>VLOOKUP($B1356,[1]data!$A$1:$I$764,9,0)</f>
        <v>Chennai Super Kings</v>
      </c>
    </row>
    <row r="1357" spans="1:21" x14ac:dyDescent="0.3">
      <c r="A1357">
        <v>2009</v>
      </c>
      <c r="B1357" t="s">
        <v>1093</v>
      </c>
      <c r="C1357" s="1">
        <v>39937</v>
      </c>
      <c r="D1357" t="s">
        <v>1094</v>
      </c>
      <c r="E1357" t="s">
        <v>107</v>
      </c>
      <c r="F1357">
        <v>1089</v>
      </c>
      <c r="G1357" t="s">
        <v>1095</v>
      </c>
      <c r="H1357">
        <v>2</v>
      </c>
      <c r="I1357">
        <f t="shared" si="42"/>
        <v>2</v>
      </c>
      <c r="J1357">
        <v>6</v>
      </c>
      <c r="K1357">
        <v>0</v>
      </c>
      <c r="L1357">
        <v>0</v>
      </c>
      <c r="M1357">
        <v>0</v>
      </c>
      <c r="N1357">
        <v>33.33</v>
      </c>
      <c r="O1357">
        <f t="shared" si="43"/>
        <v>33.33</v>
      </c>
      <c r="P1357" t="s">
        <v>17</v>
      </c>
      <c r="Q1357" s="1">
        <v>39937</v>
      </c>
      <c r="R1357" t="str">
        <f>VLOOKUP(B1357,[1]data!$A$2:$E$764,5,0)</f>
        <v>Centurion</v>
      </c>
      <c r="S1357" t="str">
        <f>VLOOKUP($B1357,[1]data!$A$1:$I$764,6,0)</f>
        <v>Chennai Super Kings</v>
      </c>
      <c r="T1357" t="str">
        <f>VLOOKUP($B1357,[1]data!$A$1:$I$764,7,0)</f>
        <v>Kings XI Punjab</v>
      </c>
      <c r="U1357" t="str">
        <f>VLOOKUP($B1357,[1]data!$A$1:$I$764,9,0)</f>
        <v>Chennai Super Kings</v>
      </c>
    </row>
    <row r="1358" spans="1:21" x14ac:dyDescent="0.3">
      <c r="A1358">
        <v>2009</v>
      </c>
      <c r="B1358" t="s">
        <v>1093</v>
      </c>
      <c r="C1358" s="1">
        <v>39937</v>
      </c>
      <c r="D1358" t="s">
        <v>1094</v>
      </c>
      <c r="E1358" t="s">
        <v>1055</v>
      </c>
      <c r="F1358">
        <v>1118</v>
      </c>
      <c r="G1358" t="s">
        <v>1101</v>
      </c>
      <c r="H1358">
        <v>31</v>
      </c>
      <c r="I1358">
        <f t="shared" si="42"/>
        <v>31</v>
      </c>
      <c r="J1358">
        <v>33</v>
      </c>
      <c r="K1358">
        <v>0</v>
      </c>
      <c r="L1358">
        <v>2</v>
      </c>
      <c r="M1358">
        <v>1</v>
      </c>
      <c r="N1358">
        <v>93.93</v>
      </c>
      <c r="O1358">
        <f t="shared" si="43"/>
        <v>93.93</v>
      </c>
      <c r="P1358" t="s">
        <v>17</v>
      </c>
      <c r="Q1358" s="1">
        <v>39937</v>
      </c>
      <c r="R1358" t="str">
        <f>VLOOKUP(B1358,[1]data!$A$2:$E$764,5,0)</f>
        <v>Centurion</v>
      </c>
      <c r="S1358" t="str">
        <f>VLOOKUP($B1358,[1]data!$A$1:$I$764,6,0)</f>
        <v>Chennai Super Kings</v>
      </c>
      <c r="T1358" t="str">
        <f>VLOOKUP($B1358,[1]data!$A$1:$I$764,7,0)</f>
        <v>Kings XI Punjab</v>
      </c>
      <c r="U1358" t="str">
        <f>VLOOKUP($B1358,[1]data!$A$1:$I$764,9,0)</f>
        <v>Chennai Super Kings</v>
      </c>
    </row>
    <row r="1359" spans="1:21" x14ac:dyDescent="0.3">
      <c r="A1359">
        <v>2009</v>
      </c>
      <c r="B1359" t="s">
        <v>1093</v>
      </c>
      <c r="C1359" s="1">
        <v>39937</v>
      </c>
      <c r="D1359" t="s">
        <v>1094</v>
      </c>
      <c r="E1359" t="s">
        <v>81</v>
      </c>
      <c r="F1359">
        <v>1011</v>
      </c>
      <c r="G1359" t="s">
        <v>1102</v>
      </c>
      <c r="H1359">
        <v>43</v>
      </c>
      <c r="I1359">
        <f t="shared" si="42"/>
        <v>43</v>
      </c>
      <c r="J1359">
        <v>26</v>
      </c>
      <c r="K1359">
        <v>0</v>
      </c>
      <c r="L1359">
        <v>5</v>
      </c>
      <c r="M1359">
        <v>3</v>
      </c>
      <c r="N1359">
        <v>165.38</v>
      </c>
      <c r="O1359">
        <f t="shared" si="43"/>
        <v>165.38</v>
      </c>
      <c r="P1359" t="s">
        <v>17</v>
      </c>
      <c r="Q1359" s="1">
        <v>39937</v>
      </c>
      <c r="R1359" t="str">
        <f>VLOOKUP(B1359,[1]data!$A$2:$E$764,5,0)</f>
        <v>Centurion</v>
      </c>
      <c r="S1359" t="str">
        <f>VLOOKUP($B1359,[1]data!$A$1:$I$764,6,0)</f>
        <v>Chennai Super Kings</v>
      </c>
      <c r="T1359" t="str">
        <f>VLOOKUP($B1359,[1]data!$A$1:$I$764,7,0)</f>
        <v>Kings XI Punjab</v>
      </c>
      <c r="U1359" t="str">
        <f>VLOOKUP($B1359,[1]data!$A$1:$I$764,9,0)</f>
        <v>Chennai Super Kings</v>
      </c>
    </row>
    <row r="1360" spans="1:21" x14ac:dyDescent="0.3">
      <c r="A1360">
        <v>2009</v>
      </c>
      <c r="B1360" t="s">
        <v>1103</v>
      </c>
      <c r="C1360" s="1">
        <v>39938</v>
      </c>
      <c r="D1360">
        <v>31</v>
      </c>
      <c r="E1360" t="s">
        <v>33</v>
      </c>
      <c r="F1360">
        <v>1050</v>
      </c>
      <c r="G1360" t="s">
        <v>1104</v>
      </c>
      <c r="H1360">
        <v>35</v>
      </c>
      <c r="I1360">
        <f t="shared" si="42"/>
        <v>35</v>
      </c>
      <c r="J1360">
        <v>29</v>
      </c>
      <c r="K1360">
        <v>0</v>
      </c>
      <c r="L1360">
        <v>1</v>
      </c>
      <c r="M1360">
        <v>3</v>
      </c>
      <c r="N1360">
        <v>120.68</v>
      </c>
      <c r="O1360">
        <f t="shared" si="43"/>
        <v>120.68</v>
      </c>
      <c r="P1360" t="s">
        <v>40</v>
      </c>
      <c r="Q1360" s="1">
        <v>39938</v>
      </c>
      <c r="R1360" t="str">
        <f>VLOOKUP(B1360,[1]data!$A$2:$E$764,5,0)</f>
        <v>East London</v>
      </c>
      <c r="S1360" t="str">
        <f>VLOOKUP($B1360,[1]data!$A$1:$I$764,6,0)</f>
        <v>Delhi Capitals</v>
      </c>
      <c r="T1360" t="str">
        <f>VLOOKUP($B1360,[1]data!$A$1:$I$764,7,0)</f>
        <v>Mumbai Indians</v>
      </c>
      <c r="U1360" t="str">
        <f>VLOOKUP($B1360,[1]data!$A$1:$I$764,9,0)</f>
        <v>Delhi Capitals</v>
      </c>
    </row>
    <row r="1361" spans="1:21" x14ac:dyDescent="0.3">
      <c r="A1361">
        <v>2009</v>
      </c>
      <c r="B1361" t="s">
        <v>1103</v>
      </c>
      <c r="C1361" s="1">
        <v>39938</v>
      </c>
      <c r="D1361">
        <v>31</v>
      </c>
      <c r="E1361" t="s">
        <v>997</v>
      </c>
      <c r="F1361">
        <v>1101</v>
      </c>
      <c r="G1361" t="s">
        <v>461</v>
      </c>
      <c r="H1361">
        <v>74</v>
      </c>
      <c r="I1361">
        <f t="shared" si="42"/>
        <v>74</v>
      </c>
      <c r="J1361">
        <v>48</v>
      </c>
      <c r="K1361">
        <v>0</v>
      </c>
      <c r="L1361">
        <v>11</v>
      </c>
      <c r="M1361">
        <v>0</v>
      </c>
      <c r="N1361">
        <v>154.16</v>
      </c>
      <c r="O1361">
        <f t="shared" si="43"/>
        <v>154.16</v>
      </c>
      <c r="P1361" t="s">
        <v>20</v>
      </c>
      <c r="Q1361" s="1">
        <v>39938</v>
      </c>
      <c r="R1361" t="str">
        <f>VLOOKUP(B1361,[1]data!$A$2:$E$764,5,0)</f>
        <v>East London</v>
      </c>
      <c r="S1361" t="str">
        <f>VLOOKUP($B1361,[1]data!$A$1:$I$764,6,0)</f>
        <v>Delhi Capitals</v>
      </c>
      <c r="T1361" t="str">
        <f>VLOOKUP($B1361,[1]data!$A$1:$I$764,7,0)</f>
        <v>Mumbai Indians</v>
      </c>
      <c r="U1361" t="str">
        <f>VLOOKUP($B1361,[1]data!$A$1:$I$764,9,0)</f>
        <v>Delhi Capitals</v>
      </c>
    </row>
    <row r="1362" spans="1:21" x14ac:dyDescent="0.3">
      <c r="A1362">
        <v>2009</v>
      </c>
      <c r="B1362" t="s">
        <v>1103</v>
      </c>
      <c r="C1362" s="1">
        <v>39938</v>
      </c>
      <c r="D1362">
        <v>31</v>
      </c>
      <c r="E1362" t="s">
        <v>1064</v>
      </c>
      <c r="F1362">
        <v>1121</v>
      </c>
      <c r="G1362" t="s">
        <v>1105</v>
      </c>
      <c r="H1362">
        <v>36</v>
      </c>
      <c r="I1362">
        <f t="shared" si="42"/>
        <v>36</v>
      </c>
      <c r="J1362">
        <v>23</v>
      </c>
      <c r="K1362">
        <v>0</v>
      </c>
      <c r="L1362">
        <v>5</v>
      </c>
      <c r="M1362">
        <v>1</v>
      </c>
      <c r="N1362">
        <v>156.52000000000001</v>
      </c>
      <c r="O1362">
        <f t="shared" si="43"/>
        <v>156.52000000000001</v>
      </c>
      <c r="P1362" t="s">
        <v>17</v>
      </c>
      <c r="Q1362" s="1">
        <v>39938</v>
      </c>
      <c r="R1362" t="str">
        <f>VLOOKUP(B1362,[1]data!$A$2:$E$764,5,0)</f>
        <v>East London</v>
      </c>
      <c r="S1362" t="str">
        <f>VLOOKUP($B1362,[1]data!$A$1:$I$764,6,0)</f>
        <v>Delhi Capitals</v>
      </c>
      <c r="T1362" t="str">
        <f>VLOOKUP($B1362,[1]data!$A$1:$I$764,7,0)</f>
        <v>Mumbai Indians</v>
      </c>
      <c r="U1362" t="str">
        <f>VLOOKUP($B1362,[1]data!$A$1:$I$764,9,0)</f>
        <v>Delhi Capitals</v>
      </c>
    </row>
    <row r="1363" spans="1:21" x14ac:dyDescent="0.3">
      <c r="A1363">
        <v>2009</v>
      </c>
      <c r="B1363" t="s">
        <v>1103</v>
      </c>
      <c r="C1363" s="1">
        <v>39938</v>
      </c>
      <c r="D1363">
        <v>31</v>
      </c>
      <c r="E1363" t="s">
        <v>359</v>
      </c>
      <c r="F1363">
        <v>1053</v>
      </c>
      <c r="G1363" t="s">
        <v>884</v>
      </c>
      <c r="H1363">
        <v>10</v>
      </c>
      <c r="I1363">
        <f t="shared" si="42"/>
        <v>10</v>
      </c>
      <c r="J1363">
        <v>19</v>
      </c>
      <c r="K1363">
        <v>0</v>
      </c>
      <c r="L1363">
        <v>0</v>
      </c>
      <c r="M1363">
        <v>0</v>
      </c>
      <c r="N1363">
        <v>52.63</v>
      </c>
      <c r="O1363">
        <f t="shared" si="43"/>
        <v>52.63</v>
      </c>
      <c r="P1363" t="s">
        <v>17</v>
      </c>
      <c r="Q1363" s="1">
        <v>39938</v>
      </c>
      <c r="R1363" t="str">
        <f>VLOOKUP(B1363,[1]data!$A$2:$E$764,5,0)</f>
        <v>East London</v>
      </c>
      <c r="S1363" t="str">
        <f>VLOOKUP($B1363,[1]data!$A$1:$I$764,6,0)</f>
        <v>Delhi Capitals</v>
      </c>
      <c r="T1363" t="str">
        <f>VLOOKUP($B1363,[1]data!$A$1:$I$764,7,0)</f>
        <v>Mumbai Indians</v>
      </c>
      <c r="U1363" t="str">
        <f>VLOOKUP($B1363,[1]data!$A$1:$I$764,9,0)</f>
        <v>Delhi Capitals</v>
      </c>
    </row>
    <row r="1364" spans="1:21" x14ac:dyDescent="0.3">
      <c r="A1364">
        <v>2009</v>
      </c>
      <c r="B1364" t="s">
        <v>1103</v>
      </c>
      <c r="C1364" s="1">
        <v>39938</v>
      </c>
      <c r="D1364">
        <v>31</v>
      </c>
      <c r="E1364" t="s">
        <v>535</v>
      </c>
      <c r="F1364">
        <v>1075</v>
      </c>
      <c r="G1364" t="s">
        <v>26</v>
      </c>
      <c r="H1364">
        <v>42</v>
      </c>
      <c r="I1364">
        <f t="shared" si="42"/>
        <v>42</v>
      </c>
      <c r="J1364">
        <v>34</v>
      </c>
      <c r="K1364">
        <v>0</v>
      </c>
      <c r="L1364">
        <v>5</v>
      </c>
      <c r="M1364">
        <v>1</v>
      </c>
      <c r="N1364">
        <v>123.52</v>
      </c>
      <c r="O1364">
        <f t="shared" si="43"/>
        <v>123.52</v>
      </c>
      <c r="P1364" t="s">
        <v>17</v>
      </c>
      <c r="Q1364" s="1">
        <v>39938</v>
      </c>
      <c r="R1364" t="str">
        <f>VLOOKUP(B1364,[1]data!$A$2:$E$764,5,0)</f>
        <v>East London</v>
      </c>
      <c r="S1364" t="str">
        <f>VLOOKUP($B1364,[1]data!$A$1:$I$764,6,0)</f>
        <v>Delhi Capitals</v>
      </c>
      <c r="T1364" t="str">
        <f>VLOOKUP($B1364,[1]data!$A$1:$I$764,7,0)</f>
        <v>Mumbai Indians</v>
      </c>
      <c r="U1364" t="str">
        <f>VLOOKUP($B1364,[1]data!$A$1:$I$764,9,0)</f>
        <v>Delhi Capitals</v>
      </c>
    </row>
    <row r="1365" spans="1:21" x14ac:dyDescent="0.3">
      <c r="A1365">
        <v>2009</v>
      </c>
      <c r="B1365" t="s">
        <v>1103</v>
      </c>
      <c r="C1365" s="1">
        <v>39938</v>
      </c>
      <c r="D1365">
        <v>31</v>
      </c>
      <c r="E1365" t="s">
        <v>64</v>
      </c>
      <c r="F1365">
        <v>1048</v>
      </c>
      <c r="G1365" t="s">
        <v>26</v>
      </c>
      <c r="H1365">
        <v>71</v>
      </c>
      <c r="I1365">
        <f t="shared" si="42"/>
        <v>71</v>
      </c>
      <c r="J1365">
        <v>57</v>
      </c>
      <c r="K1365">
        <v>0</v>
      </c>
      <c r="L1365">
        <v>7</v>
      </c>
      <c r="M1365">
        <v>0</v>
      </c>
      <c r="N1365">
        <v>124.56</v>
      </c>
      <c r="O1365">
        <f t="shared" si="43"/>
        <v>124.56</v>
      </c>
      <c r="P1365" t="s">
        <v>40</v>
      </c>
      <c r="Q1365" s="1">
        <v>39938</v>
      </c>
      <c r="R1365" t="str">
        <f>VLOOKUP(B1365,[1]data!$A$2:$E$764,5,0)</f>
        <v>East London</v>
      </c>
      <c r="S1365" t="str">
        <f>VLOOKUP($B1365,[1]data!$A$1:$I$764,6,0)</f>
        <v>Delhi Capitals</v>
      </c>
      <c r="T1365" t="str">
        <f>VLOOKUP($B1365,[1]data!$A$1:$I$764,7,0)</f>
        <v>Mumbai Indians</v>
      </c>
      <c r="U1365" t="str">
        <f>VLOOKUP($B1365,[1]data!$A$1:$I$764,9,0)</f>
        <v>Delhi Capitals</v>
      </c>
    </row>
    <row r="1366" spans="1:21" x14ac:dyDescent="0.3">
      <c r="A1366">
        <v>2009</v>
      </c>
      <c r="B1366" t="s">
        <v>1103</v>
      </c>
      <c r="C1366" s="1">
        <v>39938</v>
      </c>
      <c r="D1366">
        <v>31</v>
      </c>
      <c r="E1366" t="s">
        <v>828</v>
      </c>
      <c r="F1366">
        <v>1056</v>
      </c>
      <c r="G1366" t="s">
        <v>26</v>
      </c>
      <c r="H1366">
        <v>30</v>
      </c>
      <c r="I1366">
        <f t="shared" si="42"/>
        <v>30</v>
      </c>
      <c r="J1366">
        <v>24</v>
      </c>
      <c r="K1366">
        <v>0</v>
      </c>
      <c r="L1366">
        <v>2</v>
      </c>
      <c r="M1366">
        <v>1</v>
      </c>
      <c r="N1366">
        <v>125</v>
      </c>
      <c r="O1366">
        <f t="shared" si="43"/>
        <v>125</v>
      </c>
      <c r="P1366" t="s">
        <v>17</v>
      </c>
      <c r="Q1366" s="1">
        <v>39938</v>
      </c>
      <c r="R1366" t="str">
        <f>VLOOKUP(B1366,[1]data!$A$2:$E$764,5,0)</f>
        <v>East London</v>
      </c>
      <c r="S1366" t="str">
        <f>VLOOKUP($B1366,[1]data!$A$1:$I$764,6,0)</f>
        <v>Delhi Capitals</v>
      </c>
      <c r="T1366" t="str">
        <f>VLOOKUP($B1366,[1]data!$A$1:$I$764,7,0)</f>
        <v>Mumbai Indians</v>
      </c>
      <c r="U1366" t="str">
        <f>VLOOKUP($B1366,[1]data!$A$1:$I$764,9,0)</f>
        <v>Delhi Capitals</v>
      </c>
    </row>
    <row r="1367" spans="1:21" x14ac:dyDescent="0.3">
      <c r="A1367">
        <v>2009</v>
      </c>
      <c r="B1367" t="s">
        <v>1103</v>
      </c>
      <c r="C1367" s="1">
        <v>39938</v>
      </c>
      <c r="D1367">
        <v>31</v>
      </c>
      <c r="E1367" t="s">
        <v>102</v>
      </c>
      <c r="F1367">
        <v>1102</v>
      </c>
      <c r="G1367" t="s">
        <v>26</v>
      </c>
      <c r="H1367">
        <v>1</v>
      </c>
      <c r="I1367">
        <f t="shared" si="42"/>
        <v>1</v>
      </c>
      <c r="J1367">
        <v>1</v>
      </c>
      <c r="K1367">
        <v>0</v>
      </c>
      <c r="L1367">
        <v>0</v>
      </c>
      <c r="M1367">
        <v>0</v>
      </c>
      <c r="N1367">
        <v>100</v>
      </c>
      <c r="O1367">
        <f t="shared" si="43"/>
        <v>100</v>
      </c>
      <c r="P1367" t="s">
        <v>17</v>
      </c>
      <c r="Q1367" s="1">
        <v>39938</v>
      </c>
      <c r="R1367" t="str">
        <f>VLOOKUP(B1367,[1]data!$A$2:$E$764,5,0)</f>
        <v>East London</v>
      </c>
      <c r="S1367" t="str">
        <f>VLOOKUP($B1367,[1]data!$A$1:$I$764,6,0)</f>
        <v>Delhi Capitals</v>
      </c>
      <c r="T1367" t="str">
        <f>VLOOKUP($B1367,[1]data!$A$1:$I$764,7,0)</f>
        <v>Mumbai Indians</v>
      </c>
      <c r="U1367" t="str">
        <f>VLOOKUP($B1367,[1]data!$A$1:$I$764,9,0)</f>
        <v>Delhi Capitals</v>
      </c>
    </row>
    <row r="1368" spans="1:21" x14ac:dyDescent="0.3">
      <c r="A1368">
        <v>2009</v>
      </c>
      <c r="B1368" t="s">
        <v>1106</v>
      </c>
      <c r="C1368" s="1">
        <v>39938</v>
      </c>
      <c r="D1368" t="s">
        <v>1107</v>
      </c>
      <c r="E1368" t="s">
        <v>205</v>
      </c>
      <c r="F1368">
        <v>1029</v>
      </c>
      <c r="G1368" t="s">
        <v>596</v>
      </c>
      <c r="H1368">
        <v>77</v>
      </c>
      <c r="I1368">
        <f t="shared" si="42"/>
        <v>77</v>
      </c>
      <c r="J1368">
        <v>44</v>
      </c>
      <c r="K1368">
        <v>0</v>
      </c>
      <c r="L1368">
        <v>12</v>
      </c>
      <c r="M1368">
        <v>1</v>
      </c>
      <c r="N1368">
        <v>175</v>
      </c>
      <c r="O1368">
        <f t="shared" si="43"/>
        <v>175</v>
      </c>
      <c r="P1368" t="s">
        <v>17</v>
      </c>
      <c r="Q1368" s="1">
        <v>39938</v>
      </c>
      <c r="R1368" t="str">
        <f>VLOOKUP(B1368,[1]data!$A$2:$E$764,5,0)</f>
        <v>Centurion</v>
      </c>
      <c r="S1368" t="str">
        <f>VLOOKUP($B1368,[1]data!$A$1:$I$764,6,0)</f>
        <v>Royal Challengers Bangalore</v>
      </c>
      <c r="T1368" t="str">
        <f>VLOOKUP($B1368,[1]data!$A$1:$I$764,7,0)</f>
        <v>Rajasthan Royals</v>
      </c>
      <c r="U1368" t="str">
        <f>VLOOKUP($B1368,[1]data!$A$1:$I$764,9,0)</f>
        <v>Rajasthan Royals</v>
      </c>
    </row>
    <row r="1369" spans="1:21" x14ac:dyDescent="0.3">
      <c r="A1369">
        <v>2009</v>
      </c>
      <c r="B1369" t="s">
        <v>1106</v>
      </c>
      <c r="C1369" s="1">
        <v>39938</v>
      </c>
      <c r="D1369" t="s">
        <v>1107</v>
      </c>
      <c r="E1369" t="s">
        <v>89</v>
      </c>
      <c r="F1369">
        <v>1045</v>
      </c>
      <c r="G1369" t="s">
        <v>162</v>
      </c>
      <c r="H1369">
        <v>19</v>
      </c>
      <c r="I1369">
        <f t="shared" si="42"/>
        <v>19</v>
      </c>
      <c r="J1369">
        <v>17</v>
      </c>
      <c r="K1369">
        <v>0</v>
      </c>
      <c r="L1369">
        <v>2</v>
      </c>
      <c r="M1369">
        <v>0</v>
      </c>
      <c r="N1369">
        <v>111.76</v>
      </c>
      <c r="O1369">
        <f t="shared" si="43"/>
        <v>111.76</v>
      </c>
      <c r="P1369" t="s">
        <v>17</v>
      </c>
      <c r="Q1369" s="1">
        <v>39938</v>
      </c>
      <c r="R1369" t="str">
        <f>VLOOKUP(B1369,[1]data!$A$2:$E$764,5,0)</f>
        <v>Centurion</v>
      </c>
      <c r="S1369" t="str">
        <f>VLOOKUP($B1369,[1]data!$A$1:$I$764,6,0)</f>
        <v>Royal Challengers Bangalore</v>
      </c>
      <c r="T1369" t="str">
        <f>VLOOKUP($B1369,[1]data!$A$1:$I$764,7,0)</f>
        <v>Rajasthan Royals</v>
      </c>
      <c r="U1369" t="str">
        <f>VLOOKUP($B1369,[1]data!$A$1:$I$764,9,0)</f>
        <v>Rajasthan Royals</v>
      </c>
    </row>
    <row r="1370" spans="1:21" x14ac:dyDescent="0.3">
      <c r="A1370">
        <v>2009</v>
      </c>
      <c r="B1370" t="s">
        <v>1106</v>
      </c>
      <c r="C1370" s="1">
        <v>39938</v>
      </c>
      <c r="D1370" t="s">
        <v>1107</v>
      </c>
      <c r="E1370" t="s">
        <v>86</v>
      </c>
      <c r="F1370">
        <v>1042</v>
      </c>
      <c r="G1370" t="s">
        <v>1108</v>
      </c>
      <c r="H1370">
        <v>48</v>
      </c>
      <c r="I1370">
        <f t="shared" si="42"/>
        <v>48</v>
      </c>
      <c r="J1370">
        <v>37</v>
      </c>
      <c r="K1370">
        <v>0</v>
      </c>
      <c r="L1370">
        <v>3</v>
      </c>
      <c r="M1370">
        <v>3</v>
      </c>
      <c r="N1370">
        <v>129.72</v>
      </c>
      <c r="O1370">
        <f t="shared" si="43"/>
        <v>129.72</v>
      </c>
      <c r="P1370" t="s">
        <v>40</v>
      </c>
      <c r="Q1370" s="1">
        <v>39938</v>
      </c>
      <c r="R1370" t="str">
        <f>VLOOKUP(B1370,[1]data!$A$2:$E$764,5,0)</f>
        <v>Centurion</v>
      </c>
      <c r="S1370" t="str">
        <f>VLOOKUP($B1370,[1]data!$A$1:$I$764,6,0)</f>
        <v>Royal Challengers Bangalore</v>
      </c>
      <c r="T1370" t="str">
        <f>VLOOKUP($B1370,[1]data!$A$1:$I$764,7,0)</f>
        <v>Rajasthan Royals</v>
      </c>
      <c r="U1370" t="str">
        <f>VLOOKUP($B1370,[1]data!$A$1:$I$764,9,0)</f>
        <v>Rajasthan Royals</v>
      </c>
    </row>
    <row r="1371" spans="1:21" x14ac:dyDescent="0.3">
      <c r="A1371">
        <v>2009</v>
      </c>
      <c r="B1371" t="s">
        <v>1106</v>
      </c>
      <c r="C1371" s="1">
        <v>39938</v>
      </c>
      <c r="D1371" t="s">
        <v>1107</v>
      </c>
      <c r="E1371" t="s">
        <v>159</v>
      </c>
      <c r="F1371">
        <v>1044</v>
      </c>
      <c r="G1371" t="s">
        <v>1073</v>
      </c>
      <c r="H1371">
        <v>9</v>
      </c>
      <c r="I1371">
        <f t="shared" si="42"/>
        <v>9</v>
      </c>
      <c r="J1371">
        <v>11</v>
      </c>
      <c r="K1371">
        <v>0</v>
      </c>
      <c r="L1371">
        <v>0</v>
      </c>
      <c r="M1371">
        <v>1</v>
      </c>
      <c r="N1371">
        <v>81.81</v>
      </c>
      <c r="O1371">
        <f t="shared" si="43"/>
        <v>81.81</v>
      </c>
      <c r="P1371" t="s">
        <v>17</v>
      </c>
      <c r="Q1371" s="1">
        <v>39938</v>
      </c>
      <c r="R1371" t="str">
        <f>VLOOKUP(B1371,[1]data!$A$2:$E$764,5,0)</f>
        <v>Centurion</v>
      </c>
      <c r="S1371" t="str">
        <f>VLOOKUP($B1371,[1]data!$A$1:$I$764,6,0)</f>
        <v>Royal Challengers Bangalore</v>
      </c>
      <c r="T1371" t="str">
        <f>VLOOKUP($B1371,[1]data!$A$1:$I$764,7,0)</f>
        <v>Rajasthan Royals</v>
      </c>
      <c r="U1371" t="str">
        <f>VLOOKUP($B1371,[1]data!$A$1:$I$764,9,0)</f>
        <v>Rajasthan Royals</v>
      </c>
    </row>
    <row r="1372" spans="1:21" x14ac:dyDescent="0.3">
      <c r="A1372">
        <v>2009</v>
      </c>
      <c r="B1372" t="s">
        <v>1106</v>
      </c>
      <c r="C1372" s="1">
        <v>39938</v>
      </c>
      <c r="D1372" t="s">
        <v>1107</v>
      </c>
      <c r="E1372" t="s">
        <v>157</v>
      </c>
      <c r="F1372">
        <v>1046</v>
      </c>
      <c r="G1372" t="s">
        <v>608</v>
      </c>
      <c r="H1372">
        <v>6</v>
      </c>
      <c r="I1372">
        <f t="shared" si="42"/>
        <v>6</v>
      </c>
      <c r="J1372">
        <v>7</v>
      </c>
      <c r="K1372">
        <v>0</v>
      </c>
      <c r="L1372">
        <v>1</v>
      </c>
      <c r="M1372">
        <v>0</v>
      </c>
      <c r="N1372">
        <v>85.71</v>
      </c>
      <c r="O1372">
        <f t="shared" si="43"/>
        <v>85.71</v>
      </c>
      <c r="P1372" t="s">
        <v>17</v>
      </c>
      <c r="Q1372" s="1">
        <v>39938</v>
      </c>
      <c r="R1372" t="str">
        <f>VLOOKUP(B1372,[1]data!$A$2:$E$764,5,0)</f>
        <v>Centurion</v>
      </c>
      <c r="S1372" t="str">
        <f>VLOOKUP($B1372,[1]data!$A$1:$I$764,6,0)</f>
        <v>Royal Challengers Bangalore</v>
      </c>
      <c r="T1372" t="str">
        <f>VLOOKUP($B1372,[1]data!$A$1:$I$764,7,0)</f>
        <v>Rajasthan Royals</v>
      </c>
      <c r="U1372" t="str">
        <f>VLOOKUP($B1372,[1]data!$A$1:$I$764,9,0)</f>
        <v>Rajasthan Royals</v>
      </c>
    </row>
    <row r="1373" spans="1:21" x14ac:dyDescent="0.3">
      <c r="A1373">
        <v>2009</v>
      </c>
      <c r="B1373" t="s">
        <v>1106</v>
      </c>
      <c r="C1373" s="1">
        <v>39938</v>
      </c>
      <c r="D1373" t="s">
        <v>1107</v>
      </c>
      <c r="E1373" t="s">
        <v>58</v>
      </c>
      <c r="F1373">
        <v>1033</v>
      </c>
      <c r="G1373" t="s">
        <v>332</v>
      </c>
      <c r="H1373">
        <v>12</v>
      </c>
      <c r="I1373">
        <f t="shared" si="42"/>
        <v>12</v>
      </c>
      <c r="J1373">
        <v>7</v>
      </c>
      <c r="K1373">
        <v>0</v>
      </c>
      <c r="L1373">
        <v>1</v>
      </c>
      <c r="M1373">
        <v>1</v>
      </c>
      <c r="N1373">
        <v>171.42</v>
      </c>
      <c r="O1373">
        <f t="shared" si="43"/>
        <v>171.42</v>
      </c>
      <c r="P1373" t="s">
        <v>17</v>
      </c>
      <c r="Q1373" s="1">
        <v>39938</v>
      </c>
      <c r="R1373" t="str">
        <f>VLOOKUP(B1373,[1]data!$A$2:$E$764,5,0)</f>
        <v>Centurion</v>
      </c>
      <c r="S1373" t="str">
        <f>VLOOKUP($B1373,[1]data!$A$1:$I$764,6,0)</f>
        <v>Royal Challengers Bangalore</v>
      </c>
      <c r="T1373" t="str">
        <f>VLOOKUP($B1373,[1]data!$A$1:$I$764,7,0)</f>
        <v>Rajasthan Royals</v>
      </c>
      <c r="U1373" t="str">
        <f>VLOOKUP($B1373,[1]data!$A$1:$I$764,9,0)</f>
        <v>Rajasthan Royals</v>
      </c>
    </row>
    <row r="1374" spans="1:21" x14ac:dyDescent="0.3">
      <c r="A1374">
        <v>2009</v>
      </c>
      <c r="B1374" t="s">
        <v>1106</v>
      </c>
      <c r="C1374" s="1">
        <v>39938</v>
      </c>
      <c r="D1374" t="s">
        <v>1107</v>
      </c>
      <c r="E1374" t="s">
        <v>226</v>
      </c>
      <c r="F1374">
        <v>1127</v>
      </c>
      <c r="G1374" t="s">
        <v>26</v>
      </c>
      <c r="H1374">
        <v>4</v>
      </c>
      <c r="I1374">
        <f t="shared" si="42"/>
        <v>4</v>
      </c>
      <c r="J1374">
        <v>8</v>
      </c>
      <c r="K1374">
        <v>0</v>
      </c>
      <c r="L1374">
        <v>1</v>
      </c>
      <c r="M1374">
        <v>0</v>
      </c>
      <c r="N1374">
        <v>50</v>
      </c>
      <c r="O1374">
        <f t="shared" si="43"/>
        <v>50</v>
      </c>
      <c r="P1374" t="s">
        <v>17</v>
      </c>
      <c r="Q1374" s="1">
        <v>39938</v>
      </c>
      <c r="R1374" t="str">
        <f>VLOOKUP(B1374,[1]data!$A$2:$E$764,5,0)</f>
        <v>Centurion</v>
      </c>
      <c r="S1374" t="str">
        <f>VLOOKUP($B1374,[1]data!$A$1:$I$764,6,0)</f>
        <v>Royal Challengers Bangalore</v>
      </c>
      <c r="T1374" t="str">
        <f>VLOOKUP($B1374,[1]data!$A$1:$I$764,7,0)</f>
        <v>Rajasthan Royals</v>
      </c>
      <c r="U1374" t="str">
        <f>VLOOKUP($B1374,[1]data!$A$1:$I$764,9,0)</f>
        <v>Rajasthan Royals</v>
      </c>
    </row>
    <row r="1375" spans="1:21" x14ac:dyDescent="0.3">
      <c r="A1375">
        <v>2009</v>
      </c>
      <c r="B1375" t="s">
        <v>1106</v>
      </c>
      <c r="C1375" s="1">
        <v>39938</v>
      </c>
      <c r="D1375" t="s">
        <v>1107</v>
      </c>
      <c r="E1375" t="s">
        <v>782</v>
      </c>
      <c r="F1375">
        <v>1106</v>
      </c>
      <c r="G1375" t="s">
        <v>26</v>
      </c>
      <c r="H1375">
        <v>6</v>
      </c>
      <c r="I1375">
        <f t="shared" si="42"/>
        <v>6</v>
      </c>
      <c r="J1375">
        <v>7</v>
      </c>
      <c r="K1375">
        <v>0</v>
      </c>
      <c r="L1375">
        <v>0</v>
      </c>
      <c r="M1375">
        <v>0</v>
      </c>
      <c r="N1375">
        <v>85.71</v>
      </c>
      <c r="O1375">
        <f t="shared" si="43"/>
        <v>85.71</v>
      </c>
      <c r="P1375" t="s">
        <v>17</v>
      </c>
      <c r="Q1375" s="1">
        <v>39938</v>
      </c>
      <c r="R1375" t="str">
        <f>VLOOKUP(B1375,[1]data!$A$2:$E$764,5,0)</f>
        <v>Centurion</v>
      </c>
      <c r="S1375" t="str">
        <f>VLOOKUP($B1375,[1]data!$A$1:$I$764,6,0)</f>
        <v>Royal Challengers Bangalore</v>
      </c>
      <c r="T1375" t="str">
        <f>VLOOKUP($B1375,[1]data!$A$1:$I$764,7,0)</f>
        <v>Rajasthan Royals</v>
      </c>
      <c r="U1375" t="str">
        <f>VLOOKUP($B1375,[1]data!$A$1:$I$764,9,0)</f>
        <v>Rajasthan Royals</v>
      </c>
    </row>
    <row r="1376" spans="1:21" x14ac:dyDescent="0.3">
      <c r="A1376">
        <v>2009</v>
      </c>
      <c r="B1376" t="s">
        <v>1106</v>
      </c>
      <c r="C1376" s="1">
        <v>39938</v>
      </c>
      <c r="D1376" t="s">
        <v>1107</v>
      </c>
      <c r="E1376" t="s">
        <v>904</v>
      </c>
      <c r="F1376">
        <v>1084</v>
      </c>
      <c r="G1376" t="s">
        <v>26</v>
      </c>
      <c r="H1376">
        <v>1</v>
      </c>
      <c r="I1376">
        <f t="shared" si="42"/>
        <v>1</v>
      </c>
      <c r="J1376">
        <v>1</v>
      </c>
      <c r="K1376">
        <v>0</v>
      </c>
      <c r="L1376">
        <v>0</v>
      </c>
      <c r="M1376">
        <v>0</v>
      </c>
      <c r="N1376">
        <v>100</v>
      </c>
      <c r="O1376">
        <f t="shared" si="43"/>
        <v>100</v>
      </c>
      <c r="P1376" t="s">
        <v>17</v>
      </c>
      <c r="Q1376" s="1">
        <v>39938</v>
      </c>
      <c r="R1376" t="str">
        <f>VLOOKUP(B1376,[1]data!$A$2:$E$764,5,0)</f>
        <v>Centurion</v>
      </c>
      <c r="S1376" t="str">
        <f>VLOOKUP($B1376,[1]data!$A$1:$I$764,6,0)</f>
        <v>Royal Challengers Bangalore</v>
      </c>
      <c r="T1376" t="str">
        <f>VLOOKUP($B1376,[1]data!$A$1:$I$764,7,0)</f>
        <v>Rajasthan Royals</v>
      </c>
      <c r="U1376" t="str">
        <f>VLOOKUP($B1376,[1]data!$A$1:$I$764,9,0)</f>
        <v>Rajasthan Royals</v>
      </c>
    </row>
    <row r="1377" spans="1:21" x14ac:dyDescent="0.3">
      <c r="A1377">
        <v>2009</v>
      </c>
      <c r="B1377" t="s">
        <v>1106</v>
      </c>
      <c r="C1377" s="1">
        <v>39938</v>
      </c>
      <c r="D1377" t="s">
        <v>1107</v>
      </c>
      <c r="E1377" t="s">
        <v>1076</v>
      </c>
      <c r="F1377">
        <v>1115</v>
      </c>
      <c r="G1377" t="s">
        <v>26</v>
      </c>
      <c r="H1377">
        <v>16</v>
      </c>
      <c r="I1377">
        <f t="shared" si="42"/>
        <v>16</v>
      </c>
      <c r="J1377">
        <v>9</v>
      </c>
      <c r="K1377">
        <v>0</v>
      </c>
      <c r="L1377">
        <v>2</v>
      </c>
      <c r="M1377">
        <v>0</v>
      </c>
      <c r="N1377">
        <v>177.77</v>
      </c>
      <c r="O1377">
        <f t="shared" si="43"/>
        <v>177.77</v>
      </c>
      <c r="P1377" t="s">
        <v>17</v>
      </c>
      <c r="Q1377" s="1">
        <v>39938</v>
      </c>
      <c r="R1377" t="str">
        <f>VLOOKUP(B1377,[1]data!$A$2:$E$764,5,0)</f>
        <v>Centurion</v>
      </c>
      <c r="S1377" t="str">
        <f>VLOOKUP($B1377,[1]data!$A$1:$I$764,6,0)</f>
        <v>Royal Challengers Bangalore</v>
      </c>
      <c r="T1377" t="str">
        <f>VLOOKUP($B1377,[1]data!$A$1:$I$764,7,0)</f>
        <v>Rajasthan Royals</v>
      </c>
      <c r="U1377" t="str">
        <f>VLOOKUP($B1377,[1]data!$A$1:$I$764,9,0)</f>
        <v>Rajasthan Royals</v>
      </c>
    </row>
    <row r="1378" spans="1:21" x14ac:dyDescent="0.3">
      <c r="A1378">
        <v>2009</v>
      </c>
      <c r="B1378" t="s">
        <v>1106</v>
      </c>
      <c r="C1378" s="1">
        <v>39938</v>
      </c>
      <c r="D1378" t="s">
        <v>1107</v>
      </c>
      <c r="E1378" t="s">
        <v>52</v>
      </c>
      <c r="F1378">
        <v>1035</v>
      </c>
      <c r="G1378" t="s">
        <v>1046</v>
      </c>
      <c r="H1378">
        <v>33</v>
      </c>
      <c r="I1378">
        <f t="shared" si="42"/>
        <v>33</v>
      </c>
      <c r="J1378">
        <v>12</v>
      </c>
      <c r="K1378">
        <v>0</v>
      </c>
      <c r="L1378">
        <v>5</v>
      </c>
      <c r="M1378">
        <v>1</v>
      </c>
      <c r="N1378">
        <v>275</v>
      </c>
      <c r="O1378">
        <f t="shared" si="43"/>
        <v>275</v>
      </c>
      <c r="P1378" t="s">
        <v>17</v>
      </c>
      <c r="Q1378" s="1">
        <v>39938</v>
      </c>
      <c r="R1378" t="str">
        <f>VLOOKUP(B1378,[1]data!$A$2:$E$764,5,0)</f>
        <v>Centurion</v>
      </c>
      <c r="S1378" t="str">
        <f>VLOOKUP($B1378,[1]data!$A$1:$I$764,6,0)</f>
        <v>Royal Challengers Bangalore</v>
      </c>
      <c r="T1378" t="str">
        <f>VLOOKUP($B1378,[1]data!$A$1:$I$764,7,0)</f>
        <v>Rajasthan Royals</v>
      </c>
      <c r="U1378" t="str">
        <f>VLOOKUP($B1378,[1]data!$A$1:$I$764,9,0)</f>
        <v>Rajasthan Royals</v>
      </c>
    </row>
    <row r="1379" spans="1:21" x14ac:dyDescent="0.3">
      <c r="A1379">
        <v>2009</v>
      </c>
      <c r="B1379" t="s">
        <v>1106</v>
      </c>
      <c r="C1379" s="1">
        <v>39938</v>
      </c>
      <c r="D1379" t="s">
        <v>1107</v>
      </c>
      <c r="E1379" t="s">
        <v>163</v>
      </c>
      <c r="F1379">
        <v>1124</v>
      </c>
      <c r="G1379" t="s">
        <v>1109</v>
      </c>
      <c r="H1379">
        <v>0</v>
      </c>
      <c r="I1379">
        <f t="shared" si="42"/>
        <v>0</v>
      </c>
      <c r="J1379">
        <v>1</v>
      </c>
      <c r="K1379">
        <v>0</v>
      </c>
      <c r="L1379">
        <v>0</v>
      </c>
      <c r="M1379">
        <v>0</v>
      </c>
      <c r="N1379">
        <v>0</v>
      </c>
      <c r="O1379">
        <f t="shared" si="43"/>
        <v>0</v>
      </c>
      <c r="P1379" t="s">
        <v>17</v>
      </c>
      <c r="Q1379" s="1">
        <v>39938</v>
      </c>
      <c r="R1379" t="str">
        <f>VLOOKUP(B1379,[1]data!$A$2:$E$764,5,0)</f>
        <v>Centurion</v>
      </c>
      <c r="S1379" t="str">
        <f>VLOOKUP($B1379,[1]data!$A$1:$I$764,6,0)</f>
        <v>Royal Challengers Bangalore</v>
      </c>
      <c r="T1379" t="str">
        <f>VLOOKUP($B1379,[1]data!$A$1:$I$764,7,0)</f>
        <v>Rajasthan Royals</v>
      </c>
      <c r="U1379" t="str">
        <f>VLOOKUP($B1379,[1]data!$A$1:$I$764,9,0)</f>
        <v>Rajasthan Royals</v>
      </c>
    </row>
    <row r="1380" spans="1:21" x14ac:dyDescent="0.3">
      <c r="A1380">
        <v>2009</v>
      </c>
      <c r="B1380" t="s">
        <v>1106</v>
      </c>
      <c r="C1380" s="1">
        <v>39938</v>
      </c>
      <c r="D1380" t="s">
        <v>1107</v>
      </c>
      <c r="E1380" t="s">
        <v>88</v>
      </c>
      <c r="F1380">
        <v>1113</v>
      </c>
      <c r="G1380" t="s">
        <v>167</v>
      </c>
      <c r="H1380">
        <v>10</v>
      </c>
      <c r="I1380">
        <f t="shared" si="42"/>
        <v>10</v>
      </c>
      <c r="J1380">
        <v>13</v>
      </c>
      <c r="K1380">
        <v>0</v>
      </c>
      <c r="L1380">
        <v>2</v>
      </c>
      <c r="M1380">
        <v>0</v>
      </c>
      <c r="N1380">
        <v>76.92</v>
      </c>
      <c r="O1380">
        <f t="shared" si="43"/>
        <v>76.92</v>
      </c>
      <c r="P1380" t="s">
        <v>17</v>
      </c>
      <c r="Q1380" s="1">
        <v>39938</v>
      </c>
      <c r="R1380" t="str">
        <f>VLOOKUP(B1380,[1]data!$A$2:$E$764,5,0)</f>
        <v>Centurion</v>
      </c>
      <c r="S1380" t="str">
        <f>VLOOKUP($B1380,[1]data!$A$1:$I$764,6,0)</f>
        <v>Royal Challengers Bangalore</v>
      </c>
      <c r="T1380" t="str">
        <f>VLOOKUP($B1380,[1]data!$A$1:$I$764,7,0)</f>
        <v>Rajasthan Royals</v>
      </c>
      <c r="U1380" t="str">
        <f>VLOOKUP($B1380,[1]data!$A$1:$I$764,9,0)</f>
        <v>Rajasthan Royals</v>
      </c>
    </row>
    <row r="1381" spans="1:21" x14ac:dyDescent="0.3">
      <c r="A1381">
        <v>2009</v>
      </c>
      <c r="B1381" t="s">
        <v>1106</v>
      </c>
      <c r="C1381" s="1">
        <v>39938</v>
      </c>
      <c r="D1381" t="s">
        <v>1107</v>
      </c>
      <c r="E1381" t="s">
        <v>90</v>
      </c>
      <c r="F1381">
        <v>1041</v>
      </c>
      <c r="G1381" t="s">
        <v>1108</v>
      </c>
      <c r="H1381">
        <v>1</v>
      </c>
      <c r="I1381">
        <f t="shared" si="42"/>
        <v>1</v>
      </c>
      <c r="J1381">
        <v>4</v>
      </c>
      <c r="K1381">
        <v>0</v>
      </c>
      <c r="L1381">
        <v>0</v>
      </c>
      <c r="M1381">
        <v>0</v>
      </c>
      <c r="N1381">
        <v>25</v>
      </c>
      <c r="O1381">
        <f t="shared" si="43"/>
        <v>25</v>
      </c>
      <c r="P1381" t="s">
        <v>17</v>
      </c>
      <c r="Q1381" s="1">
        <v>39938</v>
      </c>
      <c r="R1381" t="str">
        <f>VLOOKUP(B1381,[1]data!$A$2:$E$764,5,0)</f>
        <v>Centurion</v>
      </c>
      <c r="S1381" t="str">
        <f>VLOOKUP($B1381,[1]data!$A$1:$I$764,6,0)</f>
        <v>Royal Challengers Bangalore</v>
      </c>
      <c r="T1381" t="str">
        <f>VLOOKUP($B1381,[1]data!$A$1:$I$764,7,0)</f>
        <v>Rajasthan Royals</v>
      </c>
      <c r="U1381" t="str">
        <f>VLOOKUP($B1381,[1]data!$A$1:$I$764,9,0)</f>
        <v>Rajasthan Royals</v>
      </c>
    </row>
    <row r="1382" spans="1:21" x14ac:dyDescent="0.3">
      <c r="A1382">
        <v>2009</v>
      </c>
      <c r="B1382" t="s">
        <v>1106</v>
      </c>
      <c r="C1382" s="1">
        <v>39938</v>
      </c>
      <c r="D1382" t="s">
        <v>1107</v>
      </c>
      <c r="E1382" t="s">
        <v>94</v>
      </c>
      <c r="F1382">
        <v>1043</v>
      </c>
      <c r="G1382" t="s">
        <v>1110</v>
      </c>
      <c r="H1382">
        <v>11</v>
      </c>
      <c r="I1382">
        <f t="shared" si="42"/>
        <v>11</v>
      </c>
      <c r="J1382">
        <v>15</v>
      </c>
      <c r="K1382">
        <v>0</v>
      </c>
      <c r="L1382">
        <v>2</v>
      </c>
      <c r="M1382">
        <v>0</v>
      </c>
      <c r="N1382">
        <v>73.33</v>
      </c>
      <c r="O1382">
        <f t="shared" si="43"/>
        <v>73.33</v>
      </c>
      <c r="P1382" t="s">
        <v>20</v>
      </c>
      <c r="Q1382" s="1">
        <v>39938</v>
      </c>
      <c r="R1382" t="str">
        <f>VLOOKUP(B1382,[1]data!$A$2:$E$764,5,0)</f>
        <v>Centurion</v>
      </c>
      <c r="S1382" t="str">
        <f>VLOOKUP($B1382,[1]data!$A$1:$I$764,6,0)</f>
        <v>Royal Challengers Bangalore</v>
      </c>
      <c r="T1382" t="str">
        <f>VLOOKUP($B1382,[1]data!$A$1:$I$764,7,0)</f>
        <v>Rajasthan Royals</v>
      </c>
      <c r="U1382" t="str">
        <f>VLOOKUP($B1382,[1]data!$A$1:$I$764,9,0)</f>
        <v>Rajasthan Royals</v>
      </c>
    </row>
    <row r="1383" spans="1:21" x14ac:dyDescent="0.3">
      <c r="A1383">
        <v>2009</v>
      </c>
      <c r="B1383" t="s">
        <v>1106</v>
      </c>
      <c r="C1383" s="1">
        <v>39938</v>
      </c>
      <c r="D1383" t="s">
        <v>1107</v>
      </c>
      <c r="E1383" t="s">
        <v>1080</v>
      </c>
      <c r="F1383">
        <v>1116</v>
      </c>
      <c r="G1383" t="s">
        <v>1111</v>
      </c>
      <c r="H1383">
        <v>68</v>
      </c>
      <c r="I1383">
        <f t="shared" si="42"/>
        <v>68</v>
      </c>
      <c r="J1383">
        <v>51</v>
      </c>
      <c r="K1383">
        <v>0</v>
      </c>
      <c r="L1383">
        <v>5</v>
      </c>
      <c r="M1383">
        <v>5</v>
      </c>
      <c r="N1383">
        <v>133.33000000000001</v>
      </c>
      <c r="O1383">
        <f t="shared" si="43"/>
        <v>133.33000000000001</v>
      </c>
      <c r="P1383" t="s">
        <v>20</v>
      </c>
      <c r="Q1383" s="1">
        <v>39938</v>
      </c>
      <c r="R1383" t="str">
        <f>VLOOKUP(B1383,[1]data!$A$2:$E$764,5,0)</f>
        <v>Centurion</v>
      </c>
      <c r="S1383" t="str">
        <f>VLOOKUP($B1383,[1]data!$A$1:$I$764,6,0)</f>
        <v>Royal Challengers Bangalore</v>
      </c>
      <c r="T1383" t="str">
        <f>VLOOKUP($B1383,[1]data!$A$1:$I$764,7,0)</f>
        <v>Rajasthan Royals</v>
      </c>
      <c r="U1383" t="str">
        <f>VLOOKUP($B1383,[1]data!$A$1:$I$764,9,0)</f>
        <v>Rajasthan Royals</v>
      </c>
    </row>
    <row r="1384" spans="1:21" x14ac:dyDescent="0.3">
      <c r="A1384">
        <v>2009</v>
      </c>
      <c r="B1384" t="s">
        <v>1112</v>
      </c>
      <c r="C1384" s="1">
        <v>39939</v>
      </c>
      <c r="D1384" t="s">
        <v>512</v>
      </c>
      <c r="E1384" t="s">
        <v>331</v>
      </c>
      <c r="F1384">
        <v>1062</v>
      </c>
      <c r="G1384" t="s">
        <v>1113</v>
      </c>
      <c r="H1384">
        <v>0</v>
      </c>
      <c r="I1384">
        <f t="shared" si="42"/>
        <v>0</v>
      </c>
      <c r="J1384">
        <v>5</v>
      </c>
      <c r="K1384">
        <v>0</v>
      </c>
      <c r="L1384">
        <v>0</v>
      </c>
      <c r="M1384">
        <v>0</v>
      </c>
      <c r="N1384">
        <v>0</v>
      </c>
      <c r="O1384">
        <f t="shared" si="43"/>
        <v>0</v>
      </c>
      <c r="P1384" t="s">
        <v>17</v>
      </c>
      <c r="Q1384" s="1">
        <v>39939</v>
      </c>
      <c r="R1384" t="str">
        <f>VLOOKUP(B1384,[1]data!$A$2:$E$764,5,0)</f>
        <v>Kimberley</v>
      </c>
      <c r="S1384" t="str">
        <f>VLOOKUP($B1384,[1]data!$A$1:$I$764,6,0)</f>
        <v>Chennai Super Kings</v>
      </c>
      <c r="T1384" t="str">
        <f>VLOOKUP($B1384,[1]data!$A$1:$I$764,7,0)</f>
        <v>Rajasthan Royals</v>
      </c>
      <c r="U1384" t="str">
        <f>VLOOKUP($B1384,[1]data!$A$1:$I$764,9,0)</f>
        <v>Chennai Super Kings</v>
      </c>
    </row>
    <row r="1385" spans="1:21" x14ac:dyDescent="0.3">
      <c r="A1385">
        <v>2009</v>
      </c>
      <c r="B1385" t="s">
        <v>1112</v>
      </c>
      <c r="C1385" s="1">
        <v>39939</v>
      </c>
      <c r="D1385" t="s">
        <v>512</v>
      </c>
      <c r="E1385" t="s">
        <v>804</v>
      </c>
      <c r="F1385">
        <v>1004</v>
      </c>
      <c r="G1385" t="s">
        <v>1114</v>
      </c>
      <c r="H1385">
        <v>52</v>
      </c>
      <c r="I1385">
        <f t="shared" si="42"/>
        <v>52</v>
      </c>
      <c r="J1385">
        <v>48</v>
      </c>
      <c r="K1385">
        <v>0</v>
      </c>
      <c r="L1385">
        <v>7</v>
      </c>
      <c r="M1385">
        <v>0</v>
      </c>
      <c r="N1385">
        <v>108.33</v>
      </c>
      <c r="O1385">
        <f t="shared" si="43"/>
        <v>108.33</v>
      </c>
      <c r="P1385" t="s">
        <v>17</v>
      </c>
      <c r="Q1385" s="1">
        <v>39939</v>
      </c>
      <c r="R1385" t="str">
        <f>VLOOKUP(B1385,[1]data!$A$2:$E$764,5,0)</f>
        <v>Kimberley</v>
      </c>
      <c r="S1385" t="str">
        <f>VLOOKUP($B1385,[1]data!$A$1:$I$764,6,0)</f>
        <v>Chennai Super Kings</v>
      </c>
      <c r="T1385" t="str">
        <f>VLOOKUP($B1385,[1]data!$A$1:$I$764,7,0)</f>
        <v>Rajasthan Royals</v>
      </c>
      <c r="U1385" t="str">
        <f>VLOOKUP($B1385,[1]data!$A$1:$I$764,9,0)</f>
        <v>Chennai Super Kings</v>
      </c>
    </row>
    <row r="1386" spans="1:21" x14ac:dyDescent="0.3">
      <c r="A1386">
        <v>2009</v>
      </c>
      <c r="B1386" t="s">
        <v>1112</v>
      </c>
      <c r="C1386" s="1">
        <v>39939</v>
      </c>
      <c r="D1386" t="s">
        <v>512</v>
      </c>
      <c r="E1386" t="s">
        <v>1014</v>
      </c>
      <c r="F1386">
        <v>1107</v>
      </c>
      <c r="G1386" t="s">
        <v>926</v>
      </c>
      <c r="H1386">
        <v>20</v>
      </c>
      <c r="I1386">
        <f t="shared" si="42"/>
        <v>20</v>
      </c>
      <c r="J1386">
        <v>13</v>
      </c>
      <c r="K1386">
        <v>0</v>
      </c>
      <c r="L1386">
        <v>1</v>
      </c>
      <c r="M1386">
        <v>2</v>
      </c>
      <c r="N1386">
        <v>153.84</v>
      </c>
      <c r="O1386">
        <f t="shared" si="43"/>
        <v>153.84</v>
      </c>
      <c r="P1386" t="s">
        <v>17</v>
      </c>
      <c r="Q1386" s="1">
        <v>39939</v>
      </c>
      <c r="R1386" t="str">
        <f>VLOOKUP(B1386,[1]data!$A$2:$E$764,5,0)</f>
        <v>Kimberley</v>
      </c>
      <c r="S1386" t="str">
        <f>VLOOKUP($B1386,[1]data!$A$1:$I$764,6,0)</f>
        <v>Chennai Super Kings</v>
      </c>
      <c r="T1386" t="str">
        <f>VLOOKUP($B1386,[1]data!$A$1:$I$764,7,0)</f>
        <v>Rajasthan Royals</v>
      </c>
      <c r="U1386" t="str">
        <f>VLOOKUP($B1386,[1]data!$A$1:$I$764,9,0)</f>
        <v>Chennai Super Kings</v>
      </c>
    </row>
    <row r="1387" spans="1:21" x14ac:dyDescent="0.3">
      <c r="A1387">
        <v>2009</v>
      </c>
      <c r="B1387" t="s">
        <v>1112</v>
      </c>
      <c r="C1387" s="1">
        <v>39939</v>
      </c>
      <c r="D1387" t="s">
        <v>512</v>
      </c>
      <c r="E1387" t="s">
        <v>116</v>
      </c>
      <c r="F1387">
        <v>1064</v>
      </c>
      <c r="G1387" t="s">
        <v>800</v>
      </c>
      <c r="H1387">
        <v>38</v>
      </c>
      <c r="I1387">
        <f t="shared" si="42"/>
        <v>38</v>
      </c>
      <c r="J1387">
        <v>36</v>
      </c>
      <c r="K1387">
        <v>0</v>
      </c>
      <c r="L1387">
        <v>2</v>
      </c>
      <c r="M1387">
        <v>1</v>
      </c>
      <c r="N1387">
        <v>105.55</v>
      </c>
      <c r="O1387">
        <f t="shared" si="43"/>
        <v>105.55</v>
      </c>
      <c r="P1387" t="s">
        <v>17</v>
      </c>
      <c r="Q1387" s="1">
        <v>39939</v>
      </c>
      <c r="R1387" t="str">
        <f>VLOOKUP(B1387,[1]data!$A$2:$E$764,5,0)</f>
        <v>Kimberley</v>
      </c>
      <c r="S1387" t="str">
        <f>VLOOKUP($B1387,[1]data!$A$1:$I$764,6,0)</f>
        <v>Chennai Super Kings</v>
      </c>
      <c r="T1387" t="str">
        <f>VLOOKUP($B1387,[1]data!$A$1:$I$764,7,0)</f>
        <v>Rajasthan Royals</v>
      </c>
      <c r="U1387" t="str">
        <f>VLOOKUP($B1387,[1]data!$A$1:$I$764,9,0)</f>
        <v>Chennai Super Kings</v>
      </c>
    </row>
    <row r="1388" spans="1:21" x14ac:dyDescent="0.3">
      <c r="A1388">
        <v>2009</v>
      </c>
      <c r="B1388" t="s">
        <v>1112</v>
      </c>
      <c r="C1388" s="1">
        <v>39939</v>
      </c>
      <c r="D1388" t="s">
        <v>512</v>
      </c>
      <c r="E1388" t="s">
        <v>498</v>
      </c>
      <c r="F1388">
        <v>1071</v>
      </c>
      <c r="G1388" t="s">
        <v>26</v>
      </c>
      <c r="H1388">
        <v>4</v>
      </c>
      <c r="I1388">
        <f t="shared" si="42"/>
        <v>4</v>
      </c>
      <c r="J1388">
        <v>4</v>
      </c>
      <c r="K1388">
        <v>0</v>
      </c>
      <c r="L1388">
        <v>0</v>
      </c>
      <c r="M1388">
        <v>0</v>
      </c>
      <c r="N1388">
        <v>100</v>
      </c>
      <c r="O1388">
        <f t="shared" si="43"/>
        <v>100</v>
      </c>
      <c r="P1388" t="s">
        <v>17</v>
      </c>
      <c r="Q1388" s="1">
        <v>39939</v>
      </c>
      <c r="R1388" t="str">
        <f>VLOOKUP(B1388,[1]data!$A$2:$E$764,5,0)</f>
        <v>Kimberley</v>
      </c>
      <c r="S1388" t="str">
        <f>VLOOKUP($B1388,[1]data!$A$1:$I$764,6,0)</f>
        <v>Chennai Super Kings</v>
      </c>
      <c r="T1388" t="str">
        <f>VLOOKUP($B1388,[1]data!$A$1:$I$764,7,0)</f>
        <v>Rajasthan Royals</v>
      </c>
      <c r="U1388" t="str">
        <f>VLOOKUP($B1388,[1]data!$A$1:$I$764,9,0)</f>
        <v>Chennai Super Kings</v>
      </c>
    </row>
    <row r="1389" spans="1:21" x14ac:dyDescent="0.3">
      <c r="A1389">
        <v>2009</v>
      </c>
      <c r="B1389" t="s">
        <v>1112</v>
      </c>
      <c r="C1389" s="1">
        <v>39939</v>
      </c>
      <c r="D1389" t="s">
        <v>512</v>
      </c>
      <c r="E1389" t="s">
        <v>562</v>
      </c>
      <c r="F1389">
        <v>1002</v>
      </c>
      <c r="G1389" t="s">
        <v>199</v>
      </c>
      <c r="H1389">
        <v>2</v>
      </c>
      <c r="I1389">
        <f t="shared" si="42"/>
        <v>2</v>
      </c>
      <c r="J1389">
        <v>4</v>
      </c>
      <c r="K1389">
        <v>0</v>
      </c>
      <c r="L1389">
        <v>0</v>
      </c>
      <c r="M1389">
        <v>0</v>
      </c>
      <c r="N1389">
        <v>50</v>
      </c>
      <c r="O1389">
        <f t="shared" si="43"/>
        <v>50</v>
      </c>
      <c r="P1389" t="s">
        <v>40</v>
      </c>
      <c r="Q1389" s="1">
        <v>39939</v>
      </c>
      <c r="R1389" t="str">
        <f>VLOOKUP(B1389,[1]data!$A$2:$E$764,5,0)</f>
        <v>Kimberley</v>
      </c>
      <c r="S1389" t="str">
        <f>VLOOKUP($B1389,[1]data!$A$1:$I$764,6,0)</f>
        <v>Chennai Super Kings</v>
      </c>
      <c r="T1389" t="str">
        <f>VLOOKUP($B1389,[1]data!$A$1:$I$764,7,0)</f>
        <v>Rajasthan Royals</v>
      </c>
      <c r="U1389" t="str">
        <f>VLOOKUP($B1389,[1]data!$A$1:$I$764,9,0)</f>
        <v>Chennai Super Kings</v>
      </c>
    </row>
    <row r="1390" spans="1:21" x14ac:dyDescent="0.3">
      <c r="A1390">
        <v>2009</v>
      </c>
      <c r="B1390" t="s">
        <v>1112</v>
      </c>
      <c r="C1390" s="1">
        <v>39939</v>
      </c>
      <c r="D1390" t="s">
        <v>512</v>
      </c>
      <c r="E1390" t="s">
        <v>145</v>
      </c>
      <c r="F1390">
        <v>1009</v>
      </c>
      <c r="G1390" t="s">
        <v>1115</v>
      </c>
      <c r="H1390">
        <v>29</v>
      </c>
      <c r="I1390">
        <f t="shared" si="42"/>
        <v>29</v>
      </c>
      <c r="J1390">
        <v>19</v>
      </c>
      <c r="K1390">
        <v>0</v>
      </c>
      <c r="L1390">
        <v>3</v>
      </c>
      <c r="M1390">
        <v>2</v>
      </c>
      <c r="N1390">
        <v>152.63</v>
      </c>
      <c r="O1390">
        <f t="shared" si="43"/>
        <v>152.63</v>
      </c>
      <c r="P1390" t="s">
        <v>20</v>
      </c>
      <c r="Q1390" s="1">
        <v>39939</v>
      </c>
      <c r="R1390" t="str">
        <f>VLOOKUP(B1390,[1]data!$A$2:$E$764,5,0)</f>
        <v>Kimberley</v>
      </c>
      <c r="S1390" t="str">
        <f>VLOOKUP($B1390,[1]data!$A$1:$I$764,6,0)</f>
        <v>Chennai Super Kings</v>
      </c>
      <c r="T1390" t="str">
        <f>VLOOKUP($B1390,[1]data!$A$1:$I$764,7,0)</f>
        <v>Rajasthan Royals</v>
      </c>
      <c r="U1390" t="str">
        <f>VLOOKUP($B1390,[1]data!$A$1:$I$764,9,0)</f>
        <v>Chennai Super Kings</v>
      </c>
    </row>
    <row r="1391" spans="1:21" x14ac:dyDescent="0.3">
      <c r="A1391">
        <v>2009</v>
      </c>
      <c r="B1391" t="s">
        <v>1112</v>
      </c>
      <c r="C1391" s="1">
        <v>39939</v>
      </c>
      <c r="D1391" t="s">
        <v>512</v>
      </c>
      <c r="E1391" t="s">
        <v>1100</v>
      </c>
      <c r="F1391">
        <v>1126</v>
      </c>
      <c r="G1391" t="s">
        <v>26</v>
      </c>
      <c r="H1391">
        <v>5</v>
      </c>
      <c r="I1391">
        <f t="shared" si="42"/>
        <v>5</v>
      </c>
      <c r="J1391">
        <v>4</v>
      </c>
      <c r="K1391">
        <v>0</v>
      </c>
      <c r="L1391">
        <v>0</v>
      </c>
      <c r="M1391">
        <v>0</v>
      </c>
      <c r="N1391">
        <v>125</v>
      </c>
      <c r="O1391">
        <f t="shared" si="43"/>
        <v>125</v>
      </c>
      <c r="P1391" t="s">
        <v>17</v>
      </c>
      <c r="Q1391" s="1">
        <v>39939</v>
      </c>
      <c r="R1391" t="str">
        <f>VLOOKUP(B1391,[1]data!$A$2:$E$764,5,0)</f>
        <v>Kimberley</v>
      </c>
      <c r="S1391" t="str">
        <f>VLOOKUP($B1391,[1]data!$A$1:$I$764,6,0)</f>
        <v>Chennai Super Kings</v>
      </c>
      <c r="T1391" t="str">
        <f>VLOOKUP($B1391,[1]data!$A$1:$I$764,7,0)</f>
        <v>Rajasthan Royals</v>
      </c>
      <c r="U1391" t="str">
        <f>VLOOKUP($B1391,[1]data!$A$1:$I$764,9,0)</f>
        <v>Chennai Super Kings</v>
      </c>
    </row>
    <row r="1392" spans="1:21" x14ac:dyDescent="0.3">
      <c r="A1392">
        <v>2009</v>
      </c>
      <c r="B1392" t="s">
        <v>1112</v>
      </c>
      <c r="C1392" s="1">
        <v>39939</v>
      </c>
      <c r="D1392" t="s">
        <v>512</v>
      </c>
      <c r="E1392" t="s">
        <v>140</v>
      </c>
      <c r="F1392">
        <v>1001</v>
      </c>
      <c r="G1392" t="s">
        <v>1116</v>
      </c>
      <c r="H1392">
        <v>5</v>
      </c>
      <c r="I1392">
        <f t="shared" si="42"/>
        <v>5</v>
      </c>
      <c r="J1392">
        <v>7</v>
      </c>
      <c r="K1392">
        <v>0</v>
      </c>
      <c r="L1392">
        <v>1</v>
      </c>
      <c r="M1392">
        <v>0</v>
      </c>
      <c r="N1392">
        <v>71.42</v>
      </c>
      <c r="O1392">
        <f t="shared" si="43"/>
        <v>71.42</v>
      </c>
      <c r="P1392" t="s">
        <v>17</v>
      </c>
      <c r="Q1392" s="1">
        <v>39939</v>
      </c>
      <c r="R1392" t="str">
        <f>VLOOKUP(B1392,[1]data!$A$2:$E$764,5,0)</f>
        <v>Kimberley</v>
      </c>
      <c r="S1392" t="str">
        <f>VLOOKUP($B1392,[1]data!$A$1:$I$764,6,0)</f>
        <v>Chennai Super Kings</v>
      </c>
      <c r="T1392" t="str">
        <f>VLOOKUP($B1392,[1]data!$A$1:$I$764,7,0)</f>
        <v>Rajasthan Royals</v>
      </c>
      <c r="U1392" t="str">
        <f>VLOOKUP($B1392,[1]data!$A$1:$I$764,9,0)</f>
        <v>Chennai Super Kings</v>
      </c>
    </row>
    <row r="1393" spans="1:21" x14ac:dyDescent="0.3">
      <c r="A1393">
        <v>2009</v>
      </c>
      <c r="B1393" t="s">
        <v>1112</v>
      </c>
      <c r="C1393" s="1">
        <v>39939</v>
      </c>
      <c r="D1393" t="s">
        <v>512</v>
      </c>
      <c r="E1393" t="s">
        <v>674</v>
      </c>
      <c r="F1393">
        <v>1088</v>
      </c>
      <c r="G1393" t="s">
        <v>924</v>
      </c>
      <c r="H1393">
        <v>16</v>
      </c>
      <c r="I1393">
        <f t="shared" si="42"/>
        <v>16</v>
      </c>
      <c r="J1393">
        <v>12</v>
      </c>
      <c r="K1393">
        <v>0</v>
      </c>
      <c r="L1393">
        <v>1</v>
      </c>
      <c r="M1393">
        <v>1</v>
      </c>
      <c r="N1393">
        <v>133.33000000000001</v>
      </c>
      <c r="O1393">
        <f t="shared" si="43"/>
        <v>133.33000000000001</v>
      </c>
      <c r="P1393" t="s">
        <v>17</v>
      </c>
      <c r="Q1393" s="1">
        <v>39939</v>
      </c>
      <c r="R1393" t="str">
        <f>VLOOKUP(B1393,[1]data!$A$2:$E$764,5,0)</f>
        <v>Kimberley</v>
      </c>
      <c r="S1393" t="str">
        <f>VLOOKUP($B1393,[1]data!$A$1:$I$764,6,0)</f>
        <v>Chennai Super Kings</v>
      </c>
      <c r="T1393" t="str">
        <f>VLOOKUP($B1393,[1]data!$A$1:$I$764,7,0)</f>
        <v>Rajasthan Royals</v>
      </c>
      <c r="U1393" t="str">
        <f>VLOOKUP($B1393,[1]data!$A$1:$I$764,9,0)</f>
        <v>Chennai Super Kings</v>
      </c>
    </row>
    <row r="1394" spans="1:21" x14ac:dyDescent="0.3">
      <c r="A1394">
        <v>2009</v>
      </c>
      <c r="B1394" t="s">
        <v>1112</v>
      </c>
      <c r="C1394" s="1">
        <v>39939</v>
      </c>
      <c r="D1394" t="s">
        <v>512</v>
      </c>
      <c r="E1394" t="s">
        <v>415</v>
      </c>
      <c r="F1394">
        <v>1128</v>
      </c>
      <c r="G1394" t="s">
        <v>26</v>
      </c>
      <c r="H1394">
        <v>11</v>
      </c>
      <c r="I1394">
        <f t="shared" si="42"/>
        <v>11</v>
      </c>
      <c r="J1394">
        <v>7</v>
      </c>
      <c r="K1394">
        <v>0</v>
      </c>
      <c r="L1394">
        <v>0</v>
      </c>
      <c r="M1394">
        <v>1</v>
      </c>
      <c r="N1394">
        <v>157.13999999999999</v>
      </c>
      <c r="O1394">
        <f t="shared" si="43"/>
        <v>157.13999999999999</v>
      </c>
      <c r="P1394" t="s">
        <v>17</v>
      </c>
      <c r="Q1394" s="1">
        <v>39939</v>
      </c>
      <c r="R1394" t="str">
        <f>VLOOKUP(B1394,[1]data!$A$2:$E$764,5,0)</f>
        <v>Kimberley</v>
      </c>
      <c r="S1394" t="str">
        <f>VLOOKUP($B1394,[1]data!$A$1:$I$764,6,0)</f>
        <v>Chennai Super Kings</v>
      </c>
      <c r="T1394" t="str">
        <f>VLOOKUP($B1394,[1]data!$A$1:$I$764,7,0)</f>
        <v>Rajasthan Royals</v>
      </c>
      <c r="U1394" t="str">
        <f>VLOOKUP($B1394,[1]data!$A$1:$I$764,9,0)</f>
        <v>Chennai Super Kings</v>
      </c>
    </row>
    <row r="1395" spans="1:21" x14ac:dyDescent="0.3">
      <c r="A1395">
        <v>2009</v>
      </c>
      <c r="B1395" t="s">
        <v>1112</v>
      </c>
      <c r="C1395" s="1">
        <v>39939</v>
      </c>
      <c r="D1395" t="s">
        <v>512</v>
      </c>
      <c r="E1395" t="s">
        <v>211</v>
      </c>
      <c r="F1395">
        <v>1095</v>
      </c>
      <c r="G1395" t="s">
        <v>1117</v>
      </c>
      <c r="H1395">
        <v>3</v>
      </c>
      <c r="I1395">
        <f t="shared" si="42"/>
        <v>3</v>
      </c>
      <c r="J1395">
        <v>5</v>
      </c>
      <c r="K1395">
        <v>0</v>
      </c>
      <c r="L1395">
        <v>0</v>
      </c>
      <c r="M1395">
        <v>0</v>
      </c>
      <c r="N1395">
        <v>60</v>
      </c>
      <c r="O1395">
        <f t="shared" si="43"/>
        <v>60</v>
      </c>
      <c r="P1395" t="s">
        <v>17</v>
      </c>
      <c r="Q1395" s="1">
        <v>39939</v>
      </c>
      <c r="R1395" t="str">
        <f>VLOOKUP(B1395,[1]data!$A$2:$E$764,5,0)</f>
        <v>Kimberley</v>
      </c>
      <c r="S1395" t="str">
        <f>VLOOKUP($B1395,[1]data!$A$1:$I$764,6,0)</f>
        <v>Chennai Super Kings</v>
      </c>
      <c r="T1395" t="str">
        <f>VLOOKUP($B1395,[1]data!$A$1:$I$764,7,0)</f>
        <v>Rajasthan Royals</v>
      </c>
      <c r="U1395" t="str">
        <f>VLOOKUP($B1395,[1]data!$A$1:$I$764,9,0)</f>
        <v>Chennai Super Kings</v>
      </c>
    </row>
    <row r="1396" spans="1:21" x14ac:dyDescent="0.3">
      <c r="A1396">
        <v>2009</v>
      </c>
      <c r="B1396" t="s">
        <v>1112</v>
      </c>
      <c r="C1396" s="1">
        <v>39939</v>
      </c>
      <c r="D1396" t="s">
        <v>512</v>
      </c>
      <c r="E1396" t="s">
        <v>112</v>
      </c>
      <c r="F1396">
        <v>1061</v>
      </c>
      <c r="G1396" t="s">
        <v>590</v>
      </c>
      <c r="H1396">
        <v>25</v>
      </c>
      <c r="I1396">
        <f t="shared" si="42"/>
        <v>25</v>
      </c>
      <c r="J1396">
        <v>29</v>
      </c>
      <c r="K1396">
        <v>0</v>
      </c>
      <c r="L1396">
        <v>2</v>
      </c>
      <c r="M1396">
        <v>1</v>
      </c>
      <c r="N1396">
        <v>86.2</v>
      </c>
      <c r="O1396">
        <f t="shared" si="43"/>
        <v>86.2</v>
      </c>
      <c r="P1396" t="s">
        <v>85</v>
      </c>
      <c r="Q1396" s="1">
        <v>39939</v>
      </c>
      <c r="R1396" t="str">
        <f>VLOOKUP(B1396,[1]data!$A$2:$E$764,5,0)</f>
        <v>Kimberley</v>
      </c>
      <c r="S1396" t="str">
        <f>VLOOKUP($B1396,[1]data!$A$1:$I$764,6,0)</f>
        <v>Chennai Super Kings</v>
      </c>
      <c r="T1396" t="str">
        <f>VLOOKUP($B1396,[1]data!$A$1:$I$764,7,0)</f>
        <v>Rajasthan Royals</v>
      </c>
      <c r="U1396" t="str">
        <f>VLOOKUP($B1396,[1]data!$A$1:$I$764,9,0)</f>
        <v>Chennai Super Kings</v>
      </c>
    </row>
    <row r="1397" spans="1:21" x14ac:dyDescent="0.3">
      <c r="A1397">
        <v>2009</v>
      </c>
      <c r="B1397" t="s">
        <v>1112</v>
      </c>
      <c r="C1397" s="1">
        <v>39939</v>
      </c>
      <c r="D1397" t="s">
        <v>512</v>
      </c>
      <c r="E1397" t="s">
        <v>215</v>
      </c>
      <c r="F1397">
        <v>1129</v>
      </c>
      <c r="G1397" t="s">
        <v>26</v>
      </c>
      <c r="H1397">
        <v>7</v>
      </c>
      <c r="I1397">
        <f t="shared" si="42"/>
        <v>7</v>
      </c>
      <c r="J1397">
        <v>9</v>
      </c>
      <c r="K1397">
        <v>0</v>
      </c>
      <c r="L1397">
        <v>0</v>
      </c>
      <c r="M1397">
        <v>0</v>
      </c>
      <c r="N1397">
        <v>77.77</v>
      </c>
      <c r="O1397">
        <f t="shared" si="43"/>
        <v>77.77</v>
      </c>
      <c r="P1397" t="s">
        <v>17</v>
      </c>
      <c r="Q1397" s="1">
        <v>39939</v>
      </c>
      <c r="R1397" t="str">
        <f>VLOOKUP(B1397,[1]data!$A$2:$E$764,5,0)</f>
        <v>Kimberley</v>
      </c>
      <c r="S1397" t="str">
        <f>VLOOKUP($B1397,[1]data!$A$1:$I$764,6,0)</f>
        <v>Chennai Super Kings</v>
      </c>
      <c r="T1397" t="str">
        <f>VLOOKUP($B1397,[1]data!$A$1:$I$764,7,0)</f>
        <v>Rajasthan Royals</v>
      </c>
      <c r="U1397" t="str">
        <f>VLOOKUP($B1397,[1]data!$A$1:$I$764,9,0)</f>
        <v>Chennai Super Kings</v>
      </c>
    </row>
    <row r="1398" spans="1:21" x14ac:dyDescent="0.3">
      <c r="A1398">
        <v>2009</v>
      </c>
      <c r="B1398" t="s">
        <v>1112</v>
      </c>
      <c r="C1398" s="1">
        <v>39939</v>
      </c>
      <c r="D1398" t="s">
        <v>512</v>
      </c>
      <c r="E1398" t="s">
        <v>181</v>
      </c>
      <c r="F1398">
        <v>1005</v>
      </c>
      <c r="G1398" t="s">
        <v>1118</v>
      </c>
      <c r="H1398">
        <v>13</v>
      </c>
      <c r="I1398">
        <f t="shared" si="42"/>
        <v>13</v>
      </c>
      <c r="J1398">
        <v>16</v>
      </c>
      <c r="K1398">
        <v>0</v>
      </c>
      <c r="L1398">
        <v>0</v>
      </c>
      <c r="M1398">
        <v>0</v>
      </c>
      <c r="N1398">
        <v>81.25</v>
      </c>
      <c r="O1398">
        <f t="shared" si="43"/>
        <v>81.25</v>
      </c>
      <c r="P1398" t="s">
        <v>17</v>
      </c>
      <c r="Q1398" s="1">
        <v>39939</v>
      </c>
      <c r="R1398" t="str">
        <f>VLOOKUP(B1398,[1]data!$A$2:$E$764,5,0)</f>
        <v>Kimberley</v>
      </c>
      <c r="S1398" t="str">
        <f>VLOOKUP($B1398,[1]data!$A$1:$I$764,6,0)</f>
        <v>Chennai Super Kings</v>
      </c>
      <c r="T1398" t="str">
        <f>VLOOKUP($B1398,[1]data!$A$1:$I$764,7,0)</f>
        <v>Rajasthan Royals</v>
      </c>
      <c r="U1398" t="str">
        <f>VLOOKUP($B1398,[1]data!$A$1:$I$764,9,0)</f>
        <v>Chennai Super Kings</v>
      </c>
    </row>
    <row r="1399" spans="1:21" x14ac:dyDescent="0.3">
      <c r="A1399">
        <v>2009</v>
      </c>
      <c r="B1399" t="s">
        <v>1112</v>
      </c>
      <c r="C1399" s="1">
        <v>39939</v>
      </c>
      <c r="D1399" t="s">
        <v>512</v>
      </c>
      <c r="E1399" t="s">
        <v>114</v>
      </c>
      <c r="F1399">
        <v>1070</v>
      </c>
      <c r="G1399" t="s">
        <v>1119</v>
      </c>
      <c r="H1399">
        <v>28</v>
      </c>
      <c r="I1399">
        <f t="shared" si="42"/>
        <v>28</v>
      </c>
      <c r="J1399">
        <v>17</v>
      </c>
      <c r="K1399">
        <v>0</v>
      </c>
      <c r="L1399">
        <v>2</v>
      </c>
      <c r="M1399">
        <v>1</v>
      </c>
      <c r="N1399">
        <v>164.7</v>
      </c>
      <c r="O1399">
        <f t="shared" si="43"/>
        <v>164.7</v>
      </c>
      <c r="P1399" t="s">
        <v>17</v>
      </c>
      <c r="Q1399" s="1">
        <v>39939</v>
      </c>
      <c r="R1399" t="str">
        <f>VLOOKUP(B1399,[1]data!$A$2:$E$764,5,0)</f>
        <v>Kimberley</v>
      </c>
      <c r="S1399" t="str">
        <f>VLOOKUP($B1399,[1]data!$A$1:$I$764,6,0)</f>
        <v>Chennai Super Kings</v>
      </c>
      <c r="T1399" t="str">
        <f>VLOOKUP($B1399,[1]data!$A$1:$I$764,7,0)</f>
        <v>Rajasthan Royals</v>
      </c>
      <c r="U1399" t="str">
        <f>VLOOKUP($B1399,[1]data!$A$1:$I$764,9,0)</f>
        <v>Chennai Super Kings</v>
      </c>
    </row>
    <row r="1400" spans="1:21" x14ac:dyDescent="0.3">
      <c r="A1400">
        <v>2009</v>
      </c>
      <c r="B1400" t="s">
        <v>1112</v>
      </c>
      <c r="C1400" s="1">
        <v>39939</v>
      </c>
      <c r="D1400" t="s">
        <v>512</v>
      </c>
      <c r="E1400" t="s">
        <v>144</v>
      </c>
      <c r="F1400">
        <v>1007</v>
      </c>
      <c r="G1400" t="s">
        <v>42</v>
      </c>
      <c r="H1400">
        <v>0</v>
      </c>
      <c r="I1400">
        <f t="shared" si="42"/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f t="shared" si="43"/>
        <v>0</v>
      </c>
      <c r="P1400" t="s">
        <v>17</v>
      </c>
      <c r="Q1400" s="1">
        <v>39939</v>
      </c>
      <c r="R1400" t="str">
        <f>VLOOKUP(B1400,[1]data!$A$2:$E$764,5,0)</f>
        <v>Kimberley</v>
      </c>
      <c r="S1400" t="str">
        <f>VLOOKUP($B1400,[1]data!$A$1:$I$764,6,0)</f>
        <v>Chennai Super Kings</v>
      </c>
      <c r="T1400" t="str">
        <f>VLOOKUP($B1400,[1]data!$A$1:$I$764,7,0)</f>
        <v>Rajasthan Royals</v>
      </c>
      <c r="U1400" t="str">
        <f>VLOOKUP($B1400,[1]data!$A$1:$I$764,9,0)</f>
        <v>Chennai Super Kings</v>
      </c>
    </row>
    <row r="1401" spans="1:21" x14ac:dyDescent="0.3">
      <c r="A1401">
        <v>2009</v>
      </c>
      <c r="B1401" t="s">
        <v>1112</v>
      </c>
      <c r="C1401" s="1">
        <v>39939</v>
      </c>
      <c r="D1401" t="s">
        <v>512</v>
      </c>
      <c r="E1401" t="s">
        <v>147</v>
      </c>
      <c r="F1401">
        <v>1006</v>
      </c>
      <c r="G1401" t="s">
        <v>42</v>
      </c>
      <c r="H1401">
        <v>1</v>
      </c>
      <c r="I1401">
        <f t="shared" si="42"/>
        <v>1</v>
      </c>
      <c r="J1401">
        <v>4</v>
      </c>
      <c r="K1401">
        <v>0</v>
      </c>
      <c r="L1401">
        <v>0</v>
      </c>
      <c r="M1401">
        <v>0</v>
      </c>
      <c r="N1401">
        <v>25</v>
      </c>
      <c r="O1401">
        <f t="shared" si="43"/>
        <v>25</v>
      </c>
      <c r="P1401" t="s">
        <v>17</v>
      </c>
      <c r="Q1401" s="1">
        <v>39939</v>
      </c>
      <c r="R1401" t="str">
        <f>VLOOKUP(B1401,[1]data!$A$2:$E$764,5,0)</f>
        <v>Kimberley</v>
      </c>
      <c r="S1401" t="str">
        <f>VLOOKUP($B1401,[1]data!$A$1:$I$764,6,0)</f>
        <v>Chennai Super Kings</v>
      </c>
      <c r="T1401" t="str">
        <f>VLOOKUP($B1401,[1]data!$A$1:$I$764,7,0)</f>
        <v>Rajasthan Royals</v>
      </c>
      <c r="U1401" t="str">
        <f>VLOOKUP($B1401,[1]data!$A$1:$I$764,9,0)</f>
        <v>Chennai Super Kings</v>
      </c>
    </row>
    <row r="1402" spans="1:21" x14ac:dyDescent="0.3">
      <c r="A1402">
        <v>2009</v>
      </c>
      <c r="B1402" t="s">
        <v>1120</v>
      </c>
      <c r="C1402" s="1">
        <v>39940</v>
      </c>
      <c r="D1402" t="s">
        <v>1121</v>
      </c>
      <c r="E1402" t="s">
        <v>86</v>
      </c>
      <c r="F1402">
        <v>1042</v>
      </c>
      <c r="G1402" t="s">
        <v>26</v>
      </c>
      <c r="H1402">
        <v>58</v>
      </c>
      <c r="I1402">
        <f t="shared" si="42"/>
        <v>58</v>
      </c>
      <c r="J1402">
        <v>36</v>
      </c>
      <c r="K1402">
        <v>0</v>
      </c>
      <c r="L1402">
        <v>5</v>
      </c>
      <c r="M1402">
        <v>2</v>
      </c>
      <c r="N1402">
        <v>161.11000000000001</v>
      </c>
      <c r="O1402">
        <f t="shared" si="43"/>
        <v>161.11000000000001</v>
      </c>
      <c r="P1402" t="s">
        <v>40</v>
      </c>
      <c r="Q1402" s="1">
        <v>39940</v>
      </c>
      <c r="R1402" t="str">
        <f>VLOOKUP(B1402,[1]data!$A$2:$E$764,5,0)</f>
        <v>Johannesburg</v>
      </c>
      <c r="S1402" t="str">
        <f>VLOOKUP($B1402,[1]data!$A$1:$I$764,6,0)</f>
        <v>Delhi Capitals</v>
      </c>
      <c r="T1402" t="str">
        <f>VLOOKUP($B1402,[1]data!$A$1:$I$764,7,0)</f>
        <v>Kolkata Knight Riders</v>
      </c>
      <c r="U1402" t="str">
        <f>VLOOKUP($B1402,[1]data!$A$1:$I$764,9,0)</f>
        <v>Delhi Capitals</v>
      </c>
    </row>
    <row r="1403" spans="1:21" x14ac:dyDescent="0.3">
      <c r="A1403">
        <v>2009</v>
      </c>
      <c r="B1403" t="s">
        <v>1120</v>
      </c>
      <c r="C1403" s="1">
        <v>39940</v>
      </c>
      <c r="D1403" t="s">
        <v>1121</v>
      </c>
      <c r="E1403" t="s">
        <v>371</v>
      </c>
      <c r="F1403">
        <v>1065</v>
      </c>
      <c r="G1403" t="s">
        <v>26</v>
      </c>
      <c r="H1403">
        <v>2</v>
      </c>
      <c r="I1403">
        <f t="shared" si="42"/>
        <v>2</v>
      </c>
      <c r="J1403">
        <v>2</v>
      </c>
      <c r="K1403">
        <v>0</v>
      </c>
      <c r="L1403">
        <v>0</v>
      </c>
      <c r="M1403">
        <v>0</v>
      </c>
      <c r="N1403">
        <v>100</v>
      </c>
      <c r="O1403">
        <f t="shared" si="43"/>
        <v>100</v>
      </c>
      <c r="P1403" t="s">
        <v>17</v>
      </c>
      <c r="Q1403" s="1">
        <v>39940</v>
      </c>
      <c r="R1403" t="str">
        <f>VLOOKUP(B1403,[1]data!$A$2:$E$764,5,0)</f>
        <v>Johannesburg</v>
      </c>
      <c r="S1403" t="str">
        <f>VLOOKUP($B1403,[1]data!$A$1:$I$764,6,0)</f>
        <v>Delhi Capitals</v>
      </c>
      <c r="T1403" t="str">
        <f>VLOOKUP($B1403,[1]data!$A$1:$I$764,7,0)</f>
        <v>Kolkata Knight Riders</v>
      </c>
      <c r="U1403" t="str">
        <f>VLOOKUP($B1403,[1]data!$A$1:$I$764,9,0)</f>
        <v>Delhi Capitals</v>
      </c>
    </row>
    <row r="1404" spans="1:21" x14ac:dyDescent="0.3">
      <c r="A1404">
        <v>2009</v>
      </c>
      <c r="B1404" t="s">
        <v>1120</v>
      </c>
      <c r="C1404" s="1">
        <v>39940</v>
      </c>
      <c r="D1404" t="s">
        <v>1121</v>
      </c>
      <c r="E1404" t="s">
        <v>163</v>
      </c>
      <c r="F1404">
        <v>1124</v>
      </c>
      <c r="G1404" t="s">
        <v>289</v>
      </c>
      <c r="H1404">
        <v>2</v>
      </c>
      <c r="I1404">
        <f t="shared" si="42"/>
        <v>2</v>
      </c>
      <c r="J1404">
        <v>2</v>
      </c>
      <c r="K1404">
        <v>0</v>
      </c>
      <c r="L1404">
        <v>0</v>
      </c>
      <c r="M1404">
        <v>0</v>
      </c>
      <c r="N1404">
        <v>100</v>
      </c>
      <c r="O1404">
        <f t="shared" si="43"/>
        <v>100</v>
      </c>
      <c r="P1404" t="s">
        <v>17</v>
      </c>
      <c r="Q1404" s="1">
        <v>39940</v>
      </c>
      <c r="R1404" t="str">
        <f>VLOOKUP(B1404,[1]data!$A$2:$E$764,5,0)</f>
        <v>Johannesburg</v>
      </c>
      <c r="S1404" t="str">
        <f>VLOOKUP($B1404,[1]data!$A$1:$I$764,6,0)</f>
        <v>Delhi Capitals</v>
      </c>
      <c r="T1404" t="str">
        <f>VLOOKUP($B1404,[1]data!$A$1:$I$764,7,0)</f>
        <v>Kolkata Knight Riders</v>
      </c>
      <c r="U1404" t="str">
        <f>VLOOKUP($B1404,[1]data!$A$1:$I$764,9,0)</f>
        <v>Delhi Capitals</v>
      </c>
    </row>
    <row r="1405" spans="1:21" x14ac:dyDescent="0.3">
      <c r="A1405">
        <v>2009</v>
      </c>
      <c r="B1405" t="s">
        <v>1120</v>
      </c>
      <c r="C1405" s="1">
        <v>39940</v>
      </c>
      <c r="D1405" t="s">
        <v>1121</v>
      </c>
      <c r="E1405" t="s">
        <v>76</v>
      </c>
      <c r="F1405">
        <v>1012</v>
      </c>
      <c r="G1405" t="s">
        <v>332</v>
      </c>
      <c r="H1405">
        <v>32</v>
      </c>
      <c r="I1405">
        <f t="shared" si="42"/>
        <v>32</v>
      </c>
      <c r="J1405">
        <v>20</v>
      </c>
      <c r="K1405">
        <v>0</v>
      </c>
      <c r="L1405">
        <v>4</v>
      </c>
      <c r="M1405">
        <v>1</v>
      </c>
      <c r="N1405">
        <v>160</v>
      </c>
      <c r="O1405">
        <f t="shared" si="43"/>
        <v>160</v>
      </c>
      <c r="P1405" t="s">
        <v>17</v>
      </c>
      <c r="Q1405" s="1">
        <v>39940</v>
      </c>
      <c r="R1405" t="str">
        <f>VLOOKUP(B1405,[1]data!$A$2:$E$764,5,0)</f>
        <v>Johannesburg</v>
      </c>
      <c r="S1405" t="str">
        <f>VLOOKUP($B1405,[1]data!$A$1:$I$764,6,0)</f>
        <v>Delhi Capitals</v>
      </c>
      <c r="T1405" t="str">
        <f>VLOOKUP($B1405,[1]data!$A$1:$I$764,7,0)</f>
        <v>Kolkata Knight Riders</v>
      </c>
      <c r="U1405" t="str">
        <f>VLOOKUP($B1405,[1]data!$A$1:$I$764,9,0)</f>
        <v>Delhi Capitals</v>
      </c>
    </row>
    <row r="1406" spans="1:21" x14ac:dyDescent="0.3">
      <c r="A1406">
        <v>2009</v>
      </c>
      <c r="B1406" t="s">
        <v>1120</v>
      </c>
      <c r="C1406" s="1">
        <v>39940</v>
      </c>
      <c r="D1406" t="s">
        <v>1121</v>
      </c>
      <c r="E1406" t="s">
        <v>83</v>
      </c>
      <c r="F1406">
        <v>1014</v>
      </c>
      <c r="G1406" t="s">
        <v>26</v>
      </c>
      <c r="H1406">
        <v>56</v>
      </c>
      <c r="I1406">
        <f t="shared" si="42"/>
        <v>56</v>
      </c>
      <c r="J1406">
        <v>27</v>
      </c>
      <c r="K1406">
        <v>0</v>
      </c>
      <c r="L1406">
        <v>7</v>
      </c>
      <c r="M1406">
        <v>2</v>
      </c>
      <c r="N1406">
        <v>207.4</v>
      </c>
      <c r="O1406">
        <f t="shared" si="43"/>
        <v>207.4</v>
      </c>
      <c r="P1406" t="s">
        <v>85</v>
      </c>
      <c r="Q1406" s="1">
        <v>39940</v>
      </c>
      <c r="R1406" t="str">
        <f>VLOOKUP(B1406,[1]data!$A$2:$E$764,5,0)</f>
        <v>Johannesburg</v>
      </c>
      <c r="S1406" t="str">
        <f>VLOOKUP($B1406,[1]data!$A$1:$I$764,6,0)</f>
        <v>Delhi Capitals</v>
      </c>
      <c r="T1406" t="str">
        <f>VLOOKUP($B1406,[1]data!$A$1:$I$764,7,0)</f>
        <v>Kolkata Knight Riders</v>
      </c>
      <c r="U1406" t="str">
        <f>VLOOKUP($B1406,[1]data!$A$1:$I$764,9,0)</f>
        <v>Delhi Capitals</v>
      </c>
    </row>
    <row r="1407" spans="1:21" x14ac:dyDescent="0.3">
      <c r="A1407">
        <v>2009</v>
      </c>
      <c r="B1407" t="s">
        <v>1120</v>
      </c>
      <c r="C1407" s="1">
        <v>39940</v>
      </c>
      <c r="D1407" t="s">
        <v>1121</v>
      </c>
      <c r="E1407" t="s">
        <v>88</v>
      </c>
      <c r="F1407">
        <v>1113</v>
      </c>
      <c r="G1407" t="s">
        <v>1122</v>
      </c>
      <c r="H1407">
        <v>50</v>
      </c>
      <c r="I1407">
        <f t="shared" si="42"/>
        <v>50</v>
      </c>
      <c r="J1407">
        <v>25</v>
      </c>
      <c r="K1407">
        <v>0</v>
      </c>
      <c r="L1407">
        <v>3</v>
      </c>
      <c r="M1407">
        <v>4</v>
      </c>
      <c r="N1407">
        <v>200</v>
      </c>
      <c r="O1407">
        <f t="shared" si="43"/>
        <v>200</v>
      </c>
      <c r="P1407" t="s">
        <v>17</v>
      </c>
      <c r="Q1407" s="1">
        <v>39940</v>
      </c>
      <c r="R1407" t="str">
        <f>VLOOKUP(B1407,[1]data!$A$2:$E$764,5,0)</f>
        <v>Johannesburg</v>
      </c>
      <c r="S1407" t="str">
        <f>VLOOKUP($B1407,[1]data!$A$1:$I$764,6,0)</f>
        <v>Delhi Capitals</v>
      </c>
      <c r="T1407" t="str">
        <f>VLOOKUP($B1407,[1]data!$A$1:$I$764,7,0)</f>
        <v>Kolkata Knight Riders</v>
      </c>
      <c r="U1407" t="str">
        <f>VLOOKUP($B1407,[1]data!$A$1:$I$764,9,0)</f>
        <v>Delhi Capitals</v>
      </c>
    </row>
    <row r="1408" spans="1:21" x14ac:dyDescent="0.3">
      <c r="A1408">
        <v>2009</v>
      </c>
      <c r="B1408" t="s">
        <v>1120</v>
      </c>
      <c r="C1408" s="1">
        <v>39940</v>
      </c>
      <c r="D1408" t="s">
        <v>1121</v>
      </c>
      <c r="E1408" t="s">
        <v>159</v>
      </c>
      <c r="F1408">
        <v>1044</v>
      </c>
      <c r="G1408" t="s">
        <v>26</v>
      </c>
      <c r="H1408">
        <v>44</v>
      </c>
      <c r="I1408">
        <f t="shared" si="42"/>
        <v>44</v>
      </c>
      <c r="J1408">
        <v>25</v>
      </c>
      <c r="K1408">
        <v>0</v>
      </c>
      <c r="L1408">
        <v>3</v>
      </c>
      <c r="M1408">
        <v>2</v>
      </c>
      <c r="N1408">
        <v>176</v>
      </c>
      <c r="O1408">
        <f t="shared" si="43"/>
        <v>176</v>
      </c>
      <c r="P1408" t="s">
        <v>17</v>
      </c>
      <c r="Q1408" s="1">
        <v>39940</v>
      </c>
      <c r="R1408" t="str">
        <f>VLOOKUP(B1408,[1]data!$A$2:$E$764,5,0)</f>
        <v>Johannesburg</v>
      </c>
      <c r="S1408" t="str">
        <f>VLOOKUP($B1408,[1]data!$A$1:$I$764,6,0)</f>
        <v>Delhi Capitals</v>
      </c>
      <c r="T1408" t="str">
        <f>VLOOKUP($B1408,[1]data!$A$1:$I$764,7,0)</f>
        <v>Kolkata Knight Riders</v>
      </c>
      <c r="U1408" t="str">
        <f>VLOOKUP($B1408,[1]data!$A$1:$I$764,9,0)</f>
        <v>Delhi Capitals</v>
      </c>
    </row>
    <row r="1409" spans="1:21" x14ac:dyDescent="0.3">
      <c r="A1409">
        <v>2009</v>
      </c>
      <c r="B1409" t="s">
        <v>1120</v>
      </c>
      <c r="C1409" s="1">
        <v>39940</v>
      </c>
      <c r="D1409" t="s">
        <v>1121</v>
      </c>
      <c r="E1409" t="s">
        <v>81</v>
      </c>
      <c r="F1409">
        <v>1011</v>
      </c>
      <c r="G1409" t="s">
        <v>506</v>
      </c>
      <c r="H1409">
        <v>89</v>
      </c>
      <c r="I1409">
        <f t="shared" si="42"/>
        <v>89</v>
      </c>
      <c r="J1409">
        <v>58</v>
      </c>
      <c r="K1409">
        <v>0</v>
      </c>
      <c r="L1409">
        <v>8</v>
      </c>
      <c r="M1409">
        <v>6</v>
      </c>
      <c r="N1409">
        <v>153.44</v>
      </c>
      <c r="O1409">
        <f t="shared" si="43"/>
        <v>153.44</v>
      </c>
      <c r="P1409" t="s">
        <v>17</v>
      </c>
      <c r="Q1409" s="1">
        <v>39940</v>
      </c>
      <c r="R1409" t="str">
        <f>VLOOKUP(B1409,[1]data!$A$2:$E$764,5,0)</f>
        <v>Johannesburg</v>
      </c>
      <c r="S1409" t="str">
        <f>VLOOKUP($B1409,[1]data!$A$1:$I$764,6,0)</f>
        <v>Delhi Capitals</v>
      </c>
      <c r="T1409" t="str">
        <f>VLOOKUP($B1409,[1]data!$A$1:$I$764,7,0)</f>
        <v>Kolkata Knight Riders</v>
      </c>
      <c r="U1409" t="str">
        <f>VLOOKUP($B1409,[1]data!$A$1:$I$764,9,0)</f>
        <v>Delhi Capitals</v>
      </c>
    </row>
    <row r="1410" spans="1:21" x14ac:dyDescent="0.3">
      <c r="A1410">
        <v>2009</v>
      </c>
      <c r="B1410" t="s">
        <v>1120</v>
      </c>
      <c r="C1410" s="1">
        <v>39940</v>
      </c>
      <c r="D1410" t="s">
        <v>1121</v>
      </c>
      <c r="E1410" t="s">
        <v>90</v>
      </c>
      <c r="F1410">
        <v>1041</v>
      </c>
      <c r="G1410" t="s">
        <v>1123</v>
      </c>
      <c r="H1410">
        <v>14</v>
      </c>
      <c r="I1410">
        <f t="shared" si="42"/>
        <v>14</v>
      </c>
      <c r="J1410">
        <v>20</v>
      </c>
      <c r="K1410">
        <v>0</v>
      </c>
      <c r="L1410">
        <v>1</v>
      </c>
      <c r="M1410">
        <v>0</v>
      </c>
      <c r="N1410">
        <v>70</v>
      </c>
      <c r="O1410">
        <f t="shared" si="43"/>
        <v>70</v>
      </c>
      <c r="P1410" t="s">
        <v>17</v>
      </c>
      <c r="Q1410" s="1">
        <v>39940</v>
      </c>
      <c r="R1410" t="str">
        <f>VLOOKUP(B1410,[1]data!$A$2:$E$764,5,0)</f>
        <v>Johannesburg</v>
      </c>
      <c r="S1410" t="str">
        <f>VLOOKUP($B1410,[1]data!$A$1:$I$764,6,0)</f>
        <v>Delhi Capitals</v>
      </c>
      <c r="T1410" t="str">
        <f>VLOOKUP($B1410,[1]data!$A$1:$I$764,7,0)</f>
        <v>Kolkata Knight Riders</v>
      </c>
      <c r="U1410" t="str">
        <f>VLOOKUP($B1410,[1]data!$A$1:$I$764,9,0)</f>
        <v>Delhi Capitals</v>
      </c>
    </row>
    <row r="1411" spans="1:21" x14ac:dyDescent="0.3">
      <c r="A1411">
        <v>2009</v>
      </c>
      <c r="B1411" t="s">
        <v>1120</v>
      </c>
      <c r="C1411" s="1">
        <v>39940</v>
      </c>
      <c r="D1411" t="s">
        <v>1121</v>
      </c>
      <c r="E1411" t="s">
        <v>80</v>
      </c>
      <c r="F1411">
        <v>1016</v>
      </c>
      <c r="G1411" t="s">
        <v>1124</v>
      </c>
      <c r="H1411">
        <v>0</v>
      </c>
      <c r="I1411">
        <f t="shared" ref="I1411:I1474" si="44">IF(H1411="",(J1411*N1411)/100,H1411)</f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f t="shared" ref="O1411:O1474" si="45">IF(N1411="",IF(J1411=0,0,(I1411/J1411)*100),N1411)</f>
        <v>0</v>
      </c>
      <c r="P1411" t="s">
        <v>17</v>
      </c>
      <c r="Q1411" s="1">
        <v>39940</v>
      </c>
      <c r="R1411" t="str">
        <f>VLOOKUP(B1411,[1]data!$A$2:$E$764,5,0)</f>
        <v>Johannesburg</v>
      </c>
      <c r="S1411" t="str">
        <f>VLOOKUP($B1411,[1]data!$A$1:$I$764,6,0)</f>
        <v>Delhi Capitals</v>
      </c>
      <c r="T1411" t="str">
        <f>VLOOKUP($B1411,[1]data!$A$1:$I$764,7,0)</f>
        <v>Kolkata Knight Riders</v>
      </c>
      <c r="U1411" t="str">
        <f>VLOOKUP($B1411,[1]data!$A$1:$I$764,9,0)</f>
        <v>Delhi Capitals</v>
      </c>
    </row>
    <row r="1412" spans="1:21" x14ac:dyDescent="0.3">
      <c r="A1412">
        <v>2009</v>
      </c>
      <c r="B1412" t="s">
        <v>1125</v>
      </c>
      <c r="C1412" s="1">
        <v>39940</v>
      </c>
      <c r="D1412" t="s">
        <v>1126</v>
      </c>
      <c r="E1412" t="s">
        <v>25</v>
      </c>
      <c r="F1412">
        <v>1026</v>
      </c>
      <c r="G1412" t="s">
        <v>1127</v>
      </c>
      <c r="H1412">
        <v>7</v>
      </c>
      <c r="I1412">
        <f t="shared" si="44"/>
        <v>7</v>
      </c>
      <c r="J1412">
        <v>4</v>
      </c>
      <c r="K1412">
        <v>0</v>
      </c>
      <c r="L1412">
        <v>0</v>
      </c>
      <c r="M1412">
        <v>1</v>
      </c>
      <c r="N1412">
        <v>175</v>
      </c>
      <c r="O1412">
        <f t="shared" si="45"/>
        <v>175</v>
      </c>
      <c r="P1412" t="s">
        <v>17</v>
      </c>
      <c r="Q1412" s="1">
        <v>39940</v>
      </c>
      <c r="R1412" t="str">
        <f>VLOOKUP(B1412,[1]data!$A$2:$E$764,5,0)</f>
        <v>Kimberley</v>
      </c>
      <c r="S1412" t="str">
        <f>VLOOKUP($B1412,[1]data!$A$1:$I$764,6,0)</f>
        <v>Deccan Chargers</v>
      </c>
      <c r="T1412" t="str">
        <f>VLOOKUP($B1412,[1]data!$A$1:$I$764,7,0)</f>
        <v>Kings XI Punjab</v>
      </c>
      <c r="U1412" t="str">
        <f>VLOOKUP($B1412,[1]data!$A$1:$I$764,9,0)</f>
        <v>Kings XI Punjab</v>
      </c>
    </row>
    <row r="1413" spans="1:21" x14ac:dyDescent="0.3">
      <c r="A1413">
        <v>2009</v>
      </c>
      <c r="B1413" t="s">
        <v>1125</v>
      </c>
      <c r="C1413" s="1">
        <v>39940</v>
      </c>
      <c r="D1413" t="s">
        <v>1126</v>
      </c>
      <c r="E1413" t="s">
        <v>249</v>
      </c>
      <c r="F1413">
        <v>1027</v>
      </c>
      <c r="G1413" t="s">
        <v>199</v>
      </c>
      <c r="H1413">
        <v>12</v>
      </c>
      <c r="I1413">
        <f t="shared" si="44"/>
        <v>12</v>
      </c>
      <c r="J1413">
        <v>13</v>
      </c>
      <c r="K1413">
        <v>0</v>
      </c>
      <c r="L1413">
        <v>0</v>
      </c>
      <c r="M1413">
        <v>1</v>
      </c>
      <c r="N1413">
        <v>92.3</v>
      </c>
      <c r="O1413">
        <f t="shared" si="45"/>
        <v>92.3</v>
      </c>
      <c r="P1413" t="s">
        <v>17</v>
      </c>
      <c r="Q1413" s="1">
        <v>39940</v>
      </c>
      <c r="R1413" t="str">
        <f>VLOOKUP(B1413,[1]data!$A$2:$E$764,5,0)</f>
        <v>Kimberley</v>
      </c>
      <c r="S1413" t="str">
        <f>VLOOKUP($B1413,[1]data!$A$1:$I$764,6,0)</f>
        <v>Deccan Chargers</v>
      </c>
      <c r="T1413" t="str">
        <f>VLOOKUP($B1413,[1]data!$A$1:$I$764,7,0)</f>
        <v>Kings XI Punjab</v>
      </c>
      <c r="U1413" t="str">
        <f>VLOOKUP($B1413,[1]data!$A$1:$I$764,9,0)</f>
        <v>Kings XI Punjab</v>
      </c>
    </row>
    <row r="1414" spans="1:21" x14ac:dyDescent="0.3">
      <c r="A1414">
        <v>2009</v>
      </c>
      <c r="B1414" t="s">
        <v>1125</v>
      </c>
      <c r="C1414" s="1">
        <v>39940</v>
      </c>
      <c r="D1414" t="s">
        <v>1126</v>
      </c>
      <c r="E1414" t="s">
        <v>431</v>
      </c>
      <c r="F1414">
        <v>1068</v>
      </c>
      <c r="G1414" t="s">
        <v>26</v>
      </c>
      <c r="H1414">
        <v>0</v>
      </c>
      <c r="I1414">
        <f t="shared" si="44"/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f t="shared" si="45"/>
        <v>0</v>
      </c>
      <c r="P1414" t="s">
        <v>40</v>
      </c>
      <c r="Q1414" s="1">
        <v>39940</v>
      </c>
      <c r="R1414" t="str">
        <f>VLOOKUP(B1414,[1]data!$A$2:$E$764,5,0)</f>
        <v>Kimberley</v>
      </c>
      <c r="S1414" t="str">
        <f>VLOOKUP($B1414,[1]data!$A$1:$I$764,6,0)</f>
        <v>Deccan Chargers</v>
      </c>
      <c r="T1414" t="str">
        <f>VLOOKUP($B1414,[1]data!$A$1:$I$764,7,0)</f>
        <v>Kings XI Punjab</v>
      </c>
      <c r="U1414" t="str">
        <f>VLOOKUP($B1414,[1]data!$A$1:$I$764,9,0)</f>
        <v>Kings XI Punjab</v>
      </c>
    </row>
    <row r="1415" spans="1:21" x14ac:dyDescent="0.3">
      <c r="A1415">
        <v>2009</v>
      </c>
      <c r="B1415" t="s">
        <v>1125</v>
      </c>
      <c r="C1415" s="1">
        <v>39940</v>
      </c>
      <c r="D1415" t="s">
        <v>1126</v>
      </c>
      <c r="E1415" t="s">
        <v>18</v>
      </c>
      <c r="F1415">
        <v>1091</v>
      </c>
      <c r="G1415" t="s">
        <v>1128</v>
      </c>
      <c r="H1415">
        <v>6</v>
      </c>
      <c r="I1415">
        <f t="shared" si="44"/>
        <v>6</v>
      </c>
      <c r="J1415">
        <v>8</v>
      </c>
      <c r="K1415">
        <v>0</v>
      </c>
      <c r="L1415">
        <v>0</v>
      </c>
      <c r="M1415">
        <v>0</v>
      </c>
      <c r="N1415">
        <v>75</v>
      </c>
      <c r="O1415">
        <f t="shared" si="45"/>
        <v>75</v>
      </c>
      <c r="P1415" t="s">
        <v>20</v>
      </c>
      <c r="Q1415" s="1">
        <v>39940</v>
      </c>
      <c r="R1415" t="str">
        <f>VLOOKUP(B1415,[1]data!$A$2:$E$764,5,0)</f>
        <v>Kimberley</v>
      </c>
      <c r="S1415" t="str">
        <f>VLOOKUP($B1415,[1]data!$A$1:$I$764,6,0)</f>
        <v>Deccan Chargers</v>
      </c>
      <c r="T1415" t="str">
        <f>VLOOKUP($B1415,[1]data!$A$1:$I$764,7,0)</f>
        <v>Kings XI Punjab</v>
      </c>
      <c r="U1415" t="str">
        <f>VLOOKUP($B1415,[1]data!$A$1:$I$764,9,0)</f>
        <v>Kings XI Punjab</v>
      </c>
    </row>
    <row r="1416" spans="1:21" x14ac:dyDescent="0.3">
      <c r="A1416">
        <v>2009</v>
      </c>
      <c r="B1416" t="s">
        <v>1125</v>
      </c>
      <c r="C1416" s="1">
        <v>39940</v>
      </c>
      <c r="D1416" t="s">
        <v>1126</v>
      </c>
      <c r="E1416" t="s">
        <v>995</v>
      </c>
      <c r="F1416">
        <v>1104</v>
      </c>
      <c r="G1416" t="s">
        <v>199</v>
      </c>
      <c r="H1416">
        <v>15</v>
      </c>
      <c r="I1416">
        <f t="shared" si="44"/>
        <v>15</v>
      </c>
      <c r="J1416">
        <v>16</v>
      </c>
      <c r="K1416">
        <v>0</v>
      </c>
      <c r="L1416">
        <v>1</v>
      </c>
      <c r="M1416">
        <v>0</v>
      </c>
      <c r="N1416">
        <v>93.75</v>
      </c>
      <c r="O1416">
        <f t="shared" si="45"/>
        <v>93.75</v>
      </c>
      <c r="P1416" t="s">
        <v>17</v>
      </c>
      <c r="Q1416" s="1">
        <v>39940</v>
      </c>
      <c r="R1416" t="str">
        <f>VLOOKUP(B1416,[1]data!$A$2:$E$764,5,0)</f>
        <v>Kimberley</v>
      </c>
      <c r="S1416" t="str">
        <f>VLOOKUP($B1416,[1]data!$A$1:$I$764,6,0)</f>
        <v>Deccan Chargers</v>
      </c>
      <c r="T1416" t="str">
        <f>VLOOKUP($B1416,[1]data!$A$1:$I$764,7,0)</f>
        <v>Kings XI Punjab</v>
      </c>
      <c r="U1416" t="str">
        <f>VLOOKUP($B1416,[1]data!$A$1:$I$764,9,0)</f>
        <v>Kings XI Punjab</v>
      </c>
    </row>
    <row r="1417" spans="1:21" x14ac:dyDescent="0.3">
      <c r="A1417">
        <v>2009</v>
      </c>
      <c r="B1417" t="s">
        <v>1125</v>
      </c>
      <c r="C1417" s="1">
        <v>39940</v>
      </c>
      <c r="D1417" t="s">
        <v>1126</v>
      </c>
      <c r="E1417" t="s">
        <v>1129</v>
      </c>
      <c r="F1417">
        <v>1130</v>
      </c>
      <c r="G1417" t="s">
        <v>1130</v>
      </c>
      <c r="H1417">
        <v>10</v>
      </c>
      <c r="I1417">
        <f t="shared" si="44"/>
        <v>10</v>
      </c>
      <c r="J1417">
        <v>13</v>
      </c>
      <c r="K1417">
        <v>0</v>
      </c>
      <c r="L1417">
        <v>0</v>
      </c>
      <c r="M1417">
        <v>0</v>
      </c>
      <c r="N1417">
        <v>76.92</v>
      </c>
      <c r="O1417">
        <f t="shared" si="45"/>
        <v>76.92</v>
      </c>
      <c r="P1417" t="s">
        <v>17</v>
      </c>
      <c r="Q1417" s="1">
        <v>39940</v>
      </c>
      <c r="R1417" t="str">
        <f>VLOOKUP(B1417,[1]data!$A$2:$E$764,5,0)</f>
        <v>Kimberley</v>
      </c>
      <c r="S1417" t="str">
        <f>VLOOKUP($B1417,[1]data!$A$1:$I$764,6,0)</f>
        <v>Deccan Chargers</v>
      </c>
      <c r="T1417" t="str">
        <f>VLOOKUP($B1417,[1]data!$A$1:$I$764,7,0)</f>
        <v>Kings XI Punjab</v>
      </c>
      <c r="U1417" t="str">
        <f>VLOOKUP($B1417,[1]data!$A$1:$I$764,9,0)</f>
        <v>Kings XI Punjab</v>
      </c>
    </row>
    <row r="1418" spans="1:21" x14ac:dyDescent="0.3">
      <c r="A1418">
        <v>2009</v>
      </c>
      <c r="B1418" t="s">
        <v>1125</v>
      </c>
      <c r="C1418" s="1">
        <v>39940</v>
      </c>
      <c r="D1418" t="s">
        <v>1126</v>
      </c>
      <c r="E1418" t="s">
        <v>58</v>
      </c>
      <c r="F1418">
        <v>1033</v>
      </c>
      <c r="G1418" t="s">
        <v>1131</v>
      </c>
      <c r="H1418">
        <v>22</v>
      </c>
      <c r="I1418">
        <f t="shared" si="44"/>
        <v>22</v>
      </c>
      <c r="J1418">
        <v>19</v>
      </c>
      <c r="K1418">
        <v>0</v>
      </c>
      <c r="L1418">
        <v>2</v>
      </c>
      <c r="M1418">
        <v>0</v>
      </c>
      <c r="N1418">
        <v>115.78</v>
      </c>
      <c r="O1418">
        <f t="shared" si="45"/>
        <v>115.78</v>
      </c>
      <c r="P1418" t="s">
        <v>17</v>
      </c>
      <c r="Q1418" s="1">
        <v>39940</v>
      </c>
      <c r="R1418" t="str">
        <f>VLOOKUP(B1418,[1]data!$A$2:$E$764,5,0)</f>
        <v>Kimberley</v>
      </c>
      <c r="S1418" t="str">
        <f>VLOOKUP($B1418,[1]data!$A$1:$I$764,6,0)</f>
        <v>Deccan Chargers</v>
      </c>
      <c r="T1418" t="str">
        <f>VLOOKUP($B1418,[1]data!$A$1:$I$764,7,0)</f>
        <v>Kings XI Punjab</v>
      </c>
      <c r="U1418" t="str">
        <f>VLOOKUP($B1418,[1]data!$A$1:$I$764,9,0)</f>
        <v>Kings XI Punjab</v>
      </c>
    </row>
    <row r="1419" spans="1:21" x14ac:dyDescent="0.3">
      <c r="A1419">
        <v>2009</v>
      </c>
      <c r="B1419" t="s">
        <v>1125</v>
      </c>
      <c r="C1419" s="1">
        <v>39940</v>
      </c>
      <c r="D1419" t="s">
        <v>1126</v>
      </c>
      <c r="E1419" t="s">
        <v>52</v>
      </c>
      <c r="F1419">
        <v>1035</v>
      </c>
      <c r="G1419" t="s">
        <v>26</v>
      </c>
      <c r="H1419">
        <v>1</v>
      </c>
      <c r="I1419">
        <f t="shared" si="44"/>
        <v>1</v>
      </c>
      <c r="J1419">
        <v>3</v>
      </c>
      <c r="K1419">
        <v>0</v>
      </c>
      <c r="L1419">
        <v>0</v>
      </c>
      <c r="M1419">
        <v>0</v>
      </c>
      <c r="N1419">
        <v>33.33</v>
      </c>
      <c r="O1419">
        <f t="shared" si="45"/>
        <v>33.33</v>
      </c>
      <c r="P1419" t="s">
        <v>17</v>
      </c>
      <c r="Q1419" s="1">
        <v>39940</v>
      </c>
      <c r="R1419" t="str">
        <f>VLOOKUP(B1419,[1]data!$A$2:$E$764,5,0)</f>
        <v>Kimberley</v>
      </c>
      <c r="S1419" t="str">
        <f>VLOOKUP($B1419,[1]data!$A$1:$I$764,6,0)</f>
        <v>Deccan Chargers</v>
      </c>
      <c r="T1419" t="str">
        <f>VLOOKUP($B1419,[1]data!$A$1:$I$764,7,0)</f>
        <v>Kings XI Punjab</v>
      </c>
      <c r="U1419" t="str">
        <f>VLOOKUP($B1419,[1]data!$A$1:$I$764,9,0)</f>
        <v>Kings XI Punjab</v>
      </c>
    </row>
    <row r="1420" spans="1:21" x14ac:dyDescent="0.3">
      <c r="A1420">
        <v>2009</v>
      </c>
      <c r="B1420" t="s">
        <v>1125</v>
      </c>
      <c r="C1420" s="1">
        <v>39940</v>
      </c>
      <c r="D1420" t="s">
        <v>1126</v>
      </c>
      <c r="E1420" t="s">
        <v>43</v>
      </c>
      <c r="F1420">
        <v>1125</v>
      </c>
      <c r="G1420" t="s">
        <v>1132</v>
      </c>
      <c r="H1420">
        <v>8</v>
      </c>
      <c r="I1420">
        <f t="shared" si="44"/>
        <v>8</v>
      </c>
      <c r="J1420">
        <v>9</v>
      </c>
      <c r="K1420">
        <v>0</v>
      </c>
      <c r="L1420">
        <v>1</v>
      </c>
      <c r="M1420">
        <v>0</v>
      </c>
      <c r="N1420">
        <v>88.88</v>
      </c>
      <c r="O1420">
        <f t="shared" si="45"/>
        <v>88.88</v>
      </c>
      <c r="P1420" t="s">
        <v>17</v>
      </c>
      <c r="Q1420" s="1">
        <v>39940</v>
      </c>
      <c r="R1420" t="str">
        <f>VLOOKUP(B1420,[1]data!$A$2:$E$764,5,0)</f>
        <v>Kimberley</v>
      </c>
      <c r="S1420" t="str">
        <f>VLOOKUP($B1420,[1]data!$A$1:$I$764,6,0)</f>
        <v>Deccan Chargers</v>
      </c>
      <c r="T1420" t="str">
        <f>VLOOKUP($B1420,[1]data!$A$1:$I$764,7,0)</f>
        <v>Kings XI Punjab</v>
      </c>
      <c r="U1420" t="str">
        <f>VLOOKUP($B1420,[1]data!$A$1:$I$764,9,0)</f>
        <v>Kings XI Punjab</v>
      </c>
    </row>
    <row r="1421" spans="1:21" x14ac:dyDescent="0.3">
      <c r="A1421">
        <v>2009</v>
      </c>
      <c r="B1421" t="s">
        <v>1125</v>
      </c>
      <c r="C1421" s="1">
        <v>39940</v>
      </c>
      <c r="D1421" t="s">
        <v>1126</v>
      </c>
      <c r="E1421" t="s">
        <v>205</v>
      </c>
      <c r="F1421">
        <v>1029</v>
      </c>
      <c r="G1421" t="s">
        <v>324</v>
      </c>
      <c r="H1421">
        <v>20</v>
      </c>
      <c r="I1421">
        <f t="shared" si="44"/>
        <v>20</v>
      </c>
      <c r="J1421">
        <v>22</v>
      </c>
      <c r="K1421">
        <v>0</v>
      </c>
      <c r="L1421">
        <v>4</v>
      </c>
      <c r="M1421">
        <v>0</v>
      </c>
      <c r="N1421">
        <v>90.9</v>
      </c>
      <c r="O1421">
        <f t="shared" si="45"/>
        <v>90.9</v>
      </c>
      <c r="P1421" t="s">
        <v>17</v>
      </c>
      <c r="Q1421" s="1">
        <v>39940</v>
      </c>
      <c r="R1421" t="str">
        <f>VLOOKUP(B1421,[1]data!$A$2:$E$764,5,0)</f>
        <v>Kimberley</v>
      </c>
      <c r="S1421" t="str">
        <f>VLOOKUP($B1421,[1]data!$A$1:$I$764,6,0)</f>
        <v>Deccan Chargers</v>
      </c>
      <c r="T1421" t="str">
        <f>VLOOKUP($B1421,[1]data!$A$1:$I$764,7,0)</f>
        <v>Kings XI Punjab</v>
      </c>
      <c r="U1421" t="str">
        <f>VLOOKUP($B1421,[1]data!$A$1:$I$764,9,0)</f>
        <v>Kings XI Punjab</v>
      </c>
    </row>
    <row r="1422" spans="1:21" x14ac:dyDescent="0.3">
      <c r="A1422">
        <v>2009</v>
      </c>
      <c r="B1422" t="s">
        <v>1125</v>
      </c>
      <c r="C1422" s="1">
        <v>39940</v>
      </c>
      <c r="D1422" t="s">
        <v>1126</v>
      </c>
      <c r="E1422" t="s">
        <v>1080</v>
      </c>
      <c r="F1422">
        <v>1116</v>
      </c>
      <c r="G1422" t="s">
        <v>26</v>
      </c>
      <c r="H1422">
        <v>52</v>
      </c>
      <c r="I1422">
        <f t="shared" si="44"/>
        <v>52</v>
      </c>
      <c r="J1422">
        <v>38</v>
      </c>
      <c r="K1422">
        <v>0</v>
      </c>
      <c r="L1422">
        <v>3</v>
      </c>
      <c r="M1422">
        <v>3</v>
      </c>
      <c r="N1422">
        <v>136.84</v>
      </c>
      <c r="O1422">
        <f t="shared" si="45"/>
        <v>136.84</v>
      </c>
      <c r="P1422" t="s">
        <v>20</v>
      </c>
      <c r="Q1422" s="1">
        <v>39940</v>
      </c>
      <c r="R1422" t="str">
        <f>VLOOKUP(B1422,[1]data!$A$2:$E$764,5,0)</f>
        <v>Kimberley</v>
      </c>
      <c r="S1422" t="str">
        <f>VLOOKUP($B1422,[1]data!$A$1:$I$764,6,0)</f>
        <v>Deccan Chargers</v>
      </c>
      <c r="T1422" t="str">
        <f>VLOOKUP($B1422,[1]data!$A$1:$I$764,7,0)</f>
        <v>Kings XI Punjab</v>
      </c>
      <c r="U1422" t="str">
        <f>VLOOKUP($B1422,[1]data!$A$1:$I$764,9,0)</f>
        <v>Kings XI Punjab</v>
      </c>
    </row>
    <row r="1423" spans="1:21" x14ac:dyDescent="0.3">
      <c r="A1423">
        <v>2009</v>
      </c>
      <c r="B1423" t="s">
        <v>1125</v>
      </c>
      <c r="C1423" s="1">
        <v>39940</v>
      </c>
      <c r="D1423" t="s">
        <v>1126</v>
      </c>
      <c r="E1423" t="s">
        <v>1076</v>
      </c>
      <c r="F1423">
        <v>1115</v>
      </c>
      <c r="G1423" t="s">
        <v>1133</v>
      </c>
      <c r="H1423">
        <v>9</v>
      </c>
      <c r="I1423">
        <f t="shared" si="44"/>
        <v>9</v>
      </c>
      <c r="J1423">
        <v>8</v>
      </c>
      <c r="K1423">
        <v>0</v>
      </c>
      <c r="L1423">
        <v>1</v>
      </c>
      <c r="M1423">
        <v>0</v>
      </c>
      <c r="N1423">
        <v>112.5</v>
      </c>
      <c r="O1423">
        <f t="shared" si="45"/>
        <v>112.5</v>
      </c>
      <c r="P1423" t="s">
        <v>17</v>
      </c>
      <c r="Q1423" s="1">
        <v>39940</v>
      </c>
      <c r="R1423" t="str">
        <f>VLOOKUP(B1423,[1]data!$A$2:$E$764,5,0)</f>
        <v>Kimberley</v>
      </c>
      <c r="S1423" t="str">
        <f>VLOOKUP($B1423,[1]data!$A$1:$I$764,6,0)</f>
        <v>Deccan Chargers</v>
      </c>
      <c r="T1423" t="str">
        <f>VLOOKUP($B1423,[1]data!$A$1:$I$764,7,0)</f>
        <v>Kings XI Punjab</v>
      </c>
      <c r="U1423" t="str">
        <f>VLOOKUP($B1423,[1]data!$A$1:$I$764,9,0)</f>
        <v>Kings XI Punjab</v>
      </c>
    </row>
    <row r="1424" spans="1:21" x14ac:dyDescent="0.3">
      <c r="A1424">
        <v>2009</v>
      </c>
      <c r="B1424" t="s">
        <v>1125</v>
      </c>
      <c r="C1424" s="1">
        <v>39940</v>
      </c>
      <c r="D1424" t="s">
        <v>1126</v>
      </c>
      <c r="E1424" t="s">
        <v>21</v>
      </c>
      <c r="F1424">
        <v>1024</v>
      </c>
      <c r="G1424" t="s">
        <v>1134</v>
      </c>
      <c r="H1424">
        <v>15</v>
      </c>
      <c r="I1424">
        <f t="shared" si="44"/>
        <v>15</v>
      </c>
      <c r="J1424">
        <v>22</v>
      </c>
      <c r="K1424">
        <v>0</v>
      </c>
      <c r="L1424">
        <v>1</v>
      </c>
      <c r="M1424">
        <v>0</v>
      </c>
      <c r="N1424">
        <v>68.180000000000007</v>
      </c>
      <c r="O1424">
        <f t="shared" si="45"/>
        <v>68.180000000000007</v>
      </c>
      <c r="P1424" t="s">
        <v>17</v>
      </c>
      <c r="Q1424" s="1">
        <v>39940</v>
      </c>
      <c r="R1424" t="str">
        <f>VLOOKUP(B1424,[1]data!$A$2:$E$764,5,0)</f>
        <v>Kimberley</v>
      </c>
      <c r="S1424" t="str">
        <f>VLOOKUP($B1424,[1]data!$A$1:$I$764,6,0)</f>
        <v>Deccan Chargers</v>
      </c>
      <c r="T1424" t="str">
        <f>VLOOKUP($B1424,[1]data!$A$1:$I$764,7,0)</f>
        <v>Kings XI Punjab</v>
      </c>
      <c r="U1424" t="str">
        <f>VLOOKUP($B1424,[1]data!$A$1:$I$764,9,0)</f>
        <v>Kings XI Punjab</v>
      </c>
    </row>
    <row r="1425" spans="1:21" x14ac:dyDescent="0.3">
      <c r="A1425">
        <v>2009</v>
      </c>
      <c r="B1425" t="s">
        <v>1125</v>
      </c>
      <c r="C1425" s="1">
        <v>39940</v>
      </c>
      <c r="D1425" t="s">
        <v>1126</v>
      </c>
      <c r="E1425" t="s">
        <v>23</v>
      </c>
      <c r="F1425">
        <v>1066</v>
      </c>
      <c r="G1425" t="s">
        <v>1135</v>
      </c>
      <c r="H1425">
        <v>10</v>
      </c>
      <c r="I1425">
        <f t="shared" si="44"/>
        <v>10</v>
      </c>
      <c r="J1425">
        <v>14</v>
      </c>
      <c r="K1425">
        <v>0</v>
      </c>
      <c r="L1425">
        <v>0</v>
      </c>
      <c r="M1425">
        <v>1</v>
      </c>
      <c r="N1425">
        <v>71.42</v>
      </c>
      <c r="O1425">
        <f t="shared" si="45"/>
        <v>71.42</v>
      </c>
      <c r="P1425" t="s">
        <v>17</v>
      </c>
      <c r="Q1425" s="1">
        <v>39940</v>
      </c>
      <c r="R1425" t="str">
        <f>VLOOKUP(B1425,[1]data!$A$2:$E$764,5,0)</f>
        <v>Kimberley</v>
      </c>
      <c r="S1425" t="str">
        <f>VLOOKUP($B1425,[1]data!$A$1:$I$764,6,0)</f>
        <v>Deccan Chargers</v>
      </c>
      <c r="T1425" t="str">
        <f>VLOOKUP($B1425,[1]data!$A$1:$I$764,7,0)</f>
        <v>Kings XI Punjab</v>
      </c>
      <c r="U1425" t="str">
        <f>VLOOKUP($B1425,[1]data!$A$1:$I$764,9,0)</f>
        <v>Kings XI Punjab</v>
      </c>
    </row>
    <row r="1426" spans="1:21" x14ac:dyDescent="0.3">
      <c r="A1426">
        <v>2009</v>
      </c>
      <c r="B1426" t="s">
        <v>1125</v>
      </c>
      <c r="C1426" s="1">
        <v>39940</v>
      </c>
      <c r="D1426" t="s">
        <v>1126</v>
      </c>
      <c r="E1426" t="s">
        <v>136</v>
      </c>
      <c r="F1426">
        <v>1020</v>
      </c>
      <c r="G1426" t="s">
        <v>1136</v>
      </c>
      <c r="H1426">
        <v>17</v>
      </c>
      <c r="I1426">
        <f t="shared" si="44"/>
        <v>17</v>
      </c>
      <c r="J1426">
        <v>20</v>
      </c>
      <c r="K1426">
        <v>0</v>
      </c>
      <c r="L1426">
        <v>3</v>
      </c>
      <c r="M1426">
        <v>0</v>
      </c>
      <c r="N1426">
        <v>85</v>
      </c>
      <c r="O1426">
        <f t="shared" si="45"/>
        <v>85</v>
      </c>
      <c r="P1426" t="s">
        <v>17</v>
      </c>
      <c r="Q1426" s="1">
        <v>39940</v>
      </c>
      <c r="R1426" t="str">
        <f>VLOOKUP(B1426,[1]data!$A$2:$E$764,5,0)</f>
        <v>Kimberley</v>
      </c>
      <c r="S1426" t="str">
        <f>VLOOKUP($B1426,[1]data!$A$1:$I$764,6,0)</f>
        <v>Deccan Chargers</v>
      </c>
      <c r="T1426" t="str">
        <f>VLOOKUP($B1426,[1]data!$A$1:$I$764,7,0)</f>
        <v>Kings XI Punjab</v>
      </c>
      <c r="U1426" t="str">
        <f>VLOOKUP($B1426,[1]data!$A$1:$I$764,9,0)</f>
        <v>Kings XI Punjab</v>
      </c>
    </row>
    <row r="1427" spans="1:21" x14ac:dyDescent="0.3">
      <c r="A1427">
        <v>2009</v>
      </c>
      <c r="B1427" t="s">
        <v>1125</v>
      </c>
      <c r="C1427" s="1">
        <v>39940</v>
      </c>
      <c r="D1427" t="s">
        <v>1126</v>
      </c>
      <c r="E1427" t="s">
        <v>41</v>
      </c>
      <c r="F1427">
        <v>1023</v>
      </c>
      <c r="G1427" t="s">
        <v>1137</v>
      </c>
      <c r="H1427">
        <v>0</v>
      </c>
      <c r="I1427">
        <f t="shared" si="44"/>
        <v>0</v>
      </c>
      <c r="J1427">
        <v>2</v>
      </c>
      <c r="K1427">
        <v>0</v>
      </c>
      <c r="L1427">
        <v>0</v>
      </c>
      <c r="M1427">
        <v>0</v>
      </c>
      <c r="N1427">
        <v>0</v>
      </c>
      <c r="O1427">
        <f t="shared" si="45"/>
        <v>0</v>
      </c>
      <c r="P1427" t="s">
        <v>17</v>
      </c>
      <c r="Q1427" s="1">
        <v>39940</v>
      </c>
      <c r="R1427" t="str">
        <f>VLOOKUP(B1427,[1]data!$A$2:$E$764,5,0)</f>
        <v>Kimberley</v>
      </c>
      <c r="S1427" t="str">
        <f>VLOOKUP($B1427,[1]data!$A$1:$I$764,6,0)</f>
        <v>Deccan Chargers</v>
      </c>
      <c r="T1427" t="str">
        <f>VLOOKUP($B1427,[1]data!$A$1:$I$764,7,0)</f>
        <v>Kings XI Punjab</v>
      </c>
      <c r="U1427" t="str">
        <f>VLOOKUP($B1427,[1]data!$A$1:$I$764,9,0)</f>
        <v>Kings XI Punjab</v>
      </c>
    </row>
    <row r="1428" spans="1:21" x14ac:dyDescent="0.3">
      <c r="A1428">
        <v>2009</v>
      </c>
      <c r="B1428" t="s">
        <v>1138</v>
      </c>
      <c r="C1428" s="1">
        <v>39941</v>
      </c>
      <c r="D1428" t="s">
        <v>1139</v>
      </c>
      <c r="E1428" t="s">
        <v>144</v>
      </c>
      <c r="F1428">
        <v>1007</v>
      </c>
      <c r="G1428" t="s">
        <v>461</v>
      </c>
      <c r="H1428">
        <v>10</v>
      </c>
      <c r="I1428">
        <f t="shared" si="44"/>
        <v>10</v>
      </c>
      <c r="J1428">
        <v>6</v>
      </c>
      <c r="K1428">
        <v>0</v>
      </c>
      <c r="L1428">
        <v>0</v>
      </c>
      <c r="M1428">
        <v>1</v>
      </c>
      <c r="N1428">
        <v>166.66</v>
      </c>
      <c r="O1428">
        <f t="shared" si="45"/>
        <v>166.66</v>
      </c>
      <c r="P1428" t="s">
        <v>17</v>
      </c>
      <c r="Q1428" s="1">
        <v>39941</v>
      </c>
      <c r="R1428" t="str">
        <f>VLOOKUP(B1428,[1]data!$A$2:$E$764,5,0)</f>
        <v>Port Elizabeth</v>
      </c>
      <c r="S1428" t="str">
        <f>VLOOKUP($B1428,[1]data!$A$1:$I$764,6,0)</f>
        <v>Royal Challengers Bangalore</v>
      </c>
      <c r="T1428" t="str">
        <f>VLOOKUP($B1428,[1]data!$A$1:$I$764,7,0)</f>
        <v>Mumbai Indians</v>
      </c>
      <c r="U1428" t="str">
        <f>VLOOKUP($B1428,[1]data!$A$1:$I$764,9,0)</f>
        <v>Mumbai Indians</v>
      </c>
    </row>
    <row r="1429" spans="1:21" x14ac:dyDescent="0.3">
      <c r="A1429">
        <v>2009</v>
      </c>
      <c r="B1429" t="s">
        <v>1138</v>
      </c>
      <c r="C1429" s="1">
        <v>39941</v>
      </c>
      <c r="D1429" t="s">
        <v>1139</v>
      </c>
      <c r="E1429" t="s">
        <v>283</v>
      </c>
      <c r="F1429">
        <v>1111</v>
      </c>
      <c r="G1429" t="s">
        <v>1140</v>
      </c>
      <c r="H1429">
        <v>12</v>
      </c>
      <c r="I1429">
        <f t="shared" si="44"/>
        <v>12</v>
      </c>
      <c r="J1429">
        <v>12</v>
      </c>
      <c r="K1429">
        <v>0</v>
      </c>
      <c r="L1429">
        <v>2</v>
      </c>
      <c r="M1429">
        <v>0</v>
      </c>
      <c r="N1429">
        <v>100</v>
      </c>
      <c r="O1429">
        <f t="shared" si="45"/>
        <v>100</v>
      </c>
      <c r="P1429" t="s">
        <v>17</v>
      </c>
      <c r="Q1429" s="1">
        <v>39941</v>
      </c>
      <c r="R1429" t="str">
        <f>VLOOKUP(B1429,[1]data!$A$2:$E$764,5,0)</f>
        <v>Port Elizabeth</v>
      </c>
      <c r="S1429" t="str">
        <f>VLOOKUP($B1429,[1]data!$A$1:$I$764,6,0)</f>
        <v>Royal Challengers Bangalore</v>
      </c>
      <c r="T1429" t="str">
        <f>VLOOKUP($B1429,[1]data!$A$1:$I$764,7,0)</f>
        <v>Mumbai Indians</v>
      </c>
      <c r="U1429" t="str">
        <f>VLOOKUP($B1429,[1]data!$A$1:$I$764,9,0)</f>
        <v>Mumbai Indians</v>
      </c>
    </row>
    <row r="1430" spans="1:21" x14ac:dyDescent="0.3">
      <c r="A1430">
        <v>2009</v>
      </c>
      <c r="B1430" t="s">
        <v>1138</v>
      </c>
      <c r="C1430" s="1">
        <v>39941</v>
      </c>
      <c r="D1430" t="s">
        <v>1139</v>
      </c>
      <c r="E1430" t="s">
        <v>804</v>
      </c>
      <c r="F1430">
        <v>1004</v>
      </c>
      <c r="G1430" t="s">
        <v>1015</v>
      </c>
      <c r="H1430">
        <v>0</v>
      </c>
      <c r="I1430">
        <f t="shared" si="44"/>
        <v>0</v>
      </c>
      <c r="J1430">
        <v>4</v>
      </c>
      <c r="K1430">
        <v>0</v>
      </c>
      <c r="L1430">
        <v>0</v>
      </c>
      <c r="M1430">
        <v>0</v>
      </c>
      <c r="N1430">
        <v>0</v>
      </c>
      <c r="O1430">
        <f t="shared" si="45"/>
        <v>0</v>
      </c>
      <c r="P1430" t="s">
        <v>17</v>
      </c>
      <c r="Q1430" s="1">
        <v>39941</v>
      </c>
      <c r="R1430" t="str">
        <f>VLOOKUP(B1430,[1]data!$A$2:$E$764,5,0)</f>
        <v>Port Elizabeth</v>
      </c>
      <c r="S1430" t="str">
        <f>VLOOKUP($B1430,[1]data!$A$1:$I$764,6,0)</f>
        <v>Royal Challengers Bangalore</v>
      </c>
      <c r="T1430" t="str">
        <f>VLOOKUP($B1430,[1]data!$A$1:$I$764,7,0)</f>
        <v>Mumbai Indians</v>
      </c>
      <c r="U1430" t="str">
        <f>VLOOKUP($B1430,[1]data!$A$1:$I$764,9,0)</f>
        <v>Mumbai Indians</v>
      </c>
    </row>
    <row r="1431" spans="1:21" x14ac:dyDescent="0.3">
      <c r="A1431">
        <v>2009</v>
      </c>
      <c r="B1431" t="s">
        <v>1138</v>
      </c>
      <c r="C1431" s="1">
        <v>39941</v>
      </c>
      <c r="D1431" t="s">
        <v>1139</v>
      </c>
      <c r="E1431" t="s">
        <v>181</v>
      </c>
      <c r="F1431">
        <v>1005</v>
      </c>
      <c r="G1431" t="s">
        <v>1015</v>
      </c>
      <c r="H1431">
        <v>35</v>
      </c>
      <c r="I1431">
        <f t="shared" si="44"/>
        <v>35</v>
      </c>
      <c r="J1431">
        <v>30</v>
      </c>
      <c r="K1431">
        <v>0</v>
      </c>
      <c r="L1431">
        <v>2</v>
      </c>
      <c r="M1431">
        <v>2</v>
      </c>
      <c r="N1431">
        <v>116.66</v>
      </c>
      <c r="O1431">
        <f t="shared" si="45"/>
        <v>116.66</v>
      </c>
      <c r="P1431" t="s">
        <v>17</v>
      </c>
      <c r="Q1431" s="1">
        <v>39941</v>
      </c>
      <c r="R1431" t="str">
        <f>VLOOKUP(B1431,[1]data!$A$2:$E$764,5,0)</f>
        <v>Port Elizabeth</v>
      </c>
      <c r="S1431" t="str">
        <f>VLOOKUP($B1431,[1]data!$A$1:$I$764,6,0)</f>
        <v>Royal Challengers Bangalore</v>
      </c>
      <c r="T1431" t="str">
        <f>VLOOKUP($B1431,[1]data!$A$1:$I$764,7,0)</f>
        <v>Mumbai Indians</v>
      </c>
      <c r="U1431" t="str">
        <f>VLOOKUP($B1431,[1]data!$A$1:$I$764,9,0)</f>
        <v>Mumbai Indians</v>
      </c>
    </row>
    <row r="1432" spans="1:21" x14ac:dyDescent="0.3">
      <c r="A1432">
        <v>2009</v>
      </c>
      <c r="B1432" t="s">
        <v>1138</v>
      </c>
      <c r="C1432" s="1">
        <v>39941</v>
      </c>
      <c r="D1432" t="s">
        <v>1139</v>
      </c>
      <c r="E1432" t="s">
        <v>145</v>
      </c>
      <c r="F1432">
        <v>1009</v>
      </c>
      <c r="G1432" t="s">
        <v>1141</v>
      </c>
      <c r="H1432">
        <v>11</v>
      </c>
      <c r="I1432">
        <f t="shared" si="44"/>
        <v>11</v>
      </c>
      <c r="J1432">
        <v>20</v>
      </c>
      <c r="K1432">
        <v>0</v>
      </c>
      <c r="L1432">
        <v>0</v>
      </c>
      <c r="M1432">
        <v>0</v>
      </c>
      <c r="N1432">
        <v>55</v>
      </c>
      <c r="O1432">
        <f t="shared" si="45"/>
        <v>55</v>
      </c>
      <c r="P1432" t="s">
        <v>20</v>
      </c>
      <c r="Q1432" s="1">
        <v>39941</v>
      </c>
      <c r="R1432" t="str">
        <f>VLOOKUP(B1432,[1]data!$A$2:$E$764,5,0)</f>
        <v>Port Elizabeth</v>
      </c>
      <c r="S1432" t="str">
        <f>VLOOKUP($B1432,[1]data!$A$1:$I$764,6,0)</f>
        <v>Royal Challengers Bangalore</v>
      </c>
      <c r="T1432" t="str">
        <f>VLOOKUP($B1432,[1]data!$A$1:$I$764,7,0)</f>
        <v>Mumbai Indians</v>
      </c>
      <c r="U1432" t="str">
        <f>VLOOKUP($B1432,[1]data!$A$1:$I$764,9,0)</f>
        <v>Mumbai Indians</v>
      </c>
    </row>
    <row r="1433" spans="1:21" x14ac:dyDescent="0.3">
      <c r="A1433">
        <v>2009</v>
      </c>
      <c r="B1433" t="s">
        <v>1138</v>
      </c>
      <c r="C1433" s="1">
        <v>39941</v>
      </c>
      <c r="D1433" t="s">
        <v>1139</v>
      </c>
      <c r="E1433" t="s">
        <v>562</v>
      </c>
      <c r="F1433">
        <v>1002</v>
      </c>
      <c r="G1433" t="s">
        <v>523</v>
      </c>
      <c r="H1433">
        <v>15</v>
      </c>
      <c r="I1433">
        <f t="shared" si="44"/>
        <v>15</v>
      </c>
      <c r="J1433">
        <v>14</v>
      </c>
      <c r="K1433">
        <v>0</v>
      </c>
      <c r="L1433">
        <v>2</v>
      </c>
      <c r="M1433">
        <v>0</v>
      </c>
      <c r="N1433">
        <v>107.14</v>
      </c>
      <c r="O1433">
        <f t="shared" si="45"/>
        <v>107.14</v>
      </c>
      <c r="P1433" t="s">
        <v>40</v>
      </c>
      <c r="Q1433" s="1">
        <v>39941</v>
      </c>
      <c r="R1433" t="str">
        <f>VLOOKUP(B1433,[1]data!$A$2:$E$764,5,0)</f>
        <v>Port Elizabeth</v>
      </c>
      <c r="S1433" t="str">
        <f>VLOOKUP($B1433,[1]data!$A$1:$I$764,6,0)</f>
        <v>Royal Challengers Bangalore</v>
      </c>
      <c r="T1433" t="str">
        <f>VLOOKUP($B1433,[1]data!$A$1:$I$764,7,0)</f>
        <v>Mumbai Indians</v>
      </c>
      <c r="U1433" t="str">
        <f>VLOOKUP($B1433,[1]data!$A$1:$I$764,9,0)</f>
        <v>Mumbai Indians</v>
      </c>
    </row>
    <row r="1434" spans="1:21" x14ac:dyDescent="0.3">
      <c r="A1434">
        <v>2009</v>
      </c>
      <c r="B1434" t="s">
        <v>1138</v>
      </c>
      <c r="C1434" s="1">
        <v>39941</v>
      </c>
      <c r="D1434" t="s">
        <v>1139</v>
      </c>
      <c r="E1434" t="s">
        <v>147</v>
      </c>
      <c r="F1434">
        <v>1006</v>
      </c>
      <c r="G1434" t="s">
        <v>1054</v>
      </c>
      <c r="H1434">
        <v>18</v>
      </c>
      <c r="I1434">
        <f t="shared" si="44"/>
        <v>18</v>
      </c>
      <c r="J1434">
        <v>28</v>
      </c>
      <c r="K1434">
        <v>0</v>
      </c>
      <c r="L1434">
        <v>1</v>
      </c>
      <c r="M1434">
        <v>0</v>
      </c>
      <c r="N1434">
        <v>64.28</v>
      </c>
      <c r="O1434">
        <f t="shared" si="45"/>
        <v>64.28</v>
      </c>
      <c r="P1434" t="s">
        <v>17</v>
      </c>
      <c r="Q1434" s="1">
        <v>39941</v>
      </c>
      <c r="R1434" t="str">
        <f>VLOOKUP(B1434,[1]data!$A$2:$E$764,5,0)</f>
        <v>Port Elizabeth</v>
      </c>
      <c r="S1434" t="str">
        <f>VLOOKUP($B1434,[1]data!$A$1:$I$764,6,0)</f>
        <v>Royal Challengers Bangalore</v>
      </c>
      <c r="T1434" t="str">
        <f>VLOOKUP($B1434,[1]data!$A$1:$I$764,7,0)</f>
        <v>Mumbai Indians</v>
      </c>
      <c r="U1434" t="str">
        <f>VLOOKUP($B1434,[1]data!$A$1:$I$764,9,0)</f>
        <v>Mumbai Indians</v>
      </c>
    </row>
    <row r="1435" spans="1:21" x14ac:dyDescent="0.3">
      <c r="A1435">
        <v>2009</v>
      </c>
      <c r="B1435" t="s">
        <v>1138</v>
      </c>
      <c r="C1435" s="1">
        <v>39941</v>
      </c>
      <c r="D1435" t="s">
        <v>1139</v>
      </c>
      <c r="E1435" t="s">
        <v>138</v>
      </c>
      <c r="F1435">
        <v>1131</v>
      </c>
      <c r="G1435" t="s">
        <v>1142</v>
      </c>
      <c r="H1435">
        <v>0</v>
      </c>
      <c r="I1435">
        <f t="shared" si="44"/>
        <v>0</v>
      </c>
      <c r="J1435">
        <v>2</v>
      </c>
      <c r="K1435">
        <v>0</v>
      </c>
      <c r="L1435">
        <v>0</v>
      </c>
      <c r="M1435">
        <v>0</v>
      </c>
      <c r="N1435">
        <v>0</v>
      </c>
      <c r="O1435">
        <f t="shared" si="45"/>
        <v>0</v>
      </c>
      <c r="P1435" t="s">
        <v>17</v>
      </c>
      <c r="Q1435" s="1">
        <v>39941</v>
      </c>
      <c r="R1435" t="str">
        <f>VLOOKUP(B1435,[1]data!$A$2:$E$764,5,0)</f>
        <v>Port Elizabeth</v>
      </c>
      <c r="S1435" t="str">
        <f>VLOOKUP($B1435,[1]data!$A$1:$I$764,6,0)</f>
        <v>Royal Challengers Bangalore</v>
      </c>
      <c r="T1435" t="str">
        <f>VLOOKUP($B1435,[1]data!$A$1:$I$764,7,0)</f>
        <v>Mumbai Indians</v>
      </c>
      <c r="U1435" t="str">
        <f>VLOOKUP($B1435,[1]data!$A$1:$I$764,9,0)</f>
        <v>Mumbai Indians</v>
      </c>
    </row>
    <row r="1436" spans="1:21" x14ac:dyDescent="0.3">
      <c r="A1436">
        <v>2009</v>
      </c>
      <c r="B1436" t="s">
        <v>1138</v>
      </c>
      <c r="C1436" s="1">
        <v>39941</v>
      </c>
      <c r="D1436" t="s">
        <v>1139</v>
      </c>
      <c r="E1436" t="s">
        <v>64</v>
      </c>
      <c r="F1436">
        <v>1048</v>
      </c>
      <c r="G1436" t="s">
        <v>1143</v>
      </c>
      <c r="H1436">
        <v>19</v>
      </c>
      <c r="I1436">
        <f t="shared" si="44"/>
        <v>19</v>
      </c>
      <c r="J1436">
        <v>23</v>
      </c>
      <c r="K1436">
        <v>0</v>
      </c>
      <c r="L1436">
        <v>2</v>
      </c>
      <c r="M1436">
        <v>0</v>
      </c>
      <c r="N1436">
        <v>82.6</v>
      </c>
      <c r="O1436">
        <f t="shared" si="45"/>
        <v>82.6</v>
      </c>
      <c r="P1436" t="s">
        <v>40</v>
      </c>
      <c r="Q1436" s="1">
        <v>39941</v>
      </c>
      <c r="R1436" t="str">
        <f>VLOOKUP(B1436,[1]data!$A$2:$E$764,5,0)</f>
        <v>Port Elizabeth</v>
      </c>
      <c r="S1436" t="str">
        <f>VLOOKUP($B1436,[1]data!$A$1:$I$764,6,0)</f>
        <v>Royal Challengers Bangalore</v>
      </c>
      <c r="T1436" t="str">
        <f>VLOOKUP($B1436,[1]data!$A$1:$I$764,7,0)</f>
        <v>Mumbai Indians</v>
      </c>
      <c r="U1436" t="str">
        <f>VLOOKUP($B1436,[1]data!$A$1:$I$764,9,0)</f>
        <v>Mumbai Indians</v>
      </c>
    </row>
    <row r="1437" spans="1:21" x14ac:dyDescent="0.3">
      <c r="A1437">
        <v>2009</v>
      </c>
      <c r="B1437" t="s">
        <v>1138</v>
      </c>
      <c r="C1437" s="1">
        <v>39941</v>
      </c>
      <c r="D1437" t="s">
        <v>1139</v>
      </c>
      <c r="E1437" t="s">
        <v>1064</v>
      </c>
      <c r="F1437">
        <v>1121</v>
      </c>
      <c r="G1437" t="s">
        <v>1144</v>
      </c>
      <c r="H1437">
        <v>21</v>
      </c>
      <c r="I1437">
        <f t="shared" si="44"/>
        <v>21</v>
      </c>
      <c r="J1437">
        <v>30</v>
      </c>
      <c r="K1437">
        <v>0</v>
      </c>
      <c r="L1437">
        <v>0</v>
      </c>
      <c r="M1437">
        <v>1</v>
      </c>
      <c r="N1437">
        <v>70</v>
      </c>
      <c r="O1437">
        <f t="shared" si="45"/>
        <v>70</v>
      </c>
      <c r="P1437" t="s">
        <v>17</v>
      </c>
      <c r="Q1437" s="1">
        <v>39941</v>
      </c>
      <c r="R1437" t="str">
        <f>VLOOKUP(B1437,[1]data!$A$2:$E$764,5,0)</f>
        <v>Port Elizabeth</v>
      </c>
      <c r="S1437" t="str">
        <f>VLOOKUP($B1437,[1]data!$A$1:$I$764,6,0)</f>
        <v>Royal Challengers Bangalore</v>
      </c>
      <c r="T1437" t="str">
        <f>VLOOKUP($B1437,[1]data!$A$1:$I$764,7,0)</f>
        <v>Mumbai Indians</v>
      </c>
      <c r="U1437" t="str">
        <f>VLOOKUP($B1437,[1]data!$A$1:$I$764,9,0)</f>
        <v>Mumbai Indians</v>
      </c>
    </row>
    <row r="1438" spans="1:21" x14ac:dyDescent="0.3">
      <c r="A1438">
        <v>2009</v>
      </c>
      <c r="B1438" t="s">
        <v>1138</v>
      </c>
      <c r="C1438" s="1">
        <v>39941</v>
      </c>
      <c r="D1438" t="s">
        <v>1139</v>
      </c>
      <c r="E1438" t="s">
        <v>215</v>
      </c>
      <c r="F1438">
        <v>1129</v>
      </c>
      <c r="G1438" t="s">
        <v>1145</v>
      </c>
      <c r="H1438">
        <v>1</v>
      </c>
      <c r="I1438">
        <f t="shared" si="44"/>
        <v>1</v>
      </c>
      <c r="J1438">
        <v>4</v>
      </c>
      <c r="K1438">
        <v>0</v>
      </c>
      <c r="L1438">
        <v>0</v>
      </c>
      <c r="M1438">
        <v>0</v>
      </c>
      <c r="N1438">
        <v>25</v>
      </c>
      <c r="O1438">
        <f t="shared" si="45"/>
        <v>25</v>
      </c>
      <c r="P1438" t="s">
        <v>17</v>
      </c>
      <c r="Q1438" s="1">
        <v>39941</v>
      </c>
      <c r="R1438" t="str">
        <f>VLOOKUP(B1438,[1]data!$A$2:$E$764,5,0)</f>
        <v>Port Elizabeth</v>
      </c>
      <c r="S1438" t="str">
        <f>VLOOKUP($B1438,[1]data!$A$1:$I$764,6,0)</f>
        <v>Royal Challengers Bangalore</v>
      </c>
      <c r="T1438" t="str">
        <f>VLOOKUP($B1438,[1]data!$A$1:$I$764,7,0)</f>
        <v>Mumbai Indians</v>
      </c>
      <c r="U1438" t="str">
        <f>VLOOKUP($B1438,[1]data!$A$1:$I$764,9,0)</f>
        <v>Mumbai Indians</v>
      </c>
    </row>
    <row r="1439" spans="1:21" x14ac:dyDescent="0.3">
      <c r="A1439">
        <v>2009</v>
      </c>
      <c r="B1439" t="s">
        <v>1138</v>
      </c>
      <c r="C1439" s="1">
        <v>39941</v>
      </c>
      <c r="D1439" t="s">
        <v>1139</v>
      </c>
      <c r="E1439" t="s">
        <v>1146</v>
      </c>
      <c r="F1439">
        <v>1132</v>
      </c>
      <c r="G1439" t="s">
        <v>26</v>
      </c>
      <c r="H1439">
        <v>0</v>
      </c>
      <c r="I1439">
        <f t="shared" si="44"/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f t="shared" si="45"/>
        <v>0</v>
      </c>
      <c r="P1439" t="s">
        <v>17</v>
      </c>
      <c r="Q1439" s="1">
        <v>39941</v>
      </c>
      <c r="R1439" t="str">
        <f>VLOOKUP(B1439,[1]data!$A$2:$E$764,5,0)</f>
        <v>Port Elizabeth</v>
      </c>
      <c r="S1439" t="str">
        <f>VLOOKUP($B1439,[1]data!$A$1:$I$764,6,0)</f>
        <v>Royal Challengers Bangalore</v>
      </c>
      <c r="T1439" t="str">
        <f>VLOOKUP($B1439,[1]data!$A$1:$I$764,7,0)</f>
        <v>Mumbai Indians</v>
      </c>
      <c r="U1439" t="str">
        <f>VLOOKUP($B1439,[1]data!$A$1:$I$764,9,0)</f>
        <v>Mumbai Indians</v>
      </c>
    </row>
    <row r="1440" spans="1:21" x14ac:dyDescent="0.3">
      <c r="A1440">
        <v>2009</v>
      </c>
      <c r="B1440" t="s">
        <v>1138</v>
      </c>
      <c r="C1440" s="1">
        <v>39941</v>
      </c>
      <c r="D1440" t="s">
        <v>1139</v>
      </c>
      <c r="E1440" t="s">
        <v>274</v>
      </c>
      <c r="F1440">
        <v>1076</v>
      </c>
      <c r="G1440" t="s">
        <v>26</v>
      </c>
      <c r="H1440">
        <v>5</v>
      </c>
      <c r="I1440">
        <f t="shared" si="44"/>
        <v>5</v>
      </c>
      <c r="J1440">
        <v>3</v>
      </c>
      <c r="K1440">
        <v>0</v>
      </c>
      <c r="L1440">
        <v>1</v>
      </c>
      <c r="M1440">
        <v>0</v>
      </c>
      <c r="N1440">
        <v>166.66</v>
      </c>
      <c r="O1440">
        <f t="shared" si="45"/>
        <v>166.66</v>
      </c>
      <c r="P1440" t="s">
        <v>20</v>
      </c>
      <c r="Q1440" s="1">
        <v>39941</v>
      </c>
      <c r="R1440" t="str">
        <f>VLOOKUP(B1440,[1]data!$A$2:$E$764,5,0)</f>
        <v>Port Elizabeth</v>
      </c>
      <c r="S1440" t="str">
        <f>VLOOKUP($B1440,[1]data!$A$1:$I$764,6,0)</f>
        <v>Royal Challengers Bangalore</v>
      </c>
      <c r="T1440" t="str">
        <f>VLOOKUP($B1440,[1]data!$A$1:$I$764,7,0)</f>
        <v>Mumbai Indians</v>
      </c>
      <c r="U1440" t="str">
        <f>VLOOKUP($B1440,[1]data!$A$1:$I$764,9,0)</f>
        <v>Mumbai Indians</v>
      </c>
    </row>
    <row r="1441" spans="1:21" x14ac:dyDescent="0.3">
      <c r="A1441">
        <v>2009</v>
      </c>
      <c r="B1441" t="s">
        <v>1138</v>
      </c>
      <c r="C1441" s="1">
        <v>39941</v>
      </c>
      <c r="D1441" t="s">
        <v>1139</v>
      </c>
      <c r="E1441" t="s">
        <v>415</v>
      </c>
      <c r="F1441">
        <v>1128</v>
      </c>
      <c r="G1441" t="s">
        <v>55</v>
      </c>
      <c r="H1441">
        <v>1</v>
      </c>
      <c r="I1441">
        <f t="shared" si="44"/>
        <v>1</v>
      </c>
      <c r="J1441">
        <v>2</v>
      </c>
      <c r="K1441">
        <v>0</v>
      </c>
      <c r="L1441">
        <v>0</v>
      </c>
      <c r="M1441">
        <v>0</v>
      </c>
      <c r="N1441">
        <v>50</v>
      </c>
      <c r="O1441">
        <f t="shared" si="45"/>
        <v>50</v>
      </c>
      <c r="P1441" t="s">
        <v>17</v>
      </c>
      <c r="Q1441" s="1">
        <v>39941</v>
      </c>
      <c r="R1441" t="str">
        <f>VLOOKUP(B1441,[1]data!$A$2:$E$764,5,0)</f>
        <v>Port Elizabeth</v>
      </c>
      <c r="S1441" t="str">
        <f>VLOOKUP($B1441,[1]data!$A$1:$I$764,6,0)</f>
        <v>Royal Challengers Bangalore</v>
      </c>
      <c r="T1441" t="str">
        <f>VLOOKUP($B1441,[1]data!$A$1:$I$764,7,0)</f>
        <v>Mumbai Indians</v>
      </c>
      <c r="U1441" t="str">
        <f>VLOOKUP($B1441,[1]data!$A$1:$I$764,9,0)</f>
        <v>Mumbai Indians</v>
      </c>
    </row>
    <row r="1442" spans="1:21" x14ac:dyDescent="0.3">
      <c r="A1442">
        <v>2009</v>
      </c>
      <c r="B1442" t="s">
        <v>1138</v>
      </c>
      <c r="C1442" s="1">
        <v>39941</v>
      </c>
      <c r="D1442" t="s">
        <v>1139</v>
      </c>
      <c r="E1442" t="s">
        <v>535</v>
      </c>
      <c r="F1442">
        <v>1075</v>
      </c>
      <c r="G1442" t="s">
        <v>1147</v>
      </c>
      <c r="H1442">
        <v>17</v>
      </c>
      <c r="I1442">
        <f t="shared" si="44"/>
        <v>17</v>
      </c>
      <c r="J1442">
        <v>19</v>
      </c>
      <c r="K1442">
        <v>0</v>
      </c>
      <c r="L1442">
        <v>2</v>
      </c>
      <c r="M1442">
        <v>0</v>
      </c>
      <c r="N1442">
        <v>89.47</v>
      </c>
      <c r="O1442">
        <f t="shared" si="45"/>
        <v>89.47</v>
      </c>
      <c r="P1442" t="s">
        <v>17</v>
      </c>
      <c r="Q1442" s="1">
        <v>39941</v>
      </c>
      <c r="R1442" t="str">
        <f>VLOOKUP(B1442,[1]data!$A$2:$E$764,5,0)</f>
        <v>Port Elizabeth</v>
      </c>
      <c r="S1442" t="str">
        <f>VLOOKUP($B1442,[1]data!$A$1:$I$764,6,0)</f>
        <v>Royal Challengers Bangalore</v>
      </c>
      <c r="T1442" t="str">
        <f>VLOOKUP($B1442,[1]data!$A$1:$I$764,7,0)</f>
        <v>Mumbai Indians</v>
      </c>
      <c r="U1442" t="str">
        <f>VLOOKUP($B1442,[1]data!$A$1:$I$764,9,0)</f>
        <v>Mumbai Indians</v>
      </c>
    </row>
    <row r="1443" spans="1:21" x14ac:dyDescent="0.3">
      <c r="A1443">
        <v>2009</v>
      </c>
      <c r="B1443" t="s">
        <v>1138</v>
      </c>
      <c r="C1443" s="1">
        <v>39941</v>
      </c>
      <c r="D1443" t="s">
        <v>1139</v>
      </c>
      <c r="E1443" t="s">
        <v>366</v>
      </c>
      <c r="F1443">
        <v>1074</v>
      </c>
      <c r="G1443" t="s">
        <v>26</v>
      </c>
      <c r="H1443">
        <v>50</v>
      </c>
      <c r="I1443">
        <f t="shared" si="44"/>
        <v>50</v>
      </c>
      <c r="J1443">
        <v>38</v>
      </c>
      <c r="K1443">
        <v>0</v>
      </c>
      <c r="L1443">
        <v>6</v>
      </c>
      <c r="M1443">
        <v>1</v>
      </c>
      <c r="N1443">
        <v>131.57</v>
      </c>
      <c r="O1443">
        <f t="shared" si="45"/>
        <v>131.57</v>
      </c>
      <c r="P1443" t="s">
        <v>17</v>
      </c>
      <c r="Q1443" s="1">
        <v>39941</v>
      </c>
      <c r="R1443" t="str">
        <f>VLOOKUP(B1443,[1]data!$A$2:$E$764,5,0)</f>
        <v>Port Elizabeth</v>
      </c>
      <c r="S1443" t="str">
        <f>VLOOKUP($B1443,[1]data!$A$1:$I$764,6,0)</f>
        <v>Royal Challengers Bangalore</v>
      </c>
      <c r="T1443" t="str">
        <f>VLOOKUP($B1443,[1]data!$A$1:$I$764,7,0)</f>
        <v>Mumbai Indians</v>
      </c>
      <c r="U1443" t="str">
        <f>VLOOKUP($B1443,[1]data!$A$1:$I$764,9,0)</f>
        <v>Mumbai Indians</v>
      </c>
    </row>
    <row r="1444" spans="1:21" x14ac:dyDescent="0.3">
      <c r="A1444">
        <v>2009</v>
      </c>
      <c r="B1444" t="s">
        <v>1148</v>
      </c>
      <c r="C1444" s="1">
        <v>39942</v>
      </c>
      <c r="D1444" t="s">
        <v>1149</v>
      </c>
      <c r="E1444" t="s">
        <v>78</v>
      </c>
      <c r="F1444">
        <v>1015</v>
      </c>
      <c r="G1444" t="s">
        <v>26</v>
      </c>
      <c r="H1444">
        <v>1</v>
      </c>
      <c r="I1444">
        <f t="shared" si="44"/>
        <v>1</v>
      </c>
      <c r="J1444">
        <v>2</v>
      </c>
      <c r="K1444">
        <v>0</v>
      </c>
      <c r="L1444">
        <v>0</v>
      </c>
      <c r="M1444">
        <v>0</v>
      </c>
      <c r="N1444">
        <v>50</v>
      </c>
      <c r="O1444">
        <f t="shared" si="45"/>
        <v>50</v>
      </c>
      <c r="P1444" t="s">
        <v>17</v>
      </c>
      <c r="Q1444" s="1">
        <v>39942</v>
      </c>
      <c r="R1444" t="str">
        <f>VLOOKUP(B1444,[1]data!$A$2:$E$764,5,0)</f>
        <v>Centurion</v>
      </c>
      <c r="S1444" t="str">
        <f>VLOOKUP($B1444,[1]data!$A$1:$I$764,6,0)</f>
        <v>Kings XI Punjab</v>
      </c>
      <c r="T1444" t="str">
        <f>VLOOKUP($B1444,[1]data!$A$1:$I$764,7,0)</f>
        <v>Mumbai Indians</v>
      </c>
      <c r="U1444" t="str">
        <f>VLOOKUP($B1444,[1]data!$A$1:$I$764,9,0)</f>
        <v>Mumbai Indians</v>
      </c>
    </row>
    <row r="1445" spans="1:21" x14ac:dyDescent="0.3">
      <c r="A1445">
        <v>2009</v>
      </c>
      <c r="B1445" t="s">
        <v>1148</v>
      </c>
      <c r="C1445" s="1">
        <v>39942</v>
      </c>
      <c r="D1445" t="s">
        <v>1149</v>
      </c>
      <c r="E1445" t="s">
        <v>52</v>
      </c>
      <c r="F1445">
        <v>1035</v>
      </c>
      <c r="G1445" t="s">
        <v>475</v>
      </c>
      <c r="H1445">
        <v>27</v>
      </c>
      <c r="I1445">
        <f t="shared" si="44"/>
        <v>27</v>
      </c>
      <c r="J1445">
        <v>19</v>
      </c>
      <c r="K1445">
        <v>0</v>
      </c>
      <c r="L1445">
        <v>3</v>
      </c>
      <c r="M1445">
        <v>1</v>
      </c>
      <c r="N1445">
        <v>142.1</v>
      </c>
      <c r="O1445">
        <f t="shared" si="45"/>
        <v>142.1</v>
      </c>
      <c r="P1445" t="s">
        <v>17</v>
      </c>
      <c r="Q1445" s="1">
        <v>39942</v>
      </c>
      <c r="R1445" t="str">
        <f>VLOOKUP(B1445,[1]data!$A$2:$E$764,5,0)</f>
        <v>Centurion</v>
      </c>
      <c r="S1445" t="str">
        <f>VLOOKUP($B1445,[1]data!$A$1:$I$764,6,0)</f>
        <v>Kings XI Punjab</v>
      </c>
      <c r="T1445" t="str">
        <f>VLOOKUP($B1445,[1]data!$A$1:$I$764,7,0)</f>
        <v>Mumbai Indians</v>
      </c>
      <c r="U1445" t="str">
        <f>VLOOKUP($B1445,[1]data!$A$1:$I$764,9,0)</f>
        <v>Mumbai Indians</v>
      </c>
    </row>
    <row r="1446" spans="1:21" x14ac:dyDescent="0.3">
      <c r="A1446">
        <v>2009</v>
      </c>
      <c r="B1446" t="s">
        <v>1148</v>
      </c>
      <c r="C1446" s="1">
        <v>39942</v>
      </c>
      <c r="D1446" t="s">
        <v>1149</v>
      </c>
      <c r="E1446" t="s">
        <v>58</v>
      </c>
      <c r="F1446">
        <v>1033</v>
      </c>
      <c r="G1446" t="s">
        <v>1150</v>
      </c>
      <c r="H1446">
        <v>7</v>
      </c>
      <c r="I1446">
        <f t="shared" si="44"/>
        <v>7</v>
      </c>
      <c r="J1446">
        <v>11</v>
      </c>
      <c r="K1446">
        <v>0</v>
      </c>
      <c r="L1446">
        <v>0</v>
      </c>
      <c r="M1446">
        <v>1</v>
      </c>
      <c r="N1446">
        <v>63.63</v>
      </c>
      <c r="O1446">
        <f t="shared" si="45"/>
        <v>63.63</v>
      </c>
      <c r="P1446" t="s">
        <v>17</v>
      </c>
      <c r="Q1446" s="1">
        <v>39942</v>
      </c>
      <c r="R1446" t="str">
        <f>VLOOKUP(B1446,[1]data!$A$2:$E$764,5,0)</f>
        <v>Centurion</v>
      </c>
      <c r="S1446" t="str">
        <f>VLOOKUP($B1446,[1]data!$A$1:$I$764,6,0)</f>
        <v>Kings XI Punjab</v>
      </c>
      <c r="T1446" t="str">
        <f>VLOOKUP($B1446,[1]data!$A$1:$I$764,7,0)</f>
        <v>Mumbai Indians</v>
      </c>
      <c r="U1446" t="str">
        <f>VLOOKUP($B1446,[1]data!$A$1:$I$764,9,0)</f>
        <v>Mumbai Indians</v>
      </c>
    </row>
    <row r="1447" spans="1:21" x14ac:dyDescent="0.3">
      <c r="A1447">
        <v>2009</v>
      </c>
      <c r="B1447" t="s">
        <v>1148</v>
      </c>
      <c r="C1447" s="1">
        <v>39942</v>
      </c>
      <c r="D1447" t="s">
        <v>1149</v>
      </c>
      <c r="E1447" t="s">
        <v>1076</v>
      </c>
      <c r="F1447">
        <v>1115</v>
      </c>
      <c r="G1447" t="s">
        <v>1151</v>
      </c>
      <c r="H1447">
        <v>9</v>
      </c>
      <c r="I1447">
        <f t="shared" si="44"/>
        <v>9</v>
      </c>
      <c r="J1447">
        <v>8</v>
      </c>
      <c r="K1447">
        <v>0</v>
      </c>
      <c r="L1447">
        <v>1</v>
      </c>
      <c r="M1447">
        <v>0</v>
      </c>
      <c r="N1447">
        <v>112.5</v>
      </c>
      <c r="O1447">
        <f t="shared" si="45"/>
        <v>112.5</v>
      </c>
      <c r="P1447" t="s">
        <v>17</v>
      </c>
      <c r="Q1447" s="1">
        <v>39942</v>
      </c>
      <c r="R1447" t="str">
        <f>VLOOKUP(B1447,[1]data!$A$2:$E$764,5,0)</f>
        <v>Centurion</v>
      </c>
      <c r="S1447" t="str">
        <f>VLOOKUP($B1447,[1]data!$A$1:$I$764,6,0)</f>
        <v>Kings XI Punjab</v>
      </c>
      <c r="T1447" t="str">
        <f>VLOOKUP($B1447,[1]data!$A$1:$I$764,7,0)</f>
        <v>Mumbai Indians</v>
      </c>
      <c r="U1447" t="str">
        <f>VLOOKUP($B1447,[1]data!$A$1:$I$764,9,0)</f>
        <v>Mumbai Indians</v>
      </c>
    </row>
    <row r="1448" spans="1:21" x14ac:dyDescent="0.3">
      <c r="A1448">
        <v>2009</v>
      </c>
      <c r="B1448" t="s">
        <v>1148</v>
      </c>
      <c r="C1448" s="1">
        <v>39942</v>
      </c>
      <c r="D1448" t="s">
        <v>1149</v>
      </c>
      <c r="E1448" t="s">
        <v>205</v>
      </c>
      <c r="F1448">
        <v>1029</v>
      </c>
      <c r="G1448" t="s">
        <v>848</v>
      </c>
      <c r="H1448">
        <v>30</v>
      </c>
      <c r="I1448">
        <f t="shared" si="44"/>
        <v>30</v>
      </c>
      <c r="J1448">
        <v>33</v>
      </c>
      <c r="K1448">
        <v>0</v>
      </c>
      <c r="L1448">
        <v>2</v>
      </c>
      <c r="M1448">
        <v>0</v>
      </c>
      <c r="N1448">
        <v>90.9</v>
      </c>
      <c r="O1448">
        <f t="shared" si="45"/>
        <v>90.9</v>
      </c>
      <c r="P1448" t="s">
        <v>17</v>
      </c>
      <c r="Q1448" s="1">
        <v>39942</v>
      </c>
      <c r="R1448" t="str">
        <f>VLOOKUP(B1448,[1]data!$A$2:$E$764,5,0)</f>
        <v>Centurion</v>
      </c>
      <c r="S1448" t="str">
        <f>VLOOKUP($B1448,[1]data!$A$1:$I$764,6,0)</f>
        <v>Kings XI Punjab</v>
      </c>
      <c r="T1448" t="str">
        <f>VLOOKUP($B1448,[1]data!$A$1:$I$764,7,0)</f>
        <v>Mumbai Indians</v>
      </c>
      <c r="U1448" t="str">
        <f>VLOOKUP($B1448,[1]data!$A$1:$I$764,9,0)</f>
        <v>Mumbai Indians</v>
      </c>
    </row>
    <row r="1449" spans="1:21" x14ac:dyDescent="0.3">
      <c r="A1449">
        <v>2009</v>
      </c>
      <c r="B1449" t="s">
        <v>1148</v>
      </c>
      <c r="C1449" s="1">
        <v>39942</v>
      </c>
      <c r="D1449" t="s">
        <v>1149</v>
      </c>
      <c r="E1449" t="s">
        <v>1080</v>
      </c>
      <c r="F1449">
        <v>1116</v>
      </c>
      <c r="G1449" t="s">
        <v>289</v>
      </c>
      <c r="H1449">
        <v>0</v>
      </c>
      <c r="I1449">
        <f t="shared" si="44"/>
        <v>0</v>
      </c>
      <c r="J1449">
        <v>2</v>
      </c>
      <c r="K1449">
        <v>0</v>
      </c>
      <c r="L1449">
        <v>0</v>
      </c>
      <c r="M1449">
        <v>0</v>
      </c>
      <c r="N1449">
        <v>0</v>
      </c>
      <c r="O1449">
        <f t="shared" si="45"/>
        <v>0</v>
      </c>
      <c r="P1449" t="s">
        <v>20</v>
      </c>
      <c r="Q1449" s="1">
        <v>39942</v>
      </c>
      <c r="R1449" t="str">
        <f>VLOOKUP(B1449,[1]data!$A$2:$E$764,5,0)</f>
        <v>Centurion</v>
      </c>
      <c r="S1449" t="str">
        <f>VLOOKUP($B1449,[1]data!$A$1:$I$764,6,0)</f>
        <v>Kings XI Punjab</v>
      </c>
      <c r="T1449" t="str">
        <f>VLOOKUP($B1449,[1]data!$A$1:$I$764,7,0)</f>
        <v>Mumbai Indians</v>
      </c>
      <c r="U1449" t="str">
        <f>VLOOKUP($B1449,[1]data!$A$1:$I$764,9,0)</f>
        <v>Mumbai Indians</v>
      </c>
    </row>
    <row r="1450" spans="1:21" x14ac:dyDescent="0.3">
      <c r="A1450">
        <v>2009</v>
      </c>
      <c r="B1450" t="s">
        <v>1148</v>
      </c>
      <c r="C1450" s="1">
        <v>39942</v>
      </c>
      <c r="D1450" t="s">
        <v>1149</v>
      </c>
      <c r="E1450" t="s">
        <v>348</v>
      </c>
      <c r="F1450">
        <v>1030</v>
      </c>
      <c r="G1450" t="s">
        <v>855</v>
      </c>
      <c r="H1450">
        <v>26</v>
      </c>
      <c r="I1450">
        <f t="shared" si="44"/>
        <v>26</v>
      </c>
      <c r="J1450">
        <v>25</v>
      </c>
      <c r="K1450">
        <v>0</v>
      </c>
      <c r="L1450">
        <v>3</v>
      </c>
      <c r="M1450">
        <v>1</v>
      </c>
      <c r="N1450">
        <v>104</v>
      </c>
      <c r="O1450">
        <f t="shared" si="45"/>
        <v>104</v>
      </c>
      <c r="P1450" t="s">
        <v>17</v>
      </c>
      <c r="Q1450" s="1">
        <v>39942</v>
      </c>
      <c r="R1450" t="str">
        <f>VLOOKUP(B1450,[1]data!$A$2:$E$764,5,0)</f>
        <v>Centurion</v>
      </c>
      <c r="S1450" t="str">
        <f>VLOOKUP($B1450,[1]data!$A$1:$I$764,6,0)</f>
        <v>Kings XI Punjab</v>
      </c>
      <c r="T1450" t="str">
        <f>VLOOKUP($B1450,[1]data!$A$1:$I$764,7,0)</f>
        <v>Mumbai Indians</v>
      </c>
      <c r="U1450" t="str">
        <f>VLOOKUP($B1450,[1]data!$A$1:$I$764,9,0)</f>
        <v>Mumbai Indians</v>
      </c>
    </row>
    <row r="1451" spans="1:21" x14ac:dyDescent="0.3">
      <c r="A1451">
        <v>2009</v>
      </c>
      <c r="B1451" t="s">
        <v>1148</v>
      </c>
      <c r="C1451" s="1">
        <v>39942</v>
      </c>
      <c r="D1451" t="s">
        <v>1149</v>
      </c>
      <c r="E1451" t="s">
        <v>904</v>
      </c>
      <c r="F1451">
        <v>1084</v>
      </c>
      <c r="G1451" t="s">
        <v>1065</v>
      </c>
      <c r="H1451">
        <v>7</v>
      </c>
      <c r="I1451">
        <f t="shared" si="44"/>
        <v>7</v>
      </c>
      <c r="J1451">
        <v>5</v>
      </c>
      <c r="K1451">
        <v>0</v>
      </c>
      <c r="L1451">
        <v>0</v>
      </c>
      <c r="M1451">
        <v>1</v>
      </c>
      <c r="N1451">
        <v>140</v>
      </c>
      <c r="O1451">
        <f t="shared" si="45"/>
        <v>140</v>
      </c>
      <c r="P1451" t="s">
        <v>17</v>
      </c>
      <c r="Q1451" s="1">
        <v>39942</v>
      </c>
      <c r="R1451" t="str">
        <f>VLOOKUP(B1451,[1]data!$A$2:$E$764,5,0)</f>
        <v>Centurion</v>
      </c>
      <c r="S1451" t="str">
        <f>VLOOKUP($B1451,[1]data!$A$1:$I$764,6,0)</f>
        <v>Kings XI Punjab</v>
      </c>
      <c r="T1451" t="str">
        <f>VLOOKUP($B1451,[1]data!$A$1:$I$764,7,0)</f>
        <v>Mumbai Indians</v>
      </c>
      <c r="U1451" t="str">
        <f>VLOOKUP($B1451,[1]data!$A$1:$I$764,9,0)</f>
        <v>Mumbai Indians</v>
      </c>
    </row>
    <row r="1452" spans="1:21" x14ac:dyDescent="0.3">
      <c r="A1452">
        <v>2009</v>
      </c>
      <c r="B1452" t="s">
        <v>1148</v>
      </c>
      <c r="C1452" s="1">
        <v>39942</v>
      </c>
      <c r="D1452" t="s">
        <v>1149</v>
      </c>
      <c r="E1452" t="s">
        <v>81</v>
      </c>
      <c r="F1452">
        <v>1011</v>
      </c>
      <c r="G1452" t="s">
        <v>1152</v>
      </c>
      <c r="H1452">
        <v>48</v>
      </c>
      <c r="I1452">
        <f t="shared" si="44"/>
        <v>48</v>
      </c>
      <c r="J1452">
        <v>44</v>
      </c>
      <c r="K1452">
        <v>0</v>
      </c>
      <c r="L1452">
        <v>4</v>
      </c>
      <c r="M1452">
        <v>1</v>
      </c>
      <c r="N1452">
        <v>109.09</v>
      </c>
      <c r="O1452">
        <f t="shared" si="45"/>
        <v>109.09</v>
      </c>
      <c r="P1452" t="s">
        <v>17</v>
      </c>
      <c r="Q1452" s="1">
        <v>39942</v>
      </c>
      <c r="R1452" t="str">
        <f>VLOOKUP(B1452,[1]data!$A$2:$E$764,5,0)</f>
        <v>Centurion</v>
      </c>
      <c r="S1452" t="str">
        <f>VLOOKUP($B1452,[1]data!$A$1:$I$764,6,0)</f>
        <v>Kings XI Punjab</v>
      </c>
      <c r="T1452" t="str">
        <f>VLOOKUP($B1452,[1]data!$A$1:$I$764,7,0)</f>
        <v>Mumbai Indians</v>
      </c>
      <c r="U1452" t="str">
        <f>VLOOKUP($B1452,[1]data!$A$1:$I$764,9,0)</f>
        <v>Mumbai Indians</v>
      </c>
    </row>
    <row r="1453" spans="1:21" x14ac:dyDescent="0.3">
      <c r="A1453">
        <v>2009</v>
      </c>
      <c r="B1453" t="s">
        <v>1148</v>
      </c>
      <c r="C1453" s="1">
        <v>39942</v>
      </c>
      <c r="D1453" t="s">
        <v>1149</v>
      </c>
      <c r="E1453" t="s">
        <v>76</v>
      </c>
      <c r="F1453">
        <v>1012</v>
      </c>
      <c r="G1453" t="s">
        <v>1132</v>
      </c>
      <c r="H1453">
        <v>13</v>
      </c>
      <c r="I1453">
        <f t="shared" si="44"/>
        <v>13</v>
      </c>
      <c r="J1453">
        <v>11</v>
      </c>
      <c r="K1453">
        <v>0</v>
      </c>
      <c r="L1453">
        <v>1</v>
      </c>
      <c r="M1453">
        <v>1</v>
      </c>
      <c r="N1453">
        <v>118.18</v>
      </c>
      <c r="O1453">
        <f t="shared" si="45"/>
        <v>118.18</v>
      </c>
      <c r="P1453" t="s">
        <v>17</v>
      </c>
      <c r="Q1453" s="1">
        <v>39942</v>
      </c>
      <c r="R1453" t="str">
        <f>VLOOKUP(B1453,[1]data!$A$2:$E$764,5,0)</f>
        <v>Centurion</v>
      </c>
      <c r="S1453" t="str">
        <f>VLOOKUP($B1453,[1]data!$A$1:$I$764,6,0)</f>
        <v>Kings XI Punjab</v>
      </c>
      <c r="T1453" t="str">
        <f>VLOOKUP($B1453,[1]data!$A$1:$I$764,7,0)</f>
        <v>Mumbai Indians</v>
      </c>
      <c r="U1453" t="str">
        <f>VLOOKUP($B1453,[1]data!$A$1:$I$764,9,0)</f>
        <v>Mumbai Indians</v>
      </c>
    </row>
    <row r="1454" spans="1:21" x14ac:dyDescent="0.3">
      <c r="A1454">
        <v>2009</v>
      </c>
      <c r="B1454" t="s">
        <v>1148</v>
      </c>
      <c r="C1454" s="1">
        <v>39942</v>
      </c>
      <c r="D1454" t="s">
        <v>1149</v>
      </c>
      <c r="E1454" t="s">
        <v>80</v>
      </c>
      <c r="F1454">
        <v>1016</v>
      </c>
      <c r="G1454" t="s">
        <v>26</v>
      </c>
      <c r="H1454">
        <v>59</v>
      </c>
      <c r="I1454">
        <f t="shared" si="44"/>
        <v>59</v>
      </c>
      <c r="J1454">
        <v>41</v>
      </c>
      <c r="K1454">
        <v>0</v>
      </c>
      <c r="L1454">
        <v>9</v>
      </c>
      <c r="M1454">
        <v>1</v>
      </c>
      <c r="N1454">
        <v>143.9</v>
      </c>
      <c r="O1454">
        <f t="shared" si="45"/>
        <v>143.9</v>
      </c>
      <c r="P1454" t="s">
        <v>17</v>
      </c>
      <c r="Q1454" s="1">
        <v>39942</v>
      </c>
      <c r="R1454" t="str">
        <f>VLOOKUP(B1454,[1]data!$A$2:$E$764,5,0)</f>
        <v>Centurion</v>
      </c>
      <c r="S1454" t="str">
        <f>VLOOKUP($B1454,[1]data!$A$1:$I$764,6,0)</f>
        <v>Kings XI Punjab</v>
      </c>
      <c r="T1454" t="str">
        <f>VLOOKUP($B1454,[1]data!$A$1:$I$764,7,0)</f>
        <v>Mumbai Indians</v>
      </c>
      <c r="U1454" t="str">
        <f>VLOOKUP($B1454,[1]data!$A$1:$I$764,9,0)</f>
        <v>Mumbai Indians</v>
      </c>
    </row>
    <row r="1455" spans="1:21" x14ac:dyDescent="0.3">
      <c r="A1455">
        <v>2009</v>
      </c>
      <c r="B1455" t="s">
        <v>1148</v>
      </c>
      <c r="C1455" s="1">
        <v>39942</v>
      </c>
      <c r="D1455" t="s">
        <v>1149</v>
      </c>
      <c r="E1455" t="s">
        <v>69</v>
      </c>
      <c r="F1455">
        <v>1036</v>
      </c>
      <c r="G1455" t="s">
        <v>26</v>
      </c>
      <c r="H1455">
        <v>21</v>
      </c>
      <c r="I1455">
        <f t="shared" si="44"/>
        <v>21</v>
      </c>
      <c r="J1455">
        <v>11</v>
      </c>
      <c r="K1455">
        <v>0</v>
      </c>
      <c r="L1455">
        <v>2</v>
      </c>
      <c r="M1455">
        <v>1</v>
      </c>
      <c r="N1455">
        <v>190.9</v>
      </c>
      <c r="O1455">
        <f t="shared" si="45"/>
        <v>190.9</v>
      </c>
      <c r="P1455" t="s">
        <v>40</v>
      </c>
      <c r="Q1455" s="1">
        <v>39942</v>
      </c>
      <c r="R1455" t="str">
        <f>VLOOKUP(B1455,[1]data!$A$2:$E$764,5,0)</f>
        <v>Centurion</v>
      </c>
      <c r="S1455" t="str">
        <f>VLOOKUP($B1455,[1]data!$A$1:$I$764,6,0)</f>
        <v>Kings XI Punjab</v>
      </c>
      <c r="T1455" t="str">
        <f>VLOOKUP($B1455,[1]data!$A$1:$I$764,7,0)</f>
        <v>Mumbai Indians</v>
      </c>
      <c r="U1455" t="str">
        <f>VLOOKUP($B1455,[1]data!$A$1:$I$764,9,0)</f>
        <v>Mumbai Indians</v>
      </c>
    </row>
    <row r="1456" spans="1:21" x14ac:dyDescent="0.3">
      <c r="A1456">
        <v>2009</v>
      </c>
      <c r="B1456" t="s">
        <v>1148</v>
      </c>
      <c r="C1456" s="1">
        <v>39942</v>
      </c>
      <c r="D1456" t="s">
        <v>1149</v>
      </c>
      <c r="E1456" t="s">
        <v>1075</v>
      </c>
      <c r="F1456">
        <v>1117</v>
      </c>
      <c r="G1456" t="s">
        <v>26</v>
      </c>
      <c r="H1456">
        <v>6</v>
      </c>
      <c r="I1456">
        <f t="shared" si="44"/>
        <v>6</v>
      </c>
      <c r="J1456">
        <v>7</v>
      </c>
      <c r="K1456">
        <v>0</v>
      </c>
      <c r="L1456">
        <v>0</v>
      </c>
      <c r="M1456">
        <v>0</v>
      </c>
      <c r="N1456">
        <v>85.71</v>
      </c>
      <c r="O1456">
        <f t="shared" si="45"/>
        <v>85.71</v>
      </c>
      <c r="P1456" t="s">
        <v>17</v>
      </c>
      <c r="Q1456" s="1">
        <v>39942</v>
      </c>
      <c r="R1456" t="str">
        <f>VLOOKUP(B1456,[1]data!$A$2:$E$764,5,0)</f>
        <v>Centurion</v>
      </c>
      <c r="S1456" t="str">
        <f>VLOOKUP($B1456,[1]data!$A$1:$I$764,6,0)</f>
        <v>Kings XI Punjab</v>
      </c>
      <c r="T1456" t="str">
        <f>VLOOKUP($B1456,[1]data!$A$1:$I$764,7,0)</f>
        <v>Mumbai Indians</v>
      </c>
      <c r="U1456" t="str">
        <f>VLOOKUP($B1456,[1]data!$A$1:$I$764,9,0)</f>
        <v>Mumbai Indians</v>
      </c>
    </row>
    <row r="1457" spans="1:21" x14ac:dyDescent="0.3">
      <c r="A1457">
        <v>2009</v>
      </c>
      <c r="B1457" t="s">
        <v>1148</v>
      </c>
      <c r="C1457" s="1">
        <v>39942</v>
      </c>
      <c r="D1457" t="s">
        <v>1149</v>
      </c>
      <c r="E1457" t="s">
        <v>1055</v>
      </c>
      <c r="F1457">
        <v>1118</v>
      </c>
      <c r="G1457" t="s">
        <v>1153</v>
      </c>
      <c r="H1457">
        <v>10</v>
      </c>
      <c r="I1457">
        <f t="shared" si="44"/>
        <v>10</v>
      </c>
      <c r="J1457">
        <v>12</v>
      </c>
      <c r="K1457">
        <v>0</v>
      </c>
      <c r="L1457">
        <v>0</v>
      </c>
      <c r="M1457">
        <v>1</v>
      </c>
      <c r="N1457">
        <v>83.33</v>
      </c>
      <c r="O1457">
        <f t="shared" si="45"/>
        <v>83.33</v>
      </c>
      <c r="P1457" t="s">
        <v>17</v>
      </c>
      <c r="Q1457" s="1">
        <v>39942</v>
      </c>
      <c r="R1457" t="str">
        <f>VLOOKUP(B1457,[1]data!$A$2:$E$764,5,0)</f>
        <v>Centurion</v>
      </c>
      <c r="S1457" t="str">
        <f>VLOOKUP($B1457,[1]data!$A$1:$I$764,6,0)</f>
        <v>Kings XI Punjab</v>
      </c>
      <c r="T1457" t="str">
        <f>VLOOKUP($B1457,[1]data!$A$1:$I$764,7,0)</f>
        <v>Mumbai Indians</v>
      </c>
      <c r="U1457" t="str">
        <f>VLOOKUP($B1457,[1]data!$A$1:$I$764,9,0)</f>
        <v>Mumbai Indians</v>
      </c>
    </row>
    <row r="1458" spans="1:21" x14ac:dyDescent="0.3">
      <c r="A1458">
        <v>2009</v>
      </c>
      <c r="B1458" t="s">
        <v>1154</v>
      </c>
      <c r="C1458" s="1">
        <v>39942</v>
      </c>
      <c r="D1458" t="s">
        <v>1155</v>
      </c>
      <c r="E1458" t="s">
        <v>116</v>
      </c>
      <c r="F1458">
        <v>1064</v>
      </c>
      <c r="G1458" t="s">
        <v>75</v>
      </c>
      <c r="H1458">
        <v>9</v>
      </c>
      <c r="I1458">
        <f t="shared" si="44"/>
        <v>9</v>
      </c>
      <c r="J1458">
        <v>15</v>
      </c>
      <c r="K1458">
        <v>0</v>
      </c>
      <c r="L1458">
        <v>1</v>
      </c>
      <c r="M1458">
        <v>0</v>
      </c>
      <c r="N1458">
        <v>60</v>
      </c>
      <c r="O1458">
        <f t="shared" si="45"/>
        <v>60</v>
      </c>
      <c r="P1458" t="s">
        <v>17</v>
      </c>
      <c r="Q1458" s="1">
        <v>39942</v>
      </c>
      <c r="R1458" t="str">
        <f>VLOOKUP(B1458,[1]data!$A$2:$E$764,5,0)</f>
        <v>Kimberley</v>
      </c>
      <c r="S1458" t="str">
        <f>VLOOKUP($B1458,[1]data!$A$1:$I$764,6,0)</f>
        <v>Deccan Chargers</v>
      </c>
      <c r="T1458" t="str">
        <f>VLOOKUP($B1458,[1]data!$A$1:$I$764,7,0)</f>
        <v>Rajasthan Royals</v>
      </c>
      <c r="U1458" t="str">
        <f>VLOOKUP($B1458,[1]data!$A$1:$I$764,9,0)</f>
        <v>Deccan Chargers</v>
      </c>
    </row>
    <row r="1459" spans="1:21" x14ac:dyDescent="0.3">
      <c r="A1459">
        <v>2009</v>
      </c>
      <c r="B1459" t="s">
        <v>1154</v>
      </c>
      <c r="C1459" s="1">
        <v>39942</v>
      </c>
      <c r="D1459" t="s">
        <v>1155</v>
      </c>
      <c r="E1459" t="s">
        <v>331</v>
      </c>
      <c r="F1459">
        <v>1062</v>
      </c>
      <c r="G1459" t="s">
        <v>1156</v>
      </c>
      <c r="H1459">
        <v>13</v>
      </c>
      <c r="I1459">
        <f t="shared" si="44"/>
        <v>13</v>
      </c>
      <c r="J1459">
        <v>13</v>
      </c>
      <c r="K1459">
        <v>0</v>
      </c>
      <c r="L1459">
        <v>1</v>
      </c>
      <c r="M1459">
        <v>0</v>
      </c>
      <c r="N1459">
        <v>100</v>
      </c>
      <c r="O1459">
        <f t="shared" si="45"/>
        <v>100</v>
      </c>
      <c r="P1459" t="s">
        <v>17</v>
      </c>
      <c r="Q1459" s="1">
        <v>39942</v>
      </c>
      <c r="R1459" t="str">
        <f>VLOOKUP(B1459,[1]data!$A$2:$E$764,5,0)</f>
        <v>Kimberley</v>
      </c>
      <c r="S1459" t="str">
        <f>VLOOKUP($B1459,[1]data!$A$1:$I$764,6,0)</f>
        <v>Deccan Chargers</v>
      </c>
      <c r="T1459" t="str">
        <f>VLOOKUP($B1459,[1]data!$A$1:$I$764,7,0)</f>
        <v>Rajasthan Royals</v>
      </c>
      <c r="U1459" t="str">
        <f>VLOOKUP($B1459,[1]data!$A$1:$I$764,9,0)</f>
        <v>Deccan Chargers</v>
      </c>
    </row>
    <row r="1460" spans="1:21" x14ac:dyDescent="0.3">
      <c r="A1460">
        <v>2009</v>
      </c>
      <c r="B1460" t="s">
        <v>1154</v>
      </c>
      <c r="C1460" s="1">
        <v>39942</v>
      </c>
      <c r="D1460" t="s">
        <v>1155</v>
      </c>
      <c r="E1460" t="s">
        <v>112</v>
      </c>
      <c r="F1460">
        <v>1061</v>
      </c>
      <c r="G1460" t="s">
        <v>1157</v>
      </c>
      <c r="H1460">
        <v>20</v>
      </c>
      <c r="I1460">
        <f t="shared" si="44"/>
        <v>20</v>
      </c>
      <c r="J1460">
        <v>16</v>
      </c>
      <c r="K1460">
        <v>0</v>
      </c>
      <c r="L1460">
        <v>3</v>
      </c>
      <c r="M1460">
        <v>1</v>
      </c>
      <c r="N1460">
        <v>125</v>
      </c>
      <c r="O1460">
        <f t="shared" si="45"/>
        <v>125</v>
      </c>
      <c r="P1460" t="s">
        <v>85</v>
      </c>
      <c r="Q1460" s="1">
        <v>39942</v>
      </c>
      <c r="R1460" t="str">
        <f>VLOOKUP(B1460,[1]data!$A$2:$E$764,5,0)</f>
        <v>Kimberley</v>
      </c>
      <c r="S1460" t="str">
        <f>VLOOKUP($B1460,[1]data!$A$1:$I$764,6,0)</f>
        <v>Deccan Chargers</v>
      </c>
      <c r="T1460" t="str">
        <f>VLOOKUP($B1460,[1]data!$A$1:$I$764,7,0)</f>
        <v>Rajasthan Royals</v>
      </c>
      <c r="U1460" t="str">
        <f>VLOOKUP($B1460,[1]data!$A$1:$I$764,9,0)</f>
        <v>Deccan Chargers</v>
      </c>
    </row>
    <row r="1461" spans="1:21" x14ac:dyDescent="0.3">
      <c r="A1461">
        <v>2009</v>
      </c>
      <c r="B1461" t="s">
        <v>1154</v>
      </c>
      <c r="C1461" s="1">
        <v>39942</v>
      </c>
      <c r="D1461" t="s">
        <v>1155</v>
      </c>
      <c r="E1461" t="s">
        <v>1014</v>
      </c>
      <c r="F1461">
        <v>1107</v>
      </c>
      <c r="G1461" t="s">
        <v>1158</v>
      </c>
      <c r="H1461">
        <v>27</v>
      </c>
      <c r="I1461">
        <f t="shared" si="44"/>
        <v>27</v>
      </c>
      <c r="J1461">
        <v>17</v>
      </c>
      <c r="K1461">
        <v>0</v>
      </c>
      <c r="L1461">
        <v>1</v>
      </c>
      <c r="M1461">
        <v>2</v>
      </c>
      <c r="N1461">
        <v>158.82</v>
      </c>
      <c r="O1461">
        <f t="shared" si="45"/>
        <v>158.82</v>
      </c>
      <c r="P1461" t="s">
        <v>17</v>
      </c>
      <c r="Q1461" s="1">
        <v>39942</v>
      </c>
      <c r="R1461" t="str">
        <f>VLOOKUP(B1461,[1]data!$A$2:$E$764,5,0)</f>
        <v>Kimberley</v>
      </c>
      <c r="S1461" t="str">
        <f>VLOOKUP($B1461,[1]data!$A$1:$I$764,6,0)</f>
        <v>Deccan Chargers</v>
      </c>
      <c r="T1461" t="str">
        <f>VLOOKUP($B1461,[1]data!$A$1:$I$764,7,0)</f>
        <v>Rajasthan Royals</v>
      </c>
      <c r="U1461" t="str">
        <f>VLOOKUP($B1461,[1]data!$A$1:$I$764,9,0)</f>
        <v>Deccan Chargers</v>
      </c>
    </row>
    <row r="1462" spans="1:21" x14ac:dyDescent="0.3">
      <c r="A1462">
        <v>2009</v>
      </c>
      <c r="B1462" t="s">
        <v>1154</v>
      </c>
      <c r="C1462" s="1">
        <v>39942</v>
      </c>
      <c r="D1462" t="s">
        <v>1155</v>
      </c>
      <c r="E1462" t="s">
        <v>157</v>
      </c>
      <c r="F1462">
        <v>1046</v>
      </c>
      <c r="G1462" t="s">
        <v>26</v>
      </c>
      <c r="H1462">
        <v>8</v>
      </c>
      <c r="I1462">
        <f t="shared" si="44"/>
        <v>8</v>
      </c>
      <c r="J1462">
        <v>6</v>
      </c>
      <c r="K1462">
        <v>0</v>
      </c>
      <c r="L1462">
        <v>1</v>
      </c>
      <c r="M1462">
        <v>0</v>
      </c>
      <c r="N1462">
        <v>133.33000000000001</v>
      </c>
      <c r="O1462">
        <f t="shared" si="45"/>
        <v>133.33000000000001</v>
      </c>
      <c r="P1462" t="s">
        <v>17</v>
      </c>
      <c r="Q1462" s="1">
        <v>39942</v>
      </c>
      <c r="R1462" t="str">
        <f>VLOOKUP(B1462,[1]data!$A$2:$E$764,5,0)</f>
        <v>Kimberley</v>
      </c>
      <c r="S1462" t="str">
        <f>VLOOKUP($B1462,[1]data!$A$1:$I$764,6,0)</f>
        <v>Deccan Chargers</v>
      </c>
      <c r="T1462" t="str">
        <f>VLOOKUP($B1462,[1]data!$A$1:$I$764,7,0)</f>
        <v>Rajasthan Royals</v>
      </c>
      <c r="U1462" t="str">
        <f>VLOOKUP($B1462,[1]data!$A$1:$I$764,9,0)</f>
        <v>Deccan Chargers</v>
      </c>
    </row>
    <row r="1463" spans="1:21" x14ac:dyDescent="0.3">
      <c r="A1463">
        <v>2009</v>
      </c>
      <c r="B1463" t="s">
        <v>1154</v>
      </c>
      <c r="C1463" s="1">
        <v>39942</v>
      </c>
      <c r="D1463" t="s">
        <v>1155</v>
      </c>
      <c r="E1463" t="s">
        <v>165</v>
      </c>
      <c r="F1463">
        <v>1134</v>
      </c>
      <c r="G1463" t="s">
        <v>26</v>
      </c>
      <c r="H1463">
        <v>14</v>
      </c>
      <c r="I1463">
        <f t="shared" si="44"/>
        <v>14</v>
      </c>
      <c r="J1463">
        <v>10</v>
      </c>
      <c r="K1463">
        <v>0</v>
      </c>
      <c r="L1463">
        <v>0</v>
      </c>
      <c r="M1463">
        <v>1</v>
      </c>
      <c r="N1463">
        <v>140</v>
      </c>
      <c r="O1463">
        <f t="shared" si="45"/>
        <v>140</v>
      </c>
      <c r="P1463" t="s">
        <v>17</v>
      </c>
      <c r="Q1463" s="1">
        <v>39942</v>
      </c>
      <c r="R1463" t="str">
        <f>VLOOKUP(B1463,[1]data!$A$2:$E$764,5,0)</f>
        <v>Kimberley</v>
      </c>
      <c r="S1463" t="str">
        <f>VLOOKUP($B1463,[1]data!$A$1:$I$764,6,0)</f>
        <v>Deccan Chargers</v>
      </c>
      <c r="T1463" t="str">
        <f>VLOOKUP($B1463,[1]data!$A$1:$I$764,7,0)</f>
        <v>Rajasthan Royals</v>
      </c>
      <c r="U1463" t="str">
        <f>VLOOKUP($B1463,[1]data!$A$1:$I$764,9,0)</f>
        <v>Deccan Chargers</v>
      </c>
    </row>
    <row r="1464" spans="1:21" x14ac:dyDescent="0.3">
      <c r="A1464">
        <v>2009</v>
      </c>
      <c r="B1464" t="s">
        <v>1154</v>
      </c>
      <c r="C1464" s="1">
        <v>39942</v>
      </c>
      <c r="D1464" t="s">
        <v>1155</v>
      </c>
      <c r="E1464" t="s">
        <v>114</v>
      </c>
      <c r="F1464">
        <v>1070</v>
      </c>
      <c r="G1464" t="s">
        <v>1159</v>
      </c>
      <c r="H1464">
        <v>32</v>
      </c>
      <c r="I1464">
        <f t="shared" si="44"/>
        <v>32</v>
      </c>
      <c r="J1464">
        <v>25</v>
      </c>
      <c r="K1464">
        <v>0</v>
      </c>
      <c r="L1464">
        <v>1</v>
      </c>
      <c r="M1464">
        <v>2</v>
      </c>
      <c r="N1464">
        <v>128</v>
      </c>
      <c r="O1464">
        <f t="shared" si="45"/>
        <v>128</v>
      </c>
      <c r="P1464" t="s">
        <v>17</v>
      </c>
      <c r="Q1464" s="1">
        <v>39942</v>
      </c>
      <c r="R1464" t="str">
        <f>VLOOKUP(B1464,[1]data!$A$2:$E$764,5,0)</f>
        <v>Kimberley</v>
      </c>
      <c r="S1464" t="str">
        <f>VLOOKUP($B1464,[1]data!$A$1:$I$764,6,0)</f>
        <v>Deccan Chargers</v>
      </c>
      <c r="T1464" t="str">
        <f>VLOOKUP($B1464,[1]data!$A$1:$I$764,7,0)</f>
        <v>Rajasthan Royals</v>
      </c>
      <c r="U1464" t="str">
        <f>VLOOKUP($B1464,[1]data!$A$1:$I$764,9,0)</f>
        <v>Deccan Chargers</v>
      </c>
    </row>
    <row r="1465" spans="1:21" x14ac:dyDescent="0.3">
      <c r="A1465">
        <v>2009</v>
      </c>
      <c r="B1465" t="s">
        <v>1154</v>
      </c>
      <c r="C1465" s="1">
        <v>39942</v>
      </c>
      <c r="D1465" t="s">
        <v>1155</v>
      </c>
      <c r="E1465" t="s">
        <v>88</v>
      </c>
      <c r="F1465">
        <v>1113</v>
      </c>
      <c r="G1465" t="s">
        <v>1160</v>
      </c>
      <c r="H1465">
        <v>9</v>
      </c>
      <c r="I1465">
        <f t="shared" si="44"/>
        <v>9</v>
      </c>
      <c r="J1465">
        <v>11</v>
      </c>
      <c r="K1465">
        <v>0</v>
      </c>
      <c r="L1465">
        <v>1</v>
      </c>
      <c r="M1465">
        <v>0</v>
      </c>
      <c r="N1465">
        <v>81.81</v>
      </c>
      <c r="O1465">
        <f t="shared" si="45"/>
        <v>81.81</v>
      </c>
      <c r="P1465" t="s">
        <v>17</v>
      </c>
      <c r="Q1465" s="1">
        <v>39942</v>
      </c>
      <c r="R1465" t="str">
        <f>VLOOKUP(B1465,[1]data!$A$2:$E$764,5,0)</f>
        <v>Kimberley</v>
      </c>
      <c r="S1465" t="str">
        <f>VLOOKUP($B1465,[1]data!$A$1:$I$764,6,0)</f>
        <v>Deccan Chargers</v>
      </c>
      <c r="T1465" t="str">
        <f>VLOOKUP($B1465,[1]data!$A$1:$I$764,7,0)</f>
        <v>Rajasthan Royals</v>
      </c>
      <c r="U1465" t="str">
        <f>VLOOKUP($B1465,[1]data!$A$1:$I$764,9,0)</f>
        <v>Deccan Chargers</v>
      </c>
    </row>
    <row r="1466" spans="1:21" x14ac:dyDescent="0.3">
      <c r="A1466">
        <v>2009</v>
      </c>
      <c r="B1466" t="s">
        <v>1154</v>
      </c>
      <c r="C1466" s="1">
        <v>39942</v>
      </c>
      <c r="D1466" t="s">
        <v>1155</v>
      </c>
      <c r="E1466" t="s">
        <v>110</v>
      </c>
      <c r="F1466">
        <v>1133</v>
      </c>
      <c r="G1466" t="s">
        <v>26</v>
      </c>
      <c r="H1466">
        <v>60</v>
      </c>
      <c r="I1466">
        <f t="shared" si="44"/>
        <v>60</v>
      </c>
      <c r="J1466">
        <v>36</v>
      </c>
      <c r="K1466">
        <v>0</v>
      </c>
      <c r="L1466">
        <v>2</v>
      </c>
      <c r="M1466">
        <v>4</v>
      </c>
      <c r="N1466">
        <v>166.66</v>
      </c>
      <c r="O1466">
        <f t="shared" si="45"/>
        <v>166.66</v>
      </c>
      <c r="P1466" t="s">
        <v>17</v>
      </c>
      <c r="Q1466" s="1">
        <v>39942</v>
      </c>
      <c r="R1466" t="str">
        <f>VLOOKUP(B1466,[1]data!$A$2:$E$764,5,0)</f>
        <v>Kimberley</v>
      </c>
      <c r="S1466" t="str">
        <f>VLOOKUP($B1466,[1]data!$A$1:$I$764,6,0)</f>
        <v>Deccan Chargers</v>
      </c>
      <c r="T1466" t="str">
        <f>VLOOKUP($B1466,[1]data!$A$1:$I$764,7,0)</f>
        <v>Rajasthan Royals</v>
      </c>
      <c r="U1466" t="str">
        <f>VLOOKUP($B1466,[1]data!$A$1:$I$764,9,0)</f>
        <v>Deccan Chargers</v>
      </c>
    </row>
    <row r="1467" spans="1:21" x14ac:dyDescent="0.3">
      <c r="A1467">
        <v>2009</v>
      </c>
      <c r="B1467" t="s">
        <v>1154</v>
      </c>
      <c r="C1467" s="1">
        <v>39942</v>
      </c>
      <c r="D1467" t="s">
        <v>1155</v>
      </c>
      <c r="E1467" t="s">
        <v>86</v>
      </c>
      <c r="F1467">
        <v>1042</v>
      </c>
      <c r="G1467" t="s">
        <v>1161</v>
      </c>
      <c r="H1467">
        <v>18</v>
      </c>
      <c r="I1467">
        <f t="shared" si="44"/>
        <v>18</v>
      </c>
      <c r="J1467">
        <v>13</v>
      </c>
      <c r="K1467">
        <v>0</v>
      </c>
      <c r="L1467">
        <v>1</v>
      </c>
      <c r="M1467">
        <v>1</v>
      </c>
      <c r="N1467">
        <v>138.46</v>
      </c>
      <c r="O1467">
        <f t="shared" si="45"/>
        <v>138.46</v>
      </c>
      <c r="P1467" t="s">
        <v>40</v>
      </c>
      <c r="Q1467" s="1">
        <v>39942</v>
      </c>
      <c r="R1467" t="str">
        <f>VLOOKUP(B1467,[1]data!$A$2:$E$764,5,0)</f>
        <v>Kimberley</v>
      </c>
      <c r="S1467" t="str">
        <f>VLOOKUP($B1467,[1]data!$A$1:$I$764,6,0)</f>
        <v>Deccan Chargers</v>
      </c>
      <c r="T1467" t="str">
        <f>VLOOKUP($B1467,[1]data!$A$1:$I$764,7,0)</f>
        <v>Rajasthan Royals</v>
      </c>
      <c r="U1467" t="str">
        <f>VLOOKUP($B1467,[1]data!$A$1:$I$764,9,0)</f>
        <v>Deccan Chargers</v>
      </c>
    </row>
    <row r="1468" spans="1:21" x14ac:dyDescent="0.3">
      <c r="A1468">
        <v>2009</v>
      </c>
      <c r="B1468" t="s">
        <v>1154</v>
      </c>
      <c r="C1468" s="1">
        <v>39942</v>
      </c>
      <c r="D1468" t="s">
        <v>1155</v>
      </c>
      <c r="E1468" t="s">
        <v>94</v>
      </c>
      <c r="F1468">
        <v>1043</v>
      </c>
      <c r="G1468" t="s">
        <v>1162</v>
      </c>
      <c r="H1468">
        <v>25</v>
      </c>
      <c r="I1468">
        <f t="shared" si="44"/>
        <v>25</v>
      </c>
      <c r="J1468">
        <v>18</v>
      </c>
      <c r="K1468">
        <v>0</v>
      </c>
      <c r="L1468">
        <v>1</v>
      </c>
      <c r="M1468">
        <v>1</v>
      </c>
      <c r="N1468">
        <v>138.88</v>
      </c>
      <c r="O1468">
        <f t="shared" si="45"/>
        <v>138.88</v>
      </c>
      <c r="P1468" t="s">
        <v>20</v>
      </c>
      <c r="Q1468" s="1">
        <v>39942</v>
      </c>
      <c r="R1468" t="str">
        <f>VLOOKUP(B1468,[1]data!$A$2:$E$764,5,0)</f>
        <v>Kimberley</v>
      </c>
      <c r="S1468" t="str">
        <f>VLOOKUP($B1468,[1]data!$A$1:$I$764,6,0)</f>
        <v>Deccan Chargers</v>
      </c>
      <c r="T1468" t="str">
        <f>VLOOKUP($B1468,[1]data!$A$1:$I$764,7,0)</f>
        <v>Rajasthan Royals</v>
      </c>
      <c r="U1468" t="str">
        <f>VLOOKUP($B1468,[1]data!$A$1:$I$764,9,0)</f>
        <v>Deccan Chargers</v>
      </c>
    </row>
    <row r="1469" spans="1:21" x14ac:dyDescent="0.3">
      <c r="A1469">
        <v>2009</v>
      </c>
      <c r="B1469" t="s">
        <v>1154</v>
      </c>
      <c r="C1469" s="1">
        <v>39942</v>
      </c>
      <c r="D1469" t="s">
        <v>1155</v>
      </c>
      <c r="E1469" t="s">
        <v>163</v>
      </c>
      <c r="F1469">
        <v>1124</v>
      </c>
      <c r="G1469" t="s">
        <v>1160</v>
      </c>
      <c r="H1469">
        <v>30</v>
      </c>
      <c r="I1469">
        <f t="shared" si="44"/>
        <v>30</v>
      </c>
      <c r="J1469">
        <v>17</v>
      </c>
      <c r="K1469">
        <v>0</v>
      </c>
      <c r="L1469">
        <v>4</v>
      </c>
      <c r="M1469">
        <v>1</v>
      </c>
      <c r="N1469">
        <v>176.47</v>
      </c>
      <c r="O1469">
        <f t="shared" si="45"/>
        <v>176.47</v>
      </c>
      <c r="P1469" t="s">
        <v>17</v>
      </c>
      <c r="Q1469" s="1">
        <v>39942</v>
      </c>
      <c r="R1469" t="str">
        <f>VLOOKUP(B1469,[1]data!$A$2:$E$764,5,0)</f>
        <v>Kimberley</v>
      </c>
      <c r="S1469" t="str">
        <f>VLOOKUP($B1469,[1]data!$A$1:$I$764,6,0)</f>
        <v>Deccan Chargers</v>
      </c>
      <c r="T1469" t="str">
        <f>VLOOKUP($B1469,[1]data!$A$1:$I$764,7,0)</f>
        <v>Rajasthan Royals</v>
      </c>
      <c r="U1469" t="str">
        <f>VLOOKUP($B1469,[1]data!$A$1:$I$764,9,0)</f>
        <v>Deccan Chargers</v>
      </c>
    </row>
    <row r="1470" spans="1:21" x14ac:dyDescent="0.3">
      <c r="A1470">
        <v>2009</v>
      </c>
      <c r="B1470" t="s">
        <v>1154</v>
      </c>
      <c r="C1470" s="1">
        <v>39942</v>
      </c>
      <c r="D1470" t="s">
        <v>1155</v>
      </c>
      <c r="E1470" t="s">
        <v>154</v>
      </c>
      <c r="F1470">
        <v>1093</v>
      </c>
      <c r="G1470" t="s">
        <v>1163</v>
      </c>
      <c r="H1470">
        <v>3</v>
      </c>
      <c r="I1470">
        <f t="shared" si="44"/>
        <v>3</v>
      </c>
      <c r="J1470">
        <v>4</v>
      </c>
      <c r="K1470">
        <v>0</v>
      </c>
      <c r="L1470">
        <v>0</v>
      </c>
      <c r="M1470">
        <v>0</v>
      </c>
      <c r="N1470">
        <v>75</v>
      </c>
      <c r="O1470">
        <f t="shared" si="45"/>
        <v>75</v>
      </c>
      <c r="P1470" t="s">
        <v>17</v>
      </c>
      <c r="Q1470" s="1">
        <v>39942</v>
      </c>
      <c r="R1470" t="str">
        <f>VLOOKUP(B1470,[1]data!$A$2:$E$764,5,0)</f>
        <v>Kimberley</v>
      </c>
      <c r="S1470" t="str">
        <f>VLOOKUP($B1470,[1]data!$A$1:$I$764,6,0)</f>
        <v>Deccan Chargers</v>
      </c>
      <c r="T1470" t="str">
        <f>VLOOKUP($B1470,[1]data!$A$1:$I$764,7,0)</f>
        <v>Rajasthan Royals</v>
      </c>
      <c r="U1470" t="str">
        <f>VLOOKUP($B1470,[1]data!$A$1:$I$764,9,0)</f>
        <v>Deccan Chargers</v>
      </c>
    </row>
    <row r="1471" spans="1:21" x14ac:dyDescent="0.3">
      <c r="A1471">
        <v>2009</v>
      </c>
      <c r="B1471" t="s">
        <v>1154</v>
      </c>
      <c r="C1471" s="1">
        <v>39942</v>
      </c>
      <c r="D1471" t="s">
        <v>1155</v>
      </c>
      <c r="E1471" t="s">
        <v>89</v>
      </c>
      <c r="F1471">
        <v>1045</v>
      </c>
      <c r="G1471" t="s">
        <v>1164</v>
      </c>
      <c r="H1471">
        <v>10</v>
      </c>
      <c r="I1471">
        <f t="shared" si="44"/>
        <v>10</v>
      </c>
      <c r="J1471">
        <v>12</v>
      </c>
      <c r="K1471">
        <v>0</v>
      </c>
      <c r="L1471">
        <v>1</v>
      </c>
      <c r="M1471">
        <v>0</v>
      </c>
      <c r="N1471">
        <v>83.33</v>
      </c>
      <c r="O1471">
        <f t="shared" si="45"/>
        <v>83.33</v>
      </c>
      <c r="P1471" t="s">
        <v>17</v>
      </c>
      <c r="Q1471" s="1">
        <v>39942</v>
      </c>
      <c r="R1471" t="str">
        <f>VLOOKUP(B1471,[1]data!$A$2:$E$764,5,0)</f>
        <v>Kimberley</v>
      </c>
      <c r="S1471" t="str">
        <f>VLOOKUP($B1471,[1]data!$A$1:$I$764,6,0)</f>
        <v>Deccan Chargers</v>
      </c>
      <c r="T1471" t="str">
        <f>VLOOKUP($B1471,[1]data!$A$1:$I$764,7,0)</f>
        <v>Rajasthan Royals</v>
      </c>
      <c r="U1471" t="str">
        <f>VLOOKUP($B1471,[1]data!$A$1:$I$764,9,0)</f>
        <v>Deccan Chargers</v>
      </c>
    </row>
    <row r="1472" spans="1:21" x14ac:dyDescent="0.3">
      <c r="A1472">
        <v>2009</v>
      </c>
      <c r="B1472" t="s">
        <v>1154</v>
      </c>
      <c r="C1472" s="1">
        <v>39942</v>
      </c>
      <c r="D1472" t="s">
        <v>1155</v>
      </c>
      <c r="E1472" t="s">
        <v>159</v>
      </c>
      <c r="F1472">
        <v>1044</v>
      </c>
      <c r="G1472" t="s">
        <v>1165</v>
      </c>
      <c r="H1472">
        <v>43</v>
      </c>
      <c r="I1472">
        <f t="shared" si="44"/>
        <v>43</v>
      </c>
      <c r="J1472">
        <v>28</v>
      </c>
      <c r="K1472">
        <v>0</v>
      </c>
      <c r="L1472">
        <v>1</v>
      </c>
      <c r="M1472">
        <v>3</v>
      </c>
      <c r="N1472">
        <v>153.57</v>
      </c>
      <c r="O1472">
        <f t="shared" si="45"/>
        <v>153.57</v>
      </c>
      <c r="P1472" t="s">
        <v>17</v>
      </c>
      <c r="Q1472" s="1">
        <v>39942</v>
      </c>
      <c r="R1472" t="str">
        <f>VLOOKUP(B1472,[1]data!$A$2:$E$764,5,0)</f>
        <v>Kimberley</v>
      </c>
      <c r="S1472" t="str">
        <f>VLOOKUP($B1472,[1]data!$A$1:$I$764,6,0)</f>
        <v>Deccan Chargers</v>
      </c>
      <c r="T1472" t="str">
        <f>VLOOKUP($B1472,[1]data!$A$1:$I$764,7,0)</f>
        <v>Rajasthan Royals</v>
      </c>
      <c r="U1472" t="str">
        <f>VLOOKUP($B1472,[1]data!$A$1:$I$764,9,0)</f>
        <v>Deccan Chargers</v>
      </c>
    </row>
    <row r="1473" spans="1:21" x14ac:dyDescent="0.3">
      <c r="A1473">
        <v>2009</v>
      </c>
      <c r="B1473" t="s">
        <v>1166</v>
      </c>
      <c r="C1473" s="1">
        <v>39943</v>
      </c>
      <c r="D1473" t="s">
        <v>601</v>
      </c>
      <c r="E1473" t="s">
        <v>236</v>
      </c>
      <c r="F1473">
        <v>1058</v>
      </c>
      <c r="G1473" t="s">
        <v>26</v>
      </c>
      <c r="H1473">
        <v>11</v>
      </c>
      <c r="I1473">
        <f t="shared" si="44"/>
        <v>11</v>
      </c>
      <c r="J1473">
        <v>10</v>
      </c>
      <c r="K1473">
        <v>0</v>
      </c>
      <c r="L1473">
        <v>0</v>
      </c>
      <c r="M1473">
        <v>0</v>
      </c>
      <c r="N1473">
        <v>110</v>
      </c>
      <c r="O1473">
        <f t="shared" si="45"/>
        <v>110</v>
      </c>
      <c r="P1473" t="s">
        <v>17</v>
      </c>
      <c r="Q1473" s="1">
        <v>39943</v>
      </c>
      <c r="R1473" t="str">
        <f>VLOOKUP(B1473,[1]data!$A$2:$E$764,5,0)</f>
        <v>Durban</v>
      </c>
      <c r="S1473" t="str">
        <f>VLOOKUP($B1473,[1]data!$A$1:$I$764,6,0)</f>
        <v>Deccan Chargers</v>
      </c>
      <c r="T1473" t="str">
        <f>VLOOKUP($B1473,[1]data!$A$1:$I$764,7,0)</f>
        <v>Delhi Capitals</v>
      </c>
      <c r="U1473" t="str">
        <f>VLOOKUP($B1473,[1]data!$A$1:$I$764,9,0)</f>
        <v>Delhi Capitals</v>
      </c>
    </row>
    <row r="1474" spans="1:21" x14ac:dyDescent="0.3">
      <c r="A1474">
        <v>2009</v>
      </c>
      <c r="B1474" t="s">
        <v>1166</v>
      </c>
      <c r="C1474" s="1">
        <v>39943</v>
      </c>
      <c r="D1474" t="s">
        <v>601</v>
      </c>
      <c r="E1474" t="s">
        <v>239</v>
      </c>
      <c r="F1474">
        <v>1057</v>
      </c>
      <c r="G1474" t="s">
        <v>1167</v>
      </c>
      <c r="H1474">
        <v>39</v>
      </c>
      <c r="I1474">
        <f t="shared" si="44"/>
        <v>39</v>
      </c>
      <c r="J1474">
        <v>29</v>
      </c>
      <c r="K1474">
        <v>0</v>
      </c>
      <c r="L1474">
        <v>3</v>
      </c>
      <c r="M1474">
        <v>2</v>
      </c>
      <c r="N1474">
        <v>134.47999999999999</v>
      </c>
      <c r="O1474">
        <f t="shared" si="45"/>
        <v>134.47999999999999</v>
      </c>
      <c r="P1474" t="s">
        <v>17</v>
      </c>
      <c r="Q1474" s="1">
        <v>39943</v>
      </c>
      <c r="R1474" t="str">
        <f>VLOOKUP(B1474,[1]data!$A$2:$E$764,5,0)</f>
        <v>Durban</v>
      </c>
      <c r="S1474" t="str">
        <f>VLOOKUP($B1474,[1]data!$A$1:$I$764,6,0)</f>
        <v>Deccan Chargers</v>
      </c>
      <c r="T1474" t="str">
        <f>VLOOKUP($B1474,[1]data!$A$1:$I$764,7,0)</f>
        <v>Delhi Capitals</v>
      </c>
      <c r="U1474" t="str">
        <f>VLOOKUP($B1474,[1]data!$A$1:$I$764,9,0)</f>
        <v>Delhi Capitals</v>
      </c>
    </row>
    <row r="1475" spans="1:21" x14ac:dyDescent="0.3">
      <c r="A1475">
        <v>2009</v>
      </c>
      <c r="B1475" t="s">
        <v>1166</v>
      </c>
      <c r="C1475" s="1">
        <v>39943</v>
      </c>
      <c r="D1475" t="s">
        <v>601</v>
      </c>
      <c r="E1475" t="s">
        <v>64</v>
      </c>
      <c r="F1475">
        <v>1048</v>
      </c>
      <c r="G1475" t="s">
        <v>1168</v>
      </c>
      <c r="H1475">
        <v>18</v>
      </c>
      <c r="I1475">
        <f t="shared" ref="I1475:I1538" si="46">IF(H1475="",(J1475*N1475)/100,H1475)</f>
        <v>18</v>
      </c>
      <c r="J1475">
        <v>24</v>
      </c>
      <c r="K1475">
        <v>0</v>
      </c>
      <c r="L1475">
        <v>3</v>
      </c>
      <c r="M1475">
        <v>0</v>
      </c>
      <c r="N1475">
        <v>75</v>
      </c>
      <c r="O1475">
        <f t="shared" ref="O1475:O1538" si="47">IF(N1475="",IF(J1475=0,0,(I1475/J1475)*100),N1475)</f>
        <v>75</v>
      </c>
      <c r="P1475" t="s">
        <v>40</v>
      </c>
      <c r="Q1475" s="1">
        <v>39943</v>
      </c>
      <c r="R1475" t="str">
        <f>VLOOKUP(B1475,[1]data!$A$2:$E$764,5,0)</f>
        <v>Durban</v>
      </c>
      <c r="S1475" t="str">
        <f>VLOOKUP($B1475,[1]data!$A$1:$I$764,6,0)</f>
        <v>Deccan Chargers</v>
      </c>
      <c r="T1475" t="str">
        <f>VLOOKUP($B1475,[1]data!$A$1:$I$764,7,0)</f>
        <v>Delhi Capitals</v>
      </c>
      <c r="U1475" t="str">
        <f>VLOOKUP($B1475,[1]data!$A$1:$I$764,9,0)</f>
        <v>Delhi Capitals</v>
      </c>
    </row>
    <row r="1476" spans="1:21" x14ac:dyDescent="0.3">
      <c r="A1476">
        <v>2009</v>
      </c>
      <c r="B1476" t="s">
        <v>1166</v>
      </c>
      <c r="C1476" s="1">
        <v>39943</v>
      </c>
      <c r="D1476" t="s">
        <v>601</v>
      </c>
      <c r="E1476" t="s">
        <v>38</v>
      </c>
      <c r="F1476">
        <v>1052</v>
      </c>
      <c r="G1476" t="s">
        <v>1169</v>
      </c>
      <c r="H1476">
        <v>44</v>
      </c>
      <c r="I1476">
        <f t="shared" si="46"/>
        <v>44</v>
      </c>
      <c r="J1476">
        <v>45</v>
      </c>
      <c r="K1476">
        <v>0</v>
      </c>
      <c r="L1476">
        <v>1</v>
      </c>
      <c r="M1476">
        <v>2</v>
      </c>
      <c r="N1476">
        <v>97.77</v>
      </c>
      <c r="O1476">
        <f t="shared" si="47"/>
        <v>97.77</v>
      </c>
      <c r="P1476" t="s">
        <v>17</v>
      </c>
      <c r="Q1476" s="1">
        <v>39943</v>
      </c>
      <c r="R1476" t="str">
        <f>VLOOKUP(B1476,[1]data!$A$2:$E$764,5,0)</f>
        <v>Durban</v>
      </c>
      <c r="S1476" t="str">
        <f>VLOOKUP($B1476,[1]data!$A$1:$I$764,6,0)</f>
        <v>Deccan Chargers</v>
      </c>
      <c r="T1476" t="str">
        <f>VLOOKUP($B1476,[1]data!$A$1:$I$764,7,0)</f>
        <v>Delhi Capitals</v>
      </c>
      <c r="U1476" t="str">
        <f>VLOOKUP($B1476,[1]data!$A$1:$I$764,9,0)</f>
        <v>Delhi Capitals</v>
      </c>
    </row>
    <row r="1477" spans="1:21" x14ac:dyDescent="0.3">
      <c r="A1477">
        <v>2009</v>
      </c>
      <c r="B1477" t="s">
        <v>1166</v>
      </c>
      <c r="C1477" s="1">
        <v>39943</v>
      </c>
      <c r="D1477" t="s">
        <v>601</v>
      </c>
      <c r="E1477" t="s">
        <v>1064</v>
      </c>
      <c r="F1477">
        <v>1121</v>
      </c>
      <c r="G1477" t="s">
        <v>996</v>
      </c>
      <c r="H1477">
        <v>36</v>
      </c>
      <c r="I1477">
        <f t="shared" si="46"/>
        <v>36</v>
      </c>
      <c r="J1477">
        <v>23</v>
      </c>
      <c r="K1477">
        <v>0</v>
      </c>
      <c r="L1477">
        <v>5</v>
      </c>
      <c r="M1477">
        <v>1</v>
      </c>
      <c r="N1477">
        <v>156.52000000000001</v>
      </c>
      <c r="O1477">
        <f t="shared" si="47"/>
        <v>156.52000000000001</v>
      </c>
      <c r="P1477" t="s">
        <v>17</v>
      </c>
      <c r="Q1477" s="1">
        <v>39943</v>
      </c>
      <c r="R1477" t="str">
        <f>VLOOKUP(B1477,[1]data!$A$2:$E$764,5,0)</f>
        <v>Durban</v>
      </c>
      <c r="S1477" t="str">
        <f>VLOOKUP($B1477,[1]data!$A$1:$I$764,6,0)</f>
        <v>Deccan Chargers</v>
      </c>
      <c r="T1477" t="str">
        <f>VLOOKUP($B1477,[1]data!$A$1:$I$764,7,0)</f>
        <v>Delhi Capitals</v>
      </c>
      <c r="U1477" t="str">
        <f>VLOOKUP($B1477,[1]data!$A$1:$I$764,9,0)</f>
        <v>Delhi Capitals</v>
      </c>
    </row>
    <row r="1478" spans="1:21" x14ac:dyDescent="0.3">
      <c r="A1478">
        <v>2009</v>
      </c>
      <c r="B1478" t="s">
        <v>1166</v>
      </c>
      <c r="C1478" s="1">
        <v>39943</v>
      </c>
      <c r="D1478" t="s">
        <v>601</v>
      </c>
      <c r="E1478" t="s">
        <v>997</v>
      </c>
      <c r="F1478">
        <v>1101</v>
      </c>
      <c r="G1478" t="s">
        <v>1170</v>
      </c>
      <c r="H1478">
        <v>0</v>
      </c>
      <c r="I1478">
        <f t="shared" si="46"/>
        <v>0</v>
      </c>
      <c r="J1478">
        <v>2</v>
      </c>
      <c r="K1478">
        <v>0</v>
      </c>
      <c r="L1478">
        <v>0</v>
      </c>
      <c r="M1478">
        <v>0</v>
      </c>
      <c r="N1478">
        <v>0</v>
      </c>
      <c r="O1478">
        <f t="shared" si="47"/>
        <v>0</v>
      </c>
      <c r="P1478" t="s">
        <v>20</v>
      </c>
      <c r="Q1478" s="1">
        <v>39943</v>
      </c>
      <c r="R1478" t="str">
        <f>VLOOKUP(B1478,[1]data!$A$2:$E$764,5,0)</f>
        <v>Durban</v>
      </c>
      <c r="S1478" t="str">
        <f>VLOOKUP($B1478,[1]data!$A$1:$I$764,6,0)</f>
        <v>Deccan Chargers</v>
      </c>
      <c r="T1478" t="str">
        <f>VLOOKUP($B1478,[1]data!$A$1:$I$764,7,0)</f>
        <v>Delhi Capitals</v>
      </c>
      <c r="U1478" t="str">
        <f>VLOOKUP($B1478,[1]data!$A$1:$I$764,9,0)</f>
        <v>Delhi Capitals</v>
      </c>
    </row>
    <row r="1479" spans="1:21" x14ac:dyDescent="0.3">
      <c r="A1479">
        <v>2009</v>
      </c>
      <c r="B1479" t="s">
        <v>1166</v>
      </c>
      <c r="C1479" s="1">
        <v>39943</v>
      </c>
      <c r="D1479" t="s">
        <v>601</v>
      </c>
      <c r="E1479" t="s">
        <v>33</v>
      </c>
      <c r="F1479">
        <v>1050</v>
      </c>
      <c r="G1479" t="s">
        <v>980</v>
      </c>
      <c r="H1479">
        <v>6</v>
      </c>
      <c r="I1479">
        <f t="shared" si="46"/>
        <v>6</v>
      </c>
      <c r="J1479">
        <v>3</v>
      </c>
      <c r="K1479">
        <v>0</v>
      </c>
      <c r="L1479">
        <v>0</v>
      </c>
      <c r="M1479">
        <v>1</v>
      </c>
      <c r="N1479">
        <v>200</v>
      </c>
      <c r="O1479">
        <f t="shared" si="47"/>
        <v>200</v>
      </c>
      <c r="P1479" t="s">
        <v>40</v>
      </c>
      <c r="Q1479" s="1">
        <v>39943</v>
      </c>
      <c r="R1479" t="str">
        <f>VLOOKUP(B1479,[1]data!$A$2:$E$764,5,0)</f>
        <v>Durban</v>
      </c>
      <c r="S1479" t="str">
        <f>VLOOKUP($B1479,[1]data!$A$1:$I$764,6,0)</f>
        <v>Deccan Chargers</v>
      </c>
      <c r="T1479" t="str">
        <f>VLOOKUP($B1479,[1]data!$A$1:$I$764,7,0)</f>
        <v>Delhi Capitals</v>
      </c>
      <c r="U1479" t="str">
        <f>VLOOKUP($B1479,[1]data!$A$1:$I$764,9,0)</f>
        <v>Delhi Capitals</v>
      </c>
    </row>
    <row r="1480" spans="1:21" x14ac:dyDescent="0.3">
      <c r="A1480">
        <v>2009</v>
      </c>
      <c r="B1480" t="s">
        <v>1166</v>
      </c>
      <c r="C1480" s="1">
        <v>39943</v>
      </c>
      <c r="D1480" t="s">
        <v>601</v>
      </c>
      <c r="E1480" t="s">
        <v>359</v>
      </c>
      <c r="F1480">
        <v>1053</v>
      </c>
      <c r="G1480" t="s">
        <v>1054</v>
      </c>
      <c r="H1480">
        <v>0</v>
      </c>
      <c r="I1480">
        <f t="shared" si="46"/>
        <v>0</v>
      </c>
      <c r="J1480">
        <v>3</v>
      </c>
      <c r="K1480">
        <v>0</v>
      </c>
      <c r="L1480">
        <v>0</v>
      </c>
      <c r="M1480">
        <v>0</v>
      </c>
      <c r="N1480">
        <v>0</v>
      </c>
      <c r="O1480">
        <f t="shared" si="47"/>
        <v>0</v>
      </c>
      <c r="P1480" t="s">
        <v>17</v>
      </c>
      <c r="Q1480" s="1">
        <v>39943</v>
      </c>
      <c r="R1480" t="str">
        <f>VLOOKUP(B1480,[1]data!$A$2:$E$764,5,0)</f>
        <v>Durban</v>
      </c>
      <c r="S1480" t="str">
        <f>VLOOKUP($B1480,[1]data!$A$1:$I$764,6,0)</f>
        <v>Deccan Chargers</v>
      </c>
      <c r="T1480" t="str">
        <f>VLOOKUP($B1480,[1]data!$A$1:$I$764,7,0)</f>
        <v>Delhi Capitals</v>
      </c>
      <c r="U1480" t="str">
        <f>VLOOKUP($B1480,[1]data!$A$1:$I$764,9,0)</f>
        <v>Delhi Capitals</v>
      </c>
    </row>
    <row r="1481" spans="1:21" x14ac:dyDescent="0.3">
      <c r="A1481">
        <v>2009</v>
      </c>
      <c r="B1481" t="s">
        <v>1166</v>
      </c>
      <c r="C1481" s="1">
        <v>39943</v>
      </c>
      <c r="D1481" t="s">
        <v>601</v>
      </c>
      <c r="E1481" t="s">
        <v>828</v>
      </c>
      <c r="F1481">
        <v>1056</v>
      </c>
      <c r="G1481" t="s">
        <v>573</v>
      </c>
      <c r="H1481">
        <v>2</v>
      </c>
      <c r="I1481">
        <f t="shared" si="46"/>
        <v>2</v>
      </c>
      <c r="J1481">
        <v>8</v>
      </c>
      <c r="K1481">
        <v>0</v>
      </c>
      <c r="L1481">
        <v>0</v>
      </c>
      <c r="M1481">
        <v>0</v>
      </c>
      <c r="N1481">
        <v>25</v>
      </c>
      <c r="O1481">
        <f t="shared" si="47"/>
        <v>25</v>
      </c>
      <c r="P1481" t="s">
        <v>17</v>
      </c>
      <c r="Q1481" s="1">
        <v>39943</v>
      </c>
      <c r="R1481" t="str">
        <f>VLOOKUP(B1481,[1]data!$A$2:$E$764,5,0)</f>
        <v>Durban</v>
      </c>
      <c r="S1481" t="str">
        <f>VLOOKUP($B1481,[1]data!$A$1:$I$764,6,0)</f>
        <v>Deccan Chargers</v>
      </c>
      <c r="T1481" t="str">
        <f>VLOOKUP($B1481,[1]data!$A$1:$I$764,7,0)</f>
        <v>Delhi Capitals</v>
      </c>
      <c r="U1481" t="str">
        <f>VLOOKUP($B1481,[1]data!$A$1:$I$764,9,0)</f>
        <v>Delhi Capitals</v>
      </c>
    </row>
    <row r="1482" spans="1:21" x14ac:dyDescent="0.3">
      <c r="A1482">
        <v>2009</v>
      </c>
      <c r="B1482" t="s">
        <v>1166</v>
      </c>
      <c r="C1482" s="1">
        <v>39943</v>
      </c>
      <c r="D1482" t="s">
        <v>601</v>
      </c>
      <c r="E1482" t="s">
        <v>102</v>
      </c>
      <c r="F1482">
        <v>1102</v>
      </c>
      <c r="G1482" t="s">
        <v>1171</v>
      </c>
      <c r="H1482">
        <v>0</v>
      </c>
      <c r="I1482">
        <f t="shared" si="46"/>
        <v>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f t="shared" si="47"/>
        <v>0</v>
      </c>
      <c r="P1482" t="s">
        <v>17</v>
      </c>
      <c r="Q1482" s="1">
        <v>39943</v>
      </c>
      <c r="R1482" t="str">
        <f>VLOOKUP(B1482,[1]data!$A$2:$E$764,5,0)</f>
        <v>Durban</v>
      </c>
      <c r="S1482" t="str">
        <f>VLOOKUP($B1482,[1]data!$A$1:$I$764,6,0)</f>
        <v>Deccan Chargers</v>
      </c>
      <c r="T1482" t="str">
        <f>VLOOKUP($B1482,[1]data!$A$1:$I$764,7,0)</f>
        <v>Delhi Capitals</v>
      </c>
      <c r="U1482" t="str">
        <f>VLOOKUP($B1482,[1]data!$A$1:$I$764,9,0)</f>
        <v>Delhi Capitals</v>
      </c>
    </row>
    <row r="1483" spans="1:21" x14ac:dyDescent="0.3">
      <c r="A1483">
        <v>2009</v>
      </c>
      <c r="B1483" t="s">
        <v>1166</v>
      </c>
      <c r="C1483" s="1">
        <v>39943</v>
      </c>
      <c r="D1483" t="s">
        <v>601</v>
      </c>
      <c r="E1483" t="s">
        <v>900</v>
      </c>
      <c r="F1483">
        <v>1086</v>
      </c>
      <c r="G1483" t="s">
        <v>1172</v>
      </c>
      <c r="H1483">
        <v>13</v>
      </c>
      <c r="I1483">
        <f t="shared" si="46"/>
        <v>13</v>
      </c>
      <c r="J1483">
        <v>20</v>
      </c>
      <c r="K1483">
        <v>0</v>
      </c>
      <c r="L1483">
        <v>2</v>
      </c>
      <c r="M1483">
        <v>0</v>
      </c>
      <c r="N1483">
        <v>65</v>
      </c>
      <c r="O1483">
        <f t="shared" si="47"/>
        <v>65</v>
      </c>
      <c r="P1483" t="s">
        <v>17</v>
      </c>
      <c r="Q1483" s="1">
        <v>39943</v>
      </c>
      <c r="R1483" t="str">
        <f>VLOOKUP(B1483,[1]data!$A$2:$E$764,5,0)</f>
        <v>Durban</v>
      </c>
      <c r="S1483" t="str">
        <f>VLOOKUP($B1483,[1]data!$A$1:$I$764,6,0)</f>
        <v>Deccan Chargers</v>
      </c>
      <c r="T1483" t="str">
        <f>VLOOKUP($B1483,[1]data!$A$1:$I$764,7,0)</f>
        <v>Delhi Capitals</v>
      </c>
      <c r="U1483" t="str">
        <f>VLOOKUP($B1483,[1]data!$A$1:$I$764,9,0)</f>
        <v>Delhi Capitals</v>
      </c>
    </row>
    <row r="1484" spans="1:21" x14ac:dyDescent="0.3">
      <c r="A1484">
        <v>2009</v>
      </c>
      <c r="B1484" t="s">
        <v>1166</v>
      </c>
      <c r="C1484" s="1">
        <v>39943</v>
      </c>
      <c r="D1484" t="s">
        <v>601</v>
      </c>
      <c r="E1484" t="s">
        <v>274</v>
      </c>
      <c r="F1484">
        <v>1076</v>
      </c>
      <c r="G1484" t="s">
        <v>26</v>
      </c>
      <c r="H1484">
        <v>17</v>
      </c>
      <c r="I1484">
        <f t="shared" si="46"/>
        <v>17</v>
      </c>
      <c r="J1484">
        <v>22</v>
      </c>
      <c r="K1484">
        <v>0</v>
      </c>
      <c r="L1484">
        <v>0</v>
      </c>
      <c r="M1484">
        <v>0</v>
      </c>
      <c r="N1484">
        <v>77.27</v>
      </c>
      <c r="O1484">
        <f t="shared" si="47"/>
        <v>77.27</v>
      </c>
      <c r="P1484" t="s">
        <v>20</v>
      </c>
      <c r="Q1484" s="1">
        <v>39943</v>
      </c>
      <c r="R1484" t="str">
        <f>VLOOKUP(B1484,[1]data!$A$2:$E$764,5,0)</f>
        <v>Durban</v>
      </c>
      <c r="S1484" t="str">
        <f>VLOOKUP($B1484,[1]data!$A$1:$I$764,6,0)</f>
        <v>Deccan Chargers</v>
      </c>
      <c r="T1484" t="str">
        <f>VLOOKUP($B1484,[1]data!$A$1:$I$764,7,0)</f>
        <v>Delhi Capitals</v>
      </c>
      <c r="U1484" t="str">
        <f>VLOOKUP($B1484,[1]data!$A$1:$I$764,9,0)</f>
        <v>Delhi Capitals</v>
      </c>
    </row>
    <row r="1485" spans="1:21" x14ac:dyDescent="0.3">
      <c r="A1485">
        <v>2009</v>
      </c>
      <c r="B1485" t="s">
        <v>1166</v>
      </c>
      <c r="C1485" s="1">
        <v>39943</v>
      </c>
      <c r="D1485" t="s">
        <v>601</v>
      </c>
      <c r="E1485" t="s">
        <v>366</v>
      </c>
      <c r="F1485">
        <v>1074</v>
      </c>
      <c r="G1485" t="s">
        <v>26</v>
      </c>
      <c r="H1485">
        <v>40</v>
      </c>
      <c r="I1485">
        <f t="shared" si="46"/>
        <v>40</v>
      </c>
      <c r="J1485">
        <v>32</v>
      </c>
      <c r="K1485">
        <v>0</v>
      </c>
      <c r="L1485">
        <v>5</v>
      </c>
      <c r="M1485">
        <v>0</v>
      </c>
      <c r="N1485">
        <v>125</v>
      </c>
      <c r="O1485">
        <f t="shared" si="47"/>
        <v>125</v>
      </c>
      <c r="P1485" t="s">
        <v>17</v>
      </c>
      <c r="Q1485" s="1">
        <v>39943</v>
      </c>
      <c r="R1485" t="str">
        <f>VLOOKUP(B1485,[1]data!$A$2:$E$764,5,0)</f>
        <v>Durban</v>
      </c>
      <c r="S1485" t="str">
        <f>VLOOKUP($B1485,[1]data!$A$1:$I$764,6,0)</f>
        <v>Deccan Chargers</v>
      </c>
      <c r="T1485" t="str">
        <f>VLOOKUP($B1485,[1]data!$A$1:$I$764,7,0)</f>
        <v>Delhi Capitals</v>
      </c>
      <c r="U1485" t="str">
        <f>VLOOKUP($B1485,[1]data!$A$1:$I$764,9,0)</f>
        <v>Delhi Capitals</v>
      </c>
    </row>
    <row r="1486" spans="1:21" x14ac:dyDescent="0.3">
      <c r="A1486">
        <v>2009</v>
      </c>
      <c r="B1486" t="s">
        <v>1166</v>
      </c>
      <c r="C1486" s="1">
        <v>39943</v>
      </c>
      <c r="D1486" t="s">
        <v>601</v>
      </c>
      <c r="E1486" t="s">
        <v>535</v>
      </c>
      <c r="F1486">
        <v>1075</v>
      </c>
      <c r="G1486" t="s">
        <v>1173</v>
      </c>
      <c r="H1486">
        <v>1</v>
      </c>
      <c r="I1486">
        <f t="shared" si="46"/>
        <v>1</v>
      </c>
      <c r="J1486">
        <v>2</v>
      </c>
      <c r="K1486">
        <v>0</v>
      </c>
      <c r="L1486">
        <v>0</v>
      </c>
      <c r="M1486">
        <v>0</v>
      </c>
      <c r="N1486">
        <v>50</v>
      </c>
      <c r="O1486">
        <f t="shared" si="47"/>
        <v>50</v>
      </c>
      <c r="P1486" t="s">
        <v>17</v>
      </c>
      <c r="Q1486" s="1">
        <v>39943</v>
      </c>
      <c r="R1486" t="str">
        <f>VLOOKUP(B1486,[1]data!$A$2:$E$764,5,0)</f>
        <v>Durban</v>
      </c>
      <c r="S1486" t="str">
        <f>VLOOKUP($B1486,[1]data!$A$1:$I$764,6,0)</f>
        <v>Deccan Chargers</v>
      </c>
      <c r="T1486" t="str">
        <f>VLOOKUP($B1486,[1]data!$A$1:$I$764,7,0)</f>
        <v>Delhi Capitals</v>
      </c>
      <c r="U1486" t="str">
        <f>VLOOKUP($B1486,[1]data!$A$1:$I$764,9,0)</f>
        <v>Delhi Capitals</v>
      </c>
    </row>
    <row r="1487" spans="1:21" x14ac:dyDescent="0.3">
      <c r="A1487">
        <v>2009</v>
      </c>
      <c r="B1487" t="s">
        <v>1174</v>
      </c>
      <c r="C1487" s="1">
        <v>39943</v>
      </c>
      <c r="D1487" t="s">
        <v>1175</v>
      </c>
      <c r="E1487" t="s">
        <v>127</v>
      </c>
      <c r="F1487">
        <v>1021</v>
      </c>
      <c r="G1487" t="s">
        <v>801</v>
      </c>
      <c r="H1487">
        <v>16</v>
      </c>
      <c r="I1487">
        <f t="shared" si="46"/>
        <v>16</v>
      </c>
      <c r="J1487">
        <v>16</v>
      </c>
      <c r="K1487">
        <v>39</v>
      </c>
      <c r="L1487">
        <v>0</v>
      </c>
      <c r="M1487">
        <v>1</v>
      </c>
      <c r="N1487">
        <v>100</v>
      </c>
      <c r="O1487">
        <f t="shared" si="47"/>
        <v>100</v>
      </c>
      <c r="P1487" t="s">
        <v>17</v>
      </c>
      <c r="Q1487" s="1">
        <v>39943</v>
      </c>
      <c r="R1487" t="str">
        <f>VLOOKUP(B1487,[1]data!$A$2:$E$764,5,0)</f>
        <v>Centurion</v>
      </c>
      <c r="S1487" t="str">
        <f>VLOOKUP($B1487,[1]data!$A$1:$I$764,6,0)</f>
        <v>Royal Challengers Bangalore</v>
      </c>
      <c r="T1487" t="str">
        <f>VLOOKUP($B1487,[1]data!$A$1:$I$764,7,0)</f>
        <v>Kolkata Knight Riders</v>
      </c>
      <c r="U1487" t="str">
        <f>VLOOKUP($B1487,[1]data!$A$1:$I$764,9,0)</f>
        <v>Royal Challengers Bangalore</v>
      </c>
    </row>
    <row r="1488" spans="1:21" x14ac:dyDescent="0.3">
      <c r="A1488">
        <v>2009</v>
      </c>
      <c r="B1488" t="s">
        <v>1174</v>
      </c>
      <c r="C1488" s="1">
        <v>39943</v>
      </c>
      <c r="D1488" t="s">
        <v>1175</v>
      </c>
      <c r="E1488" t="s">
        <v>21</v>
      </c>
      <c r="F1488">
        <v>1024</v>
      </c>
      <c r="G1488" t="s">
        <v>1176</v>
      </c>
      <c r="H1488">
        <v>20</v>
      </c>
      <c r="I1488">
        <f t="shared" si="46"/>
        <v>20</v>
      </c>
      <c r="J1488">
        <v>22</v>
      </c>
      <c r="K1488">
        <v>29</v>
      </c>
      <c r="L1488">
        <v>4</v>
      </c>
      <c r="M1488">
        <v>0</v>
      </c>
      <c r="N1488">
        <v>90.9</v>
      </c>
      <c r="O1488">
        <f t="shared" si="47"/>
        <v>90.9</v>
      </c>
      <c r="P1488" t="s">
        <v>17</v>
      </c>
      <c r="Q1488" s="1">
        <v>39943</v>
      </c>
      <c r="R1488" t="str">
        <f>VLOOKUP(B1488,[1]data!$A$2:$E$764,5,0)</f>
        <v>Centurion</v>
      </c>
      <c r="S1488" t="str">
        <f>VLOOKUP($B1488,[1]data!$A$1:$I$764,6,0)</f>
        <v>Royal Challengers Bangalore</v>
      </c>
      <c r="T1488" t="str">
        <f>VLOOKUP($B1488,[1]data!$A$1:$I$764,7,0)</f>
        <v>Kolkata Knight Riders</v>
      </c>
      <c r="U1488" t="str">
        <f>VLOOKUP($B1488,[1]data!$A$1:$I$764,9,0)</f>
        <v>Royal Challengers Bangalore</v>
      </c>
    </row>
    <row r="1489" spans="1:21" x14ac:dyDescent="0.3">
      <c r="A1489">
        <v>2009</v>
      </c>
      <c r="B1489" t="s">
        <v>1174</v>
      </c>
      <c r="C1489" s="1">
        <v>39943</v>
      </c>
      <c r="D1489" t="s">
        <v>1175</v>
      </c>
      <c r="E1489" t="s">
        <v>41</v>
      </c>
      <c r="F1489">
        <v>1023</v>
      </c>
      <c r="G1489" t="s">
        <v>1177</v>
      </c>
      <c r="H1489">
        <v>10</v>
      </c>
      <c r="I1489">
        <f t="shared" si="46"/>
        <v>10</v>
      </c>
      <c r="J1489">
        <v>12</v>
      </c>
      <c r="K1489">
        <v>13</v>
      </c>
      <c r="L1489">
        <v>0</v>
      </c>
      <c r="M1489">
        <v>0</v>
      </c>
      <c r="N1489">
        <v>83.33</v>
      </c>
      <c r="O1489">
        <f t="shared" si="47"/>
        <v>83.33</v>
      </c>
      <c r="P1489" t="s">
        <v>17</v>
      </c>
      <c r="Q1489" s="1">
        <v>39943</v>
      </c>
      <c r="R1489" t="str">
        <f>VLOOKUP(B1489,[1]data!$A$2:$E$764,5,0)</f>
        <v>Centurion</v>
      </c>
      <c r="S1489" t="str">
        <f>VLOOKUP($B1489,[1]data!$A$1:$I$764,6,0)</f>
        <v>Royal Challengers Bangalore</v>
      </c>
      <c r="T1489" t="str">
        <f>VLOOKUP($B1489,[1]data!$A$1:$I$764,7,0)</f>
        <v>Kolkata Knight Riders</v>
      </c>
      <c r="U1489" t="str">
        <f>VLOOKUP($B1489,[1]data!$A$1:$I$764,9,0)</f>
        <v>Royal Challengers Bangalore</v>
      </c>
    </row>
    <row r="1490" spans="1:21" x14ac:dyDescent="0.3">
      <c r="A1490">
        <v>2009</v>
      </c>
      <c r="B1490" t="s">
        <v>1174</v>
      </c>
      <c r="C1490" s="1">
        <v>39943</v>
      </c>
      <c r="D1490" t="s">
        <v>1175</v>
      </c>
      <c r="E1490" t="s">
        <v>995</v>
      </c>
      <c r="F1490">
        <v>1104</v>
      </c>
      <c r="G1490" t="s">
        <v>1178</v>
      </c>
      <c r="H1490">
        <v>3</v>
      </c>
      <c r="I1490">
        <f t="shared" si="46"/>
        <v>3</v>
      </c>
      <c r="J1490">
        <v>4</v>
      </c>
      <c r="K1490">
        <v>7</v>
      </c>
      <c r="L1490">
        <v>0</v>
      </c>
      <c r="M1490">
        <v>0</v>
      </c>
      <c r="N1490">
        <v>75</v>
      </c>
      <c r="O1490">
        <f t="shared" si="47"/>
        <v>75</v>
      </c>
      <c r="P1490" t="s">
        <v>17</v>
      </c>
      <c r="Q1490" s="1">
        <v>39943</v>
      </c>
      <c r="R1490" t="str">
        <f>VLOOKUP(B1490,[1]data!$A$2:$E$764,5,0)</f>
        <v>Centurion</v>
      </c>
      <c r="S1490" t="str">
        <f>VLOOKUP($B1490,[1]data!$A$1:$I$764,6,0)</f>
        <v>Royal Challengers Bangalore</v>
      </c>
      <c r="T1490" t="str">
        <f>VLOOKUP($B1490,[1]data!$A$1:$I$764,7,0)</f>
        <v>Kolkata Knight Riders</v>
      </c>
      <c r="U1490" t="str">
        <f>VLOOKUP($B1490,[1]data!$A$1:$I$764,9,0)</f>
        <v>Royal Challengers Bangalore</v>
      </c>
    </row>
    <row r="1491" spans="1:21" x14ac:dyDescent="0.3">
      <c r="A1491">
        <v>2009</v>
      </c>
      <c r="B1491" t="s">
        <v>1174</v>
      </c>
      <c r="C1491" s="1">
        <v>39943</v>
      </c>
      <c r="D1491" t="s">
        <v>1175</v>
      </c>
      <c r="E1491" t="s">
        <v>18</v>
      </c>
      <c r="F1491">
        <v>1091</v>
      </c>
      <c r="G1491" t="s">
        <v>26</v>
      </c>
      <c r="H1491">
        <v>48</v>
      </c>
      <c r="I1491">
        <f t="shared" si="46"/>
        <v>48</v>
      </c>
      <c r="J1491">
        <v>33</v>
      </c>
      <c r="K1491">
        <v>56</v>
      </c>
      <c r="L1491">
        <v>1</v>
      </c>
      <c r="M1491">
        <v>2</v>
      </c>
      <c r="N1491">
        <v>145.44999999999999</v>
      </c>
      <c r="O1491">
        <f t="shared" si="47"/>
        <v>145.44999999999999</v>
      </c>
      <c r="P1491" t="s">
        <v>20</v>
      </c>
      <c r="Q1491" s="1">
        <v>39943</v>
      </c>
      <c r="R1491" t="str">
        <f>VLOOKUP(B1491,[1]data!$A$2:$E$764,5,0)</f>
        <v>Centurion</v>
      </c>
      <c r="S1491" t="str">
        <f>VLOOKUP($B1491,[1]data!$A$1:$I$764,6,0)</f>
        <v>Royal Challengers Bangalore</v>
      </c>
      <c r="T1491" t="str">
        <f>VLOOKUP($B1491,[1]data!$A$1:$I$764,7,0)</f>
        <v>Kolkata Knight Riders</v>
      </c>
      <c r="U1491" t="str">
        <f>VLOOKUP($B1491,[1]data!$A$1:$I$764,9,0)</f>
        <v>Royal Challengers Bangalore</v>
      </c>
    </row>
    <row r="1492" spans="1:21" x14ac:dyDescent="0.3">
      <c r="A1492">
        <v>2009</v>
      </c>
      <c r="B1492" t="s">
        <v>1174</v>
      </c>
      <c r="C1492" s="1">
        <v>39943</v>
      </c>
      <c r="D1492" t="s">
        <v>1175</v>
      </c>
      <c r="E1492" t="s">
        <v>136</v>
      </c>
      <c r="F1492">
        <v>1020</v>
      </c>
      <c r="G1492" t="s">
        <v>1113</v>
      </c>
      <c r="H1492">
        <v>4</v>
      </c>
      <c r="I1492">
        <f t="shared" si="46"/>
        <v>4</v>
      </c>
      <c r="J1492">
        <v>5</v>
      </c>
      <c r="K1492">
        <v>4</v>
      </c>
      <c r="L1492">
        <v>1</v>
      </c>
      <c r="M1492">
        <v>0</v>
      </c>
      <c r="N1492">
        <v>80</v>
      </c>
      <c r="O1492">
        <f t="shared" si="47"/>
        <v>80</v>
      </c>
      <c r="P1492" t="s">
        <v>17</v>
      </c>
      <c r="Q1492" s="1">
        <v>39943</v>
      </c>
      <c r="R1492" t="str">
        <f>VLOOKUP(B1492,[1]data!$A$2:$E$764,5,0)</f>
        <v>Centurion</v>
      </c>
      <c r="S1492" t="str">
        <f>VLOOKUP($B1492,[1]data!$A$1:$I$764,6,0)</f>
        <v>Royal Challengers Bangalore</v>
      </c>
      <c r="T1492" t="str">
        <f>VLOOKUP($B1492,[1]data!$A$1:$I$764,7,0)</f>
        <v>Kolkata Knight Riders</v>
      </c>
      <c r="U1492" t="str">
        <f>VLOOKUP($B1492,[1]data!$A$1:$I$764,9,0)</f>
        <v>Royal Challengers Bangalore</v>
      </c>
    </row>
    <row r="1493" spans="1:21" x14ac:dyDescent="0.3">
      <c r="A1493">
        <v>2009</v>
      </c>
      <c r="B1493" t="s">
        <v>1174</v>
      </c>
      <c r="C1493" s="1">
        <v>39943</v>
      </c>
      <c r="D1493" t="s">
        <v>1175</v>
      </c>
      <c r="E1493" t="s">
        <v>283</v>
      </c>
      <c r="F1493">
        <v>1111</v>
      </c>
      <c r="G1493" t="s">
        <v>26</v>
      </c>
      <c r="H1493">
        <v>62</v>
      </c>
      <c r="I1493">
        <f t="shared" si="46"/>
        <v>62</v>
      </c>
      <c r="J1493">
        <v>49</v>
      </c>
      <c r="K1493">
        <v>81</v>
      </c>
      <c r="L1493">
        <v>4</v>
      </c>
      <c r="M1493">
        <v>1</v>
      </c>
      <c r="N1493">
        <v>126.53</v>
      </c>
      <c r="O1493">
        <f t="shared" si="47"/>
        <v>126.53</v>
      </c>
      <c r="P1493" t="s">
        <v>17</v>
      </c>
      <c r="Q1493" s="1">
        <v>39943</v>
      </c>
      <c r="R1493" t="str">
        <f>VLOOKUP(B1493,[1]data!$A$2:$E$764,5,0)</f>
        <v>Centurion</v>
      </c>
      <c r="S1493" t="str">
        <f>VLOOKUP($B1493,[1]data!$A$1:$I$764,6,0)</f>
        <v>Royal Challengers Bangalore</v>
      </c>
      <c r="T1493" t="str">
        <f>VLOOKUP($B1493,[1]data!$A$1:$I$764,7,0)</f>
        <v>Kolkata Knight Riders</v>
      </c>
      <c r="U1493" t="str">
        <f>VLOOKUP($B1493,[1]data!$A$1:$I$764,9,0)</f>
        <v>Royal Challengers Bangalore</v>
      </c>
    </row>
    <row r="1494" spans="1:21" x14ac:dyDescent="0.3">
      <c r="A1494">
        <v>2009</v>
      </c>
      <c r="B1494" t="s">
        <v>1174</v>
      </c>
      <c r="C1494" s="1">
        <v>39943</v>
      </c>
      <c r="D1494" t="s">
        <v>1175</v>
      </c>
      <c r="E1494" t="s">
        <v>431</v>
      </c>
      <c r="F1494">
        <v>1068</v>
      </c>
      <c r="G1494" t="s">
        <v>26</v>
      </c>
      <c r="H1494">
        <v>7</v>
      </c>
      <c r="I1494">
        <f t="shared" si="46"/>
        <v>7</v>
      </c>
      <c r="J1494">
        <v>6</v>
      </c>
      <c r="K1494">
        <v>10</v>
      </c>
      <c r="L1494">
        <v>1</v>
      </c>
      <c r="M1494">
        <v>0</v>
      </c>
      <c r="N1494">
        <v>116.66</v>
      </c>
      <c r="O1494">
        <f t="shared" si="47"/>
        <v>116.66</v>
      </c>
      <c r="P1494" t="s">
        <v>40</v>
      </c>
      <c r="Q1494" s="1">
        <v>39943</v>
      </c>
      <c r="R1494" t="str">
        <f>VLOOKUP(B1494,[1]data!$A$2:$E$764,5,0)</f>
        <v>Centurion</v>
      </c>
      <c r="S1494" t="str">
        <f>VLOOKUP($B1494,[1]data!$A$1:$I$764,6,0)</f>
        <v>Royal Challengers Bangalore</v>
      </c>
      <c r="T1494" t="str">
        <f>VLOOKUP($B1494,[1]data!$A$1:$I$764,7,0)</f>
        <v>Kolkata Knight Riders</v>
      </c>
      <c r="U1494" t="str">
        <f>VLOOKUP($B1494,[1]data!$A$1:$I$764,9,0)</f>
        <v>Royal Challengers Bangalore</v>
      </c>
    </row>
    <row r="1495" spans="1:21" x14ac:dyDescent="0.3">
      <c r="A1495">
        <v>2009</v>
      </c>
      <c r="B1495" t="s">
        <v>1174</v>
      </c>
      <c r="C1495" s="1">
        <v>39943</v>
      </c>
      <c r="D1495" t="s">
        <v>1175</v>
      </c>
      <c r="E1495" t="s">
        <v>562</v>
      </c>
      <c r="F1495">
        <v>1002</v>
      </c>
      <c r="G1495" t="s">
        <v>1179</v>
      </c>
      <c r="H1495">
        <v>0</v>
      </c>
      <c r="I1495">
        <f t="shared" si="46"/>
        <v>0</v>
      </c>
      <c r="J1495">
        <v>3</v>
      </c>
      <c r="K1495">
        <v>7</v>
      </c>
      <c r="L1495">
        <v>0</v>
      </c>
      <c r="M1495">
        <v>0</v>
      </c>
      <c r="N1495">
        <v>0</v>
      </c>
      <c r="O1495">
        <f t="shared" si="47"/>
        <v>0</v>
      </c>
      <c r="P1495" t="s">
        <v>40</v>
      </c>
      <c r="Q1495" s="1">
        <v>39943</v>
      </c>
      <c r="R1495" t="str">
        <f>VLOOKUP(B1495,[1]data!$A$2:$E$764,5,0)</f>
        <v>Centurion</v>
      </c>
      <c r="S1495" t="str">
        <f>VLOOKUP($B1495,[1]data!$A$1:$I$764,6,0)</f>
        <v>Royal Challengers Bangalore</v>
      </c>
      <c r="T1495" t="str">
        <f>VLOOKUP($B1495,[1]data!$A$1:$I$764,7,0)</f>
        <v>Kolkata Knight Riders</v>
      </c>
      <c r="U1495" t="str">
        <f>VLOOKUP($B1495,[1]data!$A$1:$I$764,9,0)</f>
        <v>Royal Challengers Bangalore</v>
      </c>
    </row>
    <row r="1496" spans="1:21" x14ac:dyDescent="0.3">
      <c r="A1496">
        <v>2009</v>
      </c>
      <c r="B1496" t="s">
        <v>1174</v>
      </c>
      <c r="C1496" s="1">
        <v>39943</v>
      </c>
      <c r="D1496" t="s">
        <v>1175</v>
      </c>
      <c r="E1496" t="s">
        <v>140</v>
      </c>
      <c r="F1496">
        <v>1001</v>
      </c>
      <c r="G1496" t="s">
        <v>999</v>
      </c>
      <c r="H1496">
        <v>29</v>
      </c>
      <c r="I1496">
        <f t="shared" si="46"/>
        <v>29</v>
      </c>
      <c r="J1496">
        <v>27</v>
      </c>
      <c r="K1496">
        <v>36</v>
      </c>
      <c r="L1496">
        <v>4</v>
      </c>
      <c r="M1496">
        <v>0</v>
      </c>
      <c r="N1496">
        <v>107.4</v>
      </c>
      <c r="O1496">
        <f t="shared" si="47"/>
        <v>107.4</v>
      </c>
      <c r="P1496" t="s">
        <v>17</v>
      </c>
      <c r="Q1496" s="1">
        <v>39943</v>
      </c>
      <c r="R1496" t="str">
        <f>VLOOKUP(B1496,[1]data!$A$2:$E$764,5,0)</f>
        <v>Centurion</v>
      </c>
      <c r="S1496" t="str">
        <f>VLOOKUP($B1496,[1]data!$A$1:$I$764,6,0)</f>
        <v>Royal Challengers Bangalore</v>
      </c>
      <c r="T1496" t="str">
        <f>VLOOKUP($B1496,[1]data!$A$1:$I$764,7,0)</f>
        <v>Kolkata Knight Riders</v>
      </c>
      <c r="U1496" t="str">
        <f>VLOOKUP($B1496,[1]data!$A$1:$I$764,9,0)</f>
        <v>Royal Challengers Bangalore</v>
      </c>
    </row>
    <row r="1497" spans="1:21" x14ac:dyDescent="0.3">
      <c r="A1497">
        <v>2009</v>
      </c>
      <c r="B1497" t="s">
        <v>1174</v>
      </c>
      <c r="C1497" s="1">
        <v>39943</v>
      </c>
      <c r="D1497" t="s">
        <v>1175</v>
      </c>
      <c r="E1497" t="s">
        <v>23</v>
      </c>
      <c r="F1497">
        <v>1066</v>
      </c>
      <c r="G1497" t="s">
        <v>1180</v>
      </c>
      <c r="H1497">
        <v>12</v>
      </c>
      <c r="I1497">
        <f t="shared" si="46"/>
        <v>12</v>
      </c>
      <c r="J1497">
        <v>10</v>
      </c>
      <c r="K1497">
        <v>16</v>
      </c>
      <c r="L1497">
        <v>2</v>
      </c>
      <c r="M1497">
        <v>0</v>
      </c>
      <c r="N1497">
        <v>120</v>
      </c>
      <c r="O1497">
        <f t="shared" si="47"/>
        <v>120</v>
      </c>
      <c r="P1497" t="s">
        <v>17</v>
      </c>
      <c r="Q1497" s="1">
        <v>39943</v>
      </c>
      <c r="R1497" t="str">
        <f>VLOOKUP(B1497,[1]data!$A$2:$E$764,5,0)</f>
        <v>Centurion</v>
      </c>
      <c r="S1497" t="str">
        <f>VLOOKUP($B1497,[1]data!$A$1:$I$764,6,0)</f>
        <v>Royal Challengers Bangalore</v>
      </c>
      <c r="T1497" t="str">
        <f>VLOOKUP($B1497,[1]data!$A$1:$I$764,7,0)</f>
        <v>Kolkata Knight Riders</v>
      </c>
      <c r="U1497" t="str">
        <f>VLOOKUP($B1497,[1]data!$A$1:$I$764,9,0)</f>
        <v>Royal Challengers Bangalore</v>
      </c>
    </row>
    <row r="1498" spans="1:21" x14ac:dyDescent="0.3">
      <c r="A1498">
        <v>2009</v>
      </c>
      <c r="B1498" t="s">
        <v>1174</v>
      </c>
      <c r="C1498" s="1">
        <v>39943</v>
      </c>
      <c r="D1498" t="s">
        <v>1175</v>
      </c>
      <c r="E1498" t="s">
        <v>804</v>
      </c>
      <c r="F1498">
        <v>1004</v>
      </c>
      <c r="G1498" t="s">
        <v>26</v>
      </c>
      <c r="H1498">
        <v>59</v>
      </c>
      <c r="I1498">
        <f t="shared" si="46"/>
        <v>59</v>
      </c>
      <c r="J1498">
        <v>41</v>
      </c>
      <c r="K1498">
        <v>51</v>
      </c>
      <c r="L1498">
        <v>2</v>
      </c>
      <c r="M1498">
        <v>3</v>
      </c>
      <c r="N1498">
        <v>143.9</v>
      </c>
      <c r="O1498">
        <f t="shared" si="47"/>
        <v>143.9</v>
      </c>
      <c r="P1498" t="s">
        <v>17</v>
      </c>
      <c r="Q1498" s="1">
        <v>39943</v>
      </c>
      <c r="R1498" t="str">
        <f>VLOOKUP(B1498,[1]data!$A$2:$E$764,5,0)</f>
        <v>Centurion</v>
      </c>
      <c r="S1498" t="str">
        <f>VLOOKUP($B1498,[1]data!$A$1:$I$764,6,0)</f>
        <v>Royal Challengers Bangalore</v>
      </c>
      <c r="T1498" t="str">
        <f>VLOOKUP($B1498,[1]data!$A$1:$I$764,7,0)</f>
        <v>Kolkata Knight Riders</v>
      </c>
      <c r="U1498" t="str">
        <f>VLOOKUP($B1498,[1]data!$A$1:$I$764,9,0)</f>
        <v>Royal Challengers Bangalore</v>
      </c>
    </row>
    <row r="1499" spans="1:21" x14ac:dyDescent="0.3">
      <c r="A1499">
        <v>2009</v>
      </c>
      <c r="B1499" t="s">
        <v>1174</v>
      </c>
      <c r="C1499" s="1">
        <v>39943</v>
      </c>
      <c r="D1499" t="s">
        <v>1175</v>
      </c>
      <c r="E1499" t="s">
        <v>249</v>
      </c>
      <c r="F1499">
        <v>1027</v>
      </c>
      <c r="G1499" t="s">
        <v>1178</v>
      </c>
      <c r="H1499">
        <v>7</v>
      </c>
      <c r="I1499">
        <f t="shared" si="46"/>
        <v>7</v>
      </c>
      <c r="J1499">
        <v>12</v>
      </c>
      <c r="K1499">
        <v>19</v>
      </c>
      <c r="L1499">
        <v>0</v>
      </c>
      <c r="M1499">
        <v>0</v>
      </c>
      <c r="N1499">
        <v>58.33</v>
      </c>
      <c r="O1499">
        <f t="shared" si="47"/>
        <v>58.33</v>
      </c>
      <c r="P1499" t="s">
        <v>17</v>
      </c>
      <c r="Q1499" s="1">
        <v>39943</v>
      </c>
      <c r="R1499" t="str">
        <f>VLOOKUP(B1499,[1]data!$A$2:$E$764,5,0)</f>
        <v>Centurion</v>
      </c>
      <c r="S1499" t="str">
        <f>VLOOKUP($B1499,[1]data!$A$1:$I$764,6,0)</f>
        <v>Royal Challengers Bangalore</v>
      </c>
      <c r="T1499" t="str">
        <f>VLOOKUP($B1499,[1]data!$A$1:$I$764,7,0)</f>
        <v>Kolkata Knight Riders</v>
      </c>
      <c r="U1499" t="str">
        <f>VLOOKUP($B1499,[1]data!$A$1:$I$764,9,0)</f>
        <v>Royal Challengers Bangalore</v>
      </c>
    </row>
    <row r="1500" spans="1:21" x14ac:dyDescent="0.3">
      <c r="A1500">
        <v>2009</v>
      </c>
      <c r="B1500" t="s">
        <v>1181</v>
      </c>
      <c r="C1500" s="1">
        <v>39944</v>
      </c>
      <c r="D1500" t="s">
        <v>1182</v>
      </c>
      <c r="E1500" t="s">
        <v>1076</v>
      </c>
      <c r="F1500">
        <v>1115</v>
      </c>
      <c r="G1500" t="s">
        <v>1183</v>
      </c>
      <c r="H1500">
        <v>8</v>
      </c>
      <c r="I1500">
        <f t="shared" si="46"/>
        <v>8</v>
      </c>
      <c r="J1500">
        <v>11</v>
      </c>
      <c r="K1500">
        <v>0</v>
      </c>
      <c r="L1500">
        <v>1</v>
      </c>
      <c r="M1500">
        <v>0</v>
      </c>
      <c r="N1500">
        <v>72.72</v>
      </c>
      <c r="O1500">
        <f t="shared" si="47"/>
        <v>72.72</v>
      </c>
      <c r="P1500" t="s">
        <v>17</v>
      </c>
      <c r="Q1500" s="1">
        <v>39944</v>
      </c>
      <c r="R1500" t="str">
        <f>VLOOKUP(B1500,[1]data!$A$2:$E$764,5,0)</f>
        <v>Durban</v>
      </c>
      <c r="S1500" t="str">
        <f>VLOOKUP($B1500,[1]data!$A$1:$I$764,6,0)</f>
        <v>Royal Challengers Bangalore</v>
      </c>
      <c r="T1500" t="str">
        <f>VLOOKUP($B1500,[1]data!$A$1:$I$764,7,0)</f>
        <v>Chennai Super Kings</v>
      </c>
      <c r="U1500" t="str">
        <f>VLOOKUP($B1500,[1]data!$A$1:$I$764,9,0)</f>
        <v>Royal Challengers Bangalore</v>
      </c>
    </row>
    <row r="1501" spans="1:21" x14ac:dyDescent="0.3">
      <c r="A1501">
        <v>2009</v>
      </c>
      <c r="B1501" t="s">
        <v>1181</v>
      </c>
      <c r="C1501" s="1">
        <v>39944</v>
      </c>
      <c r="D1501" t="s">
        <v>1182</v>
      </c>
      <c r="E1501" t="s">
        <v>1080</v>
      </c>
      <c r="F1501">
        <v>1116</v>
      </c>
      <c r="G1501" t="s">
        <v>1184</v>
      </c>
      <c r="H1501">
        <v>16</v>
      </c>
      <c r="I1501">
        <f t="shared" si="46"/>
        <v>16</v>
      </c>
      <c r="J1501">
        <v>14</v>
      </c>
      <c r="K1501">
        <v>0</v>
      </c>
      <c r="L1501">
        <v>2</v>
      </c>
      <c r="M1501">
        <v>0</v>
      </c>
      <c r="N1501">
        <v>114.28</v>
      </c>
      <c r="O1501">
        <f t="shared" si="47"/>
        <v>114.28</v>
      </c>
      <c r="P1501" t="s">
        <v>20</v>
      </c>
      <c r="Q1501" s="1">
        <v>39944</v>
      </c>
      <c r="R1501" t="str">
        <f>VLOOKUP(B1501,[1]data!$A$2:$E$764,5,0)</f>
        <v>Durban</v>
      </c>
      <c r="S1501" t="str">
        <f>VLOOKUP($B1501,[1]data!$A$1:$I$764,6,0)</f>
        <v>Royal Challengers Bangalore</v>
      </c>
      <c r="T1501" t="str">
        <f>VLOOKUP($B1501,[1]data!$A$1:$I$764,7,0)</f>
        <v>Chennai Super Kings</v>
      </c>
      <c r="U1501" t="str">
        <f>VLOOKUP($B1501,[1]data!$A$1:$I$764,9,0)</f>
        <v>Royal Challengers Bangalore</v>
      </c>
    </row>
    <row r="1502" spans="1:21" x14ac:dyDescent="0.3">
      <c r="A1502">
        <v>2009</v>
      </c>
      <c r="B1502" t="s">
        <v>1181</v>
      </c>
      <c r="C1502" s="1">
        <v>39944</v>
      </c>
      <c r="D1502" t="s">
        <v>1182</v>
      </c>
      <c r="E1502" t="s">
        <v>205</v>
      </c>
      <c r="F1502">
        <v>1029</v>
      </c>
      <c r="G1502" t="s">
        <v>99</v>
      </c>
      <c r="H1502">
        <v>1</v>
      </c>
      <c r="I1502">
        <f t="shared" si="46"/>
        <v>1</v>
      </c>
      <c r="J1502">
        <v>3</v>
      </c>
      <c r="K1502">
        <v>0</v>
      </c>
      <c r="L1502">
        <v>0</v>
      </c>
      <c r="M1502">
        <v>0</v>
      </c>
      <c r="N1502">
        <v>33.33</v>
      </c>
      <c r="O1502">
        <f t="shared" si="47"/>
        <v>33.33</v>
      </c>
      <c r="P1502" t="s">
        <v>17</v>
      </c>
      <c r="Q1502" s="1">
        <v>39944</v>
      </c>
      <c r="R1502" t="str">
        <f>VLOOKUP(B1502,[1]data!$A$2:$E$764,5,0)</f>
        <v>Durban</v>
      </c>
      <c r="S1502" t="str">
        <f>VLOOKUP($B1502,[1]data!$A$1:$I$764,6,0)</f>
        <v>Royal Challengers Bangalore</v>
      </c>
      <c r="T1502" t="str">
        <f>VLOOKUP($B1502,[1]data!$A$1:$I$764,7,0)</f>
        <v>Chennai Super Kings</v>
      </c>
      <c r="U1502" t="str">
        <f>VLOOKUP($B1502,[1]data!$A$1:$I$764,9,0)</f>
        <v>Royal Challengers Bangalore</v>
      </c>
    </row>
    <row r="1503" spans="1:21" x14ac:dyDescent="0.3">
      <c r="A1503">
        <v>2009</v>
      </c>
      <c r="B1503" t="s">
        <v>1181</v>
      </c>
      <c r="C1503" s="1">
        <v>39944</v>
      </c>
      <c r="D1503" t="s">
        <v>1182</v>
      </c>
      <c r="E1503" t="s">
        <v>348</v>
      </c>
      <c r="F1503">
        <v>1030</v>
      </c>
      <c r="G1503" t="s">
        <v>1185</v>
      </c>
      <c r="H1503">
        <v>44</v>
      </c>
      <c r="I1503">
        <f t="shared" si="46"/>
        <v>44</v>
      </c>
      <c r="J1503">
        <v>39</v>
      </c>
      <c r="K1503">
        <v>0</v>
      </c>
      <c r="L1503">
        <v>6</v>
      </c>
      <c r="M1503">
        <v>1</v>
      </c>
      <c r="N1503">
        <v>112.82</v>
      </c>
      <c r="O1503">
        <f t="shared" si="47"/>
        <v>112.82</v>
      </c>
      <c r="P1503" t="s">
        <v>17</v>
      </c>
      <c r="Q1503" s="1">
        <v>39944</v>
      </c>
      <c r="R1503" t="str">
        <f>VLOOKUP(B1503,[1]data!$A$2:$E$764,5,0)</f>
        <v>Durban</v>
      </c>
      <c r="S1503" t="str">
        <f>VLOOKUP($B1503,[1]data!$A$1:$I$764,6,0)</f>
        <v>Royal Challengers Bangalore</v>
      </c>
      <c r="T1503" t="str">
        <f>VLOOKUP($B1503,[1]data!$A$1:$I$764,7,0)</f>
        <v>Chennai Super Kings</v>
      </c>
      <c r="U1503" t="str">
        <f>VLOOKUP($B1503,[1]data!$A$1:$I$764,9,0)</f>
        <v>Royal Challengers Bangalore</v>
      </c>
    </row>
    <row r="1504" spans="1:21" x14ac:dyDescent="0.3">
      <c r="A1504">
        <v>2009</v>
      </c>
      <c r="B1504" t="s">
        <v>1181</v>
      </c>
      <c r="C1504" s="1">
        <v>39944</v>
      </c>
      <c r="D1504" t="s">
        <v>1182</v>
      </c>
      <c r="E1504" t="s">
        <v>904</v>
      </c>
      <c r="F1504">
        <v>1084</v>
      </c>
      <c r="G1504" t="s">
        <v>42</v>
      </c>
      <c r="H1504">
        <v>1</v>
      </c>
      <c r="I1504">
        <f t="shared" si="46"/>
        <v>1</v>
      </c>
      <c r="J1504">
        <v>2</v>
      </c>
      <c r="K1504">
        <v>0</v>
      </c>
      <c r="L1504">
        <v>0</v>
      </c>
      <c r="M1504">
        <v>0</v>
      </c>
      <c r="N1504">
        <v>50</v>
      </c>
      <c r="O1504">
        <f t="shared" si="47"/>
        <v>50</v>
      </c>
      <c r="P1504" t="s">
        <v>17</v>
      </c>
      <c r="Q1504" s="1">
        <v>39944</v>
      </c>
      <c r="R1504" t="str">
        <f>VLOOKUP(B1504,[1]data!$A$2:$E$764,5,0)</f>
        <v>Durban</v>
      </c>
      <c r="S1504" t="str">
        <f>VLOOKUP($B1504,[1]data!$A$1:$I$764,6,0)</f>
        <v>Royal Challengers Bangalore</v>
      </c>
      <c r="T1504" t="str">
        <f>VLOOKUP($B1504,[1]data!$A$1:$I$764,7,0)</f>
        <v>Chennai Super Kings</v>
      </c>
      <c r="U1504" t="str">
        <f>VLOOKUP($B1504,[1]data!$A$1:$I$764,9,0)</f>
        <v>Royal Challengers Bangalore</v>
      </c>
    </row>
    <row r="1505" spans="1:21" x14ac:dyDescent="0.3">
      <c r="A1505">
        <v>2009</v>
      </c>
      <c r="B1505" t="s">
        <v>1181</v>
      </c>
      <c r="C1505" s="1">
        <v>39944</v>
      </c>
      <c r="D1505" t="s">
        <v>1182</v>
      </c>
      <c r="E1505" t="s">
        <v>1186</v>
      </c>
      <c r="F1505">
        <v>1136</v>
      </c>
      <c r="G1505" t="s">
        <v>1187</v>
      </c>
      <c r="H1505">
        <v>8</v>
      </c>
      <c r="I1505">
        <f t="shared" si="46"/>
        <v>8</v>
      </c>
      <c r="J1505">
        <v>8</v>
      </c>
      <c r="K1505">
        <v>0</v>
      </c>
      <c r="L1505">
        <v>1</v>
      </c>
      <c r="M1505">
        <v>0</v>
      </c>
      <c r="N1505">
        <v>100</v>
      </c>
      <c r="O1505">
        <f t="shared" si="47"/>
        <v>100</v>
      </c>
      <c r="P1505" t="s">
        <v>17</v>
      </c>
      <c r="Q1505" s="1">
        <v>39944</v>
      </c>
      <c r="R1505" t="str">
        <f>VLOOKUP(B1505,[1]data!$A$2:$E$764,5,0)</f>
        <v>Durban</v>
      </c>
      <c r="S1505" t="str">
        <f>VLOOKUP($B1505,[1]data!$A$1:$I$764,6,0)</f>
        <v>Royal Challengers Bangalore</v>
      </c>
      <c r="T1505" t="str">
        <f>VLOOKUP($B1505,[1]data!$A$1:$I$764,7,0)</f>
        <v>Chennai Super Kings</v>
      </c>
      <c r="U1505" t="str">
        <f>VLOOKUP($B1505,[1]data!$A$1:$I$764,9,0)</f>
        <v>Royal Challengers Bangalore</v>
      </c>
    </row>
    <row r="1506" spans="1:21" x14ac:dyDescent="0.3">
      <c r="A1506">
        <v>2009</v>
      </c>
      <c r="B1506" t="s">
        <v>1181</v>
      </c>
      <c r="C1506" s="1">
        <v>39944</v>
      </c>
      <c r="D1506" t="s">
        <v>1182</v>
      </c>
      <c r="E1506" t="s">
        <v>58</v>
      </c>
      <c r="F1506">
        <v>1033</v>
      </c>
      <c r="G1506" t="s">
        <v>920</v>
      </c>
      <c r="H1506">
        <v>6</v>
      </c>
      <c r="I1506">
        <f t="shared" si="46"/>
        <v>6</v>
      </c>
      <c r="J1506">
        <v>7</v>
      </c>
      <c r="K1506">
        <v>0</v>
      </c>
      <c r="L1506">
        <v>0</v>
      </c>
      <c r="M1506">
        <v>0</v>
      </c>
      <c r="N1506">
        <v>85.71</v>
      </c>
      <c r="O1506">
        <f t="shared" si="47"/>
        <v>85.71</v>
      </c>
      <c r="P1506" t="s">
        <v>17</v>
      </c>
      <c r="Q1506" s="1">
        <v>39944</v>
      </c>
      <c r="R1506" t="str">
        <f>VLOOKUP(B1506,[1]data!$A$2:$E$764,5,0)</f>
        <v>Durban</v>
      </c>
      <c r="S1506" t="str">
        <f>VLOOKUP($B1506,[1]data!$A$1:$I$764,6,0)</f>
        <v>Royal Challengers Bangalore</v>
      </c>
      <c r="T1506" t="str">
        <f>VLOOKUP($B1506,[1]data!$A$1:$I$764,7,0)</f>
        <v>Chennai Super Kings</v>
      </c>
      <c r="U1506" t="str">
        <f>VLOOKUP($B1506,[1]data!$A$1:$I$764,9,0)</f>
        <v>Royal Challengers Bangalore</v>
      </c>
    </row>
    <row r="1507" spans="1:21" x14ac:dyDescent="0.3">
      <c r="A1507">
        <v>2009</v>
      </c>
      <c r="B1507" t="s">
        <v>1181</v>
      </c>
      <c r="C1507" s="1">
        <v>39944</v>
      </c>
      <c r="D1507" t="s">
        <v>1182</v>
      </c>
      <c r="E1507" t="s">
        <v>52</v>
      </c>
      <c r="F1507">
        <v>1035</v>
      </c>
      <c r="G1507" t="s">
        <v>26</v>
      </c>
      <c r="H1507">
        <v>19</v>
      </c>
      <c r="I1507">
        <f t="shared" si="46"/>
        <v>19</v>
      </c>
      <c r="J1507">
        <v>20</v>
      </c>
      <c r="K1507">
        <v>0</v>
      </c>
      <c r="L1507">
        <v>0</v>
      </c>
      <c r="M1507">
        <v>0</v>
      </c>
      <c r="N1507">
        <v>95</v>
      </c>
      <c r="O1507">
        <f t="shared" si="47"/>
        <v>95</v>
      </c>
      <c r="P1507" t="s">
        <v>17</v>
      </c>
      <c r="Q1507" s="1">
        <v>39944</v>
      </c>
      <c r="R1507" t="str">
        <f>VLOOKUP(B1507,[1]data!$A$2:$E$764,5,0)</f>
        <v>Durban</v>
      </c>
      <c r="S1507" t="str">
        <f>VLOOKUP($B1507,[1]data!$A$1:$I$764,6,0)</f>
        <v>Royal Challengers Bangalore</v>
      </c>
      <c r="T1507" t="str">
        <f>VLOOKUP($B1507,[1]data!$A$1:$I$764,7,0)</f>
        <v>Chennai Super Kings</v>
      </c>
      <c r="U1507" t="str">
        <f>VLOOKUP($B1507,[1]data!$A$1:$I$764,9,0)</f>
        <v>Royal Challengers Bangalore</v>
      </c>
    </row>
    <row r="1508" spans="1:21" x14ac:dyDescent="0.3">
      <c r="A1508">
        <v>2009</v>
      </c>
      <c r="B1508" t="s">
        <v>1181</v>
      </c>
      <c r="C1508" s="1">
        <v>39944</v>
      </c>
      <c r="D1508" t="s">
        <v>1182</v>
      </c>
      <c r="E1508" t="s">
        <v>107</v>
      </c>
      <c r="F1508">
        <v>1089</v>
      </c>
      <c r="G1508" t="s">
        <v>26</v>
      </c>
      <c r="H1508">
        <v>0</v>
      </c>
      <c r="I1508">
        <f t="shared" si="46"/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f t="shared" si="47"/>
        <v>0</v>
      </c>
      <c r="P1508" t="s">
        <v>17</v>
      </c>
      <c r="Q1508" s="1">
        <v>39944</v>
      </c>
      <c r="R1508" t="str">
        <f>VLOOKUP(B1508,[1]data!$A$2:$E$764,5,0)</f>
        <v>Durban</v>
      </c>
      <c r="S1508" t="str">
        <f>VLOOKUP($B1508,[1]data!$A$1:$I$764,6,0)</f>
        <v>Royal Challengers Bangalore</v>
      </c>
      <c r="T1508" t="str">
        <f>VLOOKUP($B1508,[1]data!$A$1:$I$764,7,0)</f>
        <v>Chennai Super Kings</v>
      </c>
      <c r="U1508" t="str">
        <f>VLOOKUP($B1508,[1]data!$A$1:$I$764,9,0)</f>
        <v>Royal Challengers Bangalore</v>
      </c>
    </row>
    <row r="1509" spans="1:21" x14ac:dyDescent="0.3">
      <c r="A1509">
        <v>2009</v>
      </c>
      <c r="B1509" t="s">
        <v>1181</v>
      </c>
      <c r="C1509" s="1">
        <v>39944</v>
      </c>
      <c r="D1509" t="s">
        <v>1182</v>
      </c>
      <c r="E1509" t="s">
        <v>116</v>
      </c>
      <c r="F1509">
        <v>1064</v>
      </c>
      <c r="G1509" t="s">
        <v>1188</v>
      </c>
      <c r="H1509">
        <v>9</v>
      </c>
      <c r="I1509">
        <f t="shared" si="46"/>
        <v>9</v>
      </c>
      <c r="J1509">
        <v>14</v>
      </c>
      <c r="K1509">
        <v>0</v>
      </c>
      <c r="L1509">
        <v>0</v>
      </c>
      <c r="M1509">
        <v>0</v>
      </c>
      <c r="N1509">
        <v>64.28</v>
      </c>
      <c r="O1509">
        <f t="shared" si="47"/>
        <v>64.28</v>
      </c>
      <c r="P1509" t="s">
        <v>17</v>
      </c>
      <c r="Q1509" s="1">
        <v>39944</v>
      </c>
      <c r="R1509" t="str">
        <f>VLOOKUP(B1509,[1]data!$A$2:$E$764,5,0)</f>
        <v>Durban</v>
      </c>
      <c r="S1509" t="str">
        <f>VLOOKUP($B1509,[1]data!$A$1:$I$764,6,0)</f>
        <v>Royal Challengers Bangalore</v>
      </c>
      <c r="T1509" t="str">
        <f>VLOOKUP($B1509,[1]data!$A$1:$I$764,7,0)</f>
        <v>Chennai Super Kings</v>
      </c>
      <c r="U1509" t="str">
        <f>VLOOKUP($B1509,[1]data!$A$1:$I$764,9,0)</f>
        <v>Royal Challengers Bangalore</v>
      </c>
    </row>
    <row r="1510" spans="1:21" x14ac:dyDescent="0.3">
      <c r="A1510">
        <v>2009</v>
      </c>
      <c r="B1510" t="s">
        <v>1181</v>
      </c>
      <c r="C1510" s="1">
        <v>39944</v>
      </c>
      <c r="D1510" t="s">
        <v>1182</v>
      </c>
      <c r="E1510" t="s">
        <v>110</v>
      </c>
      <c r="F1510">
        <v>1133</v>
      </c>
      <c r="G1510" t="s">
        <v>1128</v>
      </c>
      <c r="H1510">
        <v>30</v>
      </c>
      <c r="I1510">
        <f t="shared" si="46"/>
        <v>30</v>
      </c>
      <c r="J1510">
        <v>19</v>
      </c>
      <c r="K1510">
        <v>0</v>
      </c>
      <c r="L1510">
        <v>2</v>
      </c>
      <c r="M1510">
        <v>1</v>
      </c>
      <c r="N1510">
        <v>157.88999999999999</v>
      </c>
      <c r="O1510">
        <f t="shared" si="47"/>
        <v>157.88999999999999</v>
      </c>
      <c r="P1510" t="s">
        <v>17</v>
      </c>
      <c r="Q1510" s="1">
        <v>39944</v>
      </c>
      <c r="R1510" t="str">
        <f>VLOOKUP(B1510,[1]data!$A$2:$E$764,5,0)</f>
        <v>Durban</v>
      </c>
      <c r="S1510" t="str">
        <f>VLOOKUP($B1510,[1]data!$A$1:$I$764,6,0)</f>
        <v>Royal Challengers Bangalore</v>
      </c>
      <c r="T1510" t="str">
        <f>VLOOKUP($B1510,[1]data!$A$1:$I$764,7,0)</f>
        <v>Chennai Super Kings</v>
      </c>
      <c r="U1510" t="str">
        <f>VLOOKUP($B1510,[1]data!$A$1:$I$764,9,0)</f>
        <v>Royal Challengers Bangalore</v>
      </c>
    </row>
    <row r="1511" spans="1:21" x14ac:dyDescent="0.3">
      <c r="A1511">
        <v>2009</v>
      </c>
      <c r="B1511" t="s">
        <v>1181</v>
      </c>
      <c r="C1511" s="1">
        <v>39944</v>
      </c>
      <c r="D1511" t="s">
        <v>1182</v>
      </c>
      <c r="E1511" t="s">
        <v>1014</v>
      </c>
      <c r="F1511">
        <v>1107</v>
      </c>
      <c r="G1511" t="s">
        <v>1189</v>
      </c>
      <c r="H1511">
        <v>29</v>
      </c>
      <c r="I1511">
        <f t="shared" si="46"/>
        <v>29</v>
      </c>
      <c r="J1511">
        <v>19</v>
      </c>
      <c r="K1511">
        <v>0</v>
      </c>
      <c r="L1511">
        <v>3</v>
      </c>
      <c r="M1511">
        <v>1</v>
      </c>
      <c r="N1511">
        <v>152.63</v>
      </c>
      <c r="O1511">
        <f t="shared" si="47"/>
        <v>152.63</v>
      </c>
      <c r="P1511" t="s">
        <v>17</v>
      </c>
      <c r="Q1511" s="1">
        <v>39944</v>
      </c>
      <c r="R1511" t="str">
        <f>VLOOKUP(B1511,[1]data!$A$2:$E$764,5,0)</f>
        <v>Durban</v>
      </c>
      <c r="S1511" t="str">
        <f>VLOOKUP($B1511,[1]data!$A$1:$I$764,6,0)</f>
        <v>Royal Challengers Bangalore</v>
      </c>
      <c r="T1511" t="str">
        <f>VLOOKUP($B1511,[1]data!$A$1:$I$764,7,0)</f>
        <v>Chennai Super Kings</v>
      </c>
      <c r="U1511" t="str">
        <f>VLOOKUP($B1511,[1]data!$A$1:$I$764,9,0)</f>
        <v>Royal Challengers Bangalore</v>
      </c>
    </row>
    <row r="1512" spans="1:21" x14ac:dyDescent="0.3">
      <c r="A1512">
        <v>2009</v>
      </c>
      <c r="B1512" t="s">
        <v>1181</v>
      </c>
      <c r="C1512" s="1">
        <v>39944</v>
      </c>
      <c r="D1512" t="s">
        <v>1182</v>
      </c>
      <c r="E1512" t="s">
        <v>112</v>
      </c>
      <c r="F1512">
        <v>1061</v>
      </c>
      <c r="G1512" t="s">
        <v>156</v>
      </c>
      <c r="H1512">
        <v>10</v>
      </c>
      <c r="I1512">
        <f t="shared" si="46"/>
        <v>10</v>
      </c>
      <c r="J1512">
        <v>11</v>
      </c>
      <c r="K1512">
        <v>0</v>
      </c>
      <c r="L1512">
        <v>0</v>
      </c>
      <c r="M1512">
        <v>1</v>
      </c>
      <c r="N1512">
        <v>90.9</v>
      </c>
      <c r="O1512">
        <f t="shared" si="47"/>
        <v>90.9</v>
      </c>
      <c r="P1512" t="s">
        <v>85</v>
      </c>
      <c r="Q1512" s="1">
        <v>39944</v>
      </c>
      <c r="R1512" t="str">
        <f>VLOOKUP(B1512,[1]data!$A$2:$E$764,5,0)</f>
        <v>Durban</v>
      </c>
      <c r="S1512" t="str">
        <f>VLOOKUP($B1512,[1]data!$A$1:$I$764,6,0)</f>
        <v>Royal Challengers Bangalore</v>
      </c>
      <c r="T1512" t="str">
        <f>VLOOKUP($B1512,[1]data!$A$1:$I$764,7,0)</f>
        <v>Chennai Super Kings</v>
      </c>
      <c r="U1512" t="str">
        <f>VLOOKUP($B1512,[1]data!$A$1:$I$764,9,0)</f>
        <v>Royal Challengers Bangalore</v>
      </c>
    </row>
    <row r="1513" spans="1:21" x14ac:dyDescent="0.3">
      <c r="A1513">
        <v>2009</v>
      </c>
      <c r="B1513" t="s">
        <v>1181</v>
      </c>
      <c r="C1513" s="1">
        <v>39944</v>
      </c>
      <c r="D1513" t="s">
        <v>1182</v>
      </c>
      <c r="E1513" t="s">
        <v>114</v>
      </c>
      <c r="F1513">
        <v>1070</v>
      </c>
      <c r="G1513" t="s">
        <v>608</v>
      </c>
      <c r="H1513">
        <v>12</v>
      </c>
      <c r="I1513">
        <f t="shared" si="46"/>
        <v>12</v>
      </c>
      <c r="J1513">
        <v>7</v>
      </c>
      <c r="K1513">
        <v>0</v>
      </c>
      <c r="L1513">
        <v>2</v>
      </c>
      <c r="M1513">
        <v>0</v>
      </c>
      <c r="N1513">
        <v>171.42</v>
      </c>
      <c r="O1513">
        <f t="shared" si="47"/>
        <v>171.42</v>
      </c>
      <c r="P1513" t="s">
        <v>17</v>
      </c>
      <c r="Q1513" s="1">
        <v>39944</v>
      </c>
      <c r="R1513" t="str">
        <f>VLOOKUP(B1513,[1]data!$A$2:$E$764,5,0)</f>
        <v>Durban</v>
      </c>
      <c r="S1513" t="str">
        <f>VLOOKUP($B1513,[1]data!$A$1:$I$764,6,0)</f>
        <v>Royal Challengers Bangalore</v>
      </c>
      <c r="T1513" t="str">
        <f>VLOOKUP($B1513,[1]data!$A$1:$I$764,7,0)</f>
        <v>Chennai Super Kings</v>
      </c>
      <c r="U1513" t="str">
        <f>VLOOKUP($B1513,[1]data!$A$1:$I$764,9,0)</f>
        <v>Royal Challengers Bangalore</v>
      </c>
    </row>
    <row r="1514" spans="1:21" x14ac:dyDescent="0.3">
      <c r="A1514">
        <v>2009</v>
      </c>
      <c r="B1514" t="s">
        <v>1181</v>
      </c>
      <c r="C1514" s="1">
        <v>39944</v>
      </c>
      <c r="D1514" t="s">
        <v>1182</v>
      </c>
      <c r="E1514" t="s">
        <v>498</v>
      </c>
      <c r="F1514">
        <v>1071</v>
      </c>
      <c r="G1514" t="s">
        <v>26</v>
      </c>
      <c r="H1514">
        <v>7</v>
      </c>
      <c r="I1514">
        <f t="shared" si="46"/>
        <v>7</v>
      </c>
      <c r="J1514">
        <v>3</v>
      </c>
      <c r="K1514">
        <v>0</v>
      </c>
      <c r="L1514">
        <v>1</v>
      </c>
      <c r="M1514">
        <v>0</v>
      </c>
      <c r="N1514">
        <v>233.33</v>
      </c>
      <c r="O1514">
        <f t="shared" si="47"/>
        <v>233.33</v>
      </c>
      <c r="P1514" t="s">
        <v>17</v>
      </c>
      <c r="Q1514" s="1">
        <v>39944</v>
      </c>
      <c r="R1514" t="str">
        <f>VLOOKUP(B1514,[1]data!$A$2:$E$764,5,0)</f>
        <v>Durban</v>
      </c>
      <c r="S1514" t="str">
        <f>VLOOKUP($B1514,[1]data!$A$1:$I$764,6,0)</f>
        <v>Royal Challengers Bangalore</v>
      </c>
      <c r="T1514" t="str">
        <f>VLOOKUP($B1514,[1]data!$A$1:$I$764,7,0)</f>
        <v>Chennai Super Kings</v>
      </c>
      <c r="U1514" t="str">
        <f>VLOOKUP($B1514,[1]data!$A$1:$I$764,9,0)</f>
        <v>Royal Challengers Bangalore</v>
      </c>
    </row>
    <row r="1515" spans="1:21" x14ac:dyDescent="0.3">
      <c r="A1515">
        <v>2009</v>
      </c>
      <c r="B1515" t="s">
        <v>1181</v>
      </c>
      <c r="C1515" s="1">
        <v>39944</v>
      </c>
      <c r="D1515" t="s">
        <v>1182</v>
      </c>
      <c r="E1515" t="s">
        <v>674</v>
      </c>
      <c r="F1515">
        <v>1088</v>
      </c>
      <c r="G1515" t="s">
        <v>1190</v>
      </c>
      <c r="H1515">
        <v>47</v>
      </c>
      <c r="I1515">
        <f t="shared" si="46"/>
        <v>47</v>
      </c>
      <c r="J1515">
        <v>32</v>
      </c>
      <c r="K1515">
        <v>0</v>
      </c>
      <c r="L1515">
        <v>0</v>
      </c>
      <c r="M1515">
        <v>4</v>
      </c>
      <c r="N1515">
        <v>146.87</v>
      </c>
      <c r="O1515">
        <f t="shared" si="47"/>
        <v>146.87</v>
      </c>
      <c r="P1515" t="s">
        <v>17</v>
      </c>
      <c r="Q1515" s="1">
        <v>39944</v>
      </c>
      <c r="R1515" t="str">
        <f>VLOOKUP(B1515,[1]data!$A$2:$E$764,5,0)</f>
        <v>Durban</v>
      </c>
      <c r="S1515" t="str">
        <f>VLOOKUP($B1515,[1]data!$A$1:$I$764,6,0)</f>
        <v>Royal Challengers Bangalore</v>
      </c>
      <c r="T1515" t="str">
        <f>VLOOKUP($B1515,[1]data!$A$1:$I$764,7,0)</f>
        <v>Chennai Super Kings</v>
      </c>
      <c r="U1515" t="str">
        <f>VLOOKUP($B1515,[1]data!$A$1:$I$764,9,0)</f>
        <v>Royal Challengers Bangalore</v>
      </c>
    </row>
    <row r="1516" spans="1:21" x14ac:dyDescent="0.3">
      <c r="A1516">
        <v>2009</v>
      </c>
      <c r="B1516" t="s">
        <v>1181</v>
      </c>
      <c r="C1516" s="1">
        <v>39944</v>
      </c>
      <c r="D1516" t="s">
        <v>1182</v>
      </c>
      <c r="E1516" t="s">
        <v>119</v>
      </c>
      <c r="F1516">
        <v>1135</v>
      </c>
      <c r="G1516" t="s">
        <v>1191</v>
      </c>
      <c r="H1516">
        <v>20</v>
      </c>
      <c r="I1516">
        <f t="shared" si="46"/>
        <v>20</v>
      </c>
      <c r="J1516">
        <v>15</v>
      </c>
      <c r="K1516">
        <v>0</v>
      </c>
      <c r="L1516">
        <v>0</v>
      </c>
      <c r="M1516">
        <v>1</v>
      </c>
      <c r="N1516">
        <v>133.33000000000001</v>
      </c>
      <c r="O1516">
        <f t="shared" si="47"/>
        <v>133.33000000000001</v>
      </c>
      <c r="P1516" t="s">
        <v>17</v>
      </c>
      <c r="Q1516" s="1">
        <v>39944</v>
      </c>
      <c r="R1516" t="str">
        <f>VLOOKUP(B1516,[1]data!$A$2:$E$764,5,0)</f>
        <v>Durban</v>
      </c>
      <c r="S1516" t="str">
        <f>VLOOKUP($B1516,[1]data!$A$1:$I$764,6,0)</f>
        <v>Royal Challengers Bangalore</v>
      </c>
      <c r="T1516" t="str">
        <f>VLOOKUP($B1516,[1]data!$A$1:$I$764,7,0)</f>
        <v>Chennai Super Kings</v>
      </c>
      <c r="U1516" t="str">
        <f>VLOOKUP($B1516,[1]data!$A$1:$I$764,9,0)</f>
        <v>Royal Challengers Bangalore</v>
      </c>
    </row>
    <row r="1517" spans="1:21" x14ac:dyDescent="0.3">
      <c r="A1517">
        <v>2009</v>
      </c>
      <c r="B1517" t="s">
        <v>1181</v>
      </c>
      <c r="C1517" s="1">
        <v>39944</v>
      </c>
      <c r="D1517" t="s">
        <v>1182</v>
      </c>
      <c r="E1517" t="s">
        <v>458</v>
      </c>
      <c r="F1517">
        <v>1038</v>
      </c>
      <c r="G1517" t="s">
        <v>1192</v>
      </c>
      <c r="H1517">
        <v>5</v>
      </c>
      <c r="I1517">
        <f t="shared" si="46"/>
        <v>5</v>
      </c>
      <c r="J1517">
        <v>7</v>
      </c>
      <c r="K1517">
        <v>0</v>
      </c>
      <c r="L1517">
        <v>0</v>
      </c>
      <c r="M1517">
        <v>0</v>
      </c>
      <c r="N1517">
        <v>71.42</v>
      </c>
      <c r="O1517">
        <f t="shared" si="47"/>
        <v>71.42</v>
      </c>
      <c r="P1517" t="s">
        <v>17</v>
      </c>
      <c r="Q1517" s="1">
        <v>39944</v>
      </c>
      <c r="R1517" t="str">
        <f>VLOOKUP(B1517,[1]data!$A$2:$E$764,5,0)</f>
        <v>Durban</v>
      </c>
      <c r="S1517" t="str">
        <f>VLOOKUP($B1517,[1]data!$A$1:$I$764,6,0)</f>
        <v>Royal Challengers Bangalore</v>
      </c>
      <c r="T1517" t="str">
        <f>VLOOKUP($B1517,[1]data!$A$1:$I$764,7,0)</f>
        <v>Chennai Super Kings</v>
      </c>
      <c r="U1517" t="str">
        <f>VLOOKUP($B1517,[1]data!$A$1:$I$764,9,0)</f>
        <v>Royal Challengers Bangalore</v>
      </c>
    </row>
    <row r="1518" spans="1:21" x14ac:dyDescent="0.3">
      <c r="A1518">
        <v>2009</v>
      </c>
      <c r="B1518" t="s">
        <v>1181</v>
      </c>
      <c r="C1518" s="1">
        <v>39944</v>
      </c>
      <c r="D1518" t="s">
        <v>1182</v>
      </c>
      <c r="E1518" t="s">
        <v>71</v>
      </c>
      <c r="F1518">
        <v>1109</v>
      </c>
      <c r="G1518" t="s">
        <v>199</v>
      </c>
      <c r="H1518">
        <v>1</v>
      </c>
      <c r="I1518">
        <f t="shared" si="46"/>
        <v>1</v>
      </c>
      <c r="J1518">
        <v>5</v>
      </c>
      <c r="K1518">
        <v>0</v>
      </c>
      <c r="L1518">
        <v>0</v>
      </c>
      <c r="M1518">
        <v>0</v>
      </c>
      <c r="N1518">
        <v>20</v>
      </c>
      <c r="O1518">
        <f t="shared" si="47"/>
        <v>20</v>
      </c>
      <c r="P1518" t="s">
        <v>17</v>
      </c>
      <c r="Q1518" s="1">
        <v>39944</v>
      </c>
      <c r="R1518" t="str">
        <f>VLOOKUP(B1518,[1]data!$A$2:$E$764,5,0)</f>
        <v>Durban</v>
      </c>
      <c r="S1518" t="str">
        <f>VLOOKUP($B1518,[1]data!$A$1:$I$764,6,0)</f>
        <v>Royal Challengers Bangalore</v>
      </c>
      <c r="T1518" t="str">
        <f>VLOOKUP($B1518,[1]data!$A$1:$I$764,7,0)</f>
        <v>Chennai Super Kings</v>
      </c>
      <c r="U1518" t="str">
        <f>VLOOKUP($B1518,[1]data!$A$1:$I$764,9,0)</f>
        <v>Royal Challengers Bangalore</v>
      </c>
    </row>
    <row r="1519" spans="1:21" x14ac:dyDescent="0.3">
      <c r="A1519">
        <v>2009</v>
      </c>
      <c r="B1519" t="s">
        <v>1181</v>
      </c>
      <c r="C1519" s="1">
        <v>39944</v>
      </c>
      <c r="D1519" t="s">
        <v>1182</v>
      </c>
      <c r="E1519" t="s">
        <v>69</v>
      </c>
      <c r="F1519">
        <v>1036</v>
      </c>
      <c r="G1519" t="s">
        <v>42</v>
      </c>
      <c r="H1519">
        <v>0</v>
      </c>
      <c r="I1519">
        <f t="shared" si="46"/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f t="shared" si="47"/>
        <v>0</v>
      </c>
      <c r="P1519" t="s">
        <v>40</v>
      </c>
      <c r="Q1519" s="1">
        <v>39944</v>
      </c>
      <c r="R1519" t="str">
        <f>VLOOKUP(B1519,[1]data!$A$2:$E$764,5,0)</f>
        <v>Durban</v>
      </c>
      <c r="S1519" t="str">
        <f>VLOOKUP($B1519,[1]data!$A$1:$I$764,6,0)</f>
        <v>Royal Challengers Bangalore</v>
      </c>
      <c r="T1519" t="str">
        <f>VLOOKUP($B1519,[1]data!$A$1:$I$764,7,0)</f>
        <v>Chennai Super Kings</v>
      </c>
      <c r="U1519" t="str">
        <f>VLOOKUP($B1519,[1]data!$A$1:$I$764,9,0)</f>
        <v>Royal Challengers Bangalore</v>
      </c>
    </row>
    <row r="1520" spans="1:21" x14ac:dyDescent="0.3">
      <c r="A1520">
        <v>2009</v>
      </c>
      <c r="B1520" t="s">
        <v>1193</v>
      </c>
      <c r="C1520" s="1">
        <v>39945</v>
      </c>
      <c r="D1520" t="s">
        <v>1194</v>
      </c>
      <c r="E1520" t="s">
        <v>226</v>
      </c>
      <c r="F1520">
        <v>1127</v>
      </c>
      <c r="G1520" t="s">
        <v>26</v>
      </c>
      <c r="H1520">
        <v>1</v>
      </c>
      <c r="I1520">
        <f t="shared" si="46"/>
        <v>1</v>
      </c>
      <c r="J1520">
        <v>10</v>
      </c>
      <c r="K1520">
        <v>0</v>
      </c>
      <c r="L1520">
        <v>0</v>
      </c>
      <c r="M1520">
        <v>0</v>
      </c>
      <c r="N1520">
        <v>10</v>
      </c>
      <c r="O1520">
        <f t="shared" si="47"/>
        <v>10</v>
      </c>
      <c r="P1520" t="s">
        <v>17</v>
      </c>
      <c r="Q1520" s="1">
        <v>39945</v>
      </c>
      <c r="R1520" t="str">
        <f>VLOOKUP(B1520,[1]data!$A$2:$E$764,5,0)</f>
        <v>Durban</v>
      </c>
      <c r="S1520" t="str">
        <f>VLOOKUP($B1520,[1]data!$A$1:$I$764,6,0)</f>
        <v>Mumbai Indians</v>
      </c>
      <c r="T1520" t="str">
        <f>VLOOKUP($B1520,[1]data!$A$1:$I$764,7,0)</f>
        <v>Rajasthan Royals</v>
      </c>
      <c r="U1520" t="str">
        <f>VLOOKUP($B1520,[1]data!$A$1:$I$764,9,0)</f>
        <v>Rajasthan Royals</v>
      </c>
    </row>
    <row r="1521" spans="1:21" x14ac:dyDescent="0.3">
      <c r="A1521">
        <v>2009</v>
      </c>
      <c r="B1521" t="s">
        <v>1193</v>
      </c>
      <c r="C1521" s="1">
        <v>39945</v>
      </c>
      <c r="D1521" t="s">
        <v>1194</v>
      </c>
      <c r="E1521" t="s">
        <v>157</v>
      </c>
      <c r="F1521">
        <v>1046</v>
      </c>
      <c r="G1521" t="s">
        <v>617</v>
      </c>
      <c r="H1521">
        <v>0</v>
      </c>
      <c r="I1521">
        <f t="shared" si="46"/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f t="shared" si="47"/>
        <v>0</v>
      </c>
      <c r="P1521" t="s">
        <v>17</v>
      </c>
      <c r="Q1521" s="1">
        <v>39945</v>
      </c>
      <c r="R1521" t="str">
        <f>VLOOKUP(B1521,[1]data!$A$2:$E$764,5,0)</f>
        <v>Durban</v>
      </c>
      <c r="S1521" t="str">
        <f>VLOOKUP($B1521,[1]data!$A$1:$I$764,6,0)</f>
        <v>Mumbai Indians</v>
      </c>
      <c r="T1521" t="str">
        <f>VLOOKUP($B1521,[1]data!$A$1:$I$764,7,0)</f>
        <v>Rajasthan Royals</v>
      </c>
      <c r="U1521" t="str">
        <f>VLOOKUP($B1521,[1]data!$A$1:$I$764,9,0)</f>
        <v>Rajasthan Royals</v>
      </c>
    </row>
    <row r="1522" spans="1:21" x14ac:dyDescent="0.3">
      <c r="A1522">
        <v>2009</v>
      </c>
      <c r="B1522" t="s">
        <v>1193</v>
      </c>
      <c r="C1522" s="1">
        <v>39945</v>
      </c>
      <c r="D1522" t="s">
        <v>1194</v>
      </c>
      <c r="E1522" t="s">
        <v>165</v>
      </c>
      <c r="F1522">
        <v>1134</v>
      </c>
      <c r="G1522" t="s">
        <v>1195</v>
      </c>
      <c r="H1522">
        <v>8</v>
      </c>
      <c r="I1522">
        <f t="shared" si="46"/>
        <v>8</v>
      </c>
      <c r="J1522">
        <v>12</v>
      </c>
      <c r="K1522">
        <v>0</v>
      </c>
      <c r="L1522">
        <v>1</v>
      </c>
      <c r="M1522">
        <v>0</v>
      </c>
      <c r="N1522">
        <v>66.66</v>
      </c>
      <c r="O1522">
        <f t="shared" si="47"/>
        <v>66.66</v>
      </c>
      <c r="P1522" t="s">
        <v>17</v>
      </c>
      <c r="Q1522" s="1">
        <v>39945</v>
      </c>
      <c r="R1522" t="str">
        <f>VLOOKUP(B1522,[1]data!$A$2:$E$764,5,0)</f>
        <v>Durban</v>
      </c>
      <c r="S1522" t="str">
        <f>VLOOKUP($B1522,[1]data!$A$1:$I$764,6,0)</f>
        <v>Mumbai Indians</v>
      </c>
      <c r="T1522" t="str">
        <f>VLOOKUP($B1522,[1]data!$A$1:$I$764,7,0)</f>
        <v>Rajasthan Royals</v>
      </c>
      <c r="U1522" t="str">
        <f>VLOOKUP($B1522,[1]data!$A$1:$I$764,9,0)</f>
        <v>Rajasthan Royals</v>
      </c>
    </row>
    <row r="1523" spans="1:21" x14ac:dyDescent="0.3">
      <c r="A1523">
        <v>2009</v>
      </c>
      <c r="B1523" t="s">
        <v>1193</v>
      </c>
      <c r="C1523" s="1">
        <v>39945</v>
      </c>
      <c r="D1523" t="s">
        <v>1194</v>
      </c>
      <c r="E1523" t="s">
        <v>140</v>
      </c>
      <c r="F1523">
        <v>1001</v>
      </c>
      <c r="G1523" t="s">
        <v>1196</v>
      </c>
      <c r="H1523">
        <v>4</v>
      </c>
      <c r="I1523">
        <f t="shared" si="46"/>
        <v>4</v>
      </c>
      <c r="J1523">
        <v>7</v>
      </c>
      <c r="K1523">
        <v>0</v>
      </c>
      <c r="L1523">
        <v>1</v>
      </c>
      <c r="M1523">
        <v>0</v>
      </c>
      <c r="N1523">
        <v>57.14</v>
      </c>
      <c r="O1523">
        <f t="shared" si="47"/>
        <v>57.14</v>
      </c>
      <c r="P1523" t="s">
        <v>17</v>
      </c>
      <c r="Q1523" s="1">
        <v>39945</v>
      </c>
      <c r="R1523" t="str">
        <f>VLOOKUP(B1523,[1]data!$A$2:$E$764,5,0)</f>
        <v>Durban</v>
      </c>
      <c r="S1523" t="str">
        <f>VLOOKUP($B1523,[1]data!$A$1:$I$764,6,0)</f>
        <v>Mumbai Indians</v>
      </c>
      <c r="T1523" t="str">
        <f>VLOOKUP($B1523,[1]data!$A$1:$I$764,7,0)</f>
        <v>Rajasthan Royals</v>
      </c>
      <c r="U1523" t="str">
        <f>VLOOKUP($B1523,[1]data!$A$1:$I$764,9,0)</f>
        <v>Rajasthan Royals</v>
      </c>
    </row>
    <row r="1524" spans="1:21" x14ac:dyDescent="0.3">
      <c r="A1524">
        <v>2009</v>
      </c>
      <c r="B1524" t="s">
        <v>1193</v>
      </c>
      <c r="C1524" s="1">
        <v>39945</v>
      </c>
      <c r="D1524" t="s">
        <v>1194</v>
      </c>
      <c r="E1524" t="s">
        <v>562</v>
      </c>
      <c r="F1524">
        <v>1002</v>
      </c>
      <c r="G1524" t="s">
        <v>26</v>
      </c>
      <c r="H1524">
        <v>41</v>
      </c>
      <c r="I1524">
        <f t="shared" si="46"/>
        <v>41</v>
      </c>
      <c r="J1524">
        <v>29</v>
      </c>
      <c r="K1524">
        <v>0</v>
      </c>
      <c r="L1524">
        <v>4</v>
      </c>
      <c r="M1524">
        <v>1</v>
      </c>
      <c r="N1524">
        <v>141.37</v>
      </c>
      <c r="O1524">
        <f t="shared" si="47"/>
        <v>141.37</v>
      </c>
      <c r="P1524" t="s">
        <v>40</v>
      </c>
      <c r="Q1524" s="1">
        <v>39945</v>
      </c>
      <c r="R1524" t="str">
        <f>VLOOKUP(B1524,[1]data!$A$2:$E$764,5,0)</f>
        <v>Durban</v>
      </c>
      <c r="S1524" t="str">
        <f>VLOOKUP($B1524,[1]data!$A$1:$I$764,6,0)</f>
        <v>Mumbai Indians</v>
      </c>
      <c r="T1524" t="str">
        <f>VLOOKUP($B1524,[1]data!$A$1:$I$764,7,0)</f>
        <v>Rajasthan Royals</v>
      </c>
      <c r="U1524" t="str">
        <f>VLOOKUP($B1524,[1]data!$A$1:$I$764,9,0)</f>
        <v>Rajasthan Royals</v>
      </c>
    </row>
    <row r="1525" spans="1:21" x14ac:dyDescent="0.3">
      <c r="A1525">
        <v>2009</v>
      </c>
      <c r="B1525" t="s">
        <v>1193</v>
      </c>
      <c r="C1525" s="1">
        <v>39945</v>
      </c>
      <c r="D1525" t="s">
        <v>1194</v>
      </c>
      <c r="E1525" t="s">
        <v>283</v>
      </c>
      <c r="F1525">
        <v>1111</v>
      </c>
      <c r="G1525" t="s">
        <v>440</v>
      </c>
      <c r="H1525">
        <v>1</v>
      </c>
      <c r="I1525">
        <f t="shared" si="46"/>
        <v>1</v>
      </c>
      <c r="J1525">
        <v>5</v>
      </c>
      <c r="K1525">
        <v>0</v>
      </c>
      <c r="L1525">
        <v>0</v>
      </c>
      <c r="M1525">
        <v>0</v>
      </c>
      <c r="N1525">
        <v>20</v>
      </c>
      <c r="O1525">
        <f t="shared" si="47"/>
        <v>20</v>
      </c>
      <c r="P1525" t="s">
        <v>17</v>
      </c>
      <c r="Q1525" s="1">
        <v>39945</v>
      </c>
      <c r="R1525" t="str">
        <f>VLOOKUP(B1525,[1]data!$A$2:$E$764,5,0)</f>
        <v>Durban</v>
      </c>
      <c r="S1525" t="str">
        <f>VLOOKUP($B1525,[1]data!$A$1:$I$764,6,0)</f>
        <v>Mumbai Indians</v>
      </c>
      <c r="T1525" t="str">
        <f>VLOOKUP($B1525,[1]data!$A$1:$I$764,7,0)</f>
        <v>Rajasthan Royals</v>
      </c>
      <c r="U1525" t="str">
        <f>VLOOKUP($B1525,[1]data!$A$1:$I$764,9,0)</f>
        <v>Rajasthan Royals</v>
      </c>
    </row>
    <row r="1526" spans="1:21" x14ac:dyDescent="0.3">
      <c r="A1526">
        <v>2009</v>
      </c>
      <c r="B1526" t="s">
        <v>1193</v>
      </c>
      <c r="C1526" s="1">
        <v>39945</v>
      </c>
      <c r="D1526" t="s">
        <v>1194</v>
      </c>
      <c r="E1526" t="s">
        <v>181</v>
      </c>
      <c r="F1526">
        <v>1005</v>
      </c>
      <c r="G1526" t="s">
        <v>26</v>
      </c>
      <c r="H1526">
        <v>70</v>
      </c>
      <c r="I1526">
        <f t="shared" si="46"/>
        <v>70</v>
      </c>
      <c r="J1526">
        <v>59</v>
      </c>
      <c r="K1526">
        <v>0</v>
      </c>
      <c r="L1526">
        <v>7</v>
      </c>
      <c r="M1526">
        <v>3</v>
      </c>
      <c r="N1526">
        <v>118.64</v>
      </c>
      <c r="O1526">
        <f t="shared" si="47"/>
        <v>118.64</v>
      </c>
      <c r="P1526" t="s">
        <v>17</v>
      </c>
      <c r="Q1526" s="1">
        <v>39945</v>
      </c>
      <c r="R1526" t="str">
        <f>VLOOKUP(B1526,[1]data!$A$2:$E$764,5,0)</f>
        <v>Durban</v>
      </c>
      <c r="S1526" t="str">
        <f>VLOOKUP($B1526,[1]data!$A$1:$I$764,6,0)</f>
        <v>Mumbai Indians</v>
      </c>
      <c r="T1526" t="str">
        <f>VLOOKUP($B1526,[1]data!$A$1:$I$764,7,0)</f>
        <v>Rajasthan Royals</v>
      </c>
      <c r="U1526" t="str">
        <f>VLOOKUP($B1526,[1]data!$A$1:$I$764,9,0)</f>
        <v>Rajasthan Royals</v>
      </c>
    </row>
    <row r="1527" spans="1:21" x14ac:dyDescent="0.3">
      <c r="A1527">
        <v>2009</v>
      </c>
      <c r="B1527" t="s">
        <v>1193</v>
      </c>
      <c r="C1527" s="1">
        <v>39945</v>
      </c>
      <c r="D1527" t="s">
        <v>1194</v>
      </c>
      <c r="E1527" t="s">
        <v>90</v>
      </c>
      <c r="F1527">
        <v>1041</v>
      </c>
      <c r="G1527" t="s">
        <v>26</v>
      </c>
      <c r="H1527">
        <v>20</v>
      </c>
      <c r="I1527">
        <f t="shared" si="46"/>
        <v>20</v>
      </c>
      <c r="J1527">
        <v>21</v>
      </c>
      <c r="K1527">
        <v>0</v>
      </c>
      <c r="L1527">
        <v>2</v>
      </c>
      <c r="M1527">
        <v>0</v>
      </c>
      <c r="N1527">
        <v>95.23</v>
      </c>
      <c r="O1527">
        <f t="shared" si="47"/>
        <v>95.23</v>
      </c>
      <c r="P1527" t="s">
        <v>17</v>
      </c>
      <c r="Q1527" s="1">
        <v>39945</v>
      </c>
      <c r="R1527" t="str">
        <f>VLOOKUP(B1527,[1]data!$A$2:$E$764,5,0)</f>
        <v>Durban</v>
      </c>
      <c r="S1527" t="str">
        <f>VLOOKUP($B1527,[1]data!$A$1:$I$764,6,0)</f>
        <v>Mumbai Indians</v>
      </c>
      <c r="T1527" t="str">
        <f>VLOOKUP($B1527,[1]data!$A$1:$I$764,7,0)</f>
        <v>Rajasthan Royals</v>
      </c>
      <c r="U1527" t="str">
        <f>VLOOKUP($B1527,[1]data!$A$1:$I$764,9,0)</f>
        <v>Rajasthan Royals</v>
      </c>
    </row>
    <row r="1528" spans="1:21" x14ac:dyDescent="0.3">
      <c r="A1528">
        <v>2009</v>
      </c>
      <c r="B1528" t="s">
        <v>1193</v>
      </c>
      <c r="C1528" s="1">
        <v>39945</v>
      </c>
      <c r="D1528" t="s">
        <v>1194</v>
      </c>
      <c r="E1528" t="s">
        <v>89</v>
      </c>
      <c r="F1528">
        <v>1045</v>
      </c>
      <c r="G1528" t="s">
        <v>1197</v>
      </c>
      <c r="H1528">
        <v>0</v>
      </c>
      <c r="I1528">
        <f t="shared" si="46"/>
        <v>0</v>
      </c>
      <c r="J1528">
        <v>3</v>
      </c>
      <c r="K1528">
        <v>0</v>
      </c>
      <c r="L1528">
        <v>0</v>
      </c>
      <c r="M1528">
        <v>0</v>
      </c>
      <c r="N1528">
        <v>0</v>
      </c>
      <c r="O1528">
        <f t="shared" si="47"/>
        <v>0</v>
      </c>
      <c r="P1528" t="s">
        <v>17</v>
      </c>
      <c r="Q1528" s="1">
        <v>39945</v>
      </c>
      <c r="R1528" t="str">
        <f>VLOOKUP(B1528,[1]data!$A$2:$E$764,5,0)</f>
        <v>Durban</v>
      </c>
      <c r="S1528" t="str">
        <f>VLOOKUP($B1528,[1]data!$A$1:$I$764,6,0)</f>
        <v>Mumbai Indians</v>
      </c>
      <c r="T1528" t="str">
        <f>VLOOKUP($B1528,[1]data!$A$1:$I$764,7,0)</f>
        <v>Rajasthan Royals</v>
      </c>
      <c r="U1528" t="str">
        <f>VLOOKUP($B1528,[1]data!$A$1:$I$764,9,0)</f>
        <v>Rajasthan Royals</v>
      </c>
    </row>
    <row r="1529" spans="1:21" x14ac:dyDescent="0.3">
      <c r="A1529">
        <v>2009</v>
      </c>
      <c r="B1529" t="s">
        <v>1193</v>
      </c>
      <c r="C1529" s="1">
        <v>39945</v>
      </c>
      <c r="D1529" t="s">
        <v>1194</v>
      </c>
      <c r="E1529" t="s">
        <v>88</v>
      </c>
      <c r="F1529">
        <v>1113</v>
      </c>
      <c r="G1529" t="s">
        <v>1198</v>
      </c>
      <c r="H1529">
        <v>0</v>
      </c>
      <c r="I1529">
        <f t="shared" si="46"/>
        <v>0</v>
      </c>
      <c r="J1529">
        <v>2</v>
      </c>
      <c r="K1529">
        <v>0</v>
      </c>
      <c r="L1529">
        <v>0</v>
      </c>
      <c r="M1529">
        <v>0</v>
      </c>
      <c r="N1529">
        <v>0</v>
      </c>
      <c r="O1529">
        <f t="shared" si="47"/>
        <v>0</v>
      </c>
      <c r="P1529" t="s">
        <v>17</v>
      </c>
      <c r="Q1529" s="1">
        <v>39945</v>
      </c>
      <c r="R1529" t="str">
        <f>VLOOKUP(B1529,[1]data!$A$2:$E$764,5,0)</f>
        <v>Durban</v>
      </c>
      <c r="S1529" t="str">
        <f>VLOOKUP($B1529,[1]data!$A$1:$I$764,6,0)</f>
        <v>Mumbai Indians</v>
      </c>
      <c r="T1529" t="str">
        <f>VLOOKUP($B1529,[1]data!$A$1:$I$764,7,0)</f>
        <v>Rajasthan Royals</v>
      </c>
      <c r="U1529" t="str">
        <f>VLOOKUP($B1529,[1]data!$A$1:$I$764,9,0)</f>
        <v>Rajasthan Royals</v>
      </c>
    </row>
    <row r="1530" spans="1:21" x14ac:dyDescent="0.3">
      <c r="A1530">
        <v>2009</v>
      </c>
      <c r="B1530" t="s">
        <v>1193</v>
      </c>
      <c r="C1530" s="1">
        <v>39945</v>
      </c>
      <c r="D1530" t="s">
        <v>1194</v>
      </c>
      <c r="E1530" t="s">
        <v>163</v>
      </c>
      <c r="F1530">
        <v>1124</v>
      </c>
      <c r="G1530" t="s">
        <v>1199</v>
      </c>
      <c r="H1530">
        <v>43</v>
      </c>
      <c r="I1530">
        <f t="shared" si="46"/>
        <v>43</v>
      </c>
      <c r="J1530">
        <v>23</v>
      </c>
      <c r="K1530">
        <v>0</v>
      </c>
      <c r="L1530">
        <v>5</v>
      </c>
      <c r="M1530">
        <v>3</v>
      </c>
      <c r="N1530">
        <v>186.95</v>
      </c>
      <c r="O1530">
        <f t="shared" si="47"/>
        <v>186.95</v>
      </c>
      <c r="P1530" t="s">
        <v>17</v>
      </c>
      <c r="Q1530" s="1">
        <v>39945</v>
      </c>
      <c r="R1530" t="str">
        <f>VLOOKUP(B1530,[1]data!$A$2:$E$764,5,0)</f>
        <v>Durban</v>
      </c>
      <c r="S1530" t="str">
        <f>VLOOKUP($B1530,[1]data!$A$1:$I$764,6,0)</f>
        <v>Mumbai Indians</v>
      </c>
      <c r="T1530" t="str">
        <f>VLOOKUP($B1530,[1]data!$A$1:$I$764,7,0)</f>
        <v>Rajasthan Royals</v>
      </c>
      <c r="U1530" t="str">
        <f>VLOOKUP($B1530,[1]data!$A$1:$I$764,9,0)</f>
        <v>Rajasthan Royals</v>
      </c>
    </row>
    <row r="1531" spans="1:21" x14ac:dyDescent="0.3">
      <c r="A1531">
        <v>2009</v>
      </c>
      <c r="B1531" t="s">
        <v>1193</v>
      </c>
      <c r="C1531" s="1">
        <v>39945</v>
      </c>
      <c r="D1531" t="s">
        <v>1194</v>
      </c>
      <c r="E1531" t="s">
        <v>94</v>
      </c>
      <c r="F1531">
        <v>1043</v>
      </c>
      <c r="G1531" t="s">
        <v>1200</v>
      </c>
      <c r="H1531">
        <v>8</v>
      </c>
      <c r="I1531">
        <f t="shared" si="46"/>
        <v>8</v>
      </c>
      <c r="J1531">
        <v>19</v>
      </c>
      <c r="K1531">
        <v>0</v>
      </c>
      <c r="L1531">
        <v>0</v>
      </c>
      <c r="M1531">
        <v>0</v>
      </c>
      <c r="N1531">
        <v>42.1</v>
      </c>
      <c r="O1531">
        <f t="shared" si="47"/>
        <v>42.1</v>
      </c>
      <c r="P1531" t="s">
        <v>20</v>
      </c>
      <c r="Q1531" s="1">
        <v>39945</v>
      </c>
      <c r="R1531" t="str">
        <f>VLOOKUP(B1531,[1]data!$A$2:$E$764,5,0)</f>
        <v>Durban</v>
      </c>
      <c r="S1531" t="str">
        <f>VLOOKUP($B1531,[1]data!$A$1:$I$764,6,0)</f>
        <v>Mumbai Indians</v>
      </c>
      <c r="T1531" t="str">
        <f>VLOOKUP($B1531,[1]data!$A$1:$I$764,7,0)</f>
        <v>Rajasthan Royals</v>
      </c>
      <c r="U1531" t="str">
        <f>VLOOKUP($B1531,[1]data!$A$1:$I$764,9,0)</f>
        <v>Rajasthan Royals</v>
      </c>
    </row>
    <row r="1532" spans="1:21" x14ac:dyDescent="0.3">
      <c r="A1532">
        <v>2009</v>
      </c>
      <c r="B1532" t="s">
        <v>1193</v>
      </c>
      <c r="C1532" s="1">
        <v>39945</v>
      </c>
      <c r="D1532" t="s">
        <v>1194</v>
      </c>
      <c r="E1532" t="s">
        <v>539</v>
      </c>
      <c r="F1532">
        <v>1139</v>
      </c>
      <c r="G1532" t="s">
        <v>1201</v>
      </c>
      <c r="H1532">
        <v>5</v>
      </c>
      <c r="I1532">
        <f t="shared" si="46"/>
        <v>5</v>
      </c>
      <c r="J1532">
        <v>7</v>
      </c>
      <c r="K1532">
        <v>0</v>
      </c>
      <c r="L1532">
        <v>0</v>
      </c>
      <c r="M1532">
        <v>0</v>
      </c>
      <c r="N1532">
        <v>71.42</v>
      </c>
      <c r="O1532">
        <f t="shared" si="47"/>
        <v>71.42</v>
      </c>
      <c r="P1532" t="s">
        <v>17</v>
      </c>
      <c r="Q1532" s="1">
        <v>39945</v>
      </c>
      <c r="R1532" t="str">
        <f>VLOOKUP(B1532,[1]data!$A$2:$E$764,5,0)</f>
        <v>Durban</v>
      </c>
      <c r="S1532" t="str">
        <f>VLOOKUP($B1532,[1]data!$A$1:$I$764,6,0)</f>
        <v>Mumbai Indians</v>
      </c>
      <c r="T1532" t="str">
        <f>VLOOKUP($B1532,[1]data!$A$1:$I$764,7,0)</f>
        <v>Rajasthan Royals</v>
      </c>
      <c r="U1532" t="str">
        <f>VLOOKUP($B1532,[1]data!$A$1:$I$764,9,0)</f>
        <v>Rajasthan Royals</v>
      </c>
    </row>
    <row r="1533" spans="1:21" x14ac:dyDescent="0.3">
      <c r="A1533">
        <v>2009</v>
      </c>
      <c r="B1533" t="s">
        <v>1193</v>
      </c>
      <c r="C1533" s="1">
        <v>39945</v>
      </c>
      <c r="D1533" t="s">
        <v>1194</v>
      </c>
      <c r="E1533" t="s">
        <v>154</v>
      </c>
      <c r="F1533">
        <v>1093</v>
      </c>
      <c r="G1533" t="s">
        <v>1202</v>
      </c>
      <c r="H1533">
        <v>4</v>
      </c>
      <c r="I1533">
        <f t="shared" si="46"/>
        <v>4</v>
      </c>
      <c r="J1533">
        <v>7</v>
      </c>
      <c r="K1533">
        <v>0</v>
      </c>
      <c r="L1533">
        <v>0</v>
      </c>
      <c r="M1533">
        <v>0</v>
      </c>
      <c r="N1533">
        <v>57.14</v>
      </c>
      <c r="O1533">
        <f t="shared" si="47"/>
        <v>57.14</v>
      </c>
      <c r="P1533" t="s">
        <v>17</v>
      </c>
      <c r="Q1533" s="1">
        <v>39945</v>
      </c>
      <c r="R1533" t="str">
        <f>VLOOKUP(B1533,[1]data!$A$2:$E$764,5,0)</f>
        <v>Durban</v>
      </c>
      <c r="S1533" t="str">
        <f>VLOOKUP($B1533,[1]data!$A$1:$I$764,6,0)</f>
        <v>Mumbai Indians</v>
      </c>
      <c r="T1533" t="str">
        <f>VLOOKUP($B1533,[1]data!$A$1:$I$764,7,0)</f>
        <v>Rajasthan Royals</v>
      </c>
      <c r="U1533" t="str">
        <f>VLOOKUP($B1533,[1]data!$A$1:$I$764,9,0)</f>
        <v>Rajasthan Royals</v>
      </c>
    </row>
    <row r="1534" spans="1:21" x14ac:dyDescent="0.3">
      <c r="A1534">
        <v>2009</v>
      </c>
      <c r="B1534" t="s">
        <v>1193</v>
      </c>
      <c r="C1534" s="1">
        <v>39945</v>
      </c>
      <c r="D1534" t="s">
        <v>1194</v>
      </c>
      <c r="E1534" t="s">
        <v>86</v>
      </c>
      <c r="F1534">
        <v>1042</v>
      </c>
      <c r="G1534" t="s">
        <v>1203</v>
      </c>
      <c r="H1534">
        <v>12</v>
      </c>
      <c r="I1534">
        <f t="shared" si="46"/>
        <v>12</v>
      </c>
      <c r="J1534">
        <v>18</v>
      </c>
      <c r="K1534">
        <v>0</v>
      </c>
      <c r="L1534">
        <v>2</v>
      </c>
      <c r="M1534">
        <v>0</v>
      </c>
      <c r="N1534">
        <v>66.66</v>
      </c>
      <c r="O1534">
        <f t="shared" si="47"/>
        <v>66.66</v>
      </c>
      <c r="P1534" t="s">
        <v>40</v>
      </c>
      <c r="Q1534" s="1">
        <v>39945</v>
      </c>
      <c r="R1534" t="str">
        <f>VLOOKUP(B1534,[1]data!$A$2:$E$764,5,0)</f>
        <v>Durban</v>
      </c>
      <c r="S1534" t="str">
        <f>VLOOKUP($B1534,[1]data!$A$1:$I$764,6,0)</f>
        <v>Mumbai Indians</v>
      </c>
      <c r="T1534" t="str">
        <f>VLOOKUP($B1534,[1]data!$A$1:$I$764,7,0)</f>
        <v>Rajasthan Royals</v>
      </c>
      <c r="U1534" t="str">
        <f>VLOOKUP($B1534,[1]data!$A$1:$I$764,9,0)</f>
        <v>Rajasthan Royals</v>
      </c>
    </row>
    <row r="1535" spans="1:21" x14ac:dyDescent="0.3">
      <c r="A1535">
        <v>2009</v>
      </c>
      <c r="B1535" t="s">
        <v>1204</v>
      </c>
      <c r="C1535" s="1">
        <v>39945</v>
      </c>
      <c r="D1535">
        <v>41</v>
      </c>
      <c r="E1535" t="s">
        <v>45</v>
      </c>
      <c r="F1535">
        <v>1137</v>
      </c>
      <c r="G1535" t="s">
        <v>1205</v>
      </c>
      <c r="H1535">
        <v>43</v>
      </c>
      <c r="I1535">
        <f t="shared" si="46"/>
        <v>43</v>
      </c>
      <c r="J1535">
        <v>27</v>
      </c>
      <c r="K1535">
        <v>0</v>
      </c>
      <c r="L1535">
        <v>3</v>
      </c>
      <c r="M1535">
        <v>2</v>
      </c>
      <c r="N1535">
        <v>159.25</v>
      </c>
      <c r="O1535">
        <f t="shared" si="47"/>
        <v>159.25</v>
      </c>
      <c r="P1535" t="s">
        <v>17</v>
      </c>
      <c r="Q1535" s="1">
        <v>39945</v>
      </c>
      <c r="R1535" t="str">
        <f>VLOOKUP(B1535,[1]data!$A$2:$E$764,5,0)</f>
        <v>Bloemfontein</v>
      </c>
      <c r="S1535" t="str">
        <f>VLOOKUP($B1535,[1]data!$A$1:$I$764,6,0)</f>
        <v>Delhi Capitals</v>
      </c>
      <c r="T1535" t="str">
        <f>VLOOKUP($B1535,[1]data!$A$1:$I$764,7,0)</f>
        <v>Kings XI Punjab</v>
      </c>
      <c r="U1535" t="str">
        <f>VLOOKUP($B1535,[1]data!$A$1:$I$764,9,0)</f>
        <v>Kings XI Punjab</v>
      </c>
    </row>
    <row r="1536" spans="1:21" x14ac:dyDescent="0.3">
      <c r="A1536">
        <v>2009</v>
      </c>
      <c r="B1536" t="s">
        <v>1204</v>
      </c>
      <c r="C1536" s="1">
        <v>39945</v>
      </c>
      <c r="D1536">
        <v>41</v>
      </c>
      <c r="E1536" t="s">
        <v>1206</v>
      </c>
      <c r="F1536">
        <v>1138</v>
      </c>
      <c r="G1536" t="s">
        <v>814</v>
      </c>
      <c r="H1536">
        <v>16</v>
      </c>
      <c r="I1536">
        <f t="shared" si="46"/>
        <v>16</v>
      </c>
      <c r="J1536">
        <v>13</v>
      </c>
      <c r="K1536">
        <v>0</v>
      </c>
      <c r="L1536">
        <v>2</v>
      </c>
      <c r="M1536">
        <v>0</v>
      </c>
      <c r="N1536">
        <v>123.07</v>
      </c>
      <c r="O1536">
        <f t="shared" si="47"/>
        <v>123.07</v>
      </c>
      <c r="P1536" t="s">
        <v>17</v>
      </c>
      <c r="Q1536" s="1">
        <v>39945</v>
      </c>
      <c r="R1536" t="str">
        <f>VLOOKUP(B1536,[1]data!$A$2:$E$764,5,0)</f>
        <v>Bloemfontein</v>
      </c>
      <c r="S1536" t="str">
        <f>VLOOKUP($B1536,[1]data!$A$1:$I$764,6,0)</f>
        <v>Delhi Capitals</v>
      </c>
      <c r="T1536" t="str">
        <f>VLOOKUP($B1536,[1]data!$A$1:$I$764,7,0)</f>
        <v>Kings XI Punjab</v>
      </c>
      <c r="U1536" t="str">
        <f>VLOOKUP($B1536,[1]data!$A$1:$I$764,9,0)</f>
        <v>Kings XI Punjab</v>
      </c>
    </row>
    <row r="1537" spans="1:21" x14ac:dyDescent="0.3">
      <c r="A1537">
        <v>2009</v>
      </c>
      <c r="B1537" t="s">
        <v>1204</v>
      </c>
      <c r="C1537" s="1">
        <v>39945</v>
      </c>
      <c r="D1537">
        <v>41</v>
      </c>
      <c r="E1537" t="s">
        <v>102</v>
      </c>
      <c r="F1537">
        <v>1102</v>
      </c>
      <c r="G1537" t="s">
        <v>26</v>
      </c>
      <c r="H1537">
        <v>10</v>
      </c>
      <c r="I1537">
        <f t="shared" si="46"/>
        <v>10</v>
      </c>
      <c r="J1537">
        <v>5</v>
      </c>
      <c r="K1537">
        <v>0</v>
      </c>
      <c r="L1537">
        <v>0</v>
      </c>
      <c r="M1537">
        <v>1</v>
      </c>
      <c r="N1537">
        <v>200</v>
      </c>
      <c r="O1537">
        <f t="shared" si="47"/>
        <v>200</v>
      </c>
      <c r="P1537" t="s">
        <v>20</v>
      </c>
      <c r="Q1537" s="1">
        <v>39945</v>
      </c>
      <c r="R1537" t="str">
        <f>VLOOKUP(B1537,[1]data!$A$2:$E$764,5,0)</f>
        <v>Bloemfontein</v>
      </c>
      <c r="S1537" t="str">
        <f>VLOOKUP($B1537,[1]data!$A$1:$I$764,6,0)</f>
        <v>Delhi Capitals</v>
      </c>
      <c r="T1537" t="str">
        <f>VLOOKUP($B1537,[1]data!$A$1:$I$764,7,0)</f>
        <v>Kings XI Punjab</v>
      </c>
      <c r="U1537" t="str">
        <f>VLOOKUP($B1537,[1]data!$A$1:$I$764,9,0)</f>
        <v>Kings XI Punjab</v>
      </c>
    </row>
    <row r="1538" spans="1:21" x14ac:dyDescent="0.3">
      <c r="A1538">
        <v>2009</v>
      </c>
      <c r="B1538" t="s">
        <v>1204</v>
      </c>
      <c r="C1538" s="1">
        <v>39945</v>
      </c>
      <c r="D1538">
        <v>41</v>
      </c>
      <c r="E1538" t="s">
        <v>33</v>
      </c>
      <c r="F1538">
        <v>1050</v>
      </c>
      <c r="G1538" t="s">
        <v>26</v>
      </c>
      <c r="H1538">
        <v>84</v>
      </c>
      <c r="I1538">
        <f t="shared" si="46"/>
        <v>84</v>
      </c>
      <c r="J1538">
        <v>64</v>
      </c>
      <c r="K1538">
        <v>0</v>
      </c>
      <c r="L1538">
        <v>10</v>
      </c>
      <c r="M1538">
        <v>2</v>
      </c>
      <c r="N1538">
        <v>131.25</v>
      </c>
      <c r="O1538">
        <f t="shared" si="47"/>
        <v>131.25</v>
      </c>
      <c r="P1538" t="s">
        <v>40</v>
      </c>
      <c r="Q1538" s="1">
        <v>39945</v>
      </c>
      <c r="R1538" t="str">
        <f>VLOOKUP(B1538,[1]data!$A$2:$E$764,5,0)</f>
        <v>Bloemfontein</v>
      </c>
      <c r="S1538" t="str">
        <f>VLOOKUP($B1538,[1]data!$A$1:$I$764,6,0)</f>
        <v>Delhi Capitals</v>
      </c>
      <c r="T1538" t="str">
        <f>VLOOKUP($B1538,[1]data!$A$1:$I$764,7,0)</f>
        <v>Kings XI Punjab</v>
      </c>
      <c r="U1538" t="str">
        <f>VLOOKUP($B1538,[1]data!$A$1:$I$764,9,0)</f>
        <v>Kings XI Punjab</v>
      </c>
    </row>
    <row r="1539" spans="1:21" x14ac:dyDescent="0.3">
      <c r="A1539">
        <v>2009</v>
      </c>
      <c r="B1539" t="s">
        <v>1204</v>
      </c>
      <c r="C1539" s="1">
        <v>39945</v>
      </c>
      <c r="D1539">
        <v>41</v>
      </c>
      <c r="E1539" t="s">
        <v>38</v>
      </c>
      <c r="F1539">
        <v>1052</v>
      </c>
      <c r="G1539" t="s">
        <v>1179</v>
      </c>
      <c r="H1539">
        <v>4</v>
      </c>
      <c r="I1539">
        <f t="shared" ref="I1539:I1602" si="48">IF(H1539="",(J1539*N1539)/100,H1539)</f>
        <v>4</v>
      </c>
      <c r="J1539">
        <v>6</v>
      </c>
      <c r="K1539">
        <v>0</v>
      </c>
      <c r="L1539">
        <v>1</v>
      </c>
      <c r="M1539">
        <v>0</v>
      </c>
      <c r="N1539">
        <v>66.66</v>
      </c>
      <c r="O1539">
        <f t="shared" ref="O1539:O1602" si="49">IF(N1539="",IF(J1539=0,0,(I1539/J1539)*100),N1539)</f>
        <v>66.66</v>
      </c>
      <c r="P1539" t="s">
        <v>17</v>
      </c>
      <c r="Q1539" s="1">
        <v>39945</v>
      </c>
      <c r="R1539" t="str">
        <f>VLOOKUP(B1539,[1]data!$A$2:$E$764,5,0)</f>
        <v>Bloemfontein</v>
      </c>
      <c r="S1539" t="str">
        <f>VLOOKUP($B1539,[1]data!$A$1:$I$764,6,0)</f>
        <v>Delhi Capitals</v>
      </c>
      <c r="T1539" t="str">
        <f>VLOOKUP($B1539,[1]data!$A$1:$I$764,7,0)</f>
        <v>Kings XI Punjab</v>
      </c>
      <c r="U1539" t="str">
        <f>VLOOKUP($B1539,[1]data!$A$1:$I$764,9,0)</f>
        <v>Kings XI Punjab</v>
      </c>
    </row>
    <row r="1540" spans="1:21" x14ac:dyDescent="0.3">
      <c r="A1540">
        <v>2009</v>
      </c>
      <c r="B1540" t="s">
        <v>1204</v>
      </c>
      <c r="C1540" s="1">
        <v>39945</v>
      </c>
      <c r="D1540">
        <v>41</v>
      </c>
      <c r="E1540" t="s">
        <v>965</v>
      </c>
      <c r="F1540">
        <v>1096</v>
      </c>
      <c r="G1540" t="s">
        <v>1179</v>
      </c>
      <c r="H1540">
        <v>7</v>
      </c>
      <c r="I1540">
        <f t="shared" si="48"/>
        <v>7</v>
      </c>
      <c r="J1540">
        <v>7</v>
      </c>
      <c r="K1540">
        <v>0</v>
      </c>
      <c r="L1540">
        <v>1</v>
      </c>
      <c r="M1540">
        <v>0</v>
      </c>
      <c r="N1540">
        <v>100</v>
      </c>
      <c r="O1540">
        <f t="shared" si="49"/>
        <v>100</v>
      </c>
      <c r="P1540" t="s">
        <v>17</v>
      </c>
      <c r="Q1540" s="1">
        <v>39945</v>
      </c>
      <c r="R1540" t="str">
        <f>VLOOKUP(B1540,[1]data!$A$2:$E$764,5,0)</f>
        <v>Bloemfontein</v>
      </c>
      <c r="S1540" t="str">
        <f>VLOOKUP($B1540,[1]data!$A$1:$I$764,6,0)</f>
        <v>Delhi Capitals</v>
      </c>
      <c r="T1540" t="str">
        <f>VLOOKUP($B1540,[1]data!$A$1:$I$764,7,0)</f>
        <v>Kings XI Punjab</v>
      </c>
      <c r="U1540" t="str">
        <f>VLOOKUP($B1540,[1]data!$A$1:$I$764,9,0)</f>
        <v>Kings XI Punjab</v>
      </c>
    </row>
    <row r="1541" spans="1:21" x14ac:dyDescent="0.3">
      <c r="A1541">
        <v>2009</v>
      </c>
      <c r="B1541" t="s">
        <v>1204</v>
      </c>
      <c r="C1541" s="1">
        <v>39945</v>
      </c>
      <c r="D1541">
        <v>41</v>
      </c>
      <c r="E1541" t="s">
        <v>127</v>
      </c>
      <c r="F1541">
        <v>1021</v>
      </c>
      <c r="G1541" t="s">
        <v>26</v>
      </c>
      <c r="H1541">
        <v>81</v>
      </c>
      <c r="I1541">
        <f t="shared" si="48"/>
        <v>81</v>
      </c>
      <c r="J1541">
        <v>33</v>
      </c>
      <c r="K1541">
        <v>0</v>
      </c>
      <c r="L1541">
        <v>7</v>
      </c>
      <c r="M1541">
        <v>5</v>
      </c>
      <c r="N1541">
        <v>245.45</v>
      </c>
      <c r="O1541">
        <f t="shared" si="49"/>
        <v>245.45</v>
      </c>
      <c r="P1541" t="s">
        <v>17</v>
      </c>
      <c r="Q1541" s="1">
        <v>39945</v>
      </c>
      <c r="R1541" t="str">
        <f>VLOOKUP(B1541,[1]data!$A$2:$E$764,5,0)</f>
        <v>Bloemfontein</v>
      </c>
      <c r="S1541" t="str">
        <f>VLOOKUP($B1541,[1]data!$A$1:$I$764,6,0)</f>
        <v>Delhi Capitals</v>
      </c>
      <c r="T1541" t="str">
        <f>VLOOKUP($B1541,[1]data!$A$1:$I$764,7,0)</f>
        <v>Kings XI Punjab</v>
      </c>
      <c r="U1541" t="str">
        <f>VLOOKUP($B1541,[1]data!$A$1:$I$764,9,0)</f>
        <v>Kings XI Punjab</v>
      </c>
    </row>
    <row r="1542" spans="1:21" x14ac:dyDescent="0.3">
      <c r="A1542">
        <v>2009</v>
      </c>
      <c r="B1542" t="s">
        <v>1204</v>
      </c>
      <c r="C1542" s="1">
        <v>39945</v>
      </c>
      <c r="D1542">
        <v>41</v>
      </c>
      <c r="E1542" t="s">
        <v>41</v>
      </c>
      <c r="F1542">
        <v>1023</v>
      </c>
      <c r="G1542" t="s">
        <v>1207</v>
      </c>
      <c r="H1542">
        <v>12</v>
      </c>
      <c r="I1542">
        <f t="shared" si="48"/>
        <v>12</v>
      </c>
      <c r="J1542">
        <v>12</v>
      </c>
      <c r="K1542">
        <v>0</v>
      </c>
      <c r="L1542">
        <v>1</v>
      </c>
      <c r="M1542">
        <v>0</v>
      </c>
      <c r="N1542">
        <v>100</v>
      </c>
      <c r="O1542">
        <f t="shared" si="49"/>
        <v>100</v>
      </c>
      <c r="P1542" t="s">
        <v>17</v>
      </c>
      <c r="Q1542" s="1">
        <v>39945</v>
      </c>
      <c r="R1542" t="str">
        <f>VLOOKUP(B1542,[1]data!$A$2:$E$764,5,0)</f>
        <v>Bloemfontein</v>
      </c>
      <c r="S1542" t="str">
        <f>VLOOKUP($B1542,[1]data!$A$1:$I$764,6,0)</f>
        <v>Delhi Capitals</v>
      </c>
      <c r="T1542" t="str">
        <f>VLOOKUP($B1542,[1]data!$A$1:$I$764,7,0)</f>
        <v>Kings XI Punjab</v>
      </c>
      <c r="U1542" t="str">
        <f>VLOOKUP($B1542,[1]data!$A$1:$I$764,9,0)</f>
        <v>Kings XI Punjab</v>
      </c>
    </row>
    <row r="1543" spans="1:21" x14ac:dyDescent="0.3">
      <c r="A1543">
        <v>2009</v>
      </c>
      <c r="B1543" t="s">
        <v>1204</v>
      </c>
      <c r="C1543" s="1">
        <v>39945</v>
      </c>
      <c r="D1543">
        <v>41</v>
      </c>
      <c r="E1543" t="s">
        <v>18</v>
      </c>
      <c r="F1543">
        <v>1091</v>
      </c>
      <c r="G1543" t="s">
        <v>26</v>
      </c>
      <c r="H1543">
        <v>13</v>
      </c>
      <c r="I1543">
        <f t="shared" si="48"/>
        <v>13</v>
      </c>
      <c r="J1543">
        <v>10</v>
      </c>
      <c r="K1543">
        <v>0</v>
      </c>
      <c r="L1543">
        <v>0</v>
      </c>
      <c r="M1543">
        <v>1</v>
      </c>
      <c r="N1543">
        <v>130</v>
      </c>
      <c r="O1543">
        <f t="shared" si="49"/>
        <v>130</v>
      </c>
      <c r="P1543" t="s">
        <v>20</v>
      </c>
      <c r="Q1543" s="1">
        <v>39945</v>
      </c>
      <c r="R1543" t="str">
        <f>VLOOKUP(B1543,[1]data!$A$2:$E$764,5,0)</f>
        <v>Bloemfontein</v>
      </c>
      <c r="S1543" t="str">
        <f>VLOOKUP($B1543,[1]data!$A$1:$I$764,6,0)</f>
        <v>Delhi Capitals</v>
      </c>
      <c r="T1543" t="str">
        <f>VLOOKUP($B1543,[1]data!$A$1:$I$764,7,0)</f>
        <v>Kings XI Punjab</v>
      </c>
      <c r="U1543" t="str">
        <f>VLOOKUP($B1543,[1]data!$A$1:$I$764,9,0)</f>
        <v>Kings XI Punjab</v>
      </c>
    </row>
    <row r="1544" spans="1:21" x14ac:dyDescent="0.3">
      <c r="A1544">
        <v>2009</v>
      </c>
      <c r="B1544" t="s">
        <v>1204</v>
      </c>
      <c r="C1544" s="1">
        <v>39945</v>
      </c>
      <c r="D1544">
        <v>41</v>
      </c>
      <c r="E1544" t="s">
        <v>821</v>
      </c>
      <c r="F1544">
        <v>1019</v>
      </c>
      <c r="G1544" t="s">
        <v>120</v>
      </c>
      <c r="H1544">
        <v>22</v>
      </c>
      <c r="I1544">
        <f t="shared" si="48"/>
        <v>22</v>
      </c>
      <c r="J1544">
        <v>20</v>
      </c>
      <c r="K1544">
        <v>0</v>
      </c>
      <c r="L1544">
        <v>3</v>
      </c>
      <c r="M1544">
        <v>0</v>
      </c>
      <c r="N1544">
        <v>110</v>
      </c>
      <c r="O1544">
        <f t="shared" si="49"/>
        <v>110</v>
      </c>
      <c r="P1544" t="s">
        <v>17</v>
      </c>
      <c r="Q1544" s="1">
        <v>39945</v>
      </c>
      <c r="R1544" t="str">
        <f>VLOOKUP(B1544,[1]data!$A$2:$E$764,5,0)</f>
        <v>Bloemfontein</v>
      </c>
      <c r="S1544" t="str">
        <f>VLOOKUP($B1544,[1]data!$A$1:$I$764,6,0)</f>
        <v>Delhi Capitals</v>
      </c>
      <c r="T1544" t="str">
        <f>VLOOKUP($B1544,[1]data!$A$1:$I$764,7,0)</f>
        <v>Kings XI Punjab</v>
      </c>
      <c r="U1544" t="str">
        <f>VLOOKUP($B1544,[1]data!$A$1:$I$764,9,0)</f>
        <v>Kings XI Punjab</v>
      </c>
    </row>
    <row r="1545" spans="1:21" x14ac:dyDescent="0.3">
      <c r="A1545">
        <v>2009</v>
      </c>
      <c r="B1545" t="s">
        <v>1204</v>
      </c>
      <c r="C1545" s="1">
        <v>39945</v>
      </c>
      <c r="D1545">
        <v>41</v>
      </c>
      <c r="E1545" t="s">
        <v>23</v>
      </c>
      <c r="F1545">
        <v>1066</v>
      </c>
      <c r="G1545" t="s">
        <v>1208</v>
      </c>
      <c r="H1545">
        <v>32</v>
      </c>
      <c r="I1545">
        <f t="shared" si="48"/>
        <v>32</v>
      </c>
      <c r="J1545">
        <v>34</v>
      </c>
      <c r="K1545">
        <v>0</v>
      </c>
      <c r="L1545">
        <v>4</v>
      </c>
      <c r="M1545">
        <v>1</v>
      </c>
      <c r="N1545">
        <v>94.11</v>
      </c>
      <c r="O1545">
        <f t="shared" si="49"/>
        <v>94.11</v>
      </c>
      <c r="P1545" t="s">
        <v>17</v>
      </c>
      <c r="Q1545" s="1">
        <v>39945</v>
      </c>
      <c r="R1545" t="str">
        <f>VLOOKUP(B1545,[1]data!$A$2:$E$764,5,0)</f>
        <v>Bloemfontein</v>
      </c>
      <c r="S1545" t="str">
        <f>VLOOKUP($B1545,[1]data!$A$1:$I$764,6,0)</f>
        <v>Delhi Capitals</v>
      </c>
      <c r="T1545" t="str">
        <f>VLOOKUP($B1545,[1]data!$A$1:$I$764,7,0)</f>
        <v>Kings XI Punjab</v>
      </c>
      <c r="U1545" t="str">
        <f>VLOOKUP($B1545,[1]data!$A$1:$I$764,9,0)</f>
        <v>Kings XI Punjab</v>
      </c>
    </row>
    <row r="1546" spans="1:21" x14ac:dyDescent="0.3">
      <c r="A1546">
        <v>2009</v>
      </c>
      <c r="B1546" t="s">
        <v>1204</v>
      </c>
      <c r="C1546" s="1">
        <v>39945</v>
      </c>
      <c r="D1546">
        <v>41</v>
      </c>
      <c r="E1546" t="s">
        <v>136</v>
      </c>
      <c r="F1546">
        <v>1020</v>
      </c>
      <c r="G1546" t="s">
        <v>1209</v>
      </c>
      <c r="H1546">
        <v>7</v>
      </c>
      <c r="I1546">
        <f t="shared" si="48"/>
        <v>7</v>
      </c>
      <c r="J1546">
        <v>9</v>
      </c>
      <c r="K1546">
        <v>0</v>
      </c>
      <c r="L1546">
        <v>0</v>
      </c>
      <c r="M1546">
        <v>0</v>
      </c>
      <c r="N1546">
        <v>77.77</v>
      </c>
      <c r="O1546">
        <f t="shared" si="49"/>
        <v>77.77</v>
      </c>
      <c r="P1546" t="s">
        <v>17</v>
      </c>
      <c r="Q1546" s="1">
        <v>39945</v>
      </c>
      <c r="R1546" t="str">
        <f>VLOOKUP(B1546,[1]data!$A$2:$E$764,5,0)</f>
        <v>Bloemfontein</v>
      </c>
      <c r="S1546" t="str">
        <f>VLOOKUP($B1546,[1]data!$A$1:$I$764,6,0)</f>
        <v>Delhi Capitals</v>
      </c>
      <c r="T1546" t="str">
        <f>VLOOKUP($B1546,[1]data!$A$1:$I$764,7,0)</f>
        <v>Kings XI Punjab</v>
      </c>
      <c r="U1546" t="str">
        <f>VLOOKUP($B1546,[1]data!$A$1:$I$764,9,0)</f>
        <v>Kings XI Punjab</v>
      </c>
    </row>
    <row r="1547" spans="1:21" x14ac:dyDescent="0.3">
      <c r="A1547">
        <v>2009</v>
      </c>
      <c r="B1547" t="s">
        <v>1210</v>
      </c>
      <c r="C1547" s="1">
        <v>39946</v>
      </c>
      <c r="D1547" t="s">
        <v>1211</v>
      </c>
      <c r="E1547" t="s">
        <v>100</v>
      </c>
      <c r="F1547">
        <v>1090</v>
      </c>
      <c r="G1547" t="s">
        <v>55</v>
      </c>
      <c r="H1547">
        <v>0</v>
      </c>
      <c r="I1547">
        <f t="shared" si="48"/>
        <v>0</v>
      </c>
      <c r="J1547">
        <v>2</v>
      </c>
      <c r="K1547">
        <v>0</v>
      </c>
      <c r="L1547">
        <v>0</v>
      </c>
      <c r="M1547">
        <v>0</v>
      </c>
      <c r="N1547">
        <v>0</v>
      </c>
      <c r="O1547">
        <f t="shared" si="49"/>
        <v>0</v>
      </c>
      <c r="P1547" t="s">
        <v>17</v>
      </c>
      <c r="Q1547" s="1">
        <v>39946</v>
      </c>
      <c r="R1547" t="str">
        <f>VLOOKUP(B1547,[1]data!$A$2:$E$764,5,0)</f>
        <v>Port Elizabeth</v>
      </c>
      <c r="S1547" t="str">
        <f>VLOOKUP($B1547,[1]data!$A$1:$I$764,6,0)</f>
        <v>Chennai Super Kings</v>
      </c>
      <c r="T1547" t="str">
        <f>VLOOKUP($B1547,[1]data!$A$1:$I$764,7,0)</f>
        <v>Mumbai Indians</v>
      </c>
      <c r="U1547" t="str">
        <f>VLOOKUP($B1547,[1]data!$A$1:$I$764,9,0)</f>
        <v>Chennai Super Kings</v>
      </c>
    </row>
    <row r="1548" spans="1:21" x14ac:dyDescent="0.3">
      <c r="A1548">
        <v>2009</v>
      </c>
      <c r="B1548" t="s">
        <v>1210</v>
      </c>
      <c r="C1548" s="1">
        <v>39946</v>
      </c>
      <c r="D1548" t="s">
        <v>1211</v>
      </c>
      <c r="E1548" t="s">
        <v>116</v>
      </c>
      <c r="F1548">
        <v>1064</v>
      </c>
      <c r="G1548" t="s">
        <v>1212</v>
      </c>
      <c r="H1548">
        <v>6</v>
      </c>
      <c r="I1548">
        <f t="shared" si="48"/>
        <v>6</v>
      </c>
      <c r="J1548">
        <v>7</v>
      </c>
      <c r="K1548">
        <v>0</v>
      </c>
      <c r="L1548">
        <v>1</v>
      </c>
      <c r="M1548">
        <v>0</v>
      </c>
      <c r="N1548">
        <v>85.71</v>
      </c>
      <c r="O1548">
        <f t="shared" si="49"/>
        <v>85.71</v>
      </c>
      <c r="P1548" t="s">
        <v>17</v>
      </c>
      <c r="Q1548" s="1">
        <v>39946</v>
      </c>
      <c r="R1548" t="str">
        <f>VLOOKUP(B1548,[1]data!$A$2:$E$764,5,0)</f>
        <v>Port Elizabeth</v>
      </c>
      <c r="S1548" t="str">
        <f>VLOOKUP($B1548,[1]data!$A$1:$I$764,6,0)</f>
        <v>Chennai Super Kings</v>
      </c>
      <c r="T1548" t="str">
        <f>VLOOKUP($B1548,[1]data!$A$1:$I$764,7,0)</f>
        <v>Mumbai Indians</v>
      </c>
      <c r="U1548" t="str">
        <f>VLOOKUP($B1548,[1]data!$A$1:$I$764,9,0)</f>
        <v>Chennai Super Kings</v>
      </c>
    </row>
    <row r="1549" spans="1:21" x14ac:dyDescent="0.3">
      <c r="A1549">
        <v>2009</v>
      </c>
      <c r="B1549" t="s">
        <v>1210</v>
      </c>
      <c r="C1549" s="1">
        <v>39946</v>
      </c>
      <c r="D1549" t="s">
        <v>1211</v>
      </c>
      <c r="E1549" t="s">
        <v>112</v>
      </c>
      <c r="F1549">
        <v>1061</v>
      </c>
      <c r="G1549" t="s">
        <v>1213</v>
      </c>
      <c r="H1549">
        <v>64</v>
      </c>
      <c r="I1549">
        <f t="shared" si="48"/>
        <v>64</v>
      </c>
      <c r="J1549">
        <v>33</v>
      </c>
      <c r="K1549">
        <v>0</v>
      </c>
      <c r="L1549">
        <v>5</v>
      </c>
      <c r="M1549">
        <v>5</v>
      </c>
      <c r="N1549">
        <v>193.93</v>
      </c>
      <c r="O1549">
        <f t="shared" si="49"/>
        <v>193.93</v>
      </c>
      <c r="P1549" t="s">
        <v>85</v>
      </c>
      <c r="Q1549" s="1">
        <v>39946</v>
      </c>
      <c r="R1549" t="str">
        <f>VLOOKUP(B1549,[1]data!$A$2:$E$764,5,0)</f>
        <v>Port Elizabeth</v>
      </c>
      <c r="S1549" t="str">
        <f>VLOOKUP($B1549,[1]data!$A$1:$I$764,6,0)</f>
        <v>Chennai Super Kings</v>
      </c>
      <c r="T1549" t="str">
        <f>VLOOKUP($B1549,[1]data!$A$1:$I$764,7,0)</f>
        <v>Mumbai Indians</v>
      </c>
      <c r="U1549" t="str">
        <f>VLOOKUP($B1549,[1]data!$A$1:$I$764,9,0)</f>
        <v>Chennai Super Kings</v>
      </c>
    </row>
    <row r="1550" spans="1:21" x14ac:dyDescent="0.3">
      <c r="A1550">
        <v>2009</v>
      </c>
      <c r="B1550" t="s">
        <v>1210</v>
      </c>
      <c r="C1550" s="1">
        <v>39946</v>
      </c>
      <c r="D1550" t="s">
        <v>1211</v>
      </c>
      <c r="E1550" t="s">
        <v>110</v>
      </c>
      <c r="F1550">
        <v>1133</v>
      </c>
      <c r="G1550" t="s">
        <v>55</v>
      </c>
      <c r="H1550">
        <v>41</v>
      </c>
      <c r="I1550">
        <f t="shared" si="48"/>
        <v>41</v>
      </c>
      <c r="J1550">
        <v>22</v>
      </c>
      <c r="K1550">
        <v>0</v>
      </c>
      <c r="L1550">
        <v>3</v>
      </c>
      <c r="M1550">
        <v>2</v>
      </c>
      <c r="N1550">
        <v>186.36</v>
      </c>
      <c r="O1550">
        <f t="shared" si="49"/>
        <v>186.36</v>
      </c>
      <c r="P1550" t="s">
        <v>17</v>
      </c>
      <c r="Q1550" s="1">
        <v>39946</v>
      </c>
      <c r="R1550" t="str">
        <f>VLOOKUP(B1550,[1]data!$A$2:$E$764,5,0)</f>
        <v>Port Elizabeth</v>
      </c>
      <c r="S1550" t="str">
        <f>VLOOKUP($B1550,[1]data!$A$1:$I$764,6,0)</f>
        <v>Chennai Super Kings</v>
      </c>
      <c r="T1550" t="str">
        <f>VLOOKUP($B1550,[1]data!$A$1:$I$764,7,0)</f>
        <v>Mumbai Indians</v>
      </c>
      <c r="U1550" t="str">
        <f>VLOOKUP($B1550,[1]data!$A$1:$I$764,9,0)</f>
        <v>Chennai Super Kings</v>
      </c>
    </row>
    <row r="1551" spans="1:21" x14ac:dyDescent="0.3">
      <c r="A1551">
        <v>2009</v>
      </c>
      <c r="B1551" t="s">
        <v>1210</v>
      </c>
      <c r="C1551" s="1">
        <v>39946</v>
      </c>
      <c r="D1551" t="s">
        <v>1211</v>
      </c>
      <c r="E1551" t="s">
        <v>498</v>
      </c>
      <c r="F1551">
        <v>1071</v>
      </c>
      <c r="G1551" t="s">
        <v>1170</v>
      </c>
      <c r="H1551">
        <v>27</v>
      </c>
      <c r="I1551">
        <f t="shared" si="48"/>
        <v>27</v>
      </c>
      <c r="J1551">
        <v>34</v>
      </c>
      <c r="K1551">
        <v>0</v>
      </c>
      <c r="L1551">
        <v>3</v>
      </c>
      <c r="M1551">
        <v>0</v>
      </c>
      <c r="N1551">
        <v>79.41</v>
      </c>
      <c r="O1551">
        <f t="shared" si="49"/>
        <v>79.41</v>
      </c>
      <c r="P1551" t="s">
        <v>17</v>
      </c>
      <c r="Q1551" s="1">
        <v>39946</v>
      </c>
      <c r="R1551" t="str">
        <f>VLOOKUP(B1551,[1]data!$A$2:$E$764,5,0)</f>
        <v>Port Elizabeth</v>
      </c>
      <c r="S1551" t="str">
        <f>VLOOKUP($B1551,[1]data!$A$1:$I$764,6,0)</f>
        <v>Chennai Super Kings</v>
      </c>
      <c r="T1551" t="str">
        <f>VLOOKUP($B1551,[1]data!$A$1:$I$764,7,0)</f>
        <v>Mumbai Indians</v>
      </c>
      <c r="U1551" t="str">
        <f>VLOOKUP($B1551,[1]data!$A$1:$I$764,9,0)</f>
        <v>Chennai Super Kings</v>
      </c>
    </row>
    <row r="1552" spans="1:21" x14ac:dyDescent="0.3">
      <c r="A1552">
        <v>2009</v>
      </c>
      <c r="B1552" t="s">
        <v>1210</v>
      </c>
      <c r="C1552" s="1">
        <v>39946</v>
      </c>
      <c r="D1552" t="s">
        <v>1211</v>
      </c>
      <c r="E1552" t="s">
        <v>1014</v>
      </c>
      <c r="F1552">
        <v>1107</v>
      </c>
      <c r="G1552" t="s">
        <v>1104</v>
      </c>
      <c r="H1552">
        <v>3</v>
      </c>
      <c r="I1552">
        <f t="shared" si="48"/>
        <v>3</v>
      </c>
      <c r="J1552">
        <v>7</v>
      </c>
      <c r="K1552">
        <v>0</v>
      </c>
      <c r="L1552">
        <v>0</v>
      </c>
      <c r="M1552">
        <v>0</v>
      </c>
      <c r="N1552">
        <v>42.85</v>
      </c>
      <c r="O1552">
        <f t="shared" si="49"/>
        <v>42.85</v>
      </c>
      <c r="P1552" t="s">
        <v>17</v>
      </c>
      <c r="Q1552" s="1">
        <v>39946</v>
      </c>
      <c r="R1552" t="str">
        <f>VLOOKUP(B1552,[1]data!$A$2:$E$764,5,0)</f>
        <v>Port Elizabeth</v>
      </c>
      <c r="S1552" t="str">
        <f>VLOOKUP($B1552,[1]data!$A$1:$I$764,6,0)</f>
        <v>Chennai Super Kings</v>
      </c>
      <c r="T1552" t="str">
        <f>VLOOKUP($B1552,[1]data!$A$1:$I$764,7,0)</f>
        <v>Mumbai Indians</v>
      </c>
      <c r="U1552" t="str">
        <f>VLOOKUP($B1552,[1]data!$A$1:$I$764,9,0)</f>
        <v>Chennai Super Kings</v>
      </c>
    </row>
    <row r="1553" spans="1:21" x14ac:dyDescent="0.3">
      <c r="A1553">
        <v>2009</v>
      </c>
      <c r="B1553" t="s">
        <v>1210</v>
      </c>
      <c r="C1553" s="1">
        <v>39946</v>
      </c>
      <c r="D1553" t="s">
        <v>1211</v>
      </c>
      <c r="E1553" t="s">
        <v>274</v>
      </c>
      <c r="F1553">
        <v>1076</v>
      </c>
      <c r="G1553" t="s">
        <v>26</v>
      </c>
      <c r="H1553">
        <v>44</v>
      </c>
      <c r="I1553">
        <f t="shared" si="48"/>
        <v>44</v>
      </c>
      <c r="J1553">
        <v>23</v>
      </c>
      <c r="K1553">
        <v>0</v>
      </c>
      <c r="L1553">
        <v>4</v>
      </c>
      <c r="M1553">
        <v>3</v>
      </c>
      <c r="N1553">
        <v>191.3</v>
      </c>
      <c r="O1553">
        <f t="shared" si="49"/>
        <v>191.3</v>
      </c>
      <c r="P1553" t="s">
        <v>20</v>
      </c>
      <c r="Q1553" s="1">
        <v>39946</v>
      </c>
      <c r="R1553" t="str">
        <f>VLOOKUP(B1553,[1]data!$A$2:$E$764,5,0)</f>
        <v>Port Elizabeth</v>
      </c>
      <c r="S1553" t="str">
        <f>VLOOKUP($B1553,[1]data!$A$1:$I$764,6,0)</f>
        <v>Chennai Super Kings</v>
      </c>
      <c r="T1553" t="str">
        <f>VLOOKUP($B1553,[1]data!$A$1:$I$764,7,0)</f>
        <v>Mumbai Indians</v>
      </c>
      <c r="U1553" t="str">
        <f>VLOOKUP($B1553,[1]data!$A$1:$I$764,9,0)</f>
        <v>Chennai Super Kings</v>
      </c>
    </row>
    <row r="1554" spans="1:21" x14ac:dyDescent="0.3">
      <c r="A1554">
        <v>2009</v>
      </c>
      <c r="B1554" t="s">
        <v>1210</v>
      </c>
      <c r="C1554" s="1">
        <v>39946</v>
      </c>
      <c r="D1554" t="s">
        <v>1211</v>
      </c>
      <c r="E1554" t="s">
        <v>65</v>
      </c>
      <c r="F1554">
        <v>1049</v>
      </c>
      <c r="G1554" t="s">
        <v>1214</v>
      </c>
      <c r="H1554">
        <v>11</v>
      </c>
      <c r="I1554">
        <f t="shared" si="48"/>
        <v>11</v>
      </c>
      <c r="J1554">
        <v>10</v>
      </c>
      <c r="K1554">
        <v>0</v>
      </c>
      <c r="L1554">
        <v>1</v>
      </c>
      <c r="M1554">
        <v>0</v>
      </c>
      <c r="N1554">
        <v>110</v>
      </c>
      <c r="O1554">
        <f t="shared" si="49"/>
        <v>110</v>
      </c>
      <c r="P1554" t="s">
        <v>40</v>
      </c>
      <c r="Q1554" s="1">
        <v>39946</v>
      </c>
      <c r="R1554" t="str">
        <f>VLOOKUP(B1554,[1]data!$A$2:$E$764,5,0)</f>
        <v>Port Elizabeth</v>
      </c>
      <c r="S1554" t="str">
        <f>VLOOKUP($B1554,[1]data!$A$1:$I$764,6,0)</f>
        <v>Chennai Super Kings</v>
      </c>
      <c r="T1554" t="str">
        <f>VLOOKUP($B1554,[1]data!$A$1:$I$764,7,0)</f>
        <v>Mumbai Indians</v>
      </c>
      <c r="U1554" t="str">
        <f>VLOOKUP($B1554,[1]data!$A$1:$I$764,9,0)</f>
        <v>Chennai Super Kings</v>
      </c>
    </row>
    <row r="1555" spans="1:21" x14ac:dyDescent="0.3">
      <c r="A1555">
        <v>2009</v>
      </c>
      <c r="B1555" t="s">
        <v>1210</v>
      </c>
      <c r="C1555" s="1">
        <v>39946</v>
      </c>
      <c r="D1555" t="s">
        <v>1211</v>
      </c>
      <c r="E1555" t="s">
        <v>408</v>
      </c>
      <c r="F1555">
        <v>1100</v>
      </c>
      <c r="G1555" t="s">
        <v>26</v>
      </c>
      <c r="H1555">
        <v>0</v>
      </c>
      <c r="I1555">
        <f t="shared" si="48"/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f t="shared" si="49"/>
        <v>0</v>
      </c>
      <c r="P1555" t="s">
        <v>17</v>
      </c>
      <c r="Q1555" s="1">
        <v>39946</v>
      </c>
      <c r="R1555" t="str">
        <f>VLOOKUP(B1555,[1]data!$A$2:$E$764,5,0)</f>
        <v>Port Elizabeth</v>
      </c>
      <c r="S1555" t="str">
        <f>VLOOKUP($B1555,[1]data!$A$1:$I$764,6,0)</f>
        <v>Chennai Super Kings</v>
      </c>
      <c r="T1555" t="str">
        <f>VLOOKUP($B1555,[1]data!$A$1:$I$764,7,0)</f>
        <v>Mumbai Indians</v>
      </c>
      <c r="U1555" t="str">
        <f>VLOOKUP($B1555,[1]data!$A$1:$I$764,9,0)</f>
        <v>Chennai Super Kings</v>
      </c>
    </row>
    <row r="1556" spans="1:21" x14ac:dyDescent="0.3">
      <c r="A1556">
        <v>2009</v>
      </c>
      <c r="B1556" t="s">
        <v>1210</v>
      </c>
      <c r="C1556" s="1">
        <v>39946</v>
      </c>
      <c r="D1556" t="s">
        <v>1211</v>
      </c>
      <c r="E1556" t="s">
        <v>276</v>
      </c>
      <c r="F1556">
        <v>1122</v>
      </c>
      <c r="G1556" t="s">
        <v>956</v>
      </c>
      <c r="H1556">
        <v>0</v>
      </c>
      <c r="I1556">
        <f t="shared" si="48"/>
        <v>0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f t="shared" si="49"/>
        <v>0</v>
      </c>
      <c r="P1556" t="s">
        <v>17</v>
      </c>
      <c r="Q1556" s="1">
        <v>39946</v>
      </c>
      <c r="R1556" t="str">
        <f>VLOOKUP(B1556,[1]data!$A$2:$E$764,5,0)</f>
        <v>Port Elizabeth</v>
      </c>
      <c r="S1556" t="str">
        <f>VLOOKUP($B1556,[1]data!$A$1:$I$764,6,0)</f>
        <v>Chennai Super Kings</v>
      </c>
      <c r="T1556" t="str">
        <f>VLOOKUP($B1556,[1]data!$A$1:$I$764,7,0)</f>
        <v>Mumbai Indians</v>
      </c>
      <c r="U1556" t="str">
        <f>VLOOKUP($B1556,[1]data!$A$1:$I$764,9,0)</f>
        <v>Chennai Super Kings</v>
      </c>
    </row>
    <row r="1557" spans="1:21" x14ac:dyDescent="0.3">
      <c r="A1557">
        <v>2009</v>
      </c>
      <c r="B1557" t="s">
        <v>1210</v>
      </c>
      <c r="C1557" s="1">
        <v>39946</v>
      </c>
      <c r="D1557" t="s">
        <v>1211</v>
      </c>
      <c r="E1557" t="s">
        <v>674</v>
      </c>
      <c r="F1557">
        <v>1088</v>
      </c>
      <c r="G1557" t="s">
        <v>55</v>
      </c>
      <c r="H1557">
        <v>1</v>
      </c>
      <c r="I1557">
        <f t="shared" si="48"/>
        <v>1</v>
      </c>
      <c r="J1557">
        <v>2</v>
      </c>
      <c r="K1557">
        <v>0</v>
      </c>
      <c r="L1557">
        <v>0</v>
      </c>
      <c r="M1557">
        <v>0</v>
      </c>
      <c r="N1557">
        <v>50</v>
      </c>
      <c r="O1557">
        <f t="shared" si="49"/>
        <v>50</v>
      </c>
      <c r="P1557" t="s">
        <v>17</v>
      </c>
      <c r="Q1557" s="1">
        <v>39946</v>
      </c>
      <c r="R1557" t="str">
        <f>VLOOKUP(B1557,[1]data!$A$2:$E$764,5,0)</f>
        <v>Port Elizabeth</v>
      </c>
      <c r="S1557" t="str">
        <f>VLOOKUP($B1557,[1]data!$A$1:$I$764,6,0)</f>
        <v>Chennai Super Kings</v>
      </c>
      <c r="T1557" t="str">
        <f>VLOOKUP($B1557,[1]data!$A$1:$I$764,7,0)</f>
        <v>Mumbai Indians</v>
      </c>
      <c r="U1557" t="str">
        <f>VLOOKUP($B1557,[1]data!$A$1:$I$764,9,0)</f>
        <v>Chennai Super Kings</v>
      </c>
    </row>
    <row r="1558" spans="1:21" x14ac:dyDescent="0.3">
      <c r="A1558">
        <v>2009</v>
      </c>
      <c r="B1558" t="s">
        <v>1210</v>
      </c>
      <c r="C1558" s="1">
        <v>39946</v>
      </c>
      <c r="D1558" t="s">
        <v>1211</v>
      </c>
      <c r="E1558" t="s">
        <v>1064</v>
      </c>
      <c r="F1558">
        <v>1121</v>
      </c>
      <c r="G1558" t="s">
        <v>1215</v>
      </c>
      <c r="H1558">
        <v>4</v>
      </c>
      <c r="I1558">
        <f t="shared" si="48"/>
        <v>4</v>
      </c>
      <c r="J1558">
        <v>6</v>
      </c>
      <c r="K1558">
        <v>0</v>
      </c>
      <c r="L1558">
        <v>0</v>
      </c>
      <c r="M1558">
        <v>0</v>
      </c>
      <c r="N1558">
        <v>66.66</v>
      </c>
      <c r="O1558">
        <f t="shared" si="49"/>
        <v>66.66</v>
      </c>
      <c r="P1558" t="s">
        <v>17</v>
      </c>
      <c r="Q1558" s="1">
        <v>39946</v>
      </c>
      <c r="R1558" t="str">
        <f>VLOOKUP(B1558,[1]data!$A$2:$E$764,5,0)</f>
        <v>Port Elizabeth</v>
      </c>
      <c r="S1558" t="str">
        <f>VLOOKUP($B1558,[1]data!$A$1:$I$764,6,0)</f>
        <v>Chennai Super Kings</v>
      </c>
      <c r="T1558" t="str">
        <f>VLOOKUP($B1558,[1]data!$A$1:$I$764,7,0)</f>
        <v>Mumbai Indians</v>
      </c>
      <c r="U1558" t="str">
        <f>VLOOKUP($B1558,[1]data!$A$1:$I$764,9,0)</f>
        <v>Chennai Super Kings</v>
      </c>
    </row>
    <row r="1559" spans="1:21" x14ac:dyDescent="0.3">
      <c r="A1559">
        <v>2009</v>
      </c>
      <c r="B1559" t="s">
        <v>1210</v>
      </c>
      <c r="C1559" s="1">
        <v>39946</v>
      </c>
      <c r="D1559" t="s">
        <v>1211</v>
      </c>
      <c r="E1559" t="s">
        <v>535</v>
      </c>
      <c r="F1559">
        <v>1075</v>
      </c>
      <c r="G1559" t="s">
        <v>1216</v>
      </c>
      <c r="H1559">
        <v>37</v>
      </c>
      <c r="I1559">
        <f t="shared" si="48"/>
        <v>37</v>
      </c>
      <c r="J1559">
        <v>18</v>
      </c>
      <c r="K1559">
        <v>0</v>
      </c>
      <c r="L1559">
        <v>7</v>
      </c>
      <c r="M1559">
        <v>1</v>
      </c>
      <c r="N1559">
        <v>205.55</v>
      </c>
      <c r="O1559">
        <f t="shared" si="49"/>
        <v>205.55</v>
      </c>
      <c r="P1559" t="s">
        <v>17</v>
      </c>
      <c r="Q1559" s="1">
        <v>39946</v>
      </c>
      <c r="R1559" t="str">
        <f>VLOOKUP(B1559,[1]data!$A$2:$E$764,5,0)</f>
        <v>Port Elizabeth</v>
      </c>
      <c r="S1559" t="str">
        <f>VLOOKUP($B1559,[1]data!$A$1:$I$764,6,0)</f>
        <v>Chennai Super Kings</v>
      </c>
      <c r="T1559" t="str">
        <f>VLOOKUP($B1559,[1]data!$A$1:$I$764,7,0)</f>
        <v>Mumbai Indians</v>
      </c>
      <c r="U1559" t="str">
        <f>VLOOKUP($B1559,[1]data!$A$1:$I$764,9,0)</f>
        <v>Chennai Super Kings</v>
      </c>
    </row>
    <row r="1560" spans="1:21" x14ac:dyDescent="0.3">
      <c r="A1560">
        <v>2009</v>
      </c>
      <c r="B1560" t="s">
        <v>1210</v>
      </c>
      <c r="C1560" s="1">
        <v>39946</v>
      </c>
      <c r="D1560" t="s">
        <v>1211</v>
      </c>
      <c r="E1560" t="s">
        <v>536</v>
      </c>
      <c r="F1560">
        <v>1099</v>
      </c>
      <c r="G1560" t="s">
        <v>577</v>
      </c>
      <c r="H1560">
        <v>2</v>
      </c>
      <c r="I1560">
        <f t="shared" si="48"/>
        <v>2</v>
      </c>
      <c r="J1560">
        <v>3</v>
      </c>
      <c r="K1560">
        <v>0</v>
      </c>
      <c r="L1560">
        <v>0</v>
      </c>
      <c r="M1560">
        <v>0</v>
      </c>
      <c r="N1560">
        <v>66.66</v>
      </c>
      <c r="O1560">
        <f t="shared" si="49"/>
        <v>66.66</v>
      </c>
      <c r="P1560" t="s">
        <v>17</v>
      </c>
      <c r="Q1560" s="1">
        <v>39946</v>
      </c>
      <c r="R1560" t="str">
        <f>VLOOKUP(B1560,[1]data!$A$2:$E$764,5,0)</f>
        <v>Port Elizabeth</v>
      </c>
      <c r="S1560" t="str">
        <f>VLOOKUP($B1560,[1]data!$A$1:$I$764,6,0)</f>
        <v>Chennai Super Kings</v>
      </c>
      <c r="T1560" t="str">
        <f>VLOOKUP($B1560,[1]data!$A$1:$I$764,7,0)</f>
        <v>Mumbai Indians</v>
      </c>
      <c r="U1560" t="str">
        <f>VLOOKUP($B1560,[1]data!$A$1:$I$764,9,0)</f>
        <v>Chennai Super Kings</v>
      </c>
    </row>
    <row r="1561" spans="1:21" x14ac:dyDescent="0.3">
      <c r="A1561">
        <v>2009</v>
      </c>
      <c r="B1561" t="s">
        <v>1210</v>
      </c>
      <c r="C1561" s="1">
        <v>39946</v>
      </c>
      <c r="D1561" t="s">
        <v>1211</v>
      </c>
      <c r="E1561" t="s">
        <v>64</v>
      </c>
      <c r="F1561">
        <v>1048</v>
      </c>
      <c r="G1561" t="s">
        <v>1217</v>
      </c>
      <c r="H1561">
        <v>19</v>
      </c>
      <c r="I1561">
        <f t="shared" si="48"/>
        <v>19</v>
      </c>
      <c r="J1561">
        <v>25</v>
      </c>
      <c r="K1561">
        <v>0</v>
      </c>
      <c r="L1561">
        <v>0</v>
      </c>
      <c r="M1561">
        <v>1</v>
      </c>
      <c r="N1561">
        <v>76</v>
      </c>
      <c r="O1561">
        <f t="shared" si="49"/>
        <v>76</v>
      </c>
      <c r="P1561" t="s">
        <v>17</v>
      </c>
      <c r="Q1561" s="1">
        <v>39946</v>
      </c>
      <c r="R1561" t="str">
        <f>VLOOKUP(B1561,[1]data!$A$2:$E$764,5,0)</f>
        <v>Port Elizabeth</v>
      </c>
      <c r="S1561" t="str">
        <f>VLOOKUP($B1561,[1]data!$A$1:$I$764,6,0)</f>
        <v>Chennai Super Kings</v>
      </c>
      <c r="T1561" t="str">
        <f>VLOOKUP($B1561,[1]data!$A$1:$I$764,7,0)</f>
        <v>Mumbai Indians</v>
      </c>
      <c r="U1561" t="str">
        <f>VLOOKUP($B1561,[1]data!$A$1:$I$764,9,0)</f>
        <v>Chennai Super Kings</v>
      </c>
    </row>
    <row r="1562" spans="1:21" x14ac:dyDescent="0.3">
      <c r="A1562">
        <v>2009</v>
      </c>
      <c r="B1562" t="s">
        <v>1210</v>
      </c>
      <c r="C1562" s="1">
        <v>39946</v>
      </c>
      <c r="D1562" t="s">
        <v>1211</v>
      </c>
      <c r="E1562" t="s">
        <v>1023</v>
      </c>
      <c r="F1562">
        <v>1108</v>
      </c>
      <c r="G1562" t="s">
        <v>1218</v>
      </c>
      <c r="H1562">
        <v>0</v>
      </c>
      <c r="I1562">
        <f t="shared" si="48"/>
        <v>0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f t="shared" si="49"/>
        <v>0</v>
      </c>
      <c r="P1562" t="s">
        <v>17</v>
      </c>
      <c r="Q1562" s="1">
        <v>39946</v>
      </c>
      <c r="R1562" t="str">
        <f>VLOOKUP(B1562,[1]data!$A$2:$E$764,5,0)</f>
        <v>Port Elizabeth</v>
      </c>
      <c r="S1562" t="str">
        <f>VLOOKUP($B1562,[1]data!$A$1:$I$764,6,0)</f>
        <v>Chennai Super Kings</v>
      </c>
      <c r="T1562" t="str">
        <f>VLOOKUP($B1562,[1]data!$A$1:$I$764,7,0)</f>
        <v>Mumbai Indians</v>
      </c>
      <c r="U1562" t="str">
        <f>VLOOKUP($B1562,[1]data!$A$1:$I$764,9,0)</f>
        <v>Chennai Super Kings</v>
      </c>
    </row>
    <row r="1563" spans="1:21" x14ac:dyDescent="0.3">
      <c r="A1563">
        <v>2009</v>
      </c>
      <c r="B1563" t="s">
        <v>1210</v>
      </c>
      <c r="C1563" s="1">
        <v>39946</v>
      </c>
      <c r="D1563" t="s">
        <v>1211</v>
      </c>
      <c r="E1563" t="s">
        <v>119</v>
      </c>
      <c r="F1563">
        <v>1135</v>
      </c>
      <c r="G1563" t="s">
        <v>26</v>
      </c>
      <c r="H1563">
        <v>10</v>
      </c>
      <c r="I1563">
        <f t="shared" si="48"/>
        <v>10</v>
      </c>
      <c r="J1563">
        <v>6</v>
      </c>
      <c r="K1563">
        <v>0</v>
      </c>
      <c r="L1563">
        <v>1</v>
      </c>
      <c r="M1563">
        <v>0</v>
      </c>
      <c r="N1563">
        <v>166.66</v>
      </c>
      <c r="O1563">
        <f t="shared" si="49"/>
        <v>166.66</v>
      </c>
      <c r="P1563" t="s">
        <v>17</v>
      </c>
      <c r="Q1563" s="1">
        <v>39946</v>
      </c>
      <c r="R1563" t="str">
        <f>VLOOKUP(B1563,[1]data!$A$2:$E$764,5,0)</f>
        <v>Port Elizabeth</v>
      </c>
      <c r="S1563" t="str">
        <f>VLOOKUP($B1563,[1]data!$A$1:$I$764,6,0)</f>
        <v>Chennai Super Kings</v>
      </c>
      <c r="T1563" t="str">
        <f>VLOOKUP($B1563,[1]data!$A$1:$I$764,7,0)</f>
        <v>Mumbai Indians</v>
      </c>
      <c r="U1563" t="str">
        <f>VLOOKUP($B1563,[1]data!$A$1:$I$764,9,0)</f>
        <v>Chennai Super Kings</v>
      </c>
    </row>
    <row r="1564" spans="1:21" x14ac:dyDescent="0.3">
      <c r="A1564">
        <v>2009</v>
      </c>
      <c r="B1564" t="s">
        <v>1210</v>
      </c>
      <c r="C1564" s="1">
        <v>39946</v>
      </c>
      <c r="D1564" t="s">
        <v>1211</v>
      </c>
      <c r="E1564" t="s">
        <v>114</v>
      </c>
      <c r="F1564">
        <v>1070</v>
      </c>
      <c r="G1564" t="s">
        <v>1219</v>
      </c>
      <c r="H1564">
        <v>1</v>
      </c>
      <c r="I1564">
        <f t="shared" si="48"/>
        <v>1</v>
      </c>
      <c r="J1564">
        <v>3</v>
      </c>
      <c r="K1564">
        <v>0</v>
      </c>
      <c r="L1564">
        <v>0</v>
      </c>
      <c r="M1564">
        <v>0</v>
      </c>
      <c r="N1564">
        <v>33.33</v>
      </c>
      <c r="O1564">
        <f t="shared" si="49"/>
        <v>33.33</v>
      </c>
      <c r="P1564" t="s">
        <v>17</v>
      </c>
      <c r="Q1564" s="1">
        <v>39946</v>
      </c>
      <c r="R1564" t="str">
        <f>VLOOKUP(B1564,[1]data!$A$2:$E$764,5,0)</f>
        <v>Port Elizabeth</v>
      </c>
      <c r="S1564" t="str">
        <f>VLOOKUP($B1564,[1]data!$A$1:$I$764,6,0)</f>
        <v>Chennai Super Kings</v>
      </c>
      <c r="T1564" t="str">
        <f>VLOOKUP($B1564,[1]data!$A$1:$I$764,7,0)</f>
        <v>Mumbai Indians</v>
      </c>
      <c r="U1564" t="str">
        <f>VLOOKUP($B1564,[1]data!$A$1:$I$764,9,0)</f>
        <v>Chennai Super Kings</v>
      </c>
    </row>
    <row r="1565" spans="1:21" x14ac:dyDescent="0.3">
      <c r="A1565">
        <v>2009</v>
      </c>
      <c r="B1565" t="s">
        <v>1210</v>
      </c>
      <c r="C1565" s="1">
        <v>39946</v>
      </c>
      <c r="D1565" t="s">
        <v>1211</v>
      </c>
      <c r="E1565" t="s">
        <v>366</v>
      </c>
      <c r="F1565">
        <v>1074</v>
      </c>
      <c r="G1565" t="s">
        <v>1220</v>
      </c>
      <c r="H1565">
        <v>44</v>
      </c>
      <c r="I1565">
        <f t="shared" si="48"/>
        <v>44</v>
      </c>
      <c r="J1565">
        <v>36</v>
      </c>
      <c r="K1565">
        <v>0</v>
      </c>
      <c r="L1565">
        <v>4</v>
      </c>
      <c r="M1565">
        <v>1</v>
      </c>
      <c r="N1565">
        <v>122.22</v>
      </c>
      <c r="O1565">
        <f t="shared" si="49"/>
        <v>122.22</v>
      </c>
      <c r="P1565" t="s">
        <v>17</v>
      </c>
      <c r="Q1565" s="1">
        <v>39946</v>
      </c>
      <c r="R1565" t="str">
        <f>VLOOKUP(B1565,[1]data!$A$2:$E$764,5,0)</f>
        <v>Port Elizabeth</v>
      </c>
      <c r="S1565" t="str">
        <f>VLOOKUP($B1565,[1]data!$A$1:$I$764,6,0)</f>
        <v>Chennai Super Kings</v>
      </c>
      <c r="T1565" t="str">
        <f>VLOOKUP($B1565,[1]data!$A$1:$I$764,7,0)</f>
        <v>Mumbai Indians</v>
      </c>
      <c r="U1565" t="str">
        <f>VLOOKUP($B1565,[1]data!$A$1:$I$764,9,0)</f>
        <v>Chennai Super Kings</v>
      </c>
    </row>
    <row r="1566" spans="1:21" x14ac:dyDescent="0.3">
      <c r="A1566">
        <v>2009</v>
      </c>
      <c r="B1566" t="s">
        <v>1210</v>
      </c>
      <c r="C1566" s="1">
        <v>39946</v>
      </c>
      <c r="D1566" t="s">
        <v>1211</v>
      </c>
      <c r="E1566" t="s">
        <v>107</v>
      </c>
      <c r="F1566">
        <v>1089</v>
      </c>
      <c r="G1566" t="s">
        <v>1221</v>
      </c>
      <c r="H1566">
        <v>0</v>
      </c>
      <c r="I1566">
        <f t="shared" si="48"/>
        <v>0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f t="shared" si="49"/>
        <v>0</v>
      </c>
      <c r="P1566" t="s">
        <v>17</v>
      </c>
      <c r="Q1566" s="1">
        <v>39946</v>
      </c>
      <c r="R1566" t="str">
        <f>VLOOKUP(B1566,[1]data!$A$2:$E$764,5,0)</f>
        <v>Port Elizabeth</v>
      </c>
      <c r="S1566" t="str">
        <f>VLOOKUP($B1566,[1]data!$A$1:$I$764,6,0)</f>
        <v>Chennai Super Kings</v>
      </c>
      <c r="T1566" t="str">
        <f>VLOOKUP($B1566,[1]data!$A$1:$I$764,7,0)</f>
        <v>Mumbai Indians</v>
      </c>
      <c r="U1566" t="str">
        <f>VLOOKUP($B1566,[1]data!$A$1:$I$764,9,0)</f>
        <v>Chennai Super Kings</v>
      </c>
    </row>
    <row r="1567" spans="1:21" x14ac:dyDescent="0.3">
      <c r="A1567">
        <v>2009</v>
      </c>
      <c r="B1567" t="s">
        <v>1222</v>
      </c>
      <c r="C1567" s="1">
        <v>39947</v>
      </c>
      <c r="D1567" t="s">
        <v>668</v>
      </c>
      <c r="E1567" t="s">
        <v>1146</v>
      </c>
      <c r="F1567">
        <v>1132</v>
      </c>
      <c r="G1567" t="s">
        <v>1223</v>
      </c>
      <c r="H1567">
        <v>0</v>
      </c>
      <c r="I1567">
        <f t="shared" si="48"/>
        <v>0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f t="shared" si="49"/>
        <v>0</v>
      </c>
      <c r="P1567" t="s">
        <v>17</v>
      </c>
      <c r="Q1567" s="1">
        <v>39947</v>
      </c>
      <c r="R1567" t="str">
        <f>VLOOKUP(B1567,[1]data!$A$2:$E$764,5,0)</f>
        <v>Bloemfontein</v>
      </c>
      <c r="S1567" t="str">
        <f>VLOOKUP($B1567,[1]data!$A$1:$I$764,6,0)</f>
        <v>Delhi Capitals</v>
      </c>
      <c r="T1567" t="str">
        <f>VLOOKUP($B1567,[1]data!$A$1:$I$764,7,0)</f>
        <v>Rajasthan Royals</v>
      </c>
      <c r="U1567" t="str">
        <f>VLOOKUP($B1567,[1]data!$A$1:$I$764,9,0)</f>
        <v>Delhi Capitals</v>
      </c>
    </row>
    <row r="1568" spans="1:21" x14ac:dyDescent="0.3">
      <c r="A1568">
        <v>2009</v>
      </c>
      <c r="B1568" t="s">
        <v>1222</v>
      </c>
      <c r="C1568" s="1">
        <v>39947</v>
      </c>
      <c r="D1568" t="s">
        <v>668</v>
      </c>
      <c r="E1568" t="s">
        <v>58</v>
      </c>
      <c r="F1568">
        <v>1033</v>
      </c>
      <c r="G1568" t="s">
        <v>1224</v>
      </c>
      <c r="H1568">
        <v>17</v>
      </c>
      <c r="I1568">
        <f t="shared" si="48"/>
        <v>17</v>
      </c>
      <c r="J1568">
        <v>14</v>
      </c>
      <c r="K1568">
        <v>0</v>
      </c>
      <c r="L1568">
        <v>3</v>
      </c>
      <c r="M1568">
        <v>0</v>
      </c>
      <c r="N1568">
        <v>121.42</v>
      </c>
      <c r="O1568">
        <f t="shared" si="49"/>
        <v>121.42</v>
      </c>
      <c r="P1568" t="s">
        <v>17</v>
      </c>
      <c r="Q1568" s="1">
        <v>39947</v>
      </c>
      <c r="R1568" t="str">
        <f>VLOOKUP(B1568,[1]data!$A$2:$E$764,5,0)</f>
        <v>Bloemfontein</v>
      </c>
      <c r="S1568" t="str">
        <f>VLOOKUP($B1568,[1]data!$A$1:$I$764,6,0)</f>
        <v>Delhi Capitals</v>
      </c>
      <c r="T1568" t="str">
        <f>VLOOKUP($B1568,[1]data!$A$1:$I$764,7,0)</f>
        <v>Rajasthan Royals</v>
      </c>
      <c r="U1568" t="str">
        <f>VLOOKUP($B1568,[1]data!$A$1:$I$764,9,0)</f>
        <v>Delhi Capitals</v>
      </c>
    </row>
    <row r="1569" spans="1:21" x14ac:dyDescent="0.3">
      <c r="A1569">
        <v>2009</v>
      </c>
      <c r="B1569" t="s">
        <v>1222</v>
      </c>
      <c r="C1569" s="1">
        <v>39947</v>
      </c>
      <c r="D1569" t="s">
        <v>668</v>
      </c>
      <c r="E1569" t="s">
        <v>1225</v>
      </c>
      <c r="F1569">
        <v>1143</v>
      </c>
      <c r="G1569" t="s">
        <v>439</v>
      </c>
      <c r="H1569">
        <v>0</v>
      </c>
      <c r="I1569">
        <f t="shared" si="48"/>
        <v>0</v>
      </c>
      <c r="J1569">
        <v>1</v>
      </c>
      <c r="K1569">
        <v>0</v>
      </c>
      <c r="L1569">
        <v>0</v>
      </c>
      <c r="M1569">
        <v>0</v>
      </c>
      <c r="N1569">
        <v>0</v>
      </c>
      <c r="O1569">
        <f t="shared" si="49"/>
        <v>0</v>
      </c>
      <c r="P1569" t="s">
        <v>17</v>
      </c>
      <c r="Q1569" s="1">
        <v>39947</v>
      </c>
      <c r="R1569" t="str">
        <f>VLOOKUP(B1569,[1]data!$A$2:$E$764,5,0)</f>
        <v>Bloemfontein</v>
      </c>
      <c r="S1569" t="str">
        <f>VLOOKUP($B1569,[1]data!$A$1:$I$764,6,0)</f>
        <v>Delhi Capitals</v>
      </c>
      <c r="T1569" t="str">
        <f>VLOOKUP($B1569,[1]data!$A$1:$I$764,7,0)</f>
        <v>Rajasthan Royals</v>
      </c>
      <c r="U1569" t="str">
        <f>VLOOKUP($B1569,[1]data!$A$1:$I$764,9,0)</f>
        <v>Delhi Capitals</v>
      </c>
    </row>
    <row r="1570" spans="1:21" x14ac:dyDescent="0.3">
      <c r="A1570">
        <v>2009</v>
      </c>
      <c r="B1570" t="s">
        <v>1222</v>
      </c>
      <c r="C1570" s="1">
        <v>39947</v>
      </c>
      <c r="D1570" t="s">
        <v>668</v>
      </c>
      <c r="E1570" t="s">
        <v>1226</v>
      </c>
      <c r="F1570">
        <v>1141</v>
      </c>
      <c r="G1570" t="s">
        <v>26</v>
      </c>
      <c r="H1570">
        <v>2</v>
      </c>
      <c r="I1570">
        <f t="shared" si="48"/>
        <v>2</v>
      </c>
      <c r="J1570">
        <v>3</v>
      </c>
      <c r="K1570">
        <v>0</v>
      </c>
      <c r="L1570">
        <v>0</v>
      </c>
      <c r="M1570">
        <v>0</v>
      </c>
      <c r="N1570">
        <v>66.66</v>
      </c>
      <c r="O1570">
        <f t="shared" si="49"/>
        <v>66.66</v>
      </c>
      <c r="P1570" t="s">
        <v>17</v>
      </c>
      <c r="Q1570" s="1">
        <v>39947</v>
      </c>
      <c r="R1570" t="str">
        <f>VLOOKUP(B1570,[1]data!$A$2:$E$764,5,0)</f>
        <v>Bloemfontein</v>
      </c>
      <c r="S1570" t="str">
        <f>VLOOKUP($B1570,[1]data!$A$1:$I$764,6,0)</f>
        <v>Delhi Capitals</v>
      </c>
      <c r="T1570" t="str">
        <f>VLOOKUP($B1570,[1]data!$A$1:$I$764,7,0)</f>
        <v>Rajasthan Royals</v>
      </c>
      <c r="U1570" t="str">
        <f>VLOOKUP($B1570,[1]data!$A$1:$I$764,9,0)</f>
        <v>Delhi Capitals</v>
      </c>
    </row>
    <row r="1571" spans="1:21" x14ac:dyDescent="0.3">
      <c r="A1571">
        <v>2009</v>
      </c>
      <c r="B1571" t="s">
        <v>1222</v>
      </c>
      <c r="C1571" s="1">
        <v>39947</v>
      </c>
      <c r="D1571" t="s">
        <v>668</v>
      </c>
      <c r="E1571" t="s">
        <v>1080</v>
      </c>
      <c r="F1571">
        <v>1116</v>
      </c>
      <c r="G1571" t="s">
        <v>1227</v>
      </c>
      <c r="H1571">
        <v>1</v>
      </c>
      <c r="I1571">
        <f t="shared" si="48"/>
        <v>1</v>
      </c>
      <c r="J1571">
        <v>4</v>
      </c>
      <c r="K1571">
        <v>0</v>
      </c>
      <c r="L1571">
        <v>0</v>
      </c>
      <c r="M1571">
        <v>0</v>
      </c>
      <c r="N1571">
        <v>25</v>
      </c>
      <c r="O1571">
        <f t="shared" si="49"/>
        <v>25</v>
      </c>
      <c r="P1571" t="s">
        <v>20</v>
      </c>
      <c r="Q1571" s="1">
        <v>39947</v>
      </c>
      <c r="R1571" t="str">
        <f>VLOOKUP(B1571,[1]data!$A$2:$E$764,5,0)</f>
        <v>Bloemfontein</v>
      </c>
      <c r="S1571" t="str">
        <f>VLOOKUP($B1571,[1]data!$A$1:$I$764,6,0)</f>
        <v>Delhi Capitals</v>
      </c>
      <c r="T1571" t="str">
        <f>VLOOKUP($B1571,[1]data!$A$1:$I$764,7,0)</f>
        <v>Rajasthan Royals</v>
      </c>
      <c r="U1571" t="str">
        <f>VLOOKUP($B1571,[1]data!$A$1:$I$764,9,0)</f>
        <v>Delhi Capitals</v>
      </c>
    </row>
    <row r="1572" spans="1:21" x14ac:dyDescent="0.3">
      <c r="A1572">
        <v>2009</v>
      </c>
      <c r="B1572" t="s">
        <v>1222</v>
      </c>
      <c r="C1572" s="1">
        <v>39947</v>
      </c>
      <c r="D1572" t="s">
        <v>668</v>
      </c>
      <c r="E1572" t="s">
        <v>181</v>
      </c>
      <c r="F1572">
        <v>1005</v>
      </c>
      <c r="G1572" t="s">
        <v>1228</v>
      </c>
      <c r="H1572">
        <v>1</v>
      </c>
      <c r="I1572">
        <f t="shared" si="48"/>
        <v>1</v>
      </c>
      <c r="J1572">
        <v>3</v>
      </c>
      <c r="K1572">
        <v>0</v>
      </c>
      <c r="L1572">
        <v>0</v>
      </c>
      <c r="M1572">
        <v>0</v>
      </c>
      <c r="N1572">
        <v>33.33</v>
      </c>
      <c r="O1572">
        <f t="shared" si="49"/>
        <v>33.33</v>
      </c>
      <c r="P1572" t="s">
        <v>17</v>
      </c>
      <c r="Q1572" s="1">
        <v>39947</v>
      </c>
      <c r="R1572" t="str">
        <f>VLOOKUP(B1572,[1]data!$A$2:$E$764,5,0)</f>
        <v>Bloemfontein</v>
      </c>
      <c r="S1572" t="str">
        <f>VLOOKUP($B1572,[1]data!$A$1:$I$764,6,0)</f>
        <v>Delhi Capitals</v>
      </c>
      <c r="T1572" t="str">
        <f>VLOOKUP($B1572,[1]data!$A$1:$I$764,7,0)</f>
        <v>Rajasthan Royals</v>
      </c>
      <c r="U1572" t="str">
        <f>VLOOKUP($B1572,[1]data!$A$1:$I$764,9,0)</f>
        <v>Delhi Capitals</v>
      </c>
    </row>
    <row r="1573" spans="1:21" x14ac:dyDescent="0.3">
      <c r="A1573">
        <v>2009</v>
      </c>
      <c r="B1573" t="s">
        <v>1222</v>
      </c>
      <c r="C1573" s="1">
        <v>39947</v>
      </c>
      <c r="D1573" t="s">
        <v>668</v>
      </c>
      <c r="E1573" t="s">
        <v>69</v>
      </c>
      <c r="F1573">
        <v>1036</v>
      </c>
      <c r="G1573" t="s">
        <v>1229</v>
      </c>
      <c r="H1573">
        <v>0</v>
      </c>
      <c r="I1573">
        <f t="shared" si="48"/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f t="shared" si="49"/>
        <v>0</v>
      </c>
      <c r="P1573" t="s">
        <v>40</v>
      </c>
      <c r="Q1573" s="1">
        <v>39947</v>
      </c>
      <c r="R1573" t="str">
        <f>VLOOKUP(B1573,[1]data!$A$2:$E$764,5,0)</f>
        <v>Bloemfontein</v>
      </c>
      <c r="S1573" t="str">
        <f>VLOOKUP($B1573,[1]data!$A$1:$I$764,6,0)</f>
        <v>Delhi Capitals</v>
      </c>
      <c r="T1573" t="str">
        <f>VLOOKUP($B1573,[1]data!$A$1:$I$764,7,0)</f>
        <v>Rajasthan Royals</v>
      </c>
      <c r="U1573" t="str">
        <f>VLOOKUP($B1573,[1]data!$A$1:$I$764,9,0)</f>
        <v>Delhi Capitals</v>
      </c>
    </row>
    <row r="1574" spans="1:21" x14ac:dyDescent="0.3">
      <c r="A1574">
        <v>2009</v>
      </c>
      <c r="B1574" t="s">
        <v>1222</v>
      </c>
      <c r="C1574" s="1">
        <v>39947</v>
      </c>
      <c r="D1574" t="s">
        <v>668</v>
      </c>
      <c r="E1574" t="s">
        <v>205</v>
      </c>
      <c r="F1574">
        <v>1029</v>
      </c>
      <c r="G1574" t="s">
        <v>1230</v>
      </c>
      <c r="H1574">
        <v>19</v>
      </c>
      <c r="I1574">
        <f t="shared" si="48"/>
        <v>19</v>
      </c>
      <c r="J1574">
        <v>19</v>
      </c>
      <c r="K1574">
        <v>0</v>
      </c>
      <c r="L1574">
        <v>3</v>
      </c>
      <c r="M1574">
        <v>0</v>
      </c>
      <c r="N1574">
        <v>100</v>
      </c>
      <c r="O1574">
        <f t="shared" si="49"/>
        <v>100</v>
      </c>
      <c r="P1574" t="s">
        <v>17</v>
      </c>
      <c r="Q1574" s="1">
        <v>39947</v>
      </c>
      <c r="R1574" t="str">
        <f>VLOOKUP(B1574,[1]data!$A$2:$E$764,5,0)</f>
        <v>Bloemfontein</v>
      </c>
      <c r="S1574" t="str">
        <f>VLOOKUP($B1574,[1]data!$A$1:$I$764,6,0)</f>
        <v>Delhi Capitals</v>
      </c>
      <c r="T1574" t="str">
        <f>VLOOKUP($B1574,[1]data!$A$1:$I$764,7,0)</f>
        <v>Rajasthan Royals</v>
      </c>
      <c r="U1574" t="str">
        <f>VLOOKUP($B1574,[1]data!$A$1:$I$764,9,0)</f>
        <v>Delhi Capitals</v>
      </c>
    </row>
    <row r="1575" spans="1:21" x14ac:dyDescent="0.3">
      <c r="A1575">
        <v>2009</v>
      </c>
      <c r="B1575" t="s">
        <v>1222</v>
      </c>
      <c r="C1575" s="1">
        <v>39947</v>
      </c>
      <c r="D1575" t="s">
        <v>668</v>
      </c>
      <c r="E1575" t="s">
        <v>899</v>
      </c>
      <c r="F1575">
        <v>1083</v>
      </c>
      <c r="G1575" t="s">
        <v>801</v>
      </c>
      <c r="H1575">
        <v>51</v>
      </c>
      <c r="I1575">
        <f t="shared" si="48"/>
        <v>51</v>
      </c>
      <c r="J1575">
        <v>40</v>
      </c>
      <c r="K1575">
        <v>0</v>
      </c>
      <c r="L1575">
        <v>5</v>
      </c>
      <c r="M1575">
        <v>2</v>
      </c>
      <c r="N1575">
        <v>127.5</v>
      </c>
      <c r="O1575">
        <f t="shared" si="49"/>
        <v>127.5</v>
      </c>
      <c r="P1575" t="s">
        <v>17</v>
      </c>
      <c r="Q1575" s="1">
        <v>39947</v>
      </c>
      <c r="R1575" t="str">
        <f>VLOOKUP(B1575,[1]data!$A$2:$E$764,5,0)</f>
        <v>Bloemfontein</v>
      </c>
      <c r="S1575" t="str">
        <f>VLOOKUP($B1575,[1]data!$A$1:$I$764,6,0)</f>
        <v>Delhi Capitals</v>
      </c>
      <c r="T1575" t="str">
        <f>VLOOKUP($B1575,[1]data!$A$1:$I$764,7,0)</f>
        <v>Rajasthan Royals</v>
      </c>
      <c r="U1575" t="str">
        <f>VLOOKUP($B1575,[1]data!$A$1:$I$764,9,0)</f>
        <v>Delhi Capitals</v>
      </c>
    </row>
    <row r="1576" spans="1:21" x14ac:dyDescent="0.3">
      <c r="A1576">
        <v>2009</v>
      </c>
      <c r="B1576" t="s">
        <v>1222</v>
      </c>
      <c r="C1576" s="1">
        <v>39947</v>
      </c>
      <c r="D1576" t="s">
        <v>668</v>
      </c>
      <c r="E1576" t="s">
        <v>677</v>
      </c>
      <c r="F1576">
        <v>1140</v>
      </c>
      <c r="G1576" t="s">
        <v>921</v>
      </c>
      <c r="H1576">
        <v>6</v>
      </c>
      <c r="I1576">
        <f t="shared" si="48"/>
        <v>6</v>
      </c>
      <c r="J1576">
        <v>8</v>
      </c>
      <c r="K1576">
        <v>0</v>
      </c>
      <c r="L1576">
        <v>1</v>
      </c>
      <c r="M1576">
        <v>0</v>
      </c>
      <c r="N1576">
        <v>75</v>
      </c>
      <c r="O1576">
        <f t="shared" si="49"/>
        <v>75</v>
      </c>
      <c r="P1576" t="s">
        <v>17</v>
      </c>
      <c r="Q1576" s="1">
        <v>39947</v>
      </c>
      <c r="R1576" t="str">
        <f>VLOOKUP(B1576,[1]data!$A$2:$E$764,5,0)</f>
        <v>Bloemfontein</v>
      </c>
      <c r="S1576" t="str">
        <f>VLOOKUP($B1576,[1]data!$A$1:$I$764,6,0)</f>
        <v>Delhi Capitals</v>
      </c>
      <c r="T1576" t="str">
        <f>VLOOKUP($B1576,[1]data!$A$1:$I$764,7,0)</f>
        <v>Rajasthan Royals</v>
      </c>
      <c r="U1576" t="str">
        <f>VLOOKUP($B1576,[1]data!$A$1:$I$764,9,0)</f>
        <v>Delhi Capitals</v>
      </c>
    </row>
    <row r="1577" spans="1:21" x14ac:dyDescent="0.3">
      <c r="A1577">
        <v>2009</v>
      </c>
      <c r="B1577" t="s">
        <v>1222</v>
      </c>
      <c r="C1577" s="1">
        <v>39947</v>
      </c>
      <c r="D1577" t="s">
        <v>668</v>
      </c>
      <c r="E1577" t="s">
        <v>52</v>
      </c>
      <c r="F1577">
        <v>1035</v>
      </c>
      <c r="G1577" t="s">
        <v>1231</v>
      </c>
      <c r="H1577">
        <v>42</v>
      </c>
      <c r="I1577">
        <f t="shared" si="48"/>
        <v>42</v>
      </c>
      <c r="J1577">
        <v>32</v>
      </c>
      <c r="K1577">
        <v>0</v>
      </c>
      <c r="L1577">
        <v>4</v>
      </c>
      <c r="M1577">
        <v>1</v>
      </c>
      <c r="N1577">
        <v>131.25</v>
      </c>
      <c r="O1577">
        <f t="shared" si="49"/>
        <v>131.25</v>
      </c>
      <c r="P1577" t="s">
        <v>17</v>
      </c>
      <c r="Q1577" s="1">
        <v>39947</v>
      </c>
      <c r="R1577" t="str">
        <f>VLOOKUP(B1577,[1]data!$A$2:$E$764,5,0)</f>
        <v>Bloemfontein</v>
      </c>
      <c r="S1577" t="str">
        <f>VLOOKUP($B1577,[1]data!$A$1:$I$764,6,0)</f>
        <v>Delhi Capitals</v>
      </c>
      <c r="T1577" t="str">
        <f>VLOOKUP($B1577,[1]data!$A$1:$I$764,7,0)</f>
        <v>Rajasthan Royals</v>
      </c>
      <c r="U1577" t="str">
        <f>VLOOKUP($B1577,[1]data!$A$1:$I$764,9,0)</f>
        <v>Delhi Capitals</v>
      </c>
    </row>
    <row r="1578" spans="1:21" x14ac:dyDescent="0.3">
      <c r="A1578">
        <v>2009</v>
      </c>
      <c r="B1578" t="s">
        <v>1222</v>
      </c>
      <c r="C1578" s="1">
        <v>39947</v>
      </c>
      <c r="D1578" t="s">
        <v>668</v>
      </c>
      <c r="E1578" t="s">
        <v>147</v>
      </c>
      <c r="F1578">
        <v>1006</v>
      </c>
      <c r="G1578" t="s">
        <v>1232</v>
      </c>
      <c r="H1578">
        <v>35</v>
      </c>
      <c r="I1578">
        <f t="shared" si="48"/>
        <v>35</v>
      </c>
      <c r="J1578">
        <v>18</v>
      </c>
      <c r="K1578">
        <v>0</v>
      </c>
      <c r="L1578">
        <v>4</v>
      </c>
      <c r="M1578">
        <v>1</v>
      </c>
      <c r="N1578">
        <v>194.44</v>
      </c>
      <c r="O1578">
        <f t="shared" si="49"/>
        <v>194.44</v>
      </c>
      <c r="P1578" t="s">
        <v>17</v>
      </c>
      <c r="Q1578" s="1">
        <v>39947</v>
      </c>
      <c r="R1578" t="str">
        <f>VLOOKUP(B1578,[1]data!$A$2:$E$764,5,0)</f>
        <v>Bloemfontein</v>
      </c>
      <c r="S1578" t="str">
        <f>VLOOKUP($B1578,[1]data!$A$1:$I$764,6,0)</f>
        <v>Delhi Capitals</v>
      </c>
      <c r="T1578" t="str">
        <f>VLOOKUP($B1578,[1]data!$A$1:$I$764,7,0)</f>
        <v>Rajasthan Royals</v>
      </c>
      <c r="U1578" t="str">
        <f>VLOOKUP($B1578,[1]data!$A$1:$I$764,9,0)</f>
        <v>Delhi Capitals</v>
      </c>
    </row>
    <row r="1579" spans="1:21" x14ac:dyDescent="0.3">
      <c r="A1579">
        <v>2009</v>
      </c>
      <c r="B1579" t="s">
        <v>1222</v>
      </c>
      <c r="C1579" s="1">
        <v>39947</v>
      </c>
      <c r="D1579" t="s">
        <v>668</v>
      </c>
      <c r="E1579" t="s">
        <v>804</v>
      </c>
      <c r="F1579">
        <v>1004</v>
      </c>
      <c r="G1579" t="s">
        <v>167</v>
      </c>
      <c r="H1579">
        <v>4</v>
      </c>
      <c r="I1579">
        <f t="shared" si="48"/>
        <v>4</v>
      </c>
      <c r="J1579">
        <v>5</v>
      </c>
      <c r="K1579">
        <v>0</v>
      </c>
      <c r="L1579">
        <v>0</v>
      </c>
      <c r="M1579">
        <v>0</v>
      </c>
      <c r="N1579">
        <v>80</v>
      </c>
      <c r="O1579">
        <f t="shared" si="49"/>
        <v>80</v>
      </c>
      <c r="P1579" t="s">
        <v>17</v>
      </c>
      <c r="Q1579" s="1">
        <v>39947</v>
      </c>
      <c r="R1579" t="str">
        <f>VLOOKUP(B1579,[1]data!$A$2:$E$764,5,0)</f>
        <v>Bloemfontein</v>
      </c>
      <c r="S1579" t="str">
        <f>VLOOKUP($B1579,[1]data!$A$1:$I$764,6,0)</f>
        <v>Delhi Capitals</v>
      </c>
      <c r="T1579" t="str">
        <f>VLOOKUP($B1579,[1]data!$A$1:$I$764,7,0)</f>
        <v>Rajasthan Royals</v>
      </c>
      <c r="U1579" t="str">
        <f>VLOOKUP($B1579,[1]data!$A$1:$I$764,9,0)</f>
        <v>Delhi Capitals</v>
      </c>
    </row>
    <row r="1580" spans="1:21" x14ac:dyDescent="0.3">
      <c r="A1580">
        <v>2009</v>
      </c>
      <c r="B1580" t="s">
        <v>1222</v>
      </c>
      <c r="C1580" s="1">
        <v>39947</v>
      </c>
      <c r="D1580" t="s">
        <v>668</v>
      </c>
      <c r="E1580" t="s">
        <v>215</v>
      </c>
      <c r="F1580">
        <v>1129</v>
      </c>
      <c r="G1580" t="s">
        <v>647</v>
      </c>
      <c r="H1580">
        <v>1</v>
      </c>
      <c r="I1580">
        <f t="shared" si="48"/>
        <v>1</v>
      </c>
      <c r="J1580">
        <v>4</v>
      </c>
      <c r="K1580">
        <v>0</v>
      </c>
      <c r="L1580">
        <v>0</v>
      </c>
      <c r="M1580">
        <v>0</v>
      </c>
      <c r="N1580">
        <v>25</v>
      </c>
      <c r="O1580">
        <f t="shared" si="49"/>
        <v>25</v>
      </c>
      <c r="P1580" t="s">
        <v>17</v>
      </c>
      <c r="Q1580" s="1">
        <v>39947</v>
      </c>
      <c r="R1580" t="str">
        <f>VLOOKUP(B1580,[1]data!$A$2:$E$764,5,0)</f>
        <v>Bloemfontein</v>
      </c>
      <c r="S1580" t="str">
        <f>VLOOKUP($B1580,[1]data!$A$1:$I$764,6,0)</f>
        <v>Delhi Capitals</v>
      </c>
      <c r="T1580" t="str">
        <f>VLOOKUP($B1580,[1]data!$A$1:$I$764,7,0)</f>
        <v>Rajasthan Royals</v>
      </c>
      <c r="U1580" t="str">
        <f>VLOOKUP($B1580,[1]data!$A$1:$I$764,9,0)</f>
        <v>Delhi Capitals</v>
      </c>
    </row>
    <row r="1581" spans="1:21" x14ac:dyDescent="0.3">
      <c r="A1581">
        <v>2009</v>
      </c>
      <c r="B1581" t="s">
        <v>1222</v>
      </c>
      <c r="C1581" s="1">
        <v>39947</v>
      </c>
      <c r="D1581" t="s">
        <v>668</v>
      </c>
      <c r="E1581" t="s">
        <v>144</v>
      </c>
      <c r="F1581">
        <v>1007</v>
      </c>
      <c r="G1581" t="s">
        <v>26</v>
      </c>
      <c r="H1581">
        <v>7</v>
      </c>
      <c r="I1581">
        <f t="shared" si="48"/>
        <v>7</v>
      </c>
      <c r="J1581">
        <v>8</v>
      </c>
      <c r="K1581">
        <v>0</v>
      </c>
      <c r="L1581">
        <v>0</v>
      </c>
      <c r="M1581">
        <v>0</v>
      </c>
      <c r="N1581">
        <v>87.5</v>
      </c>
      <c r="O1581">
        <f t="shared" si="49"/>
        <v>87.5</v>
      </c>
      <c r="P1581" t="s">
        <v>17</v>
      </c>
      <c r="Q1581" s="1">
        <v>39947</v>
      </c>
      <c r="R1581" t="str">
        <f>VLOOKUP(B1581,[1]data!$A$2:$E$764,5,0)</f>
        <v>Bloemfontein</v>
      </c>
      <c r="S1581" t="str">
        <f>VLOOKUP($B1581,[1]data!$A$1:$I$764,6,0)</f>
        <v>Delhi Capitals</v>
      </c>
      <c r="T1581" t="str">
        <f>VLOOKUP($B1581,[1]data!$A$1:$I$764,7,0)</f>
        <v>Rajasthan Royals</v>
      </c>
      <c r="U1581" t="str">
        <f>VLOOKUP($B1581,[1]data!$A$1:$I$764,9,0)</f>
        <v>Delhi Capitals</v>
      </c>
    </row>
    <row r="1582" spans="1:21" x14ac:dyDescent="0.3">
      <c r="A1582">
        <v>2009</v>
      </c>
      <c r="B1582" t="s">
        <v>1222</v>
      </c>
      <c r="C1582" s="1">
        <v>39947</v>
      </c>
      <c r="D1582" t="s">
        <v>668</v>
      </c>
      <c r="E1582" t="s">
        <v>283</v>
      </c>
      <c r="F1582">
        <v>1111</v>
      </c>
      <c r="G1582" t="s">
        <v>901</v>
      </c>
      <c r="H1582">
        <v>3</v>
      </c>
      <c r="I1582">
        <f t="shared" si="48"/>
        <v>3</v>
      </c>
      <c r="J1582">
        <v>7</v>
      </c>
      <c r="K1582">
        <v>0</v>
      </c>
      <c r="L1582">
        <v>0</v>
      </c>
      <c r="M1582">
        <v>0</v>
      </c>
      <c r="N1582">
        <v>42.85</v>
      </c>
      <c r="O1582">
        <f t="shared" si="49"/>
        <v>42.85</v>
      </c>
      <c r="P1582" t="s">
        <v>17</v>
      </c>
      <c r="Q1582" s="1">
        <v>39947</v>
      </c>
      <c r="R1582" t="str">
        <f>VLOOKUP(B1582,[1]data!$A$2:$E$764,5,0)</f>
        <v>Bloemfontein</v>
      </c>
      <c r="S1582" t="str">
        <f>VLOOKUP($B1582,[1]data!$A$1:$I$764,6,0)</f>
        <v>Delhi Capitals</v>
      </c>
      <c r="T1582" t="str">
        <f>VLOOKUP($B1582,[1]data!$A$1:$I$764,7,0)</f>
        <v>Rajasthan Royals</v>
      </c>
      <c r="U1582" t="str">
        <f>VLOOKUP($B1582,[1]data!$A$1:$I$764,9,0)</f>
        <v>Delhi Capitals</v>
      </c>
    </row>
    <row r="1583" spans="1:21" x14ac:dyDescent="0.3">
      <c r="A1583">
        <v>2009</v>
      </c>
      <c r="B1583" t="s">
        <v>1222</v>
      </c>
      <c r="C1583" s="1">
        <v>39947</v>
      </c>
      <c r="D1583" t="s">
        <v>668</v>
      </c>
      <c r="E1583" t="s">
        <v>413</v>
      </c>
      <c r="F1583">
        <v>1142</v>
      </c>
      <c r="G1583" t="s">
        <v>1233</v>
      </c>
      <c r="H1583">
        <v>18</v>
      </c>
      <c r="I1583">
        <f t="shared" si="48"/>
        <v>18</v>
      </c>
      <c r="J1583">
        <v>22</v>
      </c>
      <c r="K1583">
        <v>0</v>
      </c>
      <c r="L1583">
        <v>2</v>
      </c>
      <c r="M1583">
        <v>0</v>
      </c>
      <c r="N1583">
        <v>81.81</v>
      </c>
      <c r="O1583">
        <f t="shared" si="49"/>
        <v>81.81</v>
      </c>
      <c r="P1583" t="s">
        <v>20</v>
      </c>
      <c r="Q1583" s="1">
        <v>39947</v>
      </c>
      <c r="R1583" t="str">
        <f>VLOOKUP(B1583,[1]data!$A$2:$E$764,5,0)</f>
        <v>Bloemfontein</v>
      </c>
      <c r="S1583" t="str">
        <f>VLOOKUP($B1583,[1]data!$A$1:$I$764,6,0)</f>
        <v>Delhi Capitals</v>
      </c>
      <c r="T1583" t="str">
        <f>VLOOKUP($B1583,[1]data!$A$1:$I$764,7,0)</f>
        <v>Rajasthan Royals</v>
      </c>
      <c r="U1583" t="str">
        <f>VLOOKUP($B1583,[1]data!$A$1:$I$764,9,0)</f>
        <v>Delhi Capitals</v>
      </c>
    </row>
    <row r="1584" spans="1:21" x14ac:dyDescent="0.3">
      <c r="A1584">
        <v>2009</v>
      </c>
      <c r="B1584" t="s">
        <v>1222</v>
      </c>
      <c r="C1584" s="1">
        <v>39947</v>
      </c>
      <c r="D1584" t="s">
        <v>668</v>
      </c>
      <c r="E1584" t="s">
        <v>562</v>
      </c>
      <c r="F1584">
        <v>1002</v>
      </c>
      <c r="G1584" t="s">
        <v>162</v>
      </c>
      <c r="H1584">
        <v>40</v>
      </c>
      <c r="I1584">
        <f t="shared" si="48"/>
        <v>40</v>
      </c>
      <c r="J1584">
        <v>30</v>
      </c>
      <c r="K1584">
        <v>0</v>
      </c>
      <c r="L1584">
        <v>4</v>
      </c>
      <c r="M1584">
        <v>1</v>
      </c>
      <c r="N1584">
        <v>133.33000000000001</v>
      </c>
      <c r="O1584">
        <f t="shared" si="49"/>
        <v>133.33000000000001</v>
      </c>
      <c r="P1584" t="s">
        <v>40</v>
      </c>
      <c r="Q1584" s="1">
        <v>39947</v>
      </c>
      <c r="R1584" t="str">
        <f>VLOOKUP(B1584,[1]data!$A$2:$E$764,5,0)</f>
        <v>Bloemfontein</v>
      </c>
      <c r="S1584" t="str">
        <f>VLOOKUP($B1584,[1]data!$A$1:$I$764,6,0)</f>
        <v>Delhi Capitals</v>
      </c>
      <c r="T1584" t="str">
        <f>VLOOKUP($B1584,[1]data!$A$1:$I$764,7,0)</f>
        <v>Rajasthan Royals</v>
      </c>
      <c r="U1584" t="str">
        <f>VLOOKUP($B1584,[1]data!$A$1:$I$764,9,0)</f>
        <v>Delhi Capitals</v>
      </c>
    </row>
    <row r="1585" spans="1:21" x14ac:dyDescent="0.3">
      <c r="A1585">
        <v>2009</v>
      </c>
      <c r="B1585" t="s">
        <v>1222</v>
      </c>
      <c r="C1585" s="1">
        <v>39947</v>
      </c>
      <c r="D1585" t="s">
        <v>668</v>
      </c>
      <c r="E1585" t="s">
        <v>140</v>
      </c>
      <c r="F1585">
        <v>1001</v>
      </c>
      <c r="G1585" t="s">
        <v>775</v>
      </c>
      <c r="H1585">
        <v>16</v>
      </c>
      <c r="I1585">
        <f t="shared" si="48"/>
        <v>16</v>
      </c>
      <c r="J1585">
        <v>21</v>
      </c>
      <c r="K1585">
        <v>0</v>
      </c>
      <c r="L1585">
        <v>0</v>
      </c>
      <c r="M1585">
        <v>0</v>
      </c>
      <c r="N1585">
        <v>76.19</v>
      </c>
      <c r="O1585">
        <f t="shared" si="49"/>
        <v>76.19</v>
      </c>
      <c r="P1585" t="s">
        <v>17</v>
      </c>
      <c r="Q1585" s="1">
        <v>39947</v>
      </c>
      <c r="R1585" t="str">
        <f>VLOOKUP(B1585,[1]data!$A$2:$E$764,5,0)</f>
        <v>Bloemfontein</v>
      </c>
      <c r="S1585" t="str">
        <f>VLOOKUP($B1585,[1]data!$A$1:$I$764,6,0)</f>
        <v>Delhi Capitals</v>
      </c>
      <c r="T1585" t="str">
        <f>VLOOKUP($B1585,[1]data!$A$1:$I$764,7,0)</f>
        <v>Rajasthan Royals</v>
      </c>
      <c r="U1585" t="str">
        <f>VLOOKUP($B1585,[1]data!$A$1:$I$764,9,0)</f>
        <v>Delhi Capitals</v>
      </c>
    </row>
    <row r="1586" spans="1:21" x14ac:dyDescent="0.3">
      <c r="A1586">
        <v>2009</v>
      </c>
      <c r="B1586" t="s">
        <v>1234</v>
      </c>
      <c r="C1586" s="1">
        <v>39947</v>
      </c>
      <c r="D1586" t="s">
        <v>1235</v>
      </c>
      <c r="E1586" t="s">
        <v>1063</v>
      </c>
      <c r="F1586">
        <v>1120</v>
      </c>
      <c r="G1586" t="s">
        <v>1236</v>
      </c>
      <c r="H1586">
        <v>0</v>
      </c>
      <c r="I1586">
        <f t="shared" si="48"/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f t="shared" si="49"/>
        <v>0</v>
      </c>
      <c r="P1586" t="s">
        <v>17</v>
      </c>
      <c r="Q1586" s="1">
        <v>39947</v>
      </c>
      <c r="R1586" t="str">
        <f>VLOOKUP(B1586,[1]data!$A$2:$E$764,5,0)</f>
        <v>Johannesburg</v>
      </c>
      <c r="S1586" t="str">
        <f>VLOOKUP($B1586,[1]data!$A$1:$I$764,6,0)</f>
        <v>Deccan Chargers</v>
      </c>
      <c r="T1586" t="str">
        <f>VLOOKUP($B1586,[1]data!$A$1:$I$764,7,0)</f>
        <v>Kolkata Knight Riders</v>
      </c>
      <c r="U1586" t="str">
        <f>VLOOKUP($B1586,[1]data!$A$1:$I$764,9,0)</f>
        <v>Deccan Chargers</v>
      </c>
    </row>
    <row r="1587" spans="1:21" x14ac:dyDescent="0.3">
      <c r="A1587">
        <v>2009</v>
      </c>
      <c r="B1587" t="s">
        <v>1234</v>
      </c>
      <c r="C1587" s="1">
        <v>39947</v>
      </c>
      <c r="D1587" t="s">
        <v>1235</v>
      </c>
      <c r="E1587" t="s">
        <v>136</v>
      </c>
      <c r="F1587">
        <v>1020</v>
      </c>
      <c r="G1587" t="s">
        <v>656</v>
      </c>
      <c r="H1587">
        <v>6</v>
      </c>
      <c r="I1587">
        <f t="shared" si="48"/>
        <v>6</v>
      </c>
      <c r="J1587">
        <v>4</v>
      </c>
      <c r="K1587">
        <v>0</v>
      </c>
      <c r="L1587">
        <v>1</v>
      </c>
      <c r="M1587">
        <v>0</v>
      </c>
      <c r="N1587">
        <v>150</v>
      </c>
      <c r="O1587">
        <f t="shared" si="49"/>
        <v>150</v>
      </c>
      <c r="P1587" t="s">
        <v>17</v>
      </c>
      <c r="Q1587" s="1">
        <v>39947</v>
      </c>
      <c r="R1587" t="str">
        <f>VLOOKUP(B1587,[1]data!$A$2:$E$764,5,0)</f>
        <v>Johannesburg</v>
      </c>
      <c r="S1587" t="str">
        <f>VLOOKUP($B1587,[1]data!$A$1:$I$764,6,0)</f>
        <v>Deccan Chargers</v>
      </c>
      <c r="T1587" t="str">
        <f>VLOOKUP($B1587,[1]data!$A$1:$I$764,7,0)</f>
        <v>Kolkata Knight Riders</v>
      </c>
      <c r="U1587" t="str">
        <f>VLOOKUP($B1587,[1]data!$A$1:$I$764,9,0)</f>
        <v>Deccan Chargers</v>
      </c>
    </row>
    <row r="1588" spans="1:21" x14ac:dyDescent="0.3">
      <c r="A1588">
        <v>2009</v>
      </c>
      <c r="B1588" t="s">
        <v>1234</v>
      </c>
      <c r="C1588" s="1">
        <v>39947</v>
      </c>
      <c r="D1588" t="s">
        <v>1235</v>
      </c>
      <c r="E1588" t="s">
        <v>659</v>
      </c>
      <c r="F1588">
        <v>1080</v>
      </c>
      <c r="G1588" t="s">
        <v>662</v>
      </c>
      <c r="H1588">
        <v>0</v>
      </c>
      <c r="I1588">
        <f t="shared" si="48"/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f t="shared" si="49"/>
        <v>0</v>
      </c>
      <c r="P1588" t="s">
        <v>17</v>
      </c>
      <c r="Q1588" s="1">
        <v>39947</v>
      </c>
      <c r="R1588" t="str">
        <f>VLOOKUP(B1588,[1]data!$A$2:$E$764,5,0)</f>
        <v>Johannesburg</v>
      </c>
      <c r="S1588" t="str">
        <f>VLOOKUP($B1588,[1]data!$A$1:$I$764,6,0)</f>
        <v>Deccan Chargers</v>
      </c>
      <c r="T1588" t="str">
        <f>VLOOKUP($B1588,[1]data!$A$1:$I$764,7,0)</f>
        <v>Kolkata Knight Riders</v>
      </c>
      <c r="U1588" t="str">
        <f>VLOOKUP($B1588,[1]data!$A$1:$I$764,9,0)</f>
        <v>Deccan Chargers</v>
      </c>
    </row>
    <row r="1589" spans="1:21" x14ac:dyDescent="0.3">
      <c r="A1589">
        <v>2009</v>
      </c>
      <c r="B1589" t="s">
        <v>1234</v>
      </c>
      <c r="C1589" s="1">
        <v>39947</v>
      </c>
      <c r="D1589" t="s">
        <v>1235</v>
      </c>
      <c r="E1589" t="s">
        <v>420</v>
      </c>
      <c r="F1589">
        <v>1081</v>
      </c>
      <c r="G1589" t="s">
        <v>1237</v>
      </c>
      <c r="H1589">
        <v>4</v>
      </c>
      <c r="I1589">
        <f t="shared" si="48"/>
        <v>4</v>
      </c>
      <c r="J1589">
        <v>2</v>
      </c>
      <c r="K1589">
        <v>0</v>
      </c>
      <c r="L1589">
        <v>1</v>
      </c>
      <c r="M1589">
        <v>0</v>
      </c>
      <c r="N1589">
        <v>200</v>
      </c>
      <c r="O1589">
        <f t="shared" si="49"/>
        <v>200</v>
      </c>
      <c r="P1589" t="s">
        <v>17</v>
      </c>
      <c r="Q1589" s="1">
        <v>39947</v>
      </c>
      <c r="R1589" t="str">
        <f>VLOOKUP(B1589,[1]data!$A$2:$E$764,5,0)</f>
        <v>Johannesburg</v>
      </c>
      <c r="S1589" t="str">
        <f>VLOOKUP($B1589,[1]data!$A$1:$I$764,6,0)</f>
        <v>Deccan Chargers</v>
      </c>
      <c r="T1589" t="str">
        <f>VLOOKUP($B1589,[1]data!$A$1:$I$764,7,0)</f>
        <v>Kolkata Knight Riders</v>
      </c>
      <c r="U1589" t="str">
        <f>VLOOKUP($B1589,[1]data!$A$1:$I$764,9,0)</f>
        <v>Deccan Chargers</v>
      </c>
    </row>
    <row r="1590" spans="1:21" x14ac:dyDescent="0.3">
      <c r="A1590">
        <v>2009</v>
      </c>
      <c r="B1590" t="s">
        <v>1234</v>
      </c>
      <c r="C1590" s="1">
        <v>39947</v>
      </c>
      <c r="D1590" t="s">
        <v>1235</v>
      </c>
      <c r="E1590" t="s">
        <v>127</v>
      </c>
      <c r="F1590">
        <v>1021</v>
      </c>
      <c r="G1590" t="s">
        <v>1238</v>
      </c>
      <c r="H1590">
        <v>46</v>
      </c>
      <c r="I1590">
        <f t="shared" si="48"/>
        <v>46</v>
      </c>
      <c r="J1590">
        <v>50</v>
      </c>
      <c r="K1590">
        <v>0</v>
      </c>
      <c r="L1590">
        <v>2</v>
      </c>
      <c r="M1590">
        <v>1</v>
      </c>
      <c r="N1590">
        <v>92</v>
      </c>
      <c r="O1590">
        <f t="shared" si="49"/>
        <v>92</v>
      </c>
      <c r="P1590" t="s">
        <v>17</v>
      </c>
      <c r="Q1590" s="1">
        <v>39947</v>
      </c>
      <c r="R1590" t="str">
        <f>VLOOKUP(B1590,[1]data!$A$2:$E$764,5,0)</f>
        <v>Johannesburg</v>
      </c>
      <c r="S1590" t="str">
        <f>VLOOKUP($B1590,[1]data!$A$1:$I$764,6,0)</f>
        <v>Deccan Chargers</v>
      </c>
      <c r="T1590" t="str">
        <f>VLOOKUP($B1590,[1]data!$A$1:$I$764,7,0)</f>
        <v>Kolkata Knight Riders</v>
      </c>
      <c r="U1590" t="str">
        <f>VLOOKUP($B1590,[1]data!$A$1:$I$764,9,0)</f>
        <v>Deccan Chargers</v>
      </c>
    </row>
    <row r="1591" spans="1:21" x14ac:dyDescent="0.3">
      <c r="A1591">
        <v>2009</v>
      </c>
      <c r="B1591" t="s">
        <v>1234</v>
      </c>
      <c r="C1591" s="1">
        <v>39947</v>
      </c>
      <c r="D1591" t="s">
        <v>1235</v>
      </c>
      <c r="E1591" t="s">
        <v>21</v>
      </c>
      <c r="F1591">
        <v>1024</v>
      </c>
      <c r="G1591" t="s">
        <v>1239</v>
      </c>
      <c r="H1591">
        <v>38</v>
      </c>
      <c r="I1591">
        <f t="shared" si="48"/>
        <v>38</v>
      </c>
      <c r="J1591">
        <v>35</v>
      </c>
      <c r="K1591">
        <v>0</v>
      </c>
      <c r="L1591">
        <v>4</v>
      </c>
      <c r="M1591">
        <v>2</v>
      </c>
      <c r="N1591">
        <v>108.57</v>
      </c>
      <c r="O1591">
        <f t="shared" si="49"/>
        <v>108.57</v>
      </c>
      <c r="P1591" t="s">
        <v>17</v>
      </c>
      <c r="Q1591" s="1">
        <v>39947</v>
      </c>
      <c r="R1591" t="str">
        <f>VLOOKUP(B1591,[1]data!$A$2:$E$764,5,0)</f>
        <v>Johannesburg</v>
      </c>
      <c r="S1591" t="str">
        <f>VLOOKUP($B1591,[1]data!$A$1:$I$764,6,0)</f>
        <v>Deccan Chargers</v>
      </c>
      <c r="T1591" t="str">
        <f>VLOOKUP($B1591,[1]data!$A$1:$I$764,7,0)</f>
        <v>Kolkata Knight Riders</v>
      </c>
      <c r="U1591" t="str">
        <f>VLOOKUP($B1591,[1]data!$A$1:$I$764,9,0)</f>
        <v>Deccan Chargers</v>
      </c>
    </row>
    <row r="1592" spans="1:21" x14ac:dyDescent="0.3">
      <c r="A1592">
        <v>2009</v>
      </c>
      <c r="B1592" t="s">
        <v>1234</v>
      </c>
      <c r="C1592" s="1">
        <v>39947</v>
      </c>
      <c r="D1592" t="s">
        <v>1235</v>
      </c>
      <c r="E1592" t="s">
        <v>23</v>
      </c>
      <c r="F1592">
        <v>1066</v>
      </c>
      <c r="G1592" t="s">
        <v>656</v>
      </c>
      <c r="H1592">
        <v>0</v>
      </c>
      <c r="I1592">
        <f t="shared" si="48"/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f t="shared" si="49"/>
        <v>0</v>
      </c>
      <c r="P1592" t="s">
        <v>17</v>
      </c>
      <c r="Q1592" s="1">
        <v>39947</v>
      </c>
      <c r="R1592" t="str">
        <f>VLOOKUP(B1592,[1]data!$A$2:$E$764,5,0)</f>
        <v>Johannesburg</v>
      </c>
      <c r="S1592" t="str">
        <f>VLOOKUP($B1592,[1]data!$A$1:$I$764,6,0)</f>
        <v>Deccan Chargers</v>
      </c>
      <c r="T1592" t="str">
        <f>VLOOKUP($B1592,[1]data!$A$1:$I$764,7,0)</f>
        <v>Kolkata Knight Riders</v>
      </c>
      <c r="U1592" t="str">
        <f>VLOOKUP($B1592,[1]data!$A$1:$I$764,9,0)</f>
        <v>Deccan Chargers</v>
      </c>
    </row>
    <row r="1593" spans="1:21" x14ac:dyDescent="0.3">
      <c r="A1593">
        <v>2009</v>
      </c>
      <c r="B1593" t="s">
        <v>1234</v>
      </c>
      <c r="C1593" s="1">
        <v>39947</v>
      </c>
      <c r="D1593" t="s">
        <v>1235</v>
      </c>
      <c r="E1593" t="s">
        <v>41</v>
      </c>
      <c r="F1593">
        <v>1023</v>
      </c>
      <c r="G1593" t="s">
        <v>1240</v>
      </c>
      <c r="H1593">
        <v>8</v>
      </c>
      <c r="I1593">
        <f t="shared" si="48"/>
        <v>8</v>
      </c>
      <c r="J1593">
        <v>7</v>
      </c>
      <c r="K1593">
        <v>0</v>
      </c>
      <c r="L1593">
        <v>2</v>
      </c>
      <c r="M1593">
        <v>0</v>
      </c>
      <c r="N1593">
        <v>114.28</v>
      </c>
      <c r="O1593">
        <f t="shared" si="49"/>
        <v>114.28</v>
      </c>
      <c r="P1593" t="s">
        <v>17</v>
      </c>
      <c r="Q1593" s="1">
        <v>39947</v>
      </c>
      <c r="R1593" t="str">
        <f>VLOOKUP(B1593,[1]data!$A$2:$E$764,5,0)</f>
        <v>Johannesburg</v>
      </c>
      <c r="S1593" t="str">
        <f>VLOOKUP($B1593,[1]data!$A$1:$I$764,6,0)</f>
        <v>Deccan Chargers</v>
      </c>
      <c r="T1593" t="str">
        <f>VLOOKUP($B1593,[1]data!$A$1:$I$764,7,0)</f>
        <v>Kolkata Knight Riders</v>
      </c>
      <c r="U1593" t="str">
        <f>VLOOKUP($B1593,[1]data!$A$1:$I$764,9,0)</f>
        <v>Deccan Chargers</v>
      </c>
    </row>
    <row r="1594" spans="1:21" x14ac:dyDescent="0.3">
      <c r="A1594">
        <v>2009</v>
      </c>
      <c r="B1594" t="s">
        <v>1234</v>
      </c>
      <c r="C1594" s="1">
        <v>39947</v>
      </c>
      <c r="D1594" t="s">
        <v>1235</v>
      </c>
      <c r="E1594" t="s">
        <v>76</v>
      </c>
      <c r="F1594">
        <v>1012</v>
      </c>
      <c r="G1594" t="s">
        <v>1241</v>
      </c>
      <c r="H1594">
        <v>13</v>
      </c>
      <c r="I1594">
        <f t="shared" si="48"/>
        <v>13</v>
      </c>
      <c r="J1594">
        <v>10</v>
      </c>
      <c r="K1594">
        <v>0</v>
      </c>
      <c r="L1594">
        <v>3</v>
      </c>
      <c r="M1594">
        <v>0</v>
      </c>
      <c r="N1594">
        <v>130</v>
      </c>
      <c r="O1594">
        <f t="shared" si="49"/>
        <v>130</v>
      </c>
      <c r="P1594" t="s">
        <v>17</v>
      </c>
      <c r="Q1594" s="1">
        <v>39947</v>
      </c>
      <c r="R1594" t="str">
        <f>VLOOKUP(B1594,[1]data!$A$2:$E$764,5,0)</f>
        <v>Johannesburg</v>
      </c>
      <c r="S1594" t="str">
        <f>VLOOKUP($B1594,[1]data!$A$1:$I$764,6,0)</f>
        <v>Deccan Chargers</v>
      </c>
      <c r="T1594" t="str">
        <f>VLOOKUP($B1594,[1]data!$A$1:$I$764,7,0)</f>
        <v>Kolkata Knight Riders</v>
      </c>
      <c r="U1594" t="str">
        <f>VLOOKUP($B1594,[1]data!$A$1:$I$764,9,0)</f>
        <v>Deccan Chargers</v>
      </c>
    </row>
    <row r="1595" spans="1:21" x14ac:dyDescent="0.3">
      <c r="A1595">
        <v>2009</v>
      </c>
      <c r="B1595" t="s">
        <v>1234</v>
      </c>
      <c r="C1595" s="1">
        <v>39947</v>
      </c>
      <c r="D1595" t="s">
        <v>1235</v>
      </c>
      <c r="E1595" t="s">
        <v>83</v>
      </c>
      <c r="F1595">
        <v>1014</v>
      </c>
      <c r="G1595" t="s">
        <v>1242</v>
      </c>
      <c r="H1595">
        <v>18</v>
      </c>
      <c r="I1595">
        <f t="shared" si="48"/>
        <v>18</v>
      </c>
      <c r="J1595">
        <v>20</v>
      </c>
      <c r="K1595">
        <v>0</v>
      </c>
      <c r="L1595">
        <v>1</v>
      </c>
      <c r="M1595">
        <v>0</v>
      </c>
      <c r="N1595">
        <v>90</v>
      </c>
      <c r="O1595">
        <f t="shared" si="49"/>
        <v>90</v>
      </c>
      <c r="P1595" t="s">
        <v>85</v>
      </c>
      <c r="Q1595" s="1">
        <v>39947</v>
      </c>
      <c r="R1595" t="str">
        <f>VLOOKUP(B1595,[1]data!$A$2:$E$764,5,0)</f>
        <v>Johannesburg</v>
      </c>
      <c r="S1595" t="str">
        <f>VLOOKUP($B1595,[1]data!$A$1:$I$764,6,0)</f>
        <v>Deccan Chargers</v>
      </c>
      <c r="T1595" t="str">
        <f>VLOOKUP($B1595,[1]data!$A$1:$I$764,7,0)</f>
        <v>Kolkata Knight Riders</v>
      </c>
      <c r="U1595" t="str">
        <f>VLOOKUP($B1595,[1]data!$A$1:$I$764,9,0)</f>
        <v>Deccan Chargers</v>
      </c>
    </row>
    <row r="1596" spans="1:21" x14ac:dyDescent="0.3">
      <c r="A1596">
        <v>2009</v>
      </c>
      <c r="B1596" t="s">
        <v>1234</v>
      </c>
      <c r="C1596" s="1">
        <v>39947</v>
      </c>
      <c r="D1596" t="s">
        <v>1235</v>
      </c>
      <c r="E1596" t="s">
        <v>1055</v>
      </c>
      <c r="F1596">
        <v>1118</v>
      </c>
      <c r="G1596" t="s">
        <v>1243</v>
      </c>
      <c r="H1596">
        <v>5</v>
      </c>
      <c r="I1596">
        <f t="shared" si="48"/>
        <v>5</v>
      </c>
      <c r="J1596">
        <v>9</v>
      </c>
      <c r="K1596">
        <v>0</v>
      </c>
      <c r="L1596">
        <v>0</v>
      </c>
      <c r="M1596">
        <v>0</v>
      </c>
      <c r="N1596">
        <v>55.55</v>
      </c>
      <c r="O1596">
        <f t="shared" si="49"/>
        <v>55.55</v>
      </c>
      <c r="P1596" t="s">
        <v>17</v>
      </c>
      <c r="Q1596" s="1">
        <v>39947</v>
      </c>
      <c r="R1596" t="str">
        <f>VLOOKUP(B1596,[1]data!$A$2:$E$764,5,0)</f>
        <v>Johannesburg</v>
      </c>
      <c r="S1596" t="str">
        <f>VLOOKUP($B1596,[1]data!$A$1:$I$764,6,0)</f>
        <v>Deccan Chargers</v>
      </c>
      <c r="T1596" t="str">
        <f>VLOOKUP($B1596,[1]data!$A$1:$I$764,7,0)</f>
        <v>Kolkata Knight Riders</v>
      </c>
      <c r="U1596" t="str">
        <f>VLOOKUP($B1596,[1]data!$A$1:$I$764,9,0)</f>
        <v>Deccan Chargers</v>
      </c>
    </row>
    <row r="1597" spans="1:21" x14ac:dyDescent="0.3">
      <c r="A1597">
        <v>2009</v>
      </c>
      <c r="B1597" t="s">
        <v>1234</v>
      </c>
      <c r="C1597" s="1">
        <v>39947</v>
      </c>
      <c r="D1597" t="s">
        <v>1235</v>
      </c>
      <c r="E1597" t="s">
        <v>81</v>
      </c>
      <c r="F1597">
        <v>1011</v>
      </c>
      <c r="G1597" t="s">
        <v>1244</v>
      </c>
      <c r="H1597">
        <v>60</v>
      </c>
      <c r="I1597">
        <f t="shared" si="48"/>
        <v>60</v>
      </c>
      <c r="J1597">
        <v>38</v>
      </c>
      <c r="K1597">
        <v>0</v>
      </c>
      <c r="L1597">
        <v>5</v>
      </c>
      <c r="M1597">
        <v>3</v>
      </c>
      <c r="N1597">
        <v>157.88999999999999</v>
      </c>
      <c r="O1597">
        <f t="shared" si="49"/>
        <v>157.88999999999999</v>
      </c>
      <c r="P1597" t="s">
        <v>17</v>
      </c>
      <c r="Q1597" s="1">
        <v>39947</v>
      </c>
      <c r="R1597" t="str">
        <f>VLOOKUP(B1597,[1]data!$A$2:$E$764,5,0)</f>
        <v>Johannesburg</v>
      </c>
      <c r="S1597" t="str">
        <f>VLOOKUP($B1597,[1]data!$A$1:$I$764,6,0)</f>
        <v>Deccan Chargers</v>
      </c>
      <c r="T1597" t="str">
        <f>VLOOKUP($B1597,[1]data!$A$1:$I$764,7,0)</f>
        <v>Kolkata Knight Riders</v>
      </c>
      <c r="U1597" t="str">
        <f>VLOOKUP($B1597,[1]data!$A$1:$I$764,9,0)</f>
        <v>Deccan Chargers</v>
      </c>
    </row>
    <row r="1598" spans="1:21" x14ac:dyDescent="0.3">
      <c r="A1598">
        <v>2009</v>
      </c>
      <c r="B1598" t="s">
        <v>1234</v>
      </c>
      <c r="C1598" s="1">
        <v>39947</v>
      </c>
      <c r="D1598" t="s">
        <v>1235</v>
      </c>
      <c r="E1598" t="s">
        <v>371</v>
      </c>
      <c r="F1598">
        <v>1065</v>
      </c>
      <c r="G1598" t="s">
        <v>396</v>
      </c>
      <c r="H1598">
        <v>9</v>
      </c>
      <c r="I1598">
        <f t="shared" si="48"/>
        <v>9</v>
      </c>
      <c r="J1598">
        <v>7</v>
      </c>
      <c r="K1598">
        <v>0</v>
      </c>
      <c r="L1598">
        <v>1</v>
      </c>
      <c r="M1598">
        <v>0</v>
      </c>
      <c r="N1598">
        <v>128.57</v>
      </c>
      <c r="O1598">
        <f t="shared" si="49"/>
        <v>128.57</v>
      </c>
      <c r="P1598" t="s">
        <v>17</v>
      </c>
      <c r="Q1598" s="1">
        <v>39947</v>
      </c>
      <c r="R1598" t="str">
        <f>VLOOKUP(B1598,[1]data!$A$2:$E$764,5,0)</f>
        <v>Johannesburg</v>
      </c>
      <c r="S1598" t="str">
        <f>VLOOKUP($B1598,[1]data!$A$1:$I$764,6,0)</f>
        <v>Deccan Chargers</v>
      </c>
      <c r="T1598" t="str">
        <f>VLOOKUP($B1598,[1]data!$A$1:$I$764,7,0)</f>
        <v>Kolkata Knight Riders</v>
      </c>
      <c r="U1598" t="str">
        <f>VLOOKUP($B1598,[1]data!$A$1:$I$764,9,0)</f>
        <v>Deccan Chargers</v>
      </c>
    </row>
    <row r="1599" spans="1:21" x14ac:dyDescent="0.3">
      <c r="A1599">
        <v>2009</v>
      </c>
      <c r="B1599" t="s">
        <v>1234</v>
      </c>
      <c r="C1599" s="1">
        <v>39947</v>
      </c>
      <c r="D1599" t="s">
        <v>1235</v>
      </c>
      <c r="E1599" t="s">
        <v>1052</v>
      </c>
      <c r="F1599">
        <v>1119</v>
      </c>
      <c r="G1599" t="s">
        <v>26</v>
      </c>
      <c r="H1599">
        <v>7</v>
      </c>
      <c r="I1599">
        <f t="shared" si="48"/>
        <v>7</v>
      </c>
      <c r="J1599">
        <v>7</v>
      </c>
      <c r="K1599">
        <v>0</v>
      </c>
      <c r="L1599">
        <v>1</v>
      </c>
      <c r="M1599">
        <v>0</v>
      </c>
      <c r="N1599">
        <v>100</v>
      </c>
      <c r="O1599">
        <f t="shared" si="49"/>
        <v>100</v>
      </c>
      <c r="P1599" t="s">
        <v>17</v>
      </c>
      <c r="Q1599" s="1">
        <v>39947</v>
      </c>
      <c r="R1599" t="str">
        <f>VLOOKUP(B1599,[1]data!$A$2:$E$764,5,0)</f>
        <v>Johannesburg</v>
      </c>
      <c r="S1599" t="str">
        <f>VLOOKUP($B1599,[1]data!$A$1:$I$764,6,0)</f>
        <v>Deccan Chargers</v>
      </c>
      <c r="T1599" t="str">
        <f>VLOOKUP($B1599,[1]data!$A$1:$I$764,7,0)</f>
        <v>Kolkata Knight Riders</v>
      </c>
      <c r="U1599" t="str">
        <f>VLOOKUP($B1599,[1]data!$A$1:$I$764,9,0)</f>
        <v>Deccan Chargers</v>
      </c>
    </row>
    <row r="1600" spans="1:21" x14ac:dyDescent="0.3">
      <c r="A1600">
        <v>2009</v>
      </c>
      <c r="B1600" t="s">
        <v>1234</v>
      </c>
      <c r="C1600" s="1">
        <v>39947</v>
      </c>
      <c r="D1600" t="s">
        <v>1235</v>
      </c>
      <c r="E1600" t="s">
        <v>78</v>
      </c>
      <c r="F1600">
        <v>1015</v>
      </c>
      <c r="G1600" t="s">
        <v>1179</v>
      </c>
      <c r="H1600">
        <v>7</v>
      </c>
      <c r="I1600">
        <f t="shared" si="48"/>
        <v>7</v>
      </c>
      <c r="J1600">
        <v>15</v>
      </c>
      <c r="K1600">
        <v>0</v>
      </c>
      <c r="L1600">
        <v>0</v>
      </c>
      <c r="M1600">
        <v>0</v>
      </c>
      <c r="N1600">
        <v>46.66</v>
      </c>
      <c r="O1600">
        <f t="shared" si="49"/>
        <v>46.66</v>
      </c>
      <c r="P1600" t="s">
        <v>17</v>
      </c>
      <c r="Q1600" s="1">
        <v>39947</v>
      </c>
      <c r="R1600" t="str">
        <f>VLOOKUP(B1600,[1]data!$A$2:$E$764,5,0)</f>
        <v>Johannesburg</v>
      </c>
      <c r="S1600" t="str">
        <f>VLOOKUP($B1600,[1]data!$A$1:$I$764,6,0)</f>
        <v>Deccan Chargers</v>
      </c>
      <c r="T1600" t="str">
        <f>VLOOKUP($B1600,[1]data!$A$1:$I$764,7,0)</f>
        <v>Kolkata Knight Riders</v>
      </c>
      <c r="U1600" t="str">
        <f>VLOOKUP($B1600,[1]data!$A$1:$I$764,9,0)</f>
        <v>Deccan Chargers</v>
      </c>
    </row>
    <row r="1601" spans="1:21" x14ac:dyDescent="0.3">
      <c r="A1601">
        <v>2009</v>
      </c>
      <c r="B1601" t="s">
        <v>1234</v>
      </c>
      <c r="C1601" s="1">
        <v>39947</v>
      </c>
      <c r="D1601" t="s">
        <v>1235</v>
      </c>
      <c r="E1601" t="s">
        <v>80</v>
      </c>
      <c r="F1601">
        <v>1016</v>
      </c>
      <c r="G1601" t="s">
        <v>1245</v>
      </c>
      <c r="H1601">
        <v>2</v>
      </c>
      <c r="I1601">
        <f t="shared" si="48"/>
        <v>2</v>
      </c>
      <c r="J1601">
        <v>9</v>
      </c>
      <c r="K1601">
        <v>0</v>
      </c>
      <c r="L1601">
        <v>0</v>
      </c>
      <c r="M1601">
        <v>0</v>
      </c>
      <c r="N1601">
        <v>22.22</v>
      </c>
      <c r="O1601">
        <f t="shared" si="49"/>
        <v>22.22</v>
      </c>
      <c r="P1601" t="s">
        <v>17</v>
      </c>
      <c r="Q1601" s="1">
        <v>39947</v>
      </c>
      <c r="R1601" t="str">
        <f>VLOOKUP(B1601,[1]data!$A$2:$E$764,5,0)</f>
        <v>Johannesburg</v>
      </c>
      <c r="S1601" t="str">
        <f>VLOOKUP($B1601,[1]data!$A$1:$I$764,6,0)</f>
        <v>Deccan Chargers</v>
      </c>
      <c r="T1601" t="str">
        <f>VLOOKUP($B1601,[1]data!$A$1:$I$764,7,0)</f>
        <v>Kolkata Knight Riders</v>
      </c>
      <c r="U1601" t="str">
        <f>VLOOKUP($B1601,[1]data!$A$1:$I$764,9,0)</f>
        <v>Deccan Chargers</v>
      </c>
    </row>
    <row r="1602" spans="1:21" x14ac:dyDescent="0.3">
      <c r="A1602">
        <v>2009</v>
      </c>
      <c r="B1602" t="s">
        <v>1234</v>
      </c>
      <c r="C1602" s="1">
        <v>39947</v>
      </c>
      <c r="D1602" t="s">
        <v>1235</v>
      </c>
      <c r="E1602" t="s">
        <v>18</v>
      </c>
      <c r="F1602">
        <v>1091</v>
      </c>
      <c r="G1602" t="s">
        <v>1246</v>
      </c>
      <c r="H1602">
        <v>5</v>
      </c>
      <c r="I1602">
        <f t="shared" si="48"/>
        <v>5</v>
      </c>
      <c r="J1602">
        <v>5</v>
      </c>
      <c r="K1602">
        <v>0</v>
      </c>
      <c r="L1602">
        <v>1</v>
      </c>
      <c r="M1602">
        <v>0</v>
      </c>
      <c r="N1602">
        <v>100</v>
      </c>
      <c r="O1602">
        <f t="shared" si="49"/>
        <v>100</v>
      </c>
      <c r="P1602" t="s">
        <v>20</v>
      </c>
      <c r="Q1602" s="1">
        <v>39947</v>
      </c>
      <c r="R1602" t="str">
        <f>VLOOKUP(B1602,[1]data!$A$2:$E$764,5,0)</f>
        <v>Johannesburg</v>
      </c>
      <c r="S1602" t="str">
        <f>VLOOKUP($B1602,[1]data!$A$1:$I$764,6,0)</f>
        <v>Deccan Chargers</v>
      </c>
      <c r="T1602" t="str">
        <f>VLOOKUP($B1602,[1]data!$A$1:$I$764,7,0)</f>
        <v>Kolkata Knight Riders</v>
      </c>
      <c r="U1602" t="str">
        <f>VLOOKUP($B1602,[1]data!$A$1:$I$764,9,0)</f>
        <v>Deccan Chargers</v>
      </c>
    </row>
    <row r="1603" spans="1:21" x14ac:dyDescent="0.3">
      <c r="A1603">
        <v>2009</v>
      </c>
      <c r="B1603" t="s">
        <v>1234</v>
      </c>
      <c r="C1603" s="1">
        <v>39947</v>
      </c>
      <c r="D1603" t="s">
        <v>1235</v>
      </c>
      <c r="E1603" t="s">
        <v>995</v>
      </c>
      <c r="F1603">
        <v>1104</v>
      </c>
      <c r="G1603" t="s">
        <v>1247</v>
      </c>
      <c r="H1603">
        <v>3</v>
      </c>
      <c r="I1603">
        <f t="shared" ref="I1603:I1666" si="50">IF(H1603="",(J1603*N1603)/100,H1603)</f>
        <v>3</v>
      </c>
      <c r="J1603">
        <v>6</v>
      </c>
      <c r="K1603">
        <v>0</v>
      </c>
      <c r="L1603">
        <v>0</v>
      </c>
      <c r="M1603">
        <v>0</v>
      </c>
      <c r="N1603">
        <v>50</v>
      </c>
      <c r="O1603">
        <f t="shared" ref="O1603:O1666" si="51">IF(N1603="",IF(J1603=0,0,(I1603/J1603)*100),N1603)</f>
        <v>50</v>
      </c>
      <c r="P1603" t="s">
        <v>17</v>
      </c>
      <c r="Q1603" s="1">
        <v>39947</v>
      </c>
      <c r="R1603" t="str">
        <f>VLOOKUP(B1603,[1]data!$A$2:$E$764,5,0)</f>
        <v>Johannesburg</v>
      </c>
      <c r="S1603" t="str">
        <f>VLOOKUP($B1603,[1]data!$A$1:$I$764,6,0)</f>
        <v>Deccan Chargers</v>
      </c>
      <c r="T1603" t="str">
        <f>VLOOKUP($B1603,[1]data!$A$1:$I$764,7,0)</f>
        <v>Kolkata Knight Riders</v>
      </c>
      <c r="U1603" t="str">
        <f>VLOOKUP($B1603,[1]data!$A$1:$I$764,9,0)</f>
        <v>Deccan Chargers</v>
      </c>
    </row>
    <row r="1604" spans="1:21" x14ac:dyDescent="0.3">
      <c r="A1604">
        <v>2009</v>
      </c>
      <c r="B1604" t="s">
        <v>1234</v>
      </c>
      <c r="C1604" s="1">
        <v>39947</v>
      </c>
      <c r="D1604" t="s">
        <v>1235</v>
      </c>
      <c r="E1604" t="s">
        <v>249</v>
      </c>
      <c r="F1604">
        <v>1027</v>
      </c>
      <c r="G1604" t="s">
        <v>26</v>
      </c>
      <c r="H1604">
        <v>6</v>
      </c>
      <c r="I1604">
        <f t="shared" si="50"/>
        <v>6</v>
      </c>
      <c r="J1604">
        <v>2</v>
      </c>
      <c r="K1604">
        <v>0</v>
      </c>
      <c r="L1604">
        <v>1</v>
      </c>
      <c r="M1604">
        <v>0</v>
      </c>
      <c r="N1604">
        <v>300</v>
      </c>
      <c r="O1604">
        <f t="shared" si="51"/>
        <v>300</v>
      </c>
      <c r="P1604" t="s">
        <v>17</v>
      </c>
      <c r="Q1604" s="1">
        <v>39947</v>
      </c>
      <c r="R1604" t="str">
        <f>VLOOKUP(B1604,[1]data!$A$2:$E$764,5,0)</f>
        <v>Johannesburg</v>
      </c>
      <c r="S1604" t="str">
        <f>VLOOKUP($B1604,[1]data!$A$1:$I$764,6,0)</f>
        <v>Deccan Chargers</v>
      </c>
      <c r="T1604" t="str">
        <f>VLOOKUP($B1604,[1]data!$A$1:$I$764,7,0)</f>
        <v>Kolkata Knight Riders</v>
      </c>
      <c r="U1604" t="str">
        <f>VLOOKUP($B1604,[1]data!$A$1:$I$764,9,0)</f>
        <v>Deccan Chargers</v>
      </c>
    </row>
    <row r="1605" spans="1:21" x14ac:dyDescent="0.3">
      <c r="A1605">
        <v>2009</v>
      </c>
      <c r="B1605" t="s">
        <v>1234</v>
      </c>
      <c r="C1605" s="1">
        <v>39947</v>
      </c>
      <c r="D1605" t="s">
        <v>1235</v>
      </c>
      <c r="E1605" t="s">
        <v>29</v>
      </c>
      <c r="F1605">
        <v>1025</v>
      </c>
      <c r="G1605" t="s">
        <v>1248</v>
      </c>
      <c r="H1605">
        <v>0</v>
      </c>
      <c r="I1605">
        <f t="shared" si="50"/>
        <v>0</v>
      </c>
      <c r="J1605">
        <v>2</v>
      </c>
      <c r="K1605">
        <v>0</v>
      </c>
      <c r="L1605">
        <v>0</v>
      </c>
      <c r="M1605">
        <v>0</v>
      </c>
      <c r="N1605">
        <v>0</v>
      </c>
      <c r="O1605">
        <f t="shared" si="51"/>
        <v>0</v>
      </c>
      <c r="P1605" t="s">
        <v>17</v>
      </c>
      <c r="Q1605" s="1">
        <v>39947</v>
      </c>
      <c r="R1605" t="str">
        <f>VLOOKUP(B1605,[1]data!$A$2:$E$764,5,0)</f>
        <v>Johannesburg</v>
      </c>
      <c r="S1605" t="str">
        <f>VLOOKUP($B1605,[1]data!$A$1:$I$764,6,0)</f>
        <v>Deccan Chargers</v>
      </c>
      <c r="T1605" t="str">
        <f>VLOOKUP($B1605,[1]data!$A$1:$I$764,7,0)</f>
        <v>Kolkata Knight Riders</v>
      </c>
      <c r="U1605" t="str">
        <f>VLOOKUP($B1605,[1]data!$A$1:$I$764,9,0)</f>
        <v>Deccan Chargers</v>
      </c>
    </row>
    <row r="1606" spans="1:21" x14ac:dyDescent="0.3">
      <c r="A1606">
        <v>2009</v>
      </c>
      <c r="B1606" t="s">
        <v>1234</v>
      </c>
      <c r="C1606" s="1">
        <v>39947</v>
      </c>
      <c r="D1606" t="s">
        <v>1235</v>
      </c>
      <c r="E1606" t="s">
        <v>25</v>
      </c>
      <c r="F1606">
        <v>1026</v>
      </c>
      <c r="G1606" t="s">
        <v>26</v>
      </c>
      <c r="H1606">
        <v>12</v>
      </c>
      <c r="I1606">
        <f t="shared" si="50"/>
        <v>12</v>
      </c>
      <c r="J1606">
        <v>6</v>
      </c>
      <c r="K1606">
        <v>0</v>
      </c>
      <c r="L1606">
        <v>0</v>
      </c>
      <c r="M1606">
        <v>1</v>
      </c>
      <c r="N1606">
        <v>200</v>
      </c>
      <c r="O1606">
        <f t="shared" si="51"/>
        <v>200</v>
      </c>
      <c r="P1606" t="s">
        <v>17</v>
      </c>
      <c r="Q1606" s="1">
        <v>39947</v>
      </c>
      <c r="R1606" t="str">
        <f>VLOOKUP(B1606,[1]data!$A$2:$E$764,5,0)</f>
        <v>Johannesburg</v>
      </c>
      <c r="S1606" t="str">
        <f>VLOOKUP($B1606,[1]data!$A$1:$I$764,6,0)</f>
        <v>Deccan Chargers</v>
      </c>
      <c r="T1606" t="str">
        <f>VLOOKUP($B1606,[1]data!$A$1:$I$764,7,0)</f>
        <v>Kolkata Knight Riders</v>
      </c>
      <c r="U1606" t="str">
        <f>VLOOKUP($B1606,[1]data!$A$1:$I$764,9,0)</f>
        <v>Deccan Chargers</v>
      </c>
    </row>
    <row r="1607" spans="1:21" x14ac:dyDescent="0.3">
      <c r="A1607">
        <v>2009</v>
      </c>
      <c r="B1607" t="s">
        <v>1249</v>
      </c>
      <c r="C1607" s="1">
        <v>39948</v>
      </c>
      <c r="D1607" t="s">
        <v>1250</v>
      </c>
      <c r="E1607" t="s">
        <v>163</v>
      </c>
      <c r="F1607">
        <v>1124</v>
      </c>
      <c r="G1607" t="s">
        <v>461</v>
      </c>
      <c r="H1607">
        <v>3</v>
      </c>
      <c r="I1607">
        <f t="shared" si="50"/>
        <v>3</v>
      </c>
      <c r="J1607">
        <v>12</v>
      </c>
      <c r="K1607">
        <v>0</v>
      </c>
      <c r="L1607">
        <v>0</v>
      </c>
      <c r="M1607">
        <v>0</v>
      </c>
      <c r="N1607">
        <v>25</v>
      </c>
      <c r="O1607">
        <f t="shared" si="51"/>
        <v>25</v>
      </c>
      <c r="P1607" t="s">
        <v>17</v>
      </c>
      <c r="Q1607" s="1">
        <v>39948</v>
      </c>
      <c r="R1607" t="str">
        <f>VLOOKUP(B1607,[1]data!$A$2:$E$764,5,0)</f>
        <v>Johannesburg</v>
      </c>
      <c r="S1607" t="str">
        <f>VLOOKUP($B1607,[1]data!$A$1:$I$764,6,0)</f>
        <v>Deccan Chargers</v>
      </c>
      <c r="T1607" t="str">
        <f>VLOOKUP($B1607,[1]data!$A$1:$I$764,7,0)</f>
        <v>Kings XI Punjab</v>
      </c>
      <c r="U1607" t="str">
        <f>VLOOKUP($B1607,[1]data!$A$1:$I$764,9,0)</f>
        <v>Kings XI Punjab</v>
      </c>
    </row>
    <row r="1608" spans="1:21" x14ac:dyDescent="0.3">
      <c r="A1608">
        <v>2009</v>
      </c>
      <c r="B1608" t="s">
        <v>1249</v>
      </c>
      <c r="C1608" s="1">
        <v>39948</v>
      </c>
      <c r="D1608" t="s">
        <v>1250</v>
      </c>
      <c r="E1608" t="s">
        <v>185</v>
      </c>
      <c r="F1608">
        <v>1123</v>
      </c>
      <c r="G1608" t="s">
        <v>26</v>
      </c>
      <c r="H1608">
        <v>1</v>
      </c>
      <c r="I1608">
        <f t="shared" si="50"/>
        <v>1</v>
      </c>
      <c r="J1608">
        <v>1</v>
      </c>
      <c r="K1608">
        <v>0</v>
      </c>
      <c r="L1608">
        <v>0</v>
      </c>
      <c r="M1608">
        <v>0</v>
      </c>
      <c r="N1608">
        <v>100</v>
      </c>
      <c r="O1608">
        <f t="shared" si="51"/>
        <v>100</v>
      </c>
      <c r="P1608" t="s">
        <v>17</v>
      </c>
      <c r="Q1608" s="1">
        <v>39948</v>
      </c>
      <c r="R1608" t="str">
        <f>VLOOKUP(B1608,[1]data!$A$2:$E$764,5,0)</f>
        <v>Johannesburg</v>
      </c>
      <c r="S1608" t="str">
        <f>VLOOKUP($B1608,[1]data!$A$1:$I$764,6,0)</f>
        <v>Deccan Chargers</v>
      </c>
      <c r="T1608" t="str">
        <f>VLOOKUP($B1608,[1]data!$A$1:$I$764,7,0)</f>
        <v>Kings XI Punjab</v>
      </c>
      <c r="U1608" t="str">
        <f>VLOOKUP($B1608,[1]data!$A$1:$I$764,9,0)</f>
        <v>Kings XI Punjab</v>
      </c>
    </row>
    <row r="1609" spans="1:21" x14ac:dyDescent="0.3">
      <c r="A1609">
        <v>2009</v>
      </c>
      <c r="B1609" t="s">
        <v>1249</v>
      </c>
      <c r="C1609" s="1">
        <v>39948</v>
      </c>
      <c r="D1609" t="s">
        <v>1250</v>
      </c>
      <c r="E1609" t="s">
        <v>408</v>
      </c>
      <c r="F1609">
        <v>1100</v>
      </c>
      <c r="G1609" t="s">
        <v>26</v>
      </c>
      <c r="H1609">
        <v>5</v>
      </c>
      <c r="I1609">
        <f t="shared" si="50"/>
        <v>5</v>
      </c>
      <c r="J1609">
        <v>5</v>
      </c>
      <c r="K1609">
        <v>0</v>
      </c>
      <c r="L1609">
        <v>0</v>
      </c>
      <c r="M1609">
        <v>0</v>
      </c>
      <c r="N1609">
        <v>100</v>
      </c>
      <c r="O1609">
        <f t="shared" si="51"/>
        <v>100</v>
      </c>
      <c r="P1609" t="s">
        <v>17</v>
      </c>
      <c r="Q1609" s="1">
        <v>39948</v>
      </c>
      <c r="R1609" t="str">
        <f>VLOOKUP(B1609,[1]data!$A$2:$E$764,5,0)</f>
        <v>Johannesburg</v>
      </c>
      <c r="S1609" t="str">
        <f>VLOOKUP($B1609,[1]data!$A$1:$I$764,6,0)</f>
        <v>Deccan Chargers</v>
      </c>
      <c r="T1609" t="str">
        <f>VLOOKUP($B1609,[1]data!$A$1:$I$764,7,0)</f>
        <v>Kings XI Punjab</v>
      </c>
      <c r="U1609" t="str">
        <f>VLOOKUP($B1609,[1]data!$A$1:$I$764,9,0)</f>
        <v>Kings XI Punjab</v>
      </c>
    </row>
    <row r="1610" spans="1:21" x14ac:dyDescent="0.3">
      <c r="A1610">
        <v>2009</v>
      </c>
      <c r="B1610" t="s">
        <v>1249</v>
      </c>
      <c r="C1610" s="1">
        <v>39948</v>
      </c>
      <c r="D1610" t="s">
        <v>1250</v>
      </c>
      <c r="E1610" t="s">
        <v>88</v>
      </c>
      <c r="F1610">
        <v>1113</v>
      </c>
      <c r="G1610" t="s">
        <v>174</v>
      </c>
      <c r="H1610">
        <v>20</v>
      </c>
      <c r="I1610">
        <f t="shared" si="50"/>
        <v>20</v>
      </c>
      <c r="J1610">
        <v>10</v>
      </c>
      <c r="K1610">
        <v>0</v>
      </c>
      <c r="L1610">
        <v>2</v>
      </c>
      <c r="M1610">
        <v>1</v>
      </c>
      <c r="N1610">
        <v>200</v>
      </c>
      <c r="O1610">
        <f t="shared" si="51"/>
        <v>200</v>
      </c>
      <c r="P1610" t="s">
        <v>17</v>
      </c>
      <c r="Q1610" s="1">
        <v>39948</v>
      </c>
      <c r="R1610" t="str">
        <f>VLOOKUP(B1610,[1]data!$A$2:$E$764,5,0)</f>
        <v>Johannesburg</v>
      </c>
      <c r="S1610" t="str">
        <f>VLOOKUP($B1610,[1]data!$A$1:$I$764,6,0)</f>
        <v>Deccan Chargers</v>
      </c>
      <c r="T1610" t="str">
        <f>VLOOKUP($B1610,[1]data!$A$1:$I$764,7,0)</f>
        <v>Kings XI Punjab</v>
      </c>
      <c r="U1610" t="str">
        <f>VLOOKUP($B1610,[1]data!$A$1:$I$764,9,0)</f>
        <v>Kings XI Punjab</v>
      </c>
    </row>
    <row r="1611" spans="1:21" x14ac:dyDescent="0.3">
      <c r="A1611">
        <v>2009</v>
      </c>
      <c r="B1611" t="s">
        <v>1249</v>
      </c>
      <c r="C1611" s="1">
        <v>39948</v>
      </c>
      <c r="D1611" t="s">
        <v>1250</v>
      </c>
      <c r="E1611" t="s">
        <v>94</v>
      </c>
      <c r="F1611">
        <v>1043</v>
      </c>
      <c r="G1611" t="s">
        <v>26</v>
      </c>
      <c r="H1611">
        <v>43</v>
      </c>
      <c r="I1611">
        <f t="shared" si="50"/>
        <v>43</v>
      </c>
      <c r="J1611">
        <v>47</v>
      </c>
      <c r="K1611">
        <v>0</v>
      </c>
      <c r="L1611">
        <v>6</v>
      </c>
      <c r="M1611">
        <v>0</v>
      </c>
      <c r="N1611">
        <v>91.48</v>
      </c>
      <c r="O1611">
        <f t="shared" si="51"/>
        <v>91.48</v>
      </c>
      <c r="P1611" t="s">
        <v>20</v>
      </c>
      <c r="Q1611" s="1">
        <v>39948</v>
      </c>
      <c r="R1611" t="str">
        <f>VLOOKUP(B1611,[1]data!$A$2:$E$764,5,0)</f>
        <v>Johannesburg</v>
      </c>
      <c r="S1611" t="str">
        <f>VLOOKUP($B1611,[1]data!$A$1:$I$764,6,0)</f>
        <v>Deccan Chargers</v>
      </c>
      <c r="T1611" t="str">
        <f>VLOOKUP($B1611,[1]data!$A$1:$I$764,7,0)</f>
        <v>Kings XI Punjab</v>
      </c>
      <c r="U1611" t="str">
        <f>VLOOKUP($B1611,[1]data!$A$1:$I$764,9,0)</f>
        <v>Kings XI Punjab</v>
      </c>
    </row>
    <row r="1612" spans="1:21" x14ac:dyDescent="0.3">
      <c r="A1612">
        <v>2009</v>
      </c>
      <c r="B1612" t="s">
        <v>1249</v>
      </c>
      <c r="C1612" s="1">
        <v>39948</v>
      </c>
      <c r="D1612" t="s">
        <v>1250</v>
      </c>
      <c r="E1612" t="s">
        <v>89</v>
      </c>
      <c r="F1612">
        <v>1045</v>
      </c>
      <c r="G1612" t="s">
        <v>26</v>
      </c>
      <c r="H1612">
        <v>21</v>
      </c>
      <c r="I1612">
        <f t="shared" si="50"/>
        <v>21</v>
      </c>
      <c r="J1612">
        <v>11</v>
      </c>
      <c r="K1612">
        <v>0</v>
      </c>
      <c r="L1612">
        <v>0</v>
      </c>
      <c r="M1612">
        <v>3</v>
      </c>
      <c r="N1612">
        <v>190.9</v>
      </c>
      <c r="O1612">
        <f t="shared" si="51"/>
        <v>190.9</v>
      </c>
      <c r="P1612" t="s">
        <v>17</v>
      </c>
      <c r="Q1612" s="1">
        <v>39948</v>
      </c>
      <c r="R1612" t="str">
        <f>VLOOKUP(B1612,[1]data!$A$2:$E$764,5,0)</f>
        <v>Johannesburg</v>
      </c>
      <c r="S1612" t="str">
        <f>VLOOKUP($B1612,[1]data!$A$1:$I$764,6,0)</f>
        <v>Deccan Chargers</v>
      </c>
      <c r="T1612" t="str">
        <f>VLOOKUP($B1612,[1]data!$A$1:$I$764,7,0)</f>
        <v>Kings XI Punjab</v>
      </c>
      <c r="U1612" t="str">
        <f>VLOOKUP($B1612,[1]data!$A$1:$I$764,9,0)</f>
        <v>Kings XI Punjab</v>
      </c>
    </row>
    <row r="1613" spans="1:21" x14ac:dyDescent="0.3">
      <c r="A1613">
        <v>2009</v>
      </c>
      <c r="B1613" t="s">
        <v>1249</v>
      </c>
      <c r="C1613" s="1">
        <v>39948</v>
      </c>
      <c r="D1613" t="s">
        <v>1250</v>
      </c>
      <c r="E1613" t="s">
        <v>539</v>
      </c>
      <c r="F1613">
        <v>1139</v>
      </c>
      <c r="G1613" t="s">
        <v>1251</v>
      </c>
      <c r="H1613">
        <v>9</v>
      </c>
      <c r="I1613">
        <f t="shared" si="50"/>
        <v>9</v>
      </c>
      <c r="J1613">
        <v>8</v>
      </c>
      <c r="K1613">
        <v>0</v>
      </c>
      <c r="L1613">
        <v>2</v>
      </c>
      <c r="M1613">
        <v>0</v>
      </c>
      <c r="N1613">
        <v>112.5</v>
      </c>
      <c r="O1613">
        <f t="shared" si="51"/>
        <v>112.5</v>
      </c>
      <c r="P1613" t="s">
        <v>17</v>
      </c>
      <c r="Q1613" s="1">
        <v>39948</v>
      </c>
      <c r="R1613" t="str">
        <f>VLOOKUP(B1613,[1]data!$A$2:$E$764,5,0)</f>
        <v>Johannesburg</v>
      </c>
      <c r="S1613" t="str">
        <f>VLOOKUP($B1613,[1]data!$A$1:$I$764,6,0)</f>
        <v>Deccan Chargers</v>
      </c>
      <c r="T1613" t="str">
        <f>VLOOKUP($B1613,[1]data!$A$1:$I$764,7,0)</f>
        <v>Kings XI Punjab</v>
      </c>
      <c r="U1613" t="str">
        <f>VLOOKUP($B1613,[1]data!$A$1:$I$764,9,0)</f>
        <v>Kings XI Punjab</v>
      </c>
    </row>
    <row r="1614" spans="1:21" x14ac:dyDescent="0.3">
      <c r="A1614">
        <v>2009</v>
      </c>
      <c r="B1614" t="s">
        <v>1249</v>
      </c>
      <c r="C1614" s="1">
        <v>39948</v>
      </c>
      <c r="D1614" t="s">
        <v>1250</v>
      </c>
      <c r="E1614" t="s">
        <v>86</v>
      </c>
      <c r="F1614">
        <v>1042</v>
      </c>
      <c r="G1614" t="s">
        <v>1252</v>
      </c>
      <c r="H1614">
        <v>18</v>
      </c>
      <c r="I1614">
        <f t="shared" si="50"/>
        <v>18</v>
      </c>
      <c r="J1614">
        <v>31</v>
      </c>
      <c r="K1614">
        <v>0</v>
      </c>
      <c r="L1614">
        <v>1</v>
      </c>
      <c r="M1614">
        <v>0</v>
      </c>
      <c r="N1614">
        <v>58.06</v>
      </c>
      <c r="O1614">
        <f t="shared" si="51"/>
        <v>58.06</v>
      </c>
      <c r="P1614" t="s">
        <v>40</v>
      </c>
      <c r="Q1614" s="1">
        <v>39948</v>
      </c>
      <c r="R1614" t="str">
        <f>VLOOKUP(B1614,[1]data!$A$2:$E$764,5,0)</f>
        <v>Johannesburg</v>
      </c>
      <c r="S1614" t="str">
        <f>VLOOKUP($B1614,[1]data!$A$1:$I$764,6,0)</f>
        <v>Deccan Chargers</v>
      </c>
      <c r="T1614" t="str">
        <f>VLOOKUP($B1614,[1]data!$A$1:$I$764,7,0)</f>
        <v>Kings XI Punjab</v>
      </c>
      <c r="U1614" t="str">
        <f>VLOOKUP($B1614,[1]data!$A$1:$I$764,9,0)</f>
        <v>Kings XI Punjab</v>
      </c>
    </row>
    <row r="1615" spans="1:21" x14ac:dyDescent="0.3">
      <c r="A1615">
        <v>2009</v>
      </c>
      <c r="B1615" t="s">
        <v>1249</v>
      </c>
      <c r="C1615" s="1">
        <v>39948</v>
      </c>
      <c r="D1615" t="s">
        <v>1250</v>
      </c>
      <c r="E1615" t="s">
        <v>535</v>
      </c>
      <c r="F1615">
        <v>1075</v>
      </c>
      <c r="G1615" t="s">
        <v>213</v>
      </c>
      <c r="H1615">
        <v>10</v>
      </c>
      <c r="I1615">
        <f t="shared" si="50"/>
        <v>10</v>
      </c>
      <c r="J1615">
        <v>19</v>
      </c>
      <c r="K1615">
        <v>0</v>
      </c>
      <c r="L1615">
        <v>1</v>
      </c>
      <c r="M1615">
        <v>0</v>
      </c>
      <c r="N1615">
        <v>52.63</v>
      </c>
      <c r="O1615">
        <f t="shared" si="51"/>
        <v>52.63</v>
      </c>
      <c r="P1615" t="s">
        <v>17</v>
      </c>
      <c r="Q1615" s="1">
        <v>39948</v>
      </c>
      <c r="R1615" t="str">
        <f>VLOOKUP(B1615,[1]data!$A$2:$E$764,5,0)</f>
        <v>Johannesburg</v>
      </c>
      <c r="S1615" t="str">
        <f>VLOOKUP($B1615,[1]data!$A$1:$I$764,6,0)</f>
        <v>Deccan Chargers</v>
      </c>
      <c r="T1615" t="str">
        <f>VLOOKUP($B1615,[1]data!$A$1:$I$764,7,0)</f>
        <v>Kings XI Punjab</v>
      </c>
      <c r="U1615" t="str">
        <f>VLOOKUP($B1615,[1]data!$A$1:$I$764,9,0)</f>
        <v>Kings XI Punjab</v>
      </c>
    </row>
    <row r="1616" spans="1:21" x14ac:dyDescent="0.3">
      <c r="A1616">
        <v>2009</v>
      </c>
      <c r="B1616" t="s">
        <v>1249</v>
      </c>
      <c r="C1616" s="1">
        <v>39948</v>
      </c>
      <c r="D1616" t="s">
        <v>1250</v>
      </c>
      <c r="E1616" t="s">
        <v>366</v>
      </c>
      <c r="F1616">
        <v>1074</v>
      </c>
      <c r="G1616" t="s">
        <v>213</v>
      </c>
      <c r="H1616">
        <v>11</v>
      </c>
      <c r="I1616">
        <f t="shared" si="50"/>
        <v>11</v>
      </c>
      <c r="J1616">
        <v>11</v>
      </c>
      <c r="K1616">
        <v>0</v>
      </c>
      <c r="L1616">
        <v>1</v>
      </c>
      <c r="M1616">
        <v>0</v>
      </c>
      <c r="N1616">
        <v>100</v>
      </c>
      <c r="O1616">
        <f t="shared" si="51"/>
        <v>100</v>
      </c>
      <c r="P1616" t="s">
        <v>17</v>
      </c>
      <c r="Q1616" s="1">
        <v>39948</v>
      </c>
      <c r="R1616" t="str">
        <f>VLOOKUP(B1616,[1]data!$A$2:$E$764,5,0)</f>
        <v>Johannesburg</v>
      </c>
      <c r="S1616" t="str">
        <f>VLOOKUP($B1616,[1]data!$A$1:$I$764,6,0)</f>
        <v>Deccan Chargers</v>
      </c>
      <c r="T1616" t="str">
        <f>VLOOKUP($B1616,[1]data!$A$1:$I$764,7,0)</f>
        <v>Kings XI Punjab</v>
      </c>
      <c r="U1616" t="str">
        <f>VLOOKUP($B1616,[1]data!$A$1:$I$764,9,0)</f>
        <v>Kings XI Punjab</v>
      </c>
    </row>
    <row r="1617" spans="1:21" x14ac:dyDescent="0.3">
      <c r="A1617">
        <v>2009</v>
      </c>
      <c r="B1617" t="s">
        <v>1249</v>
      </c>
      <c r="C1617" s="1">
        <v>39948</v>
      </c>
      <c r="D1617" t="s">
        <v>1250</v>
      </c>
      <c r="E1617" t="s">
        <v>64</v>
      </c>
      <c r="F1617">
        <v>1048</v>
      </c>
      <c r="G1617" t="s">
        <v>1253</v>
      </c>
      <c r="H1617">
        <v>8</v>
      </c>
      <c r="I1617">
        <f t="shared" si="50"/>
        <v>8</v>
      </c>
      <c r="J1617">
        <v>11</v>
      </c>
      <c r="K1617">
        <v>0</v>
      </c>
      <c r="L1617">
        <v>0</v>
      </c>
      <c r="M1617">
        <v>0</v>
      </c>
      <c r="N1617">
        <v>72.72</v>
      </c>
      <c r="O1617">
        <f t="shared" si="51"/>
        <v>72.72</v>
      </c>
      <c r="P1617" t="s">
        <v>17</v>
      </c>
      <c r="Q1617" s="1">
        <v>39948</v>
      </c>
      <c r="R1617" t="str">
        <f>VLOOKUP(B1617,[1]data!$A$2:$E$764,5,0)</f>
        <v>Johannesburg</v>
      </c>
      <c r="S1617" t="str">
        <f>VLOOKUP($B1617,[1]data!$A$1:$I$764,6,0)</f>
        <v>Deccan Chargers</v>
      </c>
      <c r="T1617" t="str">
        <f>VLOOKUP($B1617,[1]data!$A$1:$I$764,7,0)</f>
        <v>Kings XI Punjab</v>
      </c>
      <c r="U1617" t="str">
        <f>VLOOKUP($B1617,[1]data!$A$1:$I$764,9,0)</f>
        <v>Kings XI Punjab</v>
      </c>
    </row>
    <row r="1618" spans="1:21" x14ac:dyDescent="0.3">
      <c r="A1618">
        <v>2009</v>
      </c>
      <c r="B1618" t="s">
        <v>1249</v>
      </c>
      <c r="C1618" s="1">
        <v>39948</v>
      </c>
      <c r="D1618" t="s">
        <v>1250</v>
      </c>
      <c r="E1618" t="s">
        <v>65</v>
      </c>
      <c r="F1618">
        <v>1049</v>
      </c>
      <c r="G1618" t="s">
        <v>75</v>
      </c>
      <c r="H1618">
        <v>9</v>
      </c>
      <c r="I1618">
        <f t="shared" si="50"/>
        <v>9</v>
      </c>
      <c r="J1618">
        <v>8</v>
      </c>
      <c r="K1618">
        <v>0</v>
      </c>
      <c r="L1618">
        <v>2</v>
      </c>
      <c r="M1618">
        <v>0</v>
      </c>
      <c r="N1618">
        <v>112.5</v>
      </c>
      <c r="O1618">
        <f t="shared" si="51"/>
        <v>112.5</v>
      </c>
      <c r="P1618" t="s">
        <v>40</v>
      </c>
      <c r="Q1618" s="1">
        <v>39948</v>
      </c>
      <c r="R1618" t="str">
        <f>VLOOKUP(B1618,[1]data!$A$2:$E$764,5,0)</f>
        <v>Johannesburg</v>
      </c>
      <c r="S1618" t="str">
        <f>VLOOKUP($B1618,[1]data!$A$1:$I$764,6,0)</f>
        <v>Deccan Chargers</v>
      </c>
      <c r="T1618" t="str">
        <f>VLOOKUP($B1618,[1]data!$A$1:$I$764,7,0)</f>
        <v>Kings XI Punjab</v>
      </c>
      <c r="U1618" t="str">
        <f>VLOOKUP($B1618,[1]data!$A$1:$I$764,9,0)</f>
        <v>Kings XI Punjab</v>
      </c>
    </row>
    <row r="1619" spans="1:21" x14ac:dyDescent="0.3">
      <c r="A1619">
        <v>2009</v>
      </c>
      <c r="B1619" t="s">
        <v>1249</v>
      </c>
      <c r="C1619" s="1">
        <v>39948</v>
      </c>
      <c r="D1619" t="s">
        <v>1250</v>
      </c>
      <c r="E1619" t="s">
        <v>945</v>
      </c>
      <c r="F1619">
        <v>1092</v>
      </c>
      <c r="G1619" t="s">
        <v>1254</v>
      </c>
      <c r="H1619">
        <v>26</v>
      </c>
      <c r="I1619">
        <f t="shared" si="50"/>
        <v>26</v>
      </c>
      <c r="J1619">
        <v>25</v>
      </c>
      <c r="K1619">
        <v>0</v>
      </c>
      <c r="L1619">
        <v>2</v>
      </c>
      <c r="M1619">
        <v>0</v>
      </c>
      <c r="N1619">
        <v>104</v>
      </c>
      <c r="O1619">
        <f t="shared" si="51"/>
        <v>104</v>
      </c>
      <c r="P1619" t="s">
        <v>17</v>
      </c>
      <c r="Q1619" s="1">
        <v>39948</v>
      </c>
      <c r="R1619" t="str">
        <f>VLOOKUP(B1619,[1]data!$A$2:$E$764,5,0)</f>
        <v>Johannesburg</v>
      </c>
      <c r="S1619" t="str">
        <f>VLOOKUP($B1619,[1]data!$A$1:$I$764,6,0)</f>
        <v>Deccan Chargers</v>
      </c>
      <c r="T1619" t="str">
        <f>VLOOKUP($B1619,[1]data!$A$1:$I$764,7,0)</f>
        <v>Kings XI Punjab</v>
      </c>
      <c r="U1619" t="str">
        <f>VLOOKUP($B1619,[1]data!$A$1:$I$764,9,0)</f>
        <v>Kings XI Punjab</v>
      </c>
    </row>
    <row r="1620" spans="1:21" x14ac:dyDescent="0.3">
      <c r="A1620">
        <v>2009</v>
      </c>
      <c r="B1620" t="s">
        <v>1249</v>
      </c>
      <c r="C1620" s="1">
        <v>39948</v>
      </c>
      <c r="D1620" t="s">
        <v>1250</v>
      </c>
      <c r="E1620" t="s">
        <v>882</v>
      </c>
      <c r="F1620">
        <v>1078</v>
      </c>
      <c r="G1620" t="s">
        <v>1255</v>
      </c>
      <c r="H1620">
        <v>1</v>
      </c>
      <c r="I1620">
        <f t="shared" si="50"/>
        <v>1</v>
      </c>
      <c r="J1620">
        <v>2</v>
      </c>
      <c r="K1620">
        <v>0</v>
      </c>
      <c r="L1620">
        <v>0</v>
      </c>
      <c r="M1620">
        <v>0</v>
      </c>
      <c r="N1620">
        <v>50</v>
      </c>
      <c r="O1620">
        <f t="shared" si="51"/>
        <v>50</v>
      </c>
      <c r="P1620" t="s">
        <v>17</v>
      </c>
      <c r="Q1620" s="1">
        <v>39948</v>
      </c>
      <c r="R1620" t="str">
        <f>VLOOKUP(B1620,[1]data!$A$2:$E$764,5,0)</f>
        <v>Johannesburg</v>
      </c>
      <c r="S1620" t="str">
        <f>VLOOKUP($B1620,[1]data!$A$1:$I$764,6,0)</f>
        <v>Deccan Chargers</v>
      </c>
      <c r="T1620" t="str">
        <f>VLOOKUP($B1620,[1]data!$A$1:$I$764,7,0)</f>
        <v>Kings XI Punjab</v>
      </c>
      <c r="U1620" t="str">
        <f>VLOOKUP($B1620,[1]data!$A$1:$I$764,9,0)</f>
        <v>Kings XI Punjab</v>
      </c>
    </row>
    <row r="1621" spans="1:21" x14ac:dyDescent="0.3">
      <c r="A1621">
        <v>2009</v>
      </c>
      <c r="B1621" t="s">
        <v>1249</v>
      </c>
      <c r="C1621" s="1">
        <v>39948</v>
      </c>
      <c r="D1621" t="s">
        <v>1250</v>
      </c>
      <c r="E1621" t="s">
        <v>276</v>
      </c>
      <c r="F1621">
        <v>1122</v>
      </c>
      <c r="G1621" t="s">
        <v>1256</v>
      </c>
      <c r="H1621">
        <v>0</v>
      </c>
      <c r="I1621">
        <f t="shared" si="50"/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f t="shared" si="51"/>
        <v>0</v>
      </c>
      <c r="P1621" t="s">
        <v>17</v>
      </c>
      <c r="Q1621" s="1">
        <v>39948</v>
      </c>
      <c r="R1621" t="str">
        <f>VLOOKUP(B1621,[1]data!$A$2:$E$764,5,0)</f>
        <v>Johannesburg</v>
      </c>
      <c r="S1621" t="str">
        <f>VLOOKUP($B1621,[1]data!$A$1:$I$764,6,0)</f>
        <v>Deccan Chargers</v>
      </c>
      <c r="T1621" t="str">
        <f>VLOOKUP($B1621,[1]data!$A$1:$I$764,7,0)</f>
        <v>Kings XI Punjab</v>
      </c>
      <c r="U1621" t="str">
        <f>VLOOKUP($B1621,[1]data!$A$1:$I$764,9,0)</f>
        <v>Kings XI Punjab</v>
      </c>
    </row>
    <row r="1622" spans="1:21" x14ac:dyDescent="0.3">
      <c r="A1622">
        <v>2009</v>
      </c>
      <c r="B1622" t="s">
        <v>1249</v>
      </c>
      <c r="C1622" s="1">
        <v>39948</v>
      </c>
      <c r="D1622" t="s">
        <v>1250</v>
      </c>
      <c r="E1622" t="s">
        <v>274</v>
      </c>
      <c r="F1622">
        <v>1076</v>
      </c>
      <c r="G1622" t="s">
        <v>784</v>
      </c>
      <c r="H1622">
        <v>32</v>
      </c>
      <c r="I1622">
        <f t="shared" si="50"/>
        <v>32</v>
      </c>
      <c r="J1622">
        <v>29</v>
      </c>
      <c r="K1622">
        <v>0</v>
      </c>
      <c r="L1622">
        <v>0</v>
      </c>
      <c r="M1622">
        <v>1</v>
      </c>
      <c r="N1622">
        <v>110.34</v>
      </c>
      <c r="O1622">
        <f t="shared" si="51"/>
        <v>110.34</v>
      </c>
      <c r="P1622" t="s">
        <v>20</v>
      </c>
      <c r="Q1622" s="1">
        <v>39948</v>
      </c>
      <c r="R1622" t="str">
        <f>VLOOKUP(B1622,[1]data!$A$2:$E$764,5,0)</f>
        <v>Johannesburg</v>
      </c>
      <c r="S1622" t="str">
        <f>VLOOKUP($B1622,[1]data!$A$1:$I$764,6,0)</f>
        <v>Deccan Chargers</v>
      </c>
      <c r="T1622" t="str">
        <f>VLOOKUP($B1622,[1]data!$A$1:$I$764,7,0)</f>
        <v>Kings XI Punjab</v>
      </c>
      <c r="U1622" t="str">
        <f>VLOOKUP($B1622,[1]data!$A$1:$I$764,9,0)</f>
        <v>Kings XI Punjab</v>
      </c>
    </row>
    <row r="1623" spans="1:21" x14ac:dyDescent="0.3">
      <c r="A1623">
        <v>2009</v>
      </c>
      <c r="B1623" t="s">
        <v>1249</v>
      </c>
      <c r="C1623" s="1">
        <v>39948</v>
      </c>
      <c r="D1623" t="s">
        <v>1250</v>
      </c>
      <c r="E1623" t="s">
        <v>271</v>
      </c>
      <c r="F1623">
        <v>1144</v>
      </c>
      <c r="G1623" t="s">
        <v>1257</v>
      </c>
      <c r="H1623">
        <v>3</v>
      </c>
      <c r="I1623">
        <f t="shared" si="50"/>
        <v>3</v>
      </c>
      <c r="J1623">
        <v>8</v>
      </c>
      <c r="K1623">
        <v>0</v>
      </c>
      <c r="L1623">
        <v>0</v>
      </c>
      <c r="M1623">
        <v>0</v>
      </c>
      <c r="N1623">
        <v>37.5</v>
      </c>
      <c r="O1623">
        <f t="shared" si="51"/>
        <v>37.5</v>
      </c>
      <c r="P1623" t="s">
        <v>17</v>
      </c>
      <c r="Q1623" s="1">
        <v>39948</v>
      </c>
      <c r="R1623" t="str">
        <f>VLOOKUP(B1623,[1]data!$A$2:$E$764,5,0)</f>
        <v>Johannesburg</v>
      </c>
      <c r="S1623" t="str">
        <f>VLOOKUP($B1623,[1]data!$A$1:$I$764,6,0)</f>
        <v>Deccan Chargers</v>
      </c>
      <c r="T1623" t="str">
        <f>VLOOKUP($B1623,[1]data!$A$1:$I$764,7,0)</f>
        <v>Kings XI Punjab</v>
      </c>
      <c r="U1623" t="str">
        <f>VLOOKUP($B1623,[1]data!$A$1:$I$764,9,0)</f>
        <v>Kings XI Punjab</v>
      </c>
    </row>
    <row r="1624" spans="1:21" x14ac:dyDescent="0.3">
      <c r="A1624">
        <v>2009</v>
      </c>
      <c r="B1624" t="s">
        <v>1258</v>
      </c>
      <c r="C1624" s="1">
        <v>39949</v>
      </c>
      <c r="D1624" t="s">
        <v>1259</v>
      </c>
      <c r="E1624" t="s">
        <v>140</v>
      </c>
      <c r="F1624">
        <v>1001</v>
      </c>
      <c r="G1624" t="s">
        <v>1062</v>
      </c>
      <c r="H1624">
        <v>30</v>
      </c>
      <c r="I1624">
        <f t="shared" si="50"/>
        <v>30</v>
      </c>
      <c r="J1624">
        <v>17</v>
      </c>
      <c r="K1624">
        <v>0</v>
      </c>
      <c r="L1624">
        <v>3</v>
      </c>
      <c r="M1624">
        <v>2</v>
      </c>
      <c r="N1624">
        <v>176.47</v>
      </c>
      <c r="O1624">
        <f t="shared" si="51"/>
        <v>176.47</v>
      </c>
      <c r="P1624" t="s">
        <v>17</v>
      </c>
      <c r="Q1624" s="1">
        <v>39949</v>
      </c>
      <c r="R1624" t="str">
        <f>VLOOKUP(B1624,[1]data!$A$2:$E$764,5,0)</f>
        <v>Centurion</v>
      </c>
      <c r="S1624" t="str">
        <f>VLOOKUP($B1624,[1]data!$A$1:$I$764,6,0)</f>
        <v>Chennai Super Kings</v>
      </c>
      <c r="T1624" t="str">
        <f>VLOOKUP($B1624,[1]data!$A$1:$I$764,7,0)</f>
        <v>Kolkata Knight Riders</v>
      </c>
      <c r="U1624" t="str">
        <f>VLOOKUP($B1624,[1]data!$A$1:$I$764,9,0)</f>
        <v>Kolkata Knight Riders</v>
      </c>
    </row>
    <row r="1625" spans="1:21" x14ac:dyDescent="0.3">
      <c r="A1625">
        <v>2009</v>
      </c>
      <c r="B1625" t="s">
        <v>1258</v>
      </c>
      <c r="C1625" s="1">
        <v>39949</v>
      </c>
      <c r="D1625" t="s">
        <v>1259</v>
      </c>
      <c r="E1625" t="s">
        <v>81</v>
      </c>
      <c r="F1625">
        <v>1011</v>
      </c>
      <c r="G1625" t="s">
        <v>26</v>
      </c>
      <c r="H1625">
        <v>60</v>
      </c>
      <c r="I1625">
        <f t="shared" si="50"/>
        <v>60</v>
      </c>
      <c r="J1625">
        <v>57</v>
      </c>
      <c r="K1625">
        <v>0</v>
      </c>
      <c r="L1625">
        <v>4</v>
      </c>
      <c r="M1625">
        <v>1</v>
      </c>
      <c r="N1625">
        <v>105.26</v>
      </c>
      <c r="O1625">
        <f t="shared" si="51"/>
        <v>105.26</v>
      </c>
      <c r="P1625" t="s">
        <v>17</v>
      </c>
      <c r="Q1625" s="1">
        <v>39949</v>
      </c>
      <c r="R1625" t="str">
        <f>VLOOKUP(B1625,[1]data!$A$2:$E$764,5,0)</f>
        <v>Centurion</v>
      </c>
      <c r="S1625" t="str">
        <f>VLOOKUP($B1625,[1]data!$A$1:$I$764,6,0)</f>
        <v>Chennai Super Kings</v>
      </c>
      <c r="T1625" t="str">
        <f>VLOOKUP($B1625,[1]data!$A$1:$I$764,7,0)</f>
        <v>Kolkata Knight Riders</v>
      </c>
      <c r="U1625" t="str">
        <f>VLOOKUP($B1625,[1]data!$A$1:$I$764,9,0)</f>
        <v>Kolkata Knight Riders</v>
      </c>
    </row>
    <row r="1626" spans="1:21" x14ac:dyDescent="0.3">
      <c r="A1626">
        <v>2009</v>
      </c>
      <c r="B1626" t="s">
        <v>1258</v>
      </c>
      <c r="C1626" s="1">
        <v>39949</v>
      </c>
      <c r="D1626" t="s">
        <v>1259</v>
      </c>
      <c r="E1626" t="s">
        <v>74</v>
      </c>
      <c r="F1626">
        <v>1010</v>
      </c>
      <c r="G1626" t="s">
        <v>923</v>
      </c>
      <c r="H1626">
        <v>0</v>
      </c>
      <c r="I1626">
        <f t="shared" si="50"/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f t="shared" si="51"/>
        <v>0</v>
      </c>
      <c r="P1626" t="s">
        <v>17</v>
      </c>
      <c r="Q1626" s="1">
        <v>39949</v>
      </c>
      <c r="R1626" t="str">
        <f>VLOOKUP(B1626,[1]data!$A$2:$E$764,5,0)</f>
        <v>Centurion</v>
      </c>
      <c r="S1626" t="str">
        <f>VLOOKUP($B1626,[1]data!$A$1:$I$764,6,0)</f>
        <v>Chennai Super Kings</v>
      </c>
      <c r="T1626" t="str">
        <f>VLOOKUP($B1626,[1]data!$A$1:$I$764,7,0)</f>
        <v>Kolkata Knight Riders</v>
      </c>
      <c r="U1626" t="str">
        <f>VLOOKUP($B1626,[1]data!$A$1:$I$764,9,0)</f>
        <v>Kolkata Knight Riders</v>
      </c>
    </row>
    <row r="1627" spans="1:21" x14ac:dyDescent="0.3">
      <c r="A1627">
        <v>2009</v>
      </c>
      <c r="B1627" t="s">
        <v>1258</v>
      </c>
      <c r="C1627" s="1">
        <v>39949</v>
      </c>
      <c r="D1627" t="s">
        <v>1259</v>
      </c>
      <c r="E1627" t="s">
        <v>76</v>
      </c>
      <c r="F1627">
        <v>1012</v>
      </c>
      <c r="G1627" t="s">
        <v>565</v>
      </c>
      <c r="H1627">
        <v>20</v>
      </c>
      <c r="I1627">
        <f t="shared" si="50"/>
        <v>20</v>
      </c>
      <c r="J1627">
        <v>12</v>
      </c>
      <c r="K1627">
        <v>0</v>
      </c>
      <c r="L1627">
        <v>2</v>
      </c>
      <c r="M1627">
        <v>2</v>
      </c>
      <c r="N1627">
        <v>166.66</v>
      </c>
      <c r="O1627">
        <f t="shared" si="51"/>
        <v>166.66</v>
      </c>
      <c r="P1627" t="s">
        <v>17</v>
      </c>
      <c r="Q1627" s="1">
        <v>39949</v>
      </c>
      <c r="R1627" t="str">
        <f>VLOOKUP(B1627,[1]data!$A$2:$E$764,5,0)</f>
        <v>Centurion</v>
      </c>
      <c r="S1627" t="str">
        <f>VLOOKUP($B1627,[1]data!$A$1:$I$764,6,0)</f>
        <v>Chennai Super Kings</v>
      </c>
      <c r="T1627" t="str">
        <f>VLOOKUP($B1627,[1]data!$A$1:$I$764,7,0)</f>
        <v>Kolkata Knight Riders</v>
      </c>
      <c r="U1627" t="str">
        <f>VLOOKUP($B1627,[1]data!$A$1:$I$764,9,0)</f>
        <v>Kolkata Knight Riders</v>
      </c>
    </row>
    <row r="1628" spans="1:21" x14ac:dyDescent="0.3">
      <c r="A1628">
        <v>2009</v>
      </c>
      <c r="B1628" t="s">
        <v>1258</v>
      </c>
      <c r="C1628" s="1">
        <v>39949</v>
      </c>
      <c r="D1628" t="s">
        <v>1259</v>
      </c>
      <c r="E1628" t="s">
        <v>181</v>
      </c>
      <c r="F1628">
        <v>1005</v>
      </c>
      <c r="G1628" t="s">
        <v>289</v>
      </c>
      <c r="H1628">
        <v>5</v>
      </c>
      <c r="I1628">
        <f t="shared" si="50"/>
        <v>5</v>
      </c>
      <c r="J1628">
        <v>8</v>
      </c>
      <c r="K1628">
        <v>0</v>
      </c>
      <c r="L1628">
        <v>1</v>
      </c>
      <c r="M1628">
        <v>0</v>
      </c>
      <c r="N1628">
        <v>62.5</v>
      </c>
      <c r="O1628">
        <f t="shared" si="51"/>
        <v>62.5</v>
      </c>
      <c r="P1628" t="s">
        <v>17</v>
      </c>
      <c r="Q1628" s="1">
        <v>39949</v>
      </c>
      <c r="R1628" t="str">
        <f>VLOOKUP(B1628,[1]data!$A$2:$E$764,5,0)</f>
        <v>Centurion</v>
      </c>
      <c r="S1628" t="str">
        <f>VLOOKUP($B1628,[1]data!$A$1:$I$764,6,0)</f>
        <v>Chennai Super Kings</v>
      </c>
      <c r="T1628" t="str">
        <f>VLOOKUP($B1628,[1]data!$A$1:$I$764,7,0)</f>
        <v>Kolkata Knight Riders</v>
      </c>
      <c r="U1628" t="str">
        <f>VLOOKUP($B1628,[1]data!$A$1:$I$764,9,0)</f>
        <v>Kolkata Knight Riders</v>
      </c>
    </row>
    <row r="1629" spans="1:21" x14ac:dyDescent="0.3">
      <c r="A1629">
        <v>2009</v>
      </c>
      <c r="B1629" t="s">
        <v>1258</v>
      </c>
      <c r="C1629" s="1">
        <v>39949</v>
      </c>
      <c r="D1629" t="s">
        <v>1259</v>
      </c>
      <c r="E1629" t="s">
        <v>83</v>
      </c>
      <c r="F1629">
        <v>1014</v>
      </c>
      <c r="G1629" t="s">
        <v>26</v>
      </c>
      <c r="H1629">
        <v>23</v>
      </c>
      <c r="I1629">
        <f t="shared" si="50"/>
        <v>23</v>
      </c>
      <c r="J1629">
        <v>22</v>
      </c>
      <c r="K1629">
        <v>0</v>
      </c>
      <c r="L1629">
        <v>2</v>
      </c>
      <c r="M1629">
        <v>0</v>
      </c>
      <c r="N1629">
        <v>104.54</v>
      </c>
      <c r="O1629">
        <f t="shared" si="51"/>
        <v>104.54</v>
      </c>
      <c r="P1629" t="s">
        <v>85</v>
      </c>
      <c r="Q1629" s="1">
        <v>39949</v>
      </c>
      <c r="R1629" t="str">
        <f>VLOOKUP(B1629,[1]data!$A$2:$E$764,5,0)</f>
        <v>Centurion</v>
      </c>
      <c r="S1629" t="str">
        <f>VLOOKUP($B1629,[1]data!$A$1:$I$764,6,0)</f>
        <v>Chennai Super Kings</v>
      </c>
      <c r="T1629" t="str">
        <f>VLOOKUP($B1629,[1]data!$A$1:$I$764,7,0)</f>
        <v>Kolkata Knight Riders</v>
      </c>
      <c r="U1629" t="str">
        <f>VLOOKUP($B1629,[1]data!$A$1:$I$764,9,0)</f>
        <v>Kolkata Knight Riders</v>
      </c>
    </row>
    <row r="1630" spans="1:21" x14ac:dyDescent="0.3">
      <c r="A1630">
        <v>2009</v>
      </c>
      <c r="B1630" t="s">
        <v>1258</v>
      </c>
      <c r="C1630" s="1">
        <v>39949</v>
      </c>
      <c r="D1630" t="s">
        <v>1259</v>
      </c>
      <c r="E1630" t="s">
        <v>804</v>
      </c>
      <c r="F1630">
        <v>1004</v>
      </c>
      <c r="G1630" t="s">
        <v>1127</v>
      </c>
      <c r="H1630">
        <v>62</v>
      </c>
      <c r="I1630">
        <f t="shared" si="50"/>
        <v>62</v>
      </c>
      <c r="J1630">
        <v>54</v>
      </c>
      <c r="K1630">
        <v>0</v>
      </c>
      <c r="L1630">
        <v>4</v>
      </c>
      <c r="M1630">
        <v>2</v>
      </c>
      <c r="N1630">
        <v>114.81</v>
      </c>
      <c r="O1630">
        <f t="shared" si="51"/>
        <v>114.81</v>
      </c>
      <c r="P1630" t="s">
        <v>17</v>
      </c>
      <c r="Q1630" s="1">
        <v>39949</v>
      </c>
      <c r="R1630" t="str">
        <f>VLOOKUP(B1630,[1]data!$A$2:$E$764,5,0)</f>
        <v>Centurion</v>
      </c>
      <c r="S1630" t="str">
        <f>VLOOKUP($B1630,[1]data!$A$1:$I$764,6,0)</f>
        <v>Chennai Super Kings</v>
      </c>
      <c r="T1630" t="str">
        <f>VLOOKUP($B1630,[1]data!$A$1:$I$764,7,0)</f>
        <v>Kolkata Knight Riders</v>
      </c>
      <c r="U1630" t="str">
        <f>VLOOKUP($B1630,[1]data!$A$1:$I$764,9,0)</f>
        <v>Kolkata Knight Riders</v>
      </c>
    </row>
    <row r="1631" spans="1:21" x14ac:dyDescent="0.3">
      <c r="A1631">
        <v>2009</v>
      </c>
      <c r="B1631" t="s">
        <v>1258</v>
      </c>
      <c r="C1631" s="1">
        <v>39949</v>
      </c>
      <c r="D1631" t="s">
        <v>1259</v>
      </c>
      <c r="E1631" t="s">
        <v>80</v>
      </c>
      <c r="F1631">
        <v>1016</v>
      </c>
      <c r="G1631" t="s">
        <v>464</v>
      </c>
      <c r="H1631">
        <v>22</v>
      </c>
      <c r="I1631">
        <f t="shared" si="50"/>
        <v>22</v>
      </c>
      <c r="J1631">
        <v>23</v>
      </c>
      <c r="K1631">
        <v>0</v>
      </c>
      <c r="L1631">
        <v>2</v>
      </c>
      <c r="M1631">
        <v>1</v>
      </c>
      <c r="N1631">
        <v>95.65</v>
      </c>
      <c r="O1631">
        <f t="shared" si="51"/>
        <v>95.65</v>
      </c>
      <c r="P1631" t="s">
        <v>17</v>
      </c>
      <c r="Q1631" s="1">
        <v>39949</v>
      </c>
      <c r="R1631" t="str">
        <f>VLOOKUP(B1631,[1]data!$A$2:$E$764,5,0)</f>
        <v>Centurion</v>
      </c>
      <c r="S1631" t="str">
        <f>VLOOKUP($B1631,[1]data!$A$1:$I$764,6,0)</f>
        <v>Chennai Super Kings</v>
      </c>
      <c r="T1631" t="str">
        <f>VLOOKUP($B1631,[1]data!$A$1:$I$764,7,0)</f>
        <v>Kolkata Knight Riders</v>
      </c>
      <c r="U1631" t="str">
        <f>VLOOKUP($B1631,[1]data!$A$1:$I$764,9,0)</f>
        <v>Kolkata Knight Riders</v>
      </c>
    </row>
    <row r="1632" spans="1:21" x14ac:dyDescent="0.3">
      <c r="A1632">
        <v>2009</v>
      </c>
      <c r="B1632" t="s">
        <v>1258</v>
      </c>
      <c r="C1632" s="1">
        <v>39949</v>
      </c>
      <c r="D1632" t="s">
        <v>1259</v>
      </c>
      <c r="E1632" t="s">
        <v>562</v>
      </c>
      <c r="F1632">
        <v>1002</v>
      </c>
      <c r="G1632" t="s">
        <v>1260</v>
      </c>
      <c r="H1632">
        <v>11</v>
      </c>
      <c r="I1632">
        <f t="shared" si="50"/>
        <v>11</v>
      </c>
      <c r="J1632">
        <v>14</v>
      </c>
      <c r="K1632">
        <v>0</v>
      </c>
      <c r="L1632">
        <v>0</v>
      </c>
      <c r="M1632">
        <v>0</v>
      </c>
      <c r="N1632">
        <v>78.569999999999993</v>
      </c>
      <c r="O1632">
        <f t="shared" si="51"/>
        <v>78.569999999999993</v>
      </c>
      <c r="P1632" t="s">
        <v>40</v>
      </c>
      <c r="Q1632" s="1">
        <v>39949</v>
      </c>
      <c r="R1632" t="str">
        <f>VLOOKUP(B1632,[1]data!$A$2:$E$764,5,0)</f>
        <v>Centurion</v>
      </c>
      <c r="S1632" t="str">
        <f>VLOOKUP($B1632,[1]data!$A$1:$I$764,6,0)</f>
        <v>Chennai Super Kings</v>
      </c>
      <c r="T1632" t="str">
        <f>VLOOKUP($B1632,[1]data!$A$1:$I$764,7,0)</f>
        <v>Kolkata Knight Riders</v>
      </c>
      <c r="U1632" t="str">
        <f>VLOOKUP($B1632,[1]data!$A$1:$I$764,9,0)</f>
        <v>Kolkata Knight Riders</v>
      </c>
    </row>
    <row r="1633" spans="1:21" x14ac:dyDescent="0.3">
      <c r="A1633">
        <v>2009</v>
      </c>
      <c r="B1633" t="s">
        <v>1258</v>
      </c>
      <c r="C1633" s="1">
        <v>39949</v>
      </c>
      <c r="D1633" t="s">
        <v>1259</v>
      </c>
      <c r="E1633" t="s">
        <v>144</v>
      </c>
      <c r="F1633">
        <v>1007</v>
      </c>
      <c r="G1633" t="s">
        <v>1261</v>
      </c>
      <c r="H1633">
        <v>1</v>
      </c>
      <c r="I1633">
        <f t="shared" si="50"/>
        <v>1</v>
      </c>
      <c r="J1633">
        <v>1</v>
      </c>
      <c r="K1633">
        <v>0</v>
      </c>
      <c r="L1633">
        <v>0</v>
      </c>
      <c r="M1633">
        <v>0</v>
      </c>
      <c r="N1633">
        <v>100</v>
      </c>
      <c r="O1633">
        <f t="shared" si="51"/>
        <v>100</v>
      </c>
      <c r="P1633" t="s">
        <v>17</v>
      </c>
      <c r="Q1633" s="1">
        <v>39949</v>
      </c>
      <c r="R1633" t="str">
        <f>VLOOKUP(B1633,[1]data!$A$2:$E$764,5,0)</f>
        <v>Centurion</v>
      </c>
      <c r="S1633" t="str">
        <f>VLOOKUP($B1633,[1]data!$A$1:$I$764,6,0)</f>
        <v>Chennai Super Kings</v>
      </c>
      <c r="T1633" t="str">
        <f>VLOOKUP($B1633,[1]data!$A$1:$I$764,7,0)</f>
        <v>Kolkata Knight Riders</v>
      </c>
      <c r="U1633" t="str">
        <f>VLOOKUP($B1633,[1]data!$A$1:$I$764,9,0)</f>
        <v>Kolkata Knight Riders</v>
      </c>
    </row>
    <row r="1634" spans="1:21" x14ac:dyDescent="0.3">
      <c r="A1634">
        <v>2009</v>
      </c>
      <c r="B1634" t="s">
        <v>1258</v>
      </c>
      <c r="C1634" s="1">
        <v>39949</v>
      </c>
      <c r="D1634" t="s">
        <v>1259</v>
      </c>
      <c r="E1634" t="s">
        <v>147</v>
      </c>
      <c r="F1634">
        <v>1006</v>
      </c>
      <c r="G1634" t="s">
        <v>26</v>
      </c>
      <c r="H1634">
        <v>33</v>
      </c>
      <c r="I1634">
        <f t="shared" si="50"/>
        <v>33</v>
      </c>
      <c r="J1634">
        <v>27</v>
      </c>
      <c r="K1634">
        <v>0</v>
      </c>
      <c r="L1634">
        <v>1</v>
      </c>
      <c r="M1634">
        <v>2</v>
      </c>
      <c r="N1634">
        <v>122.22</v>
      </c>
      <c r="O1634">
        <f t="shared" si="51"/>
        <v>122.22</v>
      </c>
      <c r="P1634" t="s">
        <v>17</v>
      </c>
      <c r="Q1634" s="1">
        <v>39949</v>
      </c>
      <c r="R1634" t="str">
        <f>VLOOKUP(B1634,[1]data!$A$2:$E$764,5,0)</f>
        <v>Centurion</v>
      </c>
      <c r="S1634" t="str">
        <f>VLOOKUP($B1634,[1]data!$A$1:$I$764,6,0)</f>
        <v>Chennai Super Kings</v>
      </c>
      <c r="T1634" t="str">
        <f>VLOOKUP($B1634,[1]data!$A$1:$I$764,7,0)</f>
        <v>Kolkata Knight Riders</v>
      </c>
      <c r="U1634" t="str">
        <f>VLOOKUP($B1634,[1]data!$A$1:$I$764,9,0)</f>
        <v>Kolkata Knight Riders</v>
      </c>
    </row>
    <row r="1635" spans="1:21" x14ac:dyDescent="0.3">
      <c r="A1635">
        <v>2009</v>
      </c>
      <c r="B1635" t="s">
        <v>1262</v>
      </c>
      <c r="C1635" s="1">
        <v>39949</v>
      </c>
      <c r="D1635" t="s">
        <v>1263</v>
      </c>
      <c r="E1635" t="s">
        <v>239</v>
      </c>
      <c r="F1635">
        <v>1057</v>
      </c>
      <c r="G1635" t="s">
        <v>26</v>
      </c>
      <c r="H1635">
        <v>0</v>
      </c>
      <c r="I1635">
        <f t="shared" si="50"/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f t="shared" si="51"/>
        <v>0</v>
      </c>
      <c r="P1635" t="s">
        <v>17</v>
      </c>
      <c r="Q1635" s="1">
        <v>39949</v>
      </c>
      <c r="R1635" t="str">
        <f>VLOOKUP(B1635,[1]data!$A$2:$E$764,5,0)</f>
        <v>Johannesburg</v>
      </c>
      <c r="S1635" t="str">
        <f>VLOOKUP($B1635,[1]data!$A$1:$I$764,6,0)</f>
        <v>Royal Challengers Bangalore</v>
      </c>
      <c r="T1635" t="str">
        <f>VLOOKUP($B1635,[1]data!$A$1:$I$764,7,0)</f>
        <v>Delhi Capitals</v>
      </c>
      <c r="U1635" t="str">
        <f>VLOOKUP($B1635,[1]data!$A$1:$I$764,9,0)</f>
        <v>Royal Challengers Bangalore</v>
      </c>
    </row>
    <row r="1636" spans="1:21" x14ac:dyDescent="0.3">
      <c r="A1636">
        <v>2009</v>
      </c>
      <c r="B1636" t="s">
        <v>1262</v>
      </c>
      <c r="C1636" s="1">
        <v>39949</v>
      </c>
      <c r="D1636" t="s">
        <v>1263</v>
      </c>
      <c r="E1636" t="s">
        <v>112</v>
      </c>
      <c r="F1636">
        <v>1061</v>
      </c>
      <c r="G1636" t="s">
        <v>1264</v>
      </c>
      <c r="H1636">
        <v>43</v>
      </c>
      <c r="I1636">
        <f t="shared" si="50"/>
        <v>43</v>
      </c>
      <c r="J1636">
        <v>31</v>
      </c>
      <c r="K1636">
        <v>0</v>
      </c>
      <c r="L1636">
        <v>5</v>
      </c>
      <c r="M1636">
        <v>2</v>
      </c>
      <c r="N1636">
        <v>138.69999999999999</v>
      </c>
      <c r="O1636">
        <f t="shared" si="51"/>
        <v>138.69999999999999</v>
      </c>
      <c r="P1636" t="s">
        <v>85</v>
      </c>
      <c r="Q1636" s="1">
        <v>39949</v>
      </c>
      <c r="R1636" t="str">
        <f>VLOOKUP(B1636,[1]data!$A$2:$E$764,5,0)</f>
        <v>Johannesburg</v>
      </c>
      <c r="S1636" t="str">
        <f>VLOOKUP($B1636,[1]data!$A$1:$I$764,6,0)</f>
        <v>Royal Challengers Bangalore</v>
      </c>
      <c r="T1636" t="str">
        <f>VLOOKUP($B1636,[1]data!$A$1:$I$764,7,0)</f>
        <v>Delhi Capitals</v>
      </c>
      <c r="U1636" t="str">
        <f>VLOOKUP($B1636,[1]data!$A$1:$I$764,9,0)</f>
        <v>Royal Challengers Bangalore</v>
      </c>
    </row>
    <row r="1637" spans="1:21" x14ac:dyDescent="0.3">
      <c r="A1637">
        <v>2009</v>
      </c>
      <c r="B1637" t="s">
        <v>1262</v>
      </c>
      <c r="C1637" s="1">
        <v>39949</v>
      </c>
      <c r="D1637" t="s">
        <v>1263</v>
      </c>
      <c r="E1637" t="s">
        <v>331</v>
      </c>
      <c r="F1637">
        <v>1062</v>
      </c>
      <c r="G1637" t="s">
        <v>1265</v>
      </c>
      <c r="H1637">
        <v>28</v>
      </c>
      <c r="I1637">
        <f t="shared" si="50"/>
        <v>28</v>
      </c>
      <c r="J1637">
        <v>34</v>
      </c>
      <c r="K1637">
        <v>0</v>
      </c>
      <c r="L1637">
        <v>3</v>
      </c>
      <c r="M1637">
        <v>0</v>
      </c>
      <c r="N1637">
        <v>82.35</v>
      </c>
      <c r="O1637">
        <f t="shared" si="51"/>
        <v>82.35</v>
      </c>
      <c r="P1637" t="s">
        <v>17</v>
      </c>
      <c r="Q1637" s="1">
        <v>39949</v>
      </c>
      <c r="R1637" t="str">
        <f>VLOOKUP(B1637,[1]data!$A$2:$E$764,5,0)</f>
        <v>Johannesburg</v>
      </c>
      <c r="S1637" t="str">
        <f>VLOOKUP($B1637,[1]data!$A$1:$I$764,6,0)</f>
        <v>Royal Challengers Bangalore</v>
      </c>
      <c r="T1637" t="str">
        <f>VLOOKUP($B1637,[1]data!$A$1:$I$764,7,0)</f>
        <v>Delhi Capitals</v>
      </c>
      <c r="U1637" t="str">
        <f>VLOOKUP($B1637,[1]data!$A$1:$I$764,9,0)</f>
        <v>Royal Challengers Bangalore</v>
      </c>
    </row>
    <row r="1638" spans="1:21" x14ac:dyDescent="0.3">
      <c r="A1638">
        <v>2009</v>
      </c>
      <c r="B1638" t="s">
        <v>1262</v>
      </c>
      <c r="C1638" s="1">
        <v>39949</v>
      </c>
      <c r="D1638" t="s">
        <v>1263</v>
      </c>
      <c r="E1638" t="s">
        <v>45</v>
      </c>
      <c r="F1638">
        <v>1137</v>
      </c>
      <c r="G1638" t="s">
        <v>577</v>
      </c>
      <c r="H1638">
        <v>43</v>
      </c>
      <c r="I1638">
        <f t="shared" si="50"/>
        <v>43</v>
      </c>
      <c r="J1638">
        <v>17</v>
      </c>
      <c r="K1638">
        <v>0</v>
      </c>
      <c r="L1638">
        <v>2</v>
      </c>
      <c r="M1638">
        <v>4</v>
      </c>
      <c r="N1638">
        <v>252.94</v>
      </c>
      <c r="O1638">
        <f t="shared" si="51"/>
        <v>252.94</v>
      </c>
      <c r="P1638" t="s">
        <v>17</v>
      </c>
      <c r="Q1638" s="1">
        <v>39949</v>
      </c>
      <c r="R1638" t="str">
        <f>VLOOKUP(B1638,[1]data!$A$2:$E$764,5,0)</f>
        <v>Johannesburg</v>
      </c>
      <c r="S1638" t="str">
        <f>VLOOKUP($B1638,[1]data!$A$1:$I$764,6,0)</f>
        <v>Royal Challengers Bangalore</v>
      </c>
      <c r="T1638" t="str">
        <f>VLOOKUP($B1638,[1]data!$A$1:$I$764,7,0)</f>
        <v>Delhi Capitals</v>
      </c>
      <c r="U1638" t="str">
        <f>VLOOKUP($B1638,[1]data!$A$1:$I$764,9,0)</f>
        <v>Royal Challengers Bangalore</v>
      </c>
    </row>
    <row r="1639" spans="1:21" x14ac:dyDescent="0.3">
      <c r="A1639">
        <v>2009</v>
      </c>
      <c r="B1639" t="s">
        <v>1262</v>
      </c>
      <c r="C1639" s="1">
        <v>39949</v>
      </c>
      <c r="D1639" t="s">
        <v>1263</v>
      </c>
      <c r="E1639" t="s">
        <v>102</v>
      </c>
      <c r="F1639">
        <v>1102</v>
      </c>
      <c r="G1639" t="s">
        <v>1266</v>
      </c>
      <c r="H1639">
        <v>7</v>
      </c>
      <c r="I1639">
        <f t="shared" si="50"/>
        <v>7</v>
      </c>
      <c r="J1639">
        <v>3</v>
      </c>
      <c r="K1639">
        <v>0</v>
      </c>
      <c r="L1639">
        <v>0</v>
      </c>
      <c r="M1639">
        <v>1</v>
      </c>
      <c r="N1639">
        <v>233.33</v>
      </c>
      <c r="O1639">
        <f t="shared" si="51"/>
        <v>233.33</v>
      </c>
      <c r="P1639" t="s">
        <v>20</v>
      </c>
      <c r="Q1639" s="1">
        <v>39949</v>
      </c>
      <c r="R1639" t="str">
        <f>VLOOKUP(B1639,[1]data!$A$2:$E$764,5,0)</f>
        <v>Johannesburg</v>
      </c>
      <c r="S1639" t="str">
        <f>VLOOKUP($B1639,[1]data!$A$1:$I$764,6,0)</f>
        <v>Royal Challengers Bangalore</v>
      </c>
      <c r="T1639" t="str">
        <f>VLOOKUP($B1639,[1]data!$A$1:$I$764,7,0)</f>
        <v>Delhi Capitals</v>
      </c>
      <c r="U1639" t="str">
        <f>VLOOKUP($B1639,[1]data!$A$1:$I$764,9,0)</f>
        <v>Royal Challengers Bangalore</v>
      </c>
    </row>
    <row r="1640" spans="1:21" x14ac:dyDescent="0.3">
      <c r="A1640">
        <v>2009</v>
      </c>
      <c r="B1640" t="s">
        <v>1262</v>
      </c>
      <c r="C1640" s="1">
        <v>39949</v>
      </c>
      <c r="D1640" t="s">
        <v>1263</v>
      </c>
      <c r="E1640" t="s">
        <v>1267</v>
      </c>
      <c r="F1640">
        <v>1145</v>
      </c>
      <c r="G1640" t="s">
        <v>26</v>
      </c>
      <c r="H1640">
        <v>2</v>
      </c>
      <c r="I1640">
        <f t="shared" si="50"/>
        <v>2</v>
      </c>
      <c r="J1640">
        <v>2</v>
      </c>
      <c r="K1640">
        <v>0</v>
      </c>
      <c r="L1640">
        <v>0</v>
      </c>
      <c r="M1640">
        <v>0</v>
      </c>
      <c r="N1640">
        <v>100</v>
      </c>
      <c r="O1640">
        <f t="shared" si="51"/>
        <v>100</v>
      </c>
      <c r="P1640" t="s">
        <v>17</v>
      </c>
      <c r="Q1640" s="1">
        <v>39949</v>
      </c>
      <c r="R1640" t="str">
        <f>VLOOKUP(B1640,[1]data!$A$2:$E$764,5,0)</f>
        <v>Johannesburg</v>
      </c>
      <c r="S1640" t="str">
        <f>VLOOKUP($B1640,[1]data!$A$1:$I$764,6,0)</f>
        <v>Royal Challengers Bangalore</v>
      </c>
      <c r="T1640" t="str">
        <f>VLOOKUP($B1640,[1]data!$A$1:$I$764,7,0)</f>
        <v>Delhi Capitals</v>
      </c>
      <c r="U1640" t="str">
        <f>VLOOKUP($B1640,[1]data!$A$1:$I$764,9,0)</f>
        <v>Royal Challengers Bangalore</v>
      </c>
    </row>
    <row r="1641" spans="1:21" x14ac:dyDescent="0.3">
      <c r="A1641">
        <v>2009</v>
      </c>
      <c r="B1641" t="s">
        <v>1262</v>
      </c>
      <c r="C1641" s="1">
        <v>39949</v>
      </c>
      <c r="D1641" t="s">
        <v>1263</v>
      </c>
      <c r="E1641" t="s">
        <v>359</v>
      </c>
      <c r="F1641">
        <v>1053</v>
      </c>
      <c r="G1641" t="s">
        <v>1268</v>
      </c>
      <c r="H1641">
        <v>48</v>
      </c>
      <c r="I1641">
        <f t="shared" si="50"/>
        <v>48</v>
      </c>
      <c r="J1641">
        <v>41</v>
      </c>
      <c r="K1641">
        <v>0</v>
      </c>
      <c r="L1641">
        <v>5</v>
      </c>
      <c r="M1641">
        <v>0</v>
      </c>
      <c r="N1641">
        <v>117.07</v>
      </c>
      <c r="O1641">
        <f t="shared" si="51"/>
        <v>117.07</v>
      </c>
      <c r="P1641" t="s">
        <v>17</v>
      </c>
      <c r="Q1641" s="1">
        <v>39949</v>
      </c>
      <c r="R1641" t="str">
        <f>VLOOKUP(B1641,[1]data!$A$2:$E$764,5,0)</f>
        <v>Johannesburg</v>
      </c>
      <c r="S1641" t="str">
        <f>VLOOKUP($B1641,[1]data!$A$1:$I$764,6,0)</f>
        <v>Royal Challengers Bangalore</v>
      </c>
      <c r="T1641" t="str">
        <f>VLOOKUP($B1641,[1]data!$A$1:$I$764,7,0)</f>
        <v>Delhi Capitals</v>
      </c>
      <c r="U1641" t="str">
        <f>VLOOKUP($B1641,[1]data!$A$1:$I$764,9,0)</f>
        <v>Royal Challengers Bangalore</v>
      </c>
    </row>
    <row r="1642" spans="1:21" x14ac:dyDescent="0.3">
      <c r="A1642">
        <v>2009</v>
      </c>
      <c r="B1642" t="s">
        <v>1262</v>
      </c>
      <c r="C1642" s="1">
        <v>39949</v>
      </c>
      <c r="D1642" t="s">
        <v>1263</v>
      </c>
      <c r="E1642" t="s">
        <v>38</v>
      </c>
      <c r="F1642">
        <v>1052</v>
      </c>
      <c r="G1642" t="s">
        <v>1269</v>
      </c>
      <c r="H1642">
        <v>33</v>
      </c>
      <c r="I1642">
        <f t="shared" si="50"/>
        <v>33</v>
      </c>
      <c r="J1642">
        <v>41</v>
      </c>
      <c r="K1642">
        <v>0</v>
      </c>
      <c r="L1642">
        <v>3</v>
      </c>
      <c r="M1642">
        <v>0</v>
      </c>
      <c r="N1642">
        <v>80.48</v>
      </c>
      <c r="O1642">
        <f t="shared" si="51"/>
        <v>80.48</v>
      </c>
      <c r="P1642" t="s">
        <v>17</v>
      </c>
      <c r="Q1642" s="1">
        <v>39949</v>
      </c>
      <c r="R1642" t="str">
        <f>VLOOKUP(B1642,[1]data!$A$2:$E$764,5,0)</f>
        <v>Johannesburg</v>
      </c>
      <c r="S1642" t="str">
        <f>VLOOKUP($B1642,[1]data!$A$1:$I$764,6,0)</f>
        <v>Royal Challengers Bangalore</v>
      </c>
      <c r="T1642" t="str">
        <f>VLOOKUP($B1642,[1]data!$A$1:$I$764,7,0)</f>
        <v>Delhi Capitals</v>
      </c>
      <c r="U1642" t="str">
        <f>VLOOKUP($B1642,[1]data!$A$1:$I$764,9,0)</f>
        <v>Royal Challengers Bangalore</v>
      </c>
    </row>
    <row r="1643" spans="1:21" x14ac:dyDescent="0.3">
      <c r="A1643">
        <v>2009</v>
      </c>
      <c r="B1643" t="s">
        <v>1262</v>
      </c>
      <c r="C1643" s="1">
        <v>39949</v>
      </c>
      <c r="D1643" t="s">
        <v>1263</v>
      </c>
      <c r="E1643" t="s">
        <v>33</v>
      </c>
      <c r="F1643">
        <v>1050</v>
      </c>
      <c r="G1643" t="s">
        <v>1270</v>
      </c>
      <c r="H1643">
        <v>20</v>
      </c>
      <c r="I1643">
        <f t="shared" si="50"/>
        <v>20</v>
      </c>
      <c r="J1643">
        <v>18</v>
      </c>
      <c r="K1643">
        <v>0</v>
      </c>
      <c r="L1643">
        <v>1</v>
      </c>
      <c r="M1643">
        <v>1</v>
      </c>
      <c r="N1643">
        <v>111.11</v>
      </c>
      <c r="O1643">
        <f t="shared" si="51"/>
        <v>111.11</v>
      </c>
      <c r="P1643" t="s">
        <v>40</v>
      </c>
      <c r="Q1643" s="1">
        <v>39949</v>
      </c>
      <c r="R1643" t="str">
        <f>VLOOKUP(B1643,[1]data!$A$2:$E$764,5,0)</f>
        <v>Johannesburg</v>
      </c>
      <c r="S1643" t="str">
        <f>VLOOKUP($B1643,[1]data!$A$1:$I$764,6,0)</f>
        <v>Royal Challengers Bangalore</v>
      </c>
      <c r="T1643" t="str">
        <f>VLOOKUP($B1643,[1]data!$A$1:$I$764,7,0)</f>
        <v>Delhi Capitals</v>
      </c>
      <c r="U1643" t="str">
        <f>VLOOKUP($B1643,[1]data!$A$1:$I$764,9,0)</f>
        <v>Royal Challengers Bangalore</v>
      </c>
    </row>
    <row r="1644" spans="1:21" x14ac:dyDescent="0.3">
      <c r="A1644">
        <v>2009</v>
      </c>
      <c r="B1644" t="s">
        <v>1262</v>
      </c>
      <c r="C1644" s="1">
        <v>39949</v>
      </c>
      <c r="D1644" t="s">
        <v>1263</v>
      </c>
      <c r="E1644" t="s">
        <v>114</v>
      </c>
      <c r="F1644">
        <v>1070</v>
      </c>
      <c r="G1644" t="s">
        <v>26</v>
      </c>
      <c r="H1644">
        <v>7</v>
      </c>
      <c r="I1644">
        <f t="shared" si="50"/>
        <v>7</v>
      </c>
      <c r="J1644">
        <v>7</v>
      </c>
      <c r="K1644">
        <v>0</v>
      </c>
      <c r="L1644">
        <v>0</v>
      </c>
      <c r="M1644">
        <v>0</v>
      </c>
      <c r="N1644">
        <v>100</v>
      </c>
      <c r="O1644">
        <f t="shared" si="51"/>
        <v>100</v>
      </c>
      <c r="P1644" t="s">
        <v>17</v>
      </c>
      <c r="Q1644" s="1">
        <v>39949</v>
      </c>
      <c r="R1644" t="str">
        <f>VLOOKUP(B1644,[1]data!$A$2:$E$764,5,0)</f>
        <v>Johannesburg</v>
      </c>
      <c r="S1644" t="str">
        <f>VLOOKUP($B1644,[1]data!$A$1:$I$764,6,0)</f>
        <v>Royal Challengers Bangalore</v>
      </c>
      <c r="T1644" t="str">
        <f>VLOOKUP($B1644,[1]data!$A$1:$I$764,7,0)</f>
        <v>Delhi Capitals</v>
      </c>
      <c r="U1644" t="str">
        <f>VLOOKUP($B1644,[1]data!$A$1:$I$764,9,0)</f>
        <v>Royal Challengers Bangalore</v>
      </c>
    </row>
    <row r="1645" spans="1:21" x14ac:dyDescent="0.3">
      <c r="A1645">
        <v>2009</v>
      </c>
      <c r="B1645" t="s">
        <v>1262</v>
      </c>
      <c r="C1645" s="1">
        <v>39949</v>
      </c>
      <c r="D1645" t="s">
        <v>1263</v>
      </c>
      <c r="E1645" t="s">
        <v>1014</v>
      </c>
      <c r="F1645">
        <v>1107</v>
      </c>
      <c r="G1645" t="s">
        <v>1271</v>
      </c>
      <c r="H1645">
        <v>31</v>
      </c>
      <c r="I1645">
        <f t="shared" si="50"/>
        <v>31</v>
      </c>
      <c r="J1645">
        <v>24</v>
      </c>
      <c r="K1645">
        <v>0</v>
      </c>
      <c r="L1645">
        <v>3</v>
      </c>
      <c r="M1645">
        <v>1</v>
      </c>
      <c r="N1645">
        <v>129.16</v>
      </c>
      <c r="O1645">
        <f t="shared" si="51"/>
        <v>129.16</v>
      </c>
      <c r="P1645" t="s">
        <v>17</v>
      </c>
      <c r="Q1645" s="1">
        <v>39949</v>
      </c>
      <c r="R1645" t="str">
        <f>VLOOKUP(B1645,[1]data!$A$2:$E$764,5,0)</f>
        <v>Johannesburg</v>
      </c>
      <c r="S1645" t="str">
        <f>VLOOKUP($B1645,[1]data!$A$1:$I$764,6,0)</f>
        <v>Royal Challengers Bangalore</v>
      </c>
      <c r="T1645" t="str">
        <f>VLOOKUP($B1645,[1]data!$A$1:$I$764,7,0)</f>
        <v>Delhi Capitals</v>
      </c>
      <c r="U1645" t="str">
        <f>VLOOKUP($B1645,[1]data!$A$1:$I$764,9,0)</f>
        <v>Royal Challengers Bangalore</v>
      </c>
    </row>
    <row r="1646" spans="1:21" x14ac:dyDescent="0.3">
      <c r="A1646">
        <v>2009</v>
      </c>
      <c r="B1646" t="s">
        <v>1262</v>
      </c>
      <c r="C1646" s="1">
        <v>39949</v>
      </c>
      <c r="D1646" t="s">
        <v>1263</v>
      </c>
      <c r="E1646" t="s">
        <v>110</v>
      </c>
      <c r="F1646">
        <v>1133</v>
      </c>
      <c r="G1646" t="s">
        <v>1272</v>
      </c>
      <c r="H1646">
        <v>18</v>
      </c>
      <c r="I1646">
        <f t="shared" si="50"/>
        <v>18</v>
      </c>
      <c r="J1646">
        <v>13</v>
      </c>
      <c r="K1646">
        <v>0</v>
      </c>
      <c r="L1646">
        <v>0</v>
      </c>
      <c r="M1646">
        <v>1</v>
      </c>
      <c r="N1646">
        <v>138.46</v>
      </c>
      <c r="O1646">
        <f t="shared" si="51"/>
        <v>138.46</v>
      </c>
      <c r="P1646" t="s">
        <v>17</v>
      </c>
      <c r="Q1646" s="1">
        <v>39949</v>
      </c>
      <c r="R1646" t="str">
        <f>VLOOKUP(B1646,[1]data!$A$2:$E$764,5,0)</f>
        <v>Johannesburg</v>
      </c>
      <c r="S1646" t="str">
        <f>VLOOKUP($B1646,[1]data!$A$1:$I$764,6,0)</f>
        <v>Royal Challengers Bangalore</v>
      </c>
      <c r="T1646" t="str">
        <f>VLOOKUP($B1646,[1]data!$A$1:$I$764,7,0)</f>
        <v>Delhi Capitals</v>
      </c>
      <c r="U1646" t="str">
        <f>VLOOKUP($B1646,[1]data!$A$1:$I$764,9,0)</f>
        <v>Royal Challengers Bangalore</v>
      </c>
    </row>
    <row r="1647" spans="1:21" x14ac:dyDescent="0.3">
      <c r="A1647">
        <v>2009</v>
      </c>
      <c r="B1647" t="s">
        <v>1262</v>
      </c>
      <c r="C1647" s="1">
        <v>39949</v>
      </c>
      <c r="D1647" t="s">
        <v>1263</v>
      </c>
      <c r="E1647" t="s">
        <v>116</v>
      </c>
      <c r="F1647">
        <v>1064</v>
      </c>
      <c r="G1647" t="s">
        <v>26</v>
      </c>
      <c r="H1647">
        <v>32</v>
      </c>
      <c r="I1647">
        <f t="shared" si="50"/>
        <v>32</v>
      </c>
      <c r="J1647">
        <v>13</v>
      </c>
      <c r="K1647">
        <v>0</v>
      </c>
      <c r="L1647">
        <v>3</v>
      </c>
      <c r="M1647">
        <v>2</v>
      </c>
      <c r="N1647">
        <v>246.15</v>
      </c>
      <c r="O1647">
        <f t="shared" si="51"/>
        <v>246.15</v>
      </c>
      <c r="P1647" t="s">
        <v>17</v>
      </c>
      <c r="Q1647" s="1">
        <v>39949</v>
      </c>
      <c r="R1647" t="str">
        <f>VLOOKUP(B1647,[1]data!$A$2:$E$764,5,0)</f>
        <v>Johannesburg</v>
      </c>
      <c r="S1647" t="str">
        <f>VLOOKUP($B1647,[1]data!$A$1:$I$764,6,0)</f>
        <v>Royal Challengers Bangalore</v>
      </c>
      <c r="T1647" t="str">
        <f>VLOOKUP($B1647,[1]data!$A$1:$I$764,7,0)</f>
        <v>Delhi Capitals</v>
      </c>
      <c r="U1647" t="str">
        <f>VLOOKUP($B1647,[1]data!$A$1:$I$764,9,0)</f>
        <v>Royal Challengers Bangalore</v>
      </c>
    </row>
    <row r="1648" spans="1:21" x14ac:dyDescent="0.3">
      <c r="A1648">
        <v>2009</v>
      </c>
      <c r="B1648" t="s">
        <v>1273</v>
      </c>
      <c r="C1648" s="1">
        <v>39950</v>
      </c>
      <c r="D1648" t="s">
        <v>1274</v>
      </c>
      <c r="E1648" t="s">
        <v>1014</v>
      </c>
      <c r="F1648">
        <v>1107</v>
      </c>
      <c r="G1648" t="s">
        <v>597</v>
      </c>
      <c r="H1648">
        <v>0</v>
      </c>
      <c r="I1648">
        <f t="shared" si="50"/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f t="shared" si="51"/>
        <v>0</v>
      </c>
      <c r="P1648" t="s">
        <v>17</v>
      </c>
      <c r="Q1648" s="1">
        <v>39950</v>
      </c>
      <c r="R1648" t="str">
        <f>VLOOKUP(B1648,[1]data!$A$2:$E$764,5,0)</f>
        <v>Durban</v>
      </c>
      <c r="S1648" t="str">
        <f>VLOOKUP($B1648,[1]data!$A$1:$I$764,6,0)</f>
        <v>Chennai Super Kings</v>
      </c>
      <c r="T1648" t="str">
        <f>VLOOKUP($B1648,[1]data!$A$1:$I$764,7,0)</f>
        <v>Kings XI Punjab</v>
      </c>
      <c r="U1648" t="str">
        <f>VLOOKUP($B1648,[1]data!$A$1:$I$764,9,0)</f>
        <v>Chennai Super Kings</v>
      </c>
    </row>
    <row r="1649" spans="1:21" x14ac:dyDescent="0.3">
      <c r="A1649">
        <v>2009</v>
      </c>
      <c r="B1649" t="s">
        <v>1273</v>
      </c>
      <c r="C1649" s="1">
        <v>39950</v>
      </c>
      <c r="D1649" t="s">
        <v>1274</v>
      </c>
      <c r="E1649" t="s">
        <v>110</v>
      </c>
      <c r="F1649">
        <v>1133</v>
      </c>
      <c r="G1649" t="s">
        <v>1275</v>
      </c>
      <c r="H1649">
        <v>25</v>
      </c>
      <c r="I1649">
        <f t="shared" si="50"/>
        <v>25</v>
      </c>
      <c r="J1649">
        <v>25</v>
      </c>
      <c r="K1649">
        <v>0</v>
      </c>
      <c r="L1649">
        <v>1</v>
      </c>
      <c r="M1649">
        <v>0</v>
      </c>
      <c r="N1649">
        <v>100</v>
      </c>
      <c r="O1649">
        <f t="shared" si="51"/>
        <v>100</v>
      </c>
      <c r="P1649" t="s">
        <v>17</v>
      </c>
      <c r="Q1649" s="1">
        <v>39950</v>
      </c>
      <c r="R1649" t="str">
        <f>VLOOKUP(B1649,[1]data!$A$2:$E$764,5,0)</f>
        <v>Durban</v>
      </c>
      <c r="S1649" t="str">
        <f>VLOOKUP($B1649,[1]data!$A$1:$I$764,6,0)</f>
        <v>Chennai Super Kings</v>
      </c>
      <c r="T1649" t="str">
        <f>VLOOKUP($B1649,[1]data!$A$1:$I$764,7,0)</f>
        <v>Kings XI Punjab</v>
      </c>
      <c r="U1649" t="str">
        <f>VLOOKUP($B1649,[1]data!$A$1:$I$764,9,0)</f>
        <v>Chennai Super Kings</v>
      </c>
    </row>
    <row r="1650" spans="1:21" x14ac:dyDescent="0.3">
      <c r="A1650">
        <v>2009</v>
      </c>
      <c r="B1650" t="s">
        <v>1273</v>
      </c>
      <c r="C1650" s="1">
        <v>39950</v>
      </c>
      <c r="D1650" t="s">
        <v>1274</v>
      </c>
      <c r="E1650" t="s">
        <v>112</v>
      </c>
      <c r="F1650">
        <v>1061</v>
      </c>
      <c r="G1650" t="s">
        <v>1276</v>
      </c>
      <c r="H1650">
        <v>23</v>
      </c>
      <c r="I1650">
        <f t="shared" si="50"/>
        <v>23</v>
      </c>
      <c r="J1650">
        <v>13</v>
      </c>
      <c r="K1650">
        <v>0</v>
      </c>
      <c r="L1650">
        <v>4</v>
      </c>
      <c r="M1650">
        <v>1</v>
      </c>
      <c r="N1650">
        <v>176.92</v>
      </c>
      <c r="O1650">
        <f t="shared" si="51"/>
        <v>176.92</v>
      </c>
      <c r="P1650" t="s">
        <v>85</v>
      </c>
      <c r="Q1650" s="1">
        <v>39950</v>
      </c>
      <c r="R1650" t="str">
        <f>VLOOKUP(B1650,[1]data!$A$2:$E$764,5,0)</f>
        <v>Durban</v>
      </c>
      <c r="S1650" t="str">
        <f>VLOOKUP($B1650,[1]data!$A$1:$I$764,6,0)</f>
        <v>Chennai Super Kings</v>
      </c>
      <c r="T1650" t="str">
        <f>VLOOKUP($B1650,[1]data!$A$1:$I$764,7,0)</f>
        <v>Kings XI Punjab</v>
      </c>
      <c r="U1650" t="str">
        <f>VLOOKUP($B1650,[1]data!$A$1:$I$764,9,0)</f>
        <v>Chennai Super Kings</v>
      </c>
    </row>
    <row r="1651" spans="1:21" x14ac:dyDescent="0.3">
      <c r="A1651">
        <v>2009</v>
      </c>
      <c r="B1651" t="s">
        <v>1273</v>
      </c>
      <c r="C1651" s="1">
        <v>39950</v>
      </c>
      <c r="D1651" t="s">
        <v>1274</v>
      </c>
      <c r="E1651" t="s">
        <v>331</v>
      </c>
      <c r="F1651">
        <v>1062</v>
      </c>
      <c r="G1651" t="s">
        <v>685</v>
      </c>
      <c r="H1651">
        <v>26</v>
      </c>
      <c r="I1651">
        <f t="shared" si="50"/>
        <v>26</v>
      </c>
      <c r="J1651">
        <v>37</v>
      </c>
      <c r="K1651">
        <v>0</v>
      </c>
      <c r="L1651">
        <v>3</v>
      </c>
      <c r="M1651">
        <v>0</v>
      </c>
      <c r="N1651">
        <v>70.27</v>
      </c>
      <c r="O1651">
        <f t="shared" si="51"/>
        <v>70.27</v>
      </c>
      <c r="P1651" t="s">
        <v>17</v>
      </c>
      <c r="Q1651" s="1">
        <v>39950</v>
      </c>
      <c r="R1651" t="str">
        <f>VLOOKUP(B1651,[1]data!$A$2:$E$764,5,0)</f>
        <v>Durban</v>
      </c>
      <c r="S1651" t="str">
        <f>VLOOKUP($B1651,[1]data!$A$1:$I$764,6,0)</f>
        <v>Chennai Super Kings</v>
      </c>
      <c r="T1651" t="str">
        <f>VLOOKUP($B1651,[1]data!$A$1:$I$764,7,0)</f>
        <v>Kings XI Punjab</v>
      </c>
      <c r="U1651" t="str">
        <f>VLOOKUP($B1651,[1]data!$A$1:$I$764,9,0)</f>
        <v>Chennai Super Kings</v>
      </c>
    </row>
    <row r="1652" spans="1:21" x14ac:dyDescent="0.3">
      <c r="A1652">
        <v>2009</v>
      </c>
      <c r="B1652" t="s">
        <v>1273</v>
      </c>
      <c r="C1652" s="1">
        <v>39950</v>
      </c>
      <c r="D1652" t="s">
        <v>1274</v>
      </c>
      <c r="E1652" t="s">
        <v>116</v>
      </c>
      <c r="F1652">
        <v>1064</v>
      </c>
      <c r="G1652" t="s">
        <v>79</v>
      </c>
      <c r="H1652">
        <v>42</v>
      </c>
      <c r="I1652">
        <f t="shared" si="50"/>
        <v>42</v>
      </c>
      <c r="J1652">
        <v>26</v>
      </c>
      <c r="K1652">
        <v>0</v>
      </c>
      <c r="L1652">
        <v>3</v>
      </c>
      <c r="M1652">
        <v>3</v>
      </c>
      <c r="N1652">
        <v>161.53</v>
      </c>
      <c r="O1652">
        <f t="shared" si="51"/>
        <v>161.53</v>
      </c>
      <c r="P1652" t="s">
        <v>17</v>
      </c>
      <c r="Q1652" s="1">
        <v>39950</v>
      </c>
      <c r="R1652" t="str">
        <f>VLOOKUP(B1652,[1]data!$A$2:$E$764,5,0)</f>
        <v>Durban</v>
      </c>
      <c r="S1652" t="str">
        <f>VLOOKUP($B1652,[1]data!$A$1:$I$764,6,0)</f>
        <v>Chennai Super Kings</v>
      </c>
      <c r="T1652" t="str">
        <f>VLOOKUP($B1652,[1]data!$A$1:$I$764,7,0)</f>
        <v>Kings XI Punjab</v>
      </c>
      <c r="U1652" t="str">
        <f>VLOOKUP($B1652,[1]data!$A$1:$I$764,9,0)</f>
        <v>Chennai Super Kings</v>
      </c>
    </row>
    <row r="1653" spans="1:21" x14ac:dyDescent="0.3">
      <c r="A1653">
        <v>2009</v>
      </c>
      <c r="B1653" t="s">
        <v>1273</v>
      </c>
      <c r="C1653" s="1">
        <v>39950</v>
      </c>
      <c r="D1653" t="s">
        <v>1274</v>
      </c>
      <c r="E1653" t="s">
        <v>498</v>
      </c>
      <c r="F1653">
        <v>1071</v>
      </c>
      <c r="G1653" t="s">
        <v>1277</v>
      </c>
      <c r="H1653">
        <v>10</v>
      </c>
      <c r="I1653">
        <f t="shared" si="50"/>
        <v>10</v>
      </c>
      <c r="J1653">
        <v>15</v>
      </c>
      <c r="K1653">
        <v>0</v>
      </c>
      <c r="L1653">
        <v>1</v>
      </c>
      <c r="M1653">
        <v>0</v>
      </c>
      <c r="N1653">
        <v>66.66</v>
      </c>
      <c r="O1653">
        <f t="shared" si="51"/>
        <v>66.66</v>
      </c>
      <c r="P1653" t="s">
        <v>17</v>
      </c>
      <c r="Q1653" s="1">
        <v>39950</v>
      </c>
      <c r="R1653" t="str">
        <f>VLOOKUP(B1653,[1]data!$A$2:$E$764,5,0)</f>
        <v>Durban</v>
      </c>
      <c r="S1653" t="str">
        <f>VLOOKUP($B1653,[1]data!$A$1:$I$764,6,0)</f>
        <v>Chennai Super Kings</v>
      </c>
      <c r="T1653" t="str">
        <f>VLOOKUP($B1653,[1]data!$A$1:$I$764,7,0)</f>
        <v>Kings XI Punjab</v>
      </c>
      <c r="U1653" t="str">
        <f>VLOOKUP($B1653,[1]data!$A$1:$I$764,9,0)</f>
        <v>Chennai Super Kings</v>
      </c>
    </row>
    <row r="1654" spans="1:21" x14ac:dyDescent="0.3">
      <c r="A1654">
        <v>2009</v>
      </c>
      <c r="B1654" t="s">
        <v>1273</v>
      </c>
      <c r="C1654" s="1">
        <v>39950</v>
      </c>
      <c r="D1654" t="s">
        <v>1274</v>
      </c>
      <c r="E1654" t="s">
        <v>1100</v>
      </c>
      <c r="F1654">
        <v>1126</v>
      </c>
      <c r="G1654" t="s">
        <v>26</v>
      </c>
      <c r="H1654">
        <v>2</v>
      </c>
      <c r="I1654">
        <f t="shared" si="50"/>
        <v>2</v>
      </c>
      <c r="J1654">
        <v>2</v>
      </c>
      <c r="K1654">
        <v>0</v>
      </c>
      <c r="L1654">
        <v>0</v>
      </c>
      <c r="M1654">
        <v>0</v>
      </c>
      <c r="N1654">
        <v>100</v>
      </c>
      <c r="O1654">
        <f t="shared" si="51"/>
        <v>100</v>
      </c>
      <c r="P1654" t="s">
        <v>17</v>
      </c>
      <c r="Q1654" s="1">
        <v>39950</v>
      </c>
      <c r="R1654" t="str">
        <f>VLOOKUP(B1654,[1]data!$A$2:$E$764,5,0)</f>
        <v>Durban</v>
      </c>
      <c r="S1654" t="str">
        <f>VLOOKUP($B1654,[1]data!$A$1:$I$764,6,0)</f>
        <v>Chennai Super Kings</v>
      </c>
      <c r="T1654" t="str">
        <f>VLOOKUP($B1654,[1]data!$A$1:$I$764,7,0)</f>
        <v>Kings XI Punjab</v>
      </c>
      <c r="U1654" t="str">
        <f>VLOOKUP($B1654,[1]data!$A$1:$I$764,9,0)</f>
        <v>Chennai Super Kings</v>
      </c>
    </row>
    <row r="1655" spans="1:21" x14ac:dyDescent="0.3">
      <c r="A1655">
        <v>2009</v>
      </c>
      <c r="B1655" t="s">
        <v>1273</v>
      </c>
      <c r="C1655" s="1">
        <v>39950</v>
      </c>
      <c r="D1655" t="s">
        <v>1274</v>
      </c>
      <c r="E1655" t="s">
        <v>114</v>
      </c>
      <c r="F1655">
        <v>1070</v>
      </c>
      <c r="G1655" t="s">
        <v>275</v>
      </c>
      <c r="H1655">
        <v>0</v>
      </c>
      <c r="I1655">
        <f t="shared" si="50"/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f t="shared" si="51"/>
        <v>0</v>
      </c>
      <c r="P1655" t="s">
        <v>17</v>
      </c>
      <c r="Q1655" s="1">
        <v>39950</v>
      </c>
      <c r="R1655" t="str">
        <f>VLOOKUP(B1655,[1]data!$A$2:$E$764,5,0)</f>
        <v>Durban</v>
      </c>
      <c r="S1655" t="str">
        <f>VLOOKUP($B1655,[1]data!$A$1:$I$764,6,0)</f>
        <v>Chennai Super Kings</v>
      </c>
      <c r="T1655" t="str">
        <f>VLOOKUP($B1655,[1]data!$A$1:$I$764,7,0)</f>
        <v>Kings XI Punjab</v>
      </c>
      <c r="U1655" t="str">
        <f>VLOOKUP($B1655,[1]data!$A$1:$I$764,9,0)</f>
        <v>Chennai Super Kings</v>
      </c>
    </row>
    <row r="1656" spans="1:21" x14ac:dyDescent="0.3">
      <c r="A1656">
        <v>2009</v>
      </c>
      <c r="B1656" t="s">
        <v>1273</v>
      </c>
      <c r="C1656" s="1">
        <v>39950</v>
      </c>
      <c r="D1656" t="s">
        <v>1274</v>
      </c>
      <c r="E1656" t="s">
        <v>1278</v>
      </c>
      <c r="F1656">
        <v>1146</v>
      </c>
      <c r="G1656" t="s">
        <v>26</v>
      </c>
      <c r="H1656">
        <v>0</v>
      </c>
      <c r="I1656">
        <f t="shared" si="50"/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f t="shared" si="51"/>
        <v>0</v>
      </c>
      <c r="P1656" t="s">
        <v>17</v>
      </c>
      <c r="Q1656" s="1">
        <v>39950</v>
      </c>
      <c r="R1656" t="str">
        <f>VLOOKUP(B1656,[1]data!$A$2:$E$764,5,0)</f>
        <v>Durban</v>
      </c>
      <c r="S1656" t="str">
        <f>VLOOKUP($B1656,[1]data!$A$1:$I$764,6,0)</f>
        <v>Chennai Super Kings</v>
      </c>
      <c r="T1656" t="str">
        <f>VLOOKUP($B1656,[1]data!$A$1:$I$764,7,0)</f>
        <v>Kings XI Punjab</v>
      </c>
      <c r="U1656" t="str">
        <f>VLOOKUP($B1656,[1]data!$A$1:$I$764,9,0)</f>
        <v>Chennai Super Kings</v>
      </c>
    </row>
    <row r="1657" spans="1:21" x14ac:dyDescent="0.3">
      <c r="A1657">
        <v>2009</v>
      </c>
      <c r="B1657" t="s">
        <v>1273</v>
      </c>
      <c r="C1657" s="1">
        <v>39950</v>
      </c>
      <c r="D1657" t="s">
        <v>1274</v>
      </c>
      <c r="E1657" t="s">
        <v>157</v>
      </c>
      <c r="F1657">
        <v>1046</v>
      </c>
      <c r="G1657" t="s">
        <v>26</v>
      </c>
      <c r="H1657">
        <v>1</v>
      </c>
      <c r="I1657">
        <f t="shared" si="50"/>
        <v>1</v>
      </c>
      <c r="J1657">
        <v>1</v>
      </c>
      <c r="K1657">
        <v>0</v>
      </c>
      <c r="L1657">
        <v>0</v>
      </c>
      <c r="M1657">
        <v>0</v>
      </c>
      <c r="N1657">
        <v>100</v>
      </c>
      <c r="O1657">
        <f t="shared" si="51"/>
        <v>100</v>
      </c>
      <c r="P1657" t="s">
        <v>17</v>
      </c>
      <c r="Q1657" s="1">
        <v>39950</v>
      </c>
      <c r="R1657" t="str">
        <f>VLOOKUP(B1657,[1]data!$A$2:$E$764,5,0)</f>
        <v>Durban</v>
      </c>
      <c r="S1657" t="str">
        <f>VLOOKUP($B1657,[1]data!$A$1:$I$764,6,0)</f>
        <v>Chennai Super Kings</v>
      </c>
      <c r="T1657" t="str">
        <f>VLOOKUP($B1657,[1]data!$A$1:$I$764,7,0)</f>
        <v>Kings XI Punjab</v>
      </c>
      <c r="U1657" t="str">
        <f>VLOOKUP($B1657,[1]data!$A$1:$I$764,9,0)</f>
        <v>Chennai Super Kings</v>
      </c>
    </row>
    <row r="1658" spans="1:21" x14ac:dyDescent="0.3">
      <c r="A1658">
        <v>2009</v>
      </c>
      <c r="B1658" t="s">
        <v>1273</v>
      </c>
      <c r="C1658" s="1">
        <v>39950</v>
      </c>
      <c r="D1658" t="s">
        <v>1274</v>
      </c>
      <c r="E1658" t="s">
        <v>88</v>
      </c>
      <c r="F1658">
        <v>1113</v>
      </c>
      <c r="G1658" t="s">
        <v>1279</v>
      </c>
      <c r="H1658">
        <v>11</v>
      </c>
      <c r="I1658">
        <f t="shared" si="50"/>
        <v>11</v>
      </c>
      <c r="J1658">
        <v>10</v>
      </c>
      <c r="K1658">
        <v>0</v>
      </c>
      <c r="L1658">
        <v>2</v>
      </c>
      <c r="M1658">
        <v>0</v>
      </c>
      <c r="N1658">
        <v>110</v>
      </c>
      <c r="O1658">
        <f t="shared" si="51"/>
        <v>110</v>
      </c>
      <c r="P1658" t="s">
        <v>17</v>
      </c>
      <c r="Q1658" s="1">
        <v>39950</v>
      </c>
      <c r="R1658" t="str">
        <f>VLOOKUP(B1658,[1]data!$A$2:$E$764,5,0)</f>
        <v>Durban</v>
      </c>
      <c r="S1658" t="str">
        <f>VLOOKUP($B1658,[1]data!$A$1:$I$764,6,0)</f>
        <v>Chennai Super Kings</v>
      </c>
      <c r="T1658" t="str">
        <f>VLOOKUP($B1658,[1]data!$A$1:$I$764,7,0)</f>
        <v>Kings XI Punjab</v>
      </c>
      <c r="U1658" t="str">
        <f>VLOOKUP($B1658,[1]data!$A$1:$I$764,9,0)</f>
        <v>Chennai Super Kings</v>
      </c>
    </row>
    <row r="1659" spans="1:21" x14ac:dyDescent="0.3">
      <c r="A1659">
        <v>2009</v>
      </c>
      <c r="B1659" t="s">
        <v>1273</v>
      </c>
      <c r="C1659" s="1">
        <v>39950</v>
      </c>
      <c r="D1659" t="s">
        <v>1274</v>
      </c>
      <c r="E1659" t="s">
        <v>539</v>
      </c>
      <c r="F1659">
        <v>1139</v>
      </c>
      <c r="G1659" t="s">
        <v>1163</v>
      </c>
      <c r="H1659">
        <v>1</v>
      </c>
      <c r="I1659">
        <f t="shared" si="50"/>
        <v>1</v>
      </c>
      <c r="J1659">
        <v>2</v>
      </c>
      <c r="K1659">
        <v>0</v>
      </c>
      <c r="L1659">
        <v>0</v>
      </c>
      <c r="M1659">
        <v>0</v>
      </c>
      <c r="N1659">
        <v>50</v>
      </c>
      <c r="O1659">
        <f t="shared" si="51"/>
        <v>50</v>
      </c>
      <c r="P1659" t="s">
        <v>17</v>
      </c>
      <c r="Q1659" s="1">
        <v>39950</v>
      </c>
      <c r="R1659" t="str">
        <f>VLOOKUP(B1659,[1]data!$A$2:$E$764,5,0)</f>
        <v>Durban</v>
      </c>
      <c r="S1659" t="str">
        <f>VLOOKUP($B1659,[1]data!$A$1:$I$764,6,0)</f>
        <v>Chennai Super Kings</v>
      </c>
      <c r="T1659" t="str">
        <f>VLOOKUP($B1659,[1]data!$A$1:$I$764,7,0)</f>
        <v>Kings XI Punjab</v>
      </c>
      <c r="U1659" t="str">
        <f>VLOOKUP($B1659,[1]data!$A$1:$I$764,9,0)</f>
        <v>Chennai Super Kings</v>
      </c>
    </row>
    <row r="1660" spans="1:21" x14ac:dyDescent="0.3">
      <c r="A1660">
        <v>2009</v>
      </c>
      <c r="B1660" t="s">
        <v>1273</v>
      </c>
      <c r="C1660" s="1">
        <v>39950</v>
      </c>
      <c r="D1660" t="s">
        <v>1274</v>
      </c>
      <c r="E1660" t="s">
        <v>107</v>
      </c>
      <c r="F1660">
        <v>1089</v>
      </c>
      <c r="G1660" t="s">
        <v>1280</v>
      </c>
      <c r="H1660">
        <v>0</v>
      </c>
      <c r="I1660">
        <f t="shared" si="50"/>
        <v>0</v>
      </c>
      <c r="J1660">
        <v>2</v>
      </c>
      <c r="K1660">
        <v>0</v>
      </c>
      <c r="L1660">
        <v>0</v>
      </c>
      <c r="M1660">
        <v>0</v>
      </c>
      <c r="N1660">
        <v>0</v>
      </c>
      <c r="O1660">
        <f t="shared" si="51"/>
        <v>0</v>
      </c>
      <c r="P1660" t="s">
        <v>17</v>
      </c>
      <c r="Q1660" s="1">
        <v>39950</v>
      </c>
      <c r="R1660" t="str">
        <f>VLOOKUP(B1660,[1]data!$A$2:$E$764,5,0)</f>
        <v>Durban</v>
      </c>
      <c r="S1660" t="str">
        <f>VLOOKUP($B1660,[1]data!$A$1:$I$764,6,0)</f>
        <v>Chennai Super Kings</v>
      </c>
      <c r="T1660" t="str">
        <f>VLOOKUP($B1660,[1]data!$A$1:$I$764,7,0)</f>
        <v>Kings XI Punjab</v>
      </c>
      <c r="U1660" t="str">
        <f>VLOOKUP($B1660,[1]data!$A$1:$I$764,9,0)</f>
        <v>Chennai Super Kings</v>
      </c>
    </row>
    <row r="1661" spans="1:21" x14ac:dyDescent="0.3">
      <c r="A1661">
        <v>2009</v>
      </c>
      <c r="B1661" t="s">
        <v>1273</v>
      </c>
      <c r="C1661" s="1">
        <v>39950</v>
      </c>
      <c r="D1661" t="s">
        <v>1274</v>
      </c>
      <c r="E1661" t="s">
        <v>163</v>
      </c>
      <c r="F1661">
        <v>1124</v>
      </c>
      <c r="G1661" t="s">
        <v>98</v>
      </c>
      <c r="H1661">
        <v>9</v>
      </c>
      <c r="I1661">
        <f t="shared" si="50"/>
        <v>9</v>
      </c>
      <c r="J1661">
        <v>12</v>
      </c>
      <c r="K1661">
        <v>0</v>
      </c>
      <c r="L1661">
        <v>0</v>
      </c>
      <c r="M1661">
        <v>1</v>
      </c>
      <c r="N1661">
        <v>75</v>
      </c>
      <c r="O1661">
        <f t="shared" si="51"/>
        <v>75</v>
      </c>
      <c r="P1661" t="s">
        <v>17</v>
      </c>
      <c r="Q1661" s="1">
        <v>39950</v>
      </c>
      <c r="R1661" t="str">
        <f>VLOOKUP(B1661,[1]data!$A$2:$E$764,5,0)</f>
        <v>Durban</v>
      </c>
      <c r="S1661" t="str">
        <f>VLOOKUP($B1661,[1]data!$A$1:$I$764,6,0)</f>
        <v>Chennai Super Kings</v>
      </c>
      <c r="T1661" t="str">
        <f>VLOOKUP($B1661,[1]data!$A$1:$I$764,7,0)</f>
        <v>Kings XI Punjab</v>
      </c>
      <c r="U1661" t="str">
        <f>VLOOKUP($B1661,[1]data!$A$1:$I$764,9,0)</f>
        <v>Chennai Super Kings</v>
      </c>
    </row>
    <row r="1662" spans="1:21" x14ac:dyDescent="0.3">
      <c r="A1662">
        <v>2009</v>
      </c>
      <c r="B1662" t="s">
        <v>1273</v>
      </c>
      <c r="C1662" s="1">
        <v>39950</v>
      </c>
      <c r="D1662" t="s">
        <v>1274</v>
      </c>
      <c r="E1662" t="s">
        <v>86</v>
      </c>
      <c r="F1662">
        <v>1042</v>
      </c>
      <c r="G1662" t="s">
        <v>1281</v>
      </c>
      <c r="H1662">
        <v>20</v>
      </c>
      <c r="I1662">
        <f t="shared" si="50"/>
        <v>20</v>
      </c>
      <c r="J1662">
        <v>18</v>
      </c>
      <c r="K1662">
        <v>0</v>
      </c>
      <c r="L1662">
        <v>2</v>
      </c>
      <c r="M1662">
        <v>1</v>
      </c>
      <c r="N1662">
        <v>111.11</v>
      </c>
      <c r="O1662">
        <f t="shared" si="51"/>
        <v>111.11</v>
      </c>
      <c r="P1662" t="s">
        <v>40</v>
      </c>
      <c r="Q1662" s="1">
        <v>39950</v>
      </c>
      <c r="R1662" t="str">
        <f>VLOOKUP(B1662,[1]data!$A$2:$E$764,5,0)</f>
        <v>Durban</v>
      </c>
      <c r="S1662" t="str">
        <f>VLOOKUP($B1662,[1]data!$A$1:$I$764,6,0)</f>
        <v>Chennai Super Kings</v>
      </c>
      <c r="T1662" t="str">
        <f>VLOOKUP($B1662,[1]data!$A$1:$I$764,7,0)</f>
        <v>Kings XI Punjab</v>
      </c>
      <c r="U1662" t="str">
        <f>VLOOKUP($B1662,[1]data!$A$1:$I$764,9,0)</f>
        <v>Chennai Super Kings</v>
      </c>
    </row>
    <row r="1663" spans="1:21" x14ac:dyDescent="0.3">
      <c r="A1663">
        <v>2009</v>
      </c>
      <c r="B1663" t="s">
        <v>1273</v>
      </c>
      <c r="C1663" s="1">
        <v>39950</v>
      </c>
      <c r="D1663" t="s">
        <v>1274</v>
      </c>
      <c r="E1663" t="s">
        <v>89</v>
      </c>
      <c r="F1663">
        <v>1045</v>
      </c>
      <c r="G1663" t="s">
        <v>868</v>
      </c>
      <c r="H1663">
        <v>17</v>
      </c>
      <c r="I1663">
        <f t="shared" si="50"/>
        <v>17</v>
      </c>
      <c r="J1663">
        <v>11</v>
      </c>
      <c r="K1663">
        <v>0</v>
      </c>
      <c r="L1663">
        <v>2</v>
      </c>
      <c r="M1663">
        <v>0</v>
      </c>
      <c r="N1663">
        <v>154.54</v>
      </c>
      <c r="O1663">
        <f t="shared" si="51"/>
        <v>154.54</v>
      </c>
      <c r="P1663" t="s">
        <v>17</v>
      </c>
      <c r="Q1663" s="1">
        <v>39950</v>
      </c>
      <c r="R1663" t="str">
        <f>VLOOKUP(B1663,[1]data!$A$2:$E$764,5,0)</f>
        <v>Durban</v>
      </c>
      <c r="S1663" t="str">
        <f>VLOOKUP($B1663,[1]data!$A$1:$I$764,6,0)</f>
        <v>Chennai Super Kings</v>
      </c>
      <c r="T1663" t="str">
        <f>VLOOKUP($B1663,[1]data!$A$1:$I$764,7,0)</f>
        <v>Kings XI Punjab</v>
      </c>
      <c r="U1663" t="str">
        <f>VLOOKUP($B1663,[1]data!$A$1:$I$764,9,0)</f>
        <v>Chennai Super Kings</v>
      </c>
    </row>
    <row r="1664" spans="1:21" x14ac:dyDescent="0.3">
      <c r="A1664">
        <v>2009</v>
      </c>
      <c r="B1664" t="s">
        <v>1273</v>
      </c>
      <c r="C1664" s="1">
        <v>39950</v>
      </c>
      <c r="D1664" t="s">
        <v>1274</v>
      </c>
      <c r="E1664" t="s">
        <v>165</v>
      </c>
      <c r="F1664">
        <v>1134</v>
      </c>
      <c r="G1664" t="s">
        <v>26</v>
      </c>
      <c r="H1664">
        <v>0</v>
      </c>
      <c r="I1664">
        <f t="shared" si="50"/>
        <v>0</v>
      </c>
      <c r="J1664">
        <v>5</v>
      </c>
      <c r="K1664">
        <v>0</v>
      </c>
      <c r="L1664">
        <v>0</v>
      </c>
      <c r="M1664">
        <v>0</v>
      </c>
      <c r="N1664">
        <v>0</v>
      </c>
      <c r="O1664">
        <f t="shared" si="51"/>
        <v>0</v>
      </c>
      <c r="P1664" t="s">
        <v>17</v>
      </c>
      <c r="Q1664" s="1">
        <v>39950</v>
      </c>
      <c r="R1664" t="str">
        <f>VLOOKUP(B1664,[1]data!$A$2:$E$764,5,0)</f>
        <v>Durban</v>
      </c>
      <c r="S1664" t="str">
        <f>VLOOKUP($B1664,[1]data!$A$1:$I$764,6,0)</f>
        <v>Chennai Super Kings</v>
      </c>
      <c r="T1664" t="str">
        <f>VLOOKUP($B1664,[1]data!$A$1:$I$764,7,0)</f>
        <v>Kings XI Punjab</v>
      </c>
      <c r="U1664" t="str">
        <f>VLOOKUP($B1664,[1]data!$A$1:$I$764,9,0)</f>
        <v>Chennai Super Kings</v>
      </c>
    </row>
    <row r="1665" spans="1:21" x14ac:dyDescent="0.3">
      <c r="A1665">
        <v>2009</v>
      </c>
      <c r="B1665" t="s">
        <v>1273</v>
      </c>
      <c r="C1665" s="1">
        <v>39950</v>
      </c>
      <c r="D1665" t="s">
        <v>1274</v>
      </c>
      <c r="E1665" t="s">
        <v>94</v>
      </c>
      <c r="F1665">
        <v>1043</v>
      </c>
      <c r="G1665" t="s">
        <v>1116</v>
      </c>
      <c r="H1665">
        <v>56</v>
      </c>
      <c r="I1665">
        <f t="shared" si="50"/>
        <v>56</v>
      </c>
      <c r="J1665">
        <v>43</v>
      </c>
      <c r="K1665">
        <v>0</v>
      </c>
      <c r="L1665">
        <v>4</v>
      </c>
      <c r="M1665">
        <v>1</v>
      </c>
      <c r="N1665">
        <v>130.22999999999999</v>
      </c>
      <c r="O1665">
        <f t="shared" si="51"/>
        <v>130.22999999999999</v>
      </c>
      <c r="P1665" t="s">
        <v>20</v>
      </c>
      <c r="Q1665" s="1">
        <v>39950</v>
      </c>
      <c r="R1665" t="str">
        <f>VLOOKUP(B1665,[1]data!$A$2:$E$764,5,0)</f>
        <v>Durban</v>
      </c>
      <c r="S1665" t="str">
        <f>VLOOKUP($B1665,[1]data!$A$1:$I$764,6,0)</f>
        <v>Chennai Super Kings</v>
      </c>
      <c r="T1665" t="str">
        <f>VLOOKUP($B1665,[1]data!$A$1:$I$764,7,0)</f>
        <v>Kings XI Punjab</v>
      </c>
      <c r="U1665" t="str">
        <f>VLOOKUP($B1665,[1]data!$A$1:$I$764,9,0)</f>
        <v>Chennai Super Kings</v>
      </c>
    </row>
    <row r="1666" spans="1:21" x14ac:dyDescent="0.3">
      <c r="A1666">
        <v>2009</v>
      </c>
      <c r="B1666" t="s">
        <v>1273</v>
      </c>
      <c r="C1666" s="1">
        <v>39950</v>
      </c>
      <c r="D1666" t="s">
        <v>1274</v>
      </c>
      <c r="E1666" t="s">
        <v>154</v>
      </c>
      <c r="F1666">
        <v>1093</v>
      </c>
      <c r="G1666" t="s">
        <v>1118</v>
      </c>
      <c r="H1666">
        <v>12</v>
      </c>
      <c r="I1666">
        <f t="shared" si="50"/>
        <v>12</v>
      </c>
      <c r="J1666">
        <v>19</v>
      </c>
      <c r="K1666">
        <v>0</v>
      </c>
      <c r="L1666">
        <v>0</v>
      </c>
      <c r="M1666">
        <v>0</v>
      </c>
      <c r="N1666">
        <v>63.15</v>
      </c>
      <c r="O1666">
        <f t="shared" si="51"/>
        <v>63.15</v>
      </c>
      <c r="P1666" t="s">
        <v>17</v>
      </c>
      <c r="Q1666" s="1">
        <v>39950</v>
      </c>
      <c r="R1666" t="str">
        <f>VLOOKUP(B1666,[1]data!$A$2:$E$764,5,0)</f>
        <v>Durban</v>
      </c>
      <c r="S1666" t="str">
        <f>VLOOKUP($B1666,[1]data!$A$1:$I$764,6,0)</f>
        <v>Chennai Super Kings</v>
      </c>
      <c r="T1666" t="str">
        <f>VLOOKUP($B1666,[1]data!$A$1:$I$764,7,0)</f>
        <v>Kings XI Punjab</v>
      </c>
      <c r="U1666" t="str">
        <f>VLOOKUP($B1666,[1]data!$A$1:$I$764,9,0)</f>
        <v>Chennai Super Kings</v>
      </c>
    </row>
    <row r="1667" spans="1:21" x14ac:dyDescent="0.3">
      <c r="A1667">
        <v>2009</v>
      </c>
      <c r="B1667" t="s">
        <v>1282</v>
      </c>
      <c r="C1667" s="1">
        <v>39950</v>
      </c>
      <c r="D1667" t="s">
        <v>1283</v>
      </c>
      <c r="E1667" t="s">
        <v>52</v>
      </c>
      <c r="F1667">
        <v>1035</v>
      </c>
      <c r="G1667" t="s">
        <v>1284</v>
      </c>
      <c r="H1667">
        <v>24</v>
      </c>
      <c r="I1667">
        <f t="shared" ref="I1667:I1730" si="52">IF(H1667="",(J1667*N1667)/100,H1667)</f>
        <v>24</v>
      </c>
      <c r="J1667">
        <v>18</v>
      </c>
      <c r="K1667">
        <v>0</v>
      </c>
      <c r="L1667">
        <v>3</v>
      </c>
      <c r="M1667">
        <v>0</v>
      </c>
      <c r="N1667">
        <v>133.33000000000001</v>
      </c>
      <c r="O1667">
        <f t="shared" ref="O1667:O1730" si="53">IF(N1667="",IF(J1667=0,0,(I1667/J1667)*100),N1667)</f>
        <v>133.33000000000001</v>
      </c>
      <c r="P1667" t="s">
        <v>17</v>
      </c>
      <c r="Q1667" s="1">
        <v>39950</v>
      </c>
      <c r="R1667" t="str">
        <f>VLOOKUP(B1667,[1]data!$A$2:$E$764,5,0)</f>
        <v>Durban</v>
      </c>
      <c r="S1667" t="str">
        <f>VLOOKUP($B1667,[1]data!$A$1:$I$764,6,0)</f>
        <v>Kolkata Knight Riders</v>
      </c>
      <c r="T1667" t="str">
        <f>VLOOKUP($B1667,[1]data!$A$1:$I$764,7,0)</f>
        <v>Rajasthan Royals</v>
      </c>
      <c r="U1667" t="str">
        <f>VLOOKUP($B1667,[1]data!$A$1:$I$764,9,0)</f>
        <v>Kolkata Knight Riders</v>
      </c>
    </row>
    <row r="1668" spans="1:21" x14ac:dyDescent="0.3">
      <c r="A1668">
        <v>2009</v>
      </c>
      <c r="B1668" t="s">
        <v>1282</v>
      </c>
      <c r="C1668" s="1">
        <v>39950</v>
      </c>
      <c r="D1668" t="s">
        <v>1283</v>
      </c>
      <c r="E1668" t="s">
        <v>58</v>
      </c>
      <c r="F1668">
        <v>1033</v>
      </c>
      <c r="G1668" t="s">
        <v>174</v>
      </c>
      <c r="H1668">
        <v>1</v>
      </c>
      <c r="I1668">
        <f t="shared" si="52"/>
        <v>1</v>
      </c>
      <c r="J1668">
        <v>5</v>
      </c>
      <c r="K1668">
        <v>0</v>
      </c>
      <c r="L1668">
        <v>0</v>
      </c>
      <c r="M1668">
        <v>0</v>
      </c>
      <c r="N1668">
        <v>20</v>
      </c>
      <c r="O1668">
        <f t="shared" si="53"/>
        <v>20</v>
      </c>
      <c r="P1668" t="s">
        <v>17</v>
      </c>
      <c r="Q1668" s="1">
        <v>39950</v>
      </c>
      <c r="R1668" t="str">
        <f>VLOOKUP(B1668,[1]data!$A$2:$E$764,5,0)</f>
        <v>Durban</v>
      </c>
      <c r="S1668" t="str">
        <f>VLOOKUP($B1668,[1]data!$A$1:$I$764,6,0)</f>
        <v>Kolkata Knight Riders</v>
      </c>
      <c r="T1668" t="str">
        <f>VLOOKUP($B1668,[1]data!$A$1:$I$764,7,0)</f>
        <v>Rajasthan Royals</v>
      </c>
      <c r="U1668" t="str">
        <f>VLOOKUP($B1668,[1]data!$A$1:$I$764,9,0)</f>
        <v>Kolkata Knight Riders</v>
      </c>
    </row>
    <row r="1669" spans="1:21" x14ac:dyDescent="0.3">
      <c r="A1669">
        <v>2009</v>
      </c>
      <c r="B1669" t="s">
        <v>1282</v>
      </c>
      <c r="C1669" s="1">
        <v>39950</v>
      </c>
      <c r="D1669" t="s">
        <v>1283</v>
      </c>
      <c r="E1669" t="s">
        <v>1080</v>
      </c>
      <c r="F1669">
        <v>1116</v>
      </c>
      <c r="G1669" t="s">
        <v>1285</v>
      </c>
      <c r="H1669">
        <v>9</v>
      </c>
      <c r="I1669">
        <f t="shared" si="52"/>
        <v>9</v>
      </c>
      <c r="J1669">
        <v>17</v>
      </c>
      <c r="K1669">
        <v>0</v>
      </c>
      <c r="L1669">
        <v>1</v>
      </c>
      <c r="M1669">
        <v>0</v>
      </c>
      <c r="N1669">
        <v>52.94</v>
      </c>
      <c r="O1669">
        <f t="shared" si="53"/>
        <v>52.94</v>
      </c>
      <c r="P1669" t="s">
        <v>20</v>
      </c>
      <c r="Q1669" s="1">
        <v>39950</v>
      </c>
      <c r="R1669" t="str">
        <f>VLOOKUP(B1669,[1]data!$A$2:$E$764,5,0)</f>
        <v>Durban</v>
      </c>
      <c r="S1669" t="str">
        <f>VLOOKUP($B1669,[1]data!$A$1:$I$764,6,0)</f>
        <v>Kolkata Knight Riders</v>
      </c>
      <c r="T1669" t="str">
        <f>VLOOKUP($B1669,[1]data!$A$1:$I$764,7,0)</f>
        <v>Rajasthan Royals</v>
      </c>
      <c r="U1669" t="str">
        <f>VLOOKUP($B1669,[1]data!$A$1:$I$764,9,0)</f>
        <v>Kolkata Knight Riders</v>
      </c>
    </row>
    <row r="1670" spans="1:21" x14ac:dyDescent="0.3">
      <c r="A1670">
        <v>2009</v>
      </c>
      <c r="B1670" t="s">
        <v>1282</v>
      </c>
      <c r="C1670" s="1">
        <v>39950</v>
      </c>
      <c r="D1670" t="s">
        <v>1283</v>
      </c>
      <c r="E1670" t="s">
        <v>1226</v>
      </c>
      <c r="F1670">
        <v>1141</v>
      </c>
      <c r="G1670" t="s">
        <v>1286</v>
      </c>
      <c r="H1670">
        <v>37</v>
      </c>
      <c r="I1670">
        <f t="shared" si="52"/>
        <v>37</v>
      </c>
      <c r="J1670">
        <v>31</v>
      </c>
      <c r="K1670">
        <v>0</v>
      </c>
      <c r="L1670">
        <v>3</v>
      </c>
      <c r="M1670">
        <v>0</v>
      </c>
      <c r="N1670">
        <v>119.35</v>
      </c>
      <c r="O1670">
        <f t="shared" si="53"/>
        <v>119.35</v>
      </c>
      <c r="P1670" t="s">
        <v>17</v>
      </c>
      <c r="Q1670" s="1">
        <v>39950</v>
      </c>
      <c r="R1670" t="str">
        <f>VLOOKUP(B1670,[1]data!$A$2:$E$764,5,0)</f>
        <v>Durban</v>
      </c>
      <c r="S1670" t="str">
        <f>VLOOKUP($B1670,[1]data!$A$1:$I$764,6,0)</f>
        <v>Kolkata Knight Riders</v>
      </c>
      <c r="T1670" t="str">
        <f>VLOOKUP($B1670,[1]data!$A$1:$I$764,7,0)</f>
        <v>Rajasthan Royals</v>
      </c>
      <c r="U1670" t="str">
        <f>VLOOKUP($B1670,[1]data!$A$1:$I$764,9,0)</f>
        <v>Kolkata Knight Riders</v>
      </c>
    </row>
    <row r="1671" spans="1:21" x14ac:dyDescent="0.3">
      <c r="A1671">
        <v>2009</v>
      </c>
      <c r="B1671" t="s">
        <v>1282</v>
      </c>
      <c r="C1671" s="1">
        <v>39950</v>
      </c>
      <c r="D1671" t="s">
        <v>1283</v>
      </c>
      <c r="E1671" t="s">
        <v>1287</v>
      </c>
      <c r="F1671">
        <v>1147</v>
      </c>
      <c r="G1671" t="s">
        <v>573</v>
      </c>
      <c r="H1671">
        <v>0</v>
      </c>
      <c r="I1671">
        <f t="shared" si="52"/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f t="shared" si="53"/>
        <v>0</v>
      </c>
      <c r="P1671" t="s">
        <v>17</v>
      </c>
      <c r="Q1671" s="1">
        <v>39950</v>
      </c>
      <c r="R1671" t="str">
        <f>VLOOKUP(B1671,[1]data!$A$2:$E$764,5,0)</f>
        <v>Durban</v>
      </c>
      <c r="S1671" t="str">
        <f>VLOOKUP($B1671,[1]data!$A$1:$I$764,6,0)</f>
        <v>Kolkata Knight Riders</v>
      </c>
      <c r="T1671" t="str">
        <f>VLOOKUP($B1671,[1]data!$A$1:$I$764,7,0)</f>
        <v>Rajasthan Royals</v>
      </c>
      <c r="U1671" t="str">
        <f>VLOOKUP($B1671,[1]data!$A$1:$I$764,9,0)</f>
        <v>Kolkata Knight Riders</v>
      </c>
    </row>
    <row r="1672" spans="1:21" x14ac:dyDescent="0.3">
      <c r="A1672">
        <v>2009</v>
      </c>
      <c r="B1672" t="s">
        <v>1282</v>
      </c>
      <c r="C1672" s="1">
        <v>39950</v>
      </c>
      <c r="D1672" t="s">
        <v>1283</v>
      </c>
      <c r="E1672" t="s">
        <v>71</v>
      </c>
      <c r="F1672">
        <v>1109</v>
      </c>
      <c r="G1672" t="s">
        <v>26</v>
      </c>
      <c r="H1672">
        <v>6</v>
      </c>
      <c r="I1672">
        <f t="shared" si="52"/>
        <v>6</v>
      </c>
      <c r="J1672">
        <v>10</v>
      </c>
      <c r="K1672">
        <v>0</v>
      </c>
      <c r="L1672">
        <v>0</v>
      </c>
      <c r="M1672">
        <v>0</v>
      </c>
      <c r="N1672">
        <v>60</v>
      </c>
      <c r="O1672">
        <f t="shared" si="53"/>
        <v>60</v>
      </c>
      <c r="P1672" t="s">
        <v>17</v>
      </c>
      <c r="Q1672" s="1">
        <v>39950</v>
      </c>
      <c r="R1672" t="str">
        <f>VLOOKUP(B1672,[1]data!$A$2:$E$764,5,0)</f>
        <v>Durban</v>
      </c>
      <c r="S1672" t="str">
        <f>VLOOKUP($B1672,[1]data!$A$1:$I$764,6,0)</f>
        <v>Kolkata Knight Riders</v>
      </c>
      <c r="T1672" t="str">
        <f>VLOOKUP($B1672,[1]data!$A$1:$I$764,7,0)</f>
        <v>Rajasthan Royals</v>
      </c>
      <c r="U1672" t="str">
        <f>VLOOKUP($B1672,[1]data!$A$1:$I$764,9,0)</f>
        <v>Kolkata Knight Riders</v>
      </c>
    </row>
    <row r="1673" spans="1:21" x14ac:dyDescent="0.3">
      <c r="A1673">
        <v>2009</v>
      </c>
      <c r="B1673" t="s">
        <v>1282</v>
      </c>
      <c r="C1673" s="1">
        <v>39950</v>
      </c>
      <c r="D1673" t="s">
        <v>1283</v>
      </c>
      <c r="E1673" t="s">
        <v>904</v>
      </c>
      <c r="F1673">
        <v>1084</v>
      </c>
      <c r="G1673" t="s">
        <v>524</v>
      </c>
      <c r="H1673">
        <v>11</v>
      </c>
      <c r="I1673">
        <f t="shared" si="52"/>
        <v>11</v>
      </c>
      <c r="J1673">
        <v>13</v>
      </c>
      <c r="K1673">
        <v>0</v>
      </c>
      <c r="L1673">
        <v>0</v>
      </c>
      <c r="M1673">
        <v>0</v>
      </c>
      <c r="N1673">
        <v>84.61</v>
      </c>
      <c r="O1673">
        <f t="shared" si="53"/>
        <v>84.61</v>
      </c>
      <c r="P1673" t="s">
        <v>17</v>
      </c>
      <c r="Q1673" s="1">
        <v>39950</v>
      </c>
      <c r="R1673" t="str">
        <f>VLOOKUP(B1673,[1]data!$A$2:$E$764,5,0)</f>
        <v>Durban</v>
      </c>
      <c r="S1673" t="str">
        <f>VLOOKUP($B1673,[1]data!$A$1:$I$764,6,0)</f>
        <v>Kolkata Knight Riders</v>
      </c>
      <c r="T1673" t="str">
        <f>VLOOKUP($B1673,[1]data!$A$1:$I$764,7,0)</f>
        <v>Rajasthan Royals</v>
      </c>
      <c r="U1673" t="str">
        <f>VLOOKUP($B1673,[1]data!$A$1:$I$764,9,0)</f>
        <v>Kolkata Knight Riders</v>
      </c>
    </row>
    <row r="1674" spans="1:21" x14ac:dyDescent="0.3">
      <c r="A1674">
        <v>2009</v>
      </c>
      <c r="B1674" t="s">
        <v>1282</v>
      </c>
      <c r="C1674" s="1">
        <v>39950</v>
      </c>
      <c r="D1674" t="s">
        <v>1283</v>
      </c>
      <c r="E1674" t="s">
        <v>69</v>
      </c>
      <c r="F1674">
        <v>1036</v>
      </c>
      <c r="G1674" t="s">
        <v>573</v>
      </c>
      <c r="H1674">
        <v>6</v>
      </c>
      <c r="I1674">
        <f t="shared" si="52"/>
        <v>6</v>
      </c>
      <c r="J1674">
        <v>3</v>
      </c>
      <c r="K1674">
        <v>0</v>
      </c>
      <c r="L1674">
        <v>0</v>
      </c>
      <c r="M1674">
        <v>1</v>
      </c>
      <c r="N1674">
        <v>200</v>
      </c>
      <c r="O1674">
        <f t="shared" si="53"/>
        <v>200</v>
      </c>
      <c r="P1674" t="s">
        <v>40</v>
      </c>
      <c r="Q1674" s="1">
        <v>39950</v>
      </c>
      <c r="R1674" t="str">
        <f>VLOOKUP(B1674,[1]data!$A$2:$E$764,5,0)</f>
        <v>Durban</v>
      </c>
      <c r="S1674" t="str">
        <f>VLOOKUP($B1674,[1]data!$A$1:$I$764,6,0)</f>
        <v>Kolkata Knight Riders</v>
      </c>
      <c r="T1674" t="str">
        <f>VLOOKUP($B1674,[1]data!$A$1:$I$764,7,0)</f>
        <v>Rajasthan Royals</v>
      </c>
      <c r="U1674" t="str">
        <f>VLOOKUP($B1674,[1]data!$A$1:$I$764,9,0)</f>
        <v>Kolkata Knight Riders</v>
      </c>
    </row>
    <row r="1675" spans="1:21" x14ac:dyDescent="0.3">
      <c r="A1675">
        <v>2009</v>
      </c>
      <c r="B1675" t="s">
        <v>1282</v>
      </c>
      <c r="C1675" s="1">
        <v>39950</v>
      </c>
      <c r="D1675" t="s">
        <v>1283</v>
      </c>
      <c r="E1675" t="s">
        <v>65</v>
      </c>
      <c r="F1675">
        <v>1049</v>
      </c>
      <c r="G1675" t="s">
        <v>647</v>
      </c>
      <c r="H1675">
        <v>2</v>
      </c>
      <c r="I1675">
        <f t="shared" si="52"/>
        <v>2</v>
      </c>
      <c r="J1675">
        <v>8</v>
      </c>
      <c r="K1675">
        <v>0</v>
      </c>
      <c r="L1675">
        <v>0</v>
      </c>
      <c r="M1675">
        <v>0</v>
      </c>
      <c r="N1675">
        <v>25</v>
      </c>
      <c r="O1675">
        <f t="shared" si="53"/>
        <v>25</v>
      </c>
      <c r="P1675" t="s">
        <v>40</v>
      </c>
      <c r="Q1675" s="1">
        <v>39950</v>
      </c>
      <c r="R1675" t="str">
        <f>VLOOKUP(B1675,[1]data!$A$2:$E$764,5,0)</f>
        <v>Durban</v>
      </c>
      <c r="S1675" t="str">
        <f>VLOOKUP($B1675,[1]data!$A$1:$I$764,6,0)</f>
        <v>Kolkata Knight Riders</v>
      </c>
      <c r="T1675" t="str">
        <f>VLOOKUP($B1675,[1]data!$A$1:$I$764,7,0)</f>
        <v>Rajasthan Royals</v>
      </c>
      <c r="U1675" t="str">
        <f>VLOOKUP($B1675,[1]data!$A$1:$I$764,9,0)</f>
        <v>Kolkata Knight Riders</v>
      </c>
    </row>
    <row r="1676" spans="1:21" x14ac:dyDescent="0.3">
      <c r="A1676">
        <v>2009</v>
      </c>
      <c r="B1676" t="s">
        <v>1282</v>
      </c>
      <c r="C1676" s="1">
        <v>39950</v>
      </c>
      <c r="D1676" t="s">
        <v>1283</v>
      </c>
      <c r="E1676" t="s">
        <v>366</v>
      </c>
      <c r="F1676">
        <v>1074</v>
      </c>
      <c r="G1676" t="s">
        <v>26</v>
      </c>
      <c r="H1676">
        <v>79</v>
      </c>
      <c r="I1676">
        <f t="shared" si="52"/>
        <v>79</v>
      </c>
      <c r="J1676">
        <v>55</v>
      </c>
      <c r="K1676">
        <v>0</v>
      </c>
      <c r="L1676">
        <v>8</v>
      </c>
      <c r="M1676">
        <v>1</v>
      </c>
      <c r="N1676">
        <v>143.63</v>
      </c>
      <c r="O1676">
        <f t="shared" si="53"/>
        <v>143.63</v>
      </c>
      <c r="P1676" t="s">
        <v>17</v>
      </c>
      <c r="Q1676" s="1">
        <v>39950</v>
      </c>
      <c r="R1676" t="str">
        <f>VLOOKUP(B1676,[1]data!$A$2:$E$764,5,0)</f>
        <v>Durban</v>
      </c>
      <c r="S1676" t="str">
        <f>VLOOKUP($B1676,[1]data!$A$1:$I$764,6,0)</f>
        <v>Kolkata Knight Riders</v>
      </c>
      <c r="T1676" t="str">
        <f>VLOOKUP($B1676,[1]data!$A$1:$I$764,7,0)</f>
        <v>Rajasthan Royals</v>
      </c>
      <c r="U1676" t="str">
        <f>VLOOKUP($B1676,[1]data!$A$1:$I$764,9,0)</f>
        <v>Kolkata Knight Riders</v>
      </c>
    </row>
    <row r="1677" spans="1:21" x14ac:dyDescent="0.3">
      <c r="A1677">
        <v>2009</v>
      </c>
      <c r="B1677" t="s">
        <v>1282</v>
      </c>
      <c r="C1677" s="1">
        <v>39950</v>
      </c>
      <c r="D1677" t="s">
        <v>1283</v>
      </c>
      <c r="E1677" t="s">
        <v>458</v>
      </c>
      <c r="F1677">
        <v>1038</v>
      </c>
      <c r="G1677" t="s">
        <v>26</v>
      </c>
      <c r="H1677">
        <v>23</v>
      </c>
      <c r="I1677">
        <f t="shared" si="52"/>
        <v>23</v>
      </c>
      <c r="J1677">
        <v>10</v>
      </c>
      <c r="K1677">
        <v>0</v>
      </c>
      <c r="L1677">
        <v>5</v>
      </c>
      <c r="M1677">
        <v>0</v>
      </c>
      <c r="N1677">
        <v>230</v>
      </c>
      <c r="O1677">
        <f t="shared" si="53"/>
        <v>230</v>
      </c>
      <c r="P1677" t="s">
        <v>17</v>
      </c>
      <c r="Q1677" s="1">
        <v>39950</v>
      </c>
      <c r="R1677" t="str">
        <f>VLOOKUP(B1677,[1]data!$A$2:$E$764,5,0)</f>
        <v>Durban</v>
      </c>
      <c r="S1677" t="str">
        <f>VLOOKUP($B1677,[1]data!$A$1:$I$764,6,0)</f>
        <v>Kolkata Knight Riders</v>
      </c>
      <c r="T1677" t="str">
        <f>VLOOKUP($B1677,[1]data!$A$1:$I$764,7,0)</f>
        <v>Rajasthan Royals</v>
      </c>
      <c r="U1677" t="str">
        <f>VLOOKUP($B1677,[1]data!$A$1:$I$764,9,0)</f>
        <v>Kolkata Knight Riders</v>
      </c>
    </row>
    <row r="1678" spans="1:21" x14ac:dyDescent="0.3">
      <c r="A1678">
        <v>2009</v>
      </c>
      <c r="B1678" t="s">
        <v>1282</v>
      </c>
      <c r="C1678" s="1">
        <v>39950</v>
      </c>
      <c r="D1678" t="s">
        <v>1283</v>
      </c>
      <c r="E1678" t="s">
        <v>64</v>
      </c>
      <c r="F1678">
        <v>1048</v>
      </c>
      <c r="G1678" t="s">
        <v>1228</v>
      </c>
      <c r="H1678">
        <v>8</v>
      </c>
      <c r="I1678">
        <f t="shared" si="52"/>
        <v>8</v>
      </c>
      <c r="J1678">
        <v>8</v>
      </c>
      <c r="K1678">
        <v>0</v>
      </c>
      <c r="L1678">
        <v>1</v>
      </c>
      <c r="M1678">
        <v>0</v>
      </c>
      <c r="N1678">
        <v>100</v>
      </c>
      <c r="O1678">
        <f t="shared" si="53"/>
        <v>100</v>
      </c>
      <c r="P1678" t="s">
        <v>17</v>
      </c>
      <c r="Q1678" s="1">
        <v>39950</v>
      </c>
      <c r="R1678" t="str">
        <f>VLOOKUP(B1678,[1]data!$A$2:$E$764,5,0)</f>
        <v>Durban</v>
      </c>
      <c r="S1678" t="str">
        <f>VLOOKUP($B1678,[1]data!$A$1:$I$764,6,0)</f>
        <v>Kolkata Knight Riders</v>
      </c>
      <c r="T1678" t="str">
        <f>VLOOKUP($B1678,[1]data!$A$1:$I$764,7,0)</f>
        <v>Rajasthan Royals</v>
      </c>
      <c r="U1678" t="str">
        <f>VLOOKUP($B1678,[1]data!$A$1:$I$764,9,0)</f>
        <v>Kolkata Knight Riders</v>
      </c>
    </row>
    <row r="1679" spans="1:21" x14ac:dyDescent="0.3">
      <c r="A1679">
        <v>2009</v>
      </c>
      <c r="B1679" t="s">
        <v>1282</v>
      </c>
      <c r="C1679" s="1">
        <v>39950</v>
      </c>
      <c r="D1679" t="s">
        <v>1283</v>
      </c>
      <c r="E1679" t="s">
        <v>899</v>
      </c>
      <c r="F1679">
        <v>1083</v>
      </c>
      <c r="G1679" t="s">
        <v>1288</v>
      </c>
      <c r="H1679">
        <v>6</v>
      </c>
      <c r="I1679">
        <f t="shared" si="52"/>
        <v>6</v>
      </c>
      <c r="J1679">
        <v>10</v>
      </c>
      <c r="K1679">
        <v>0</v>
      </c>
      <c r="L1679">
        <v>1</v>
      </c>
      <c r="M1679">
        <v>0</v>
      </c>
      <c r="N1679">
        <v>60</v>
      </c>
      <c r="O1679">
        <f t="shared" si="53"/>
        <v>60</v>
      </c>
      <c r="P1679" t="s">
        <v>17</v>
      </c>
      <c r="Q1679" s="1">
        <v>39950</v>
      </c>
      <c r="R1679" t="str">
        <f>VLOOKUP(B1679,[1]data!$A$2:$E$764,5,0)</f>
        <v>Durban</v>
      </c>
      <c r="S1679" t="str">
        <f>VLOOKUP($B1679,[1]data!$A$1:$I$764,6,0)</f>
        <v>Kolkata Knight Riders</v>
      </c>
      <c r="T1679" t="str">
        <f>VLOOKUP($B1679,[1]data!$A$1:$I$764,7,0)</f>
        <v>Rajasthan Royals</v>
      </c>
      <c r="U1679" t="str">
        <f>VLOOKUP($B1679,[1]data!$A$1:$I$764,9,0)</f>
        <v>Kolkata Knight Riders</v>
      </c>
    </row>
    <row r="1680" spans="1:21" x14ac:dyDescent="0.3">
      <c r="A1680">
        <v>2009</v>
      </c>
      <c r="B1680" t="s">
        <v>1282</v>
      </c>
      <c r="C1680" s="1">
        <v>39950</v>
      </c>
      <c r="D1680" t="s">
        <v>1283</v>
      </c>
      <c r="E1680" t="s">
        <v>205</v>
      </c>
      <c r="F1680">
        <v>1029</v>
      </c>
      <c r="G1680" t="s">
        <v>1289</v>
      </c>
      <c r="H1680">
        <v>0</v>
      </c>
      <c r="I1680">
        <f t="shared" si="52"/>
        <v>0</v>
      </c>
      <c r="J1680">
        <v>4</v>
      </c>
      <c r="K1680">
        <v>0</v>
      </c>
      <c r="L1680">
        <v>0</v>
      </c>
      <c r="M1680">
        <v>0</v>
      </c>
      <c r="N1680">
        <v>0</v>
      </c>
      <c r="O1680">
        <f t="shared" si="53"/>
        <v>0</v>
      </c>
      <c r="P1680" t="s">
        <v>17</v>
      </c>
      <c r="Q1680" s="1">
        <v>39950</v>
      </c>
      <c r="R1680" t="str">
        <f>VLOOKUP(B1680,[1]data!$A$2:$E$764,5,0)</f>
        <v>Durban</v>
      </c>
      <c r="S1680" t="str">
        <f>VLOOKUP($B1680,[1]data!$A$1:$I$764,6,0)</f>
        <v>Kolkata Knight Riders</v>
      </c>
      <c r="T1680" t="str">
        <f>VLOOKUP($B1680,[1]data!$A$1:$I$764,7,0)</f>
        <v>Rajasthan Royals</v>
      </c>
      <c r="U1680" t="str">
        <f>VLOOKUP($B1680,[1]data!$A$1:$I$764,9,0)</f>
        <v>Kolkata Knight Riders</v>
      </c>
    </row>
    <row r="1681" spans="1:21" x14ac:dyDescent="0.3">
      <c r="A1681">
        <v>2009</v>
      </c>
      <c r="B1681" t="s">
        <v>1282</v>
      </c>
      <c r="C1681" s="1">
        <v>39950</v>
      </c>
      <c r="D1681" t="s">
        <v>1283</v>
      </c>
      <c r="E1681" t="s">
        <v>535</v>
      </c>
      <c r="F1681">
        <v>1075</v>
      </c>
      <c r="G1681" t="s">
        <v>1290</v>
      </c>
      <c r="H1681">
        <v>33</v>
      </c>
      <c r="I1681">
        <f t="shared" si="52"/>
        <v>33</v>
      </c>
      <c r="J1681">
        <v>41</v>
      </c>
      <c r="K1681">
        <v>0</v>
      </c>
      <c r="L1681">
        <v>1</v>
      </c>
      <c r="M1681">
        <v>0</v>
      </c>
      <c r="N1681">
        <v>80.48</v>
      </c>
      <c r="O1681">
        <f t="shared" si="53"/>
        <v>80.48</v>
      </c>
      <c r="P1681" t="s">
        <v>17</v>
      </c>
      <c r="Q1681" s="1">
        <v>39950</v>
      </c>
      <c r="R1681" t="str">
        <f>VLOOKUP(B1681,[1]data!$A$2:$E$764,5,0)</f>
        <v>Durban</v>
      </c>
      <c r="S1681" t="str">
        <f>VLOOKUP($B1681,[1]data!$A$1:$I$764,6,0)</f>
        <v>Kolkata Knight Riders</v>
      </c>
      <c r="T1681" t="str">
        <f>VLOOKUP($B1681,[1]data!$A$1:$I$764,7,0)</f>
        <v>Rajasthan Royals</v>
      </c>
      <c r="U1681" t="str">
        <f>VLOOKUP($B1681,[1]data!$A$1:$I$764,9,0)</f>
        <v>Kolkata Knight Riders</v>
      </c>
    </row>
    <row r="1682" spans="1:21" x14ac:dyDescent="0.3">
      <c r="A1682">
        <v>2009</v>
      </c>
      <c r="B1682" t="s">
        <v>1282</v>
      </c>
      <c r="C1682" s="1">
        <v>39950</v>
      </c>
      <c r="D1682" t="s">
        <v>1283</v>
      </c>
      <c r="E1682" t="s">
        <v>274</v>
      </c>
      <c r="F1682">
        <v>1076</v>
      </c>
      <c r="G1682" t="s">
        <v>26</v>
      </c>
      <c r="H1682">
        <v>23</v>
      </c>
      <c r="I1682">
        <f t="shared" si="52"/>
        <v>23</v>
      </c>
      <c r="J1682">
        <v>11</v>
      </c>
      <c r="K1682">
        <v>0</v>
      </c>
      <c r="L1682">
        <v>1</v>
      </c>
      <c r="M1682">
        <v>1</v>
      </c>
      <c r="N1682">
        <v>209.09</v>
      </c>
      <c r="O1682">
        <f t="shared" si="53"/>
        <v>209.09</v>
      </c>
      <c r="P1682" t="s">
        <v>20</v>
      </c>
      <c r="Q1682" s="1">
        <v>39950</v>
      </c>
      <c r="R1682" t="str">
        <f>VLOOKUP(B1682,[1]data!$A$2:$E$764,5,0)</f>
        <v>Durban</v>
      </c>
      <c r="S1682" t="str">
        <f>VLOOKUP($B1682,[1]data!$A$1:$I$764,6,0)</f>
        <v>Kolkata Knight Riders</v>
      </c>
      <c r="T1682" t="str">
        <f>VLOOKUP($B1682,[1]data!$A$1:$I$764,7,0)</f>
        <v>Rajasthan Royals</v>
      </c>
      <c r="U1682" t="str">
        <f>VLOOKUP($B1682,[1]data!$A$1:$I$764,9,0)</f>
        <v>Kolkata Knight Riders</v>
      </c>
    </row>
    <row r="1683" spans="1:21" x14ac:dyDescent="0.3">
      <c r="A1683">
        <v>2009</v>
      </c>
      <c r="B1683" t="s">
        <v>1291</v>
      </c>
      <c r="C1683" s="1">
        <v>39951</v>
      </c>
      <c r="D1683">
        <v>51</v>
      </c>
      <c r="E1683" t="s">
        <v>74</v>
      </c>
      <c r="F1683">
        <v>1010</v>
      </c>
      <c r="G1683" t="s">
        <v>1292</v>
      </c>
      <c r="H1683">
        <v>25</v>
      </c>
      <c r="I1683">
        <f t="shared" si="52"/>
        <v>25</v>
      </c>
      <c r="J1683">
        <v>19</v>
      </c>
      <c r="K1683">
        <v>0</v>
      </c>
      <c r="L1683">
        <v>4</v>
      </c>
      <c r="M1683">
        <v>0</v>
      </c>
      <c r="N1683">
        <v>131.57</v>
      </c>
      <c r="O1683">
        <f t="shared" si="53"/>
        <v>131.57</v>
      </c>
      <c r="P1683" t="s">
        <v>17</v>
      </c>
      <c r="Q1683" s="1">
        <v>39951</v>
      </c>
      <c r="R1683" t="str">
        <f>VLOOKUP(B1683,[1]data!$A$2:$E$764,5,0)</f>
        <v>Centurion</v>
      </c>
      <c r="S1683" t="str">
        <f>VLOOKUP($B1683,[1]data!$A$1:$I$764,6,0)</f>
        <v>Delhi Capitals</v>
      </c>
      <c r="T1683" t="str">
        <f>VLOOKUP($B1683,[1]data!$A$1:$I$764,7,0)</f>
        <v>Mumbai Indians</v>
      </c>
      <c r="U1683" t="str">
        <f>VLOOKUP($B1683,[1]data!$A$1:$I$764,9,0)</f>
        <v>Delhi Capitals</v>
      </c>
    </row>
    <row r="1684" spans="1:21" x14ac:dyDescent="0.3">
      <c r="A1684">
        <v>2009</v>
      </c>
      <c r="B1684" t="s">
        <v>1291</v>
      </c>
      <c r="C1684" s="1">
        <v>39951</v>
      </c>
      <c r="D1684">
        <v>51</v>
      </c>
      <c r="E1684" t="s">
        <v>359</v>
      </c>
      <c r="F1684">
        <v>1053</v>
      </c>
      <c r="G1684" t="s">
        <v>26</v>
      </c>
      <c r="H1684">
        <v>71</v>
      </c>
      <c r="I1684">
        <f t="shared" si="52"/>
        <v>71</v>
      </c>
      <c r="J1684">
        <v>44</v>
      </c>
      <c r="K1684">
        <v>0</v>
      </c>
      <c r="L1684">
        <v>4</v>
      </c>
      <c r="M1684">
        <v>4</v>
      </c>
      <c r="N1684">
        <v>161.36000000000001</v>
      </c>
      <c r="O1684">
        <f t="shared" si="53"/>
        <v>161.36000000000001</v>
      </c>
      <c r="P1684" t="s">
        <v>17</v>
      </c>
      <c r="Q1684" s="1">
        <v>39951</v>
      </c>
      <c r="R1684" t="str">
        <f>VLOOKUP(B1684,[1]data!$A$2:$E$764,5,0)</f>
        <v>Centurion</v>
      </c>
      <c r="S1684" t="str">
        <f>VLOOKUP($B1684,[1]data!$A$1:$I$764,6,0)</f>
        <v>Delhi Capitals</v>
      </c>
      <c r="T1684" t="str">
        <f>VLOOKUP($B1684,[1]data!$A$1:$I$764,7,0)</f>
        <v>Mumbai Indians</v>
      </c>
      <c r="U1684" t="str">
        <f>VLOOKUP($B1684,[1]data!$A$1:$I$764,9,0)</f>
        <v>Delhi Capitals</v>
      </c>
    </row>
    <row r="1685" spans="1:21" x14ac:dyDescent="0.3">
      <c r="A1685">
        <v>2009</v>
      </c>
      <c r="B1685" t="s">
        <v>1291</v>
      </c>
      <c r="C1685" s="1">
        <v>39951</v>
      </c>
      <c r="D1685">
        <v>51</v>
      </c>
      <c r="E1685" t="s">
        <v>33</v>
      </c>
      <c r="F1685">
        <v>1050</v>
      </c>
      <c r="G1685" t="s">
        <v>1061</v>
      </c>
      <c r="H1685">
        <v>81</v>
      </c>
      <c r="I1685">
        <f t="shared" si="52"/>
        <v>81</v>
      </c>
      <c r="J1685">
        <v>48</v>
      </c>
      <c r="K1685">
        <v>0</v>
      </c>
      <c r="L1685">
        <v>11</v>
      </c>
      <c r="M1685">
        <v>3</v>
      </c>
      <c r="N1685">
        <v>168.75</v>
      </c>
      <c r="O1685">
        <f t="shared" si="53"/>
        <v>168.75</v>
      </c>
      <c r="P1685" t="s">
        <v>40</v>
      </c>
      <c r="Q1685" s="1">
        <v>39951</v>
      </c>
      <c r="R1685" t="str">
        <f>VLOOKUP(B1685,[1]data!$A$2:$E$764,5,0)</f>
        <v>Centurion</v>
      </c>
      <c r="S1685" t="str">
        <f>VLOOKUP($B1685,[1]data!$A$1:$I$764,6,0)</f>
        <v>Delhi Capitals</v>
      </c>
      <c r="T1685" t="str">
        <f>VLOOKUP($B1685,[1]data!$A$1:$I$764,7,0)</f>
        <v>Mumbai Indians</v>
      </c>
      <c r="U1685" t="str">
        <f>VLOOKUP($B1685,[1]data!$A$1:$I$764,9,0)</f>
        <v>Delhi Capitals</v>
      </c>
    </row>
    <row r="1686" spans="1:21" x14ac:dyDescent="0.3">
      <c r="A1686">
        <v>2009</v>
      </c>
      <c r="B1686" t="s">
        <v>1291</v>
      </c>
      <c r="C1686" s="1">
        <v>39951</v>
      </c>
      <c r="D1686">
        <v>51</v>
      </c>
      <c r="E1686" t="s">
        <v>102</v>
      </c>
      <c r="F1686">
        <v>1102</v>
      </c>
      <c r="G1686" t="s">
        <v>26</v>
      </c>
      <c r="H1686">
        <v>25</v>
      </c>
      <c r="I1686">
        <f t="shared" si="52"/>
        <v>25</v>
      </c>
      <c r="J1686">
        <v>13</v>
      </c>
      <c r="K1686">
        <v>0</v>
      </c>
      <c r="L1686">
        <v>2</v>
      </c>
      <c r="M1686">
        <v>1</v>
      </c>
      <c r="N1686">
        <v>192.3</v>
      </c>
      <c r="O1686">
        <f t="shared" si="53"/>
        <v>192.3</v>
      </c>
      <c r="P1686" t="s">
        <v>20</v>
      </c>
      <c r="Q1686" s="1">
        <v>39951</v>
      </c>
      <c r="R1686" t="str">
        <f>VLOOKUP(B1686,[1]data!$A$2:$E$764,5,0)</f>
        <v>Centurion</v>
      </c>
      <c r="S1686" t="str">
        <f>VLOOKUP($B1686,[1]data!$A$1:$I$764,6,0)</f>
        <v>Delhi Capitals</v>
      </c>
      <c r="T1686" t="str">
        <f>VLOOKUP($B1686,[1]data!$A$1:$I$764,7,0)</f>
        <v>Mumbai Indians</v>
      </c>
      <c r="U1686" t="str">
        <f>VLOOKUP($B1686,[1]data!$A$1:$I$764,9,0)</f>
        <v>Delhi Capitals</v>
      </c>
    </row>
    <row r="1687" spans="1:21" x14ac:dyDescent="0.3">
      <c r="A1687">
        <v>2009</v>
      </c>
      <c r="B1687" t="s">
        <v>1291</v>
      </c>
      <c r="C1687" s="1">
        <v>39951</v>
      </c>
      <c r="D1687">
        <v>51</v>
      </c>
      <c r="E1687" t="s">
        <v>45</v>
      </c>
      <c r="F1687">
        <v>1137</v>
      </c>
      <c r="G1687" t="s">
        <v>1247</v>
      </c>
      <c r="H1687">
        <v>3</v>
      </c>
      <c r="I1687">
        <f t="shared" si="52"/>
        <v>3</v>
      </c>
      <c r="J1687">
        <v>2</v>
      </c>
      <c r="K1687">
        <v>0</v>
      </c>
      <c r="L1687">
        <v>0</v>
      </c>
      <c r="M1687">
        <v>0</v>
      </c>
      <c r="N1687">
        <v>150</v>
      </c>
      <c r="O1687">
        <f t="shared" si="53"/>
        <v>150</v>
      </c>
      <c r="P1687" t="s">
        <v>17</v>
      </c>
      <c r="Q1687" s="1">
        <v>39951</v>
      </c>
      <c r="R1687" t="str">
        <f>VLOOKUP(B1687,[1]data!$A$2:$E$764,5,0)</f>
        <v>Centurion</v>
      </c>
      <c r="S1687" t="str">
        <f>VLOOKUP($B1687,[1]data!$A$1:$I$764,6,0)</f>
        <v>Delhi Capitals</v>
      </c>
      <c r="T1687" t="str">
        <f>VLOOKUP($B1687,[1]data!$A$1:$I$764,7,0)</f>
        <v>Mumbai Indians</v>
      </c>
      <c r="U1687" t="str">
        <f>VLOOKUP($B1687,[1]data!$A$1:$I$764,9,0)</f>
        <v>Delhi Capitals</v>
      </c>
    </row>
    <row r="1688" spans="1:21" x14ac:dyDescent="0.3">
      <c r="A1688">
        <v>2009</v>
      </c>
      <c r="B1688" t="s">
        <v>1291</v>
      </c>
      <c r="C1688" s="1">
        <v>39951</v>
      </c>
      <c r="D1688">
        <v>51</v>
      </c>
      <c r="E1688" t="s">
        <v>371</v>
      </c>
      <c r="F1688">
        <v>1065</v>
      </c>
      <c r="G1688" t="s">
        <v>26</v>
      </c>
      <c r="H1688">
        <v>21</v>
      </c>
      <c r="I1688">
        <f t="shared" si="52"/>
        <v>21</v>
      </c>
      <c r="J1688">
        <v>10</v>
      </c>
      <c r="K1688">
        <v>0</v>
      </c>
      <c r="L1688">
        <v>1</v>
      </c>
      <c r="M1688">
        <v>2</v>
      </c>
      <c r="N1688">
        <v>210</v>
      </c>
      <c r="O1688">
        <f t="shared" si="53"/>
        <v>210</v>
      </c>
      <c r="P1688" t="s">
        <v>17</v>
      </c>
      <c r="Q1688" s="1">
        <v>39951</v>
      </c>
      <c r="R1688" t="str">
        <f>VLOOKUP(B1688,[1]data!$A$2:$E$764,5,0)</f>
        <v>Centurion</v>
      </c>
      <c r="S1688" t="str">
        <f>VLOOKUP($B1688,[1]data!$A$1:$I$764,6,0)</f>
        <v>Delhi Capitals</v>
      </c>
      <c r="T1688" t="str">
        <f>VLOOKUP($B1688,[1]data!$A$1:$I$764,7,0)</f>
        <v>Mumbai Indians</v>
      </c>
      <c r="U1688" t="str">
        <f>VLOOKUP($B1688,[1]data!$A$1:$I$764,9,0)</f>
        <v>Delhi Capitals</v>
      </c>
    </row>
    <row r="1689" spans="1:21" x14ac:dyDescent="0.3">
      <c r="A1689">
        <v>2009</v>
      </c>
      <c r="B1689" t="s">
        <v>1291</v>
      </c>
      <c r="C1689" s="1">
        <v>39951</v>
      </c>
      <c r="D1689">
        <v>51</v>
      </c>
      <c r="E1689" t="s">
        <v>1293</v>
      </c>
      <c r="F1689">
        <v>1148</v>
      </c>
      <c r="G1689" t="s">
        <v>481</v>
      </c>
      <c r="H1689">
        <v>30</v>
      </c>
      <c r="I1689">
        <f t="shared" si="52"/>
        <v>30</v>
      </c>
      <c r="J1689">
        <v>27</v>
      </c>
      <c r="K1689">
        <v>0</v>
      </c>
      <c r="L1689">
        <v>4</v>
      </c>
      <c r="M1689">
        <v>0</v>
      </c>
      <c r="N1689">
        <v>111.11</v>
      </c>
      <c r="O1689">
        <f t="shared" si="53"/>
        <v>111.11</v>
      </c>
      <c r="P1689" t="s">
        <v>17</v>
      </c>
      <c r="Q1689" s="1">
        <v>39951</v>
      </c>
      <c r="R1689" t="str">
        <f>VLOOKUP(B1689,[1]data!$A$2:$E$764,5,0)</f>
        <v>Centurion</v>
      </c>
      <c r="S1689" t="str">
        <f>VLOOKUP($B1689,[1]data!$A$1:$I$764,6,0)</f>
        <v>Delhi Capitals</v>
      </c>
      <c r="T1689" t="str">
        <f>VLOOKUP($B1689,[1]data!$A$1:$I$764,7,0)</f>
        <v>Mumbai Indians</v>
      </c>
      <c r="U1689" t="str">
        <f>VLOOKUP($B1689,[1]data!$A$1:$I$764,9,0)</f>
        <v>Delhi Capitals</v>
      </c>
    </row>
    <row r="1690" spans="1:21" x14ac:dyDescent="0.3">
      <c r="A1690">
        <v>2009</v>
      </c>
      <c r="B1690" t="s">
        <v>1291</v>
      </c>
      <c r="C1690" s="1">
        <v>39951</v>
      </c>
      <c r="D1690">
        <v>51</v>
      </c>
      <c r="E1690" t="s">
        <v>38</v>
      </c>
      <c r="F1690">
        <v>1052</v>
      </c>
      <c r="G1690" t="s">
        <v>750</v>
      </c>
      <c r="H1690">
        <v>4</v>
      </c>
      <c r="I1690">
        <f t="shared" si="52"/>
        <v>4</v>
      </c>
      <c r="J1690">
        <v>14</v>
      </c>
      <c r="K1690">
        <v>0</v>
      </c>
      <c r="L1690">
        <v>0</v>
      </c>
      <c r="M1690">
        <v>0</v>
      </c>
      <c r="N1690">
        <v>28.57</v>
      </c>
      <c r="O1690">
        <f t="shared" si="53"/>
        <v>28.57</v>
      </c>
      <c r="P1690" t="s">
        <v>17</v>
      </c>
      <c r="Q1690" s="1">
        <v>39951</v>
      </c>
      <c r="R1690" t="str">
        <f>VLOOKUP(B1690,[1]data!$A$2:$E$764,5,0)</f>
        <v>Centurion</v>
      </c>
      <c r="S1690" t="str">
        <f>VLOOKUP($B1690,[1]data!$A$1:$I$764,6,0)</f>
        <v>Delhi Capitals</v>
      </c>
      <c r="T1690" t="str">
        <f>VLOOKUP($B1690,[1]data!$A$1:$I$764,7,0)</f>
        <v>Mumbai Indians</v>
      </c>
      <c r="U1690" t="str">
        <f>VLOOKUP($B1690,[1]data!$A$1:$I$764,9,0)</f>
        <v>Delhi Capitals</v>
      </c>
    </row>
    <row r="1691" spans="1:21" x14ac:dyDescent="0.3">
      <c r="A1691">
        <v>2009</v>
      </c>
      <c r="B1691" t="s">
        <v>1291</v>
      </c>
      <c r="C1691" s="1">
        <v>39951</v>
      </c>
      <c r="D1691">
        <v>51</v>
      </c>
      <c r="E1691" t="s">
        <v>83</v>
      </c>
      <c r="F1691">
        <v>1014</v>
      </c>
      <c r="G1691" t="s">
        <v>26</v>
      </c>
      <c r="H1691">
        <v>40</v>
      </c>
      <c r="I1691">
        <f t="shared" si="52"/>
        <v>40</v>
      </c>
      <c r="J1691">
        <v>28</v>
      </c>
      <c r="K1691">
        <v>0</v>
      </c>
      <c r="L1691">
        <v>4</v>
      </c>
      <c r="M1691">
        <v>1</v>
      </c>
      <c r="N1691">
        <v>142.85</v>
      </c>
      <c r="O1691">
        <f t="shared" si="53"/>
        <v>142.85</v>
      </c>
      <c r="P1691" t="s">
        <v>85</v>
      </c>
      <c r="Q1691" s="1">
        <v>39951</v>
      </c>
      <c r="R1691" t="str">
        <f>VLOOKUP(B1691,[1]data!$A$2:$E$764,5,0)</f>
        <v>Centurion</v>
      </c>
      <c r="S1691" t="str">
        <f>VLOOKUP($B1691,[1]data!$A$1:$I$764,6,0)</f>
        <v>Delhi Capitals</v>
      </c>
      <c r="T1691" t="str">
        <f>VLOOKUP($B1691,[1]data!$A$1:$I$764,7,0)</f>
        <v>Mumbai Indians</v>
      </c>
      <c r="U1691" t="str">
        <f>VLOOKUP($B1691,[1]data!$A$1:$I$764,9,0)</f>
        <v>Delhi Capitals</v>
      </c>
    </row>
    <row r="1692" spans="1:21" x14ac:dyDescent="0.3">
      <c r="A1692">
        <v>2009</v>
      </c>
      <c r="B1692" t="s">
        <v>1291</v>
      </c>
      <c r="C1692" s="1">
        <v>39951</v>
      </c>
      <c r="D1692">
        <v>51</v>
      </c>
      <c r="E1692" t="s">
        <v>76</v>
      </c>
      <c r="F1692">
        <v>1012</v>
      </c>
      <c r="G1692" t="s">
        <v>109</v>
      </c>
      <c r="H1692">
        <v>52</v>
      </c>
      <c r="I1692">
        <f t="shared" si="52"/>
        <v>52</v>
      </c>
      <c r="J1692">
        <v>36</v>
      </c>
      <c r="K1692">
        <v>0</v>
      </c>
      <c r="L1692">
        <v>3</v>
      </c>
      <c r="M1692">
        <v>3</v>
      </c>
      <c r="N1692">
        <v>144.44</v>
      </c>
      <c r="O1692">
        <f t="shared" si="53"/>
        <v>144.44</v>
      </c>
      <c r="P1692" t="s">
        <v>17</v>
      </c>
      <c r="Q1692" s="1">
        <v>39951</v>
      </c>
      <c r="R1692" t="str">
        <f>VLOOKUP(B1692,[1]data!$A$2:$E$764,5,0)</f>
        <v>Centurion</v>
      </c>
      <c r="S1692" t="str">
        <f>VLOOKUP($B1692,[1]data!$A$1:$I$764,6,0)</f>
        <v>Delhi Capitals</v>
      </c>
      <c r="T1692" t="str">
        <f>VLOOKUP($B1692,[1]data!$A$1:$I$764,7,0)</f>
        <v>Mumbai Indians</v>
      </c>
      <c r="U1692" t="str">
        <f>VLOOKUP($B1692,[1]data!$A$1:$I$764,9,0)</f>
        <v>Delhi Capitals</v>
      </c>
    </row>
    <row r="1693" spans="1:21" x14ac:dyDescent="0.3">
      <c r="A1693">
        <v>2009</v>
      </c>
      <c r="B1693" t="s">
        <v>1294</v>
      </c>
      <c r="C1693" s="1">
        <v>39952</v>
      </c>
      <c r="D1693" t="s">
        <v>1295</v>
      </c>
      <c r="E1693" t="s">
        <v>366</v>
      </c>
      <c r="F1693">
        <v>1074</v>
      </c>
      <c r="G1693" t="s">
        <v>1296</v>
      </c>
      <c r="H1693">
        <v>28</v>
      </c>
      <c r="I1693">
        <f t="shared" si="52"/>
        <v>28</v>
      </c>
      <c r="J1693">
        <v>29</v>
      </c>
      <c r="K1693">
        <v>0</v>
      </c>
      <c r="L1693">
        <v>3</v>
      </c>
      <c r="M1693">
        <v>0</v>
      </c>
      <c r="N1693">
        <v>96.55</v>
      </c>
      <c r="O1693">
        <f t="shared" si="53"/>
        <v>96.55</v>
      </c>
      <c r="P1693" t="s">
        <v>17</v>
      </c>
      <c r="Q1693" s="1">
        <v>39952</v>
      </c>
      <c r="R1693" t="str">
        <f>VLOOKUP(B1693,[1]data!$A$2:$E$764,5,0)</f>
        <v>Centurion</v>
      </c>
      <c r="S1693" t="str">
        <f>VLOOKUP($B1693,[1]data!$A$1:$I$764,6,0)</f>
        <v>Royal Challengers Bangalore</v>
      </c>
      <c r="T1693" t="str">
        <f>VLOOKUP($B1693,[1]data!$A$1:$I$764,7,0)</f>
        <v>Deccan Chargers</v>
      </c>
      <c r="U1693" t="str">
        <f>VLOOKUP($B1693,[1]data!$A$1:$I$764,9,0)</f>
        <v>Royal Challengers Bangalore</v>
      </c>
    </row>
    <row r="1694" spans="1:21" x14ac:dyDescent="0.3">
      <c r="A1694">
        <v>2009</v>
      </c>
      <c r="B1694" t="s">
        <v>1294</v>
      </c>
      <c r="C1694" s="1">
        <v>39952</v>
      </c>
      <c r="D1694" t="s">
        <v>1295</v>
      </c>
      <c r="E1694" t="s">
        <v>274</v>
      </c>
      <c r="F1694">
        <v>1076</v>
      </c>
      <c r="G1694" t="s">
        <v>1297</v>
      </c>
      <c r="H1694">
        <v>31</v>
      </c>
      <c r="I1694">
        <f t="shared" si="52"/>
        <v>31</v>
      </c>
      <c r="J1694">
        <v>29</v>
      </c>
      <c r="K1694">
        <v>0</v>
      </c>
      <c r="L1694">
        <v>1</v>
      </c>
      <c r="M1694">
        <v>0</v>
      </c>
      <c r="N1694">
        <v>106.89</v>
      </c>
      <c r="O1694">
        <f t="shared" si="53"/>
        <v>106.89</v>
      </c>
      <c r="P1694" t="s">
        <v>20</v>
      </c>
      <c r="Q1694" s="1">
        <v>39952</v>
      </c>
      <c r="R1694" t="str">
        <f>VLOOKUP(B1694,[1]data!$A$2:$E$764,5,0)</f>
        <v>Centurion</v>
      </c>
      <c r="S1694" t="str">
        <f>VLOOKUP($B1694,[1]data!$A$1:$I$764,6,0)</f>
        <v>Royal Challengers Bangalore</v>
      </c>
      <c r="T1694" t="str">
        <f>VLOOKUP($B1694,[1]data!$A$1:$I$764,7,0)</f>
        <v>Deccan Chargers</v>
      </c>
      <c r="U1694" t="str">
        <f>VLOOKUP($B1694,[1]data!$A$1:$I$764,9,0)</f>
        <v>Royal Challengers Bangalore</v>
      </c>
    </row>
    <row r="1695" spans="1:21" x14ac:dyDescent="0.3">
      <c r="A1695">
        <v>2009</v>
      </c>
      <c r="B1695" t="s">
        <v>1294</v>
      </c>
      <c r="C1695" s="1">
        <v>39952</v>
      </c>
      <c r="D1695" t="s">
        <v>1295</v>
      </c>
      <c r="E1695" t="s">
        <v>945</v>
      </c>
      <c r="F1695">
        <v>1092</v>
      </c>
      <c r="G1695" t="s">
        <v>299</v>
      </c>
      <c r="H1695">
        <v>0</v>
      </c>
      <c r="I1695">
        <f t="shared" si="52"/>
        <v>0</v>
      </c>
      <c r="J1695">
        <v>2</v>
      </c>
      <c r="K1695">
        <v>0</v>
      </c>
      <c r="L1695">
        <v>0</v>
      </c>
      <c r="M1695">
        <v>0</v>
      </c>
      <c r="N1695">
        <v>0</v>
      </c>
      <c r="O1695">
        <f t="shared" si="53"/>
        <v>0</v>
      </c>
      <c r="P1695" t="s">
        <v>17</v>
      </c>
      <c r="Q1695" s="1">
        <v>39952</v>
      </c>
      <c r="R1695" t="str">
        <f>VLOOKUP(B1695,[1]data!$A$2:$E$764,5,0)</f>
        <v>Centurion</v>
      </c>
      <c r="S1695" t="str">
        <f>VLOOKUP($B1695,[1]data!$A$1:$I$764,6,0)</f>
        <v>Royal Challengers Bangalore</v>
      </c>
      <c r="T1695" t="str">
        <f>VLOOKUP($B1695,[1]data!$A$1:$I$764,7,0)</f>
        <v>Deccan Chargers</v>
      </c>
      <c r="U1695" t="str">
        <f>VLOOKUP($B1695,[1]data!$A$1:$I$764,9,0)</f>
        <v>Royal Challengers Bangalore</v>
      </c>
    </row>
    <row r="1696" spans="1:21" x14ac:dyDescent="0.3">
      <c r="A1696">
        <v>2009</v>
      </c>
      <c r="B1696" t="s">
        <v>1294</v>
      </c>
      <c r="C1696" s="1">
        <v>39952</v>
      </c>
      <c r="D1696" t="s">
        <v>1295</v>
      </c>
      <c r="E1696" t="s">
        <v>64</v>
      </c>
      <c r="F1696">
        <v>1048</v>
      </c>
      <c r="G1696" t="s">
        <v>1298</v>
      </c>
      <c r="H1696">
        <v>27</v>
      </c>
      <c r="I1696">
        <f t="shared" si="52"/>
        <v>27</v>
      </c>
      <c r="J1696">
        <v>19</v>
      </c>
      <c r="K1696">
        <v>0</v>
      </c>
      <c r="L1696">
        <v>3</v>
      </c>
      <c r="M1696">
        <v>1</v>
      </c>
      <c r="N1696">
        <v>142.1</v>
      </c>
      <c r="O1696">
        <f t="shared" si="53"/>
        <v>142.1</v>
      </c>
      <c r="P1696" t="s">
        <v>17</v>
      </c>
      <c r="Q1696" s="1">
        <v>39952</v>
      </c>
      <c r="R1696" t="str">
        <f>VLOOKUP(B1696,[1]data!$A$2:$E$764,5,0)</f>
        <v>Centurion</v>
      </c>
      <c r="S1696" t="str">
        <f>VLOOKUP($B1696,[1]data!$A$1:$I$764,6,0)</f>
        <v>Royal Challengers Bangalore</v>
      </c>
      <c r="T1696" t="str">
        <f>VLOOKUP($B1696,[1]data!$A$1:$I$764,7,0)</f>
        <v>Deccan Chargers</v>
      </c>
      <c r="U1696" t="str">
        <f>VLOOKUP($B1696,[1]data!$A$1:$I$764,9,0)</f>
        <v>Royal Challengers Bangalore</v>
      </c>
    </row>
    <row r="1697" spans="1:21" x14ac:dyDescent="0.3">
      <c r="A1697">
        <v>2009</v>
      </c>
      <c r="B1697" t="s">
        <v>1294</v>
      </c>
      <c r="C1697" s="1">
        <v>39952</v>
      </c>
      <c r="D1697" t="s">
        <v>1295</v>
      </c>
      <c r="E1697" t="s">
        <v>65</v>
      </c>
      <c r="F1697">
        <v>1049</v>
      </c>
      <c r="G1697" t="s">
        <v>1299</v>
      </c>
      <c r="H1697">
        <v>0</v>
      </c>
      <c r="I1697">
        <f t="shared" si="52"/>
        <v>0</v>
      </c>
      <c r="J1697">
        <v>2</v>
      </c>
      <c r="K1697">
        <v>0</v>
      </c>
      <c r="L1697">
        <v>0</v>
      </c>
      <c r="M1697">
        <v>0</v>
      </c>
      <c r="N1697">
        <v>0</v>
      </c>
      <c r="O1697">
        <f t="shared" si="53"/>
        <v>0</v>
      </c>
      <c r="P1697" t="s">
        <v>40</v>
      </c>
      <c r="Q1697" s="1">
        <v>39952</v>
      </c>
      <c r="R1697" t="str">
        <f>VLOOKUP(B1697,[1]data!$A$2:$E$764,5,0)</f>
        <v>Centurion</v>
      </c>
      <c r="S1697" t="str">
        <f>VLOOKUP($B1697,[1]data!$A$1:$I$764,6,0)</f>
        <v>Royal Challengers Bangalore</v>
      </c>
      <c r="T1697" t="str">
        <f>VLOOKUP($B1697,[1]data!$A$1:$I$764,7,0)</f>
        <v>Deccan Chargers</v>
      </c>
      <c r="U1697" t="str">
        <f>VLOOKUP($B1697,[1]data!$A$1:$I$764,9,0)</f>
        <v>Royal Challengers Bangalore</v>
      </c>
    </row>
    <row r="1698" spans="1:21" x14ac:dyDescent="0.3">
      <c r="A1698">
        <v>2009</v>
      </c>
      <c r="B1698" t="s">
        <v>1294</v>
      </c>
      <c r="C1698" s="1">
        <v>39952</v>
      </c>
      <c r="D1698" t="s">
        <v>1295</v>
      </c>
      <c r="E1698" t="s">
        <v>41</v>
      </c>
      <c r="F1698">
        <v>1023</v>
      </c>
      <c r="G1698" t="s">
        <v>1300</v>
      </c>
      <c r="H1698">
        <v>38</v>
      </c>
      <c r="I1698">
        <f t="shared" si="52"/>
        <v>38</v>
      </c>
      <c r="J1698">
        <v>34</v>
      </c>
      <c r="K1698">
        <v>0</v>
      </c>
      <c r="L1698">
        <v>4</v>
      </c>
      <c r="M1698">
        <v>0</v>
      </c>
      <c r="N1698">
        <v>111.76</v>
      </c>
      <c r="O1698">
        <f t="shared" si="53"/>
        <v>111.76</v>
      </c>
      <c r="P1698" t="s">
        <v>17</v>
      </c>
      <c r="Q1698" s="1">
        <v>39952</v>
      </c>
      <c r="R1698" t="str">
        <f>VLOOKUP(B1698,[1]data!$A$2:$E$764,5,0)</f>
        <v>Centurion</v>
      </c>
      <c r="S1698" t="str">
        <f>VLOOKUP($B1698,[1]data!$A$1:$I$764,6,0)</f>
        <v>Royal Challengers Bangalore</v>
      </c>
      <c r="T1698" t="str">
        <f>VLOOKUP($B1698,[1]data!$A$1:$I$764,7,0)</f>
        <v>Deccan Chargers</v>
      </c>
      <c r="U1698" t="str">
        <f>VLOOKUP($B1698,[1]data!$A$1:$I$764,9,0)</f>
        <v>Royal Challengers Bangalore</v>
      </c>
    </row>
    <row r="1699" spans="1:21" x14ac:dyDescent="0.3">
      <c r="A1699">
        <v>2009</v>
      </c>
      <c r="B1699" t="s">
        <v>1294</v>
      </c>
      <c r="C1699" s="1">
        <v>39952</v>
      </c>
      <c r="D1699" t="s">
        <v>1295</v>
      </c>
      <c r="E1699" t="s">
        <v>23</v>
      </c>
      <c r="F1699">
        <v>1066</v>
      </c>
      <c r="G1699" t="s">
        <v>26</v>
      </c>
      <c r="H1699">
        <v>58</v>
      </c>
      <c r="I1699">
        <f t="shared" si="52"/>
        <v>58</v>
      </c>
      <c r="J1699">
        <v>56</v>
      </c>
      <c r="K1699">
        <v>0</v>
      </c>
      <c r="L1699">
        <v>2</v>
      </c>
      <c r="M1699">
        <v>2</v>
      </c>
      <c r="N1699">
        <v>103.57</v>
      </c>
      <c r="O1699">
        <f t="shared" si="53"/>
        <v>103.57</v>
      </c>
      <c r="P1699" t="s">
        <v>17</v>
      </c>
      <c r="Q1699" s="1">
        <v>39952</v>
      </c>
      <c r="R1699" t="str">
        <f>VLOOKUP(B1699,[1]data!$A$2:$E$764,5,0)</f>
        <v>Centurion</v>
      </c>
      <c r="S1699" t="str">
        <f>VLOOKUP($B1699,[1]data!$A$1:$I$764,6,0)</f>
        <v>Royal Challengers Bangalore</v>
      </c>
      <c r="T1699" t="str">
        <f>VLOOKUP($B1699,[1]data!$A$1:$I$764,7,0)</f>
        <v>Deccan Chargers</v>
      </c>
      <c r="U1699" t="str">
        <f>VLOOKUP($B1699,[1]data!$A$1:$I$764,9,0)</f>
        <v>Royal Challengers Bangalore</v>
      </c>
    </row>
    <row r="1700" spans="1:21" x14ac:dyDescent="0.3">
      <c r="A1700">
        <v>2009</v>
      </c>
      <c r="B1700" t="s">
        <v>1294</v>
      </c>
      <c r="C1700" s="1">
        <v>39952</v>
      </c>
      <c r="D1700" t="s">
        <v>1295</v>
      </c>
      <c r="E1700" t="s">
        <v>18</v>
      </c>
      <c r="F1700">
        <v>1091</v>
      </c>
      <c r="G1700" t="s">
        <v>26</v>
      </c>
      <c r="H1700">
        <v>10</v>
      </c>
      <c r="I1700">
        <f t="shared" si="52"/>
        <v>10</v>
      </c>
      <c r="J1700">
        <v>9</v>
      </c>
      <c r="K1700">
        <v>0</v>
      </c>
      <c r="L1700">
        <v>1</v>
      </c>
      <c r="M1700">
        <v>0</v>
      </c>
      <c r="N1700">
        <v>111.11</v>
      </c>
      <c r="O1700">
        <f t="shared" si="53"/>
        <v>111.11</v>
      </c>
      <c r="P1700" t="s">
        <v>20</v>
      </c>
      <c r="Q1700" s="1">
        <v>39952</v>
      </c>
      <c r="R1700" t="str">
        <f>VLOOKUP(B1700,[1]data!$A$2:$E$764,5,0)</f>
        <v>Centurion</v>
      </c>
      <c r="S1700" t="str">
        <f>VLOOKUP($B1700,[1]data!$A$1:$I$764,6,0)</f>
        <v>Royal Challengers Bangalore</v>
      </c>
      <c r="T1700" t="str">
        <f>VLOOKUP($B1700,[1]data!$A$1:$I$764,7,0)</f>
        <v>Deccan Chargers</v>
      </c>
      <c r="U1700" t="str">
        <f>VLOOKUP($B1700,[1]data!$A$1:$I$764,9,0)</f>
        <v>Royal Challengers Bangalore</v>
      </c>
    </row>
    <row r="1701" spans="1:21" x14ac:dyDescent="0.3">
      <c r="A1701">
        <v>2009</v>
      </c>
      <c r="B1701" t="s">
        <v>1294</v>
      </c>
      <c r="C1701" s="1">
        <v>39952</v>
      </c>
      <c r="D1701" t="s">
        <v>1295</v>
      </c>
      <c r="E1701" t="s">
        <v>127</v>
      </c>
      <c r="F1701">
        <v>1021</v>
      </c>
      <c r="G1701" t="s">
        <v>1301</v>
      </c>
      <c r="H1701">
        <v>25</v>
      </c>
      <c r="I1701">
        <f t="shared" si="52"/>
        <v>25</v>
      </c>
      <c r="J1701">
        <v>12</v>
      </c>
      <c r="K1701">
        <v>0</v>
      </c>
      <c r="L1701">
        <v>1</v>
      </c>
      <c r="M1701">
        <v>3</v>
      </c>
      <c r="N1701">
        <v>208.33</v>
      </c>
      <c r="O1701">
        <f t="shared" si="53"/>
        <v>208.33</v>
      </c>
      <c r="P1701" t="s">
        <v>17</v>
      </c>
      <c r="Q1701" s="1">
        <v>39952</v>
      </c>
      <c r="R1701" t="str">
        <f>VLOOKUP(B1701,[1]data!$A$2:$E$764,5,0)</f>
        <v>Centurion</v>
      </c>
      <c r="S1701" t="str">
        <f>VLOOKUP($B1701,[1]data!$A$1:$I$764,6,0)</f>
        <v>Royal Challengers Bangalore</v>
      </c>
      <c r="T1701" t="str">
        <f>VLOOKUP($B1701,[1]data!$A$1:$I$764,7,0)</f>
        <v>Deccan Chargers</v>
      </c>
      <c r="U1701" t="str">
        <f>VLOOKUP($B1701,[1]data!$A$1:$I$764,9,0)</f>
        <v>Royal Challengers Bangalore</v>
      </c>
    </row>
    <row r="1702" spans="1:21" x14ac:dyDescent="0.3">
      <c r="A1702">
        <v>2009</v>
      </c>
      <c r="B1702" t="s">
        <v>1294</v>
      </c>
      <c r="C1702" s="1">
        <v>39952</v>
      </c>
      <c r="D1702" t="s">
        <v>1295</v>
      </c>
      <c r="E1702" t="s">
        <v>136</v>
      </c>
      <c r="F1702">
        <v>1020</v>
      </c>
      <c r="G1702" t="s">
        <v>1219</v>
      </c>
      <c r="H1702">
        <v>1</v>
      </c>
      <c r="I1702">
        <f t="shared" si="52"/>
        <v>1</v>
      </c>
      <c r="J1702">
        <v>5</v>
      </c>
      <c r="K1702">
        <v>0</v>
      </c>
      <c r="L1702">
        <v>0</v>
      </c>
      <c r="M1702">
        <v>0</v>
      </c>
      <c r="N1702">
        <v>20</v>
      </c>
      <c r="O1702">
        <f t="shared" si="53"/>
        <v>20</v>
      </c>
      <c r="P1702" t="s">
        <v>17</v>
      </c>
      <c r="Q1702" s="1">
        <v>39952</v>
      </c>
      <c r="R1702" t="str">
        <f>VLOOKUP(B1702,[1]data!$A$2:$E$764,5,0)</f>
        <v>Centurion</v>
      </c>
      <c r="S1702" t="str">
        <f>VLOOKUP($B1702,[1]data!$A$1:$I$764,6,0)</f>
        <v>Royal Challengers Bangalore</v>
      </c>
      <c r="T1702" t="str">
        <f>VLOOKUP($B1702,[1]data!$A$1:$I$764,7,0)</f>
        <v>Deccan Chargers</v>
      </c>
      <c r="U1702" t="str">
        <f>VLOOKUP($B1702,[1]data!$A$1:$I$764,9,0)</f>
        <v>Royal Challengers Bangalore</v>
      </c>
    </row>
    <row r="1703" spans="1:21" x14ac:dyDescent="0.3">
      <c r="A1703">
        <v>2009</v>
      </c>
      <c r="B1703" t="s">
        <v>1294</v>
      </c>
      <c r="C1703" s="1">
        <v>39952</v>
      </c>
      <c r="D1703" t="s">
        <v>1295</v>
      </c>
      <c r="E1703" t="s">
        <v>1302</v>
      </c>
      <c r="F1703">
        <v>1150</v>
      </c>
      <c r="G1703" t="s">
        <v>1245</v>
      </c>
      <c r="H1703">
        <v>20</v>
      </c>
      <c r="I1703">
        <f t="shared" si="52"/>
        <v>20</v>
      </c>
      <c r="J1703">
        <v>20</v>
      </c>
      <c r="K1703">
        <v>0</v>
      </c>
      <c r="L1703">
        <v>1</v>
      </c>
      <c r="M1703">
        <v>0</v>
      </c>
      <c r="N1703">
        <v>100</v>
      </c>
      <c r="O1703">
        <f t="shared" si="53"/>
        <v>100</v>
      </c>
      <c r="P1703" t="s">
        <v>17</v>
      </c>
      <c r="Q1703" s="1">
        <v>39952</v>
      </c>
      <c r="R1703" t="str">
        <f>VLOOKUP(B1703,[1]data!$A$2:$E$764,5,0)</f>
        <v>Centurion</v>
      </c>
      <c r="S1703" t="str">
        <f>VLOOKUP($B1703,[1]data!$A$1:$I$764,6,0)</f>
        <v>Royal Challengers Bangalore</v>
      </c>
      <c r="T1703" t="str">
        <f>VLOOKUP($B1703,[1]data!$A$1:$I$764,7,0)</f>
        <v>Deccan Chargers</v>
      </c>
      <c r="U1703" t="str">
        <f>VLOOKUP($B1703,[1]data!$A$1:$I$764,9,0)</f>
        <v>Royal Challengers Bangalore</v>
      </c>
    </row>
    <row r="1704" spans="1:21" x14ac:dyDescent="0.3">
      <c r="A1704">
        <v>2009</v>
      </c>
      <c r="B1704" t="s">
        <v>1294</v>
      </c>
      <c r="C1704" s="1">
        <v>39952</v>
      </c>
      <c r="D1704" t="s">
        <v>1295</v>
      </c>
      <c r="E1704" t="s">
        <v>1303</v>
      </c>
      <c r="F1704">
        <v>1149</v>
      </c>
      <c r="G1704" t="s">
        <v>1037</v>
      </c>
      <c r="H1704">
        <v>3</v>
      </c>
      <c r="I1704">
        <f t="shared" si="52"/>
        <v>3</v>
      </c>
      <c r="J1704">
        <v>4</v>
      </c>
      <c r="K1704">
        <v>0</v>
      </c>
      <c r="L1704">
        <v>0</v>
      </c>
      <c r="M1704">
        <v>0</v>
      </c>
      <c r="N1704">
        <v>75</v>
      </c>
      <c r="O1704">
        <f t="shared" si="53"/>
        <v>75</v>
      </c>
      <c r="P1704" t="s">
        <v>17</v>
      </c>
      <c r="Q1704" s="1">
        <v>39952</v>
      </c>
      <c r="R1704" t="str">
        <f>VLOOKUP(B1704,[1]data!$A$2:$E$764,5,0)</f>
        <v>Centurion</v>
      </c>
      <c r="S1704" t="str">
        <f>VLOOKUP($B1704,[1]data!$A$1:$I$764,6,0)</f>
        <v>Royal Challengers Bangalore</v>
      </c>
      <c r="T1704" t="str">
        <f>VLOOKUP($B1704,[1]data!$A$1:$I$764,7,0)</f>
        <v>Deccan Chargers</v>
      </c>
      <c r="U1704" t="str">
        <f>VLOOKUP($B1704,[1]data!$A$1:$I$764,9,0)</f>
        <v>Royal Challengers Bangalore</v>
      </c>
    </row>
    <row r="1705" spans="1:21" x14ac:dyDescent="0.3">
      <c r="A1705">
        <v>2009</v>
      </c>
      <c r="B1705" t="s">
        <v>1294</v>
      </c>
      <c r="C1705" s="1">
        <v>39952</v>
      </c>
      <c r="D1705" t="s">
        <v>1295</v>
      </c>
      <c r="E1705" t="s">
        <v>882</v>
      </c>
      <c r="F1705">
        <v>1078</v>
      </c>
      <c r="G1705" t="s">
        <v>26</v>
      </c>
      <c r="H1705">
        <v>4</v>
      </c>
      <c r="I1705">
        <f t="shared" si="52"/>
        <v>4</v>
      </c>
      <c r="J1705">
        <v>2</v>
      </c>
      <c r="K1705">
        <v>0</v>
      </c>
      <c r="L1705">
        <v>0</v>
      </c>
      <c r="M1705">
        <v>0</v>
      </c>
      <c r="N1705">
        <v>200</v>
      </c>
      <c r="O1705">
        <f t="shared" si="53"/>
        <v>200</v>
      </c>
      <c r="P1705" t="s">
        <v>17</v>
      </c>
      <c r="Q1705" s="1">
        <v>39952</v>
      </c>
      <c r="R1705" t="str">
        <f>VLOOKUP(B1705,[1]data!$A$2:$E$764,5,0)</f>
        <v>Centurion</v>
      </c>
      <c r="S1705" t="str">
        <f>VLOOKUP($B1705,[1]data!$A$1:$I$764,6,0)</f>
        <v>Royal Challengers Bangalore</v>
      </c>
      <c r="T1705" t="str">
        <f>VLOOKUP($B1705,[1]data!$A$1:$I$764,7,0)</f>
        <v>Deccan Chargers</v>
      </c>
      <c r="U1705" t="str">
        <f>VLOOKUP($B1705,[1]data!$A$1:$I$764,9,0)</f>
        <v>Royal Challengers Bangalore</v>
      </c>
    </row>
    <row r="1706" spans="1:21" x14ac:dyDescent="0.3">
      <c r="A1706">
        <v>2009</v>
      </c>
      <c r="B1706" t="s">
        <v>1294</v>
      </c>
      <c r="C1706" s="1">
        <v>39952</v>
      </c>
      <c r="D1706" t="s">
        <v>1295</v>
      </c>
      <c r="E1706" t="s">
        <v>271</v>
      </c>
      <c r="F1706">
        <v>1144</v>
      </c>
      <c r="G1706" t="s">
        <v>26</v>
      </c>
      <c r="H1706">
        <v>18</v>
      </c>
      <c r="I1706">
        <f t="shared" si="52"/>
        <v>18</v>
      </c>
      <c r="J1706">
        <v>13</v>
      </c>
      <c r="K1706">
        <v>0</v>
      </c>
      <c r="L1706">
        <v>0</v>
      </c>
      <c r="M1706">
        <v>0</v>
      </c>
      <c r="N1706">
        <v>138.46</v>
      </c>
      <c r="O1706">
        <f t="shared" si="53"/>
        <v>138.46</v>
      </c>
      <c r="P1706" t="s">
        <v>17</v>
      </c>
      <c r="Q1706" s="1">
        <v>39952</v>
      </c>
      <c r="R1706" t="str">
        <f>VLOOKUP(B1706,[1]data!$A$2:$E$764,5,0)</f>
        <v>Centurion</v>
      </c>
      <c r="S1706" t="str">
        <f>VLOOKUP($B1706,[1]data!$A$1:$I$764,6,0)</f>
        <v>Royal Challengers Bangalore</v>
      </c>
      <c r="T1706" t="str">
        <f>VLOOKUP($B1706,[1]data!$A$1:$I$764,7,0)</f>
        <v>Deccan Chargers</v>
      </c>
      <c r="U1706" t="str">
        <f>VLOOKUP($B1706,[1]data!$A$1:$I$764,9,0)</f>
        <v>Royal Challengers Bangalore</v>
      </c>
    </row>
    <row r="1707" spans="1:21" x14ac:dyDescent="0.3">
      <c r="A1707">
        <v>2009</v>
      </c>
      <c r="B1707" t="s">
        <v>1304</v>
      </c>
      <c r="C1707" s="1">
        <v>39953</v>
      </c>
      <c r="D1707" t="s">
        <v>1305</v>
      </c>
      <c r="E1707" t="s">
        <v>157</v>
      </c>
      <c r="F1707">
        <v>1046</v>
      </c>
      <c r="G1707" t="s">
        <v>26</v>
      </c>
      <c r="H1707">
        <v>4</v>
      </c>
      <c r="I1707">
        <f t="shared" si="52"/>
        <v>4</v>
      </c>
      <c r="J1707">
        <v>4</v>
      </c>
      <c r="K1707">
        <v>0</v>
      </c>
      <c r="L1707">
        <v>0</v>
      </c>
      <c r="M1707">
        <v>0</v>
      </c>
      <c r="N1707">
        <v>100</v>
      </c>
      <c r="O1707">
        <f t="shared" si="53"/>
        <v>100</v>
      </c>
      <c r="P1707" t="s">
        <v>17</v>
      </c>
      <c r="Q1707" s="1">
        <v>39953</v>
      </c>
      <c r="R1707" t="str">
        <f>VLOOKUP(B1707,[1]data!$A$2:$E$764,5,0)</f>
        <v>Johannesburg</v>
      </c>
      <c r="S1707" t="str">
        <f>VLOOKUP($B1707,[1]data!$A$1:$I$764,6,0)</f>
        <v>Royal Challengers Bangalore</v>
      </c>
      <c r="T1707" t="str">
        <f>VLOOKUP($B1707,[1]data!$A$1:$I$764,7,0)</f>
        <v>Chennai Super Kings</v>
      </c>
      <c r="U1707" t="str">
        <f>VLOOKUP($B1707,[1]data!$A$1:$I$764,9,0)</f>
        <v>Royal Challengers Bangalore</v>
      </c>
    </row>
    <row r="1708" spans="1:21" x14ac:dyDescent="0.3">
      <c r="A1708">
        <v>2009</v>
      </c>
      <c r="B1708" t="s">
        <v>1304</v>
      </c>
      <c r="C1708" s="1">
        <v>39953</v>
      </c>
      <c r="D1708" t="s">
        <v>1305</v>
      </c>
      <c r="E1708" t="s">
        <v>782</v>
      </c>
      <c r="F1708">
        <v>1106</v>
      </c>
      <c r="G1708" t="s">
        <v>26</v>
      </c>
      <c r="H1708">
        <v>7</v>
      </c>
      <c r="I1708">
        <f t="shared" si="52"/>
        <v>7</v>
      </c>
      <c r="J1708">
        <v>5</v>
      </c>
      <c r="K1708">
        <v>0</v>
      </c>
      <c r="L1708">
        <v>1</v>
      </c>
      <c r="M1708">
        <v>0</v>
      </c>
      <c r="N1708">
        <v>140</v>
      </c>
      <c r="O1708">
        <f t="shared" si="53"/>
        <v>140</v>
      </c>
      <c r="P1708" t="s">
        <v>17</v>
      </c>
      <c r="Q1708" s="1">
        <v>39953</v>
      </c>
      <c r="R1708" t="str">
        <f>VLOOKUP(B1708,[1]data!$A$2:$E$764,5,0)</f>
        <v>Johannesburg</v>
      </c>
      <c r="S1708" t="str">
        <f>VLOOKUP($B1708,[1]data!$A$1:$I$764,6,0)</f>
        <v>Royal Challengers Bangalore</v>
      </c>
      <c r="T1708" t="str">
        <f>VLOOKUP($B1708,[1]data!$A$1:$I$764,7,0)</f>
        <v>Chennai Super Kings</v>
      </c>
      <c r="U1708" t="str">
        <f>VLOOKUP($B1708,[1]data!$A$1:$I$764,9,0)</f>
        <v>Royal Challengers Bangalore</v>
      </c>
    </row>
    <row r="1709" spans="1:21" x14ac:dyDescent="0.3">
      <c r="A1709">
        <v>2009</v>
      </c>
      <c r="B1709" t="s">
        <v>1304</v>
      </c>
      <c r="C1709" s="1">
        <v>39953</v>
      </c>
      <c r="D1709" t="s">
        <v>1305</v>
      </c>
      <c r="E1709" t="s">
        <v>78</v>
      </c>
      <c r="F1709">
        <v>1015</v>
      </c>
      <c r="G1709" t="s">
        <v>1280</v>
      </c>
      <c r="H1709">
        <v>17</v>
      </c>
      <c r="I1709">
        <f t="shared" si="52"/>
        <v>17</v>
      </c>
      <c r="J1709">
        <v>21</v>
      </c>
      <c r="K1709">
        <v>0</v>
      </c>
      <c r="L1709">
        <v>1</v>
      </c>
      <c r="M1709">
        <v>0</v>
      </c>
      <c r="N1709">
        <v>80.95</v>
      </c>
      <c r="O1709">
        <f t="shared" si="53"/>
        <v>80.95</v>
      </c>
      <c r="P1709" t="s">
        <v>17</v>
      </c>
      <c r="Q1709" s="1">
        <v>39953</v>
      </c>
      <c r="R1709" t="str">
        <f>VLOOKUP(B1709,[1]data!$A$2:$E$764,5,0)</f>
        <v>Johannesburg</v>
      </c>
      <c r="S1709" t="str">
        <f>VLOOKUP($B1709,[1]data!$A$1:$I$764,6,0)</f>
        <v>Royal Challengers Bangalore</v>
      </c>
      <c r="T1709" t="str">
        <f>VLOOKUP($B1709,[1]data!$A$1:$I$764,7,0)</f>
        <v>Chennai Super Kings</v>
      </c>
      <c r="U1709" t="str">
        <f>VLOOKUP($B1709,[1]data!$A$1:$I$764,9,0)</f>
        <v>Royal Challengers Bangalore</v>
      </c>
    </row>
    <row r="1710" spans="1:21" x14ac:dyDescent="0.3">
      <c r="A1710">
        <v>2009</v>
      </c>
      <c r="B1710" t="s">
        <v>1304</v>
      </c>
      <c r="C1710" s="1">
        <v>39953</v>
      </c>
      <c r="D1710" t="s">
        <v>1305</v>
      </c>
      <c r="E1710" t="s">
        <v>83</v>
      </c>
      <c r="F1710">
        <v>1014</v>
      </c>
      <c r="G1710" t="s">
        <v>334</v>
      </c>
      <c r="H1710">
        <v>2</v>
      </c>
      <c r="I1710">
        <f t="shared" si="52"/>
        <v>2</v>
      </c>
      <c r="J1710">
        <v>2</v>
      </c>
      <c r="K1710">
        <v>0</v>
      </c>
      <c r="L1710">
        <v>0</v>
      </c>
      <c r="M1710">
        <v>0</v>
      </c>
      <c r="N1710">
        <v>100</v>
      </c>
      <c r="O1710">
        <f t="shared" si="53"/>
        <v>100</v>
      </c>
      <c r="P1710" t="s">
        <v>85</v>
      </c>
      <c r="Q1710" s="1">
        <v>39953</v>
      </c>
      <c r="R1710" t="str">
        <f>VLOOKUP(B1710,[1]data!$A$2:$E$764,5,0)</f>
        <v>Johannesburg</v>
      </c>
      <c r="S1710" t="str">
        <f>VLOOKUP($B1710,[1]data!$A$1:$I$764,6,0)</f>
        <v>Royal Challengers Bangalore</v>
      </c>
      <c r="T1710" t="str">
        <f>VLOOKUP($B1710,[1]data!$A$1:$I$764,7,0)</f>
        <v>Chennai Super Kings</v>
      </c>
      <c r="U1710" t="str">
        <f>VLOOKUP($B1710,[1]data!$A$1:$I$764,9,0)</f>
        <v>Royal Challengers Bangalore</v>
      </c>
    </row>
    <row r="1711" spans="1:21" x14ac:dyDescent="0.3">
      <c r="A1711">
        <v>2009</v>
      </c>
      <c r="B1711" t="s">
        <v>1304</v>
      </c>
      <c r="C1711" s="1">
        <v>39953</v>
      </c>
      <c r="D1711" t="s">
        <v>1305</v>
      </c>
      <c r="E1711" t="s">
        <v>1306</v>
      </c>
      <c r="F1711">
        <v>1152</v>
      </c>
      <c r="G1711" t="s">
        <v>1307</v>
      </c>
      <c r="H1711">
        <v>8</v>
      </c>
      <c r="I1711">
        <f t="shared" si="52"/>
        <v>8</v>
      </c>
      <c r="J1711">
        <v>15</v>
      </c>
      <c r="K1711">
        <v>0</v>
      </c>
      <c r="L1711">
        <v>1</v>
      </c>
      <c r="M1711">
        <v>0</v>
      </c>
      <c r="N1711">
        <v>53.33</v>
      </c>
      <c r="O1711">
        <f t="shared" si="53"/>
        <v>53.33</v>
      </c>
      <c r="P1711" t="s">
        <v>17</v>
      </c>
      <c r="Q1711" s="1">
        <v>39953</v>
      </c>
      <c r="R1711" t="str">
        <f>VLOOKUP(B1711,[1]data!$A$2:$E$764,5,0)</f>
        <v>Johannesburg</v>
      </c>
      <c r="S1711" t="str">
        <f>VLOOKUP($B1711,[1]data!$A$1:$I$764,6,0)</f>
        <v>Royal Challengers Bangalore</v>
      </c>
      <c r="T1711" t="str">
        <f>VLOOKUP($B1711,[1]data!$A$1:$I$764,7,0)</f>
        <v>Chennai Super Kings</v>
      </c>
      <c r="U1711" t="str">
        <f>VLOOKUP($B1711,[1]data!$A$1:$I$764,9,0)</f>
        <v>Royal Challengers Bangalore</v>
      </c>
    </row>
    <row r="1712" spans="1:21" x14ac:dyDescent="0.3">
      <c r="A1712">
        <v>2009</v>
      </c>
      <c r="B1712" t="s">
        <v>1304</v>
      </c>
      <c r="C1712" s="1">
        <v>39953</v>
      </c>
      <c r="D1712" t="s">
        <v>1305</v>
      </c>
      <c r="E1712" t="s">
        <v>421</v>
      </c>
      <c r="F1712">
        <v>1079</v>
      </c>
      <c r="G1712" t="s">
        <v>212</v>
      </c>
      <c r="H1712">
        <v>7</v>
      </c>
      <c r="I1712">
        <f t="shared" si="52"/>
        <v>7</v>
      </c>
      <c r="J1712">
        <v>5</v>
      </c>
      <c r="K1712">
        <v>0</v>
      </c>
      <c r="L1712">
        <v>0</v>
      </c>
      <c r="M1712">
        <v>1</v>
      </c>
      <c r="N1712">
        <v>140</v>
      </c>
      <c r="O1712">
        <f t="shared" si="53"/>
        <v>140</v>
      </c>
      <c r="P1712" t="s">
        <v>17</v>
      </c>
      <c r="Q1712" s="1">
        <v>39953</v>
      </c>
      <c r="R1712" t="str">
        <f>VLOOKUP(B1712,[1]data!$A$2:$E$764,5,0)</f>
        <v>Johannesburg</v>
      </c>
      <c r="S1712" t="str">
        <f>VLOOKUP($B1712,[1]data!$A$1:$I$764,6,0)</f>
        <v>Royal Challengers Bangalore</v>
      </c>
      <c r="T1712" t="str">
        <f>VLOOKUP($B1712,[1]data!$A$1:$I$764,7,0)</f>
        <v>Chennai Super Kings</v>
      </c>
      <c r="U1712" t="str">
        <f>VLOOKUP($B1712,[1]data!$A$1:$I$764,9,0)</f>
        <v>Royal Challengers Bangalore</v>
      </c>
    </row>
    <row r="1713" spans="1:21" x14ac:dyDescent="0.3">
      <c r="A1713">
        <v>2009</v>
      </c>
      <c r="B1713" t="s">
        <v>1304</v>
      </c>
      <c r="C1713" s="1">
        <v>39953</v>
      </c>
      <c r="D1713" t="s">
        <v>1305</v>
      </c>
      <c r="E1713" t="s">
        <v>80</v>
      </c>
      <c r="F1713">
        <v>1016</v>
      </c>
      <c r="G1713" t="s">
        <v>383</v>
      </c>
      <c r="H1713">
        <v>4</v>
      </c>
      <c r="I1713">
        <f t="shared" si="52"/>
        <v>4</v>
      </c>
      <c r="J1713">
        <v>9</v>
      </c>
      <c r="K1713">
        <v>0</v>
      </c>
      <c r="L1713">
        <v>0</v>
      </c>
      <c r="M1713">
        <v>0</v>
      </c>
      <c r="N1713">
        <v>44.44</v>
      </c>
      <c r="O1713">
        <f t="shared" si="53"/>
        <v>44.44</v>
      </c>
      <c r="P1713" t="s">
        <v>17</v>
      </c>
      <c r="Q1713" s="1">
        <v>39953</v>
      </c>
      <c r="R1713" t="str">
        <f>VLOOKUP(B1713,[1]data!$A$2:$E$764,5,0)</f>
        <v>Johannesburg</v>
      </c>
      <c r="S1713" t="str">
        <f>VLOOKUP($B1713,[1]data!$A$1:$I$764,6,0)</f>
        <v>Royal Challengers Bangalore</v>
      </c>
      <c r="T1713" t="str">
        <f>VLOOKUP($B1713,[1]data!$A$1:$I$764,7,0)</f>
        <v>Chennai Super Kings</v>
      </c>
      <c r="U1713" t="str">
        <f>VLOOKUP($B1713,[1]data!$A$1:$I$764,9,0)</f>
        <v>Royal Challengers Bangalore</v>
      </c>
    </row>
    <row r="1714" spans="1:21" x14ac:dyDescent="0.3">
      <c r="A1714">
        <v>2009</v>
      </c>
      <c r="B1714" t="s">
        <v>1304</v>
      </c>
      <c r="C1714" s="1">
        <v>39953</v>
      </c>
      <c r="D1714" t="s">
        <v>1305</v>
      </c>
      <c r="E1714" t="s">
        <v>1293</v>
      </c>
      <c r="F1714">
        <v>1148</v>
      </c>
      <c r="G1714" t="s">
        <v>680</v>
      </c>
      <c r="H1714">
        <v>15</v>
      </c>
      <c r="I1714">
        <f t="shared" si="52"/>
        <v>15</v>
      </c>
      <c r="J1714">
        <v>12</v>
      </c>
      <c r="K1714">
        <v>0</v>
      </c>
      <c r="L1714">
        <v>3</v>
      </c>
      <c r="M1714">
        <v>0</v>
      </c>
      <c r="N1714">
        <v>125</v>
      </c>
      <c r="O1714">
        <f t="shared" si="53"/>
        <v>125</v>
      </c>
      <c r="P1714" t="s">
        <v>17</v>
      </c>
      <c r="Q1714" s="1">
        <v>39953</v>
      </c>
      <c r="R1714" t="str">
        <f>VLOOKUP(B1714,[1]data!$A$2:$E$764,5,0)</f>
        <v>Johannesburg</v>
      </c>
      <c r="S1714" t="str">
        <f>VLOOKUP($B1714,[1]data!$A$1:$I$764,6,0)</f>
        <v>Royal Challengers Bangalore</v>
      </c>
      <c r="T1714" t="str">
        <f>VLOOKUP($B1714,[1]data!$A$1:$I$764,7,0)</f>
        <v>Chennai Super Kings</v>
      </c>
      <c r="U1714" t="str">
        <f>VLOOKUP($B1714,[1]data!$A$1:$I$764,9,0)</f>
        <v>Royal Challengers Bangalore</v>
      </c>
    </row>
    <row r="1715" spans="1:21" x14ac:dyDescent="0.3">
      <c r="A1715">
        <v>2009</v>
      </c>
      <c r="B1715" t="s">
        <v>1304</v>
      </c>
      <c r="C1715" s="1">
        <v>39953</v>
      </c>
      <c r="D1715" t="s">
        <v>1305</v>
      </c>
      <c r="E1715" t="s">
        <v>154</v>
      </c>
      <c r="F1715">
        <v>1093</v>
      </c>
      <c r="G1715" t="s">
        <v>1308</v>
      </c>
      <c r="H1715">
        <v>5</v>
      </c>
      <c r="I1715">
        <f t="shared" si="52"/>
        <v>5</v>
      </c>
      <c r="J1715">
        <v>10</v>
      </c>
      <c r="K1715">
        <v>0</v>
      </c>
      <c r="L1715">
        <v>0</v>
      </c>
      <c r="M1715">
        <v>0</v>
      </c>
      <c r="N1715">
        <v>50</v>
      </c>
      <c r="O1715">
        <f t="shared" si="53"/>
        <v>50</v>
      </c>
      <c r="P1715" t="s">
        <v>17</v>
      </c>
      <c r="Q1715" s="1">
        <v>39953</v>
      </c>
      <c r="R1715" t="str">
        <f>VLOOKUP(B1715,[1]data!$A$2:$E$764,5,0)</f>
        <v>Johannesburg</v>
      </c>
      <c r="S1715" t="str">
        <f>VLOOKUP($B1715,[1]data!$A$1:$I$764,6,0)</f>
        <v>Royal Challengers Bangalore</v>
      </c>
      <c r="T1715" t="str">
        <f>VLOOKUP($B1715,[1]data!$A$1:$I$764,7,0)</f>
        <v>Chennai Super Kings</v>
      </c>
      <c r="U1715" t="str">
        <f>VLOOKUP($B1715,[1]data!$A$1:$I$764,9,0)</f>
        <v>Royal Challengers Bangalore</v>
      </c>
    </row>
    <row r="1716" spans="1:21" x14ac:dyDescent="0.3">
      <c r="A1716">
        <v>2009</v>
      </c>
      <c r="B1716" t="s">
        <v>1304</v>
      </c>
      <c r="C1716" s="1">
        <v>39953</v>
      </c>
      <c r="D1716" t="s">
        <v>1305</v>
      </c>
      <c r="E1716" t="s">
        <v>76</v>
      </c>
      <c r="F1716">
        <v>1012</v>
      </c>
      <c r="G1716" t="s">
        <v>1309</v>
      </c>
      <c r="H1716">
        <v>20</v>
      </c>
      <c r="I1716">
        <f t="shared" si="52"/>
        <v>20</v>
      </c>
      <c r="J1716">
        <v>21</v>
      </c>
      <c r="K1716">
        <v>0</v>
      </c>
      <c r="L1716">
        <v>2</v>
      </c>
      <c r="M1716">
        <v>0</v>
      </c>
      <c r="N1716">
        <v>95.23</v>
      </c>
      <c r="O1716">
        <f t="shared" si="53"/>
        <v>95.23</v>
      </c>
      <c r="P1716" t="s">
        <v>17</v>
      </c>
      <c r="Q1716" s="1">
        <v>39953</v>
      </c>
      <c r="R1716" t="str">
        <f>VLOOKUP(B1716,[1]data!$A$2:$E$764,5,0)</f>
        <v>Johannesburg</v>
      </c>
      <c r="S1716" t="str">
        <f>VLOOKUP($B1716,[1]data!$A$1:$I$764,6,0)</f>
        <v>Royal Challengers Bangalore</v>
      </c>
      <c r="T1716" t="str">
        <f>VLOOKUP($B1716,[1]data!$A$1:$I$764,7,0)</f>
        <v>Chennai Super Kings</v>
      </c>
      <c r="U1716" t="str">
        <f>VLOOKUP($B1716,[1]data!$A$1:$I$764,9,0)</f>
        <v>Royal Challengers Bangalore</v>
      </c>
    </row>
    <row r="1717" spans="1:21" x14ac:dyDescent="0.3">
      <c r="A1717">
        <v>2009</v>
      </c>
      <c r="B1717" t="s">
        <v>1304</v>
      </c>
      <c r="C1717" s="1">
        <v>39953</v>
      </c>
      <c r="D1717" t="s">
        <v>1305</v>
      </c>
      <c r="E1717" t="s">
        <v>74</v>
      </c>
      <c r="F1717">
        <v>1010</v>
      </c>
      <c r="G1717" t="s">
        <v>597</v>
      </c>
      <c r="H1717">
        <v>32</v>
      </c>
      <c r="I1717">
        <f t="shared" si="52"/>
        <v>32</v>
      </c>
      <c r="J1717">
        <v>23</v>
      </c>
      <c r="K1717">
        <v>0</v>
      </c>
      <c r="L1717">
        <v>4</v>
      </c>
      <c r="M1717">
        <v>1</v>
      </c>
      <c r="N1717">
        <v>139.13</v>
      </c>
      <c r="O1717">
        <f t="shared" si="53"/>
        <v>139.13</v>
      </c>
      <c r="P1717" t="s">
        <v>17</v>
      </c>
      <c r="Q1717" s="1">
        <v>39953</v>
      </c>
      <c r="R1717" t="str">
        <f>VLOOKUP(B1717,[1]data!$A$2:$E$764,5,0)</f>
        <v>Johannesburg</v>
      </c>
      <c r="S1717" t="str">
        <f>VLOOKUP($B1717,[1]data!$A$1:$I$764,6,0)</f>
        <v>Royal Challengers Bangalore</v>
      </c>
      <c r="T1717" t="str">
        <f>VLOOKUP($B1717,[1]data!$A$1:$I$764,7,0)</f>
        <v>Chennai Super Kings</v>
      </c>
      <c r="U1717" t="str">
        <f>VLOOKUP($B1717,[1]data!$A$1:$I$764,9,0)</f>
        <v>Royal Challengers Bangalore</v>
      </c>
    </row>
    <row r="1718" spans="1:21" x14ac:dyDescent="0.3">
      <c r="A1718">
        <v>2009</v>
      </c>
      <c r="B1718" t="s">
        <v>1304</v>
      </c>
      <c r="C1718" s="1">
        <v>39953</v>
      </c>
      <c r="D1718" t="s">
        <v>1305</v>
      </c>
      <c r="E1718" t="s">
        <v>802</v>
      </c>
      <c r="F1718">
        <v>1018</v>
      </c>
      <c r="G1718" t="s">
        <v>1159</v>
      </c>
      <c r="H1718">
        <v>1</v>
      </c>
      <c r="I1718">
        <f t="shared" si="52"/>
        <v>1</v>
      </c>
      <c r="J1718">
        <v>5</v>
      </c>
      <c r="K1718">
        <v>0</v>
      </c>
      <c r="L1718">
        <v>0</v>
      </c>
      <c r="M1718">
        <v>0</v>
      </c>
      <c r="N1718">
        <v>20</v>
      </c>
      <c r="O1718">
        <f t="shared" si="53"/>
        <v>20</v>
      </c>
      <c r="P1718" t="s">
        <v>17</v>
      </c>
      <c r="Q1718" s="1">
        <v>39953</v>
      </c>
      <c r="R1718" t="str">
        <f>VLOOKUP(B1718,[1]data!$A$2:$E$764,5,0)</f>
        <v>Johannesburg</v>
      </c>
      <c r="S1718" t="str">
        <f>VLOOKUP($B1718,[1]data!$A$1:$I$764,6,0)</f>
        <v>Royal Challengers Bangalore</v>
      </c>
      <c r="T1718" t="str">
        <f>VLOOKUP($B1718,[1]data!$A$1:$I$764,7,0)</f>
        <v>Chennai Super Kings</v>
      </c>
      <c r="U1718" t="str">
        <f>VLOOKUP($B1718,[1]data!$A$1:$I$764,9,0)</f>
        <v>Royal Challengers Bangalore</v>
      </c>
    </row>
    <row r="1719" spans="1:21" x14ac:dyDescent="0.3">
      <c r="A1719">
        <v>2009</v>
      </c>
      <c r="B1719" t="s">
        <v>1304</v>
      </c>
      <c r="C1719" s="1">
        <v>39953</v>
      </c>
      <c r="D1719" t="s">
        <v>1305</v>
      </c>
      <c r="E1719" t="s">
        <v>94</v>
      </c>
      <c r="F1719">
        <v>1043</v>
      </c>
      <c r="G1719" t="s">
        <v>1310</v>
      </c>
      <c r="H1719">
        <v>7</v>
      </c>
      <c r="I1719">
        <f t="shared" si="52"/>
        <v>7</v>
      </c>
      <c r="J1719">
        <v>9</v>
      </c>
      <c r="K1719">
        <v>0</v>
      </c>
      <c r="L1719">
        <v>0</v>
      </c>
      <c r="M1719">
        <v>0</v>
      </c>
      <c r="N1719">
        <v>77.77</v>
      </c>
      <c r="O1719">
        <f t="shared" si="53"/>
        <v>77.77</v>
      </c>
      <c r="P1719" t="s">
        <v>20</v>
      </c>
      <c r="Q1719" s="1">
        <v>39953</v>
      </c>
      <c r="R1719" t="str">
        <f>VLOOKUP(B1719,[1]data!$A$2:$E$764,5,0)</f>
        <v>Johannesburg</v>
      </c>
      <c r="S1719" t="str">
        <f>VLOOKUP($B1719,[1]data!$A$1:$I$764,6,0)</f>
        <v>Royal Challengers Bangalore</v>
      </c>
      <c r="T1719" t="str">
        <f>VLOOKUP($B1719,[1]data!$A$1:$I$764,7,0)</f>
        <v>Chennai Super Kings</v>
      </c>
      <c r="U1719" t="str">
        <f>VLOOKUP($B1719,[1]data!$A$1:$I$764,9,0)</f>
        <v>Royal Challengers Bangalore</v>
      </c>
    </row>
    <row r="1720" spans="1:21" x14ac:dyDescent="0.3">
      <c r="A1720">
        <v>2009</v>
      </c>
      <c r="B1720" t="s">
        <v>1304</v>
      </c>
      <c r="C1720" s="1">
        <v>39953</v>
      </c>
      <c r="D1720" t="s">
        <v>1305</v>
      </c>
      <c r="E1720" t="s">
        <v>86</v>
      </c>
      <c r="F1720">
        <v>1042</v>
      </c>
      <c r="G1720" t="s">
        <v>1311</v>
      </c>
      <c r="H1720">
        <v>6</v>
      </c>
      <c r="I1720">
        <f t="shared" si="52"/>
        <v>6</v>
      </c>
      <c r="J1720">
        <v>19</v>
      </c>
      <c r="K1720">
        <v>0</v>
      </c>
      <c r="L1720">
        <v>0</v>
      </c>
      <c r="M1720">
        <v>0</v>
      </c>
      <c r="N1720">
        <v>31.57</v>
      </c>
      <c r="O1720">
        <f t="shared" si="53"/>
        <v>31.57</v>
      </c>
      <c r="P1720" t="s">
        <v>40</v>
      </c>
      <c r="Q1720" s="1">
        <v>39953</v>
      </c>
      <c r="R1720" t="str">
        <f>VLOOKUP(B1720,[1]data!$A$2:$E$764,5,0)</f>
        <v>Johannesburg</v>
      </c>
      <c r="S1720" t="str">
        <f>VLOOKUP($B1720,[1]data!$A$1:$I$764,6,0)</f>
        <v>Royal Challengers Bangalore</v>
      </c>
      <c r="T1720" t="str">
        <f>VLOOKUP($B1720,[1]data!$A$1:$I$764,7,0)</f>
        <v>Chennai Super Kings</v>
      </c>
      <c r="U1720" t="str">
        <f>VLOOKUP($B1720,[1]data!$A$1:$I$764,9,0)</f>
        <v>Royal Challengers Bangalore</v>
      </c>
    </row>
    <row r="1721" spans="1:21" x14ac:dyDescent="0.3">
      <c r="A1721">
        <v>2009</v>
      </c>
      <c r="B1721" t="s">
        <v>1304</v>
      </c>
      <c r="C1721" s="1">
        <v>39953</v>
      </c>
      <c r="D1721" t="s">
        <v>1305</v>
      </c>
      <c r="E1721" t="s">
        <v>165</v>
      </c>
      <c r="F1721">
        <v>1134</v>
      </c>
      <c r="G1721" t="s">
        <v>960</v>
      </c>
      <c r="H1721">
        <v>6</v>
      </c>
      <c r="I1721">
        <f t="shared" si="52"/>
        <v>6</v>
      </c>
      <c r="J1721">
        <v>7</v>
      </c>
      <c r="K1721">
        <v>0</v>
      </c>
      <c r="L1721">
        <v>1</v>
      </c>
      <c r="M1721">
        <v>0</v>
      </c>
      <c r="N1721">
        <v>85.71</v>
      </c>
      <c r="O1721">
        <f t="shared" si="53"/>
        <v>85.71</v>
      </c>
      <c r="P1721" t="s">
        <v>17</v>
      </c>
      <c r="Q1721" s="1">
        <v>39953</v>
      </c>
      <c r="R1721" t="str">
        <f>VLOOKUP(B1721,[1]data!$A$2:$E$764,5,0)</f>
        <v>Johannesburg</v>
      </c>
      <c r="S1721" t="str">
        <f>VLOOKUP($B1721,[1]data!$A$1:$I$764,6,0)</f>
        <v>Royal Challengers Bangalore</v>
      </c>
      <c r="T1721" t="str">
        <f>VLOOKUP($B1721,[1]data!$A$1:$I$764,7,0)</f>
        <v>Chennai Super Kings</v>
      </c>
      <c r="U1721" t="str">
        <f>VLOOKUP($B1721,[1]data!$A$1:$I$764,9,0)</f>
        <v>Royal Challengers Bangalore</v>
      </c>
    </row>
    <row r="1722" spans="1:21" x14ac:dyDescent="0.3">
      <c r="A1722">
        <v>2009</v>
      </c>
      <c r="B1722" t="s">
        <v>1304</v>
      </c>
      <c r="C1722" s="1">
        <v>39953</v>
      </c>
      <c r="D1722" t="s">
        <v>1305</v>
      </c>
      <c r="E1722" t="s">
        <v>89</v>
      </c>
      <c r="F1722">
        <v>1045</v>
      </c>
      <c r="G1722" t="s">
        <v>1312</v>
      </c>
      <c r="H1722">
        <v>14</v>
      </c>
      <c r="I1722">
        <f t="shared" si="52"/>
        <v>14</v>
      </c>
      <c r="J1722">
        <v>12</v>
      </c>
      <c r="K1722">
        <v>0</v>
      </c>
      <c r="L1722">
        <v>1</v>
      </c>
      <c r="M1722">
        <v>0</v>
      </c>
      <c r="N1722">
        <v>116.66</v>
      </c>
      <c r="O1722">
        <f t="shared" si="53"/>
        <v>116.66</v>
      </c>
      <c r="P1722" t="s">
        <v>17</v>
      </c>
      <c r="Q1722" s="1">
        <v>39953</v>
      </c>
      <c r="R1722" t="str">
        <f>VLOOKUP(B1722,[1]data!$A$2:$E$764,5,0)</f>
        <v>Johannesburg</v>
      </c>
      <c r="S1722" t="str">
        <f>VLOOKUP($B1722,[1]data!$A$1:$I$764,6,0)</f>
        <v>Royal Challengers Bangalore</v>
      </c>
      <c r="T1722" t="str">
        <f>VLOOKUP($B1722,[1]data!$A$1:$I$764,7,0)</f>
        <v>Chennai Super Kings</v>
      </c>
      <c r="U1722" t="str">
        <f>VLOOKUP($B1722,[1]data!$A$1:$I$764,9,0)</f>
        <v>Royal Challengers Bangalore</v>
      </c>
    </row>
    <row r="1723" spans="1:21" x14ac:dyDescent="0.3">
      <c r="A1723">
        <v>2009</v>
      </c>
      <c r="B1723" t="s">
        <v>1304</v>
      </c>
      <c r="C1723" s="1">
        <v>39953</v>
      </c>
      <c r="D1723" t="s">
        <v>1305</v>
      </c>
      <c r="E1723" t="s">
        <v>539</v>
      </c>
      <c r="F1723">
        <v>1139</v>
      </c>
      <c r="G1723" t="s">
        <v>188</v>
      </c>
      <c r="H1723">
        <v>26</v>
      </c>
      <c r="I1723">
        <f t="shared" si="52"/>
        <v>26</v>
      </c>
      <c r="J1723">
        <v>32</v>
      </c>
      <c r="K1723">
        <v>0</v>
      </c>
      <c r="L1723">
        <v>1</v>
      </c>
      <c r="M1723">
        <v>1</v>
      </c>
      <c r="N1723">
        <v>81.25</v>
      </c>
      <c r="O1723">
        <f t="shared" si="53"/>
        <v>81.25</v>
      </c>
      <c r="P1723" t="s">
        <v>17</v>
      </c>
      <c r="Q1723" s="1">
        <v>39953</v>
      </c>
      <c r="R1723" t="str">
        <f>VLOOKUP(B1723,[1]data!$A$2:$E$764,5,0)</f>
        <v>Johannesburg</v>
      </c>
      <c r="S1723" t="str">
        <f>VLOOKUP($B1723,[1]data!$A$1:$I$764,6,0)</f>
        <v>Royal Challengers Bangalore</v>
      </c>
      <c r="T1723" t="str">
        <f>VLOOKUP($B1723,[1]data!$A$1:$I$764,7,0)</f>
        <v>Chennai Super Kings</v>
      </c>
      <c r="U1723" t="str">
        <f>VLOOKUP($B1723,[1]data!$A$1:$I$764,9,0)</f>
        <v>Royal Challengers Bangalore</v>
      </c>
    </row>
    <row r="1724" spans="1:21" x14ac:dyDescent="0.3">
      <c r="A1724">
        <v>2009</v>
      </c>
      <c r="B1724" t="s">
        <v>1304</v>
      </c>
      <c r="C1724" s="1">
        <v>39953</v>
      </c>
      <c r="D1724" t="s">
        <v>1305</v>
      </c>
      <c r="E1724" t="s">
        <v>420</v>
      </c>
      <c r="F1724">
        <v>1081</v>
      </c>
      <c r="G1724" t="s">
        <v>26</v>
      </c>
      <c r="H1724">
        <v>1</v>
      </c>
      <c r="I1724">
        <f t="shared" si="52"/>
        <v>1</v>
      </c>
      <c r="J1724">
        <v>1</v>
      </c>
      <c r="K1724">
        <v>0</v>
      </c>
      <c r="L1724">
        <v>0</v>
      </c>
      <c r="M1724">
        <v>0</v>
      </c>
      <c r="N1724">
        <v>100</v>
      </c>
      <c r="O1724">
        <f t="shared" si="53"/>
        <v>100</v>
      </c>
      <c r="P1724" t="s">
        <v>17</v>
      </c>
      <c r="Q1724" s="1">
        <v>39953</v>
      </c>
      <c r="R1724" t="str">
        <f>VLOOKUP(B1724,[1]data!$A$2:$E$764,5,0)</f>
        <v>Johannesburg</v>
      </c>
      <c r="S1724" t="str">
        <f>VLOOKUP($B1724,[1]data!$A$1:$I$764,6,0)</f>
        <v>Royal Challengers Bangalore</v>
      </c>
      <c r="T1724" t="str">
        <f>VLOOKUP($B1724,[1]data!$A$1:$I$764,7,0)</f>
        <v>Chennai Super Kings</v>
      </c>
      <c r="U1724" t="str">
        <f>VLOOKUP($B1724,[1]data!$A$1:$I$764,9,0)</f>
        <v>Royal Challengers Bangalore</v>
      </c>
    </row>
    <row r="1725" spans="1:21" x14ac:dyDescent="0.3">
      <c r="A1725">
        <v>2009</v>
      </c>
      <c r="B1725" t="s">
        <v>1304</v>
      </c>
      <c r="C1725" s="1">
        <v>39953</v>
      </c>
      <c r="D1725" t="s">
        <v>1305</v>
      </c>
      <c r="E1725" t="s">
        <v>659</v>
      </c>
      <c r="F1725">
        <v>1080</v>
      </c>
      <c r="G1725" t="s">
        <v>26</v>
      </c>
      <c r="H1725">
        <v>2</v>
      </c>
      <c r="I1725">
        <f t="shared" si="52"/>
        <v>2</v>
      </c>
      <c r="J1725">
        <v>6</v>
      </c>
      <c r="K1725">
        <v>0</v>
      </c>
      <c r="L1725">
        <v>0</v>
      </c>
      <c r="M1725">
        <v>0</v>
      </c>
      <c r="N1725">
        <v>33.33</v>
      </c>
      <c r="O1725">
        <f t="shared" si="53"/>
        <v>33.33</v>
      </c>
      <c r="P1725" t="s">
        <v>17</v>
      </c>
      <c r="Q1725" s="1">
        <v>39953</v>
      </c>
      <c r="R1725" t="str">
        <f>VLOOKUP(B1725,[1]data!$A$2:$E$764,5,0)</f>
        <v>Johannesburg</v>
      </c>
      <c r="S1725" t="str">
        <f>VLOOKUP($B1725,[1]data!$A$1:$I$764,6,0)</f>
        <v>Royal Challengers Bangalore</v>
      </c>
      <c r="T1725" t="str">
        <f>VLOOKUP($B1725,[1]data!$A$1:$I$764,7,0)</f>
        <v>Chennai Super Kings</v>
      </c>
      <c r="U1725" t="str">
        <f>VLOOKUP($B1725,[1]data!$A$1:$I$764,9,0)</f>
        <v>Royal Challengers Bangalore</v>
      </c>
    </row>
    <row r="1726" spans="1:21" x14ac:dyDescent="0.3">
      <c r="A1726">
        <v>2009</v>
      </c>
      <c r="B1726" t="s">
        <v>1304</v>
      </c>
      <c r="C1726" s="1">
        <v>39953</v>
      </c>
      <c r="D1726" t="s">
        <v>1305</v>
      </c>
      <c r="E1726" t="s">
        <v>88</v>
      </c>
      <c r="F1726">
        <v>1113</v>
      </c>
      <c r="G1726" t="s">
        <v>750</v>
      </c>
      <c r="H1726">
        <v>8</v>
      </c>
      <c r="I1726">
        <f t="shared" si="52"/>
        <v>8</v>
      </c>
      <c r="J1726">
        <v>13</v>
      </c>
      <c r="K1726">
        <v>0</v>
      </c>
      <c r="L1726">
        <v>1</v>
      </c>
      <c r="M1726">
        <v>0</v>
      </c>
      <c r="N1726">
        <v>61.53</v>
      </c>
      <c r="O1726">
        <f t="shared" si="53"/>
        <v>61.53</v>
      </c>
      <c r="P1726" t="s">
        <v>17</v>
      </c>
      <c r="Q1726" s="1">
        <v>39953</v>
      </c>
      <c r="R1726" t="str">
        <f>VLOOKUP(B1726,[1]data!$A$2:$E$764,5,0)</f>
        <v>Johannesburg</v>
      </c>
      <c r="S1726" t="str">
        <f>VLOOKUP($B1726,[1]data!$A$1:$I$764,6,0)</f>
        <v>Royal Challengers Bangalore</v>
      </c>
      <c r="T1726" t="str">
        <f>VLOOKUP($B1726,[1]data!$A$1:$I$764,7,0)</f>
        <v>Chennai Super Kings</v>
      </c>
      <c r="U1726" t="str">
        <f>VLOOKUP($B1726,[1]data!$A$1:$I$764,9,0)</f>
        <v>Royal Challengers Bangalore</v>
      </c>
    </row>
    <row r="1727" spans="1:21" x14ac:dyDescent="0.3">
      <c r="A1727">
        <v>2009</v>
      </c>
      <c r="B1727" t="s">
        <v>1304</v>
      </c>
      <c r="C1727" s="1">
        <v>39953</v>
      </c>
      <c r="D1727" t="s">
        <v>1305</v>
      </c>
      <c r="E1727" t="s">
        <v>163</v>
      </c>
      <c r="F1727">
        <v>1124</v>
      </c>
      <c r="G1727" t="s">
        <v>1313</v>
      </c>
      <c r="H1727">
        <v>3</v>
      </c>
      <c r="I1727">
        <f t="shared" si="52"/>
        <v>3</v>
      </c>
      <c r="J1727">
        <v>9</v>
      </c>
      <c r="K1727">
        <v>0</v>
      </c>
      <c r="L1727">
        <v>0</v>
      </c>
      <c r="M1727">
        <v>0</v>
      </c>
      <c r="N1727">
        <v>33.33</v>
      </c>
      <c r="O1727">
        <f t="shared" si="53"/>
        <v>33.33</v>
      </c>
      <c r="P1727" t="s">
        <v>17</v>
      </c>
      <c r="Q1727" s="1">
        <v>39953</v>
      </c>
      <c r="R1727" t="str">
        <f>VLOOKUP(B1727,[1]data!$A$2:$E$764,5,0)</f>
        <v>Johannesburg</v>
      </c>
      <c r="S1727" t="str">
        <f>VLOOKUP($B1727,[1]data!$A$1:$I$764,6,0)</f>
        <v>Royal Challengers Bangalore</v>
      </c>
      <c r="T1727" t="str">
        <f>VLOOKUP($B1727,[1]data!$A$1:$I$764,7,0)</f>
        <v>Chennai Super Kings</v>
      </c>
      <c r="U1727" t="str">
        <f>VLOOKUP($B1727,[1]data!$A$1:$I$764,9,0)</f>
        <v>Royal Challengers Bangalore</v>
      </c>
    </row>
    <row r="1728" spans="1:21" x14ac:dyDescent="0.3">
      <c r="A1728">
        <v>2009</v>
      </c>
      <c r="B1728" t="s">
        <v>1314</v>
      </c>
      <c r="C1728" s="1">
        <v>39953</v>
      </c>
      <c r="D1728" t="s">
        <v>1315</v>
      </c>
      <c r="E1728" t="s">
        <v>527</v>
      </c>
      <c r="G1728" t="s">
        <v>1316</v>
      </c>
      <c r="H1728">
        <v>14</v>
      </c>
      <c r="I1728">
        <f t="shared" si="52"/>
        <v>14</v>
      </c>
      <c r="J1728">
        <v>22</v>
      </c>
      <c r="K1728">
        <v>0</v>
      </c>
      <c r="L1728">
        <v>1</v>
      </c>
      <c r="M1728">
        <v>0</v>
      </c>
      <c r="N1728">
        <v>63.63</v>
      </c>
      <c r="O1728">
        <f t="shared" si="53"/>
        <v>63.63</v>
      </c>
      <c r="P1728" t="s">
        <v>17</v>
      </c>
      <c r="Q1728" s="1">
        <v>39953</v>
      </c>
      <c r="R1728" t="str">
        <f>VLOOKUP(B1728,[1]data!$A$2:$E$764,5,0)</f>
        <v>Centurion</v>
      </c>
      <c r="S1728" t="str">
        <f>VLOOKUP($B1728,[1]data!$A$1:$I$764,6,0)</f>
        <v>Delhi Capitals</v>
      </c>
      <c r="T1728" t="str">
        <f>VLOOKUP($B1728,[1]data!$A$1:$I$764,7,0)</f>
        <v>Deccan Chargers</v>
      </c>
      <c r="U1728" t="str">
        <f>VLOOKUP($B1728,[1]data!$A$1:$I$764,9,0)</f>
        <v>Deccan Chargers</v>
      </c>
    </row>
    <row r="1729" spans="1:21" x14ac:dyDescent="0.3">
      <c r="A1729">
        <v>2009</v>
      </c>
      <c r="B1729" t="s">
        <v>1314</v>
      </c>
      <c r="C1729" s="1">
        <v>39953</v>
      </c>
      <c r="D1729" t="s">
        <v>1315</v>
      </c>
      <c r="E1729" t="s">
        <v>1226</v>
      </c>
      <c r="F1729">
        <v>1141</v>
      </c>
      <c r="G1729" t="s">
        <v>1317</v>
      </c>
      <c r="H1729">
        <v>8</v>
      </c>
      <c r="I1729">
        <f t="shared" si="52"/>
        <v>8</v>
      </c>
      <c r="J1729">
        <v>6</v>
      </c>
      <c r="K1729">
        <v>0</v>
      </c>
      <c r="L1729">
        <v>2</v>
      </c>
      <c r="M1729">
        <v>0</v>
      </c>
      <c r="N1729">
        <v>133.33000000000001</v>
      </c>
      <c r="O1729">
        <f t="shared" si="53"/>
        <v>133.33000000000001</v>
      </c>
      <c r="P1729" t="s">
        <v>17</v>
      </c>
      <c r="Q1729" s="1">
        <v>39953</v>
      </c>
      <c r="R1729" t="str">
        <f>VLOOKUP(B1729,[1]data!$A$2:$E$764,5,0)</f>
        <v>Centurion</v>
      </c>
      <c r="S1729" t="str">
        <f>VLOOKUP($B1729,[1]data!$A$1:$I$764,6,0)</f>
        <v>Delhi Capitals</v>
      </c>
      <c r="T1729" t="str">
        <f>VLOOKUP($B1729,[1]data!$A$1:$I$764,7,0)</f>
        <v>Deccan Chargers</v>
      </c>
      <c r="U1729" t="str">
        <f>VLOOKUP($B1729,[1]data!$A$1:$I$764,9,0)</f>
        <v>Deccan Chargers</v>
      </c>
    </row>
    <row r="1730" spans="1:21" x14ac:dyDescent="0.3">
      <c r="A1730">
        <v>2009</v>
      </c>
      <c r="B1730" t="s">
        <v>1314</v>
      </c>
      <c r="C1730" s="1">
        <v>39953</v>
      </c>
      <c r="D1730" t="s">
        <v>1315</v>
      </c>
      <c r="E1730" t="s">
        <v>58</v>
      </c>
      <c r="F1730">
        <v>1033</v>
      </c>
      <c r="G1730" t="s">
        <v>1292</v>
      </c>
      <c r="H1730">
        <v>9</v>
      </c>
      <c r="I1730">
        <f t="shared" si="52"/>
        <v>9</v>
      </c>
      <c r="J1730">
        <v>15</v>
      </c>
      <c r="K1730">
        <v>0</v>
      </c>
      <c r="L1730">
        <v>1</v>
      </c>
      <c r="M1730">
        <v>0</v>
      </c>
      <c r="N1730">
        <v>60</v>
      </c>
      <c r="O1730">
        <f t="shared" si="53"/>
        <v>60</v>
      </c>
      <c r="P1730" t="s">
        <v>17</v>
      </c>
      <c r="Q1730" s="1">
        <v>39953</v>
      </c>
      <c r="R1730" t="str">
        <f>VLOOKUP(B1730,[1]data!$A$2:$E$764,5,0)</f>
        <v>Centurion</v>
      </c>
      <c r="S1730" t="str">
        <f>VLOOKUP($B1730,[1]data!$A$1:$I$764,6,0)</f>
        <v>Delhi Capitals</v>
      </c>
      <c r="T1730" t="str">
        <f>VLOOKUP($B1730,[1]data!$A$1:$I$764,7,0)</f>
        <v>Deccan Chargers</v>
      </c>
      <c r="U1730" t="str">
        <f>VLOOKUP($B1730,[1]data!$A$1:$I$764,9,0)</f>
        <v>Deccan Chargers</v>
      </c>
    </row>
    <row r="1731" spans="1:21" x14ac:dyDescent="0.3">
      <c r="A1731">
        <v>2009</v>
      </c>
      <c r="B1731" t="s">
        <v>1314</v>
      </c>
      <c r="C1731" s="1">
        <v>39953</v>
      </c>
      <c r="D1731" t="s">
        <v>1315</v>
      </c>
      <c r="E1731" t="s">
        <v>1080</v>
      </c>
      <c r="F1731">
        <v>1116</v>
      </c>
      <c r="G1731" t="s">
        <v>1318</v>
      </c>
      <c r="H1731">
        <v>22</v>
      </c>
      <c r="I1731">
        <f t="shared" ref="I1731:I1794" si="54">IF(H1731="",(J1731*N1731)/100,H1731)</f>
        <v>22</v>
      </c>
      <c r="J1731">
        <v>12</v>
      </c>
      <c r="K1731">
        <v>0</v>
      </c>
      <c r="L1731">
        <v>0</v>
      </c>
      <c r="M1731">
        <v>3</v>
      </c>
      <c r="N1731">
        <v>183.33</v>
      </c>
      <c r="O1731">
        <f t="shared" ref="O1731:O1794" si="55">IF(N1731="",IF(J1731=0,0,(I1731/J1731)*100),N1731)</f>
        <v>183.33</v>
      </c>
      <c r="P1731" t="s">
        <v>20</v>
      </c>
      <c r="Q1731" s="1">
        <v>39953</v>
      </c>
      <c r="R1731" t="str">
        <f>VLOOKUP(B1731,[1]data!$A$2:$E$764,5,0)</f>
        <v>Centurion</v>
      </c>
      <c r="S1731" t="str">
        <f>VLOOKUP($B1731,[1]data!$A$1:$I$764,6,0)</f>
        <v>Delhi Capitals</v>
      </c>
      <c r="T1731" t="str">
        <f>VLOOKUP($B1731,[1]data!$A$1:$I$764,7,0)</f>
        <v>Deccan Chargers</v>
      </c>
      <c r="U1731" t="str">
        <f>VLOOKUP($B1731,[1]data!$A$1:$I$764,9,0)</f>
        <v>Deccan Chargers</v>
      </c>
    </row>
    <row r="1732" spans="1:21" x14ac:dyDescent="0.3">
      <c r="A1732">
        <v>2009</v>
      </c>
      <c r="B1732" t="s">
        <v>1314</v>
      </c>
      <c r="C1732" s="1">
        <v>39953</v>
      </c>
      <c r="D1732" t="s">
        <v>1315</v>
      </c>
      <c r="E1732" t="s">
        <v>899</v>
      </c>
      <c r="F1732">
        <v>1083</v>
      </c>
      <c r="G1732" t="s">
        <v>1318</v>
      </c>
      <c r="H1732">
        <v>1</v>
      </c>
      <c r="I1732">
        <f t="shared" si="54"/>
        <v>1</v>
      </c>
      <c r="J1732">
        <v>2</v>
      </c>
      <c r="K1732">
        <v>0</v>
      </c>
      <c r="L1732">
        <v>0</v>
      </c>
      <c r="M1732">
        <v>0</v>
      </c>
      <c r="N1732">
        <v>50</v>
      </c>
      <c r="O1732">
        <f t="shared" si="55"/>
        <v>50</v>
      </c>
      <c r="P1732" t="s">
        <v>17</v>
      </c>
      <c r="Q1732" s="1">
        <v>39953</v>
      </c>
      <c r="R1732" t="str">
        <f>VLOOKUP(B1732,[1]data!$A$2:$E$764,5,0)</f>
        <v>Centurion</v>
      </c>
      <c r="S1732" t="str">
        <f>VLOOKUP($B1732,[1]data!$A$1:$I$764,6,0)</f>
        <v>Delhi Capitals</v>
      </c>
      <c r="T1732" t="str">
        <f>VLOOKUP($B1732,[1]data!$A$1:$I$764,7,0)</f>
        <v>Deccan Chargers</v>
      </c>
      <c r="U1732" t="str">
        <f>VLOOKUP($B1732,[1]data!$A$1:$I$764,9,0)</f>
        <v>Deccan Chargers</v>
      </c>
    </row>
    <row r="1733" spans="1:21" x14ac:dyDescent="0.3">
      <c r="A1733">
        <v>2009</v>
      </c>
      <c r="B1733" t="s">
        <v>1314</v>
      </c>
      <c r="C1733" s="1">
        <v>39953</v>
      </c>
      <c r="D1733" t="s">
        <v>1315</v>
      </c>
      <c r="E1733" t="s">
        <v>348</v>
      </c>
      <c r="F1733">
        <v>1030</v>
      </c>
      <c r="G1733" t="s">
        <v>550</v>
      </c>
      <c r="H1733">
        <v>4</v>
      </c>
      <c r="I1733">
        <f t="shared" si="54"/>
        <v>4</v>
      </c>
      <c r="J1733">
        <v>6</v>
      </c>
      <c r="K1733">
        <v>0</v>
      </c>
      <c r="L1733">
        <v>1</v>
      </c>
      <c r="M1733">
        <v>0</v>
      </c>
      <c r="N1733">
        <v>66.66</v>
      </c>
      <c r="O1733">
        <f t="shared" si="55"/>
        <v>66.66</v>
      </c>
      <c r="P1733" t="s">
        <v>17</v>
      </c>
      <c r="Q1733" s="1">
        <v>39953</v>
      </c>
      <c r="R1733" t="str">
        <f>VLOOKUP(B1733,[1]data!$A$2:$E$764,5,0)</f>
        <v>Centurion</v>
      </c>
      <c r="S1733" t="str">
        <f>VLOOKUP($B1733,[1]data!$A$1:$I$764,6,0)</f>
        <v>Delhi Capitals</v>
      </c>
      <c r="T1733" t="str">
        <f>VLOOKUP($B1733,[1]data!$A$1:$I$764,7,0)</f>
        <v>Deccan Chargers</v>
      </c>
      <c r="U1733" t="str">
        <f>VLOOKUP($B1733,[1]data!$A$1:$I$764,9,0)</f>
        <v>Deccan Chargers</v>
      </c>
    </row>
    <row r="1734" spans="1:21" x14ac:dyDescent="0.3">
      <c r="A1734">
        <v>2009</v>
      </c>
      <c r="B1734" t="s">
        <v>1314</v>
      </c>
      <c r="C1734" s="1">
        <v>39953</v>
      </c>
      <c r="D1734" t="s">
        <v>1315</v>
      </c>
      <c r="E1734" t="s">
        <v>52</v>
      </c>
      <c r="F1734">
        <v>1035</v>
      </c>
      <c r="G1734" t="s">
        <v>1319</v>
      </c>
      <c r="H1734">
        <v>14</v>
      </c>
      <c r="I1734">
        <f t="shared" si="54"/>
        <v>14</v>
      </c>
      <c r="J1734">
        <v>19</v>
      </c>
      <c r="K1734">
        <v>0</v>
      </c>
      <c r="L1734">
        <v>1</v>
      </c>
      <c r="M1734">
        <v>0</v>
      </c>
      <c r="N1734">
        <v>73.680000000000007</v>
      </c>
      <c r="O1734">
        <f t="shared" si="55"/>
        <v>73.680000000000007</v>
      </c>
      <c r="P1734" t="s">
        <v>17</v>
      </c>
      <c r="Q1734" s="1">
        <v>39953</v>
      </c>
      <c r="R1734" t="str">
        <f>VLOOKUP(B1734,[1]data!$A$2:$E$764,5,0)</f>
        <v>Centurion</v>
      </c>
      <c r="S1734" t="str">
        <f>VLOOKUP($B1734,[1]data!$A$1:$I$764,6,0)</f>
        <v>Delhi Capitals</v>
      </c>
      <c r="T1734" t="str">
        <f>VLOOKUP($B1734,[1]data!$A$1:$I$764,7,0)</f>
        <v>Deccan Chargers</v>
      </c>
      <c r="U1734" t="str">
        <f>VLOOKUP($B1734,[1]data!$A$1:$I$764,9,0)</f>
        <v>Deccan Chargers</v>
      </c>
    </row>
    <row r="1735" spans="1:21" x14ac:dyDescent="0.3">
      <c r="A1735">
        <v>2009</v>
      </c>
      <c r="B1735" t="s">
        <v>1314</v>
      </c>
      <c r="C1735" s="1">
        <v>39953</v>
      </c>
      <c r="D1735" t="s">
        <v>1315</v>
      </c>
      <c r="E1735" t="s">
        <v>359</v>
      </c>
      <c r="F1735">
        <v>1053</v>
      </c>
      <c r="G1735" t="s">
        <v>1320</v>
      </c>
      <c r="H1735">
        <v>6</v>
      </c>
      <c r="I1735">
        <f t="shared" si="54"/>
        <v>6</v>
      </c>
      <c r="J1735">
        <v>8</v>
      </c>
      <c r="K1735">
        <v>0</v>
      </c>
      <c r="L1735">
        <v>1</v>
      </c>
      <c r="M1735">
        <v>0</v>
      </c>
      <c r="N1735">
        <v>75</v>
      </c>
      <c r="O1735">
        <f t="shared" si="55"/>
        <v>75</v>
      </c>
      <c r="P1735" t="s">
        <v>17</v>
      </c>
      <c r="Q1735" s="1">
        <v>39953</v>
      </c>
      <c r="R1735" t="str">
        <f>VLOOKUP(B1735,[1]data!$A$2:$E$764,5,0)</f>
        <v>Centurion</v>
      </c>
      <c r="S1735" t="str">
        <f>VLOOKUP($B1735,[1]data!$A$1:$I$764,6,0)</f>
        <v>Delhi Capitals</v>
      </c>
      <c r="T1735" t="str">
        <f>VLOOKUP($B1735,[1]data!$A$1:$I$764,7,0)</f>
        <v>Deccan Chargers</v>
      </c>
      <c r="U1735" t="str">
        <f>VLOOKUP($B1735,[1]data!$A$1:$I$764,9,0)</f>
        <v>Deccan Chargers</v>
      </c>
    </row>
    <row r="1736" spans="1:21" x14ac:dyDescent="0.3">
      <c r="A1736">
        <v>2009</v>
      </c>
      <c r="B1736" t="s">
        <v>1314</v>
      </c>
      <c r="C1736" s="1">
        <v>39953</v>
      </c>
      <c r="D1736" t="s">
        <v>1315</v>
      </c>
      <c r="E1736" t="s">
        <v>105</v>
      </c>
      <c r="F1736">
        <v>1055</v>
      </c>
      <c r="G1736" t="s">
        <v>26</v>
      </c>
      <c r="H1736">
        <v>48</v>
      </c>
      <c r="I1736">
        <f t="shared" si="54"/>
        <v>48</v>
      </c>
      <c r="J1736">
        <v>46</v>
      </c>
      <c r="K1736">
        <v>0</v>
      </c>
      <c r="L1736">
        <v>3</v>
      </c>
      <c r="M1736">
        <v>2</v>
      </c>
      <c r="N1736">
        <v>104.34</v>
      </c>
      <c r="O1736">
        <f t="shared" si="55"/>
        <v>104.34</v>
      </c>
      <c r="P1736" t="s">
        <v>17</v>
      </c>
      <c r="Q1736" s="1">
        <v>39953</v>
      </c>
      <c r="R1736" t="str">
        <f>VLOOKUP(B1736,[1]data!$A$2:$E$764,5,0)</f>
        <v>Centurion</v>
      </c>
      <c r="S1736" t="str">
        <f>VLOOKUP($B1736,[1]data!$A$1:$I$764,6,0)</f>
        <v>Delhi Capitals</v>
      </c>
      <c r="T1736" t="str">
        <f>VLOOKUP($B1736,[1]data!$A$1:$I$764,7,0)</f>
        <v>Deccan Chargers</v>
      </c>
      <c r="U1736" t="str">
        <f>VLOOKUP($B1736,[1]data!$A$1:$I$764,9,0)</f>
        <v>Deccan Chargers</v>
      </c>
    </row>
    <row r="1737" spans="1:21" x14ac:dyDescent="0.3">
      <c r="A1737">
        <v>2009</v>
      </c>
      <c r="B1737" t="s">
        <v>1314</v>
      </c>
      <c r="C1737" s="1">
        <v>39953</v>
      </c>
      <c r="D1737" t="s">
        <v>1315</v>
      </c>
      <c r="E1737" t="s">
        <v>45</v>
      </c>
      <c r="F1737">
        <v>1137</v>
      </c>
      <c r="G1737" t="s">
        <v>1321</v>
      </c>
      <c r="H1737">
        <v>9</v>
      </c>
      <c r="I1737">
        <f t="shared" si="54"/>
        <v>9</v>
      </c>
      <c r="J1737">
        <v>13</v>
      </c>
      <c r="K1737">
        <v>0</v>
      </c>
      <c r="L1737">
        <v>2</v>
      </c>
      <c r="M1737">
        <v>0</v>
      </c>
      <c r="N1737">
        <v>69.23</v>
      </c>
      <c r="O1737">
        <f t="shared" si="55"/>
        <v>69.23</v>
      </c>
      <c r="P1737" t="s">
        <v>17</v>
      </c>
      <c r="Q1737" s="1">
        <v>39953</v>
      </c>
      <c r="R1737" t="str">
        <f>VLOOKUP(B1737,[1]data!$A$2:$E$764,5,0)</f>
        <v>Centurion</v>
      </c>
      <c r="S1737" t="str">
        <f>VLOOKUP($B1737,[1]data!$A$1:$I$764,6,0)</f>
        <v>Delhi Capitals</v>
      </c>
      <c r="T1737" t="str">
        <f>VLOOKUP($B1737,[1]data!$A$1:$I$764,7,0)</f>
        <v>Deccan Chargers</v>
      </c>
      <c r="U1737" t="str">
        <f>VLOOKUP($B1737,[1]data!$A$1:$I$764,9,0)</f>
        <v>Deccan Chargers</v>
      </c>
    </row>
    <row r="1738" spans="1:21" x14ac:dyDescent="0.3">
      <c r="A1738">
        <v>2009</v>
      </c>
      <c r="B1738" t="s">
        <v>1314</v>
      </c>
      <c r="C1738" s="1">
        <v>39953</v>
      </c>
      <c r="D1738" t="s">
        <v>1315</v>
      </c>
      <c r="E1738" t="s">
        <v>38</v>
      </c>
      <c r="F1738">
        <v>1052</v>
      </c>
      <c r="G1738" t="s">
        <v>1322</v>
      </c>
      <c r="H1738">
        <v>0</v>
      </c>
      <c r="I1738">
        <f t="shared" si="54"/>
        <v>0</v>
      </c>
      <c r="J1738">
        <v>3</v>
      </c>
      <c r="K1738">
        <v>0</v>
      </c>
      <c r="L1738">
        <v>0</v>
      </c>
      <c r="M1738">
        <v>0</v>
      </c>
      <c r="N1738">
        <v>0</v>
      </c>
      <c r="O1738">
        <f t="shared" si="55"/>
        <v>0</v>
      </c>
      <c r="P1738" t="s">
        <v>17</v>
      </c>
      <c r="Q1738" s="1">
        <v>39953</v>
      </c>
      <c r="R1738" t="str">
        <f>VLOOKUP(B1738,[1]data!$A$2:$E$764,5,0)</f>
        <v>Centurion</v>
      </c>
      <c r="S1738" t="str">
        <f>VLOOKUP($B1738,[1]data!$A$1:$I$764,6,0)</f>
        <v>Delhi Capitals</v>
      </c>
      <c r="T1738" t="str">
        <f>VLOOKUP($B1738,[1]data!$A$1:$I$764,7,0)</f>
        <v>Deccan Chargers</v>
      </c>
      <c r="U1738" t="str">
        <f>VLOOKUP($B1738,[1]data!$A$1:$I$764,9,0)</f>
        <v>Deccan Chargers</v>
      </c>
    </row>
    <row r="1739" spans="1:21" x14ac:dyDescent="0.3">
      <c r="A1739">
        <v>2009</v>
      </c>
      <c r="B1739" t="s">
        <v>1314</v>
      </c>
      <c r="C1739" s="1">
        <v>39953</v>
      </c>
      <c r="D1739" t="s">
        <v>1315</v>
      </c>
      <c r="E1739" t="s">
        <v>239</v>
      </c>
      <c r="F1739">
        <v>1057</v>
      </c>
      <c r="G1739" t="s">
        <v>26</v>
      </c>
      <c r="H1739">
        <v>13</v>
      </c>
      <c r="I1739">
        <f t="shared" si="54"/>
        <v>13</v>
      </c>
      <c r="J1739">
        <v>17</v>
      </c>
      <c r="K1739">
        <v>0</v>
      </c>
      <c r="L1739">
        <v>0</v>
      </c>
      <c r="M1739">
        <v>0</v>
      </c>
      <c r="N1739">
        <v>76.47</v>
      </c>
      <c r="O1739">
        <f t="shared" si="55"/>
        <v>76.47</v>
      </c>
      <c r="P1739" t="s">
        <v>17</v>
      </c>
      <c r="Q1739" s="1">
        <v>39953</v>
      </c>
      <c r="R1739" t="str">
        <f>VLOOKUP(B1739,[1]data!$A$2:$E$764,5,0)</f>
        <v>Centurion</v>
      </c>
      <c r="S1739" t="str">
        <f>VLOOKUP($B1739,[1]data!$A$1:$I$764,6,0)</f>
        <v>Delhi Capitals</v>
      </c>
      <c r="T1739" t="str">
        <f>VLOOKUP($B1739,[1]data!$A$1:$I$764,7,0)</f>
        <v>Deccan Chargers</v>
      </c>
      <c r="U1739" t="str">
        <f>VLOOKUP($B1739,[1]data!$A$1:$I$764,9,0)</f>
        <v>Deccan Chargers</v>
      </c>
    </row>
    <row r="1740" spans="1:21" x14ac:dyDescent="0.3">
      <c r="A1740">
        <v>2009</v>
      </c>
      <c r="B1740" t="s">
        <v>1314</v>
      </c>
      <c r="C1740" s="1">
        <v>39953</v>
      </c>
      <c r="D1740" t="s">
        <v>1315</v>
      </c>
      <c r="E1740" t="s">
        <v>1323</v>
      </c>
      <c r="F1740">
        <v>1151</v>
      </c>
      <c r="G1740" t="s">
        <v>1324</v>
      </c>
      <c r="H1740">
        <v>6</v>
      </c>
      <c r="I1740">
        <f t="shared" si="54"/>
        <v>6</v>
      </c>
      <c r="J1740">
        <v>7</v>
      </c>
      <c r="K1740">
        <v>0</v>
      </c>
      <c r="L1740">
        <v>1</v>
      </c>
      <c r="M1740">
        <v>0</v>
      </c>
      <c r="N1740">
        <v>85.71</v>
      </c>
      <c r="O1740">
        <f t="shared" si="55"/>
        <v>85.71</v>
      </c>
      <c r="P1740" t="s">
        <v>20</v>
      </c>
      <c r="Q1740" s="1">
        <v>39953</v>
      </c>
      <c r="R1740" t="str">
        <f>VLOOKUP(B1740,[1]data!$A$2:$E$764,5,0)</f>
        <v>Centurion</v>
      </c>
      <c r="S1740" t="str">
        <f>VLOOKUP($B1740,[1]data!$A$1:$I$764,6,0)</f>
        <v>Delhi Capitals</v>
      </c>
      <c r="T1740" t="str">
        <f>VLOOKUP($B1740,[1]data!$A$1:$I$764,7,0)</f>
        <v>Deccan Chargers</v>
      </c>
      <c r="U1740" t="str">
        <f>VLOOKUP($B1740,[1]data!$A$1:$I$764,9,0)</f>
        <v>Deccan Chargers</v>
      </c>
    </row>
    <row r="1741" spans="1:21" x14ac:dyDescent="0.3">
      <c r="A1741">
        <v>2009</v>
      </c>
      <c r="B1741" t="s">
        <v>1314</v>
      </c>
      <c r="C1741" s="1">
        <v>39953</v>
      </c>
      <c r="D1741" t="s">
        <v>1315</v>
      </c>
      <c r="E1741" t="s">
        <v>900</v>
      </c>
      <c r="F1741">
        <v>1086</v>
      </c>
      <c r="G1741" t="s">
        <v>1325</v>
      </c>
      <c r="H1741">
        <v>6</v>
      </c>
      <c r="I1741">
        <f t="shared" si="54"/>
        <v>6</v>
      </c>
      <c r="J1741">
        <v>20</v>
      </c>
      <c r="K1741">
        <v>0</v>
      </c>
      <c r="L1741">
        <v>0</v>
      </c>
      <c r="M1741">
        <v>0</v>
      </c>
      <c r="N1741">
        <v>30</v>
      </c>
      <c r="O1741">
        <f t="shared" si="55"/>
        <v>30</v>
      </c>
      <c r="P1741" t="s">
        <v>17</v>
      </c>
      <c r="Q1741" s="1">
        <v>39953</v>
      </c>
      <c r="R1741" t="str">
        <f>VLOOKUP(B1741,[1]data!$A$2:$E$764,5,0)</f>
        <v>Centurion</v>
      </c>
      <c r="S1741" t="str">
        <f>VLOOKUP($B1741,[1]data!$A$1:$I$764,6,0)</f>
        <v>Delhi Capitals</v>
      </c>
      <c r="T1741" t="str">
        <f>VLOOKUP($B1741,[1]data!$A$1:$I$764,7,0)</f>
        <v>Deccan Chargers</v>
      </c>
      <c r="U1741" t="str">
        <f>VLOOKUP($B1741,[1]data!$A$1:$I$764,9,0)</f>
        <v>Deccan Chargers</v>
      </c>
    </row>
    <row r="1742" spans="1:21" x14ac:dyDescent="0.3">
      <c r="A1742">
        <v>2009</v>
      </c>
      <c r="B1742" t="s">
        <v>1314</v>
      </c>
      <c r="C1742" s="1">
        <v>39953</v>
      </c>
      <c r="D1742" t="s">
        <v>1315</v>
      </c>
      <c r="E1742" t="s">
        <v>458</v>
      </c>
      <c r="F1742">
        <v>1038</v>
      </c>
      <c r="G1742" t="s">
        <v>26</v>
      </c>
      <c r="H1742">
        <v>5</v>
      </c>
      <c r="I1742">
        <f t="shared" si="54"/>
        <v>5</v>
      </c>
      <c r="J1742">
        <v>6</v>
      </c>
      <c r="K1742">
        <v>0</v>
      </c>
      <c r="L1742">
        <v>0</v>
      </c>
      <c r="M1742">
        <v>0</v>
      </c>
      <c r="N1742">
        <v>83.33</v>
      </c>
      <c r="O1742">
        <f t="shared" si="55"/>
        <v>83.33</v>
      </c>
      <c r="P1742" t="s">
        <v>17</v>
      </c>
      <c r="Q1742" s="1">
        <v>39953</v>
      </c>
      <c r="R1742" t="str">
        <f>VLOOKUP(B1742,[1]data!$A$2:$E$764,5,0)</f>
        <v>Centurion</v>
      </c>
      <c r="S1742" t="str">
        <f>VLOOKUP($B1742,[1]data!$A$1:$I$764,6,0)</f>
        <v>Delhi Capitals</v>
      </c>
      <c r="T1742" t="str">
        <f>VLOOKUP($B1742,[1]data!$A$1:$I$764,7,0)</f>
        <v>Deccan Chargers</v>
      </c>
      <c r="U1742" t="str">
        <f>VLOOKUP($B1742,[1]data!$A$1:$I$764,9,0)</f>
        <v>Deccan Chargers</v>
      </c>
    </row>
    <row r="1743" spans="1:21" x14ac:dyDescent="0.3">
      <c r="A1743">
        <v>2009</v>
      </c>
      <c r="B1743" t="s">
        <v>1314</v>
      </c>
      <c r="C1743" s="1">
        <v>39953</v>
      </c>
      <c r="D1743" t="s">
        <v>1315</v>
      </c>
      <c r="E1743" t="s">
        <v>69</v>
      </c>
      <c r="F1743">
        <v>1036</v>
      </c>
      <c r="G1743" t="s">
        <v>1317</v>
      </c>
      <c r="H1743">
        <v>18</v>
      </c>
      <c r="I1743">
        <f t="shared" si="54"/>
        <v>18</v>
      </c>
      <c r="J1743">
        <v>29</v>
      </c>
      <c r="K1743">
        <v>0</v>
      </c>
      <c r="L1743">
        <v>1</v>
      </c>
      <c r="M1743">
        <v>0</v>
      </c>
      <c r="N1743">
        <v>62.06</v>
      </c>
      <c r="O1743">
        <f t="shared" si="55"/>
        <v>62.06</v>
      </c>
      <c r="P1743" t="s">
        <v>40</v>
      </c>
      <c r="Q1743" s="1">
        <v>39953</v>
      </c>
      <c r="R1743" t="str">
        <f>VLOOKUP(B1743,[1]data!$A$2:$E$764,5,0)</f>
        <v>Centurion</v>
      </c>
      <c r="S1743" t="str">
        <f>VLOOKUP($B1743,[1]data!$A$1:$I$764,6,0)</f>
        <v>Delhi Capitals</v>
      </c>
      <c r="T1743" t="str">
        <f>VLOOKUP($B1743,[1]data!$A$1:$I$764,7,0)</f>
        <v>Deccan Chargers</v>
      </c>
      <c r="U1743" t="str">
        <f>VLOOKUP($B1743,[1]data!$A$1:$I$764,9,0)</f>
        <v>Deccan Chargers</v>
      </c>
    </row>
    <row r="1744" spans="1:21" x14ac:dyDescent="0.3">
      <c r="A1744">
        <v>2009</v>
      </c>
      <c r="B1744" t="s">
        <v>1314</v>
      </c>
      <c r="C1744" s="1">
        <v>39953</v>
      </c>
      <c r="D1744" t="s">
        <v>1315</v>
      </c>
      <c r="E1744" t="s">
        <v>1287</v>
      </c>
      <c r="F1744">
        <v>1147</v>
      </c>
      <c r="G1744" t="s">
        <v>26</v>
      </c>
      <c r="H1744">
        <v>1</v>
      </c>
      <c r="I1744">
        <f t="shared" si="54"/>
        <v>1</v>
      </c>
      <c r="J1744">
        <v>2</v>
      </c>
      <c r="K1744">
        <v>0</v>
      </c>
      <c r="L1744">
        <v>0</v>
      </c>
      <c r="M1744">
        <v>0</v>
      </c>
      <c r="N1744">
        <v>50</v>
      </c>
      <c r="O1744">
        <f t="shared" si="55"/>
        <v>50</v>
      </c>
      <c r="P1744" t="s">
        <v>17</v>
      </c>
      <c r="Q1744" s="1">
        <v>39953</v>
      </c>
      <c r="R1744" t="str">
        <f>VLOOKUP(B1744,[1]data!$A$2:$E$764,5,0)</f>
        <v>Centurion</v>
      </c>
      <c r="S1744" t="str">
        <f>VLOOKUP($B1744,[1]data!$A$1:$I$764,6,0)</f>
        <v>Delhi Capitals</v>
      </c>
      <c r="T1744" t="str">
        <f>VLOOKUP($B1744,[1]data!$A$1:$I$764,7,0)</f>
        <v>Deccan Chargers</v>
      </c>
      <c r="U1744" t="str">
        <f>VLOOKUP($B1744,[1]data!$A$1:$I$764,9,0)</f>
        <v>Deccan Chargers</v>
      </c>
    </row>
    <row r="1745" spans="1:21" x14ac:dyDescent="0.3">
      <c r="A1745">
        <v>2009</v>
      </c>
      <c r="B1745" t="s">
        <v>1314</v>
      </c>
      <c r="C1745" s="1">
        <v>39953</v>
      </c>
      <c r="D1745" t="s">
        <v>1315</v>
      </c>
      <c r="E1745" t="s">
        <v>812</v>
      </c>
      <c r="F1745">
        <v>1032</v>
      </c>
      <c r="G1745" t="s">
        <v>1326</v>
      </c>
      <c r="H1745">
        <v>0</v>
      </c>
      <c r="I1745">
        <f t="shared" si="54"/>
        <v>0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f t="shared" si="55"/>
        <v>0</v>
      </c>
      <c r="P1745" t="s">
        <v>17</v>
      </c>
      <c r="Q1745" s="1">
        <v>39953</v>
      </c>
      <c r="R1745" t="str">
        <f>VLOOKUP(B1745,[1]data!$A$2:$E$764,5,0)</f>
        <v>Centurion</v>
      </c>
      <c r="S1745" t="str">
        <f>VLOOKUP($B1745,[1]data!$A$1:$I$764,6,0)</f>
        <v>Delhi Capitals</v>
      </c>
      <c r="T1745" t="str">
        <f>VLOOKUP($B1745,[1]data!$A$1:$I$764,7,0)</f>
        <v>Deccan Chargers</v>
      </c>
      <c r="U1745" t="str">
        <f>VLOOKUP($B1745,[1]data!$A$1:$I$764,9,0)</f>
        <v>Deccan Chargers</v>
      </c>
    </row>
    <row r="1746" spans="1:21" x14ac:dyDescent="0.3">
      <c r="A1746">
        <v>2009</v>
      </c>
      <c r="B1746" t="s">
        <v>1314</v>
      </c>
      <c r="C1746" s="1">
        <v>39953</v>
      </c>
      <c r="D1746" t="s">
        <v>1315</v>
      </c>
      <c r="E1746" t="s">
        <v>33</v>
      </c>
      <c r="F1746">
        <v>1050</v>
      </c>
      <c r="G1746" t="s">
        <v>1327</v>
      </c>
      <c r="H1746">
        <v>9</v>
      </c>
      <c r="I1746">
        <f t="shared" si="54"/>
        <v>9</v>
      </c>
      <c r="J1746">
        <v>4</v>
      </c>
      <c r="K1746">
        <v>0</v>
      </c>
      <c r="L1746">
        <v>2</v>
      </c>
      <c r="M1746">
        <v>0</v>
      </c>
      <c r="N1746">
        <v>225</v>
      </c>
      <c r="O1746">
        <f t="shared" si="55"/>
        <v>225</v>
      </c>
      <c r="P1746" t="s">
        <v>40</v>
      </c>
      <c r="Q1746" s="1">
        <v>39953</v>
      </c>
      <c r="R1746" t="str">
        <f>VLOOKUP(B1746,[1]data!$A$2:$E$764,5,0)</f>
        <v>Centurion</v>
      </c>
      <c r="S1746" t="str">
        <f>VLOOKUP($B1746,[1]data!$A$1:$I$764,6,0)</f>
        <v>Delhi Capitals</v>
      </c>
      <c r="T1746" t="str">
        <f>VLOOKUP($B1746,[1]data!$A$1:$I$764,7,0)</f>
        <v>Deccan Chargers</v>
      </c>
      <c r="U1746" t="str">
        <f>VLOOKUP($B1746,[1]data!$A$1:$I$764,9,0)</f>
        <v>Deccan Chargers</v>
      </c>
    </row>
    <row r="1747" spans="1:21" x14ac:dyDescent="0.3">
      <c r="A1747">
        <v>2010</v>
      </c>
      <c r="B1747" t="s">
        <v>1328</v>
      </c>
      <c r="C1747" s="1">
        <v>39954</v>
      </c>
      <c r="D1747" t="s">
        <v>1329</v>
      </c>
      <c r="E1747" t="s">
        <v>804</v>
      </c>
      <c r="F1747">
        <v>1004</v>
      </c>
      <c r="G1747" t="s">
        <v>1015</v>
      </c>
      <c r="H1747">
        <v>9</v>
      </c>
      <c r="I1747">
        <f t="shared" si="54"/>
        <v>9</v>
      </c>
      <c r="J1747">
        <v>6</v>
      </c>
      <c r="K1747">
        <v>0</v>
      </c>
      <c r="L1747">
        <v>2</v>
      </c>
      <c r="M1747">
        <v>0</v>
      </c>
      <c r="N1747">
        <v>150</v>
      </c>
      <c r="O1747">
        <f t="shared" si="55"/>
        <v>150</v>
      </c>
      <c r="P1747" t="s">
        <v>17</v>
      </c>
      <c r="Q1747" s="1">
        <v>39954</v>
      </c>
      <c r="R1747" t="str">
        <f>VLOOKUP(B1747,[1]data!$A$2:$E$764,5,0)</f>
        <v>Mumbai</v>
      </c>
      <c r="S1747" t="str">
        <f>VLOOKUP($B1747,[1]data!$A$1:$I$764,6,0)</f>
        <v>Deccan Chargers</v>
      </c>
      <c r="T1747" t="str">
        <f>VLOOKUP($B1747,[1]data!$A$1:$I$764,7,0)</f>
        <v>Kolkata Knight Riders</v>
      </c>
      <c r="U1747" t="str">
        <f>VLOOKUP($B1747,[1]data!$A$1:$I$764,9,0)</f>
        <v>Kolkata Knight Riders</v>
      </c>
    </row>
    <row r="1748" spans="1:21" x14ac:dyDescent="0.3">
      <c r="A1748">
        <v>2010</v>
      </c>
      <c r="B1748" t="s">
        <v>1328</v>
      </c>
      <c r="C1748" s="1">
        <v>39954</v>
      </c>
      <c r="D1748" t="s">
        <v>1329</v>
      </c>
      <c r="E1748" t="s">
        <v>1330</v>
      </c>
      <c r="F1748">
        <v>1153</v>
      </c>
      <c r="G1748" t="s">
        <v>1331</v>
      </c>
      <c r="H1748">
        <v>2</v>
      </c>
      <c r="I1748">
        <f t="shared" si="54"/>
        <v>2</v>
      </c>
      <c r="J1748">
        <v>10</v>
      </c>
      <c r="K1748">
        <v>0</v>
      </c>
      <c r="L1748">
        <v>0</v>
      </c>
      <c r="M1748">
        <v>0</v>
      </c>
      <c r="N1748">
        <v>20</v>
      </c>
      <c r="O1748">
        <f t="shared" si="55"/>
        <v>20</v>
      </c>
      <c r="P1748" t="s">
        <v>17</v>
      </c>
      <c r="Q1748" s="1">
        <v>39954</v>
      </c>
      <c r="R1748" t="str">
        <f>VLOOKUP(B1748,[1]data!$A$2:$E$764,5,0)</f>
        <v>Mumbai</v>
      </c>
      <c r="S1748" t="str">
        <f>VLOOKUP($B1748,[1]data!$A$1:$I$764,6,0)</f>
        <v>Deccan Chargers</v>
      </c>
      <c r="T1748" t="str">
        <f>VLOOKUP($B1748,[1]data!$A$1:$I$764,7,0)</f>
        <v>Kolkata Knight Riders</v>
      </c>
      <c r="U1748" t="str">
        <f>VLOOKUP($B1748,[1]data!$A$1:$I$764,9,0)</f>
        <v>Kolkata Knight Riders</v>
      </c>
    </row>
    <row r="1749" spans="1:21" x14ac:dyDescent="0.3">
      <c r="A1749">
        <v>2010</v>
      </c>
      <c r="B1749" t="s">
        <v>1328</v>
      </c>
      <c r="C1749" s="1">
        <v>39954</v>
      </c>
      <c r="D1749" t="s">
        <v>1329</v>
      </c>
      <c r="E1749" t="s">
        <v>283</v>
      </c>
      <c r="F1749">
        <v>1111</v>
      </c>
      <c r="G1749" t="s">
        <v>884</v>
      </c>
      <c r="H1749">
        <v>56</v>
      </c>
      <c r="I1749">
        <f t="shared" si="54"/>
        <v>56</v>
      </c>
      <c r="J1749">
        <v>41</v>
      </c>
      <c r="K1749">
        <v>0</v>
      </c>
      <c r="L1749">
        <v>5</v>
      </c>
      <c r="M1749">
        <v>2</v>
      </c>
      <c r="N1749">
        <v>136.58000000000001</v>
      </c>
      <c r="O1749">
        <f t="shared" si="55"/>
        <v>136.58000000000001</v>
      </c>
      <c r="P1749" t="s">
        <v>17</v>
      </c>
      <c r="Q1749" s="1">
        <v>39954</v>
      </c>
      <c r="R1749" t="str">
        <f>VLOOKUP(B1749,[1]data!$A$2:$E$764,5,0)</f>
        <v>Mumbai</v>
      </c>
      <c r="S1749" t="str">
        <f>VLOOKUP($B1749,[1]data!$A$1:$I$764,6,0)</f>
        <v>Deccan Chargers</v>
      </c>
      <c r="T1749" t="str">
        <f>VLOOKUP($B1749,[1]data!$A$1:$I$764,7,0)</f>
        <v>Kolkata Knight Riders</v>
      </c>
      <c r="U1749" t="str">
        <f>VLOOKUP($B1749,[1]data!$A$1:$I$764,9,0)</f>
        <v>Kolkata Knight Riders</v>
      </c>
    </row>
    <row r="1750" spans="1:21" x14ac:dyDescent="0.3">
      <c r="A1750">
        <v>2010</v>
      </c>
      <c r="B1750" t="s">
        <v>1328</v>
      </c>
      <c r="C1750" s="1">
        <v>39954</v>
      </c>
      <c r="D1750" t="s">
        <v>1329</v>
      </c>
      <c r="E1750" t="s">
        <v>535</v>
      </c>
      <c r="F1750">
        <v>1075</v>
      </c>
      <c r="G1750" t="s">
        <v>1332</v>
      </c>
      <c r="H1750">
        <v>24</v>
      </c>
      <c r="I1750">
        <f t="shared" si="54"/>
        <v>24</v>
      </c>
      <c r="J1750">
        <v>14</v>
      </c>
      <c r="K1750">
        <v>0</v>
      </c>
      <c r="L1750">
        <v>2</v>
      </c>
      <c r="M1750">
        <v>2</v>
      </c>
      <c r="N1750">
        <v>171.42</v>
      </c>
      <c r="O1750">
        <f t="shared" si="55"/>
        <v>171.42</v>
      </c>
      <c r="P1750" t="s">
        <v>17</v>
      </c>
      <c r="Q1750" s="1">
        <v>39954</v>
      </c>
      <c r="R1750" t="str">
        <f>VLOOKUP(B1750,[1]data!$A$2:$E$764,5,0)</f>
        <v>Mumbai</v>
      </c>
      <c r="S1750" t="str">
        <f>VLOOKUP($B1750,[1]data!$A$1:$I$764,6,0)</f>
        <v>Deccan Chargers</v>
      </c>
      <c r="T1750" t="str">
        <f>VLOOKUP($B1750,[1]data!$A$1:$I$764,7,0)</f>
        <v>Kolkata Knight Riders</v>
      </c>
      <c r="U1750" t="str">
        <f>VLOOKUP($B1750,[1]data!$A$1:$I$764,9,0)</f>
        <v>Kolkata Knight Riders</v>
      </c>
    </row>
    <row r="1751" spans="1:21" x14ac:dyDescent="0.3">
      <c r="A1751">
        <v>2010</v>
      </c>
      <c r="B1751" t="s">
        <v>1328</v>
      </c>
      <c r="C1751" s="1">
        <v>39954</v>
      </c>
      <c r="D1751" t="s">
        <v>1329</v>
      </c>
      <c r="E1751" t="s">
        <v>140</v>
      </c>
      <c r="F1751">
        <v>1001</v>
      </c>
      <c r="G1751" t="s">
        <v>1333</v>
      </c>
      <c r="H1751">
        <v>0</v>
      </c>
      <c r="I1751">
        <f t="shared" si="54"/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f t="shared" si="55"/>
        <v>0</v>
      </c>
      <c r="P1751" t="s">
        <v>17</v>
      </c>
      <c r="Q1751" s="1">
        <v>39954</v>
      </c>
      <c r="R1751" t="str">
        <f>VLOOKUP(B1751,[1]data!$A$2:$E$764,5,0)</f>
        <v>Mumbai</v>
      </c>
      <c r="S1751" t="str">
        <f>VLOOKUP($B1751,[1]data!$A$1:$I$764,6,0)</f>
        <v>Deccan Chargers</v>
      </c>
      <c r="T1751" t="str">
        <f>VLOOKUP($B1751,[1]data!$A$1:$I$764,7,0)</f>
        <v>Kolkata Knight Riders</v>
      </c>
      <c r="U1751" t="str">
        <f>VLOOKUP($B1751,[1]data!$A$1:$I$764,9,0)</f>
        <v>Kolkata Knight Riders</v>
      </c>
    </row>
    <row r="1752" spans="1:21" x14ac:dyDescent="0.3">
      <c r="A1752">
        <v>2010</v>
      </c>
      <c r="B1752" t="s">
        <v>1328</v>
      </c>
      <c r="C1752" s="1">
        <v>39954</v>
      </c>
      <c r="D1752" t="s">
        <v>1329</v>
      </c>
      <c r="E1752" t="s">
        <v>562</v>
      </c>
      <c r="F1752">
        <v>1002</v>
      </c>
      <c r="G1752" t="s">
        <v>55</v>
      </c>
      <c r="H1752">
        <v>46</v>
      </c>
      <c r="I1752">
        <f t="shared" si="54"/>
        <v>46</v>
      </c>
      <c r="J1752">
        <v>41</v>
      </c>
      <c r="K1752">
        <v>0</v>
      </c>
      <c r="L1752">
        <v>8</v>
      </c>
      <c r="M1752">
        <v>0</v>
      </c>
      <c r="N1752">
        <v>112.19</v>
      </c>
      <c r="O1752">
        <f t="shared" si="55"/>
        <v>112.19</v>
      </c>
      <c r="P1752" t="s">
        <v>40</v>
      </c>
      <c r="Q1752" s="1">
        <v>39954</v>
      </c>
      <c r="R1752" t="str">
        <f>VLOOKUP(B1752,[1]data!$A$2:$E$764,5,0)</f>
        <v>Mumbai</v>
      </c>
      <c r="S1752" t="str">
        <f>VLOOKUP($B1752,[1]data!$A$1:$I$764,6,0)</f>
        <v>Deccan Chargers</v>
      </c>
      <c r="T1752" t="str">
        <f>VLOOKUP($B1752,[1]data!$A$1:$I$764,7,0)</f>
        <v>Kolkata Knight Riders</v>
      </c>
      <c r="U1752" t="str">
        <f>VLOOKUP($B1752,[1]data!$A$1:$I$764,9,0)</f>
        <v>Kolkata Knight Riders</v>
      </c>
    </row>
    <row r="1753" spans="1:21" x14ac:dyDescent="0.3">
      <c r="A1753">
        <v>2010</v>
      </c>
      <c r="B1753" t="s">
        <v>1328</v>
      </c>
      <c r="C1753" s="1">
        <v>39954</v>
      </c>
      <c r="D1753" t="s">
        <v>1329</v>
      </c>
      <c r="E1753" t="s">
        <v>276</v>
      </c>
      <c r="F1753">
        <v>1122</v>
      </c>
      <c r="G1753" t="s">
        <v>1200</v>
      </c>
      <c r="H1753">
        <v>2</v>
      </c>
      <c r="I1753">
        <f t="shared" si="54"/>
        <v>2</v>
      </c>
      <c r="J1753">
        <v>7</v>
      </c>
      <c r="K1753">
        <v>0</v>
      </c>
      <c r="L1753">
        <v>0</v>
      </c>
      <c r="M1753">
        <v>0</v>
      </c>
      <c r="N1753">
        <v>28.57</v>
      </c>
      <c r="O1753">
        <f t="shared" si="55"/>
        <v>28.57</v>
      </c>
      <c r="P1753" t="s">
        <v>17</v>
      </c>
      <c r="Q1753" s="1">
        <v>39954</v>
      </c>
      <c r="R1753" t="str">
        <f>VLOOKUP(B1753,[1]data!$A$2:$E$764,5,0)</f>
        <v>Mumbai</v>
      </c>
      <c r="S1753" t="str">
        <f>VLOOKUP($B1753,[1]data!$A$1:$I$764,6,0)</f>
        <v>Deccan Chargers</v>
      </c>
      <c r="T1753" t="str">
        <f>VLOOKUP($B1753,[1]data!$A$1:$I$764,7,0)</f>
        <v>Kolkata Knight Riders</v>
      </c>
      <c r="U1753" t="str">
        <f>VLOOKUP($B1753,[1]data!$A$1:$I$764,9,0)</f>
        <v>Kolkata Knight Riders</v>
      </c>
    </row>
    <row r="1754" spans="1:21" x14ac:dyDescent="0.3">
      <c r="A1754">
        <v>2010</v>
      </c>
      <c r="B1754" t="s">
        <v>1328</v>
      </c>
      <c r="C1754" s="1">
        <v>39954</v>
      </c>
      <c r="D1754" t="s">
        <v>1329</v>
      </c>
      <c r="E1754" t="s">
        <v>65</v>
      </c>
      <c r="F1754">
        <v>1049</v>
      </c>
      <c r="G1754" t="s">
        <v>1200</v>
      </c>
      <c r="H1754">
        <v>50</v>
      </c>
      <c r="I1754">
        <f t="shared" si="54"/>
        <v>50</v>
      </c>
      <c r="J1754">
        <v>27</v>
      </c>
      <c r="K1754">
        <v>0</v>
      </c>
      <c r="L1754">
        <v>5</v>
      </c>
      <c r="M1754">
        <v>2</v>
      </c>
      <c r="N1754">
        <v>185.18</v>
      </c>
      <c r="O1754">
        <f t="shared" si="55"/>
        <v>185.18</v>
      </c>
      <c r="P1754" t="s">
        <v>40</v>
      </c>
      <c r="Q1754" s="1">
        <v>39954</v>
      </c>
      <c r="R1754" t="str">
        <f>VLOOKUP(B1754,[1]data!$A$2:$E$764,5,0)</f>
        <v>Mumbai</v>
      </c>
      <c r="S1754" t="str">
        <f>VLOOKUP($B1754,[1]data!$A$1:$I$764,6,0)</f>
        <v>Deccan Chargers</v>
      </c>
      <c r="T1754" t="str">
        <f>VLOOKUP($B1754,[1]data!$A$1:$I$764,7,0)</f>
        <v>Kolkata Knight Riders</v>
      </c>
      <c r="U1754" t="str">
        <f>VLOOKUP($B1754,[1]data!$A$1:$I$764,9,0)</f>
        <v>Kolkata Knight Riders</v>
      </c>
    </row>
    <row r="1755" spans="1:21" x14ac:dyDescent="0.3">
      <c r="A1755">
        <v>2010</v>
      </c>
      <c r="B1755" t="s">
        <v>1328</v>
      </c>
      <c r="C1755" s="1">
        <v>39954</v>
      </c>
      <c r="D1755" t="s">
        <v>1329</v>
      </c>
      <c r="E1755" t="s">
        <v>1064</v>
      </c>
      <c r="F1755">
        <v>1121</v>
      </c>
      <c r="G1755" t="s">
        <v>1334</v>
      </c>
      <c r="H1755">
        <v>15</v>
      </c>
      <c r="I1755">
        <f t="shared" si="54"/>
        <v>15</v>
      </c>
      <c r="J1755">
        <v>9</v>
      </c>
      <c r="K1755">
        <v>0</v>
      </c>
      <c r="L1755">
        <v>1</v>
      </c>
      <c r="M1755">
        <v>1</v>
      </c>
      <c r="N1755">
        <v>166.66</v>
      </c>
      <c r="O1755">
        <f t="shared" si="55"/>
        <v>166.66</v>
      </c>
      <c r="P1755" t="s">
        <v>17</v>
      </c>
      <c r="Q1755" s="1">
        <v>39954</v>
      </c>
      <c r="R1755" t="str">
        <f>VLOOKUP(B1755,[1]data!$A$2:$E$764,5,0)</f>
        <v>Mumbai</v>
      </c>
      <c r="S1755" t="str">
        <f>VLOOKUP($B1755,[1]data!$A$1:$I$764,6,0)</f>
        <v>Deccan Chargers</v>
      </c>
      <c r="T1755" t="str">
        <f>VLOOKUP($B1755,[1]data!$A$1:$I$764,7,0)</f>
        <v>Kolkata Knight Riders</v>
      </c>
      <c r="U1755" t="str">
        <f>VLOOKUP($B1755,[1]data!$A$1:$I$764,9,0)</f>
        <v>Kolkata Knight Riders</v>
      </c>
    </row>
    <row r="1756" spans="1:21" x14ac:dyDescent="0.3">
      <c r="A1756">
        <v>2010</v>
      </c>
      <c r="B1756" t="s">
        <v>1328</v>
      </c>
      <c r="C1756" s="1">
        <v>39954</v>
      </c>
      <c r="D1756" t="s">
        <v>1329</v>
      </c>
      <c r="E1756" t="s">
        <v>536</v>
      </c>
      <c r="F1756">
        <v>1099</v>
      </c>
      <c r="G1756" t="s">
        <v>26</v>
      </c>
      <c r="H1756">
        <v>13</v>
      </c>
      <c r="I1756">
        <f t="shared" si="54"/>
        <v>13</v>
      </c>
      <c r="J1756">
        <v>4</v>
      </c>
      <c r="K1756">
        <v>0</v>
      </c>
      <c r="L1756">
        <v>1</v>
      </c>
      <c r="M1756">
        <v>1</v>
      </c>
      <c r="N1756">
        <v>325</v>
      </c>
      <c r="O1756">
        <f t="shared" si="55"/>
        <v>325</v>
      </c>
      <c r="P1756" t="s">
        <v>17</v>
      </c>
      <c r="Q1756" s="1">
        <v>39954</v>
      </c>
      <c r="R1756" t="str">
        <f>VLOOKUP(B1756,[1]data!$A$2:$E$764,5,0)</f>
        <v>Mumbai</v>
      </c>
      <c r="S1756" t="str">
        <f>VLOOKUP($B1756,[1]data!$A$1:$I$764,6,0)</f>
        <v>Deccan Chargers</v>
      </c>
      <c r="T1756" t="str">
        <f>VLOOKUP($B1756,[1]data!$A$1:$I$764,7,0)</f>
        <v>Kolkata Knight Riders</v>
      </c>
      <c r="U1756" t="str">
        <f>VLOOKUP($B1756,[1]data!$A$1:$I$764,9,0)</f>
        <v>Kolkata Knight Riders</v>
      </c>
    </row>
    <row r="1757" spans="1:21" x14ac:dyDescent="0.3">
      <c r="A1757">
        <v>2010</v>
      </c>
      <c r="B1757" t="s">
        <v>1328</v>
      </c>
      <c r="C1757" s="1">
        <v>39954</v>
      </c>
      <c r="D1757" t="s">
        <v>1329</v>
      </c>
      <c r="E1757" t="s">
        <v>274</v>
      </c>
      <c r="F1757">
        <v>1076</v>
      </c>
      <c r="G1757" t="s">
        <v>26</v>
      </c>
      <c r="H1757">
        <v>0</v>
      </c>
      <c r="I1757">
        <f t="shared" si="54"/>
        <v>0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f t="shared" si="55"/>
        <v>0</v>
      </c>
      <c r="P1757" t="s">
        <v>20</v>
      </c>
      <c r="Q1757" s="1">
        <v>39954</v>
      </c>
      <c r="R1757" t="str">
        <f>VLOOKUP(B1757,[1]data!$A$2:$E$764,5,0)</f>
        <v>Mumbai</v>
      </c>
      <c r="S1757" t="str">
        <f>VLOOKUP($B1757,[1]data!$A$1:$I$764,6,0)</f>
        <v>Deccan Chargers</v>
      </c>
      <c r="T1757" t="str">
        <f>VLOOKUP($B1757,[1]data!$A$1:$I$764,7,0)</f>
        <v>Kolkata Knight Riders</v>
      </c>
      <c r="U1757" t="str">
        <f>VLOOKUP($B1757,[1]data!$A$1:$I$764,9,0)</f>
        <v>Kolkata Knight Riders</v>
      </c>
    </row>
    <row r="1758" spans="1:21" x14ac:dyDescent="0.3">
      <c r="A1758">
        <v>2010</v>
      </c>
      <c r="B1758" t="s">
        <v>1328</v>
      </c>
      <c r="C1758" s="1">
        <v>39954</v>
      </c>
      <c r="D1758" t="s">
        <v>1329</v>
      </c>
      <c r="E1758" t="s">
        <v>366</v>
      </c>
      <c r="F1758">
        <v>1074</v>
      </c>
      <c r="G1758" t="s">
        <v>132</v>
      </c>
      <c r="H1758">
        <v>6</v>
      </c>
      <c r="I1758">
        <f t="shared" si="54"/>
        <v>6</v>
      </c>
      <c r="J1758">
        <v>6</v>
      </c>
      <c r="K1758">
        <v>0</v>
      </c>
      <c r="L1758">
        <v>1</v>
      </c>
      <c r="M1758">
        <v>0</v>
      </c>
      <c r="N1758">
        <v>100</v>
      </c>
      <c r="O1758">
        <f t="shared" si="55"/>
        <v>100</v>
      </c>
      <c r="P1758" t="s">
        <v>17</v>
      </c>
      <c r="Q1758" s="1">
        <v>39954</v>
      </c>
      <c r="R1758" t="str">
        <f>VLOOKUP(B1758,[1]data!$A$2:$E$764,5,0)</f>
        <v>Mumbai</v>
      </c>
      <c r="S1758" t="str">
        <f>VLOOKUP($B1758,[1]data!$A$1:$I$764,6,0)</f>
        <v>Deccan Chargers</v>
      </c>
      <c r="T1758" t="str">
        <f>VLOOKUP($B1758,[1]data!$A$1:$I$764,7,0)</f>
        <v>Kolkata Knight Riders</v>
      </c>
      <c r="U1758" t="str">
        <f>VLOOKUP($B1758,[1]data!$A$1:$I$764,9,0)</f>
        <v>Kolkata Knight Riders</v>
      </c>
    </row>
    <row r="1759" spans="1:21" x14ac:dyDescent="0.3">
      <c r="A1759">
        <v>2010</v>
      </c>
      <c r="B1759" t="s">
        <v>1328</v>
      </c>
      <c r="C1759" s="1">
        <v>39954</v>
      </c>
      <c r="D1759" t="s">
        <v>1329</v>
      </c>
      <c r="E1759" t="s">
        <v>144</v>
      </c>
      <c r="F1759">
        <v>1007</v>
      </c>
      <c r="G1759" t="s">
        <v>26</v>
      </c>
      <c r="H1759">
        <v>12</v>
      </c>
      <c r="I1759">
        <f t="shared" si="54"/>
        <v>12</v>
      </c>
      <c r="J1759">
        <v>7</v>
      </c>
      <c r="K1759">
        <v>0</v>
      </c>
      <c r="L1759">
        <v>2</v>
      </c>
      <c r="M1759">
        <v>0</v>
      </c>
      <c r="N1759">
        <v>171.42</v>
      </c>
      <c r="O1759">
        <f t="shared" si="55"/>
        <v>171.42</v>
      </c>
      <c r="P1759" t="s">
        <v>17</v>
      </c>
      <c r="Q1759" s="1">
        <v>39954</v>
      </c>
      <c r="R1759" t="str">
        <f>VLOOKUP(B1759,[1]data!$A$2:$E$764,5,0)</f>
        <v>Mumbai</v>
      </c>
      <c r="S1759" t="str">
        <f>VLOOKUP($B1759,[1]data!$A$1:$I$764,6,0)</f>
        <v>Deccan Chargers</v>
      </c>
      <c r="T1759" t="str">
        <f>VLOOKUP($B1759,[1]data!$A$1:$I$764,7,0)</f>
        <v>Kolkata Knight Riders</v>
      </c>
      <c r="U1759" t="str">
        <f>VLOOKUP($B1759,[1]data!$A$1:$I$764,9,0)</f>
        <v>Kolkata Knight Riders</v>
      </c>
    </row>
    <row r="1760" spans="1:21" x14ac:dyDescent="0.3">
      <c r="A1760">
        <v>2010</v>
      </c>
      <c r="B1760" t="s">
        <v>1328</v>
      </c>
      <c r="C1760" s="1">
        <v>39954</v>
      </c>
      <c r="D1760" t="s">
        <v>1329</v>
      </c>
      <c r="E1760" t="s">
        <v>145</v>
      </c>
      <c r="F1760">
        <v>1009</v>
      </c>
      <c r="G1760" t="s">
        <v>1335</v>
      </c>
      <c r="H1760">
        <v>12</v>
      </c>
      <c r="I1760">
        <f t="shared" si="54"/>
        <v>12</v>
      </c>
      <c r="J1760">
        <v>11</v>
      </c>
      <c r="K1760">
        <v>0</v>
      </c>
      <c r="L1760">
        <v>1</v>
      </c>
      <c r="M1760">
        <v>0</v>
      </c>
      <c r="N1760">
        <v>109.09</v>
      </c>
      <c r="O1760">
        <f t="shared" si="55"/>
        <v>109.09</v>
      </c>
      <c r="P1760" t="s">
        <v>20</v>
      </c>
      <c r="Q1760" s="1">
        <v>39954</v>
      </c>
      <c r="R1760" t="str">
        <f>VLOOKUP(B1760,[1]data!$A$2:$E$764,5,0)</f>
        <v>Mumbai</v>
      </c>
      <c r="S1760" t="str">
        <f>VLOOKUP($B1760,[1]data!$A$1:$I$764,6,0)</f>
        <v>Deccan Chargers</v>
      </c>
      <c r="T1760" t="str">
        <f>VLOOKUP($B1760,[1]data!$A$1:$I$764,7,0)</f>
        <v>Kolkata Knight Riders</v>
      </c>
      <c r="U1760" t="str">
        <f>VLOOKUP($B1760,[1]data!$A$1:$I$764,9,0)</f>
        <v>Kolkata Knight Riders</v>
      </c>
    </row>
    <row r="1761" spans="1:21" x14ac:dyDescent="0.3">
      <c r="A1761">
        <v>2010</v>
      </c>
      <c r="B1761" t="s">
        <v>1328</v>
      </c>
      <c r="C1761" s="1">
        <v>39954</v>
      </c>
      <c r="D1761" t="s">
        <v>1329</v>
      </c>
      <c r="E1761" t="s">
        <v>147</v>
      </c>
      <c r="F1761">
        <v>1006</v>
      </c>
      <c r="G1761" t="s">
        <v>1336</v>
      </c>
      <c r="H1761">
        <v>4</v>
      </c>
      <c r="I1761">
        <f t="shared" si="54"/>
        <v>4</v>
      </c>
      <c r="J1761">
        <v>4</v>
      </c>
      <c r="K1761">
        <v>0</v>
      </c>
      <c r="L1761">
        <v>0</v>
      </c>
      <c r="M1761">
        <v>0</v>
      </c>
      <c r="N1761">
        <v>100</v>
      </c>
      <c r="O1761">
        <f t="shared" si="55"/>
        <v>100</v>
      </c>
      <c r="P1761" t="s">
        <v>17</v>
      </c>
      <c r="Q1761" s="1">
        <v>39954</v>
      </c>
      <c r="R1761" t="str">
        <f>VLOOKUP(B1761,[1]data!$A$2:$E$764,5,0)</f>
        <v>Mumbai</v>
      </c>
      <c r="S1761" t="str">
        <f>VLOOKUP($B1761,[1]data!$A$1:$I$764,6,0)</f>
        <v>Deccan Chargers</v>
      </c>
      <c r="T1761" t="str">
        <f>VLOOKUP($B1761,[1]data!$A$1:$I$764,7,0)</f>
        <v>Kolkata Knight Riders</v>
      </c>
      <c r="U1761" t="str">
        <f>VLOOKUP($B1761,[1]data!$A$1:$I$764,9,0)</f>
        <v>Kolkata Knight Riders</v>
      </c>
    </row>
    <row r="1762" spans="1:21" x14ac:dyDescent="0.3">
      <c r="A1762">
        <v>2010</v>
      </c>
      <c r="B1762" t="s">
        <v>1328</v>
      </c>
      <c r="C1762" s="1">
        <v>39954</v>
      </c>
      <c r="D1762" t="s">
        <v>1329</v>
      </c>
      <c r="E1762" t="s">
        <v>64</v>
      </c>
      <c r="F1762">
        <v>1048</v>
      </c>
      <c r="G1762" t="s">
        <v>1337</v>
      </c>
      <c r="H1762">
        <v>47</v>
      </c>
      <c r="I1762">
        <f t="shared" si="54"/>
        <v>47</v>
      </c>
      <c r="J1762">
        <v>38</v>
      </c>
      <c r="K1762">
        <v>0</v>
      </c>
      <c r="L1762">
        <v>7</v>
      </c>
      <c r="M1762">
        <v>0</v>
      </c>
      <c r="N1762">
        <v>123.68</v>
      </c>
      <c r="O1762">
        <f t="shared" si="55"/>
        <v>123.68</v>
      </c>
      <c r="P1762" t="s">
        <v>17</v>
      </c>
      <c r="Q1762" s="1">
        <v>39954</v>
      </c>
      <c r="R1762" t="str">
        <f>VLOOKUP(B1762,[1]data!$A$2:$E$764,5,0)</f>
        <v>Mumbai</v>
      </c>
      <c r="S1762" t="str">
        <f>VLOOKUP($B1762,[1]data!$A$1:$I$764,6,0)</f>
        <v>Deccan Chargers</v>
      </c>
      <c r="T1762" t="str">
        <f>VLOOKUP($B1762,[1]data!$A$1:$I$764,7,0)</f>
        <v>Kolkata Knight Riders</v>
      </c>
      <c r="U1762" t="str">
        <f>VLOOKUP($B1762,[1]data!$A$1:$I$764,9,0)</f>
        <v>Kolkata Knight Riders</v>
      </c>
    </row>
    <row r="1763" spans="1:21" x14ac:dyDescent="0.3">
      <c r="A1763">
        <v>2010</v>
      </c>
      <c r="B1763" t="s">
        <v>1328</v>
      </c>
      <c r="C1763" s="1">
        <v>39954</v>
      </c>
      <c r="D1763" t="s">
        <v>1329</v>
      </c>
      <c r="E1763" t="s">
        <v>215</v>
      </c>
      <c r="F1763">
        <v>1129</v>
      </c>
      <c r="G1763" t="s">
        <v>26</v>
      </c>
      <c r="H1763">
        <v>0</v>
      </c>
      <c r="I1763">
        <f t="shared" si="54"/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f t="shared" si="55"/>
        <v>0</v>
      </c>
      <c r="P1763" t="s">
        <v>17</v>
      </c>
      <c r="Q1763" s="1">
        <v>39954</v>
      </c>
      <c r="R1763" t="str">
        <f>VLOOKUP(B1763,[1]data!$A$2:$E$764,5,0)</f>
        <v>Mumbai</v>
      </c>
      <c r="S1763" t="str">
        <f>VLOOKUP($B1763,[1]data!$A$1:$I$764,6,0)</f>
        <v>Deccan Chargers</v>
      </c>
      <c r="T1763" t="str">
        <f>VLOOKUP($B1763,[1]data!$A$1:$I$764,7,0)</f>
        <v>Kolkata Knight Riders</v>
      </c>
      <c r="U1763" t="str">
        <f>VLOOKUP($B1763,[1]data!$A$1:$I$764,9,0)</f>
        <v>Kolkata Knight Riders</v>
      </c>
    </row>
    <row r="1764" spans="1:21" x14ac:dyDescent="0.3">
      <c r="A1764">
        <v>2010</v>
      </c>
      <c r="B1764" t="s">
        <v>1328</v>
      </c>
      <c r="C1764" s="1">
        <v>39954</v>
      </c>
      <c r="D1764" t="s">
        <v>1329</v>
      </c>
      <c r="E1764" t="s">
        <v>1146</v>
      </c>
      <c r="F1764">
        <v>1132</v>
      </c>
      <c r="G1764" t="s">
        <v>1338</v>
      </c>
      <c r="H1764">
        <v>0</v>
      </c>
      <c r="I1764">
        <f t="shared" si="54"/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f t="shared" si="55"/>
        <v>0</v>
      </c>
      <c r="P1764" t="s">
        <v>17</v>
      </c>
      <c r="Q1764" s="1">
        <v>39954</v>
      </c>
      <c r="R1764" t="str">
        <f>VLOOKUP(B1764,[1]data!$A$2:$E$764,5,0)</f>
        <v>Mumbai</v>
      </c>
      <c r="S1764" t="str">
        <f>VLOOKUP($B1764,[1]data!$A$1:$I$764,6,0)</f>
        <v>Deccan Chargers</v>
      </c>
      <c r="T1764" t="str">
        <f>VLOOKUP($B1764,[1]data!$A$1:$I$764,7,0)</f>
        <v>Kolkata Knight Riders</v>
      </c>
      <c r="U1764" t="str">
        <f>VLOOKUP($B1764,[1]data!$A$1:$I$764,9,0)</f>
        <v>Kolkata Knight Riders</v>
      </c>
    </row>
    <row r="1765" spans="1:21" x14ac:dyDescent="0.3">
      <c r="A1765">
        <v>2009</v>
      </c>
      <c r="B1765" t="s">
        <v>1339</v>
      </c>
      <c r="C1765" s="1">
        <v>39954</v>
      </c>
      <c r="D1765" t="s">
        <v>1340</v>
      </c>
      <c r="E1765" t="s">
        <v>110</v>
      </c>
      <c r="F1765">
        <v>1133</v>
      </c>
      <c r="G1765" t="s">
        <v>1296</v>
      </c>
      <c r="H1765">
        <v>18</v>
      </c>
      <c r="I1765">
        <f t="shared" si="54"/>
        <v>18</v>
      </c>
      <c r="J1765">
        <v>15</v>
      </c>
      <c r="K1765">
        <v>0</v>
      </c>
      <c r="L1765">
        <v>1</v>
      </c>
      <c r="M1765">
        <v>1</v>
      </c>
      <c r="N1765">
        <v>120</v>
      </c>
      <c r="O1765">
        <f t="shared" si="55"/>
        <v>120</v>
      </c>
      <c r="P1765" t="s">
        <v>17</v>
      </c>
      <c r="Q1765" s="1">
        <v>39954</v>
      </c>
      <c r="R1765" t="str">
        <f>VLOOKUP(B1765,[1]data!$A$2:$E$764,5,0)</f>
        <v>Johannesburg</v>
      </c>
      <c r="S1765" t="str">
        <f>VLOOKUP($B1765,[1]data!$A$1:$I$764,6,0)</f>
        <v>Royal Challengers Bangalore</v>
      </c>
      <c r="T1765" t="str">
        <f>VLOOKUP($B1765,[1]data!$A$1:$I$764,7,0)</f>
        <v>Deccan Chargers</v>
      </c>
      <c r="U1765" t="str">
        <f>VLOOKUP($B1765,[1]data!$A$1:$I$764,9,0)</f>
        <v>Deccan Chargers</v>
      </c>
    </row>
    <row r="1766" spans="1:21" x14ac:dyDescent="0.3">
      <c r="A1766">
        <v>2009</v>
      </c>
      <c r="B1766" t="s">
        <v>1339</v>
      </c>
      <c r="C1766" s="1">
        <v>39954</v>
      </c>
      <c r="D1766" t="s">
        <v>1340</v>
      </c>
      <c r="E1766" t="s">
        <v>1014</v>
      </c>
      <c r="F1766">
        <v>1107</v>
      </c>
      <c r="G1766" t="s">
        <v>1341</v>
      </c>
      <c r="H1766">
        <v>12</v>
      </c>
      <c r="I1766">
        <f t="shared" si="54"/>
        <v>12</v>
      </c>
      <c r="J1766">
        <v>12</v>
      </c>
      <c r="K1766">
        <v>0</v>
      </c>
      <c r="L1766">
        <v>1</v>
      </c>
      <c r="M1766">
        <v>0</v>
      </c>
      <c r="N1766">
        <v>100</v>
      </c>
      <c r="O1766">
        <f t="shared" si="55"/>
        <v>100</v>
      </c>
      <c r="P1766" t="s">
        <v>17</v>
      </c>
      <c r="Q1766" s="1">
        <v>39954</v>
      </c>
      <c r="R1766" t="str">
        <f>VLOOKUP(B1766,[1]data!$A$2:$E$764,5,0)</f>
        <v>Johannesburg</v>
      </c>
      <c r="S1766" t="str">
        <f>VLOOKUP($B1766,[1]data!$A$1:$I$764,6,0)</f>
        <v>Royal Challengers Bangalore</v>
      </c>
      <c r="T1766" t="str">
        <f>VLOOKUP($B1766,[1]data!$A$1:$I$764,7,0)</f>
        <v>Deccan Chargers</v>
      </c>
      <c r="U1766" t="str">
        <f>VLOOKUP($B1766,[1]data!$A$1:$I$764,9,0)</f>
        <v>Deccan Chargers</v>
      </c>
    </row>
    <row r="1767" spans="1:21" x14ac:dyDescent="0.3">
      <c r="A1767">
        <v>2009</v>
      </c>
      <c r="B1767" t="s">
        <v>1339</v>
      </c>
      <c r="C1767" s="1">
        <v>39954</v>
      </c>
      <c r="D1767" t="s">
        <v>1340</v>
      </c>
      <c r="E1767" t="s">
        <v>331</v>
      </c>
      <c r="F1767">
        <v>1062</v>
      </c>
      <c r="G1767" t="s">
        <v>1342</v>
      </c>
      <c r="H1767">
        <v>60</v>
      </c>
      <c r="I1767">
        <f t="shared" si="54"/>
        <v>60</v>
      </c>
      <c r="J1767">
        <v>43</v>
      </c>
      <c r="K1767">
        <v>0</v>
      </c>
      <c r="L1767">
        <v>3</v>
      </c>
      <c r="M1767">
        <v>4</v>
      </c>
      <c r="N1767">
        <v>139.53</v>
      </c>
      <c r="O1767">
        <f t="shared" si="55"/>
        <v>139.53</v>
      </c>
      <c r="P1767" t="s">
        <v>17</v>
      </c>
      <c r="Q1767" s="1">
        <v>39954</v>
      </c>
      <c r="R1767" t="str">
        <f>VLOOKUP(B1767,[1]data!$A$2:$E$764,5,0)</f>
        <v>Johannesburg</v>
      </c>
      <c r="S1767" t="str">
        <f>VLOOKUP($B1767,[1]data!$A$1:$I$764,6,0)</f>
        <v>Royal Challengers Bangalore</v>
      </c>
      <c r="T1767" t="str">
        <f>VLOOKUP($B1767,[1]data!$A$1:$I$764,7,0)</f>
        <v>Deccan Chargers</v>
      </c>
      <c r="U1767" t="str">
        <f>VLOOKUP($B1767,[1]data!$A$1:$I$764,9,0)</f>
        <v>Deccan Chargers</v>
      </c>
    </row>
    <row r="1768" spans="1:21" x14ac:dyDescent="0.3">
      <c r="A1768">
        <v>2009</v>
      </c>
      <c r="B1768" t="s">
        <v>1339</v>
      </c>
      <c r="C1768" s="1">
        <v>39954</v>
      </c>
      <c r="D1768" t="s">
        <v>1340</v>
      </c>
      <c r="E1768" t="s">
        <v>116</v>
      </c>
      <c r="F1768">
        <v>1064</v>
      </c>
      <c r="G1768" t="s">
        <v>814</v>
      </c>
      <c r="H1768">
        <v>12</v>
      </c>
      <c r="I1768">
        <f t="shared" si="54"/>
        <v>12</v>
      </c>
      <c r="J1768">
        <v>12</v>
      </c>
      <c r="K1768">
        <v>0</v>
      </c>
      <c r="L1768">
        <v>1</v>
      </c>
      <c r="M1768">
        <v>0</v>
      </c>
      <c r="N1768">
        <v>100</v>
      </c>
      <c r="O1768">
        <f t="shared" si="55"/>
        <v>100</v>
      </c>
      <c r="P1768" t="s">
        <v>17</v>
      </c>
      <c r="Q1768" s="1">
        <v>39954</v>
      </c>
      <c r="R1768" t="str">
        <f>VLOOKUP(B1768,[1]data!$A$2:$E$764,5,0)</f>
        <v>Johannesburg</v>
      </c>
      <c r="S1768" t="str">
        <f>VLOOKUP($B1768,[1]data!$A$1:$I$764,6,0)</f>
        <v>Royal Challengers Bangalore</v>
      </c>
      <c r="T1768" t="str">
        <f>VLOOKUP($B1768,[1]data!$A$1:$I$764,7,0)</f>
        <v>Deccan Chargers</v>
      </c>
      <c r="U1768" t="str">
        <f>VLOOKUP($B1768,[1]data!$A$1:$I$764,9,0)</f>
        <v>Deccan Chargers</v>
      </c>
    </row>
    <row r="1769" spans="1:21" x14ac:dyDescent="0.3">
      <c r="A1769">
        <v>2009</v>
      </c>
      <c r="B1769" t="s">
        <v>1339</v>
      </c>
      <c r="C1769" s="1">
        <v>39954</v>
      </c>
      <c r="D1769" t="s">
        <v>1340</v>
      </c>
      <c r="E1769" t="s">
        <v>1100</v>
      </c>
      <c r="F1769">
        <v>1126</v>
      </c>
      <c r="G1769" t="s">
        <v>26</v>
      </c>
      <c r="H1769">
        <v>4</v>
      </c>
      <c r="I1769">
        <f t="shared" si="54"/>
        <v>4</v>
      </c>
      <c r="J1769">
        <v>3</v>
      </c>
      <c r="K1769">
        <v>0</v>
      </c>
      <c r="L1769">
        <v>0</v>
      </c>
      <c r="M1769">
        <v>0</v>
      </c>
      <c r="N1769">
        <v>133.33000000000001</v>
      </c>
      <c r="O1769">
        <f t="shared" si="55"/>
        <v>133.33000000000001</v>
      </c>
      <c r="P1769" t="s">
        <v>17</v>
      </c>
      <c r="Q1769" s="1">
        <v>39954</v>
      </c>
      <c r="R1769" t="str">
        <f>VLOOKUP(B1769,[1]data!$A$2:$E$764,5,0)</f>
        <v>Johannesburg</v>
      </c>
      <c r="S1769" t="str">
        <f>VLOOKUP($B1769,[1]data!$A$1:$I$764,6,0)</f>
        <v>Royal Challengers Bangalore</v>
      </c>
      <c r="T1769" t="str">
        <f>VLOOKUP($B1769,[1]data!$A$1:$I$764,7,0)</f>
        <v>Deccan Chargers</v>
      </c>
      <c r="U1769" t="str">
        <f>VLOOKUP($B1769,[1]data!$A$1:$I$764,9,0)</f>
        <v>Deccan Chargers</v>
      </c>
    </row>
    <row r="1770" spans="1:21" x14ac:dyDescent="0.3">
      <c r="A1770">
        <v>2009</v>
      </c>
      <c r="B1770" t="s">
        <v>1339</v>
      </c>
      <c r="C1770" s="1">
        <v>39954</v>
      </c>
      <c r="D1770" t="s">
        <v>1340</v>
      </c>
      <c r="E1770" t="s">
        <v>958</v>
      </c>
      <c r="F1770">
        <v>1094</v>
      </c>
      <c r="G1770" t="s">
        <v>26</v>
      </c>
      <c r="H1770">
        <v>16</v>
      </c>
      <c r="I1770">
        <f t="shared" si="54"/>
        <v>16</v>
      </c>
      <c r="J1770">
        <v>8</v>
      </c>
      <c r="K1770">
        <v>0</v>
      </c>
      <c r="L1770">
        <v>2</v>
      </c>
      <c r="M1770">
        <v>0</v>
      </c>
      <c r="N1770">
        <v>200</v>
      </c>
      <c r="O1770">
        <f t="shared" si="55"/>
        <v>200</v>
      </c>
      <c r="P1770" t="s">
        <v>17</v>
      </c>
      <c r="Q1770" s="1">
        <v>39954</v>
      </c>
      <c r="R1770" t="str">
        <f>VLOOKUP(B1770,[1]data!$A$2:$E$764,5,0)</f>
        <v>Johannesburg</v>
      </c>
      <c r="S1770" t="str">
        <f>VLOOKUP($B1770,[1]data!$A$1:$I$764,6,0)</f>
        <v>Royal Challengers Bangalore</v>
      </c>
      <c r="T1770" t="str">
        <f>VLOOKUP($B1770,[1]data!$A$1:$I$764,7,0)</f>
        <v>Deccan Chargers</v>
      </c>
      <c r="U1770" t="str">
        <f>VLOOKUP($B1770,[1]data!$A$1:$I$764,9,0)</f>
        <v>Deccan Chargers</v>
      </c>
    </row>
    <row r="1771" spans="1:21" x14ac:dyDescent="0.3">
      <c r="A1771">
        <v>2009</v>
      </c>
      <c r="B1771" t="s">
        <v>1339</v>
      </c>
      <c r="C1771" s="1">
        <v>39954</v>
      </c>
      <c r="D1771" t="s">
        <v>1340</v>
      </c>
      <c r="E1771" t="s">
        <v>114</v>
      </c>
      <c r="F1771">
        <v>1070</v>
      </c>
      <c r="G1771" t="s">
        <v>1343</v>
      </c>
      <c r="H1771">
        <v>8</v>
      </c>
      <c r="I1771">
        <f t="shared" si="54"/>
        <v>8</v>
      </c>
      <c r="J1771">
        <v>9</v>
      </c>
      <c r="K1771">
        <v>0</v>
      </c>
      <c r="L1771">
        <v>0</v>
      </c>
      <c r="M1771">
        <v>0</v>
      </c>
      <c r="N1771">
        <v>88.88</v>
      </c>
      <c r="O1771">
        <f t="shared" si="55"/>
        <v>88.88</v>
      </c>
      <c r="P1771" t="s">
        <v>17</v>
      </c>
      <c r="Q1771" s="1">
        <v>39954</v>
      </c>
      <c r="R1771" t="str">
        <f>VLOOKUP(B1771,[1]data!$A$2:$E$764,5,0)</f>
        <v>Johannesburg</v>
      </c>
      <c r="S1771" t="str">
        <f>VLOOKUP($B1771,[1]data!$A$1:$I$764,6,0)</f>
        <v>Royal Challengers Bangalore</v>
      </c>
      <c r="T1771" t="str">
        <f>VLOOKUP($B1771,[1]data!$A$1:$I$764,7,0)</f>
        <v>Deccan Chargers</v>
      </c>
      <c r="U1771" t="str">
        <f>VLOOKUP($B1771,[1]data!$A$1:$I$764,9,0)</f>
        <v>Deccan Chargers</v>
      </c>
    </row>
    <row r="1772" spans="1:21" x14ac:dyDescent="0.3">
      <c r="A1772">
        <v>2009</v>
      </c>
      <c r="B1772" t="s">
        <v>1339</v>
      </c>
      <c r="C1772" s="1">
        <v>39954</v>
      </c>
      <c r="D1772" t="s">
        <v>1340</v>
      </c>
      <c r="E1772" t="s">
        <v>995</v>
      </c>
      <c r="F1772">
        <v>1104</v>
      </c>
      <c r="G1772" t="s">
        <v>1344</v>
      </c>
      <c r="H1772">
        <v>23</v>
      </c>
      <c r="I1772">
        <f t="shared" si="54"/>
        <v>23</v>
      </c>
      <c r="J1772">
        <v>18</v>
      </c>
      <c r="K1772">
        <v>0</v>
      </c>
      <c r="L1772">
        <v>3</v>
      </c>
      <c r="M1772">
        <v>1</v>
      </c>
      <c r="N1772">
        <v>127.77</v>
      </c>
      <c r="O1772">
        <f t="shared" si="55"/>
        <v>127.77</v>
      </c>
      <c r="P1772" t="s">
        <v>17</v>
      </c>
      <c r="Q1772" s="1">
        <v>39954</v>
      </c>
      <c r="R1772" t="str">
        <f>VLOOKUP(B1772,[1]data!$A$2:$E$764,5,0)</f>
        <v>Johannesburg</v>
      </c>
      <c r="S1772" t="str">
        <f>VLOOKUP($B1772,[1]data!$A$1:$I$764,6,0)</f>
        <v>Royal Challengers Bangalore</v>
      </c>
      <c r="T1772" t="str">
        <f>VLOOKUP($B1772,[1]data!$A$1:$I$764,7,0)</f>
        <v>Deccan Chargers</v>
      </c>
      <c r="U1772" t="str">
        <f>VLOOKUP($B1772,[1]data!$A$1:$I$764,9,0)</f>
        <v>Deccan Chargers</v>
      </c>
    </row>
    <row r="1773" spans="1:21" x14ac:dyDescent="0.3">
      <c r="A1773">
        <v>2009</v>
      </c>
      <c r="B1773" t="s">
        <v>1339</v>
      </c>
      <c r="C1773" s="1">
        <v>39954</v>
      </c>
      <c r="D1773" t="s">
        <v>1340</v>
      </c>
      <c r="E1773" t="s">
        <v>306</v>
      </c>
      <c r="F1773">
        <v>1105</v>
      </c>
      <c r="G1773" t="s">
        <v>26</v>
      </c>
      <c r="H1773">
        <v>114</v>
      </c>
      <c r="I1773">
        <f t="shared" si="54"/>
        <v>114</v>
      </c>
      <c r="J1773">
        <v>73</v>
      </c>
      <c r="K1773">
        <v>0</v>
      </c>
      <c r="L1773">
        <v>10</v>
      </c>
      <c r="M1773">
        <v>4</v>
      </c>
      <c r="N1773">
        <v>156.16</v>
      </c>
      <c r="O1773">
        <f t="shared" si="55"/>
        <v>156.16</v>
      </c>
      <c r="P1773" t="s">
        <v>17</v>
      </c>
      <c r="Q1773" s="1">
        <v>39954</v>
      </c>
      <c r="R1773" t="str">
        <f>VLOOKUP(B1773,[1]data!$A$2:$E$764,5,0)</f>
        <v>Johannesburg</v>
      </c>
      <c r="S1773" t="str">
        <f>VLOOKUP($B1773,[1]data!$A$1:$I$764,6,0)</f>
        <v>Royal Challengers Bangalore</v>
      </c>
      <c r="T1773" t="str">
        <f>VLOOKUP($B1773,[1]data!$A$1:$I$764,7,0)</f>
        <v>Deccan Chargers</v>
      </c>
      <c r="U1773" t="str">
        <f>VLOOKUP($B1773,[1]data!$A$1:$I$764,9,0)</f>
        <v>Deccan Chargers</v>
      </c>
    </row>
    <row r="1774" spans="1:21" x14ac:dyDescent="0.3">
      <c r="A1774">
        <v>2009</v>
      </c>
      <c r="B1774" t="s">
        <v>1339</v>
      </c>
      <c r="C1774" s="1">
        <v>39954</v>
      </c>
      <c r="D1774" t="s">
        <v>1340</v>
      </c>
      <c r="E1774" t="s">
        <v>23</v>
      </c>
      <c r="F1774">
        <v>1066</v>
      </c>
      <c r="G1774" t="s">
        <v>1345</v>
      </c>
      <c r="H1774">
        <v>5</v>
      </c>
      <c r="I1774">
        <f t="shared" si="54"/>
        <v>5</v>
      </c>
      <c r="J1774">
        <v>7</v>
      </c>
      <c r="K1774">
        <v>0</v>
      </c>
      <c r="L1774">
        <v>0</v>
      </c>
      <c r="M1774">
        <v>0</v>
      </c>
      <c r="N1774">
        <v>71.42</v>
      </c>
      <c r="O1774">
        <f t="shared" si="55"/>
        <v>71.42</v>
      </c>
      <c r="P1774" t="s">
        <v>17</v>
      </c>
      <c r="Q1774" s="1">
        <v>39954</v>
      </c>
      <c r="R1774" t="str">
        <f>VLOOKUP(B1774,[1]data!$A$2:$E$764,5,0)</f>
        <v>Johannesburg</v>
      </c>
      <c r="S1774" t="str">
        <f>VLOOKUP($B1774,[1]data!$A$1:$I$764,6,0)</f>
        <v>Royal Challengers Bangalore</v>
      </c>
      <c r="T1774" t="str">
        <f>VLOOKUP($B1774,[1]data!$A$1:$I$764,7,0)</f>
        <v>Deccan Chargers</v>
      </c>
      <c r="U1774" t="str">
        <f>VLOOKUP($B1774,[1]data!$A$1:$I$764,9,0)</f>
        <v>Deccan Chargers</v>
      </c>
    </row>
    <row r="1775" spans="1:21" x14ac:dyDescent="0.3">
      <c r="A1775">
        <v>2009</v>
      </c>
      <c r="B1775" t="s">
        <v>1339</v>
      </c>
      <c r="C1775" s="1">
        <v>39954</v>
      </c>
      <c r="D1775" t="s">
        <v>1340</v>
      </c>
      <c r="E1775" t="s">
        <v>41</v>
      </c>
      <c r="F1775">
        <v>1023</v>
      </c>
      <c r="G1775" t="s">
        <v>389</v>
      </c>
      <c r="H1775">
        <v>6</v>
      </c>
      <c r="I1775">
        <f t="shared" si="54"/>
        <v>6</v>
      </c>
      <c r="J1775">
        <v>9</v>
      </c>
      <c r="K1775">
        <v>0</v>
      </c>
      <c r="L1775">
        <v>0</v>
      </c>
      <c r="M1775">
        <v>0</v>
      </c>
      <c r="N1775">
        <v>66.66</v>
      </c>
      <c r="O1775">
        <f t="shared" si="55"/>
        <v>66.66</v>
      </c>
      <c r="P1775" t="s">
        <v>17</v>
      </c>
      <c r="Q1775" s="1">
        <v>39954</v>
      </c>
      <c r="R1775" t="str">
        <f>VLOOKUP(B1775,[1]data!$A$2:$E$764,5,0)</f>
        <v>Johannesburg</v>
      </c>
      <c r="S1775" t="str">
        <f>VLOOKUP($B1775,[1]data!$A$1:$I$764,6,0)</f>
        <v>Royal Challengers Bangalore</v>
      </c>
      <c r="T1775" t="str">
        <f>VLOOKUP($B1775,[1]data!$A$1:$I$764,7,0)</f>
        <v>Deccan Chargers</v>
      </c>
      <c r="U1775" t="str">
        <f>VLOOKUP($B1775,[1]data!$A$1:$I$764,9,0)</f>
        <v>Deccan Chargers</v>
      </c>
    </row>
    <row r="1776" spans="1:21" x14ac:dyDescent="0.3">
      <c r="A1776">
        <v>2009</v>
      </c>
      <c r="B1776" t="s">
        <v>1339</v>
      </c>
      <c r="C1776" s="1">
        <v>39954</v>
      </c>
      <c r="D1776" t="s">
        <v>1340</v>
      </c>
      <c r="E1776" t="s">
        <v>112</v>
      </c>
      <c r="F1776">
        <v>1061</v>
      </c>
      <c r="G1776" t="s">
        <v>1346</v>
      </c>
      <c r="H1776">
        <v>15</v>
      </c>
      <c r="I1776">
        <f t="shared" si="54"/>
        <v>15</v>
      </c>
      <c r="J1776">
        <v>18</v>
      </c>
      <c r="K1776">
        <v>0</v>
      </c>
      <c r="L1776">
        <v>2</v>
      </c>
      <c r="M1776">
        <v>0</v>
      </c>
      <c r="N1776">
        <v>83.33</v>
      </c>
      <c r="O1776">
        <f t="shared" si="55"/>
        <v>83.33</v>
      </c>
      <c r="P1776" t="s">
        <v>85</v>
      </c>
      <c r="Q1776" s="1">
        <v>39954</v>
      </c>
      <c r="R1776" t="str">
        <f>VLOOKUP(B1776,[1]data!$A$2:$E$764,5,0)</f>
        <v>Johannesburg</v>
      </c>
      <c r="S1776" t="str">
        <f>VLOOKUP($B1776,[1]data!$A$1:$I$764,6,0)</f>
        <v>Royal Challengers Bangalore</v>
      </c>
      <c r="T1776" t="str">
        <f>VLOOKUP($B1776,[1]data!$A$1:$I$764,7,0)</f>
        <v>Deccan Chargers</v>
      </c>
      <c r="U1776" t="str">
        <f>VLOOKUP($B1776,[1]data!$A$1:$I$764,9,0)</f>
        <v>Deccan Chargers</v>
      </c>
    </row>
    <row r="1777" spans="1:21" x14ac:dyDescent="0.3">
      <c r="A1777">
        <v>2009</v>
      </c>
      <c r="B1777" t="s">
        <v>1339</v>
      </c>
      <c r="C1777" s="1">
        <v>39954</v>
      </c>
      <c r="D1777" t="s">
        <v>1340</v>
      </c>
      <c r="E1777" t="s">
        <v>21</v>
      </c>
      <c r="F1777">
        <v>1024</v>
      </c>
      <c r="G1777" t="s">
        <v>26</v>
      </c>
      <c r="H1777">
        <v>19</v>
      </c>
      <c r="I1777">
        <f t="shared" si="54"/>
        <v>19</v>
      </c>
      <c r="J1777">
        <v>9</v>
      </c>
      <c r="K1777">
        <v>0</v>
      </c>
      <c r="L1777">
        <v>0</v>
      </c>
      <c r="M1777">
        <v>2</v>
      </c>
      <c r="N1777">
        <v>211.11</v>
      </c>
      <c r="O1777">
        <f t="shared" si="55"/>
        <v>211.11</v>
      </c>
      <c r="P1777" t="s">
        <v>17</v>
      </c>
      <c r="Q1777" s="1">
        <v>39954</v>
      </c>
      <c r="R1777" t="str">
        <f>VLOOKUP(B1777,[1]data!$A$2:$E$764,5,0)</f>
        <v>Johannesburg</v>
      </c>
      <c r="S1777" t="str">
        <f>VLOOKUP($B1777,[1]data!$A$1:$I$764,6,0)</f>
        <v>Royal Challengers Bangalore</v>
      </c>
      <c r="T1777" t="str">
        <f>VLOOKUP($B1777,[1]data!$A$1:$I$764,7,0)</f>
        <v>Deccan Chargers</v>
      </c>
      <c r="U1777" t="str">
        <f>VLOOKUP($B1777,[1]data!$A$1:$I$764,9,0)</f>
        <v>Deccan Chargers</v>
      </c>
    </row>
    <row r="1778" spans="1:21" x14ac:dyDescent="0.3">
      <c r="A1778">
        <v>2009</v>
      </c>
      <c r="B1778" t="s">
        <v>1339</v>
      </c>
      <c r="C1778" s="1">
        <v>39954</v>
      </c>
      <c r="D1778" t="s">
        <v>1340</v>
      </c>
      <c r="E1778" t="s">
        <v>127</v>
      </c>
      <c r="F1778">
        <v>1021</v>
      </c>
      <c r="G1778" t="s">
        <v>688</v>
      </c>
      <c r="H1778">
        <v>1</v>
      </c>
      <c r="I1778">
        <f t="shared" si="54"/>
        <v>1</v>
      </c>
      <c r="J1778">
        <v>4</v>
      </c>
      <c r="K1778">
        <v>0</v>
      </c>
      <c r="L1778">
        <v>0</v>
      </c>
      <c r="M1778">
        <v>0</v>
      </c>
      <c r="N1778">
        <v>25</v>
      </c>
      <c r="O1778">
        <f t="shared" si="55"/>
        <v>25</v>
      </c>
      <c r="P1778" t="s">
        <v>17</v>
      </c>
      <c r="Q1778" s="1">
        <v>39954</v>
      </c>
      <c r="R1778" t="str">
        <f>VLOOKUP(B1778,[1]data!$A$2:$E$764,5,0)</f>
        <v>Johannesburg</v>
      </c>
      <c r="S1778" t="str">
        <f>VLOOKUP($B1778,[1]data!$A$1:$I$764,6,0)</f>
        <v>Royal Challengers Bangalore</v>
      </c>
      <c r="T1778" t="str">
        <f>VLOOKUP($B1778,[1]data!$A$1:$I$764,7,0)</f>
        <v>Deccan Chargers</v>
      </c>
      <c r="U1778" t="str">
        <f>VLOOKUP($B1778,[1]data!$A$1:$I$764,9,0)</f>
        <v>Deccan Chargers</v>
      </c>
    </row>
    <row r="1779" spans="1:21" x14ac:dyDescent="0.3">
      <c r="A1779">
        <v>2010</v>
      </c>
      <c r="B1779" t="s">
        <v>1347</v>
      </c>
      <c r="C1779" s="1">
        <v>39955</v>
      </c>
      <c r="D1779">
        <v>1</v>
      </c>
      <c r="E1779" t="s">
        <v>331</v>
      </c>
      <c r="F1779">
        <v>1062</v>
      </c>
      <c r="G1779" t="s">
        <v>461</v>
      </c>
      <c r="H1779">
        <v>0</v>
      </c>
      <c r="I1779">
        <f t="shared" si="54"/>
        <v>0</v>
      </c>
      <c r="J1779">
        <v>2</v>
      </c>
      <c r="K1779">
        <v>0</v>
      </c>
      <c r="L1779">
        <v>0</v>
      </c>
      <c r="M1779">
        <v>0</v>
      </c>
      <c r="N1779">
        <v>0</v>
      </c>
      <c r="O1779">
        <f t="shared" si="55"/>
        <v>0</v>
      </c>
      <c r="P1779" t="s">
        <v>17</v>
      </c>
      <c r="Q1779" s="1">
        <v>39955</v>
      </c>
      <c r="R1779" t="str">
        <f>VLOOKUP(B1779,[1]data!$A$2:$E$764,5,0)</f>
        <v>Mohali, Chandigarh</v>
      </c>
      <c r="S1779" t="str">
        <f>VLOOKUP($B1779,[1]data!$A$1:$I$764,6,0)</f>
        <v>Kings XI Punjab</v>
      </c>
      <c r="T1779" t="str">
        <f>VLOOKUP($B1779,[1]data!$A$1:$I$764,7,0)</f>
        <v>Delhi Capitals</v>
      </c>
      <c r="U1779" t="str">
        <f>VLOOKUP($B1779,[1]data!$A$1:$I$764,9,0)</f>
        <v>Delhi Capitals</v>
      </c>
    </row>
    <row r="1780" spans="1:21" x14ac:dyDescent="0.3">
      <c r="A1780">
        <v>2010</v>
      </c>
      <c r="B1780" t="s">
        <v>1347</v>
      </c>
      <c r="C1780" s="1">
        <v>39955</v>
      </c>
      <c r="D1780">
        <v>1</v>
      </c>
      <c r="E1780" t="s">
        <v>112</v>
      </c>
      <c r="F1780">
        <v>1061</v>
      </c>
      <c r="G1780" t="s">
        <v>1348</v>
      </c>
      <c r="H1780">
        <v>85</v>
      </c>
      <c r="I1780">
        <f t="shared" si="54"/>
        <v>85</v>
      </c>
      <c r="J1780">
        <v>35</v>
      </c>
      <c r="K1780">
        <v>0</v>
      </c>
      <c r="L1780">
        <v>10</v>
      </c>
      <c r="M1780">
        <v>5</v>
      </c>
      <c r="N1780">
        <v>242.85</v>
      </c>
      <c r="O1780">
        <f t="shared" si="55"/>
        <v>242.85</v>
      </c>
      <c r="P1780" t="s">
        <v>85</v>
      </c>
      <c r="Q1780" s="1">
        <v>39955</v>
      </c>
      <c r="R1780" t="str">
        <f>VLOOKUP(B1780,[1]data!$A$2:$E$764,5,0)</f>
        <v>Mohali, Chandigarh</v>
      </c>
      <c r="S1780" t="str">
        <f>VLOOKUP($B1780,[1]data!$A$1:$I$764,6,0)</f>
        <v>Kings XI Punjab</v>
      </c>
      <c r="T1780" t="str">
        <f>VLOOKUP($B1780,[1]data!$A$1:$I$764,7,0)</f>
        <v>Delhi Capitals</v>
      </c>
      <c r="U1780" t="str">
        <f>VLOOKUP($B1780,[1]data!$A$1:$I$764,9,0)</f>
        <v>Delhi Capitals</v>
      </c>
    </row>
    <row r="1781" spans="1:21" x14ac:dyDescent="0.3">
      <c r="A1781">
        <v>2010</v>
      </c>
      <c r="B1781" t="s">
        <v>1347</v>
      </c>
      <c r="C1781" s="1">
        <v>39955</v>
      </c>
      <c r="D1781">
        <v>1</v>
      </c>
      <c r="E1781" t="s">
        <v>408</v>
      </c>
      <c r="F1781">
        <v>1100</v>
      </c>
      <c r="G1781" t="s">
        <v>26</v>
      </c>
      <c r="H1781">
        <v>0</v>
      </c>
      <c r="I1781">
        <f t="shared" si="54"/>
        <v>0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f t="shared" si="55"/>
        <v>0</v>
      </c>
      <c r="P1781" t="s">
        <v>17</v>
      </c>
      <c r="Q1781" s="1">
        <v>39955</v>
      </c>
      <c r="R1781" t="str">
        <f>VLOOKUP(B1781,[1]data!$A$2:$E$764,5,0)</f>
        <v>Mohali, Chandigarh</v>
      </c>
      <c r="S1781" t="str">
        <f>VLOOKUP($B1781,[1]data!$A$1:$I$764,6,0)</f>
        <v>Kings XI Punjab</v>
      </c>
      <c r="T1781" t="str">
        <f>VLOOKUP($B1781,[1]data!$A$1:$I$764,7,0)</f>
        <v>Delhi Capitals</v>
      </c>
      <c r="U1781" t="str">
        <f>VLOOKUP($B1781,[1]data!$A$1:$I$764,9,0)</f>
        <v>Delhi Capitals</v>
      </c>
    </row>
    <row r="1782" spans="1:21" x14ac:dyDescent="0.3">
      <c r="A1782">
        <v>2010</v>
      </c>
      <c r="B1782" t="s">
        <v>1347</v>
      </c>
      <c r="C1782" s="1">
        <v>39955</v>
      </c>
      <c r="D1782">
        <v>1</v>
      </c>
      <c r="E1782" t="s">
        <v>958</v>
      </c>
      <c r="F1782">
        <v>1094</v>
      </c>
      <c r="G1782" t="s">
        <v>573</v>
      </c>
      <c r="H1782">
        <v>10</v>
      </c>
      <c r="I1782">
        <f t="shared" si="54"/>
        <v>10</v>
      </c>
      <c r="J1782">
        <v>20</v>
      </c>
      <c r="K1782">
        <v>0</v>
      </c>
      <c r="L1782">
        <v>0</v>
      </c>
      <c r="M1782">
        <v>0</v>
      </c>
      <c r="N1782">
        <v>50</v>
      </c>
      <c r="O1782">
        <f t="shared" si="55"/>
        <v>50</v>
      </c>
      <c r="P1782" t="s">
        <v>17</v>
      </c>
      <c r="Q1782" s="1">
        <v>39955</v>
      </c>
      <c r="R1782" t="str">
        <f>VLOOKUP(B1782,[1]data!$A$2:$E$764,5,0)</f>
        <v>Mohali, Chandigarh</v>
      </c>
      <c r="S1782" t="str">
        <f>VLOOKUP($B1782,[1]data!$A$1:$I$764,6,0)</f>
        <v>Kings XI Punjab</v>
      </c>
      <c r="T1782" t="str">
        <f>VLOOKUP($B1782,[1]data!$A$1:$I$764,7,0)</f>
        <v>Delhi Capitals</v>
      </c>
      <c r="U1782" t="str">
        <f>VLOOKUP($B1782,[1]data!$A$1:$I$764,9,0)</f>
        <v>Delhi Capitals</v>
      </c>
    </row>
    <row r="1783" spans="1:21" x14ac:dyDescent="0.3">
      <c r="A1783">
        <v>2010</v>
      </c>
      <c r="B1783" t="s">
        <v>1347</v>
      </c>
      <c r="C1783" s="1">
        <v>39955</v>
      </c>
      <c r="D1783">
        <v>1</v>
      </c>
      <c r="E1783" t="s">
        <v>116</v>
      </c>
      <c r="F1783">
        <v>1064</v>
      </c>
      <c r="G1783" t="s">
        <v>26</v>
      </c>
      <c r="H1783">
        <v>5</v>
      </c>
      <c r="I1783">
        <f t="shared" si="54"/>
        <v>5</v>
      </c>
      <c r="J1783">
        <v>11</v>
      </c>
      <c r="K1783">
        <v>0</v>
      </c>
      <c r="L1783">
        <v>0</v>
      </c>
      <c r="M1783">
        <v>0</v>
      </c>
      <c r="N1783">
        <v>45.45</v>
      </c>
      <c r="O1783">
        <f t="shared" si="55"/>
        <v>45.45</v>
      </c>
      <c r="P1783" t="s">
        <v>17</v>
      </c>
      <c r="Q1783" s="1">
        <v>39955</v>
      </c>
      <c r="R1783" t="str">
        <f>VLOOKUP(B1783,[1]data!$A$2:$E$764,5,0)</f>
        <v>Mohali, Chandigarh</v>
      </c>
      <c r="S1783" t="str">
        <f>VLOOKUP($B1783,[1]data!$A$1:$I$764,6,0)</f>
        <v>Kings XI Punjab</v>
      </c>
      <c r="T1783" t="str">
        <f>VLOOKUP($B1783,[1]data!$A$1:$I$764,7,0)</f>
        <v>Delhi Capitals</v>
      </c>
      <c r="U1783" t="str">
        <f>VLOOKUP($B1783,[1]data!$A$1:$I$764,9,0)</f>
        <v>Delhi Capitals</v>
      </c>
    </row>
    <row r="1784" spans="1:21" x14ac:dyDescent="0.3">
      <c r="A1784">
        <v>2010</v>
      </c>
      <c r="B1784" t="s">
        <v>1347</v>
      </c>
      <c r="C1784" s="1">
        <v>39955</v>
      </c>
      <c r="D1784">
        <v>1</v>
      </c>
      <c r="E1784" t="s">
        <v>110</v>
      </c>
      <c r="F1784">
        <v>1133</v>
      </c>
      <c r="G1784" t="s">
        <v>1349</v>
      </c>
      <c r="H1784">
        <v>24</v>
      </c>
      <c r="I1784">
        <f t="shared" si="54"/>
        <v>24</v>
      </c>
      <c r="J1784">
        <v>15</v>
      </c>
      <c r="K1784">
        <v>0</v>
      </c>
      <c r="L1784">
        <v>2</v>
      </c>
      <c r="M1784">
        <v>1</v>
      </c>
      <c r="N1784">
        <v>160</v>
      </c>
      <c r="O1784">
        <f t="shared" si="55"/>
        <v>160</v>
      </c>
      <c r="P1784" t="s">
        <v>17</v>
      </c>
      <c r="Q1784" s="1">
        <v>39955</v>
      </c>
      <c r="R1784" t="str">
        <f>VLOOKUP(B1784,[1]data!$A$2:$E$764,5,0)</f>
        <v>Mohali, Chandigarh</v>
      </c>
      <c r="S1784" t="str">
        <f>VLOOKUP($B1784,[1]data!$A$1:$I$764,6,0)</f>
        <v>Kings XI Punjab</v>
      </c>
      <c r="T1784" t="str">
        <f>VLOOKUP($B1784,[1]data!$A$1:$I$764,7,0)</f>
        <v>Delhi Capitals</v>
      </c>
      <c r="U1784" t="str">
        <f>VLOOKUP($B1784,[1]data!$A$1:$I$764,9,0)</f>
        <v>Delhi Capitals</v>
      </c>
    </row>
    <row r="1785" spans="1:21" x14ac:dyDescent="0.3">
      <c r="A1785">
        <v>2010</v>
      </c>
      <c r="B1785" t="s">
        <v>1347</v>
      </c>
      <c r="C1785" s="1">
        <v>39955</v>
      </c>
      <c r="D1785">
        <v>1</v>
      </c>
      <c r="E1785" t="s">
        <v>1014</v>
      </c>
      <c r="F1785">
        <v>1107</v>
      </c>
      <c r="G1785" t="s">
        <v>26</v>
      </c>
      <c r="H1785">
        <v>24</v>
      </c>
      <c r="I1785">
        <f t="shared" si="54"/>
        <v>24</v>
      </c>
      <c r="J1785">
        <v>25</v>
      </c>
      <c r="K1785">
        <v>0</v>
      </c>
      <c r="L1785">
        <v>3</v>
      </c>
      <c r="M1785">
        <v>0</v>
      </c>
      <c r="N1785">
        <v>96</v>
      </c>
      <c r="O1785">
        <f t="shared" si="55"/>
        <v>96</v>
      </c>
      <c r="P1785" t="s">
        <v>17</v>
      </c>
      <c r="Q1785" s="1">
        <v>39955</v>
      </c>
      <c r="R1785" t="str">
        <f>VLOOKUP(B1785,[1]data!$A$2:$E$764,5,0)</f>
        <v>Mohali, Chandigarh</v>
      </c>
      <c r="S1785" t="str">
        <f>VLOOKUP($B1785,[1]data!$A$1:$I$764,6,0)</f>
        <v>Kings XI Punjab</v>
      </c>
      <c r="T1785" t="str">
        <f>VLOOKUP($B1785,[1]data!$A$1:$I$764,7,0)</f>
        <v>Delhi Capitals</v>
      </c>
      <c r="U1785" t="str">
        <f>VLOOKUP($B1785,[1]data!$A$1:$I$764,9,0)</f>
        <v>Delhi Capitals</v>
      </c>
    </row>
    <row r="1786" spans="1:21" x14ac:dyDescent="0.3">
      <c r="A1786">
        <v>2010</v>
      </c>
      <c r="B1786" t="s">
        <v>1347</v>
      </c>
      <c r="C1786" s="1">
        <v>39955</v>
      </c>
      <c r="D1786">
        <v>1</v>
      </c>
      <c r="E1786" t="s">
        <v>536</v>
      </c>
      <c r="F1786">
        <v>1099</v>
      </c>
      <c r="G1786" t="s">
        <v>577</v>
      </c>
      <c r="H1786">
        <v>0</v>
      </c>
      <c r="I1786">
        <f t="shared" si="54"/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f t="shared" si="55"/>
        <v>0</v>
      </c>
      <c r="P1786" t="s">
        <v>17</v>
      </c>
      <c r="Q1786" s="1">
        <v>39955</v>
      </c>
      <c r="R1786" t="str">
        <f>VLOOKUP(B1786,[1]data!$A$2:$E$764,5,0)</f>
        <v>Mohali, Chandigarh</v>
      </c>
      <c r="S1786" t="str">
        <f>VLOOKUP($B1786,[1]data!$A$1:$I$764,6,0)</f>
        <v>Kings XI Punjab</v>
      </c>
      <c r="T1786" t="str">
        <f>VLOOKUP($B1786,[1]data!$A$1:$I$764,7,0)</f>
        <v>Delhi Capitals</v>
      </c>
      <c r="U1786" t="str">
        <f>VLOOKUP($B1786,[1]data!$A$1:$I$764,9,0)</f>
        <v>Delhi Capitals</v>
      </c>
    </row>
    <row r="1787" spans="1:21" x14ac:dyDescent="0.3">
      <c r="A1787">
        <v>2010</v>
      </c>
      <c r="B1787" t="s">
        <v>1347</v>
      </c>
      <c r="C1787" s="1">
        <v>39955</v>
      </c>
      <c r="D1787">
        <v>1</v>
      </c>
      <c r="E1787" t="s">
        <v>65</v>
      </c>
      <c r="F1787">
        <v>1049</v>
      </c>
      <c r="G1787" t="s">
        <v>1350</v>
      </c>
      <c r="H1787">
        <v>39</v>
      </c>
      <c r="I1787">
        <f t="shared" si="54"/>
        <v>39</v>
      </c>
      <c r="J1787">
        <v>31</v>
      </c>
      <c r="K1787">
        <v>0</v>
      </c>
      <c r="L1787">
        <v>5</v>
      </c>
      <c r="M1787">
        <v>0</v>
      </c>
      <c r="N1787">
        <v>125.8</v>
      </c>
      <c r="O1787">
        <f t="shared" si="55"/>
        <v>125.8</v>
      </c>
      <c r="P1787" t="s">
        <v>40</v>
      </c>
      <c r="Q1787" s="1">
        <v>39955</v>
      </c>
      <c r="R1787" t="str">
        <f>VLOOKUP(B1787,[1]data!$A$2:$E$764,5,0)</f>
        <v>Mohali, Chandigarh</v>
      </c>
      <c r="S1787" t="str">
        <f>VLOOKUP($B1787,[1]data!$A$1:$I$764,6,0)</f>
        <v>Kings XI Punjab</v>
      </c>
      <c r="T1787" t="str">
        <f>VLOOKUP($B1787,[1]data!$A$1:$I$764,7,0)</f>
        <v>Delhi Capitals</v>
      </c>
      <c r="U1787" t="str">
        <f>VLOOKUP($B1787,[1]data!$A$1:$I$764,9,0)</f>
        <v>Delhi Capitals</v>
      </c>
    </row>
    <row r="1788" spans="1:21" x14ac:dyDescent="0.3">
      <c r="A1788">
        <v>2010</v>
      </c>
      <c r="B1788" t="s">
        <v>1347</v>
      </c>
      <c r="C1788" s="1">
        <v>39955</v>
      </c>
      <c r="D1788">
        <v>1</v>
      </c>
      <c r="E1788" t="s">
        <v>1064</v>
      </c>
      <c r="F1788">
        <v>1121</v>
      </c>
      <c r="G1788" t="s">
        <v>1351</v>
      </c>
      <c r="H1788">
        <v>0</v>
      </c>
      <c r="I1788">
        <f t="shared" si="54"/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f t="shared" si="55"/>
        <v>0</v>
      </c>
      <c r="P1788" t="s">
        <v>17</v>
      </c>
      <c r="Q1788" s="1">
        <v>39955</v>
      </c>
      <c r="R1788" t="str">
        <f>VLOOKUP(B1788,[1]data!$A$2:$E$764,5,0)</f>
        <v>Mohali, Chandigarh</v>
      </c>
      <c r="S1788" t="str">
        <f>VLOOKUP($B1788,[1]data!$A$1:$I$764,6,0)</f>
        <v>Kings XI Punjab</v>
      </c>
      <c r="T1788" t="str">
        <f>VLOOKUP($B1788,[1]data!$A$1:$I$764,7,0)</f>
        <v>Delhi Capitals</v>
      </c>
      <c r="U1788" t="str">
        <f>VLOOKUP($B1788,[1]data!$A$1:$I$764,9,0)</f>
        <v>Delhi Capitals</v>
      </c>
    </row>
    <row r="1789" spans="1:21" x14ac:dyDescent="0.3">
      <c r="A1789">
        <v>2010</v>
      </c>
      <c r="B1789" t="s">
        <v>1347</v>
      </c>
      <c r="C1789" s="1">
        <v>39955</v>
      </c>
      <c r="D1789">
        <v>1</v>
      </c>
      <c r="E1789" t="s">
        <v>64</v>
      </c>
      <c r="F1789">
        <v>1048</v>
      </c>
      <c r="G1789" t="s">
        <v>1352</v>
      </c>
      <c r="H1789">
        <v>0</v>
      </c>
      <c r="I1789">
        <f t="shared" si="54"/>
        <v>0</v>
      </c>
      <c r="J1789">
        <v>5</v>
      </c>
      <c r="K1789">
        <v>0</v>
      </c>
      <c r="L1789">
        <v>0</v>
      </c>
      <c r="M1789">
        <v>0</v>
      </c>
      <c r="N1789">
        <v>0</v>
      </c>
      <c r="O1789">
        <f t="shared" si="55"/>
        <v>0</v>
      </c>
      <c r="P1789" t="s">
        <v>17</v>
      </c>
      <c r="Q1789" s="1">
        <v>39955</v>
      </c>
      <c r="R1789" t="str">
        <f>VLOOKUP(B1789,[1]data!$A$2:$E$764,5,0)</f>
        <v>Mohali, Chandigarh</v>
      </c>
      <c r="S1789" t="str">
        <f>VLOOKUP($B1789,[1]data!$A$1:$I$764,6,0)</f>
        <v>Kings XI Punjab</v>
      </c>
      <c r="T1789" t="str">
        <f>VLOOKUP($B1789,[1]data!$A$1:$I$764,7,0)</f>
        <v>Delhi Capitals</v>
      </c>
      <c r="U1789" t="str">
        <f>VLOOKUP($B1789,[1]data!$A$1:$I$764,9,0)</f>
        <v>Delhi Capitals</v>
      </c>
    </row>
    <row r="1790" spans="1:21" x14ac:dyDescent="0.3">
      <c r="A1790">
        <v>2010</v>
      </c>
      <c r="B1790" t="s">
        <v>1347</v>
      </c>
      <c r="C1790" s="1">
        <v>39955</v>
      </c>
      <c r="D1790">
        <v>1</v>
      </c>
      <c r="E1790" t="s">
        <v>535</v>
      </c>
      <c r="F1790">
        <v>1075</v>
      </c>
      <c r="G1790" t="s">
        <v>1192</v>
      </c>
      <c r="H1790">
        <v>65</v>
      </c>
      <c r="I1790">
        <f t="shared" si="54"/>
        <v>65</v>
      </c>
      <c r="J1790">
        <v>51</v>
      </c>
      <c r="K1790">
        <v>0</v>
      </c>
      <c r="L1790">
        <v>7</v>
      </c>
      <c r="M1790">
        <v>1</v>
      </c>
      <c r="N1790">
        <v>127.45</v>
      </c>
      <c r="O1790">
        <f t="shared" si="55"/>
        <v>127.45</v>
      </c>
      <c r="P1790" t="s">
        <v>17</v>
      </c>
      <c r="Q1790" s="1">
        <v>39955</v>
      </c>
      <c r="R1790" t="str">
        <f>VLOOKUP(B1790,[1]data!$A$2:$E$764,5,0)</f>
        <v>Mohali, Chandigarh</v>
      </c>
      <c r="S1790" t="str">
        <f>VLOOKUP($B1790,[1]data!$A$1:$I$764,6,0)</f>
        <v>Kings XI Punjab</v>
      </c>
      <c r="T1790" t="str">
        <f>VLOOKUP($B1790,[1]data!$A$1:$I$764,7,0)</f>
        <v>Delhi Capitals</v>
      </c>
      <c r="U1790" t="str">
        <f>VLOOKUP($B1790,[1]data!$A$1:$I$764,9,0)</f>
        <v>Delhi Capitals</v>
      </c>
    </row>
    <row r="1791" spans="1:21" x14ac:dyDescent="0.3">
      <c r="A1791">
        <v>2010</v>
      </c>
      <c r="B1791" t="s">
        <v>1347</v>
      </c>
      <c r="C1791" s="1">
        <v>39955</v>
      </c>
      <c r="D1791">
        <v>1</v>
      </c>
      <c r="E1791" t="s">
        <v>276</v>
      </c>
      <c r="F1791">
        <v>1122</v>
      </c>
      <c r="G1791" t="s">
        <v>1353</v>
      </c>
      <c r="H1791">
        <v>4</v>
      </c>
      <c r="I1791">
        <f t="shared" si="54"/>
        <v>4</v>
      </c>
      <c r="J1791">
        <v>2</v>
      </c>
      <c r="K1791">
        <v>0</v>
      </c>
      <c r="L1791">
        <v>1</v>
      </c>
      <c r="M1791">
        <v>0</v>
      </c>
      <c r="N1791">
        <v>200</v>
      </c>
      <c r="O1791">
        <f t="shared" si="55"/>
        <v>200</v>
      </c>
      <c r="P1791" t="s">
        <v>17</v>
      </c>
      <c r="Q1791" s="1">
        <v>39955</v>
      </c>
      <c r="R1791" t="str">
        <f>VLOOKUP(B1791,[1]data!$A$2:$E$764,5,0)</f>
        <v>Mohali, Chandigarh</v>
      </c>
      <c r="S1791" t="str">
        <f>VLOOKUP($B1791,[1]data!$A$1:$I$764,6,0)</f>
        <v>Kings XI Punjab</v>
      </c>
      <c r="T1791" t="str">
        <f>VLOOKUP($B1791,[1]data!$A$1:$I$764,7,0)</f>
        <v>Delhi Capitals</v>
      </c>
      <c r="U1791" t="str">
        <f>VLOOKUP($B1791,[1]data!$A$1:$I$764,9,0)</f>
        <v>Delhi Capitals</v>
      </c>
    </row>
    <row r="1792" spans="1:21" x14ac:dyDescent="0.3">
      <c r="A1792">
        <v>2010</v>
      </c>
      <c r="B1792" t="s">
        <v>1347</v>
      </c>
      <c r="C1792" s="1">
        <v>39955</v>
      </c>
      <c r="D1792">
        <v>1</v>
      </c>
      <c r="E1792" t="s">
        <v>274</v>
      </c>
      <c r="F1792">
        <v>1076</v>
      </c>
      <c r="G1792" t="s">
        <v>1354</v>
      </c>
      <c r="H1792">
        <v>9</v>
      </c>
      <c r="I1792">
        <f t="shared" si="54"/>
        <v>9</v>
      </c>
      <c r="J1792">
        <v>8</v>
      </c>
      <c r="K1792">
        <v>0</v>
      </c>
      <c r="L1792">
        <v>0</v>
      </c>
      <c r="M1792">
        <v>1</v>
      </c>
      <c r="N1792">
        <v>112.5</v>
      </c>
      <c r="O1792">
        <f t="shared" si="55"/>
        <v>112.5</v>
      </c>
      <c r="P1792" t="s">
        <v>20</v>
      </c>
      <c r="Q1792" s="1">
        <v>39955</v>
      </c>
      <c r="R1792" t="str">
        <f>VLOOKUP(B1792,[1]data!$A$2:$E$764,5,0)</f>
        <v>Mohali, Chandigarh</v>
      </c>
      <c r="S1792" t="str">
        <f>VLOOKUP($B1792,[1]data!$A$1:$I$764,6,0)</f>
        <v>Kings XI Punjab</v>
      </c>
      <c r="T1792" t="str">
        <f>VLOOKUP($B1792,[1]data!$A$1:$I$764,7,0)</f>
        <v>Delhi Capitals</v>
      </c>
      <c r="U1792" t="str">
        <f>VLOOKUP($B1792,[1]data!$A$1:$I$764,9,0)</f>
        <v>Delhi Capitals</v>
      </c>
    </row>
    <row r="1793" spans="1:21" x14ac:dyDescent="0.3">
      <c r="A1793">
        <v>2010</v>
      </c>
      <c r="B1793" t="s">
        <v>1347</v>
      </c>
      <c r="C1793" s="1">
        <v>39955</v>
      </c>
      <c r="D1793">
        <v>1</v>
      </c>
      <c r="E1793" t="s">
        <v>366</v>
      </c>
      <c r="F1793">
        <v>1074</v>
      </c>
      <c r="G1793" t="s">
        <v>171</v>
      </c>
      <c r="H1793">
        <v>26</v>
      </c>
      <c r="I1793">
        <f t="shared" si="54"/>
        <v>26</v>
      </c>
      <c r="J1793">
        <v>21</v>
      </c>
      <c r="K1793">
        <v>0</v>
      </c>
      <c r="L1793">
        <v>0</v>
      </c>
      <c r="M1793">
        <v>2</v>
      </c>
      <c r="N1793">
        <v>123.8</v>
      </c>
      <c r="O1793">
        <f t="shared" si="55"/>
        <v>123.8</v>
      </c>
      <c r="P1793" t="s">
        <v>17</v>
      </c>
      <c r="Q1793" s="1">
        <v>39955</v>
      </c>
      <c r="R1793" t="str">
        <f>VLOOKUP(B1793,[1]data!$A$2:$E$764,5,0)</f>
        <v>Mohali, Chandigarh</v>
      </c>
      <c r="S1793" t="str">
        <f>VLOOKUP($B1793,[1]data!$A$1:$I$764,6,0)</f>
        <v>Kings XI Punjab</v>
      </c>
      <c r="T1793" t="str">
        <f>VLOOKUP($B1793,[1]data!$A$1:$I$764,7,0)</f>
        <v>Delhi Capitals</v>
      </c>
      <c r="U1793" t="str">
        <f>VLOOKUP($B1793,[1]data!$A$1:$I$764,9,0)</f>
        <v>Delhi Capitals</v>
      </c>
    </row>
    <row r="1794" spans="1:21" x14ac:dyDescent="0.3">
      <c r="A1794">
        <v>2010</v>
      </c>
      <c r="B1794" t="s">
        <v>1355</v>
      </c>
      <c r="C1794" s="1">
        <v>39956</v>
      </c>
      <c r="D1794" t="s">
        <v>1356</v>
      </c>
      <c r="E1794" t="s">
        <v>74</v>
      </c>
      <c r="F1794">
        <v>1010</v>
      </c>
      <c r="G1794" t="s">
        <v>1357</v>
      </c>
      <c r="H1794">
        <v>36</v>
      </c>
      <c r="I1794">
        <f t="shared" si="54"/>
        <v>36</v>
      </c>
      <c r="J1794">
        <v>27</v>
      </c>
      <c r="K1794">
        <v>0</v>
      </c>
      <c r="L1794">
        <v>7</v>
      </c>
      <c r="M1794">
        <v>0</v>
      </c>
      <c r="N1794">
        <v>133.33000000000001</v>
      </c>
      <c r="O1794">
        <f t="shared" si="55"/>
        <v>133.33000000000001</v>
      </c>
      <c r="P1794" t="s">
        <v>17</v>
      </c>
      <c r="Q1794" s="1">
        <v>39956</v>
      </c>
      <c r="R1794" t="str">
        <f>VLOOKUP(B1794,[1]data!$A$2:$E$764,5,0)</f>
        <v>Mumbai</v>
      </c>
      <c r="S1794" t="str">
        <f>VLOOKUP($B1794,[1]data!$A$1:$I$764,6,0)</f>
        <v>Mumbai Indians</v>
      </c>
      <c r="T1794" t="str">
        <f>VLOOKUP($B1794,[1]data!$A$1:$I$764,7,0)</f>
        <v>Rajasthan Royals</v>
      </c>
      <c r="U1794" t="str">
        <f>VLOOKUP($B1794,[1]data!$A$1:$I$764,9,0)</f>
        <v>Mumbai Indians</v>
      </c>
    </row>
    <row r="1795" spans="1:21" x14ac:dyDescent="0.3">
      <c r="A1795">
        <v>2010</v>
      </c>
      <c r="B1795" t="s">
        <v>1355</v>
      </c>
      <c r="C1795" s="1">
        <v>39956</v>
      </c>
      <c r="D1795" t="s">
        <v>1356</v>
      </c>
      <c r="E1795" t="s">
        <v>81</v>
      </c>
      <c r="F1795">
        <v>1011</v>
      </c>
      <c r="G1795" t="s">
        <v>1358</v>
      </c>
      <c r="H1795">
        <v>26</v>
      </c>
      <c r="I1795">
        <f t="shared" ref="I1795:I1858" si="56">IF(H1795="",(J1795*N1795)/100,H1795)</f>
        <v>26</v>
      </c>
      <c r="J1795">
        <v>19</v>
      </c>
      <c r="K1795">
        <v>0</v>
      </c>
      <c r="L1795">
        <v>2</v>
      </c>
      <c r="M1795">
        <v>1</v>
      </c>
      <c r="N1795">
        <v>136.84</v>
      </c>
      <c r="O1795">
        <f t="shared" ref="O1795:O1858" si="57">IF(N1795="",IF(J1795=0,0,(I1795/J1795)*100),N1795)</f>
        <v>136.84</v>
      </c>
      <c r="P1795" t="s">
        <v>17</v>
      </c>
      <c r="Q1795" s="1">
        <v>39956</v>
      </c>
      <c r="R1795" t="str">
        <f>VLOOKUP(B1795,[1]data!$A$2:$E$764,5,0)</f>
        <v>Mumbai</v>
      </c>
      <c r="S1795" t="str">
        <f>VLOOKUP($B1795,[1]data!$A$1:$I$764,6,0)</f>
        <v>Mumbai Indians</v>
      </c>
      <c r="T1795" t="str">
        <f>VLOOKUP($B1795,[1]data!$A$1:$I$764,7,0)</f>
        <v>Rajasthan Royals</v>
      </c>
      <c r="U1795" t="str">
        <f>VLOOKUP($B1795,[1]data!$A$1:$I$764,9,0)</f>
        <v>Mumbai Indians</v>
      </c>
    </row>
    <row r="1796" spans="1:21" x14ac:dyDescent="0.3">
      <c r="A1796">
        <v>2010</v>
      </c>
      <c r="B1796" t="s">
        <v>1355</v>
      </c>
      <c r="C1796" s="1">
        <v>39956</v>
      </c>
      <c r="D1796" t="s">
        <v>1356</v>
      </c>
      <c r="E1796" t="s">
        <v>995</v>
      </c>
      <c r="F1796">
        <v>1104</v>
      </c>
      <c r="G1796" t="s">
        <v>289</v>
      </c>
      <c r="H1796">
        <v>2</v>
      </c>
      <c r="I1796">
        <f t="shared" si="56"/>
        <v>2</v>
      </c>
      <c r="J1796">
        <v>5</v>
      </c>
      <c r="K1796">
        <v>0</v>
      </c>
      <c r="L1796">
        <v>0</v>
      </c>
      <c r="M1796">
        <v>0</v>
      </c>
      <c r="N1796">
        <v>40</v>
      </c>
      <c r="O1796">
        <f t="shared" si="57"/>
        <v>40</v>
      </c>
      <c r="P1796" t="s">
        <v>17</v>
      </c>
      <c r="Q1796" s="1">
        <v>39956</v>
      </c>
      <c r="R1796" t="str">
        <f>VLOOKUP(B1796,[1]data!$A$2:$E$764,5,0)</f>
        <v>Mumbai</v>
      </c>
      <c r="S1796" t="str">
        <f>VLOOKUP($B1796,[1]data!$A$1:$I$764,6,0)</f>
        <v>Mumbai Indians</v>
      </c>
      <c r="T1796" t="str">
        <f>VLOOKUP($B1796,[1]data!$A$1:$I$764,7,0)</f>
        <v>Rajasthan Royals</v>
      </c>
      <c r="U1796" t="str">
        <f>VLOOKUP($B1796,[1]data!$A$1:$I$764,9,0)</f>
        <v>Mumbai Indians</v>
      </c>
    </row>
    <row r="1797" spans="1:21" x14ac:dyDescent="0.3">
      <c r="A1797">
        <v>2010</v>
      </c>
      <c r="B1797" t="s">
        <v>1355</v>
      </c>
      <c r="C1797" s="1">
        <v>39956</v>
      </c>
      <c r="D1797" t="s">
        <v>1356</v>
      </c>
      <c r="E1797" t="s">
        <v>306</v>
      </c>
      <c r="F1797">
        <v>1105</v>
      </c>
      <c r="G1797" t="s">
        <v>1061</v>
      </c>
      <c r="H1797">
        <v>48</v>
      </c>
      <c r="I1797">
        <f t="shared" si="56"/>
        <v>48</v>
      </c>
      <c r="J1797">
        <v>35</v>
      </c>
      <c r="K1797">
        <v>0</v>
      </c>
      <c r="L1797">
        <v>7</v>
      </c>
      <c r="M1797">
        <v>0</v>
      </c>
      <c r="N1797">
        <v>137.13999999999999</v>
      </c>
      <c r="O1797">
        <f t="shared" si="57"/>
        <v>137.13999999999999</v>
      </c>
      <c r="P1797" t="s">
        <v>17</v>
      </c>
      <c r="Q1797" s="1">
        <v>39956</v>
      </c>
      <c r="R1797" t="str">
        <f>VLOOKUP(B1797,[1]data!$A$2:$E$764,5,0)</f>
        <v>Mumbai</v>
      </c>
      <c r="S1797" t="str">
        <f>VLOOKUP($B1797,[1]data!$A$1:$I$764,6,0)</f>
        <v>Mumbai Indians</v>
      </c>
      <c r="T1797" t="str">
        <f>VLOOKUP($B1797,[1]data!$A$1:$I$764,7,0)</f>
        <v>Rajasthan Royals</v>
      </c>
      <c r="U1797" t="str">
        <f>VLOOKUP($B1797,[1]data!$A$1:$I$764,9,0)</f>
        <v>Mumbai Indians</v>
      </c>
    </row>
    <row r="1798" spans="1:21" x14ac:dyDescent="0.3">
      <c r="A1798">
        <v>2010</v>
      </c>
      <c r="B1798" t="s">
        <v>1355</v>
      </c>
      <c r="C1798" s="1">
        <v>39956</v>
      </c>
      <c r="D1798" t="s">
        <v>1356</v>
      </c>
      <c r="E1798" t="s">
        <v>41</v>
      </c>
      <c r="F1798">
        <v>1023</v>
      </c>
      <c r="G1798" t="s">
        <v>855</v>
      </c>
      <c r="H1798">
        <v>44</v>
      </c>
      <c r="I1798">
        <f t="shared" si="56"/>
        <v>44</v>
      </c>
      <c r="J1798">
        <v>39</v>
      </c>
      <c r="K1798">
        <v>0</v>
      </c>
      <c r="L1798">
        <v>6</v>
      </c>
      <c r="M1798">
        <v>0</v>
      </c>
      <c r="N1798">
        <v>112.82</v>
      </c>
      <c r="O1798">
        <f t="shared" si="57"/>
        <v>112.82</v>
      </c>
      <c r="P1798" t="s">
        <v>17</v>
      </c>
      <c r="Q1798" s="1">
        <v>39956</v>
      </c>
      <c r="R1798" t="str">
        <f>VLOOKUP(B1798,[1]data!$A$2:$E$764,5,0)</f>
        <v>Mumbai</v>
      </c>
      <c r="S1798" t="str">
        <f>VLOOKUP($B1798,[1]data!$A$1:$I$764,6,0)</f>
        <v>Mumbai Indians</v>
      </c>
      <c r="T1798" t="str">
        <f>VLOOKUP($B1798,[1]data!$A$1:$I$764,7,0)</f>
        <v>Rajasthan Royals</v>
      </c>
      <c r="U1798" t="str">
        <f>VLOOKUP($B1798,[1]data!$A$1:$I$764,9,0)</f>
        <v>Mumbai Indians</v>
      </c>
    </row>
    <row r="1799" spans="1:21" x14ac:dyDescent="0.3">
      <c r="A1799">
        <v>2010</v>
      </c>
      <c r="B1799" t="s">
        <v>1355</v>
      </c>
      <c r="C1799" s="1">
        <v>39956</v>
      </c>
      <c r="D1799" t="s">
        <v>1356</v>
      </c>
      <c r="E1799" t="s">
        <v>127</v>
      </c>
      <c r="F1799">
        <v>1021</v>
      </c>
      <c r="G1799" t="s">
        <v>26</v>
      </c>
      <c r="H1799">
        <v>17</v>
      </c>
      <c r="I1799">
        <f t="shared" si="56"/>
        <v>17</v>
      </c>
      <c r="J1799">
        <v>12</v>
      </c>
      <c r="K1799">
        <v>0</v>
      </c>
      <c r="L1799">
        <v>0</v>
      </c>
      <c r="M1799">
        <v>2</v>
      </c>
      <c r="N1799">
        <v>141.66</v>
      </c>
      <c r="O1799">
        <f t="shared" si="57"/>
        <v>141.66</v>
      </c>
      <c r="P1799" t="s">
        <v>17</v>
      </c>
      <c r="Q1799" s="1">
        <v>39956</v>
      </c>
      <c r="R1799" t="str">
        <f>VLOOKUP(B1799,[1]data!$A$2:$E$764,5,0)</f>
        <v>Mumbai</v>
      </c>
      <c r="S1799" t="str">
        <f>VLOOKUP($B1799,[1]data!$A$1:$I$764,6,0)</f>
        <v>Mumbai Indians</v>
      </c>
      <c r="T1799" t="str">
        <f>VLOOKUP($B1799,[1]data!$A$1:$I$764,7,0)</f>
        <v>Rajasthan Royals</v>
      </c>
      <c r="U1799" t="str">
        <f>VLOOKUP($B1799,[1]data!$A$1:$I$764,9,0)</f>
        <v>Mumbai Indians</v>
      </c>
    </row>
    <row r="1800" spans="1:21" x14ac:dyDescent="0.3">
      <c r="A1800">
        <v>2010</v>
      </c>
      <c r="B1800" t="s">
        <v>1355</v>
      </c>
      <c r="C1800" s="1">
        <v>39956</v>
      </c>
      <c r="D1800" t="s">
        <v>1356</v>
      </c>
      <c r="E1800" t="s">
        <v>21</v>
      </c>
      <c r="F1800">
        <v>1024</v>
      </c>
      <c r="G1800" t="s">
        <v>26</v>
      </c>
      <c r="H1800">
        <v>24</v>
      </c>
      <c r="I1800">
        <f t="shared" si="56"/>
        <v>24</v>
      </c>
      <c r="J1800">
        <v>17</v>
      </c>
      <c r="K1800">
        <v>0</v>
      </c>
      <c r="L1800">
        <v>1</v>
      </c>
      <c r="M1800">
        <v>2</v>
      </c>
      <c r="N1800">
        <v>141.16999999999999</v>
      </c>
      <c r="O1800">
        <f t="shared" si="57"/>
        <v>141.16999999999999</v>
      </c>
      <c r="P1800" t="s">
        <v>17</v>
      </c>
      <c r="Q1800" s="1">
        <v>39956</v>
      </c>
      <c r="R1800" t="str">
        <f>VLOOKUP(B1800,[1]data!$A$2:$E$764,5,0)</f>
        <v>Mumbai</v>
      </c>
      <c r="S1800" t="str">
        <f>VLOOKUP($B1800,[1]data!$A$1:$I$764,6,0)</f>
        <v>Mumbai Indians</v>
      </c>
      <c r="T1800" t="str">
        <f>VLOOKUP($B1800,[1]data!$A$1:$I$764,7,0)</f>
        <v>Rajasthan Royals</v>
      </c>
      <c r="U1800" t="str">
        <f>VLOOKUP($B1800,[1]data!$A$1:$I$764,9,0)</f>
        <v>Mumbai Indians</v>
      </c>
    </row>
    <row r="1801" spans="1:21" x14ac:dyDescent="0.3">
      <c r="A1801">
        <v>2010</v>
      </c>
      <c r="B1801" t="s">
        <v>1355</v>
      </c>
      <c r="C1801" s="1">
        <v>39956</v>
      </c>
      <c r="D1801" t="s">
        <v>1356</v>
      </c>
      <c r="E1801" t="s">
        <v>23</v>
      </c>
      <c r="F1801">
        <v>1066</v>
      </c>
      <c r="G1801" t="s">
        <v>91</v>
      </c>
      <c r="H1801">
        <v>9</v>
      </c>
      <c r="I1801">
        <f t="shared" si="56"/>
        <v>9</v>
      </c>
      <c r="J1801">
        <v>7</v>
      </c>
      <c r="K1801">
        <v>0</v>
      </c>
      <c r="L1801">
        <v>2</v>
      </c>
      <c r="M1801">
        <v>0</v>
      </c>
      <c r="N1801">
        <v>128.57</v>
      </c>
      <c r="O1801">
        <f t="shared" si="57"/>
        <v>128.57</v>
      </c>
      <c r="P1801" t="s">
        <v>17</v>
      </c>
      <c r="Q1801" s="1">
        <v>39956</v>
      </c>
      <c r="R1801" t="str">
        <f>VLOOKUP(B1801,[1]data!$A$2:$E$764,5,0)</f>
        <v>Mumbai</v>
      </c>
      <c r="S1801" t="str">
        <f>VLOOKUP($B1801,[1]data!$A$1:$I$764,6,0)</f>
        <v>Mumbai Indians</v>
      </c>
      <c r="T1801" t="str">
        <f>VLOOKUP($B1801,[1]data!$A$1:$I$764,7,0)</f>
        <v>Rajasthan Royals</v>
      </c>
      <c r="U1801" t="str">
        <f>VLOOKUP($B1801,[1]data!$A$1:$I$764,9,0)</f>
        <v>Mumbai Indians</v>
      </c>
    </row>
    <row r="1802" spans="1:21" x14ac:dyDescent="0.3">
      <c r="A1802">
        <v>2010</v>
      </c>
      <c r="B1802" t="s">
        <v>1355</v>
      </c>
      <c r="C1802" s="1">
        <v>39956</v>
      </c>
      <c r="D1802" t="s">
        <v>1356</v>
      </c>
      <c r="E1802" t="s">
        <v>76</v>
      </c>
      <c r="F1802">
        <v>1012</v>
      </c>
      <c r="G1802" t="s">
        <v>250</v>
      </c>
      <c r="H1802">
        <v>20</v>
      </c>
      <c r="I1802">
        <f t="shared" si="56"/>
        <v>20</v>
      </c>
      <c r="J1802">
        <v>19</v>
      </c>
      <c r="K1802">
        <v>0</v>
      </c>
      <c r="L1802">
        <v>1</v>
      </c>
      <c r="M1802">
        <v>1</v>
      </c>
      <c r="N1802">
        <v>105.26</v>
      </c>
      <c r="O1802">
        <f t="shared" si="57"/>
        <v>105.26</v>
      </c>
      <c r="P1802" t="s">
        <v>17</v>
      </c>
      <c r="Q1802" s="1">
        <v>39956</v>
      </c>
      <c r="R1802" t="str">
        <f>VLOOKUP(B1802,[1]data!$A$2:$E$764,5,0)</f>
        <v>Mumbai</v>
      </c>
      <c r="S1802" t="str">
        <f>VLOOKUP($B1802,[1]data!$A$1:$I$764,6,0)</f>
        <v>Mumbai Indians</v>
      </c>
      <c r="T1802" t="str">
        <f>VLOOKUP($B1802,[1]data!$A$1:$I$764,7,0)</f>
        <v>Rajasthan Royals</v>
      </c>
      <c r="U1802" t="str">
        <f>VLOOKUP($B1802,[1]data!$A$1:$I$764,9,0)</f>
        <v>Mumbai Indians</v>
      </c>
    </row>
    <row r="1803" spans="1:21" x14ac:dyDescent="0.3">
      <c r="A1803">
        <v>2010</v>
      </c>
      <c r="B1803" t="s">
        <v>1355</v>
      </c>
      <c r="C1803" s="1">
        <v>39956</v>
      </c>
      <c r="D1803" t="s">
        <v>1356</v>
      </c>
      <c r="E1803" t="s">
        <v>83</v>
      </c>
      <c r="F1803">
        <v>1014</v>
      </c>
      <c r="G1803" t="s">
        <v>1090</v>
      </c>
      <c r="H1803">
        <v>28</v>
      </c>
      <c r="I1803">
        <f t="shared" si="56"/>
        <v>28</v>
      </c>
      <c r="J1803">
        <v>30</v>
      </c>
      <c r="K1803">
        <v>0</v>
      </c>
      <c r="L1803">
        <v>0</v>
      </c>
      <c r="M1803">
        <v>0</v>
      </c>
      <c r="N1803">
        <v>93.33</v>
      </c>
      <c r="O1803">
        <f t="shared" si="57"/>
        <v>93.33</v>
      </c>
      <c r="P1803" t="s">
        <v>85</v>
      </c>
      <c r="Q1803" s="1">
        <v>39956</v>
      </c>
      <c r="R1803" t="str">
        <f>VLOOKUP(B1803,[1]data!$A$2:$E$764,5,0)</f>
        <v>Mumbai</v>
      </c>
      <c r="S1803" t="str">
        <f>VLOOKUP($B1803,[1]data!$A$1:$I$764,6,0)</f>
        <v>Mumbai Indians</v>
      </c>
      <c r="T1803" t="str">
        <f>VLOOKUP($B1803,[1]data!$A$1:$I$764,7,0)</f>
        <v>Rajasthan Royals</v>
      </c>
      <c r="U1803" t="str">
        <f>VLOOKUP($B1803,[1]data!$A$1:$I$764,9,0)</f>
        <v>Mumbai Indians</v>
      </c>
    </row>
    <row r="1804" spans="1:21" x14ac:dyDescent="0.3">
      <c r="A1804">
        <v>2010</v>
      </c>
      <c r="B1804" t="s">
        <v>1355</v>
      </c>
      <c r="C1804" s="1">
        <v>39956</v>
      </c>
      <c r="D1804" t="s">
        <v>1356</v>
      </c>
      <c r="E1804" t="s">
        <v>371</v>
      </c>
      <c r="F1804">
        <v>1065</v>
      </c>
      <c r="G1804" t="s">
        <v>26</v>
      </c>
      <c r="H1804">
        <v>20</v>
      </c>
      <c r="I1804">
        <f t="shared" si="56"/>
        <v>20</v>
      </c>
      <c r="J1804">
        <v>17</v>
      </c>
      <c r="K1804">
        <v>0</v>
      </c>
      <c r="L1804">
        <v>1</v>
      </c>
      <c r="M1804">
        <v>1</v>
      </c>
      <c r="N1804">
        <v>117.64</v>
      </c>
      <c r="O1804">
        <f t="shared" si="57"/>
        <v>117.64</v>
      </c>
      <c r="P1804" t="s">
        <v>17</v>
      </c>
      <c r="Q1804" s="1">
        <v>39956</v>
      </c>
      <c r="R1804" t="str">
        <f>VLOOKUP(B1804,[1]data!$A$2:$E$764,5,0)</f>
        <v>Mumbai</v>
      </c>
      <c r="S1804" t="str">
        <f>VLOOKUP($B1804,[1]data!$A$1:$I$764,6,0)</f>
        <v>Mumbai Indians</v>
      </c>
      <c r="T1804" t="str">
        <f>VLOOKUP($B1804,[1]data!$A$1:$I$764,7,0)</f>
        <v>Rajasthan Royals</v>
      </c>
      <c r="U1804" t="str">
        <f>VLOOKUP($B1804,[1]data!$A$1:$I$764,9,0)</f>
        <v>Mumbai Indians</v>
      </c>
    </row>
    <row r="1805" spans="1:21" x14ac:dyDescent="0.3">
      <c r="A1805">
        <v>2010</v>
      </c>
      <c r="B1805" t="s">
        <v>1355</v>
      </c>
      <c r="C1805" s="1">
        <v>39956</v>
      </c>
      <c r="D1805" t="s">
        <v>1356</v>
      </c>
      <c r="E1805" t="s">
        <v>80</v>
      </c>
      <c r="F1805">
        <v>1016</v>
      </c>
      <c r="G1805" t="s">
        <v>26</v>
      </c>
      <c r="H1805">
        <v>1</v>
      </c>
      <c r="I1805">
        <f t="shared" si="56"/>
        <v>1</v>
      </c>
      <c r="J1805">
        <v>1</v>
      </c>
      <c r="K1805">
        <v>0</v>
      </c>
      <c r="L1805">
        <v>0</v>
      </c>
      <c r="M1805">
        <v>0</v>
      </c>
      <c r="N1805">
        <v>100</v>
      </c>
      <c r="O1805">
        <f t="shared" si="57"/>
        <v>100</v>
      </c>
      <c r="P1805" t="s">
        <v>17</v>
      </c>
      <c r="Q1805" s="1">
        <v>39956</v>
      </c>
      <c r="R1805" t="str">
        <f>VLOOKUP(B1805,[1]data!$A$2:$E$764,5,0)</f>
        <v>Mumbai</v>
      </c>
      <c r="S1805" t="str">
        <f>VLOOKUP($B1805,[1]data!$A$1:$I$764,6,0)</f>
        <v>Mumbai Indians</v>
      </c>
      <c r="T1805" t="str">
        <f>VLOOKUP($B1805,[1]data!$A$1:$I$764,7,0)</f>
        <v>Rajasthan Royals</v>
      </c>
      <c r="U1805" t="str">
        <f>VLOOKUP($B1805,[1]data!$A$1:$I$764,9,0)</f>
        <v>Mumbai Indians</v>
      </c>
    </row>
    <row r="1806" spans="1:21" x14ac:dyDescent="0.3">
      <c r="A1806">
        <v>2010</v>
      </c>
      <c r="B1806" t="s">
        <v>1355</v>
      </c>
      <c r="C1806" s="1">
        <v>39956</v>
      </c>
      <c r="D1806" t="s">
        <v>1356</v>
      </c>
      <c r="E1806" t="s">
        <v>78</v>
      </c>
      <c r="F1806">
        <v>1015</v>
      </c>
      <c r="G1806" t="s">
        <v>1359</v>
      </c>
      <c r="H1806">
        <v>9</v>
      </c>
      <c r="I1806">
        <f t="shared" si="56"/>
        <v>9</v>
      </c>
      <c r="J1806">
        <v>7</v>
      </c>
      <c r="K1806">
        <v>0</v>
      </c>
      <c r="L1806">
        <v>0</v>
      </c>
      <c r="M1806">
        <v>1</v>
      </c>
      <c r="N1806">
        <v>128.57</v>
      </c>
      <c r="O1806">
        <f t="shared" si="57"/>
        <v>128.57</v>
      </c>
      <c r="P1806" t="s">
        <v>17</v>
      </c>
      <c r="Q1806" s="1">
        <v>39956</v>
      </c>
      <c r="R1806" t="str">
        <f>VLOOKUP(B1806,[1]data!$A$2:$E$764,5,0)</f>
        <v>Mumbai</v>
      </c>
      <c r="S1806" t="str">
        <f>VLOOKUP($B1806,[1]data!$A$1:$I$764,6,0)</f>
        <v>Mumbai Indians</v>
      </c>
      <c r="T1806" t="str">
        <f>VLOOKUP($B1806,[1]data!$A$1:$I$764,7,0)</f>
        <v>Rajasthan Royals</v>
      </c>
      <c r="U1806" t="str">
        <f>VLOOKUP($B1806,[1]data!$A$1:$I$764,9,0)</f>
        <v>Mumbai Indians</v>
      </c>
    </row>
    <row r="1807" spans="1:21" x14ac:dyDescent="0.3">
      <c r="A1807">
        <v>2010</v>
      </c>
      <c r="B1807" t="s">
        <v>1360</v>
      </c>
      <c r="C1807" s="1">
        <v>39957</v>
      </c>
      <c r="D1807" t="s">
        <v>1361</v>
      </c>
      <c r="E1807" t="s">
        <v>110</v>
      </c>
      <c r="F1807">
        <v>1133</v>
      </c>
      <c r="G1807" t="s">
        <v>1037</v>
      </c>
      <c r="H1807">
        <v>33</v>
      </c>
      <c r="I1807">
        <f t="shared" si="56"/>
        <v>33</v>
      </c>
      <c r="J1807">
        <v>21</v>
      </c>
      <c r="K1807">
        <v>0</v>
      </c>
      <c r="L1807">
        <v>4</v>
      </c>
      <c r="M1807">
        <v>1</v>
      </c>
      <c r="N1807">
        <v>157.13999999999999</v>
      </c>
      <c r="O1807">
        <f t="shared" si="57"/>
        <v>157.13999999999999</v>
      </c>
      <c r="P1807" t="s">
        <v>17</v>
      </c>
      <c r="Q1807" s="1">
        <v>39957</v>
      </c>
      <c r="R1807" t="str">
        <f>VLOOKUP(B1807,[1]data!$A$2:$E$764,5,0)</f>
        <v>Chennai</v>
      </c>
      <c r="S1807" t="str">
        <f>VLOOKUP($B1807,[1]data!$A$1:$I$764,6,0)</f>
        <v>Chennai Super Kings</v>
      </c>
      <c r="T1807" t="str">
        <f>VLOOKUP($B1807,[1]data!$A$1:$I$764,7,0)</f>
        <v>Deccan Chargers</v>
      </c>
      <c r="U1807" t="str">
        <f>VLOOKUP($B1807,[1]data!$A$1:$I$764,9,0)</f>
        <v>Deccan Chargers</v>
      </c>
    </row>
    <row r="1808" spans="1:21" x14ac:dyDescent="0.3">
      <c r="A1808">
        <v>2010</v>
      </c>
      <c r="B1808" t="s">
        <v>1360</v>
      </c>
      <c r="C1808" s="1">
        <v>39957</v>
      </c>
      <c r="D1808" t="s">
        <v>1361</v>
      </c>
      <c r="E1808" t="s">
        <v>116</v>
      </c>
      <c r="F1808">
        <v>1064</v>
      </c>
      <c r="G1808" t="s">
        <v>1362</v>
      </c>
      <c r="H1808">
        <v>24</v>
      </c>
      <c r="I1808">
        <f t="shared" si="56"/>
        <v>24</v>
      </c>
      <c r="J1808">
        <v>23</v>
      </c>
      <c r="K1808">
        <v>0</v>
      </c>
      <c r="L1808">
        <v>1</v>
      </c>
      <c r="M1808">
        <v>1</v>
      </c>
      <c r="N1808">
        <v>104.34</v>
      </c>
      <c r="O1808">
        <f t="shared" si="57"/>
        <v>104.34</v>
      </c>
      <c r="P1808" t="s">
        <v>17</v>
      </c>
      <c r="Q1808" s="1">
        <v>39957</v>
      </c>
      <c r="R1808" t="str">
        <f>VLOOKUP(B1808,[1]data!$A$2:$E$764,5,0)</f>
        <v>Chennai</v>
      </c>
      <c r="S1808" t="str">
        <f>VLOOKUP($B1808,[1]data!$A$1:$I$764,6,0)</f>
        <v>Chennai Super Kings</v>
      </c>
      <c r="T1808" t="str">
        <f>VLOOKUP($B1808,[1]data!$A$1:$I$764,7,0)</f>
        <v>Deccan Chargers</v>
      </c>
      <c r="U1808" t="str">
        <f>VLOOKUP($B1808,[1]data!$A$1:$I$764,9,0)</f>
        <v>Deccan Chargers</v>
      </c>
    </row>
    <row r="1809" spans="1:21" x14ac:dyDescent="0.3">
      <c r="A1809">
        <v>2010</v>
      </c>
      <c r="B1809" t="s">
        <v>1360</v>
      </c>
      <c r="C1809" s="1">
        <v>39957</v>
      </c>
      <c r="D1809" t="s">
        <v>1361</v>
      </c>
      <c r="E1809" t="s">
        <v>114</v>
      </c>
      <c r="F1809">
        <v>1070</v>
      </c>
      <c r="G1809" t="s">
        <v>1363</v>
      </c>
      <c r="H1809">
        <v>0</v>
      </c>
      <c r="I1809">
        <f t="shared" si="56"/>
        <v>0</v>
      </c>
      <c r="J1809">
        <v>2</v>
      </c>
      <c r="K1809">
        <v>0</v>
      </c>
      <c r="L1809">
        <v>0</v>
      </c>
      <c r="M1809">
        <v>0</v>
      </c>
      <c r="N1809">
        <v>0</v>
      </c>
      <c r="O1809">
        <f t="shared" si="57"/>
        <v>0</v>
      </c>
      <c r="P1809" t="s">
        <v>17</v>
      </c>
      <c r="Q1809" s="1">
        <v>39957</v>
      </c>
      <c r="R1809" t="str">
        <f>VLOOKUP(B1809,[1]data!$A$2:$E$764,5,0)</f>
        <v>Chennai</v>
      </c>
      <c r="S1809" t="str">
        <f>VLOOKUP($B1809,[1]data!$A$1:$I$764,6,0)</f>
        <v>Chennai Super Kings</v>
      </c>
      <c r="T1809" t="str">
        <f>VLOOKUP($B1809,[1]data!$A$1:$I$764,7,0)</f>
        <v>Deccan Chargers</v>
      </c>
      <c r="U1809" t="str">
        <f>VLOOKUP($B1809,[1]data!$A$1:$I$764,9,0)</f>
        <v>Deccan Chargers</v>
      </c>
    </row>
    <row r="1810" spans="1:21" x14ac:dyDescent="0.3">
      <c r="A1810">
        <v>2010</v>
      </c>
      <c r="B1810" t="s">
        <v>1360</v>
      </c>
      <c r="C1810" s="1">
        <v>39957</v>
      </c>
      <c r="D1810" t="s">
        <v>1361</v>
      </c>
      <c r="E1810" t="s">
        <v>112</v>
      </c>
      <c r="F1810">
        <v>1061</v>
      </c>
      <c r="G1810" t="s">
        <v>1037</v>
      </c>
      <c r="H1810">
        <v>0</v>
      </c>
      <c r="I1810">
        <f t="shared" si="56"/>
        <v>0</v>
      </c>
      <c r="J1810">
        <v>3</v>
      </c>
      <c r="K1810">
        <v>0</v>
      </c>
      <c r="L1810">
        <v>0</v>
      </c>
      <c r="M1810">
        <v>0</v>
      </c>
      <c r="N1810">
        <v>0</v>
      </c>
      <c r="O1810">
        <f t="shared" si="57"/>
        <v>0</v>
      </c>
      <c r="P1810" t="s">
        <v>85</v>
      </c>
      <c r="Q1810" s="1">
        <v>39957</v>
      </c>
      <c r="R1810" t="str">
        <f>VLOOKUP(B1810,[1]data!$A$2:$E$764,5,0)</f>
        <v>Chennai</v>
      </c>
      <c r="S1810" t="str">
        <f>VLOOKUP($B1810,[1]data!$A$1:$I$764,6,0)</f>
        <v>Chennai Super Kings</v>
      </c>
      <c r="T1810" t="str">
        <f>VLOOKUP($B1810,[1]data!$A$1:$I$764,7,0)</f>
        <v>Deccan Chargers</v>
      </c>
      <c r="U1810" t="str">
        <f>VLOOKUP($B1810,[1]data!$A$1:$I$764,9,0)</f>
        <v>Deccan Chargers</v>
      </c>
    </row>
    <row r="1811" spans="1:21" x14ac:dyDescent="0.3">
      <c r="A1811">
        <v>2010</v>
      </c>
      <c r="B1811" t="s">
        <v>1360</v>
      </c>
      <c r="C1811" s="1">
        <v>39957</v>
      </c>
      <c r="D1811" t="s">
        <v>1361</v>
      </c>
      <c r="E1811" t="s">
        <v>331</v>
      </c>
      <c r="F1811">
        <v>1062</v>
      </c>
      <c r="G1811" t="s">
        <v>26</v>
      </c>
      <c r="H1811">
        <v>53</v>
      </c>
      <c r="I1811">
        <f t="shared" si="56"/>
        <v>53</v>
      </c>
      <c r="J1811">
        <v>48</v>
      </c>
      <c r="K1811">
        <v>0</v>
      </c>
      <c r="L1811">
        <v>3</v>
      </c>
      <c r="M1811">
        <v>2</v>
      </c>
      <c r="N1811">
        <v>110.41</v>
      </c>
      <c r="O1811">
        <f t="shared" si="57"/>
        <v>110.41</v>
      </c>
      <c r="P1811" t="s">
        <v>17</v>
      </c>
      <c r="Q1811" s="1">
        <v>39957</v>
      </c>
      <c r="R1811" t="str">
        <f>VLOOKUP(B1811,[1]data!$A$2:$E$764,5,0)</f>
        <v>Chennai</v>
      </c>
      <c r="S1811" t="str">
        <f>VLOOKUP($B1811,[1]data!$A$1:$I$764,6,0)</f>
        <v>Chennai Super Kings</v>
      </c>
      <c r="T1811" t="str">
        <f>VLOOKUP($B1811,[1]data!$A$1:$I$764,7,0)</f>
        <v>Deccan Chargers</v>
      </c>
      <c r="U1811" t="str">
        <f>VLOOKUP($B1811,[1]data!$A$1:$I$764,9,0)</f>
        <v>Deccan Chargers</v>
      </c>
    </row>
    <row r="1812" spans="1:21" x14ac:dyDescent="0.3">
      <c r="A1812">
        <v>2010</v>
      </c>
      <c r="B1812" t="s">
        <v>1360</v>
      </c>
      <c r="C1812" s="1">
        <v>39957</v>
      </c>
      <c r="D1812" t="s">
        <v>1361</v>
      </c>
      <c r="E1812" t="s">
        <v>1014</v>
      </c>
      <c r="F1812">
        <v>1107</v>
      </c>
      <c r="G1812" t="s">
        <v>1358</v>
      </c>
      <c r="H1812">
        <v>10</v>
      </c>
      <c r="I1812">
        <f t="shared" si="56"/>
        <v>10</v>
      </c>
      <c r="J1812">
        <v>11</v>
      </c>
      <c r="K1812">
        <v>0</v>
      </c>
      <c r="L1812">
        <v>1</v>
      </c>
      <c r="M1812">
        <v>0</v>
      </c>
      <c r="N1812">
        <v>90.9</v>
      </c>
      <c r="O1812">
        <f t="shared" si="57"/>
        <v>90.9</v>
      </c>
      <c r="P1812" t="s">
        <v>17</v>
      </c>
      <c r="Q1812" s="1">
        <v>39957</v>
      </c>
      <c r="R1812" t="str">
        <f>VLOOKUP(B1812,[1]data!$A$2:$E$764,5,0)</f>
        <v>Chennai</v>
      </c>
      <c r="S1812" t="str">
        <f>VLOOKUP($B1812,[1]data!$A$1:$I$764,6,0)</f>
        <v>Chennai Super Kings</v>
      </c>
      <c r="T1812" t="str">
        <f>VLOOKUP($B1812,[1]data!$A$1:$I$764,7,0)</f>
        <v>Deccan Chargers</v>
      </c>
      <c r="U1812" t="str">
        <f>VLOOKUP($B1812,[1]data!$A$1:$I$764,9,0)</f>
        <v>Deccan Chargers</v>
      </c>
    </row>
    <row r="1813" spans="1:21" x14ac:dyDescent="0.3">
      <c r="A1813">
        <v>2010</v>
      </c>
      <c r="B1813" t="s">
        <v>1360</v>
      </c>
      <c r="C1813" s="1">
        <v>39957</v>
      </c>
      <c r="D1813" t="s">
        <v>1361</v>
      </c>
      <c r="E1813" t="s">
        <v>958</v>
      </c>
      <c r="F1813">
        <v>1094</v>
      </c>
      <c r="G1813" t="s">
        <v>1364</v>
      </c>
      <c r="H1813">
        <v>6</v>
      </c>
      <c r="I1813">
        <f t="shared" si="56"/>
        <v>6</v>
      </c>
      <c r="J1813">
        <v>7</v>
      </c>
      <c r="K1813">
        <v>0</v>
      </c>
      <c r="L1813">
        <v>0</v>
      </c>
      <c r="M1813">
        <v>0</v>
      </c>
      <c r="N1813">
        <v>85.71</v>
      </c>
      <c r="O1813">
        <f t="shared" si="57"/>
        <v>85.71</v>
      </c>
      <c r="P1813" t="s">
        <v>17</v>
      </c>
      <c r="Q1813" s="1">
        <v>39957</v>
      </c>
      <c r="R1813" t="str">
        <f>VLOOKUP(B1813,[1]data!$A$2:$E$764,5,0)</f>
        <v>Chennai</v>
      </c>
      <c r="S1813" t="str">
        <f>VLOOKUP($B1813,[1]data!$A$1:$I$764,6,0)</f>
        <v>Chennai Super Kings</v>
      </c>
      <c r="T1813" t="str">
        <f>VLOOKUP($B1813,[1]data!$A$1:$I$764,7,0)</f>
        <v>Deccan Chargers</v>
      </c>
      <c r="U1813" t="str">
        <f>VLOOKUP($B1813,[1]data!$A$1:$I$764,9,0)</f>
        <v>Deccan Chargers</v>
      </c>
    </row>
    <row r="1814" spans="1:21" x14ac:dyDescent="0.3">
      <c r="A1814">
        <v>2010</v>
      </c>
      <c r="B1814" t="s">
        <v>1360</v>
      </c>
      <c r="C1814" s="1">
        <v>39957</v>
      </c>
      <c r="D1814" t="s">
        <v>1361</v>
      </c>
      <c r="E1814" t="s">
        <v>136</v>
      </c>
      <c r="F1814">
        <v>1020</v>
      </c>
      <c r="G1814" t="s">
        <v>26</v>
      </c>
      <c r="H1814">
        <v>17</v>
      </c>
      <c r="I1814">
        <f t="shared" si="56"/>
        <v>17</v>
      </c>
      <c r="J1814">
        <v>15</v>
      </c>
      <c r="K1814">
        <v>0</v>
      </c>
      <c r="L1814">
        <v>0</v>
      </c>
      <c r="M1814">
        <v>1</v>
      </c>
      <c r="N1814">
        <v>113.33</v>
      </c>
      <c r="O1814">
        <f t="shared" si="57"/>
        <v>113.33</v>
      </c>
      <c r="P1814" t="s">
        <v>17</v>
      </c>
      <c r="Q1814" s="1">
        <v>39957</v>
      </c>
      <c r="R1814" t="str">
        <f>VLOOKUP(B1814,[1]data!$A$2:$E$764,5,0)</f>
        <v>Chennai</v>
      </c>
      <c r="S1814" t="str">
        <f>VLOOKUP($B1814,[1]data!$A$1:$I$764,6,0)</f>
        <v>Chennai Super Kings</v>
      </c>
      <c r="T1814" t="str">
        <f>VLOOKUP($B1814,[1]data!$A$1:$I$764,7,0)</f>
        <v>Deccan Chargers</v>
      </c>
      <c r="U1814" t="str">
        <f>VLOOKUP($B1814,[1]data!$A$1:$I$764,9,0)</f>
        <v>Deccan Chargers</v>
      </c>
    </row>
    <row r="1815" spans="1:21" x14ac:dyDescent="0.3">
      <c r="A1815">
        <v>2010</v>
      </c>
      <c r="B1815" t="s">
        <v>1360</v>
      </c>
      <c r="C1815" s="1">
        <v>39957</v>
      </c>
      <c r="D1815" t="s">
        <v>1361</v>
      </c>
      <c r="E1815" t="s">
        <v>18</v>
      </c>
      <c r="F1815">
        <v>1091</v>
      </c>
      <c r="G1815" t="s">
        <v>1365</v>
      </c>
      <c r="H1815">
        <v>5</v>
      </c>
      <c r="I1815">
        <f t="shared" si="56"/>
        <v>5</v>
      </c>
      <c r="J1815">
        <v>6</v>
      </c>
      <c r="K1815">
        <v>0</v>
      </c>
      <c r="L1815">
        <v>1</v>
      </c>
      <c r="M1815">
        <v>0</v>
      </c>
      <c r="N1815">
        <v>83.33</v>
      </c>
      <c r="O1815">
        <f t="shared" si="57"/>
        <v>83.33</v>
      </c>
      <c r="P1815" t="s">
        <v>20</v>
      </c>
      <c r="Q1815" s="1">
        <v>39957</v>
      </c>
      <c r="R1815" t="str">
        <f>VLOOKUP(B1815,[1]data!$A$2:$E$764,5,0)</f>
        <v>Chennai</v>
      </c>
      <c r="S1815" t="str">
        <f>VLOOKUP($B1815,[1]data!$A$1:$I$764,6,0)</f>
        <v>Chennai Super Kings</v>
      </c>
      <c r="T1815" t="str">
        <f>VLOOKUP($B1815,[1]data!$A$1:$I$764,7,0)</f>
        <v>Deccan Chargers</v>
      </c>
      <c r="U1815" t="str">
        <f>VLOOKUP($B1815,[1]data!$A$1:$I$764,9,0)</f>
        <v>Deccan Chargers</v>
      </c>
    </row>
    <row r="1816" spans="1:21" x14ac:dyDescent="0.3">
      <c r="A1816">
        <v>2010</v>
      </c>
      <c r="B1816" t="s">
        <v>1360</v>
      </c>
      <c r="C1816" s="1">
        <v>39957</v>
      </c>
      <c r="D1816" t="s">
        <v>1361</v>
      </c>
      <c r="E1816" t="s">
        <v>21</v>
      </c>
      <c r="F1816">
        <v>1024</v>
      </c>
      <c r="G1816" t="s">
        <v>1344</v>
      </c>
      <c r="H1816">
        <v>7</v>
      </c>
      <c r="I1816">
        <f t="shared" si="56"/>
        <v>7</v>
      </c>
      <c r="J1816">
        <v>8</v>
      </c>
      <c r="K1816">
        <v>0</v>
      </c>
      <c r="L1816">
        <v>1</v>
      </c>
      <c r="M1816">
        <v>0</v>
      </c>
      <c r="N1816">
        <v>87.5</v>
      </c>
      <c r="O1816">
        <f t="shared" si="57"/>
        <v>87.5</v>
      </c>
      <c r="P1816" t="s">
        <v>17</v>
      </c>
      <c r="Q1816" s="1">
        <v>39957</v>
      </c>
      <c r="R1816" t="str">
        <f>VLOOKUP(B1816,[1]data!$A$2:$E$764,5,0)</f>
        <v>Chennai</v>
      </c>
      <c r="S1816" t="str">
        <f>VLOOKUP($B1816,[1]data!$A$1:$I$764,6,0)</f>
        <v>Chennai Super Kings</v>
      </c>
      <c r="T1816" t="str">
        <f>VLOOKUP($B1816,[1]data!$A$1:$I$764,7,0)</f>
        <v>Deccan Chargers</v>
      </c>
      <c r="U1816" t="str">
        <f>VLOOKUP($B1816,[1]data!$A$1:$I$764,9,0)</f>
        <v>Deccan Chargers</v>
      </c>
    </row>
    <row r="1817" spans="1:21" x14ac:dyDescent="0.3">
      <c r="A1817">
        <v>2010</v>
      </c>
      <c r="B1817" t="s">
        <v>1360</v>
      </c>
      <c r="C1817" s="1">
        <v>39957</v>
      </c>
      <c r="D1817" t="s">
        <v>1361</v>
      </c>
      <c r="E1817" t="s">
        <v>431</v>
      </c>
      <c r="F1817">
        <v>1068</v>
      </c>
      <c r="G1817" t="s">
        <v>26</v>
      </c>
      <c r="H1817">
        <v>1</v>
      </c>
      <c r="I1817">
        <f t="shared" si="56"/>
        <v>1</v>
      </c>
      <c r="J1817">
        <v>1</v>
      </c>
      <c r="K1817">
        <v>0</v>
      </c>
      <c r="L1817">
        <v>0</v>
      </c>
      <c r="M1817">
        <v>0</v>
      </c>
      <c r="N1817">
        <v>100</v>
      </c>
      <c r="O1817">
        <f t="shared" si="57"/>
        <v>100</v>
      </c>
      <c r="P1817" t="s">
        <v>40</v>
      </c>
      <c r="Q1817" s="1">
        <v>39957</v>
      </c>
      <c r="R1817" t="str">
        <f>VLOOKUP(B1817,[1]data!$A$2:$E$764,5,0)</f>
        <v>Chennai</v>
      </c>
      <c r="S1817" t="str">
        <f>VLOOKUP($B1817,[1]data!$A$1:$I$764,6,0)</f>
        <v>Chennai Super Kings</v>
      </c>
      <c r="T1817" t="str">
        <f>VLOOKUP($B1817,[1]data!$A$1:$I$764,7,0)</f>
        <v>Deccan Chargers</v>
      </c>
      <c r="U1817" t="str">
        <f>VLOOKUP($B1817,[1]data!$A$1:$I$764,9,0)</f>
        <v>Deccan Chargers</v>
      </c>
    </row>
    <row r="1818" spans="1:21" x14ac:dyDescent="0.3">
      <c r="A1818">
        <v>2010</v>
      </c>
      <c r="B1818" t="s">
        <v>1360</v>
      </c>
      <c r="C1818" s="1">
        <v>39957</v>
      </c>
      <c r="D1818" t="s">
        <v>1361</v>
      </c>
      <c r="E1818" t="s">
        <v>249</v>
      </c>
      <c r="F1818">
        <v>1027</v>
      </c>
      <c r="G1818" t="s">
        <v>1268</v>
      </c>
      <c r="H1818">
        <v>8</v>
      </c>
      <c r="I1818">
        <f t="shared" si="56"/>
        <v>8</v>
      </c>
      <c r="J1818">
        <v>8</v>
      </c>
      <c r="K1818">
        <v>0</v>
      </c>
      <c r="L1818">
        <v>1</v>
      </c>
      <c r="M1818">
        <v>0</v>
      </c>
      <c r="N1818">
        <v>100</v>
      </c>
      <c r="O1818">
        <f t="shared" si="57"/>
        <v>100</v>
      </c>
      <c r="P1818" t="s">
        <v>17</v>
      </c>
      <c r="Q1818" s="1">
        <v>39957</v>
      </c>
      <c r="R1818" t="str">
        <f>VLOOKUP(B1818,[1]data!$A$2:$E$764,5,0)</f>
        <v>Chennai</v>
      </c>
      <c r="S1818" t="str">
        <f>VLOOKUP($B1818,[1]data!$A$1:$I$764,6,0)</f>
        <v>Chennai Super Kings</v>
      </c>
      <c r="T1818" t="str">
        <f>VLOOKUP($B1818,[1]data!$A$1:$I$764,7,0)</f>
        <v>Deccan Chargers</v>
      </c>
      <c r="U1818" t="str">
        <f>VLOOKUP($B1818,[1]data!$A$1:$I$764,9,0)</f>
        <v>Deccan Chargers</v>
      </c>
    </row>
    <row r="1819" spans="1:21" x14ac:dyDescent="0.3">
      <c r="A1819">
        <v>2010</v>
      </c>
      <c r="B1819" t="s">
        <v>1360</v>
      </c>
      <c r="C1819" s="1">
        <v>39957</v>
      </c>
      <c r="D1819" t="s">
        <v>1361</v>
      </c>
      <c r="E1819" t="s">
        <v>25</v>
      </c>
      <c r="F1819">
        <v>1026</v>
      </c>
      <c r="G1819" t="s">
        <v>688</v>
      </c>
      <c r="H1819">
        <v>2</v>
      </c>
      <c r="I1819">
        <f t="shared" si="56"/>
        <v>2</v>
      </c>
      <c r="J1819">
        <v>3</v>
      </c>
      <c r="K1819">
        <v>0</v>
      </c>
      <c r="L1819">
        <v>0</v>
      </c>
      <c r="M1819">
        <v>0</v>
      </c>
      <c r="N1819">
        <v>66.66</v>
      </c>
      <c r="O1819">
        <f t="shared" si="57"/>
        <v>66.66</v>
      </c>
      <c r="P1819" t="s">
        <v>17</v>
      </c>
      <c r="Q1819" s="1">
        <v>39957</v>
      </c>
      <c r="R1819" t="str">
        <f>VLOOKUP(B1819,[1]data!$A$2:$E$764,5,0)</f>
        <v>Chennai</v>
      </c>
      <c r="S1819" t="str">
        <f>VLOOKUP($B1819,[1]data!$A$1:$I$764,6,0)</f>
        <v>Chennai Super Kings</v>
      </c>
      <c r="T1819" t="str">
        <f>VLOOKUP($B1819,[1]data!$A$1:$I$764,7,0)</f>
        <v>Deccan Chargers</v>
      </c>
      <c r="U1819" t="str">
        <f>VLOOKUP($B1819,[1]data!$A$1:$I$764,9,0)</f>
        <v>Deccan Chargers</v>
      </c>
    </row>
    <row r="1820" spans="1:21" x14ac:dyDescent="0.3">
      <c r="A1820">
        <v>2010</v>
      </c>
      <c r="B1820" t="s">
        <v>1360</v>
      </c>
      <c r="C1820" s="1">
        <v>39957</v>
      </c>
      <c r="D1820" t="s">
        <v>1361</v>
      </c>
      <c r="E1820" t="s">
        <v>306</v>
      </c>
      <c r="F1820">
        <v>1105</v>
      </c>
      <c r="G1820" t="s">
        <v>1074</v>
      </c>
      <c r="H1820">
        <v>4</v>
      </c>
      <c r="I1820">
        <f t="shared" si="56"/>
        <v>4</v>
      </c>
      <c r="J1820">
        <v>8</v>
      </c>
      <c r="K1820">
        <v>0</v>
      </c>
      <c r="L1820">
        <v>0</v>
      </c>
      <c r="M1820">
        <v>0</v>
      </c>
      <c r="N1820">
        <v>50</v>
      </c>
      <c r="O1820">
        <f t="shared" si="57"/>
        <v>50</v>
      </c>
      <c r="P1820" t="s">
        <v>17</v>
      </c>
      <c r="Q1820" s="1">
        <v>39957</v>
      </c>
      <c r="R1820" t="str">
        <f>VLOOKUP(B1820,[1]data!$A$2:$E$764,5,0)</f>
        <v>Chennai</v>
      </c>
      <c r="S1820" t="str">
        <f>VLOOKUP($B1820,[1]data!$A$1:$I$764,6,0)</f>
        <v>Chennai Super Kings</v>
      </c>
      <c r="T1820" t="str">
        <f>VLOOKUP($B1820,[1]data!$A$1:$I$764,7,0)</f>
        <v>Deccan Chargers</v>
      </c>
      <c r="U1820" t="str">
        <f>VLOOKUP($B1820,[1]data!$A$1:$I$764,9,0)</f>
        <v>Deccan Chargers</v>
      </c>
    </row>
    <row r="1821" spans="1:21" x14ac:dyDescent="0.3">
      <c r="A1821">
        <v>2010</v>
      </c>
      <c r="B1821" t="s">
        <v>1360</v>
      </c>
      <c r="C1821" s="1">
        <v>39957</v>
      </c>
      <c r="D1821" t="s">
        <v>1361</v>
      </c>
      <c r="E1821" t="s">
        <v>23</v>
      </c>
      <c r="F1821">
        <v>1066</v>
      </c>
      <c r="G1821" t="s">
        <v>199</v>
      </c>
      <c r="H1821">
        <v>15</v>
      </c>
      <c r="I1821">
        <f t="shared" si="56"/>
        <v>15</v>
      </c>
      <c r="J1821">
        <v>17</v>
      </c>
      <c r="K1821">
        <v>0</v>
      </c>
      <c r="L1821">
        <v>3</v>
      </c>
      <c r="M1821">
        <v>0</v>
      </c>
      <c r="N1821">
        <v>88.23</v>
      </c>
      <c r="O1821">
        <f t="shared" si="57"/>
        <v>88.23</v>
      </c>
      <c r="P1821" t="s">
        <v>17</v>
      </c>
      <c r="Q1821" s="1">
        <v>39957</v>
      </c>
      <c r="R1821" t="str">
        <f>VLOOKUP(B1821,[1]data!$A$2:$E$764,5,0)</f>
        <v>Chennai</v>
      </c>
      <c r="S1821" t="str">
        <f>VLOOKUP($B1821,[1]data!$A$1:$I$764,6,0)</f>
        <v>Chennai Super Kings</v>
      </c>
      <c r="T1821" t="str">
        <f>VLOOKUP($B1821,[1]data!$A$1:$I$764,7,0)</f>
        <v>Deccan Chargers</v>
      </c>
      <c r="U1821" t="str">
        <f>VLOOKUP($B1821,[1]data!$A$1:$I$764,9,0)</f>
        <v>Deccan Chargers</v>
      </c>
    </row>
    <row r="1822" spans="1:21" x14ac:dyDescent="0.3">
      <c r="A1822">
        <v>2010</v>
      </c>
      <c r="B1822" t="s">
        <v>1360</v>
      </c>
      <c r="C1822" s="1">
        <v>39957</v>
      </c>
      <c r="D1822" t="s">
        <v>1361</v>
      </c>
      <c r="E1822" t="s">
        <v>1100</v>
      </c>
      <c r="F1822">
        <v>1126</v>
      </c>
      <c r="G1822" t="s">
        <v>26</v>
      </c>
      <c r="H1822">
        <v>9</v>
      </c>
      <c r="I1822">
        <f t="shared" si="56"/>
        <v>9</v>
      </c>
      <c r="J1822">
        <v>5</v>
      </c>
      <c r="K1822">
        <v>0</v>
      </c>
      <c r="L1822">
        <v>0</v>
      </c>
      <c r="M1822">
        <v>0</v>
      </c>
      <c r="N1822">
        <v>180</v>
      </c>
      <c r="O1822">
        <f t="shared" si="57"/>
        <v>180</v>
      </c>
      <c r="P1822" t="s">
        <v>17</v>
      </c>
      <c r="Q1822" s="1">
        <v>39957</v>
      </c>
      <c r="R1822" t="str">
        <f>VLOOKUP(B1822,[1]data!$A$2:$E$764,5,0)</f>
        <v>Chennai</v>
      </c>
      <c r="S1822" t="str">
        <f>VLOOKUP($B1822,[1]data!$A$1:$I$764,6,0)</f>
        <v>Chennai Super Kings</v>
      </c>
      <c r="T1822" t="str">
        <f>VLOOKUP($B1822,[1]data!$A$1:$I$764,7,0)</f>
        <v>Deccan Chargers</v>
      </c>
      <c r="U1822" t="str">
        <f>VLOOKUP($B1822,[1]data!$A$1:$I$764,9,0)</f>
        <v>Deccan Chargers</v>
      </c>
    </row>
    <row r="1823" spans="1:21" x14ac:dyDescent="0.3">
      <c r="A1823">
        <v>2010</v>
      </c>
      <c r="B1823" t="s">
        <v>1360</v>
      </c>
      <c r="C1823" s="1">
        <v>39957</v>
      </c>
      <c r="D1823" t="s">
        <v>1361</v>
      </c>
      <c r="E1823" t="s">
        <v>127</v>
      </c>
      <c r="F1823">
        <v>1021</v>
      </c>
      <c r="G1823" t="s">
        <v>1366</v>
      </c>
      <c r="H1823">
        <v>27</v>
      </c>
      <c r="I1823">
        <f t="shared" si="56"/>
        <v>27</v>
      </c>
      <c r="J1823">
        <v>20</v>
      </c>
      <c r="K1823">
        <v>0</v>
      </c>
      <c r="L1823">
        <v>3</v>
      </c>
      <c r="M1823">
        <v>1</v>
      </c>
      <c r="N1823">
        <v>135</v>
      </c>
      <c r="O1823">
        <f t="shared" si="57"/>
        <v>135</v>
      </c>
      <c r="P1823" t="s">
        <v>17</v>
      </c>
      <c r="Q1823" s="1">
        <v>39957</v>
      </c>
      <c r="R1823" t="str">
        <f>VLOOKUP(B1823,[1]data!$A$2:$E$764,5,0)</f>
        <v>Chennai</v>
      </c>
      <c r="S1823" t="str">
        <f>VLOOKUP($B1823,[1]data!$A$1:$I$764,6,0)</f>
        <v>Chennai Super Kings</v>
      </c>
      <c r="T1823" t="str">
        <f>VLOOKUP($B1823,[1]data!$A$1:$I$764,7,0)</f>
        <v>Deccan Chargers</v>
      </c>
      <c r="U1823" t="str">
        <f>VLOOKUP($B1823,[1]data!$A$1:$I$764,9,0)</f>
        <v>Deccan Chargers</v>
      </c>
    </row>
    <row r="1824" spans="1:21" x14ac:dyDescent="0.3">
      <c r="A1824">
        <v>2010</v>
      </c>
      <c r="B1824" t="s">
        <v>1360</v>
      </c>
      <c r="C1824" s="1">
        <v>39957</v>
      </c>
      <c r="D1824" t="s">
        <v>1361</v>
      </c>
      <c r="E1824" t="s">
        <v>41</v>
      </c>
      <c r="F1824">
        <v>1023</v>
      </c>
      <c r="G1824" t="s">
        <v>1367</v>
      </c>
      <c r="H1824">
        <v>9</v>
      </c>
      <c r="I1824">
        <f t="shared" si="56"/>
        <v>9</v>
      </c>
      <c r="J1824">
        <v>13</v>
      </c>
      <c r="K1824">
        <v>0</v>
      </c>
      <c r="L1824">
        <v>0</v>
      </c>
      <c r="M1824">
        <v>0</v>
      </c>
      <c r="N1824">
        <v>69.23</v>
      </c>
      <c r="O1824">
        <f t="shared" si="57"/>
        <v>69.23</v>
      </c>
      <c r="P1824" t="s">
        <v>17</v>
      </c>
      <c r="Q1824" s="1">
        <v>39957</v>
      </c>
      <c r="R1824" t="str">
        <f>VLOOKUP(B1824,[1]data!$A$2:$E$764,5,0)</f>
        <v>Chennai</v>
      </c>
      <c r="S1824" t="str">
        <f>VLOOKUP($B1824,[1]data!$A$1:$I$764,6,0)</f>
        <v>Chennai Super Kings</v>
      </c>
      <c r="T1824" t="str">
        <f>VLOOKUP($B1824,[1]data!$A$1:$I$764,7,0)</f>
        <v>Deccan Chargers</v>
      </c>
      <c r="U1824" t="str">
        <f>VLOOKUP($B1824,[1]data!$A$1:$I$764,9,0)</f>
        <v>Deccan Chargers</v>
      </c>
    </row>
    <row r="1825" spans="1:21" x14ac:dyDescent="0.3">
      <c r="A1825">
        <v>2010</v>
      </c>
      <c r="B1825" t="s">
        <v>1360</v>
      </c>
      <c r="C1825" s="1">
        <v>39957</v>
      </c>
      <c r="D1825" t="s">
        <v>1361</v>
      </c>
      <c r="E1825" t="s">
        <v>995</v>
      </c>
      <c r="F1825">
        <v>1104</v>
      </c>
      <c r="G1825" t="s">
        <v>576</v>
      </c>
      <c r="H1825">
        <v>32</v>
      </c>
      <c r="I1825">
        <f t="shared" si="56"/>
        <v>32</v>
      </c>
      <c r="J1825">
        <v>21</v>
      </c>
      <c r="K1825">
        <v>0</v>
      </c>
      <c r="L1825">
        <v>1</v>
      </c>
      <c r="M1825">
        <v>3</v>
      </c>
      <c r="N1825">
        <v>152.38</v>
      </c>
      <c r="O1825">
        <f t="shared" si="57"/>
        <v>152.38</v>
      </c>
      <c r="P1825" t="s">
        <v>17</v>
      </c>
      <c r="Q1825" s="1">
        <v>39957</v>
      </c>
      <c r="R1825" t="str">
        <f>VLOOKUP(B1825,[1]data!$A$2:$E$764,5,0)</f>
        <v>Chennai</v>
      </c>
      <c r="S1825" t="str">
        <f>VLOOKUP($B1825,[1]data!$A$1:$I$764,6,0)</f>
        <v>Chennai Super Kings</v>
      </c>
      <c r="T1825" t="str">
        <f>VLOOKUP($B1825,[1]data!$A$1:$I$764,7,0)</f>
        <v>Deccan Chargers</v>
      </c>
      <c r="U1825" t="str">
        <f>VLOOKUP($B1825,[1]data!$A$1:$I$764,9,0)</f>
        <v>Deccan Chargers</v>
      </c>
    </row>
    <row r="1826" spans="1:21" x14ac:dyDescent="0.3">
      <c r="A1826">
        <v>2010</v>
      </c>
      <c r="B1826" t="s">
        <v>1368</v>
      </c>
      <c r="C1826" s="1">
        <v>40249</v>
      </c>
      <c r="D1826">
        <v>1</v>
      </c>
      <c r="E1826" t="s">
        <v>270</v>
      </c>
      <c r="F1826">
        <v>1077</v>
      </c>
      <c r="G1826" t="s">
        <v>1369</v>
      </c>
      <c r="H1826">
        <v>0</v>
      </c>
      <c r="I1826">
        <f t="shared" si="56"/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f t="shared" si="57"/>
        <v>0</v>
      </c>
      <c r="P1826" t="s">
        <v>17</v>
      </c>
      <c r="Q1826" s="1">
        <v>40249</v>
      </c>
      <c r="R1826" t="str">
        <f>VLOOKUP(B1826,[1]data!$A$2:$E$764,5,0)</f>
        <v>Kolkata</v>
      </c>
      <c r="S1826" t="str">
        <f>VLOOKUP($B1826,[1]data!$A$1:$I$764,6,0)</f>
        <v>Kolkata Knight Riders</v>
      </c>
      <c r="T1826" t="str">
        <f>VLOOKUP($B1826,[1]data!$A$1:$I$764,7,0)</f>
        <v>Royal Challengers Bangalore</v>
      </c>
      <c r="U1826" t="str">
        <f>VLOOKUP($B1826,[1]data!$A$1:$I$764,9,0)</f>
        <v>Kolkata Knight Riders</v>
      </c>
    </row>
    <row r="1827" spans="1:21" x14ac:dyDescent="0.3">
      <c r="A1827">
        <v>2010</v>
      </c>
      <c r="B1827" t="s">
        <v>1368</v>
      </c>
      <c r="C1827" s="1">
        <v>40249</v>
      </c>
      <c r="D1827">
        <v>1</v>
      </c>
      <c r="E1827" t="s">
        <v>110</v>
      </c>
      <c r="F1827">
        <v>1133</v>
      </c>
      <c r="G1827" t="s">
        <v>585</v>
      </c>
      <c r="H1827">
        <v>5</v>
      </c>
      <c r="I1827">
        <f t="shared" si="56"/>
        <v>5</v>
      </c>
      <c r="J1827">
        <v>9</v>
      </c>
      <c r="K1827">
        <v>0</v>
      </c>
      <c r="L1827">
        <v>0</v>
      </c>
      <c r="M1827">
        <v>0</v>
      </c>
      <c r="N1827">
        <v>55.55</v>
      </c>
      <c r="O1827">
        <f t="shared" si="57"/>
        <v>55.55</v>
      </c>
      <c r="P1827" t="s">
        <v>17</v>
      </c>
      <c r="Q1827" s="1">
        <v>40249</v>
      </c>
      <c r="R1827" t="str">
        <f>VLOOKUP(B1827,[1]data!$A$2:$E$764,5,0)</f>
        <v>Kolkata</v>
      </c>
      <c r="S1827" t="str">
        <f>VLOOKUP($B1827,[1]data!$A$1:$I$764,6,0)</f>
        <v>Kolkata Knight Riders</v>
      </c>
      <c r="T1827" t="str">
        <f>VLOOKUP($B1827,[1]data!$A$1:$I$764,7,0)</f>
        <v>Royal Challengers Bangalore</v>
      </c>
      <c r="U1827" t="str">
        <f>VLOOKUP($B1827,[1]data!$A$1:$I$764,9,0)</f>
        <v>Kolkata Knight Riders</v>
      </c>
    </row>
    <row r="1828" spans="1:21" x14ac:dyDescent="0.3">
      <c r="A1828">
        <v>2010</v>
      </c>
      <c r="B1828" t="s">
        <v>1368</v>
      </c>
      <c r="C1828" s="1">
        <v>40249</v>
      </c>
      <c r="D1828">
        <v>1</v>
      </c>
      <c r="E1828" t="s">
        <v>331</v>
      </c>
      <c r="F1828">
        <v>1062</v>
      </c>
      <c r="G1828" t="s">
        <v>1370</v>
      </c>
      <c r="H1828">
        <v>19</v>
      </c>
      <c r="I1828">
        <f t="shared" si="56"/>
        <v>19</v>
      </c>
      <c r="J1828">
        <v>24</v>
      </c>
      <c r="K1828">
        <v>0</v>
      </c>
      <c r="L1828">
        <v>2</v>
      </c>
      <c r="M1828">
        <v>0</v>
      </c>
      <c r="N1828">
        <v>79.16</v>
      </c>
      <c r="O1828">
        <f t="shared" si="57"/>
        <v>79.16</v>
      </c>
      <c r="P1828" t="s">
        <v>17</v>
      </c>
      <c r="Q1828" s="1">
        <v>40249</v>
      </c>
      <c r="R1828" t="str">
        <f>VLOOKUP(B1828,[1]data!$A$2:$E$764,5,0)</f>
        <v>Kolkata</v>
      </c>
      <c r="S1828" t="str">
        <f>VLOOKUP($B1828,[1]data!$A$1:$I$764,6,0)</f>
        <v>Kolkata Knight Riders</v>
      </c>
      <c r="T1828" t="str">
        <f>VLOOKUP($B1828,[1]data!$A$1:$I$764,7,0)</f>
        <v>Royal Challengers Bangalore</v>
      </c>
      <c r="U1828" t="str">
        <f>VLOOKUP($B1828,[1]data!$A$1:$I$764,9,0)</f>
        <v>Kolkata Knight Riders</v>
      </c>
    </row>
    <row r="1829" spans="1:21" x14ac:dyDescent="0.3">
      <c r="A1829">
        <v>2010</v>
      </c>
      <c r="B1829" t="s">
        <v>1368</v>
      </c>
      <c r="C1829" s="1">
        <v>40249</v>
      </c>
      <c r="D1829">
        <v>1</v>
      </c>
      <c r="E1829" t="s">
        <v>108</v>
      </c>
      <c r="F1829">
        <v>1063</v>
      </c>
      <c r="G1829" t="s">
        <v>1371</v>
      </c>
      <c r="H1829">
        <v>22</v>
      </c>
      <c r="I1829">
        <f t="shared" si="56"/>
        <v>22</v>
      </c>
      <c r="J1829">
        <v>14</v>
      </c>
      <c r="K1829">
        <v>0</v>
      </c>
      <c r="L1829">
        <v>2</v>
      </c>
      <c r="M1829">
        <v>1</v>
      </c>
      <c r="N1829">
        <v>157.13999999999999</v>
      </c>
      <c r="O1829">
        <f t="shared" si="57"/>
        <v>157.13999999999999</v>
      </c>
      <c r="P1829" t="s">
        <v>17</v>
      </c>
      <c r="Q1829" s="1">
        <v>40249</v>
      </c>
      <c r="R1829" t="str">
        <f>VLOOKUP(B1829,[1]data!$A$2:$E$764,5,0)</f>
        <v>Kolkata</v>
      </c>
      <c r="S1829" t="str">
        <f>VLOOKUP($B1829,[1]data!$A$1:$I$764,6,0)</f>
        <v>Kolkata Knight Riders</v>
      </c>
      <c r="T1829" t="str">
        <f>VLOOKUP($B1829,[1]data!$A$1:$I$764,7,0)</f>
        <v>Royal Challengers Bangalore</v>
      </c>
      <c r="U1829" t="str">
        <f>VLOOKUP($B1829,[1]data!$A$1:$I$764,9,0)</f>
        <v>Kolkata Knight Riders</v>
      </c>
    </row>
    <row r="1830" spans="1:21" x14ac:dyDescent="0.3">
      <c r="A1830">
        <v>2010</v>
      </c>
      <c r="B1830" t="s">
        <v>1368</v>
      </c>
      <c r="C1830" s="1">
        <v>40249</v>
      </c>
      <c r="D1830">
        <v>1</v>
      </c>
      <c r="E1830" t="s">
        <v>1372</v>
      </c>
      <c r="F1830">
        <v>1460</v>
      </c>
      <c r="G1830" t="s">
        <v>1373</v>
      </c>
      <c r="H1830">
        <v>14</v>
      </c>
      <c r="I1830">
        <f t="shared" si="56"/>
        <v>14</v>
      </c>
      <c r="J1830">
        <v>14</v>
      </c>
      <c r="K1830">
        <v>0</v>
      </c>
      <c r="L1830">
        <v>1</v>
      </c>
      <c r="M1830">
        <v>0</v>
      </c>
      <c r="N1830">
        <v>100</v>
      </c>
      <c r="O1830">
        <f t="shared" si="57"/>
        <v>100</v>
      </c>
      <c r="P1830" t="s">
        <v>17</v>
      </c>
      <c r="Q1830" s="1">
        <v>40249</v>
      </c>
      <c r="R1830" t="str">
        <f>VLOOKUP(B1830,[1]data!$A$2:$E$764,5,0)</f>
        <v>Kolkata</v>
      </c>
      <c r="S1830" t="str">
        <f>VLOOKUP($B1830,[1]data!$A$1:$I$764,6,0)</f>
        <v>Kolkata Knight Riders</v>
      </c>
      <c r="T1830" t="str">
        <f>VLOOKUP($B1830,[1]data!$A$1:$I$764,7,0)</f>
        <v>Royal Challengers Bangalore</v>
      </c>
      <c r="U1830" t="str">
        <f>VLOOKUP($B1830,[1]data!$A$1:$I$764,9,0)</f>
        <v>Kolkata Knight Riders</v>
      </c>
    </row>
    <row r="1831" spans="1:21" x14ac:dyDescent="0.3">
      <c r="A1831">
        <v>2010</v>
      </c>
      <c r="B1831" t="s">
        <v>1368</v>
      </c>
      <c r="C1831" s="1">
        <v>40249</v>
      </c>
      <c r="D1831">
        <v>1</v>
      </c>
      <c r="E1831" t="s">
        <v>1278</v>
      </c>
      <c r="F1831">
        <v>1146</v>
      </c>
      <c r="G1831" t="s">
        <v>26</v>
      </c>
      <c r="H1831">
        <v>4</v>
      </c>
      <c r="I1831">
        <f t="shared" si="56"/>
        <v>4</v>
      </c>
      <c r="J1831">
        <v>4</v>
      </c>
      <c r="K1831">
        <v>0</v>
      </c>
      <c r="L1831">
        <v>0</v>
      </c>
      <c r="M1831">
        <v>0</v>
      </c>
      <c r="N1831">
        <v>100</v>
      </c>
      <c r="O1831">
        <f t="shared" si="57"/>
        <v>100</v>
      </c>
      <c r="P1831" t="s">
        <v>17</v>
      </c>
      <c r="Q1831" s="1">
        <v>40249</v>
      </c>
      <c r="R1831" t="str">
        <f>VLOOKUP(B1831,[1]data!$A$2:$E$764,5,0)</f>
        <v>Kolkata</v>
      </c>
      <c r="S1831" t="str">
        <f>VLOOKUP($B1831,[1]data!$A$1:$I$764,6,0)</f>
        <v>Kolkata Knight Riders</v>
      </c>
      <c r="T1831" t="str">
        <f>VLOOKUP($B1831,[1]data!$A$1:$I$764,7,0)</f>
        <v>Royal Challengers Bangalore</v>
      </c>
      <c r="U1831" t="str">
        <f>VLOOKUP($B1831,[1]data!$A$1:$I$764,9,0)</f>
        <v>Kolkata Knight Riders</v>
      </c>
    </row>
    <row r="1832" spans="1:21" x14ac:dyDescent="0.3">
      <c r="A1832">
        <v>2010</v>
      </c>
      <c r="B1832" t="s">
        <v>1368</v>
      </c>
      <c r="C1832" s="1">
        <v>40249</v>
      </c>
      <c r="D1832">
        <v>1</v>
      </c>
      <c r="E1832" t="s">
        <v>119</v>
      </c>
      <c r="F1832">
        <v>1135</v>
      </c>
      <c r="G1832" t="s">
        <v>1374</v>
      </c>
      <c r="H1832">
        <v>0</v>
      </c>
      <c r="I1832">
        <f t="shared" si="56"/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f t="shared" si="57"/>
        <v>0</v>
      </c>
      <c r="P1832" t="s">
        <v>17</v>
      </c>
      <c r="Q1832" s="1">
        <v>40249</v>
      </c>
      <c r="R1832" t="str">
        <f>VLOOKUP(B1832,[1]data!$A$2:$E$764,5,0)</f>
        <v>Kolkata</v>
      </c>
      <c r="S1832" t="str">
        <f>VLOOKUP($B1832,[1]data!$A$1:$I$764,6,0)</f>
        <v>Kolkata Knight Riders</v>
      </c>
      <c r="T1832" t="str">
        <f>VLOOKUP($B1832,[1]data!$A$1:$I$764,7,0)</f>
        <v>Royal Challengers Bangalore</v>
      </c>
      <c r="U1832" t="str">
        <f>VLOOKUP($B1832,[1]data!$A$1:$I$764,9,0)</f>
        <v>Kolkata Knight Riders</v>
      </c>
    </row>
    <row r="1833" spans="1:21" x14ac:dyDescent="0.3">
      <c r="A1833">
        <v>2010</v>
      </c>
      <c r="B1833" t="s">
        <v>1368</v>
      </c>
      <c r="C1833" s="1">
        <v>40249</v>
      </c>
      <c r="D1833">
        <v>1</v>
      </c>
      <c r="E1833" t="s">
        <v>1014</v>
      </c>
      <c r="F1833">
        <v>1107</v>
      </c>
      <c r="G1833" t="s">
        <v>26</v>
      </c>
      <c r="H1833">
        <v>7</v>
      </c>
      <c r="I1833">
        <f t="shared" si="56"/>
        <v>7</v>
      </c>
      <c r="J1833">
        <v>9</v>
      </c>
      <c r="K1833">
        <v>0</v>
      </c>
      <c r="L1833">
        <v>1</v>
      </c>
      <c r="M1833">
        <v>0</v>
      </c>
      <c r="N1833">
        <v>77.77</v>
      </c>
      <c r="O1833">
        <f t="shared" si="57"/>
        <v>77.77</v>
      </c>
      <c r="P1833" t="s">
        <v>17</v>
      </c>
      <c r="Q1833" s="1">
        <v>40249</v>
      </c>
      <c r="R1833" t="str">
        <f>VLOOKUP(B1833,[1]data!$A$2:$E$764,5,0)</f>
        <v>Kolkata</v>
      </c>
      <c r="S1833" t="str">
        <f>VLOOKUP($B1833,[1]data!$A$1:$I$764,6,0)</f>
        <v>Kolkata Knight Riders</v>
      </c>
      <c r="T1833" t="str">
        <f>VLOOKUP($B1833,[1]data!$A$1:$I$764,7,0)</f>
        <v>Royal Challengers Bangalore</v>
      </c>
      <c r="U1833" t="str">
        <f>VLOOKUP($B1833,[1]data!$A$1:$I$764,9,0)</f>
        <v>Kolkata Knight Riders</v>
      </c>
    </row>
    <row r="1834" spans="1:21" x14ac:dyDescent="0.3">
      <c r="A1834">
        <v>2010</v>
      </c>
      <c r="B1834" t="s">
        <v>1368</v>
      </c>
      <c r="C1834" s="1">
        <v>40249</v>
      </c>
      <c r="D1834">
        <v>1</v>
      </c>
      <c r="E1834" t="s">
        <v>38</v>
      </c>
      <c r="F1834">
        <v>1052</v>
      </c>
      <c r="G1834" t="s">
        <v>1375</v>
      </c>
      <c r="H1834">
        <v>0</v>
      </c>
      <c r="I1834">
        <f t="shared" si="56"/>
        <v>0</v>
      </c>
      <c r="J1834">
        <v>3</v>
      </c>
      <c r="K1834">
        <v>0</v>
      </c>
      <c r="L1834">
        <v>0</v>
      </c>
      <c r="M1834">
        <v>0</v>
      </c>
      <c r="N1834">
        <v>0</v>
      </c>
      <c r="O1834">
        <f t="shared" si="57"/>
        <v>0</v>
      </c>
      <c r="P1834" t="s">
        <v>40</v>
      </c>
      <c r="Q1834" s="1">
        <v>40249</v>
      </c>
      <c r="R1834" t="str">
        <f>VLOOKUP(B1834,[1]data!$A$2:$E$764,5,0)</f>
        <v>Kolkata</v>
      </c>
      <c r="S1834" t="str">
        <f>VLOOKUP($B1834,[1]data!$A$1:$I$764,6,0)</f>
        <v>Kolkata Knight Riders</v>
      </c>
      <c r="T1834" t="str">
        <f>VLOOKUP($B1834,[1]data!$A$1:$I$764,7,0)</f>
        <v>Royal Challengers Bangalore</v>
      </c>
      <c r="U1834" t="str">
        <f>VLOOKUP($B1834,[1]data!$A$1:$I$764,9,0)</f>
        <v>Kolkata Knight Riders</v>
      </c>
    </row>
    <row r="1835" spans="1:21" x14ac:dyDescent="0.3">
      <c r="A1835">
        <v>2010</v>
      </c>
      <c r="B1835" t="s">
        <v>1368</v>
      </c>
      <c r="C1835" s="1">
        <v>40249</v>
      </c>
      <c r="D1835">
        <v>1</v>
      </c>
      <c r="E1835" t="s">
        <v>1376</v>
      </c>
      <c r="F1835">
        <v>1178</v>
      </c>
      <c r="G1835" t="s">
        <v>279</v>
      </c>
      <c r="H1835">
        <v>10</v>
      </c>
      <c r="I1835">
        <f t="shared" si="56"/>
        <v>10</v>
      </c>
      <c r="J1835">
        <v>16</v>
      </c>
      <c r="K1835">
        <v>0</v>
      </c>
      <c r="L1835">
        <v>2</v>
      </c>
      <c r="M1835">
        <v>0</v>
      </c>
      <c r="N1835">
        <v>62.5</v>
      </c>
      <c r="O1835">
        <f t="shared" si="57"/>
        <v>62.5</v>
      </c>
      <c r="P1835" t="s">
        <v>17</v>
      </c>
      <c r="Q1835" s="1">
        <v>40249</v>
      </c>
      <c r="R1835" t="str">
        <f>VLOOKUP(B1835,[1]data!$A$2:$E$764,5,0)</f>
        <v>Kolkata</v>
      </c>
      <c r="S1835" t="str">
        <f>VLOOKUP($B1835,[1]data!$A$1:$I$764,6,0)</f>
        <v>Kolkata Knight Riders</v>
      </c>
      <c r="T1835" t="str">
        <f>VLOOKUP($B1835,[1]data!$A$1:$I$764,7,0)</f>
        <v>Royal Challengers Bangalore</v>
      </c>
      <c r="U1835" t="str">
        <f>VLOOKUP($B1835,[1]data!$A$1:$I$764,9,0)</f>
        <v>Kolkata Knight Riders</v>
      </c>
    </row>
    <row r="1836" spans="1:21" x14ac:dyDescent="0.3">
      <c r="A1836">
        <v>2010</v>
      </c>
      <c r="B1836" t="s">
        <v>1368</v>
      </c>
      <c r="C1836" s="1">
        <v>40249</v>
      </c>
      <c r="D1836">
        <v>1</v>
      </c>
      <c r="E1836" t="s">
        <v>116</v>
      </c>
      <c r="F1836">
        <v>1064</v>
      </c>
      <c r="G1836" t="s">
        <v>1377</v>
      </c>
      <c r="H1836">
        <v>13</v>
      </c>
      <c r="I1836">
        <f t="shared" si="56"/>
        <v>13</v>
      </c>
      <c r="J1836">
        <v>12</v>
      </c>
      <c r="K1836">
        <v>0</v>
      </c>
      <c r="L1836">
        <v>2</v>
      </c>
      <c r="M1836">
        <v>0</v>
      </c>
      <c r="N1836">
        <v>108.33</v>
      </c>
      <c r="O1836">
        <f t="shared" si="57"/>
        <v>108.33</v>
      </c>
      <c r="P1836" t="s">
        <v>17</v>
      </c>
      <c r="Q1836" s="1">
        <v>40249</v>
      </c>
      <c r="R1836" t="str">
        <f>VLOOKUP(B1836,[1]data!$A$2:$E$764,5,0)</f>
        <v>Kolkata</v>
      </c>
      <c r="S1836" t="str">
        <f>VLOOKUP($B1836,[1]data!$A$1:$I$764,6,0)</f>
        <v>Kolkata Knight Riders</v>
      </c>
      <c r="T1836" t="str">
        <f>VLOOKUP($B1836,[1]data!$A$1:$I$764,7,0)</f>
        <v>Royal Challengers Bangalore</v>
      </c>
      <c r="U1836" t="str">
        <f>VLOOKUP($B1836,[1]data!$A$1:$I$764,9,0)</f>
        <v>Kolkata Knight Riders</v>
      </c>
    </row>
    <row r="1837" spans="1:21" x14ac:dyDescent="0.3">
      <c r="A1837">
        <v>2010</v>
      </c>
      <c r="B1837" t="s">
        <v>1368</v>
      </c>
      <c r="C1837" s="1">
        <v>40249</v>
      </c>
      <c r="D1837">
        <v>1</v>
      </c>
      <c r="E1837" t="s">
        <v>359</v>
      </c>
      <c r="F1837">
        <v>1053</v>
      </c>
      <c r="G1837" t="s">
        <v>1378</v>
      </c>
      <c r="H1837">
        <v>13</v>
      </c>
      <c r="I1837">
        <f t="shared" si="56"/>
        <v>13</v>
      </c>
      <c r="J1837">
        <v>9</v>
      </c>
      <c r="K1837">
        <v>0</v>
      </c>
      <c r="L1837">
        <v>1</v>
      </c>
      <c r="M1837">
        <v>1</v>
      </c>
      <c r="N1837">
        <v>144.44</v>
      </c>
      <c r="O1837">
        <f t="shared" si="57"/>
        <v>144.44</v>
      </c>
      <c r="P1837" t="s">
        <v>17</v>
      </c>
      <c r="Q1837" s="1">
        <v>40249</v>
      </c>
      <c r="R1837" t="str">
        <f>VLOOKUP(B1837,[1]data!$A$2:$E$764,5,0)</f>
        <v>Kolkata</v>
      </c>
      <c r="S1837" t="str">
        <f>VLOOKUP($B1837,[1]data!$A$1:$I$764,6,0)</f>
        <v>Kolkata Knight Riders</v>
      </c>
      <c r="T1837" t="str">
        <f>VLOOKUP($B1837,[1]data!$A$1:$I$764,7,0)</f>
        <v>Royal Challengers Bangalore</v>
      </c>
      <c r="U1837" t="str">
        <f>VLOOKUP($B1837,[1]data!$A$1:$I$764,9,0)</f>
        <v>Kolkata Knight Riders</v>
      </c>
    </row>
    <row r="1838" spans="1:21" x14ac:dyDescent="0.3">
      <c r="A1838">
        <v>2010</v>
      </c>
      <c r="B1838" t="s">
        <v>1368</v>
      </c>
      <c r="C1838" s="1">
        <v>40249</v>
      </c>
      <c r="D1838">
        <v>1</v>
      </c>
      <c r="E1838" t="s">
        <v>1206</v>
      </c>
      <c r="F1838">
        <v>1138</v>
      </c>
      <c r="G1838" t="s">
        <v>26</v>
      </c>
      <c r="H1838">
        <v>65</v>
      </c>
      <c r="I1838">
        <f t="shared" si="56"/>
        <v>65</v>
      </c>
      <c r="J1838">
        <v>46</v>
      </c>
      <c r="K1838">
        <v>0</v>
      </c>
      <c r="L1838">
        <v>5</v>
      </c>
      <c r="M1838">
        <v>4</v>
      </c>
      <c r="N1838">
        <v>141.30000000000001</v>
      </c>
      <c r="O1838">
        <f t="shared" si="57"/>
        <v>141.30000000000001</v>
      </c>
      <c r="P1838" t="s">
        <v>17</v>
      </c>
      <c r="Q1838" s="1">
        <v>40249</v>
      </c>
      <c r="R1838" t="str">
        <f>VLOOKUP(B1838,[1]data!$A$2:$E$764,5,0)</f>
        <v>Kolkata</v>
      </c>
      <c r="S1838" t="str">
        <f>VLOOKUP($B1838,[1]data!$A$1:$I$764,6,0)</f>
        <v>Kolkata Knight Riders</v>
      </c>
      <c r="T1838" t="str">
        <f>VLOOKUP($B1838,[1]data!$A$1:$I$764,7,0)</f>
        <v>Royal Challengers Bangalore</v>
      </c>
      <c r="U1838" t="str">
        <f>VLOOKUP($B1838,[1]data!$A$1:$I$764,9,0)</f>
        <v>Kolkata Knight Riders</v>
      </c>
    </row>
    <row r="1839" spans="1:21" x14ac:dyDescent="0.3">
      <c r="A1839">
        <v>2010</v>
      </c>
      <c r="B1839" t="s">
        <v>1368</v>
      </c>
      <c r="C1839" s="1">
        <v>40249</v>
      </c>
      <c r="D1839">
        <v>1</v>
      </c>
      <c r="E1839" t="s">
        <v>1379</v>
      </c>
      <c r="F1839">
        <v>1225</v>
      </c>
      <c r="G1839" t="s">
        <v>26</v>
      </c>
      <c r="H1839">
        <v>58</v>
      </c>
      <c r="I1839">
        <f t="shared" si="56"/>
        <v>58</v>
      </c>
      <c r="J1839">
        <v>46</v>
      </c>
      <c r="K1839">
        <v>0</v>
      </c>
      <c r="L1839">
        <v>3</v>
      </c>
      <c r="M1839">
        <v>3</v>
      </c>
      <c r="N1839">
        <v>126.08</v>
      </c>
      <c r="O1839">
        <f t="shared" si="57"/>
        <v>126.08</v>
      </c>
      <c r="P1839" t="s">
        <v>17</v>
      </c>
      <c r="Q1839" s="1">
        <v>40249</v>
      </c>
      <c r="R1839" t="str">
        <f>VLOOKUP(B1839,[1]data!$A$2:$E$764,5,0)</f>
        <v>Kolkata</v>
      </c>
      <c r="S1839" t="str">
        <f>VLOOKUP($B1839,[1]data!$A$1:$I$764,6,0)</f>
        <v>Kolkata Knight Riders</v>
      </c>
      <c r="T1839" t="str">
        <f>VLOOKUP($B1839,[1]data!$A$1:$I$764,7,0)</f>
        <v>Royal Challengers Bangalore</v>
      </c>
      <c r="U1839" t="str">
        <f>VLOOKUP($B1839,[1]data!$A$1:$I$764,9,0)</f>
        <v>Kolkata Knight Riders</v>
      </c>
    </row>
    <row r="1840" spans="1:21" x14ac:dyDescent="0.3">
      <c r="A1840">
        <v>2010</v>
      </c>
      <c r="B1840" t="s">
        <v>1368</v>
      </c>
      <c r="C1840" s="1">
        <v>40249</v>
      </c>
      <c r="D1840">
        <v>1</v>
      </c>
      <c r="E1840" t="s">
        <v>112</v>
      </c>
      <c r="F1840">
        <v>1061</v>
      </c>
      <c r="G1840" t="s">
        <v>1380</v>
      </c>
      <c r="H1840">
        <v>54</v>
      </c>
      <c r="I1840">
        <f t="shared" si="56"/>
        <v>54</v>
      </c>
      <c r="J1840">
        <v>35</v>
      </c>
      <c r="K1840">
        <v>0</v>
      </c>
      <c r="L1840">
        <v>3</v>
      </c>
      <c r="M1840">
        <v>3</v>
      </c>
      <c r="N1840">
        <v>154.28</v>
      </c>
      <c r="O1840">
        <f t="shared" si="57"/>
        <v>154.28</v>
      </c>
      <c r="P1840" t="s">
        <v>85</v>
      </c>
      <c r="Q1840" s="1">
        <v>40249</v>
      </c>
      <c r="R1840" t="str">
        <f>VLOOKUP(B1840,[1]data!$A$2:$E$764,5,0)</f>
        <v>Kolkata</v>
      </c>
      <c r="S1840" t="str">
        <f>VLOOKUP($B1840,[1]data!$A$1:$I$764,6,0)</f>
        <v>Kolkata Knight Riders</v>
      </c>
      <c r="T1840" t="str">
        <f>VLOOKUP($B1840,[1]data!$A$1:$I$764,7,0)</f>
        <v>Royal Challengers Bangalore</v>
      </c>
      <c r="U1840" t="str">
        <f>VLOOKUP($B1840,[1]data!$A$1:$I$764,9,0)</f>
        <v>Kolkata Knight Riders</v>
      </c>
    </row>
    <row r="1841" spans="1:21" x14ac:dyDescent="0.3">
      <c r="A1841">
        <v>2010</v>
      </c>
      <c r="B1841" t="s">
        <v>1381</v>
      </c>
      <c r="C1841" s="1">
        <v>40250</v>
      </c>
      <c r="D1841" t="s">
        <v>49</v>
      </c>
      <c r="E1841" t="s">
        <v>157</v>
      </c>
      <c r="F1841">
        <v>1046</v>
      </c>
      <c r="G1841" t="s">
        <v>1382</v>
      </c>
      <c r="H1841">
        <v>5</v>
      </c>
      <c r="I1841">
        <f t="shared" si="56"/>
        <v>5</v>
      </c>
      <c r="J1841">
        <v>7</v>
      </c>
      <c r="K1841">
        <v>0</v>
      </c>
      <c r="L1841">
        <v>0</v>
      </c>
      <c r="M1841">
        <v>0</v>
      </c>
      <c r="N1841">
        <v>71.42</v>
      </c>
      <c r="O1841">
        <f t="shared" si="57"/>
        <v>71.42</v>
      </c>
      <c r="P1841" t="s">
        <v>17</v>
      </c>
      <c r="Q1841" s="1">
        <v>40250</v>
      </c>
      <c r="R1841" t="str">
        <f>VLOOKUP(B1841,[1]data!$A$2:$E$764,5,0)</f>
        <v>Kolkata</v>
      </c>
      <c r="S1841" t="str">
        <f>VLOOKUP($B1841,[1]data!$A$1:$I$764,6,0)</f>
        <v>Chennai Super Kings</v>
      </c>
      <c r="T1841" t="str">
        <f>VLOOKUP($B1841,[1]data!$A$1:$I$764,7,0)</f>
        <v>Kolkata Knight Riders</v>
      </c>
      <c r="U1841" t="str">
        <f>VLOOKUP($B1841,[1]data!$A$1:$I$764,9,0)</f>
        <v>Chennai Super Kings</v>
      </c>
    </row>
    <row r="1842" spans="1:21" x14ac:dyDescent="0.3">
      <c r="A1842">
        <v>2010</v>
      </c>
      <c r="B1842" t="s">
        <v>1381</v>
      </c>
      <c r="C1842" s="1">
        <v>40250</v>
      </c>
      <c r="D1842" t="s">
        <v>49</v>
      </c>
      <c r="E1842" t="s">
        <v>56</v>
      </c>
      <c r="F1842">
        <v>1212</v>
      </c>
      <c r="G1842" t="s">
        <v>573</v>
      </c>
      <c r="H1842">
        <v>6</v>
      </c>
      <c r="I1842">
        <f t="shared" si="56"/>
        <v>6</v>
      </c>
      <c r="J1842">
        <v>6</v>
      </c>
      <c r="K1842">
        <v>0</v>
      </c>
      <c r="L1842">
        <v>1</v>
      </c>
      <c r="M1842">
        <v>0</v>
      </c>
      <c r="N1842">
        <v>100</v>
      </c>
      <c r="O1842">
        <f t="shared" si="57"/>
        <v>100</v>
      </c>
      <c r="P1842" t="s">
        <v>17</v>
      </c>
      <c r="Q1842" s="1">
        <v>40250</v>
      </c>
      <c r="R1842" t="str">
        <f>VLOOKUP(B1842,[1]data!$A$2:$E$764,5,0)</f>
        <v>Kolkata</v>
      </c>
      <c r="S1842" t="str">
        <f>VLOOKUP($B1842,[1]data!$A$1:$I$764,6,0)</f>
        <v>Chennai Super Kings</v>
      </c>
      <c r="T1842" t="str">
        <f>VLOOKUP($B1842,[1]data!$A$1:$I$764,7,0)</f>
        <v>Kolkata Knight Riders</v>
      </c>
      <c r="U1842" t="str">
        <f>VLOOKUP($B1842,[1]data!$A$1:$I$764,9,0)</f>
        <v>Chennai Super Kings</v>
      </c>
    </row>
    <row r="1843" spans="1:21" x14ac:dyDescent="0.3">
      <c r="A1843">
        <v>2010</v>
      </c>
      <c r="B1843" t="s">
        <v>1381</v>
      </c>
      <c r="C1843" s="1">
        <v>40250</v>
      </c>
      <c r="D1843" t="s">
        <v>49</v>
      </c>
      <c r="E1843" t="s">
        <v>226</v>
      </c>
      <c r="F1843">
        <v>1127</v>
      </c>
      <c r="G1843" t="s">
        <v>26</v>
      </c>
      <c r="H1843">
        <v>15</v>
      </c>
      <c r="I1843">
        <f t="shared" si="56"/>
        <v>15</v>
      </c>
      <c r="J1843">
        <v>14</v>
      </c>
      <c r="K1843">
        <v>0</v>
      </c>
      <c r="L1843">
        <v>2</v>
      </c>
      <c r="M1843">
        <v>0</v>
      </c>
      <c r="N1843">
        <v>107.14</v>
      </c>
      <c r="O1843">
        <f t="shared" si="57"/>
        <v>107.14</v>
      </c>
      <c r="P1843" t="s">
        <v>17</v>
      </c>
      <c r="Q1843" s="1">
        <v>40250</v>
      </c>
      <c r="R1843" t="str">
        <f>VLOOKUP(B1843,[1]data!$A$2:$E$764,5,0)</f>
        <v>Kolkata</v>
      </c>
      <c r="S1843" t="str">
        <f>VLOOKUP($B1843,[1]data!$A$1:$I$764,6,0)</f>
        <v>Chennai Super Kings</v>
      </c>
      <c r="T1843" t="str">
        <f>VLOOKUP($B1843,[1]data!$A$1:$I$764,7,0)</f>
        <v>Kolkata Knight Riders</v>
      </c>
      <c r="U1843" t="str">
        <f>VLOOKUP($B1843,[1]data!$A$1:$I$764,9,0)</f>
        <v>Chennai Super Kings</v>
      </c>
    </row>
    <row r="1844" spans="1:21" x14ac:dyDescent="0.3">
      <c r="A1844">
        <v>2010</v>
      </c>
      <c r="B1844" t="s">
        <v>1381</v>
      </c>
      <c r="C1844" s="1">
        <v>40250</v>
      </c>
      <c r="D1844" t="s">
        <v>49</v>
      </c>
      <c r="E1844" t="s">
        <v>782</v>
      </c>
      <c r="F1844">
        <v>1106</v>
      </c>
      <c r="G1844" t="s">
        <v>949</v>
      </c>
      <c r="H1844">
        <v>3</v>
      </c>
      <c r="I1844">
        <f t="shared" si="56"/>
        <v>3</v>
      </c>
      <c r="J1844">
        <v>7</v>
      </c>
      <c r="K1844">
        <v>0</v>
      </c>
      <c r="L1844">
        <v>0</v>
      </c>
      <c r="M1844">
        <v>0</v>
      </c>
      <c r="N1844">
        <v>42.85</v>
      </c>
      <c r="O1844">
        <f t="shared" si="57"/>
        <v>42.85</v>
      </c>
      <c r="P1844" t="s">
        <v>17</v>
      </c>
      <c r="Q1844" s="1">
        <v>40250</v>
      </c>
      <c r="R1844" t="str">
        <f>VLOOKUP(B1844,[1]data!$A$2:$E$764,5,0)</f>
        <v>Kolkata</v>
      </c>
      <c r="S1844" t="str">
        <f>VLOOKUP($B1844,[1]data!$A$1:$I$764,6,0)</f>
        <v>Chennai Super Kings</v>
      </c>
      <c r="T1844" t="str">
        <f>VLOOKUP($B1844,[1]data!$A$1:$I$764,7,0)</f>
        <v>Kolkata Knight Riders</v>
      </c>
      <c r="U1844" t="str">
        <f>VLOOKUP($B1844,[1]data!$A$1:$I$764,9,0)</f>
        <v>Chennai Super Kings</v>
      </c>
    </row>
    <row r="1845" spans="1:21" x14ac:dyDescent="0.3">
      <c r="A1845">
        <v>2010</v>
      </c>
      <c r="B1845" t="s">
        <v>1381</v>
      </c>
      <c r="C1845" s="1">
        <v>40250</v>
      </c>
      <c r="D1845" t="s">
        <v>49</v>
      </c>
      <c r="E1845" t="s">
        <v>86</v>
      </c>
      <c r="F1845">
        <v>1042</v>
      </c>
      <c r="G1845" t="s">
        <v>558</v>
      </c>
      <c r="H1845">
        <v>4</v>
      </c>
      <c r="I1845">
        <f t="shared" si="56"/>
        <v>4</v>
      </c>
      <c r="J1845">
        <v>5</v>
      </c>
      <c r="K1845">
        <v>0</v>
      </c>
      <c r="L1845">
        <v>1</v>
      </c>
      <c r="M1845">
        <v>0</v>
      </c>
      <c r="N1845">
        <v>80</v>
      </c>
      <c r="O1845">
        <f t="shared" si="57"/>
        <v>80</v>
      </c>
      <c r="P1845" t="s">
        <v>17</v>
      </c>
      <c r="Q1845" s="1">
        <v>40250</v>
      </c>
      <c r="R1845" t="str">
        <f>VLOOKUP(B1845,[1]data!$A$2:$E$764,5,0)</f>
        <v>Kolkata</v>
      </c>
      <c r="S1845" t="str">
        <f>VLOOKUP($B1845,[1]data!$A$1:$I$764,6,0)</f>
        <v>Chennai Super Kings</v>
      </c>
      <c r="T1845" t="str">
        <f>VLOOKUP($B1845,[1]data!$A$1:$I$764,7,0)</f>
        <v>Kolkata Knight Riders</v>
      </c>
      <c r="U1845" t="str">
        <f>VLOOKUP($B1845,[1]data!$A$1:$I$764,9,0)</f>
        <v>Chennai Super Kings</v>
      </c>
    </row>
    <row r="1846" spans="1:21" x14ac:dyDescent="0.3">
      <c r="A1846">
        <v>2010</v>
      </c>
      <c r="B1846" t="s">
        <v>1381</v>
      </c>
      <c r="C1846" s="1">
        <v>40250</v>
      </c>
      <c r="D1846" t="s">
        <v>49</v>
      </c>
      <c r="E1846" t="s">
        <v>94</v>
      </c>
      <c r="F1846">
        <v>1043</v>
      </c>
      <c r="G1846" t="s">
        <v>1383</v>
      </c>
      <c r="H1846">
        <v>17</v>
      </c>
      <c r="I1846">
        <f t="shared" si="56"/>
        <v>17</v>
      </c>
      <c r="J1846">
        <v>9</v>
      </c>
      <c r="K1846">
        <v>0</v>
      </c>
      <c r="L1846">
        <v>1</v>
      </c>
      <c r="M1846">
        <v>1</v>
      </c>
      <c r="N1846">
        <v>188.88</v>
      </c>
      <c r="O1846">
        <f t="shared" si="57"/>
        <v>188.88</v>
      </c>
      <c r="P1846" t="s">
        <v>85</v>
      </c>
      <c r="Q1846" s="1">
        <v>40250</v>
      </c>
      <c r="R1846" t="str">
        <f>VLOOKUP(B1846,[1]data!$A$2:$E$764,5,0)</f>
        <v>Kolkata</v>
      </c>
      <c r="S1846" t="str">
        <f>VLOOKUP($B1846,[1]data!$A$1:$I$764,6,0)</f>
        <v>Chennai Super Kings</v>
      </c>
      <c r="T1846" t="str">
        <f>VLOOKUP($B1846,[1]data!$A$1:$I$764,7,0)</f>
        <v>Kolkata Knight Riders</v>
      </c>
      <c r="U1846" t="str">
        <f>VLOOKUP($B1846,[1]data!$A$1:$I$764,9,0)</f>
        <v>Chennai Super Kings</v>
      </c>
    </row>
    <row r="1847" spans="1:21" x14ac:dyDescent="0.3">
      <c r="A1847">
        <v>2010</v>
      </c>
      <c r="B1847" t="s">
        <v>1381</v>
      </c>
      <c r="C1847" s="1">
        <v>40250</v>
      </c>
      <c r="D1847" t="s">
        <v>49</v>
      </c>
      <c r="E1847" t="s">
        <v>89</v>
      </c>
      <c r="F1847">
        <v>1045</v>
      </c>
      <c r="G1847" t="s">
        <v>1384</v>
      </c>
      <c r="H1847">
        <v>21</v>
      </c>
      <c r="I1847">
        <f t="shared" si="56"/>
        <v>21</v>
      </c>
      <c r="J1847">
        <v>16</v>
      </c>
      <c r="K1847">
        <v>0</v>
      </c>
      <c r="L1847">
        <v>2</v>
      </c>
      <c r="M1847">
        <v>0</v>
      </c>
      <c r="N1847">
        <v>131.25</v>
      </c>
      <c r="O1847">
        <f t="shared" si="57"/>
        <v>131.25</v>
      </c>
      <c r="P1847" t="s">
        <v>17</v>
      </c>
      <c r="Q1847" s="1">
        <v>40250</v>
      </c>
      <c r="R1847" t="str">
        <f>VLOOKUP(B1847,[1]data!$A$2:$E$764,5,0)</f>
        <v>Kolkata</v>
      </c>
      <c r="S1847" t="str">
        <f>VLOOKUP($B1847,[1]data!$A$1:$I$764,6,0)</f>
        <v>Chennai Super Kings</v>
      </c>
      <c r="T1847" t="str">
        <f>VLOOKUP($B1847,[1]data!$A$1:$I$764,7,0)</f>
        <v>Kolkata Knight Riders</v>
      </c>
      <c r="U1847" t="str">
        <f>VLOOKUP($B1847,[1]data!$A$1:$I$764,9,0)</f>
        <v>Chennai Super Kings</v>
      </c>
    </row>
    <row r="1848" spans="1:21" x14ac:dyDescent="0.3">
      <c r="A1848">
        <v>2010</v>
      </c>
      <c r="B1848" t="s">
        <v>1381</v>
      </c>
      <c r="C1848" s="1">
        <v>40250</v>
      </c>
      <c r="D1848" t="s">
        <v>49</v>
      </c>
      <c r="E1848" t="s">
        <v>159</v>
      </c>
      <c r="F1848">
        <v>1044</v>
      </c>
      <c r="G1848" t="s">
        <v>1331</v>
      </c>
      <c r="H1848">
        <v>0</v>
      </c>
      <c r="I1848">
        <f t="shared" si="56"/>
        <v>0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f t="shared" si="57"/>
        <v>0</v>
      </c>
      <c r="P1848" t="s">
        <v>17</v>
      </c>
      <c r="Q1848" s="1">
        <v>40250</v>
      </c>
      <c r="R1848" t="str">
        <f>VLOOKUP(B1848,[1]data!$A$2:$E$764,5,0)</f>
        <v>Kolkata</v>
      </c>
      <c r="S1848" t="str">
        <f>VLOOKUP($B1848,[1]data!$A$1:$I$764,6,0)</f>
        <v>Chennai Super Kings</v>
      </c>
      <c r="T1848" t="str">
        <f>VLOOKUP($B1848,[1]data!$A$1:$I$764,7,0)</f>
        <v>Kolkata Knight Riders</v>
      </c>
      <c r="U1848" t="str">
        <f>VLOOKUP($B1848,[1]data!$A$1:$I$764,9,0)</f>
        <v>Chennai Super Kings</v>
      </c>
    </row>
    <row r="1849" spans="1:21" x14ac:dyDescent="0.3">
      <c r="A1849">
        <v>2010</v>
      </c>
      <c r="B1849" t="s">
        <v>1381</v>
      </c>
      <c r="C1849" s="1">
        <v>40250</v>
      </c>
      <c r="D1849" t="s">
        <v>49</v>
      </c>
      <c r="E1849" t="s">
        <v>1385</v>
      </c>
      <c r="F1849">
        <v>1462</v>
      </c>
      <c r="G1849" t="s">
        <v>26</v>
      </c>
      <c r="H1849">
        <v>0</v>
      </c>
      <c r="I1849">
        <f t="shared" si="56"/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f t="shared" si="57"/>
        <v>0</v>
      </c>
      <c r="P1849" t="s">
        <v>17</v>
      </c>
      <c r="Q1849" s="1">
        <v>40250</v>
      </c>
      <c r="R1849" t="str">
        <f>VLOOKUP(B1849,[1]data!$A$2:$E$764,5,0)</f>
        <v>Kolkata</v>
      </c>
      <c r="S1849" t="str">
        <f>VLOOKUP($B1849,[1]data!$A$1:$I$764,6,0)</f>
        <v>Chennai Super Kings</v>
      </c>
      <c r="T1849" t="str">
        <f>VLOOKUP($B1849,[1]data!$A$1:$I$764,7,0)</f>
        <v>Kolkata Knight Riders</v>
      </c>
      <c r="U1849" t="str">
        <f>VLOOKUP($B1849,[1]data!$A$1:$I$764,9,0)</f>
        <v>Chennai Super Kings</v>
      </c>
    </row>
    <row r="1850" spans="1:21" x14ac:dyDescent="0.3">
      <c r="A1850">
        <v>2010</v>
      </c>
      <c r="B1850" t="s">
        <v>1381</v>
      </c>
      <c r="C1850" s="1">
        <v>40250</v>
      </c>
      <c r="D1850" t="s">
        <v>49</v>
      </c>
      <c r="E1850" t="s">
        <v>945</v>
      </c>
      <c r="F1850">
        <v>1092</v>
      </c>
      <c r="G1850" t="s">
        <v>26</v>
      </c>
      <c r="H1850">
        <v>31</v>
      </c>
      <c r="I1850">
        <f t="shared" si="56"/>
        <v>31</v>
      </c>
      <c r="J1850">
        <v>24</v>
      </c>
      <c r="K1850">
        <v>0</v>
      </c>
      <c r="L1850">
        <v>2</v>
      </c>
      <c r="M1850">
        <v>0</v>
      </c>
      <c r="N1850">
        <v>129.16</v>
      </c>
      <c r="O1850">
        <f t="shared" si="57"/>
        <v>129.16</v>
      </c>
      <c r="P1850" t="s">
        <v>17</v>
      </c>
      <c r="Q1850" s="1">
        <v>40250</v>
      </c>
      <c r="R1850" t="str">
        <f>VLOOKUP(B1850,[1]data!$A$2:$E$764,5,0)</f>
        <v>Kolkata</v>
      </c>
      <c r="S1850" t="str">
        <f>VLOOKUP($B1850,[1]data!$A$1:$I$764,6,0)</f>
        <v>Chennai Super Kings</v>
      </c>
      <c r="T1850" t="str">
        <f>VLOOKUP($B1850,[1]data!$A$1:$I$764,7,0)</f>
        <v>Kolkata Knight Riders</v>
      </c>
      <c r="U1850" t="str">
        <f>VLOOKUP($B1850,[1]data!$A$1:$I$764,9,0)</f>
        <v>Chennai Super Kings</v>
      </c>
    </row>
    <row r="1851" spans="1:21" x14ac:dyDescent="0.3">
      <c r="A1851">
        <v>2010</v>
      </c>
      <c r="B1851" t="s">
        <v>1381</v>
      </c>
      <c r="C1851" s="1">
        <v>40250</v>
      </c>
      <c r="D1851" t="s">
        <v>49</v>
      </c>
      <c r="E1851" t="s">
        <v>274</v>
      </c>
      <c r="F1851">
        <v>1076</v>
      </c>
      <c r="G1851" t="s">
        <v>1047</v>
      </c>
      <c r="H1851">
        <v>20</v>
      </c>
      <c r="I1851">
        <f t="shared" si="56"/>
        <v>20</v>
      </c>
      <c r="J1851">
        <v>18</v>
      </c>
      <c r="K1851">
        <v>0</v>
      </c>
      <c r="L1851">
        <v>3</v>
      </c>
      <c r="M1851">
        <v>0</v>
      </c>
      <c r="N1851">
        <v>111.11</v>
      </c>
      <c r="O1851">
        <f t="shared" si="57"/>
        <v>111.11</v>
      </c>
      <c r="P1851" t="s">
        <v>20</v>
      </c>
      <c r="Q1851" s="1">
        <v>40250</v>
      </c>
      <c r="R1851" t="str">
        <f>VLOOKUP(B1851,[1]data!$A$2:$E$764,5,0)</f>
        <v>Kolkata</v>
      </c>
      <c r="S1851" t="str">
        <f>VLOOKUP($B1851,[1]data!$A$1:$I$764,6,0)</f>
        <v>Chennai Super Kings</v>
      </c>
      <c r="T1851" t="str">
        <f>VLOOKUP($B1851,[1]data!$A$1:$I$764,7,0)</f>
        <v>Kolkata Knight Riders</v>
      </c>
      <c r="U1851" t="str">
        <f>VLOOKUP($B1851,[1]data!$A$1:$I$764,9,0)</f>
        <v>Chennai Super Kings</v>
      </c>
    </row>
    <row r="1852" spans="1:21" x14ac:dyDescent="0.3">
      <c r="A1852">
        <v>2010</v>
      </c>
      <c r="B1852" t="s">
        <v>1381</v>
      </c>
      <c r="C1852" s="1">
        <v>40250</v>
      </c>
      <c r="D1852" t="s">
        <v>49</v>
      </c>
      <c r="E1852" t="s">
        <v>840</v>
      </c>
      <c r="F1852">
        <v>1040</v>
      </c>
      <c r="G1852" t="s">
        <v>1386</v>
      </c>
      <c r="H1852">
        <v>56</v>
      </c>
      <c r="I1852">
        <f t="shared" si="56"/>
        <v>56</v>
      </c>
      <c r="J1852">
        <v>48</v>
      </c>
      <c r="K1852">
        <v>0</v>
      </c>
      <c r="L1852">
        <v>7</v>
      </c>
      <c r="M1852">
        <v>1</v>
      </c>
      <c r="N1852">
        <v>116.66</v>
      </c>
      <c r="O1852">
        <f t="shared" si="57"/>
        <v>116.66</v>
      </c>
      <c r="P1852" t="s">
        <v>17</v>
      </c>
      <c r="Q1852" s="1">
        <v>40250</v>
      </c>
      <c r="R1852" t="str">
        <f>VLOOKUP(B1852,[1]data!$A$2:$E$764,5,0)</f>
        <v>Kolkata</v>
      </c>
      <c r="S1852" t="str">
        <f>VLOOKUP($B1852,[1]data!$A$1:$I$764,6,0)</f>
        <v>Chennai Super Kings</v>
      </c>
      <c r="T1852" t="str">
        <f>VLOOKUP($B1852,[1]data!$A$1:$I$764,7,0)</f>
        <v>Kolkata Knight Riders</v>
      </c>
      <c r="U1852" t="str">
        <f>VLOOKUP($B1852,[1]data!$A$1:$I$764,9,0)</f>
        <v>Chennai Super Kings</v>
      </c>
    </row>
    <row r="1853" spans="1:21" x14ac:dyDescent="0.3">
      <c r="A1853">
        <v>2010</v>
      </c>
      <c r="B1853" t="s">
        <v>1381</v>
      </c>
      <c r="C1853" s="1">
        <v>40250</v>
      </c>
      <c r="D1853" t="s">
        <v>49</v>
      </c>
      <c r="E1853" t="s">
        <v>271</v>
      </c>
      <c r="F1853">
        <v>1144</v>
      </c>
      <c r="G1853" t="s">
        <v>26</v>
      </c>
      <c r="H1853">
        <v>1</v>
      </c>
      <c r="I1853">
        <f t="shared" si="56"/>
        <v>1</v>
      </c>
      <c r="J1853">
        <v>1</v>
      </c>
      <c r="K1853">
        <v>0</v>
      </c>
      <c r="L1853">
        <v>0</v>
      </c>
      <c r="M1853">
        <v>0</v>
      </c>
      <c r="N1853">
        <v>100</v>
      </c>
      <c r="O1853">
        <f t="shared" si="57"/>
        <v>100</v>
      </c>
      <c r="P1853" t="s">
        <v>17</v>
      </c>
      <c r="Q1853" s="1">
        <v>40250</v>
      </c>
      <c r="R1853" t="str">
        <f>VLOOKUP(B1853,[1]data!$A$2:$E$764,5,0)</f>
        <v>Kolkata</v>
      </c>
      <c r="S1853" t="str">
        <f>VLOOKUP($B1853,[1]data!$A$1:$I$764,6,0)</f>
        <v>Chennai Super Kings</v>
      </c>
      <c r="T1853" t="str">
        <f>VLOOKUP($B1853,[1]data!$A$1:$I$764,7,0)</f>
        <v>Kolkata Knight Riders</v>
      </c>
      <c r="U1853" t="str">
        <f>VLOOKUP($B1853,[1]data!$A$1:$I$764,9,0)</f>
        <v>Chennai Super Kings</v>
      </c>
    </row>
    <row r="1854" spans="1:21" x14ac:dyDescent="0.3">
      <c r="A1854">
        <v>2010</v>
      </c>
      <c r="B1854" t="s">
        <v>1381</v>
      </c>
      <c r="C1854" s="1">
        <v>40250</v>
      </c>
      <c r="D1854" t="s">
        <v>49</v>
      </c>
      <c r="E1854" t="s">
        <v>65</v>
      </c>
      <c r="F1854">
        <v>1049</v>
      </c>
      <c r="G1854" t="s">
        <v>506</v>
      </c>
      <c r="H1854">
        <v>8</v>
      </c>
      <c r="I1854">
        <f t="shared" si="56"/>
        <v>8</v>
      </c>
      <c r="J1854">
        <v>6</v>
      </c>
      <c r="K1854">
        <v>0</v>
      </c>
      <c r="L1854">
        <v>2</v>
      </c>
      <c r="M1854">
        <v>0</v>
      </c>
      <c r="N1854">
        <v>133.33000000000001</v>
      </c>
      <c r="O1854">
        <f t="shared" si="57"/>
        <v>133.33000000000001</v>
      </c>
      <c r="P1854" t="s">
        <v>17</v>
      </c>
      <c r="Q1854" s="1">
        <v>40250</v>
      </c>
      <c r="R1854" t="str">
        <f>VLOOKUP(B1854,[1]data!$A$2:$E$764,5,0)</f>
        <v>Kolkata</v>
      </c>
      <c r="S1854" t="str">
        <f>VLOOKUP($B1854,[1]data!$A$1:$I$764,6,0)</f>
        <v>Chennai Super Kings</v>
      </c>
      <c r="T1854" t="str">
        <f>VLOOKUP($B1854,[1]data!$A$1:$I$764,7,0)</f>
        <v>Kolkata Knight Riders</v>
      </c>
      <c r="U1854" t="str">
        <f>VLOOKUP($B1854,[1]data!$A$1:$I$764,9,0)</f>
        <v>Chennai Super Kings</v>
      </c>
    </row>
    <row r="1855" spans="1:21" x14ac:dyDescent="0.3">
      <c r="A1855">
        <v>2010</v>
      </c>
      <c r="B1855" t="s">
        <v>1381</v>
      </c>
      <c r="C1855" s="1">
        <v>40250</v>
      </c>
      <c r="D1855" t="s">
        <v>49</v>
      </c>
      <c r="E1855" t="s">
        <v>64</v>
      </c>
      <c r="F1855">
        <v>1048</v>
      </c>
      <c r="G1855" t="s">
        <v>1046</v>
      </c>
      <c r="H1855">
        <v>72</v>
      </c>
      <c r="I1855">
        <f t="shared" si="56"/>
        <v>72</v>
      </c>
      <c r="J1855">
        <v>54</v>
      </c>
      <c r="K1855">
        <v>0</v>
      </c>
      <c r="L1855">
        <v>9</v>
      </c>
      <c r="M1855">
        <v>1</v>
      </c>
      <c r="N1855">
        <v>133.33000000000001</v>
      </c>
      <c r="O1855">
        <f t="shared" si="57"/>
        <v>133.33000000000001</v>
      </c>
      <c r="P1855" t="s">
        <v>40</v>
      </c>
      <c r="Q1855" s="1">
        <v>40250</v>
      </c>
      <c r="R1855" t="str">
        <f>VLOOKUP(B1855,[1]data!$A$2:$E$764,5,0)</f>
        <v>Kolkata</v>
      </c>
      <c r="S1855" t="str">
        <f>VLOOKUP($B1855,[1]data!$A$1:$I$764,6,0)</f>
        <v>Chennai Super Kings</v>
      </c>
      <c r="T1855" t="str">
        <f>VLOOKUP($B1855,[1]data!$A$1:$I$764,7,0)</f>
        <v>Kolkata Knight Riders</v>
      </c>
      <c r="U1855" t="str">
        <f>VLOOKUP($B1855,[1]data!$A$1:$I$764,9,0)</f>
        <v>Chennai Super Kings</v>
      </c>
    </row>
    <row r="1856" spans="1:21" x14ac:dyDescent="0.3">
      <c r="A1856">
        <v>2010</v>
      </c>
      <c r="B1856" t="s">
        <v>1381</v>
      </c>
      <c r="C1856" s="1">
        <v>40250</v>
      </c>
      <c r="D1856" t="s">
        <v>49</v>
      </c>
      <c r="E1856" t="s">
        <v>366</v>
      </c>
      <c r="F1856">
        <v>1074</v>
      </c>
      <c r="G1856" t="s">
        <v>1387</v>
      </c>
      <c r="H1856">
        <v>7</v>
      </c>
      <c r="I1856">
        <f t="shared" si="56"/>
        <v>7</v>
      </c>
      <c r="J1856">
        <v>13</v>
      </c>
      <c r="K1856">
        <v>0</v>
      </c>
      <c r="L1856">
        <v>0</v>
      </c>
      <c r="M1856">
        <v>0</v>
      </c>
      <c r="N1856">
        <v>53.84</v>
      </c>
      <c r="O1856">
        <f t="shared" si="57"/>
        <v>53.84</v>
      </c>
      <c r="P1856" t="s">
        <v>17</v>
      </c>
      <c r="Q1856" s="1">
        <v>40250</v>
      </c>
      <c r="R1856" t="str">
        <f>VLOOKUP(B1856,[1]data!$A$2:$E$764,5,0)</f>
        <v>Kolkata</v>
      </c>
      <c r="S1856" t="str">
        <f>VLOOKUP($B1856,[1]data!$A$1:$I$764,6,0)</f>
        <v>Chennai Super Kings</v>
      </c>
      <c r="T1856" t="str">
        <f>VLOOKUP($B1856,[1]data!$A$1:$I$764,7,0)</f>
        <v>Kolkata Knight Riders</v>
      </c>
      <c r="U1856" t="str">
        <f>VLOOKUP($B1856,[1]data!$A$1:$I$764,9,0)</f>
        <v>Chennai Super Kings</v>
      </c>
    </row>
    <row r="1857" spans="1:21" x14ac:dyDescent="0.3">
      <c r="A1857">
        <v>2010</v>
      </c>
      <c r="B1857" t="s">
        <v>1381</v>
      </c>
      <c r="C1857" s="1">
        <v>40250</v>
      </c>
      <c r="D1857" t="s">
        <v>49</v>
      </c>
      <c r="E1857" t="s">
        <v>535</v>
      </c>
      <c r="F1857">
        <v>1075</v>
      </c>
      <c r="G1857" t="s">
        <v>1388</v>
      </c>
      <c r="H1857">
        <v>0</v>
      </c>
      <c r="I1857">
        <f t="shared" si="56"/>
        <v>0</v>
      </c>
      <c r="J1857">
        <v>3</v>
      </c>
      <c r="K1857">
        <v>0</v>
      </c>
      <c r="L1857">
        <v>0</v>
      </c>
      <c r="M1857">
        <v>0</v>
      </c>
      <c r="N1857">
        <v>0</v>
      </c>
      <c r="O1857">
        <f t="shared" si="57"/>
        <v>0</v>
      </c>
      <c r="P1857" t="s">
        <v>17</v>
      </c>
      <c r="Q1857" s="1">
        <v>40250</v>
      </c>
      <c r="R1857" t="str">
        <f>VLOOKUP(B1857,[1]data!$A$2:$E$764,5,0)</f>
        <v>Kolkata</v>
      </c>
      <c r="S1857" t="str">
        <f>VLOOKUP($B1857,[1]data!$A$1:$I$764,6,0)</f>
        <v>Chennai Super Kings</v>
      </c>
      <c r="T1857" t="str">
        <f>VLOOKUP($B1857,[1]data!$A$1:$I$764,7,0)</f>
        <v>Kolkata Knight Riders</v>
      </c>
      <c r="U1857" t="str">
        <f>VLOOKUP($B1857,[1]data!$A$1:$I$764,9,0)</f>
        <v>Chennai Super Kings</v>
      </c>
    </row>
    <row r="1858" spans="1:21" x14ac:dyDescent="0.3">
      <c r="A1858">
        <v>2010</v>
      </c>
      <c r="B1858" t="s">
        <v>1381</v>
      </c>
      <c r="C1858" s="1">
        <v>40250</v>
      </c>
      <c r="D1858" t="s">
        <v>49</v>
      </c>
      <c r="E1858" t="s">
        <v>1389</v>
      </c>
      <c r="F1858">
        <v>1155</v>
      </c>
      <c r="G1858" t="s">
        <v>1390</v>
      </c>
      <c r="H1858">
        <v>2</v>
      </c>
      <c r="I1858">
        <f t="shared" si="56"/>
        <v>2</v>
      </c>
      <c r="J1858">
        <v>6</v>
      </c>
      <c r="K1858">
        <v>0</v>
      </c>
      <c r="L1858">
        <v>0</v>
      </c>
      <c r="M1858">
        <v>0</v>
      </c>
      <c r="N1858">
        <v>33.33</v>
      </c>
      <c r="O1858">
        <f t="shared" si="57"/>
        <v>33.33</v>
      </c>
      <c r="P1858" t="s">
        <v>17</v>
      </c>
      <c r="Q1858" s="1">
        <v>40250</v>
      </c>
      <c r="R1858" t="str">
        <f>VLOOKUP(B1858,[1]data!$A$2:$E$764,5,0)</f>
        <v>Kolkata</v>
      </c>
      <c r="S1858" t="str">
        <f>VLOOKUP($B1858,[1]data!$A$1:$I$764,6,0)</f>
        <v>Chennai Super Kings</v>
      </c>
      <c r="T1858" t="str">
        <f>VLOOKUP($B1858,[1]data!$A$1:$I$764,7,0)</f>
        <v>Kolkata Knight Riders</v>
      </c>
      <c r="U1858" t="str">
        <f>VLOOKUP($B1858,[1]data!$A$1:$I$764,9,0)</f>
        <v>Chennai Super Kings</v>
      </c>
    </row>
    <row r="1859" spans="1:21" x14ac:dyDescent="0.3">
      <c r="A1859">
        <v>2010</v>
      </c>
      <c r="B1859" t="s">
        <v>1391</v>
      </c>
      <c r="C1859" s="1">
        <v>40250</v>
      </c>
      <c r="D1859" t="s">
        <v>73</v>
      </c>
      <c r="E1859" t="s">
        <v>1392</v>
      </c>
      <c r="F1859">
        <v>1200</v>
      </c>
      <c r="G1859" t="s">
        <v>1232</v>
      </c>
      <c r="H1859">
        <v>6</v>
      </c>
      <c r="I1859">
        <f t="shared" ref="I1859:I1922" si="58">IF(H1859="",(J1859*N1859)/100,H1859)</f>
        <v>6</v>
      </c>
      <c r="J1859">
        <v>5</v>
      </c>
      <c r="K1859">
        <v>0</v>
      </c>
      <c r="L1859">
        <v>1</v>
      </c>
      <c r="M1859">
        <v>0</v>
      </c>
      <c r="N1859">
        <v>120</v>
      </c>
      <c r="O1859">
        <f t="shared" ref="O1859:O1922" si="59">IF(N1859="",IF(J1859=0,0,(I1859/J1859)*100),N1859)</f>
        <v>120</v>
      </c>
      <c r="P1859" t="s">
        <v>17</v>
      </c>
      <c r="Q1859" s="1">
        <v>40250</v>
      </c>
      <c r="R1859" t="str">
        <f>VLOOKUP(B1859,[1]data!$A$2:$E$764,5,0)</f>
        <v>Cuttack</v>
      </c>
      <c r="S1859" t="str">
        <f>VLOOKUP($B1859,[1]data!$A$1:$I$764,6,0)</f>
        <v>Rajasthan Royals</v>
      </c>
      <c r="T1859" t="str">
        <f>VLOOKUP($B1859,[1]data!$A$1:$I$764,7,0)</f>
        <v>Delhi Capitals</v>
      </c>
      <c r="U1859" t="str">
        <f>VLOOKUP($B1859,[1]data!$A$1:$I$764,9,0)</f>
        <v>Delhi Capitals</v>
      </c>
    </row>
    <row r="1860" spans="1:21" x14ac:dyDescent="0.3">
      <c r="A1860">
        <v>2010</v>
      </c>
      <c r="B1860" t="s">
        <v>1391</v>
      </c>
      <c r="C1860" s="1">
        <v>40250</v>
      </c>
      <c r="D1860" t="s">
        <v>73</v>
      </c>
      <c r="E1860" t="s">
        <v>1393</v>
      </c>
      <c r="F1860">
        <v>1169</v>
      </c>
      <c r="G1860" t="s">
        <v>1394</v>
      </c>
      <c r="H1860">
        <v>55</v>
      </c>
      <c r="I1860">
        <f t="shared" si="58"/>
        <v>55</v>
      </c>
      <c r="J1860">
        <v>33</v>
      </c>
      <c r="K1860">
        <v>0</v>
      </c>
      <c r="L1860">
        <v>6</v>
      </c>
      <c r="M1860">
        <v>2</v>
      </c>
      <c r="N1860">
        <v>166.66</v>
      </c>
      <c r="O1860">
        <f t="shared" si="59"/>
        <v>166.66</v>
      </c>
      <c r="P1860" t="s">
        <v>17</v>
      </c>
      <c r="Q1860" s="1">
        <v>40250</v>
      </c>
      <c r="R1860" t="str">
        <f>VLOOKUP(B1860,[1]data!$A$2:$E$764,5,0)</f>
        <v>Cuttack</v>
      </c>
      <c r="S1860" t="str">
        <f>VLOOKUP($B1860,[1]data!$A$1:$I$764,6,0)</f>
        <v>Rajasthan Royals</v>
      </c>
      <c r="T1860" t="str">
        <f>VLOOKUP($B1860,[1]data!$A$1:$I$764,7,0)</f>
        <v>Delhi Capitals</v>
      </c>
      <c r="U1860" t="str">
        <f>VLOOKUP($B1860,[1]data!$A$1:$I$764,9,0)</f>
        <v>Delhi Capitals</v>
      </c>
    </row>
    <row r="1861" spans="1:21" x14ac:dyDescent="0.3">
      <c r="A1861">
        <v>2010</v>
      </c>
      <c r="B1861" t="s">
        <v>1391</v>
      </c>
      <c r="C1861" s="1">
        <v>40250</v>
      </c>
      <c r="D1861" t="s">
        <v>73</v>
      </c>
      <c r="E1861" t="s">
        <v>1395</v>
      </c>
      <c r="F1861">
        <v>1172</v>
      </c>
      <c r="G1861" t="s">
        <v>26</v>
      </c>
      <c r="H1861">
        <v>11</v>
      </c>
      <c r="I1861">
        <f t="shared" si="58"/>
        <v>11</v>
      </c>
      <c r="J1861">
        <v>5</v>
      </c>
      <c r="K1861">
        <v>0</v>
      </c>
      <c r="L1861">
        <v>2</v>
      </c>
      <c r="M1861">
        <v>0</v>
      </c>
      <c r="N1861">
        <v>220</v>
      </c>
      <c r="O1861">
        <f t="shared" si="59"/>
        <v>220</v>
      </c>
      <c r="P1861" t="s">
        <v>17</v>
      </c>
      <c r="Q1861" s="1">
        <v>40250</v>
      </c>
      <c r="R1861" t="str">
        <f>VLOOKUP(B1861,[1]data!$A$2:$E$764,5,0)</f>
        <v>Cuttack</v>
      </c>
      <c r="S1861" t="str">
        <f>VLOOKUP($B1861,[1]data!$A$1:$I$764,6,0)</f>
        <v>Rajasthan Royals</v>
      </c>
      <c r="T1861" t="str">
        <f>VLOOKUP($B1861,[1]data!$A$1:$I$764,7,0)</f>
        <v>Delhi Capitals</v>
      </c>
      <c r="U1861" t="str">
        <f>VLOOKUP($B1861,[1]data!$A$1:$I$764,9,0)</f>
        <v>Delhi Capitals</v>
      </c>
    </row>
    <row r="1862" spans="1:21" x14ac:dyDescent="0.3">
      <c r="A1862">
        <v>2010</v>
      </c>
      <c r="B1862" t="s">
        <v>1391</v>
      </c>
      <c r="C1862" s="1">
        <v>40250</v>
      </c>
      <c r="D1862" t="s">
        <v>73</v>
      </c>
      <c r="E1862" t="s">
        <v>144</v>
      </c>
      <c r="F1862">
        <v>1007</v>
      </c>
      <c r="G1862" t="s">
        <v>135</v>
      </c>
      <c r="H1862">
        <v>8</v>
      </c>
      <c r="I1862">
        <f t="shared" si="58"/>
        <v>8</v>
      </c>
      <c r="J1862">
        <v>6</v>
      </c>
      <c r="K1862">
        <v>0</v>
      </c>
      <c r="L1862">
        <v>1</v>
      </c>
      <c r="M1862">
        <v>0</v>
      </c>
      <c r="N1862">
        <v>133.33000000000001</v>
      </c>
      <c r="O1862">
        <f t="shared" si="59"/>
        <v>133.33000000000001</v>
      </c>
      <c r="P1862" t="s">
        <v>17</v>
      </c>
      <c r="Q1862" s="1">
        <v>40250</v>
      </c>
      <c r="R1862" t="str">
        <f>VLOOKUP(B1862,[1]data!$A$2:$E$764,5,0)</f>
        <v>Cuttack</v>
      </c>
      <c r="S1862" t="str">
        <f>VLOOKUP($B1862,[1]data!$A$1:$I$764,6,0)</f>
        <v>Rajasthan Royals</v>
      </c>
      <c r="T1862" t="str">
        <f>VLOOKUP($B1862,[1]data!$A$1:$I$764,7,0)</f>
        <v>Delhi Capitals</v>
      </c>
      <c r="U1862" t="str">
        <f>VLOOKUP($B1862,[1]data!$A$1:$I$764,9,0)</f>
        <v>Delhi Capitals</v>
      </c>
    </row>
    <row r="1863" spans="1:21" x14ac:dyDescent="0.3">
      <c r="A1863">
        <v>2010</v>
      </c>
      <c r="B1863" t="s">
        <v>1391</v>
      </c>
      <c r="C1863" s="1">
        <v>40250</v>
      </c>
      <c r="D1863" t="s">
        <v>73</v>
      </c>
      <c r="E1863" t="s">
        <v>562</v>
      </c>
      <c r="F1863">
        <v>1002</v>
      </c>
      <c r="G1863" t="s">
        <v>1396</v>
      </c>
      <c r="H1863">
        <v>17</v>
      </c>
      <c r="I1863">
        <f t="shared" si="58"/>
        <v>17</v>
      </c>
      <c r="J1863">
        <v>11</v>
      </c>
      <c r="K1863">
        <v>0</v>
      </c>
      <c r="L1863">
        <v>3</v>
      </c>
      <c r="M1863">
        <v>0</v>
      </c>
      <c r="N1863">
        <v>154.54</v>
      </c>
      <c r="O1863">
        <f t="shared" si="59"/>
        <v>154.54</v>
      </c>
      <c r="P1863" t="s">
        <v>40</v>
      </c>
      <c r="Q1863" s="1">
        <v>40250</v>
      </c>
      <c r="R1863" t="str">
        <f>VLOOKUP(B1863,[1]data!$A$2:$E$764,5,0)</f>
        <v>Cuttack</v>
      </c>
      <c r="S1863" t="str">
        <f>VLOOKUP($B1863,[1]data!$A$1:$I$764,6,0)</f>
        <v>Rajasthan Royals</v>
      </c>
      <c r="T1863" t="str">
        <f>VLOOKUP($B1863,[1]data!$A$1:$I$764,7,0)</f>
        <v>Delhi Capitals</v>
      </c>
      <c r="U1863" t="str">
        <f>VLOOKUP($B1863,[1]data!$A$1:$I$764,9,0)</f>
        <v>Delhi Capitals</v>
      </c>
    </row>
    <row r="1864" spans="1:21" x14ac:dyDescent="0.3">
      <c r="A1864">
        <v>2010</v>
      </c>
      <c r="B1864" t="s">
        <v>1391</v>
      </c>
      <c r="C1864" s="1">
        <v>40250</v>
      </c>
      <c r="D1864" t="s">
        <v>73</v>
      </c>
      <c r="E1864" t="s">
        <v>140</v>
      </c>
      <c r="F1864">
        <v>1001</v>
      </c>
      <c r="G1864" t="s">
        <v>1397</v>
      </c>
      <c r="H1864">
        <v>23</v>
      </c>
      <c r="I1864">
        <f t="shared" si="58"/>
        <v>23</v>
      </c>
      <c r="J1864">
        <v>14</v>
      </c>
      <c r="K1864">
        <v>0</v>
      </c>
      <c r="L1864">
        <v>3</v>
      </c>
      <c r="M1864">
        <v>1</v>
      </c>
      <c r="N1864">
        <v>164.28</v>
      </c>
      <c r="O1864">
        <f t="shared" si="59"/>
        <v>164.28</v>
      </c>
      <c r="P1864" t="s">
        <v>17</v>
      </c>
      <c r="Q1864" s="1">
        <v>40250</v>
      </c>
      <c r="R1864" t="str">
        <f>VLOOKUP(B1864,[1]data!$A$2:$E$764,5,0)</f>
        <v>Cuttack</v>
      </c>
      <c r="S1864" t="str">
        <f>VLOOKUP($B1864,[1]data!$A$1:$I$764,6,0)</f>
        <v>Rajasthan Royals</v>
      </c>
      <c r="T1864" t="str">
        <f>VLOOKUP($B1864,[1]data!$A$1:$I$764,7,0)</f>
        <v>Delhi Capitals</v>
      </c>
      <c r="U1864" t="str">
        <f>VLOOKUP($B1864,[1]data!$A$1:$I$764,9,0)</f>
        <v>Delhi Capitals</v>
      </c>
    </row>
    <row r="1865" spans="1:21" x14ac:dyDescent="0.3">
      <c r="A1865">
        <v>2010</v>
      </c>
      <c r="B1865" t="s">
        <v>1391</v>
      </c>
      <c r="C1865" s="1">
        <v>40250</v>
      </c>
      <c r="D1865" t="s">
        <v>73</v>
      </c>
      <c r="E1865" t="s">
        <v>211</v>
      </c>
      <c r="F1865">
        <v>1095</v>
      </c>
      <c r="G1865" t="s">
        <v>1398</v>
      </c>
      <c r="H1865">
        <v>53</v>
      </c>
      <c r="I1865">
        <f t="shared" si="58"/>
        <v>53</v>
      </c>
      <c r="J1865">
        <v>33</v>
      </c>
      <c r="K1865">
        <v>0</v>
      </c>
      <c r="L1865">
        <v>4</v>
      </c>
      <c r="M1865">
        <v>2</v>
      </c>
      <c r="N1865">
        <v>160.6</v>
      </c>
      <c r="O1865">
        <f t="shared" si="59"/>
        <v>160.6</v>
      </c>
      <c r="P1865" t="s">
        <v>17</v>
      </c>
      <c r="Q1865" s="1">
        <v>40250</v>
      </c>
      <c r="R1865" t="str">
        <f>VLOOKUP(B1865,[1]data!$A$2:$E$764,5,0)</f>
        <v>Cuttack</v>
      </c>
      <c r="S1865" t="str">
        <f>VLOOKUP($B1865,[1]data!$A$1:$I$764,6,0)</f>
        <v>Rajasthan Royals</v>
      </c>
      <c r="T1865" t="str">
        <f>VLOOKUP($B1865,[1]data!$A$1:$I$764,7,0)</f>
        <v>Delhi Capitals</v>
      </c>
      <c r="U1865" t="str">
        <f>VLOOKUP($B1865,[1]data!$A$1:$I$764,9,0)</f>
        <v>Delhi Capitals</v>
      </c>
    </row>
    <row r="1866" spans="1:21" x14ac:dyDescent="0.3">
      <c r="A1866">
        <v>2010</v>
      </c>
      <c r="B1866" t="s">
        <v>1391</v>
      </c>
      <c r="C1866" s="1">
        <v>40250</v>
      </c>
      <c r="D1866" t="s">
        <v>73</v>
      </c>
      <c r="E1866" t="s">
        <v>1399</v>
      </c>
      <c r="F1866">
        <v>1313</v>
      </c>
      <c r="G1866" t="s">
        <v>531</v>
      </c>
      <c r="H1866">
        <v>23</v>
      </c>
      <c r="I1866">
        <f t="shared" si="58"/>
        <v>23</v>
      </c>
      <c r="J1866">
        <v>13</v>
      </c>
      <c r="K1866">
        <v>0</v>
      </c>
      <c r="L1866">
        <v>3</v>
      </c>
      <c r="M1866">
        <v>1</v>
      </c>
      <c r="N1866">
        <v>176.92</v>
      </c>
      <c r="O1866">
        <f t="shared" si="59"/>
        <v>176.92</v>
      </c>
      <c r="P1866" t="s">
        <v>20</v>
      </c>
      <c r="Q1866" s="1">
        <v>40250</v>
      </c>
      <c r="R1866" t="str">
        <f>VLOOKUP(B1866,[1]data!$A$2:$E$764,5,0)</f>
        <v>Cuttack</v>
      </c>
      <c r="S1866" t="str">
        <f>VLOOKUP($B1866,[1]data!$A$1:$I$764,6,0)</f>
        <v>Rajasthan Royals</v>
      </c>
      <c r="T1866" t="str">
        <f>VLOOKUP($B1866,[1]data!$A$1:$I$764,7,0)</f>
        <v>Delhi Capitals</v>
      </c>
      <c r="U1866" t="str">
        <f>VLOOKUP($B1866,[1]data!$A$1:$I$764,9,0)</f>
        <v>Delhi Capitals</v>
      </c>
    </row>
    <row r="1867" spans="1:21" x14ac:dyDescent="0.3">
      <c r="A1867">
        <v>2010</v>
      </c>
      <c r="B1867" t="s">
        <v>1391</v>
      </c>
      <c r="C1867" s="1">
        <v>40250</v>
      </c>
      <c r="D1867" t="s">
        <v>73</v>
      </c>
      <c r="E1867" t="s">
        <v>27</v>
      </c>
      <c r="F1867">
        <v>1008</v>
      </c>
      <c r="G1867" t="s">
        <v>26</v>
      </c>
      <c r="H1867">
        <v>0</v>
      </c>
      <c r="I1867">
        <f t="shared" si="58"/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f t="shared" si="59"/>
        <v>0</v>
      </c>
      <c r="P1867" t="s">
        <v>17</v>
      </c>
      <c r="Q1867" s="1">
        <v>40250</v>
      </c>
      <c r="R1867" t="str">
        <f>VLOOKUP(B1867,[1]data!$A$2:$E$764,5,0)</f>
        <v>Cuttack</v>
      </c>
      <c r="S1867" t="str">
        <f>VLOOKUP($B1867,[1]data!$A$1:$I$764,6,0)</f>
        <v>Rajasthan Royals</v>
      </c>
      <c r="T1867" t="str">
        <f>VLOOKUP($B1867,[1]data!$A$1:$I$764,7,0)</f>
        <v>Delhi Capitals</v>
      </c>
      <c r="U1867" t="str">
        <f>VLOOKUP($B1867,[1]data!$A$1:$I$764,9,0)</f>
        <v>Delhi Capitals</v>
      </c>
    </row>
    <row r="1868" spans="1:21" x14ac:dyDescent="0.3">
      <c r="A1868">
        <v>2010</v>
      </c>
      <c r="B1868" t="s">
        <v>1391</v>
      </c>
      <c r="C1868" s="1">
        <v>40250</v>
      </c>
      <c r="D1868" t="s">
        <v>73</v>
      </c>
      <c r="E1868" t="s">
        <v>528</v>
      </c>
      <c r="F1868">
        <v>1034</v>
      </c>
      <c r="G1868" t="s">
        <v>26</v>
      </c>
      <c r="H1868">
        <v>9</v>
      </c>
      <c r="I1868">
        <f t="shared" si="58"/>
        <v>9</v>
      </c>
      <c r="J1868">
        <v>7</v>
      </c>
      <c r="K1868">
        <v>0</v>
      </c>
      <c r="L1868">
        <v>0</v>
      </c>
      <c r="M1868">
        <v>0</v>
      </c>
      <c r="N1868">
        <v>128.57</v>
      </c>
      <c r="O1868">
        <f t="shared" si="59"/>
        <v>128.57</v>
      </c>
      <c r="P1868" t="s">
        <v>17</v>
      </c>
      <c r="Q1868" s="1">
        <v>40250</v>
      </c>
      <c r="R1868" t="str">
        <f>VLOOKUP(B1868,[1]data!$A$2:$E$764,5,0)</f>
        <v>Cuttack</v>
      </c>
      <c r="S1868" t="str">
        <f>VLOOKUP($B1868,[1]data!$A$1:$I$764,6,0)</f>
        <v>Rajasthan Royals</v>
      </c>
      <c r="T1868" t="str">
        <f>VLOOKUP($B1868,[1]data!$A$1:$I$764,7,0)</f>
        <v>Delhi Capitals</v>
      </c>
      <c r="U1868" t="str">
        <f>VLOOKUP($B1868,[1]data!$A$1:$I$764,9,0)</f>
        <v>Delhi Capitals</v>
      </c>
    </row>
    <row r="1869" spans="1:21" x14ac:dyDescent="0.3">
      <c r="A1869">
        <v>2010</v>
      </c>
      <c r="B1869" t="s">
        <v>1391</v>
      </c>
      <c r="C1869" s="1">
        <v>40250</v>
      </c>
      <c r="D1869" t="s">
        <v>73</v>
      </c>
      <c r="E1869" t="s">
        <v>1400</v>
      </c>
      <c r="F1869">
        <v>1256</v>
      </c>
      <c r="G1869" t="s">
        <v>1401</v>
      </c>
      <c r="H1869">
        <v>41</v>
      </c>
      <c r="I1869">
        <f t="shared" si="58"/>
        <v>41</v>
      </c>
      <c r="J1869">
        <v>29</v>
      </c>
      <c r="K1869">
        <v>0</v>
      </c>
      <c r="L1869">
        <v>2</v>
      </c>
      <c r="M1869">
        <v>2</v>
      </c>
      <c r="N1869">
        <v>141.37</v>
      </c>
      <c r="O1869">
        <f t="shared" si="59"/>
        <v>141.37</v>
      </c>
      <c r="P1869" t="s">
        <v>17</v>
      </c>
      <c r="Q1869" s="1">
        <v>40250</v>
      </c>
      <c r="R1869" t="str">
        <f>VLOOKUP(B1869,[1]data!$A$2:$E$764,5,0)</f>
        <v>Cuttack</v>
      </c>
      <c r="S1869" t="str">
        <f>VLOOKUP($B1869,[1]data!$A$1:$I$764,6,0)</f>
        <v>Rajasthan Royals</v>
      </c>
      <c r="T1869" t="str">
        <f>VLOOKUP($B1869,[1]data!$A$1:$I$764,7,0)</f>
        <v>Delhi Capitals</v>
      </c>
      <c r="U1869" t="str">
        <f>VLOOKUP($B1869,[1]data!$A$1:$I$764,9,0)</f>
        <v>Delhi Capitals</v>
      </c>
    </row>
    <row r="1870" spans="1:21" x14ac:dyDescent="0.3">
      <c r="A1870">
        <v>2010</v>
      </c>
      <c r="B1870" t="s">
        <v>1391</v>
      </c>
      <c r="C1870" s="1">
        <v>40250</v>
      </c>
      <c r="D1870" t="s">
        <v>73</v>
      </c>
      <c r="E1870" t="s">
        <v>1402</v>
      </c>
      <c r="F1870">
        <v>1461</v>
      </c>
      <c r="G1870" t="s">
        <v>801</v>
      </c>
      <c r="H1870">
        <v>0</v>
      </c>
      <c r="I1870">
        <f t="shared" si="58"/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f t="shared" si="59"/>
        <v>0</v>
      </c>
      <c r="P1870" t="s">
        <v>17</v>
      </c>
      <c r="Q1870" s="1">
        <v>40250</v>
      </c>
      <c r="R1870" t="str">
        <f>VLOOKUP(B1870,[1]data!$A$2:$E$764,5,0)</f>
        <v>Cuttack</v>
      </c>
      <c r="S1870" t="str">
        <f>VLOOKUP($B1870,[1]data!$A$1:$I$764,6,0)</f>
        <v>Rajasthan Royals</v>
      </c>
      <c r="T1870" t="str">
        <f>VLOOKUP($B1870,[1]data!$A$1:$I$764,7,0)</f>
        <v>Delhi Capitals</v>
      </c>
      <c r="U1870" t="str">
        <f>VLOOKUP($B1870,[1]data!$A$1:$I$764,9,0)</f>
        <v>Delhi Capitals</v>
      </c>
    </row>
    <row r="1871" spans="1:21" x14ac:dyDescent="0.3">
      <c r="A1871">
        <v>2010</v>
      </c>
      <c r="B1871" t="s">
        <v>1391</v>
      </c>
      <c r="C1871" s="1">
        <v>40250</v>
      </c>
      <c r="D1871" t="s">
        <v>73</v>
      </c>
      <c r="E1871" t="s">
        <v>69</v>
      </c>
      <c r="F1871">
        <v>1036</v>
      </c>
      <c r="G1871" t="s">
        <v>26</v>
      </c>
      <c r="H1871">
        <v>1</v>
      </c>
      <c r="I1871">
        <f t="shared" si="58"/>
        <v>1</v>
      </c>
      <c r="J1871">
        <v>1</v>
      </c>
      <c r="K1871">
        <v>0</v>
      </c>
      <c r="L1871">
        <v>0</v>
      </c>
      <c r="M1871">
        <v>0</v>
      </c>
      <c r="N1871">
        <v>100</v>
      </c>
      <c r="O1871">
        <f t="shared" si="59"/>
        <v>100</v>
      </c>
      <c r="P1871" t="s">
        <v>40</v>
      </c>
      <c r="Q1871" s="1">
        <v>40250</v>
      </c>
      <c r="R1871" t="str">
        <f>VLOOKUP(B1871,[1]data!$A$2:$E$764,5,0)</f>
        <v>Cuttack</v>
      </c>
      <c r="S1871" t="str">
        <f>VLOOKUP($B1871,[1]data!$A$1:$I$764,6,0)</f>
        <v>Rajasthan Royals</v>
      </c>
      <c r="T1871" t="str">
        <f>VLOOKUP($B1871,[1]data!$A$1:$I$764,7,0)</f>
        <v>Delhi Capitals</v>
      </c>
      <c r="U1871" t="str">
        <f>VLOOKUP($B1871,[1]data!$A$1:$I$764,9,0)</f>
        <v>Delhi Capitals</v>
      </c>
    </row>
    <row r="1872" spans="1:21" x14ac:dyDescent="0.3">
      <c r="A1872">
        <v>2010</v>
      </c>
      <c r="B1872" t="s">
        <v>1391</v>
      </c>
      <c r="C1872" s="1">
        <v>40250</v>
      </c>
      <c r="D1872" t="s">
        <v>73</v>
      </c>
      <c r="E1872" t="s">
        <v>58</v>
      </c>
      <c r="F1872">
        <v>1033</v>
      </c>
      <c r="G1872" t="s">
        <v>1403</v>
      </c>
      <c r="H1872">
        <v>100</v>
      </c>
      <c r="I1872">
        <f t="shared" si="58"/>
        <v>100</v>
      </c>
      <c r="J1872">
        <v>37</v>
      </c>
      <c r="K1872">
        <v>0</v>
      </c>
      <c r="L1872">
        <v>9</v>
      </c>
      <c r="M1872">
        <v>8</v>
      </c>
      <c r="N1872">
        <v>270.27</v>
      </c>
      <c r="O1872">
        <f t="shared" si="59"/>
        <v>270.27</v>
      </c>
      <c r="P1872" t="s">
        <v>17</v>
      </c>
      <c r="Q1872" s="1">
        <v>40250</v>
      </c>
      <c r="R1872" t="str">
        <f>VLOOKUP(B1872,[1]data!$A$2:$E$764,5,0)</f>
        <v>Cuttack</v>
      </c>
      <c r="S1872" t="str">
        <f>VLOOKUP($B1872,[1]data!$A$1:$I$764,6,0)</f>
        <v>Rajasthan Royals</v>
      </c>
      <c r="T1872" t="str">
        <f>VLOOKUP($B1872,[1]data!$A$1:$I$764,7,0)</f>
        <v>Delhi Capitals</v>
      </c>
      <c r="U1872" t="str">
        <f>VLOOKUP($B1872,[1]data!$A$1:$I$764,9,0)</f>
        <v>Delhi Capitals</v>
      </c>
    </row>
    <row r="1873" spans="1:21" x14ac:dyDescent="0.3">
      <c r="A1873">
        <v>2010</v>
      </c>
      <c r="B1873" t="s">
        <v>1391</v>
      </c>
      <c r="C1873" s="1">
        <v>40250</v>
      </c>
      <c r="D1873" t="s">
        <v>73</v>
      </c>
      <c r="E1873" t="s">
        <v>348</v>
      </c>
      <c r="F1873">
        <v>1030</v>
      </c>
      <c r="G1873" t="s">
        <v>1403</v>
      </c>
      <c r="H1873">
        <v>0</v>
      </c>
      <c r="I1873">
        <f t="shared" si="58"/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f t="shared" si="59"/>
        <v>0</v>
      </c>
      <c r="P1873" t="s">
        <v>17</v>
      </c>
      <c r="Q1873" s="1">
        <v>40250</v>
      </c>
      <c r="R1873" t="str">
        <f>VLOOKUP(B1873,[1]data!$A$2:$E$764,5,0)</f>
        <v>Cuttack</v>
      </c>
      <c r="S1873" t="str">
        <f>VLOOKUP($B1873,[1]data!$A$1:$I$764,6,0)</f>
        <v>Rajasthan Royals</v>
      </c>
      <c r="T1873" t="str">
        <f>VLOOKUP($B1873,[1]data!$A$1:$I$764,7,0)</f>
        <v>Delhi Capitals</v>
      </c>
      <c r="U1873" t="str">
        <f>VLOOKUP($B1873,[1]data!$A$1:$I$764,9,0)</f>
        <v>Delhi Capitals</v>
      </c>
    </row>
    <row r="1874" spans="1:21" x14ac:dyDescent="0.3">
      <c r="A1874">
        <v>2010</v>
      </c>
      <c r="B1874" t="s">
        <v>1391</v>
      </c>
      <c r="C1874" s="1">
        <v>40250</v>
      </c>
      <c r="D1874" t="s">
        <v>73</v>
      </c>
      <c r="E1874" t="s">
        <v>205</v>
      </c>
      <c r="F1874">
        <v>1029</v>
      </c>
      <c r="G1874" t="s">
        <v>1404</v>
      </c>
      <c r="H1874">
        <v>26</v>
      </c>
      <c r="I1874">
        <f t="shared" si="58"/>
        <v>26</v>
      </c>
      <c r="J1874">
        <v>22</v>
      </c>
      <c r="K1874">
        <v>0</v>
      </c>
      <c r="L1874">
        <v>4</v>
      </c>
      <c r="M1874">
        <v>0</v>
      </c>
      <c r="N1874">
        <v>118.18</v>
      </c>
      <c r="O1874">
        <f t="shared" si="59"/>
        <v>118.18</v>
      </c>
      <c r="P1874" t="s">
        <v>17</v>
      </c>
      <c r="Q1874" s="1">
        <v>40250</v>
      </c>
      <c r="R1874" t="str">
        <f>VLOOKUP(B1874,[1]data!$A$2:$E$764,5,0)</f>
        <v>Cuttack</v>
      </c>
      <c r="S1874" t="str">
        <f>VLOOKUP($B1874,[1]data!$A$1:$I$764,6,0)</f>
        <v>Rajasthan Royals</v>
      </c>
      <c r="T1874" t="str">
        <f>VLOOKUP($B1874,[1]data!$A$1:$I$764,7,0)</f>
        <v>Delhi Capitals</v>
      </c>
      <c r="U1874" t="str">
        <f>VLOOKUP($B1874,[1]data!$A$1:$I$764,9,0)</f>
        <v>Delhi Capitals</v>
      </c>
    </row>
    <row r="1875" spans="1:21" x14ac:dyDescent="0.3">
      <c r="A1875">
        <v>2010</v>
      </c>
      <c r="B1875" t="s">
        <v>1391</v>
      </c>
      <c r="C1875" s="1">
        <v>40250</v>
      </c>
      <c r="D1875" t="s">
        <v>73</v>
      </c>
      <c r="E1875" t="s">
        <v>1405</v>
      </c>
      <c r="F1875">
        <v>1217</v>
      </c>
      <c r="G1875" t="s">
        <v>801</v>
      </c>
      <c r="H1875">
        <v>14</v>
      </c>
      <c r="I1875">
        <f t="shared" si="58"/>
        <v>14</v>
      </c>
      <c r="J1875">
        <v>11</v>
      </c>
      <c r="K1875">
        <v>0</v>
      </c>
      <c r="L1875">
        <v>1</v>
      </c>
      <c r="M1875">
        <v>1</v>
      </c>
      <c r="N1875">
        <v>127.27</v>
      </c>
      <c r="O1875">
        <f t="shared" si="59"/>
        <v>127.27</v>
      </c>
      <c r="P1875" t="s">
        <v>17</v>
      </c>
      <c r="Q1875" s="1">
        <v>40250</v>
      </c>
      <c r="R1875" t="str">
        <f>VLOOKUP(B1875,[1]data!$A$2:$E$764,5,0)</f>
        <v>Cuttack</v>
      </c>
      <c r="S1875" t="str">
        <f>VLOOKUP($B1875,[1]data!$A$1:$I$764,6,0)</f>
        <v>Rajasthan Royals</v>
      </c>
      <c r="T1875" t="str">
        <f>VLOOKUP($B1875,[1]data!$A$1:$I$764,7,0)</f>
        <v>Delhi Capitals</v>
      </c>
      <c r="U1875" t="str">
        <f>VLOOKUP($B1875,[1]data!$A$1:$I$764,9,0)</f>
        <v>Delhi Capitals</v>
      </c>
    </row>
    <row r="1876" spans="1:21" x14ac:dyDescent="0.3">
      <c r="A1876">
        <v>2010</v>
      </c>
      <c r="B1876" t="s">
        <v>1391</v>
      </c>
      <c r="C1876" s="1">
        <v>40250</v>
      </c>
      <c r="D1876" t="s">
        <v>73</v>
      </c>
      <c r="E1876" t="s">
        <v>1080</v>
      </c>
      <c r="F1876">
        <v>1116</v>
      </c>
      <c r="G1876" t="s">
        <v>1406</v>
      </c>
      <c r="H1876">
        <v>12</v>
      </c>
      <c r="I1876">
        <f t="shared" si="58"/>
        <v>12</v>
      </c>
      <c r="J1876">
        <v>12</v>
      </c>
      <c r="K1876">
        <v>0</v>
      </c>
      <c r="L1876">
        <v>2</v>
      </c>
      <c r="M1876">
        <v>0</v>
      </c>
      <c r="N1876">
        <v>100</v>
      </c>
      <c r="O1876">
        <f t="shared" si="59"/>
        <v>100</v>
      </c>
      <c r="P1876" t="s">
        <v>20</v>
      </c>
      <c r="Q1876" s="1">
        <v>40250</v>
      </c>
      <c r="R1876" t="str">
        <f>VLOOKUP(B1876,[1]data!$A$2:$E$764,5,0)</f>
        <v>Cuttack</v>
      </c>
      <c r="S1876" t="str">
        <f>VLOOKUP($B1876,[1]data!$A$1:$I$764,6,0)</f>
        <v>Rajasthan Royals</v>
      </c>
      <c r="T1876" t="str">
        <f>VLOOKUP($B1876,[1]data!$A$1:$I$764,7,0)</f>
        <v>Delhi Capitals</v>
      </c>
      <c r="U1876" t="str">
        <f>VLOOKUP($B1876,[1]data!$A$1:$I$764,9,0)</f>
        <v>Delhi Capitals</v>
      </c>
    </row>
    <row r="1877" spans="1:21" x14ac:dyDescent="0.3">
      <c r="A1877">
        <v>2010</v>
      </c>
      <c r="B1877" t="s">
        <v>1407</v>
      </c>
      <c r="C1877" s="1">
        <v>40251</v>
      </c>
      <c r="D1877" t="s">
        <v>126</v>
      </c>
      <c r="E1877" t="s">
        <v>1055</v>
      </c>
      <c r="F1877">
        <v>1118</v>
      </c>
      <c r="G1877" t="s">
        <v>1408</v>
      </c>
      <c r="H1877">
        <v>3</v>
      </c>
      <c r="I1877">
        <f t="shared" si="58"/>
        <v>3</v>
      </c>
      <c r="J1877">
        <v>6</v>
      </c>
      <c r="K1877">
        <v>0</v>
      </c>
      <c r="L1877">
        <v>0</v>
      </c>
      <c r="M1877">
        <v>0</v>
      </c>
      <c r="N1877">
        <v>50</v>
      </c>
      <c r="O1877">
        <f t="shared" si="59"/>
        <v>50</v>
      </c>
      <c r="P1877" t="s">
        <v>17</v>
      </c>
      <c r="Q1877" s="1">
        <v>40251</v>
      </c>
      <c r="R1877" t="str">
        <f>VLOOKUP(B1877,[1]data!$A$2:$E$764,5,0)</f>
        <v>Delhi</v>
      </c>
      <c r="S1877" t="str">
        <f>VLOOKUP($B1877,[1]data!$A$1:$I$764,6,0)</f>
        <v>Delhi Capitals</v>
      </c>
      <c r="T1877" t="str">
        <f>VLOOKUP($B1877,[1]data!$A$1:$I$764,7,0)</f>
        <v>Mumbai Indians</v>
      </c>
      <c r="U1877" t="str">
        <f>VLOOKUP($B1877,[1]data!$A$1:$I$764,9,0)</f>
        <v>Mumbai Indians</v>
      </c>
    </row>
    <row r="1878" spans="1:21" x14ac:dyDescent="0.3">
      <c r="A1878">
        <v>2010</v>
      </c>
      <c r="B1878" t="s">
        <v>1407</v>
      </c>
      <c r="C1878" s="1">
        <v>40251</v>
      </c>
      <c r="D1878" t="s">
        <v>126</v>
      </c>
      <c r="E1878" t="s">
        <v>81</v>
      </c>
      <c r="F1878">
        <v>1011</v>
      </c>
      <c r="G1878" t="s">
        <v>1409</v>
      </c>
      <c r="H1878">
        <v>17</v>
      </c>
      <c r="I1878">
        <f t="shared" si="58"/>
        <v>17</v>
      </c>
      <c r="J1878">
        <v>11</v>
      </c>
      <c r="K1878">
        <v>0</v>
      </c>
      <c r="L1878">
        <v>0</v>
      </c>
      <c r="M1878">
        <v>2</v>
      </c>
      <c r="N1878">
        <v>154.54</v>
      </c>
      <c r="O1878">
        <f t="shared" si="59"/>
        <v>154.54</v>
      </c>
      <c r="P1878" t="s">
        <v>17</v>
      </c>
      <c r="Q1878" s="1">
        <v>40251</v>
      </c>
      <c r="R1878" t="str">
        <f>VLOOKUP(B1878,[1]data!$A$2:$E$764,5,0)</f>
        <v>Delhi</v>
      </c>
      <c r="S1878" t="str">
        <f>VLOOKUP($B1878,[1]data!$A$1:$I$764,6,0)</f>
        <v>Delhi Capitals</v>
      </c>
      <c r="T1878" t="str">
        <f>VLOOKUP($B1878,[1]data!$A$1:$I$764,7,0)</f>
        <v>Mumbai Indians</v>
      </c>
      <c r="U1878" t="str">
        <f>VLOOKUP($B1878,[1]data!$A$1:$I$764,9,0)</f>
        <v>Mumbai Indians</v>
      </c>
    </row>
    <row r="1879" spans="1:21" x14ac:dyDescent="0.3">
      <c r="A1879">
        <v>2010</v>
      </c>
      <c r="B1879" t="s">
        <v>1407</v>
      </c>
      <c r="C1879" s="1">
        <v>40251</v>
      </c>
      <c r="D1879" t="s">
        <v>126</v>
      </c>
      <c r="E1879" t="s">
        <v>76</v>
      </c>
      <c r="F1879">
        <v>1012</v>
      </c>
      <c r="G1879" t="s">
        <v>517</v>
      </c>
      <c r="H1879">
        <v>6</v>
      </c>
      <c r="I1879">
        <f t="shared" si="58"/>
        <v>6</v>
      </c>
      <c r="J1879">
        <v>3</v>
      </c>
      <c r="K1879">
        <v>0</v>
      </c>
      <c r="L1879">
        <v>0</v>
      </c>
      <c r="M1879">
        <v>1</v>
      </c>
      <c r="N1879">
        <v>200</v>
      </c>
      <c r="O1879">
        <f t="shared" si="59"/>
        <v>200</v>
      </c>
      <c r="P1879" t="s">
        <v>17</v>
      </c>
      <c r="Q1879" s="1">
        <v>40251</v>
      </c>
      <c r="R1879" t="str">
        <f>VLOOKUP(B1879,[1]data!$A$2:$E$764,5,0)</f>
        <v>Delhi</v>
      </c>
      <c r="S1879" t="str">
        <f>VLOOKUP($B1879,[1]data!$A$1:$I$764,6,0)</f>
        <v>Delhi Capitals</v>
      </c>
      <c r="T1879" t="str">
        <f>VLOOKUP($B1879,[1]data!$A$1:$I$764,7,0)</f>
        <v>Mumbai Indians</v>
      </c>
      <c r="U1879" t="str">
        <f>VLOOKUP($B1879,[1]data!$A$1:$I$764,9,0)</f>
        <v>Mumbai Indians</v>
      </c>
    </row>
    <row r="1880" spans="1:21" x14ac:dyDescent="0.3">
      <c r="A1880">
        <v>2010</v>
      </c>
      <c r="B1880" t="s">
        <v>1407</v>
      </c>
      <c r="C1880" s="1">
        <v>40251</v>
      </c>
      <c r="D1880" t="s">
        <v>126</v>
      </c>
      <c r="E1880" t="s">
        <v>1014</v>
      </c>
      <c r="F1880">
        <v>1107</v>
      </c>
      <c r="G1880" t="s">
        <v>26</v>
      </c>
      <c r="H1880">
        <v>10</v>
      </c>
      <c r="I1880">
        <f t="shared" si="58"/>
        <v>10</v>
      </c>
      <c r="J1880">
        <v>5</v>
      </c>
      <c r="K1880">
        <v>0</v>
      </c>
      <c r="L1880">
        <v>2</v>
      </c>
      <c r="M1880">
        <v>0</v>
      </c>
      <c r="N1880">
        <v>200</v>
      </c>
      <c r="O1880">
        <f t="shared" si="59"/>
        <v>200</v>
      </c>
      <c r="P1880" t="s">
        <v>17</v>
      </c>
      <c r="Q1880" s="1">
        <v>40251</v>
      </c>
      <c r="R1880" t="str">
        <f>VLOOKUP(B1880,[1]data!$A$2:$E$764,5,0)</f>
        <v>Delhi</v>
      </c>
      <c r="S1880" t="str">
        <f>VLOOKUP($B1880,[1]data!$A$1:$I$764,6,0)</f>
        <v>Delhi Capitals</v>
      </c>
      <c r="T1880" t="str">
        <f>VLOOKUP($B1880,[1]data!$A$1:$I$764,7,0)</f>
        <v>Mumbai Indians</v>
      </c>
      <c r="U1880" t="str">
        <f>VLOOKUP($B1880,[1]data!$A$1:$I$764,9,0)</f>
        <v>Mumbai Indians</v>
      </c>
    </row>
    <row r="1881" spans="1:21" x14ac:dyDescent="0.3">
      <c r="A1881">
        <v>2010</v>
      </c>
      <c r="B1881" t="s">
        <v>1407</v>
      </c>
      <c r="C1881" s="1">
        <v>40251</v>
      </c>
      <c r="D1881" t="s">
        <v>126</v>
      </c>
      <c r="E1881" t="s">
        <v>331</v>
      </c>
      <c r="F1881">
        <v>1062</v>
      </c>
      <c r="G1881" t="s">
        <v>1127</v>
      </c>
      <c r="H1881">
        <v>45</v>
      </c>
      <c r="I1881">
        <f t="shared" si="58"/>
        <v>45</v>
      </c>
      <c r="J1881">
        <v>36</v>
      </c>
      <c r="K1881">
        <v>0</v>
      </c>
      <c r="L1881">
        <v>5</v>
      </c>
      <c r="M1881">
        <v>1</v>
      </c>
      <c r="N1881">
        <v>125</v>
      </c>
      <c r="O1881">
        <f t="shared" si="59"/>
        <v>125</v>
      </c>
      <c r="P1881" t="s">
        <v>17</v>
      </c>
      <c r="Q1881" s="1">
        <v>40251</v>
      </c>
      <c r="R1881" t="str">
        <f>VLOOKUP(B1881,[1]data!$A$2:$E$764,5,0)</f>
        <v>Delhi</v>
      </c>
      <c r="S1881" t="str">
        <f>VLOOKUP($B1881,[1]data!$A$1:$I$764,6,0)</f>
        <v>Delhi Capitals</v>
      </c>
      <c r="T1881" t="str">
        <f>VLOOKUP($B1881,[1]data!$A$1:$I$764,7,0)</f>
        <v>Mumbai Indians</v>
      </c>
      <c r="U1881" t="str">
        <f>VLOOKUP($B1881,[1]data!$A$1:$I$764,9,0)</f>
        <v>Mumbai Indians</v>
      </c>
    </row>
    <row r="1882" spans="1:21" x14ac:dyDescent="0.3">
      <c r="A1882">
        <v>2010</v>
      </c>
      <c r="B1882" t="s">
        <v>1407</v>
      </c>
      <c r="C1882" s="1">
        <v>40251</v>
      </c>
      <c r="D1882" t="s">
        <v>126</v>
      </c>
      <c r="E1882" t="s">
        <v>110</v>
      </c>
      <c r="F1882">
        <v>1133</v>
      </c>
      <c r="G1882" t="s">
        <v>1410</v>
      </c>
      <c r="H1882">
        <v>50</v>
      </c>
      <c r="I1882">
        <f t="shared" si="58"/>
        <v>50</v>
      </c>
      <c r="J1882">
        <v>43</v>
      </c>
      <c r="K1882">
        <v>0</v>
      </c>
      <c r="L1882">
        <v>3</v>
      </c>
      <c r="M1882">
        <v>3</v>
      </c>
      <c r="N1882">
        <v>116.27</v>
      </c>
      <c r="O1882">
        <f t="shared" si="59"/>
        <v>116.27</v>
      </c>
      <c r="P1882" t="s">
        <v>17</v>
      </c>
      <c r="Q1882" s="1">
        <v>40251</v>
      </c>
      <c r="R1882" t="str">
        <f>VLOOKUP(B1882,[1]data!$A$2:$E$764,5,0)</f>
        <v>Delhi</v>
      </c>
      <c r="S1882" t="str">
        <f>VLOOKUP($B1882,[1]data!$A$1:$I$764,6,0)</f>
        <v>Delhi Capitals</v>
      </c>
      <c r="T1882" t="str">
        <f>VLOOKUP($B1882,[1]data!$A$1:$I$764,7,0)</f>
        <v>Mumbai Indians</v>
      </c>
      <c r="U1882" t="str">
        <f>VLOOKUP($B1882,[1]data!$A$1:$I$764,9,0)</f>
        <v>Mumbai Indians</v>
      </c>
    </row>
    <row r="1883" spans="1:21" x14ac:dyDescent="0.3">
      <c r="A1883">
        <v>2010</v>
      </c>
      <c r="B1883" t="s">
        <v>1407</v>
      </c>
      <c r="C1883" s="1">
        <v>40251</v>
      </c>
      <c r="D1883" t="s">
        <v>126</v>
      </c>
      <c r="E1883" t="s">
        <v>116</v>
      </c>
      <c r="F1883">
        <v>1064</v>
      </c>
      <c r="G1883" t="s">
        <v>26</v>
      </c>
      <c r="H1883">
        <v>19</v>
      </c>
      <c r="I1883">
        <f t="shared" si="58"/>
        <v>19</v>
      </c>
      <c r="J1883">
        <v>10</v>
      </c>
      <c r="K1883">
        <v>0</v>
      </c>
      <c r="L1883">
        <v>2</v>
      </c>
      <c r="M1883">
        <v>1</v>
      </c>
      <c r="N1883">
        <v>190</v>
      </c>
      <c r="O1883">
        <f t="shared" si="59"/>
        <v>190</v>
      </c>
      <c r="P1883" t="s">
        <v>17</v>
      </c>
      <c r="Q1883" s="1">
        <v>40251</v>
      </c>
      <c r="R1883" t="str">
        <f>VLOOKUP(B1883,[1]data!$A$2:$E$764,5,0)</f>
        <v>Delhi</v>
      </c>
      <c r="S1883" t="str">
        <f>VLOOKUP($B1883,[1]data!$A$1:$I$764,6,0)</f>
        <v>Delhi Capitals</v>
      </c>
      <c r="T1883" t="str">
        <f>VLOOKUP($B1883,[1]data!$A$1:$I$764,7,0)</f>
        <v>Mumbai Indians</v>
      </c>
      <c r="U1883" t="str">
        <f>VLOOKUP($B1883,[1]data!$A$1:$I$764,9,0)</f>
        <v>Mumbai Indians</v>
      </c>
    </row>
    <row r="1884" spans="1:21" x14ac:dyDescent="0.3">
      <c r="A1884">
        <v>2010</v>
      </c>
      <c r="B1884" t="s">
        <v>1407</v>
      </c>
      <c r="C1884" s="1">
        <v>40251</v>
      </c>
      <c r="D1884" t="s">
        <v>126</v>
      </c>
      <c r="E1884" t="s">
        <v>80</v>
      </c>
      <c r="F1884">
        <v>1016</v>
      </c>
      <c r="G1884" t="s">
        <v>688</v>
      </c>
      <c r="H1884">
        <v>5</v>
      </c>
      <c r="I1884">
        <f t="shared" si="58"/>
        <v>5</v>
      </c>
      <c r="J1884">
        <v>12</v>
      </c>
      <c r="K1884">
        <v>0</v>
      </c>
      <c r="L1884">
        <v>1</v>
      </c>
      <c r="M1884">
        <v>0</v>
      </c>
      <c r="N1884">
        <v>41.66</v>
      </c>
      <c r="O1884">
        <f t="shared" si="59"/>
        <v>41.66</v>
      </c>
      <c r="P1884" t="s">
        <v>17</v>
      </c>
      <c r="Q1884" s="1">
        <v>40251</v>
      </c>
      <c r="R1884" t="str">
        <f>VLOOKUP(B1884,[1]data!$A$2:$E$764,5,0)</f>
        <v>Delhi</v>
      </c>
      <c r="S1884" t="str">
        <f>VLOOKUP($B1884,[1]data!$A$1:$I$764,6,0)</f>
        <v>Delhi Capitals</v>
      </c>
      <c r="T1884" t="str">
        <f>VLOOKUP($B1884,[1]data!$A$1:$I$764,7,0)</f>
        <v>Mumbai Indians</v>
      </c>
      <c r="U1884" t="str">
        <f>VLOOKUP($B1884,[1]data!$A$1:$I$764,9,0)</f>
        <v>Mumbai Indians</v>
      </c>
    </row>
    <row r="1885" spans="1:21" x14ac:dyDescent="0.3">
      <c r="A1885">
        <v>2010</v>
      </c>
      <c r="B1885" t="s">
        <v>1407</v>
      </c>
      <c r="C1885" s="1">
        <v>40251</v>
      </c>
      <c r="D1885" t="s">
        <v>126</v>
      </c>
      <c r="E1885" t="s">
        <v>659</v>
      </c>
      <c r="F1885">
        <v>1080</v>
      </c>
      <c r="G1885" t="s">
        <v>1411</v>
      </c>
      <c r="H1885">
        <v>15</v>
      </c>
      <c r="I1885">
        <f t="shared" si="58"/>
        <v>15</v>
      </c>
      <c r="J1885">
        <v>10</v>
      </c>
      <c r="K1885">
        <v>0</v>
      </c>
      <c r="L1885">
        <v>1</v>
      </c>
      <c r="M1885">
        <v>1</v>
      </c>
      <c r="N1885">
        <v>150</v>
      </c>
      <c r="O1885">
        <f t="shared" si="59"/>
        <v>150</v>
      </c>
      <c r="P1885" t="s">
        <v>17</v>
      </c>
      <c r="Q1885" s="1">
        <v>40251</v>
      </c>
      <c r="R1885" t="str">
        <f>VLOOKUP(B1885,[1]data!$A$2:$E$764,5,0)</f>
        <v>Delhi</v>
      </c>
      <c r="S1885" t="str">
        <f>VLOOKUP($B1885,[1]data!$A$1:$I$764,6,0)</f>
        <v>Delhi Capitals</v>
      </c>
      <c r="T1885" t="str">
        <f>VLOOKUP($B1885,[1]data!$A$1:$I$764,7,0)</f>
        <v>Mumbai Indians</v>
      </c>
      <c r="U1885" t="str">
        <f>VLOOKUP($B1885,[1]data!$A$1:$I$764,9,0)</f>
        <v>Mumbai Indians</v>
      </c>
    </row>
    <row r="1886" spans="1:21" x14ac:dyDescent="0.3">
      <c r="A1886">
        <v>2010</v>
      </c>
      <c r="B1886" t="s">
        <v>1407</v>
      </c>
      <c r="C1886" s="1">
        <v>40251</v>
      </c>
      <c r="D1886" t="s">
        <v>126</v>
      </c>
      <c r="E1886" t="s">
        <v>420</v>
      </c>
      <c r="F1886">
        <v>1081</v>
      </c>
      <c r="G1886" t="s">
        <v>1350</v>
      </c>
      <c r="H1886">
        <v>1</v>
      </c>
      <c r="I1886">
        <f t="shared" si="58"/>
        <v>1</v>
      </c>
      <c r="J1886">
        <v>2</v>
      </c>
      <c r="K1886">
        <v>0</v>
      </c>
      <c r="L1886">
        <v>0</v>
      </c>
      <c r="M1886">
        <v>0</v>
      </c>
      <c r="N1886">
        <v>50</v>
      </c>
      <c r="O1886">
        <f t="shared" si="59"/>
        <v>50</v>
      </c>
      <c r="P1886" t="s">
        <v>17</v>
      </c>
      <c r="Q1886" s="1">
        <v>40251</v>
      </c>
      <c r="R1886" t="str">
        <f>VLOOKUP(B1886,[1]data!$A$2:$E$764,5,0)</f>
        <v>Delhi</v>
      </c>
      <c r="S1886" t="str">
        <f>VLOOKUP($B1886,[1]data!$A$1:$I$764,6,0)</f>
        <v>Delhi Capitals</v>
      </c>
      <c r="T1886" t="str">
        <f>VLOOKUP($B1886,[1]data!$A$1:$I$764,7,0)</f>
        <v>Mumbai Indians</v>
      </c>
      <c r="U1886" t="str">
        <f>VLOOKUP($B1886,[1]data!$A$1:$I$764,9,0)</f>
        <v>Mumbai Indians</v>
      </c>
    </row>
    <row r="1887" spans="1:21" x14ac:dyDescent="0.3">
      <c r="A1887">
        <v>2010</v>
      </c>
      <c r="B1887" t="s">
        <v>1407</v>
      </c>
      <c r="C1887" s="1">
        <v>40251</v>
      </c>
      <c r="D1887" t="s">
        <v>126</v>
      </c>
      <c r="E1887" t="s">
        <v>1063</v>
      </c>
      <c r="F1887">
        <v>1120</v>
      </c>
      <c r="G1887" t="s">
        <v>26</v>
      </c>
      <c r="H1887">
        <v>3</v>
      </c>
      <c r="I1887">
        <f t="shared" si="58"/>
        <v>3</v>
      </c>
      <c r="J1887">
        <v>4</v>
      </c>
      <c r="K1887">
        <v>0</v>
      </c>
      <c r="L1887">
        <v>0</v>
      </c>
      <c r="M1887">
        <v>0</v>
      </c>
      <c r="N1887">
        <v>75</v>
      </c>
      <c r="O1887">
        <f t="shared" si="59"/>
        <v>75</v>
      </c>
      <c r="P1887" t="s">
        <v>17</v>
      </c>
      <c r="Q1887" s="1">
        <v>40251</v>
      </c>
      <c r="R1887" t="str">
        <f>VLOOKUP(B1887,[1]data!$A$2:$E$764,5,0)</f>
        <v>Delhi</v>
      </c>
      <c r="S1887" t="str">
        <f>VLOOKUP($B1887,[1]data!$A$1:$I$764,6,0)</f>
        <v>Delhi Capitals</v>
      </c>
      <c r="T1887" t="str">
        <f>VLOOKUP($B1887,[1]data!$A$1:$I$764,7,0)</f>
        <v>Mumbai Indians</v>
      </c>
      <c r="U1887" t="str">
        <f>VLOOKUP($B1887,[1]data!$A$1:$I$764,9,0)</f>
        <v>Mumbai Indians</v>
      </c>
    </row>
    <row r="1888" spans="1:21" x14ac:dyDescent="0.3">
      <c r="A1888">
        <v>2010</v>
      </c>
      <c r="B1888" t="s">
        <v>1407</v>
      </c>
      <c r="C1888" s="1">
        <v>40251</v>
      </c>
      <c r="D1888" t="s">
        <v>126</v>
      </c>
      <c r="E1888" t="s">
        <v>1306</v>
      </c>
      <c r="F1888">
        <v>1152</v>
      </c>
      <c r="G1888" t="s">
        <v>1412</v>
      </c>
      <c r="H1888">
        <v>0</v>
      </c>
      <c r="I1888">
        <f t="shared" si="58"/>
        <v>0</v>
      </c>
      <c r="J1888">
        <v>1</v>
      </c>
      <c r="K1888">
        <v>0</v>
      </c>
      <c r="L1888">
        <v>0</v>
      </c>
      <c r="M1888">
        <v>0</v>
      </c>
      <c r="N1888">
        <v>0</v>
      </c>
      <c r="O1888">
        <f t="shared" si="59"/>
        <v>0</v>
      </c>
      <c r="P1888" t="s">
        <v>17</v>
      </c>
      <c r="Q1888" s="1">
        <v>40251</v>
      </c>
      <c r="R1888" t="str">
        <f>VLOOKUP(B1888,[1]data!$A$2:$E$764,5,0)</f>
        <v>Delhi</v>
      </c>
      <c r="S1888" t="str">
        <f>VLOOKUP($B1888,[1]data!$A$1:$I$764,6,0)</f>
        <v>Delhi Capitals</v>
      </c>
      <c r="T1888" t="str">
        <f>VLOOKUP($B1888,[1]data!$A$1:$I$764,7,0)</f>
        <v>Mumbai Indians</v>
      </c>
      <c r="U1888" t="str">
        <f>VLOOKUP($B1888,[1]data!$A$1:$I$764,9,0)</f>
        <v>Mumbai Indians</v>
      </c>
    </row>
    <row r="1889" spans="1:21" x14ac:dyDescent="0.3">
      <c r="A1889">
        <v>2010</v>
      </c>
      <c r="B1889" t="s">
        <v>1407</v>
      </c>
      <c r="C1889" s="1">
        <v>40251</v>
      </c>
      <c r="D1889" t="s">
        <v>126</v>
      </c>
      <c r="E1889" t="s">
        <v>1413</v>
      </c>
      <c r="F1889">
        <v>1463</v>
      </c>
      <c r="G1889" t="s">
        <v>576</v>
      </c>
      <c r="H1889">
        <v>22</v>
      </c>
      <c r="I1889">
        <f t="shared" si="58"/>
        <v>22</v>
      </c>
      <c r="J1889">
        <v>16</v>
      </c>
      <c r="K1889">
        <v>0</v>
      </c>
      <c r="L1889">
        <v>1</v>
      </c>
      <c r="M1889">
        <v>1</v>
      </c>
      <c r="N1889">
        <v>137.5</v>
      </c>
      <c r="O1889">
        <f t="shared" si="59"/>
        <v>137.5</v>
      </c>
      <c r="P1889" t="s">
        <v>17</v>
      </c>
      <c r="Q1889" s="1">
        <v>40251</v>
      </c>
      <c r="R1889" t="str">
        <f>VLOOKUP(B1889,[1]data!$A$2:$E$764,5,0)</f>
        <v>Delhi</v>
      </c>
      <c r="S1889" t="str">
        <f>VLOOKUP($B1889,[1]data!$A$1:$I$764,6,0)</f>
        <v>Delhi Capitals</v>
      </c>
      <c r="T1889" t="str">
        <f>VLOOKUP($B1889,[1]data!$A$1:$I$764,7,0)</f>
        <v>Mumbai Indians</v>
      </c>
      <c r="U1889" t="str">
        <f>VLOOKUP($B1889,[1]data!$A$1:$I$764,9,0)</f>
        <v>Mumbai Indians</v>
      </c>
    </row>
    <row r="1890" spans="1:21" x14ac:dyDescent="0.3">
      <c r="A1890">
        <v>2010</v>
      </c>
      <c r="B1890" t="s">
        <v>1407</v>
      </c>
      <c r="C1890" s="1">
        <v>40251</v>
      </c>
      <c r="D1890" t="s">
        <v>126</v>
      </c>
      <c r="E1890" t="s">
        <v>83</v>
      </c>
      <c r="F1890">
        <v>1014</v>
      </c>
      <c r="G1890" t="s">
        <v>1414</v>
      </c>
      <c r="H1890">
        <v>42</v>
      </c>
      <c r="I1890">
        <f t="shared" si="58"/>
        <v>42</v>
      </c>
      <c r="J1890">
        <v>29</v>
      </c>
      <c r="K1890">
        <v>0</v>
      </c>
      <c r="L1890">
        <v>3</v>
      </c>
      <c r="M1890">
        <v>2</v>
      </c>
      <c r="N1890">
        <v>144.82</v>
      </c>
      <c r="O1890">
        <f t="shared" si="59"/>
        <v>144.82</v>
      </c>
      <c r="P1890" t="s">
        <v>85</v>
      </c>
      <c r="Q1890" s="1">
        <v>40251</v>
      </c>
      <c r="R1890" t="str">
        <f>VLOOKUP(B1890,[1]data!$A$2:$E$764,5,0)</f>
        <v>Delhi</v>
      </c>
      <c r="S1890" t="str">
        <f>VLOOKUP($B1890,[1]data!$A$1:$I$764,6,0)</f>
        <v>Delhi Capitals</v>
      </c>
      <c r="T1890" t="str">
        <f>VLOOKUP($B1890,[1]data!$A$1:$I$764,7,0)</f>
        <v>Mumbai Indians</v>
      </c>
      <c r="U1890" t="str">
        <f>VLOOKUP($B1890,[1]data!$A$1:$I$764,9,0)</f>
        <v>Mumbai Indians</v>
      </c>
    </row>
    <row r="1891" spans="1:21" x14ac:dyDescent="0.3">
      <c r="A1891">
        <v>2010</v>
      </c>
      <c r="B1891" t="s">
        <v>1407</v>
      </c>
      <c r="C1891" s="1">
        <v>40251</v>
      </c>
      <c r="D1891" t="s">
        <v>126</v>
      </c>
      <c r="E1891" t="s">
        <v>371</v>
      </c>
      <c r="F1891">
        <v>1065</v>
      </c>
      <c r="G1891" t="s">
        <v>26</v>
      </c>
      <c r="H1891">
        <v>42</v>
      </c>
      <c r="I1891">
        <f t="shared" si="58"/>
        <v>42</v>
      </c>
      <c r="J1891">
        <v>26</v>
      </c>
      <c r="K1891">
        <v>0</v>
      </c>
      <c r="L1891">
        <v>1</v>
      </c>
      <c r="M1891">
        <v>3</v>
      </c>
      <c r="N1891">
        <v>161.53</v>
      </c>
      <c r="O1891">
        <f t="shared" si="59"/>
        <v>161.53</v>
      </c>
      <c r="P1891" t="s">
        <v>17</v>
      </c>
      <c r="Q1891" s="1">
        <v>40251</v>
      </c>
      <c r="R1891" t="str">
        <f>VLOOKUP(B1891,[1]data!$A$2:$E$764,5,0)</f>
        <v>Delhi</v>
      </c>
      <c r="S1891" t="str">
        <f>VLOOKUP($B1891,[1]data!$A$1:$I$764,6,0)</f>
        <v>Delhi Capitals</v>
      </c>
      <c r="T1891" t="str">
        <f>VLOOKUP($B1891,[1]data!$A$1:$I$764,7,0)</f>
        <v>Mumbai Indians</v>
      </c>
      <c r="U1891" t="str">
        <f>VLOOKUP($B1891,[1]data!$A$1:$I$764,9,0)</f>
        <v>Mumbai Indians</v>
      </c>
    </row>
    <row r="1892" spans="1:21" x14ac:dyDescent="0.3">
      <c r="A1892">
        <v>2010</v>
      </c>
      <c r="B1892" t="s">
        <v>1407</v>
      </c>
      <c r="C1892" s="1">
        <v>40251</v>
      </c>
      <c r="D1892" t="s">
        <v>126</v>
      </c>
      <c r="E1892" t="s">
        <v>112</v>
      </c>
      <c r="F1892">
        <v>1061</v>
      </c>
      <c r="G1892" t="s">
        <v>1415</v>
      </c>
      <c r="H1892">
        <v>38</v>
      </c>
      <c r="I1892">
        <f t="shared" si="58"/>
        <v>38</v>
      </c>
      <c r="J1892">
        <v>17</v>
      </c>
      <c r="K1892">
        <v>0</v>
      </c>
      <c r="L1892">
        <v>4</v>
      </c>
      <c r="M1892">
        <v>3</v>
      </c>
      <c r="N1892">
        <v>223.52</v>
      </c>
      <c r="O1892">
        <f t="shared" si="59"/>
        <v>223.52</v>
      </c>
      <c r="P1892" t="s">
        <v>85</v>
      </c>
      <c r="Q1892" s="1">
        <v>40251</v>
      </c>
      <c r="R1892" t="str">
        <f>VLOOKUP(B1892,[1]data!$A$2:$E$764,5,0)</f>
        <v>Delhi</v>
      </c>
      <c r="S1892" t="str">
        <f>VLOOKUP($B1892,[1]data!$A$1:$I$764,6,0)</f>
        <v>Delhi Capitals</v>
      </c>
      <c r="T1892" t="str">
        <f>VLOOKUP($B1892,[1]data!$A$1:$I$764,7,0)</f>
        <v>Mumbai Indians</v>
      </c>
      <c r="U1892" t="str">
        <f>VLOOKUP($B1892,[1]data!$A$1:$I$764,9,0)</f>
        <v>Mumbai Indians</v>
      </c>
    </row>
    <row r="1893" spans="1:21" x14ac:dyDescent="0.3">
      <c r="A1893">
        <v>2010</v>
      </c>
      <c r="B1893" t="s">
        <v>1407</v>
      </c>
      <c r="C1893" s="1">
        <v>40251</v>
      </c>
      <c r="D1893" t="s">
        <v>126</v>
      </c>
      <c r="E1893" t="s">
        <v>108</v>
      </c>
      <c r="F1893">
        <v>1063</v>
      </c>
      <c r="G1893" t="s">
        <v>296</v>
      </c>
      <c r="H1893">
        <v>12</v>
      </c>
      <c r="I1893">
        <f t="shared" si="58"/>
        <v>12</v>
      </c>
      <c r="J1893">
        <v>11</v>
      </c>
      <c r="K1893">
        <v>0</v>
      </c>
      <c r="L1893">
        <v>2</v>
      </c>
      <c r="M1893">
        <v>0</v>
      </c>
      <c r="N1893">
        <v>109.09</v>
      </c>
      <c r="O1893">
        <f t="shared" si="59"/>
        <v>109.09</v>
      </c>
      <c r="P1893" t="s">
        <v>17</v>
      </c>
      <c r="Q1893" s="1">
        <v>40251</v>
      </c>
      <c r="R1893" t="str">
        <f>VLOOKUP(B1893,[1]data!$A$2:$E$764,5,0)</f>
        <v>Delhi</v>
      </c>
      <c r="S1893" t="str">
        <f>VLOOKUP($B1893,[1]data!$A$1:$I$764,6,0)</f>
        <v>Delhi Capitals</v>
      </c>
      <c r="T1893" t="str">
        <f>VLOOKUP($B1893,[1]data!$A$1:$I$764,7,0)</f>
        <v>Mumbai Indians</v>
      </c>
      <c r="U1893" t="str">
        <f>VLOOKUP($B1893,[1]data!$A$1:$I$764,9,0)</f>
        <v>Mumbai Indians</v>
      </c>
    </row>
    <row r="1894" spans="1:21" x14ac:dyDescent="0.3">
      <c r="A1894">
        <v>2010</v>
      </c>
      <c r="B1894" t="s">
        <v>1416</v>
      </c>
      <c r="C1894" s="1">
        <v>40251</v>
      </c>
      <c r="D1894" t="s">
        <v>97</v>
      </c>
      <c r="E1894" t="s">
        <v>1417</v>
      </c>
      <c r="F1894">
        <v>1156</v>
      </c>
      <c r="G1894" t="s">
        <v>1418</v>
      </c>
      <c r="H1894">
        <v>10</v>
      </c>
      <c r="I1894">
        <f t="shared" si="58"/>
        <v>10</v>
      </c>
      <c r="J1894">
        <v>7</v>
      </c>
      <c r="K1894">
        <v>0</v>
      </c>
      <c r="L1894">
        <v>0</v>
      </c>
      <c r="M1894">
        <v>1</v>
      </c>
      <c r="N1894">
        <v>142.85</v>
      </c>
      <c r="O1894">
        <f t="shared" si="59"/>
        <v>142.85</v>
      </c>
      <c r="P1894" t="s">
        <v>17</v>
      </c>
      <c r="Q1894" s="1">
        <v>40251</v>
      </c>
      <c r="R1894" t="str">
        <f>VLOOKUP(B1894,[1]data!$A$2:$E$764,5,0)</f>
        <v>Bengaluru, Bangalore</v>
      </c>
      <c r="S1894" t="str">
        <f>VLOOKUP($B1894,[1]data!$A$1:$I$764,6,0)</f>
        <v>Royal Challengers Bangalore</v>
      </c>
      <c r="T1894" t="str">
        <f>VLOOKUP($B1894,[1]data!$A$1:$I$764,7,0)</f>
        <v>Kings XI Punjab</v>
      </c>
      <c r="U1894" t="str">
        <f>VLOOKUP($B1894,[1]data!$A$1:$I$764,9,0)</f>
        <v>Royal Challengers Bangalore</v>
      </c>
    </row>
    <row r="1895" spans="1:21" x14ac:dyDescent="0.3">
      <c r="A1895">
        <v>2010</v>
      </c>
      <c r="B1895" t="s">
        <v>1416</v>
      </c>
      <c r="C1895" s="1">
        <v>40251</v>
      </c>
      <c r="D1895" t="s">
        <v>97</v>
      </c>
      <c r="E1895" t="s">
        <v>41</v>
      </c>
      <c r="F1895">
        <v>1023</v>
      </c>
      <c r="G1895" t="s">
        <v>1419</v>
      </c>
      <c r="H1895">
        <v>21</v>
      </c>
      <c r="I1895">
        <f t="shared" si="58"/>
        <v>21</v>
      </c>
      <c r="J1895">
        <v>16</v>
      </c>
      <c r="K1895">
        <v>0</v>
      </c>
      <c r="L1895">
        <v>3</v>
      </c>
      <c r="M1895">
        <v>0</v>
      </c>
      <c r="N1895">
        <v>131.25</v>
      </c>
      <c r="O1895">
        <f t="shared" si="59"/>
        <v>131.25</v>
      </c>
      <c r="P1895" t="s">
        <v>17</v>
      </c>
      <c r="Q1895" s="1">
        <v>40251</v>
      </c>
      <c r="R1895" t="str">
        <f>VLOOKUP(B1895,[1]data!$A$2:$E$764,5,0)</f>
        <v>Bengaluru, Bangalore</v>
      </c>
      <c r="S1895" t="str">
        <f>VLOOKUP($B1895,[1]data!$A$1:$I$764,6,0)</f>
        <v>Royal Challengers Bangalore</v>
      </c>
      <c r="T1895" t="str">
        <f>VLOOKUP($B1895,[1]data!$A$1:$I$764,7,0)</f>
        <v>Kings XI Punjab</v>
      </c>
      <c r="U1895" t="str">
        <f>VLOOKUP($B1895,[1]data!$A$1:$I$764,9,0)</f>
        <v>Royal Challengers Bangalore</v>
      </c>
    </row>
    <row r="1896" spans="1:21" x14ac:dyDescent="0.3">
      <c r="A1896">
        <v>2010</v>
      </c>
      <c r="B1896" t="s">
        <v>1416</v>
      </c>
      <c r="C1896" s="1">
        <v>40251</v>
      </c>
      <c r="D1896" t="s">
        <v>97</v>
      </c>
      <c r="E1896" t="s">
        <v>136</v>
      </c>
      <c r="F1896">
        <v>1020</v>
      </c>
      <c r="G1896" t="s">
        <v>1420</v>
      </c>
      <c r="H1896">
        <v>20</v>
      </c>
      <c r="I1896">
        <f t="shared" si="58"/>
        <v>20</v>
      </c>
      <c r="J1896">
        <v>17</v>
      </c>
      <c r="K1896">
        <v>0</v>
      </c>
      <c r="L1896">
        <v>1</v>
      </c>
      <c r="M1896">
        <v>0</v>
      </c>
      <c r="N1896">
        <v>117.64</v>
      </c>
      <c r="O1896">
        <f t="shared" si="59"/>
        <v>117.64</v>
      </c>
      <c r="P1896" t="s">
        <v>17</v>
      </c>
      <c r="Q1896" s="1">
        <v>40251</v>
      </c>
      <c r="R1896" t="str">
        <f>VLOOKUP(B1896,[1]data!$A$2:$E$764,5,0)</f>
        <v>Bengaluru, Bangalore</v>
      </c>
      <c r="S1896" t="str">
        <f>VLOOKUP($B1896,[1]data!$A$1:$I$764,6,0)</f>
        <v>Royal Challengers Bangalore</v>
      </c>
      <c r="T1896" t="str">
        <f>VLOOKUP($B1896,[1]data!$A$1:$I$764,7,0)</f>
        <v>Kings XI Punjab</v>
      </c>
      <c r="U1896" t="str">
        <f>VLOOKUP($B1896,[1]data!$A$1:$I$764,9,0)</f>
        <v>Royal Challengers Bangalore</v>
      </c>
    </row>
    <row r="1897" spans="1:21" x14ac:dyDescent="0.3">
      <c r="A1897">
        <v>2010</v>
      </c>
      <c r="B1897" t="s">
        <v>1416</v>
      </c>
      <c r="C1897" s="1">
        <v>40251</v>
      </c>
      <c r="D1897" t="s">
        <v>97</v>
      </c>
      <c r="E1897" t="s">
        <v>21</v>
      </c>
      <c r="F1897">
        <v>1024</v>
      </c>
      <c r="G1897" t="s">
        <v>1209</v>
      </c>
      <c r="H1897">
        <v>2</v>
      </c>
      <c r="I1897">
        <f t="shared" si="58"/>
        <v>2</v>
      </c>
      <c r="J1897">
        <v>5</v>
      </c>
      <c r="K1897">
        <v>0</v>
      </c>
      <c r="L1897">
        <v>0</v>
      </c>
      <c r="M1897">
        <v>0</v>
      </c>
      <c r="N1897">
        <v>40</v>
      </c>
      <c r="O1897">
        <f t="shared" si="59"/>
        <v>40</v>
      </c>
      <c r="P1897" t="s">
        <v>17</v>
      </c>
      <c r="Q1897" s="1">
        <v>40251</v>
      </c>
      <c r="R1897" t="str">
        <f>VLOOKUP(B1897,[1]data!$A$2:$E$764,5,0)</f>
        <v>Bengaluru, Bangalore</v>
      </c>
      <c r="S1897" t="str">
        <f>VLOOKUP($B1897,[1]data!$A$1:$I$764,6,0)</f>
        <v>Royal Challengers Bangalore</v>
      </c>
      <c r="T1897" t="str">
        <f>VLOOKUP($B1897,[1]data!$A$1:$I$764,7,0)</f>
        <v>Kings XI Punjab</v>
      </c>
      <c r="U1897" t="str">
        <f>VLOOKUP($B1897,[1]data!$A$1:$I$764,9,0)</f>
        <v>Royal Challengers Bangalore</v>
      </c>
    </row>
    <row r="1898" spans="1:21" x14ac:dyDescent="0.3">
      <c r="A1898">
        <v>2010</v>
      </c>
      <c r="B1898" t="s">
        <v>1416</v>
      </c>
      <c r="C1898" s="1">
        <v>40251</v>
      </c>
      <c r="D1898" t="s">
        <v>97</v>
      </c>
      <c r="E1898" t="s">
        <v>23</v>
      </c>
      <c r="F1898">
        <v>1066</v>
      </c>
      <c r="G1898" t="s">
        <v>26</v>
      </c>
      <c r="H1898">
        <v>65</v>
      </c>
      <c r="I1898">
        <f t="shared" si="58"/>
        <v>65</v>
      </c>
      <c r="J1898">
        <v>52</v>
      </c>
      <c r="K1898">
        <v>0</v>
      </c>
      <c r="L1898">
        <v>7</v>
      </c>
      <c r="M1898">
        <v>1</v>
      </c>
      <c r="N1898">
        <v>125</v>
      </c>
      <c r="O1898">
        <f t="shared" si="59"/>
        <v>125</v>
      </c>
      <c r="P1898" t="s">
        <v>17</v>
      </c>
      <c r="Q1898" s="1">
        <v>40251</v>
      </c>
      <c r="R1898" t="str">
        <f>VLOOKUP(B1898,[1]data!$A$2:$E$764,5,0)</f>
        <v>Bengaluru, Bangalore</v>
      </c>
      <c r="S1898" t="str">
        <f>VLOOKUP($B1898,[1]data!$A$1:$I$764,6,0)</f>
        <v>Royal Challengers Bangalore</v>
      </c>
      <c r="T1898" t="str">
        <f>VLOOKUP($B1898,[1]data!$A$1:$I$764,7,0)</f>
        <v>Kings XI Punjab</v>
      </c>
      <c r="U1898" t="str">
        <f>VLOOKUP($B1898,[1]data!$A$1:$I$764,9,0)</f>
        <v>Royal Challengers Bangalore</v>
      </c>
    </row>
    <row r="1899" spans="1:21" x14ac:dyDescent="0.3">
      <c r="A1899">
        <v>2010</v>
      </c>
      <c r="B1899" t="s">
        <v>1416</v>
      </c>
      <c r="C1899" s="1">
        <v>40251</v>
      </c>
      <c r="D1899" t="s">
        <v>97</v>
      </c>
      <c r="E1899" t="s">
        <v>635</v>
      </c>
      <c r="F1899">
        <v>1103</v>
      </c>
      <c r="G1899" t="s">
        <v>1421</v>
      </c>
      <c r="H1899">
        <v>8</v>
      </c>
      <c r="I1899">
        <f t="shared" si="58"/>
        <v>8</v>
      </c>
      <c r="J1899">
        <v>10</v>
      </c>
      <c r="K1899">
        <v>0</v>
      </c>
      <c r="L1899">
        <v>2</v>
      </c>
      <c r="M1899">
        <v>0</v>
      </c>
      <c r="N1899">
        <v>80</v>
      </c>
      <c r="O1899">
        <f t="shared" si="59"/>
        <v>80</v>
      </c>
      <c r="P1899" t="s">
        <v>20</v>
      </c>
      <c r="Q1899" s="1">
        <v>40251</v>
      </c>
      <c r="R1899" t="str">
        <f>VLOOKUP(B1899,[1]data!$A$2:$E$764,5,0)</f>
        <v>Bengaluru, Bangalore</v>
      </c>
      <c r="S1899" t="str">
        <f>VLOOKUP($B1899,[1]data!$A$1:$I$764,6,0)</f>
        <v>Royal Challengers Bangalore</v>
      </c>
      <c r="T1899" t="str">
        <f>VLOOKUP($B1899,[1]data!$A$1:$I$764,7,0)</f>
        <v>Kings XI Punjab</v>
      </c>
      <c r="U1899" t="str">
        <f>VLOOKUP($B1899,[1]data!$A$1:$I$764,9,0)</f>
        <v>Royal Challengers Bangalore</v>
      </c>
    </row>
    <row r="1900" spans="1:21" x14ac:dyDescent="0.3">
      <c r="A1900">
        <v>2010</v>
      </c>
      <c r="B1900" t="s">
        <v>1416</v>
      </c>
      <c r="C1900" s="1">
        <v>40251</v>
      </c>
      <c r="D1900" t="s">
        <v>97</v>
      </c>
      <c r="E1900" t="s">
        <v>306</v>
      </c>
      <c r="F1900">
        <v>1105</v>
      </c>
      <c r="G1900" t="s">
        <v>1419</v>
      </c>
      <c r="H1900">
        <v>0</v>
      </c>
      <c r="I1900">
        <f t="shared" si="58"/>
        <v>0</v>
      </c>
      <c r="J1900">
        <v>7</v>
      </c>
      <c r="K1900">
        <v>0</v>
      </c>
      <c r="L1900">
        <v>0</v>
      </c>
      <c r="M1900">
        <v>0</v>
      </c>
      <c r="N1900">
        <v>0</v>
      </c>
      <c r="O1900">
        <f t="shared" si="59"/>
        <v>0</v>
      </c>
      <c r="P1900" t="s">
        <v>17</v>
      </c>
      <c r="Q1900" s="1">
        <v>40251</v>
      </c>
      <c r="R1900" t="str">
        <f>VLOOKUP(B1900,[1]data!$A$2:$E$764,5,0)</f>
        <v>Bengaluru, Bangalore</v>
      </c>
      <c r="S1900" t="str">
        <f>VLOOKUP($B1900,[1]data!$A$1:$I$764,6,0)</f>
        <v>Royal Challengers Bangalore</v>
      </c>
      <c r="T1900" t="str">
        <f>VLOOKUP($B1900,[1]data!$A$1:$I$764,7,0)</f>
        <v>Kings XI Punjab</v>
      </c>
      <c r="U1900" t="str">
        <f>VLOOKUP($B1900,[1]data!$A$1:$I$764,9,0)</f>
        <v>Royal Challengers Bangalore</v>
      </c>
    </row>
    <row r="1901" spans="1:21" x14ac:dyDescent="0.3">
      <c r="A1901">
        <v>2010</v>
      </c>
      <c r="B1901" t="s">
        <v>1416</v>
      </c>
      <c r="C1901" s="1">
        <v>40251</v>
      </c>
      <c r="D1901" t="s">
        <v>97</v>
      </c>
      <c r="E1901" t="s">
        <v>38</v>
      </c>
      <c r="F1901">
        <v>1052</v>
      </c>
      <c r="G1901" t="s">
        <v>1422</v>
      </c>
      <c r="H1901">
        <v>23</v>
      </c>
      <c r="I1901">
        <f t="shared" si="58"/>
        <v>23</v>
      </c>
      <c r="J1901">
        <v>22</v>
      </c>
      <c r="K1901">
        <v>0</v>
      </c>
      <c r="L1901">
        <v>1</v>
      </c>
      <c r="M1901">
        <v>1</v>
      </c>
      <c r="N1901">
        <v>104.54</v>
      </c>
      <c r="O1901">
        <f t="shared" si="59"/>
        <v>104.54</v>
      </c>
      <c r="P1901" t="s">
        <v>40</v>
      </c>
      <c r="Q1901" s="1">
        <v>40251</v>
      </c>
      <c r="R1901" t="str">
        <f>VLOOKUP(B1901,[1]data!$A$2:$E$764,5,0)</f>
        <v>Bengaluru, Bangalore</v>
      </c>
      <c r="S1901" t="str">
        <f>VLOOKUP($B1901,[1]data!$A$1:$I$764,6,0)</f>
        <v>Royal Challengers Bangalore</v>
      </c>
      <c r="T1901" t="str">
        <f>VLOOKUP($B1901,[1]data!$A$1:$I$764,7,0)</f>
        <v>Kings XI Punjab</v>
      </c>
      <c r="U1901" t="str">
        <f>VLOOKUP($B1901,[1]data!$A$1:$I$764,9,0)</f>
        <v>Royal Challengers Bangalore</v>
      </c>
    </row>
    <row r="1902" spans="1:21" x14ac:dyDescent="0.3">
      <c r="A1902">
        <v>2010</v>
      </c>
      <c r="B1902" t="s">
        <v>1416</v>
      </c>
      <c r="C1902" s="1">
        <v>40251</v>
      </c>
      <c r="D1902" t="s">
        <v>97</v>
      </c>
      <c r="E1902" t="s">
        <v>1376</v>
      </c>
      <c r="F1902">
        <v>1178</v>
      </c>
      <c r="G1902" t="s">
        <v>26</v>
      </c>
      <c r="H1902">
        <v>5</v>
      </c>
      <c r="I1902">
        <f t="shared" si="58"/>
        <v>5</v>
      </c>
      <c r="J1902">
        <v>15</v>
      </c>
      <c r="K1902">
        <v>0</v>
      </c>
      <c r="L1902">
        <v>0</v>
      </c>
      <c r="M1902">
        <v>0</v>
      </c>
      <c r="N1902">
        <v>33.33</v>
      </c>
      <c r="O1902">
        <f t="shared" si="59"/>
        <v>33.33</v>
      </c>
      <c r="P1902" t="s">
        <v>17</v>
      </c>
      <c r="Q1902" s="1">
        <v>40251</v>
      </c>
      <c r="R1902" t="str">
        <f>VLOOKUP(B1902,[1]data!$A$2:$E$764,5,0)</f>
        <v>Bengaluru, Bangalore</v>
      </c>
      <c r="S1902" t="str">
        <f>VLOOKUP($B1902,[1]data!$A$1:$I$764,6,0)</f>
        <v>Royal Challengers Bangalore</v>
      </c>
      <c r="T1902" t="str">
        <f>VLOOKUP($B1902,[1]data!$A$1:$I$764,7,0)</f>
        <v>Kings XI Punjab</v>
      </c>
      <c r="U1902" t="str">
        <f>VLOOKUP($B1902,[1]data!$A$1:$I$764,9,0)</f>
        <v>Royal Challengers Bangalore</v>
      </c>
    </row>
    <row r="1903" spans="1:21" x14ac:dyDescent="0.3">
      <c r="A1903">
        <v>2010</v>
      </c>
      <c r="B1903" t="s">
        <v>1416</v>
      </c>
      <c r="C1903" s="1">
        <v>40251</v>
      </c>
      <c r="D1903" t="s">
        <v>97</v>
      </c>
      <c r="E1903" t="s">
        <v>1379</v>
      </c>
      <c r="F1903">
        <v>1225</v>
      </c>
      <c r="G1903" t="s">
        <v>26</v>
      </c>
      <c r="H1903">
        <v>2</v>
      </c>
      <c r="I1903">
        <f t="shared" si="58"/>
        <v>2</v>
      </c>
      <c r="J1903">
        <v>5</v>
      </c>
      <c r="K1903">
        <v>0</v>
      </c>
      <c r="L1903">
        <v>0</v>
      </c>
      <c r="M1903">
        <v>0</v>
      </c>
      <c r="N1903">
        <v>40</v>
      </c>
      <c r="O1903">
        <f t="shared" si="59"/>
        <v>40</v>
      </c>
      <c r="P1903" t="s">
        <v>17</v>
      </c>
      <c r="Q1903" s="1">
        <v>40251</v>
      </c>
      <c r="R1903" t="str">
        <f>VLOOKUP(B1903,[1]data!$A$2:$E$764,5,0)</f>
        <v>Bengaluru, Bangalore</v>
      </c>
      <c r="S1903" t="str">
        <f>VLOOKUP($B1903,[1]data!$A$1:$I$764,6,0)</f>
        <v>Royal Challengers Bangalore</v>
      </c>
      <c r="T1903" t="str">
        <f>VLOOKUP($B1903,[1]data!$A$1:$I$764,7,0)</f>
        <v>Kings XI Punjab</v>
      </c>
      <c r="U1903" t="str">
        <f>VLOOKUP($B1903,[1]data!$A$1:$I$764,9,0)</f>
        <v>Royal Challengers Bangalore</v>
      </c>
    </row>
    <row r="1904" spans="1:21" x14ac:dyDescent="0.3">
      <c r="A1904">
        <v>2010</v>
      </c>
      <c r="B1904" t="s">
        <v>1416</v>
      </c>
      <c r="C1904" s="1">
        <v>40251</v>
      </c>
      <c r="D1904" t="s">
        <v>97</v>
      </c>
      <c r="E1904" t="s">
        <v>270</v>
      </c>
      <c r="F1904">
        <v>1077</v>
      </c>
      <c r="G1904" t="s">
        <v>1242</v>
      </c>
      <c r="H1904">
        <v>50</v>
      </c>
      <c r="I1904">
        <f t="shared" si="58"/>
        <v>50</v>
      </c>
      <c r="J1904">
        <v>29</v>
      </c>
      <c r="K1904">
        <v>0</v>
      </c>
      <c r="L1904">
        <v>6</v>
      </c>
      <c r="M1904">
        <v>2</v>
      </c>
      <c r="N1904">
        <v>172.41</v>
      </c>
      <c r="O1904">
        <f t="shared" si="59"/>
        <v>172.41</v>
      </c>
      <c r="P1904" t="s">
        <v>17</v>
      </c>
      <c r="Q1904" s="1">
        <v>40251</v>
      </c>
      <c r="R1904" t="str">
        <f>VLOOKUP(B1904,[1]data!$A$2:$E$764,5,0)</f>
        <v>Bengaluru, Bangalore</v>
      </c>
      <c r="S1904" t="str">
        <f>VLOOKUP($B1904,[1]data!$A$1:$I$764,6,0)</f>
        <v>Royal Challengers Bangalore</v>
      </c>
      <c r="T1904" t="str">
        <f>VLOOKUP($B1904,[1]data!$A$1:$I$764,7,0)</f>
        <v>Kings XI Punjab</v>
      </c>
      <c r="U1904" t="str">
        <f>VLOOKUP($B1904,[1]data!$A$1:$I$764,9,0)</f>
        <v>Royal Challengers Bangalore</v>
      </c>
    </row>
    <row r="1905" spans="1:21" x14ac:dyDescent="0.3">
      <c r="A1905">
        <v>2010</v>
      </c>
      <c r="B1905" t="s">
        <v>1416</v>
      </c>
      <c r="C1905" s="1">
        <v>40251</v>
      </c>
      <c r="D1905" t="s">
        <v>97</v>
      </c>
      <c r="E1905" t="s">
        <v>995</v>
      </c>
      <c r="F1905">
        <v>1104</v>
      </c>
      <c r="G1905" t="s">
        <v>1377</v>
      </c>
      <c r="H1905">
        <v>1</v>
      </c>
      <c r="I1905">
        <f t="shared" si="58"/>
        <v>1</v>
      </c>
      <c r="J1905">
        <v>2</v>
      </c>
      <c r="K1905">
        <v>0</v>
      </c>
      <c r="L1905">
        <v>0</v>
      </c>
      <c r="M1905">
        <v>0</v>
      </c>
      <c r="N1905">
        <v>50</v>
      </c>
      <c r="O1905">
        <f t="shared" si="59"/>
        <v>50</v>
      </c>
      <c r="P1905" t="s">
        <v>17</v>
      </c>
      <c r="Q1905" s="1">
        <v>40251</v>
      </c>
      <c r="R1905" t="str">
        <f>VLOOKUP(B1905,[1]data!$A$2:$E$764,5,0)</f>
        <v>Bengaluru, Bangalore</v>
      </c>
      <c r="S1905" t="str">
        <f>VLOOKUP($B1905,[1]data!$A$1:$I$764,6,0)</f>
        <v>Royal Challengers Bangalore</v>
      </c>
      <c r="T1905" t="str">
        <f>VLOOKUP($B1905,[1]data!$A$1:$I$764,7,0)</f>
        <v>Kings XI Punjab</v>
      </c>
      <c r="U1905" t="str">
        <f>VLOOKUP($B1905,[1]data!$A$1:$I$764,9,0)</f>
        <v>Royal Challengers Bangalore</v>
      </c>
    </row>
    <row r="1906" spans="1:21" x14ac:dyDescent="0.3">
      <c r="A1906">
        <v>2010</v>
      </c>
      <c r="B1906" t="s">
        <v>1416</v>
      </c>
      <c r="C1906" s="1">
        <v>40251</v>
      </c>
      <c r="D1906" t="s">
        <v>97</v>
      </c>
      <c r="E1906" t="s">
        <v>25</v>
      </c>
      <c r="F1906">
        <v>1026</v>
      </c>
      <c r="G1906" t="s">
        <v>26</v>
      </c>
      <c r="H1906">
        <v>3</v>
      </c>
      <c r="I1906">
        <f t="shared" si="58"/>
        <v>3</v>
      </c>
      <c r="J1906">
        <v>5</v>
      </c>
      <c r="K1906">
        <v>0</v>
      </c>
      <c r="L1906">
        <v>0</v>
      </c>
      <c r="M1906">
        <v>0</v>
      </c>
      <c r="N1906">
        <v>60</v>
      </c>
      <c r="O1906">
        <f t="shared" si="59"/>
        <v>60</v>
      </c>
      <c r="P1906" t="s">
        <v>17</v>
      </c>
      <c r="Q1906" s="1">
        <v>40251</v>
      </c>
      <c r="R1906" t="str">
        <f>VLOOKUP(B1906,[1]data!$A$2:$E$764,5,0)</f>
        <v>Bengaluru, Bangalore</v>
      </c>
      <c r="S1906" t="str">
        <f>VLOOKUP($B1906,[1]data!$A$1:$I$764,6,0)</f>
        <v>Royal Challengers Bangalore</v>
      </c>
      <c r="T1906" t="str">
        <f>VLOOKUP($B1906,[1]data!$A$1:$I$764,7,0)</f>
        <v>Kings XI Punjab</v>
      </c>
      <c r="U1906" t="str">
        <f>VLOOKUP($B1906,[1]data!$A$1:$I$764,9,0)</f>
        <v>Royal Challengers Bangalore</v>
      </c>
    </row>
    <row r="1907" spans="1:21" x14ac:dyDescent="0.3">
      <c r="A1907">
        <v>2010</v>
      </c>
      <c r="B1907" t="s">
        <v>1416</v>
      </c>
      <c r="C1907" s="1">
        <v>40251</v>
      </c>
      <c r="D1907" t="s">
        <v>97</v>
      </c>
      <c r="E1907" t="s">
        <v>359</v>
      </c>
      <c r="F1907">
        <v>1053</v>
      </c>
      <c r="G1907" t="s">
        <v>1423</v>
      </c>
      <c r="H1907">
        <v>50</v>
      </c>
      <c r="I1907">
        <f t="shared" si="58"/>
        <v>50</v>
      </c>
      <c r="J1907">
        <v>45</v>
      </c>
      <c r="K1907">
        <v>0</v>
      </c>
      <c r="L1907">
        <v>7</v>
      </c>
      <c r="M1907">
        <v>0</v>
      </c>
      <c r="N1907">
        <v>111.11</v>
      </c>
      <c r="O1907">
        <f t="shared" si="59"/>
        <v>111.11</v>
      </c>
      <c r="P1907" t="s">
        <v>17</v>
      </c>
      <c r="Q1907" s="1">
        <v>40251</v>
      </c>
      <c r="R1907" t="str">
        <f>VLOOKUP(B1907,[1]data!$A$2:$E$764,5,0)</f>
        <v>Bengaluru, Bangalore</v>
      </c>
      <c r="S1907" t="str">
        <f>VLOOKUP($B1907,[1]data!$A$1:$I$764,6,0)</f>
        <v>Royal Challengers Bangalore</v>
      </c>
      <c r="T1907" t="str">
        <f>VLOOKUP($B1907,[1]data!$A$1:$I$764,7,0)</f>
        <v>Kings XI Punjab</v>
      </c>
      <c r="U1907" t="str">
        <f>VLOOKUP($B1907,[1]data!$A$1:$I$764,9,0)</f>
        <v>Royal Challengers Bangalore</v>
      </c>
    </row>
    <row r="1908" spans="1:21" x14ac:dyDescent="0.3">
      <c r="A1908">
        <v>2010</v>
      </c>
      <c r="B1908" t="s">
        <v>1424</v>
      </c>
      <c r="C1908" s="1">
        <v>40252</v>
      </c>
      <c r="D1908" t="s">
        <v>150</v>
      </c>
      <c r="E1908" t="s">
        <v>535</v>
      </c>
      <c r="F1908">
        <v>1075</v>
      </c>
      <c r="G1908" t="s">
        <v>1425</v>
      </c>
      <c r="H1908">
        <v>0</v>
      </c>
      <c r="I1908">
        <f t="shared" si="58"/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f t="shared" si="59"/>
        <v>0</v>
      </c>
      <c r="P1908" t="s">
        <v>17</v>
      </c>
      <c r="Q1908" s="1">
        <v>40252</v>
      </c>
      <c r="R1908" t="str">
        <f>VLOOKUP(B1908,[1]data!$A$2:$E$764,5,0)</f>
        <v>Bengaluru, Bangalore</v>
      </c>
      <c r="S1908" t="str">
        <f>VLOOKUP($B1908,[1]data!$A$1:$I$764,6,0)</f>
        <v>Royal Challengers Bangalore</v>
      </c>
      <c r="T1908" t="str">
        <f>VLOOKUP($B1908,[1]data!$A$1:$I$764,7,0)</f>
        <v>Rajasthan Royals</v>
      </c>
      <c r="U1908" t="str">
        <f>VLOOKUP($B1908,[1]data!$A$1:$I$764,9,0)</f>
        <v>Royal Challengers Bangalore</v>
      </c>
    </row>
    <row r="1909" spans="1:21" x14ac:dyDescent="0.3">
      <c r="A1909">
        <v>2010</v>
      </c>
      <c r="B1909" t="s">
        <v>1424</v>
      </c>
      <c r="C1909" s="1">
        <v>40252</v>
      </c>
      <c r="D1909" t="s">
        <v>150</v>
      </c>
      <c r="E1909" t="s">
        <v>65</v>
      </c>
      <c r="F1909">
        <v>1049</v>
      </c>
      <c r="G1909" t="s">
        <v>252</v>
      </c>
      <c r="H1909">
        <v>75</v>
      </c>
      <c r="I1909">
        <f t="shared" si="58"/>
        <v>75</v>
      </c>
      <c r="J1909">
        <v>34</v>
      </c>
      <c r="K1909">
        <v>0</v>
      </c>
      <c r="L1909">
        <v>8</v>
      </c>
      <c r="M1909">
        <v>5</v>
      </c>
      <c r="N1909">
        <v>220.58</v>
      </c>
      <c r="O1909">
        <f t="shared" si="59"/>
        <v>220.58</v>
      </c>
      <c r="P1909" t="s">
        <v>17</v>
      </c>
      <c r="Q1909" s="1">
        <v>40252</v>
      </c>
      <c r="R1909" t="str">
        <f>VLOOKUP(B1909,[1]data!$A$2:$E$764,5,0)</f>
        <v>Bengaluru, Bangalore</v>
      </c>
      <c r="S1909" t="str">
        <f>VLOOKUP($B1909,[1]data!$A$1:$I$764,6,0)</f>
        <v>Royal Challengers Bangalore</v>
      </c>
      <c r="T1909" t="str">
        <f>VLOOKUP($B1909,[1]data!$A$1:$I$764,7,0)</f>
        <v>Rajasthan Royals</v>
      </c>
      <c r="U1909" t="str">
        <f>VLOOKUP($B1909,[1]data!$A$1:$I$764,9,0)</f>
        <v>Royal Challengers Bangalore</v>
      </c>
    </row>
    <row r="1910" spans="1:21" x14ac:dyDescent="0.3">
      <c r="A1910">
        <v>2010</v>
      </c>
      <c r="B1910" t="s">
        <v>1424</v>
      </c>
      <c r="C1910" s="1">
        <v>40252</v>
      </c>
      <c r="D1910" t="s">
        <v>150</v>
      </c>
      <c r="E1910" t="s">
        <v>64</v>
      </c>
      <c r="F1910">
        <v>1048</v>
      </c>
      <c r="G1910" t="s">
        <v>1426</v>
      </c>
      <c r="H1910">
        <v>9</v>
      </c>
      <c r="I1910">
        <f t="shared" si="58"/>
        <v>9</v>
      </c>
      <c r="J1910">
        <v>8</v>
      </c>
      <c r="K1910">
        <v>0</v>
      </c>
      <c r="L1910">
        <v>1</v>
      </c>
      <c r="M1910">
        <v>0</v>
      </c>
      <c r="N1910">
        <v>112.5</v>
      </c>
      <c r="O1910">
        <f t="shared" si="59"/>
        <v>112.5</v>
      </c>
      <c r="P1910" t="s">
        <v>40</v>
      </c>
      <c r="Q1910" s="1">
        <v>40252</v>
      </c>
      <c r="R1910" t="str">
        <f>VLOOKUP(B1910,[1]data!$A$2:$E$764,5,0)</f>
        <v>Bengaluru, Bangalore</v>
      </c>
      <c r="S1910" t="str">
        <f>VLOOKUP($B1910,[1]data!$A$1:$I$764,6,0)</f>
        <v>Royal Challengers Bangalore</v>
      </c>
      <c r="T1910" t="str">
        <f>VLOOKUP($B1910,[1]data!$A$1:$I$764,7,0)</f>
        <v>Rajasthan Royals</v>
      </c>
      <c r="U1910" t="str">
        <f>VLOOKUP($B1910,[1]data!$A$1:$I$764,9,0)</f>
        <v>Royal Challengers Bangalore</v>
      </c>
    </row>
    <row r="1911" spans="1:21" x14ac:dyDescent="0.3">
      <c r="A1911">
        <v>2010</v>
      </c>
      <c r="B1911" t="s">
        <v>1424</v>
      </c>
      <c r="C1911" s="1">
        <v>40252</v>
      </c>
      <c r="D1911" t="s">
        <v>150</v>
      </c>
      <c r="E1911" t="s">
        <v>945</v>
      </c>
      <c r="F1911">
        <v>1092</v>
      </c>
      <c r="G1911" t="s">
        <v>26</v>
      </c>
      <c r="H1911">
        <v>11</v>
      </c>
      <c r="I1911">
        <f t="shared" si="58"/>
        <v>11</v>
      </c>
      <c r="J1911">
        <v>10</v>
      </c>
      <c r="K1911">
        <v>0</v>
      </c>
      <c r="L1911">
        <v>1</v>
      </c>
      <c r="M1911">
        <v>0</v>
      </c>
      <c r="N1911">
        <v>110</v>
      </c>
      <c r="O1911">
        <f t="shared" si="59"/>
        <v>110</v>
      </c>
      <c r="P1911" t="s">
        <v>17</v>
      </c>
      <c r="Q1911" s="1">
        <v>40252</v>
      </c>
      <c r="R1911" t="str">
        <f>VLOOKUP(B1911,[1]data!$A$2:$E$764,5,0)</f>
        <v>Bengaluru, Bangalore</v>
      </c>
      <c r="S1911" t="str">
        <f>VLOOKUP($B1911,[1]data!$A$1:$I$764,6,0)</f>
        <v>Royal Challengers Bangalore</v>
      </c>
      <c r="T1911" t="str">
        <f>VLOOKUP($B1911,[1]data!$A$1:$I$764,7,0)</f>
        <v>Rajasthan Royals</v>
      </c>
      <c r="U1911" t="str">
        <f>VLOOKUP($B1911,[1]data!$A$1:$I$764,9,0)</f>
        <v>Royal Challengers Bangalore</v>
      </c>
    </row>
    <row r="1912" spans="1:21" x14ac:dyDescent="0.3">
      <c r="A1912">
        <v>2010</v>
      </c>
      <c r="B1912" t="s">
        <v>1424</v>
      </c>
      <c r="C1912" s="1">
        <v>40252</v>
      </c>
      <c r="D1912" t="s">
        <v>150</v>
      </c>
      <c r="E1912" t="s">
        <v>274</v>
      </c>
      <c r="F1912">
        <v>1076</v>
      </c>
      <c r="G1912" t="s">
        <v>26</v>
      </c>
      <c r="H1912">
        <v>23</v>
      </c>
      <c r="I1912">
        <f t="shared" si="58"/>
        <v>23</v>
      </c>
      <c r="J1912">
        <v>26</v>
      </c>
      <c r="K1912">
        <v>0</v>
      </c>
      <c r="L1912">
        <v>2</v>
      </c>
      <c r="M1912">
        <v>0</v>
      </c>
      <c r="N1912">
        <v>88.46</v>
      </c>
      <c r="O1912">
        <f t="shared" si="59"/>
        <v>88.46</v>
      </c>
      <c r="P1912" t="s">
        <v>20</v>
      </c>
      <c r="Q1912" s="1">
        <v>40252</v>
      </c>
      <c r="R1912" t="str">
        <f>VLOOKUP(B1912,[1]data!$A$2:$E$764,5,0)</f>
        <v>Bengaluru, Bangalore</v>
      </c>
      <c r="S1912" t="str">
        <f>VLOOKUP($B1912,[1]data!$A$1:$I$764,6,0)</f>
        <v>Royal Challengers Bangalore</v>
      </c>
      <c r="T1912" t="str">
        <f>VLOOKUP($B1912,[1]data!$A$1:$I$764,7,0)</f>
        <v>Rajasthan Royals</v>
      </c>
      <c r="U1912" t="str">
        <f>VLOOKUP($B1912,[1]data!$A$1:$I$764,9,0)</f>
        <v>Royal Challengers Bangalore</v>
      </c>
    </row>
    <row r="1913" spans="1:21" x14ac:dyDescent="0.3">
      <c r="A1913">
        <v>2010</v>
      </c>
      <c r="B1913" t="s">
        <v>1424</v>
      </c>
      <c r="C1913" s="1">
        <v>40252</v>
      </c>
      <c r="D1913" t="s">
        <v>150</v>
      </c>
      <c r="E1913" t="s">
        <v>366</v>
      </c>
      <c r="F1913">
        <v>1074</v>
      </c>
      <c r="G1913" t="s">
        <v>1427</v>
      </c>
      <c r="H1913">
        <v>15</v>
      </c>
      <c r="I1913">
        <f t="shared" si="58"/>
        <v>15</v>
      </c>
      <c r="J1913">
        <v>24</v>
      </c>
      <c r="K1913">
        <v>0</v>
      </c>
      <c r="L1913">
        <v>0</v>
      </c>
      <c r="M1913">
        <v>0</v>
      </c>
      <c r="N1913">
        <v>62.5</v>
      </c>
      <c r="O1913">
        <f t="shared" si="59"/>
        <v>62.5</v>
      </c>
      <c r="P1913" t="s">
        <v>17</v>
      </c>
      <c r="Q1913" s="1">
        <v>40252</v>
      </c>
      <c r="R1913" t="str">
        <f>VLOOKUP(B1913,[1]data!$A$2:$E$764,5,0)</f>
        <v>Bengaluru, Bangalore</v>
      </c>
      <c r="S1913" t="str">
        <f>VLOOKUP($B1913,[1]data!$A$1:$I$764,6,0)</f>
        <v>Royal Challengers Bangalore</v>
      </c>
      <c r="T1913" t="str">
        <f>VLOOKUP($B1913,[1]data!$A$1:$I$764,7,0)</f>
        <v>Rajasthan Royals</v>
      </c>
      <c r="U1913" t="str">
        <f>VLOOKUP($B1913,[1]data!$A$1:$I$764,9,0)</f>
        <v>Royal Challengers Bangalore</v>
      </c>
    </row>
    <row r="1914" spans="1:21" x14ac:dyDescent="0.3">
      <c r="A1914">
        <v>2010</v>
      </c>
      <c r="B1914" t="s">
        <v>1424</v>
      </c>
      <c r="C1914" s="1">
        <v>40252</v>
      </c>
      <c r="D1914" t="s">
        <v>150</v>
      </c>
      <c r="E1914" t="s">
        <v>1402</v>
      </c>
      <c r="F1914">
        <v>1461</v>
      </c>
      <c r="G1914" t="s">
        <v>26</v>
      </c>
      <c r="H1914">
        <v>4</v>
      </c>
      <c r="I1914">
        <f t="shared" si="58"/>
        <v>4</v>
      </c>
      <c r="J1914">
        <v>6</v>
      </c>
      <c r="K1914">
        <v>0</v>
      </c>
      <c r="L1914">
        <v>0</v>
      </c>
      <c r="M1914">
        <v>0</v>
      </c>
      <c r="N1914">
        <v>66.66</v>
      </c>
      <c r="O1914">
        <f t="shared" si="59"/>
        <v>66.66</v>
      </c>
      <c r="P1914" t="s">
        <v>17</v>
      </c>
      <c r="Q1914" s="1">
        <v>40252</v>
      </c>
      <c r="R1914" t="str">
        <f>VLOOKUP(B1914,[1]data!$A$2:$E$764,5,0)</f>
        <v>Bengaluru, Bangalore</v>
      </c>
      <c r="S1914" t="str">
        <f>VLOOKUP($B1914,[1]data!$A$1:$I$764,6,0)</f>
        <v>Royal Challengers Bangalore</v>
      </c>
      <c r="T1914" t="str">
        <f>VLOOKUP($B1914,[1]data!$A$1:$I$764,7,0)</f>
        <v>Rajasthan Royals</v>
      </c>
      <c r="U1914" t="str">
        <f>VLOOKUP($B1914,[1]data!$A$1:$I$764,9,0)</f>
        <v>Royal Challengers Bangalore</v>
      </c>
    </row>
    <row r="1915" spans="1:21" x14ac:dyDescent="0.3">
      <c r="A1915">
        <v>2010</v>
      </c>
      <c r="B1915" t="s">
        <v>1424</v>
      </c>
      <c r="C1915" s="1">
        <v>40252</v>
      </c>
      <c r="D1915" t="s">
        <v>150</v>
      </c>
      <c r="E1915" t="s">
        <v>1080</v>
      </c>
      <c r="F1915">
        <v>1116</v>
      </c>
      <c r="G1915" t="s">
        <v>524</v>
      </c>
      <c r="H1915">
        <v>24</v>
      </c>
      <c r="I1915">
        <f t="shared" si="58"/>
        <v>24</v>
      </c>
      <c r="J1915">
        <v>14</v>
      </c>
      <c r="K1915">
        <v>0</v>
      </c>
      <c r="L1915">
        <v>4</v>
      </c>
      <c r="M1915">
        <v>1</v>
      </c>
      <c r="N1915">
        <v>171.42</v>
      </c>
      <c r="O1915">
        <f t="shared" si="59"/>
        <v>171.42</v>
      </c>
      <c r="P1915" t="s">
        <v>20</v>
      </c>
      <c r="Q1915" s="1">
        <v>40252</v>
      </c>
      <c r="R1915" t="str">
        <f>VLOOKUP(B1915,[1]data!$A$2:$E$764,5,0)</f>
        <v>Bengaluru, Bangalore</v>
      </c>
      <c r="S1915" t="str">
        <f>VLOOKUP($B1915,[1]data!$A$1:$I$764,6,0)</f>
        <v>Royal Challengers Bangalore</v>
      </c>
      <c r="T1915" t="str">
        <f>VLOOKUP($B1915,[1]data!$A$1:$I$764,7,0)</f>
        <v>Rajasthan Royals</v>
      </c>
      <c r="U1915" t="str">
        <f>VLOOKUP($B1915,[1]data!$A$1:$I$764,9,0)</f>
        <v>Royal Challengers Bangalore</v>
      </c>
    </row>
    <row r="1916" spans="1:21" x14ac:dyDescent="0.3">
      <c r="A1916">
        <v>2010</v>
      </c>
      <c r="B1916" t="s">
        <v>1424</v>
      </c>
      <c r="C1916" s="1">
        <v>40252</v>
      </c>
      <c r="D1916" t="s">
        <v>150</v>
      </c>
      <c r="E1916" t="s">
        <v>205</v>
      </c>
      <c r="F1916">
        <v>1029</v>
      </c>
      <c r="G1916" t="s">
        <v>1252</v>
      </c>
      <c r="H1916">
        <v>18</v>
      </c>
      <c r="I1916">
        <f t="shared" si="58"/>
        <v>18</v>
      </c>
      <c r="J1916">
        <v>17</v>
      </c>
      <c r="K1916">
        <v>0</v>
      </c>
      <c r="L1916">
        <v>3</v>
      </c>
      <c r="M1916">
        <v>0</v>
      </c>
      <c r="N1916">
        <v>105.88</v>
      </c>
      <c r="O1916">
        <f t="shared" si="59"/>
        <v>105.88</v>
      </c>
      <c r="P1916" t="s">
        <v>17</v>
      </c>
      <c r="Q1916" s="1">
        <v>40252</v>
      </c>
      <c r="R1916" t="str">
        <f>VLOOKUP(B1916,[1]data!$A$2:$E$764,5,0)</f>
        <v>Bengaluru, Bangalore</v>
      </c>
      <c r="S1916" t="str">
        <f>VLOOKUP($B1916,[1]data!$A$1:$I$764,6,0)</f>
        <v>Royal Challengers Bangalore</v>
      </c>
      <c r="T1916" t="str">
        <f>VLOOKUP($B1916,[1]data!$A$1:$I$764,7,0)</f>
        <v>Rajasthan Royals</v>
      </c>
      <c r="U1916" t="str">
        <f>VLOOKUP($B1916,[1]data!$A$1:$I$764,9,0)</f>
        <v>Royal Challengers Bangalore</v>
      </c>
    </row>
    <row r="1917" spans="1:21" x14ac:dyDescent="0.3">
      <c r="A1917">
        <v>2010</v>
      </c>
      <c r="B1917" t="s">
        <v>1424</v>
      </c>
      <c r="C1917" s="1">
        <v>40252</v>
      </c>
      <c r="D1917" t="s">
        <v>150</v>
      </c>
      <c r="E1917" t="s">
        <v>348</v>
      </c>
      <c r="F1917">
        <v>1030</v>
      </c>
      <c r="G1917" t="s">
        <v>1428</v>
      </c>
      <c r="H1917">
        <v>5</v>
      </c>
      <c r="I1917">
        <f t="shared" si="58"/>
        <v>5</v>
      </c>
      <c r="J1917">
        <v>4</v>
      </c>
      <c r="K1917">
        <v>0</v>
      </c>
      <c r="L1917">
        <v>1</v>
      </c>
      <c r="M1917">
        <v>0</v>
      </c>
      <c r="N1917">
        <v>125</v>
      </c>
      <c r="O1917">
        <f t="shared" si="59"/>
        <v>125</v>
      </c>
      <c r="P1917" t="s">
        <v>17</v>
      </c>
      <c r="Q1917" s="1">
        <v>40252</v>
      </c>
      <c r="R1917" t="str">
        <f>VLOOKUP(B1917,[1]data!$A$2:$E$764,5,0)</f>
        <v>Bengaluru, Bangalore</v>
      </c>
      <c r="S1917" t="str">
        <f>VLOOKUP($B1917,[1]data!$A$1:$I$764,6,0)</f>
        <v>Royal Challengers Bangalore</v>
      </c>
      <c r="T1917" t="str">
        <f>VLOOKUP($B1917,[1]data!$A$1:$I$764,7,0)</f>
        <v>Rajasthan Royals</v>
      </c>
      <c r="U1917" t="str">
        <f>VLOOKUP($B1917,[1]data!$A$1:$I$764,9,0)</f>
        <v>Royal Challengers Bangalore</v>
      </c>
    </row>
    <row r="1918" spans="1:21" x14ac:dyDescent="0.3">
      <c r="A1918">
        <v>2010</v>
      </c>
      <c r="B1918" t="s">
        <v>1424</v>
      </c>
      <c r="C1918" s="1">
        <v>40252</v>
      </c>
      <c r="D1918" t="s">
        <v>150</v>
      </c>
      <c r="E1918" t="s">
        <v>58</v>
      </c>
      <c r="F1918">
        <v>1033</v>
      </c>
      <c r="G1918" t="s">
        <v>1251</v>
      </c>
      <c r="H1918">
        <v>0</v>
      </c>
      <c r="I1918">
        <f t="shared" si="58"/>
        <v>0</v>
      </c>
      <c r="J1918">
        <v>5</v>
      </c>
      <c r="K1918">
        <v>0</v>
      </c>
      <c r="L1918">
        <v>0</v>
      </c>
      <c r="M1918">
        <v>0</v>
      </c>
      <c r="N1918">
        <v>0</v>
      </c>
      <c r="O1918">
        <f t="shared" si="59"/>
        <v>0</v>
      </c>
      <c r="P1918" t="s">
        <v>17</v>
      </c>
      <c r="Q1918" s="1">
        <v>40252</v>
      </c>
      <c r="R1918" t="str">
        <f>VLOOKUP(B1918,[1]data!$A$2:$E$764,5,0)</f>
        <v>Bengaluru, Bangalore</v>
      </c>
      <c r="S1918" t="str">
        <f>VLOOKUP($B1918,[1]data!$A$1:$I$764,6,0)</f>
        <v>Royal Challengers Bangalore</v>
      </c>
      <c r="T1918" t="str">
        <f>VLOOKUP($B1918,[1]data!$A$1:$I$764,7,0)</f>
        <v>Rajasthan Royals</v>
      </c>
      <c r="U1918" t="str">
        <f>VLOOKUP($B1918,[1]data!$A$1:$I$764,9,0)</f>
        <v>Royal Challengers Bangalore</v>
      </c>
    </row>
    <row r="1919" spans="1:21" x14ac:dyDescent="0.3">
      <c r="A1919">
        <v>2010</v>
      </c>
      <c r="B1919" t="s">
        <v>1424</v>
      </c>
      <c r="C1919" s="1">
        <v>40252</v>
      </c>
      <c r="D1919" t="s">
        <v>150</v>
      </c>
      <c r="E1919" t="s">
        <v>528</v>
      </c>
      <c r="F1919">
        <v>1034</v>
      </c>
      <c r="G1919" t="s">
        <v>1429</v>
      </c>
      <c r="H1919">
        <v>3</v>
      </c>
      <c r="I1919">
        <f t="shared" si="58"/>
        <v>3</v>
      </c>
      <c r="J1919">
        <v>3</v>
      </c>
      <c r="K1919">
        <v>0</v>
      </c>
      <c r="L1919">
        <v>0</v>
      </c>
      <c r="M1919">
        <v>0</v>
      </c>
      <c r="N1919">
        <v>100</v>
      </c>
      <c r="O1919">
        <f t="shared" si="59"/>
        <v>100</v>
      </c>
      <c r="P1919" t="s">
        <v>17</v>
      </c>
      <c r="Q1919" s="1">
        <v>40252</v>
      </c>
      <c r="R1919" t="str">
        <f>VLOOKUP(B1919,[1]data!$A$2:$E$764,5,0)</f>
        <v>Bengaluru, Bangalore</v>
      </c>
      <c r="S1919" t="str">
        <f>VLOOKUP($B1919,[1]data!$A$1:$I$764,6,0)</f>
        <v>Royal Challengers Bangalore</v>
      </c>
      <c r="T1919" t="str">
        <f>VLOOKUP($B1919,[1]data!$A$1:$I$764,7,0)</f>
        <v>Rajasthan Royals</v>
      </c>
      <c r="U1919" t="str">
        <f>VLOOKUP($B1919,[1]data!$A$1:$I$764,9,0)</f>
        <v>Royal Challengers Bangalore</v>
      </c>
    </row>
    <row r="1920" spans="1:21" x14ac:dyDescent="0.3">
      <c r="A1920">
        <v>2010</v>
      </c>
      <c r="B1920" t="s">
        <v>1424</v>
      </c>
      <c r="C1920" s="1">
        <v>40252</v>
      </c>
      <c r="D1920" t="s">
        <v>150</v>
      </c>
      <c r="E1920" t="s">
        <v>1400</v>
      </c>
      <c r="F1920">
        <v>1256</v>
      </c>
      <c r="G1920" t="s">
        <v>1430</v>
      </c>
      <c r="H1920">
        <v>29</v>
      </c>
      <c r="I1920">
        <f t="shared" si="58"/>
        <v>29</v>
      </c>
      <c r="J1920">
        <v>26</v>
      </c>
      <c r="K1920">
        <v>0</v>
      </c>
      <c r="L1920">
        <v>1</v>
      </c>
      <c r="M1920">
        <v>2</v>
      </c>
      <c r="N1920">
        <v>111.53</v>
      </c>
      <c r="O1920">
        <f t="shared" si="59"/>
        <v>111.53</v>
      </c>
      <c r="P1920" t="s">
        <v>17</v>
      </c>
      <c r="Q1920" s="1">
        <v>40252</v>
      </c>
      <c r="R1920" t="str">
        <f>VLOOKUP(B1920,[1]data!$A$2:$E$764,5,0)</f>
        <v>Bengaluru, Bangalore</v>
      </c>
      <c r="S1920" t="str">
        <f>VLOOKUP($B1920,[1]data!$A$1:$I$764,6,0)</f>
        <v>Royal Challengers Bangalore</v>
      </c>
      <c r="T1920" t="str">
        <f>VLOOKUP($B1920,[1]data!$A$1:$I$764,7,0)</f>
        <v>Rajasthan Royals</v>
      </c>
      <c r="U1920" t="str">
        <f>VLOOKUP($B1920,[1]data!$A$1:$I$764,9,0)</f>
        <v>Royal Challengers Bangalore</v>
      </c>
    </row>
    <row r="1921" spans="1:21" x14ac:dyDescent="0.3">
      <c r="A1921">
        <v>2010</v>
      </c>
      <c r="B1921" t="s">
        <v>1424</v>
      </c>
      <c r="C1921" s="1">
        <v>40252</v>
      </c>
      <c r="D1921" t="s">
        <v>150</v>
      </c>
      <c r="E1921" t="s">
        <v>1405</v>
      </c>
      <c r="F1921">
        <v>1217</v>
      </c>
      <c r="G1921" t="s">
        <v>26</v>
      </c>
      <c r="H1921">
        <v>53</v>
      </c>
      <c r="I1921">
        <f t="shared" si="58"/>
        <v>53</v>
      </c>
      <c r="J1921">
        <v>45</v>
      </c>
      <c r="K1921">
        <v>0</v>
      </c>
      <c r="L1921">
        <v>5</v>
      </c>
      <c r="M1921">
        <v>1</v>
      </c>
      <c r="N1921">
        <v>117.77</v>
      </c>
      <c r="O1921">
        <f t="shared" si="59"/>
        <v>117.77</v>
      </c>
      <c r="P1921" t="s">
        <v>17</v>
      </c>
      <c r="Q1921" s="1">
        <v>40252</v>
      </c>
      <c r="R1921" t="str">
        <f>VLOOKUP(B1921,[1]data!$A$2:$E$764,5,0)</f>
        <v>Bengaluru, Bangalore</v>
      </c>
      <c r="S1921" t="str">
        <f>VLOOKUP($B1921,[1]data!$A$1:$I$764,6,0)</f>
        <v>Royal Challengers Bangalore</v>
      </c>
      <c r="T1921" t="str">
        <f>VLOOKUP($B1921,[1]data!$A$1:$I$764,7,0)</f>
        <v>Rajasthan Royals</v>
      </c>
      <c r="U1921" t="str">
        <f>VLOOKUP($B1921,[1]data!$A$1:$I$764,9,0)</f>
        <v>Royal Challengers Bangalore</v>
      </c>
    </row>
    <row r="1922" spans="1:21" x14ac:dyDescent="0.3">
      <c r="A1922">
        <v>2010</v>
      </c>
      <c r="B1922" t="s">
        <v>1431</v>
      </c>
      <c r="C1922" s="1">
        <v>40253</v>
      </c>
      <c r="D1922" t="s">
        <v>180</v>
      </c>
      <c r="E1922" t="s">
        <v>76</v>
      </c>
      <c r="F1922">
        <v>1012</v>
      </c>
      <c r="G1922" t="s">
        <v>1032</v>
      </c>
      <c r="H1922">
        <v>18</v>
      </c>
      <c r="I1922">
        <f t="shared" si="58"/>
        <v>18</v>
      </c>
      <c r="J1922">
        <v>20</v>
      </c>
      <c r="K1922">
        <v>0</v>
      </c>
      <c r="L1922">
        <v>2</v>
      </c>
      <c r="M1922">
        <v>0</v>
      </c>
      <c r="N1922">
        <v>90</v>
      </c>
      <c r="O1922">
        <f t="shared" si="59"/>
        <v>90</v>
      </c>
      <c r="P1922" t="s">
        <v>17</v>
      </c>
      <c r="Q1922" s="1">
        <v>40253</v>
      </c>
      <c r="R1922" t="str">
        <f>VLOOKUP(B1922,[1]data!$A$2:$E$764,5,0)</f>
        <v>Cuttack</v>
      </c>
      <c r="S1922" t="str">
        <f>VLOOKUP($B1922,[1]data!$A$1:$I$764,6,0)</f>
        <v>Deccan Chargers</v>
      </c>
      <c r="T1922" t="str">
        <f>VLOOKUP($B1922,[1]data!$A$1:$I$764,7,0)</f>
        <v>Kings XI Punjab</v>
      </c>
      <c r="U1922" t="str">
        <f>VLOOKUP($B1922,[1]data!$A$1:$I$764,9,0)</f>
        <v>Deccan Chargers</v>
      </c>
    </row>
    <row r="1923" spans="1:21" x14ac:dyDescent="0.3">
      <c r="A1923">
        <v>2010</v>
      </c>
      <c r="B1923" t="s">
        <v>1431</v>
      </c>
      <c r="C1923" s="1">
        <v>40253</v>
      </c>
      <c r="D1923" t="s">
        <v>180</v>
      </c>
      <c r="E1923" t="s">
        <v>80</v>
      </c>
      <c r="F1923">
        <v>1016</v>
      </c>
      <c r="G1923" t="s">
        <v>26</v>
      </c>
      <c r="H1923">
        <v>43</v>
      </c>
      <c r="I1923">
        <f t="shared" ref="I1923:I1986" si="60">IF(H1923="",(J1923*N1923)/100,H1923)</f>
        <v>43</v>
      </c>
      <c r="J1923">
        <v>33</v>
      </c>
      <c r="K1923">
        <v>0</v>
      </c>
      <c r="L1923">
        <v>3</v>
      </c>
      <c r="M1923">
        <v>1</v>
      </c>
      <c r="N1923">
        <v>130.30000000000001</v>
      </c>
      <c r="O1923">
        <f t="shared" ref="O1923:O1986" si="61">IF(N1923="",IF(J1923=0,0,(I1923/J1923)*100),N1923)</f>
        <v>130.30000000000001</v>
      </c>
      <c r="P1923" t="s">
        <v>17</v>
      </c>
      <c r="Q1923" s="1">
        <v>40253</v>
      </c>
      <c r="R1923" t="str">
        <f>VLOOKUP(B1923,[1]data!$A$2:$E$764,5,0)</f>
        <v>Cuttack</v>
      </c>
      <c r="S1923" t="str">
        <f>VLOOKUP($B1923,[1]data!$A$1:$I$764,6,0)</f>
        <v>Deccan Chargers</v>
      </c>
      <c r="T1923" t="str">
        <f>VLOOKUP($B1923,[1]data!$A$1:$I$764,7,0)</f>
        <v>Kings XI Punjab</v>
      </c>
      <c r="U1923" t="str">
        <f>VLOOKUP($B1923,[1]data!$A$1:$I$764,9,0)</f>
        <v>Deccan Chargers</v>
      </c>
    </row>
    <row r="1924" spans="1:21" x14ac:dyDescent="0.3">
      <c r="A1924">
        <v>2010</v>
      </c>
      <c r="B1924" t="s">
        <v>1431</v>
      </c>
      <c r="C1924" s="1">
        <v>40253</v>
      </c>
      <c r="D1924" t="s">
        <v>180</v>
      </c>
      <c r="E1924" t="s">
        <v>1055</v>
      </c>
      <c r="F1924">
        <v>1118</v>
      </c>
      <c r="G1924" t="s">
        <v>344</v>
      </c>
      <c r="H1924">
        <v>33</v>
      </c>
      <c r="I1924">
        <f t="shared" si="60"/>
        <v>33</v>
      </c>
      <c r="J1924">
        <v>26</v>
      </c>
      <c r="K1924">
        <v>0</v>
      </c>
      <c r="L1924">
        <v>5</v>
      </c>
      <c r="M1924">
        <v>0</v>
      </c>
      <c r="N1924">
        <v>126.92</v>
      </c>
      <c r="O1924">
        <f t="shared" si="61"/>
        <v>126.92</v>
      </c>
      <c r="P1924" t="s">
        <v>17</v>
      </c>
      <c r="Q1924" s="1">
        <v>40253</v>
      </c>
      <c r="R1924" t="str">
        <f>VLOOKUP(B1924,[1]data!$A$2:$E$764,5,0)</f>
        <v>Cuttack</v>
      </c>
      <c r="S1924" t="str">
        <f>VLOOKUP($B1924,[1]data!$A$1:$I$764,6,0)</f>
        <v>Deccan Chargers</v>
      </c>
      <c r="T1924" t="str">
        <f>VLOOKUP($B1924,[1]data!$A$1:$I$764,7,0)</f>
        <v>Kings XI Punjab</v>
      </c>
      <c r="U1924" t="str">
        <f>VLOOKUP($B1924,[1]data!$A$1:$I$764,9,0)</f>
        <v>Deccan Chargers</v>
      </c>
    </row>
    <row r="1925" spans="1:21" x14ac:dyDescent="0.3">
      <c r="A1925">
        <v>2010</v>
      </c>
      <c r="B1925" t="s">
        <v>1431</v>
      </c>
      <c r="C1925" s="1">
        <v>40253</v>
      </c>
      <c r="D1925" t="s">
        <v>180</v>
      </c>
      <c r="E1925" t="s">
        <v>81</v>
      </c>
      <c r="F1925">
        <v>1011</v>
      </c>
      <c r="G1925" t="s">
        <v>42</v>
      </c>
      <c r="H1925">
        <v>1</v>
      </c>
      <c r="I1925">
        <f t="shared" si="60"/>
        <v>1</v>
      </c>
      <c r="J1925">
        <v>8</v>
      </c>
      <c r="K1925">
        <v>0</v>
      </c>
      <c r="L1925">
        <v>0</v>
      </c>
      <c r="M1925">
        <v>0</v>
      </c>
      <c r="N1925">
        <v>12.5</v>
      </c>
      <c r="O1925">
        <f t="shared" si="61"/>
        <v>12.5</v>
      </c>
      <c r="P1925" t="s">
        <v>17</v>
      </c>
      <c r="Q1925" s="1">
        <v>40253</v>
      </c>
      <c r="R1925" t="str">
        <f>VLOOKUP(B1925,[1]data!$A$2:$E$764,5,0)</f>
        <v>Cuttack</v>
      </c>
      <c r="S1925" t="str">
        <f>VLOOKUP($B1925,[1]data!$A$1:$I$764,6,0)</f>
        <v>Deccan Chargers</v>
      </c>
      <c r="T1925" t="str">
        <f>VLOOKUP($B1925,[1]data!$A$1:$I$764,7,0)</f>
        <v>Kings XI Punjab</v>
      </c>
      <c r="U1925" t="str">
        <f>VLOOKUP($B1925,[1]data!$A$1:$I$764,9,0)</f>
        <v>Deccan Chargers</v>
      </c>
    </row>
    <row r="1926" spans="1:21" x14ac:dyDescent="0.3">
      <c r="A1926">
        <v>2010</v>
      </c>
      <c r="B1926" t="s">
        <v>1431</v>
      </c>
      <c r="C1926" s="1">
        <v>40253</v>
      </c>
      <c r="D1926" t="s">
        <v>180</v>
      </c>
      <c r="E1926" t="s">
        <v>270</v>
      </c>
      <c r="F1926">
        <v>1077</v>
      </c>
      <c r="G1926" t="s">
        <v>243</v>
      </c>
      <c r="H1926">
        <v>8</v>
      </c>
      <c r="I1926">
        <f t="shared" si="60"/>
        <v>8</v>
      </c>
      <c r="J1926">
        <v>3</v>
      </c>
      <c r="K1926">
        <v>0</v>
      </c>
      <c r="L1926">
        <v>2</v>
      </c>
      <c r="M1926">
        <v>0</v>
      </c>
      <c r="N1926">
        <v>266.66000000000003</v>
      </c>
      <c r="O1926">
        <f t="shared" si="61"/>
        <v>266.66000000000003</v>
      </c>
      <c r="P1926" t="s">
        <v>17</v>
      </c>
      <c r="Q1926" s="1">
        <v>40253</v>
      </c>
      <c r="R1926" t="str">
        <f>VLOOKUP(B1926,[1]data!$A$2:$E$764,5,0)</f>
        <v>Cuttack</v>
      </c>
      <c r="S1926" t="str">
        <f>VLOOKUP($B1926,[1]data!$A$1:$I$764,6,0)</f>
        <v>Deccan Chargers</v>
      </c>
      <c r="T1926" t="str">
        <f>VLOOKUP($B1926,[1]data!$A$1:$I$764,7,0)</f>
        <v>Kings XI Punjab</v>
      </c>
      <c r="U1926" t="str">
        <f>VLOOKUP($B1926,[1]data!$A$1:$I$764,9,0)</f>
        <v>Deccan Chargers</v>
      </c>
    </row>
    <row r="1927" spans="1:21" x14ac:dyDescent="0.3">
      <c r="A1927">
        <v>2010</v>
      </c>
      <c r="B1927" t="s">
        <v>1431</v>
      </c>
      <c r="C1927" s="1">
        <v>40253</v>
      </c>
      <c r="D1927" t="s">
        <v>180</v>
      </c>
      <c r="E1927" t="s">
        <v>38</v>
      </c>
      <c r="F1927">
        <v>1052</v>
      </c>
      <c r="G1927" t="s">
        <v>1432</v>
      </c>
      <c r="H1927">
        <v>11</v>
      </c>
      <c r="I1927">
        <f t="shared" si="60"/>
        <v>11</v>
      </c>
      <c r="J1927">
        <v>20</v>
      </c>
      <c r="K1927">
        <v>0</v>
      </c>
      <c r="L1927">
        <v>1</v>
      </c>
      <c r="M1927">
        <v>0</v>
      </c>
      <c r="N1927">
        <v>55</v>
      </c>
      <c r="O1927">
        <f t="shared" si="61"/>
        <v>55</v>
      </c>
      <c r="P1927" t="s">
        <v>40</v>
      </c>
      <c r="Q1927" s="1">
        <v>40253</v>
      </c>
      <c r="R1927" t="str">
        <f>VLOOKUP(B1927,[1]data!$A$2:$E$764,5,0)</f>
        <v>Cuttack</v>
      </c>
      <c r="S1927" t="str">
        <f>VLOOKUP($B1927,[1]data!$A$1:$I$764,6,0)</f>
        <v>Deccan Chargers</v>
      </c>
      <c r="T1927" t="str">
        <f>VLOOKUP($B1927,[1]data!$A$1:$I$764,7,0)</f>
        <v>Kings XI Punjab</v>
      </c>
      <c r="U1927" t="str">
        <f>VLOOKUP($B1927,[1]data!$A$1:$I$764,9,0)</f>
        <v>Deccan Chargers</v>
      </c>
    </row>
    <row r="1928" spans="1:21" x14ac:dyDescent="0.3">
      <c r="A1928">
        <v>2010</v>
      </c>
      <c r="B1928" t="s">
        <v>1431</v>
      </c>
      <c r="C1928" s="1">
        <v>40253</v>
      </c>
      <c r="D1928" t="s">
        <v>180</v>
      </c>
      <c r="E1928" t="s">
        <v>83</v>
      </c>
      <c r="F1928">
        <v>1014</v>
      </c>
      <c r="G1928" t="s">
        <v>26</v>
      </c>
      <c r="H1928">
        <v>66</v>
      </c>
      <c r="I1928">
        <f t="shared" si="60"/>
        <v>66</v>
      </c>
      <c r="J1928">
        <v>33</v>
      </c>
      <c r="K1928">
        <v>0</v>
      </c>
      <c r="L1928">
        <v>6</v>
      </c>
      <c r="M1928">
        <v>3</v>
      </c>
      <c r="N1928">
        <v>200</v>
      </c>
      <c r="O1928">
        <f t="shared" si="61"/>
        <v>200</v>
      </c>
      <c r="P1928" t="s">
        <v>85</v>
      </c>
      <c r="Q1928" s="1">
        <v>40253</v>
      </c>
      <c r="R1928" t="str">
        <f>VLOOKUP(B1928,[1]data!$A$2:$E$764,5,0)</f>
        <v>Cuttack</v>
      </c>
      <c r="S1928" t="str">
        <f>VLOOKUP($B1928,[1]data!$A$1:$I$764,6,0)</f>
        <v>Deccan Chargers</v>
      </c>
      <c r="T1928" t="str">
        <f>VLOOKUP($B1928,[1]data!$A$1:$I$764,7,0)</f>
        <v>Kings XI Punjab</v>
      </c>
      <c r="U1928" t="str">
        <f>VLOOKUP($B1928,[1]data!$A$1:$I$764,9,0)</f>
        <v>Deccan Chargers</v>
      </c>
    </row>
    <row r="1929" spans="1:21" x14ac:dyDescent="0.3">
      <c r="A1929">
        <v>2010</v>
      </c>
      <c r="B1929" t="s">
        <v>1431</v>
      </c>
      <c r="C1929" s="1">
        <v>40253</v>
      </c>
      <c r="D1929" t="s">
        <v>180</v>
      </c>
      <c r="E1929" t="s">
        <v>359</v>
      </c>
      <c r="F1929">
        <v>1053</v>
      </c>
      <c r="G1929" t="s">
        <v>1433</v>
      </c>
      <c r="H1929">
        <v>0</v>
      </c>
      <c r="I1929">
        <f t="shared" si="60"/>
        <v>0</v>
      </c>
      <c r="J1929">
        <v>2</v>
      </c>
      <c r="K1929">
        <v>0</v>
      </c>
      <c r="L1929">
        <v>0</v>
      </c>
      <c r="M1929">
        <v>0</v>
      </c>
      <c r="N1929">
        <v>0</v>
      </c>
      <c r="O1929">
        <f t="shared" si="61"/>
        <v>0</v>
      </c>
      <c r="P1929" t="s">
        <v>17</v>
      </c>
      <c r="Q1929" s="1">
        <v>40253</v>
      </c>
      <c r="R1929" t="str">
        <f>VLOOKUP(B1929,[1]data!$A$2:$E$764,5,0)</f>
        <v>Cuttack</v>
      </c>
      <c r="S1929" t="str">
        <f>VLOOKUP($B1929,[1]data!$A$1:$I$764,6,0)</f>
        <v>Deccan Chargers</v>
      </c>
      <c r="T1929" t="str">
        <f>VLOOKUP($B1929,[1]data!$A$1:$I$764,7,0)</f>
        <v>Kings XI Punjab</v>
      </c>
      <c r="U1929" t="str">
        <f>VLOOKUP($B1929,[1]data!$A$1:$I$764,9,0)</f>
        <v>Deccan Chargers</v>
      </c>
    </row>
    <row r="1930" spans="1:21" x14ac:dyDescent="0.3">
      <c r="A1930">
        <v>2010</v>
      </c>
      <c r="B1930" t="s">
        <v>1431</v>
      </c>
      <c r="C1930" s="1">
        <v>40253</v>
      </c>
      <c r="D1930" t="s">
        <v>180</v>
      </c>
      <c r="E1930" t="s">
        <v>1434</v>
      </c>
      <c r="F1930">
        <v>1465</v>
      </c>
      <c r="G1930" t="s">
        <v>1415</v>
      </c>
      <c r="H1930">
        <v>1</v>
      </c>
      <c r="I1930">
        <f t="shared" si="60"/>
        <v>1</v>
      </c>
      <c r="J1930">
        <v>2</v>
      </c>
      <c r="K1930">
        <v>0</v>
      </c>
      <c r="L1930">
        <v>0</v>
      </c>
      <c r="M1930">
        <v>0</v>
      </c>
      <c r="N1930">
        <v>50</v>
      </c>
      <c r="O1930">
        <f t="shared" si="61"/>
        <v>50</v>
      </c>
      <c r="P1930" t="s">
        <v>17</v>
      </c>
      <c r="Q1930" s="1">
        <v>40253</v>
      </c>
      <c r="R1930" t="str">
        <f>VLOOKUP(B1930,[1]data!$A$2:$E$764,5,0)</f>
        <v>Cuttack</v>
      </c>
      <c r="S1930" t="str">
        <f>VLOOKUP($B1930,[1]data!$A$1:$I$764,6,0)</f>
        <v>Deccan Chargers</v>
      </c>
      <c r="T1930" t="str">
        <f>VLOOKUP($B1930,[1]data!$A$1:$I$764,7,0)</f>
        <v>Kings XI Punjab</v>
      </c>
      <c r="U1930" t="str">
        <f>VLOOKUP($B1930,[1]data!$A$1:$I$764,9,0)</f>
        <v>Deccan Chargers</v>
      </c>
    </row>
    <row r="1931" spans="1:21" x14ac:dyDescent="0.3">
      <c r="A1931">
        <v>2010</v>
      </c>
      <c r="B1931" t="s">
        <v>1431</v>
      </c>
      <c r="C1931" s="1">
        <v>40253</v>
      </c>
      <c r="D1931" t="s">
        <v>180</v>
      </c>
      <c r="E1931" t="s">
        <v>1435</v>
      </c>
      <c r="F1931">
        <v>1464</v>
      </c>
      <c r="G1931" t="s">
        <v>1436</v>
      </c>
      <c r="H1931">
        <v>2</v>
      </c>
      <c r="I1931">
        <f t="shared" si="60"/>
        <v>2</v>
      </c>
      <c r="J1931">
        <v>8</v>
      </c>
      <c r="K1931">
        <v>0</v>
      </c>
      <c r="L1931">
        <v>0</v>
      </c>
      <c r="M1931">
        <v>0</v>
      </c>
      <c r="N1931">
        <v>25</v>
      </c>
      <c r="O1931">
        <f t="shared" si="61"/>
        <v>25</v>
      </c>
      <c r="P1931" t="s">
        <v>17</v>
      </c>
      <c r="Q1931" s="1">
        <v>40253</v>
      </c>
      <c r="R1931" t="str">
        <f>VLOOKUP(B1931,[1]data!$A$2:$E$764,5,0)</f>
        <v>Cuttack</v>
      </c>
      <c r="S1931" t="str">
        <f>VLOOKUP($B1931,[1]data!$A$1:$I$764,6,0)</f>
        <v>Deccan Chargers</v>
      </c>
      <c r="T1931" t="str">
        <f>VLOOKUP($B1931,[1]data!$A$1:$I$764,7,0)</f>
        <v>Kings XI Punjab</v>
      </c>
      <c r="U1931" t="str">
        <f>VLOOKUP($B1931,[1]data!$A$1:$I$764,9,0)</f>
        <v>Deccan Chargers</v>
      </c>
    </row>
    <row r="1932" spans="1:21" x14ac:dyDescent="0.3">
      <c r="A1932">
        <v>2010</v>
      </c>
      <c r="B1932" t="s">
        <v>1431</v>
      </c>
      <c r="C1932" s="1">
        <v>40253</v>
      </c>
      <c r="D1932" t="s">
        <v>180</v>
      </c>
      <c r="E1932" t="s">
        <v>235</v>
      </c>
      <c r="F1932">
        <v>1059</v>
      </c>
      <c r="G1932" t="s">
        <v>26</v>
      </c>
      <c r="H1932">
        <v>6</v>
      </c>
      <c r="I1932">
        <f t="shared" si="60"/>
        <v>6</v>
      </c>
      <c r="J1932">
        <v>15</v>
      </c>
      <c r="K1932">
        <v>0</v>
      </c>
      <c r="L1932">
        <v>0</v>
      </c>
      <c r="M1932">
        <v>0</v>
      </c>
      <c r="N1932">
        <v>40</v>
      </c>
      <c r="O1932">
        <f t="shared" si="61"/>
        <v>40</v>
      </c>
      <c r="P1932" t="s">
        <v>17</v>
      </c>
      <c r="Q1932" s="1">
        <v>40253</v>
      </c>
      <c r="R1932" t="str">
        <f>VLOOKUP(B1932,[1]data!$A$2:$E$764,5,0)</f>
        <v>Cuttack</v>
      </c>
      <c r="S1932" t="str">
        <f>VLOOKUP($B1932,[1]data!$A$1:$I$764,6,0)</f>
        <v>Deccan Chargers</v>
      </c>
      <c r="T1932" t="str">
        <f>VLOOKUP($B1932,[1]data!$A$1:$I$764,7,0)</f>
        <v>Kings XI Punjab</v>
      </c>
      <c r="U1932" t="str">
        <f>VLOOKUP($B1932,[1]data!$A$1:$I$764,9,0)</f>
        <v>Deccan Chargers</v>
      </c>
    </row>
    <row r="1933" spans="1:21" x14ac:dyDescent="0.3">
      <c r="A1933">
        <v>2010</v>
      </c>
      <c r="B1933" t="s">
        <v>1431</v>
      </c>
      <c r="C1933" s="1">
        <v>40253</v>
      </c>
      <c r="D1933" t="s">
        <v>180</v>
      </c>
      <c r="E1933" t="s">
        <v>236</v>
      </c>
      <c r="F1933">
        <v>1058</v>
      </c>
      <c r="G1933" t="s">
        <v>193</v>
      </c>
      <c r="H1933">
        <v>21</v>
      </c>
      <c r="I1933">
        <f t="shared" si="60"/>
        <v>21</v>
      </c>
      <c r="J1933">
        <v>20</v>
      </c>
      <c r="K1933">
        <v>0</v>
      </c>
      <c r="L1933">
        <v>2</v>
      </c>
      <c r="M1933">
        <v>0</v>
      </c>
      <c r="N1933">
        <v>105</v>
      </c>
      <c r="O1933">
        <f t="shared" si="61"/>
        <v>105</v>
      </c>
      <c r="P1933" t="s">
        <v>17</v>
      </c>
      <c r="Q1933" s="1">
        <v>40253</v>
      </c>
      <c r="R1933" t="str">
        <f>VLOOKUP(B1933,[1]data!$A$2:$E$764,5,0)</f>
        <v>Cuttack</v>
      </c>
      <c r="S1933" t="str">
        <f>VLOOKUP($B1933,[1]data!$A$1:$I$764,6,0)</f>
        <v>Deccan Chargers</v>
      </c>
      <c r="T1933" t="str">
        <f>VLOOKUP($B1933,[1]data!$A$1:$I$764,7,0)</f>
        <v>Kings XI Punjab</v>
      </c>
      <c r="U1933" t="str">
        <f>VLOOKUP($B1933,[1]data!$A$1:$I$764,9,0)</f>
        <v>Deccan Chargers</v>
      </c>
    </row>
    <row r="1934" spans="1:21" x14ac:dyDescent="0.3">
      <c r="A1934">
        <v>2010</v>
      </c>
      <c r="B1934" t="s">
        <v>1431</v>
      </c>
      <c r="C1934" s="1">
        <v>40253</v>
      </c>
      <c r="D1934" t="s">
        <v>180</v>
      </c>
      <c r="E1934" t="s">
        <v>1379</v>
      </c>
      <c r="F1934">
        <v>1225</v>
      </c>
      <c r="G1934" t="s">
        <v>503</v>
      </c>
      <c r="H1934">
        <v>5</v>
      </c>
      <c r="I1934">
        <f t="shared" si="60"/>
        <v>5</v>
      </c>
      <c r="J1934">
        <v>4</v>
      </c>
      <c r="K1934">
        <v>0</v>
      </c>
      <c r="L1934">
        <v>1</v>
      </c>
      <c r="M1934">
        <v>0</v>
      </c>
      <c r="N1934">
        <v>125</v>
      </c>
      <c r="O1934">
        <f t="shared" si="61"/>
        <v>125</v>
      </c>
      <c r="P1934" t="s">
        <v>17</v>
      </c>
      <c r="Q1934" s="1">
        <v>40253</v>
      </c>
      <c r="R1934" t="str">
        <f>VLOOKUP(B1934,[1]data!$A$2:$E$764,5,0)</f>
        <v>Cuttack</v>
      </c>
      <c r="S1934" t="str">
        <f>VLOOKUP($B1934,[1]data!$A$1:$I$764,6,0)</f>
        <v>Deccan Chargers</v>
      </c>
      <c r="T1934" t="str">
        <f>VLOOKUP($B1934,[1]data!$A$1:$I$764,7,0)</f>
        <v>Kings XI Punjab</v>
      </c>
      <c r="U1934" t="str">
        <f>VLOOKUP($B1934,[1]data!$A$1:$I$764,9,0)</f>
        <v>Deccan Chargers</v>
      </c>
    </row>
    <row r="1935" spans="1:21" x14ac:dyDescent="0.3">
      <c r="A1935">
        <v>2010</v>
      </c>
      <c r="B1935" t="s">
        <v>1431</v>
      </c>
      <c r="C1935" s="1">
        <v>40253</v>
      </c>
      <c r="D1935" t="s">
        <v>180</v>
      </c>
      <c r="E1935" t="s">
        <v>102</v>
      </c>
      <c r="F1935">
        <v>1102</v>
      </c>
      <c r="G1935" t="s">
        <v>501</v>
      </c>
      <c r="H1935">
        <v>22</v>
      </c>
      <c r="I1935">
        <f t="shared" si="60"/>
        <v>22</v>
      </c>
      <c r="J1935">
        <v>13</v>
      </c>
      <c r="K1935">
        <v>0</v>
      </c>
      <c r="L1935">
        <v>5</v>
      </c>
      <c r="M1935">
        <v>0</v>
      </c>
      <c r="N1935">
        <v>169.23</v>
      </c>
      <c r="O1935">
        <f t="shared" si="61"/>
        <v>169.23</v>
      </c>
      <c r="P1935" t="s">
        <v>20</v>
      </c>
      <c r="Q1935" s="1">
        <v>40253</v>
      </c>
      <c r="R1935" t="str">
        <f>VLOOKUP(B1935,[1]data!$A$2:$E$764,5,0)</f>
        <v>Cuttack</v>
      </c>
      <c r="S1935" t="str">
        <f>VLOOKUP($B1935,[1]data!$A$1:$I$764,6,0)</f>
        <v>Deccan Chargers</v>
      </c>
      <c r="T1935" t="str">
        <f>VLOOKUP($B1935,[1]data!$A$1:$I$764,7,0)</f>
        <v>Kings XI Punjab</v>
      </c>
      <c r="U1935" t="str">
        <f>VLOOKUP($B1935,[1]data!$A$1:$I$764,9,0)</f>
        <v>Deccan Chargers</v>
      </c>
    </row>
    <row r="1936" spans="1:21" x14ac:dyDescent="0.3">
      <c r="A1936">
        <v>2010</v>
      </c>
      <c r="B1936" t="s">
        <v>1431</v>
      </c>
      <c r="C1936" s="1">
        <v>40253</v>
      </c>
      <c r="D1936" t="s">
        <v>180</v>
      </c>
      <c r="E1936" t="s">
        <v>105</v>
      </c>
      <c r="F1936">
        <v>1055</v>
      </c>
      <c r="G1936" t="s">
        <v>655</v>
      </c>
      <c r="H1936">
        <v>19</v>
      </c>
      <c r="I1936">
        <f t="shared" si="60"/>
        <v>19</v>
      </c>
      <c r="J1936">
        <v>16</v>
      </c>
      <c r="K1936">
        <v>0</v>
      </c>
      <c r="L1936">
        <v>3</v>
      </c>
      <c r="M1936">
        <v>0</v>
      </c>
      <c r="N1936">
        <v>118.75</v>
      </c>
      <c r="O1936">
        <f t="shared" si="61"/>
        <v>118.75</v>
      </c>
      <c r="P1936" t="s">
        <v>17</v>
      </c>
      <c r="Q1936" s="1">
        <v>40253</v>
      </c>
      <c r="R1936" t="str">
        <f>VLOOKUP(B1936,[1]data!$A$2:$E$764,5,0)</f>
        <v>Cuttack</v>
      </c>
      <c r="S1936" t="str">
        <f>VLOOKUP($B1936,[1]data!$A$1:$I$764,6,0)</f>
        <v>Deccan Chargers</v>
      </c>
      <c r="T1936" t="str">
        <f>VLOOKUP($B1936,[1]data!$A$1:$I$764,7,0)</f>
        <v>Kings XI Punjab</v>
      </c>
      <c r="U1936" t="str">
        <f>VLOOKUP($B1936,[1]data!$A$1:$I$764,9,0)</f>
        <v>Deccan Chargers</v>
      </c>
    </row>
    <row r="1937" spans="1:21" x14ac:dyDescent="0.3">
      <c r="A1937">
        <v>2010</v>
      </c>
      <c r="B1937" t="s">
        <v>1431</v>
      </c>
      <c r="C1937" s="1">
        <v>40253</v>
      </c>
      <c r="D1937" t="s">
        <v>180</v>
      </c>
      <c r="E1937" t="s">
        <v>1206</v>
      </c>
      <c r="F1937">
        <v>1138</v>
      </c>
      <c r="G1937" t="s">
        <v>1437</v>
      </c>
      <c r="H1937">
        <v>6</v>
      </c>
      <c r="I1937">
        <f t="shared" si="60"/>
        <v>6</v>
      </c>
      <c r="J1937">
        <v>13</v>
      </c>
      <c r="K1937">
        <v>0</v>
      </c>
      <c r="L1937">
        <v>0</v>
      </c>
      <c r="M1937">
        <v>0</v>
      </c>
      <c r="N1937">
        <v>46.15</v>
      </c>
      <c r="O1937">
        <f t="shared" si="61"/>
        <v>46.15</v>
      </c>
      <c r="P1937" t="s">
        <v>17</v>
      </c>
      <c r="Q1937" s="1">
        <v>40253</v>
      </c>
      <c r="R1937" t="str">
        <f>VLOOKUP(B1937,[1]data!$A$2:$E$764,5,0)</f>
        <v>Cuttack</v>
      </c>
      <c r="S1937" t="str">
        <f>VLOOKUP($B1937,[1]data!$A$1:$I$764,6,0)</f>
        <v>Deccan Chargers</v>
      </c>
      <c r="T1937" t="str">
        <f>VLOOKUP($B1937,[1]data!$A$1:$I$764,7,0)</f>
        <v>Kings XI Punjab</v>
      </c>
      <c r="U1937" t="str">
        <f>VLOOKUP($B1937,[1]data!$A$1:$I$764,9,0)</f>
        <v>Deccan Chargers</v>
      </c>
    </row>
    <row r="1938" spans="1:21" x14ac:dyDescent="0.3">
      <c r="A1938">
        <v>2010</v>
      </c>
      <c r="B1938" t="s">
        <v>1438</v>
      </c>
      <c r="C1938" s="1">
        <v>40253</v>
      </c>
      <c r="D1938" t="s">
        <v>1439</v>
      </c>
      <c r="E1938" t="s">
        <v>86</v>
      </c>
      <c r="F1938">
        <v>1042</v>
      </c>
      <c r="G1938" t="s">
        <v>1440</v>
      </c>
      <c r="H1938">
        <v>9</v>
      </c>
      <c r="I1938">
        <f t="shared" si="60"/>
        <v>9</v>
      </c>
      <c r="J1938">
        <v>6</v>
      </c>
      <c r="K1938">
        <v>0</v>
      </c>
      <c r="L1938">
        <v>1</v>
      </c>
      <c r="M1938">
        <v>0</v>
      </c>
      <c r="N1938">
        <v>150</v>
      </c>
      <c r="O1938">
        <f t="shared" si="61"/>
        <v>150</v>
      </c>
      <c r="P1938" t="s">
        <v>17</v>
      </c>
      <c r="Q1938" s="1">
        <v>40253</v>
      </c>
      <c r="R1938" t="str">
        <f>VLOOKUP(B1938,[1]data!$A$2:$E$764,5,0)</f>
        <v>Delhi</v>
      </c>
      <c r="S1938" t="str">
        <f>VLOOKUP($B1938,[1]data!$A$1:$I$764,6,0)</f>
        <v>Delhi Capitals</v>
      </c>
      <c r="T1938" t="str">
        <f>VLOOKUP($B1938,[1]data!$A$1:$I$764,7,0)</f>
        <v>Chennai Super Kings</v>
      </c>
      <c r="U1938" t="str">
        <f>VLOOKUP($B1938,[1]data!$A$1:$I$764,9,0)</f>
        <v>Chennai Super Kings</v>
      </c>
    </row>
    <row r="1939" spans="1:21" x14ac:dyDescent="0.3">
      <c r="A1939">
        <v>2010</v>
      </c>
      <c r="B1939" t="s">
        <v>1438</v>
      </c>
      <c r="C1939" s="1">
        <v>40253</v>
      </c>
      <c r="D1939" t="s">
        <v>1439</v>
      </c>
      <c r="E1939" t="s">
        <v>159</v>
      </c>
      <c r="F1939">
        <v>1044</v>
      </c>
      <c r="G1939" t="s">
        <v>26</v>
      </c>
      <c r="H1939">
        <v>26</v>
      </c>
      <c r="I1939">
        <f t="shared" si="60"/>
        <v>26</v>
      </c>
      <c r="J1939">
        <v>13</v>
      </c>
      <c r="K1939">
        <v>0</v>
      </c>
      <c r="L1939">
        <v>3</v>
      </c>
      <c r="M1939">
        <v>1</v>
      </c>
      <c r="N1939">
        <v>200</v>
      </c>
      <c r="O1939">
        <f t="shared" si="61"/>
        <v>200</v>
      </c>
      <c r="P1939" t="s">
        <v>17</v>
      </c>
      <c r="Q1939" s="1">
        <v>40253</v>
      </c>
      <c r="R1939" t="str">
        <f>VLOOKUP(B1939,[1]data!$A$2:$E$764,5,0)</f>
        <v>Delhi</v>
      </c>
      <c r="S1939" t="str">
        <f>VLOOKUP($B1939,[1]data!$A$1:$I$764,6,0)</f>
        <v>Delhi Capitals</v>
      </c>
      <c r="T1939" t="str">
        <f>VLOOKUP($B1939,[1]data!$A$1:$I$764,7,0)</f>
        <v>Chennai Super Kings</v>
      </c>
      <c r="U1939" t="str">
        <f>VLOOKUP($B1939,[1]data!$A$1:$I$764,9,0)</f>
        <v>Chennai Super Kings</v>
      </c>
    </row>
    <row r="1940" spans="1:21" x14ac:dyDescent="0.3">
      <c r="A1940">
        <v>2010</v>
      </c>
      <c r="B1940" t="s">
        <v>1438</v>
      </c>
      <c r="C1940" s="1">
        <v>40253</v>
      </c>
      <c r="D1940" t="s">
        <v>1439</v>
      </c>
      <c r="E1940" t="s">
        <v>840</v>
      </c>
      <c r="F1940">
        <v>1040</v>
      </c>
      <c r="G1940" t="s">
        <v>396</v>
      </c>
      <c r="H1940">
        <v>77</v>
      </c>
      <c r="I1940">
        <f t="shared" si="60"/>
        <v>77</v>
      </c>
      <c r="J1940">
        <v>50</v>
      </c>
      <c r="K1940">
        <v>0</v>
      </c>
      <c r="L1940">
        <v>9</v>
      </c>
      <c r="M1940">
        <v>2</v>
      </c>
      <c r="N1940">
        <v>154</v>
      </c>
      <c r="O1940">
        <f t="shared" si="61"/>
        <v>154</v>
      </c>
      <c r="P1940" t="s">
        <v>17</v>
      </c>
      <c r="Q1940" s="1">
        <v>40253</v>
      </c>
      <c r="R1940" t="str">
        <f>VLOOKUP(B1940,[1]data!$A$2:$E$764,5,0)</f>
        <v>Delhi</v>
      </c>
      <c r="S1940" t="str">
        <f>VLOOKUP($B1940,[1]data!$A$1:$I$764,6,0)</f>
        <v>Delhi Capitals</v>
      </c>
      <c r="T1940" t="str">
        <f>VLOOKUP($B1940,[1]data!$A$1:$I$764,7,0)</f>
        <v>Chennai Super Kings</v>
      </c>
      <c r="U1940" t="str">
        <f>VLOOKUP($B1940,[1]data!$A$1:$I$764,9,0)</f>
        <v>Chennai Super Kings</v>
      </c>
    </row>
    <row r="1941" spans="1:21" x14ac:dyDescent="0.3">
      <c r="A1941">
        <v>2010</v>
      </c>
      <c r="B1941" t="s">
        <v>1438</v>
      </c>
      <c r="C1941" s="1">
        <v>40253</v>
      </c>
      <c r="D1941" t="s">
        <v>1439</v>
      </c>
      <c r="E1941" t="s">
        <v>1389</v>
      </c>
      <c r="F1941">
        <v>1155</v>
      </c>
      <c r="G1941" t="s">
        <v>1441</v>
      </c>
      <c r="H1941">
        <v>75</v>
      </c>
      <c r="I1941">
        <f t="shared" si="60"/>
        <v>75</v>
      </c>
      <c r="J1941">
        <v>51</v>
      </c>
      <c r="K1941">
        <v>0</v>
      </c>
      <c r="L1941">
        <v>7</v>
      </c>
      <c r="M1941">
        <v>4</v>
      </c>
      <c r="N1941">
        <v>147.05000000000001</v>
      </c>
      <c r="O1941">
        <f t="shared" si="61"/>
        <v>147.05000000000001</v>
      </c>
      <c r="P1941" t="s">
        <v>17</v>
      </c>
      <c r="Q1941" s="1">
        <v>40253</v>
      </c>
      <c r="R1941" t="str">
        <f>VLOOKUP(B1941,[1]data!$A$2:$E$764,5,0)</f>
        <v>Delhi</v>
      </c>
      <c r="S1941" t="str">
        <f>VLOOKUP($B1941,[1]data!$A$1:$I$764,6,0)</f>
        <v>Delhi Capitals</v>
      </c>
      <c r="T1941" t="str">
        <f>VLOOKUP($B1941,[1]data!$A$1:$I$764,7,0)</f>
        <v>Chennai Super Kings</v>
      </c>
      <c r="U1941" t="str">
        <f>VLOOKUP($B1941,[1]data!$A$1:$I$764,9,0)</f>
        <v>Chennai Super Kings</v>
      </c>
    </row>
    <row r="1942" spans="1:21" x14ac:dyDescent="0.3">
      <c r="A1942">
        <v>2010</v>
      </c>
      <c r="B1942" t="s">
        <v>1438</v>
      </c>
      <c r="C1942" s="1">
        <v>40253</v>
      </c>
      <c r="D1942" t="s">
        <v>1439</v>
      </c>
      <c r="E1942" t="s">
        <v>89</v>
      </c>
      <c r="F1942">
        <v>1045</v>
      </c>
      <c r="G1942" t="s">
        <v>26</v>
      </c>
      <c r="H1942">
        <v>3</v>
      </c>
      <c r="I1942">
        <f t="shared" si="60"/>
        <v>3</v>
      </c>
      <c r="J1942">
        <v>1</v>
      </c>
      <c r="K1942">
        <v>0</v>
      </c>
      <c r="L1942">
        <v>0</v>
      </c>
      <c r="M1942">
        <v>0</v>
      </c>
      <c r="N1942">
        <v>300</v>
      </c>
      <c r="O1942">
        <f t="shared" si="61"/>
        <v>300</v>
      </c>
      <c r="P1942" t="s">
        <v>17</v>
      </c>
      <c r="Q1942" s="1">
        <v>40253</v>
      </c>
      <c r="R1942" t="str">
        <f>VLOOKUP(B1942,[1]data!$A$2:$E$764,5,0)</f>
        <v>Delhi</v>
      </c>
      <c r="S1942" t="str">
        <f>VLOOKUP($B1942,[1]data!$A$1:$I$764,6,0)</f>
        <v>Delhi Capitals</v>
      </c>
      <c r="T1942" t="str">
        <f>VLOOKUP($B1942,[1]data!$A$1:$I$764,7,0)</f>
        <v>Chennai Super Kings</v>
      </c>
      <c r="U1942" t="str">
        <f>VLOOKUP($B1942,[1]data!$A$1:$I$764,9,0)</f>
        <v>Chennai Super Kings</v>
      </c>
    </row>
    <row r="1943" spans="1:21" x14ac:dyDescent="0.3">
      <c r="A1943">
        <v>2010</v>
      </c>
      <c r="B1943" t="s">
        <v>1438</v>
      </c>
      <c r="C1943" s="1">
        <v>40253</v>
      </c>
      <c r="D1943" t="s">
        <v>1439</v>
      </c>
      <c r="E1943" t="s">
        <v>136</v>
      </c>
      <c r="F1943">
        <v>1020</v>
      </c>
      <c r="G1943" t="s">
        <v>1442</v>
      </c>
      <c r="H1943">
        <v>51</v>
      </c>
      <c r="I1943">
        <f t="shared" si="60"/>
        <v>51</v>
      </c>
      <c r="J1943">
        <v>21</v>
      </c>
      <c r="K1943">
        <v>0</v>
      </c>
      <c r="L1943">
        <v>4</v>
      </c>
      <c r="M1943">
        <v>4</v>
      </c>
      <c r="N1943">
        <v>242.85</v>
      </c>
      <c r="O1943">
        <f t="shared" si="61"/>
        <v>242.85</v>
      </c>
      <c r="P1943" t="s">
        <v>17</v>
      </c>
      <c r="Q1943" s="1">
        <v>40253</v>
      </c>
      <c r="R1943" t="str">
        <f>VLOOKUP(B1943,[1]data!$A$2:$E$764,5,0)</f>
        <v>Delhi</v>
      </c>
      <c r="S1943" t="str">
        <f>VLOOKUP($B1943,[1]data!$A$1:$I$764,6,0)</f>
        <v>Delhi Capitals</v>
      </c>
      <c r="T1943" t="str">
        <f>VLOOKUP($B1943,[1]data!$A$1:$I$764,7,0)</f>
        <v>Chennai Super Kings</v>
      </c>
      <c r="U1943" t="str">
        <f>VLOOKUP($B1943,[1]data!$A$1:$I$764,9,0)</f>
        <v>Chennai Super Kings</v>
      </c>
    </row>
    <row r="1944" spans="1:21" x14ac:dyDescent="0.3">
      <c r="A1944">
        <v>2010</v>
      </c>
      <c r="B1944" t="s">
        <v>1438</v>
      </c>
      <c r="C1944" s="1">
        <v>40253</v>
      </c>
      <c r="D1944" t="s">
        <v>1439</v>
      </c>
      <c r="E1944" t="s">
        <v>21</v>
      </c>
      <c r="F1944">
        <v>1024</v>
      </c>
      <c r="G1944" t="s">
        <v>26</v>
      </c>
      <c r="H1944">
        <v>16</v>
      </c>
      <c r="I1944">
        <f t="shared" si="60"/>
        <v>16</v>
      </c>
      <c r="J1944">
        <v>12</v>
      </c>
      <c r="K1944">
        <v>0</v>
      </c>
      <c r="L1944">
        <v>1</v>
      </c>
      <c r="M1944">
        <v>1</v>
      </c>
      <c r="N1944">
        <v>133.33000000000001</v>
      </c>
      <c r="O1944">
        <f t="shared" si="61"/>
        <v>133.33000000000001</v>
      </c>
      <c r="P1944" t="s">
        <v>17</v>
      </c>
      <c r="Q1944" s="1">
        <v>40253</v>
      </c>
      <c r="R1944" t="str">
        <f>VLOOKUP(B1944,[1]data!$A$2:$E$764,5,0)</f>
        <v>Delhi</v>
      </c>
      <c r="S1944" t="str">
        <f>VLOOKUP($B1944,[1]data!$A$1:$I$764,6,0)</f>
        <v>Delhi Capitals</v>
      </c>
      <c r="T1944" t="str">
        <f>VLOOKUP($B1944,[1]data!$A$1:$I$764,7,0)</f>
        <v>Chennai Super Kings</v>
      </c>
      <c r="U1944" t="str">
        <f>VLOOKUP($B1944,[1]data!$A$1:$I$764,9,0)</f>
        <v>Chennai Super Kings</v>
      </c>
    </row>
    <row r="1945" spans="1:21" x14ac:dyDescent="0.3">
      <c r="A1945">
        <v>2010</v>
      </c>
      <c r="B1945" t="s">
        <v>1438</v>
      </c>
      <c r="C1945" s="1">
        <v>40253</v>
      </c>
      <c r="D1945" t="s">
        <v>1439</v>
      </c>
      <c r="E1945" t="s">
        <v>306</v>
      </c>
      <c r="F1945">
        <v>1105</v>
      </c>
      <c r="G1945" t="s">
        <v>729</v>
      </c>
      <c r="H1945">
        <v>38</v>
      </c>
      <c r="I1945">
        <f t="shared" si="60"/>
        <v>38</v>
      </c>
      <c r="J1945">
        <v>26</v>
      </c>
      <c r="K1945">
        <v>0</v>
      </c>
      <c r="L1945">
        <v>2</v>
      </c>
      <c r="M1945">
        <v>3</v>
      </c>
      <c r="N1945">
        <v>146.15</v>
      </c>
      <c r="O1945">
        <f t="shared" si="61"/>
        <v>146.15</v>
      </c>
      <c r="P1945" t="s">
        <v>17</v>
      </c>
      <c r="Q1945" s="1">
        <v>40253</v>
      </c>
      <c r="R1945" t="str">
        <f>VLOOKUP(B1945,[1]data!$A$2:$E$764,5,0)</f>
        <v>Delhi</v>
      </c>
      <c r="S1945" t="str">
        <f>VLOOKUP($B1945,[1]data!$A$1:$I$764,6,0)</f>
        <v>Delhi Capitals</v>
      </c>
      <c r="T1945" t="str">
        <f>VLOOKUP($B1945,[1]data!$A$1:$I$764,7,0)</f>
        <v>Chennai Super Kings</v>
      </c>
      <c r="U1945" t="str">
        <f>VLOOKUP($B1945,[1]data!$A$1:$I$764,9,0)</f>
        <v>Chennai Super Kings</v>
      </c>
    </row>
    <row r="1946" spans="1:21" x14ac:dyDescent="0.3">
      <c r="A1946">
        <v>2010</v>
      </c>
      <c r="B1946" t="s">
        <v>1438</v>
      </c>
      <c r="C1946" s="1">
        <v>40253</v>
      </c>
      <c r="D1946" t="s">
        <v>1439</v>
      </c>
      <c r="E1946" t="s">
        <v>23</v>
      </c>
      <c r="F1946">
        <v>1066</v>
      </c>
      <c r="G1946" t="s">
        <v>26</v>
      </c>
      <c r="H1946">
        <v>89</v>
      </c>
      <c r="I1946">
        <f t="shared" si="60"/>
        <v>89</v>
      </c>
      <c r="J1946">
        <v>55</v>
      </c>
      <c r="K1946">
        <v>0</v>
      </c>
      <c r="L1946">
        <v>8</v>
      </c>
      <c r="M1946">
        <v>5</v>
      </c>
      <c r="N1946">
        <v>161.81</v>
      </c>
      <c r="O1946">
        <f t="shared" si="61"/>
        <v>161.81</v>
      </c>
      <c r="P1946" t="s">
        <v>17</v>
      </c>
      <c r="Q1946" s="1">
        <v>40253</v>
      </c>
      <c r="R1946" t="str">
        <f>VLOOKUP(B1946,[1]data!$A$2:$E$764,5,0)</f>
        <v>Delhi</v>
      </c>
      <c r="S1946" t="str">
        <f>VLOOKUP($B1946,[1]data!$A$1:$I$764,6,0)</f>
        <v>Delhi Capitals</v>
      </c>
      <c r="T1946" t="str">
        <f>VLOOKUP($B1946,[1]data!$A$1:$I$764,7,0)</f>
        <v>Chennai Super Kings</v>
      </c>
      <c r="U1946" t="str">
        <f>VLOOKUP($B1946,[1]data!$A$1:$I$764,9,0)</f>
        <v>Chennai Super Kings</v>
      </c>
    </row>
    <row r="1947" spans="1:21" x14ac:dyDescent="0.3">
      <c r="A1947">
        <v>2010</v>
      </c>
      <c r="B1947" t="s">
        <v>1443</v>
      </c>
      <c r="C1947" s="1">
        <v>40254</v>
      </c>
      <c r="D1947" t="s">
        <v>195</v>
      </c>
      <c r="E1947" t="s">
        <v>274</v>
      </c>
      <c r="F1947">
        <v>1076</v>
      </c>
      <c r="G1947" t="s">
        <v>1444</v>
      </c>
      <c r="H1947">
        <v>16</v>
      </c>
      <c r="I1947">
        <f t="shared" si="60"/>
        <v>16</v>
      </c>
      <c r="J1947">
        <v>6</v>
      </c>
      <c r="K1947">
        <v>0</v>
      </c>
      <c r="L1947">
        <v>3</v>
      </c>
      <c r="M1947">
        <v>0</v>
      </c>
      <c r="N1947">
        <v>266.66000000000003</v>
      </c>
      <c r="O1947">
        <f t="shared" si="61"/>
        <v>266.66000000000003</v>
      </c>
      <c r="P1947" t="s">
        <v>20</v>
      </c>
      <c r="Q1947" s="1">
        <v>40254</v>
      </c>
      <c r="R1947" t="str">
        <f>VLOOKUP(B1947,[1]data!$A$2:$E$764,5,0)</f>
        <v>Cuttack</v>
      </c>
      <c r="S1947" t="str">
        <f>VLOOKUP($B1947,[1]data!$A$1:$I$764,6,0)</f>
        <v>Mumbai Indians</v>
      </c>
      <c r="T1947" t="str">
        <f>VLOOKUP($B1947,[1]data!$A$1:$I$764,7,0)</f>
        <v>Royal Challengers Bangalore</v>
      </c>
      <c r="U1947" t="str">
        <f>VLOOKUP($B1947,[1]data!$A$1:$I$764,9,0)</f>
        <v>Royal Challengers Bangalore</v>
      </c>
    </row>
    <row r="1948" spans="1:21" x14ac:dyDescent="0.3">
      <c r="A1948">
        <v>2010</v>
      </c>
      <c r="B1948" t="s">
        <v>1443</v>
      </c>
      <c r="C1948" s="1">
        <v>40254</v>
      </c>
      <c r="D1948" t="s">
        <v>195</v>
      </c>
      <c r="E1948" t="s">
        <v>945</v>
      </c>
      <c r="F1948">
        <v>1092</v>
      </c>
      <c r="G1948" t="s">
        <v>1445</v>
      </c>
      <c r="H1948">
        <v>1</v>
      </c>
      <c r="I1948">
        <f t="shared" si="60"/>
        <v>1</v>
      </c>
      <c r="J1948">
        <v>3</v>
      </c>
      <c r="K1948">
        <v>0</v>
      </c>
      <c r="L1948">
        <v>0</v>
      </c>
      <c r="M1948">
        <v>0</v>
      </c>
      <c r="N1948">
        <v>33.33</v>
      </c>
      <c r="O1948">
        <f t="shared" si="61"/>
        <v>33.33</v>
      </c>
      <c r="P1948" t="s">
        <v>17</v>
      </c>
      <c r="Q1948" s="1">
        <v>40254</v>
      </c>
      <c r="R1948" t="str">
        <f>VLOOKUP(B1948,[1]data!$A$2:$E$764,5,0)</f>
        <v>Cuttack</v>
      </c>
      <c r="S1948" t="str">
        <f>VLOOKUP($B1948,[1]data!$A$1:$I$764,6,0)</f>
        <v>Mumbai Indians</v>
      </c>
      <c r="T1948" t="str">
        <f>VLOOKUP($B1948,[1]data!$A$1:$I$764,7,0)</f>
        <v>Royal Challengers Bangalore</v>
      </c>
      <c r="U1948" t="str">
        <f>VLOOKUP($B1948,[1]data!$A$1:$I$764,9,0)</f>
        <v>Royal Challengers Bangalore</v>
      </c>
    </row>
    <row r="1949" spans="1:21" x14ac:dyDescent="0.3">
      <c r="A1949">
        <v>2010</v>
      </c>
      <c r="B1949" t="s">
        <v>1443</v>
      </c>
      <c r="C1949" s="1">
        <v>40254</v>
      </c>
      <c r="D1949" t="s">
        <v>195</v>
      </c>
      <c r="E1949" t="s">
        <v>366</v>
      </c>
      <c r="F1949">
        <v>1074</v>
      </c>
      <c r="G1949" t="s">
        <v>457</v>
      </c>
      <c r="H1949">
        <v>11</v>
      </c>
      <c r="I1949">
        <f t="shared" si="60"/>
        <v>11</v>
      </c>
      <c r="J1949">
        <v>11</v>
      </c>
      <c r="K1949">
        <v>0</v>
      </c>
      <c r="L1949">
        <v>2</v>
      </c>
      <c r="M1949">
        <v>0</v>
      </c>
      <c r="N1949">
        <v>100</v>
      </c>
      <c r="O1949">
        <f t="shared" si="61"/>
        <v>100</v>
      </c>
      <c r="P1949" t="s">
        <v>17</v>
      </c>
      <c r="Q1949" s="1">
        <v>40254</v>
      </c>
      <c r="R1949" t="str">
        <f>VLOOKUP(B1949,[1]data!$A$2:$E$764,5,0)</f>
        <v>Cuttack</v>
      </c>
      <c r="S1949" t="str">
        <f>VLOOKUP($B1949,[1]data!$A$1:$I$764,6,0)</f>
        <v>Mumbai Indians</v>
      </c>
      <c r="T1949" t="str">
        <f>VLOOKUP($B1949,[1]data!$A$1:$I$764,7,0)</f>
        <v>Royal Challengers Bangalore</v>
      </c>
      <c r="U1949" t="str">
        <f>VLOOKUP($B1949,[1]data!$A$1:$I$764,9,0)</f>
        <v>Royal Challengers Bangalore</v>
      </c>
    </row>
    <row r="1950" spans="1:21" x14ac:dyDescent="0.3">
      <c r="A1950">
        <v>2010</v>
      </c>
      <c r="B1950" t="s">
        <v>1443</v>
      </c>
      <c r="C1950" s="1">
        <v>40254</v>
      </c>
      <c r="D1950" t="s">
        <v>195</v>
      </c>
      <c r="E1950" t="s">
        <v>271</v>
      </c>
      <c r="F1950">
        <v>1144</v>
      </c>
      <c r="G1950" t="s">
        <v>1446</v>
      </c>
      <c r="H1950">
        <v>28</v>
      </c>
      <c r="I1950">
        <f t="shared" si="60"/>
        <v>28</v>
      </c>
      <c r="J1950">
        <v>18</v>
      </c>
      <c r="K1950">
        <v>0</v>
      </c>
      <c r="L1950">
        <v>2</v>
      </c>
      <c r="M1950">
        <v>2</v>
      </c>
      <c r="N1950">
        <v>155.55000000000001</v>
      </c>
      <c r="O1950">
        <f t="shared" si="61"/>
        <v>155.55000000000001</v>
      </c>
      <c r="P1950" t="s">
        <v>17</v>
      </c>
      <c r="Q1950" s="1">
        <v>40254</v>
      </c>
      <c r="R1950" t="str">
        <f>VLOOKUP(B1950,[1]data!$A$2:$E$764,5,0)</f>
        <v>Cuttack</v>
      </c>
      <c r="S1950" t="str">
        <f>VLOOKUP($B1950,[1]data!$A$1:$I$764,6,0)</f>
        <v>Mumbai Indians</v>
      </c>
      <c r="T1950" t="str">
        <f>VLOOKUP($B1950,[1]data!$A$1:$I$764,7,0)</f>
        <v>Royal Challengers Bangalore</v>
      </c>
      <c r="U1950" t="str">
        <f>VLOOKUP($B1950,[1]data!$A$1:$I$764,9,0)</f>
        <v>Royal Challengers Bangalore</v>
      </c>
    </row>
    <row r="1951" spans="1:21" x14ac:dyDescent="0.3">
      <c r="A1951">
        <v>2010</v>
      </c>
      <c r="B1951" t="s">
        <v>1443</v>
      </c>
      <c r="C1951" s="1">
        <v>40254</v>
      </c>
      <c r="D1951" t="s">
        <v>195</v>
      </c>
      <c r="E1951" t="s">
        <v>536</v>
      </c>
      <c r="F1951">
        <v>1099</v>
      </c>
      <c r="G1951" t="s">
        <v>1447</v>
      </c>
      <c r="H1951">
        <v>3</v>
      </c>
      <c r="I1951">
        <f t="shared" si="60"/>
        <v>3</v>
      </c>
      <c r="J1951">
        <v>5</v>
      </c>
      <c r="K1951">
        <v>0</v>
      </c>
      <c r="L1951">
        <v>0</v>
      </c>
      <c r="M1951">
        <v>0</v>
      </c>
      <c r="N1951">
        <v>60</v>
      </c>
      <c r="O1951">
        <f t="shared" si="61"/>
        <v>60</v>
      </c>
      <c r="P1951" t="s">
        <v>17</v>
      </c>
      <c r="Q1951" s="1">
        <v>40254</v>
      </c>
      <c r="R1951" t="str">
        <f>VLOOKUP(B1951,[1]data!$A$2:$E$764,5,0)</f>
        <v>Cuttack</v>
      </c>
      <c r="S1951" t="str">
        <f>VLOOKUP($B1951,[1]data!$A$1:$I$764,6,0)</f>
        <v>Mumbai Indians</v>
      </c>
      <c r="T1951" t="str">
        <f>VLOOKUP($B1951,[1]data!$A$1:$I$764,7,0)</f>
        <v>Royal Challengers Bangalore</v>
      </c>
      <c r="U1951" t="str">
        <f>VLOOKUP($B1951,[1]data!$A$1:$I$764,9,0)</f>
        <v>Royal Challengers Bangalore</v>
      </c>
    </row>
    <row r="1952" spans="1:21" x14ac:dyDescent="0.3">
      <c r="A1952">
        <v>2010</v>
      </c>
      <c r="B1952" t="s">
        <v>1443</v>
      </c>
      <c r="C1952" s="1">
        <v>40254</v>
      </c>
      <c r="D1952" t="s">
        <v>195</v>
      </c>
      <c r="E1952" t="s">
        <v>1448</v>
      </c>
      <c r="F1952">
        <v>1286</v>
      </c>
      <c r="G1952" t="s">
        <v>1200</v>
      </c>
      <c r="H1952">
        <v>3</v>
      </c>
      <c r="I1952">
        <f t="shared" si="60"/>
        <v>3</v>
      </c>
      <c r="J1952">
        <v>11</v>
      </c>
      <c r="K1952">
        <v>0</v>
      </c>
      <c r="L1952">
        <v>0</v>
      </c>
      <c r="M1952">
        <v>0</v>
      </c>
      <c r="N1952">
        <v>27.27</v>
      </c>
      <c r="O1952">
        <f t="shared" si="61"/>
        <v>27.27</v>
      </c>
      <c r="P1952" t="s">
        <v>17</v>
      </c>
      <c r="Q1952" s="1">
        <v>40254</v>
      </c>
      <c r="R1952" t="str">
        <f>VLOOKUP(B1952,[1]data!$A$2:$E$764,5,0)</f>
        <v>Cuttack</v>
      </c>
      <c r="S1952" t="str">
        <f>VLOOKUP($B1952,[1]data!$A$1:$I$764,6,0)</f>
        <v>Mumbai Indians</v>
      </c>
      <c r="T1952" t="str">
        <f>VLOOKUP($B1952,[1]data!$A$1:$I$764,7,0)</f>
        <v>Royal Challengers Bangalore</v>
      </c>
      <c r="U1952" t="str">
        <f>VLOOKUP($B1952,[1]data!$A$1:$I$764,9,0)</f>
        <v>Royal Challengers Bangalore</v>
      </c>
    </row>
    <row r="1953" spans="1:21" x14ac:dyDescent="0.3">
      <c r="A1953">
        <v>2010</v>
      </c>
      <c r="B1953" t="s">
        <v>1443</v>
      </c>
      <c r="C1953" s="1">
        <v>40254</v>
      </c>
      <c r="D1953" t="s">
        <v>195</v>
      </c>
      <c r="E1953" t="s">
        <v>64</v>
      </c>
      <c r="F1953">
        <v>1048</v>
      </c>
      <c r="G1953" t="s">
        <v>976</v>
      </c>
      <c r="H1953">
        <v>0</v>
      </c>
      <c r="I1953">
        <f t="shared" si="60"/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f t="shared" si="61"/>
        <v>0</v>
      </c>
      <c r="P1953" t="s">
        <v>40</v>
      </c>
      <c r="Q1953" s="1">
        <v>40254</v>
      </c>
      <c r="R1953" t="str">
        <f>VLOOKUP(B1953,[1]data!$A$2:$E$764,5,0)</f>
        <v>Cuttack</v>
      </c>
      <c r="S1953" t="str">
        <f>VLOOKUP($B1953,[1]data!$A$1:$I$764,6,0)</f>
        <v>Mumbai Indians</v>
      </c>
      <c r="T1953" t="str">
        <f>VLOOKUP($B1953,[1]data!$A$1:$I$764,7,0)</f>
        <v>Royal Challengers Bangalore</v>
      </c>
      <c r="U1953" t="str">
        <f>VLOOKUP($B1953,[1]data!$A$1:$I$764,9,0)</f>
        <v>Royal Challengers Bangalore</v>
      </c>
    </row>
    <row r="1954" spans="1:21" x14ac:dyDescent="0.3">
      <c r="A1954">
        <v>2010</v>
      </c>
      <c r="B1954" t="s">
        <v>1443</v>
      </c>
      <c r="C1954" s="1">
        <v>40254</v>
      </c>
      <c r="D1954" t="s">
        <v>195</v>
      </c>
      <c r="E1954" t="s">
        <v>408</v>
      </c>
      <c r="F1954">
        <v>1100</v>
      </c>
      <c r="G1954" t="s">
        <v>1197</v>
      </c>
      <c r="H1954">
        <v>4</v>
      </c>
      <c r="I1954">
        <f t="shared" si="60"/>
        <v>4</v>
      </c>
      <c r="J1954">
        <v>9</v>
      </c>
      <c r="K1954">
        <v>0</v>
      </c>
      <c r="L1954">
        <v>0</v>
      </c>
      <c r="M1954">
        <v>0</v>
      </c>
      <c r="N1954">
        <v>44.44</v>
      </c>
      <c r="O1954">
        <f t="shared" si="61"/>
        <v>44.44</v>
      </c>
      <c r="P1954" t="s">
        <v>17</v>
      </c>
      <c r="Q1954" s="1">
        <v>40254</v>
      </c>
      <c r="R1954" t="str">
        <f>VLOOKUP(B1954,[1]data!$A$2:$E$764,5,0)</f>
        <v>Cuttack</v>
      </c>
      <c r="S1954" t="str">
        <f>VLOOKUP($B1954,[1]data!$A$1:$I$764,6,0)</f>
        <v>Mumbai Indians</v>
      </c>
      <c r="T1954" t="str">
        <f>VLOOKUP($B1954,[1]data!$A$1:$I$764,7,0)</f>
        <v>Royal Challengers Bangalore</v>
      </c>
      <c r="U1954" t="str">
        <f>VLOOKUP($B1954,[1]data!$A$1:$I$764,9,0)</f>
        <v>Royal Challengers Bangalore</v>
      </c>
    </row>
    <row r="1955" spans="1:21" x14ac:dyDescent="0.3">
      <c r="A1955">
        <v>2010</v>
      </c>
      <c r="B1955" t="s">
        <v>1443</v>
      </c>
      <c r="C1955" s="1">
        <v>40254</v>
      </c>
      <c r="D1955" t="s">
        <v>195</v>
      </c>
      <c r="E1955" t="s">
        <v>1449</v>
      </c>
      <c r="F1955">
        <v>1466</v>
      </c>
      <c r="G1955" t="s">
        <v>26</v>
      </c>
      <c r="H1955">
        <v>0</v>
      </c>
      <c r="I1955">
        <f t="shared" si="60"/>
        <v>0</v>
      </c>
      <c r="J1955">
        <v>8</v>
      </c>
      <c r="K1955">
        <v>0</v>
      </c>
      <c r="L1955">
        <v>0</v>
      </c>
      <c r="M1955">
        <v>0</v>
      </c>
      <c r="N1955">
        <v>0</v>
      </c>
      <c r="O1955">
        <f t="shared" si="61"/>
        <v>0</v>
      </c>
      <c r="P1955" t="s">
        <v>17</v>
      </c>
      <c r="Q1955" s="1">
        <v>40254</v>
      </c>
      <c r="R1955" t="str">
        <f>VLOOKUP(B1955,[1]data!$A$2:$E$764,5,0)</f>
        <v>Cuttack</v>
      </c>
      <c r="S1955" t="str">
        <f>VLOOKUP($B1955,[1]data!$A$1:$I$764,6,0)</f>
        <v>Mumbai Indians</v>
      </c>
      <c r="T1955" t="str">
        <f>VLOOKUP($B1955,[1]data!$A$1:$I$764,7,0)</f>
        <v>Royal Challengers Bangalore</v>
      </c>
      <c r="U1955" t="str">
        <f>VLOOKUP($B1955,[1]data!$A$1:$I$764,9,0)</f>
        <v>Royal Challengers Bangalore</v>
      </c>
    </row>
    <row r="1956" spans="1:21" x14ac:dyDescent="0.3">
      <c r="A1956">
        <v>2010</v>
      </c>
      <c r="B1956" t="s">
        <v>1443</v>
      </c>
      <c r="C1956" s="1">
        <v>40254</v>
      </c>
      <c r="D1956" t="s">
        <v>195</v>
      </c>
      <c r="E1956" t="s">
        <v>211</v>
      </c>
      <c r="F1956">
        <v>1095</v>
      </c>
      <c r="G1956" t="s">
        <v>523</v>
      </c>
      <c r="H1956">
        <v>61</v>
      </c>
      <c r="I1956">
        <f t="shared" si="60"/>
        <v>61</v>
      </c>
      <c r="J1956">
        <v>37</v>
      </c>
      <c r="K1956">
        <v>0</v>
      </c>
      <c r="L1956">
        <v>4</v>
      </c>
      <c r="M1956">
        <v>3</v>
      </c>
      <c r="N1956">
        <v>164.86</v>
      </c>
      <c r="O1956">
        <f t="shared" si="61"/>
        <v>164.86</v>
      </c>
      <c r="P1956" t="s">
        <v>17</v>
      </c>
      <c r="Q1956" s="1">
        <v>40254</v>
      </c>
      <c r="R1956" t="str">
        <f>VLOOKUP(B1956,[1]data!$A$2:$E$764,5,0)</f>
        <v>Cuttack</v>
      </c>
      <c r="S1956" t="str">
        <f>VLOOKUP($B1956,[1]data!$A$1:$I$764,6,0)</f>
        <v>Mumbai Indians</v>
      </c>
      <c r="T1956" t="str">
        <f>VLOOKUP($B1956,[1]data!$A$1:$I$764,7,0)</f>
        <v>Royal Challengers Bangalore</v>
      </c>
      <c r="U1956" t="str">
        <f>VLOOKUP($B1956,[1]data!$A$1:$I$764,9,0)</f>
        <v>Royal Challengers Bangalore</v>
      </c>
    </row>
    <row r="1957" spans="1:21" x14ac:dyDescent="0.3">
      <c r="A1957">
        <v>2010</v>
      </c>
      <c r="B1957" t="s">
        <v>1443</v>
      </c>
      <c r="C1957" s="1">
        <v>40254</v>
      </c>
      <c r="D1957" t="s">
        <v>195</v>
      </c>
      <c r="E1957" t="s">
        <v>1393</v>
      </c>
      <c r="F1957">
        <v>1169</v>
      </c>
      <c r="G1957" t="s">
        <v>636</v>
      </c>
      <c r="H1957">
        <v>34</v>
      </c>
      <c r="I1957">
        <f t="shared" si="60"/>
        <v>34</v>
      </c>
      <c r="J1957">
        <v>21</v>
      </c>
      <c r="K1957">
        <v>0</v>
      </c>
      <c r="L1957">
        <v>1</v>
      </c>
      <c r="M1957">
        <v>3</v>
      </c>
      <c r="N1957">
        <v>161.9</v>
      </c>
      <c r="O1957">
        <f t="shared" si="61"/>
        <v>161.9</v>
      </c>
      <c r="P1957" t="s">
        <v>17</v>
      </c>
      <c r="Q1957" s="1">
        <v>40254</v>
      </c>
      <c r="R1957" t="str">
        <f>VLOOKUP(B1957,[1]data!$A$2:$E$764,5,0)</f>
        <v>Cuttack</v>
      </c>
      <c r="S1957" t="str">
        <f>VLOOKUP($B1957,[1]data!$A$1:$I$764,6,0)</f>
        <v>Mumbai Indians</v>
      </c>
      <c r="T1957" t="str">
        <f>VLOOKUP($B1957,[1]data!$A$1:$I$764,7,0)</f>
        <v>Royal Challengers Bangalore</v>
      </c>
      <c r="U1957" t="str">
        <f>VLOOKUP($B1957,[1]data!$A$1:$I$764,9,0)</f>
        <v>Royal Challengers Bangalore</v>
      </c>
    </row>
    <row r="1958" spans="1:21" x14ac:dyDescent="0.3">
      <c r="A1958">
        <v>2010</v>
      </c>
      <c r="B1958" t="s">
        <v>1443</v>
      </c>
      <c r="C1958" s="1">
        <v>40254</v>
      </c>
      <c r="D1958" t="s">
        <v>195</v>
      </c>
      <c r="E1958" t="s">
        <v>1399</v>
      </c>
      <c r="F1958">
        <v>1313</v>
      </c>
      <c r="G1958" t="s">
        <v>1213</v>
      </c>
      <c r="H1958">
        <v>17</v>
      </c>
      <c r="I1958">
        <f t="shared" si="60"/>
        <v>17</v>
      </c>
      <c r="J1958">
        <v>10</v>
      </c>
      <c r="K1958">
        <v>0</v>
      </c>
      <c r="L1958">
        <v>0</v>
      </c>
      <c r="M1958">
        <v>2</v>
      </c>
      <c r="N1958">
        <v>170</v>
      </c>
      <c r="O1958">
        <f t="shared" si="61"/>
        <v>170</v>
      </c>
      <c r="P1958" t="s">
        <v>20</v>
      </c>
      <c r="Q1958" s="1">
        <v>40254</v>
      </c>
      <c r="R1958" t="str">
        <f>VLOOKUP(B1958,[1]data!$A$2:$E$764,5,0)</f>
        <v>Cuttack</v>
      </c>
      <c r="S1958" t="str">
        <f>VLOOKUP($B1958,[1]data!$A$1:$I$764,6,0)</f>
        <v>Mumbai Indians</v>
      </c>
      <c r="T1958" t="str">
        <f>VLOOKUP($B1958,[1]data!$A$1:$I$764,7,0)</f>
        <v>Royal Challengers Bangalore</v>
      </c>
      <c r="U1958" t="str">
        <f>VLOOKUP($B1958,[1]data!$A$1:$I$764,9,0)</f>
        <v>Royal Challengers Bangalore</v>
      </c>
    </row>
    <row r="1959" spans="1:21" x14ac:dyDescent="0.3">
      <c r="A1959">
        <v>2010</v>
      </c>
      <c r="B1959" t="s">
        <v>1443</v>
      </c>
      <c r="C1959" s="1">
        <v>40254</v>
      </c>
      <c r="D1959" t="s">
        <v>195</v>
      </c>
      <c r="E1959" t="s">
        <v>140</v>
      </c>
      <c r="F1959">
        <v>1001</v>
      </c>
      <c r="G1959" t="s">
        <v>1450</v>
      </c>
      <c r="H1959">
        <v>7</v>
      </c>
      <c r="I1959">
        <f t="shared" si="60"/>
        <v>7</v>
      </c>
      <c r="J1959">
        <v>10</v>
      </c>
      <c r="K1959">
        <v>0</v>
      </c>
      <c r="L1959">
        <v>1</v>
      </c>
      <c r="M1959">
        <v>0</v>
      </c>
      <c r="N1959">
        <v>70</v>
      </c>
      <c r="O1959">
        <f t="shared" si="61"/>
        <v>70</v>
      </c>
      <c r="P1959" t="s">
        <v>17</v>
      </c>
      <c r="Q1959" s="1">
        <v>40254</v>
      </c>
      <c r="R1959" t="str">
        <f>VLOOKUP(B1959,[1]data!$A$2:$E$764,5,0)</f>
        <v>Cuttack</v>
      </c>
      <c r="S1959" t="str">
        <f>VLOOKUP($B1959,[1]data!$A$1:$I$764,6,0)</f>
        <v>Mumbai Indians</v>
      </c>
      <c r="T1959" t="str">
        <f>VLOOKUP($B1959,[1]data!$A$1:$I$764,7,0)</f>
        <v>Royal Challengers Bangalore</v>
      </c>
      <c r="U1959" t="str">
        <f>VLOOKUP($B1959,[1]data!$A$1:$I$764,9,0)</f>
        <v>Royal Challengers Bangalore</v>
      </c>
    </row>
    <row r="1960" spans="1:21" x14ac:dyDescent="0.3">
      <c r="A1960">
        <v>2010</v>
      </c>
      <c r="B1960" t="s">
        <v>1443</v>
      </c>
      <c r="C1960" s="1">
        <v>40254</v>
      </c>
      <c r="D1960" t="s">
        <v>195</v>
      </c>
      <c r="E1960" t="s">
        <v>562</v>
      </c>
      <c r="F1960">
        <v>1002</v>
      </c>
      <c r="G1960" t="s">
        <v>1451</v>
      </c>
      <c r="H1960">
        <v>63</v>
      </c>
      <c r="I1960">
        <f t="shared" si="60"/>
        <v>63</v>
      </c>
      <c r="J1960">
        <v>32</v>
      </c>
      <c r="K1960">
        <v>0</v>
      </c>
      <c r="L1960">
        <v>11</v>
      </c>
      <c r="M1960">
        <v>0</v>
      </c>
      <c r="N1960">
        <v>196.87</v>
      </c>
      <c r="O1960">
        <f t="shared" si="61"/>
        <v>196.87</v>
      </c>
      <c r="P1960" t="s">
        <v>40</v>
      </c>
      <c r="Q1960" s="1">
        <v>40254</v>
      </c>
      <c r="R1960" t="str">
        <f>VLOOKUP(B1960,[1]data!$A$2:$E$764,5,0)</f>
        <v>Cuttack</v>
      </c>
      <c r="S1960" t="str">
        <f>VLOOKUP($B1960,[1]data!$A$1:$I$764,6,0)</f>
        <v>Mumbai Indians</v>
      </c>
      <c r="T1960" t="str">
        <f>VLOOKUP($B1960,[1]data!$A$1:$I$764,7,0)</f>
        <v>Royal Challengers Bangalore</v>
      </c>
      <c r="U1960" t="str">
        <f>VLOOKUP($B1960,[1]data!$A$1:$I$764,9,0)</f>
        <v>Royal Challengers Bangalore</v>
      </c>
    </row>
    <row r="1961" spans="1:21" x14ac:dyDescent="0.3">
      <c r="A1961">
        <v>2010</v>
      </c>
      <c r="B1961" t="s">
        <v>1443</v>
      </c>
      <c r="C1961" s="1">
        <v>40254</v>
      </c>
      <c r="D1961" t="s">
        <v>195</v>
      </c>
      <c r="E1961" t="s">
        <v>535</v>
      </c>
      <c r="F1961">
        <v>1075</v>
      </c>
      <c r="G1961" t="s">
        <v>801</v>
      </c>
      <c r="H1961">
        <v>17</v>
      </c>
      <c r="I1961">
        <f t="shared" si="60"/>
        <v>17</v>
      </c>
      <c r="J1961">
        <v>12</v>
      </c>
      <c r="K1961">
        <v>0</v>
      </c>
      <c r="L1961">
        <v>3</v>
      </c>
      <c r="M1961">
        <v>0</v>
      </c>
      <c r="N1961">
        <v>141.66</v>
      </c>
      <c r="O1961">
        <f t="shared" si="61"/>
        <v>141.66</v>
      </c>
      <c r="P1961" t="s">
        <v>17</v>
      </c>
      <c r="Q1961" s="1">
        <v>40254</v>
      </c>
      <c r="R1961" t="str">
        <f>VLOOKUP(B1961,[1]data!$A$2:$E$764,5,0)</f>
        <v>Cuttack</v>
      </c>
      <c r="S1961" t="str">
        <f>VLOOKUP($B1961,[1]data!$A$1:$I$764,6,0)</f>
        <v>Mumbai Indians</v>
      </c>
      <c r="T1961" t="str">
        <f>VLOOKUP($B1961,[1]data!$A$1:$I$764,7,0)</f>
        <v>Royal Challengers Bangalore</v>
      </c>
      <c r="U1961" t="str">
        <f>VLOOKUP($B1961,[1]data!$A$1:$I$764,9,0)</f>
        <v>Royal Challengers Bangalore</v>
      </c>
    </row>
    <row r="1962" spans="1:21" x14ac:dyDescent="0.3">
      <c r="A1962">
        <v>2010</v>
      </c>
      <c r="B1962" t="s">
        <v>1443</v>
      </c>
      <c r="C1962" s="1">
        <v>40254</v>
      </c>
      <c r="D1962" t="s">
        <v>195</v>
      </c>
      <c r="E1962" t="s">
        <v>65</v>
      </c>
      <c r="F1962">
        <v>1049</v>
      </c>
      <c r="G1962" t="s">
        <v>1452</v>
      </c>
      <c r="H1962">
        <v>26</v>
      </c>
      <c r="I1962">
        <f t="shared" si="60"/>
        <v>26</v>
      </c>
      <c r="J1962">
        <v>16</v>
      </c>
      <c r="K1962">
        <v>0</v>
      </c>
      <c r="L1962">
        <v>4</v>
      </c>
      <c r="M1962">
        <v>0</v>
      </c>
      <c r="N1962">
        <v>162.5</v>
      </c>
      <c r="O1962">
        <f t="shared" si="61"/>
        <v>162.5</v>
      </c>
      <c r="P1962" t="s">
        <v>17</v>
      </c>
      <c r="Q1962" s="1">
        <v>40254</v>
      </c>
      <c r="R1962" t="str">
        <f>VLOOKUP(B1962,[1]data!$A$2:$E$764,5,0)</f>
        <v>Cuttack</v>
      </c>
      <c r="S1962" t="str">
        <f>VLOOKUP($B1962,[1]data!$A$1:$I$764,6,0)</f>
        <v>Mumbai Indians</v>
      </c>
      <c r="T1962" t="str">
        <f>VLOOKUP($B1962,[1]data!$A$1:$I$764,7,0)</f>
        <v>Royal Challengers Bangalore</v>
      </c>
      <c r="U1962" t="str">
        <f>VLOOKUP($B1962,[1]data!$A$1:$I$764,9,0)</f>
        <v>Royal Challengers Bangalore</v>
      </c>
    </row>
    <row r="1963" spans="1:21" x14ac:dyDescent="0.3">
      <c r="A1963">
        <v>2010</v>
      </c>
      <c r="B1963" t="s">
        <v>1443</v>
      </c>
      <c r="C1963" s="1">
        <v>40254</v>
      </c>
      <c r="D1963" t="s">
        <v>195</v>
      </c>
      <c r="E1963" t="s">
        <v>1392</v>
      </c>
      <c r="F1963">
        <v>1200</v>
      </c>
      <c r="G1963" t="s">
        <v>26</v>
      </c>
      <c r="H1963">
        <v>0</v>
      </c>
      <c r="I1963">
        <f t="shared" si="60"/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f t="shared" si="61"/>
        <v>0</v>
      </c>
      <c r="P1963" t="s">
        <v>17</v>
      </c>
      <c r="Q1963" s="1">
        <v>40254</v>
      </c>
      <c r="R1963" t="str">
        <f>VLOOKUP(B1963,[1]data!$A$2:$E$764,5,0)</f>
        <v>Cuttack</v>
      </c>
      <c r="S1963" t="str">
        <f>VLOOKUP($B1963,[1]data!$A$1:$I$764,6,0)</f>
        <v>Mumbai Indians</v>
      </c>
      <c r="T1963" t="str">
        <f>VLOOKUP($B1963,[1]data!$A$1:$I$764,7,0)</f>
        <v>Royal Challengers Bangalore</v>
      </c>
      <c r="U1963" t="str">
        <f>VLOOKUP($B1963,[1]data!$A$1:$I$764,9,0)</f>
        <v>Royal Challengers Bangalore</v>
      </c>
    </row>
    <row r="1964" spans="1:21" x14ac:dyDescent="0.3">
      <c r="A1964">
        <v>2010</v>
      </c>
      <c r="B1964" t="s">
        <v>1443</v>
      </c>
      <c r="C1964" s="1">
        <v>40254</v>
      </c>
      <c r="D1964" t="s">
        <v>195</v>
      </c>
      <c r="E1964" t="s">
        <v>1453</v>
      </c>
      <c r="F1964">
        <v>1183</v>
      </c>
      <c r="G1964" t="s">
        <v>1454</v>
      </c>
      <c r="H1964">
        <v>10</v>
      </c>
      <c r="I1964">
        <f t="shared" si="60"/>
        <v>10</v>
      </c>
      <c r="J1964">
        <v>8</v>
      </c>
      <c r="K1964">
        <v>0</v>
      </c>
      <c r="L1964">
        <v>2</v>
      </c>
      <c r="M1964">
        <v>0</v>
      </c>
      <c r="N1964">
        <v>125</v>
      </c>
      <c r="O1964">
        <f t="shared" si="61"/>
        <v>125</v>
      </c>
      <c r="P1964" t="s">
        <v>17</v>
      </c>
      <c r="Q1964" s="1">
        <v>40254</v>
      </c>
      <c r="R1964" t="str">
        <f>VLOOKUP(B1964,[1]data!$A$2:$E$764,5,0)</f>
        <v>Cuttack</v>
      </c>
      <c r="S1964" t="str">
        <f>VLOOKUP($B1964,[1]data!$A$1:$I$764,6,0)</f>
        <v>Mumbai Indians</v>
      </c>
      <c r="T1964" t="str">
        <f>VLOOKUP($B1964,[1]data!$A$1:$I$764,7,0)</f>
        <v>Royal Challengers Bangalore</v>
      </c>
      <c r="U1964" t="str">
        <f>VLOOKUP($B1964,[1]data!$A$1:$I$764,9,0)</f>
        <v>Royal Challengers Bangalore</v>
      </c>
    </row>
    <row r="1965" spans="1:21" x14ac:dyDescent="0.3">
      <c r="A1965">
        <v>2010</v>
      </c>
      <c r="B1965" t="s">
        <v>1443</v>
      </c>
      <c r="C1965" s="1">
        <v>40254</v>
      </c>
      <c r="D1965" t="s">
        <v>195</v>
      </c>
      <c r="E1965" t="s">
        <v>181</v>
      </c>
      <c r="F1965">
        <v>1005</v>
      </c>
      <c r="G1965" t="s">
        <v>1455</v>
      </c>
      <c r="H1965">
        <v>9</v>
      </c>
      <c r="I1965">
        <f t="shared" si="60"/>
        <v>9</v>
      </c>
      <c r="J1965">
        <v>4</v>
      </c>
      <c r="K1965">
        <v>0</v>
      </c>
      <c r="L1965">
        <v>0</v>
      </c>
      <c r="M1965">
        <v>1</v>
      </c>
      <c r="N1965">
        <v>225</v>
      </c>
      <c r="O1965">
        <f t="shared" si="61"/>
        <v>225</v>
      </c>
      <c r="P1965" t="s">
        <v>17</v>
      </c>
      <c r="Q1965" s="1">
        <v>40254</v>
      </c>
      <c r="R1965" t="str">
        <f>VLOOKUP(B1965,[1]data!$A$2:$E$764,5,0)</f>
        <v>Cuttack</v>
      </c>
      <c r="S1965" t="str">
        <f>VLOOKUP($B1965,[1]data!$A$1:$I$764,6,0)</f>
        <v>Mumbai Indians</v>
      </c>
      <c r="T1965" t="str">
        <f>VLOOKUP($B1965,[1]data!$A$1:$I$764,7,0)</f>
        <v>Royal Challengers Bangalore</v>
      </c>
      <c r="U1965" t="str">
        <f>VLOOKUP($B1965,[1]data!$A$1:$I$764,9,0)</f>
        <v>Royal Challengers Bangalore</v>
      </c>
    </row>
    <row r="1966" spans="1:21" x14ac:dyDescent="0.3">
      <c r="A1966">
        <v>2010</v>
      </c>
      <c r="B1966" t="s">
        <v>1456</v>
      </c>
      <c r="C1966" s="1">
        <v>40255</v>
      </c>
      <c r="D1966" t="s">
        <v>210</v>
      </c>
      <c r="E1966" t="s">
        <v>458</v>
      </c>
      <c r="F1966">
        <v>1038</v>
      </c>
      <c r="G1966" t="s">
        <v>1457</v>
      </c>
      <c r="H1966">
        <v>0</v>
      </c>
      <c r="I1966">
        <f t="shared" si="60"/>
        <v>0</v>
      </c>
      <c r="J1966">
        <v>2</v>
      </c>
      <c r="K1966">
        <v>0</v>
      </c>
      <c r="L1966">
        <v>0</v>
      </c>
      <c r="M1966">
        <v>0</v>
      </c>
      <c r="N1966">
        <v>0</v>
      </c>
      <c r="O1966">
        <f t="shared" si="61"/>
        <v>0</v>
      </c>
      <c r="P1966" t="s">
        <v>17</v>
      </c>
      <c r="Q1966" s="1">
        <v>40255</v>
      </c>
      <c r="R1966" t="str">
        <f>VLOOKUP(B1966,[1]data!$A$2:$E$764,5,0)</f>
        <v>Ahmedabad</v>
      </c>
      <c r="S1966" t="str">
        <f>VLOOKUP($B1966,[1]data!$A$1:$I$764,6,0)</f>
        <v>Rajasthan Royals</v>
      </c>
      <c r="T1966" t="str">
        <f>VLOOKUP($B1966,[1]data!$A$1:$I$764,7,0)</f>
        <v>Kolkata Knight Riders</v>
      </c>
      <c r="U1966" t="str">
        <f>VLOOKUP($B1966,[1]data!$A$1:$I$764,9,0)</f>
        <v>Rajasthan Royals</v>
      </c>
    </row>
    <row r="1967" spans="1:21" x14ac:dyDescent="0.3">
      <c r="A1967">
        <v>2010</v>
      </c>
      <c r="B1967" t="s">
        <v>1456</v>
      </c>
      <c r="C1967" s="1">
        <v>40255</v>
      </c>
      <c r="D1967" t="s">
        <v>210</v>
      </c>
      <c r="E1967" t="s">
        <v>1186</v>
      </c>
      <c r="F1967">
        <v>1136</v>
      </c>
      <c r="G1967" t="s">
        <v>1458</v>
      </c>
      <c r="H1967">
        <v>2</v>
      </c>
      <c r="I1967">
        <f t="shared" si="60"/>
        <v>2</v>
      </c>
      <c r="J1967">
        <v>9</v>
      </c>
      <c r="K1967">
        <v>0</v>
      </c>
      <c r="L1967">
        <v>0</v>
      </c>
      <c r="M1967">
        <v>0</v>
      </c>
      <c r="N1967">
        <v>22.22</v>
      </c>
      <c r="O1967">
        <f t="shared" si="61"/>
        <v>22.22</v>
      </c>
      <c r="P1967" t="s">
        <v>17</v>
      </c>
      <c r="Q1967" s="1">
        <v>40255</v>
      </c>
      <c r="R1967" t="str">
        <f>VLOOKUP(B1967,[1]data!$A$2:$E$764,5,0)</f>
        <v>Ahmedabad</v>
      </c>
      <c r="S1967" t="str">
        <f>VLOOKUP($B1967,[1]data!$A$1:$I$764,6,0)</f>
        <v>Rajasthan Royals</v>
      </c>
      <c r="T1967" t="str">
        <f>VLOOKUP($B1967,[1]data!$A$1:$I$764,7,0)</f>
        <v>Kolkata Knight Riders</v>
      </c>
      <c r="U1967" t="str">
        <f>VLOOKUP($B1967,[1]data!$A$1:$I$764,9,0)</f>
        <v>Rajasthan Royals</v>
      </c>
    </row>
    <row r="1968" spans="1:21" x14ac:dyDescent="0.3">
      <c r="A1968">
        <v>2010</v>
      </c>
      <c r="B1968" t="s">
        <v>1456</v>
      </c>
      <c r="C1968" s="1">
        <v>40255</v>
      </c>
      <c r="D1968" t="s">
        <v>210</v>
      </c>
      <c r="E1968" t="s">
        <v>69</v>
      </c>
      <c r="F1968">
        <v>1036</v>
      </c>
      <c r="G1968" t="s">
        <v>1037</v>
      </c>
      <c r="H1968">
        <v>4</v>
      </c>
      <c r="I1968">
        <f t="shared" si="60"/>
        <v>4</v>
      </c>
      <c r="J1968">
        <v>7</v>
      </c>
      <c r="K1968">
        <v>0</v>
      </c>
      <c r="L1968">
        <v>0</v>
      </c>
      <c r="M1968">
        <v>0</v>
      </c>
      <c r="N1968">
        <v>57.14</v>
      </c>
      <c r="O1968">
        <f t="shared" si="61"/>
        <v>57.14</v>
      </c>
      <c r="P1968" t="s">
        <v>40</v>
      </c>
      <c r="Q1968" s="1">
        <v>40255</v>
      </c>
      <c r="R1968" t="str">
        <f>VLOOKUP(B1968,[1]data!$A$2:$E$764,5,0)</f>
        <v>Ahmedabad</v>
      </c>
      <c r="S1968" t="str">
        <f>VLOOKUP($B1968,[1]data!$A$1:$I$764,6,0)</f>
        <v>Rajasthan Royals</v>
      </c>
      <c r="T1968" t="str">
        <f>VLOOKUP($B1968,[1]data!$A$1:$I$764,7,0)</f>
        <v>Kolkata Knight Riders</v>
      </c>
      <c r="U1968" t="str">
        <f>VLOOKUP($B1968,[1]data!$A$1:$I$764,9,0)</f>
        <v>Rajasthan Royals</v>
      </c>
    </row>
    <row r="1969" spans="1:21" x14ac:dyDescent="0.3">
      <c r="A1969">
        <v>2010</v>
      </c>
      <c r="B1969" t="s">
        <v>1456</v>
      </c>
      <c r="C1969" s="1">
        <v>40255</v>
      </c>
      <c r="D1969" t="s">
        <v>210</v>
      </c>
      <c r="E1969" t="s">
        <v>23</v>
      </c>
      <c r="F1969">
        <v>1066</v>
      </c>
      <c r="G1969" t="s">
        <v>26</v>
      </c>
      <c r="H1969">
        <v>44</v>
      </c>
      <c r="I1969">
        <f t="shared" si="60"/>
        <v>44</v>
      </c>
      <c r="J1969">
        <v>34</v>
      </c>
      <c r="K1969">
        <v>0</v>
      </c>
      <c r="L1969">
        <v>7</v>
      </c>
      <c r="M1969">
        <v>0</v>
      </c>
      <c r="N1969">
        <v>129.41</v>
      </c>
      <c r="O1969">
        <f t="shared" si="61"/>
        <v>129.41</v>
      </c>
      <c r="P1969" t="s">
        <v>17</v>
      </c>
      <c r="Q1969" s="1">
        <v>40255</v>
      </c>
      <c r="R1969" t="str">
        <f>VLOOKUP(B1969,[1]data!$A$2:$E$764,5,0)</f>
        <v>Ahmedabad</v>
      </c>
      <c r="S1969" t="str">
        <f>VLOOKUP($B1969,[1]data!$A$1:$I$764,6,0)</f>
        <v>Rajasthan Royals</v>
      </c>
      <c r="T1969" t="str">
        <f>VLOOKUP($B1969,[1]data!$A$1:$I$764,7,0)</f>
        <v>Kolkata Knight Riders</v>
      </c>
      <c r="U1969" t="str">
        <f>VLOOKUP($B1969,[1]data!$A$1:$I$764,9,0)</f>
        <v>Rajasthan Royals</v>
      </c>
    </row>
    <row r="1970" spans="1:21" x14ac:dyDescent="0.3">
      <c r="A1970">
        <v>2010</v>
      </c>
      <c r="B1970" t="s">
        <v>1456</v>
      </c>
      <c r="C1970" s="1">
        <v>40255</v>
      </c>
      <c r="D1970" t="s">
        <v>210</v>
      </c>
      <c r="E1970" t="s">
        <v>306</v>
      </c>
      <c r="F1970">
        <v>1105</v>
      </c>
      <c r="G1970" t="s">
        <v>26</v>
      </c>
      <c r="H1970">
        <v>42</v>
      </c>
      <c r="I1970">
        <f t="shared" si="60"/>
        <v>42</v>
      </c>
      <c r="J1970">
        <v>30</v>
      </c>
      <c r="K1970">
        <v>0</v>
      </c>
      <c r="L1970">
        <v>7</v>
      </c>
      <c r="M1970">
        <v>1</v>
      </c>
      <c r="N1970">
        <v>140</v>
      </c>
      <c r="O1970">
        <f t="shared" si="61"/>
        <v>140</v>
      </c>
      <c r="P1970" t="s">
        <v>17</v>
      </c>
      <c r="Q1970" s="1">
        <v>40255</v>
      </c>
      <c r="R1970" t="str">
        <f>VLOOKUP(B1970,[1]data!$A$2:$E$764,5,0)</f>
        <v>Ahmedabad</v>
      </c>
      <c r="S1970" t="str">
        <f>VLOOKUP($B1970,[1]data!$A$1:$I$764,6,0)</f>
        <v>Rajasthan Royals</v>
      </c>
      <c r="T1970" t="str">
        <f>VLOOKUP($B1970,[1]data!$A$1:$I$764,7,0)</f>
        <v>Kolkata Knight Riders</v>
      </c>
      <c r="U1970" t="str">
        <f>VLOOKUP($B1970,[1]data!$A$1:$I$764,9,0)</f>
        <v>Rajasthan Royals</v>
      </c>
    </row>
    <row r="1971" spans="1:21" x14ac:dyDescent="0.3">
      <c r="A1971">
        <v>2010</v>
      </c>
      <c r="B1971" t="s">
        <v>1456</v>
      </c>
      <c r="C1971" s="1">
        <v>40255</v>
      </c>
      <c r="D1971" t="s">
        <v>210</v>
      </c>
      <c r="E1971" t="s">
        <v>71</v>
      </c>
      <c r="F1971">
        <v>1109</v>
      </c>
      <c r="G1971" t="s">
        <v>26</v>
      </c>
      <c r="H1971">
        <v>0</v>
      </c>
      <c r="I1971">
        <f t="shared" si="60"/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f t="shared" si="61"/>
        <v>0</v>
      </c>
      <c r="P1971" t="s">
        <v>17</v>
      </c>
      <c r="Q1971" s="1">
        <v>40255</v>
      </c>
      <c r="R1971" t="str">
        <f>VLOOKUP(B1971,[1]data!$A$2:$E$764,5,0)</f>
        <v>Ahmedabad</v>
      </c>
      <c r="S1971" t="str">
        <f>VLOOKUP($B1971,[1]data!$A$1:$I$764,6,0)</f>
        <v>Rajasthan Royals</v>
      </c>
      <c r="T1971" t="str">
        <f>VLOOKUP($B1971,[1]data!$A$1:$I$764,7,0)</f>
        <v>Kolkata Knight Riders</v>
      </c>
      <c r="U1971" t="str">
        <f>VLOOKUP($B1971,[1]data!$A$1:$I$764,9,0)</f>
        <v>Rajasthan Royals</v>
      </c>
    </row>
    <row r="1972" spans="1:21" x14ac:dyDescent="0.3">
      <c r="A1972">
        <v>2010</v>
      </c>
      <c r="B1972" t="s">
        <v>1456</v>
      </c>
      <c r="C1972" s="1">
        <v>40255</v>
      </c>
      <c r="D1972" t="s">
        <v>210</v>
      </c>
      <c r="E1972" t="s">
        <v>1459</v>
      </c>
      <c r="F1972">
        <v>1467</v>
      </c>
      <c r="G1972" t="s">
        <v>1040</v>
      </c>
      <c r="H1972">
        <v>19</v>
      </c>
      <c r="I1972">
        <f t="shared" si="60"/>
        <v>19</v>
      </c>
      <c r="J1972">
        <v>24</v>
      </c>
      <c r="K1972">
        <v>0</v>
      </c>
      <c r="L1972">
        <v>1</v>
      </c>
      <c r="M1972">
        <v>0</v>
      </c>
      <c r="N1972">
        <v>79.16</v>
      </c>
      <c r="O1972">
        <f t="shared" si="61"/>
        <v>79.16</v>
      </c>
      <c r="P1972" t="s">
        <v>17</v>
      </c>
      <c r="Q1972" s="1">
        <v>40255</v>
      </c>
      <c r="R1972" t="str">
        <f>VLOOKUP(B1972,[1]data!$A$2:$E$764,5,0)</f>
        <v>Ahmedabad</v>
      </c>
      <c r="S1972" t="str">
        <f>VLOOKUP($B1972,[1]data!$A$1:$I$764,6,0)</f>
        <v>Rajasthan Royals</v>
      </c>
      <c r="T1972" t="str">
        <f>VLOOKUP($B1972,[1]data!$A$1:$I$764,7,0)</f>
        <v>Kolkata Knight Riders</v>
      </c>
      <c r="U1972" t="str">
        <f>VLOOKUP($B1972,[1]data!$A$1:$I$764,9,0)</f>
        <v>Rajasthan Royals</v>
      </c>
    </row>
    <row r="1973" spans="1:21" x14ac:dyDescent="0.3">
      <c r="A1973">
        <v>2010</v>
      </c>
      <c r="B1973" t="s">
        <v>1456</v>
      </c>
      <c r="C1973" s="1">
        <v>40255</v>
      </c>
      <c r="D1973" t="s">
        <v>210</v>
      </c>
      <c r="E1973" t="s">
        <v>1460</v>
      </c>
      <c r="F1973">
        <v>1227</v>
      </c>
      <c r="G1973" t="s">
        <v>1458</v>
      </c>
      <c r="H1973">
        <v>10</v>
      </c>
      <c r="I1973">
        <f t="shared" si="60"/>
        <v>10</v>
      </c>
      <c r="J1973">
        <v>18</v>
      </c>
      <c r="K1973">
        <v>0</v>
      </c>
      <c r="L1973">
        <v>1</v>
      </c>
      <c r="M1973">
        <v>0</v>
      </c>
      <c r="N1973">
        <v>55.55</v>
      </c>
      <c r="O1973">
        <f t="shared" si="61"/>
        <v>55.55</v>
      </c>
      <c r="P1973" t="s">
        <v>17</v>
      </c>
      <c r="Q1973" s="1">
        <v>40255</v>
      </c>
      <c r="R1973" t="str">
        <f>VLOOKUP(B1973,[1]data!$A$2:$E$764,5,0)</f>
        <v>Ahmedabad</v>
      </c>
      <c r="S1973" t="str">
        <f>VLOOKUP($B1973,[1]data!$A$1:$I$764,6,0)</f>
        <v>Rajasthan Royals</v>
      </c>
      <c r="T1973" t="str">
        <f>VLOOKUP($B1973,[1]data!$A$1:$I$764,7,0)</f>
        <v>Kolkata Knight Riders</v>
      </c>
      <c r="U1973" t="str">
        <f>VLOOKUP($B1973,[1]data!$A$1:$I$764,9,0)</f>
        <v>Rajasthan Royals</v>
      </c>
    </row>
    <row r="1974" spans="1:21" x14ac:dyDescent="0.3">
      <c r="A1974">
        <v>2010</v>
      </c>
      <c r="B1974" t="s">
        <v>1456</v>
      </c>
      <c r="C1974" s="1">
        <v>40255</v>
      </c>
      <c r="D1974" t="s">
        <v>210</v>
      </c>
      <c r="E1974" t="s">
        <v>1080</v>
      </c>
      <c r="F1974">
        <v>1116</v>
      </c>
      <c r="G1974" t="s">
        <v>1243</v>
      </c>
      <c r="H1974">
        <v>16</v>
      </c>
      <c r="I1974">
        <f t="shared" si="60"/>
        <v>16</v>
      </c>
      <c r="J1974">
        <v>18</v>
      </c>
      <c r="K1974">
        <v>0</v>
      </c>
      <c r="L1974">
        <v>1</v>
      </c>
      <c r="M1974">
        <v>0</v>
      </c>
      <c r="N1974">
        <v>88.88</v>
      </c>
      <c r="O1974">
        <f t="shared" si="61"/>
        <v>88.88</v>
      </c>
      <c r="P1974" t="s">
        <v>20</v>
      </c>
      <c r="Q1974" s="1">
        <v>40255</v>
      </c>
      <c r="R1974" t="str">
        <f>VLOOKUP(B1974,[1]data!$A$2:$E$764,5,0)</f>
        <v>Ahmedabad</v>
      </c>
      <c r="S1974" t="str">
        <f>VLOOKUP($B1974,[1]data!$A$1:$I$764,6,0)</f>
        <v>Rajasthan Royals</v>
      </c>
      <c r="T1974" t="str">
        <f>VLOOKUP($B1974,[1]data!$A$1:$I$764,7,0)</f>
        <v>Kolkata Knight Riders</v>
      </c>
      <c r="U1974" t="str">
        <f>VLOOKUP($B1974,[1]data!$A$1:$I$764,9,0)</f>
        <v>Rajasthan Royals</v>
      </c>
    </row>
    <row r="1975" spans="1:21" x14ac:dyDescent="0.3">
      <c r="A1975">
        <v>2010</v>
      </c>
      <c r="B1975" t="s">
        <v>1456</v>
      </c>
      <c r="C1975" s="1">
        <v>40255</v>
      </c>
      <c r="D1975" t="s">
        <v>210</v>
      </c>
      <c r="E1975" t="s">
        <v>1405</v>
      </c>
      <c r="F1975">
        <v>1217</v>
      </c>
      <c r="G1975" t="s">
        <v>324</v>
      </c>
      <c r="H1975">
        <v>5</v>
      </c>
      <c r="I1975">
        <f t="shared" si="60"/>
        <v>5</v>
      </c>
      <c r="J1975">
        <v>7</v>
      </c>
      <c r="K1975">
        <v>0</v>
      </c>
      <c r="L1975">
        <v>1</v>
      </c>
      <c r="M1975">
        <v>0</v>
      </c>
      <c r="N1975">
        <v>71.42</v>
      </c>
      <c r="O1975">
        <f t="shared" si="61"/>
        <v>71.42</v>
      </c>
      <c r="P1975" t="s">
        <v>17</v>
      </c>
      <c r="Q1975" s="1">
        <v>40255</v>
      </c>
      <c r="R1975" t="str">
        <f>VLOOKUP(B1975,[1]data!$A$2:$E$764,5,0)</f>
        <v>Ahmedabad</v>
      </c>
      <c r="S1975" t="str">
        <f>VLOOKUP($B1975,[1]data!$A$1:$I$764,6,0)</f>
        <v>Rajasthan Royals</v>
      </c>
      <c r="T1975" t="str">
        <f>VLOOKUP($B1975,[1]data!$A$1:$I$764,7,0)</f>
        <v>Kolkata Knight Riders</v>
      </c>
      <c r="U1975" t="str">
        <f>VLOOKUP($B1975,[1]data!$A$1:$I$764,9,0)</f>
        <v>Rajasthan Royals</v>
      </c>
    </row>
    <row r="1976" spans="1:21" x14ac:dyDescent="0.3">
      <c r="A1976">
        <v>2010</v>
      </c>
      <c r="B1976" t="s">
        <v>1456</v>
      </c>
      <c r="C1976" s="1">
        <v>40255</v>
      </c>
      <c r="D1976" t="s">
        <v>210</v>
      </c>
      <c r="E1976" t="s">
        <v>1461</v>
      </c>
      <c r="F1976">
        <v>1306</v>
      </c>
      <c r="G1976" t="s">
        <v>1462</v>
      </c>
      <c r="H1976">
        <v>0</v>
      </c>
      <c r="I1976">
        <f t="shared" si="60"/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f t="shared" si="61"/>
        <v>0</v>
      </c>
      <c r="P1976" t="s">
        <v>17</v>
      </c>
      <c r="Q1976" s="1">
        <v>40255</v>
      </c>
      <c r="R1976" t="str">
        <f>VLOOKUP(B1976,[1]data!$A$2:$E$764,5,0)</f>
        <v>Ahmedabad</v>
      </c>
      <c r="S1976" t="str">
        <f>VLOOKUP($B1976,[1]data!$A$1:$I$764,6,0)</f>
        <v>Rajasthan Royals</v>
      </c>
      <c r="T1976" t="str">
        <f>VLOOKUP($B1976,[1]data!$A$1:$I$764,7,0)</f>
        <v>Kolkata Knight Riders</v>
      </c>
      <c r="U1976" t="str">
        <f>VLOOKUP($B1976,[1]data!$A$1:$I$764,9,0)</f>
        <v>Rajasthan Royals</v>
      </c>
    </row>
    <row r="1977" spans="1:21" x14ac:dyDescent="0.3">
      <c r="A1977">
        <v>2010</v>
      </c>
      <c r="B1977" t="s">
        <v>1456</v>
      </c>
      <c r="C1977" s="1">
        <v>40255</v>
      </c>
      <c r="D1977" t="s">
        <v>210</v>
      </c>
      <c r="E1977" t="s">
        <v>1400</v>
      </c>
      <c r="F1977">
        <v>1256</v>
      </c>
      <c r="G1977" t="s">
        <v>1040</v>
      </c>
      <c r="H1977">
        <v>3</v>
      </c>
      <c r="I1977">
        <f t="shared" si="60"/>
        <v>3</v>
      </c>
      <c r="J1977">
        <v>9</v>
      </c>
      <c r="K1977">
        <v>0</v>
      </c>
      <c r="L1977">
        <v>0</v>
      </c>
      <c r="M1977">
        <v>0</v>
      </c>
      <c r="N1977">
        <v>33.33</v>
      </c>
      <c r="O1977">
        <f t="shared" si="61"/>
        <v>33.33</v>
      </c>
      <c r="P1977" t="s">
        <v>17</v>
      </c>
      <c r="Q1977" s="1">
        <v>40255</v>
      </c>
      <c r="R1977" t="str">
        <f>VLOOKUP(B1977,[1]data!$A$2:$E$764,5,0)</f>
        <v>Ahmedabad</v>
      </c>
      <c r="S1977" t="str">
        <f>VLOOKUP($B1977,[1]data!$A$1:$I$764,6,0)</f>
        <v>Rajasthan Royals</v>
      </c>
      <c r="T1977" t="str">
        <f>VLOOKUP($B1977,[1]data!$A$1:$I$764,7,0)</f>
        <v>Kolkata Knight Riders</v>
      </c>
      <c r="U1977" t="str">
        <f>VLOOKUP($B1977,[1]data!$A$1:$I$764,9,0)</f>
        <v>Rajasthan Royals</v>
      </c>
    </row>
    <row r="1978" spans="1:21" x14ac:dyDescent="0.3">
      <c r="A1978">
        <v>2010</v>
      </c>
      <c r="B1978" t="s">
        <v>1456</v>
      </c>
      <c r="C1978" s="1">
        <v>40255</v>
      </c>
      <c r="D1978" t="s">
        <v>210</v>
      </c>
      <c r="E1978" t="s">
        <v>58</v>
      </c>
      <c r="F1978">
        <v>1033</v>
      </c>
      <c r="G1978" t="s">
        <v>1463</v>
      </c>
      <c r="H1978">
        <v>26</v>
      </c>
      <c r="I1978">
        <f t="shared" si="60"/>
        <v>26</v>
      </c>
      <c r="J1978">
        <v>24</v>
      </c>
      <c r="K1978">
        <v>0</v>
      </c>
      <c r="L1978">
        <v>1</v>
      </c>
      <c r="M1978">
        <v>2</v>
      </c>
      <c r="N1978">
        <v>108.33</v>
      </c>
      <c r="O1978">
        <f t="shared" si="61"/>
        <v>108.33</v>
      </c>
      <c r="P1978" t="s">
        <v>17</v>
      </c>
      <c r="Q1978" s="1">
        <v>40255</v>
      </c>
      <c r="R1978" t="str">
        <f>VLOOKUP(B1978,[1]data!$A$2:$E$764,5,0)</f>
        <v>Ahmedabad</v>
      </c>
      <c r="S1978" t="str">
        <f>VLOOKUP($B1978,[1]data!$A$1:$I$764,6,0)</f>
        <v>Rajasthan Royals</v>
      </c>
      <c r="T1978" t="str">
        <f>VLOOKUP($B1978,[1]data!$A$1:$I$764,7,0)</f>
        <v>Kolkata Knight Riders</v>
      </c>
      <c r="U1978" t="str">
        <f>VLOOKUP($B1978,[1]data!$A$1:$I$764,9,0)</f>
        <v>Rajasthan Royals</v>
      </c>
    </row>
    <row r="1979" spans="1:21" x14ac:dyDescent="0.3">
      <c r="A1979">
        <v>2010</v>
      </c>
      <c r="B1979" t="s">
        <v>1464</v>
      </c>
      <c r="C1979" s="1">
        <v>40256</v>
      </c>
      <c r="D1979" t="s">
        <v>233</v>
      </c>
      <c r="E1979" t="s">
        <v>80</v>
      </c>
      <c r="F1979">
        <v>1016</v>
      </c>
      <c r="G1979" t="s">
        <v>1465</v>
      </c>
      <c r="H1979">
        <v>14</v>
      </c>
      <c r="I1979">
        <f t="shared" si="60"/>
        <v>14</v>
      </c>
      <c r="J1979">
        <v>15</v>
      </c>
      <c r="K1979">
        <v>0</v>
      </c>
      <c r="L1979">
        <v>3</v>
      </c>
      <c r="M1979">
        <v>0</v>
      </c>
      <c r="N1979">
        <v>93.33</v>
      </c>
      <c r="O1979">
        <f t="shared" si="61"/>
        <v>93.33</v>
      </c>
      <c r="P1979" t="s">
        <v>17</v>
      </c>
      <c r="Q1979" s="1">
        <v>40256</v>
      </c>
      <c r="R1979" t="str">
        <f>VLOOKUP(B1979,[1]data!$A$2:$E$764,5,0)</f>
        <v>Cuttack</v>
      </c>
      <c r="S1979" t="str">
        <f>VLOOKUP($B1979,[1]data!$A$1:$I$764,6,0)</f>
        <v>Deccan Chargers</v>
      </c>
      <c r="T1979" t="str">
        <f>VLOOKUP($B1979,[1]data!$A$1:$I$764,7,0)</f>
        <v>Delhi Capitals</v>
      </c>
      <c r="U1979" t="str">
        <f>VLOOKUP($B1979,[1]data!$A$1:$I$764,9,0)</f>
        <v>Deccan Chargers</v>
      </c>
    </row>
    <row r="1980" spans="1:21" x14ac:dyDescent="0.3">
      <c r="A1980">
        <v>2010</v>
      </c>
      <c r="B1980" t="s">
        <v>1464</v>
      </c>
      <c r="C1980" s="1">
        <v>40256</v>
      </c>
      <c r="D1980" t="s">
        <v>233</v>
      </c>
      <c r="E1980" t="s">
        <v>81</v>
      </c>
      <c r="F1980">
        <v>1011</v>
      </c>
      <c r="G1980" t="s">
        <v>574</v>
      </c>
      <c r="H1980">
        <v>93</v>
      </c>
      <c r="I1980">
        <f t="shared" si="60"/>
        <v>93</v>
      </c>
      <c r="J1980">
        <v>43</v>
      </c>
      <c r="K1980">
        <v>0</v>
      </c>
      <c r="L1980">
        <v>9</v>
      </c>
      <c r="M1980">
        <v>7</v>
      </c>
      <c r="N1980">
        <v>216.27</v>
      </c>
      <c r="O1980">
        <f t="shared" si="61"/>
        <v>216.27</v>
      </c>
      <c r="P1980" t="s">
        <v>17</v>
      </c>
      <c r="Q1980" s="1">
        <v>40256</v>
      </c>
      <c r="R1980" t="str">
        <f>VLOOKUP(B1980,[1]data!$A$2:$E$764,5,0)</f>
        <v>Cuttack</v>
      </c>
      <c r="S1980" t="str">
        <f>VLOOKUP($B1980,[1]data!$A$1:$I$764,6,0)</f>
        <v>Deccan Chargers</v>
      </c>
      <c r="T1980" t="str">
        <f>VLOOKUP($B1980,[1]data!$A$1:$I$764,7,0)</f>
        <v>Delhi Capitals</v>
      </c>
      <c r="U1980" t="str">
        <f>VLOOKUP($B1980,[1]data!$A$1:$I$764,9,0)</f>
        <v>Deccan Chargers</v>
      </c>
    </row>
    <row r="1981" spans="1:21" x14ac:dyDescent="0.3">
      <c r="A1981">
        <v>2010</v>
      </c>
      <c r="B1981" t="s">
        <v>1464</v>
      </c>
      <c r="C1981" s="1">
        <v>40256</v>
      </c>
      <c r="D1981" t="s">
        <v>233</v>
      </c>
      <c r="E1981" t="s">
        <v>74</v>
      </c>
      <c r="F1981">
        <v>1010</v>
      </c>
      <c r="G1981" t="s">
        <v>529</v>
      </c>
      <c r="H1981">
        <v>6</v>
      </c>
      <c r="I1981">
        <f t="shared" si="60"/>
        <v>6</v>
      </c>
      <c r="J1981">
        <v>6</v>
      </c>
      <c r="K1981">
        <v>0</v>
      </c>
      <c r="L1981">
        <v>1</v>
      </c>
      <c r="M1981">
        <v>0</v>
      </c>
      <c r="N1981">
        <v>100</v>
      </c>
      <c r="O1981">
        <f t="shared" si="61"/>
        <v>100</v>
      </c>
      <c r="P1981" t="s">
        <v>20</v>
      </c>
      <c r="Q1981" s="1">
        <v>40256</v>
      </c>
      <c r="R1981" t="str">
        <f>VLOOKUP(B1981,[1]data!$A$2:$E$764,5,0)</f>
        <v>Cuttack</v>
      </c>
      <c r="S1981" t="str">
        <f>VLOOKUP($B1981,[1]data!$A$1:$I$764,6,0)</f>
        <v>Deccan Chargers</v>
      </c>
      <c r="T1981" t="str">
        <f>VLOOKUP($B1981,[1]data!$A$1:$I$764,7,0)</f>
        <v>Delhi Capitals</v>
      </c>
      <c r="U1981" t="str">
        <f>VLOOKUP($B1981,[1]data!$A$1:$I$764,9,0)</f>
        <v>Deccan Chargers</v>
      </c>
    </row>
    <row r="1982" spans="1:21" x14ac:dyDescent="0.3">
      <c r="A1982">
        <v>2010</v>
      </c>
      <c r="B1982" t="s">
        <v>1464</v>
      </c>
      <c r="C1982" s="1">
        <v>40256</v>
      </c>
      <c r="D1982" t="s">
        <v>233</v>
      </c>
      <c r="E1982" t="s">
        <v>76</v>
      </c>
      <c r="F1982">
        <v>1012</v>
      </c>
      <c r="G1982" t="s">
        <v>26</v>
      </c>
      <c r="H1982">
        <v>49</v>
      </c>
      <c r="I1982">
        <f t="shared" si="60"/>
        <v>49</v>
      </c>
      <c r="J1982">
        <v>34</v>
      </c>
      <c r="K1982">
        <v>0</v>
      </c>
      <c r="L1982">
        <v>3</v>
      </c>
      <c r="M1982">
        <v>3</v>
      </c>
      <c r="N1982">
        <v>144.11000000000001</v>
      </c>
      <c r="O1982">
        <f t="shared" si="61"/>
        <v>144.11000000000001</v>
      </c>
      <c r="P1982" t="s">
        <v>40</v>
      </c>
      <c r="Q1982" s="1">
        <v>40256</v>
      </c>
      <c r="R1982" t="str">
        <f>VLOOKUP(B1982,[1]data!$A$2:$E$764,5,0)</f>
        <v>Cuttack</v>
      </c>
      <c r="S1982" t="str">
        <f>VLOOKUP($B1982,[1]data!$A$1:$I$764,6,0)</f>
        <v>Deccan Chargers</v>
      </c>
      <c r="T1982" t="str">
        <f>VLOOKUP($B1982,[1]data!$A$1:$I$764,7,0)</f>
        <v>Delhi Capitals</v>
      </c>
      <c r="U1982" t="str">
        <f>VLOOKUP($B1982,[1]data!$A$1:$I$764,9,0)</f>
        <v>Deccan Chargers</v>
      </c>
    </row>
    <row r="1983" spans="1:21" x14ac:dyDescent="0.3">
      <c r="A1983">
        <v>2010</v>
      </c>
      <c r="B1983" t="s">
        <v>1464</v>
      </c>
      <c r="C1983" s="1">
        <v>40256</v>
      </c>
      <c r="D1983" t="s">
        <v>233</v>
      </c>
      <c r="E1983" t="s">
        <v>1055</v>
      </c>
      <c r="F1983">
        <v>1118</v>
      </c>
      <c r="G1983" t="s">
        <v>26</v>
      </c>
      <c r="H1983">
        <v>14</v>
      </c>
      <c r="I1983">
        <f t="shared" si="60"/>
        <v>14</v>
      </c>
      <c r="J1983">
        <v>6</v>
      </c>
      <c r="K1983">
        <v>0</v>
      </c>
      <c r="L1983">
        <v>1</v>
      </c>
      <c r="M1983">
        <v>1</v>
      </c>
      <c r="N1983">
        <v>233.33</v>
      </c>
      <c r="O1983">
        <f t="shared" si="61"/>
        <v>233.33</v>
      </c>
      <c r="P1983" t="s">
        <v>17</v>
      </c>
      <c r="Q1983" s="1">
        <v>40256</v>
      </c>
      <c r="R1983" t="str">
        <f>VLOOKUP(B1983,[1]data!$A$2:$E$764,5,0)</f>
        <v>Cuttack</v>
      </c>
      <c r="S1983" t="str">
        <f>VLOOKUP($B1983,[1]data!$A$1:$I$764,6,0)</f>
        <v>Deccan Chargers</v>
      </c>
      <c r="T1983" t="str">
        <f>VLOOKUP($B1983,[1]data!$A$1:$I$764,7,0)</f>
        <v>Delhi Capitals</v>
      </c>
      <c r="U1983" t="str">
        <f>VLOOKUP($B1983,[1]data!$A$1:$I$764,9,0)</f>
        <v>Deccan Chargers</v>
      </c>
    </row>
    <row r="1984" spans="1:21" x14ac:dyDescent="0.3">
      <c r="A1984">
        <v>2010</v>
      </c>
      <c r="B1984" t="s">
        <v>1464</v>
      </c>
      <c r="C1984" s="1">
        <v>40256</v>
      </c>
      <c r="D1984" t="s">
        <v>233</v>
      </c>
      <c r="E1984" t="s">
        <v>1413</v>
      </c>
      <c r="F1984">
        <v>1463</v>
      </c>
      <c r="G1984" t="s">
        <v>949</v>
      </c>
      <c r="H1984">
        <v>4</v>
      </c>
      <c r="I1984">
        <f t="shared" si="60"/>
        <v>4</v>
      </c>
      <c r="J1984">
        <v>8</v>
      </c>
      <c r="K1984">
        <v>0</v>
      </c>
      <c r="L1984">
        <v>0</v>
      </c>
      <c r="M1984">
        <v>0</v>
      </c>
      <c r="N1984">
        <v>50</v>
      </c>
      <c r="O1984">
        <f t="shared" si="61"/>
        <v>50</v>
      </c>
      <c r="P1984" t="s">
        <v>17</v>
      </c>
      <c r="Q1984" s="1">
        <v>40256</v>
      </c>
      <c r="R1984" t="str">
        <f>VLOOKUP(B1984,[1]data!$A$2:$E$764,5,0)</f>
        <v>Cuttack</v>
      </c>
      <c r="S1984" t="str">
        <f>VLOOKUP($B1984,[1]data!$A$1:$I$764,6,0)</f>
        <v>Deccan Chargers</v>
      </c>
      <c r="T1984" t="str">
        <f>VLOOKUP($B1984,[1]data!$A$1:$I$764,7,0)</f>
        <v>Delhi Capitals</v>
      </c>
      <c r="U1984" t="str">
        <f>VLOOKUP($B1984,[1]data!$A$1:$I$764,9,0)</f>
        <v>Deccan Chargers</v>
      </c>
    </row>
    <row r="1985" spans="1:21" x14ac:dyDescent="0.3">
      <c r="A1985">
        <v>2010</v>
      </c>
      <c r="B1985" t="s">
        <v>1464</v>
      </c>
      <c r="C1985" s="1">
        <v>40256</v>
      </c>
      <c r="D1985" t="s">
        <v>233</v>
      </c>
      <c r="E1985" t="s">
        <v>371</v>
      </c>
      <c r="F1985">
        <v>1065</v>
      </c>
      <c r="G1985" t="s">
        <v>1466</v>
      </c>
      <c r="H1985">
        <v>0</v>
      </c>
      <c r="I1985">
        <f t="shared" si="60"/>
        <v>0</v>
      </c>
      <c r="J1985">
        <v>3</v>
      </c>
      <c r="K1985">
        <v>0</v>
      </c>
      <c r="L1985">
        <v>0</v>
      </c>
      <c r="M1985">
        <v>0</v>
      </c>
      <c r="N1985">
        <v>0</v>
      </c>
      <c r="O1985">
        <f t="shared" si="61"/>
        <v>0</v>
      </c>
      <c r="P1985" t="s">
        <v>17</v>
      </c>
      <c r="Q1985" s="1">
        <v>40256</v>
      </c>
      <c r="R1985" t="str">
        <f>VLOOKUP(B1985,[1]data!$A$2:$E$764,5,0)</f>
        <v>Cuttack</v>
      </c>
      <c r="S1985" t="str">
        <f>VLOOKUP($B1985,[1]data!$A$1:$I$764,6,0)</f>
        <v>Deccan Chargers</v>
      </c>
      <c r="T1985" t="str">
        <f>VLOOKUP($B1985,[1]data!$A$1:$I$764,7,0)</f>
        <v>Delhi Capitals</v>
      </c>
      <c r="U1985" t="str">
        <f>VLOOKUP($B1985,[1]data!$A$1:$I$764,9,0)</f>
        <v>Deccan Chargers</v>
      </c>
    </row>
    <row r="1986" spans="1:21" x14ac:dyDescent="0.3">
      <c r="A1986">
        <v>2010</v>
      </c>
      <c r="B1986" t="s">
        <v>1464</v>
      </c>
      <c r="C1986" s="1">
        <v>40256</v>
      </c>
      <c r="D1986" t="s">
        <v>233</v>
      </c>
      <c r="E1986" t="s">
        <v>535</v>
      </c>
      <c r="F1986">
        <v>1075</v>
      </c>
      <c r="G1986" t="s">
        <v>188</v>
      </c>
      <c r="H1986">
        <v>15</v>
      </c>
      <c r="I1986">
        <f t="shared" si="60"/>
        <v>15</v>
      </c>
      <c r="J1986">
        <v>24</v>
      </c>
      <c r="K1986">
        <v>0</v>
      </c>
      <c r="L1986">
        <v>1</v>
      </c>
      <c r="M1986">
        <v>0</v>
      </c>
      <c r="N1986">
        <v>62.5</v>
      </c>
      <c r="O1986">
        <f t="shared" si="61"/>
        <v>62.5</v>
      </c>
      <c r="P1986" t="s">
        <v>17</v>
      </c>
      <c r="Q1986" s="1">
        <v>40256</v>
      </c>
      <c r="R1986" t="str">
        <f>VLOOKUP(B1986,[1]data!$A$2:$E$764,5,0)</f>
        <v>Cuttack</v>
      </c>
      <c r="S1986" t="str">
        <f>VLOOKUP($B1986,[1]data!$A$1:$I$764,6,0)</f>
        <v>Deccan Chargers</v>
      </c>
      <c r="T1986" t="str">
        <f>VLOOKUP($B1986,[1]data!$A$1:$I$764,7,0)</f>
        <v>Delhi Capitals</v>
      </c>
      <c r="U1986" t="str">
        <f>VLOOKUP($B1986,[1]data!$A$1:$I$764,9,0)</f>
        <v>Deccan Chargers</v>
      </c>
    </row>
    <row r="1987" spans="1:21" x14ac:dyDescent="0.3">
      <c r="A1987">
        <v>2010</v>
      </c>
      <c r="B1987" t="s">
        <v>1464</v>
      </c>
      <c r="C1987" s="1">
        <v>40256</v>
      </c>
      <c r="D1987" t="s">
        <v>233</v>
      </c>
      <c r="E1987" t="s">
        <v>274</v>
      </c>
      <c r="F1987">
        <v>1076</v>
      </c>
      <c r="G1987" t="s">
        <v>1467</v>
      </c>
      <c r="H1987">
        <v>19</v>
      </c>
      <c r="I1987">
        <f t="shared" ref="I1987:I2050" si="62">IF(H1987="",(J1987*N1987)/100,H1987)</f>
        <v>19</v>
      </c>
      <c r="J1987">
        <v>14</v>
      </c>
      <c r="K1987">
        <v>0</v>
      </c>
      <c r="L1987">
        <v>2</v>
      </c>
      <c r="M1987">
        <v>0</v>
      </c>
      <c r="N1987">
        <v>135.71</v>
      </c>
      <c r="O1987">
        <f t="shared" ref="O1987:O2050" si="63">IF(N1987="",IF(J1987=0,0,(I1987/J1987)*100),N1987)</f>
        <v>135.71</v>
      </c>
      <c r="P1987" t="s">
        <v>85</v>
      </c>
      <c r="Q1987" s="1">
        <v>40256</v>
      </c>
      <c r="R1987" t="str">
        <f>VLOOKUP(B1987,[1]data!$A$2:$E$764,5,0)</f>
        <v>Cuttack</v>
      </c>
      <c r="S1987" t="str">
        <f>VLOOKUP($B1987,[1]data!$A$1:$I$764,6,0)</f>
        <v>Deccan Chargers</v>
      </c>
      <c r="T1987" t="str">
        <f>VLOOKUP($B1987,[1]data!$A$1:$I$764,7,0)</f>
        <v>Delhi Capitals</v>
      </c>
      <c r="U1987" t="str">
        <f>VLOOKUP($B1987,[1]data!$A$1:$I$764,9,0)</f>
        <v>Deccan Chargers</v>
      </c>
    </row>
    <row r="1988" spans="1:21" x14ac:dyDescent="0.3">
      <c r="A1988">
        <v>2010</v>
      </c>
      <c r="B1988" t="s">
        <v>1464</v>
      </c>
      <c r="C1988" s="1">
        <v>40256</v>
      </c>
      <c r="D1988" t="s">
        <v>233</v>
      </c>
      <c r="E1988" t="s">
        <v>1064</v>
      </c>
      <c r="F1988">
        <v>1121</v>
      </c>
      <c r="G1988" t="s">
        <v>854</v>
      </c>
      <c r="H1988">
        <v>6</v>
      </c>
      <c r="I1988">
        <f t="shared" si="62"/>
        <v>6</v>
      </c>
      <c r="J1988">
        <v>8</v>
      </c>
      <c r="K1988">
        <v>0</v>
      </c>
      <c r="L1988">
        <v>1</v>
      </c>
      <c r="M1988">
        <v>0</v>
      </c>
      <c r="N1988">
        <v>75</v>
      </c>
      <c r="O1988">
        <f t="shared" si="63"/>
        <v>75</v>
      </c>
      <c r="P1988" t="s">
        <v>17</v>
      </c>
      <c r="Q1988" s="1">
        <v>40256</v>
      </c>
      <c r="R1988" t="str">
        <f>VLOOKUP(B1988,[1]data!$A$2:$E$764,5,0)</f>
        <v>Cuttack</v>
      </c>
      <c r="S1988" t="str">
        <f>VLOOKUP($B1988,[1]data!$A$1:$I$764,6,0)</f>
        <v>Deccan Chargers</v>
      </c>
      <c r="T1988" t="str">
        <f>VLOOKUP($B1988,[1]data!$A$1:$I$764,7,0)</f>
        <v>Delhi Capitals</v>
      </c>
      <c r="U1988" t="str">
        <f>VLOOKUP($B1988,[1]data!$A$1:$I$764,9,0)</f>
        <v>Deccan Chargers</v>
      </c>
    </row>
    <row r="1989" spans="1:21" x14ac:dyDescent="0.3">
      <c r="A1989">
        <v>2010</v>
      </c>
      <c r="B1989" t="s">
        <v>1464</v>
      </c>
      <c r="C1989" s="1">
        <v>40256</v>
      </c>
      <c r="D1989" t="s">
        <v>233</v>
      </c>
      <c r="E1989" t="s">
        <v>65</v>
      </c>
      <c r="F1989">
        <v>1049</v>
      </c>
      <c r="G1989" t="s">
        <v>1468</v>
      </c>
      <c r="H1989">
        <v>74</v>
      </c>
      <c r="I1989">
        <f t="shared" si="62"/>
        <v>74</v>
      </c>
      <c r="J1989">
        <v>38</v>
      </c>
      <c r="K1989">
        <v>0</v>
      </c>
      <c r="L1989">
        <v>10</v>
      </c>
      <c r="M1989">
        <v>3</v>
      </c>
      <c r="N1989">
        <v>194.73</v>
      </c>
      <c r="O1989">
        <f t="shared" si="63"/>
        <v>194.73</v>
      </c>
      <c r="P1989" t="s">
        <v>17</v>
      </c>
      <c r="Q1989" s="1">
        <v>40256</v>
      </c>
      <c r="R1989" t="str">
        <f>VLOOKUP(B1989,[1]data!$A$2:$E$764,5,0)</f>
        <v>Cuttack</v>
      </c>
      <c r="S1989" t="str">
        <f>VLOOKUP($B1989,[1]data!$A$1:$I$764,6,0)</f>
        <v>Deccan Chargers</v>
      </c>
      <c r="T1989" t="str">
        <f>VLOOKUP($B1989,[1]data!$A$1:$I$764,7,0)</f>
        <v>Delhi Capitals</v>
      </c>
      <c r="U1989" t="str">
        <f>VLOOKUP($B1989,[1]data!$A$1:$I$764,9,0)</f>
        <v>Deccan Chargers</v>
      </c>
    </row>
    <row r="1990" spans="1:21" x14ac:dyDescent="0.3">
      <c r="A1990">
        <v>2010</v>
      </c>
      <c r="B1990" t="s">
        <v>1464</v>
      </c>
      <c r="C1990" s="1">
        <v>40256</v>
      </c>
      <c r="D1990" t="s">
        <v>233</v>
      </c>
      <c r="E1990" t="s">
        <v>276</v>
      </c>
      <c r="F1990">
        <v>1122</v>
      </c>
      <c r="G1990" t="s">
        <v>475</v>
      </c>
      <c r="H1990">
        <v>21</v>
      </c>
      <c r="I1990">
        <f t="shared" si="62"/>
        <v>21</v>
      </c>
      <c r="J1990">
        <v>9</v>
      </c>
      <c r="K1990">
        <v>0</v>
      </c>
      <c r="L1990">
        <v>1</v>
      </c>
      <c r="M1990">
        <v>2</v>
      </c>
      <c r="N1990">
        <v>233.33</v>
      </c>
      <c r="O1990">
        <f t="shared" si="63"/>
        <v>233.33</v>
      </c>
      <c r="P1990" t="s">
        <v>17</v>
      </c>
      <c r="Q1990" s="1">
        <v>40256</v>
      </c>
      <c r="R1990" t="str">
        <f>VLOOKUP(B1990,[1]data!$A$2:$E$764,5,0)</f>
        <v>Cuttack</v>
      </c>
      <c r="S1990" t="str">
        <f>VLOOKUP($B1990,[1]data!$A$1:$I$764,6,0)</f>
        <v>Deccan Chargers</v>
      </c>
      <c r="T1990" t="str">
        <f>VLOOKUP($B1990,[1]data!$A$1:$I$764,7,0)</f>
        <v>Delhi Capitals</v>
      </c>
      <c r="U1990" t="str">
        <f>VLOOKUP($B1990,[1]data!$A$1:$I$764,9,0)</f>
        <v>Deccan Chargers</v>
      </c>
    </row>
    <row r="1991" spans="1:21" x14ac:dyDescent="0.3">
      <c r="A1991">
        <v>2010</v>
      </c>
      <c r="B1991" t="s">
        <v>1464</v>
      </c>
      <c r="C1991" s="1">
        <v>40256</v>
      </c>
      <c r="D1991" t="s">
        <v>233</v>
      </c>
      <c r="E1991" t="s">
        <v>536</v>
      </c>
      <c r="F1991">
        <v>1099</v>
      </c>
      <c r="G1991" t="s">
        <v>26</v>
      </c>
      <c r="H1991">
        <v>6</v>
      </c>
      <c r="I1991">
        <f t="shared" si="62"/>
        <v>6</v>
      </c>
      <c r="J1991">
        <v>3</v>
      </c>
      <c r="K1991">
        <v>0</v>
      </c>
      <c r="L1991">
        <v>1</v>
      </c>
      <c r="M1991">
        <v>0</v>
      </c>
      <c r="N1991">
        <v>200</v>
      </c>
      <c r="O1991">
        <f t="shared" si="63"/>
        <v>200</v>
      </c>
      <c r="P1991" t="s">
        <v>17</v>
      </c>
      <c r="Q1991" s="1">
        <v>40256</v>
      </c>
      <c r="R1991" t="str">
        <f>VLOOKUP(B1991,[1]data!$A$2:$E$764,5,0)</f>
        <v>Cuttack</v>
      </c>
      <c r="S1991" t="str">
        <f>VLOOKUP($B1991,[1]data!$A$1:$I$764,6,0)</f>
        <v>Deccan Chargers</v>
      </c>
      <c r="T1991" t="str">
        <f>VLOOKUP($B1991,[1]data!$A$1:$I$764,7,0)</f>
        <v>Delhi Capitals</v>
      </c>
      <c r="U1991" t="str">
        <f>VLOOKUP($B1991,[1]data!$A$1:$I$764,9,0)</f>
        <v>Deccan Chargers</v>
      </c>
    </row>
    <row r="1992" spans="1:21" x14ac:dyDescent="0.3">
      <c r="A1992">
        <v>2010</v>
      </c>
      <c r="B1992" t="s">
        <v>1464</v>
      </c>
      <c r="C1992" s="1">
        <v>40256</v>
      </c>
      <c r="D1992" t="s">
        <v>233</v>
      </c>
      <c r="E1992" t="s">
        <v>366</v>
      </c>
      <c r="F1992">
        <v>1074</v>
      </c>
      <c r="G1992" t="s">
        <v>1469</v>
      </c>
      <c r="H1992">
        <v>2</v>
      </c>
      <c r="I1992">
        <f t="shared" si="62"/>
        <v>2</v>
      </c>
      <c r="J1992">
        <v>3</v>
      </c>
      <c r="K1992">
        <v>0</v>
      </c>
      <c r="L1992">
        <v>0</v>
      </c>
      <c r="M1992">
        <v>0</v>
      </c>
      <c r="N1992">
        <v>66.66</v>
      </c>
      <c r="O1992">
        <f t="shared" si="63"/>
        <v>66.66</v>
      </c>
      <c r="P1992" t="s">
        <v>17</v>
      </c>
      <c r="Q1992" s="1">
        <v>40256</v>
      </c>
      <c r="R1992" t="str">
        <f>VLOOKUP(B1992,[1]data!$A$2:$E$764,5,0)</f>
        <v>Cuttack</v>
      </c>
      <c r="S1992" t="str">
        <f>VLOOKUP($B1992,[1]data!$A$1:$I$764,6,0)</f>
        <v>Deccan Chargers</v>
      </c>
      <c r="T1992" t="str">
        <f>VLOOKUP($B1992,[1]data!$A$1:$I$764,7,0)</f>
        <v>Delhi Capitals</v>
      </c>
      <c r="U1992" t="str">
        <f>VLOOKUP($B1992,[1]data!$A$1:$I$764,9,0)</f>
        <v>Deccan Chargers</v>
      </c>
    </row>
    <row r="1993" spans="1:21" x14ac:dyDescent="0.3">
      <c r="A1993">
        <v>2010</v>
      </c>
      <c r="B1993" t="s">
        <v>1464</v>
      </c>
      <c r="C1993" s="1">
        <v>40256</v>
      </c>
      <c r="D1993" t="s">
        <v>233</v>
      </c>
      <c r="E1993" t="s">
        <v>945</v>
      </c>
      <c r="F1993">
        <v>1092</v>
      </c>
      <c r="G1993" t="s">
        <v>26</v>
      </c>
      <c r="H1993">
        <v>32</v>
      </c>
      <c r="I1993">
        <f t="shared" si="62"/>
        <v>32</v>
      </c>
      <c r="J1993">
        <v>22</v>
      </c>
      <c r="K1993">
        <v>0</v>
      </c>
      <c r="L1993">
        <v>5</v>
      </c>
      <c r="M1993">
        <v>0</v>
      </c>
      <c r="N1993">
        <v>145.44999999999999</v>
      </c>
      <c r="O1993">
        <f t="shared" si="63"/>
        <v>145.44999999999999</v>
      </c>
      <c r="P1993" t="s">
        <v>17</v>
      </c>
      <c r="Q1993" s="1">
        <v>40256</v>
      </c>
      <c r="R1993" t="str">
        <f>VLOOKUP(B1993,[1]data!$A$2:$E$764,5,0)</f>
        <v>Cuttack</v>
      </c>
      <c r="S1993" t="str">
        <f>VLOOKUP($B1993,[1]data!$A$1:$I$764,6,0)</f>
        <v>Deccan Chargers</v>
      </c>
      <c r="T1993" t="str">
        <f>VLOOKUP($B1993,[1]data!$A$1:$I$764,7,0)</f>
        <v>Delhi Capitals</v>
      </c>
      <c r="U1993" t="str">
        <f>VLOOKUP($B1993,[1]data!$A$1:$I$764,9,0)</f>
        <v>Deccan Chargers</v>
      </c>
    </row>
    <row r="1994" spans="1:21" x14ac:dyDescent="0.3">
      <c r="A1994">
        <v>2010</v>
      </c>
      <c r="B1994" t="s">
        <v>1470</v>
      </c>
      <c r="C1994" s="1">
        <v>40256</v>
      </c>
      <c r="D1994" t="s">
        <v>247</v>
      </c>
      <c r="E1994" t="s">
        <v>86</v>
      </c>
      <c r="F1994">
        <v>1042</v>
      </c>
      <c r="G1994" t="s">
        <v>1471</v>
      </c>
      <c r="H1994">
        <v>4</v>
      </c>
      <c r="I1994">
        <f t="shared" si="62"/>
        <v>4</v>
      </c>
      <c r="J1994">
        <v>6</v>
      </c>
      <c r="K1994">
        <v>0</v>
      </c>
      <c r="L1994">
        <v>1</v>
      </c>
      <c r="M1994">
        <v>0</v>
      </c>
      <c r="N1994">
        <v>66.66</v>
      </c>
      <c r="O1994">
        <f t="shared" si="63"/>
        <v>66.66</v>
      </c>
      <c r="P1994" t="s">
        <v>17</v>
      </c>
      <c r="Q1994" s="1">
        <v>40256</v>
      </c>
      <c r="R1994" t="str">
        <f>VLOOKUP(B1994,[1]data!$A$2:$E$764,5,0)</f>
        <v>Chennai</v>
      </c>
      <c r="S1994" t="str">
        <f>VLOOKUP($B1994,[1]data!$A$1:$I$764,6,0)</f>
        <v>Chennai Super Kings</v>
      </c>
      <c r="T1994" t="str">
        <f>VLOOKUP($B1994,[1]data!$A$1:$I$764,7,0)</f>
        <v>Kings XI Punjab</v>
      </c>
      <c r="U1994" t="str">
        <f>VLOOKUP($B1994,[1]data!$A$1:$I$764,9,0)</f>
        <v>Kings XI Punjab</v>
      </c>
    </row>
    <row r="1995" spans="1:21" x14ac:dyDescent="0.3">
      <c r="A1995">
        <v>2010</v>
      </c>
      <c r="B1995" t="s">
        <v>1470</v>
      </c>
      <c r="C1995" s="1">
        <v>40256</v>
      </c>
      <c r="D1995" t="s">
        <v>247</v>
      </c>
      <c r="E1995" t="s">
        <v>159</v>
      </c>
      <c r="F1995">
        <v>1044</v>
      </c>
      <c r="G1995" t="s">
        <v>1414</v>
      </c>
      <c r="H1995">
        <v>14</v>
      </c>
      <c r="I1995">
        <f t="shared" si="62"/>
        <v>14</v>
      </c>
      <c r="J1995">
        <v>9</v>
      </c>
      <c r="K1995">
        <v>0</v>
      </c>
      <c r="L1995">
        <v>3</v>
      </c>
      <c r="M1995">
        <v>0</v>
      </c>
      <c r="N1995">
        <v>155.55000000000001</v>
      </c>
      <c r="O1995">
        <f t="shared" si="63"/>
        <v>155.55000000000001</v>
      </c>
      <c r="P1995" t="s">
        <v>17</v>
      </c>
      <c r="Q1995" s="1">
        <v>40256</v>
      </c>
      <c r="R1995" t="str">
        <f>VLOOKUP(B1995,[1]data!$A$2:$E$764,5,0)</f>
        <v>Chennai</v>
      </c>
      <c r="S1995" t="str">
        <f>VLOOKUP($B1995,[1]data!$A$1:$I$764,6,0)</f>
        <v>Chennai Super Kings</v>
      </c>
      <c r="T1995" t="str">
        <f>VLOOKUP($B1995,[1]data!$A$1:$I$764,7,0)</f>
        <v>Kings XI Punjab</v>
      </c>
      <c r="U1995" t="str">
        <f>VLOOKUP($B1995,[1]data!$A$1:$I$764,9,0)</f>
        <v>Kings XI Punjab</v>
      </c>
    </row>
    <row r="1996" spans="1:21" x14ac:dyDescent="0.3">
      <c r="A1996">
        <v>2010</v>
      </c>
      <c r="B1996" t="s">
        <v>1470</v>
      </c>
      <c r="C1996" s="1">
        <v>40256</v>
      </c>
      <c r="D1996" t="s">
        <v>247</v>
      </c>
      <c r="E1996" t="s">
        <v>1389</v>
      </c>
      <c r="F1996">
        <v>1155</v>
      </c>
      <c r="G1996" t="s">
        <v>1472</v>
      </c>
      <c r="H1996">
        <v>0</v>
      </c>
      <c r="I1996">
        <f t="shared" si="62"/>
        <v>0</v>
      </c>
      <c r="J1996">
        <v>7</v>
      </c>
      <c r="K1996">
        <v>0</v>
      </c>
      <c r="L1996">
        <v>0</v>
      </c>
      <c r="M1996">
        <v>0</v>
      </c>
      <c r="N1996">
        <v>0</v>
      </c>
      <c r="O1996">
        <f t="shared" si="63"/>
        <v>0</v>
      </c>
      <c r="P1996" t="s">
        <v>17</v>
      </c>
      <c r="Q1996" s="1">
        <v>40256</v>
      </c>
      <c r="R1996" t="str">
        <f>VLOOKUP(B1996,[1]data!$A$2:$E$764,5,0)</f>
        <v>Chennai</v>
      </c>
      <c r="S1996" t="str">
        <f>VLOOKUP($B1996,[1]data!$A$1:$I$764,6,0)</f>
        <v>Chennai Super Kings</v>
      </c>
      <c r="T1996" t="str">
        <f>VLOOKUP($B1996,[1]data!$A$1:$I$764,7,0)</f>
        <v>Kings XI Punjab</v>
      </c>
      <c r="U1996" t="str">
        <f>VLOOKUP($B1996,[1]data!$A$1:$I$764,9,0)</f>
        <v>Kings XI Punjab</v>
      </c>
    </row>
    <row r="1997" spans="1:21" x14ac:dyDescent="0.3">
      <c r="A1997">
        <v>2010</v>
      </c>
      <c r="B1997" t="s">
        <v>1470</v>
      </c>
      <c r="C1997" s="1">
        <v>40256</v>
      </c>
      <c r="D1997" t="s">
        <v>247</v>
      </c>
      <c r="E1997" t="s">
        <v>94</v>
      </c>
      <c r="F1997">
        <v>1043</v>
      </c>
      <c r="G1997" t="s">
        <v>1408</v>
      </c>
      <c r="H1997">
        <v>0</v>
      </c>
      <c r="I1997">
        <f t="shared" si="62"/>
        <v>0</v>
      </c>
      <c r="J1997">
        <v>3</v>
      </c>
      <c r="K1997">
        <v>0</v>
      </c>
      <c r="L1997">
        <v>0</v>
      </c>
      <c r="M1997">
        <v>0</v>
      </c>
      <c r="N1997">
        <v>0</v>
      </c>
      <c r="O1997">
        <f t="shared" si="63"/>
        <v>0</v>
      </c>
      <c r="P1997" t="s">
        <v>85</v>
      </c>
      <c r="Q1997" s="1">
        <v>40256</v>
      </c>
      <c r="R1997" t="str">
        <f>VLOOKUP(B1997,[1]data!$A$2:$E$764,5,0)</f>
        <v>Chennai</v>
      </c>
      <c r="S1997" t="str">
        <f>VLOOKUP($B1997,[1]data!$A$1:$I$764,6,0)</f>
        <v>Chennai Super Kings</v>
      </c>
      <c r="T1997" t="str">
        <f>VLOOKUP($B1997,[1]data!$A$1:$I$764,7,0)</f>
        <v>Kings XI Punjab</v>
      </c>
      <c r="U1997" t="str">
        <f>VLOOKUP($B1997,[1]data!$A$1:$I$764,9,0)</f>
        <v>Kings XI Punjab</v>
      </c>
    </row>
    <row r="1998" spans="1:21" x14ac:dyDescent="0.3">
      <c r="A1998">
        <v>2010</v>
      </c>
      <c r="B1998" t="s">
        <v>1470</v>
      </c>
      <c r="C1998" s="1">
        <v>40256</v>
      </c>
      <c r="D1998" t="s">
        <v>247</v>
      </c>
      <c r="E1998" t="s">
        <v>1473</v>
      </c>
      <c r="F1998">
        <v>1468</v>
      </c>
      <c r="G1998" t="s">
        <v>575</v>
      </c>
      <c r="H1998">
        <v>7</v>
      </c>
      <c r="I1998">
        <f t="shared" si="62"/>
        <v>7</v>
      </c>
      <c r="J1998">
        <v>10</v>
      </c>
      <c r="K1998">
        <v>0</v>
      </c>
      <c r="L1998">
        <v>1</v>
      </c>
      <c r="M1998">
        <v>0</v>
      </c>
      <c r="N1998">
        <v>70</v>
      </c>
      <c r="O1998">
        <f t="shared" si="63"/>
        <v>70</v>
      </c>
      <c r="P1998" t="s">
        <v>17</v>
      </c>
      <c r="Q1998" s="1">
        <v>40256</v>
      </c>
      <c r="R1998" t="str">
        <f>VLOOKUP(B1998,[1]data!$A$2:$E$764,5,0)</f>
        <v>Chennai</v>
      </c>
      <c r="S1998" t="str">
        <f>VLOOKUP($B1998,[1]data!$A$1:$I$764,6,0)</f>
        <v>Chennai Super Kings</v>
      </c>
      <c r="T1998" t="str">
        <f>VLOOKUP($B1998,[1]data!$A$1:$I$764,7,0)</f>
        <v>Kings XI Punjab</v>
      </c>
      <c r="U1998" t="str">
        <f>VLOOKUP($B1998,[1]data!$A$1:$I$764,9,0)</f>
        <v>Kings XI Punjab</v>
      </c>
    </row>
    <row r="1999" spans="1:21" x14ac:dyDescent="0.3">
      <c r="A1999">
        <v>2010</v>
      </c>
      <c r="B1999" t="s">
        <v>1470</v>
      </c>
      <c r="C1999" s="1">
        <v>40256</v>
      </c>
      <c r="D1999" t="s">
        <v>247</v>
      </c>
      <c r="E1999" t="s">
        <v>1474</v>
      </c>
      <c r="F1999">
        <v>1215</v>
      </c>
      <c r="G1999" t="s">
        <v>26</v>
      </c>
      <c r="H1999">
        <v>8</v>
      </c>
      <c r="I1999">
        <f t="shared" si="62"/>
        <v>8</v>
      </c>
      <c r="J1999">
        <v>6</v>
      </c>
      <c r="K1999">
        <v>0</v>
      </c>
      <c r="L1999">
        <v>1</v>
      </c>
      <c r="M1999">
        <v>0</v>
      </c>
      <c r="N1999">
        <v>133.33000000000001</v>
      </c>
      <c r="O1999">
        <f t="shared" si="63"/>
        <v>133.33000000000001</v>
      </c>
      <c r="P1999" t="s">
        <v>17</v>
      </c>
      <c r="Q1999" s="1">
        <v>40256</v>
      </c>
      <c r="R1999" t="str">
        <f>VLOOKUP(B1999,[1]data!$A$2:$E$764,5,0)</f>
        <v>Chennai</v>
      </c>
      <c r="S1999" t="str">
        <f>VLOOKUP($B1999,[1]data!$A$1:$I$764,6,0)</f>
        <v>Chennai Super Kings</v>
      </c>
      <c r="T1999" t="str">
        <f>VLOOKUP($B1999,[1]data!$A$1:$I$764,7,0)</f>
        <v>Kings XI Punjab</v>
      </c>
      <c r="U1999" t="str">
        <f>VLOOKUP($B1999,[1]data!$A$1:$I$764,9,0)</f>
        <v>Kings XI Punjab</v>
      </c>
    </row>
    <row r="2000" spans="1:21" x14ac:dyDescent="0.3">
      <c r="A2000">
        <v>2010</v>
      </c>
      <c r="B2000" t="s">
        <v>1470</v>
      </c>
      <c r="C2000" s="1">
        <v>40256</v>
      </c>
      <c r="D2000" t="s">
        <v>247</v>
      </c>
      <c r="E2000" t="s">
        <v>226</v>
      </c>
      <c r="F2000">
        <v>1127</v>
      </c>
      <c r="G2000" t="s">
        <v>26</v>
      </c>
      <c r="H2000">
        <v>12</v>
      </c>
      <c r="I2000">
        <f t="shared" si="62"/>
        <v>12</v>
      </c>
      <c r="J2000">
        <v>5</v>
      </c>
      <c r="K2000">
        <v>0</v>
      </c>
      <c r="L2000">
        <v>3</v>
      </c>
      <c r="M2000">
        <v>0</v>
      </c>
      <c r="N2000">
        <v>240</v>
      </c>
      <c r="O2000">
        <f t="shared" si="63"/>
        <v>240</v>
      </c>
      <c r="P2000" t="s">
        <v>17</v>
      </c>
      <c r="Q2000" s="1">
        <v>40256</v>
      </c>
      <c r="R2000" t="str">
        <f>VLOOKUP(B2000,[1]data!$A$2:$E$764,5,0)</f>
        <v>Chennai</v>
      </c>
      <c r="S2000" t="str">
        <f>VLOOKUP($B2000,[1]data!$A$1:$I$764,6,0)</f>
        <v>Chennai Super Kings</v>
      </c>
      <c r="T2000" t="str">
        <f>VLOOKUP($B2000,[1]data!$A$1:$I$764,7,0)</f>
        <v>Kings XI Punjab</v>
      </c>
      <c r="U2000" t="str">
        <f>VLOOKUP($B2000,[1]data!$A$1:$I$764,9,0)</f>
        <v>Kings XI Punjab</v>
      </c>
    </row>
    <row r="2001" spans="1:21" x14ac:dyDescent="0.3">
      <c r="A2001">
        <v>2010</v>
      </c>
      <c r="B2001" t="s">
        <v>1470</v>
      </c>
      <c r="C2001" s="1">
        <v>40256</v>
      </c>
      <c r="D2001" t="s">
        <v>247</v>
      </c>
      <c r="E2001" t="s">
        <v>89</v>
      </c>
      <c r="F2001">
        <v>1045</v>
      </c>
      <c r="G2001" t="s">
        <v>1475</v>
      </c>
      <c r="H2001">
        <v>60</v>
      </c>
      <c r="I2001">
        <f t="shared" si="62"/>
        <v>60</v>
      </c>
      <c r="J2001">
        <v>29</v>
      </c>
      <c r="K2001">
        <v>0</v>
      </c>
      <c r="L2001">
        <v>3</v>
      </c>
      <c r="M2001">
        <v>5</v>
      </c>
      <c r="N2001">
        <v>206.89</v>
      </c>
      <c r="O2001">
        <f t="shared" si="63"/>
        <v>206.89</v>
      </c>
      <c r="P2001" t="s">
        <v>17</v>
      </c>
      <c r="Q2001" s="1">
        <v>40256</v>
      </c>
      <c r="R2001" t="str">
        <f>VLOOKUP(B2001,[1]data!$A$2:$E$764,5,0)</f>
        <v>Chennai</v>
      </c>
      <c r="S2001" t="str">
        <f>VLOOKUP($B2001,[1]data!$A$1:$I$764,6,0)</f>
        <v>Chennai Super Kings</v>
      </c>
      <c r="T2001" t="str">
        <f>VLOOKUP($B2001,[1]data!$A$1:$I$764,7,0)</f>
        <v>Kings XI Punjab</v>
      </c>
      <c r="U2001" t="str">
        <f>VLOOKUP($B2001,[1]data!$A$1:$I$764,9,0)</f>
        <v>Kings XI Punjab</v>
      </c>
    </row>
    <row r="2002" spans="1:21" x14ac:dyDescent="0.3">
      <c r="A2002">
        <v>2010</v>
      </c>
      <c r="B2002" t="s">
        <v>1470</v>
      </c>
      <c r="C2002" s="1">
        <v>40256</v>
      </c>
      <c r="D2002" t="s">
        <v>247</v>
      </c>
      <c r="E2002" t="s">
        <v>157</v>
      </c>
      <c r="F2002">
        <v>1046</v>
      </c>
      <c r="G2002" t="s">
        <v>279</v>
      </c>
      <c r="H2002">
        <v>9</v>
      </c>
      <c r="I2002">
        <f t="shared" si="62"/>
        <v>9</v>
      </c>
      <c r="J2002">
        <v>13</v>
      </c>
      <c r="K2002">
        <v>0</v>
      </c>
      <c r="L2002">
        <v>1</v>
      </c>
      <c r="M2002">
        <v>0</v>
      </c>
      <c r="N2002">
        <v>69.23</v>
      </c>
      <c r="O2002">
        <f t="shared" si="63"/>
        <v>69.23</v>
      </c>
      <c r="P2002" t="s">
        <v>17</v>
      </c>
      <c r="Q2002" s="1">
        <v>40256</v>
      </c>
      <c r="R2002" t="str">
        <f>VLOOKUP(B2002,[1]data!$A$2:$E$764,5,0)</f>
        <v>Chennai</v>
      </c>
      <c r="S2002" t="str">
        <f>VLOOKUP($B2002,[1]data!$A$1:$I$764,6,0)</f>
        <v>Chennai Super Kings</v>
      </c>
      <c r="T2002" t="str">
        <f>VLOOKUP($B2002,[1]data!$A$1:$I$764,7,0)</f>
        <v>Kings XI Punjab</v>
      </c>
      <c r="U2002" t="str">
        <f>VLOOKUP($B2002,[1]data!$A$1:$I$764,9,0)</f>
        <v>Kings XI Punjab</v>
      </c>
    </row>
    <row r="2003" spans="1:21" x14ac:dyDescent="0.3">
      <c r="A2003">
        <v>2010</v>
      </c>
      <c r="B2003" t="s">
        <v>1470</v>
      </c>
      <c r="C2003" s="1">
        <v>40256</v>
      </c>
      <c r="D2003" t="s">
        <v>247</v>
      </c>
      <c r="E2003" t="s">
        <v>840</v>
      </c>
      <c r="F2003">
        <v>1040</v>
      </c>
      <c r="G2003" t="s">
        <v>1476</v>
      </c>
      <c r="H2003">
        <v>38</v>
      </c>
      <c r="I2003">
        <f t="shared" si="62"/>
        <v>38</v>
      </c>
      <c r="J2003">
        <v>32</v>
      </c>
      <c r="K2003">
        <v>0</v>
      </c>
      <c r="L2003">
        <v>5</v>
      </c>
      <c r="M2003">
        <v>0</v>
      </c>
      <c r="N2003">
        <v>118.75</v>
      </c>
      <c r="O2003">
        <f t="shared" si="63"/>
        <v>118.75</v>
      </c>
      <c r="P2003" t="s">
        <v>17</v>
      </c>
      <c r="Q2003" s="1">
        <v>40256</v>
      </c>
      <c r="R2003" t="str">
        <f>VLOOKUP(B2003,[1]data!$A$2:$E$764,5,0)</f>
        <v>Chennai</v>
      </c>
      <c r="S2003" t="str">
        <f>VLOOKUP($B2003,[1]data!$A$1:$I$764,6,0)</f>
        <v>Chennai Super Kings</v>
      </c>
      <c r="T2003" t="str">
        <f>VLOOKUP($B2003,[1]data!$A$1:$I$764,7,0)</f>
        <v>Kings XI Punjab</v>
      </c>
      <c r="U2003" t="str">
        <f>VLOOKUP($B2003,[1]data!$A$1:$I$764,9,0)</f>
        <v>Kings XI Punjab</v>
      </c>
    </row>
    <row r="2004" spans="1:21" x14ac:dyDescent="0.3">
      <c r="A2004">
        <v>2010</v>
      </c>
      <c r="B2004" t="s">
        <v>1470</v>
      </c>
      <c r="C2004" s="1">
        <v>40256</v>
      </c>
      <c r="D2004" t="s">
        <v>247</v>
      </c>
      <c r="E2004" t="s">
        <v>110</v>
      </c>
      <c r="F2004">
        <v>1133</v>
      </c>
      <c r="G2004" t="s">
        <v>1477</v>
      </c>
      <c r="H2004">
        <v>53</v>
      </c>
      <c r="I2004">
        <f t="shared" si="62"/>
        <v>53</v>
      </c>
      <c r="J2004">
        <v>38</v>
      </c>
      <c r="K2004">
        <v>0</v>
      </c>
      <c r="L2004">
        <v>3</v>
      </c>
      <c r="M2004">
        <v>3</v>
      </c>
      <c r="N2004">
        <v>139.47</v>
      </c>
      <c r="O2004">
        <f t="shared" si="63"/>
        <v>139.47</v>
      </c>
      <c r="P2004" t="s">
        <v>17</v>
      </c>
      <c r="Q2004" s="1">
        <v>40256</v>
      </c>
      <c r="R2004" t="str">
        <f>VLOOKUP(B2004,[1]data!$A$2:$E$764,5,0)</f>
        <v>Chennai</v>
      </c>
      <c r="S2004" t="str">
        <f>VLOOKUP($B2004,[1]data!$A$1:$I$764,6,0)</f>
        <v>Chennai Super Kings</v>
      </c>
      <c r="T2004" t="str">
        <f>VLOOKUP($B2004,[1]data!$A$1:$I$764,7,0)</f>
        <v>Kings XI Punjab</v>
      </c>
      <c r="U2004" t="str">
        <f>VLOOKUP($B2004,[1]data!$A$1:$I$764,9,0)</f>
        <v>Kings XI Punjab</v>
      </c>
    </row>
    <row r="2005" spans="1:21" x14ac:dyDescent="0.3">
      <c r="A2005">
        <v>2010</v>
      </c>
      <c r="B2005" t="s">
        <v>1470</v>
      </c>
      <c r="C2005" s="1">
        <v>40256</v>
      </c>
      <c r="D2005" t="s">
        <v>247</v>
      </c>
      <c r="E2005" t="s">
        <v>116</v>
      </c>
      <c r="F2005">
        <v>1064</v>
      </c>
      <c r="G2005" t="s">
        <v>1478</v>
      </c>
      <c r="H2005">
        <v>1</v>
      </c>
      <c r="I2005">
        <f t="shared" si="62"/>
        <v>1</v>
      </c>
      <c r="J2005">
        <v>2</v>
      </c>
      <c r="K2005">
        <v>0</v>
      </c>
      <c r="L2005">
        <v>0</v>
      </c>
      <c r="M2005">
        <v>0</v>
      </c>
      <c r="N2005">
        <v>50</v>
      </c>
      <c r="O2005">
        <f t="shared" si="63"/>
        <v>50</v>
      </c>
      <c r="P2005" t="s">
        <v>17</v>
      </c>
      <c r="Q2005" s="1">
        <v>40256</v>
      </c>
      <c r="R2005" t="str">
        <f>VLOOKUP(B2005,[1]data!$A$2:$E$764,5,0)</f>
        <v>Chennai</v>
      </c>
      <c r="S2005" t="str">
        <f>VLOOKUP($B2005,[1]data!$A$1:$I$764,6,0)</f>
        <v>Chennai Super Kings</v>
      </c>
      <c r="T2005" t="str">
        <f>VLOOKUP($B2005,[1]data!$A$1:$I$764,7,0)</f>
        <v>Kings XI Punjab</v>
      </c>
      <c r="U2005" t="str">
        <f>VLOOKUP($B2005,[1]data!$A$1:$I$764,9,0)</f>
        <v>Kings XI Punjab</v>
      </c>
    </row>
    <row r="2006" spans="1:21" x14ac:dyDescent="0.3">
      <c r="A2006">
        <v>2010</v>
      </c>
      <c r="B2006" t="s">
        <v>1470</v>
      </c>
      <c r="C2006" s="1">
        <v>40256</v>
      </c>
      <c r="D2006" t="s">
        <v>247</v>
      </c>
      <c r="E2006" t="s">
        <v>331</v>
      </c>
      <c r="F2006">
        <v>1062</v>
      </c>
      <c r="G2006" t="s">
        <v>275</v>
      </c>
      <c r="H2006">
        <v>23</v>
      </c>
      <c r="I2006">
        <f t="shared" si="62"/>
        <v>23</v>
      </c>
      <c r="J2006">
        <v>23</v>
      </c>
      <c r="K2006">
        <v>0</v>
      </c>
      <c r="L2006">
        <v>2</v>
      </c>
      <c r="M2006">
        <v>0</v>
      </c>
      <c r="N2006">
        <v>100</v>
      </c>
      <c r="O2006">
        <f t="shared" si="63"/>
        <v>100</v>
      </c>
      <c r="P2006" t="s">
        <v>17</v>
      </c>
      <c r="Q2006" s="1">
        <v>40256</v>
      </c>
      <c r="R2006" t="str">
        <f>VLOOKUP(B2006,[1]data!$A$2:$E$764,5,0)</f>
        <v>Chennai</v>
      </c>
      <c r="S2006" t="str">
        <f>VLOOKUP($B2006,[1]data!$A$1:$I$764,6,0)</f>
        <v>Chennai Super Kings</v>
      </c>
      <c r="T2006" t="str">
        <f>VLOOKUP($B2006,[1]data!$A$1:$I$764,7,0)</f>
        <v>Kings XI Punjab</v>
      </c>
      <c r="U2006" t="str">
        <f>VLOOKUP($B2006,[1]data!$A$1:$I$764,9,0)</f>
        <v>Kings XI Punjab</v>
      </c>
    </row>
    <row r="2007" spans="1:21" x14ac:dyDescent="0.3">
      <c r="A2007">
        <v>2010</v>
      </c>
      <c r="B2007" t="s">
        <v>1470</v>
      </c>
      <c r="C2007" s="1">
        <v>40256</v>
      </c>
      <c r="D2007" t="s">
        <v>247</v>
      </c>
      <c r="E2007" t="s">
        <v>112</v>
      </c>
      <c r="F2007">
        <v>1061</v>
      </c>
      <c r="G2007" t="s">
        <v>1479</v>
      </c>
      <c r="H2007">
        <v>33</v>
      </c>
      <c r="I2007">
        <f t="shared" si="62"/>
        <v>33</v>
      </c>
      <c r="J2007">
        <v>12</v>
      </c>
      <c r="K2007">
        <v>0</v>
      </c>
      <c r="L2007">
        <v>4</v>
      </c>
      <c r="M2007">
        <v>2</v>
      </c>
      <c r="N2007">
        <v>275</v>
      </c>
      <c r="O2007">
        <f t="shared" si="63"/>
        <v>275</v>
      </c>
      <c r="P2007" t="s">
        <v>85</v>
      </c>
      <c r="Q2007" s="1">
        <v>40256</v>
      </c>
      <c r="R2007" t="str">
        <f>VLOOKUP(B2007,[1]data!$A$2:$E$764,5,0)</f>
        <v>Chennai</v>
      </c>
      <c r="S2007" t="str">
        <f>VLOOKUP($B2007,[1]data!$A$1:$I$764,6,0)</f>
        <v>Chennai Super Kings</v>
      </c>
      <c r="T2007" t="str">
        <f>VLOOKUP($B2007,[1]data!$A$1:$I$764,7,0)</f>
        <v>Kings XI Punjab</v>
      </c>
      <c r="U2007" t="str">
        <f>VLOOKUP($B2007,[1]data!$A$1:$I$764,9,0)</f>
        <v>Kings XI Punjab</v>
      </c>
    </row>
    <row r="2008" spans="1:21" x14ac:dyDescent="0.3">
      <c r="A2008">
        <v>2010</v>
      </c>
      <c r="B2008" t="s">
        <v>1470</v>
      </c>
      <c r="C2008" s="1">
        <v>40256</v>
      </c>
      <c r="D2008" t="s">
        <v>247</v>
      </c>
      <c r="E2008" t="s">
        <v>108</v>
      </c>
      <c r="F2008">
        <v>1063</v>
      </c>
      <c r="G2008" t="s">
        <v>135</v>
      </c>
      <c r="H2008">
        <v>10</v>
      </c>
      <c r="I2008">
        <f t="shared" si="62"/>
        <v>10</v>
      </c>
      <c r="J2008">
        <v>7</v>
      </c>
      <c r="K2008">
        <v>0</v>
      </c>
      <c r="L2008">
        <v>1</v>
      </c>
      <c r="M2008">
        <v>0</v>
      </c>
      <c r="N2008">
        <v>142.85</v>
      </c>
      <c r="O2008">
        <f t="shared" si="63"/>
        <v>142.85</v>
      </c>
      <c r="P2008" t="s">
        <v>17</v>
      </c>
      <c r="Q2008" s="1">
        <v>40256</v>
      </c>
      <c r="R2008" t="str">
        <f>VLOOKUP(B2008,[1]data!$A$2:$E$764,5,0)</f>
        <v>Chennai</v>
      </c>
      <c r="S2008" t="str">
        <f>VLOOKUP($B2008,[1]data!$A$1:$I$764,6,0)</f>
        <v>Chennai Super Kings</v>
      </c>
      <c r="T2008" t="str">
        <f>VLOOKUP($B2008,[1]data!$A$1:$I$764,7,0)</f>
        <v>Kings XI Punjab</v>
      </c>
      <c r="U2008" t="str">
        <f>VLOOKUP($B2008,[1]data!$A$1:$I$764,9,0)</f>
        <v>Kings XI Punjab</v>
      </c>
    </row>
    <row r="2009" spans="1:21" x14ac:dyDescent="0.3">
      <c r="A2009">
        <v>2010</v>
      </c>
      <c r="B2009" t="s">
        <v>1470</v>
      </c>
      <c r="C2009" s="1">
        <v>40256</v>
      </c>
      <c r="D2009" t="s">
        <v>247</v>
      </c>
      <c r="E2009" t="s">
        <v>1278</v>
      </c>
      <c r="F2009">
        <v>1146</v>
      </c>
      <c r="G2009" t="s">
        <v>26</v>
      </c>
      <c r="H2009">
        <v>3</v>
      </c>
      <c r="I2009">
        <f t="shared" si="62"/>
        <v>3</v>
      </c>
      <c r="J2009">
        <v>3</v>
      </c>
      <c r="K2009">
        <v>0</v>
      </c>
      <c r="L2009">
        <v>0</v>
      </c>
      <c r="M2009">
        <v>0</v>
      </c>
      <c r="N2009">
        <v>100</v>
      </c>
      <c r="O2009">
        <f t="shared" si="63"/>
        <v>100</v>
      </c>
      <c r="P2009" t="s">
        <v>17</v>
      </c>
      <c r="Q2009" s="1">
        <v>40256</v>
      </c>
      <c r="R2009" t="str">
        <f>VLOOKUP(B2009,[1]data!$A$2:$E$764,5,0)</f>
        <v>Chennai</v>
      </c>
      <c r="S2009" t="str">
        <f>VLOOKUP($B2009,[1]data!$A$1:$I$764,6,0)</f>
        <v>Chennai Super Kings</v>
      </c>
      <c r="T2009" t="str">
        <f>VLOOKUP($B2009,[1]data!$A$1:$I$764,7,0)</f>
        <v>Kings XI Punjab</v>
      </c>
      <c r="U2009" t="str">
        <f>VLOOKUP($B2009,[1]data!$A$1:$I$764,9,0)</f>
        <v>Kings XI Punjab</v>
      </c>
    </row>
    <row r="2010" spans="1:21" x14ac:dyDescent="0.3">
      <c r="A2010">
        <v>2010</v>
      </c>
      <c r="B2010" t="s">
        <v>1470</v>
      </c>
      <c r="C2010" s="1">
        <v>40256</v>
      </c>
      <c r="D2010" t="s">
        <v>247</v>
      </c>
      <c r="E2010" t="s">
        <v>107</v>
      </c>
      <c r="F2010">
        <v>1089</v>
      </c>
      <c r="G2010" t="s">
        <v>26</v>
      </c>
      <c r="H2010">
        <v>4</v>
      </c>
      <c r="I2010">
        <f t="shared" si="62"/>
        <v>4</v>
      </c>
      <c r="J2010">
        <v>2</v>
      </c>
      <c r="K2010">
        <v>0</v>
      </c>
      <c r="L2010">
        <v>0</v>
      </c>
      <c r="M2010">
        <v>0</v>
      </c>
      <c r="N2010">
        <v>200</v>
      </c>
      <c r="O2010">
        <f t="shared" si="63"/>
        <v>200</v>
      </c>
      <c r="P2010" t="s">
        <v>17</v>
      </c>
      <c r="Q2010" s="1">
        <v>40256</v>
      </c>
      <c r="R2010" t="str">
        <f>VLOOKUP(B2010,[1]data!$A$2:$E$764,5,0)</f>
        <v>Chennai</v>
      </c>
      <c r="S2010" t="str">
        <f>VLOOKUP($B2010,[1]data!$A$1:$I$764,6,0)</f>
        <v>Chennai Super Kings</v>
      </c>
      <c r="T2010" t="str">
        <f>VLOOKUP($B2010,[1]data!$A$1:$I$764,7,0)</f>
        <v>Kings XI Punjab</v>
      </c>
      <c r="U2010" t="str">
        <f>VLOOKUP($B2010,[1]data!$A$1:$I$764,9,0)</f>
        <v>Kings XI Punjab</v>
      </c>
    </row>
    <row r="2011" spans="1:21" x14ac:dyDescent="0.3">
      <c r="A2011">
        <v>2010</v>
      </c>
      <c r="B2011" t="s">
        <v>1470</v>
      </c>
      <c r="C2011" s="1">
        <v>40256</v>
      </c>
      <c r="D2011" t="s">
        <v>247</v>
      </c>
      <c r="E2011" t="s">
        <v>119</v>
      </c>
      <c r="F2011">
        <v>1135</v>
      </c>
      <c r="G2011" t="s">
        <v>1480</v>
      </c>
      <c r="H2011">
        <v>16</v>
      </c>
      <c r="I2011">
        <f t="shared" si="62"/>
        <v>16</v>
      </c>
      <c r="J2011">
        <v>10</v>
      </c>
      <c r="K2011">
        <v>0</v>
      </c>
      <c r="L2011">
        <v>1</v>
      </c>
      <c r="M2011">
        <v>1</v>
      </c>
      <c r="N2011">
        <v>160</v>
      </c>
      <c r="O2011">
        <f t="shared" si="63"/>
        <v>160</v>
      </c>
      <c r="P2011" t="s">
        <v>17</v>
      </c>
      <c r="Q2011" s="1">
        <v>40256</v>
      </c>
      <c r="R2011" t="str">
        <f>VLOOKUP(B2011,[1]data!$A$2:$E$764,5,0)</f>
        <v>Chennai</v>
      </c>
      <c r="S2011" t="str">
        <f>VLOOKUP($B2011,[1]data!$A$1:$I$764,6,0)</f>
        <v>Chennai Super Kings</v>
      </c>
      <c r="T2011" t="str">
        <f>VLOOKUP($B2011,[1]data!$A$1:$I$764,7,0)</f>
        <v>Kings XI Punjab</v>
      </c>
      <c r="U2011" t="str">
        <f>VLOOKUP($B2011,[1]data!$A$1:$I$764,9,0)</f>
        <v>Kings XI Punjab</v>
      </c>
    </row>
    <row r="2012" spans="1:21" x14ac:dyDescent="0.3">
      <c r="A2012">
        <v>2010</v>
      </c>
      <c r="B2012" t="s">
        <v>1470</v>
      </c>
      <c r="C2012" s="1">
        <v>40256</v>
      </c>
      <c r="D2012" t="s">
        <v>247</v>
      </c>
      <c r="E2012" t="s">
        <v>1372</v>
      </c>
      <c r="F2012">
        <v>1460</v>
      </c>
      <c r="G2012" t="s">
        <v>1481</v>
      </c>
      <c r="H2012">
        <v>0</v>
      </c>
      <c r="I2012">
        <f t="shared" si="62"/>
        <v>0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f t="shared" si="63"/>
        <v>0</v>
      </c>
      <c r="P2012" t="s">
        <v>17</v>
      </c>
      <c r="Q2012" s="1">
        <v>40256</v>
      </c>
      <c r="R2012" t="str">
        <f>VLOOKUP(B2012,[1]data!$A$2:$E$764,5,0)</f>
        <v>Chennai</v>
      </c>
      <c r="S2012" t="str">
        <f>VLOOKUP($B2012,[1]data!$A$1:$I$764,6,0)</f>
        <v>Chennai Super Kings</v>
      </c>
      <c r="T2012" t="str">
        <f>VLOOKUP($B2012,[1]data!$A$1:$I$764,7,0)</f>
        <v>Kings XI Punjab</v>
      </c>
      <c r="U2012" t="str">
        <f>VLOOKUP($B2012,[1]data!$A$1:$I$764,9,0)</f>
        <v>Kings XI Punjab</v>
      </c>
    </row>
    <row r="2013" spans="1:21" x14ac:dyDescent="0.3">
      <c r="A2013">
        <v>2010</v>
      </c>
      <c r="B2013" t="s">
        <v>1470</v>
      </c>
      <c r="C2013" s="1">
        <v>40256</v>
      </c>
      <c r="D2013" t="s">
        <v>247</v>
      </c>
      <c r="E2013" t="s">
        <v>1014</v>
      </c>
      <c r="F2013">
        <v>1107</v>
      </c>
      <c r="G2013" t="s">
        <v>1482</v>
      </c>
      <c r="H2013">
        <v>26</v>
      </c>
      <c r="I2013">
        <f t="shared" si="62"/>
        <v>26</v>
      </c>
      <c r="J2013">
        <v>22</v>
      </c>
      <c r="K2013">
        <v>0</v>
      </c>
      <c r="L2013">
        <v>2</v>
      </c>
      <c r="M2013">
        <v>1</v>
      </c>
      <c r="N2013">
        <v>118.18</v>
      </c>
      <c r="O2013">
        <f t="shared" si="63"/>
        <v>118.18</v>
      </c>
      <c r="P2013" t="s">
        <v>17</v>
      </c>
      <c r="Q2013" s="1">
        <v>40256</v>
      </c>
      <c r="R2013" t="str">
        <f>VLOOKUP(B2013,[1]data!$A$2:$E$764,5,0)</f>
        <v>Chennai</v>
      </c>
      <c r="S2013" t="str">
        <f>VLOOKUP($B2013,[1]data!$A$1:$I$764,6,0)</f>
        <v>Chennai Super Kings</v>
      </c>
      <c r="T2013" t="str">
        <f>VLOOKUP($B2013,[1]data!$A$1:$I$764,7,0)</f>
        <v>Kings XI Punjab</v>
      </c>
      <c r="U2013" t="str">
        <f>VLOOKUP($B2013,[1]data!$A$1:$I$764,9,0)</f>
        <v>Kings XI Punjab</v>
      </c>
    </row>
    <row r="2014" spans="1:21" x14ac:dyDescent="0.3">
      <c r="A2014">
        <v>2010</v>
      </c>
      <c r="B2014" t="s">
        <v>1483</v>
      </c>
      <c r="C2014" s="1">
        <v>40257</v>
      </c>
      <c r="D2014" t="s">
        <v>278</v>
      </c>
      <c r="E2014" t="s">
        <v>181</v>
      </c>
      <c r="F2014">
        <v>1005</v>
      </c>
      <c r="G2014" t="s">
        <v>1364</v>
      </c>
      <c r="H2014">
        <v>1</v>
      </c>
      <c r="I2014">
        <f t="shared" si="62"/>
        <v>1</v>
      </c>
      <c r="J2014">
        <v>2</v>
      </c>
      <c r="K2014">
        <v>0</v>
      </c>
      <c r="L2014">
        <v>0</v>
      </c>
      <c r="M2014">
        <v>0</v>
      </c>
      <c r="N2014">
        <v>50</v>
      </c>
      <c r="O2014">
        <f t="shared" si="63"/>
        <v>50</v>
      </c>
      <c r="P2014" t="s">
        <v>17</v>
      </c>
      <c r="Q2014" s="1">
        <v>40257</v>
      </c>
      <c r="R2014" t="str">
        <f>VLOOKUP(B2014,[1]data!$A$2:$E$764,5,0)</f>
        <v>Bengaluru, Bangalore</v>
      </c>
      <c r="S2014" t="str">
        <f>VLOOKUP($B2014,[1]data!$A$1:$I$764,6,0)</f>
        <v>Royal Challengers Bangalore</v>
      </c>
      <c r="T2014" t="str">
        <f>VLOOKUP($B2014,[1]data!$A$1:$I$764,7,0)</f>
        <v>Chennai Super Kings</v>
      </c>
      <c r="U2014" t="str">
        <f>VLOOKUP($B2014,[1]data!$A$1:$I$764,9,0)</f>
        <v>Royal Challengers Bangalore</v>
      </c>
    </row>
    <row r="2015" spans="1:21" x14ac:dyDescent="0.3">
      <c r="A2015">
        <v>2010</v>
      </c>
      <c r="B2015" t="s">
        <v>1483</v>
      </c>
      <c r="C2015" s="1">
        <v>40257</v>
      </c>
      <c r="D2015" t="s">
        <v>278</v>
      </c>
      <c r="E2015" t="s">
        <v>1392</v>
      </c>
      <c r="F2015">
        <v>1200</v>
      </c>
      <c r="G2015" t="s">
        <v>1484</v>
      </c>
      <c r="H2015">
        <v>24</v>
      </c>
      <c r="I2015">
        <f t="shared" si="62"/>
        <v>24</v>
      </c>
      <c r="J2015">
        <v>22</v>
      </c>
      <c r="K2015">
        <v>0</v>
      </c>
      <c r="L2015">
        <v>3</v>
      </c>
      <c r="M2015">
        <v>0</v>
      </c>
      <c r="N2015">
        <v>109.09</v>
      </c>
      <c r="O2015">
        <f t="shared" si="63"/>
        <v>109.09</v>
      </c>
      <c r="P2015" t="s">
        <v>17</v>
      </c>
      <c r="Q2015" s="1">
        <v>40257</v>
      </c>
      <c r="R2015" t="str">
        <f>VLOOKUP(B2015,[1]data!$A$2:$E$764,5,0)</f>
        <v>Bengaluru, Bangalore</v>
      </c>
      <c r="S2015" t="str">
        <f>VLOOKUP($B2015,[1]data!$A$1:$I$764,6,0)</f>
        <v>Royal Challengers Bangalore</v>
      </c>
      <c r="T2015" t="str">
        <f>VLOOKUP($B2015,[1]data!$A$1:$I$764,7,0)</f>
        <v>Chennai Super Kings</v>
      </c>
      <c r="U2015" t="str">
        <f>VLOOKUP($B2015,[1]data!$A$1:$I$764,9,0)</f>
        <v>Royal Challengers Bangalore</v>
      </c>
    </row>
    <row r="2016" spans="1:21" x14ac:dyDescent="0.3">
      <c r="A2016">
        <v>2010</v>
      </c>
      <c r="B2016" t="s">
        <v>1483</v>
      </c>
      <c r="C2016" s="1">
        <v>40257</v>
      </c>
      <c r="D2016" t="s">
        <v>278</v>
      </c>
      <c r="E2016" t="s">
        <v>1453</v>
      </c>
      <c r="F2016">
        <v>1183</v>
      </c>
      <c r="G2016" t="s">
        <v>1485</v>
      </c>
      <c r="H2016">
        <v>21</v>
      </c>
      <c r="I2016">
        <f t="shared" si="62"/>
        <v>21</v>
      </c>
      <c r="J2016">
        <v>19</v>
      </c>
      <c r="K2016">
        <v>0</v>
      </c>
      <c r="L2016">
        <v>1</v>
      </c>
      <c r="M2016">
        <v>1</v>
      </c>
      <c r="N2016">
        <v>110.52</v>
      </c>
      <c r="O2016">
        <f t="shared" si="63"/>
        <v>110.52</v>
      </c>
      <c r="P2016" t="s">
        <v>17</v>
      </c>
      <c r="Q2016" s="1">
        <v>40257</v>
      </c>
      <c r="R2016" t="str">
        <f>VLOOKUP(B2016,[1]data!$A$2:$E$764,5,0)</f>
        <v>Bengaluru, Bangalore</v>
      </c>
      <c r="S2016" t="str">
        <f>VLOOKUP($B2016,[1]data!$A$1:$I$764,6,0)</f>
        <v>Royal Challengers Bangalore</v>
      </c>
      <c r="T2016" t="str">
        <f>VLOOKUP($B2016,[1]data!$A$1:$I$764,7,0)</f>
        <v>Chennai Super Kings</v>
      </c>
      <c r="U2016" t="str">
        <f>VLOOKUP($B2016,[1]data!$A$1:$I$764,9,0)</f>
        <v>Royal Challengers Bangalore</v>
      </c>
    </row>
    <row r="2017" spans="1:21" x14ac:dyDescent="0.3">
      <c r="A2017">
        <v>2010</v>
      </c>
      <c r="B2017" t="s">
        <v>1483</v>
      </c>
      <c r="C2017" s="1">
        <v>40257</v>
      </c>
      <c r="D2017" t="s">
        <v>278</v>
      </c>
      <c r="E2017" t="s">
        <v>1393</v>
      </c>
      <c r="F2017">
        <v>1169</v>
      </c>
      <c r="G2017" t="s">
        <v>1179</v>
      </c>
      <c r="H2017">
        <v>3</v>
      </c>
      <c r="I2017">
        <f t="shared" si="62"/>
        <v>3</v>
      </c>
      <c r="J2017">
        <v>4</v>
      </c>
      <c r="K2017">
        <v>0</v>
      </c>
      <c r="L2017">
        <v>0</v>
      </c>
      <c r="M2017">
        <v>0</v>
      </c>
      <c r="N2017">
        <v>75</v>
      </c>
      <c r="O2017">
        <f t="shared" si="63"/>
        <v>75</v>
      </c>
      <c r="P2017" t="s">
        <v>17</v>
      </c>
      <c r="Q2017" s="1">
        <v>40257</v>
      </c>
      <c r="R2017" t="str">
        <f>VLOOKUP(B2017,[1]data!$A$2:$E$764,5,0)</f>
        <v>Bengaluru, Bangalore</v>
      </c>
      <c r="S2017" t="str">
        <f>VLOOKUP($B2017,[1]data!$A$1:$I$764,6,0)</f>
        <v>Royal Challengers Bangalore</v>
      </c>
      <c r="T2017" t="str">
        <f>VLOOKUP($B2017,[1]data!$A$1:$I$764,7,0)</f>
        <v>Chennai Super Kings</v>
      </c>
      <c r="U2017" t="str">
        <f>VLOOKUP($B2017,[1]data!$A$1:$I$764,9,0)</f>
        <v>Royal Challengers Bangalore</v>
      </c>
    </row>
    <row r="2018" spans="1:21" x14ac:dyDescent="0.3">
      <c r="A2018">
        <v>2010</v>
      </c>
      <c r="B2018" t="s">
        <v>1483</v>
      </c>
      <c r="C2018" s="1">
        <v>40257</v>
      </c>
      <c r="D2018" t="s">
        <v>278</v>
      </c>
      <c r="E2018" t="s">
        <v>562</v>
      </c>
      <c r="F2018">
        <v>1002</v>
      </c>
      <c r="G2018" t="s">
        <v>1486</v>
      </c>
      <c r="H2018">
        <v>25</v>
      </c>
      <c r="I2018">
        <f t="shared" si="62"/>
        <v>25</v>
      </c>
      <c r="J2018">
        <v>22</v>
      </c>
      <c r="K2018">
        <v>0</v>
      </c>
      <c r="L2018">
        <v>4</v>
      </c>
      <c r="M2018">
        <v>0</v>
      </c>
      <c r="N2018">
        <v>113.63</v>
      </c>
      <c r="O2018">
        <f t="shared" si="63"/>
        <v>113.63</v>
      </c>
      <c r="P2018" t="s">
        <v>40</v>
      </c>
      <c r="Q2018" s="1">
        <v>40257</v>
      </c>
      <c r="R2018" t="str">
        <f>VLOOKUP(B2018,[1]data!$A$2:$E$764,5,0)</f>
        <v>Bengaluru, Bangalore</v>
      </c>
      <c r="S2018" t="str">
        <f>VLOOKUP($B2018,[1]data!$A$1:$I$764,6,0)</f>
        <v>Royal Challengers Bangalore</v>
      </c>
      <c r="T2018" t="str">
        <f>VLOOKUP($B2018,[1]data!$A$1:$I$764,7,0)</f>
        <v>Chennai Super Kings</v>
      </c>
      <c r="U2018" t="str">
        <f>VLOOKUP($B2018,[1]data!$A$1:$I$764,9,0)</f>
        <v>Royal Challengers Bangalore</v>
      </c>
    </row>
    <row r="2019" spans="1:21" x14ac:dyDescent="0.3">
      <c r="A2019">
        <v>2010</v>
      </c>
      <c r="B2019" t="s">
        <v>1483</v>
      </c>
      <c r="C2019" s="1">
        <v>40257</v>
      </c>
      <c r="D2019" t="s">
        <v>278</v>
      </c>
      <c r="E2019" t="s">
        <v>1399</v>
      </c>
      <c r="F2019">
        <v>1313</v>
      </c>
      <c r="G2019" t="s">
        <v>1487</v>
      </c>
      <c r="H2019">
        <v>9</v>
      </c>
      <c r="I2019">
        <f t="shared" si="62"/>
        <v>9</v>
      </c>
      <c r="J2019">
        <v>10</v>
      </c>
      <c r="K2019">
        <v>0</v>
      </c>
      <c r="L2019">
        <v>2</v>
      </c>
      <c r="M2019">
        <v>0</v>
      </c>
      <c r="N2019">
        <v>90</v>
      </c>
      <c r="O2019">
        <f t="shared" si="63"/>
        <v>90</v>
      </c>
      <c r="P2019" t="s">
        <v>20</v>
      </c>
      <c r="Q2019" s="1">
        <v>40257</v>
      </c>
      <c r="R2019" t="str">
        <f>VLOOKUP(B2019,[1]data!$A$2:$E$764,5,0)</f>
        <v>Bengaluru, Bangalore</v>
      </c>
      <c r="S2019" t="str">
        <f>VLOOKUP($B2019,[1]data!$A$1:$I$764,6,0)</f>
        <v>Royal Challengers Bangalore</v>
      </c>
      <c r="T2019" t="str">
        <f>VLOOKUP($B2019,[1]data!$A$1:$I$764,7,0)</f>
        <v>Chennai Super Kings</v>
      </c>
      <c r="U2019" t="str">
        <f>VLOOKUP($B2019,[1]data!$A$1:$I$764,9,0)</f>
        <v>Royal Challengers Bangalore</v>
      </c>
    </row>
    <row r="2020" spans="1:21" x14ac:dyDescent="0.3">
      <c r="A2020">
        <v>2010</v>
      </c>
      <c r="B2020" t="s">
        <v>1483</v>
      </c>
      <c r="C2020" s="1">
        <v>40257</v>
      </c>
      <c r="D2020" t="s">
        <v>278</v>
      </c>
      <c r="E2020" t="s">
        <v>211</v>
      </c>
      <c r="F2020">
        <v>1095</v>
      </c>
      <c r="G2020" t="s">
        <v>1037</v>
      </c>
      <c r="H2020">
        <v>25</v>
      </c>
      <c r="I2020">
        <f t="shared" si="62"/>
        <v>25</v>
      </c>
      <c r="J2020">
        <v>21</v>
      </c>
      <c r="K2020">
        <v>0</v>
      </c>
      <c r="L2020">
        <v>3</v>
      </c>
      <c r="M2020">
        <v>0</v>
      </c>
      <c r="N2020">
        <v>119.04</v>
      </c>
      <c r="O2020">
        <f t="shared" si="63"/>
        <v>119.04</v>
      </c>
      <c r="P2020" t="s">
        <v>17</v>
      </c>
      <c r="Q2020" s="1">
        <v>40257</v>
      </c>
      <c r="R2020" t="str">
        <f>VLOOKUP(B2020,[1]data!$A$2:$E$764,5,0)</f>
        <v>Bengaluru, Bangalore</v>
      </c>
      <c r="S2020" t="str">
        <f>VLOOKUP($B2020,[1]data!$A$1:$I$764,6,0)</f>
        <v>Royal Challengers Bangalore</v>
      </c>
      <c r="T2020" t="str">
        <f>VLOOKUP($B2020,[1]data!$A$1:$I$764,7,0)</f>
        <v>Chennai Super Kings</v>
      </c>
      <c r="U2020" t="str">
        <f>VLOOKUP($B2020,[1]data!$A$1:$I$764,9,0)</f>
        <v>Royal Challengers Bangalore</v>
      </c>
    </row>
    <row r="2021" spans="1:21" x14ac:dyDescent="0.3">
      <c r="A2021">
        <v>2010</v>
      </c>
      <c r="B2021" t="s">
        <v>1483</v>
      </c>
      <c r="C2021" s="1">
        <v>40257</v>
      </c>
      <c r="D2021" t="s">
        <v>278</v>
      </c>
      <c r="E2021" t="s">
        <v>144</v>
      </c>
      <c r="F2021">
        <v>1007</v>
      </c>
      <c r="G2021" t="s">
        <v>299</v>
      </c>
      <c r="H2021">
        <v>4</v>
      </c>
      <c r="I2021">
        <f t="shared" si="62"/>
        <v>4</v>
      </c>
      <c r="J2021">
        <v>6</v>
      </c>
      <c r="K2021">
        <v>0</v>
      </c>
      <c r="L2021">
        <v>0</v>
      </c>
      <c r="M2021">
        <v>0</v>
      </c>
      <c r="N2021">
        <v>66.66</v>
      </c>
      <c r="O2021">
        <f t="shared" si="63"/>
        <v>66.66</v>
      </c>
      <c r="P2021" t="s">
        <v>17</v>
      </c>
      <c r="Q2021" s="1">
        <v>40257</v>
      </c>
      <c r="R2021" t="str">
        <f>VLOOKUP(B2021,[1]data!$A$2:$E$764,5,0)</f>
        <v>Bengaluru, Bangalore</v>
      </c>
      <c r="S2021" t="str">
        <f>VLOOKUP($B2021,[1]data!$A$1:$I$764,6,0)</f>
        <v>Royal Challengers Bangalore</v>
      </c>
      <c r="T2021" t="str">
        <f>VLOOKUP($B2021,[1]data!$A$1:$I$764,7,0)</f>
        <v>Chennai Super Kings</v>
      </c>
      <c r="U2021" t="str">
        <f>VLOOKUP($B2021,[1]data!$A$1:$I$764,9,0)</f>
        <v>Royal Challengers Bangalore</v>
      </c>
    </row>
    <row r="2022" spans="1:21" x14ac:dyDescent="0.3">
      <c r="A2022">
        <v>2010</v>
      </c>
      <c r="B2022" t="s">
        <v>1483</v>
      </c>
      <c r="C2022" s="1">
        <v>40257</v>
      </c>
      <c r="D2022" t="s">
        <v>278</v>
      </c>
      <c r="E2022" t="s">
        <v>136</v>
      </c>
      <c r="F2022">
        <v>1020</v>
      </c>
      <c r="G2022" t="s">
        <v>1488</v>
      </c>
      <c r="H2022">
        <v>23</v>
      </c>
      <c r="I2022">
        <f t="shared" si="62"/>
        <v>23</v>
      </c>
      <c r="J2022">
        <v>15</v>
      </c>
      <c r="K2022">
        <v>0</v>
      </c>
      <c r="L2022">
        <v>2</v>
      </c>
      <c r="M2022">
        <v>1</v>
      </c>
      <c r="N2022">
        <v>153.33000000000001</v>
      </c>
      <c r="O2022">
        <f t="shared" si="63"/>
        <v>153.33000000000001</v>
      </c>
      <c r="P2022" t="s">
        <v>17</v>
      </c>
      <c r="Q2022" s="1">
        <v>40257</v>
      </c>
      <c r="R2022" t="str">
        <f>VLOOKUP(B2022,[1]data!$A$2:$E$764,5,0)</f>
        <v>Bengaluru, Bangalore</v>
      </c>
      <c r="S2022" t="str">
        <f>VLOOKUP($B2022,[1]data!$A$1:$I$764,6,0)</f>
        <v>Royal Challengers Bangalore</v>
      </c>
      <c r="T2022" t="str">
        <f>VLOOKUP($B2022,[1]data!$A$1:$I$764,7,0)</f>
        <v>Chennai Super Kings</v>
      </c>
      <c r="U2022" t="str">
        <f>VLOOKUP($B2022,[1]data!$A$1:$I$764,9,0)</f>
        <v>Royal Challengers Bangalore</v>
      </c>
    </row>
    <row r="2023" spans="1:21" x14ac:dyDescent="0.3">
      <c r="A2023">
        <v>2010</v>
      </c>
      <c r="B2023" t="s">
        <v>1483</v>
      </c>
      <c r="C2023" s="1">
        <v>40257</v>
      </c>
      <c r="D2023" t="s">
        <v>278</v>
      </c>
      <c r="E2023" t="s">
        <v>21</v>
      </c>
      <c r="F2023">
        <v>1024</v>
      </c>
      <c r="G2023" t="s">
        <v>1489</v>
      </c>
      <c r="H2023">
        <v>17</v>
      </c>
      <c r="I2023">
        <f t="shared" si="62"/>
        <v>17</v>
      </c>
      <c r="J2023">
        <v>12</v>
      </c>
      <c r="K2023">
        <v>0</v>
      </c>
      <c r="L2023">
        <v>0</v>
      </c>
      <c r="M2023">
        <v>2</v>
      </c>
      <c r="N2023">
        <v>141.66</v>
      </c>
      <c r="O2023">
        <f t="shared" si="63"/>
        <v>141.66</v>
      </c>
      <c r="P2023" t="s">
        <v>17</v>
      </c>
      <c r="Q2023" s="1">
        <v>40257</v>
      </c>
      <c r="R2023" t="str">
        <f>VLOOKUP(B2023,[1]data!$A$2:$E$764,5,0)</f>
        <v>Bengaluru, Bangalore</v>
      </c>
      <c r="S2023" t="str">
        <f>VLOOKUP($B2023,[1]data!$A$1:$I$764,6,0)</f>
        <v>Royal Challengers Bangalore</v>
      </c>
      <c r="T2023" t="str">
        <f>VLOOKUP($B2023,[1]data!$A$1:$I$764,7,0)</f>
        <v>Chennai Super Kings</v>
      </c>
      <c r="U2023" t="str">
        <f>VLOOKUP($B2023,[1]data!$A$1:$I$764,9,0)</f>
        <v>Royal Challengers Bangalore</v>
      </c>
    </row>
    <row r="2024" spans="1:21" x14ac:dyDescent="0.3">
      <c r="A2024">
        <v>2010</v>
      </c>
      <c r="B2024" t="s">
        <v>1483</v>
      </c>
      <c r="C2024" s="1">
        <v>40257</v>
      </c>
      <c r="D2024" t="s">
        <v>278</v>
      </c>
      <c r="E2024" t="s">
        <v>1417</v>
      </c>
      <c r="F2024">
        <v>1156</v>
      </c>
      <c r="G2024" t="s">
        <v>26</v>
      </c>
      <c r="H2024">
        <v>7</v>
      </c>
      <c r="I2024">
        <f t="shared" si="62"/>
        <v>7</v>
      </c>
      <c r="J2024">
        <v>6</v>
      </c>
      <c r="K2024">
        <v>0</v>
      </c>
      <c r="L2024">
        <v>0</v>
      </c>
      <c r="M2024">
        <v>0</v>
      </c>
      <c r="N2024">
        <v>116.66</v>
      </c>
      <c r="O2024">
        <f t="shared" si="63"/>
        <v>116.66</v>
      </c>
      <c r="P2024" t="s">
        <v>17</v>
      </c>
      <c r="Q2024" s="1">
        <v>40257</v>
      </c>
      <c r="R2024" t="str">
        <f>VLOOKUP(B2024,[1]data!$A$2:$E$764,5,0)</f>
        <v>Bengaluru, Bangalore</v>
      </c>
      <c r="S2024" t="str">
        <f>VLOOKUP($B2024,[1]data!$A$1:$I$764,6,0)</f>
        <v>Royal Challengers Bangalore</v>
      </c>
      <c r="T2024" t="str">
        <f>VLOOKUP($B2024,[1]data!$A$1:$I$764,7,0)</f>
        <v>Chennai Super Kings</v>
      </c>
      <c r="U2024" t="str">
        <f>VLOOKUP($B2024,[1]data!$A$1:$I$764,9,0)</f>
        <v>Royal Challengers Bangalore</v>
      </c>
    </row>
    <row r="2025" spans="1:21" x14ac:dyDescent="0.3">
      <c r="A2025">
        <v>2010</v>
      </c>
      <c r="B2025" t="s">
        <v>1483</v>
      </c>
      <c r="C2025" s="1">
        <v>40257</v>
      </c>
      <c r="D2025" t="s">
        <v>278</v>
      </c>
      <c r="E2025" t="s">
        <v>23</v>
      </c>
      <c r="F2025">
        <v>1066</v>
      </c>
      <c r="G2025" t="s">
        <v>26</v>
      </c>
      <c r="H2025">
        <v>66</v>
      </c>
      <c r="I2025">
        <f t="shared" si="62"/>
        <v>66</v>
      </c>
      <c r="J2025">
        <v>55</v>
      </c>
      <c r="K2025">
        <v>0</v>
      </c>
      <c r="L2025">
        <v>10</v>
      </c>
      <c r="M2025">
        <v>0</v>
      </c>
      <c r="N2025">
        <v>120</v>
      </c>
      <c r="O2025">
        <f t="shared" si="63"/>
        <v>120</v>
      </c>
      <c r="P2025" t="s">
        <v>17</v>
      </c>
      <c r="Q2025" s="1">
        <v>40257</v>
      </c>
      <c r="R2025" t="str">
        <f>VLOOKUP(B2025,[1]data!$A$2:$E$764,5,0)</f>
        <v>Bengaluru, Bangalore</v>
      </c>
      <c r="S2025" t="str">
        <f>VLOOKUP($B2025,[1]data!$A$1:$I$764,6,0)</f>
        <v>Royal Challengers Bangalore</v>
      </c>
      <c r="T2025" t="str">
        <f>VLOOKUP($B2025,[1]data!$A$1:$I$764,7,0)</f>
        <v>Chennai Super Kings</v>
      </c>
      <c r="U2025" t="str">
        <f>VLOOKUP($B2025,[1]data!$A$1:$I$764,9,0)</f>
        <v>Royal Challengers Bangalore</v>
      </c>
    </row>
    <row r="2026" spans="1:21" x14ac:dyDescent="0.3">
      <c r="A2026">
        <v>2010</v>
      </c>
      <c r="B2026" t="s">
        <v>1483</v>
      </c>
      <c r="C2026" s="1">
        <v>40257</v>
      </c>
      <c r="D2026" t="s">
        <v>278</v>
      </c>
      <c r="E2026" t="s">
        <v>27</v>
      </c>
      <c r="F2026">
        <v>1008</v>
      </c>
      <c r="G2026" t="s">
        <v>26</v>
      </c>
      <c r="H2026">
        <v>23</v>
      </c>
      <c r="I2026">
        <f t="shared" si="62"/>
        <v>23</v>
      </c>
      <c r="J2026">
        <v>9</v>
      </c>
      <c r="K2026">
        <v>0</v>
      </c>
      <c r="L2026">
        <v>3</v>
      </c>
      <c r="M2026">
        <v>1</v>
      </c>
      <c r="N2026">
        <v>255.55</v>
      </c>
      <c r="O2026">
        <f t="shared" si="63"/>
        <v>255.55</v>
      </c>
      <c r="P2026" t="s">
        <v>17</v>
      </c>
      <c r="Q2026" s="1">
        <v>40257</v>
      </c>
      <c r="R2026" t="str">
        <f>VLOOKUP(B2026,[1]data!$A$2:$E$764,5,0)</f>
        <v>Bengaluru, Bangalore</v>
      </c>
      <c r="S2026" t="str">
        <f>VLOOKUP($B2026,[1]data!$A$1:$I$764,6,0)</f>
        <v>Royal Challengers Bangalore</v>
      </c>
      <c r="T2026" t="str">
        <f>VLOOKUP($B2026,[1]data!$A$1:$I$764,7,0)</f>
        <v>Chennai Super Kings</v>
      </c>
      <c r="U2026" t="str">
        <f>VLOOKUP($B2026,[1]data!$A$1:$I$764,9,0)</f>
        <v>Royal Challengers Bangalore</v>
      </c>
    </row>
    <row r="2027" spans="1:21" x14ac:dyDescent="0.3">
      <c r="A2027">
        <v>2010</v>
      </c>
      <c r="B2027" t="s">
        <v>1483</v>
      </c>
      <c r="C2027" s="1">
        <v>40257</v>
      </c>
      <c r="D2027" t="s">
        <v>278</v>
      </c>
      <c r="E2027" t="s">
        <v>1146</v>
      </c>
      <c r="F2027">
        <v>1132</v>
      </c>
      <c r="G2027" t="s">
        <v>26</v>
      </c>
      <c r="H2027">
        <v>0</v>
      </c>
      <c r="I2027">
        <f t="shared" si="62"/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f t="shared" si="63"/>
        <v>0</v>
      </c>
      <c r="P2027" t="s">
        <v>17</v>
      </c>
      <c r="Q2027" s="1">
        <v>40257</v>
      </c>
      <c r="R2027" t="str">
        <f>VLOOKUP(B2027,[1]data!$A$2:$E$764,5,0)</f>
        <v>Bengaluru, Bangalore</v>
      </c>
      <c r="S2027" t="str">
        <f>VLOOKUP($B2027,[1]data!$A$1:$I$764,6,0)</f>
        <v>Royal Challengers Bangalore</v>
      </c>
      <c r="T2027" t="str">
        <f>VLOOKUP($B2027,[1]data!$A$1:$I$764,7,0)</f>
        <v>Chennai Super Kings</v>
      </c>
      <c r="U2027" t="str">
        <f>VLOOKUP($B2027,[1]data!$A$1:$I$764,9,0)</f>
        <v>Royal Challengers Bangalore</v>
      </c>
    </row>
    <row r="2028" spans="1:21" x14ac:dyDescent="0.3">
      <c r="A2028">
        <v>2010</v>
      </c>
      <c r="B2028" t="s">
        <v>1483</v>
      </c>
      <c r="C2028" s="1">
        <v>40257</v>
      </c>
      <c r="D2028" t="s">
        <v>278</v>
      </c>
      <c r="E2028" t="s">
        <v>306</v>
      </c>
      <c r="F2028">
        <v>1105</v>
      </c>
      <c r="G2028" t="s">
        <v>1490</v>
      </c>
      <c r="H2028">
        <v>40</v>
      </c>
      <c r="I2028">
        <f t="shared" si="62"/>
        <v>40</v>
      </c>
      <c r="J2028">
        <v>27</v>
      </c>
      <c r="K2028">
        <v>0</v>
      </c>
      <c r="L2028">
        <v>3</v>
      </c>
      <c r="M2028">
        <v>2</v>
      </c>
      <c r="N2028">
        <v>148.13999999999999</v>
      </c>
      <c r="O2028">
        <f t="shared" si="63"/>
        <v>148.13999999999999</v>
      </c>
      <c r="P2028" t="s">
        <v>17</v>
      </c>
      <c r="Q2028" s="1">
        <v>40257</v>
      </c>
      <c r="R2028" t="str">
        <f>VLOOKUP(B2028,[1]data!$A$2:$E$764,5,0)</f>
        <v>Bengaluru, Bangalore</v>
      </c>
      <c r="S2028" t="str">
        <f>VLOOKUP($B2028,[1]data!$A$1:$I$764,6,0)</f>
        <v>Royal Challengers Bangalore</v>
      </c>
      <c r="T2028" t="str">
        <f>VLOOKUP($B2028,[1]data!$A$1:$I$764,7,0)</f>
        <v>Chennai Super Kings</v>
      </c>
      <c r="U2028" t="str">
        <f>VLOOKUP($B2028,[1]data!$A$1:$I$764,9,0)</f>
        <v>Royal Challengers Bangalore</v>
      </c>
    </row>
    <row r="2029" spans="1:21" x14ac:dyDescent="0.3">
      <c r="A2029">
        <v>2010</v>
      </c>
      <c r="B2029" t="s">
        <v>1483</v>
      </c>
      <c r="C2029" s="1">
        <v>40257</v>
      </c>
      <c r="D2029" t="s">
        <v>278</v>
      </c>
      <c r="E2029" t="s">
        <v>140</v>
      </c>
      <c r="F2029">
        <v>1001</v>
      </c>
      <c r="G2029" t="s">
        <v>485</v>
      </c>
      <c r="H2029">
        <v>2</v>
      </c>
      <c r="I2029">
        <f t="shared" si="62"/>
        <v>2</v>
      </c>
      <c r="J2029">
        <v>5</v>
      </c>
      <c r="K2029">
        <v>0</v>
      </c>
      <c r="L2029">
        <v>0</v>
      </c>
      <c r="M2029">
        <v>0</v>
      </c>
      <c r="N2029">
        <v>40</v>
      </c>
      <c r="O2029">
        <f t="shared" si="63"/>
        <v>40</v>
      </c>
      <c r="P2029" t="s">
        <v>17</v>
      </c>
      <c r="Q2029" s="1">
        <v>40257</v>
      </c>
      <c r="R2029" t="str">
        <f>VLOOKUP(B2029,[1]data!$A$2:$E$764,5,0)</f>
        <v>Bengaluru, Bangalore</v>
      </c>
      <c r="S2029" t="str">
        <f>VLOOKUP($B2029,[1]data!$A$1:$I$764,6,0)</f>
        <v>Royal Challengers Bangalore</v>
      </c>
      <c r="T2029" t="str">
        <f>VLOOKUP($B2029,[1]data!$A$1:$I$764,7,0)</f>
        <v>Chennai Super Kings</v>
      </c>
      <c r="U2029" t="str">
        <f>VLOOKUP($B2029,[1]data!$A$1:$I$764,9,0)</f>
        <v>Royal Challengers Bangalore</v>
      </c>
    </row>
    <row r="2030" spans="1:21" x14ac:dyDescent="0.3">
      <c r="A2030">
        <v>2010</v>
      </c>
      <c r="B2030" t="s">
        <v>1491</v>
      </c>
      <c r="C2030" s="1">
        <v>40257</v>
      </c>
      <c r="D2030" t="s">
        <v>260</v>
      </c>
      <c r="E2030" t="s">
        <v>1492</v>
      </c>
      <c r="F2030">
        <v>1469</v>
      </c>
      <c r="G2030" t="s">
        <v>26</v>
      </c>
      <c r="H2030">
        <v>37</v>
      </c>
      <c r="I2030">
        <f t="shared" si="62"/>
        <v>37</v>
      </c>
      <c r="J2030">
        <v>22</v>
      </c>
      <c r="K2030">
        <v>0</v>
      </c>
      <c r="L2030">
        <v>2</v>
      </c>
      <c r="M2030">
        <v>2</v>
      </c>
      <c r="N2030">
        <v>168.18</v>
      </c>
      <c r="O2030">
        <f t="shared" si="63"/>
        <v>168.18</v>
      </c>
      <c r="P2030" t="s">
        <v>17</v>
      </c>
      <c r="Q2030" s="1">
        <v>40257</v>
      </c>
      <c r="R2030" t="str">
        <f>VLOOKUP(B2030,[1]data!$A$2:$E$764,5,0)</f>
        <v>Mumbai</v>
      </c>
      <c r="S2030" t="str">
        <f>VLOOKUP($B2030,[1]data!$A$1:$I$764,6,0)</f>
        <v>Mumbai Indians</v>
      </c>
      <c r="T2030" t="str">
        <f>VLOOKUP($B2030,[1]data!$A$1:$I$764,7,0)</f>
        <v>Kolkata Knight Riders</v>
      </c>
      <c r="U2030" t="str">
        <f>VLOOKUP($B2030,[1]data!$A$1:$I$764,9,0)</f>
        <v>Mumbai Indians</v>
      </c>
    </row>
    <row r="2031" spans="1:21" x14ac:dyDescent="0.3">
      <c r="A2031">
        <v>2010</v>
      </c>
      <c r="B2031" t="s">
        <v>1491</v>
      </c>
      <c r="C2031" s="1">
        <v>40257</v>
      </c>
      <c r="D2031" t="s">
        <v>260</v>
      </c>
      <c r="E2031" t="s">
        <v>58</v>
      </c>
      <c r="F2031">
        <v>1033</v>
      </c>
      <c r="G2031" t="s">
        <v>379</v>
      </c>
      <c r="H2031">
        <v>15</v>
      </c>
      <c r="I2031">
        <f t="shared" si="62"/>
        <v>15</v>
      </c>
      <c r="J2031">
        <v>14</v>
      </c>
      <c r="K2031">
        <v>0</v>
      </c>
      <c r="L2031">
        <v>2</v>
      </c>
      <c r="M2031">
        <v>0</v>
      </c>
      <c r="N2031">
        <v>107.14</v>
      </c>
      <c r="O2031">
        <f t="shared" si="63"/>
        <v>107.14</v>
      </c>
      <c r="P2031" t="s">
        <v>17</v>
      </c>
      <c r="Q2031" s="1">
        <v>40257</v>
      </c>
      <c r="R2031" t="str">
        <f>VLOOKUP(B2031,[1]data!$A$2:$E$764,5,0)</f>
        <v>Mumbai</v>
      </c>
      <c r="S2031" t="str">
        <f>VLOOKUP($B2031,[1]data!$A$1:$I$764,6,0)</f>
        <v>Mumbai Indians</v>
      </c>
      <c r="T2031" t="str">
        <f>VLOOKUP($B2031,[1]data!$A$1:$I$764,7,0)</f>
        <v>Kolkata Knight Riders</v>
      </c>
      <c r="U2031" t="str">
        <f>VLOOKUP($B2031,[1]data!$A$1:$I$764,9,0)</f>
        <v>Mumbai Indians</v>
      </c>
    </row>
    <row r="2032" spans="1:21" x14ac:dyDescent="0.3">
      <c r="A2032">
        <v>2010</v>
      </c>
      <c r="B2032" t="s">
        <v>1491</v>
      </c>
      <c r="C2032" s="1">
        <v>40257</v>
      </c>
      <c r="D2032" t="s">
        <v>260</v>
      </c>
      <c r="E2032" t="s">
        <v>69</v>
      </c>
      <c r="F2032">
        <v>1036</v>
      </c>
      <c r="G2032" t="s">
        <v>1493</v>
      </c>
      <c r="H2032">
        <v>1</v>
      </c>
      <c r="I2032">
        <f t="shared" si="62"/>
        <v>1</v>
      </c>
      <c r="J2032">
        <v>2</v>
      </c>
      <c r="K2032">
        <v>0</v>
      </c>
      <c r="L2032">
        <v>0</v>
      </c>
      <c r="M2032">
        <v>0</v>
      </c>
      <c r="N2032">
        <v>50</v>
      </c>
      <c r="O2032">
        <f t="shared" si="63"/>
        <v>50</v>
      </c>
      <c r="P2032" t="s">
        <v>40</v>
      </c>
      <c r="Q2032" s="1">
        <v>40257</v>
      </c>
      <c r="R2032" t="str">
        <f>VLOOKUP(B2032,[1]data!$A$2:$E$764,5,0)</f>
        <v>Mumbai</v>
      </c>
      <c r="S2032" t="str">
        <f>VLOOKUP($B2032,[1]data!$A$1:$I$764,6,0)</f>
        <v>Mumbai Indians</v>
      </c>
      <c r="T2032" t="str">
        <f>VLOOKUP($B2032,[1]data!$A$1:$I$764,7,0)</f>
        <v>Kolkata Knight Riders</v>
      </c>
      <c r="U2032" t="str">
        <f>VLOOKUP($B2032,[1]data!$A$1:$I$764,9,0)</f>
        <v>Mumbai Indians</v>
      </c>
    </row>
    <row r="2033" spans="1:21" x14ac:dyDescent="0.3">
      <c r="A2033">
        <v>2010</v>
      </c>
      <c r="B2033" t="s">
        <v>1491</v>
      </c>
      <c r="C2033" s="1">
        <v>40257</v>
      </c>
      <c r="D2033" t="s">
        <v>260</v>
      </c>
      <c r="E2033" t="s">
        <v>1400</v>
      </c>
      <c r="F2033">
        <v>1256</v>
      </c>
      <c r="G2033" t="s">
        <v>645</v>
      </c>
      <c r="H2033">
        <v>0</v>
      </c>
      <c r="I2033">
        <f t="shared" si="62"/>
        <v>0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f t="shared" si="63"/>
        <v>0</v>
      </c>
      <c r="P2033" t="s">
        <v>17</v>
      </c>
      <c r="Q2033" s="1">
        <v>40257</v>
      </c>
      <c r="R2033" t="str">
        <f>VLOOKUP(B2033,[1]data!$A$2:$E$764,5,0)</f>
        <v>Mumbai</v>
      </c>
      <c r="S2033" t="str">
        <f>VLOOKUP($B2033,[1]data!$A$1:$I$764,6,0)</f>
        <v>Mumbai Indians</v>
      </c>
      <c r="T2033" t="str">
        <f>VLOOKUP($B2033,[1]data!$A$1:$I$764,7,0)</f>
        <v>Kolkata Knight Riders</v>
      </c>
      <c r="U2033" t="str">
        <f>VLOOKUP($B2033,[1]data!$A$1:$I$764,9,0)</f>
        <v>Mumbai Indians</v>
      </c>
    </row>
    <row r="2034" spans="1:21" x14ac:dyDescent="0.3">
      <c r="A2034">
        <v>2010</v>
      </c>
      <c r="B2034" t="s">
        <v>1491</v>
      </c>
      <c r="C2034" s="1">
        <v>40257</v>
      </c>
      <c r="D2034" t="s">
        <v>260</v>
      </c>
      <c r="E2034" t="s">
        <v>1080</v>
      </c>
      <c r="F2034">
        <v>1116</v>
      </c>
      <c r="G2034" t="s">
        <v>1494</v>
      </c>
      <c r="H2034">
        <v>27</v>
      </c>
      <c r="I2034">
        <f t="shared" si="62"/>
        <v>27</v>
      </c>
      <c r="J2034">
        <v>18</v>
      </c>
      <c r="K2034">
        <v>0</v>
      </c>
      <c r="L2034">
        <v>5</v>
      </c>
      <c r="M2034">
        <v>0</v>
      </c>
      <c r="N2034">
        <v>150</v>
      </c>
      <c r="O2034">
        <f t="shared" si="63"/>
        <v>150</v>
      </c>
      <c r="P2034" t="s">
        <v>20</v>
      </c>
      <c r="Q2034" s="1">
        <v>40257</v>
      </c>
      <c r="R2034" t="str">
        <f>VLOOKUP(B2034,[1]data!$A$2:$E$764,5,0)</f>
        <v>Mumbai</v>
      </c>
      <c r="S2034" t="str">
        <f>VLOOKUP($B2034,[1]data!$A$1:$I$764,6,0)</f>
        <v>Mumbai Indians</v>
      </c>
      <c r="T2034" t="str">
        <f>VLOOKUP($B2034,[1]data!$A$1:$I$764,7,0)</f>
        <v>Kolkata Knight Riders</v>
      </c>
      <c r="U2034" t="str">
        <f>VLOOKUP($B2034,[1]data!$A$1:$I$764,9,0)</f>
        <v>Mumbai Indians</v>
      </c>
    </row>
    <row r="2035" spans="1:21" x14ac:dyDescent="0.3">
      <c r="A2035">
        <v>2010</v>
      </c>
      <c r="B2035" t="s">
        <v>1491</v>
      </c>
      <c r="C2035" s="1">
        <v>40257</v>
      </c>
      <c r="D2035" t="s">
        <v>260</v>
      </c>
      <c r="E2035" t="s">
        <v>1460</v>
      </c>
      <c r="F2035">
        <v>1227</v>
      </c>
      <c r="G2035" t="s">
        <v>1495</v>
      </c>
      <c r="H2035">
        <v>0</v>
      </c>
      <c r="I2035">
        <f t="shared" si="62"/>
        <v>0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f t="shared" si="63"/>
        <v>0</v>
      </c>
      <c r="P2035" t="s">
        <v>17</v>
      </c>
      <c r="Q2035" s="1">
        <v>40257</v>
      </c>
      <c r="R2035" t="str">
        <f>VLOOKUP(B2035,[1]data!$A$2:$E$764,5,0)</f>
        <v>Mumbai</v>
      </c>
      <c r="S2035" t="str">
        <f>VLOOKUP($B2035,[1]data!$A$1:$I$764,6,0)</f>
        <v>Mumbai Indians</v>
      </c>
      <c r="T2035" t="str">
        <f>VLOOKUP($B2035,[1]data!$A$1:$I$764,7,0)</f>
        <v>Kolkata Knight Riders</v>
      </c>
      <c r="U2035" t="str">
        <f>VLOOKUP($B2035,[1]data!$A$1:$I$764,9,0)</f>
        <v>Mumbai Indians</v>
      </c>
    </row>
    <row r="2036" spans="1:21" x14ac:dyDescent="0.3">
      <c r="A2036">
        <v>2010</v>
      </c>
      <c r="B2036" t="s">
        <v>1491</v>
      </c>
      <c r="C2036" s="1">
        <v>40257</v>
      </c>
      <c r="D2036" t="s">
        <v>260</v>
      </c>
      <c r="E2036" t="s">
        <v>1405</v>
      </c>
      <c r="F2036">
        <v>1217</v>
      </c>
      <c r="G2036" t="s">
        <v>585</v>
      </c>
      <c r="H2036">
        <v>45</v>
      </c>
      <c r="I2036">
        <f t="shared" si="62"/>
        <v>45</v>
      </c>
      <c r="J2036">
        <v>36</v>
      </c>
      <c r="K2036">
        <v>0</v>
      </c>
      <c r="L2036">
        <v>5</v>
      </c>
      <c r="M2036">
        <v>0</v>
      </c>
      <c r="N2036">
        <v>125</v>
      </c>
      <c r="O2036">
        <f t="shared" si="63"/>
        <v>125</v>
      </c>
      <c r="P2036" t="s">
        <v>17</v>
      </c>
      <c r="Q2036" s="1">
        <v>40257</v>
      </c>
      <c r="R2036" t="str">
        <f>VLOOKUP(B2036,[1]data!$A$2:$E$764,5,0)</f>
        <v>Mumbai</v>
      </c>
      <c r="S2036" t="str">
        <f>VLOOKUP($B2036,[1]data!$A$1:$I$764,6,0)</f>
        <v>Mumbai Indians</v>
      </c>
      <c r="T2036" t="str">
        <f>VLOOKUP($B2036,[1]data!$A$1:$I$764,7,0)</f>
        <v>Kolkata Knight Riders</v>
      </c>
      <c r="U2036" t="str">
        <f>VLOOKUP($B2036,[1]data!$A$1:$I$764,9,0)</f>
        <v>Mumbai Indians</v>
      </c>
    </row>
    <row r="2037" spans="1:21" x14ac:dyDescent="0.3">
      <c r="A2037">
        <v>2010</v>
      </c>
      <c r="B2037" t="s">
        <v>1491</v>
      </c>
      <c r="C2037" s="1">
        <v>40257</v>
      </c>
      <c r="D2037" t="s">
        <v>260</v>
      </c>
      <c r="E2037" t="s">
        <v>1496</v>
      </c>
      <c r="F2037">
        <v>1188</v>
      </c>
      <c r="G2037" t="s">
        <v>1497</v>
      </c>
      <c r="H2037">
        <v>31</v>
      </c>
      <c r="I2037">
        <f t="shared" si="62"/>
        <v>31</v>
      </c>
      <c r="J2037">
        <v>23</v>
      </c>
      <c r="K2037">
        <v>0</v>
      </c>
      <c r="L2037">
        <v>6</v>
      </c>
      <c r="M2037">
        <v>0</v>
      </c>
      <c r="N2037">
        <v>134.78</v>
      </c>
      <c r="O2037">
        <f t="shared" si="63"/>
        <v>134.78</v>
      </c>
      <c r="P2037" t="s">
        <v>17</v>
      </c>
      <c r="Q2037" s="1">
        <v>40257</v>
      </c>
      <c r="R2037" t="str">
        <f>VLOOKUP(B2037,[1]data!$A$2:$E$764,5,0)</f>
        <v>Mumbai</v>
      </c>
      <c r="S2037" t="str">
        <f>VLOOKUP($B2037,[1]data!$A$1:$I$764,6,0)</f>
        <v>Mumbai Indians</v>
      </c>
      <c r="T2037" t="str">
        <f>VLOOKUP($B2037,[1]data!$A$1:$I$764,7,0)</f>
        <v>Kolkata Knight Riders</v>
      </c>
      <c r="U2037" t="str">
        <f>VLOOKUP($B2037,[1]data!$A$1:$I$764,9,0)</f>
        <v>Mumbai Indians</v>
      </c>
    </row>
    <row r="2038" spans="1:21" x14ac:dyDescent="0.3">
      <c r="A2038">
        <v>2010</v>
      </c>
      <c r="B2038" t="s">
        <v>1491</v>
      </c>
      <c r="C2038" s="1">
        <v>40257</v>
      </c>
      <c r="D2038" t="s">
        <v>260</v>
      </c>
      <c r="E2038" t="s">
        <v>1379</v>
      </c>
      <c r="F2038">
        <v>1225</v>
      </c>
      <c r="G2038" t="s">
        <v>26</v>
      </c>
      <c r="H2038">
        <v>19</v>
      </c>
      <c r="I2038">
        <f t="shared" si="62"/>
        <v>19</v>
      </c>
      <c r="J2038">
        <v>17</v>
      </c>
      <c r="K2038">
        <v>0</v>
      </c>
      <c r="L2038">
        <v>0</v>
      </c>
      <c r="M2038">
        <v>2</v>
      </c>
      <c r="N2038">
        <v>111.76</v>
      </c>
      <c r="O2038">
        <f t="shared" si="63"/>
        <v>111.76</v>
      </c>
      <c r="P2038" t="s">
        <v>17</v>
      </c>
      <c r="Q2038" s="1">
        <v>40257</v>
      </c>
      <c r="R2038" t="str">
        <f>VLOOKUP(B2038,[1]data!$A$2:$E$764,5,0)</f>
        <v>Mumbai</v>
      </c>
      <c r="S2038" t="str">
        <f>VLOOKUP($B2038,[1]data!$A$1:$I$764,6,0)</f>
        <v>Mumbai Indians</v>
      </c>
      <c r="T2038" t="str">
        <f>VLOOKUP($B2038,[1]data!$A$1:$I$764,7,0)</f>
        <v>Kolkata Knight Riders</v>
      </c>
      <c r="U2038" t="str">
        <f>VLOOKUP($B2038,[1]data!$A$1:$I$764,9,0)</f>
        <v>Mumbai Indians</v>
      </c>
    </row>
    <row r="2039" spans="1:21" x14ac:dyDescent="0.3">
      <c r="A2039">
        <v>2010</v>
      </c>
      <c r="B2039" t="s">
        <v>1491</v>
      </c>
      <c r="C2039" s="1">
        <v>40257</v>
      </c>
      <c r="D2039" t="s">
        <v>260</v>
      </c>
      <c r="E2039" t="s">
        <v>38</v>
      </c>
      <c r="F2039">
        <v>1052</v>
      </c>
      <c r="G2039" t="s">
        <v>1498</v>
      </c>
      <c r="H2039">
        <v>33</v>
      </c>
      <c r="I2039">
        <f t="shared" si="62"/>
        <v>33</v>
      </c>
      <c r="J2039">
        <v>29</v>
      </c>
      <c r="K2039">
        <v>0</v>
      </c>
      <c r="L2039">
        <v>3</v>
      </c>
      <c r="M2039">
        <v>0</v>
      </c>
      <c r="N2039">
        <v>113.79</v>
      </c>
      <c r="O2039">
        <f t="shared" si="63"/>
        <v>113.79</v>
      </c>
      <c r="P2039" t="s">
        <v>40</v>
      </c>
      <c r="Q2039" s="1">
        <v>40257</v>
      </c>
      <c r="R2039" t="str">
        <f>VLOOKUP(B2039,[1]data!$A$2:$E$764,5,0)</f>
        <v>Mumbai</v>
      </c>
      <c r="S2039" t="str">
        <f>VLOOKUP($B2039,[1]data!$A$1:$I$764,6,0)</f>
        <v>Mumbai Indians</v>
      </c>
      <c r="T2039" t="str">
        <f>VLOOKUP($B2039,[1]data!$A$1:$I$764,7,0)</f>
        <v>Kolkata Knight Riders</v>
      </c>
      <c r="U2039" t="str">
        <f>VLOOKUP($B2039,[1]data!$A$1:$I$764,9,0)</f>
        <v>Mumbai Indians</v>
      </c>
    </row>
    <row r="2040" spans="1:21" x14ac:dyDescent="0.3">
      <c r="A2040">
        <v>2010</v>
      </c>
      <c r="B2040" t="s">
        <v>1491</v>
      </c>
      <c r="C2040" s="1">
        <v>40257</v>
      </c>
      <c r="D2040" t="s">
        <v>260</v>
      </c>
      <c r="E2040" t="s">
        <v>102</v>
      </c>
      <c r="F2040">
        <v>1102</v>
      </c>
      <c r="G2040" t="s">
        <v>26</v>
      </c>
      <c r="H2040">
        <v>1</v>
      </c>
      <c r="I2040">
        <f t="shared" si="62"/>
        <v>1</v>
      </c>
      <c r="J2040">
        <v>2</v>
      </c>
      <c r="K2040">
        <v>0</v>
      </c>
      <c r="L2040">
        <v>0</v>
      </c>
      <c r="M2040">
        <v>0</v>
      </c>
      <c r="N2040">
        <v>50</v>
      </c>
      <c r="O2040">
        <f t="shared" si="63"/>
        <v>50</v>
      </c>
      <c r="P2040" t="s">
        <v>20</v>
      </c>
      <c r="Q2040" s="1">
        <v>40257</v>
      </c>
      <c r="R2040" t="str">
        <f>VLOOKUP(B2040,[1]data!$A$2:$E$764,5,0)</f>
        <v>Mumbai</v>
      </c>
      <c r="S2040" t="str">
        <f>VLOOKUP($B2040,[1]data!$A$1:$I$764,6,0)</f>
        <v>Mumbai Indians</v>
      </c>
      <c r="T2040" t="str">
        <f>VLOOKUP($B2040,[1]data!$A$1:$I$764,7,0)</f>
        <v>Kolkata Knight Riders</v>
      </c>
      <c r="U2040" t="str">
        <f>VLOOKUP($B2040,[1]data!$A$1:$I$764,9,0)</f>
        <v>Mumbai Indians</v>
      </c>
    </row>
    <row r="2041" spans="1:21" x14ac:dyDescent="0.3">
      <c r="A2041">
        <v>2010</v>
      </c>
      <c r="B2041" t="s">
        <v>1491</v>
      </c>
      <c r="C2041" s="1">
        <v>40257</v>
      </c>
      <c r="D2041" t="s">
        <v>260</v>
      </c>
      <c r="E2041" t="s">
        <v>1206</v>
      </c>
      <c r="F2041">
        <v>1138</v>
      </c>
      <c r="G2041" t="s">
        <v>1499</v>
      </c>
      <c r="H2041">
        <v>0</v>
      </c>
      <c r="I2041">
        <f t="shared" si="62"/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f t="shared" si="63"/>
        <v>0</v>
      </c>
      <c r="P2041" t="s">
        <v>17</v>
      </c>
      <c r="Q2041" s="1">
        <v>40257</v>
      </c>
      <c r="R2041" t="str">
        <f>VLOOKUP(B2041,[1]data!$A$2:$E$764,5,0)</f>
        <v>Mumbai</v>
      </c>
      <c r="S2041" t="str">
        <f>VLOOKUP($B2041,[1]data!$A$1:$I$764,6,0)</f>
        <v>Mumbai Indians</v>
      </c>
      <c r="T2041" t="str">
        <f>VLOOKUP($B2041,[1]data!$A$1:$I$764,7,0)</f>
        <v>Kolkata Knight Riders</v>
      </c>
      <c r="U2041" t="str">
        <f>VLOOKUP($B2041,[1]data!$A$1:$I$764,9,0)</f>
        <v>Mumbai Indians</v>
      </c>
    </row>
    <row r="2042" spans="1:21" x14ac:dyDescent="0.3">
      <c r="A2042">
        <v>2010</v>
      </c>
      <c r="B2042" t="s">
        <v>1491</v>
      </c>
      <c r="C2042" s="1">
        <v>40257</v>
      </c>
      <c r="D2042" t="s">
        <v>260</v>
      </c>
      <c r="E2042" t="s">
        <v>270</v>
      </c>
      <c r="F2042">
        <v>1077</v>
      </c>
      <c r="G2042" t="s">
        <v>79</v>
      </c>
      <c r="H2042">
        <v>11</v>
      </c>
      <c r="I2042">
        <f t="shared" si="62"/>
        <v>11</v>
      </c>
      <c r="J2042">
        <v>13</v>
      </c>
      <c r="K2042">
        <v>0</v>
      </c>
      <c r="L2042">
        <v>2</v>
      </c>
      <c r="M2042">
        <v>0</v>
      </c>
      <c r="N2042">
        <v>84.61</v>
      </c>
      <c r="O2042">
        <f t="shared" si="63"/>
        <v>84.61</v>
      </c>
      <c r="P2042" t="s">
        <v>17</v>
      </c>
      <c r="Q2042" s="1">
        <v>40257</v>
      </c>
      <c r="R2042" t="str">
        <f>VLOOKUP(B2042,[1]data!$A$2:$E$764,5,0)</f>
        <v>Mumbai</v>
      </c>
      <c r="S2042" t="str">
        <f>VLOOKUP($B2042,[1]data!$A$1:$I$764,6,0)</f>
        <v>Mumbai Indians</v>
      </c>
      <c r="T2042" t="str">
        <f>VLOOKUP($B2042,[1]data!$A$1:$I$764,7,0)</f>
        <v>Kolkata Knight Riders</v>
      </c>
      <c r="U2042" t="str">
        <f>VLOOKUP($B2042,[1]data!$A$1:$I$764,9,0)</f>
        <v>Mumbai Indians</v>
      </c>
    </row>
    <row r="2043" spans="1:21" x14ac:dyDescent="0.3">
      <c r="A2043">
        <v>2010</v>
      </c>
      <c r="B2043" t="s">
        <v>1491</v>
      </c>
      <c r="C2043" s="1">
        <v>40257</v>
      </c>
      <c r="D2043" t="s">
        <v>260</v>
      </c>
      <c r="E2043" t="s">
        <v>458</v>
      </c>
      <c r="F2043">
        <v>1038</v>
      </c>
      <c r="G2043" t="s">
        <v>26</v>
      </c>
      <c r="H2043">
        <v>4</v>
      </c>
      <c r="I2043">
        <f t="shared" si="62"/>
        <v>4</v>
      </c>
      <c r="J2043">
        <v>3</v>
      </c>
      <c r="K2043">
        <v>0</v>
      </c>
      <c r="L2043">
        <v>0</v>
      </c>
      <c r="M2043">
        <v>0</v>
      </c>
      <c r="N2043">
        <v>133.33000000000001</v>
      </c>
      <c r="O2043">
        <f t="shared" si="63"/>
        <v>133.33000000000001</v>
      </c>
      <c r="P2043" t="s">
        <v>17</v>
      </c>
      <c r="Q2043" s="1">
        <v>40257</v>
      </c>
      <c r="R2043" t="str">
        <f>VLOOKUP(B2043,[1]data!$A$2:$E$764,5,0)</f>
        <v>Mumbai</v>
      </c>
      <c r="S2043" t="str">
        <f>VLOOKUP($B2043,[1]data!$A$1:$I$764,6,0)</f>
        <v>Mumbai Indians</v>
      </c>
      <c r="T2043" t="str">
        <f>VLOOKUP($B2043,[1]data!$A$1:$I$764,7,0)</f>
        <v>Kolkata Knight Riders</v>
      </c>
      <c r="U2043" t="str">
        <f>VLOOKUP($B2043,[1]data!$A$1:$I$764,9,0)</f>
        <v>Mumbai Indians</v>
      </c>
    </row>
    <row r="2044" spans="1:21" x14ac:dyDescent="0.3">
      <c r="A2044">
        <v>2010</v>
      </c>
      <c r="B2044" t="s">
        <v>1491</v>
      </c>
      <c r="C2044" s="1">
        <v>40257</v>
      </c>
      <c r="D2044" t="s">
        <v>260</v>
      </c>
      <c r="E2044" t="s">
        <v>1376</v>
      </c>
      <c r="F2044">
        <v>1178</v>
      </c>
      <c r="G2044" t="s">
        <v>167</v>
      </c>
      <c r="H2044">
        <v>29</v>
      </c>
      <c r="I2044">
        <f t="shared" si="62"/>
        <v>29</v>
      </c>
      <c r="J2044">
        <v>25</v>
      </c>
      <c r="K2044">
        <v>0</v>
      </c>
      <c r="L2044">
        <v>4</v>
      </c>
      <c r="M2044">
        <v>0</v>
      </c>
      <c r="N2044">
        <v>116</v>
      </c>
      <c r="O2044">
        <f t="shared" si="63"/>
        <v>116</v>
      </c>
      <c r="P2044" t="s">
        <v>17</v>
      </c>
      <c r="Q2044" s="1">
        <v>40257</v>
      </c>
      <c r="R2044" t="str">
        <f>VLOOKUP(B2044,[1]data!$A$2:$E$764,5,0)</f>
        <v>Mumbai</v>
      </c>
      <c r="S2044" t="str">
        <f>VLOOKUP($B2044,[1]data!$A$1:$I$764,6,0)</f>
        <v>Mumbai Indians</v>
      </c>
      <c r="T2044" t="str">
        <f>VLOOKUP($B2044,[1]data!$A$1:$I$764,7,0)</f>
        <v>Kolkata Knight Riders</v>
      </c>
      <c r="U2044" t="str">
        <f>VLOOKUP($B2044,[1]data!$A$1:$I$764,9,0)</f>
        <v>Mumbai Indians</v>
      </c>
    </row>
    <row r="2045" spans="1:21" x14ac:dyDescent="0.3">
      <c r="A2045">
        <v>2010</v>
      </c>
      <c r="B2045" t="s">
        <v>1491</v>
      </c>
      <c r="C2045" s="1">
        <v>40257</v>
      </c>
      <c r="D2045" t="s">
        <v>260</v>
      </c>
      <c r="E2045" t="s">
        <v>359</v>
      </c>
      <c r="F2045">
        <v>1053</v>
      </c>
      <c r="G2045" t="s">
        <v>79</v>
      </c>
      <c r="H2045">
        <v>36</v>
      </c>
      <c r="I2045">
        <f t="shared" si="62"/>
        <v>36</v>
      </c>
      <c r="J2045">
        <v>34</v>
      </c>
      <c r="K2045">
        <v>0</v>
      </c>
      <c r="L2045">
        <v>3</v>
      </c>
      <c r="M2045">
        <v>0</v>
      </c>
      <c r="N2045">
        <v>105.88</v>
      </c>
      <c r="O2045">
        <f t="shared" si="63"/>
        <v>105.88</v>
      </c>
      <c r="P2045" t="s">
        <v>17</v>
      </c>
      <c r="Q2045" s="1">
        <v>40257</v>
      </c>
      <c r="R2045" t="str">
        <f>VLOOKUP(B2045,[1]data!$A$2:$E$764,5,0)</f>
        <v>Mumbai</v>
      </c>
      <c r="S2045" t="str">
        <f>VLOOKUP($B2045,[1]data!$A$1:$I$764,6,0)</f>
        <v>Mumbai Indians</v>
      </c>
      <c r="T2045" t="str">
        <f>VLOOKUP($B2045,[1]data!$A$1:$I$764,7,0)</f>
        <v>Kolkata Knight Riders</v>
      </c>
      <c r="U2045" t="str">
        <f>VLOOKUP($B2045,[1]data!$A$1:$I$764,9,0)</f>
        <v>Mumbai Indians</v>
      </c>
    </row>
    <row r="2046" spans="1:21" x14ac:dyDescent="0.3">
      <c r="A2046">
        <v>2010</v>
      </c>
      <c r="B2046" t="s">
        <v>1500</v>
      </c>
      <c r="C2046" s="1">
        <v>40258</v>
      </c>
      <c r="D2046" t="s">
        <v>305</v>
      </c>
      <c r="E2046" t="s">
        <v>1389</v>
      </c>
      <c r="F2046">
        <v>1155</v>
      </c>
      <c r="G2046" t="s">
        <v>1501</v>
      </c>
      <c r="H2046">
        <v>7</v>
      </c>
      <c r="I2046">
        <f t="shared" si="62"/>
        <v>7</v>
      </c>
      <c r="J2046">
        <v>9</v>
      </c>
      <c r="K2046">
        <v>0</v>
      </c>
      <c r="L2046">
        <v>1</v>
      </c>
      <c r="M2046">
        <v>0</v>
      </c>
      <c r="N2046">
        <v>77.77</v>
      </c>
      <c r="O2046">
        <f t="shared" si="63"/>
        <v>77.77</v>
      </c>
      <c r="P2046" t="s">
        <v>17</v>
      </c>
      <c r="Q2046" s="1">
        <v>40258</v>
      </c>
      <c r="R2046" t="str">
        <f>VLOOKUP(B2046,[1]data!$A$2:$E$764,5,0)</f>
        <v>Mohali, Chandigarh</v>
      </c>
      <c r="S2046" t="str">
        <f>VLOOKUP($B2046,[1]data!$A$1:$I$764,6,0)</f>
        <v>Kings XI Punjab</v>
      </c>
      <c r="T2046" t="str">
        <f>VLOOKUP($B2046,[1]data!$A$1:$I$764,7,0)</f>
        <v>Rajasthan Royals</v>
      </c>
      <c r="U2046" t="str">
        <f>VLOOKUP($B2046,[1]data!$A$1:$I$764,9,0)</f>
        <v>Rajasthan Royals</v>
      </c>
    </row>
    <row r="2047" spans="1:21" x14ac:dyDescent="0.3">
      <c r="A2047">
        <v>2010</v>
      </c>
      <c r="B2047" t="s">
        <v>1500</v>
      </c>
      <c r="C2047" s="1">
        <v>40258</v>
      </c>
      <c r="D2047" t="s">
        <v>305</v>
      </c>
      <c r="E2047" t="s">
        <v>56</v>
      </c>
      <c r="F2047">
        <v>1212</v>
      </c>
      <c r="G2047" t="s">
        <v>655</v>
      </c>
      <c r="H2047">
        <v>14</v>
      </c>
      <c r="I2047">
        <f t="shared" si="62"/>
        <v>14</v>
      </c>
      <c r="J2047">
        <v>16</v>
      </c>
      <c r="K2047">
        <v>0</v>
      </c>
      <c r="L2047">
        <v>0</v>
      </c>
      <c r="M2047">
        <v>0</v>
      </c>
      <c r="N2047">
        <v>87.5</v>
      </c>
      <c r="O2047">
        <f t="shared" si="63"/>
        <v>87.5</v>
      </c>
      <c r="P2047" t="s">
        <v>17</v>
      </c>
      <c r="Q2047" s="1">
        <v>40258</v>
      </c>
      <c r="R2047" t="str">
        <f>VLOOKUP(B2047,[1]data!$A$2:$E$764,5,0)</f>
        <v>Mohali, Chandigarh</v>
      </c>
      <c r="S2047" t="str">
        <f>VLOOKUP($B2047,[1]data!$A$1:$I$764,6,0)</f>
        <v>Kings XI Punjab</v>
      </c>
      <c r="T2047" t="str">
        <f>VLOOKUP($B2047,[1]data!$A$1:$I$764,7,0)</f>
        <v>Rajasthan Royals</v>
      </c>
      <c r="U2047" t="str">
        <f>VLOOKUP($B2047,[1]data!$A$1:$I$764,9,0)</f>
        <v>Rajasthan Royals</v>
      </c>
    </row>
    <row r="2048" spans="1:21" x14ac:dyDescent="0.3">
      <c r="A2048">
        <v>2010</v>
      </c>
      <c r="B2048" t="s">
        <v>1500</v>
      </c>
      <c r="C2048" s="1">
        <v>40258</v>
      </c>
      <c r="D2048" t="s">
        <v>305</v>
      </c>
      <c r="E2048" t="s">
        <v>840</v>
      </c>
      <c r="F2048">
        <v>1040</v>
      </c>
      <c r="G2048" t="s">
        <v>1060</v>
      </c>
      <c r="H2048">
        <v>1</v>
      </c>
      <c r="I2048">
        <f t="shared" si="62"/>
        <v>1</v>
      </c>
      <c r="J2048">
        <v>8</v>
      </c>
      <c r="K2048">
        <v>0</v>
      </c>
      <c r="L2048">
        <v>0</v>
      </c>
      <c r="M2048">
        <v>0</v>
      </c>
      <c r="N2048">
        <v>12.5</v>
      </c>
      <c r="O2048">
        <f t="shared" si="63"/>
        <v>12.5</v>
      </c>
      <c r="P2048" t="s">
        <v>17</v>
      </c>
      <c r="Q2048" s="1">
        <v>40258</v>
      </c>
      <c r="R2048" t="str">
        <f>VLOOKUP(B2048,[1]data!$A$2:$E$764,5,0)</f>
        <v>Mohali, Chandigarh</v>
      </c>
      <c r="S2048" t="str">
        <f>VLOOKUP($B2048,[1]data!$A$1:$I$764,6,0)</f>
        <v>Kings XI Punjab</v>
      </c>
      <c r="T2048" t="str">
        <f>VLOOKUP($B2048,[1]data!$A$1:$I$764,7,0)</f>
        <v>Rajasthan Royals</v>
      </c>
      <c r="U2048" t="str">
        <f>VLOOKUP($B2048,[1]data!$A$1:$I$764,9,0)</f>
        <v>Rajasthan Royals</v>
      </c>
    </row>
    <row r="2049" spans="1:21" x14ac:dyDescent="0.3">
      <c r="A2049">
        <v>2010</v>
      </c>
      <c r="B2049" t="s">
        <v>1500</v>
      </c>
      <c r="C2049" s="1">
        <v>40258</v>
      </c>
      <c r="D2049" t="s">
        <v>305</v>
      </c>
      <c r="E2049" t="s">
        <v>157</v>
      </c>
      <c r="F2049">
        <v>1046</v>
      </c>
      <c r="G2049" t="s">
        <v>26</v>
      </c>
      <c r="H2049">
        <v>8</v>
      </c>
      <c r="I2049">
        <f t="shared" si="62"/>
        <v>8</v>
      </c>
      <c r="J2049">
        <v>4</v>
      </c>
      <c r="K2049">
        <v>0</v>
      </c>
      <c r="L2049">
        <v>2</v>
      </c>
      <c r="M2049">
        <v>0</v>
      </c>
      <c r="N2049">
        <v>200</v>
      </c>
      <c r="O2049">
        <f t="shared" si="63"/>
        <v>200</v>
      </c>
      <c r="P2049" t="s">
        <v>17</v>
      </c>
      <c r="Q2049" s="1">
        <v>40258</v>
      </c>
      <c r="R2049" t="str">
        <f>VLOOKUP(B2049,[1]data!$A$2:$E$764,5,0)</f>
        <v>Mohali, Chandigarh</v>
      </c>
      <c r="S2049" t="str">
        <f>VLOOKUP($B2049,[1]data!$A$1:$I$764,6,0)</f>
        <v>Kings XI Punjab</v>
      </c>
      <c r="T2049" t="str">
        <f>VLOOKUP($B2049,[1]data!$A$1:$I$764,7,0)</f>
        <v>Rajasthan Royals</v>
      </c>
      <c r="U2049" t="str">
        <f>VLOOKUP($B2049,[1]data!$A$1:$I$764,9,0)</f>
        <v>Rajasthan Royals</v>
      </c>
    </row>
    <row r="2050" spans="1:21" x14ac:dyDescent="0.3">
      <c r="A2050">
        <v>2010</v>
      </c>
      <c r="B2050" t="s">
        <v>1500</v>
      </c>
      <c r="C2050" s="1">
        <v>40258</v>
      </c>
      <c r="D2050" t="s">
        <v>305</v>
      </c>
      <c r="E2050" t="s">
        <v>94</v>
      </c>
      <c r="F2050">
        <v>1043</v>
      </c>
      <c r="G2050" t="s">
        <v>1502</v>
      </c>
      <c r="H2050">
        <v>15</v>
      </c>
      <c r="I2050">
        <f t="shared" si="62"/>
        <v>15</v>
      </c>
      <c r="J2050">
        <v>16</v>
      </c>
      <c r="K2050">
        <v>0</v>
      </c>
      <c r="L2050">
        <v>2</v>
      </c>
      <c r="M2050">
        <v>0</v>
      </c>
      <c r="N2050">
        <v>93.75</v>
      </c>
      <c r="O2050">
        <f t="shared" si="63"/>
        <v>93.75</v>
      </c>
      <c r="P2050" t="s">
        <v>85</v>
      </c>
      <c r="Q2050" s="1">
        <v>40258</v>
      </c>
      <c r="R2050" t="str">
        <f>VLOOKUP(B2050,[1]data!$A$2:$E$764,5,0)</f>
        <v>Mohali, Chandigarh</v>
      </c>
      <c r="S2050" t="str">
        <f>VLOOKUP($B2050,[1]data!$A$1:$I$764,6,0)</f>
        <v>Kings XI Punjab</v>
      </c>
      <c r="T2050" t="str">
        <f>VLOOKUP($B2050,[1]data!$A$1:$I$764,7,0)</f>
        <v>Rajasthan Royals</v>
      </c>
      <c r="U2050" t="str">
        <f>VLOOKUP($B2050,[1]data!$A$1:$I$764,9,0)</f>
        <v>Rajasthan Royals</v>
      </c>
    </row>
    <row r="2051" spans="1:21" x14ac:dyDescent="0.3">
      <c r="A2051">
        <v>2010</v>
      </c>
      <c r="B2051" t="s">
        <v>1500</v>
      </c>
      <c r="C2051" s="1">
        <v>40258</v>
      </c>
      <c r="D2051" t="s">
        <v>305</v>
      </c>
      <c r="E2051" t="s">
        <v>89</v>
      </c>
      <c r="F2051">
        <v>1045</v>
      </c>
      <c r="G2051" t="s">
        <v>501</v>
      </c>
      <c r="H2051">
        <v>39</v>
      </c>
      <c r="I2051">
        <f t="shared" ref="I2051:I2114" si="64">IF(H2051="",(J2051*N2051)/100,H2051)</f>
        <v>39</v>
      </c>
      <c r="J2051">
        <v>32</v>
      </c>
      <c r="K2051">
        <v>0</v>
      </c>
      <c r="L2051">
        <v>5</v>
      </c>
      <c r="M2051">
        <v>1</v>
      </c>
      <c r="N2051">
        <v>121.87</v>
      </c>
      <c r="O2051">
        <f t="shared" ref="O2051:O2114" si="65">IF(N2051="",IF(J2051=0,0,(I2051/J2051)*100),N2051)</f>
        <v>121.87</v>
      </c>
      <c r="P2051" t="s">
        <v>17</v>
      </c>
      <c r="Q2051" s="1">
        <v>40258</v>
      </c>
      <c r="R2051" t="str">
        <f>VLOOKUP(B2051,[1]data!$A$2:$E$764,5,0)</f>
        <v>Mohali, Chandigarh</v>
      </c>
      <c r="S2051" t="str">
        <f>VLOOKUP($B2051,[1]data!$A$1:$I$764,6,0)</f>
        <v>Kings XI Punjab</v>
      </c>
      <c r="T2051" t="str">
        <f>VLOOKUP($B2051,[1]data!$A$1:$I$764,7,0)</f>
        <v>Rajasthan Royals</v>
      </c>
      <c r="U2051" t="str">
        <f>VLOOKUP($B2051,[1]data!$A$1:$I$764,9,0)</f>
        <v>Rajasthan Royals</v>
      </c>
    </row>
    <row r="2052" spans="1:21" x14ac:dyDescent="0.3">
      <c r="A2052">
        <v>2010</v>
      </c>
      <c r="B2052" t="s">
        <v>1500</v>
      </c>
      <c r="C2052" s="1">
        <v>40258</v>
      </c>
      <c r="D2052" t="s">
        <v>305</v>
      </c>
      <c r="E2052" t="s">
        <v>86</v>
      </c>
      <c r="F2052">
        <v>1042</v>
      </c>
      <c r="G2052" t="s">
        <v>1503</v>
      </c>
      <c r="H2052">
        <v>43</v>
      </c>
      <c r="I2052">
        <f t="shared" si="64"/>
        <v>43</v>
      </c>
      <c r="J2052">
        <v>28</v>
      </c>
      <c r="K2052">
        <v>0</v>
      </c>
      <c r="L2052">
        <v>4</v>
      </c>
      <c r="M2052">
        <v>2</v>
      </c>
      <c r="N2052">
        <v>153.57</v>
      </c>
      <c r="O2052">
        <f t="shared" si="65"/>
        <v>153.57</v>
      </c>
      <c r="P2052" t="s">
        <v>17</v>
      </c>
      <c r="Q2052" s="1">
        <v>40258</v>
      </c>
      <c r="R2052" t="str">
        <f>VLOOKUP(B2052,[1]data!$A$2:$E$764,5,0)</f>
        <v>Mohali, Chandigarh</v>
      </c>
      <c r="S2052" t="str">
        <f>VLOOKUP($B2052,[1]data!$A$1:$I$764,6,0)</f>
        <v>Kings XI Punjab</v>
      </c>
      <c r="T2052" t="str">
        <f>VLOOKUP($B2052,[1]data!$A$1:$I$764,7,0)</f>
        <v>Rajasthan Royals</v>
      </c>
      <c r="U2052" t="str">
        <f>VLOOKUP($B2052,[1]data!$A$1:$I$764,9,0)</f>
        <v>Rajasthan Royals</v>
      </c>
    </row>
    <row r="2053" spans="1:21" x14ac:dyDescent="0.3">
      <c r="A2053">
        <v>2010</v>
      </c>
      <c r="B2053" t="s">
        <v>1500</v>
      </c>
      <c r="C2053" s="1">
        <v>40258</v>
      </c>
      <c r="D2053" t="s">
        <v>305</v>
      </c>
      <c r="E2053" t="s">
        <v>159</v>
      </c>
      <c r="F2053">
        <v>1044</v>
      </c>
      <c r="G2053" t="s">
        <v>855</v>
      </c>
      <c r="H2053">
        <v>3</v>
      </c>
      <c r="I2053">
        <f t="shared" si="64"/>
        <v>3</v>
      </c>
      <c r="J2053">
        <v>5</v>
      </c>
      <c r="K2053">
        <v>0</v>
      </c>
      <c r="L2053">
        <v>0</v>
      </c>
      <c r="M2053">
        <v>0</v>
      </c>
      <c r="N2053">
        <v>60</v>
      </c>
      <c r="O2053">
        <f t="shared" si="65"/>
        <v>60</v>
      </c>
      <c r="P2053" t="s">
        <v>17</v>
      </c>
      <c r="Q2053" s="1">
        <v>40258</v>
      </c>
      <c r="R2053" t="str">
        <f>VLOOKUP(B2053,[1]data!$A$2:$E$764,5,0)</f>
        <v>Mohali, Chandigarh</v>
      </c>
      <c r="S2053" t="str">
        <f>VLOOKUP($B2053,[1]data!$A$1:$I$764,6,0)</f>
        <v>Kings XI Punjab</v>
      </c>
      <c r="T2053" t="str">
        <f>VLOOKUP($B2053,[1]data!$A$1:$I$764,7,0)</f>
        <v>Rajasthan Royals</v>
      </c>
      <c r="U2053" t="str">
        <f>VLOOKUP($B2053,[1]data!$A$1:$I$764,9,0)</f>
        <v>Rajasthan Royals</v>
      </c>
    </row>
    <row r="2054" spans="1:21" x14ac:dyDescent="0.3">
      <c r="A2054">
        <v>2010</v>
      </c>
      <c r="B2054" t="s">
        <v>1500</v>
      </c>
      <c r="C2054" s="1">
        <v>40258</v>
      </c>
      <c r="D2054" t="s">
        <v>305</v>
      </c>
      <c r="E2054" t="s">
        <v>1504</v>
      </c>
      <c r="F2054">
        <v>1272</v>
      </c>
      <c r="G2054" t="s">
        <v>791</v>
      </c>
      <c r="H2054">
        <v>0</v>
      </c>
      <c r="I2054">
        <f t="shared" si="64"/>
        <v>0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f t="shared" si="65"/>
        <v>0</v>
      </c>
      <c r="P2054" t="s">
        <v>17</v>
      </c>
      <c r="Q2054" s="1">
        <v>40258</v>
      </c>
      <c r="R2054" t="str">
        <f>VLOOKUP(B2054,[1]data!$A$2:$E$764,5,0)</f>
        <v>Mohali, Chandigarh</v>
      </c>
      <c r="S2054" t="str">
        <f>VLOOKUP($B2054,[1]data!$A$1:$I$764,6,0)</f>
        <v>Kings XI Punjab</v>
      </c>
      <c r="T2054" t="str">
        <f>VLOOKUP($B2054,[1]data!$A$1:$I$764,7,0)</f>
        <v>Rajasthan Royals</v>
      </c>
      <c r="U2054" t="str">
        <f>VLOOKUP($B2054,[1]data!$A$1:$I$764,9,0)</f>
        <v>Rajasthan Royals</v>
      </c>
    </row>
    <row r="2055" spans="1:21" x14ac:dyDescent="0.3">
      <c r="A2055">
        <v>2010</v>
      </c>
      <c r="B2055" t="s">
        <v>1500</v>
      </c>
      <c r="C2055" s="1">
        <v>40258</v>
      </c>
      <c r="D2055" t="s">
        <v>305</v>
      </c>
      <c r="E2055" t="s">
        <v>371</v>
      </c>
      <c r="F2055">
        <v>1065</v>
      </c>
      <c r="G2055" t="s">
        <v>26</v>
      </c>
      <c r="H2055">
        <v>12</v>
      </c>
      <c r="I2055">
        <f t="shared" si="64"/>
        <v>12</v>
      </c>
      <c r="J2055">
        <v>12</v>
      </c>
      <c r="K2055">
        <v>0</v>
      </c>
      <c r="L2055">
        <v>1</v>
      </c>
      <c r="M2055">
        <v>0</v>
      </c>
      <c r="N2055">
        <v>100</v>
      </c>
      <c r="O2055">
        <f t="shared" si="65"/>
        <v>100</v>
      </c>
      <c r="P2055" t="s">
        <v>17</v>
      </c>
      <c r="Q2055" s="1">
        <v>40258</v>
      </c>
      <c r="R2055" t="str">
        <f>VLOOKUP(B2055,[1]data!$A$2:$E$764,5,0)</f>
        <v>Mohali, Chandigarh</v>
      </c>
      <c r="S2055" t="str">
        <f>VLOOKUP($B2055,[1]data!$A$1:$I$764,6,0)</f>
        <v>Kings XI Punjab</v>
      </c>
      <c r="T2055" t="str">
        <f>VLOOKUP($B2055,[1]data!$A$1:$I$764,7,0)</f>
        <v>Rajasthan Royals</v>
      </c>
      <c r="U2055" t="str">
        <f>VLOOKUP($B2055,[1]data!$A$1:$I$764,9,0)</f>
        <v>Rajasthan Royals</v>
      </c>
    </row>
    <row r="2056" spans="1:21" x14ac:dyDescent="0.3">
      <c r="A2056">
        <v>2010</v>
      </c>
      <c r="B2056" t="s">
        <v>1500</v>
      </c>
      <c r="C2056" s="1">
        <v>40258</v>
      </c>
      <c r="D2056" t="s">
        <v>305</v>
      </c>
      <c r="E2056" t="s">
        <v>80</v>
      </c>
      <c r="F2056">
        <v>1016</v>
      </c>
      <c r="G2056" t="s">
        <v>1505</v>
      </c>
      <c r="H2056">
        <v>2</v>
      </c>
      <c r="I2056">
        <f t="shared" si="64"/>
        <v>2</v>
      </c>
      <c r="J2056">
        <v>2</v>
      </c>
      <c r="K2056">
        <v>0</v>
      </c>
      <c r="L2056">
        <v>0</v>
      </c>
      <c r="M2056">
        <v>0</v>
      </c>
      <c r="N2056">
        <v>100</v>
      </c>
      <c r="O2056">
        <f t="shared" si="65"/>
        <v>100</v>
      </c>
      <c r="P2056" t="s">
        <v>17</v>
      </c>
      <c r="Q2056" s="1">
        <v>40258</v>
      </c>
      <c r="R2056" t="str">
        <f>VLOOKUP(B2056,[1]data!$A$2:$E$764,5,0)</f>
        <v>Mohali, Chandigarh</v>
      </c>
      <c r="S2056" t="str">
        <f>VLOOKUP($B2056,[1]data!$A$1:$I$764,6,0)</f>
        <v>Kings XI Punjab</v>
      </c>
      <c r="T2056" t="str">
        <f>VLOOKUP($B2056,[1]data!$A$1:$I$764,7,0)</f>
        <v>Rajasthan Royals</v>
      </c>
      <c r="U2056" t="str">
        <f>VLOOKUP($B2056,[1]data!$A$1:$I$764,9,0)</f>
        <v>Rajasthan Royals</v>
      </c>
    </row>
    <row r="2057" spans="1:21" x14ac:dyDescent="0.3">
      <c r="A2057">
        <v>2010</v>
      </c>
      <c r="B2057" t="s">
        <v>1500</v>
      </c>
      <c r="C2057" s="1">
        <v>40258</v>
      </c>
      <c r="D2057" t="s">
        <v>305</v>
      </c>
      <c r="E2057" t="s">
        <v>1306</v>
      </c>
      <c r="F2057">
        <v>1152</v>
      </c>
      <c r="G2057" t="s">
        <v>1506</v>
      </c>
      <c r="H2057">
        <v>2</v>
      </c>
      <c r="I2057">
        <f t="shared" si="64"/>
        <v>2</v>
      </c>
      <c r="J2057">
        <v>5</v>
      </c>
      <c r="K2057">
        <v>0</v>
      </c>
      <c r="L2057">
        <v>0</v>
      </c>
      <c r="M2057">
        <v>0</v>
      </c>
      <c r="N2057">
        <v>40</v>
      </c>
      <c r="O2057">
        <f t="shared" si="65"/>
        <v>40</v>
      </c>
      <c r="P2057" t="s">
        <v>17</v>
      </c>
      <c r="Q2057" s="1">
        <v>40258</v>
      </c>
      <c r="R2057" t="str">
        <f>VLOOKUP(B2057,[1]data!$A$2:$E$764,5,0)</f>
        <v>Mohali, Chandigarh</v>
      </c>
      <c r="S2057" t="str">
        <f>VLOOKUP($B2057,[1]data!$A$1:$I$764,6,0)</f>
        <v>Kings XI Punjab</v>
      </c>
      <c r="T2057" t="str">
        <f>VLOOKUP($B2057,[1]data!$A$1:$I$764,7,0)</f>
        <v>Rajasthan Royals</v>
      </c>
      <c r="U2057" t="str">
        <f>VLOOKUP($B2057,[1]data!$A$1:$I$764,9,0)</f>
        <v>Rajasthan Royals</v>
      </c>
    </row>
    <row r="2058" spans="1:21" x14ac:dyDescent="0.3">
      <c r="A2058">
        <v>2010</v>
      </c>
      <c r="B2058" t="s">
        <v>1500</v>
      </c>
      <c r="C2058" s="1">
        <v>40258</v>
      </c>
      <c r="D2058" t="s">
        <v>305</v>
      </c>
      <c r="E2058" t="s">
        <v>421</v>
      </c>
      <c r="F2058">
        <v>1079</v>
      </c>
      <c r="G2058" t="s">
        <v>1507</v>
      </c>
      <c r="H2058">
        <v>2</v>
      </c>
      <c r="I2058">
        <f t="shared" si="64"/>
        <v>2</v>
      </c>
      <c r="J2058">
        <v>6</v>
      </c>
      <c r="K2058">
        <v>0</v>
      </c>
      <c r="L2058">
        <v>0</v>
      </c>
      <c r="M2058">
        <v>0</v>
      </c>
      <c r="N2058">
        <v>33.33</v>
      </c>
      <c r="O2058">
        <f t="shared" si="65"/>
        <v>33.33</v>
      </c>
      <c r="P2058" t="s">
        <v>17</v>
      </c>
      <c r="Q2058" s="1">
        <v>40258</v>
      </c>
      <c r="R2058" t="str">
        <f>VLOOKUP(B2058,[1]data!$A$2:$E$764,5,0)</f>
        <v>Mohali, Chandigarh</v>
      </c>
      <c r="S2058" t="str">
        <f>VLOOKUP($B2058,[1]data!$A$1:$I$764,6,0)</f>
        <v>Kings XI Punjab</v>
      </c>
      <c r="T2058" t="str">
        <f>VLOOKUP($B2058,[1]data!$A$1:$I$764,7,0)</f>
        <v>Rajasthan Royals</v>
      </c>
      <c r="U2058" t="str">
        <f>VLOOKUP($B2058,[1]data!$A$1:$I$764,9,0)</f>
        <v>Rajasthan Royals</v>
      </c>
    </row>
    <row r="2059" spans="1:21" x14ac:dyDescent="0.3">
      <c r="A2059">
        <v>2010</v>
      </c>
      <c r="B2059" t="s">
        <v>1500</v>
      </c>
      <c r="C2059" s="1">
        <v>40258</v>
      </c>
      <c r="D2059" t="s">
        <v>305</v>
      </c>
      <c r="E2059" t="s">
        <v>1055</v>
      </c>
      <c r="F2059">
        <v>1118</v>
      </c>
      <c r="G2059" t="s">
        <v>1508</v>
      </c>
      <c r="H2059">
        <v>0</v>
      </c>
      <c r="I2059">
        <f t="shared" si="64"/>
        <v>0</v>
      </c>
      <c r="J2059">
        <v>3</v>
      </c>
      <c r="K2059">
        <v>0</v>
      </c>
      <c r="L2059">
        <v>0</v>
      </c>
      <c r="M2059">
        <v>0</v>
      </c>
      <c r="N2059">
        <v>0</v>
      </c>
      <c r="O2059">
        <f t="shared" si="65"/>
        <v>0</v>
      </c>
      <c r="P2059" t="s">
        <v>17</v>
      </c>
      <c r="Q2059" s="1">
        <v>40258</v>
      </c>
      <c r="R2059" t="str">
        <f>VLOOKUP(B2059,[1]data!$A$2:$E$764,5,0)</f>
        <v>Mohali, Chandigarh</v>
      </c>
      <c r="S2059" t="str">
        <f>VLOOKUP($B2059,[1]data!$A$1:$I$764,6,0)</f>
        <v>Kings XI Punjab</v>
      </c>
      <c r="T2059" t="str">
        <f>VLOOKUP($B2059,[1]data!$A$1:$I$764,7,0)</f>
        <v>Rajasthan Royals</v>
      </c>
      <c r="U2059" t="str">
        <f>VLOOKUP($B2059,[1]data!$A$1:$I$764,9,0)</f>
        <v>Rajasthan Royals</v>
      </c>
    </row>
    <row r="2060" spans="1:21" x14ac:dyDescent="0.3">
      <c r="A2060">
        <v>2010</v>
      </c>
      <c r="B2060" t="s">
        <v>1500</v>
      </c>
      <c r="C2060" s="1">
        <v>40258</v>
      </c>
      <c r="D2060" t="s">
        <v>305</v>
      </c>
      <c r="E2060" t="s">
        <v>74</v>
      </c>
      <c r="F2060">
        <v>1010</v>
      </c>
      <c r="G2060" t="s">
        <v>1509</v>
      </c>
      <c r="H2060">
        <v>57</v>
      </c>
      <c r="I2060">
        <f t="shared" si="64"/>
        <v>57</v>
      </c>
      <c r="J2060">
        <v>58</v>
      </c>
      <c r="K2060">
        <v>0</v>
      </c>
      <c r="L2060">
        <v>4</v>
      </c>
      <c r="M2060">
        <v>2</v>
      </c>
      <c r="N2060">
        <v>98.27</v>
      </c>
      <c r="O2060">
        <f t="shared" si="65"/>
        <v>98.27</v>
      </c>
      <c r="P2060" t="s">
        <v>20</v>
      </c>
      <c r="Q2060" s="1">
        <v>40258</v>
      </c>
      <c r="R2060" t="str">
        <f>VLOOKUP(B2060,[1]data!$A$2:$E$764,5,0)</f>
        <v>Mohali, Chandigarh</v>
      </c>
      <c r="S2060" t="str">
        <f>VLOOKUP($B2060,[1]data!$A$1:$I$764,6,0)</f>
        <v>Kings XI Punjab</v>
      </c>
      <c r="T2060" t="str">
        <f>VLOOKUP($B2060,[1]data!$A$1:$I$764,7,0)</f>
        <v>Rajasthan Royals</v>
      </c>
      <c r="U2060" t="str">
        <f>VLOOKUP($B2060,[1]data!$A$1:$I$764,9,0)</f>
        <v>Rajasthan Royals</v>
      </c>
    </row>
    <row r="2061" spans="1:21" x14ac:dyDescent="0.3">
      <c r="A2061">
        <v>2010</v>
      </c>
      <c r="B2061" t="s">
        <v>1500</v>
      </c>
      <c r="C2061" s="1">
        <v>40258</v>
      </c>
      <c r="D2061" t="s">
        <v>305</v>
      </c>
      <c r="E2061" t="s">
        <v>782</v>
      </c>
      <c r="F2061">
        <v>1106</v>
      </c>
      <c r="G2061" t="s">
        <v>26</v>
      </c>
      <c r="H2061">
        <v>2</v>
      </c>
      <c r="I2061">
        <f t="shared" si="64"/>
        <v>2</v>
      </c>
      <c r="J2061">
        <v>1</v>
      </c>
      <c r="K2061">
        <v>0</v>
      </c>
      <c r="L2061">
        <v>0</v>
      </c>
      <c r="M2061">
        <v>0</v>
      </c>
      <c r="N2061">
        <v>200</v>
      </c>
      <c r="O2061">
        <f t="shared" si="65"/>
        <v>200</v>
      </c>
      <c r="P2061" t="s">
        <v>17</v>
      </c>
      <c r="Q2061" s="1">
        <v>40258</v>
      </c>
      <c r="R2061" t="str">
        <f>VLOOKUP(B2061,[1]data!$A$2:$E$764,5,0)</f>
        <v>Mohali, Chandigarh</v>
      </c>
      <c r="S2061" t="str">
        <f>VLOOKUP($B2061,[1]data!$A$1:$I$764,6,0)</f>
        <v>Kings XI Punjab</v>
      </c>
      <c r="T2061" t="str">
        <f>VLOOKUP($B2061,[1]data!$A$1:$I$764,7,0)</f>
        <v>Rajasthan Royals</v>
      </c>
      <c r="U2061" t="str">
        <f>VLOOKUP($B2061,[1]data!$A$1:$I$764,9,0)</f>
        <v>Rajasthan Royals</v>
      </c>
    </row>
    <row r="2062" spans="1:21" x14ac:dyDescent="0.3">
      <c r="A2062">
        <v>2010</v>
      </c>
      <c r="B2062" t="s">
        <v>1500</v>
      </c>
      <c r="C2062" s="1">
        <v>40258</v>
      </c>
      <c r="D2062" t="s">
        <v>305</v>
      </c>
      <c r="E2062" t="s">
        <v>76</v>
      </c>
      <c r="F2062">
        <v>1012</v>
      </c>
      <c r="G2062" t="s">
        <v>1510</v>
      </c>
      <c r="H2062">
        <v>15</v>
      </c>
      <c r="I2062">
        <f t="shared" si="64"/>
        <v>15</v>
      </c>
      <c r="J2062">
        <v>11</v>
      </c>
      <c r="K2062">
        <v>0</v>
      </c>
      <c r="L2062">
        <v>0</v>
      </c>
      <c r="M2062">
        <v>1</v>
      </c>
      <c r="N2062">
        <v>136.36000000000001</v>
      </c>
      <c r="O2062">
        <f t="shared" si="65"/>
        <v>136.36000000000001</v>
      </c>
      <c r="P2062" t="s">
        <v>40</v>
      </c>
      <c r="Q2062" s="1">
        <v>40258</v>
      </c>
      <c r="R2062" t="str">
        <f>VLOOKUP(B2062,[1]data!$A$2:$E$764,5,0)</f>
        <v>Mohali, Chandigarh</v>
      </c>
      <c r="S2062" t="str">
        <f>VLOOKUP($B2062,[1]data!$A$1:$I$764,6,0)</f>
        <v>Kings XI Punjab</v>
      </c>
      <c r="T2062" t="str">
        <f>VLOOKUP($B2062,[1]data!$A$1:$I$764,7,0)</f>
        <v>Rajasthan Royals</v>
      </c>
      <c r="U2062" t="str">
        <f>VLOOKUP($B2062,[1]data!$A$1:$I$764,9,0)</f>
        <v>Rajasthan Royals</v>
      </c>
    </row>
    <row r="2063" spans="1:21" x14ac:dyDescent="0.3">
      <c r="A2063">
        <v>2010</v>
      </c>
      <c r="B2063" t="s">
        <v>1500</v>
      </c>
      <c r="C2063" s="1">
        <v>40258</v>
      </c>
      <c r="D2063" t="s">
        <v>305</v>
      </c>
      <c r="E2063" t="s">
        <v>81</v>
      </c>
      <c r="F2063">
        <v>1011</v>
      </c>
      <c r="G2063" t="s">
        <v>597</v>
      </c>
      <c r="H2063">
        <v>33</v>
      </c>
      <c r="I2063">
        <f t="shared" si="64"/>
        <v>33</v>
      </c>
      <c r="J2063">
        <v>24</v>
      </c>
      <c r="K2063">
        <v>0</v>
      </c>
      <c r="L2063">
        <v>4</v>
      </c>
      <c r="M2063">
        <v>2</v>
      </c>
      <c r="N2063">
        <v>137.5</v>
      </c>
      <c r="O2063">
        <f t="shared" si="65"/>
        <v>137.5</v>
      </c>
      <c r="P2063" t="s">
        <v>17</v>
      </c>
      <c r="Q2063" s="1">
        <v>40258</v>
      </c>
      <c r="R2063" t="str">
        <f>VLOOKUP(B2063,[1]data!$A$2:$E$764,5,0)</f>
        <v>Mohali, Chandigarh</v>
      </c>
      <c r="S2063" t="str">
        <f>VLOOKUP($B2063,[1]data!$A$1:$I$764,6,0)</f>
        <v>Kings XI Punjab</v>
      </c>
      <c r="T2063" t="str">
        <f>VLOOKUP($B2063,[1]data!$A$1:$I$764,7,0)</f>
        <v>Rajasthan Royals</v>
      </c>
      <c r="U2063" t="str">
        <f>VLOOKUP($B2063,[1]data!$A$1:$I$764,9,0)</f>
        <v>Rajasthan Royals</v>
      </c>
    </row>
    <row r="2064" spans="1:21" x14ac:dyDescent="0.3">
      <c r="A2064">
        <v>2010</v>
      </c>
      <c r="B2064" t="s">
        <v>1511</v>
      </c>
      <c r="C2064" s="1">
        <v>40258</v>
      </c>
      <c r="D2064" t="s">
        <v>931</v>
      </c>
      <c r="E2064" t="s">
        <v>1014</v>
      </c>
      <c r="F2064">
        <v>1107</v>
      </c>
      <c r="G2064" t="s">
        <v>26</v>
      </c>
      <c r="H2064">
        <v>29</v>
      </c>
      <c r="I2064">
        <f t="shared" si="64"/>
        <v>29</v>
      </c>
      <c r="J2064">
        <v>19</v>
      </c>
      <c r="K2064">
        <v>0</v>
      </c>
      <c r="L2064">
        <v>3</v>
      </c>
      <c r="M2064">
        <v>1</v>
      </c>
      <c r="N2064">
        <v>152.63</v>
      </c>
      <c r="O2064">
        <f t="shared" si="65"/>
        <v>152.63</v>
      </c>
      <c r="P2064" t="s">
        <v>17</v>
      </c>
      <c r="Q2064" s="1">
        <v>40258</v>
      </c>
      <c r="R2064" t="str">
        <f>VLOOKUP(B2064,[1]data!$A$2:$E$764,5,0)</f>
        <v>Bengaluru, Bangalore</v>
      </c>
      <c r="S2064" t="str">
        <f>VLOOKUP($B2064,[1]data!$A$1:$I$764,6,0)</f>
        <v>Royal Challengers Bangalore</v>
      </c>
      <c r="T2064" t="str">
        <f>VLOOKUP($B2064,[1]data!$A$1:$I$764,7,0)</f>
        <v>Delhi Capitals</v>
      </c>
      <c r="U2064" t="str">
        <f>VLOOKUP($B2064,[1]data!$A$1:$I$764,9,0)</f>
        <v>Delhi Capitals</v>
      </c>
    </row>
    <row r="2065" spans="1:21" x14ac:dyDescent="0.3">
      <c r="A2065">
        <v>2010</v>
      </c>
      <c r="B2065" t="s">
        <v>1511</v>
      </c>
      <c r="C2065" s="1">
        <v>40258</v>
      </c>
      <c r="D2065" t="s">
        <v>931</v>
      </c>
      <c r="E2065" t="s">
        <v>116</v>
      </c>
      <c r="F2065">
        <v>1064</v>
      </c>
      <c r="G2065" t="s">
        <v>1016</v>
      </c>
      <c r="H2065">
        <v>45</v>
      </c>
      <c r="I2065">
        <f t="shared" si="64"/>
        <v>45</v>
      </c>
      <c r="J2065">
        <v>30</v>
      </c>
      <c r="K2065">
        <v>0</v>
      </c>
      <c r="L2065">
        <v>3</v>
      </c>
      <c r="M2065">
        <v>3</v>
      </c>
      <c r="N2065">
        <v>150</v>
      </c>
      <c r="O2065">
        <f t="shared" si="65"/>
        <v>150</v>
      </c>
      <c r="P2065" t="s">
        <v>17</v>
      </c>
      <c r="Q2065" s="1">
        <v>40258</v>
      </c>
      <c r="R2065" t="str">
        <f>VLOOKUP(B2065,[1]data!$A$2:$E$764,5,0)</f>
        <v>Bengaluru, Bangalore</v>
      </c>
      <c r="S2065" t="str">
        <f>VLOOKUP($B2065,[1]data!$A$1:$I$764,6,0)</f>
        <v>Royal Challengers Bangalore</v>
      </c>
      <c r="T2065" t="str">
        <f>VLOOKUP($B2065,[1]data!$A$1:$I$764,7,0)</f>
        <v>Delhi Capitals</v>
      </c>
      <c r="U2065" t="str">
        <f>VLOOKUP($B2065,[1]data!$A$1:$I$764,9,0)</f>
        <v>Delhi Capitals</v>
      </c>
    </row>
    <row r="2066" spans="1:21" x14ac:dyDescent="0.3">
      <c r="A2066">
        <v>2010</v>
      </c>
      <c r="B2066" t="s">
        <v>1511</v>
      </c>
      <c r="C2066" s="1">
        <v>40258</v>
      </c>
      <c r="D2066" t="s">
        <v>931</v>
      </c>
      <c r="E2066" t="s">
        <v>119</v>
      </c>
      <c r="F2066">
        <v>1135</v>
      </c>
      <c r="G2066" t="s">
        <v>26</v>
      </c>
      <c r="H2066">
        <v>3</v>
      </c>
      <c r="I2066">
        <f t="shared" si="64"/>
        <v>3</v>
      </c>
      <c r="J2066">
        <v>2</v>
      </c>
      <c r="K2066">
        <v>0</v>
      </c>
      <c r="L2066">
        <v>0</v>
      </c>
      <c r="M2066">
        <v>0</v>
      </c>
      <c r="N2066">
        <v>150</v>
      </c>
      <c r="O2066">
        <f t="shared" si="65"/>
        <v>150</v>
      </c>
      <c r="P2066" t="s">
        <v>17</v>
      </c>
      <c r="Q2066" s="1">
        <v>40258</v>
      </c>
      <c r="R2066" t="str">
        <f>VLOOKUP(B2066,[1]data!$A$2:$E$764,5,0)</f>
        <v>Bengaluru, Bangalore</v>
      </c>
      <c r="S2066" t="str">
        <f>VLOOKUP($B2066,[1]data!$A$1:$I$764,6,0)</f>
        <v>Royal Challengers Bangalore</v>
      </c>
      <c r="T2066" t="str">
        <f>VLOOKUP($B2066,[1]data!$A$1:$I$764,7,0)</f>
        <v>Delhi Capitals</v>
      </c>
      <c r="U2066" t="str">
        <f>VLOOKUP($B2066,[1]data!$A$1:$I$764,9,0)</f>
        <v>Delhi Capitals</v>
      </c>
    </row>
    <row r="2067" spans="1:21" x14ac:dyDescent="0.3">
      <c r="A2067">
        <v>2010</v>
      </c>
      <c r="B2067" t="s">
        <v>1511</v>
      </c>
      <c r="C2067" s="1">
        <v>40258</v>
      </c>
      <c r="D2067" t="s">
        <v>931</v>
      </c>
      <c r="E2067" t="s">
        <v>114</v>
      </c>
      <c r="F2067">
        <v>1070</v>
      </c>
      <c r="G2067" t="s">
        <v>1053</v>
      </c>
      <c r="H2067">
        <v>1</v>
      </c>
      <c r="I2067">
        <f t="shared" si="64"/>
        <v>1</v>
      </c>
      <c r="J2067">
        <v>2</v>
      </c>
      <c r="K2067">
        <v>0</v>
      </c>
      <c r="L2067">
        <v>0</v>
      </c>
      <c r="M2067">
        <v>0</v>
      </c>
      <c r="N2067">
        <v>50</v>
      </c>
      <c r="O2067">
        <f t="shared" si="65"/>
        <v>50</v>
      </c>
      <c r="P2067" t="s">
        <v>17</v>
      </c>
      <c r="Q2067" s="1">
        <v>40258</v>
      </c>
      <c r="R2067" t="str">
        <f>VLOOKUP(B2067,[1]data!$A$2:$E$764,5,0)</f>
        <v>Bengaluru, Bangalore</v>
      </c>
      <c r="S2067" t="str">
        <f>VLOOKUP($B2067,[1]data!$A$1:$I$764,6,0)</f>
        <v>Royal Challengers Bangalore</v>
      </c>
      <c r="T2067" t="str">
        <f>VLOOKUP($B2067,[1]data!$A$1:$I$764,7,0)</f>
        <v>Delhi Capitals</v>
      </c>
      <c r="U2067" t="str">
        <f>VLOOKUP($B2067,[1]data!$A$1:$I$764,9,0)</f>
        <v>Delhi Capitals</v>
      </c>
    </row>
    <row r="2068" spans="1:21" x14ac:dyDescent="0.3">
      <c r="A2068">
        <v>2010</v>
      </c>
      <c r="B2068" t="s">
        <v>1511</v>
      </c>
      <c r="C2068" s="1">
        <v>40258</v>
      </c>
      <c r="D2068" t="s">
        <v>931</v>
      </c>
      <c r="E2068" t="s">
        <v>110</v>
      </c>
      <c r="F2068">
        <v>1133</v>
      </c>
      <c r="G2068" t="s">
        <v>1512</v>
      </c>
      <c r="H2068">
        <v>35</v>
      </c>
      <c r="I2068">
        <f t="shared" si="64"/>
        <v>35</v>
      </c>
      <c r="J2068">
        <v>24</v>
      </c>
      <c r="K2068">
        <v>0</v>
      </c>
      <c r="L2068">
        <v>3</v>
      </c>
      <c r="M2068">
        <v>2</v>
      </c>
      <c r="N2068">
        <v>145.83000000000001</v>
      </c>
      <c r="O2068">
        <f t="shared" si="65"/>
        <v>145.83000000000001</v>
      </c>
      <c r="P2068" t="s">
        <v>17</v>
      </c>
      <c r="Q2068" s="1">
        <v>40258</v>
      </c>
      <c r="R2068" t="str">
        <f>VLOOKUP(B2068,[1]data!$A$2:$E$764,5,0)</f>
        <v>Bengaluru, Bangalore</v>
      </c>
      <c r="S2068" t="str">
        <f>VLOOKUP($B2068,[1]data!$A$1:$I$764,6,0)</f>
        <v>Royal Challengers Bangalore</v>
      </c>
      <c r="T2068" t="str">
        <f>VLOOKUP($B2068,[1]data!$A$1:$I$764,7,0)</f>
        <v>Delhi Capitals</v>
      </c>
      <c r="U2068" t="str">
        <f>VLOOKUP($B2068,[1]data!$A$1:$I$764,9,0)</f>
        <v>Delhi Capitals</v>
      </c>
    </row>
    <row r="2069" spans="1:21" x14ac:dyDescent="0.3">
      <c r="A2069">
        <v>2010</v>
      </c>
      <c r="B2069" t="s">
        <v>1511</v>
      </c>
      <c r="C2069" s="1">
        <v>40258</v>
      </c>
      <c r="D2069" t="s">
        <v>931</v>
      </c>
      <c r="E2069" t="s">
        <v>1513</v>
      </c>
      <c r="F2069">
        <v>1175</v>
      </c>
      <c r="G2069" t="s">
        <v>524</v>
      </c>
      <c r="H2069">
        <v>1</v>
      </c>
      <c r="I2069">
        <f t="shared" si="64"/>
        <v>1</v>
      </c>
      <c r="J2069">
        <v>4</v>
      </c>
      <c r="K2069">
        <v>0</v>
      </c>
      <c r="L2069">
        <v>0</v>
      </c>
      <c r="M2069">
        <v>0</v>
      </c>
      <c r="N2069">
        <v>25</v>
      </c>
      <c r="O2069">
        <f t="shared" si="65"/>
        <v>25</v>
      </c>
      <c r="P2069" t="s">
        <v>17</v>
      </c>
      <c r="Q2069" s="1">
        <v>40258</v>
      </c>
      <c r="R2069" t="str">
        <f>VLOOKUP(B2069,[1]data!$A$2:$E$764,5,0)</f>
        <v>Bengaluru, Bangalore</v>
      </c>
      <c r="S2069" t="str">
        <f>VLOOKUP($B2069,[1]data!$A$1:$I$764,6,0)</f>
        <v>Royal Challengers Bangalore</v>
      </c>
      <c r="T2069" t="str">
        <f>VLOOKUP($B2069,[1]data!$A$1:$I$764,7,0)</f>
        <v>Delhi Capitals</v>
      </c>
      <c r="U2069" t="str">
        <f>VLOOKUP($B2069,[1]data!$A$1:$I$764,9,0)</f>
        <v>Delhi Capitals</v>
      </c>
    </row>
    <row r="2070" spans="1:21" x14ac:dyDescent="0.3">
      <c r="A2070">
        <v>2010</v>
      </c>
      <c r="B2070" t="s">
        <v>1511</v>
      </c>
      <c r="C2070" s="1">
        <v>40258</v>
      </c>
      <c r="D2070" t="s">
        <v>931</v>
      </c>
      <c r="E2070" t="s">
        <v>366</v>
      </c>
      <c r="F2070">
        <v>1074</v>
      </c>
      <c r="G2070" t="s">
        <v>1514</v>
      </c>
      <c r="H2070">
        <v>27</v>
      </c>
      <c r="I2070">
        <f t="shared" si="64"/>
        <v>27</v>
      </c>
      <c r="J2070">
        <v>26</v>
      </c>
      <c r="K2070">
        <v>0</v>
      </c>
      <c r="L2070">
        <v>2</v>
      </c>
      <c r="M2070">
        <v>0</v>
      </c>
      <c r="N2070">
        <v>103.84</v>
      </c>
      <c r="O2070">
        <f t="shared" si="65"/>
        <v>103.84</v>
      </c>
      <c r="P2070" t="s">
        <v>17</v>
      </c>
      <c r="Q2070" s="1">
        <v>40258</v>
      </c>
      <c r="R2070" t="str">
        <f>VLOOKUP(B2070,[1]data!$A$2:$E$764,5,0)</f>
        <v>Bengaluru, Bangalore</v>
      </c>
      <c r="S2070" t="str">
        <f>VLOOKUP($B2070,[1]data!$A$1:$I$764,6,0)</f>
        <v>Royal Challengers Bangalore</v>
      </c>
      <c r="T2070" t="str">
        <f>VLOOKUP($B2070,[1]data!$A$1:$I$764,7,0)</f>
        <v>Delhi Capitals</v>
      </c>
      <c r="U2070" t="str">
        <f>VLOOKUP($B2070,[1]data!$A$1:$I$764,9,0)</f>
        <v>Delhi Capitals</v>
      </c>
    </row>
    <row r="2071" spans="1:21" x14ac:dyDescent="0.3">
      <c r="A2071">
        <v>2010</v>
      </c>
      <c r="B2071" t="s">
        <v>1511</v>
      </c>
      <c r="C2071" s="1">
        <v>40258</v>
      </c>
      <c r="D2071" t="s">
        <v>931</v>
      </c>
      <c r="E2071" t="s">
        <v>331</v>
      </c>
      <c r="F2071">
        <v>1062</v>
      </c>
      <c r="G2071" t="s">
        <v>1515</v>
      </c>
      <c r="H2071">
        <v>31</v>
      </c>
      <c r="I2071">
        <f t="shared" si="64"/>
        <v>31</v>
      </c>
      <c r="J2071">
        <v>26</v>
      </c>
      <c r="K2071">
        <v>0</v>
      </c>
      <c r="L2071">
        <v>2</v>
      </c>
      <c r="M2071">
        <v>2</v>
      </c>
      <c r="N2071">
        <v>119.23</v>
      </c>
      <c r="O2071">
        <f t="shared" si="65"/>
        <v>119.23</v>
      </c>
      <c r="P2071" t="s">
        <v>17</v>
      </c>
      <c r="Q2071" s="1">
        <v>40258</v>
      </c>
      <c r="R2071" t="str">
        <f>VLOOKUP(B2071,[1]data!$A$2:$E$764,5,0)</f>
        <v>Bengaluru, Bangalore</v>
      </c>
      <c r="S2071" t="str">
        <f>VLOOKUP($B2071,[1]data!$A$1:$I$764,6,0)</f>
        <v>Royal Challengers Bangalore</v>
      </c>
      <c r="T2071" t="str">
        <f>VLOOKUP($B2071,[1]data!$A$1:$I$764,7,0)</f>
        <v>Delhi Capitals</v>
      </c>
      <c r="U2071" t="str">
        <f>VLOOKUP($B2071,[1]data!$A$1:$I$764,9,0)</f>
        <v>Delhi Capitals</v>
      </c>
    </row>
    <row r="2072" spans="1:21" x14ac:dyDescent="0.3">
      <c r="A2072">
        <v>2010</v>
      </c>
      <c r="B2072" t="s">
        <v>1511</v>
      </c>
      <c r="C2072" s="1">
        <v>40258</v>
      </c>
      <c r="D2072" t="s">
        <v>931</v>
      </c>
      <c r="E2072" t="s">
        <v>112</v>
      </c>
      <c r="F2072">
        <v>1061</v>
      </c>
      <c r="G2072" t="s">
        <v>1516</v>
      </c>
      <c r="H2072">
        <v>24</v>
      </c>
      <c r="I2072">
        <f t="shared" si="64"/>
        <v>24</v>
      </c>
      <c r="J2072">
        <v>14</v>
      </c>
      <c r="K2072">
        <v>0</v>
      </c>
      <c r="L2072">
        <v>4</v>
      </c>
      <c r="M2072">
        <v>1</v>
      </c>
      <c r="N2072">
        <v>171.42</v>
      </c>
      <c r="O2072">
        <f t="shared" si="65"/>
        <v>171.42</v>
      </c>
      <c r="P2072" t="s">
        <v>85</v>
      </c>
      <c r="Q2072" s="1">
        <v>40258</v>
      </c>
      <c r="R2072" t="str">
        <f>VLOOKUP(B2072,[1]data!$A$2:$E$764,5,0)</f>
        <v>Bengaluru, Bangalore</v>
      </c>
      <c r="S2072" t="str">
        <f>VLOOKUP($B2072,[1]data!$A$1:$I$764,6,0)</f>
        <v>Royal Challengers Bangalore</v>
      </c>
      <c r="T2072" t="str">
        <f>VLOOKUP($B2072,[1]data!$A$1:$I$764,7,0)</f>
        <v>Delhi Capitals</v>
      </c>
      <c r="U2072" t="str">
        <f>VLOOKUP($B2072,[1]data!$A$1:$I$764,9,0)</f>
        <v>Delhi Capitals</v>
      </c>
    </row>
    <row r="2073" spans="1:21" x14ac:dyDescent="0.3">
      <c r="A2073">
        <v>2010</v>
      </c>
      <c r="B2073" t="s">
        <v>1511</v>
      </c>
      <c r="C2073" s="1">
        <v>40258</v>
      </c>
      <c r="D2073" t="s">
        <v>931</v>
      </c>
      <c r="E2073" t="s">
        <v>1064</v>
      </c>
      <c r="F2073">
        <v>1121</v>
      </c>
      <c r="G2073" t="s">
        <v>1517</v>
      </c>
      <c r="H2073">
        <v>57</v>
      </c>
      <c r="I2073">
        <f t="shared" si="64"/>
        <v>57</v>
      </c>
      <c r="J2073">
        <v>33</v>
      </c>
      <c r="K2073">
        <v>0</v>
      </c>
      <c r="L2073">
        <v>4</v>
      </c>
      <c r="M2073">
        <v>4</v>
      </c>
      <c r="N2073">
        <v>172.72</v>
      </c>
      <c r="O2073">
        <f t="shared" si="65"/>
        <v>172.72</v>
      </c>
      <c r="P2073" t="s">
        <v>17</v>
      </c>
      <c r="Q2073" s="1">
        <v>40258</v>
      </c>
      <c r="R2073" t="str">
        <f>VLOOKUP(B2073,[1]data!$A$2:$E$764,5,0)</f>
        <v>Bengaluru, Bangalore</v>
      </c>
      <c r="S2073" t="str">
        <f>VLOOKUP($B2073,[1]data!$A$1:$I$764,6,0)</f>
        <v>Royal Challengers Bangalore</v>
      </c>
      <c r="T2073" t="str">
        <f>VLOOKUP($B2073,[1]data!$A$1:$I$764,7,0)</f>
        <v>Delhi Capitals</v>
      </c>
      <c r="U2073" t="str">
        <f>VLOOKUP($B2073,[1]data!$A$1:$I$764,9,0)</f>
        <v>Delhi Capitals</v>
      </c>
    </row>
    <row r="2074" spans="1:21" x14ac:dyDescent="0.3">
      <c r="A2074">
        <v>2010</v>
      </c>
      <c r="B2074" t="s">
        <v>1511</v>
      </c>
      <c r="C2074" s="1">
        <v>40258</v>
      </c>
      <c r="D2074" t="s">
        <v>931</v>
      </c>
      <c r="E2074" t="s">
        <v>1518</v>
      </c>
      <c r="F2074">
        <v>1167</v>
      </c>
      <c r="G2074" t="s">
        <v>26</v>
      </c>
      <c r="H2074">
        <v>3</v>
      </c>
      <c r="I2074">
        <f t="shared" si="64"/>
        <v>3</v>
      </c>
      <c r="J2074">
        <v>4</v>
      </c>
      <c r="K2074">
        <v>0</v>
      </c>
      <c r="L2074">
        <v>0</v>
      </c>
      <c r="M2074">
        <v>0</v>
      </c>
      <c r="N2074">
        <v>75</v>
      </c>
      <c r="O2074">
        <f t="shared" si="65"/>
        <v>75</v>
      </c>
      <c r="P2074" t="s">
        <v>17</v>
      </c>
      <c r="Q2074" s="1">
        <v>40258</v>
      </c>
      <c r="R2074" t="str">
        <f>VLOOKUP(B2074,[1]data!$A$2:$E$764,5,0)</f>
        <v>Bengaluru, Bangalore</v>
      </c>
      <c r="S2074" t="str">
        <f>VLOOKUP($B2074,[1]data!$A$1:$I$764,6,0)</f>
        <v>Royal Challengers Bangalore</v>
      </c>
      <c r="T2074" t="str">
        <f>VLOOKUP($B2074,[1]data!$A$1:$I$764,7,0)</f>
        <v>Delhi Capitals</v>
      </c>
      <c r="U2074" t="str">
        <f>VLOOKUP($B2074,[1]data!$A$1:$I$764,9,0)</f>
        <v>Delhi Capitals</v>
      </c>
    </row>
    <row r="2075" spans="1:21" x14ac:dyDescent="0.3">
      <c r="A2075">
        <v>2010</v>
      </c>
      <c r="B2075" t="s">
        <v>1511</v>
      </c>
      <c r="C2075" s="1">
        <v>40258</v>
      </c>
      <c r="D2075" t="s">
        <v>931</v>
      </c>
      <c r="E2075" t="s">
        <v>536</v>
      </c>
      <c r="F2075">
        <v>1099</v>
      </c>
      <c r="G2075" t="s">
        <v>1519</v>
      </c>
      <c r="H2075">
        <v>0</v>
      </c>
      <c r="I2075">
        <f t="shared" si="64"/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f t="shared" si="65"/>
        <v>0</v>
      </c>
      <c r="P2075" t="s">
        <v>17</v>
      </c>
      <c r="Q2075" s="1">
        <v>40258</v>
      </c>
      <c r="R2075" t="str">
        <f>VLOOKUP(B2075,[1]data!$A$2:$E$764,5,0)</f>
        <v>Bengaluru, Bangalore</v>
      </c>
      <c r="S2075" t="str">
        <f>VLOOKUP($B2075,[1]data!$A$1:$I$764,6,0)</f>
        <v>Royal Challengers Bangalore</v>
      </c>
      <c r="T2075" t="str">
        <f>VLOOKUP($B2075,[1]data!$A$1:$I$764,7,0)</f>
        <v>Delhi Capitals</v>
      </c>
      <c r="U2075" t="str">
        <f>VLOOKUP($B2075,[1]data!$A$1:$I$764,9,0)</f>
        <v>Delhi Capitals</v>
      </c>
    </row>
    <row r="2076" spans="1:21" x14ac:dyDescent="0.3">
      <c r="A2076">
        <v>2010</v>
      </c>
      <c r="B2076" t="s">
        <v>1511</v>
      </c>
      <c r="C2076" s="1">
        <v>40258</v>
      </c>
      <c r="D2076" t="s">
        <v>931</v>
      </c>
      <c r="E2076" t="s">
        <v>1448</v>
      </c>
      <c r="F2076">
        <v>1286</v>
      </c>
      <c r="G2076" t="s">
        <v>26</v>
      </c>
      <c r="H2076">
        <v>1</v>
      </c>
      <c r="I2076">
        <f t="shared" si="64"/>
        <v>1</v>
      </c>
      <c r="J2076">
        <v>2</v>
      </c>
      <c r="K2076">
        <v>0</v>
      </c>
      <c r="L2076">
        <v>0</v>
      </c>
      <c r="M2076">
        <v>0</v>
      </c>
      <c r="N2076">
        <v>50</v>
      </c>
      <c r="O2076">
        <f t="shared" si="65"/>
        <v>50</v>
      </c>
      <c r="P2076" t="s">
        <v>17</v>
      </c>
      <c r="Q2076" s="1">
        <v>40258</v>
      </c>
      <c r="R2076" t="str">
        <f>VLOOKUP(B2076,[1]data!$A$2:$E$764,5,0)</f>
        <v>Bengaluru, Bangalore</v>
      </c>
      <c r="S2076" t="str">
        <f>VLOOKUP($B2076,[1]data!$A$1:$I$764,6,0)</f>
        <v>Royal Challengers Bangalore</v>
      </c>
      <c r="T2076" t="str">
        <f>VLOOKUP($B2076,[1]data!$A$1:$I$764,7,0)</f>
        <v>Delhi Capitals</v>
      </c>
      <c r="U2076" t="str">
        <f>VLOOKUP($B2076,[1]data!$A$1:$I$764,9,0)</f>
        <v>Delhi Capitals</v>
      </c>
    </row>
    <row r="2077" spans="1:21" x14ac:dyDescent="0.3">
      <c r="A2077">
        <v>2010</v>
      </c>
      <c r="B2077" t="s">
        <v>1511</v>
      </c>
      <c r="C2077" s="1">
        <v>40258</v>
      </c>
      <c r="D2077" t="s">
        <v>931</v>
      </c>
      <c r="E2077" t="s">
        <v>1449</v>
      </c>
      <c r="F2077">
        <v>1466</v>
      </c>
      <c r="G2077" t="s">
        <v>1520</v>
      </c>
      <c r="H2077">
        <v>0</v>
      </c>
      <c r="I2077">
        <f t="shared" si="64"/>
        <v>0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f t="shared" si="65"/>
        <v>0</v>
      </c>
      <c r="P2077" t="s">
        <v>17</v>
      </c>
      <c r="Q2077" s="1">
        <v>40258</v>
      </c>
      <c r="R2077" t="str">
        <f>VLOOKUP(B2077,[1]data!$A$2:$E$764,5,0)</f>
        <v>Bengaluru, Bangalore</v>
      </c>
      <c r="S2077" t="str">
        <f>VLOOKUP($B2077,[1]data!$A$1:$I$764,6,0)</f>
        <v>Royal Challengers Bangalore</v>
      </c>
      <c r="T2077" t="str">
        <f>VLOOKUP($B2077,[1]data!$A$1:$I$764,7,0)</f>
        <v>Delhi Capitals</v>
      </c>
      <c r="U2077" t="str">
        <f>VLOOKUP($B2077,[1]data!$A$1:$I$764,9,0)</f>
        <v>Delhi Capitals</v>
      </c>
    </row>
    <row r="2078" spans="1:21" x14ac:dyDescent="0.3">
      <c r="A2078">
        <v>2010</v>
      </c>
      <c r="B2078" t="s">
        <v>1511</v>
      </c>
      <c r="C2078" s="1">
        <v>40258</v>
      </c>
      <c r="D2078" t="s">
        <v>931</v>
      </c>
      <c r="E2078" t="s">
        <v>1302</v>
      </c>
      <c r="F2078">
        <v>1150</v>
      </c>
      <c r="G2078" t="s">
        <v>1408</v>
      </c>
      <c r="H2078">
        <v>1</v>
      </c>
      <c r="I2078">
        <f t="shared" si="64"/>
        <v>1</v>
      </c>
      <c r="J2078">
        <v>6</v>
      </c>
      <c r="K2078">
        <v>0</v>
      </c>
      <c r="L2078">
        <v>0</v>
      </c>
      <c r="M2078">
        <v>0</v>
      </c>
      <c r="N2078">
        <v>16.66</v>
      </c>
      <c r="O2078">
        <f t="shared" si="65"/>
        <v>16.66</v>
      </c>
      <c r="P2078" t="s">
        <v>17</v>
      </c>
      <c r="Q2078" s="1">
        <v>40258</v>
      </c>
      <c r="R2078" t="str">
        <f>VLOOKUP(B2078,[1]data!$A$2:$E$764,5,0)</f>
        <v>Bengaluru, Bangalore</v>
      </c>
      <c r="S2078" t="str">
        <f>VLOOKUP($B2078,[1]data!$A$1:$I$764,6,0)</f>
        <v>Royal Challengers Bangalore</v>
      </c>
      <c r="T2078" t="str">
        <f>VLOOKUP($B2078,[1]data!$A$1:$I$764,7,0)</f>
        <v>Delhi Capitals</v>
      </c>
      <c r="U2078" t="str">
        <f>VLOOKUP($B2078,[1]data!$A$1:$I$764,9,0)</f>
        <v>Delhi Capitals</v>
      </c>
    </row>
    <row r="2079" spans="1:21" x14ac:dyDescent="0.3">
      <c r="A2079">
        <v>2010</v>
      </c>
      <c r="B2079" t="s">
        <v>1511</v>
      </c>
      <c r="C2079" s="1">
        <v>40258</v>
      </c>
      <c r="D2079" t="s">
        <v>931</v>
      </c>
      <c r="E2079" t="s">
        <v>274</v>
      </c>
      <c r="F2079">
        <v>1076</v>
      </c>
      <c r="G2079" t="s">
        <v>1521</v>
      </c>
      <c r="H2079">
        <v>46</v>
      </c>
      <c r="I2079">
        <f t="shared" si="64"/>
        <v>46</v>
      </c>
      <c r="J2079">
        <v>27</v>
      </c>
      <c r="K2079">
        <v>0</v>
      </c>
      <c r="L2079">
        <v>4</v>
      </c>
      <c r="M2079">
        <v>2</v>
      </c>
      <c r="N2079">
        <v>170.37</v>
      </c>
      <c r="O2079">
        <f t="shared" si="65"/>
        <v>170.37</v>
      </c>
      <c r="P2079" t="s">
        <v>85</v>
      </c>
      <c r="Q2079" s="1">
        <v>40258</v>
      </c>
      <c r="R2079" t="str">
        <f>VLOOKUP(B2079,[1]data!$A$2:$E$764,5,0)</f>
        <v>Bengaluru, Bangalore</v>
      </c>
      <c r="S2079" t="str">
        <f>VLOOKUP($B2079,[1]data!$A$1:$I$764,6,0)</f>
        <v>Royal Challengers Bangalore</v>
      </c>
      <c r="T2079" t="str">
        <f>VLOOKUP($B2079,[1]data!$A$1:$I$764,7,0)</f>
        <v>Delhi Capitals</v>
      </c>
      <c r="U2079" t="str">
        <f>VLOOKUP($B2079,[1]data!$A$1:$I$764,9,0)</f>
        <v>Delhi Capitals</v>
      </c>
    </row>
    <row r="2080" spans="1:21" x14ac:dyDescent="0.3">
      <c r="A2080">
        <v>2010</v>
      </c>
      <c r="B2080" t="s">
        <v>1511</v>
      </c>
      <c r="C2080" s="1">
        <v>40258</v>
      </c>
      <c r="D2080" t="s">
        <v>931</v>
      </c>
      <c r="E2080" t="s">
        <v>65</v>
      </c>
      <c r="F2080">
        <v>1049</v>
      </c>
      <c r="G2080" t="s">
        <v>389</v>
      </c>
      <c r="H2080">
        <v>3</v>
      </c>
      <c r="I2080">
        <f t="shared" si="64"/>
        <v>3</v>
      </c>
      <c r="J2080">
        <v>7</v>
      </c>
      <c r="K2080">
        <v>0</v>
      </c>
      <c r="L2080">
        <v>0</v>
      </c>
      <c r="M2080">
        <v>0</v>
      </c>
      <c r="N2080">
        <v>42.85</v>
      </c>
      <c r="O2080">
        <f t="shared" si="65"/>
        <v>42.85</v>
      </c>
      <c r="P2080" t="s">
        <v>17</v>
      </c>
      <c r="Q2080" s="1">
        <v>40258</v>
      </c>
      <c r="R2080" t="str">
        <f>VLOOKUP(B2080,[1]data!$A$2:$E$764,5,0)</f>
        <v>Bengaluru, Bangalore</v>
      </c>
      <c r="S2080" t="str">
        <f>VLOOKUP($B2080,[1]data!$A$1:$I$764,6,0)</f>
        <v>Royal Challengers Bangalore</v>
      </c>
      <c r="T2080" t="str">
        <f>VLOOKUP($B2080,[1]data!$A$1:$I$764,7,0)</f>
        <v>Delhi Capitals</v>
      </c>
      <c r="U2080" t="str">
        <f>VLOOKUP($B2080,[1]data!$A$1:$I$764,9,0)</f>
        <v>Delhi Capitals</v>
      </c>
    </row>
    <row r="2081" spans="1:21" x14ac:dyDescent="0.3">
      <c r="A2081">
        <v>2010</v>
      </c>
      <c r="B2081" t="s">
        <v>1511</v>
      </c>
      <c r="C2081" s="1">
        <v>40258</v>
      </c>
      <c r="D2081" t="s">
        <v>931</v>
      </c>
      <c r="E2081" t="s">
        <v>828</v>
      </c>
      <c r="F2081">
        <v>1056</v>
      </c>
      <c r="G2081" t="s">
        <v>1266</v>
      </c>
      <c r="H2081">
        <v>11</v>
      </c>
      <c r="I2081">
        <f t="shared" si="64"/>
        <v>11</v>
      </c>
      <c r="J2081">
        <v>5</v>
      </c>
      <c r="K2081">
        <v>0</v>
      </c>
      <c r="L2081">
        <v>2</v>
      </c>
      <c r="M2081">
        <v>0</v>
      </c>
      <c r="N2081">
        <v>220</v>
      </c>
      <c r="O2081">
        <f t="shared" si="65"/>
        <v>220</v>
      </c>
      <c r="P2081" t="s">
        <v>17</v>
      </c>
      <c r="Q2081" s="1">
        <v>40258</v>
      </c>
      <c r="R2081" t="str">
        <f>VLOOKUP(B2081,[1]data!$A$2:$E$764,5,0)</f>
        <v>Bengaluru, Bangalore</v>
      </c>
      <c r="S2081" t="str">
        <f>VLOOKUP($B2081,[1]data!$A$1:$I$764,6,0)</f>
        <v>Royal Challengers Bangalore</v>
      </c>
      <c r="T2081" t="str">
        <f>VLOOKUP($B2081,[1]data!$A$1:$I$764,7,0)</f>
        <v>Delhi Capitals</v>
      </c>
      <c r="U2081" t="str">
        <f>VLOOKUP($B2081,[1]data!$A$1:$I$764,9,0)</f>
        <v>Delhi Capitals</v>
      </c>
    </row>
    <row r="2082" spans="1:21" x14ac:dyDescent="0.3">
      <c r="A2082">
        <v>2010</v>
      </c>
      <c r="B2082" t="s">
        <v>1511</v>
      </c>
      <c r="C2082" s="1">
        <v>40258</v>
      </c>
      <c r="D2082" t="s">
        <v>931</v>
      </c>
      <c r="E2082" t="s">
        <v>945</v>
      </c>
      <c r="F2082">
        <v>1092</v>
      </c>
      <c r="G2082" t="s">
        <v>1522</v>
      </c>
      <c r="H2082">
        <v>8</v>
      </c>
      <c r="I2082">
        <f t="shared" si="64"/>
        <v>8</v>
      </c>
      <c r="J2082">
        <v>8</v>
      </c>
      <c r="K2082">
        <v>0</v>
      </c>
      <c r="L2082">
        <v>1</v>
      </c>
      <c r="M2082">
        <v>0</v>
      </c>
      <c r="N2082">
        <v>100</v>
      </c>
      <c r="O2082">
        <f t="shared" si="65"/>
        <v>100</v>
      </c>
      <c r="P2082" t="s">
        <v>17</v>
      </c>
      <c r="Q2082" s="1">
        <v>40258</v>
      </c>
      <c r="R2082" t="str">
        <f>VLOOKUP(B2082,[1]data!$A$2:$E$764,5,0)</f>
        <v>Bengaluru, Bangalore</v>
      </c>
      <c r="S2082" t="str">
        <f>VLOOKUP($B2082,[1]data!$A$1:$I$764,6,0)</f>
        <v>Royal Challengers Bangalore</v>
      </c>
      <c r="T2082" t="str">
        <f>VLOOKUP($B2082,[1]data!$A$1:$I$764,7,0)</f>
        <v>Delhi Capitals</v>
      </c>
      <c r="U2082" t="str">
        <f>VLOOKUP($B2082,[1]data!$A$1:$I$764,9,0)</f>
        <v>Delhi Capitals</v>
      </c>
    </row>
    <row r="2083" spans="1:21" x14ac:dyDescent="0.3">
      <c r="A2083">
        <v>2010</v>
      </c>
      <c r="B2083" t="s">
        <v>1523</v>
      </c>
      <c r="C2083" s="1">
        <v>40259</v>
      </c>
      <c r="D2083" t="s">
        <v>316</v>
      </c>
      <c r="E2083" t="s">
        <v>211</v>
      </c>
      <c r="F2083">
        <v>1095</v>
      </c>
      <c r="G2083" t="s">
        <v>585</v>
      </c>
      <c r="H2083">
        <v>30</v>
      </c>
      <c r="I2083">
        <f t="shared" si="64"/>
        <v>30</v>
      </c>
      <c r="J2083">
        <v>24</v>
      </c>
      <c r="K2083">
        <v>0</v>
      </c>
      <c r="L2083">
        <v>3</v>
      </c>
      <c r="M2083">
        <v>1</v>
      </c>
      <c r="N2083">
        <v>125</v>
      </c>
      <c r="O2083">
        <f t="shared" si="65"/>
        <v>125</v>
      </c>
      <c r="P2083" t="s">
        <v>17</v>
      </c>
      <c r="Q2083" s="1">
        <v>40259</v>
      </c>
      <c r="R2083" t="str">
        <f>VLOOKUP(B2083,[1]data!$A$2:$E$764,5,0)</f>
        <v>Mumbai</v>
      </c>
      <c r="S2083" t="str">
        <f>VLOOKUP($B2083,[1]data!$A$1:$I$764,6,0)</f>
        <v>Mumbai Indians</v>
      </c>
      <c r="T2083" t="str">
        <f>VLOOKUP($B2083,[1]data!$A$1:$I$764,7,0)</f>
        <v>Chennai Super Kings</v>
      </c>
      <c r="U2083" t="str">
        <f>VLOOKUP($B2083,[1]data!$A$1:$I$764,9,0)</f>
        <v>Mumbai Indians</v>
      </c>
    </row>
    <row r="2084" spans="1:21" x14ac:dyDescent="0.3">
      <c r="A2084">
        <v>2010</v>
      </c>
      <c r="B2084" t="s">
        <v>1523</v>
      </c>
      <c r="C2084" s="1">
        <v>40259</v>
      </c>
      <c r="D2084" t="s">
        <v>316</v>
      </c>
      <c r="E2084" t="s">
        <v>562</v>
      </c>
      <c r="F2084">
        <v>1002</v>
      </c>
      <c r="G2084" t="s">
        <v>26</v>
      </c>
      <c r="H2084">
        <v>71</v>
      </c>
      <c r="I2084">
        <f t="shared" si="64"/>
        <v>71</v>
      </c>
      <c r="J2084">
        <v>48</v>
      </c>
      <c r="K2084">
        <v>0</v>
      </c>
      <c r="L2084">
        <v>10</v>
      </c>
      <c r="M2084">
        <v>0</v>
      </c>
      <c r="N2084">
        <v>147.91</v>
      </c>
      <c r="O2084">
        <f t="shared" si="65"/>
        <v>147.91</v>
      </c>
      <c r="P2084" t="s">
        <v>40</v>
      </c>
      <c r="Q2084" s="1">
        <v>40259</v>
      </c>
      <c r="R2084" t="str">
        <f>VLOOKUP(B2084,[1]data!$A$2:$E$764,5,0)</f>
        <v>Mumbai</v>
      </c>
      <c r="S2084" t="str">
        <f>VLOOKUP($B2084,[1]data!$A$1:$I$764,6,0)</f>
        <v>Mumbai Indians</v>
      </c>
      <c r="T2084" t="str">
        <f>VLOOKUP($B2084,[1]data!$A$1:$I$764,7,0)</f>
        <v>Chennai Super Kings</v>
      </c>
      <c r="U2084" t="str">
        <f>VLOOKUP($B2084,[1]data!$A$1:$I$764,9,0)</f>
        <v>Mumbai Indians</v>
      </c>
    </row>
    <row r="2085" spans="1:21" x14ac:dyDescent="0.3">
      <c r="A2085">
        <v>2010</v>
      </c>
      <c r="B2085" t="s">
        <v>1523</v>
      </c>
      <c r="C2085" s="1">
        <v>40259</v>
      </c>
      <c r="D2085" t="s">
        <v>316</v>
      </c>
      <c r="E2085" t="s">
        <v>1392</v>
      </c>
      <c r="F2085">
        <v>1200</v>
      </c>
      <c r="G2085" t="s">
        <v>26</v>
      </c>
      <c r="H2085">
        <v>21</v>
      </c>
      <c r="I2085">
        <f t="shared" si="64"/>
        <v>21</v>
      </c>
      <c r="J2085">
        <v>11</v>
      </c>
      <c r="K2085">
        <v>0</v>
      </c>
      <c r="L2085">
        <v>3</v>
      </c>
      <c r="M2085">
        <v>0</v>
      </c>
      <c r="N2085">
        <v>190.9</v>
      </c>
      <c r="O2085">
        <f t="shared" si="65"/>
        <v>190.9</v>
      </c>
      <c r="P2085" t="s">
        <v>17</v>
      </c>
      <c r="Q2085" s="1">
        <v>40259</v>
      </c>
      <c r="R2085" t="str">
        <f>VLOOKUP(B2085,[1]data!$A$2:$E$764,5,0)</f>
        <v>Mumbai</v>
      </c>
      <c r="S2085" t="str">
        <f>VLOOKUP($B2085,[1]data!$A$1:$I$764,6,0)</f>
        <v>Mumbai Indians</v>
      </c>
      <c r="T2085" t="str">
        <f>VLOOKUP($B2085,[1]data!$A$1:$I$764,7,0)</f>
        <v>Chennai Super Kings</v>
      </c>
      <c r="U2085" t="str">
        <f>VLOOKUP($B2085,[1]data!$A$1:$I$764,9,0)</f>
        <v>Mumbai Indians</v>
      </c>
    </row>
    <row r="2086" spans="1:21" x14ac:dyDescent="0.3">
      <c r="A2086">
        <v>2010</v>
      </c>
      <c r="B2086" t="s">
        <v>1523</v>
      </c>
      <c r="C2086" s="1">
        <v>40259</v>
      </c>
      <c r="D2086" t="s">
        <v>316</v>
      </c>
      <c r="E2086" t="s">
        <v>1453</v>
      </c>
      <c r="F2086">
        <v>1183</v>
      </c>
      <c r="G2086" t="s">
        <v>1524</v>
      </c>
      <c r="H2086">
        <v>7</v>
      </c>
      <c r="I2086">
        <f t="shared" si="64"/>
        <v>7</v>
      </c>
      <c r="J2086">
        <v>7</v>
      </c>
      <c r="K2086">
        <v>0</v>
      </c>
      <c r="L2086">
        <v>1</v>
      </c>
      <c r="M2086">
        <v>0</v>
      </c>
      <c r="N2086">
        <v>100</v>
      </c>
      <c r="O2086">
        <f t="shared" si="65"/>
        <v>100</v>
      </c>
      <c r="P2086" t="s">
        <v>17</v>
      </c>
      <c r="Q2086" s="1">
        <v>40259</v>
      </c>
      <c r="R2086" t="str">
        <f>VLOOKUP(B2086,[1]data!$A$2:$E$764,5,0)</f>
        <v>Mumbai</v>
      </c>
      <c r="S2086" t="str">
        <f>VLOOKUP($B2086,[1]data!$A$1:$I$764,6,0)</f>
        <v>Mumbai Indians</v>
      </c>
      <c r="T2086" t="str">
        <f>VLOOKUP($B2086,[1]data!$A$1:$I$764,7,0)</f>
        <v>Chennai Super Kings</v>
      </c>
      <c r="U2086" t="str">
        <f>VLOOKUP($B2086,[1]data!$A$1:$I$764,9,0)</f>
        <v>Mumbai Indians</v>
      </c>
    </row>
    <row r="2087" spans="1:21" x14ac:dyDescent="0.3">
      <c r="A2087">
        <v>2010</v>
      </c>
      <c r="B2087" t="s">
        <v>1523</v>
      </c>
      <c r="C2087" s="1">
        <v>40259</v>
      </c>
      <c r="D2087" t="s">
        <v>316</v>
      </c>
      <c r="E2087" t="s">
        <v>38</v>
      </c>
      <c r="F2087">
        <v>1052</v>
      </c>
      <c r="G2087" t="s">
        <v>1200</v>
      </c>
      <c r="H2087">
        <v>31</v>
      </c>
      <c r="I2087">
        <f t="shared" si="64"/>
        <v>31</v>
      </c>
      <c r="J2087">
        <v>34</v>
      </c>
      <c r="K2087">
        <v>0</v>
      </c>
      <c r="L2087">
        <v>5</v>
      </c>
      <c r="M2087">
        <v>0</v>
      </c>
      <c r="N2087">
        <v>91.17</v>
      </c>
      <c r="O2087">
        <f t="shared" si="65"/>
        <v>91.17</v>
      </c>
      <c r="P2087" t="s">
        <v>40</v>
      </c>
      <c r="Q2087" s="1">
        <v>40259</v>
      </c>
      <c r="R2087" t="str">
        <f>VLOOKUP(B2087,[1]data!$A$2:$E$764,5,0)</f>
        <v>Mumbai</v>
      </c>
      <c r="S2087" t="str">
        <f>VLOOKUP($B2087,[1]data!$A$1:$I$764,6,0)</f>
        <v>Mumbai Indians</v>
      </c>
      <c r="T2087" t="str">
        <f>VLOOKUP($B2087,[1]data!$A$1:$I$764,7,0)</f>
        <v>Chennai Super Kings</v>
      </c>
      <c r="U2087" t="str">
        <f>VLOOKUP($B2087,[1]data!$A$1:$I$764,9,0)</f>
        <v>Mumbai Indians</v>
      </c>
    </row>
    <row r="2088" spans="1:21" x14ac:dyDescent="0.3">
      <c r="A2088">
        <v>2010</v>
      </c>
      <c r="B2088" t="s">
        <v>1523</v>
      </c>
      <c r="C2088" s="1">
        <v>40259</v>
      </c>
      <c r="D2088" t="s">
        <v>316</v>
      </c>
      <c r="E2088" t="s">
        <v>833</v>
      </c>
      <c r="F2088">
        <v>1051</v>
      </c>
      <c r="G2088" t="s">
        <v>391</v>
      </c>
      <c r="H2088">
        <v>75</v>
      </c>
      <c r="I2088">
        <f t="shared" si="64"/>
        <v>75</v>
      </c>
      <c r="J2088">
        <v>60</v>
      </c>
      <c r="K2088">
        <v>0</v>
      </c>
      <c r="L2088">
        <v>7</v>
      </c>
      <c r="M2088">
        <v>2</v>
      </c>
      <c r="N2088">
        <v>125</v>
      </c>
      <c r="O2088">
        <f t="shared" si="65"/>
        <v>125</v>
      </c>
      <c r="P2088" t="s">
        <v>17</v>
      </c>
      <c r="Q2088" s="1">
        <v>40259</v>
      </c>
      <c r="R2088" t="str">
        <f>VLOOKUP(B2088,[1]data!$A$2:$E$764,5,0)</f>
        <v>Mumbai</v>
      </c>
      <c r="S2088" t="str">
        <f>VLOOKUP($B2088,[1]data!$A$1:$I$764,6,0)</f>
        <v>Mumbai Indians</v>
      </c>
      <c r="T2088" t="str">
        <f>VLOOKUP($B2088,[1]data!$A$1:$I$764,7,0)</f>
        <v>Chennai Super Kings</v>
      </c>
      <c r="U2088" t="str">
        <f>VLOOKUP($B2088,[1]data!$A$1:$I$764,9,0)</f>
        <v>Mumbai Indians</v>
      </c>
    </row>
    <row r="2089" spans="1:21" x14ac:dyDescent="0.3">
      <c r="A2089">
        <v>2010</v>
      </c>
      <c r="B2089" t="s">
        <v>1523</v>
      </c>
      <c r="C2089" s="1">
        <v>40259</v>
      </c>
      <c r="D2089" t="s">
        <v>316</v>
      </c>
      <c r="E2089" t="s">
        <v>1379</v>
      </c>
      <c r="F2089">
        <v>1225</v>
      </c>
      <c r="G2089" t="s">
        <v>143</v>
      </c>
      <c r="H2089">
        <v>31</v>
      </c>
      <c r="I2089">
        <f t="shared" si="64"/>
        <v>31</v>
      </c>
      <c r="J2089">
        <v>23</v>
      </c>
      <c r="K2089">
        <v>0</v>
      </c>
      <c r="L2089">
        <v>3</v>
      </c>
      <c r="M2089">
        <v>0</v>
      </c>
      <c r="N2089">
        <v>134.78</v>
      </c>
      <c r="O2089">
        <f t="shared" si="65"/>
        <v>134.78</v>
      </c>
      <c r="P2089" t="s">
        <v>17</v>
      </c>
      <c r="Q2089" s="1">
        <v>40259</v>
      </c>
      <c r="R2089" t="str">
        <f>VLOOKUP(B2089,[1]data!$A$2:$E$764,5,0)</f>
        <v>Mumbai</v>
      </c>
      <c r="S2089" t="str">
        <f>VLOOKUP($B2089,[1]data!$A$1:$I$764,6,0)</f>
        <v>Mumbai Indians</v>
      </c>
      <c r="T2089" t="str">
        <f>VLOOKUP($B2089,[1]data!$A$1:$I$764,7,0)</f>
        <v>Chennai Super Kings</v>
      </c>
      <c r="U2089" t="str">
        <f>VLOOKUP($B2089,[1]data!$A$1:$I$764,9,0)</f>
        <v>Mumbai Indians</v>
      </c>
    </row>
    <row r="2090" spans="1:21" x14ac:dyDescent="0.3">
      <c r="A2090">
        <v>2010</v>
      </c>
      <c r="B2090" t="s">
        <v>1523</v>
      </c>
      <c r="C2090" s="1">
        <v>40259</v>
      </c>
      <c r="D2090" t="s">
        <v>316</v>
      </c>
      <c r="E2090" t="s">
        <v>67</v>
      </c>
      <c r="F2090">
        <v>1003</v>
      </c>
      <c r="G2090" t="s">
        <v>1525</v>
      </c>
      <c r="H2090">
        <v>23</v>
      </c>
      <c r="I2090">
        <f t="shared" si="64"/>
        <v>23</v>
      </c>
      <c r="J2090">
        <v>21</v>
      </c>
      <c r="K2090">
        <v>0</v>
      </c>
      <c r="L2090">
        <v>4</v>
      </c>
      <c r="M2090">
        <v>0</v>
      </c>
      <c r="N2090">
        <v>109.52</v>
      </c>
      <c r="O2090">
        <f t="shared" si="65"/>
        <v>109.52</v>
      </c>
      <c r="P2090" t="s">
        <v>17</v>
      </c>
      <c r="Q2090" s="1">
        <v>40259</v>
      </c>
      <c r="R2090" t="str">
        <f>VLOOKUP(B2090,[1]data!$A$2:$E$764,5,0)</f>
        <v>Mumbai</v>
      </c>
      <c r="S2090" t="str">
        <f>VLOOKUP($B2090,[1]data!$A$1:$I$764,6,0)</f>
        <v>Mumbai Indians</v>
      </c>
      <c r="T2090" t="str">
        <f>VLOOKUP($B2090,[1]data!$A$1:$I$764,7,0)</f>
        <v>Chennai Super Kings</v>
      </c>
      <c r="U2090" t="str">
        <f>VLOOKUP($B2090,[1]data!$A$1:$I$764,9,0)</f>
        <v>Mumbai Indians</v>
      </c>
    </row>
    <row r="2091" spans="1:21" x14ac:dyDescent="0.3">
      <c r="A2091">
        <v>2010</v>
      </c>
      <c r="B2091" t="s">
        <v>1523</v>
      </c>
      <c r="C2091" s="1">
        <v>40259</v>
      </c>
      <c r="D2091" t="s">
        <v>316</v>
      </c>
      <c r="E2091" t="s">
        <v>1206</v>
      </c>
      <c r="F2091">
        <v>1138</v>
      </c>
      <c r="G2091" t="s">
        <v>26</v>
      </c>
      <c r="H2091">
        <v>3</v>
      </c>
      <c r="I2091">
        <f t="shared" si="64"/>
        <v>3</v>
      </c>
      <c r="J2091">
        <v>3</v>
      </c>
      <c r="K2091">
        <v>0</v>
      </c>
      <c r="L2091">
        <v>0</v>
      </c>
      <c r="M2091">
        <v>0</v>
      </c>
      <c r="N2091">
        <v>100</v>
      </c>
      <c r="O2091">
        <f t="shared" si="65"/>
        <v>100</v>
      </c>
      <c r="P2091" t="s">
        <v>17</v>
      </c>
      <c r="Q2091" s="1">
        <v>40259</v>
      </c>
      <c r="R2091" t="str">
        <f>VLOOKUP(B2091,[1]data!$A$2:$E$764,5,0)</f>
        <v>Mumbai</v>
      </c>
      <c r="S2091" t="str">
        <f>VLOOKUP($B2091,[1]data!$A$1:$I$764,6,0)</f>
        <v>Mumbai Indians</v>
      </c>
      <c r="T2091" t="str">
        <f>VLOOKUP($B2091,[1]data!$A$1:$I$764,7,0)</f>
        <v>Chennai Super Kings</v>
      </c>
      <c r="U2091" t="str">
        <f>VLOOKUP($B2091,[1]data!$A$1:$I$764,9,0)</f>
        <v>Mumbai Indians</v>
      </c>
    </row>
    <row r="2092" spans="1:21" x14ac:dyDescent="0.3">
      <c r="A2092">
        <v>2010</v>
      </c>
      <c r="B2092" t="s">
        <v>1526</v>
      </c>
      <c r="C2092" s="1">
        <v>40260</v>
      </c>
      <c r="D2092" t="s">
        <v>1527</v>
      </c>
      <c r="E2092" t="s">
        <v>1055</v>
      </c>
      <c r="F2092">
        <v>1118</v>
      </c>
      <c r="G2092" t="s">
        <v>1528</v>
      </c>
      <c r="H2092">
        <v>3</v>
      </c>
      <c r="I2092">
        <f t="shared" si="64"/>
        <v>3</v>
      </c>
      <c r="J2092">
        <v>7</v>
      </c>
      <c r="K2092">
        <v>0</v>
      </c>
      <c r="L2092">
        <v>0</v>
      </c>
      <c r="M2092">
        <v>0</v>
      </c>
      <c r="N2092">
        <v>42.85</v>
      </c>
      <c r="O2092">
        <f t="shared" si="65"/>
        <v>42.85</v>
      </c>
      <c r="P2092" t="s">
        <v>17</v>
      </c>
      <c r="Q2092" s="1">
        <v>40260</v>
      </c>
      <c r="R2092" t="str">
        <f>VLOOKUP(B2092,[1]data!$A$2:$E$764,5,0)</f>
        <v>Ahmedabad</v>
      </c>
      <c r="S2092" t="str">
        <f>VLOOKUP($B2092,[1]data!$A$1:$I$764,6,0)</f>
        <v>Rajasthan Royals</v>
      </c>
      <c r="T2092" t="str">
        <f>VLOOKUP($B2092,[1]data!$A$1:$I$764,7,0)</f>
        <v>Deccan Chargers</v>
      </c>
      <c r="U2092" t="str">
        <f>VLOOKUP($B2092,[1]data!$A$1:$I$764,9,0)</f>
        <v>Rajasthan Royals</v>
      </c>
    </row>
    <row r="2093" spans="1:21" x14ac:dyDescent="0.3">
      <c r="A2093">
        <v>2010</v>
      </c>
      <c r="B2093" t="s">
        <v>1526</v>
      </c>
      <c r="C2093" s="1">
        <v>40260</v>
      </c>
      <c r="D2093" t="s">
        <v>1527</v>
      </c>
      <c r="E2093" t="s">
        <v>76</v>
      </c>
      <c r="F2093">
        <v>1012</v>
      </c>
      <c r="G2093" t="s">
        <v>1529</v>
      </c>
      <c r="H2093">
        <v>9</v>
      </c>
      <c r="I2093">
        <f t="shared" si="64"/>
        <v>9</v>
      </c>
      <c r="J2093">
        <v>7</v>
      </c>
      <c r="K2093">
        <v>0</v>
      </c>
      <c r="L2093">
        <v>0</v>
      </c>
      <c r="M2093">
        <v>1</v>
      </c>
      <c r="N2093">
        <v>128.57</v>
      </c>
      <c r="O2093">
        <f t="shared" si="65"/>
        <v>128.57</v>
      </c>
      <c r="P2093" t="s">
        <v>40</v>
      </c>
      <c r="Q2093" s="1">
        <v>40260</v>
      </c>
      <c r="R2093" t="str">
        <f>VLOOKUP(B2093,[1]data!$A$2:$E$764,5,0)</f>
        <v>Ahmedabad</v>
      </c>
      <c r="S2093" t="str">
        <f>VLOOKUP($B2093,[1]data!$A$1:$I$764,6,0)</f>
        <v>Rajasthan Royals</v>
      </c>
      <c r="T2093" t="str">
        <f>VLOOKUP($B2093,[1]data!$A$1:$I$764,7,0)</f>
        <v>Deccan Chargers</v>
      </c>
      <c r="U2093" t="str">
        <f>VLOOKUP($B2093,[1]data!$A$1:$I$764,9,0)</f>
        <v>Rajasthan Royals</v>
      </c>
    </row>
    <row r="2094" spans="1:21" x14ac:dyDescent="0.3">
      <c r="A2094">
        <v>2010</v>
      </c>
      <c r="B2094" t="s">
        <v>1526</v>
      </c>
      <c r="C2094" s="1">
        <v>40260</v>
      </c>
      <c r="D2094" t="s">
        <v>1527</v>
      </c>
      <c r="E2094" t="s">
        <v>1293</v>
      </c>
      <c r="F2094">
        <v>1148</v>
      </c>
      <c r="G2094" t="s">
        <v>1179</v>
      </c>
      <c r="H2094">
        <v>18</v>
      </c>
      <c r="I2094">
        <f t="shared" si="64"/>
        <v>18</v>
      </c>
      <c r="J2094">
        <v>27</v>
      </c>
      <c r="K2094">
        <v>0</v>
      </c>
      <c r="L2094">
        <v>2</v>
      </c>
      <c r="M2094">
        <v>0</v>
      </c>
      <c r="N2094">
        <v>66.66</v>
      </c>
      <c r="O2094">
        <f t="shared" si="65"/>
        <v>66.66</v>
      </c>
      <c r="P2094" t="s">
        <v>17</v>
      </c>
      <c r="Q2094" s="1">
        <v>40260</v>
      </c>
      <c r="R2094" t="str">
        <f>VLOOKUP(B2094,[1]data!$A$2:$E$764,5,0)</f>
        <v>Ahmedabad</v>
      </c>
      <c r="S2094" t="str">
        <f>VLOOKUP($B2094,[1]data!$A$1:$I$764,6,0)</f>
        <v>Rajasthan Royals</v>
      </c>
      <c r="T2094" t="str">
        <f>VLOOKUP($B2094,[1]data!$A$1:$I$764,7,0)</f>
        <v>Deccan Chargers</v>
      </c>
      <c r="U2094" t="str">
        <f>VLOOKUP($B2094,[1]data!$A$1:$I$764,9,0)</f>
        <v>Rajasthan Royals</v>
      </c>
    </row>
    <row r="2095" spans="1:21" x14ac:dyDescent="0.3">
      <c r="A2095">
        <v>2010</v>
      </c>
      <c r="B2095" t="s">
        <v>1526</v>
      </c>
      <c r="C2095" s="1">
        <v>40260</v>
      </c>
      <c r="D2095" t="s">
        <v>1527</v>
      </c>
      <c r="E2095" t="s">
        <v>80</v>
      </c>
      <c r="F2095">
        <v>1016</v>
      </c>
      <c r="G2095" t="s">
        <v>1530</v>
      </c>
      <c r="H2095">
        <v>31</v>
      </c>
      <c r="I2095">
        <f t="shared" si="64"/>
        <v>31</v>
      </c>
      <c r="J2095">
        <v>17</v>
      </c>
      <c r="K2095">
        <v>0</v>
      </c>
      <c r="L2095">
        <v>5</v>
      </c>
      <c r="M2095">
        <v>1</v>
      </c>
      <c r="N2095">
        <v>182.35</v>
      </c>
      <c r="O2095">
        <f t="shared" si="65"/>
        <v>182.35</v>
      </c>
      <c r="P2095" t="s">
        <v>17</v>
      </c>
      <c r="Q2095" s="1">
        <v>40260</v>
      </c>
      <c r="R2095" t="str">
        <f>VLOOKUP(B2095,[1]data!$A$2:$E$764,5,0)</f>
        <v>Ahmedabad</v>
      </c>
      <c r="S2095" t="str">
        <f>VLOOKUP($B2095,[1]data!$A$1:$I$764,6,0)</f>
        <v>Rajasthan Royals</v>
      </c>
      <c r="T2095" t="str">
        <f>VLOOKUP($B2095,[1]data!$A$1:$I$764,7,0)</f>
        <v>Deccan Chargers</v>
      </c>
      <c r="U2095" t="str">
        <f>VLOOKUP($B2095,[1]data!$A$1:$I$764,9,0)</f>
        <v>Rajasthan Royals</v>
      </c>
    </row>
    <row r="2096" spans="1:21" x14ac:dyDescent="0.3">
      <c r="A2096">
        <v>2010</v>
      </c>
      <c r="B2096" t="s">
        <v>1526</v>
      </c>
      <c r="C2096" s="1">
        <v>40260</v>
      </c>
      <c r="D2096" t="s">
        <v>1527</v>
      </c>
      <c r="E2096" t="s">
        <v>659</v>
      </c>
      <c r="F2096">
        <v>1080</v>
      </c>
      <c r="G2096" t="s">
        <v>26</v>
      </c>
      <c r="H2096">
        <v>0</v>
      </c>
      <c r="I2096">
        <f t="shared" si="64"/>
        <v>0</v>
      </c>
      <c r="J2096">
        <v>2</v>
      </c>
      <c r="K2096">
        <v>0</v>
      </c>
      <c r="L2096">
        <v>0</v>
      </c>
      <c r="M2096">
        <v>0</v>
      </c>
      <c r="N2096">
        <v>0</v>
      </c>
      <c r="O2096">
        <f t="shared" si="65"/>
        <v>0</v>
      </c>
      <c r="P2096" t="s">
        <v>17</v>
      </c>
      <c r="Q2096" s="1">
        <v>40260</v>
      </c>
      <c r="R2096" t="str">
        <f>VLOOKUP(B2096,[1]data!$A$2:$E$764,5,0)</f>
        <v>Ahmedabad</v>
      </c>
      <c r="S2096" t="str">
        <f>VLOOKUP($B2096,[1]data!$A$1:$I$764,6,0)</f>
        <v>Rajasthan Royals</v>
      </c>
      <c r="T2096" t="str">
        <f>VLOOKUP($B2096,[1]data!$A$1:$I$764,7,0)</f>
        <v>Deccan Chargers</v>
      </c>
      <c r="U2096" t="str">
        <f>VLOOKUP($B2096,[1]data!$A$1:$I$764,9,0)</f>
        <v>Rajasthan Royals</v>
      </c>
    </row>
    <row r="2097" spans="1:21" x14ac:dyDescent="0.3">
      <c r="A2097">
        <v>2010</v>
      </c>
      <c r="B2097" t="s">
        <v>1526</v>
      </c>
      <c r="C2097" s="1">
        <v>40260</v>
      </c>
      <c r="D2097" t="s">
        <v>1527</v>
      </c>
      <c r="E2097" t="s">
        <v>1306</v>
      </c>
      <c r="F2097">
        <v>1152</v>
      </c>
      <c r="G2097" t="s">
        <v>26</v>
      </c>
      <c r="H2097">
        <v>11</v>
      </c>
      <c r="I2097">
        <f t="shared" si="64"/>
        <v>11</v>
      </c>
      <c r="J2097">
        <v>10</v>
      </c>
      <c r="K2097">
        <v>0</v>
      </c>
      <c r="L2097">
        <v>1</v>
      </c>
      <c r="M2097">
        <v>0</v>
      </c>
      <c r="N2097">
        <v>110</v>
      </c>
      <c r="O2097">
        <f t="shared" si="65"/>
        <v>110</v>
      </c>
      <c r="P2097" t="s">
        <v>17</v>
      </c>
      <c r="Q2097" s="1">
        <v>40260</v>
      </c>
      <c r="R2097" t="str">
        <f>VLOOKUP(B2097,[1]data!$A$2:$E$764,5,0)</f>
        <v>Ahmedabad</v>
      </c>
      <c r="S2097" t="str">
        <f>VLOOKUP($B2097,[1]data!$A$1:$I$764,6,0)</f>
        <v>Rajasthan Royals</v>
      </c>
      <c r="T2097" t="str">
        <f>VLOOKUP($B2097,[1]data!$A$1:$I$764,7,0)</f>
        <v>Deccan Chargers</v>
      </c>
      <c r="U2097" t="str">
        <f>VLOOKUP($B2097,[1]data!$A$1:$I$764,9,0)</f>
        <v>Rajasthan Royals</v>
      </c>
    </row>
    <row r="2098" spans="1:21" x14ac:dyDescent="0.3">
      <c r="A2098">
        <v>2010</v>
      </c>
      <c r="B2098" t="s">
        <v>1526</v>
      </c>
      <c r="C2098" s="1">
        <v>40260</v>
      </c>
      <c r="D2098" t="s">
        <v>1527</v>
      </c>
      <c r="E2098" t="s">
        <v>371</v>
      </c>
      <c r="F2098">
        <v>1065</v>
      </c>
      <c r="G2098" t="s">
        <v>1486</v>
      </c>
      <c r="H2098">
        <v>19</v>
      </c>
      <c r="I2098">
        <f t="shared" si="64"/>
        <v>19</v>
      </c>
      <c r="J2098">
        <v>19</v>
      </c>
      <c r="K2098">
        <v>0</v>
      </c>
      <c r="L2098">
        <v>1</v>
      </c>
      <c r="M2098">
        <v>1</v>
      </c>
      <c r="N2098">
        <v>100</v>
      </c>
      <c r="O2098">
        <f t="shared" si="65"/>
        <v>100</v>
      </c>
      <c r="P2098" t="s">
        <v>17</v>
      </c>
      <c r="Q2098" s="1">
        <v>40260</v>
      </c>
      <c r="R2098" t="str">
        <f>VLOOKUP(B2098,[1]data!$A$2:$E$764,5,0)</f>
        <v>Ahmedabad</v>
      </c>
      <c r="S2098" t="str">
        <f>VLOOKUP($B2098,[1]data!$A$1:$I$764,6,0)</f>
        <v>Rajasthan Royals</v>
      </c>
      <c r="T2098" t="str">
        <f>VLOOKUP($B2098,[1]data!$A$1:$I$764,7,0)</f>
        <v>Deccan Chargers</v>
      </c>
      <c r="U2098" t="str">
        <f>VLOOKUP($B2098,[1]data!$A$1:$I$764,9,0)</f>
        <v>Rajasthan Royals</v>
      </c>
    </row>
    <row r="2099" spans="1:21" x14ac:dyDescent="0.3">
      <c r="A2099">
        <v>2010</v>
      </c>
      <c r="B2099" t="s">
        <v>1526</v>
      </c>
      <c r="C2099" s="1">
        <v>40260</v>
      </c>
      <c r="D2099" t="s">
        <v>1527</v>
      </c>
      <c r="E2099" t="s">
        <v>81</v>
      </c>
      <c r="F2099">
        <v>1011</v>
      </c>
      <c r="G2099" t="s">
        <v>850</v>
      </c>
      <c r="H2099">
        <v>32</v>
      </c>
      <c r="I2099">
        <f t="shared" si="64"/>
        <v>32</v>
      </c>
      <c r="J2099">
        <v>28</v>
      </c>
      <c r="K2099">
        <v>0</v>
      </c>
      <c r="L2099">
        <v>5</v>
      </c>
      <c r="M2099">
        <v>0</v>
      </c>
      <c r="N2099">
        <v>114.28</v>
      </c>
      <c r="O2099">
        <f t="shared" si="65"/>
        <v>114.28</v>
      </c>
      <c r="P2099" t="s">
        <v>17</v>
      </c>
      <c r="Q2099" s="1">
        <v>40260</v>
      </c>
      <c r="R2099" t="str">
        <f>VLOOKUP(B2099,[1]data!$A$2:$E$764,5,0)</f>
        <v>Ahmedabad</v>
      </c>
      <c r="S2099" t="str">
        <f>VLOOKUP($B2099,[1]data!$A$1:$I$764,6,0)</f>
        <v>Rajasthan Royals</v>
      </c>
      <c r="T2099" t="str">
        <f>VLOOKUP($B2099,[1]data!$A$1:$I$764,7,0)</f>
        <v>Deccan Chargers</v>
      </c>
      <c r="U2099" t="str">
        <f>VLOOKUP($B2099,[1]data!$A$1:$I$764,9,0)</f>
        <v>Rajasthan Royals</v>
      </c>
    </row>
    <row r="2100" spans="1:21" x14ac:dyDescent="0.3">
      <c r="A2100">
        <v>2010</v>
      </c>
      <c r="B2100" t="s">
        <v>1526</v>
      </c>
      <c r="C2100" s="1">
        <v>40260</v>
      </c>
      <c r="D2100" t="s">
        <v>1527</v>
      </c>
      <c r="E2100" t="s">
        <v>41</v>
      </c>
      <c r="F2100">
        <v>1023</v>
      </c>
      <c r="G2100" t="s">
        <v>750</v>
      </c>
      <c r="H2100">
        <v>14</v>
      </c>
      <c r="I2100">
        <f t="shared" si="64"/>
        <v>14</v>
      </c>
      <c r="J2100">
        <v>11</v>
      </c>
      <c r="K2100">
        <v>0</v>
      </c>
      <c r="L2100">
        <v>3</v>
      </c>
      <c r="M2100">
        <v>0</v>
      </c>
      <c r="N2100">
        <v>127.27</v>
      </c>
      <c r="O2100">
        <f t="shared" si="65"/>
        <v>127.27</v>
      </c>
      <c r="P2100" t="s">
        <v>17</v>
      </c>
      <c r="Q2100" s="1">
        <v>40260</v>
      </c>
      <c r="R2100" t="str">
        <f>VLOOKUP(B2100,[1]data!$A$2:$E$764,5,0)</f>
        <v>Ahmedabad</v>
      </c>
      <c r="S2100" t="str">
        <f>VLOOKUP($B2100,[1]data!$A$1:$I$764,6,0)</f>
        <v>Rajasthan Royals</v>
      </c>
      <c r="T2100" t="str">
        <f>VLOOKUP($B2100,[1]data!$A$1:$I$764,7,0)</f>
        <v>Deccan Chargers</v>
      </c>
      <c r="U2100" t="str">
        <f>VLOOKUP($B2100,[1]data!$A$1:$I$764,9,0)</f>
        <v>Rajasthan Royals</v>
      </c>
    </row>
    <row r="2101" spans="1:21" x14ac:dyDescent="0.3">
      <c r="A2101">
        <v>2010</v>
      </c>
      <c r="B2101" t="s">
        <v>1526</v>
      </c>
      <c r="C2101" s="1">
        <v>40260</v>
      </c>
      <c r="D2101" t="s">
        <v>1527</v>
      </c>
      <c r="E2101" t="s">
        <v>136</v>
      </c>
      <c r="F2101">
        <v>1020</v>
      </c>
      <c r="G2101" t="s">
        <v>26</v>
      </c>
      <c r="H2101">
        <v>68</v>
      </c>
      <c r="I2101">
        <f t="shared" si="64"/>
        <v>68</v>
      </c>
      <c r="J2101">
        <v>38</v>
      </c>
      <c r="K2101">
        <v>0</v>
      </c>
      <c r="L2101">
        <v>3</v>
      </c>
      <c r="M2101">
        <v>6</v>
      </c>
      <c r="N2101">
        <v>178.94</v>
      </c>
      <c r="O2101">
        <f t="shared" si="65"/>
        <v>178.94</v>
      </c>
      <c r="P2101" t="s">
        <v>17</v>
      </c>
      <c r="Q2101" s="1">
        <v>40260</v>
      </c>
      <c r="R2101" t="str">
        <f>VLOOKUP(B2101,[1]data!$A$2:$E$764,5,0)</f>
        <v>Ahmedabad</v>
      </c>
      <c r="S2101" t="str">
        <f>VLOOKUP($B2101,[1]data!$A$1:$I$764,6,0)</f>
        <v>Rajasthan Royals</v>
      </c>
      <c r="T2101" t="str">
        <f>VLOOKUP($B2101,[1]data!$A$1:$I$764,7,0)</f>
        <v>Deccan Chargers</v>
      </c>
      <c r="U2101" t="str">
        <f>VLOOKUP($B2101,[1]data!$A$1:$I$764,9,0)</f>
        <v>Rajasthan Royals</v>
      </c>
    </row>
    <row r="2102" spans="1:21" x14ac:dyDescent="0.3">
      <c r="A2102">
        <v>2010</v>
      </c>
      <c r="B2102" t="s">
        <v>1526</v>
      </c>
      <c r="C2102" s="1">
        <v>40260</v>
      </c>
      <c r="D2102" t="s">
        <v>1527</v>
      </c>
      <c r="E2102" t="s">
        <v>306</v>
      </c>
      <c r="F2102">
        <v>1105</v>
      </c>
      <c r="G2102" t="s">
        <v>188</v>
      </c>
      <c r="H2102">
        <v>20</v>
      </c>
      <c r="I2102">
        <f t="shared" si="64"/>
        <v>20</v>
      </c>
      <c r="J2102">
        <v>28</v>
      </c>
      <c r="K2102">
        <v>0</v>
      </c>
      <c r="L2102">
        <v>2</v>
      </c>
      <c r="M2102">
        <v>0</v>
      </c>
      <c r="N2102">
        <v>71.42</v>
      </c>
      <c r="O2102">
        <f t="shared" si="65"/>
        <v>71.42</v>
      </c>
      <c r="P2102" t="s">
        <v>17</v>
      </c>
      <c r="Q2102" s="1">
        <v>40260</v>
      </c>
      <c r="R2102" t="str">
        <f>VLOOKUP(B2102,[1]data!$A$2:$E$764,5,0)</f>
        <v>Ahmedabad</v>
      </c>
      <c r="S2102" t="str">
        <f>VLOOKUP($B2102,[1]data!$A$1:$I$764,6,0)</f>
        <v>Rajasthan Royals</v>
      </c>
      <c r="T2102" t="str">
        <f>VLOOKUP($B2102,[1]data!$A$1:$I$764,7,0)</f>
        <v>Deccan Chargers</v>
      </c>
      <c r="U2102" t="str">
        <f>VLOOKUP($B2102,[1]data!$A$1:$I$764,9,0)</f>
        <v>Rajasthan Royals</v>
      </c>
    </row>
    <row r="2103" spans="1:21" x14ac:dyDescent="0.3">
      <c r="A2103">
        <v>2010</v>
      </c>
      <c r="B2103" t="s">
        <v>1526</v>
      </c>
      <c r="C2103" s="1">
        <v>40260</v>
      </c>
      <c r="D2103" t="s">
        <v>1527</v>
      </c>
      <c r="E2103" t="s">
        <v>23</v>
      </c>
      <c r="F2103">
        <v>1066</v>
      </c>
      <c r="G2103" t="s">
        <v>501</v>
      </c>
      <c r="H2103">
        <v>19</v>
      </c>
      <c r="I2103">
        <f t="shared" si="64"/>
        <v>19</v>
      </c>
      <c r="J2103">
        <v>17</v>
      </c>
      <c r="K2103">
        <v>0</v>
      </c>
      <c r="L2103">
        <v>4</v>
      </c>
      <c r="M2103">
        <v>0</v>
      </c>
      <c r="N2103">
        <v>111.76</v>
      </c>
      <c r="O2103">
        <f t="shared" si="65"/>
        <v>111.76</v>
      </c>
      <c r="P2103" t="s">
        <v>17</v>
      </c>
      <c r="Q2103" s="1">
        <v>40260</v>
      </c>
      <c r="R2103" t="str">
        <f>VLOOKUP(B2103,[1]data!$A$2:$E$764,5,0)</f>
        <v>Ahmedabad</v>
      </c>
      <c r="S2103" t="str">
        <f>VLOOKUP($B2103,[1]data!$A$1:$I$764,6,0)</f>
        <v>Rajasthan Royals</v>
      </c>
      <c r="T2103" t="str">
        <f>VLOOKUP($B2103,[1]data!$A$1:$I$764,7,0)</f>
        <v>Deccan Chargers</v>
      </c>
      <c r="U2103" t="str">
        <f>VLOOKUP($B2103,[1]data!$A$1:$I$764,9,0)</f>
        <v>Rajasthan Royals</v>
      </c>
    </row>
    <row r="2104" spans="1:21" x14ac:dyDescent="0.3">
      <c r="A2104">
        <v>2010</v>
      </c>
      <c r="B2104" t="s">
        <v>1526</v>
      </c>
      <c r="C2104" s="1">
        <v>40260</v>
      </c>
      <c r="D2104" t="s">
        <v>1527</v>
      </c>
      <c r="E2104" t="s">
        <v>18</v>
      </c>
      <c r="F2104">
        <v>1091</v>
      </c>
      <c r="G2104" t="s">
        <v>26</v>
      </c>
      <c r="H2104">
        <v>11</v>
      </c>
      <c r="I2104">
        <f t="shared" si="64"/>
        <v>11</v>
      </c>
      <c r="J2104">
        <v>7</v>
      </c>
      <c r="K2104">
        <v>0</v>
      </c>
      <c r="L2104">
        <v>0</v>
      </c>
      <c r="M2104">
        <v>1</v>
      </c>
      <c r="N2104">
        <v>157.13999999999999</v>
      </c>
      <c r="O2104">
        <f t="shared" si="65"/>
        <v>157.13999999999999</v>
      </c>
      <c r="P2104" t="s">
        <v>20</v>
      </c>
      <c r="Q2104" s="1">
        <v>40260</v>
      </c>
      <c r="R2104" t="str">
        <f>VLOOKUP(B2104,[1]data!$A$2:$E$764,5,0)</f>
        <v>Ahmedabad</v>
      </c>
      <c r="S2104" t="str">
        <f>VLOOKUP($B2104,[1]data!$A$1:$I$764,6,0)</f>
        <v>Rajasthan Royals</v>
      </c>
      <c r="T2104" t="str">
        <f>VLOOKUP($B2104,[1]data!$A$1:$I$764,7,0)</f>
        <v>Deccan Chargers</v>
      </c>
      <c r="U2104" t="str">
        <f>VLOOKUP($B2104,[1]data!$A$1:$I$764,9,0)</f>
        <v>Rajasthan Royals</v>
      </c>
    </row>
    <row r="2105" spans="1:21" x14ac:dyDescent="0.3">
      <c r="A2105">
        <v>2010</v>
      </c>
      <c r="B2105" t="s">
        <v>1526</v>
      </c>
      <c r="C2105" s="1">
        <v>40260</v>
      </c>
      <c r="D2105" t="s">
        <v>1527</v>
      </c>
      <c r="E2105" t="s">
        <v>74</v>
      </c>
      <c r="F2105">
        <v>1010</v>
      </c>
      <c r="G2105" t="s">
        <v>250</v>
      </c>
      <c r="H2105">
        <v>1</v>
      </c>
      <c r="I2105">
        <f t="shared" si="64"/>
        <v>1</v>
      </c>
      <c r="J2105">
        <v>3</v>
      </c>
      <c r="K2105">
        <v>0</v>
      </c>
      <c r="L2105">
        <v>0</v>
      </c>
      <c r="M2105">
        <v>0</v>
      </c>
      <c r="N2105">
        <v>33.33</v>
      </c>
      <c r="O2105">
        <f t="shared" si="65"/>
        <v>33.33</v>
      </c>
      <c r="P2105" t="s">
        <v>20</v>
      </c>
      <c r="Q2105" s="1">
        <v>40260</v>
      </c>
      <c r="R2105" t="str">
        <f>VLOOKUP(B2105,[1]data!$A$2:$E$764,5,0)</f>
        <v>Ahmedabad</v>
      </c>
      <c r="S2105" t="str">
        <f>VLOOKUP($B2105,[1]data!$A$1:$I$764,6,0)</f>
        <v>Rajasthan Royals</v>
      </c>
      <c r="T2105" t="str">
        <f>VLOOKUP($B2105,[1]data!$A$1:$I$764,7,0)</f>
        <v>Deccan Chargers</v>
      </c>
      <c r="U2105" t="str">
        <f>VLOOKUP($B2105,[1]data!$A$1:$I$764,9,0)</f>
        <v>Rajasthan Royals</v>
      </c>
    </row>
    <row r="2106" spans="1:21" x14ac:dyDescent="0.3">
      <c r="A2106">
        <v>2010</v>
      </c>
      <c r="B2106" t="s">
        <v>1526</v>
      </c>
      <c r="C2106" s="1">
        <v>40260</v>
      </c>
      <c r="D2106" t="s">
        <v>1527</v>
      </c>
      <c r="E2106" t="s">
        <v>21</v>
      </c>
      <c r="F2106">
        <v>1024</v>
      </c>
      <c r="G2106" t="s">
        <v>1502</v>
      </c>
      <c r="H2106">
        <v>24</v>
      </c>
      <c r="I2106">
        <f t="shared" si="64"/>
        <v>24</v>
      </c>
      <c r="J2106">
        <v>16</v>
      </c>
      <c r="K2106">
        <v>0</v>
      </c>
      <c r="L2106">
        <v>2</v>
      </c>
      <c r="M2106">
        <v>1</v>
      </c>
      <c r="N2106">
        <v>150</v>
      </c>
      <c r="O2106">
        <f t="shared" si="65"/>
        <v>150</v>
      </c>
      <c r="P2106" t="s">
        <v>17</v>
      </c>
      <c r="Q2106" s="1">
        <v>40260</v>
      </c>
      <c r="R2106" t="str">
        <f>VLOOKUP(B2106,[1]data!$A$2:$E$764,5,0)</f>
        <v>Ahmedabad</v>
      </c>
      <c r="S2106" t="str">
        <f>VLOOKUP($B2106,[1]data!$A$1:$I$764,6,0)</f>
        <v>Rajasthan Royals</v>
      </c>
      <c r="T2106" t="str">
        <f>VLOOKUP($B2106,[1]data!$A$1:$I$764,7,0)</f>
        <v>Deccan Chargers</v>
      </c>
      <c r="U2106" t="str">
        <f>VLOOKUP($B2106,[1]data!$A$1:$I$764,9,0)</f>
        <v>Rajasthan Royals</v>
      </c>
    </row>
    <row r="2107" spans="1:21" x14ac:dyDescent="0.3">
      <c r="A2107">
        <v>2010</v>
      </c>
      <c r="B2107" t="s">
        <v>1526</v>
      </c>
      <c r="C2107" s="1">
        <v>40260</v>
      </c>
      <c r="D2107" t="s">
        <v>1527</v>
      </c>
      <c r="E2107" t="s">
        <v>1417</v>
      </c>
      <c r="F2107">
        <v>1156</v>
      </c>
      <c r="G2107" t="s">
        <v>289</v>
      </c>
      <c r="H2107">
        <v>1</v>
      </c>
      <c r="I2107">
        <f t="shared" si="64"/>
        <v>1</v>
      </c>
      <c r="J2107">
        <v>4</v>
      </c>
      <c r="K2107">
        <v>0</v>
      </c>
      <c r="L2107">
        <v>0</v>
      </c>
      <c r="M2107">
        <v>0</v>
      </c>
      <c r="N2107">
        <v>25</v>
      </c>
      <c r="O2107">
        <f t="shared" si="65"/>
        <v>25</v>
      </c>
      <c r="P2107" t="s">
        <v>17</v>
      </c>
      <c r="Q2107" s="1">
        <v>40260</v>
      </c>
      <c r="R2107" t="str">
        <f>VLOOKUP(B2107,[1]data!$A$2:$E$764,5,0)</f>
        <v>Ahmedabad</v>
      </c>
      <c r="S2107" t="str">
        <f>VLOOKUP($B2107,[1]data!$A$1:$I$764,6,0)</f>
        <v>Rajasthan Royals</v>
      </c>
      <c r="T2107" t="str">
        <f>VLOOKUP($B2107,[1]data!$A$1:$I$764,7,0)</f>
        <v>Deccan Chargers</v>
      </c>
      <c r="U2107" t="str">
        <f>VLOOKUP($B2107,[1]data!$A$1:$I$764,9,0)</f>
        <v>Rajasthan Royals</v>
      </c>
    </row>
    <row r="2108" spans="1:21" x14ac:dyDescent="0.3">
      <c r="A2108">
        <v>2010</v>
      </c>
      <c r="B2108" t="s">
        <v>1531</v>
      </c>
      <c r="C2108" s="1">
        <v>40261</v>
      </c>
      <c r="D2108" t="s">
        <v>326</v>
      </c>
      <c r="E2108" t="s">
        <v>89</v>
      </c>
      <c r="F2108">
        <v>1045</v>
      </c>
      <c r="G2108" t="s">
        <v>1532</v>
      </c>
      <c r="H2108">
        <v>1</v>
      </c>
      <c r="I2108">
        <f t="shared" si="64"/>
        <v>1</v>
      </c>
      <c r="J2108">
        <v>1</v>
      </c>
      <c r="K2108">
        <v>0</v>
      </c>
      <c r="L2108">
        <v>0</v>
      </c>
      <c r="M2108">
        <v>0</v>
      </c>
      <c r="N2108">
        <v>100</v>
      </c>
      <c r="O2108">
        <f t="shared" si="65"/>
        <v>100</v>
      </c>
      <c r="P2108" t="s">
        <v>17</v>
      </c>
      <c r="Q2108" s="1">
        <v>40261</v>
      </c>
      <c r="R2108" t="str">
        <f>VLOOKUP(B2108,[1]data!$A$2:$E$764,5,0)</f>
        <v>Mohali, Chandigarh</v>
      </c>
      <c r="S2108" t="str">
        <f>VLOOKUP($B2108,[1]data!$A$1:$I$764,6,0)</f>
        <v>Kings XI Punjab</v>
      </c>
      <c r="T2108" t="str">
        <f>VLOOKUP($B2108,[1]data!$A$1:$I$764,7,0)</f>
        <v>Kolkata Knight Riders</v>
      </c>
      <c r="U2108" t="str">
        <f>VLOOKUP($B2108,[1]data!$A$1:$I$764,9,0)</f>
        <v>Kolkata Knight Riders</v>
      </c>
    </row>
    <row r="2109" spans="1:21" x14ac:dyDescent="0.3">
      <c r="A2109">
        <v>2010</v>
      </c>
      <c r="B2109" t="s">
        <v>1531</v>
      </c>
      <c r="C2109" s="1">
        <v>40261</v>
      </c>
      <c r="D2109" t="s">
        <v>326</v>
      </c>
      <c r="E2109" t="s">
        <v>56</v>
      </c>
      <c r="F2109">
        <v>1212</v>
      </c>
      <c r="G2109" t="s">
        <v>156</v>
      </c>
      <c r="H2109">
        <v>8</v>
      </c>
      <c r="I2109">
        <f t="shared" si="64"/>
        <v>8</v>
      </c>
      <c r="J2109">
        <v>8</v>
      </c>
      <c r="K2109">
        <v>0</v>
      </c>
      <c r="L2109">
        <v>1</v>
      </c>
      <c r="M2109">
        <v>0</v>
      </c>
      <c r="N2109">
        <v>100</v>
      </c>
      <c r="O2109">
        <f t="shared" si="65"/>
        <v>100</v>
      </c>
      <c r="P2109" t="s">
        <v>17</v>
      </c>
      <c r="Q2109" s="1">
        <v>40261</v>
      </c>
      <c r="R2109" t="str">
        <f>VLOOKUP(B2109,[1]data!$A$2:$E$764,5,0)</f>
        <v>Mohali, Chandigarh</v>
      </c>
      <c r="S2109" t="str">
        <f>VLOOKUP($B2109,[1]data!$A$1:$I$764,6,0)</f>
        <v>Kings XI Punjab</v>
      </c>
      <c r="T2109" t="str">
        <f>VLOOKUP($B2109,[1]data!$A$1:$I$764,7,0)</f>
        <v>Kolkata Knight Riders</v>
      </c>
      <c r="U2109" t="str">
        <f>VLOOKUP($B2109,[1]data!$A$1:$I$764,9,0)</f>
        <v>Kolkata Knight Riders</v>
      </c>
    </row>
    <row r="2110" spans="1:21" x14ac:dyDescent="0.3">
      <c r="A2110">
        <v>2010</v>
      </c>
      <c r="B2110" t="s">
        <v>1531</v>
      </c>
      <c r="C2110" s="1">
        <v>40261</v>
      </c>
      <c r="D2110" t="s">
        <v>326</v>
      </c>
      <c r="E2110" t="s">
        <v>86</v>
      </c>
      <c r="F2110">
        <v>1042</v>
      </c>
      <c r="G2110" t="s">
        <v>1533</v>
      </c>
      <c r="H2110">
        <v>15</v>
      </c>
      <c r="I2110">
        <f t="shared" si="64"/>
        <v>15</v>
      </c>
      <c r="J2110">
        <v>13</v>
      </c>
      <c r="K2110">
        <v>0</v>
      </c>
      <c r="L2110">
        <v>0</v>
      </c>
      <c r="M2110">
        <v>1</v>
      </c>
      <c r="N2110">
        <v>115.38</v>
      </c>
      <c r="O2110">
        <f t="shared" si="65"/>
        <v>115.38</v>
      </c>
      <c r="P2110" t="s">
        <v>17</v>
      </c>
      <c r="Q2110" s="1">
        <v>40261</v>
      </c>
      <c r="R2110" t="str">
        <f>VLOOKUP(B2110,[1]data!$A$2:$E$764,5,0)</f>
        <v>Mohali, Chandigarh</v>
      </c>
      <c r="S2110" t="str">
        <f>VLOOKUP($B2110,[1]data!$A$1:$I$764,6,0)</f>
        <v>Kings XI Punjab</v>
      </c>
      <c r="T2110" t="str">
        <f>VLOOKUP($B2110,[1]data!$A$1:$I$764,7,0)</f>
        <v>Kolkata Knight Riders</v>
      </c>
      <c r="U2110" t="str">
        <f>VLOOKUP($B2110,[1]data!$A$1:$I$764,9,0)</f>
        <v>Kolkata Knight Riders</v>
      </c>
    </row>
    <row r="2111" spans="1:21" x14ac:dyDescent="0.3">
      <c r="A2111">
        <v>2010</v>
      </c>
      <c r="B2111" t="s">
        <v>1531</v>
      </c>
      <c r="C2111" s="1">
        <v>40261</v>
      </c>
      <c r="D2111" t="s">
        <v>326</v>
      </c>
      <c r="E2111" t="s">
        <v>159</v>
      </c>
      <c r="F2111">
        <v>1044</v>
      </c>
      <c r="G2111" t="s">
        <v>1534</v>
      </c>
      <c r="H2111">
        <v>23</v>
      </c>
      <c r="I2111">
        <f t="shared" si="64"/>
        <v>23</v>
      </c>
      <c r="J2111">
        <v>22</v>
      </c>
      <c r="K2111">
        <v>0</v>
      </c>
      <c r="L2111">
        <v>0</v>
      </c>
      <c r="M2111">
        <v>1</v>
      </c>
      <c r="N2111">
        <v>104.54</v>
      </c>
      <c r="O2111">
        <f t="shared" si="65"/>
        <v>104.54</v>
      </c>
      <c r="P2111" t="s">
        <v>17</v>
      </c>
      <c r="Q2111" s="1">
        <v>40261</v>
      </c>
      <c r="R2111" t="str">
        <f>VLOOKUP(B2111,[1]data!$A$2:$E$764,5,0)</f>
        <v>Mohali, Chandigarh</v>
      </c>
      <c r="S2111" t="str">
        <f>VLOOKUP($B2111,[1]data!$A$1:$I$764,6,0)</f>
        <v>Kings XI Punjab</v>
      </c>
      <c r="T2111" t="str">
        <f>VLOOKUP($B2111,[1]data!$A$1:$I$764,7,0)</f>
        <v>Kolkata Knight Riders</v>
      </c>
      <c r="U2111" t="str">
        <f>VLOOKUP($B2111,[1]data!$A$1:$I$764,9,0)</f>
        <v>Kolkata Knight Riders</v>
      </c>
    </row>
    <row r="2112" spans="1:21" x14ac:dyDescent="0.3">
      <c r="A2112">
        <v>2010</v>
      </c>
      <c r="B2112" t="s">
        <v>1531</v>
      </c>
      <c r="C2112" s="1">
        <v>40261</v>
      </c>
      <c r="D2112" t="s">
        <v>326</v>
      </c>
      <c r="E2112" t="s">
        <v>226</v>
      </c>
      <c r="F2112">
        <v>1127</v>
      </c>
      <c r="G2112" t="s">
        <v>26</v>
      </c>
      <c r="H2112">
        <v>0</v>
      </c>
      <c r="I2112">
        <f t="shared" si="64"/>
        <v>0</v>
      </c>
      <c r="J2112">
        <v>2</v>
      </c>
      <c r="K2112">
        <v>0</v>
      </c>
      <c r="L2112">
        <v>0</v>
      </c>
      <c r="M2112">
        <v>0</v>
      </c>
      <c r="N2112">
        <v>0</v>
      </c>
      <c r="O2112">
        <f t="shared" si="65"/>
        <v>0</v>
      </c>
      <c r="P2112" t="s">
        <v>17</v>
      </c>
      <c r="Q2112" s="1">
        <v>40261</v>
      </c>
      <c r="R2112" t="str">
        <f>VLOOKUP(B2112,[1]data!$A$2:$E$764,5,0)</f>
        <v>Mohali, Chandigarh</v>
      </c>
      <c r="S2112" t="str">
        <f>VLOOKUP($B2112,[1]data!$A$1:$I$764,6,0)</f>
        <v>Kings XI Punjab</v>
      </c>
      <c r="T2112" t="str">
        <f>VLOOKUP($B2112,[1]data!$A$1:$I$764,7,0)</f>
        <v>Kolkata Knight Riders</v>
      </c>
      <c r="U2112" t="str">
        <f>VLOOKUP($B2112,[1]data!$A$1:$I$764,9,0)</f>
        <v>Kolkata Knight Riders</v>
      </c>
    </row>
    <row r="2113" spans="1:21" x14ac:dyDescent="0.3">
      <c r="A2113">
        <v>2010</v>
      </c>
      <c r="B2113" t="s">
        <v>1531</v>
      </c>
      <c r="C2113" s="1">
        <v>40261</v>
      </c>
      <c r="D2113" t="s">
        <v>326</v>
      </c>
      <c r="E2113" t="s">
        <v>1535</v>
      </c>
      <c r="F2113">
        <v>1223</v>
      </c>
      <c r="G2113" t="s">
        <v>1536</v>
      </c>
      <c r="H2113">
        <v>0</v>
      </c>
      <c r="I2113">
        <f t="shared" si="64"/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f t="shared" si="65"/>
        <v>0</v>
      </c>
      <c r="P2113" t="s">
        <v>17</v>
      </c>
      <c r="Q2113" s="1">
        <v>40261</v>
      </c>
      <c r="R2113" t="str">
        <f>VLOOKUP(B2113,[1]data!$A$2:$E$764,5,0)</f>
        <v>Mohali, Chandigarh</v>
      </c>
      <c r="S2113" t="str">
        <f>VLOOKUP($B2113,[1]data!$A$1:$I$764,6,0)</f>
        <v>Kings XI Punjab</v>
      </c>
      <c r="T2113" t="str">
        <f>VLOOKUP($B2113,[1]data!$A$1:$I$764,7,0)</f>
        <v>Kolkata Knight Riders</v>
      </c>
      <c r="U2113" t="str">
        <f>VLOOKUP($B2113,[1]data!$A$1:$I$764,9,0)</f>
        <v>Kolkata Knight Riders</v>
      </c>
    </row>
    <row r="2114" spans="1:21" x14ac:dyDescent="0.3">
      <c r="A2114">
        <v>2010</v>
      </c>
      <c r="B2114" t="s">
        <v>1531</v>
      </c>
      <c r="C2114" s="1">
        <v>40261</v>
      </c>
      <c r="D2114" t="s">
        <v>326</v>
      </c>
      <c r="E2114" t="s">
        <v>157</v>
      </c>
      <c r="F2114">
        <v>1046</v>
      </c>
      <c r="G2114" t="s">
        <v>1537</v>
      </c>
      <c r="H2114">
        <v>8</v>
      </c>
      <c r="I2114">
        <f t="shared" si="64"/>
        <v>8</v>
      </c>
      <c r="J2114">
        <v>8</v>
      </c>
      <c r="K2114">
        <v>0</v>
      </c>
      <c r="L2114">
        <v>1</v>
      </c>
      <c r="M2114">
        <v>0</v>
      </c>
      <c r="N2114">
        <v>100</v>
      </c>
      <c r="O2114">
        <f t="shared" si="65"/>
        <v>100</v>
      </c>
      <c r="P2114" t="s">
        <v>17</v>
      </c>
      <c r="Q2114" s="1">
        <v>40261</v>
      </c>
      <c r="R2114" t="str">
        <f>VLOOKUP(B2114,[1]data!$A$2:$E$764,5,0)</f>
        <v>Mohali, Chandigarh</v>
      </c>
      <c r="S2114" t="str">
        <f>VLOOKUP($B2114,[1]data!$A$1:$I$764,6,0)</f>
        <v>Kings XI Punjab</v>
      </c>
      <c r="T2114" t="str">
        <f>VLOOKUP($B2114,[1]data!$A$1:$I$764,7,0)</f>
        <v>Kolkata Knight Riders</v>
      </c>
      <c r="U2114" t="str">
        <f>VLOOKUP($B2114,[1]data!$A$1:$I$764,9,0)</f>
        <v>Kolkata Knight Riders</v>
      </c>
    </row>
    <row r="2115" spans="1:21" x14ac:dyDescent="0.3">
      <c r="A2115">
        <v>2010</v>
      </c>
      <c r="B2115" t="s">
        <v>1531</v>
      </c>
      <c r="C2115" s="1">
        <v>40261</v>
      </c>
      <c r="D2115" t="s">
        <v>326</v>
      </c>
      <c r="E2115" t="s">
        <v>1504</v>
      </c>
      <c r="F2115">
        <v>1272</v>
      </c>
      <c r="G2115" t="s">
        <v>1538</v>
      </c>
      <c r="H2115">
        <v>2</v>
      </c>
      <c r="I2115">
        <f t="shared" ref="I2115:I2178" si="66">IF(H2115="",(J2115*N2115)/100,H2115)</f>
        <v>2</v>
      </c>
      <c r="J2115">
        <v>4</v>
      </c>
      <c r="K2115">
        <v>0</v>
      </c>
      <c r="L2115">
        <v>0</v>
      </c>
      <c r="M2115">
        <v>0</v>
      </c>
      <c r="N2115">
        <v>50</v>
      </c>
      <c r="O2115">
        <f t="shared" ref="O2115:O2178" si="67">IF(N2115="",IF(J2115=0,0,(I2115/J2115)*100),N2115)</f>
        <v>50</v>
      </c>
      <c r="P2115" t="s">
        <v>17</v>
      </c>
      <c r="Q2115" s="1">
        <v>40261</v>
      </c>
      <c r="R2115" t="str">
        <f>VLOOKUP(B2115,[1]data!$A$2:$E$764,5,0)</f>
        <v>Mohali, Chandigarh</v>
      </c>
      <c r="S2115" t="str">
        <f>VLOOKUP($B2115,[1]data!$A$1:$I$764,6,0)</f>
        <v>Kings XI Punjab</v>
      </c>
      <c r="T2115" t="str">
        <f>VLOOKUP($B2115,[1]data!$A$1:$I$764,7,0)</f>
        <v>Kolkata Knight Riders</v>
      </c>
      <c r="U2115" t="str">
        <f>VLOOKUP($B2115,[1]data!$A$1:$I$764,9,0)</f>
        <v>Kolkata Knight Riders</v>
      </c>
    </row>
    <row r="2116" spans="1:21" x14ac:dyDescent="0.3">
      <c r="A2116">
        <v>2010</v>
      </c>
      <c r="B2116" t="s">
        <v>1531</v>
      </c>
      <c r="C2116" s="1">
        <v>40261</v>
      </c>
      <c r="D2116" t="s">
        <v>326</v>
      </c>
      <c r="E2116" t="s">
        <v>1389</v>
      </c>
      <c r="F2116">
        <v>1155</v>
      </c>
      <c r="G2116" t="s">
        <v>1539</v>
      </c>
      <c r="H2116">
        <v>35</v>
      </c>
      <c r="I2116">
        <f t="shared" si="66"/>
        <v>35</v>
      </c>
      <c r="J2116">
        <v>18</v>
      </c>
      <c r="K2116">
        <v>0</v>
      </c>
      <c r="L2116">
        <v>4</v>
      </c>
      <c r="M2116">
        <v>2</v>
      </c>
      <c r="N2116">
        <v>194.44</v>
      </c>
      <c r="O2116">
        <f t="shared" si="67"/>
        <v>194.44</v>
      </c>
      <c r="P2116" t="s">
        <v>17</v>
      </c>
      <c r="Q2116" s="1">
        <v>40261</v>
      </c>
      <c r="R2116" t="str">
        <f>VLOOKUP(B2116,[1]data!$A$2:$E$764,5,0)</f>
        <v>Mohali, Chandigarh</v>
      </c>
      <c r="S2116" t="str">
        <f>VLOOKUP($B2116,[1]data!$A$1:$I$764,6,0)</f>
        <v>Kings XI Punjab</v>
      </c>
      <c r="T2116" t="str">
        <f>VLOOKUP($B2116,[1]data!$A$1:$I$764,7,0)</f>
        <v>Kolkata Knight Riders</v>
      </c>
      <c r="U2116" t="str">
        <f>VLOOKUP($B2116,[1]data!$A$1:$I$764,9,0)</f>
        <v>Kolkata Knight Riders</v>
      </c>
    </row>
    <row r="2117" spans="1:21" x14ac:dyDescent="0.3">
      <c r="A2117">
        <v>2010</v>
      </c>
      <c r="B2117" t="s">
        <v>1531</v>
      </c>
      <c r="C2117" s="1">
        <v>40261</v>
      </c>
      <c r="D2117" t="s">
        <v>326</v>
      </c>
      <c r="E2117" t="s">
        <v>1496</v>
      </c>
      <c r="F2117">
        <v>1188</v>
      </c>
      <c r="G2117" t="s">
        <v>1540</v>
      </c>
      <c r="H2117">
        <v>45</v>
      </c>
      <c r="I2117">
        <f t="shared" si="66"/>
        <v>45</v>
      </c>
      <c r="J2117">
        <v>38</v>
      </c>
      <c r="K2117">
        <v>0</v>
      </c>
      <c r="L2117">
        <v>5</v>
      </c>
      <c r="M2117">
        <v>1</v>
      </c>
      <c r="N2117">
        <v>118.42</v>
      </c>
      <c r="O2117">
        <f t="shared" si="67"/>
        <v>118.42</v>
      </c>
      <c r="P2117" t="s">
        <v>17</v>
      </c>
      <c r="Q2117" s="1">
        <v>40261</v>
      </c>
      <c r="R2117" t="str">
        <f>VLOOKUP(B2117,[1]data!$A$2:$E$764,5,0)</f>
        <v>Mohali, Chandigarh</v>
      </c>
      <c r="S2117" t="str">
        <f>VLOOKUP($B2117,[1]data!$A$1:$I$764,6,0)</f>
        <v>Kings XI Punjab</v>
      </c>
      <c r="T2117" t="str">
        <f>VLOOKUP($B2117,[1]data!$A$1:$I$764,7,0)</f>
        <v>Kolkata Knight Riders</v>
      </c>
      <c r="U2117" t="str">
        <f>VLOOKUP($B2117,[1]data!$A$1:$I$764,9,0)</f>
        <v>Kolkata Knight Riders</v>
      </c>
    </row>
    <row r="2118" spans="1:21" x14ac:dyDescent="0.3">
      <c r="A2118">
        <v>2010</v>
      </c>
      <c r="B2118" t="s">
        <v>1531</v>
      </c>
      <c r="C2118" s="1">
        <v>40261</v>
      </c>
      <c r="D2118" t="s">
        <v>326</v>
      </c>
      <c r="E2118" t="s">
        <v>58</v>
      </c>
      <c r="F2118">
        <v>1033</v>
      </c>
      <c r="G2118" t="s">
        <v>1541</v>
      </c>
      <c r="H2118">
        <v>28</v>
      </c>
      <c r="I2118">
        <f t="shared" si="66"/>
        <v>28</v>
      </c>
      <c r="J2118">
        <v>19</v>
      </c>
      <c r="K2118">
        <v>0</v>
      </c>
      <c r="L2118">
        <v>1</v>
      </c>
      <c r="M2118">
        <v>1</v>
      </c>
      <c r="N2118">
        <v>147.36000000000001</v>
      </c>
      <c r="O2118">
        <f t="shared" si="67"/>
        <v>147.36000000000001</v>
      </c>
      <c r="P2118" t="s">
        <v>17</v>
      </c>
      <c r="Q2118" s="1">
        <v>40261</v>
      </c>
      <c r="R2118" t="str">
        <f>VLOOKUP(B2118,[1]data!$A$2:$E$764,5,0)</f>
        <v>Mohali, Chandigarh</v>
      </c>
      <c r="S2118" t="str">
        <f>VLOOKUP($B2118,[1]data!$A$1:$I$764,6,0)</f>
        <v>Kings XI Punjab</v>
      </c>
      <c r="T2118" t="str">
        <f>VLOOKUP($B2118,[1]data!$A$1:$I$764,7,0)</f>
        <v>Kolkata Knight Riders</v>
      </c>
      <c r="U2118" t="str">
        <f>VLOOKUP($B2118,[1]data!$A$1:$I$764,9,0)</f>
        <v>Kolkata Knight Riders</v>
      </c>
    </row>
    <row r="2119" spans="1:21" x14ac:dyDescent="0.3">
      <c r="A2119">
        <v>2010</v>
      </c>
      <c r="B2119" t="s">
        <v>1531</v>
      </c>
      <c r="C2119" s="1">
        <v>40261</v>
      </c>
      <c r="D2119" t="s">
        <v>326</v>
      </c>
      <c r="E2119" t="s">
        <v>1460</v>
      </c>
      <c r="F2119">
        <v>1227</v>
      </c>
      <c r="G2119" t="s">
        <v>1509</v>
      </c>
      <c r="H2119">
        <v>41</v>
      </c>
      <c r="I2119">
        <f t="shared" si="66"/>
        <v>41</v>
      </c>
      <c r="J2119">
        <v>30</v>
      </c>
      <c r="K2119">
        <v>0</v>
      </c>
      <c r="L2119">
        <v>7</v>
      </c>
      <c r="M2119">
        <v>0</v>
      </c>
      <c r="N2119">
        <v>136.66</v>
      </c>
      <c r="O2119">
        <f t="shared" si="67"/>
        <v>136.66</v>
      </c>
      <c r="P2119" t="s">
        <v>17</v>
      </c>
      <c r="Q2119" s="1">
        <v>40261</v>
      </c>
      <c r="R2119" t="str">
        <f>VLOOKUP(B2119,[1]data!$A$2:$E$764,5,0)</f>
        <v>Mohali, Chandigarh</v>
      </c>
      <c r="S2119" t="str">
        <f>VLOOKUP($B2119,[1]data!$A$1:$I$764,6,0)</f>
        <v>Kings XI Punjab</v>
      </c>
      <c r="T2119" t="str">
        <f>VLOOKUP($B2119,[1]data!$A$1:$I$764,7,0)</f>
        <v>Kolkata Knight Riders</v>
      </c>
      <c r="U2119" t="str">
        <f>VLOOKUP($B2119,[1]data!$A$1:$I$764,9,0)</f>
        <v>Kolkata Knight Riders</v>
      </c>
    </row>
    <row r="2120" spans="1:21" x14ac:dyDescent="0.3">
      <c r="A2120">
        <v>2010</v>
      </c>
      <c r="B2120" t="s">
        <v>1531</v>
      </c>
      <c r="C2120" s="1">
        <v>40261</v>
      </c>
      <c r="D2120" t="s">
        <v>326</v>
      </c>
      <c r="E2120" t="s">
        <v>1080</v>
      </c>
      <c r="F2120">
        <v>1116</v>
      </c>
      <c r="G2120" t="s">
        <v>734</v>
      </c>
      <c r="H2120">
        <v>13</v>
      </c>
      <c r="I2120">
        <f t="shared" si="66"/>
        <v>13</v>
      </c>
      <c r="J2120">
        <v>10</v>
      </c>
      <c r="K2120">
        <v>0</v>
      </c>
      <c r="L2120">
        <v>3</v>
      </c>
      <c r="M2120">
        <v>0</v>
      </c>
      <c r="N2120">
        <v>130</v>
      </c>
      <c r="O2120">
        <f t="shared" si="67"/>
        <v>130</v>
      </c>
      <c r="P2120" t="s">
        <v>20</v>
      </c>
      <c r="Q2120" s="1">
        <v>40261</v>
      </c>
      <c r="R2120" t="str">
        <f>VLOOKUP(B2120,[1]data!$A$2:$E$764,5,0)</f>
        <v>Mohali, Chandigarh</v>
      </c>
      <c r="S2120" t="str">
        <f>VLOOKUP($B2120,[1]data!$A$1:$I$764,6,0)</f>
        <v>Kings XI Punjab</v>
      </c>
      <c r="T2120" t="str">
        <f>VLOOKUP($B2120,[1]data!$A$1:$I$764,7,0)</f>
        <v>Kolkata Knight Riders</v>
      </c>
      <c r="U2120" t="str">
        <f>VLOOKUP($B2120,[1]data!$A$1:$I$764,9,0)</f>
        <v>Kolkata Knight Riders</v>
      </c>
    </row>
    <row r="2121" spans="1:21" x14ac:dyDescent="0.3">
      <c r="A2121">
        <v>2010</v>
      </c>
      <c r="B2121" t="s">
        <v>1531</v>
      </c>
      <c r="C2121" s="1">
        <v>40261</v>
      </c>
      <c r="D2121" t="s">
        <v>326</v>
      </c>
      <c r="E2121" t="s">
        <v>1492</v>
      </c>
      <c r="F2121">
        <v>1469</v>
      </c>
      <c r="G2121" t="s">
        <v>26</v>
      </c>
      <c r="H2121">
        <v>45</v>
      </c>
      <c r="I2121">
        <f t="shared" si="66"/>
        <v>45</v>
      </c>
      <c r="J2121">
        <v>24</v>
      </c>
      <c r="K2121">
        <v>0</v>
      </c>
      <c r="L2121">
        <v>5</v>
      </c>
      <c r="M2121">
        <v>1</v>
      </c>
      <c r="N2121">
        <v>187.5</v>
      </c>
      <c r="O2121">
        <f t="shared" si="67"/>
        <v>187.5</v>
      </c>
      <c r="P2121" t="s">
        <v>17</v>
      </c>
      <c r="Q2121" s="1">
        <v>40261</v>
      </c>
      <c r="R2121" t="str">
        <f>VLOOKUP(B2121,[1]data!$A$2:$E$764,5,0)</f>
        <v>Mohali, Chandigarh</v>
      </c>
      <c r="S2121" t="str">
        <f>VLOOKUP($B2121,[1]data!$A$1:$I$764,6,0)</f>
        <v>Kings XI Punjab</v>
      </c>
      <c r="T2121" t="str">
        <f>VLOOKUP($B2121,[1]data!$A$1:$I$764,7,0)</f>
        <v>Kolkata Knight Riders</v>
      </c>
      <c r="U2121" t="str">
        <f>VLOOKUP($B2121,[1]data!$A$1:$I$764,9,0)</f>
        <v>Kolkata Knight Riders</v>
      </c>
    </row>
    <row r="2122" spans="1:21" x14ac:dyDescent="0.3">
      <c r="A2122">
        <v>2010</v>
      </c>
      <c r="B2122" t="s">
        <v>1531</v>
      </c>
      <c r="C2122" s="1">
        <v>40261</v>
      </c>
      <c r="D2122" t="s">
        <v>326</v>
      </c>
      <c r="E2122" t="s">
        <v>840</v>
      </c>
      <c r="F2122">
        <v>1040</v>
      </c>
      <c r="G2122" t="s">
        <v>607</v>
      </c>
      <c r="H2122">
        <v>25</v>
      </c>
      <c r="I2122">
        <f t="shared" si="66"/>
        <v>25</v>
      </c>
      <c r="J2122">
        <v>26</v>
      </c>
      <c r="K2122">
        <v>0</v>
      </c>
      <c r="L2122">
        <v>1</v>
      </c>
      <c r="M2122">
        <v>0</v>
      </c>
      <c r="N2122">
        <v>96.15</v>
      </c>
      <c r="O2122">
        <f t="shared" si="67"/>
        <v>96.15</v>
      </c>
      <c r="P2122" t="s">
        <v>17</v>
      </c>
      <c r="Q2122" s="1">
        <v>40261</v>
      </c>
      <c r="R2122" t="str">
        <f>VLOOKUP(B2122,[1]data!$A$2:$E$764,5,0)</f>
        <v>Mohali, Chandigarh</v>
      </c>
      <c r="S2122" t="str">
        <f>VLOOKUP($B2122,[1]data!$A$1:$I$764,6,0)</f>
        <v>Kings XI Punjab</v>
      </c>
      <c r="T2122" t="str">
        <f>VLOOKUP($B2122,[1]data!$A$1:$I$764,7,0)</f>
        <v>Kolkata Knight Riders</v>
      </c>
      <c r="U2122" t="str">
        <f>VLOOKUP($B2122,[1]data!$A$1:$I$764,9,0)</f>
        <v>Kolkata Knight Riders</v>
      </c>
    </row>
    <row r="2123" spans="1:21" x14ac:dyDescent="0.3">
      <c r="A2123">
        <v>2010</v>
      </c>
      <c r="B2123" t="s">
        <v>1531</v>
      </c>
      <c r="C2123" s="1">
        <v>40261</v>
      </c>
      <c r="D2123" t="s">
        <v>326</v>
      </c>
      <c r="E2123" t="s">
        <v>94</v>
      </c>
      <c r="F2123">
        <v>1043</v>
      </c>
      <c r="G2123" t="s">
        <v>1542</v>
      </c>
      <c r="H2123">
        <v>29</v>
      </c>
      <c r="I2123">
        <f t="shared" si="66"/>
        <v>29</v>
      </c>
      <c r="J2123">
        <v>13</v>
      </c>
      <c r="K2123">
        <v>0</v>
      </c>
      <c r="L2123">
        <v>6</v>
      </c>
      <c r="M2123">
        <v>0</v>
      </c>
      <c r="N2123">
        <v>223.07</v>
      </c>
      <c r="O2123">
        <f t="shared" si="67"/>
        <v>223.07</v>
      </c>
      <c r="P2123" t="s">
        <v>85</v>
      </c>
      <c r="Q2123" s="1">
        <v>40261</v>
      </c>
      <c r="R2123" t="str">
        <f>VLOOKUP(B2123,[1]data!$A$2:$E$764,5,0)</f>
        <v>Mohali, Chandigarh</v>
      </c>
      <c r="S2123" t="str">
        <f>VLOOKUP($B2123,[1]data!$A$1:$I$764,6,0)</f>
        <v>Kings XI Punjab</v>
      </c>
      <c r="T2123" t="str">
        <f>VLOOKUP($B2123,[1]data!$A$1:$I$764,7,0)</f>
        <v>Kolkata Knight Riders</v>
      </c>
      <c r="U2123" t="str">
        <f>VLOOKUP($B2123,[1]data!$A$1:$I$764,9,0)</f>
        <v>Kolkata Knight Riders</v>
      </c>
    </row>
    <row r="2124" spans="1:21" x14ac:dyDescent="0.3">
      <c r="A2124">
        <v>2010</v>
      </c>
      <c r="B2124" t="s">
        <v>1531</v>
      </c>
      <c r="C2124" s="1">
        <v>40261</v>
      </c>
      <c r="D2124" t="s">
        <v>326</v>
      </c>
      <c r="E2124" t="s">
        <v>1400</v>
      </c>
      <c r="F2124">
        <v>1256</v>
      </c>
      <c r="G2124" t="s">
        <v>1543</v>
      </c>
      <c r="H2124">
        <v>1</v>
      </c>
      <c r="I2124">
        <f t="shared" si="66"/>
        <v>1</v>
      </c>
      <c r="J2124">
        <v>1</v>
      </c>
      <c r="K2124">
        <v>0</v>
      </c>
      <c r="L2124">
        <v>0</v>
      </c>
      <c r="M2124">
        <v>0</v>
      </c>
      <c r="N2124">
        <v>100</v>
      </c>
      <c r="O2124">
        <f t="shared" si="67"/>
        <v>100</v>
      </c>
      <c r="P2124" t="s">
        <v>17</v>
      </c>
      <c r="Q2124" s="1">
        <v>40261</v>
      </c>
      <c r="R2124" t="str">
        <f>VLOOKUP(B2124,[1]data!$A$2:$E$764,5,0)</f>
        <v>Mohali, Chandigarh</v>
      </c>
      <c r="S2124" t="str">
        <f>VLOOKUP($B2124,[1]data!$A$1:$I$764,6,0)</f>
        <v>Kings XI Punjab</v>
      </c>
      <c r="T2124" t="str">
        <f>VLOOKUP($B2124,[1]data!$A$1:$I$764,7,0)</f>
        <v>Kolkata Knight Riders</v>
      </c>
      <c r="U2124" t="str">
        <f>VLOOKUP($B2124,[1]data!$A$1:$I$764,9,0)</f>
        <v>Kolkata Knight Riders</v>
      </c>
    </row>
    <row r="2125" spans="1:21" x14ac:dyDescent="0.3">
      <c r="A2125">
        <v>2010</v>
      </c>
      <c r="B2125" t="s">
        <v>1531</v>
      </c>
      <c r="C2125" s="1">
        <v>40261</v>
      </c>
      <c r="D2125" t="s">
        <v>326</v>
      </c>
      <c r="E2125" t="s">
        <v>1405</v>
      </c>
      <c r="F2125">
        <v>1217</v>
      </c>
      <c r="G2125" t="s">
        <v>26</v>
      </c>
      <c r="H2125">
        <v>0</v>
      </c>
      <c r="I2125">
        <f t="shared" si="66"/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f t="shared" si="67"/>
        <v>0</v>
      </c>
      <c r="P2125" t="s">
        <v>17</v>
      </c>
      <c r="Q2125" s="1">
        <v>40261</v>
      </c>
      <c r="R2125" t="str">
        <f>VLOOKUP(B2125,[1]data!$A$2:$E$764,5,0)</f>
        <v>Mohali, Chandigarh</v>
      </c>
      <c r="S2125" t="str">
        <f>VLOOKUP($B2125,[1]data!$A$1:$I$764,6,0)</f>
        <v>Kings XI Punjab</v>
      </c>
      <c r="T2125" t="str">
        <f>VLOOKUP($B2125,[1]data!$A$1:$I$764,7,0)</f>
        <v>Kolkata Knight Riders</v>
      </c>
      <c r="U2125" t="str">
        <f>VLOOKUP($B2125,[1]data!$A$1:$I$764,9,0)</f>
        <v>Kolkata Knight Riders</v>
      </c>
    </row>
    <row r="2126" spans="1:21" x14ac:dyDescent="0.3">
      <c r="A2126">
        <v>2010</v>
      </c>
      <c r="B2126" t="s">
        <v>1544</v>
      </c>
      <c r="C2126" s="1">
        <v>40262</v>
      </c>
      <c r="D2126">
        <v>21</v>
      </c>
      <c r="E2126" t="s">
        <v>80</v>
      </c>
      <c r="F2126">
        <v>1016</v>
      </c>
      <c r="G2126" t="s">
        <v>26</v>
      </c>
      <c r="H2126">
        <v>55</v>
      </c>
      <c r="I2126">
        <f t="shared" si="66"/>
        <v>55</v>
      </c>
      <c r="J2126">
        <v>45</v>
      </c>
      <c r="K2126">
        <v>0</v>
      </c>
      <c r="L2126">
        <v>6</v>
      </c>
      <c r="M2126">
        <v>0</v>
      </c>
      <c r="N2126">
        <v>122.22</v>
      </c>
      <c r="O2126">
        <f t="shared" si="67"/>
        <v>122.22</v>
      </c>
      <c r="P2126" t="s">
        <v>17</v>
      </c>
      <c r="Q2126" s="1">
        <v>40262</v>
      </c>
      <c r="R2126" t="str">
        <f>VLOOKUP(B2126,[1]data!$A$2:$E$764,5,0)</f>
        <v>Ahmedabad</v>
      </c>
      <c r="S2126" t="str">
        <f>VLOOKUP($B2126,[1]data!$A$1:$I$764,6,0)</f>
        <v>Rajasthan Royals</v>
      </c>
      <c r="T2126" t="str">
        <f>VLOOKUP($B2126,[1]data!$A$1:$I$764,7,0)</f>
        <v>Chennai Super Kings</v>
      </c>
      <c r="U2126" t="str">
        <f>VLOOKUP($B2126,[1]data!$A$1:$I$764,9,0)</f>
        <v>Rajasthan Royals</v>
      </c>
    </row>
    <row r="2127" spans="1:21" x14ac:dyDescent="0.3">
      <c r="A2127">
        <v>2010</v>
      </c>
      <c r="B2127" t="s">
        <v>1544</v>
      </c>
      <c r="C2127" s="1">
        <v>40262</v>
      </c>
      <c r="D2127">
        <v>21</v>
      </c>
      <c r="E2127" t="s">
        <v>67</v>
      </c>
      <c r="F2127">
        <v>1003</v>
      </c>
      <c r="G2127" t="s">
        <v>1545</v>
      </c>
      <c r="H2127">
        <v>56</v>
      </c>
      <c r="I2127">
        <f t="shared" si="66"/>
        <v>56</v>
      </c>
      <c r="J2127">
        <v>34</v>
      </c>
      <c r="K2127">
        <v>0</v>
      </c>
      <c r="L2127">
        <v>5</v>
      </c>
      <c r="M2127">
        <v>3</v>
      </c>
      <c r="N2127">
        <v>164.7</v>
      </c>
      <c r="O2127">
        <f t="shared" si="67"/>
        <v>164.7</v>
      </c>
      <c r="P2127" t="s">
        <v>17</v>
      </c>
      <c r="Q2127" s="1">
        <v>40262</v>
      </c>
      <c r="R2127" t="str">
        <f>VLOOKUP(B2127,[1]data!$A$2:$E$764,5,0)</f>
        <v>Ahmedabad</v>
      </c>
      <c r="S2127" t="str">
        <f>VLOOKUP($B2127,[1]data!$A$1:$I$764,6,0)</f>
        <v>Rajasthan Royals</v>
      </c>
      <c r="T2127" t="str">
        <f>VLOOKUP($B2127,[1]data!$A$1:$I$764,7,0)</f>
        <v>Chennai Super Kings</v>
      </c>
      <c r="U2127" t="str">
        <f>VLOOKUP($B2127,[1]data!$A$1:$I$764,9,0)</f>
        <v>Rajasthan Royals</v>
      </c>
    </row>
    <row r="2128" spans="1:21" x14ac:dyDescent="0.3">
      <c r="A2128">
        <v>2010</v>
      </c>
      <c r="B2128" t="s">
        <v>1544</v>
      </c>
      <c r="C2128" s="1">
        <v>40262</v>
      </c>
      <c r="D2128">
        <v>21</v>
      </c>
      <c r="E2128" t="s">
        <v>76</v>
      </c>
      <c r="F2128">
        <v>1012</v>
      </c>
      <c r="G2128" t="s">
        <v>26</v>
      </c>
      <c r="H2128">
        <v>83</v>
      </c>
      <c r="I2128">
        <f t="shared" si="66"/>
        <v>83</v>
      </c>
      <c r="J2128">
        <v>52</v>
      </c>
      <c r="K2128">
        <v>0</v>
      </c>
      <c r="L2128">
        <v>7</v>
      </c>
      <c r="M2128">
        <v>3</v>
      </c>
      <c r="N2128">
        <v>159.61000000000001</v>
      </c>
      <c r="O2128">
        <f t="shared" si="67"/>
        <v>159.61000000000001</v>
      </c>
      <c r="P2128" t="s">
        <v>17</v>
      </c>
      <c r="Q2128" s="1">
        <v>40262</v>
      </c>
      <c r="R2128" t="str">
        <f>VLOOKUP(B2128,[1]data!$A$2:$E$764,5,0)</f>
        <v>Ahmedabad</v>
      </c>
      <c r="S2128" t="str">
        <f>VLOOKUP($B2128,[1]data!$A$1:$I$764,6,0)</f>
        <v>Rajasthan Royals</v>
      </c>
      <c r="T2128" t="str">
        <f>VLOOKUP($B2128,[1]data!$A$1:$I$764,7,0)</f>
        <v>Chennai Super Kings</v>
      </c>
      <c r="U2128" t="str">
        <f>VLOOKUP($B2128,[1]data!$A$1:$I$764,9,0)</f>
        <v>Rajasthan Royals</v>
      </c>
    </row>
    <row r="2129" spans="1:21" x14ac:dyDescent="0.3">
      <c r="A2129">
        <v>2010</v>
      </c>
      <c r="B2129" t="s">
        <v>1544</v>
      </c>
      <c r="C2129" s="1">
        <v>40262</v>
      </c>
      <c r="D2129">
        <v>21</v>
      </c>
      <c r="E2129" t="s">
        <v>74</v>
      </c>
      <c r="F2129">
        <v>1010</v>
      </c>
      <c r="G2129" t="s">
        <v>1546</v>
      </c>
      <c r="H2129">
        <v>8</v>
      </c>
      <c r="I2129">
        <f t="shared" si="66"/>
        <v>8</v>
      </c>
      <c r="J2129">
        <v>12</v>
      </c>
      <c r="K2129">
        <v>0</v>
      </c>
      <c r="L2129">
        <v>1</v>
      </c>
      <c r="M2129">
        <v>0</v>
      </c>
      <c r="N2129">
        <v>66.66</v>
      </c>
      <c r="O2129">
        <f t="shared" si="67"/>
        <v>66.66</v>
      </c>
      <c r="P2129" t="s">
        <v>17</v>
      </c>
      <c r="Q2129" s="1">
        <v>40262</v>
      </c>
      <c r="R2129" t="str">
        <f>VLOOKUP(B2129,[1]data!$A$2:$E$764,5,0)</f>
        <v>Ahmedabad</v>
      </c>
      <c r="S2129" t="str">
        <f>VLOOKUP($B2129,[1]data!$A$1:$I$764,6,0)</f>
        <v>Rajasthan Royals</v>
      </c>
      <c r="T2129" t="str">
        <f>VLOOKUP($B2129,[1]data!$A$1:$I$764,7,0)</f>
        <v>Chennai Super Kings</v>
      </c>
      <c r="U2129" t="str">
        <f>VLOOKUP($B2129,[1]data!$A$1:$I$764,9,0)</f>
        <v>Rajasthan Royals</v>
      </c>
    </row>
    <row r="2130" spans="1:21" x14ac:dyDescent="0.3">
      <c r="A2130">
        <v>2010</v>
      </c>
      <c r="B2130" t="s">
        <v>1544</v>
      </c>
      <c r="C2130" s="1">
        <v>40262</v>
      </c>
      <c r="D2130">
        <v>21</v>
      </c>
      <c r="E2130" t="s">
        <v>81</v>
      </c>
      <c r="F2130">
        <v>1011</v>
      </c>
      <c r="G2130" t="s">
        <v>230</v>
      </c>
      <c r="H2130">
        <v>20</v>
      </c>
      <c r="I2130">
        <f t="shared" si="66"/>
        <v>20</v>
      </c>
      <c r="J2130">
        <v>12</v>
      </c>
      <c r="K2130">
        <v>0</v>
      </c>
      <c r="L2130">
        <v>4</v>
      </c>
      <c r="M2130">
        <v>0</v>
      </c>
      <c r="N2130">
        <v>166.66</v>
      </c>
      <c r="O2130">
        <f t="shared" si="67"/>
        <v>166.66</v>
      </c>
      <c r="P2130" t="s">
        <v>17</v>
      </c>
      <c r="Q2130" s="1">
        <v>40262</v>
      </c>
      <c r="R2130" t="str">
        <f>VLOOKUP(B2130,[1]data!$A$2:$E$764,5,0)</f>
        <v>Ahmedabad</v>
      </c>
      <c r="S2130" t="str">
        <f>VLOOKUP($B2130,[1]data!$A$1:$I$764,6,0)</f>
        <v>Rajasthan Royals</v>
      </c>
      <c r="T2130" t="str">
        <f>VLOOKUP($B2130,[1]data!$A$1:$I$764,7,0)</f>
        <v>Chennai Super Kings</v>
      </c>
      <c r="U2130" t="str">
        <f>VLOOKUP($B2130,[1]data!$A$1:$I$764,9,0)</f>
        <v>Rajasthan Royals</v>
      </c>
    </row>
    <row r="2131" spans="1:21" x14ac:dyDescent="0.3">
      <c r="A2131">
        <v>2010</v>
      </c>
      <c r="B2131" t="s">
        <v>1544</v>
      </c>
      <c r="C2131" s="1">
        <v>40262</v>
      </c>
      <c r="D2131">
        <v>21</v>
      </c>
      <c r="E2131" t="s">
        <v>562</v>
      </c>
      <c r="F2131">
        <v>1002</v>
      </c>
      <c r="G2131" t="s">
        <v>503</v>
      </c>
      <c r="H2131">
        <v>72</v>
      </c>
      <c r="I2131">
        <f t="shared" si="66"/>
        <v>72</v>
      </c>
      <c r="J2131">
        <v>52</v>
      </c>
      <c r="K2131">
        <v>0</v>
      </c>
      <c r="L2131">
        <v>8</v>
      </c>
      <c r="M2131">
        <v>1</v>
      </c>
      <c r="N2131">
        <v>138.46</v>
      </c>
      <c r="O2131">
        <f t="shared" si="67"/>
        <v>138.46</v>
      </c>
      <c r="P2131" t="s">
        <v>40</v>
      </c>
      <c r="Q2131" s="1">
        <v>40262</v>
      </c>
      <c r="R2131" t="str">
        <f>VLOOKUP(B2131,[1]data!$A$2:$E$764,5,0)</f>
        <v>Ahmedabad</v>
      </c>
      <c r="S2131" t="str">
        <f>VLOOKUP($B2131,[1]data!$A$1:$I$764,6,0)</f>
        <v>Rajasthan Royals</v>
      </c>
      <c r="T2131" t="str">
        <f>VLOOKUP($B2131,[1]data!$A$1:$I$764,7,0)</f>
        <v>Chennai Super Kings</v>
      </c>
      <c r="U2131" t="str">
        <f>VLOOKUP($B2131,[1]data!$A$1:$I$764,9,0)</f>
        <v>Rajasthan Royals</v>
      </c>
    </row>
    <row r="2132" spans="1:21" x14ac:dyDescent="0.3">
      <c r="A2132">
        <v>2010</v>
      </c>
      <c r="B2132" t="s">
        <v>1544</v>
      </c>
      <c r="C2132" s="1">
        <v>40262</v>
      </c>
      <c r="D2132">
        <v>21</v>
      </c>
      <c r="E2132" t="s">
        <v>181</v>
      </c>
      <c r="F2132">
        <v>1005</v>
      </c>
      <c r="G2132" t="s">
        <v>26</v>
      </c>
      <c r="H2132">
        <v>11</v>
      </c>
      <c r="I2132">
        <f t="shared" si="66"/>
        <v>11</v>
      </c>
      <c r="J2132">
        <v>7</v>
      </c>
      <c r="K2132">
        <v>0</v>
      </c>
      <c r="L2132">
        <v>1</v>
      </c>
      <c r="M2132">
        <v>1</v>
      </c>
      <c r="N2132">
        <v>157.13999999999999</v>
      </c>
      <c r="O2132">
        <f t="shared" si="67"/>
        <v>157.13999999999999</v>
      </c>
      <c r="P2132" t="s">
        <v>17</v>
      </c>
      <c r="Q2132" s="1">
        <v>40262</v>
      </c>
      <c r="R2132" t="str">
        <f>VLOOKUP(B2132,[1]data!$A$2:$E$764,5,0)</f>
        <v>Ahmedabad</v>
      </c>
      <c r="S2132" t="str">
        <f>VLOOKUP($B2132,[1]data!$A$1:$I$764,6,0)</f>
        <v>Rajasthan Royals</v>
      </c>
      <c r="T2132" t="str">
        <f>VLOOKUP($B2132,[1]data!$A$1:$I$764,7,0)</f>
        <v>Chennai Super Kings</v>
      </c>
      <c r="U2132" t="str">
        <f>VLOOKUP($B2132,[1]data!$A$1:$I$764,9,0)</f>
        <v>Rajasthan Royals</v>
      </c>
    </row>
    <row r="2133" spans="1:21" x14ac:dyDescent="0.3">
      <c r="A2133">
        <v>2010</v>
      </c>
      <c r="B2133" t="s">
        <v>1544</v>
      </c>
      <c r="C2133" s="1">
        <v>40262</v>
      </c>
      <c r="D2133">
        <v>21</v>
      </c>
      <c r="E2133" t="s">
        <v>1395</v>
      </c>
      <c r="F2133">
        <v>1172</v>
      </c>
      <c r="G2133" t="s">
        <v>26</v>
      </c>
      <c r="H2133">
        <v>1</v>
      </c>
      <c r="I2133">
        <f t="shared" si="66"/>
        <v>1</v>
      </c>
      <c r="J2133">
        <v>1</v>
      </c>
      <c r="K2133">
        <v>0</v>
      </c>
      <c r="L2133">
        <v>0</v>
      </c>
      <c r="M2133">
        <v>0</v>
      </c>
      <c r="N2133">
        <v>100</v>
      </c>
      <c r="O2133">
        <f t="shared" si="67"/>
        <v>100</v>
      </c>
      <c r="P2133" t="s">
        <v>17</v>
      </c>
      <c r="Q2133" s="1">
        <v>40262</v>
      </c>
      <c r="R2133" t="str">
        <f>VLOOKUP(B2133,[1]data!$A$2:$E$764,5,0)</f>
        <v>Ahmedabad</v>
      </c>
      <c r="S2133" t="str">
        <f>VLOOKUP($B2133,[1]data!$A$1:$I$764,6,0)</f>
        <v>Rajasthan Royals</v>
      </c>
      <c r="T2133" t="str">
        <f>VLOOKUP($B2133,[1]data!$A$1:$I$764,7,0)</f>
        <v>Chennai Super Kings</v>
      </c>
      <c r="U2133" t="str">
        <f>VLOOKUP($B2133,[1]data!$A$1:$I$764,9,0)</f>
        <v>Rajasthan Royals</v>
      </c>
    </row>
    <row r="2134" spans="1:21" x14ac:dyDescent="0.3">
      <c r="A2134">
        <v>2010</v>
      </c>
      <c r="B2134" t="s">
        <v>1544</v>
      </c>
      <c r="C2134" s="1">
        <v>40262</v>
      </c>
      <c r="D2134">
        <v>21</v>
      </c>
      <c r="E2134" t="s">
        <v>1453</v>
      </c>
      <c r="F2134">
        <v>1183</v>
      </c>
      <c r="G2134" t="s">
        <v>750</v>
      </c>
      <c r="H2134">
        <v>20</v>
      </c>
      <c r="I2134">
        <f t="shared" si="66"/>
        <v>20</v>
      </c>
      <c r="J2134">
        <v>9</v>
      </c>
      <c r="K2134">
        <v>0</v>
      </c>
      <c r="L2134">
        <v>3</v>
      </c>
      <c r="M2134">
        <v>1</v>
      </c>
      <c r="N2134">
        <v>222.22</v>
      </c>
      <c r="O2134">
        <f t="shared" si="67"/>
        <v>222.22</v>
      </c>
      <c r="P2134" t="s">
        <v>17</v>
      </c>
      <c r="Q2134" s="1">
        <v>40262</v>
      </c>
      <c r="R2134" t="str">
        <f>VLOOKUP(B2134,[1]data!$A$2:$E$764,5,0)</f>
        <v>Ahmedabad</v>
      </c>
      <c r="S2134" t="str">
        <f>VLOOKUP($B2134,[1]data!$A$1:$I$764,6,0)</f>
        <v>Rajasthan Royals</v>
      </c>
      <c r="T2134" t="str">
        <f>VLOOKUP($B2134,[1]data!$A$1:$I$764,7,0)</f>
        <v>Chennai Super Kings</v>
      </c>
      <c r="U2134" t="str">
        <f>VLOOKUP($B2134,[1]data!$A$1:$I$764,9,0)</f>
        <v>Rajasthan Royals</v>
      </c>
    </row>
    <row r="2135" spans="1:21" x14ac:dyDescent="0.3">
      <c r="A2135">
        <v>2010</v>
      </c>
      <c r="B2135" t="s">
        <v>1544</v>
      </c>
      <c r="C2135" s="1">
        <v>40262</v>
      </c>
      <c r="D2135">
        <v>21</v>
      </c>
      <c r="E2135" t="s">
        <v>211</v>
      </c>
      <c r="F2135">
        <v>1095</v>
      </c>
      <c r="G2135" t="s">
        <v>855</v>
      </c>
      <c r="H2135">
        <v>2</v>
      </c>
      <c r="I2135">
        <f t="shared" si="66"/>
        <v>2</v>
      </c>
      <c r="J2135">
        <v>3</v>
      </c>
      <c r="K2135">
        <v>0</v>
      </c>
      <c r="L2135">
        <v>0</v>
      </c>
      <c r="M2135">
        <v>0</v>
      </c>
      <c r="N2135">
        <v>66.66</v>
      </c>
      <c r="O2135">
        <f t="shared" si="67"/>
        <v>66.66</v>
      </c>
      <c r="P2135" t="s">
        <v>17</v>
      </c>
      <c r="Q2135" s="1">
        <v>40262</v>
      </c>
      <c r="R2135" t="str">
        <f>VLOOKUP(B2135,[1]data!$A$2:$E$764,5,0)</f>
        <v>Ahmedabad</v>
      </c>
      <c r="S2135" t="str">
        <f>VLOOKUP($B2135,[1]data!$A$1:$I$764,6,0)</f>
        <v>Rajasthan Royals</v>
      </c>
      <c r="T2135" t="str">
        <f>VLOOKUP($B2135,[1]data!$A$1:$I$764,7,0)</f>
        <v>Chennai Super Kings</v>
      </c>
      <c r="U2135" t="str">
        <f>VLOOKUP($B2135,[1]data!$A$1:$I$764,9,0)</f>
        <v>Rajasthan Royals</v>
      </c>
    </row>
    <row r="2136" spans="1:21" x14ac:dyDescent="0.3">
      <c r="A2136">
        <v>2010</v>
      </c>
      <c r="B2136" t="s">
        <v>1544</v>
      </c>
      <c r="C2136" s="1">
        <v>40262</v>
      </c>
      <c r="D2136">
        <v>21</v>
      </c>
      <c r="E2136" t="s">
        <v>1392</v>
      </c>
      <c r="F2136">
        <v>1200</v>
      </c>
      <c r="G2136" t="s">
        <v>184</v>
      </c>
      <c r="H2136">
        <v>5</v>
      </c>
      <c r="I2136">
        <f t="shared" si="66"/>
        <v>5</v>
      </c>
      <c r="J2136">
        <v>9</v>
      </c>
      <c r="K2136">
        <v>0</v>
      </c>
      <c r="L2136">
        <v>0</v>
      </c>
      <c r="M2136">
        <v>0</v>
      </c>
      <c r="N2136">
        <v>55.55</v>
      </c>
      <c r="O2136">
        <f t="shared" si="67"/>
        <v>55.55</v>
      </c>
      <c r="P2136" t="s">
        <v>17</v>
      </c>
      <c r="Q2136" s="1">
        <v>40262</v>
      </c>
      <c r="R2136" t="str">
        <f>VLOOKUP(B2136,[1]data!$A$2:$E$764,5,0)</f>
        <v>Ahmedabad</v>
      </c>
      <c r="S2136" t="str">
        <f>VLOOKUP($B2136,[1]data!$A$1:$I$764,6,0)</f>
        <v>Rajasthan Royals</v>
      </c>
      <c r="T2136" t="str">
        <f>VLOOKUP($B2136,[1]data!$A$1:$I$764,7,0)</f>
        <v>Chennai Super Kings</v>
      </c>
      <c r="U2136" t="str">
        <f>VLOOKUP($B2136,[1]data!$A$1:$I$764,9,0)</f>
        <v>Rajasthan Royals</v>
      </c>
    </row>
    <row r="2137" spans="1:21" x14ac:dyDescent="0.3">
      <c r="A2137">
        <v>2010</v>
      </c>
      <c r="B2137" t="s">
        <v>1547</v>
      </c>
      <c r="C2137" s="1">
        <v>40262</v>
      </c>
      <c r="D2137" t="s">
        <v>983</v>
      </c>
      <c r="E2137" t="s">
        <v>1303</v>
      </c>
      <c r="F2137">
        <v>1149</v>
      </c>
      <c r="G2137" t="s">
        <v>26</v>
      </c>
      <c r="H2137">
        <v>18</v>
      </c>
      <c r="I2137">
        <f t="shared" si="66"/>
        <v>18</v>
      </c>
      <c r="J2137">
        <v>12</v>
      </c>
      <c r="K2137">
        <v>0</v>
      </c>
      <c r="L2137">
        <v>1</v>
      </c>
      <c r="M2137">
        <v>1</v>
      </c>
      <c r="N2137">
        <v>150</v>
      </c>
      <c r="O2137">
        <f t="shared" si="67"/>
        <v>150</v>
      </c>
      <c r="P2137" t="s">
        <v>17</v>
      </c>
      <c r="Q2137" s="1">
        <v>40262</v>
      </c>
      <c r="R2137" t="str">
        <f>VLOOKUP(B2137,[1]data!$A$2:$E$764,5,0)</f>
        <v>Mumbai</v>
      </c>
      <c r="S2137" t="str">
        <f>VLOOKUP($B2137,[1]data!$A$1:$I$764,6,0)</f>
        <v>Deccan Chargers</v>
      </c>
      <c r="T2137" t="str">
        <f>VLOOKUP($B2137,[1]data!$A$1:$I$764,7,0)</f>
        <v>Mumbai Indians</v>
      </c>
      <c r="U2137" t="str">
        <f>VLOOKUP($B2137,[1]data!$A$1:$I$764,9,0)</f>
        <v>Mumbai Indians</v>
      </c>
    </row>
    <row r="2138" spans="1:21" x14ac:dyDescent="0.3">
      <c r="A2138">
        <v>2010</v>
      </c>
      <c r="B2138" t="s">
        <v>1547</v>
      </c>
      <c r="C2138" s="1">
        <v>40262</v>
      </c>
      <c r="D2138" t="s">
        <v>983</v>
      </c>
      <c r="E2138" t="s">
        <v>1548</v>
      </c>
      <c r="F2138">
        <v>1195</v>
      </c>
      <c r="G2138" t="s">
        <v>26</v>
      </c>
      <c r="H2138">
        <v>50</v>
      </c>
      <c r="I2138">
        <f t="shared" si="66"/>
        <v>50</v>
      </c>
      <c r="J2138">
        <v>29</v>
      </c>
      <c r="K2138">
        <v>0</v>
      </c>
      <c r="L2138">
        <v>5</v>
      </c>
      <c r="M2138">
        <v>2</v>
      </c>
      <c r="N2138">
        <v>172.41</v>
      </c>
      <c r="O2138">
        <f t="shared" si="67"/>
        <v>172.41</v>
      </c>
      <c r="P2138" t="s">
        <v>17</v>
      </c>
      <c r="Q2138" s="1">
        <v>40262</v>
      </c>
      <c r="R2138" t="str">
        <f>VLOOKUP(B2138,[1]data!$A$2:$E$764,5,0)</f>
        <v>Mumbai</v>
      </c>
      <c r="S2138" t="str">
        <f>VLOOKUP($B2138,[1]data!$A$1:$I$764,6,0)</f>
        <v>Deccan Chargers</v>
      </c>
      <c r="T2138" t="str">
        <f>VLOOKUP($B2138,[1]data!$A$1:$I$764,7,0)</f>
        <v>Mumbai Indians</v>
      </c>
      <c r="U2138" t="str">
        <f>VLOOKUP($B2138,[1]data!$A$1:$I$764,9,0)</f>
        <v>Mumbai Indians</v>
      </c>
    </row>
    <row r="2139" spans="1:21" x14ac:dyDescent="0.3">
      <c r="A2139">
        <v>2010</v>
      </c>
      <c r="B2139" t="s">
        <v>1547</v>
      </c>
      <c r="C2139" s="1">
        <v>40262</v>
      </c>
      <c r="D2139" t="s">
        <v>983</v>
      </c>
      <c r="E2139" t="s">
        <v>23</v>
      </c>
      <c r="F2139">
        <v>1066</v>
      </c>
      <c r="G2139" t="s">
        <v>524</v>
      </c>
      <c r="H2139">
        <v>27</v>
      </c>
      <c r="I2139">
        <f t="shared" si="66"/>
        <v>27</v>
      </c>
      <c r="J2139">
        <v>29</v>
      </c>
      <c r="K2139">
        <v>0</v>
      </c>
      <c r="L2139">
        <v>3</v>
      </c>
      <c r="M2139">
        <v>0</v>
      </c>
      <c r="N2139">
        <v>93.1</v>
      </c>
      <c r="O2139">
        <f t="shared" si="67"/>
        <v>93.1</v>
      </c>
      <c r="P2139" t="s">
        <v>17</v>
      </c>
      <c r="Q2139" s="1">
        <v>40262</v>
      </c>
      <c r="R2139" t="str">
        <f>VLOOKUP(B2139,[1]data!$A$2:$E$764,5,0)</f>
        <v>Mumbai</v>
      </c>
      <c r="S2139" t="str">
        <f>VLOOKUP($B2139,[1]data!$A$1:$I$764,6,0)</f>
        <v>Deccan Chargers</v>
      </c>
      <c r="T2139" t="str">
        <f>VLOOKUP($B2139,[1]data!$A$1:$I$764,7,0)</f>
        <v>Mumbai Indians</v>
      </c>
      <c r="U2139" t="str">
        <f>VLOOKUP($B2139,[1]data!$A$1:$I$764,9,0)</f>
        <v>Mumbai Indians</v>
      </c>
    </row>
    <row r="2140" spans="1:21" x14ac:dyDescent="0.3">
      <c r="A2140">
        <v>2010</v>
      </c>
      <c r="B2140" t="s">
        <v>1547</v>
      </c>
      <c r="C2140" s="1">
        <v>40262</v>
      </c>
      <c r="D2140" t="s">
        <v>983</v>
      </c>
      <c r="E2140" t="s">
        <v>306</v>
      </c>
      <c r="F2140">
        <v>1105</v>
      </c>
      <c r="G2140" t="s">
        <v>1549</v>
      </c>
      <c r="H2140">
        <v>39</v>
      </c>
      <c r="I2140">
        <f t="shared" si="66"/>
        <v>39</v>
      </c>
      <c r="J2140">
        <v>29</v>
      </c>
      <c r="K2140">
        <v>0</v>
      </c>
      <c r="L2140">
        <v>4</v>
      </c>
      <c r="M2140">
        <v>1</v>
      </c>
      <c r="N2140">
        <v>134.47999999999999</v>
      </c>
      <c r="O2140">
        <f t="shared" si="67"/>
        <v>134.47999999999999</v>
      </c>
      <c r="P2140" t="s">
        <v>17</v>
      </c>
      <c r="Q2140" s="1">
        <v>40262</v>
      </c>
      <c r="R2140" t="str">
        <f>VLOOKUP(B2140,[1]data!$A$2:$E$764,5,0)</f>
        <v>Mumbai</v>
      </c>
      <c r="S2140" t="str">
        <f>VLOOKUP($B2140,[1]data!$A$1:$I$764,6,0)</f>
        <v>Deccan Chargers</v>
      </c>
      <c r="T2140" t="str">
        <f>VLOOKUP($B2140,[1]data!$A$1:$I$764,7,0)</f>
        <v>Mumbai Indians</v>
      </c>
      <c r="U2140" t="str">
        <f>VLOOKUP($B2140,[1]data!$A$1:$I$764,9,0)</f>
        <v>Mumbai Indians</v>
      </c>
    </row>
    <row r="2141" spans="1:21" x14ac:dyDescent="0.3">
      <c r="A2141">
        <v>2010</v>
      </c>
      <c r="B2141" t="s">
        <v>1547</v>
      </c>
      <c r="C2141" s="1">
        <v>40262</v>
      </c>
      <c r="D2141" t="s">
        <v>983</v>
      </c>
      <c r="E2141" t="s">
        <v>65</v>
      </c>
      <c r="F2141">
        <v>1049</v>
      </c>
      <c r="G2141" t="s">
        <v>1550</v>
      </c>
      <c r="H2141">
        <v>12</v>
      </c>
      <c r="I2141">
        <f t="shared" si="66"/>
        <v>12</v>
      </c>
      <c r="J2141">
        <v>11</v>
      </c>
      <c r="K2141">
        <v>0</v>
      </c>
      <c r="L2141">
        <v>2</v>
      </c>
      <c r="M2141">
        <v>0</v>
      </c>
      <c r="N2141">
        <v>109.09</v>
      </c>
      <c r="O2141">
        <f t="shared" si="67"/>
        <v>109.09</v>
      </c>
      <c r="P2141" t="s">
        <v>17</v>
      </c>
      <c r="Q2141" s="1">
        <v>40262</v>
      </c>
      <c r="R2141" t="str">
        <f>VLOOKUP(B2141,[1]data!$A$2:$E$764,5,0)</f>
        <v>Mumbai</v>
      </c>
      <c r="S2141" t="str">
        <f>VLOOKUP($B2141,[1]data!$A$1:$I$764,6,0)</f>
        <v>Deccan Chargers</v>
      </c>
      <c r="T2141" t="str">
        <f>VLOOKUP($B2141,[1]data!$A$1:$I$764,7,0)</f>
        <v>Mumbai Indians</v>
      </c>
      <c r="U2141" t="str">
        <f>VLOOKUP($B2141,[1]data!$A$1:$I$764,9,0)</f>
        <v>Mumbai Indians</v>
      </c>
    </row>
    <row r="2142" spans="1:21" x14ac:dyDescent="0.3">
      <c r="A2142">
        <v>2010</v>
      </c>
      <c r="B2142" t="s">
        <v>1547</v>
      </c>
      <c r="C2142" s="1">
        <v>40262</v>
      </c>
      <c r="D2142" t="s">
        <v>983</v>
      </c>
      <c r="E2142" t="s">
        <v>1064</v>
      </c>
      <c r="F2142">
        <v>1121</v>
      </c>
      <c r="G2142" t="s">
        <v>661</v>
      </c>
      <c r="H2142">
        <v>33</v>
      </c>
      <c r="I2142">
        <f t="shared" si="66"/>
        <v>33</v>
      </c>
      <c r="J2142">
        <v>14</v>
      </c>
      <c r="K2142">
        <v>0</v>
      </c>
      <c r="L2142">
        <v>3</v>
      </c>
      <c r="M2142">
        <v>2</v>
      </c>
      <c r="N2142">
        <v>235.71</v>
      </c>
      <c r="O2142">
        <f t="shared" si="67"/>
        <v>235.71</v>
      </c>
      <c r="P2142" t="s">
        <v>17</v>
      </c>
      <c r="Q2142" s="1">
        <v>40262</v>
      </c>
      <c r="R2142" t="str">
        <f>VLOOKUP(B2142,[1]data!$A$2:$E$764,5,0)</f>
        <v>Mumbai</v>
      </c>
      <c r="S2142" t="str">
        <f>VLOOKUP($B2142,[1]data!$A$1:$I$764,6,0)</f>
        <v>Deccan Chargers</v>
      </c>
      <c r="T2142" t="str">
        <f>VLOOKUP($B2142,[1]data!$A$1:$I$764,7,0)</f>
        <v>Mumbai Indians</v>
      </c>
      <c r="U2142" t="str">
        <f>VLOOKUP($B2142,[1]data!$A$1:$I$764,9,0)</f>
        <v>Mumbai Indians</v>
      </c>
    </row>
    <row r="2143" spans="1:21" x14ac:dyDescent="0.3">
      <c r="A2143">
        <v>2010</v>
      </c>
      <c r="B2143" t="s">
        <v>1547</v>
      </c>
      <c r="C2143" s="1">
        <v>40262</v>
      </c>
      <c r="D2143" t="s">
        <v>983</v>
      </c>
      <c r="E2143" t="s">
        <v>274</v>
      </c>
      <c r="F2143">
        <v>1076</v>
      </c>
      <c r="G2143" t="s">
        <v>1551</v>
      </c>
      <c r="H2143">
        <v>17</v>
      </c>
      <c r="I2143">
        <f t="shared" si="66"/>
        <v>17</v>
      </c>
      <c r="J2143">
        <v>19</v>
      </c>
      <c r="K2143">
        <v>0</v>
      </c>
      <c r="L2143">
        <v>1</v>
      </c>
      <c r="M2143">
        <v>0</v>
      </c>
      <c r="N2143">
        <v>89.47</v>
      </c>
      <c r="O2143">
        <f t="shared" si="67"/>
        <v>89.47</v>
      </c>
      <c r="P2143" t="s">
        <v>85</v>
      </c>
      <c r="Q2143" s="1">
        <v>40262</v>
      </c>
      <c r="R2143" t="str">
        <f>VLOOKUP(B2143,[1]data!$A$2:$E$764,5,0)</f>
        <v>Mumbai</v>
      </c>
      <c r="S2143" t="str">
        <f>VLOOKUP($B2143,[1]data!$A$1:$I$764,6,0)</f>
        <v>Deccan Chargers</v>
      </c>
      <c r="T2143" t="str">
        <f>VLOOKUP($B2143,[1]data!$A$1:$I$764,7,0)</f>
        <v>Mumbai Indians</v>
      </c>
      <c r="U2143" t="str">
        <f>VLOOKUP($B2143,[1]data!$A$1:$I$764,9,0)</f>
        <v>Mumbai Indians</v>
      </c>
    </row>
    <row r="2144" spans="1:21" x14ac:dyDescent="0.3">
      <c r="A2144">
        <v>2010</v>
      </c>
      <c r="B2144" t="s">
        <v>1547</v>
      </c>
      <c r="C2144" s="1">
        <v>40262</v>
      </c>
      <c r="D2144" t="s">
        <v>983</v>
      </c>
      <c r="E2144" t="s">
        <v>366</v>
      </c>
      <c r="F2144">
        <v>1074</v>
      </c>
      <c r="G2144" t="s">
        <v>1552</v>
      </c>
      <c r="H2144">
        <v>45</v>
      </c>
      <c r="I2144">
        <f t="shared" si="66"/>
        <v>45</v>
      </c>
      <c r="J2144">
        <v>35</v>
      </c>
      <c r="K2144">
        <v>0</v>
      </c>
      <c r="L2144">
        <v>3</v>
      </c>
      <c r="M2144">
        <v>0</v>
      </c>
      <c r="N2144">
        <v>128.57</v>
      </c>
      <c r="O2144">
        <f t="shared" si="67"/>
        <v>128.57</v>
      </c>
      <c r="P2144" t="s">
        <v>17</v>
      </c>
      <c r="Q2144" s="1">
        <v>40262</v>
      </c>
      <c r="R2144" t="str">
        <f>VLOOKUP(B2144,[1]data!$A$2:$E$764,5,0)</f>
        <v>Mumbai</v>
      </c>
      <c r="S2144" t="str">
        <f>VLOOKUP($B2144,[1]data!$A$1:$I$764,6,0)</f>
        <v>Deccan Chargers</v>
      </c>
      <c r="T2144" t="str">
        <f>VLOOKUP($B2144,[1]data!$A$1:$I$764,7,0)</f>
        <v>Mumbai Indians</v>
      </c>
      <c r="U2144" t="str">
        <f>VLOOKUP($B2144,[1]data!$A$1:$I$764,9,0)</f>
        <v>Mumbai Indians</v>
      </c>
    </row>
    <row r="2145" spans="1:21" x14ac:dyDescent="0.3">
      <c r="A2145">
        <v>2010</v>
      </c>
      <c r="B2145" t="s">
        <v>1547</v>
      </c>
      <c r="C2145" s="1">
        <v>40262</v>
      </c>
      <c r="D2145" t="s">
        <v>983</v>
      </c>
      <c r="E2145" t="s">
        <v>136</v>
      </c>
      <c r="F2145">
        <v>1020</v>
      </c>
      <c r="G2145" t="s">
        <v>1171</v>
      </c>
      <c r="H2145">
        <v>15</v>
      </c>
      <c r="I2145">
        <f t="shared" si="66"/>
        <v>15</v>
      </c>
      <c r="J2145">
        <v>10</v>
      </c>
      <c r="K2145">
        <v>0</v>
      </c>
      <c r="L2145">
        <v>1</v>
      </c>
      <c r="M2145">
        <v>1</v>
      </c>
      <c r="N2145">
        <v>150</v>
      </c>
      <c r="O2145">
        <f t="shared" si="67"/>
        <v>150</v>
      </c>
      <c r="P2145" t="s">
        <v>17</v>
      </c>
      <c r="Q2145" s="1">
        <v>40262</v>
      </c>
      <c r="R2145" t="str">
        <f>VLOOKUP(B2145,[1]data!$A$2:$E$764,5,0)</f>
        <v>Mumbai</v>
      </c>
      <c r="S2145" t="str">
        <f>VLOOKUP($B2145,[1]data!$A$1:$I$764,6,0)</f>
        <v>Deccan Chargers</v>
      </c>
      <c r="T2145" t="str">
        <f>VLOOKUP($B2145,[1]data!$A$1:$I$764,7,0)</f>
        <v>Mumbai Indians</v>
      </c>
      <c r="U2145" t="str">
        <f>VLOOKUP($B2145,[1]data!$A$1:$I$764,9,0)</f>
        <v>Mumbai Indians</v>
      </c>
    </row>
    <row r="2146" spans="1:21" x14ac:dyDescent="0.3">
      <c r="A2146">
        <v>2010</v>
      </c>
      <c r="B2146" t="s">
        <v>1547</v>
      </c>
      <c r="C2146" s="1">
        <v>40262</v>
      </c>
      <c r="D2146" t="s">
        <v>983</v>
      </c>
      <c r="E2146" t="s">
        <v>25</v>
      </c>
      <c r="F2146">
        <v>1026</v>
      </c>
      <c r="G2146" t="s">
        <v>1553</v>
      </c>
      <c r="H2146">
        <v>0</v>
      </c>
      <c r="I2146">
        <f t="shared" si="66"/>
        <v>0</v>
      </c>
      <c r="J2146">
        <v>1</v>
      </c>
      <c r="K2146">
        <v>0</v>
      </c>
      <c r="L2146">
        <v>0</v>
      </c>
      <c r="M2146">
        <v>0</v>
      </c>
      <c r="N2146">
        <v>0</v>
      </c>
      <c r="O2146">
        <f t="shared" si="67"/>
        <v>0</v>
      </c>
      <c r="P2146" t="s">
        <v>17</v>
      </c>
      <c r="Q2146" s="1">
        <v>40262</v>
      </c>
      <c r="R2146" t="str">
        <f>VLOOKUP(B2146,[1]data!$A$2:$E$764,5,0)</f>
        <v>Mumbai</v>
      </c>
      <c r="S2146" t="str">
        <f>VLOOKUP($B2146,[1]data!$A$1:$I$764,6,0)</f>
        <v>Deccan Chargers</v>
      </c>
      <c r="T2146" t="str">
        <f>VLOOKUP($B2146,[1]data!$A$1:$I$764,7,0)</f>
        <v>Mumbai Indians</v>
      </c>
      <c r="U2146" t="str">
        <f>VLOOKUP($B2146,[1]data!$A$1:$I$764,9,0)</f>
        <v>Mumbai Indians</v>
      </c>
    </row>
    <row r="2147" spans="1:21" x14ac:dyDescent="0.3">
      <c r="A2147">
        <v>2010</v>
      </c>
      <c r="B2147" t="s">
        <v>1547</v>
      </c>
      <c r="C2147" s="1">
        <v>40262</v>
      </c>
      <c r="D2147" t="s">
        <v>983</v>
      </c>
      <c r="E2147" t="s">
        <v>293</v>
      </c>
      <c r="F2147">
        <v>1028</v>
      </c>
      <c r="G2147" t="s">
        <v>1549</v>
      </c>
      <c r="H2147">
        <v>8</v>
      </c>
      <c r="I2147">
        <f t="shared" si="66"/>
        <v>8</v>
      </c>
      <c r="J2147">
        <v>9</v>
      </c>
      <c r="K2147">
        <v>0</v>
      </c>
      <c r="L2147">
        <v>1</v>
      </c>
      <c r="M2147">
        <v>0</v>
      </c>
      <c r="N2147">
        <v>88.88</v>
      </c>
      <c r="O2147">
        <f t="shared" si="67"/>
        <v>88.88</v>
      </c>
      <c r="P2147" t="s">
        <v>17</v>
      </c>
      <c r="Q2147" s="1">
        <v>40262</v>
      </c>
      <c r="R2147" t="str">
        <f>VLOOKUP(B2147,[1]data!$A$2:$E$764,5,0)</f>
        <v>Mumbai</v>
      </c>
      <c r="S2147" t="str">
        <f>VLOOKUP($B2147,[1]data!$A$1:$I$764,6,0)</f>
        <v>Deccan Chargers</v>
      </c>
      <c r="T2147" t="str">
        <f>VLOOKUP($B2147,[1]data!$A$1:$I$764,7,0)</f>
        <v>Mumbai Indians</v>
      </c>
      <c r="U2147" t="str">
        <f>VLOOKUP($B2147,[1]data!$A$1:$I$764,9,0)</f>
        <v>Mumbai Indians</v>
      </c>
    </row>
    <row r="2148" spans="1:21" x14ac:dyDescent="0.3">
      <c r="A2148">
        <v>2010</v>
      </c>
      <c r="B2148" t="s">
        <v>1547</v>
      </c>
      <c r="C2148" s="1">
        <v>40262</v>
      </c>
      <c r="D2148" t="s">
        <v>983</v>
      </c>
      <c r="E2148" t="s">
        <v>18</v>
      </c>
      <c r="F2148">
        <v>1091</v>
      </c>
      <c r="G2148" t="s">
        <v>1252</v>
      </c>
      <c r="H2148">
        <v>2</v>
      </c>
      <c r="I2148">
        <f t="shared" si="66"/>
        <v>2</v>
      </c>
      <c r="J2148">
        <v>3</v>
      </c>
      <c r="K2148">
        <v>0</v>
      </c>
      <c r="L2148">
        <v>0</v>
      </c>
      <c r="M2148">
        <v>0</v>
      </c>
      <c r="N2148">
        <v>66.66</v>
      </c>
      <c r="O2148">
        <f t="shared" si="67"/>
        <v>66.66</v>
      </c>
      <c r="P2148" t="s">
        <v>20</v>
      </c>
      <c r="Q2148" s="1">
        <v>40262</v>
      </c>
      <c r="R2148" t="str">
        <f>VLOOKUP(B2148,[1]data!$A$2:$E$764,5,0)</f>
        <v>Mumbai</v>
      </c>
      <c r="S2148" t="str">
        <f>VLOOKUP($B2148,[1]data!$A$1:$I$764,6,0)</f>
        <v>Deccan Chargers</v>
      </c>
      <c r="T2148" t="str">
        <f>VLOOKUP($B2148,[1]data!$A$1:$I$764,7,0)</f>
        <v>Mumbai Indians</v>
      </c>
      <c r="U2148" t="str">
        <f>VLOOKUP($B2148,[1]data!$A$1:$I$764,9,0)</f>
        <v>Mumbai Indians</v>
      </c>
    </row>
    <row r="2149" spans="1:21" x14ac:dyDescent="0.3">
      <c r="A2149">
        <v>2010</v>
      </c>
      <c r="B2149" t="s">
        <v>1547</v>
      </c>
      <c r="C2149" s="1">
        <v>40262</v>
      </c>
      <c r="D2149" t="s">
        <v>983</v>
      </c>
      <c r="E2149" t="s">
        <v>249</v>
      </c>
      <c r="F2149">
        <v>1027</v>
      </c>
      <c r="G2149" t="s">
        <v>1554</v>
      </c>
      <c r="H2149">
        <v>2</v>
      </c>
      <c r="I2149">
        <f t="shared" si="66"/>
        <v>2</v>
      </c>
      <c r="J2149">
        <v>2</v>
      </c>
      <c r="K2149">
        <v>0</v>
      </c>
      <c r="L2149">
        <v>0</v>
      </c>
      <c r="M2149">
        <v>0</v>
      </c>
      <c r="N2149">
        <v>100</v>
      </c>
      <c r="O2149">
        <f t="shared" si="67"/>
        <v>100</v>
      </c>
      <c r="P2149" t="s">
        <v>17</v>
      </c>
      <c r="Q2149" s="1">
        <v>40262</v>
      </c>
      <c r="R2149" t="str">
        <f>VLOOKUP(B2149,[1]data!$A$2:$E$764,5,0)</f>
        <v>Mumbai</v>
      </c>
      <c r="S2149" t="str">
        <f>VLOOKUP($B2149,[1]data!$A$1:$I$764,6,0)</f>
        <v>Deccan Chargers</v>
      </c>
      <c r="T2149" t="str">
        <f>VLOOKUP($B2149,[1]data!$A$1:$I$764,7,0)</f>
        <v>Mumbai Indians</v>
      </c>
      <c r="U2149" t="str">
        <f>VLOOKUP($B2149,[1]data!$A$1:$I$764,9,0)</f>
        <v>Mumbai Indians</v>
      </c>
    </row>
    <row r="2150" spans="1:21" x14ac:dyDescent="0.3">
      <c r="A2150">
        <v>2010</v>
      </c>
      <c r="B2150" t="s">
        <v>1547</v>
      </c>
      <c r="C2150" s="1">
        <v>40262</v>
      </c>
      <c r="D2150" t="s">
        <v>983</v>
      </c>
      <c r="E2150" t="s">
        <v>1417</v>
      </c>
      <c r="F2150">
        <v>1156</v>
      </c>
      <c r="G2150" t="s">
        <v>1053</v>
      </c>
      <c r="H2150">
        <v>17</v>
      </c>
      <c r="I2150">
        <f t="shared" si="66"/>
        <v>17</v>
      </c>
      <c r="J2150">
        <v>13</v>
      </c>
      <c r="K2150">
        <v>0</v>
      </c>
      <c r="L2150">
        <v>2</v>
      </c>
      <c r="M2150">
        <v>0</v>
      </c>
      <c r="N2150">
        <v>130.76</v>
      </c>
      <c r="O2150">
        <f t="shared" si="67"/>
        <v>130.76</v>
      </c>
      <c r="P2150" t="s">
        <v>17</v>
      </c>
      <c r="Q2150" s="1">
        <v>40262</v>
      </c>
      <c r="R2150" t="str">
        <f>VLOOKUP(B2150,[1]data!$A$2:$E$764,5,0)</f>
        <v>Mumbai</v>
      </c>
      <c r="S2150" t="str">
        <f>VLOOKUP($B2150,[1]data!$A$1:$I$764,6,0)</f>
        <v>Deccan Chargers</v>
      </c>
      <c r="T2150" t="str">
        <f>VLOOKUP($B2150,[1]data!$A$1:$I$764,7,0)</f>
        <v>Mumbai Indians</v>
      </c>
      <c r="U2150" t="str">
        <f>VLOOKUP($B2150,[1]data!$A$1:$I$764,9,0)</f>
        <v>Mumbai Indians</v>
      </c>
    </row>
    <row r="2151" spans="1:21" x14ac:dyDescent="0.3">
      <c r="A2151">
        <v>2010</v>
      </c>
      <c r="B2151" t="s">
        <v>1547</v>
      </c>
      <c r="C2151" s="1">
        <v>40262</v>
      </c>
      <c r="D2151" t="s">
        <v>983</v>
      </c>
      <c r="E2151" t="s">
        <v>41</v>
      </c>
      <c r="F2151">
        <v>1023</v>
      </c>
      <c r="G2151" t="s">
        <v>1555</v>
      </c>
      <c r="H2151">
        <v>1</v>
      </c>
      <c r="I2151">
        <f t="shared" si="66"/>
        <v>1</v>
      </c>
      <c r="J2151">
        <v>1</v>
      </c>
      <c r="K2151">
        <v>0</v>
      </c>
      <c r="L2151">
        <v>0</v>
      </c>
      <c r="M2151">
        <v>0</v>
      </c>
      <c r="N2151">
        <v>100</v>
      </c>
      <c r="O2151">
        <f t="shared" si="67"/>
        <v>100</v>
      </c>
      <c r="P2151" t="s">
        <v>17</v>
      </c>
      <c r="Q2151" s="1">
        <v>40262</v>
      </c>
      <c r="R2151" t="str">
        <f>VLOOKUP(B2151,[1]data!$A$2:$E$764,5,0)</f>
        <v>Mumbai</v>
      </c>
      <c r="S2151" t="str">
        <f>VLOOKUP($B2151,[1]data!$A$1:$I$764,6,0)</f>
        <v>Deccan Chargers</v>
      </c>
      <c r="T2151" t="str">
        <f>VLOOKUP($B2151,[1]data!$A$1:$I$764,7,0)</f>
        <v>Mumbai Indians</v>
      </c>
      <c r="U2151" t="str">
        <f>VLOOKUP($B2151,[1]data!$A$1:$I$764,9,0)</f>
        <v>Mumbai Indians</v>
      </c>
    </row>
    <row r="2152" spans="1:21" x14ac:dyDescent="0.3">
      <c r="A2152">
        <v>2010</v>
      </c>
      <c r="B2152" t="s">
        <v>1547</v>
      </c>
      <c r="C2152" s="1">
        <v>40262</v>
      </c>
      <c r="D2152" t="s">
        <v>983</v>
      </c>
      <c r="E2152" t="s">
        <v>431</v>
      </c>
      <c r="F2152">
        <v>1068</v>
      </c>
      <c r="G2152" t="s">
        <v>26</v>
      </c>
      <c r="H2152">
        <v>1</v>
      </c>
      <c r="I2152">
        <f t="shared" si="66"/>
        <v>1</v>
      </c>
      <c r="J2152">
        <v>1</v>
      </c>
      <c r="K2152">
        <v>0</v>
      </c>
      <c r="L2152">
        <v>0</v>
      </c>
      <c r="M2152">
        <v>0</v>
      </c>
      <c r="N2152">
        <v>100</v>
      </c>
      <c r="O2152">
        <f t="shared" si="67"/>
        <v>100</v>
      </c>
      <c r="P2152" t="s">
        <v>40</v>
      </c>
      <c r="Q2152" s="1">
        <v>40262</v>
      </c>
      <c r="R2152" t="str">
        <f>VLOOKUP(B2152,[1]data!$A$2:$E$764,5,0)</f>
        <v>Mumbai</v>
      </c>
      <c r="S2152" t="str">
        <f>VLOOKUP($B2152,[1]data!$A$1:$I$764,6,0)</f>
        <v>Deccan Chargers</v>
      </c>
      <c r="T2152" t="str">
        <f>VLOOKUP($B2152,[1]data!$A$1:$I$764,7,0)</f>
        <v>Mumbai Indians</v>
      </c>
      <c r="U2152" t="str">
        <f>VLOOKUP($B2152,[1]data!$A$1:$I$764,9,0)</f>
        <v>Mumbai Indians</v>
      </c>
    </row>
    <row r="2153" spans="1:21" x14ac:dyDescent="0.3">
      <c r="A2153">
        <v>2010</v>
      </c>
      <c r="B2153" t="s">
        <v>1547</v>
      </c>
      <c r="C2153" s="1">
        <v>40262</v>
      </c>
      <c r="D2153" t="s">
        <v>983</v>
      </c>
      <c r="E2153" t="s">
        <v>21</v>
      </c>
      <c r="F2153">
        <v>1024</v>
      </c>
      <c r="G2153" t="s">
        <v>26</v>
      </c>
      <c r="H2153">
        <v>38</v>
      </c>
      <c r="I2153">
        <f t="shared" si="66"/>
        <v>38</v>
      </c>
      <c r="J2153">
        <v>23</v>
      </c>
      <c r="K2153">
        <v>0</v>
      </c>
      <c r="L2153">
        <v>4</v>
      </c>
      <c r="M2153">
        <v>1</v>
      </c>
      <c r="N2153">
        <v>165.21</v>
      </c>
      <c r="O2153">
        <f t="shared" si="67"/>
        <v>165.21</v>
      </c>
      <c r="P2153" t="s">
        <v>17</v>
      </c>
      <c r="Q2153" s="1">
        <v>40262</v>
      </c>
      <c r="R2153" t="str">
        <f>VLOOKUP(B2153,[1]data!$A$2:$E$764,5,0)</f>
        <v>Mumbai</v>
      </c>
      <c r="S2153" t="str">
        <f>VLOOKUP($B2153,[1]data!$A$1:$I$764,6,0)</f>
        <v>Deccan Chargers</v>
      </c>
      <c r="T2153" t="str">
        <f>VLOOKUP($B2153,[1]data!$A$1:$I$764,7,0)</f>
        <v>Mumbai Indians</v>
      </c>
      <c r="U2153" t="str">
        <f>VLOOKUP($B2153,[1]data!$A$1:$I$764,9,0)</f>
        <v>Mumbai Indians</v>
      </c>
    </row>
    <row r="2154" spans="1:21" x14ac:dyDescent="0.3">
      <c r="A2154">
        <v>2010</v>
      </c>
      <c r="B2154" t="s">
        <v>1556</v>
      </c>
      <c r="C2154" s="1">
        <v>40263</v>
      </c>
      <c r="D2154" t="s">
        <v>376</v>
      </c>
      <c r="E2154" t="s">
        <v>100</v>
      </c>
      <c r="F2154">
        <v>1090</v>
      </c>
      <c r="G2154" t="s">
        <v>26</v>
      </c>
      <c r="H2154">
        <v>0</v>
      </c>
      <c r="I2154">
        <f t="shared" si="66"/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f t="shared" si="67"/>
        <v>0</v>
      </c>
      <c r="P2154" t="s">
        <v>17</v>
      </c>
      <c r="Q2154" s="1">
        <v>40263</v>
      </c>
      <c r="R2154" t="str">
        <f>VLOOKUP(B2154,[1]data!$A$2:$E$764,5,0)</f>
        <v>Delhi</v>
      </c>
      <c r="S2154" t="str">
        <f>VLOOKUP($B2154,[1]data!$A$1:$I$764,6,0)</f>
        <v>Delhi Capitals</v>
      </c>
      <c r="T2154" t="str">
        <f>VLOOKUP($B2154,[1]data!$A$1:$I$764,7,0)</f>
        <v>Kolkata Knight Riders</v>
      </c>
      <c r="U2154" t="str">
        <f>VLOOKUP($B2154,[1]data!$A$1:$I$764,9,0)</f>
        <v>Delhi Capitals</v>
      </c>
    </row>
    <row r="2155" spans="1:21" x14ac:dyDescent="0.3">
      <c r="A2155">
        <v>2010</v>
      </c>
      <c r="B2155" t="s">
        <v>1556</v>
      </c>
      <c r="C2155" s="1">
        <v>40263</v>
      </c>
      <c r="D2155" t="s">
        <v>376</v>
      </c>
      <c r="E2155" t="s">
        <v>107</v>
      </c>
      <c r="F2155">
        <v>1089</v>
      </c>
      <c r="G2155" t="s">
        <v>26</v>
      </c>
      <c r="H2155">
        <v>1</v>
      </c>
      <c r="I2155">
        <f t="shared" si="66"/>
        <v>1</v>
      </c>
      <c r="J2155">
        <v>4</v>
      </c>
      <c r="K2155">
        <v>0</v>
      </c>
      <c r="L2155">
        <v>0</v>
      </c>
      <c r="M2155">
        <v>0</v>
      </c>
      <c r="N2155">
        <v>25</v>
      </c>
      <c r="O2155">
        <f t="shared" si="67"/>
        <v>25</v>
      </c>
      <c r="P2155" t="s">
        <v>17</v>
      </c>
      <c r="Q2155" s="1">
        <v>40263</v>
      </c>
      <c r="R2155" t="str">
        <f>VLOOKUP(B2155,[1]data!$A$2:$E$764,5,0)</f>
        <v>Delhi</v>
      </c>
      <c r="S2155" t="str">
        <f>VLOOKUP($B2155,[1]data!$A$1:$I$764,6,0)</f>
        <v>Delhi Capitals</v>
      </c>
      <c r="T2155" t="str">
        <f>VLOOKUP($B2155,[1]data!$A$1:$I$764,7,0)</f>
        <v>Kolkata Knight Riders</v>
      </c>
      <c r="U2155" t="str">
        <f>VLOOKUP($B2155,[1]data!$A$1:$I$764,9,0)</f>
        <v>Delhi Capitals</v>
      </c>
    </row>
    <row r="2156" spans="1:21" x14ac:dyDescent="0.3">
      <c r="A2156">
        <v>2010</v>
      </c>
      <c r="B2156" t="s">
        <v>1556</v>
      </c>
      <c r="C2156" s="1">
        <v>40263</v>
      </c>
      <c r="D2156" t="s">
        <v>376</v>
      </c>
      <c r="E2156" t="s">
        <v>1557</v>
      </c>
      <c r="F2156">
        <v>1177</v>
      </c>
      <c r="G2156" t="s">
        <v>1558</v>
      </c>
      <c r="H2156">
        <v>10</v>
      </c>
      <c r="I2156">
        <f t="shared" si="66"/>
        <v>10</v>
      </c>
      <c r="J2156">
        <v>5</v>
      </c>
      <c r="K2156">
        <v>0</v>
      </c>
      <c r="L2156">
        <v>0</v>
      </c>
      <c r="M2156">
        <v>1</v>
      </c>
      <c r="N2156">
        <v>200</v>
      </c>
      <c r="O2156">
        <f t="shared" si="67"/>
        <v>200</v>
      </c>
      <c r="P2156" t="s">
        <v>17</v>
      </c>
      <c r="Q2156" s="1">
        <v>40263</v>
      </c>
      <c r="R2156" t="str">
        <f>VLOOKUP(B2156,[1]data!$A$2:$E$764,5,0)</f>
        <v>Delhi</v>
      </c>
      <c r="S2156" t="str">
        <f>VLOOKUP($B2156,[1]data!$A$1:$I$764,6,0)</f>
        <v>Delhi Capitals</v>
      </c>
      <c r="T2156" t="str">
        <f>VLOOKUP($B2156,[1]data!$A$1:$I$764,7,0)</f>
        <v>Kolkata Knight Riders</v>
      </c>
      <c r="U2156" t="str">
        <f>VLOOKUP($B2156,[1]data!$A$1:$I$764,9,0)</f>
        <v>Delhi Capitals</v>
      </c>
    </row>
    <row r="2157" spans="1:21" x14ac:dyDescent="0.3">
      <c r="A2157">
        <v>2010</v>
      </c>
      <c r="B2157" t="s">
        <v>1556</v>
      </c>
      <c r="C2157" s="1">
        <v>40263</v>
      </c>
      <c r="D2157" t="s">
        <v>376</v>
      </c>
      <c r="E2157" t="s">
        <v>1460</v>
      </c>
      <c r="F2157">
        <v>1227</v>
      </c>
      <c r="G2157" t="s">
        <v>1517</v>
      </c>
      <c r="H2157">
        <v>45</v>
      </c>
      <c r="I2157">
        <f t="shared" si="66"/>
        <v>45</v>
      </c>
      <c r="J2157">
        <v>32</v>
      </c>
      <c r="K2157">
        <v>0</v>
      </c>
      <c r="L2157">
        <v>7</v>
      </c>
      <c r="M2157">
        <v>0</v>
      </c>
      <c r="N2157">
        <v>140.62</v>
      </c>
      <c r="O2157">
        <f t="shared" si="67"/>
        <v>140.62</v>
      </c>
      <c r="P2157" t="s">
        <v>17</v>
      </c>
      <c r="Q2157" s="1">
        <v>40263</v>
      </c>
      <c r="R2157" t="str">
        <f>VLOOKUP(B2157,[1]data!$A$2:$E$764,5,0)</f>
        <v>Delhi</v>
      </c>
      <c r="S2157" t="str">
        <f>VLOOKUP($B2157,[1]data!$A$1:$I$764,6,0)</f>
        <v>Delhi Capitals</v>
      </c>
      <c r="T2157" t="str">
        <f>VLOOKUP($B2157,[1]data!$A$1:$I$764,7,0)</f>
        <v>Kolkata Knight Riders</v>
      </c>
      <c r="U2157" t="str">
        <f>VLOOKUP($B2157,[1]data!$A$1:$I$764,9,0)</f>
        <v>Delhi Capitals</v>
      </c>
    </row>
    <row r="2158" spans="1:21" x14ac:dyDescent="0.3">
      <c r="A2158">
        <v>2010</v>
      </c>
      <c r="B2158" t="s">
        <v>1556</v>
      </c>
      <c r="C2158" s="1">
        <v>40263</v>
      </c>
      <c r="D2158" t="s">
        <v>376</v>
      </c>
      <c r="E2158" t="s">
        <v>1496</v>
      </c>
      <c r="F2158">
        <v>1188</v>
      </c>
      <c r="G2158" t="s">
        <v>26</v>
      </c>
      <c r="H2158">
        <v>8</v>
      </c>
      <c r="I2158">
        <f t="shared" si="66"/>
        <v>8</v>
      </c>
      <c r="J2158">
        <v>11</v>
      </c>
      <c r="K2158">
        <v>0</v>
      </c>
      <c r="L2158">
        <v>1</v>
      </c>
      <c r="M2158">
        <v>0</v>
      </c>
      <c r="N2158">
        <v>72.72</v>
      </c>
      <c r="O2158">
        <f t="shared" si="67"/>
        <v>72.72</v>
      </c>
      <c r="P2158" t="s">
        <v>17</v>
      </c>
      <c r="Q2158" s="1">
        <v>40263</v>
      </c>
      <c r="R2158" t="str">
        <f>VLOOKUP(B2158,[1]data!$A$2:$E$764,5,0)</f>
        <v>Delhi</v>
      </c>
      <c r="S2158" t="str">
        <f>VLOOKUP($B2158,[1]data!$A$1:$I$764,6,0)</f>
        <v>Delhi Capitals</v>
      </c>
      <c r="T2158" t="str">
        <f>VLOOKUP($B2158,[1]data!$A$1:$I$764,7,0)</f>
        <v>Kolkata Knight Riders</v>
      </c>
      <c r="U2158" t="str">
        <f>VLOOKUP($B2158,[1]data!$A$1:$I$764,9,0)</f>
        <v>Delhi Capitals</v>
      </c>
    </row>
    <row r="2159" spans="1:21" x14ac:dyDescent="0.3">
      <c r="A2159">
        <v>2010</v>
      </c>
      <c r="B2159" t="s">
        <v>1556</v>
      </c>
      <c r="C2159" s="1">
        <v>40263</v>
      </c>
      <c r="D2159" t="s">
        <v>376</v>
      </c>
      <c r="E2159" t="s">
        <v>58</v>
      </c>
      <c r="F2159">
        <v>1033</v>
      </c>
      <c r="G2159" t="s">
        <v>26</v>
      </c>
      <c r="H2159">
        <v>73</v>
      </c>
      <c r="I2159">
        <f t="shared" si="66"/>
        <v>73</v>
      </c>
      <c r="J2159">
        <v>34</v>
      </c>
      <c r="K2159">
        <v>0</v>
      </c>
      <c r="L2159">
        <v>2</v>
      </c>
      <c r="M2159">
        <v>8</v>
      </c>
      <c r="N2159">
        <v>214.7</v>
      </c>
      <c r="O2159">
        <f t="shared" si="67"/>
        <v>214.7</v>
      </c>
      <c r="P2159" t="s">
        <v>17</v>
      </c>
      <c r="Q2159" s="1">
        <v>40263</v>
      </c>
      <c r="R2159" t="str">
        <f>VLOOKUP(B2159,[1]data!$A$2:$E$764,5,0)</f>
        <v>Delhi</v>
      </c>
      <c r="S2159" t="str">
        <f>VLOOKUP($B2159,[1]data!$A$1:$I$764,6,0)</f>
        <v>Delhi Capitals</v>
      </c>
      <c r="T2159" t="str">
        <f>VLOOKUP($B2159,[1]data!$A$1:$I$764,7,0)</f>
        <v>Kolkata Knight Riders</v>
      </c>
      <c r="U2159" t="str">
        <f>VLOOKUP($B2159,[1]data!$A$1:$I$764,9,0)</f>
        <v>Delhi Capitals</v>
      </c>
    </row>
    <row r="2160" spans="1:21" x14ac:dyDescent="0.3">
      <c r="A2160">
        <v>2010</v>
      </c>
      <c r="B2160" t="s">
        <v>1556</v>
      </c>
      <c r="C2160" s="1">
        <v>40263</v>
      </c>
      <c r="D2160" t="s">
        <v>376</v>
      </c>
      <c r="E2160" t="s">
        <v>1080</v>
      </c>
      <c r="F2160">
        <v>1116</v>
      </c>
      <c r="G2160" t="s">
        <v>576</v>
      </c>
      <c r="H2160">
        <v>14</v>
      </c>
      <c r="I2160">
        <f t="shared" si="66"/>
        <v>14</v>
      </c>
      <c r="J2160">
        <v>17</v>
      </c>
      <c r="K2160">
        <v>0</v>
      </c>
      <c r="L2160">
        <v>1</v>
      </c>
      <c r="M2160">
        <v>1</v>
      </c>
      <c r="N2160">
        <v>82.35</v>
      </c>
      <c r="O2160">
        <f t="shared" si="67"/>
        <v>82.35</v>
      </c>
      <c r="P2160" t="s">
        <v>20</v>
      </c>
      <c r="Q2160" s="1">
        <v>40263</v>
      </c>
      <c r="R2160" t="str">
        <f>VLOOKUP(B2160,[1]data!$A$2:$E$764,5,0)</f>
        <v>Delhi</v>
      </c>
      <c r="S2160" t="str">
        <f>VLOOKUP($B2160,[1]data!$A$1:$I$764,6,0)</f>
        <v>Delhi Capitals</v>
      </c>
      <c r="T2160" t="str">
        <f>VLOOKUP($B2160,[1]data!$A$1:$I$764,7,0)</f>
        <v>Kolkata Knight Riders</v>
      </c>
      <c r="U2160" t="str">
        <f>VLOOKUP($B2160,[1]data!$A$1:$I$764,9,0)</f>
        <v>Delhi Capitals</v>
      </c>
    </row>
    <row r="2161" spans="1:21" x14ac:dyDescent="0.3">
      <c r="A2161">
        <v>2010</v>
      </c>
      <c r="B2161" t="s">
        <v>1556</v>
      </c>
      <c r="C2161" s="1">
        <v>40263</v>
      </c>
      <c r="D2161" t="s">
        <v>376</v>
      </c>
      <c r="E2161" t="s">
        <v>331</v>
      </c>
      <c r="F2161">
        <v>1062</v>
      </c>
      <c r="G2161" t="s">
        <v>1152</v>
      </c>
      <c r="H2161">
        <v>25</v>
      </c>
      <c r="I2161">
        <f t="shared" si="66"/>
        <v>25</v>
      </c>
      <c r="J2161">
        <v>14</v>
      </c>
      <c r="K2161">
        <v>0</v>
      </c>
      <c r="L2161">
        <v>2</v>
      </c>
      <c r="M2161">
        <v>2</v>
      </c>
      <c r="N2161">
        <v>178.57</v>
      </c>
      <c r="O2161">
        <f t="shared" si="67"/>
        <v>178.57</v>
      </c>
      <c r="P2161" t="s">
        <v>17</v>
      </c>
      <c r="Q2161" s="1">
        <v>40263</v>
      </c>
      <c r="R2161" t="str">
        <f>VLOOKUP(B2161,[1]data!$A$2:$E$764,5,0)</f>
        <v>Delhi</v>
      </c>
      <c r="S2161" t="str">
        <f>VLOOKUP($B2161,[1]data!$A$1:$I$764,6,0)</f>
        <v>Delhi Capitals</v>
      </c>
      <c r="T2161" t="str">
        <f>VLOOKUP($B2161,[1]data!$A$1:$I$764,7,0)</f>
        <v>Kolkata Knight Riders</v>
      </c>
      <c r="U2161" t="str">
        <f>VLOOKUP($B2161,[1]data!$A$1:$I$764,9,0)</f>
        <v>Delhi Capitals</v>
      </c>
    </row>
    <row r="2162" spans="1:21" x14ac:dyDescent="0.3">
      <c r="A2162">
        <v>2010</v>
      </c>
      <c r="B2162" t="s">
        <v>1556</v>
      </c>
      <c r="C2162" s="1">
        <v>40263</v>
      </c>
      <c r="D2162" t="s">
        <v>376</v>
      </c>
      <c r="E2162" t="s">
        <v>110</v>
      </c>
      <c r="F2162">
        <v>1133</v>
      </c>
      <c r="G2162" t="s">
        <v>1559</v>
      </c>
      <c r="H2162">
        <v>22</v>
      </c>
      <c r="I2162">
        <f t="shared" si="66"/>
        <v>22</v>
      </c>
      <c r="J2162">
        <v>14</v>
      </c>
      <c r="K2162">
        <v>0</v>
      </c>
      <c r="L2162">
        <v>3</v>
      </c>
      <c r="M2162">
        <v>0</v>
      </c>
      <c r="N2162">
        <v>157.13999999999999</v>
      </c>
      <c r="O2162">
        <f t="shared" si="67"/>
        <v>157.13999999999999</v>
      </c>
      <c r="P2162" t="s">
        <v>17</v>
      </c>
      <c r="Q2162" s="1">
        <v>40263</v>
      </c>
      <c r="R2162" t="str">
        <f>VLOOKUP(B2162,[1]data!$A$2:$E$764,5,0)</f>
        <v>Delhi</v>
      </c>
      <c r="S2162" t="str">
        <f>VLOOKUP($B2162,[1]data!$A$1:$I$764,6,0)</f>
        <v>Delhi Capitals</v>
      </c>
      <c r="T2162" t="str">
        <f>VLOOKUP($B2162,[1]data!$A$1:$I$764,7,0)</f>
        <v>Kolkata Knight Riders</v>
      </c>
      <c r="U2162" t="str">
        <f>VLOOKUP($B2162,[1]data!$A$1:$I$764,9,0)</f>
        <v>Delhi Capitals</v>
      </c>
    </row>
    <row r="2163" spans="1:21" x14ac:dyDescent="0.3">
      <c r="A2163">
        <v>2010</v>
      </c>
      <c r="B2163" t="s">
        <v>1556</v>
      </c>
      <c r="C2163" s="1">
        <v>40263</v>
      </c>
      <c r="D2163" t="s">
        <v>376</v>
      </c>
      <c r="E2163" t="s">
        <v>112</v>
      </c>
      <c r="F2163">
        <v>1061</v>
      </c>
      <c r="G2163" t="s">
        <v>1560</v>
      </c>
      <c r="H2163">
        <v>1</v>
      </c>
      <c r="I2163">
        <f t="shared" si="66"/>
        <v>1</v>
      </c>
      <c r="J2163">
        <v>3</v>
      </c>
      <c r="K2163">
        <v>0</v>
      </c>
      <c r="L2163">
        <v>0</v>
      </c>
      <c r="M2163">
        <v>0</v>
      </c>
      <c r="N2163">
        <v>33.33</v>
      </c>
      <c r="O2163">
        <f t="shared" si="67"/>
        <v>33.33</v>
      </c>
      <c r="P2163" t="s">
        <v>85</v>
      </c>
      <c r="Q2163" s="1">
        <v>40263</v>
      </c>
      <c r="R2163" t="str">
        <f>VLOOKUP(B2163,[1]data!$A$2:$E$764,5,0)</f>
        <v>Delhi</v>
      </c>
      <c r="S2163" t="str">
        <f>VLOOKUP($B2163,[1]data!$A$1:$I$764,6,0)</f>
        <v>Delhi Capitals</v>
      </c>
      <c r="T2163" t="str">
        <f>VLOOKUP($B2163,[1]data!$A$1:$I$764,7,0)</f>
        <v>Kolkata Knight Riders</v>
      </c>
      <c r="U2163" t="str">
        <f>VLOOKUP($B2163,[1]data!$A$1:$I$764,9,0)</f>
        <v>Delhi Capitals</v>
      </c>
    </row>
    <row r="2164" spans="1:21" x14ac:dyDescent="0.3">
      <c r="A2164">
        <v>2010</v>
      </c>
      <c r="B2164" t="s">
        <v>1556</v>
      </c>
      <c r="C2164" s="1">
        <v>40263</v>
      </c>
      <c r="D2164" t="s">
        <v>376</v>
      </c>
      <c r="E2164" t="s">
        <v>108</v>
      </c>
      <c r="F2164">
        <v>1063</v>
      </c>
      <c r="G2164" t="s">
        <v>1561</v>
      </c>
      <c r="H2164">
        <v>10</v>
      </c>
      <c r="I2164">
        <f t="shared" si="66"/>
        <v>10</v>
      </c>
      <c r="J2164">
        <v>12</v>
      </c>
      <c r="K2164">
        <v>0</v>
      </c>
      <c r="L2164">
        <v>1</v>
      </c>
      <c r="M2164">
        <v>0</v>
      </c>
      <c r="N2164">
        <v>83.33</v>
      </c>
      <c r="O2164">
        <f t="shared" si="67"/>
        <v>83.33</v>
      </c>
      <c r="P2164" t="s">
        <v>17</v>
      </c>
      <c r="Q2164" s="1">
        <v>40263</v>
      </c>
      <c r="R2164" t="str">
        <f>VLOOKUP(B2164,[1]data!$A$2:$E$764,5,0)</f>
        <v>Delhi</v>
      </c>
      <c r="S2164" t="str">
        <f>VLOOKUP($B2164,[1]data!$A$1:$I$764,6,0)</f>
        <v>Delhi Capitals</v>
      </c>
      <c r="T2164" t="str">
        <f>VLOOKUP($B2164,[1]data!$A$1:$I$764,7,0)</f>
        <v>Kolkata Knight Riders</v>
      </c>
      <c r="U2164" t="str">
        <f>VLOOKUP($B2164,[1]data!$A$1:$I$764,9,0)</f>
        <v>Delhi Capitals</v>
      </c>
    </row>
    <row r="2165" spans="1:21" x14ac:dyDescent="0.3">
      <c r="A2165">
        <v>2010</v>
      </c>
      <c r="B2165" t="s">
        <v>1556</v>
      </c>
      <c r="C2165" s="1">
        <v>40263</v>
      </c>
      <c r="D2165" t="s">
        <v>376</v>
      </c>
      <c r="E2165" t="s">
        <v>114</v>
      </c>
      <c r="F2165">
        <v>1070</v>
      </c>
      <c r="G2165" t="s">
        <v>1532</v>
      </c>
      <c r="H2165">
        <v>2</v>
      </c>
      <c r="I2165">
        <f t="shared" si="66"/>
        <v>2</v>
      </c>
      <c r="J2165">
        <v>5</v>
      </c>
      <c r="K2165">
        <v>0</v>
      </c>
      <c r="L2165">
        <v>0</v>
      </c>
      <c r="M2165">
        <v>0</v>
      </c>
      <c r="N2165">
        <v>40</v>
      </c>
      <c r="O2165">
        <f t="shared" si="67"/>
        <v>40</v>
      </c>
      <c r="P2165" t="s">
        <v>17</v>
      </c>
      <c r="Q2165" s="1">
        <v>40263</v>
      </c>
      <c r="R2165" t="str">
        <f>VLOOKUP(B2165,[1]data!$A$2:$E$764,5,0)</f>
        <v>Delhi</v>
      </c>
      <c r="S2165" t="str">
        <f>VLOOKUP($B2165,[1]data!$A$1:$I$764,6,0)</f>
        <v>Delhi Capitals</v>
      </c>
      <c r="T2165" t="str">
        <f>VLOOKUP($B2165,[1]data!$A$1:$I$764,7,0)</f>
        <v>Kolkata Knight Riders</v>
      </c>
      <c r="U2165" t="str">
        <f>VLOOKUP($B2165,[1]data!$A$1:$I$764,9,0)</f>
        <v>Delhi Capitals</v>
      </c>
    </row>
    <row r="2166" spans="1:21" x14ac:dyDescent="0.3">
      <c r="A2166">
        <v>2010</v>
      </c>
      <c r="B2166" t="s">
        <v>1556</v>
      </c>
      <c r="C2166" s="1">
        <v>40263</v>
      </c>
      <c r="D2166" t="s">
        <v>376</v>
      </c>
      <c r="E2166" t="s">
        <v>119</v>
      </c>
      <c r="F2166">
        <v>1135</v>
      </c>
      <c r="G2166" t="s">
        <v>1562</v>
      </c>
      <c r="H2166">
        <v>8</v>
      </c>
      <c r="I2166">
        <f t="shared" si="66"/>
        <v>8</v>
      </c>
      <c r="J2166">
        <v>13</v>
      </c>
      <c r="K2166">
        <v>0</v>
      </c>
      <c r="L2166">
        <v>0</v>
      </c>
      <c r="M2166">
        <v>0</v>
      </c>
      <c r="N2166">
        <v>61.53</v>
      </c>
      <c r="O2166">
        <f t="shared" si="67"/>
        <v>61.53</v>
      </c>
      <c r="P2166" t="s">
        <v>17</v>
      </c>
      <c r="Q2166" s="1">
        <v>40263</v>
      </c>
      <c r="R2166" t="str">
        <f>VLOOKUP(B2166,[1]data!$A$2:$E$764,5,0)</f>
        <v>Delhi</v>
      </c>
      <c r="S2166" t="str">
        <f>VLOOKUP($B2166,[1]data!$A$1:$I$764,6,0)</f>
        <v>Delhi Capitals</v>
      </c>
      <c r="T2166" t="str">
        <f>VLOOKUP($B2166,[1]data!$A$1:$I$764,7,0)</f>
        <v>Kolkata Knight Riders</v>
      </c>
      <c r="U2166" t="str">
        <f>VLOOKUP($B2166,[1]data!$A$1:$I$764,9,0)</f>
        <v>Delhi Capitals</v>
      </c>
    </row>
    <row r="2167" spans="1:21" x14ac:dyDescent="0.3">
      <c r="A2167">
        <v>2010</v>
      </c>
      <c r="B2167" t="s">
        <v>1556</v>
      </c>
      <c r="C2167" s="1">
        <v>40263</v>
      </c>
      <c r="D2167" t="s">
        <v>376</v>
      </c>
      <c r="E2167" t="s">
        <v>116</v>
      </c>
      <c r="F2167">
        <v>1064</v>
      </c>
      <c r="G2167" t="s">
        <v>1563</v>
      </c>
      <c r="H2167">
        <v>49</v>
      </c>
      <c r="I2167">
        <f t="shared" si="66"/>
        <v>49</v>
      </c>
      <c r="J2167">
        <v>35</v>
      </c>
      <c r="K2167">
        <v>0</v>
      </c>
      <c r="L2167">
        <v>2</v>
      </c>
      <c r="M2167">
        <v>3</v>
      </c>
      <c r="N2167">
        <v>140</v>
      </c>
      <c r="O2167">
        <f t="shared" si="67"/>
        <v>140</v>
      </c>
      <c r="P2167" t="s">
        <v>17</v>
      </c>
      <c r="Q2167" s="1">
        <v>40263</v>
      </c>
      <c r="R2167" t="str">
        <f>VLOOKUP(B2167,[1]data!$A$2:$E$764,5,0)</f>
        <v>Delhi</v>
      </c>
      <c r="S2167" t="str">
        <f>VLOOKUP($B2167,[1]data!$A$1:$I$764,6,0)</f>
        <v>Delhi Capitals</v>
      </c>
      <c r="T2167" t="str">
        <f>VLOOKUP($B2167,[1]data!$A$1:$I$764,7,0)</f>
        <v>Kolkata Knight Riders</v>
      </c>
      <c r="U2167" t="str">
        <f>VLOOKUP($B2167,[1]data!$A$1:$I$764,9,0)</f>
        <v>Delhi Capitals</v>
      </c>
    </row>
    <row r="2168" spans="1:21" x14ac:dyDescent="0.3">
      <c r="A2168">
        <v>2010</v>
      </c>
      <c r="B2168" t="s">
        <v>1556</v>
      </c>
      <c r="C2168" s="1">
        <v>40263</v>
      </c>
      <c r="D2168" t="s">
        <v>376</v>
      </c>
      <c r="E2168" t="s">
        <v>1014</v>
      </c>
      <c r="F2168">
        <v>1107</v>
      </c>
      <c r="G2168" t="s">
        <v>1536</v>
      </c>
      <c r="H2168">
        <v>9</v>
      </c>
      <c r="I2168">
        <f t="shared" si="66"/>
        <v>9</v>
      </c>
      <c r="J2168">
        <v>15</v>
      </c>
      <c r="K2168">
        <v>0</v>
      </c>
      <c r="L2168">
        <v>0</v>
      </c>
      <c r="M2168">
        <v>0</v>
      </c>
      <c r="N2168">
        <v>60</v>
      </c>
      <c r="O2168">
        <f t="shared" si="67"/>
        <v>60</v>
      </c>
      <c r="P2168" t="s">
        <v>17</v>
      </c>
      <c r="Q2168" s="1">
        <v>40263</v>
      </c>
      <c r="R2168" t="str">
        <f>VLOOKUP(B2168,[1]data!$A$2:$E$764,5,0)</f>
        <v>Delhi</v>
      </c>
      <c r="S2168" t="str">
        <f>VLOOKUP($B2168,[1]data!$A$1:$I$764,6,0)</f>
        <v>Delhi Capitals</v>
      </c>
      <c r="T2168" t="str">
        <f>VLOOKUP($B2168,[1]data!$A$1:$I$764,7,0)</f>
        <v>Kolkata Knight Riders</v>
      </c>
      <c r="U2168" t="str">
        <f>VLOOKUP($B2168,[1]data!$A$1:$I$764,9,0)</f>
        <v>Delhi Capitals</v>
      </c>
    </row>
    <row r="2169" spans="1:21" x14ac:dyDescent="0.3">
      <c r="A2169">
        <v>2010</v>
      </c>
      <c r="B2169" t="s">
        <v>1564</v>
      </c>
      <c r="C2169" s="1">
        <v>40264</v>
      </c>
      <c r="D2169" t="s">
        <v>1565</v>
      </c>
      <c r="E2169" t="s">
        <v>159</v>
      </c>
      <c r="F2169">
        <v>1044</v>
      </c>
      <c r="G2169" t="s">
        <v>1419</v>
      </c>
      <c r="H2169">
        <v>16</v>
      </c>
      <c r="I2169">
        <f t="shared" si="66"/>
        <v>16</v>
      </c>
      <c r="J2169">
        <v>15</v>
      </c>
      <c r="K2169">
        <v>0</v>
      </c>
      <c r="L2169">
        <v>1</v>
      </c>
      <c r="M2169">
        <v>0</v>
      </c>
      <c r="N2169">
        <v>106.66</v>
      </c>
      <c r="O2169">
        <f t="shared" si="67"/>
        <v>106.66</v>
      </c>
      <c r="P2169" t="s">
        <v>17</v>
      </c>
      <c r="Q2169" s="1">
        <v>40264</v>
      </c>
      <c r="R2169" t="str">
        <f>VLOOKUP(B2169,[1]data!$A$2:$E$764,5,0)</f>
        <v>Mumbai</v>
      </c>
      <c r="S2169" t="str">
        <f>VLOOKUP($B2169,[1]data!$A$1:$I$764,6,0)</f>
        <v>Mumbai Indians</v>
      </c>
      <c r="T2169" t="str">
        <f>VLOOKUP($B2169,[1]data!$A$1:$I$764,7,0)</f>
        <v>Kings XI Punjab</v>
      </c>
      <c r="U2169" t="str">
        <f>VLOOKUP($B2169,[1]data!$A$1:$I$764,9,0)</f>
        <v>Mumbai Indians</v>
      </c>
    </row>
    <row r="2170" spans="1:21" x14ac:dyDescent="0.3">
      <c r="A2170">
        <v>2010</v>
      </c>
      <c r="B2170" t="s">
        <v>1564</v>
      </c>
      <c r="C2170" s="1">
        <v>40264</v>
      </c>
      <c r="D2170" t="s">
        <v>1565</v>
      </c>
      <c r="E2170" t="s">
        <v>94</v>
      </c>
      <c r="F2170">
        <v>1043</v>
      </c>
      <c r="G2170" t="s">
        <v>1566</v>
      </c>
      <c r="H2170">
        <v>30</v>
      </c>
      <c r="I2170">
        <f t="shared" si="66"/>
        <v>30</v>
      </c>
      <c r="J2170">
        <v>27</v>
      </c>
      <c r="K2170">
        <v>0</v>
      </c>
      <c r="L2170">
        <v>3</v>
      </c>
      <c r="M2170">
        <v>0</v>
      </c>
      <c r="N2170">
        <v>111.11</v>
      </c>
      <c r="O2170">
        <f t="shared" si="67"/>
        <v>111.11</v>
      </c>
      <c r="P2170" t="s">
        <v>85</v>
      </c>
      <c r="Q2170" s="1">
        <v>40264</v>
      </c>
      <c r="R2170" t="str">
        <f>VLOOKUP(B2170,[1]data!$A$2:$E$764,5,0)</f>
        <v>Mumbai</v>
      </c>
      <c r="S2170" t="str">
        <f>VLOOKUP($B2170,[1]data!$A$1:$I$764,6,0)</f>
        <v>Mumbai Indians</v>
      </c>
      <c r="T2170" t="str">
        <f>VLOOKUP($B2170,[1]data!$A$1:$I$764,7,0)</f>
        <v>Kings XI Punjab</v>
      </c>
      <c r="U2170" t="str">
        <f>VLOOKUP($B2170,[1]data!$A$1:$I$764,9,0)</f>
        <v>Mumbai Indians</v>
      </c>
    </row>
    <row r="2171" spans="1:21" x14ac:dyDescent="0.3">
      <c r="A2171">
        <v>2010</v>
      </c>
      <c r="B2171" t="s">
        <v>1564</v>
      </c>
      <c r="C2171" s="1">
        <v>40264</v>
      </c>
      <c r="D2171" t="s">
        <v>1565</v>
      </c>
      <c r="E2171" t="s">
        <v>1389</v>
      </c>
      <c r="F2171">
        <v>1155</v>
      </c>
      <c r="G2171" t="s">
        <v>111</v>
      </c>
      <c r="H2171">
        <v>22</v>
      </c>
      <c r="I2171">
        <f t="shared" si="66"/>
        <v>22</v>
      </c>
      <c r="J2171">
        <v>24</v>
      </c>
      <c r="K2171">
        <v>0</v>
      </c>
      <c r="L2171">
        <v>3</v>
      </c>
      <c r="M2171">
        <v>0</v>
      </c>
      <c r="N2171">
        <v>91.66</v>
      </c>
      <c r="O2171">
        <f t="shared" si="67"/>
        <v>91.66</v>
      </c>
      <c r="P2171" t="s">
        <v>17</v>
      </c>
      <c r="Q2171" s="1">
        <v>40264</v>
      </c>
      <c r="R2171" t="str">
        <f>VLOOKUP(B2171,[1]data!$A$2:$E$764,5,0)</f>
        <v>Mumbai</v>
      </c>
      <c r="S2171" t="str">
        <f>VLOOKUP($B2171,[1]data!$A$1:$I$764,6,0)</f>
        <v>Mumbai Indians</v>
      </c>
      <c r="T2171" t="str">
        <f>VLOOKUP($B2171,[1]data!$A$1:$I$764,7,0)</f>
        <v>Kings XI Punjab</v>
      </c>
      <c r="U2171" t="str">
        <f>VLOOKUP($B2171,[1]data!$A$1:$I$764,9,0)</f>
        <v>Mumbai Indians</v>
      </c>
    </row>
    <row r="2172" spans="1:21" x14ac:dyDescent="0.3">
      <c r="A2172">
        <v>2010</v>
      </c>
      <c r="B2172" t="s">
        <v>1564</v>
      </c>
      <c r="C2172" s="1">
        <v>40264</v>
      </c>
      <c r="D2172" t="s">
        <v>1565</v>
      </c>
      <c r="E2172" t="s">
        <v>165</v>
      </c>
      <c r="F2172">
        <v>1134</v>
      </c>
      <c r="G2172" t="s">
        <v>26</v>
      </c>
      <c r="H2172">
        <v>7</v>
      </c>
      <c r="I2172">
        <f t="shared" si="66"/>
        <v>7</v>
      </c>
      <c r="J2172">
        <v>5</v>
      </c>
      <c r="K2172">
        <v>0</v>
      </c>
      <c r="L2172">
        <v>1</v>
      </c>
      <c r="M2172">
        <v>0</v>
      </c>
      <c r="N2172">
        <v>140</v>
      </c>
      <c r="O2172">
        <f t="shared" si="67"/>
        <v>140</v>
      </c>
      <c r="P2172" t="s">
        <v>17</v>
      </c>
      <c r="Q2172" s="1">
        <v>40264</v>
      </c>
      <c r="R2172" t="str">
        <f>VLOOKUP(B2172,[1]data!$A$2:$E$764,5,0)</f>
        <v>Mumbai</v>
      </c>
      <c r="S2172" t="str">
        <f>VLOOKUP($B2172,[1]data!$A$1:$I$764,6,0)</f>
        <v>Mumbai Indians</v>
      </c>
      <c r="T2172" t="str">
        <f>VLOOKUP($B2172,[1]data!$A$1:$I$764,7,0)</f>
        <v>Kings XI Punjab</v>
      </c>
      <c r="U2172" t="str">
        <f>VLOOKUP($B2172,[1]data!$A$1:$I$764,9,0)</f>
        <v>Mumbai Indians</v>
      </c>
    </row>
    <row r="2173" spans="1:21" x14ac:dyDescent="0.3">
      <c r="A2173">
        <v>2010</v>
      </c>
      <c r="B2173" t="s">
        <v>1564</v>
      </c>
      <c r="C2173" s="1">
        <v>40264</v>
      </c>
      <c r="D2173" t="s">
        <v>1565</v>
      </c>
      <c r="E2173" t="s">
        <v>102</v>
      </c>
      <c r="F2173">
        <v>1102</v>
      </c>
      <c r="G2173" t="s">
        <v>26</v>
      </c>
      <c r="H2173">
        <v>0</v>
      </c>
      <c r="I2173">
        <f t="shared" si="66"/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f t="shared" si="67"/>
        <v>0</v>
      </c>
      <c r="P2173" t="s">
        <v>20</v>
      </c>
      <c r="Q2173" s="1">
        <v>40264</v>
      </c>
      <c r="R2173" t="str">
        <f>VLOOKUP(B2173,[1]data!$A$2:$E$764,5,0)</f>
        <v>Mumbai</v>
      </c>
      <c r="S2173" t="str">
        <f>VLOOKUP($B2173,[1]data!$A$1:$I$764,6,0)</f>
        <v>Mumbai Indians</v>
      </c>
      <c r="T2173" t="str">
        <f>VLOOKUP($B2173,[1]data!$A$1:$I$764,7,0)</f>
        <v>Kings XI Punjab</v>
      </c>
      <c r="U2173" t="str">
        <f>VLOOKUP($B2173,[1]data!$A$1:$I$764,9,0)</f>
        <v>Mumbai Indians</v>
      </c>
    </row>
    <row r="2174" spans="1:21" x14ac:dyDescent="0.3">
      <c r="A2174">
        <v>2010</v>
      </c>
      <c r="B2174" t="s">
        <v>1564</v>
      </c>
      <c r="C2174" s="1">
        <v>40264</v>
      </c>
      <c r="D2174" t="s">
        <v>1565</v>
      </c>
      <c r="E2174" t="s">
        <v>89</v>
      </c>
      <c r="F2174">
        <v>1045</v>
      </c>
      <c r="G2174" t="s">
        <v>1567</v>
      </c>
      <c r="H2174">
        <v>22</v>
      </c>
      <c r="I2174">
        <f t="shared" si="66"/>
        <v>22</v>
      </c>
      <c r="J2174">
        <v>14</v>
      </c>
      <c r="K2174">
        <v>0</v>
      </c>
      <c r="L2174">
        <v>1</v>
      </c>
      <c r="M2174">
        <v>1</v>
      </c>
      <c r="N2174">
        <v>157.13999999999999</v>
      </c>
      <c r="O2174">
        <f t="shared" si="67"/>
        <v>157.13999999999999</v>
      </c>
      <c r="P2174" t="s">
        <v>17</v>
      </c>
      <c r="Q2174" s="1">
        <v>40264</v>
      </c>
      <c r="R2174" t="str">
        <f>VLOOKUP(B2174,[1]data!$A$2:$E$764,5,0)</f>
        <v>Mumbai</v>
      </c>
      <c r="S2174" t="str">
        <f>VLOOKUP($B2174,[1]data!$A$1:$I$764,6,0)</f>
        <v>Mumbai Indians</v>
      </c>
      <c r="T2174" t="str">
        <f>VLOOKUP($B2174,[1]data!$A$1:$I$764,7,0)</f>
        <v>Kings XI Punjab</v>
      </c>
      <c r="U2174" t="str">
        <f>VLOOKUP($B2174,[1]data!$A$1:$I$764,9,0)</f>
        <v>Mumbai Indians</v>
      </c>
    </row>
    <row r="2175" spans="1:21" x14ac:dyDescent="0.3">
      <c r="A2175">
        <v>2010</v>
      </c>
      <c r="B2175" t="s">
        <v>1564</v>
      </c>
      <c r="C2175" s="1">
        <v>40264</v>
      </c>
      <c r="D2175" t="s">
        <v>1565</v>
      </c>
      <c r="E2175" t="s">
        <v>90</v>
      </c>
      <c r="F2175">
        <v>1041</v>
      </c>
      <c r="G2175" t="s">
        <v>26</v>
      </c>
      <c r="H2175">
        <v>17</v>
      </c>
      <c r="I2175">
        <f t="shared" si="66"/>
        <v>17</v>
      </c>
      <c r="J2175">
        <v>17</v>
      </c>
      <c r="K2175">
        <v>0</v>
      </c>
      <c r="L2175">
        <v>1</v>
      </c>
      <c r="M2175">
        <v>1</v>
      </c>
      <c r="N2175">
        <v>100</v>
      </c>
      <c r="O2175">
        <f t="shared" si="67"/>
        <v>100</v>
      </c>
      <c r="P2175" t="s">
        <v>17</v>
      </c>
      <c r="Q2175" s="1">
        <v>40264</v>
      </c>
      <c r="R2175" t="str">
        <f>VLOOKUP(B2175,[1]data!$A$2:$E$764,5,0)</f>
        <v>Mumbai</v>
      </c>
      <c r="S2175" t="str">
        <f>VLOOKUP($B2175,[1]data!$A$1:$I$764,6,0)</f>
        <v>Mumbai Indians</v>
      </c>
      <c r="T2175" t="str">
        <f>VLOOKUP($B2175,[1]data!$A$1:$I$764,7,0)</f>
        <v>Kings XI Punjab</v>
      </c>
      <c r="U2175" t="str">
        <f>VLOOKUP($B2175,[1]data!$A$1:$I$764,9,0)</f>
        <v>Mumbai Indians</v>
      </c>
    </row>
    <row r="2176" spans="1:21" x14ac:dyDescent="0.3">
      <c r="A2176">
        <v>2010</v>
      </c>
      <c r="B2176" t="s">
        <v>1564</v>
      </c>
      <c r="C2176" s="1">
        <v>40264</v>
      </c>
      <c r="D2176" t="s">
        <v>1565</v>
      </c>
      <c r="E2176" t="s">
        <v>86</v>
      </c>
      <c r="F2176">
        <v>1042</v>
      </c>
      <c r="G2176" t="s">
        <v>1568</v>
      </c>
      <c r="H2176">
        <v>24</v>
      </c>
      <c r="I2176">
        <f t="shared" si="66"/>
        <v>24</v>
      </c>
      <c r="J2176">
        <v>16</v>
      </c>
      <c r="K2176">
        <v>0</v>
      </c>
      <c r="L2176">
        <v>3</v>
      </c>
      <c r="M2176">
        <v>1</v>
      </c>
      <c r="N2176">
        <v>150</v>
      </c>
      <c r="O2176">
        <f t="shared" si="67"/>
        <v>150</v>
      </c>
      <c r="P2176" t="s">
        <v>17</v>
      </c>
      <c r="Q2176" s="1">
        <v>40264</v>
      </c>
      <c r="R2176" t="str">
        <f>VLOOKUP(B2176,[1]data!$A$2:$E$764,5,0)</f>
        <v>Mumbai</v>
      </c>
      <c r="S2176" t="str">
        <f>VLOOKUP($B2176,[1]data!$A$1:$I$764,6,0)</f>
        <v>Mumbai Indians</v>
      </c>
      <c r="T2176" t="str">
        <f>VLOOKUP($B2176,[1]data!$A$1:$I$764,7,0)</f>
        <v>Kings XI Punjab</v>
      </c>
      <c r="U2176" t="str">
        <f>VLOOKUP($B2176,[1]data!$A$1:$I$764,9,0)</f>
        <v>Mumbai Indians</v>
      </c>
    </row>
    <row r="2177" spans="1:21" x14ac:dyDescent="0.3">
      <c r="A2177">
        <v>2010</v>
      </c>
      <c r="B2177" t="s">
        <v>1564</v>
      </c>
      <c r="C2177" s="1">
        <v>40264</v>
      </c>
      <c r="D2177" t="s">
        <v>1565</v>
      </c>
      <c r="E2177" t="s">
        <v>1569</v>
      </c>
      <c r="F2177">
        <v>1222</v>
      </c>
      <c r="G2177" t="s">
        <v>1570</v>
      </c>
      <c r="H2177">
        <v>4</v>
      </c>
      <c r="I2177">
        <f t="shared" si="66"/>
        <v>4</v>
      </c>
      <c r="J2177">
        <v>7</v>
      </c>
      <c r="K2177">
        <v>0</v>
      </c>
      <c r="L2177">
        <v>1</v>
      </c>
      <c r="M2177">
        <v>0</v>
      </c>
      <c r="N2177">
        <v>57.14</v>
      </c>
      <c r="O2177">
        <f t="shared" si="67"/>
        <v>57.14</v>
      </c>
      <c r="P2177" t="s">
        <v>17</v>
      </c>
      <c r="Q2177" s="1">
        <v>40264</v>
      </c>
      <c r="R2177" t="str">
        <f>VLOOKUP(B2177,[1]data!$A$2:$E$764,5,0)</f>
        <v>Mumbai</v>
      </c>
      <c r="S2177" t="str">
        <f>VLOOKUP($B2177,[1]data!$A$1:$I$764,6,0)</f>
        <v>Mumbai Indians</v>
      </c>
      <c r="T2177" t="str">
        <f>VLOOKUP($B2177,[1]data!$A$1:$I$764,7,0)</f>
        <v>Kings XI Punjab</v>
      </c>
      <c r="U2177" t="str">
        <f>VLOOKUP($B2177,[1]data!$A$1:$I$764,9,0)</f>
        <v>Mumbai Indians</v>
      </c>
    </row>
    <row r="2178" spans="1:21" x14ac:dyDescent="0.3">
      <c r="A2178">
        <v>2010</v>
      </c>
      <c r="B2178" t="s">
        <v>1564</v>
      </c>
      <c r="C2178" s="1">
        <v>40264</v>
      </c>
      <c r="D2178" t="s">
        <v>1565</v>
      </c>
      <c r="E2178" t="s">
        <v>38</v>
      </c>
      <c r="F2178">
        <v>1052</v>
      </c>
      <c r="G2178" t="s">
        <v>217</v>
      </c>
      <c r="H2178">
        <v>50</v>
      </c>
      <c r="I2178">
        <f t="shared" si="66"/>
        <v>50</v>
      </c>
      <c r="J2178">
        <v>40</v>
      </c>
      <c r="K2178">
        <v>0</v>
      </c>
      <c r="L2178">
        <v>6</v>
      </c>
      <c r="M2178">
        <v>1</v>
      </c>
      <c r="N2178">
        <v>125</v>
      </c>
      <c r="O2178">
        <f t="shared" si="67"/>
        <v>125</v>
      </c>
      <c r="P2178" t="s">
        <v>40</v>
      </c>
      <c r="Q2178" s="1">
        <v>40264</v>
      </c>
      <c r="R2178" t="str">
        <f>VLOOKUP(B2178,[1]data!$A$2:$E$764,5,0)</f>
        <v>Mumbai</v>
      </c>
      <c r="S2178" t="str">
        <f>VLOOKUP($B2178,[1]data!$A$1:$I$764,6,0)</f>
        <v>Mumbai Indians</v>
      </c>
      <c r="T2178" t="str">
        <f>VLOOKUP($B2178,[1]data!$A$1:$I$764,7,0)</f>
        <v>Kings XI Punjab</v>
      </c>
      <c r="U2178" t="str">
        <f>VLOOKUP($B2178,[1]data!$A$1:$I$764,9,0)</f>
        <v>Mumbai Indians</v>
      </c>
    </row>
    <row r="2179" spans="1:21" x14ac:dyDescent="0.3">
      <c r="A2179">
        <v>2010</v>
      </c>
      <c r="B2179" t="s">
        <v>1564</v>
      </c>
      <c r="C2179" s="1">
        <v>40264</v>
      </c>
      <c r="D2179" t="s">
        <v>1565</v>
      </c>
      <c r="E2179" t="s">
        <v>833</v>
      </c>
      <c r="F2179">
        <v>1051</v>
      </c>
      <c r="G2179" t="s">
        <v>1571</v>
      </c>
      <c r="H2179">
        <v>14</v>
      </c>
      <c r="I2179">
        <f t="shared" ref="I2179:I2242" si="68">IF(H2179="",(J2179*N2179)/100,H2179)</f>
        <v>14</v>
      </c>
      <c r="J2179">
        <v>12</v>
      </c>
      <c r="K2179">
        <v>0</v>
      </c>
      <c r="L2179">
        <v>3</v>
      </c>
      <c r="M2179">
        <v>0</v>
      </c>
      <c r="N2179">
        <v>116.66</v>
      </c>
      <c r="O2179">
        <f t="shared" ref="O2179:O2242" si="69">IF(N2179="",IF(J2179=0,0,(I2179/J2179)*100),N2179)</f>
        <v>116.66</v>
      </c>
      <c r="P2179" t="s">
        <v>17</v>
      </c>
      <c r="Q2179" s="1">
        <v>40264</v>
      </c>
      <c r="R2179" t="str">
        <f>VLOOKUP(B2179,[1]data!$A$2:$E$764,5,0)</f>
        <v>Mumbai</v>
      </c>
      <c r="S2179" t="str">
        <f>VLOOKUP($B2179,[1]data!$A$1:$I$764,6,0)</f>
        <v>Mumbai Indians</v>
      </c>
      <c r="T2179" t="str">
        <f>VLOOKUP($B2179,[1]data!$A$1:$I$764,7,0)</f>
        <v>Kings XI Punjab</v>
      </c>
      <c r="U2179" t="str">
        <f>VLOOKUP($B2179,[1]data!$A$1:$I$764,9,0)</f>
        <v>Mumbai Indians</v>
      </c>
    </row>
    <row r="2180" spans="1:21" x14ac:dyDescent="0.3">
      <c r="A2180">
        <v>2010</v>
      </c>
      <c r="B2180" t="s">
        <v>1564</v>
      </c>
      <c r="C2180" s="1">
        <v>40264</v>
      </c>
      <c r="D2180" t="s">
        <v>1565</v>
      </c>
      <c r="E2180" t="s">
        <v>270</v>
      </c>
      <c r="F2180">
        <v>1077</v>
      </c>
      <c r="G2180" t="s">
        <v>26</v>
      </c>
      <c r="H2180">
        <v>75</v>
      </c>
      <c r="I2180">
        <f t="shared" si="68"/>
        <v>75</v>
      </c>
      <c r="J2180">
        <v>47</v>
      </c>
      <c r="K2180">
        <v>0</v>
      </c>
      <c r="L2180">
        <v>8</v>
      </c>
      <c r="M2180">
        <v>2</v>
      </c>
      <c r="N2180">
        <v>159.57</v>
      </c>
      <c r="O2180">
        <f t="shared" si="69"/>
        <v>159.57</v>
      </c>
      <c r="P2180" t="s">
        <v>17</v>
      </c>
      <c r="Q2180" s="1">
        <v>40264</v>
      </c>
      <c r="R2180" t="str">
        <f>VLOOKUP(B2180,[1]data!$A$2:$E$764,5,0)</f>
        <v>Mumbai</v>
      </c>
      <c r="S2180" t="str">
        <f>VLOOKUP($B2180,[1]data!$A$1:$I$764,6,0)</f>
        <v>Mumbai Indians</v>
      </c>
      <c r="T2180" t="str">
        <f>VLOOKUP($B2180,[1]data!$A$1:$I$764,7,0)</f>
        <v>Kings XI Punjab</v>
      </c>
      <c r="U2180" t="str">
        <f>VLOOKUP($B2180,[1]data!$A$1:$I$764,9,0)</f>
        <v>Mumbai Indians</v>
      </c>
    </row>
    <row r="2181" spans="1:21" x14ac:dyDescent="0.3">
      <c r="A2181">
        <v>2010</v>
      </c>
      <c r="B2181" t="s">
        <v>1564</v>
      </c>
      <c r="C2181" s="1">
        <v>40264</v>
      </c>
      <c r="D2181" t="s">
        <v>1565</v>
      </c>
      <c r="E2181" t="s">
        <v>840</v>
      </c>
      <c r="F2181">
        <v>1040</v>
      </c>
      <c r="G2181" t="s">
        <v>1572</v>
      </c>
      <c r="H2181">
        <v>0</v>
      </c>
      <c r="I2181">
        <f t="shared" si="68"/>
        <v>0</v>
      </c>
      <c r="J2181">
        <v>2</v>
      </c>
      <c r="K2181">
        <v>0</v>
      </c>
      <c r="L2181">
        <v>0</v>
      </c>
      <c r="M2181">
        <v>0</v>
      </c>
      <c r="N2181">
        <v>0</v>
      </c>
      <c r="O2181">
        <f t="shared" si="69"/>
        <v>0</v>
      </c>
      <c r="P2181" t="s">
        <v>17</v>
      </c>
      <c r="Q2181" s="1">
        <v>40264</v>
      </c>
      <c r="R2181" t="str">
        <f>VLOOKUP(B2181,[1]data!$A$2:$E$764,5,0)</f>
        <v>Mumbai</v>
      </c>
      <c r="S2181" t="str">
        <f>VLOOKUP($B2181,[1]data!$A$1:$I$764,6,0)</f>
        <v>Mumbai Indians</v>
      </c>
      <c r="T2181" t="str">
        <f>VLOOKUP($B2181,[1]data!$A$1:$I$764,7,0)</f>
        <v>Kings XI Punjab</v>
      </c>
      <c r="U2181" t="str">
        <f>VLOOKUP($B2181,[1]data!$A$1:$I$764,9,0)</f>
        <v>Mumbai Indians</v>
      </c>
    </row>
    <row r="2182" spans="1:21" x14ac:dyDescent="0.3">
      <c r="A2182">
        <v>2010</v>
      </c>
      <c r="B2182" t="s">
        <v>1564</v>
      </c>
      <c r="C2182" s="1">
        <v>40264</v>
      </c>
      <c r="D2182" t="s">
        <v>1565</v>
      </c>
      <c r="E2182" t="s">
        <v>1206</v>
      </c>
      <c r="F2182">
        <v>1138</v>
      </c>
      <c r="G2182" t="s">
        <v>1573</v>
      </c>
      <c r="H2182">
        <v>19</v>
      </c>
      <c r="I2182">
        <f t="shared" si="68"/>
        <v>19</v>
      </c>
      <c r="J2182">
        <v>11</v>
      </c>
      <c r="K2182">
        <v>0</v>
      </c>
      <c r="L2182">
        <v>2</v>
      </c>
      <c r="M2182">
        <v>0</v>
      </c>
      <c r="N2182">
        <v>172.72</v>
      </c>
      <c r="O2182">
        <f t="shared" si="69"/>
        <v>172.72</v>
      </c>
      <c r="P2182" t="s">
        <v>17</v>
      </c>
      <c r="Q2182" s="1">
        <v>40264</v>
      </c>
      <c r="R2182" t="str">
        <f>VLOOKUP(B2182,[1]data!$A$2:$E$764,5,0)</f>
        <v>Mumbai</v>
      </c>
      <c r="S2182" t="str">
        <f>VLOOKUP($B2182,[1]data!$A$1:$I$764,6,0)</f>
        <v>Mumbai Indians</v>
      </c>
      <c r="T2182" t="str">
        <f>VLOOKUP($B2182,[1]data!$A$1:$I$764,7,0)</f>
        <v>Kings XI Punjab</v>
      </c>
      <c r="U2182" t="str">
        <f>VLOOKUP($B2182,[1]data!$A$1:$I$764,9,0)</f>
        <v>Mumbai Indians</v>
      </c>
    </row>
    <row r="2183" spans="1:21" x14ac:dyDescent="0.3">
      <c r="A2183">
        <v>2010</v>
      </c>
      <c r="B2183" t="s">
        <v>1564</v>
      </c>
      <c r="C2183" s="1">
        <v>40264</v>
      </c>
      <c r="D2183" t="s">
        <v>1565</v>
      </c>
      <c r="E2183" t="s">
        <v>45</v>
      </c>
      <c r="F2183">
        <v>1137</v>
      </c>
      <c r="G2183" t="s">
        <v>212</v>
      </c>
      <c r="H2183">
        <v>3</v>
      </c>
      <c r="I2183">
        <f t="shared" si="68"/>
        <v>3</v>
      </c>
      <c r="J2183">
        <v>5</v>
      </c>
      <c r="K2183">
        <v>0</v>
      </c>
      <c r="L2183">
        <v>0</v>
      </c>
      <c r="M2183">
        <v>0</v>
      </c>
      <c r="N2183">
        <v>60</v>
      </c>
      <c r="O2183">
        <f t="shared" si="69"/>
        <v>60</v>
      </c>
      <c r="P2183" t="s">
        <v>17</v>
      </c>
      <c r="Q2183" s="1">
        <v>40264</v>
      </c>
      <c r="R2183" t="str">
        <f>VLOOKUP(B2183,[1]data!$A$2:$E$764,5,0)</f>
        <v>Mumbai</v>
      </c>
      <c r="S2183" t="str">
        <f>VLOOKUP($B2183,[1]data!$A$1:$I$764,6,0)</f>
        <v>Mumbai Indians</v>
      </c>
      <c r="T2183" t="str">
        <f>VLOOKUP($B2183,[1]data!$A$1:$I$764,7,0)</f>
        <v>Kings XI Punjab</v>
      </c>
      <c r="U2183" t="str">
        <f>VLOOKUP($B2183,[1]data!$A$1:$I$764,9,0)</f>
        <v>Mumbai Indians</v>
      </c>
    </row>
    <row r="2184" spans="1:21" x14ac:dyDescent="0.3">
      <c r="A2184">
        <v>2010</v>
      </c>
      <c r="B2184" t="s">
        <v>1574</v>
      </c>
      <c r="C2184" s="1">
        <v>40265</v>
      </c>
      <c r="D2184" t="s">
        <v>429</v>
      </c>
      <c r="E2184" t="s">
        <v>1395</v>
      </c>
      <c r="F2184">
        <v>1172</v>
      </c>
      <c r="G2184" t="s">
        <v>26</v>
      </c>
      <c r="H2184">
        <v>13</v>
      </c>
      <c r="I2184">
        <f t="shared" si="68"/>
        <v>13</v>
      </c>
      <c r="J2184">
        <v>15</v>
      </c>
      <c r="K2184">
        <v>0</v>
      </c>
      <c r="L2184">
        <v>1</v>
      </c>
      <c r="M2184">
        <v>0</v>
      </c>
      <c r="N2184">
        <v>86.66</v>
      </c>
      <c r="O2184">
        <f t="shared" si="69"/>
        <v>86.66</v>
      </c>
      <c r="P2184" t="s">
        <v>17</v>
      </c>
      <c r="Q2184" s="1">
        <v>40265</v>
      </c>
      <c r="R2184" t="str">
        <f>VLOOKUP(B2184,[1]data!$A$2:$E$764,5,0)</f>
        <v>Delhi</v>
      </c>
      <c r="S2184" t="str">
        <f>VLOOKUP($B2184,[1]data!$A$1:$I$764,6,0)</f>
        <v>Delhi Capitals</v>
      </c>
      <c r="T2184" t="str">
        <f>VLOOKUP($B2184,[1]data!$A$1:$I$764,7,0)</f>
        <v>Rajasthan Royals</v>
      </c>
      <c r="U2184" t="str">
        <f>VLOOKUP($B2184,[1]data!$A$1:$I$764,9,0)</f>
        <v>Delhi Capitals</v>
      </c>
    </row>
    <row r="2185" spans="1:21" x14ac:dyDescent="0.3">
      <c r="A2185">
        <v>2010</v>
      </c>
      <c r="B2185" t="s">
        <v>1574</v>
      </c>
      <c r="C2185" s="1">
        <v>40265</v>
      </c>
      <c r="D2185" t="s">
        <v>429</v>
      </c>
      <c r="E2185" t="s">
        <v>1453</v>
      </c>
      <c r="F2185">
        <v>1183</v>
      </c>
      <c r="G2185" t="s">
        <v>1575</v>
      </c>
      <c r="H2185">
        <v>1</v>
      </c>
      <c r="I2185">
        <f t="shared" si="68"/>
        <v>1</v>
      </c>
      <c r="J2185">
        <v>5</v>
      </c>
      <c r="K2185">
        <v>0</v>
      </c>
      <c r="L2185">
        <v>0</v>
      </c>
      <c r="M2185">
        <v>0</v>
      </c>
      <c r="N2185">
        <v>20</v>
      </c>
      <c r="O2185">
        <f t="shared" si="69"/>
        <v>20</v>
      </c>
      <c r="P2185" t="s">
        <v>17</v>
      </c>
      <c r="Q2185" s="1">
        <v>40265</v>
      </c>
      <c r="R2185" t="str">
        <f>VLOOKUP(B2185,[1]data!$A$2:$E$764,5,0)</f>
        <v>Delhi</v>
      </c>
      <c r="S2185" t="str">
        <f>VLOOKUP($B2185,[1]data!$A$1:$I$764,6,0)</f>
        <v>Delhi Capitals</v>
      </c>
      <c r="T2185" t="str">
        <f>VLOOKUP($B2185,[1]data!$A$1:$I$764,7,0)</f>
        <v>Rajasthan Royals</v>
      </c>
      <c r="U2185" t="str">
        <f>VLOOKUP($B2185,[1]data!$A$1:$I$764,9,0)</f>
        <v>Delhi Capitals</v>
      </c>
    </row>
    <row r="2186" spans="1:21" x14ac:dyDescent="0.3">
      <c r="A2186">
        <v>2010</v>
      </c>
      <c r="B2186" t="s">
        <v>1574</v>
      </c>
      <c r="C2186" s="1">
        <v>40265</v>
      </c>
      <c r="D2186" t="s">
        <v>429</v>
      </c>
      <c r="E2186" t="s">
        <v>144</v>
      </c>
      <c r="F2186">
        <v>1007</v>
      </c>
      <c r="G2186" t="s">
        <v>26</v>
      </c>
      <c r="H2186">
        <v>49</v>
      </c>
      <c r="I2186">
        <f t="shared" si="68"/>
        <v>49</v>
      </c>
      <c r="J2186">
        <v>18</v>
      </c>
      <c r="K2186">
        <v>0</v>
      </c>
      <c r="L2186">
        <v>8</v>
      </c>
      <c r="M2186">
        <v>2</v>
      </c>
      <c r="N2186">
        <v>272.22000000000003</v>
      </c>
      <c r="O2186">
        <f t="shared" si="69"/>
        <v>272.22000000000003</v>
      </c>
      <c r="P2186" t="s">
        <v>17</v>
      </c>
      <c r="Q2186" s="1">
        <v>40265</v>
      </c>
      <c r="R2186" t="str">
        <f>VLOOKUP(B2186,[1]data!$A$2:$E$764,5,0)</f>
        <v>Delhi</v>
      </c>
      <c r="S2186" t="str">
        <f>VLOOKUP($B2186,[1]data!$A$1:$I$764,6,0)</f>
        <v>Delhi Capitals</v>
      </c>
      <c r="T2186" t="str">
        <f>VLOOKUP($B2186,[1]data!$A$1:$I$764,7,0)</f>
        <v>Rajasthan Royals</v>
      </c>
      <c r="U2186" t="str">
        <f>VLOOKUP($B2186,[1]data!$A$1:$I$764,9,0)</f>
        <v>Delhi Capitals</v>
      </c>
    </row>
    <row r="2187" spans="1:21" x14ac:dyDescent="0.3">
      <c r="A2187">
        <v>2010</v>
      </c>
      <c r="B2187" t="s">
        <v>1574</v>
      </c>
      <c r="C2187" s="1">
        <v>40265</v>
      </c>
      <c r="D2187" t="s">
        <v>429</v>
      </c>
      <c r="E2187" t="s">
        <v>112</v>
      </c>
      <c r="F2187">
        <v>1061</v>
      </c>
      <c r="G2187" t="s">
        <v>1576</v>
      </c>
      <c r="H2187">
        <v>0</v>
      </c>
      <c r="I2187">
        <f t="shared" si="68"/>
        <v>0</v>
      </c>
      <c r="J2187">
        <v>2</v>
      </c>
      <c r="K2187">
        <v>0</v>
      </c>
      <c r="L2187">
        <v>0</v>
      </c>
      <c r="M2187">
        <v>0</v>
      </c>
      <c r="N2187">
        <v>0</v>
      </c>
      <c r="O2187">
        <f t="shared" si="69"/>
        <v>0</v>
      </c>
      <c r="P2187" t="s">
        <v>85</v>
      </c>
      <c r="Q2187" s="1">
        <v>40265</v>
      </c>
      <c r="R2187" t="str">
        <f>VLOOKUP(B2187,[1]data!$A$2:$E$764,5,0)</f>
        <v>Delhi</v>
      </c>
      <c r="S2187" t="str">
        <f>VLOOKUP($B2187,[1]data!$A$1:$I$764,6,0)</f>
        <v>Delhi Capitals</v>
      </c>
      <c r="T2187" t="str">
        <f>VLOOKUP($B2187,[1]data!$A$1:$I$764,7,0)</f>
        <v>Rajasthan Royals</v>
      </c>
      <c r="U2187" t="str">
        <f>VLOOKUP($B2187,[1]data!$A$1:$I$764,9,0)</f>
        <v>Delhi Capitals</v>
      </c>
    </row>
    <row r="2188" spans="1:21" x14ac:dyDescent="0.3">
      <c r="A2188">
        <v>2010</v>
      </c>
      <c r="B2188" t="s">
        <v>1574</v>
      </c>
      <c r="C2188" s="1">
        <v>40265</v>
      </c>
      <c r="D2188" t="s">
        <v>429</v>
      </c>
      <c r="E2188" t="s">
        <v>181</v>
      </c>
      <c r="F2188">
        <v>1005</v>
      </c>
      <c r="G2188" t="s">
        <v>1577</v>
      </c>
      <c r="H2188">
        <v>23</v>
      </c>
      <c r="I2188">
        <f t="shared" si="68"/>
        <v>23</v>
      </c>
      <c r="J2188">
        <v>16</v>
      </c>
      <c r="K2188">
        <v>0</v>
      </c>
      <c r="L2188">
        <v>3</v>
      </c>
      <c r="M2188">
        <v>1</v>
      </c>
      <c r="N2188">
        <v>143.75</v>
      </c>
      <c r="O2188">
        <f t="shared" si="69"/>
        <v>143.75</v>
      </c>
      <c r="P2188" t="s">
        <v>17</v>
      </c>
      <c r="Q2188" s="1">
        <v>40265</v>
      </c>
      <c r="R2188" t="str">
        <f>VLOOKUP(B2188,[1]data!$A$2:$E$764,5,0)</f>
        <v>Delhi</v>
      </c>
      <c r="S2188" t="str">
        <f>VLOOKUP($B2188,[1]data!$A$1:$I$764,6,0)</f>
        <v>Delhi Capitals</v>
      </c>
      <c r="T2188" t="str">
        <f>VLOOKUP($B2188,[1]data!$A$1:$I$764,7,0)</f>
        <v>Rajasthan Royals</v>
      </c>
      <c r="U2188" t="str">
        <f>VLOOKUP($B2188,[1]data!$A$1:$I$764,9,0)</f>
        <v>Delhi Capitals</v>
      </c>
    </row>
    <row r="2189" spans="1:21" x14ac:dyDescent="0.3">
      <c r="A2189">
        <v>2010</v>
      </c>
      <c r="B2189" t="s">
        <v>1574</v>
      </c>
      <c r="C2189" s="1">
        <v>40265</v>
      </c>
      <c r="D2189" t="s">
        <v>429</v>
      </c>
      <c r="E2189" t="s">
        <v>562</v>
      </c>
      <c r="F2189">
        <v>1002</v>
      </c>
      <c r="G2189" t="s">
        <v>171</v>
      </c>
      <c r="H2189">
        <v>55</v>
      </c>
      <c r="I2189">
        <f t="shared" si="68"/>
        <v>55</v>
      </c>
      <c r="J2189">
        <v>43</v>
      </c>
      <c r="K2189">
        <v>0</v>
      </c>
      <c r="L2189">
        <v>9</v>
      </c>
      <c r="M2189">
        <v>0</v>
      </c>
      <c r="N2189">
        <v>127.9</v>
      </c>
      <c r="O2189">
        <f t="shared" si="69"/>
        <v>127.9</v>
      </c>
      <c r="P2189" t="s">
        <v>40</v>
      </c>
      <c r="Q2189" s="1">
        <v>40265</v>
      </c>
      <c r="R2189" t="str">
        <f>VLOOKUP(B2189,[1]data!$A$2:$E$764,5,0)</f>
        <v>Delhi</v>
      </c>
      <c r="S2189" t="str">
        <f>VLOOKUP($B2189,[1]data!$A$1:$I$764,6,0)</f>
        <v>Delhi Capitals</v>
      </c>
      <c r="T2189" t="str">
        <f>VLOOKUP($B2189,[1]data!$A$1:$I$764,7,0)</f>
        <v>Rajasthan Royals</v>
      </c>
      <c r="U2189" t="str">
        <f>VLOOKUP($B2189,[1]data!$A$1:$I$764,9,0)</f>
        <v>Delhi Capitals</v>
      </c>
    </row>
    <row r="2190" spans="1:21" x14ac:dyDescent="0.3">
      <c r="A2190">
        <v>2010</v>
      </c>
      <c r="B2190" t="s">
        <v>1574</v>
      </c>
      <c r="C2190" s="1">
        <v>40265</v>
      </c>
      <c r="D2190" t="s">
        <v>429</v>
      </c>
      <c r="E2190" t="s">
        <v>1392</v>
      </c>
      <c r="F2190">
        <v>1200</v>
      </c>
      <c r="G2190" t="s">
        <v>1578</v>
      </c>
      <c r="H2190">
        <v>3</v>
      </c>
      <c r="I2190">
        <f t="shared" si="68"/>
        <v>3</v>
      </c>
      <c r="J2190">
        <v>5</v>
      </c>
      <c r="K2190">
        <v>0</v>
      </c>
      <c r="L2190">
        <v>0</v>
      </c>
      <c r="M2190">
        <v>0</v>
      </c>
      <c r="N2190">
        <v>60</v>
      </c>
      <c r="O2190">
        <f t="shared" si="69"/>
        <v>60</v>
      </c>
      <c r="P2190" t="s">
        <v>17</v>
      </c>
      <c r="Q2190" s="1">
        <v>40265</v>
      </c>
      <c r="R2190" t="str">
        <f>VLOOKUP(B2190,[1]data!$A$2:$E$764,5,0)</f>
        <v>Delhi</v>
      </c>
      <c r="S2190" t="str">
        <f>VLOOKUP($B2190,[1]data!$A$1:$I$764,6,0)</f>
        <v>Delhi Capitals</v>
      </c>
      <c r="T2190" t="str">
        <f>VLOOKUP($B2190,[1]data!$A$1:$I$764,7,0)</f>
        <v>Rajasthan Royals</v>
      </c>
      <c r="U2190" t="str">
        <f>VLOOKUP($B2190,[1]data!$A$1:$I$764,9,0)</f>
        <v>Delhi Capitals</v>
      </c>
    </row>
    <row r="2191" spans="1:21" x14ac:dyDescent="0.3">
      <c r="A2191">
        <v>2010</v>
      </c>
      <c r="B2191" t="s">
        <v>1574</v>
      </c>
      <c r="C2191" s="1">
        <v>40265</v>
      </c>
      <c r="D2191" t="s">
        <v>429</v>
      </c>
      <c r="E2191" t="s">
        <v>211</v>
      </c>
      <c r="F2191">
        <v>1095</v>
      </c>
      <c r="G2191" t="s">
        <v>171</v>
      </c>
      <c r="H2191">
        <v>4</v>
      </c>
      <c r="I2191">
        <f t="shared" si="68"/>
        <v>4</v>
      </c>
      <c r="J2191">
        <v>3</v>
      </c>
      <c r="K2191">
        <v>0</v>
      </c>
      <c r="L2191">
        <v>1</v>
      </c>
      <c r="M2191">
        <v>0</v>
      </c>
      <c r="N2191">
        <v>133.33000000000001</v>
      </c>
      <c r="O2191">
        <f t="shared" si="69"/>
        <v>133.33000000000001</v>
      </c>
      <c r="P2191" t="s">
        <v>17</v>
      </c>
      <c r="Q2191" s="1">
        <v>40265</v>
      </c>
      <c r="R2191" t="str">
        <f>VLOOKUP(B2191,[1]data!$A$2:$E$764,5,0)</f>
        <v>Delhi</v>
      </c>
      <c r="S2191" t="str">
        <f>VLOOKUP($B2191,[1]data!$A$1:$I$764,6,0)</f>
        <v>Delhi Capitals</v>
      </c>
      <c r="T2191" t="str">
        <f>VLOOKUP($B2191,[1]data!$A$1:$I$764,7,0)</f>
        <v>Rajasthan Royals</v>
      </c>
      <c r="U2191" t="str">
        <f>VLOOKUP($B2191,[1]data!$A$1:$I$764,9,0)</f>
        <v>Delhi Capitals</v>
      </c>
    </row>
    <row r="2192" spans="1:21" x14ac:dyDescent="0.3">
      <c r="A2192">
        <v>2010</v>
      </c>
      <c r="B2192" t="s">
        <v>1574</v>
      </c>
      <c r="C2192" s="1">
        <v>40265</v>
      </c>
      <c r="D2192" t="s">
        <v>429</v>
      </c>
      <c r="E2192" t="s">
        <v>1513</v>
      </c>
      <c r="F2192">
        <v>1175</v>
      </c>
      <c r="G2192" t="s">
        <v>1579</v>
      </c>
      <c r="H2192">
        <v>13</v>
      </c>
      <c r="I2192">
        <f t="shared" si="68"/>
        <v>13</v>
      </c>
      <c r="J2192">
        <v>12</v>
      </c>
      <c r="K2192">
        <v>0</v>
      </c>
      <c r="L2192">
        <v>1</v>
      </c>
      <c r="M2192">
        <v>1</v>
      </c>
      <c r="N2192">
        <v>108.33</v>
      </c>
      <c r="O2192">
        <f t="shared" si="69"/>
        <v>108.33</v>
      </c>
      <c r="P2192" t="s">
        <v>17</v>
      </c>
      <c r="Q2192" s="1">
        <v>40265</v>
      </c>
      <c r="R2192" t="str">
        <f>VLOOKUP(B2192,[1]data!$A$2:$E$764,5,0)</f>
        <v>Delhi</v>
      </c>
      <c r="S2192" t="str">
        <f>VLOOKUP($B2192,[1]data!$A$1:$I$764,6,0)</f>
        <v>Delhi Capitals</v>
      </c>
      <c r="T2192" t="str">
        <f>VLOOKUP($B2192,[1]data!$A$1:$I$764,7,0)</f>
        <v>Rajasthan Royals</v>
      </c>
      <c r="U2192" t="str">
        <f>VLOOKUP($B2192,[1]data!$A$1:$I$764,9,0)</f>
        <v>Delhi Capitals</v>
      </c>
    </row>
    <row r="2193" spans="1:21" x14ac:dyDescent="0.3">
      <c r="A2193">
        <v>2010</v>
      </c>
      <c r="B2193" t="s">
        <v>1574</v>
      </c>
      <c r="C2193" s="1">
        <v>40265</v>
      </c>
      <c r="D2193" t="s">
        <v>429</v>
      </c>
      <c r="E2193" t="s">
        <v>1580</v>
      </c>
      <c r="F2193">
        <v>1470</v>
      </c>
      <c r="G2193" t="s">
        <v>143</v>
      </c>
      <c r="H2193">
        <v>10</v>
      </c>
      <c r="I2193">
        <f t="shared" si="68"/>
        <v>10</v>
      </c>
      <c r="J2193">
        <v>9</v>
      </c>
      <c r="K2193">
        <v>0</v>
      </c>
      <c r="L2193">
        <v>1</v>
      </c>
      <c r="M2193">
        <v>0</v>
      </c>
      <c r="N2193">
        <v>111.11</v>
      </c>
      <c r="O2193">
        <f t="shared" si="69"/>
        <v>111.11</v>
      </c>
      <c r="P2193" t="s">
        <v>17</v>
      </c>
      <c r="Q2193" s="1">
        <v>40265</v>
      </c>
      <c r="R2193" t="str">
        <f>VLOOKUP(B2193,[1]data!$A$2:$E$764,5,0)</f>
        <v>Delhi</v>
      </c>
      <c r="S2193" t="str">
        <f>VLOOKUP($B2193,[1]data!$A$1:$I$764,6,0)</f>
        <v>Delhi Capitals</v>
      </c>
      <c r="T2193" t="str">
        <f>VLOOKUP($B2193,[1]data!$A$1:$I$764,7,0)</f>
        <v>Rajasthan Royals</v>
      </c>
      <c r="U2193" t="str">
        <f>VLOOKUP($B2193,[1]data!$A$1:$I$764,9,0)</f>
        <v>Delhi Capitals</v>
      </c>
    </row>
    <row r="2194" spans="1:21" x14ac:dyDescent="0.3">
      <c r="A2194">
        <v>2010</v>
      </c>
      <c r="B2194" t="s">
        <v>1574</v>
      </c>
      <c r="C2194" s="1">
        <v>40265</v>
      </c>
      <c r="D2194" t="s">
        <v>429</v>
      </c>
      <c r="E2194" t="s">
        <v>1278</v>
      </c>
      <c r="F2194">
        <v>1146</v>
      </c>
      <c r="G2194" t="s">
        <v>1581</v>
      </c>
      <c r="H2194">
        <v>1</v>
      </c>
      <c r="I2194">
        <f t="shared" si="68"/>
        <v>1</v>
      </c>
      <c r="J2194">
        <v>2</v>
      </c>
      <c r="K2194">
        <v>0</v>
      </c>
      <c r="L2194">
        <v>0</v>
      </c>
      <c r="M2194">
        <v>0</v>
      </c>
      <c r="N2194">
        <v>50</v>
      </c>
      <c r="O2194">
        <f t="shared" si="69"/>
        <v>50</v>
      </c>
      <c r="P2194" t="s">
        <v>17</v>
      </c>
      <c r="Q2194" s="1">
        <v>40265</v>
      </c>
      <c r="R2194" t="str">
        <f>VLOOKUP(B2194,[1]data!$A$2:$E$764,5,0)</f>
        <v>Delhi</v>
      </c>
      <c r="S2194" t="str">
        <f>VLOOKUP($B2194,[1]data!$A$1:$I$764,6,0)</f>
        <v>Delhi Capitals</v>
      </c>
      <c r="T2194" t="str">
        <f>VLOOKUP($B2194,[1]data!$A$1:$I$764,7,0)</f>
        <v>Rajasthan Royals</v>
      </c>
      <c r="U2194" t="str">
        <f>VLOOKUP($B2194,[1]data!$A$1:$I$764,9,0)</f>
        <v>Delhi Capitals</v>
      </c>
    </row>
    <row r="2195" spans="1:21" x14ac:dyDescent="0.3">
      <c r="A2195">
        <v>2010</v>
      </c>
      <c r="B2195" t="s">
        <v>1574</v>
      </c>
      <c r="C2195" s="1">
        <v>40265</v>
      </c>
      <c r="D2195" t="s">
        <v>429</v>
      </c>
      <c r="E2195" t="s">
        <v>100</v>
      </c>
      <c r="F2195">
        <v>1090</v>
      </c>
      <c r="G2195" t="s">
        <v>26</v>
      </c>
      <c r="H2195">
        <v>0</v>
      </c>
      <c r="I2195">
        <f t="shared" si="68"/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f t="shared" si="69"/>
        <v>0</v>
      </c>
      <c r="P2195" t="s">
        <v>17</v>
      </c>
      <c r="Q2195" s="1">
        <v>40265</v>
      </c>
      <c r="R2195" t="str">
        <f>VLOOKUP(B2195,[1]data!$A$2:$E$764,5,0)</f>
        <v>Delhi</v>
      </c>
      <c r="S2195" t="str">
        <f>VLOOKUP($B2195,[1]data!$A$1:$I$764,6,0)</f>
        <v>Delhi Capitals</v>
      </c>
      <c r="T2195" t="str">
        <f>VLOOKUP($B2195,[1]data!$A$1:$I$764,7,0)</f>
        <v>Rajasthan Royals</v>
      </c>
      <c r="U2195" t="str">
        <f>VLOOKUP($B2195,[1]data!$A$1:$I$764,9,0)</f>
        <v>Delhi Capitals</v>
      </c>
    </row>
    <row r="2196" spans="1:21" x14ac:dyDescent="0.3">
      <c r="A2196">
        <v>2010</v>
      </c>
      <c r="B2196" t="s">
        <v>1574</v>
      </c>
      <c r="C2196" s="1">
        <v>40265</v>
      </c>
      <c r="D2196" t="s">
        <v>429</v>
      </c>
      <c r="E2196" t="s">
        <v>107</v>
      </c>
      <c r="F2196">
        <v>1089</v>
      </c>
      <c r="G2196" t="s">
        <v>801</v>
      </c>
      <c r="H2196">
        <v>1</v>
      </c>
      <c r="I2196">
        <f t="shared" si="68"/>
        <v>1</v>
      </c>
      <c r="J2196">
        <v>5</v>
      </c>
      <c r="K2196">
        <v>0</v>
      </c>
      <c r="L2196">
        <v>0</v>
      </c>
      <c r="M2196">
        <v>0</v>
      </c>
      <c r="N2196">
        <v>20</v>
      </c>
      <c r="O2196">
        <f t="shared" si="69"/>
        <v>20</v>
      </c>
      <c r="P2196" t="s">
        <v>17</v>
      </c>
      <c r="Q2196" s="1">
        <v>40265</v>
      </c>
      <c r="R2196" t="str">
        <f>VLOOKUP(B2196,[1]data!$A$2:$E$764,5,0)</f>
        <v>Delhi</v>
      </c>
      <c r="S2196" t="str">
        <f>VLOOKUP($B2196,[1]data!$A$1:$I$764,6,0)</f>
        <v>Delhi Capitals</v>
      </c>
      <c r="T2196" t="str">
        <f>VLOOKUP($B2196,[1]data!$A$1:$I$764,7,0)</f>
        <v>Rajasthan Royals</v>
      </c>
      <c r="U2196" t="str">
        <f>VLOOKUP($B2196,[1]data!$A$1:$I$764,9,0)</f>
        <v>Delhi Capitals</v>
      </c>
    </row>
    <row r="2197" spans="1:21" x14ac:dyDescent="0.3">
      <c r="A2197">
        <v>2010</v>
      </c>
      <c r="B2197" t="s">
        <v>1574</v>
      </c>
      <c r="C2197" s="1">
        <v>40265</v>
      </c>
      <c r="D2197" t="s">
        <v>429</v>
      </c>
      <c r="E2197" t="s">
        <v>114</v>
      </c>
      <c r="F2197">
        <v>1070</v>
      </c>
      <c r="G2197" t="s">
        <v>1582</v>
      </c>
      <c r="H2197">
        <v>7</v>
      </c>
      <c r="I2197">
        <f t="shared" si="68"/>
        <v>7</v>
      </c>
      <c r="J2197">
        <v>9</v>
      </c>
      <c r="K2197">
        <v>0</v>
      </c>
      <c r="L2197">
        <v>1</v>
      </c>
      <c r="M2197">
        <v>0</v>
      </c>
      <c r="N2197">
        <v>77.77</v>
      </c>
      <c r="O2197">
        <f t="shared" si="69"/>
        <v>77.77</v>
      </c>
      <c r="P2197" t="s">
        <v>17</v>
      </c>
      <c r="Q2197" s="1">
        <v>40265</v>
      </c>
      <c r="R2197" t="str">
        <f>VLOOKUP(B2197,[1]data!$A$2:$E$764,5,0)</f>
        <v>Delhi</v>
      </c>
      <c r="S2197" t="str">
        <f>VLOOKUP($B2197,[1]data!$A$1:$I$764,6,0)</f>
        <v>Delhi Capitals</v>
      </c>
      <c r="T2197" t="str">
        <f>VLOOKUP($B2197,[1]data!$A$1:$I$764,7,0)</f>
        <v>Rajasthan Royals</v>
      </c>
      <c r="U2197" t="str">
        <f>VLOOKUP($B2197,[1]data!$A$1:$I$764,9,0)</f>
        <v>Delhi Capitals</v>
      </c>
    </row>
    <row r="2198" spans="1:21" x14ac:dyDescent="0.3">
      <c r="A2198">
        <v>2010</v>
      </c>
      <c r="B2198" t="s">
        <v>1574</v>
      </c>
      <c r="C2198" s="1">
        <v>40265</v>
      </c>
      <c r="D2198" t="s">
        <v>429</v>
      </c>
      <c r="E2198" t="s">
        <v>110</v>
      </c>
      <c r="F2198">
        <v>1133</v>
      </c>
      <c r="G2198" t="s">
        <v>800</v>
      </c>
      <c r="H2198">
        <v>1</v>
      </c>
      <c r="I2198">
        <f t="shared" si="68"/>
        <v>1</v>
      </c>
      <c r="J2198">
        <v>6</v>
      </c>
      <c r="K2198">
        <v>0</v>
      </c>
      <c r="L2198">
        <v>0</v>
      </c>
      <c r="M2198">
        <v>0</v>
      </c>
      <c r="N2198">
        <v>16.66</v>
      </c>
      <c r="O2198">
        <f t="shared" si="69"/>
        <v>16.66</v>
      </c>
      <c r="P2198" t="s">
        <v>17</v>
      </c>
      <c r="Q2198" s="1">
        <v>40265</v>
      </c>
      <c r="R2198" t="str">
        <f>VLOOKUP(B2198,[1]data!$A$2:$E$764,5,0)</f>
        <v>Delhi</v>
      </c>
      <c r="S2198" t="str">
        <f>VLOOKUP($B2198,[1]data!$A$1:$I$764,6,0)</f>
        <v>Delhi Capitals</v>
      </c>
      <c r="T2198" t="str">
        <f>VLOOKUP($B2198,[1]data!$A$1:$I$764,7,0)</f>
        <v>Rajasthan Royals</v>
      </c>
      <c r="U2198" t="str">
        <f>VLOOKUP($B2198,[1]data!$A$1:$I$764,9,0)</f>
        <v>Delhi Capitals</v>
      </c>
    </row>
    <row r="2199" spans="1:21" x14ac:dyDescent="0.3">
      <c r="A2199">
        <v>2010</v>
      </c>
      <c r="B2199" t="s">
        <v>1574</v>
      </c>
      <c r="C2199" s="1">
        <v>40265</v>
      </c>
      <c r="D2199" t="s">
        <v>429</v>
      </c>
      <c r="E2199" t="s">
        <v>331</v>
      </c>
      <c r="F2199">
        <v>1062</v>
      </c>
      <c r="G2199" t="s">
        <v>1583</v>
      </c>
      <c r="H2199">
        <v>27</v>
      </c>
      <c r="I2199">
        <f t="shared" si="68"/>
        <v>27</v>
      </c>
      <c r="J2199">
        <v>16</v>
      </c>
      <c r="K2199">
        <v>0</v>
      </c>
      <c r="L2199">
        <v>3</v>
      </c>
      <c r="M2199">
        <v>2</v>
      </c>
      <c r="N2199">
        <v>168.75</v>
      </c>
      <c r="O2199">
        <f t="shared" si="69"/>
        <v>168.75</v>
      </c>
      <c r="P2199" t="s">
        <v>17</v>
      </c>
      <c r="Q2199" s="1">
        <v>40265</v>
      </c>
      <c r="R2199" t="str">
        <f>VLOOKUP(B2199,[1]data!$A$2:$E$764,5,0)</f>
        <v>Delhi</v>
      </c>
      <c r="S2199" t="str">
        <f>VLOOKUP($B2199,[1]data!$A$1:$I$764,6,0)</f>
        <v>Delhi Capitals</v>
      </c>
      <c r="T2199" t="str">
        <f>VLOOKUP($B2199,[1]data!$A$1:$I$764,7,0)</f>
        <v>Rajasthan Royals</v>
      </c>
      <c r="U2199" t="str">
        <f>VLOOKUP($B2199,[1]data!$A$1:$I$764,9,0)</f>
        <v>Delhi Capitals</v>
      </c>
    </row>
    <row r="2200" spans="1:21" x14ac:dyDescent="0.3">
      <c r="A2200">
        <v>2010</v>
      </c>
      <c r="B2200" t="s">
        <v>1574</v>
      </c>
      <c r="C2200" s="1">
        <v>40265</v>
      </c>
      <c r="D2200" t="s">
        <v>429</v>
      </c>
      <c r="E2200" t="s">
        <v>1014</v>
      </c>
      <c r="F2200">
        <v>1107</v>
      </c>
      <c r="G2200" t="s">
        <v>129</v>
      </c>
      <c r="H2200">
        <v>15</v>
      </c>
      <c r="I2200">
        <f t="shared" si="68"/>
        <v>15</v>
      </c>
      <c r="J2200">
        <v>17</v>
      </c>
      <c r="K2200">
        <v>0</v>
      </c>
      <c r="L2200">
        <v>0</v>
      </c>
      <c r="M2200">
        <v>1</v>
      </c>
      <c r="N2200">
        <v>88.23</v>
      </c>
      <c r="O2200">
        <f t="shared" si="69"/>
        <v>88.23</v>
      </c>
      <c r="P2200" t="s">
        <v>17</v>
      </c>
      <c r="Q2200" s="1">
        <v>40265</v>
      </c>
      <c r="R2200" t="str">
        <f>VLOOKUP(B2200,[1]data!$A$2:$E$764,5,0)</f>
        <v>Delhi</v>
      </c>
      <c r="S2200" t="str">
        <f>VLOOKUP($B2200,[1]data!$A$1:$I$764,6,0)</f>
        <v>Delhi Capitals</v>
      </c>
      <c r="T2200" t="str">
        <f>VLOOKUP($B2200,[1]data!$A$1:$I$764,7,0)</f>
        <v>Rajasthan Royals</v>
      </c>
      <c r="U2200" t="str">
        <f>VLOOKUP($B2200,[1]data!$A$1:$I$764,9,0)</f>
        <v>Delhi Capitals</v>
      </c>
    </row>
    <row r="2201" spans="1:21" x14ac:dyDescent="0.3">
      <c r="A2201">
        <v>2010</v>
      </c>
      <c r="B2201" t="s">
        <v>1574</v>
      </c>
      <c r="C2201" s="1">
        <v>40265</v>
      </c>
      <c r="D2201" t="s">
        <v>429</v>
      </c>
      <c r="E2201" t="s">
        <v>116</v>
      </c>
      <c r="F2201">
        <v>1064</v>
      </c>
      <c r="G2201" t="s">
        <v>143</v>
      </c>
      <c r="H2201">
        <v>45</v>
      </c>
      <c r="I2201">
        <f t="shared" si="68"/>
        <v>45</v>
      </c>
      <c r="J2201">
        <v>28</v>
      </c>
      <c r="K2201">
        <v>0</v>
      </c>
      <c r="L2201">
        <v>3</v>
      </c>
      <c r="M2201">
        <v>2</v>
      </c>
      <c r="N2201">
        <v>160.71</v>
      </c>
      <c r="O2201">
        <f t="shared" si="69"/>
        <v>160.71</v>
      </c>
      <c r="P2201" t="s">
        <v>17</v>
      </c>
      <c r="Q2201" s="1">
        <v>40265</v>
      </c>
      <c r="R2201" t="str">
        <f>VLOOKUP(B2201,[1]data!$A$2:$E$764,5,0)</f>
        <v>Delhi</v>
      </c>
      <c r="S2201" t="str">
        <f>VLOOKUP($B2201,[1]data!$A$1:$I$764,6,0)</f>
        <v>Delhi Capitals</v>
      </c>
      <c r="T2201" t="str">
        <f>VLOOKUP($B2201,[1]data!$A$1:$I$764,7,0)</f>
        <v>Rajasthan Royals</v>
      </c>
      <c r="U2201" t="str">
        <f>VLOOKUP($B2201,[1]data!$A$1:$I$764,9,0)</f>
        <v>Delhi Capitals</v>
      </c>
    </row>
    <row r="2202" spans="1:21" x14ac:dyDescent="0.3">
      <c r="A2202">
        <v>2010</v>
      </c>
      <c r="B2202" t="s">
        <v>1574</v>
      </c>
      <c r="C2202" s="1">
        <v>40265</v>
      </c>
      <c r="D2202" t="s">
        <v>429</v>
      </c>
      <c r="E2202" t="s">
        <v>1393</v>
      </c>
      <c r="F2202">
        <v>1169</v>
      </c>
      <c r="G2202" t="s">
        <v>576</v>
      </c>
      <c r="H2202">
        <v>6</v>
      </c>
      <c r="I2202">
        <f t="shared" si="68"/>
        <v>6</v>
      </c>
      <c r="J2202">
        <v>7</v>
      </c>
      <c r="K2202">
        <v>0</v>
      </c>
      <c r="L2202">
        <v>0</v>
      </c>
      <c r="M2202">
        <v>0</v>
      </c>
      <c r="N2202">
        <v>85.71</v>
      </c>
      <c r="O2202">
        <f t="shared" si="69"/>
        <v>85.71</v>
      </c>
      <c r="P2202" t="s">
        <v>20</v>
      </c>
      <c r="Q2202" s="1">
        <v>40265</v>
      </c>
      <c r="R2202" t="str">
        <f>VLOOKUP(B2202,[1]data!$A$2:$E$764,5,0)</f>
        <v>Delhi</v>
      </c>
      <c r="S2202" t="str">
        <f>VLOOKUP($B2202,[1]data!$A$1:$I$764,6,0)</f>
        <v>Delhi Capitals</v>
      </c>
      <c r="T2202" t="str">
        <f>VLOOKUP($B2202,[1]data!$A$1:$I$764,7,0)</f>
        <v>Rajasthan Royals</v>
      </c>
      <c r="U2202" t="str">
        <f>VLOOKUP($B2202,[1]data!$A$1:$I$764,9,0)</f>
        <v>Delhi Capitals</v>
      </c>
    </row>
    <row r="2203" spans="1:21" x14ac:dyDescent="0.3">
      <c r="A2203">
        <v>2010</v>
      </c>
      <c r="B2203" t="s">
        <v>1574</v>
      </c>
      <c r="C2203" s="1">
        <v>40265</v>
      </c>
      <c r="D2203" t="s">
        <v>429</v>
      </c>
      <c r="E2203" t="s">
        <v>67</v>
      </c>
      <c r="F2203">
        <v>1003</v>
      </c>
      <c r="G2203" t="s">
        <v>1584</v>
      </c>
      <c r="H2203">
        <v>8</v>
      </c>
      <c r="I2203">
        <f t="shared" si="68"/>
        <v>8</v>
      </c>
      <c r="J2203">
        <v>12</v>
      </c>
      <c r="K2203">
        <v>0</v>
      </c>
      <c r="L2203">
        <v>2</v>
      </c>
      <c r="M2203">
        <v>0</v>
      </c>
      <c r="N2203">
        <v>66.66</v>
      </c>
      <c r="O2203">
        <f t="shared" si="69"/>
        <v>66.66</v>
      </c>
      <c r="P2203" t="s">
        <v>17</v>
      </c>
      <c r="Q2203" s="1">
        <v>40265</v>
      </c>
      <c r="R2203" t="str">
        <f>VLOOKUP(B2203,[1]data!$A$2:$E$764,5,0)</f>
        <v>Delhi</v>
      </c>
      <c r="S2203" t="str">
        <f>VLOOKUP($B2203,[1]data!$A$1:$I$764,6,0)</f>
        <v>Delhi Capitals</v>
      </c>
      <c r="T2203" t="str">
        <f>VLOOKUP($B2203,[1]data!$A$1:$I$764,7,0)</f>
        <v>Rajasthan Royals</v>
      </c>
      <c r="U2203" t="str">
        <f>VLOOKUP($B2203,[1]data!$A$1:$I$764,9,0)</f>
        <v>Delhi Capitals</v>
      </c>
    </row>
    <row r="2204" spans="1:21" x14ac:dyDescent="0.3">
      <c r="A2204">
        <v>2010</v>
      </c>
      <c r="B2204" t="s">
        <v>1585</v>
      </c>
      <c r="C2204" s="1">
        <v>40265</v>
      </c>
      <c r="D2204" t="s">
        <v>1036</v>
      </c>
      <c r="E2204" t="s">
        <v>1405</v>
      </c>
      <c r="F2204">
        <v>1217</v>
      </c>
      <c r="G2204" t="s">
        <v>1586</v>
      </c>
      <c r="H2204">
        <v>11</v>
      </c>
      <c r="I2204">
        <f t="shared" si="68"/>
        <v>11</v>
      </c>
      <c r="J2204">
        <v>6</v>
      </c>
      <c r="K2204">
        <v>0</v>
      </c>
      <c r="L2204">
        <v>2</v>
      </c>
      <c r="M2204">
        <v>0</v>
      </c>
      <c r="N2204">
        <v>183.33</v>
      </c>
      <c r="O2204">
        <f t="shared" si="69"/>
        <v>183.33</v>
      </c>
      <c r="P2204" t="s">
        <v>17</v>
      </c>
      <c r="Q2204" s="1">
        <v>40265</v>
      </c>
      <c r="R2204" t="str">
        <f>VLOOKUP(B2204,[1]data!$A$2:$E$764,5,0)</f>
        <v>Chennai</v>
      </c>
      <c r="S2204" t="str">
        <f>VLOOKUP($B2204,[1]data!$A$1:$I$764,6,0)</f>
        <v>Chennai Super Kings</v>
      </c>
      <c r="T2204" t="str">
        <f>VLOOKUP($B2204,[1]data!$A$1:$I$764,7,0)</f>
        <v>Royal Challengers Bangalore</v>
      </c>
      <c r="U2204" t="str">
        <f>VLOOKUP($B2204,[1]data!$A$1:$I$764,9,0)</f>
        <v>Chennai Super Kings</v>
      </c>
    </row>
    <row r="2205" spans="1:21" x14ac:dyDescent="0.3">
      <c r="A2205">
        <v>2010</v>
      </c>
      <c r="B2205" t="s">
        <v>1585</v>
      </c>
      <c r="C2205" s="1">
        <v>40265</v>
      </c>
      <c r="D2205" t="s">
        <v>1036</v>
      </c>
      <c r="E2205" t="s">
        <v>1492</v>
      </c>
      <c r="F2205">
        <v>1469</v>
      </c>
      <c r="G2205" t="s">
        <v>701</v>
      </c>
      <c r="H2205">
        <v>20</v>
      </c>
      <c r="I2205">
        <f t="shared" si="68"/>
        <v>20</v>
      </c>
      <c r="J2205">
        <v>19</v>
      </c>
      <c r="K2205">
        <v>0</v>
      </c>
      <c r="L2205">
        <v>1</v>
      </c>
      <c r="M2205">
        <v>0</v>
      </c>
      <c r="N2205">
        <v>105.26</v>
      </c>
      <c r="O2205">
        <f t="shared" si="69"/>
        <v>105.26</v>
      </c>
      <c r="P2205" t="s">
        <v>17</v>
      </c>
      <c r="Q2205" s="1">
        <v>40265</v>
      </c>
      <c r="R2205" t="str">
        <f>VLOOKUP(B2205,[1]data!$A$2:$E$764,5,0)</f>
        <v>Chennai</v>
      </c>
      <c r="S2205" t="str">
        <f>VLOOKUP($B2205,[1]data!$A$1:$I$764,6,0)</f>
        <v>Chennai Super Kings</v>
      </c>
      <c r="T2205" t="str">
        <f>VLOOKUP($B2205,[1]data!$A$1:$I$764,7,0)</f>
        <v>Royal Challengers Bangalore</v>
      </c>
      <c r="U2205" t="str">
        <f>VLOOKUP($B2205,[1]data!$A$1:$I$764,9,0)</f>
        <v>Chennai Super Kings</v>
      </c>
    </row>
    <row r="2206" spans="1:21" x14ac:dyDescent="0.3">
      <c r="A2206">
        <v>2010</v>
      </c>
      <c r="B2206" t="s">
        <v>1585</v>
      </c>
      <c r="C2206" s="1">
        <v>40265</v>
      </c>
      <c r="D2206" t="s">
        <v>1036</v>
      </c>
      <c r="E2206" t="s">
        <v>1461</v>
      </c>
      <c r="F2206">
        <v>1306</v>
      </c>
      <c r="G2206" t="s">
        <v>26</v>
      </c>
      <c r="H2206">
        <v>2</v>
      </c>
      <c r="I2206">
        <f t="shared" si="68"/>
        <v>2</v>
      </c>
      <c r="J2206">
        <v>2</v>
      </c>
      <c r="K2206">
        <v>0</v>
      </c>
      <c r="L2206">
        <v>0</v>
      </c>
      <c r="M2206">
        <v>0</v>
      </c>
      <c r="N2206">
        <v>100</v>
      </c>
      <c r="O2206">
        <f t="shared" si="69"/>
        <v>100</v>
      </c>
      <c r="P2206" t="s">
        <v>17</v>
      </c>
      <c r="Q2206" s="1">
        <v>40265</v>
      </c>
      <c r="R2206" t="str">
        <f>VLOOKUP(B2206,[1]data!$A$2:$E$764,5,0)</f>
        <v>Chennai</v>
      </c>
      <c r="S2206" t="str">
        <f>VLOOKUP($B2206,[1]data!$A$1:$I$764,6,0)</f>
        <v>Chennai Super Kings</v>
      </c>
      <c r="T2206" t="str">
        <f>VLOOKUP($B2206,[1]data!$A$1:$I$764,7,0)</f>
        <v>Royal Challengers Bangalore</v>
      </c>
      <c r="U2206" t="str">
        <f>VLOOKUP($B2206,[1]data!$A$1:$I$764,9,0)</f>
        <v>Chennai Super Kings</v>
      </c>
    </row>
    <row r="2207" spans="1:21" x14ac:dyDescent="0.3">
      <c r="A2207">
        <v>2010</v>
      </c>
      <c r="B2207" t="s">
        <v>1585</v>
      </c>
      <c r="C2207" s="1">
        <v>40265</v>
      </c>
      <c r="D2207" t="s">
        <v>1036</v>
      </c>
      <c r="E2207" t="s">
        <v>1400</v>
      </c>
      <c r="F2207">
        <v>1256</v>
      </c>
      <c r="G2207" t="s">
        <v>1587</v>
      </c>
      <c r="H2207">
        <v>5</v>
      </c>
      <c r="I2207">
        <f t="shared" si="68"/>
        <v>5</v>
      </c>
      <c r="J2207">
        <v>3</v>
      </c>
      <c r="K2207">
        <v>0</v>
      </c>
      <c r="L2207">
        <v>1</v>
      </c>
      <c r="M2207">
        <v>0</v>
      </c>
      <c r="N2207">
        <v>166.66</v>
      </c>
      <c r="O2207">
        <f t="shared" si="69"/>
        <v>166.66</v>
      </c>
      <c r="P2207" t="s">
        <v>17</v>
      </c>
      <c r="Q2207" s="1">
        <v>40265</v>
      </c>
      <c r="R2207" t="str">
        <f>VLOOKUP(B2207,[1]data!$A$2:$E$764,5,0)</f>
        <v>Chennai</v>
      </c>
      <c r="S2207" t="str">
        <f>VLOOKUP($B2207,[1]data!$A$1:$I$764,6,0)</f>
        <v>Chennai Super Kings</v>
      </c>
      <c r="T2207" t="str">
        <f>VLOOKUP($B2207,[1]data!$A$1:$I$764,7,0)</f>
        <v>Royal Challengers Bangalore</v>
      </c>
      <c r="U2207" t="str">
        <f>VLOOKUP($B2207,[1]data!$A$1:$I$764,9,0)</f>
        <v>Chennai Super Kings</v>
      </c>
    </row>
    <row r="2208" spans="1:21" x14ac:dyDescent="0.3">
      <c r="A2208">
        <v>2010</v>
      </c>
      <c r="B2208" t="s">
        <v>1585</v>
      </c>
      <c r="C2208" s="1">
        <v>40265</v>
      </c>
      <c r="D2208" t="s">
        <v>1036</v>
      </c>
      <c r="E2208" t="s">
        <v>1080</v>
      </c>
      <c r="F2208">
        <v>1116</v>
      </c>
      <c r="G2208" t="s">
        <v>1588</v>
      </c>
      <c r="H2208">
        <v>80</v>
      </c>
      <c r="I2208">
        <f t="shared" si="68"/>
        <v>80</v>
      </c>
      <c r="J2208">
        <v>49</v>
      </c>
      <c r="K2208">
        <v>0</v>
      </c>
      <c r="L2208">
        <v>6</v>
      </c>
      <c r="M2208">
        <v>5</v>
      </c>
      <c r="N2208">
        <v>163.26</v>
      </c>
      <c r="O2208">
        <f t="shared" si="69"/>
        <v>163.26</v>
      </c>
      <c r="P2208" t="s">
        <v>20</v>
      </c>
      <c r="Q2208" s="1">
        <v>40265</v>
      </c>
      <c r="R2208" t="str">
        <f>VLOOKUP(B2208,[1]data!$A$2:$E$764,5,0)</f>
        <v>Chennai</v>
      </c>
      <c r="S2208" t="str">
        <f>VLOOKUP($B2208,[1]data!$A$1:$I$764,6,0)</f>
        <v>Chennai Super Kings</v>
      </c>
      <c r="T2208" t="str">
        <f>VLOOKUP($B2208,[1]data!$A$1:$I$764,7,0)</f>
        <v>Royal Challengers Bangalore</v>
      </c>
      <c r="U2208" t="str">
        <f>VLOOKUP($B2208,[1]data!$A$1:$I$764,9,0)</f>
        <v>Chennai Super Kings</v>
      </c>
    </row>
    <row r="2209" spans="1:21" x14ac:dyDescent="0.3">
      <c r="A2209">
        <v>2010</v>
      </c>
      <c r="B2209" t="s">
        <v>1585</v>
      </c>
      <c r="C2209" s="1">
        <v>40265</v>
      </c>
      <c r="D2209" t="s">
        <v>1036</v>
      </c>
      <c r="E2209" t="s">
        <v>1460</v>
      </c>
      <c r="F2209">
        <v>1227</v>
      </c>
      <c r="G2209" t="s">
        <v>1589</v>
      </c>
      <c r="H2209">
        <v>30</v>
      </c>
      <c r="I2209">
        <f t="shared" si="68"/>
        <v>30</v>
      </c>
      <c r="J2209">
        <v>16</v>
      </c>
      <c r="K2209">
        <v>0</v>
      </c>
      <c r="L2209">
        <v>3</v>
      </c>
      <c r="M2209">
        <v>2</v>
      </c>
      <c r="N2209">
        <v>187.5</v>
      </c>
      <c r="O2209">
        <f t="shared" si="69"/>
        <v>187.5</v>
      </c>
      <c r="P2209" t="s">
        <v>17</v>
      </c>
      <c r="Q2209" s="1">
        <v>40265</v>
      </c>
      <c r="R2209" t="str">
        <f>VLOOKUP(B2209,[1]data!$A$2:$E$764,5,0)</f>
        <v>Chennai</v>
      </c>
      <c r="S2209" t="str">
        <f>VLOOKUP($B2209,[1]data!$A$1:$I$764,6,0)</f>
        <v>Chennai Super Kings</v>
      </c>
      <c r="T2209" t="str">
        <f>VLOOKUP($B2209,[1]data!$A$1:$I$764,7,0)</f>
        <v>Royal Challengers Bangalore</v>
      </c>
      <c r="U2209" t="str">
        <f>VLOOKUP($B2209,[1]data!$A$1:$I$764,9,0)</f>
        <v>Chennai Super Kings</v>
      </c>
    </row>
    <row r="2210" spans="1:21" x14ac:dyDescent="0.3">
      <c r="A2210">
        <v>2010</v>
      </c>
      <c r="B2210" t="s">
        <v>1585</v>
      </c>
      <c r="C2210" s="1">
        <v>40265</v>
      </c>
      <c r="D2210" t="s">
        <v>1036</v>
      </c>
      <c r="E2210" t="s">
        <v>58</v>
      </c>
      <c r="F2210">
        <v>1033</v>
      </c>
      <c r="G2210" t="s">
        <v>1545</v>
      </c>
      <c r="H2210">
        <v>8</v>
      </c>
      <c r="I2210">
        <f t="shared" si="68"/>
        <v>8</v>
      </c>
      <c r="J2210">
        <v>6</v>
      </c>
      <c r="K2210">
        <v>0</v>
      </c>
      <c r="L2210">
        <v>1</v>
      </c>
      <c r="M2210">
        <v>0</v>
      </c>
      <c r="N2210">
        <v>133.33000000000001</v>
      </c>
      <c r="O2210">
        <f t="shared" si="69"/>
        <v>133.33000000000001</v>
      </c>
      <c r="P2210" t="s">
        <v>17</v>
      </c>
      <c r="Q2210" s="1">
        <v>40265</v>
      </c>
      <c r="R2210" t="str">
        <f>VLOOKUP(B2210,[1]data!$A$2:$E$764,5,0)</f>
        <v>Chennai</v>
      </c>
      <c r="S2210" t="str">
        <f>VLOOKUP($B2210,[1]data!$A$1:$I$764,6,0)</f>
        <v>Chennai Super Kings</v>
      </c>
      <c r="T2210" t="str">
        <f>VLOOKUP($B2210,[1]data!$A$1:$I$764,7,0)</f>
        <v>Royal Challengers Bangalore</v>
      </c>
      <c r="U2210" t="str">
        <f>VLOOKUP($B2210,[1]data!$A$1:$I$764,9,0)</f>
        <v>Chennai Super Kings</v>
      </c>
    </row>
    <row r="2211" spans="1:21" x14ac:dyDescent="0.3">
      <c r="A2211">
        <v>2010</v>
      </c>
      <c r="B2211" t="s">
        <v>1585</v>
      </c>
      <c r="C2211" s="1">
        <v>40265</v>
      </c>
      <c r="D2211" t="s">
        <v>1036</v>
      </c>
      <c r="E2211" t="s">
        <v>1496</v>
      </c>
      <c r="F2211">
        <v>1188</v>
      </c>
      <c r="G2211" t="s">
        <v>1590</v>
      </c>
      <c r="H2211">
        <v>17</v>
      </c>
      <c r="I2211">
        <f t="shared" si="68"/>
        <v>17</v>
      </c>
      <c r="J2211">
        <v>18</v>
      </c>
      <c r="K2211">
        <v>0</v>
      </c>
      <c r="L2211">
        <v>1</v>
      </c>
      <c r="M2211">
        <v>0</v>
      </c>
      <c r="N2211">
        <v>94.44</v>
      </c>
      <c r="O2211">
        <f t="shared" si="69"/>
        <v>94.44</v>
      </c>
      <c r="P2211" t="s">
        <v>17</v>
      </c>
      <c r="Q2211" s="1">
        <v>40265</v>
      </c>
      <c r="R2211" t="str">
        <f>VLOOKUP(B2211,[1]data!$A$2:$E$764,5,0)</f>
        <v>Chennai</v>
      </c>
      <c r="S2211" t="str">
        <f>VLOOKUP($B2211,[1]data!$A$1:$I$764,6,0)</f>
        <v>Chennai Super Kings</v>
      </c>
      <c r="T2211" t="str">
        <f>VLOOKUP($B2211,[1]data!$A$1:$I$764,7,0)</f>
        <v>Royal Challengers Bangalore</v>
      </c>
      <c r="U2211" t="str">
        <f>VLOOKUP($B2211,[1]data!$A$1:$I$764,9,0)</f>
        <v>Chennai Super Kings</v>
      </c>
    </row>
    <row r="2212" spans="1:21" x14ac:dyDescent="0.3">
      <c r="A2212">
        <v>2010</v>
      </c>
      <c r="B2212" t="s">
        <v>1585</v>
      </c>
      <c r="C2212" s="1">
        <v>40265</v>
      </c>
      <c r="D2212" t="s">
        <v>1036</v>
      </c>
      <c r="E2212" t="s">
        <v>69</v>
      </c>
      <c r="F2212">
        <v>1036</v>
      </c>
      <c r="G2212" t="s">
        <v>1591</v>
      </c>
      <c r="H2212">
        <v>0</v>
      </c>
      <c r="I2212">
        <f t="shared" si="68"/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f t="shared" si="69"/>
        <v>0</v>
      </c>
      <c r="P2212" t="s">
        <v>40</v>
      </c>
      <c r="Q2212" s="1">
        <v>40265</v>
      </c>
      <c r="R2212" t="str">
        <f>VLOOKUP(B2212,[1]data!$A$2:$E$764,5,0)</f>
        <v>Chennai</v>
      </c>
      <c r="S2212" t="str">
        <f>VLOOKUP($B2212,[1]data!$A$1:$I$764,6,0)</f>
        <v>Chennai Super Kings</v>
      </c>
      <c r="T2212" t="str">
        <f>VLOOKUP($B2212,[1]data!$A$1:$I$764,7,0)</f>
        <v>Royal Challengers Bangalore</v>
      </c>
      <c r="U2212" t="str">
        <f>VLOOKUP($B2212,[1]data!$A$1:$I$764,9,0)</f>
        <v>Chennai Super Kings</v>
      </c>
    </row>
    <row r="2213" spans="1:21" x14ac:dyDescent="0.3">
      <c r="A2213">
        <v>2010</v>
      </c>
      <c r="B2213" t="s">
        <v>1585</v>
      </c>
      <c r="C2213" s="1">
        <v>40265</v>
      </c>
      <c r="D2213" t="s">
        <v>1036</v>
      </c>
      <c r="E2213" t="s">
        <v>371</v>
      </c>
      <c r="F2213">
        <v>1065</v>
      </c>
      <c r="G2213" t="s">
        <v>1542</v>
      </c>
      <c r="H2213">
        <v>28</v>
      </c>
      <c r="I2213">
        <f t="shared" si="68"/>
        <v>28</v>
      </c>
      <c r="J2213">
        <v>12</v>
      </c>
      <c r="K2213">
        <v>0</v>
      </c>
      <c r="L2213">
        <v>1</v>
      </c>
      <c r="M2213">
        <v>3</v>
      </c>
      <c r="N2213">
        <v>233.33</v>
      </c>
      <c r="O2213">
        <f t="shared" si="69"/>
        <v>233.33</v>
      </c>
      <c r="P2213" t="s">
        <v>17</v>
      </c>
      <c r="Q2213" s="1">
        <v>40265</v>
      </c>
      <c r="R2213" t="str">
        <f>VLOOKUP(B2213,[1]data!$A$2:$E$764,5,0)</f>
        <v>Chennai</v>
      </c>
      <c r="S2213" t="str">
        <f>VLOOKUP($B2213,[1]data!$A$1:$I$764,6,0)</f>
        <v>Chennai Super Kings</v>
      </c>
      <c r="T2213" t="str">
        <f>VLOOKUP($B2213,[1]data!$A$1:$I$764,7,0)</f>
        <v>Royal Challengers Bangalore</v>
      </c>
      <c r="U2213" t="str">
        <f>VLOOKUP($B2213,[1]data!$A$1:$I$764,9,0)</f>
        <v>Chennai Super Kings</v>
      </c>
    </row>
    <row r="2214" spans="1:21" x14ac:dyDescent="0.3">
      <c r="A2214">
        <v>2010</v>
      </c>
      <c r="B2214" t="s">
        <v>1585</v>
      </c>
      <c r="C2214" s="1">
        <v>40265</v>
      </c>
      <c r="D2214" t="s">
        <v>1036</v>
      </c>
      <c r="E2214" t="s">
        <v>80</v>
      </c>
      <c r="F2214">
        <v>1016</v>
      </c>
      <c r="G2214" t="s">
        <v>1561</v>
      </c>
      <c r="H2214">
        <v>25</v>
      </c>
      <c r="I2214">
        <f t="shared" si="68"/>
        <v>25</v>
      </c>
      <c r="J2214">
        <v>27</v>
      </c>
      <c r="K2214">
        <v>0</v>
      </c>
      <c r="L2214">
        <v>2</v>
      </c>
      <c r="M2214">
        <v>0</v>
      </c>
      <c r="N2214">
        <v>92.59</v>
      </c>
      <c r="O2214">
        <f t="shared" si="69"/>
        <v>92.59</v>
      </c>
      <c r="P2214" t="s">
        <v>17</v>
      </c>
      <c r="Q2214" s="1">
        <v>40265</v>
      </c>
      <c r="R2214" t="str">
        <f>VLOOKUP(B2214,[1]data!$A$2:$E$764,5,0)</f>
        <v>Chennai</v>
      </c>
      <c r="S2214" t="str">
        <f>VLOOKUP($B2214,[1]data!$A$1:$I$764,6,0)</f>
        <v>Chennai Super Kings</v>
      </c>
      <c r="T2214" t="str">
        <f>VLOOKUP($B2214,[1]data!$A$1:$I$764,7,0)</f>
        <v>Royal Challengers Bangalore</v>
      </c>
      <c r="U2214" t="str">
        <f>VLOOKUP($B2214,[1]data!$A$1:$I$764,9,0)</f>
        <v>Chennai Super Kings</v>
      </c>
    </row>
    <row r="2215" spans="1:21" x14ac:dyDescent="0.3">
      <c r="A2215">
        <v>2010</v>
      </c>
      <c r="B2215" t="s">
        <v>1585</v>
      </c>
      <c r="C2215" s="1">
        <v>40265</v>
      </c>
      <c r="D2215" t="s">
        <v>1036</v>
      </c>
      <c r="E2215" t="s">
        <v>802</v>
      </c>
      <c r="F2215">
        <v>1018</v>
      </c>
      <c r="G2215" t="s">
        <v>26</v>
      </c>
      <c r="H2215">
        <v>2</v>
      </c>
      <c r="I2215">
        <f t="shared" si="68"/>
        <v>2</v>
      </c>
      <c r="J2215">
        <v>3</v>
      </c>
      <c r="K2215">
        <v>0</v>
      </c>
      <c r="L2215">
        <v>0</v>
      </c>
      <c r="M2215">
        <v>0</v>
      </c>
      <c r="N2215">
        <v>66.66</v>
      </c>
      <c r="O2215">
        <f t="shared" si="69"/>
        <v>66.66</v>
      </c>
      <c r="P2215" t="s">
        <v>17</v>
      </c>
      <c r="Q2215" s="1">
        <v>40265</v>
      </c>
      <c r="R2215" t="str">
        <f>VLOOKUP(B2215,[1]data!$A$2:$E$764,5,0)</f>
        <v>Chennai</v>
      </c>
      <c r="S2215" t="str">
        <f>VLOOKUP($B2215,[1]data!$A$1:$I$764,6,0)</f>
        <v>Chennai Super Kings</v>
      </c>
      <c r="T2215" t="str">
        <f>VLOOKUP($B2215,[1]data!$A$1:$I$764,7,0)</f>
        <v>Royal Challengers Bangalore</v>
      </c>
      <c r="U2215" t="str">
        <f>VLOOKUP($B2215,[1]data!$A$1:$I$764,9,0)</f>
        <v>Chennai Super Kings</v>
      </c>
    </row>
    <row r="2216" spans="1:21" x14ac:dyDescent="0.3">
      <c r="A2216">
        <v>2010</v>
      </c>
      <c r="B2216" t="s">
        <v>1585</v>
      </c>
      <c r="C2216" s="1">
        <v>40265</v>
      </c>
      <c r="D2216" t="s">
        <v>1036</v>
      </c>
      <c r="E2216" t="s">
        <v>1592</v>
      </c>
      <c r="F2216">
        <v>1226</v>
      </c>
      <c r="G2216" t="s">
        <v>26</v>
      </c>
      <c r="H2216">
        <v>3</v>
      </c>
      <c r="I2216">
        <f t="shared" si="68"/>
        <v>3</v>
      </c>
      <c r="J2216">
        <v>5</v>
      </c>
      <c r="K2216">
        <v>0</v>
      </c>
      <c r="L2216">
        <v>0</v>
      </c>
      <c r="M2216">
        <v>0</v>
      </c>
      <c r="N2216">
        <v>60</v>
      </c>
      <c r="O2216">
        <f t="shared" si="69"/>
        <v>60</v>
      </c>
      <c r="P2216" t="s">
        <v>17</v>
      </c>
      <c r="Q2216" s="1">
        <v>40265</v>
      </c>
      <c r="R2216" t="str">
        <f>VLOOKUP(B2216,[1]data!$A$2:$E$764,5,0)</f>
        <v>Chennai</v>
      </c>
      <c r="S2216" t="str">
        <f>VLOOKUP($B2216,[1]data!$A$1:$I$764,6,0)</f>
        <v>Chennai Super Kings</v>
      </c>
      <c r="T2216" t="str">
        <f>VLOOKUP($B2216,[1]data!$A$1:$I$764,7,0)</f>
        <v>Royal Challengers Bangalore</v>
      </c>
      <c r="U2216" t="str">
        <f>VLOOKUP($B2216,[1]data!$A$1:$I$764,9,0)</f>
        <v>Chennai Super Kings</v>
      </c>
    </row>
    <row r="2217" spans="1:21" x14ac:dyDescent="0.3">
      <c r="A2217">
        <v>2010</v>
      </c>
      <c r="B2217" t="s">
        <v>1585</v>
      </c>
      <c r="C2217" s="1">
        <v>40265</v>
      </c>
      <c r="D2217" t="s">
        <v>1036</v>
      </c>
      <c r="E2217" t="s">
        <v>83</v>
      </c>
      <c r="F2217">
        <v>1014</v>
      </c>
      <c r="G2217" t="s">
        <v>1593</v>
      </c>
      <c r="H2217">
        <v>21</v>
      </c>
      <c r="I2217">
        <f t="shared" si="68"/>
        <v>21</v>
      </c>
      <c r="J2217">
        <v>19</v>
      </c>
      <c r="K2217">
        <v>0</v>
      </c>
      <c r="L2217">
        <v>2</v>
      </c>
      <c r="M2217">
        <v>0</v>
      </c>
      <c r="N2217">
        <v>110.52</v>
      </c>
      <c r="O2217">
        <f t="shared" si="69"/>
        <v>110.52</v>
      </c>
      <c r="P2217" t="s">
        <v>85</v>
      </c>
      <c r="Q2217" s="1">
        <v>40265</v>
      </c>
      <c r="R2217" t="str">
        <f>VLOOKUP(B2217,[1]data!$A$2:$E$764,5,0)</f>
        <v>Chennai</v>
      </c>
      <c r="S2217" t="str">
        <f>VLOOKUP($B2217,[1]data!$A$1:$I$764,6,0)</f>
        <v>Chennai Super Kings</v>
      </c>
      <c r="T2217" t="str">
        <f>VLOOKUP($B2217,[1]data!$A$1:$I$764,7,0)</f>
        <v>Royal Challengers Bangalore</v>
      </c>
      <c r="U2217" t="str">
        <f>VLOOKUP($B2217,[1]data!$A$1:$I$764,9,0)</f>
        <v>Chennai Super Kings</v>
      </c>
    </row>
    <row r="2218" spans="1:21" x14ac:dyDescent="0.3">
      <c r="A2218">
        <v>2010</v>
      </c>
      <c r="B2218" t="s">
        <v>1585</v>
      </c>
      <c r="C2218" s="1">
        <v>40265</v>
      </c>
      <c r="D2218" t="s">
        <v>1036</v>
      </c>
      <c r="E2218" t="s">
        <v>1055</v>
      </c>
      <c r="F2218">
        <v>1118</v>
      </c>
      <c r="G2218" t="s">
        <v>439</v>
      </c>
      <c r="H2218">
        <v>42</v>
      </c>
      <c r="I2218">
        <f t="shared" si="68"/>
        <v>42</v>
      </c>
      <c r="J2218">
        <v>28</v>
      </c>
      <c r="K2218">
        <v>0</v>
      </c>
      <c r="L2218">
        <v>4</v>
      </c>
      <c r="M2218">
        <v>2</v>
      </c>
      <c r="N2218">
        <v>150</v>
      </c>
      <c r="O2218">
        <f t="shared" si="69"/>
        <v>150</v>
      </c>
      <c r="P2218" t="s">
        <v>17</v>
      </c>
      <c r="Q2218" s="1">
        <v>40265</v>
      </c>
      <c r="R2218" t="str">
        <f>VLOOKUP(B2218,[1]data!$A$2:$E$764,5,0)</f>
        <v>Chennai</v>
      </c>
      <c r="S2218" t="str">
        <f>VLOOKUP($B2218,[1]data!$A$1:$I$764,6,0)</f>
        <v>Chennai Super Kings</v>
      </c>
      <c r="T2218" t="str">
        <f>VLOOKUP($B2218,[1]data!$A$1:$I$764,7,0)</f>
        <v>Royal Challengers Bangalore</v>
      </c>
      <c r="U2218" t="str">
        <f>VLOOKUP($B2218,[1]data!$A$1:$I$764,9,0)</f>
        <v>Chennai Super Kings</v>
      </c>
    </row>
    <row r="2219" spans="1:21" x14ac:dyDescent="0.3">
      <c r="A2219">
        <v>2010</v>
      </c>
      <c r="B2219" t="s">
        <v>1585</v>
      </c>
      <c r="C2219" s="1">
        <v>40265</v>
      </c>
      <c r="D2219" t="s">
        <v>1036</v>
      </c>
      <c r="E2219" t="s">
        <v>1594</v>
      </c>
      <c r="F2219">
        <v>1189</v>
      </c>
      <c r="G2219" t="s">
        <v>26</v>
      </c>
      <c r="H2219">
        <v>1</v>
      </c>
      <c r="I2219">
        <f t="shared" si="68"/>
        <v>1</v>
      </c>
      <c r="J2219">
        <v>1</v>
      </c>
      <c r="K2219">
        <v>0</v>
      </c>
      <c r="L2219">
        <v>0</v>
      </c>
      <c r="M2219">
        <v>0</v>
      </c>
      <c r="N2219">
        <v>100</v>
      </c>
      <c r="O2219">
        <f t="shared" si="69"/>
        <v>100</v>
      </c>
      <c r="P2219" t="s">
        <v>17</v>
      </c>
      <c r="Q2219" s="1">
        <v>40265</v>
      </c>
      <c r="R2219" t="str">
        <f>VLOOKUP(B2219,[1]data!$A$2:$E$764,5,0)</f>
        <v>Chennai</v>
      </c>
      <c r="S2219" t="str">
        <f>VLOOKUP($B2219,[1]data!$A$1:$I$764,6,0)</f>
        <v>Chennai Super Kings</v>
      </c>
      <c r="T2219" t="str">
        <f>VLOOKUP($B2219,[1]data!$A$1:$I$764,7,0)</f>
        <v>Royal Challengers Bangalore</v>
      </c>
      <c r="U2219" t="str">
        <f>VLOOKUP($B2219,[1]data!$A$1:$I$764,9,0)</f>
        <v>Chennai Super Kings</v>
      </c>
    </row>
    <row r="2220" spans="1:21" x14ac:dyDescent="0.3">
      <c r="A2220">
        <v>2010</v>
      </c>
      <c r="B2220" t="s">
        <v>1585</v>
      </c>
      <c r="C2220" s="1">
        <v>40265</v>
      </c>
      <c r="D2220" t="s">
        <v>1036</v>
      </c>
      <c r="E2220" t="s">
        <v>76</v>
      </c>
      <c r="F2220">
        <v>1012</v>
      </c>
      <c r="G2220" t="s">
        <v>456</v>
      </c>
      <c r="H2220">
        <v>14</v>
      </c>
      <c r="I2220">
        <f t="shared" si="68"/>
        <v>14</v>
      </c>
      <c r="J2220">
        <v>12</v>
      </c>
      <c r="K2220">
        <v>0</v>
      </c>
      <c r="L2220">
        <v>1</v>
      </c>
      <c r="M2220">
        <v>0</v>
      </c>
      <c r="N2220">
        <v>116.66</v>
      </c>
      <c r="O2220">
        <f t="shared" si="69"/>
        <v>116.66</v>
      </c>
      <c r="P2220" t="s">
        <v>17</v>
      </c>
      <c r="Q2220" s="1">
        <v>40265</v>
      </c>
      <c r="R2220" t="str">
        <f>VLOOKUP(B2220,[1]data!$A$2:$E$764,5,0)</f>
        <v>Chennai</v>
      </c>
      <c r="S2220" t="str">
        <f>VLOOKUP($B2220,[1]data!$A$1:$I$764,6,0)</f>
        <v>Chennai Super Kings</v>
      </c>
      <c r="T2220" t="str">
        <f>VLOOKUP($B2220,[1]data!$A$1:$I$764,7,0)</f>
        <v>Royal Challengers Bangalore</v>
      </c>
      <c r="U2220" t="str">
        <f>VLOOKUP($B2220,[1]data!$A$1:$I$764,9,0)</f>
        <v>Chennai Super Kings</v>
      </c>
    </row>
    <row r="2221" spans="1:21" x14ac:dyDescent="0.3">
      <c r="A2221">
        <v>2010</v>
      </c>
      <c r="B2221" t="s">
        <v>1585</v>
      </c>
      <c r="C2221" s="1">
        <v>40265</v>
      </c>
      <c r="D2221" t="s">
        <v>1036</v>
      </c>
      <c r="E2221" t="s">
        <v>81</v>
      </c>
      <c r="F2221">
        <v>1011</v>
      </c>
      <c r="G2221" t="s">
        <v>1280</v>
      </c>
      <c r="H2221">
        <v>19</v>
      </c>
      <c r="I2221">
        <f t="shared" si="68"/>
        <v>19</v>
      </c>
      <c r="J2221">
        <v>14</v>
      </c>
      <c r="K2221">
        <v>0</v>
      </c>
      <c r="L2221">
        <v>1</v>
      </c>
      <c r="M2221">
        <v>1</v>
      </c>
      <c r="N2221">
        <v>135.71</v>
      </c>
      <c r="O2221">
        <f t="shared" si="69"/>
        <v>135.71</v>
      </c>
      <c r="P2221" t="s">
        <v>17</v>
      </c>
      <c r="Q2221" s="1">
        <v>40265</v>
      </c>
      <c r="R2221" t="str">
        <f>VLOOKUP(B2221,[1]data!$A$2:$E$764,5,0)</f>
        <v>Chennai</v>
      </c>
      <c r="S2221" t="str">
        <f>VLOOKUP($B2221,[1]data!$A$1:$I$764,6,0)</f>
        <v>Chennai Super Kings</v>
      </c>
      <c r="T2221" t="str">
        <f>VLOOKUP($B2221,[1]data!$A$1:$I$764,7,0)</f>
        <v>Royal Challengers Bangalore</v>
      </c>
      <c r="U2221" t="str">
        <f>VLOOKUP($B2221,[1]data!$A$1:$I$764,9,0)</f>
        <v>Chennai Super Kings</v>
      </c>
    </row>
    <row r="2222" spans="1:21" x14ac:dyDescent="0.3">
      <c r="A2222">
        <v>2010</v>
      </c>
      <c r="B2222" t="s">
        <v>1595</v>
      </c>
      <c r="C2222" s="1">
        <v>40266</v>
      </c>
      <c r="D2222" t="s">
        <v>443</v>
      </c>
      <c r="E2222" t="s">
        <v>1206</v>
      </c>
      <c r="F2222">
        <v>1138</v>
      </c>
      <c r="G2222" t="s">
        <v>1596</v>
      </c>
      <c r="H2222">
        <v>24</v>
      </c>
      <c r="I2222">
        <f t="shared" si="68"/>
        <v>24</v>
      </c>
      <c r="J2222">
        <v>18</v>
      </c>
      <c r="K2222">
        <v>0</v>
      </c>
      <c r="L2222">
        <v>3</v>
      </c>
      <c r="M2222">
        <v>0</v>
      </c>
      <c r="N2222">
        <v>133.33000000000001</v>
      </c>
      <c r="O2222">
        <f t="shared" si="69"/>
        <v>133.33000000000001</v>
      </c>
      <c r="P2222" t="s">
        <v>17</v>
      </c>
      <c r="Q2222" s="1">
        <v>40266</v>
      </c>
      <c r="R2222" t="str">
        <f>VLOOKUP(B2222,[1]data!$A$2:$E$764,5,0)</f>
        <v>Kolkata</v>
      </c>
      <c r="S2222" t="str">
        <f>VLOOKUP($B2222,[1]data!$A$1:$I$764,6,0)</f>
        <v>Kolkata Knight Riders</v>
      </c>
      <c r="T2222" t="str">
        <f>VLOOKUP($B2222,[1]data!$A$1:$I$764,7,0)</f>
        <v>Deccan Chargers</v>
      </c>
      <c r="U2222" t="str">
        <f>VLOOKUP($B2222,[1]data!$A$1:$I$764,9,0)</f>
        <v>Kolkata Knight Riders</v>
      </c>
    </row>
    <row r="2223" spans="1:21" x14ac:dyDescent="0.3">
      <c r="A2223">
        <v>2010</v>
      </c>
      <c r="B2223" t="s">
        <v>1595</v>
      </c>
      <c r="C2223" s="1">
        <v>40266</v>
      </c>
      <c r="D2223" t="s">
        <v>443</v>
      </c>
      <c r="E2223" t="s">
        <v>236</v>
      </c>
      <c r="F2223">
        <v>1058</v>
      </c>
      <c r="G2223" t="s">
        <v>523</v>
      </c>
      <c r="H2223">
        <v>1</v>
      </c>
      <c r="I2223">
        <f t="shared" si="68"/>
        <v>1</v>
      </c>
      <c r="J2223">
        <v>2</v>
      </c>
      <c r="K2223">
        <v>0</v>
      </c>
      <c r="L2223">
        <v>0</v>
      </c>
      <c r="M2223">
        <v>0</v>
      </c>
      <c r="N2223">
        <v>50</v>
      </c>
      <c r="O2223">
        <f t="shared" si="69"/>
        <v>50</v>
      </c>
      <c r="P2223" t="s">
        <v>17</v>
      </c>
      <c r="Q2223" s="1">
        <v>40266</v>
      </c>
      <c r="R2223" t="str">
        <f>VLOOKUP(B2223,[1]data!$A$2:$E$764,5,0)</f>
        <v>Kolkata</v>
      </c>
      <c r="S2223" t="str">
        <f>VLOOKUP($B2223,[1]data!$A$1:$I$764,6,0)</f>
        <v>Kolkata Knight Riders</v>
      </c>
      <c r="T2223" t="str">
        <f>VLOOKUP($B2223,[1]data!$A$1:$I$764,7,0)</f>
        <v>Deccan Chargers</v>
      </c>
      <c r="U2223" t="str">
        <f>VLOOKUP($B2223,[1]data!$A$1:$I$764,9,0)</f>
        <v>Kolkata Knight Riders</v>
      </c>
    </row>
    <row r="2224" spans="1:21" x14ac:dyDescent="0.3">
      <c r="A2224">
        <v>2010</v>
      </c>
      <c r="B2224" t="s">
        <v>1595</v>
      </c>
      <c r="C2224" s="1">
        <v>40266</v>
      </c>
      <c r="D2224" t="s">
        <v>443</v>
      </c>
      <c r="E2224" t="s">
        <v>45</v>
      </c>
      <c r="F2224">
        <v>1137</v>
      </c>
      <c r="G2224" t="s">
        <v>1597</v>
      </c>
      <c r="H2224">
        <v>29</v>
      </c>
      <c r="I2224">
        <f t="shared" si="68"/>
        <v>29</v>
      </c>
      <c r="J2224">
        <v>32</v>
      </c>
      <c r="K2224">
        <v>0</v>
      </c>
      <c r="L2224">
        <v>2</v>
      </c>
      <c r="M2224">
        <v>1</v>
      </c>
      <c r="N2224">
        <v>90.62</v>
      </c>
      <c r="O2224">
        <f t="shared" si="69"/>
        <v>90.62</v>
      </c>
      <c r="P2224" t="s">
        <v>17</v>
      </c>
      <c r="Q2224" s="1">
        <v>40266</v>
      </c>
      <c r="R2224" t="str">
        <f>VLOOKUP(B2224,[1]data!$A$2:$E$764,5,0)</f>
        <v>Kolkata</v>
      </c>
      <c r="S2224" t="str">
        <f>VLOOKUP($B2224,[1]data!$A$1:$I$764,6,0)</f>
        <v>Kolkata Knight Riders</v>
      </c>
      <c r="T2224" t="str">
        <f>VLOOKUP($B2224,[1]data!$A$1:$I$764,7,0)</f>
        <v>Deccan Chargers</v>
      </c>
      <c r="U2224" t="str">
        <f>VLOOKUP($B2224,[1]data!$A$1:$I$764,9,0)</f>
        <v>Kolkata Knight Riders</v>
      </c>
    </row>
    <row r="2225" spans="1:21" x14ac:dyDescent="0.3">
      <c r="A2225">
        <v>2010</v>
      </c>
      <c r="B2225" t="s">
        <v>1595</v>
      </c>
      <c r="C2225" s="1">
        <v>40266</v>
      </c>
      <c r="D2225" t="s">
        <v>443</v>
      </c>
      <c r="E2225" t="s">
        <v>102</v>
      </c>
      <c r="F2225">
        <v>1102</v>
      </c>
      <c r="G2225" t="s">
        <v>26</v>
      </c>
      <c r="H2225">
        <v>20</v>
      </c>
      <c r="I2225">
        <f t="shared" si="68"/>
        <v>20</v>
      </c>
      <c r="J2225">
        <v>17</v>
      </c>
      <c r="K2225">
        <v>0</v>
      </c>
      <c r="L2225">
        <v>2</v>
      </c>
      <c r="M2225">
        <v>0</v>
      </c>
      <c r="N2225">
        <v>117.64</v>
      </c>
      <c r="O2225">
        <f t="shared" si="69"/>
        <v>117.64</v>
      </c>
      <c r="P2225" t="s">
        <v>20</v>
      </c>
      <c r="Q2225" s="1">
        <v>40266</v>
      </c>
      <c r="R2225" t="str">
        <f>VLOOKUP(B2225,[1]data!$A$2:$E$764,5,0)</f>
        <v>Kolkata</v>
      </c>
      <c r="S2225" t="str">
        <f>VLOOKUP($B2225,[1]data!$A$1:$I$764,6,0)</f>
        <v>Kolkata Knight Riders</v>
      </c>
      <c r="T2225" t="str">
        <f>VLOOKUP($B2225,[1]data!$A$1:$I$764,7,0)</f>
        <v>Deccan Chargers</v>
      </c>
      <c r="U2225" t="str">
        <f>VLOOKUP($B2225,[1]data!$A$1:$I$764,9,0)</f>
        <v>Kolkata Knight Riders</v>
      </c>
    </row>
    <row r="2226" spans="1:21" x14ac:dyDescent="0.3">
      <c r="A2226">
        <v>2010</v>
      </c>
      <c r="B2226" t="s">
        <v>1595</v>
      </c>
      <c r="C2226" s="1">
        <v>40266</v>
      </c>
      <c r="D2226" t="s">
        <v>443</v>
      </c>
      <c r="E2226" t="s">
        <v>270</v>
      </c>
      <c r="F2226">
        <v>1077</v>
      </c>
      <c r="G2226" t="s">
        <v>1549</v>
      </c>
      <c r="H2226">
        <v>0</v>
      </c>
      <c r="I2226">
        <f t="shared" si="68"/>
        <v>0</v>
      </c>
      <c r="J2226">
        <v>3</v>
      </c>
      <c r="K2226">
        <v>0</v>
      </c>
      <c r="L2226">
        <v>0</v>
      </c>
      <c r="M2226">
        <v>0</v>
      </c>
      <c r="N2226">
        <v>0</v>
      </c>
      <c r="O2226">
        <f t="shared" si="69"/>
        <v>0</v>
      </c>
      <c r="P2226" t="s">
        <v>17</v>
      </c>
      <c r="Q2226" s="1">
        <v>40266</v>
      </c>
      <c r="R2226" t="str">
        <f>VLOOKUP(B2226,[1]data!$A$2:$E$764,5,0)</f>
        <v>Kolkata</v>
      </c>
      <c r="S2226" t="str">
        <f>VLOOKUP($B2226,[1]data!$A$1:$I$764,6,0)</f>
        <v>Kolkata Knight Riders</v>
      </c>
      <c r="T2226" t="str">
        <f>VLOOKUP($B2226,[1]data!$A$1:$I$764,7,0)</f>
        <v>Deccan Chargers</v>
      </c>
      <c r="U2226" t="str">
        <f>VLOOKUP($B2226,[1]data!$A$1:$I$764,9,0)</f>
        <v>Kolkata Knight Riders</v>
      </c>
    </row>
    <row r="2227" spans="1:21" x14ac:dyDescent="0.3">
      <c r="A2227">
        <v>2010</v>
      </c>
      <c r="B2227" t="s">
        <v>1595</v>
      </c>
      <c r="C2227" s="1">
        <v>40266</v>
      </c>
      <c r="D2227" t="s">
        <v>443</v>
      </c>
      <c r="E2227" t="s">
        <v>1598</v>
      </c>
      <c r="F2227">
        <v>1233</v>
      </c>
      <c r="G2227" t="s">
        <v>1549</v>
      </c>
      <c r="H2227">
        <v>0</v>
      </c>
      <c r="I2227">
        <f t="shared" si="68"/>
        <v>0</v>
      </c>
      <c r="J2227">
        <v>1</v>
      </c>
      <c r="K2227">
        <v>0</v>
      </c>
      <c r="L2227">
        <v>0</v>
      </c>
      <c r="M2227">
        <v>0</v>
      </c>
      <c r="N2227">
        <v>0</v>
      </c>
      <c r="O2227">
        <f t="shared" si="69"/>
        <v>0</v>
      </c>
      <c r="P2227" t="s">
        <v>17</v>
      </c>
      <c r="Q2227" s="1">
        <v>40266</v>
      </c>
      <c r="R2227" t="str">
        <f>VLOOKUP(B2227,[1]data!$A$2:$E$764,5,0)</f>
        <v>Kolkata</v>
      </c>
      <c r="S2227" t="str">
        <f>VLOOKUP($B2227,[1]data!$A$1:$I$764,6,0)</f>
        <v>Kolkata Knight Riders</v>
      </c>
      <c r="T2227" t="str">
        <f>VLOOKUP($B2227,[1]data!$A$1:$I$764,7,0)</f>
        <v>Deccan Chargers</v>
      </c>
      <c r="U2227" t="str">
        <f>VLOOKUP($B2227,[1]data!$A$1:$I$764,9,0)</f>
        <v>Kolkata Knight Riders</v>
      </c>
    </row>
    <row r="2228" spans="1:21" x14ac:dyDescent="0.3">
      <c r="A2228">
        <v>2010</v>
      </c>
      <c r="B2228" t="s">
        <v>1595</v>
      </c>
      <c r="C2228" s="1">
        <v>40266</v>
      </c>
      <c r="D2228" t="s">
        <v>443</v>
      </c>
      <c r="E2228" t="s">
        <v>239</v>
      </c>
      <c r="F2228">
        <v>1057</v>
      </c>
      <c r="G2228" t="s">
        <v>1599</v>
      </c>
      <c r="H2228">
        <v>17</v>
      </c>
      <c r="I2228">
        <f t="shared" si="68"/>
        <v>17</v>
      </c>
      <c r="J2228">
        <v>13</v>
      </c>
      <c r="K2228">
        <v>0</v>
      </c>
      <c r="L2228">
        <v>1</v>
      </c>
      <c r="M2228">
        <v>0</v>
      </c>
      <c r="N2228">
        <v>130.76</v>
      </c>
      <c r="O2228">
        <f t="shared" si="69"/>
        <v>130.76</v>
      </c>
      <c r="P2228" t="s">
        <v>17</v>
      </c>
      <c r="Q2228" s="1">
        <v>40266</v>
      </c>
      <c r="R2228" t="str">
        <f>VLOOKUP(B2228,[1]data!$A$2:$E$764,5,0)</f>
        <v>Kolkata</v>
      </c>
      <c r="S2228" t="str">
        <f>VLOOKUP($B2228,[1]data!$A$1:$I$764,6,0)</f>
        <v>Kolkata Knight Riders</v>
      </c>
      <c r="T2228" t="str">
        <f>VLOOKUP($B2228,[1]data!$A$1:$I$764,7,0)</f>
        <v>Deccan Chargers</v>
      </c>
      <c r="U2228" t="str">
        <f>VLOOKUP($B2228,[1]data!$A$1:$I$764,9,0)</f>
        <v>Kolkata Knight Riders</v>
      </c>
    </row>
    <row r="2229" spans="1:21" x14ac:dyDescent="0.3">
      <c r="A2229">
        <v>2010</v>
      </c>
      <c r="B2229" t="s">
        <v>1595</v>
      </c>
      <c r="C2229" s="1">
        <v>40266</v>
      </c>
      <c r="D2229" t="s">
        <v>443</v>
      </c>
      <c r="E2229" t="s">
        <v>1569</v>
      </c>
      <c r="F2229">
        <v>1222</v>
      </c>
      <c r="G2229" t="s">
        <v>573</v>
      </c>
      <c r="H2229">
        <v>0</v>
      </c>
      <c r="I2229">
        <f t="shared" si="68"/>
        <v>0</v>
      </c>
      <c r="J2229">
        <v>4</v>
      </c>
      <c r="K2229">
        <v>0</v>
      </c>
      <c r="L2229">
        <v>0</v>
      </c>
      <c r="M2229">
        <v>0</v>
      </c>
      <c r="N2229">
        <v>0</v>
      </c>
      <c r="O2229">
        <f t="shared" si="69"/>
        <v>0</v>
      </c>
      <c r="P2229" t="s">
        <v>17</v>
      </c>
      <c r="Q2229" s="1">
        <v>40266</v>
      </c>
      <c r="R2229" t="str">
        <f>VLOOKUP(B2229,[1]data!$A$2:$E$764,5,0)</f>
        <v>Kolkata</v>
      </c>
      <c r="S2229" t="str">
        <f>VLOOKUP($B2229,[1]data!$A$1:$I$764,6,0)</f>
        <v>Kolkata Knight Riders</v>
      </c>
      <c r="T2229" t="str">
        <f>VLOOKUP($B2229,[1]data!$A$1:$I$764,7,0)</f>
        <v>Deccan Chargers</v>
      </c>
      <c r="U2229" t="str">
        <f>VLOOKUP($B2229,[1]data!$A$1:$I$764,9,0)</f>
        <v>Kolkata Knight Riders</v>
      </c>
    </row>
    <row r="2230" spans="1:21" x14ac:dyDescent="0.3">
      <c r="A2230">
        <v>2010</v>
      </c>
      <c r="B2230" t="s">
        <v>1595</v>
      </c>
      <c r="C2230" s="1">
        <v>40266</v>
      </c>
      <c r="D2230" t="s">
        <v>443</v>
      </c>
      <c r="E2230" t="s">
        <v>64</v>
      </c>
      <c r="F2230">
        <v>1048</v>
      </c>
      <c r="G2230" t="s">
        <v>1600</v>
      </c>
      <c r="H2230">
        <v>1</v>
      </c>
      <c r="I2230">
        <f t="shared" si="68"/>
        <v>1</v>
      </c>
      <c r="J2230">
        <v>2</v>
      </c>
      <c r="K2230">
        <v>0</v>
      </c>
      <c r="L2230">
        <v>0</v>
      </c>
      <c r="M2230">
        <v>0</v>
      </c>
      <c r="N2230">
        <v>50</v>
      </c>
      <c r="O2230">
        <f t="shared" si="69"/>
        <v>50</v>
      </c>
      <c r="P2230" t="s">
        <v>40</v>
      </c>
      <c r="Q2230" s="1">
        <v>40266</v>
      </c>
      <c r="R2230" t="str">
        <f>VLOOKUP(B2230,[1]data!$A$2:$E$764,5,0)</f>
        <v>Kolkata</v>
      </c>
      <c r="S2230" t="str">
        <f>VLOOKUP($B2230,[1]data!$A$1:$I$764,6,0)</f>
        <v>Kolkata Knight Riders</v>
      </c>
      <c r="T2230" t="str">
        <f>VLOOKUP($B2230,[1]data!$A$1:$I$764,7,0)</f>
        <v>Deccan Chargers</v>
      </c>
      <c r="U2230" t="str">
        <f>VLOOKUP($B2230,[1]data!$A$1:$I$764,9,0)</f>
        <v>Kolkata Knight Riders</v>
      </c>
    </row>
    <row r="2231" spans="1:21" x14ac:dyDescent="0.3">
      <c r="A2231">
        <v>2010</v>
      </c>
      <c r="B2231" t="s">
        <v>1595</v>
      </c>
      <c r="C2231" s="1">
        <v>40266</v>
      </c>
      <c r="D2231" t="s">
        <v>443</v>
      </c>
      <c r="E2231" t="s">
        <v>274</v>
      </c>
      <c r="F2231">
        <v>1076</v>
      </c>
      <c r="G2231" t="s">
        <v>42</v>
      </c>
      <c r="H2231">
        <v>0</v>
      </c>
      <c r="I2231">
        <f t="shared" si="68"/>
        <v>0</v>
      </c>
      <c r="J2231">
        <v>1</v>
      </c>
      <c r="K2231">
        <v>0</v>
      </c>
      <c r="L2231">
        <v>0</v>
      </c>
      <c r="M2231">
        <v>0</v>
      </c>
      <c r="N2231">
        <v>0</v>
      </c>
      <c r="O2231">
        <f t="shared" si="69"/>
        <v>0</v>
      </c>
      <c r="P2231" t="s">
        <v>20</v>
      </c>
      <c r="Q2231" s="1">
        <v>40266</v>
      </c>
      <c r="R2231" t="str">
        <f>VLOOKUP(B2231,[1]data!$A$2:$E$764,5,0)</f>
        <v>Kolkata</v>
      </c>
      <c r="S2231" t="str">
        <f>VLOOKUP($B2231,[1]data!$A$1:$I$764,6,0)</f>
        <v>Kolkata Knight Riders</v>
      </c>
      <c r="T2231" t="str">
        <f>VLOOKUP($B2231,[1]data!$A$1:$I$764,7,0)</f>
        <v>Deccan Chargers</v>
      </c>
      <c r="U2231" t="str">
        <f>VLOOKUP($B2231,[1]data!$A$1:$I$764,9,0)</f>
        <v>Kolkata Knight Riders</v>
      </c>
    </row>
    <row r="2232" spans="1:21" x14ac:dyDescent="0.3">
      <c r="A2232">
        <v>2010</v>
      </c>
      <c r="B2232" t="s">
        <v>1595</v>
      </c>
      <c r="C2232" s="1">
        <v>40266</v>
      </c>
      <c r="D2232" t="s">
        <v>443</v>
      </c>
      <c r="E2232" t="s">
        <v>1064</v>
      </c>
      <c r="F2232">
        <v>1121</v>
      </c>
      <c r="G2232" t="s">
        <v>26</v>
      </c>
      <c r="H2232">
        <v>107</v>
      </c>
      <c r="I2232">
        <f t="shared" si="68"/>
        <v>107</v>
      </c>
      <c r="J2232">
        <v>69</v>
      </c>
      <c r="K2232">
        <v>0</v>
      </c>
      <c r="L2232">
        <v>9</v>
      </c>
      <c r="M2232">
        <v>5</v>
      </c>
      <c r="N2232">
        <v>155.07</v>
      </c>
      <c r="O2232">
        <f t="shared" si="69"/>
        <v>155.07</v>
      </c>
      <c r="P2232" t="s">
        <v>17</v>
      </c>
      <c r="Q2232" s="1">
        <v>40266</v>
      </c>
      <c r="R2232" t="str">
        <f>VLOOKUP(B2232,[1]data!$A$2:$E$764,5,0)</f>
        <v>Kolkata</v>
      </c>
      <c r="S2232" t="str">
        <f>VLOOKUP($B2232,[1]data!$A$1:$I$764,6,0)</f>
        <v>Kolkata Knight Riders</v>
      </c>
      <c r="T2232" t="str">
        <f>VLOOKUP($B2232,[1]data!$A$1:$I$764,7,0)</f>
        <v>Deccan Chargers</v>
      </c>
      <c r="U2232" t="str">
        <f>VLOOKUP($B2232,[1]data!$A$1:$I$764,9,0)</f>
        <v>Kolkata Knight Riders</v>
      </c>
    </row>
    <row r="2233" spans="1:21" x14ac:dyDescent="0.3">
      <c r="A2233">
        <v>2010</v>
      </c>
      <c r="B2233" t="s">
        <v>1595</v>
      </c>
      <c r="C2233" s="1">
        <v>40266</v>
      </c>
      <c r="D2233" t="s">
        <v>443</v>
      </c>
      <c r="E2233" t="s">
        <v>65</v>
      </c>
      <c r="F2233">
        <v>1049</v>
      </c>
      <c r="G2233" t="s">
        <v>1566</v>
      </c>
      <c r="H2233">
        <v>8</v>
      </c>
      <c r="I2233">
        <f t="shared" si="68"/>
        <v>8</v>
      </c>
      <c r="J2233">
        <v>3</v>
      </c>
      <c r="K2233">
        <v>0</v>
      </c>
      <c r="L2233">
        <v>2</v>
      </c>
      <c r="M2233">
        <v>0</v>
      </c>
      <c r="N2233">
        <v>266.66000000000003</v>
      </c>
      <c r="O2233">
        <f t="shared" si="69"/>
        <v>266.66000000000003</v>
      </c>
      <c r="P2233" t="s">
        <v>17</v>
      </c>
      <c r="Q2233" s="1">
        <v>40266</v>
      </c>
      <c r="R2233" t="str">
        <f>VLOOKUP(B2233,[1]data!$A$2:$E$764,5,0)</f>
        <v>Kolkata</v>
      </c>
      <c r="S2233" t="str">
        <f>VLOOKUP($B2233,[1]data!$A$1:$I$764,6,0)</f>
        <v>Kolkata Knight Riders</v>
      </c>
      <c r="T2233" t="str">
        <f>VLOOKUP($B2233,[1]data!$A$1:$I$764,7,0)</f>
        <v>Deccan Chargers</v>
      </c>
      <c r="U2233" t="str">
        <f>VLOOKUP($B2233,[1]data!$A$1:$I$764,9,0)</f>
        <v>Kolkata Knight Riders</v>
      </c>
    </row>
    <row r="2234" spans="1:21" x14ac:dyDescent="0.3">
      <c r="A2234">
        <v>2010</v>
      </c>
      <c r="B2234" t="s">
        <v>1595</v>
      </c>
      <c r="C2234" s="1">
        <v>40266</v>
      </c>
      <c r="D2234" t="s">
        <v>443</v>
      </c>
      <c r="E2234" t="s">
        <v>833</v>
      </c>
      <c r="F2234">
        <v>1051</v>
      </c>
      <c r="G2234" t="s">
        <v>1141</v>
      </c>
      <c r="H2234">
        <v>30</v>
      </c>
      <c r="I2234">
        <f t="shared" si="68"/>
        <v>30</v>
      </c>
      <c r="J2234">
        <v>21</v>
      </c>
      <c r="K2234">
        <v>0</v>
      </c>
      <c r="L2234">
        <v>2</v>
      </c>
      <c r="M2234">
        <v>2</v>
      </c>
      <c r="N2234">
        <v>142.85</v>
      </c>
      <c r="O2234">
        <f t="shared" si="69"/>
        <v>142.85</v>
      </c>
      <c r="P2234" t="s">
        <v>17</v>
      </c>
      <c r="Q2234" s="1">
        <v>40266</v>
      </c>
      <c r="R2234" t="str">
        <f>VLOOKUP(B2234,[1]data!$A$2:$E$764,5,0)</f>
        <v>Kolkata</v>
      </c>
      <c r="S2234" t="str">
        <f>VLOOKUP($B2234,[1]data!$A$1:$I$764,6,0)</f>
        <v>Kolkata Knight Riders</v>
      </c>
      <c r="T2234" t="str">
        <f>VLOOKUP($B2234,[1]data!$A$1:$I$764,7,0)</f>
        <v>Deccan Chargers</v>
      </c>
      <c r="U2234" t="str">
        <f>VLOOKUP($B2234,[1]data!$A$1:$I$764,9,0)</f>
        <v>Kolkata Knight Riders</v>
      </c>
    </row>
    <row r="2235" spans="1:21" x14ac:dyDescent="0.3">
      <c r="A2235">
        <v>2010</v>
      </c>
      <c r="B2235" t="s">
        <v>1595</v>
      </c>
      <c r="C2235" s="1">
        <v>40266</v>
      </c>
      <c r="D2235" t="s">
        <v>443</v>
      </c>
      <c r="E2235" t="s">
        <v>38</v>
      </c>
      <c r="F2235">
        <v>1052</v>
      </c>
      <c r="G2235" t="s">
        <v>949</v>
      </c>
      <c r="H2235">
        <v>5</v>
      </c>
      <c r="I2235">
        <f t="shared" si="68"/>
        <v>5</v>
      </c>
      <c r="J2235">
        <v>10</v>
      </c>
      <c r="K2235">
        <v>0</v>
      </c>
      <c r="L2235">
        <v>1</v>
      </c>
      <c r="M2235">
        <v>0</v>
      </c>
      <c r="N2235">
        <v>50</v>
      </c>
      <c r="O2235">
        <f t="shared" si="69"/>
        <v>50</v>
      </c>
      <c r="P2235" t="s">
        <v>40</v>
      </c>
      <c r="Q2235" s="1">
        <v>40266</v>
      </c>
      <c r="R2235" t="str">
        <f>VLOOKUP(B2235,[1]data!$A$2:$E$764,5,0)</f>
        <v>Kolkata</v>
      </c>
      <c r="S2235" t="str">
        <f>VLOOKUP($B2235,[1]data!$A$1:$I$764,6,0)</f>
        <v>Kolkata Knight Riders</v>
      </c>
      <c r="T2235" t="str">
        <f>VLOOKUP($B2235,[1]data!$A$1:$I$764,7,0)</f>
        <v>Deccan Chargers</v>
      </c>
      <c r="U2235" t="str">
        <f>VLOOKUP($B2235,[1]data!$A$1:$I$764,9,0)</f>
        <v>Kolkata Knight Riders</v>
      </c>
    </row>
    <row r="2236" spans="1:21" x14ac:dyDescent="0.3">
      <c r="A2236">
        <v>2010</v>
      </c>
      <c r="B2236" t="s">
        <v>1595</v>
      </c>
      <c r="C2236" s="1">
        <v>40266</v>
      </c>
      <c r="D2236" t="s">
        <v>443</v>
      </c>
      <c r="E2236" t="s">
        <v>1601</v>
      </c>
      <c r="F2236">
        <v>1471</v>
      </c>
      <c r="G2236" t="s">
        <v>1602</v>
      </c>
      <c r="H2236">
        <v>53</v>
      </c>
      <c r="I2236">
        <f t="shared" si="68"/>
        <v>53</v>
      </c>
      <c r="J2236">
        <v>45</v>
      </c>
      <c r="K2236">
        <v>0</v>
      </c>
      <c r="L2236">
        <v>3</v>
      </c>
      <c r="M2236">
        <v>2</v>
      </c>
      <c r="N2236">
        <v>117.77</v>
      </c>
      <c r="O2236">
        <f t="shared" si="69"/>
        <v>117.77</v>
      </c>
      <c r="P2236" t="s">
        <v>17</v>
      </c>
      <c r="Q2236" s="1">
        <v>40266</v>
      </c>
      <c r="R2236" t="str">
        <f>VLOOKUP(B2236,[1]data!$A$2:$E$764,5,0)</f>
        <v>Kolkata</v>
      </c>
      <c r="S2236" t="str">
        <f>VLOOKUP($B2236,[1]data!$A$1:$I$764,6,0)</f>
        <v>Kolkata Knight Riders</v>
      </c>
      <c r="T2236" t="str">
        <f>VLOOKUP($B2236,[1]data!$A$1:$I$764,7,0)</f>
        <v>Deccan Chargers</v>
      </c>
      <c r="U2236" t="str">
        <f>VLOOKUP($B2236,[1]data!$A$1:$I$764,9,0)</f>
        <v>Kolkata Knight Riders</v>
      </c>
    </row>
    <row r="2237" spans="1:21" x14ac:dyDescent="0.3">
      <c r="A2237">
        <v>2010</v>
      </c>
      <c r="B2237" t="s">
        <v>1595</v>
      </c>
      <c r="C2237" s="1">
        <v>40266</v>
      </c>
      <c r="D2237" t="s">
        <v>443</v>
      </c>
      <c r="E2237" t="s">
        <v>1548</v>
      </c>
      <c r="F2237">
        <v>1195</v>
      </c>
      <c r="G2237" t="s">
        <v>26</v>
      </c>
      <c r="H2237">
        <v>4</v>
      </c>
      <c r="I2237">
        <f t="shared" si="68"/>
        <v>4</v>
      </c>
      <c r="J2237">
        <v>1</v>
      </c>
      <c r="K2237">
        <v>0</v>
      </c>
      <c r="L2237">
        <v>1</v>
      </c>
      <c r="M2237">
        <v>0</v>
      </c>
      <c r="N2237">
        <v>400</v>
      </c>
      <c r="O2237">
        <f t="shared" si="69"/>
        <v>400</v>
      </c>
      <c r="P2237" t="s">
        <v>17</v>
      </c>
      <c r="Q2237" s="1">
        <v>40266</v>
      </c>
      <c r="R2237" t="str">
        <f>VLOOKUP(B2237,[1]data!$A$2:$E$764,5,0)</f>
        <v>Kolkata</v>
      </c>
      <c r="S2237" t="str">
        <f>VLOOKUP($B2237,[1]data!$A$1:$I$764,6,0)</f>
        <v>Kolkata Knight Riders</v>
      </c>
      <c r="T2237" t="str">
        <f>VLOOKUP($B2237,[1]data!$A$1:$I$764,7,0)</f>
        <v>Deccan Chargers</v>
      </c>
      <c r="U2237" t="str">
        <f>VLOOKUP($B2237,[1]data!$A$1:$I$764,9,0)</f>
        <v>Kolkata Knight Riders</v>
      </c>
    </row>
    <row r="2238" spans="1:21" x14ac:dyDescent="0.3">
      <c r="A2238">
        <v>2010</v>
      </c>
      <c r="B2238" t="s">
        <v>1603</v>
      </c>
      <c r="C2238" s="1">
        <v>40267</v>
      </c>
      <c r="D2238" t="s">
        <v>454</v>
      </c>
      <c r="E2238" t="s">
        <v>562</v>
      </c>
      <c r="F2238">
        <v>1002</v>
      </c>
      <c r="G2238" t="s">
        <v>729</v>
      </c>
      <c r="H2238">
        <v>11</v>
      </c>
      <c r="I2238">
        <f t="shared" si="68"/>
        <v>11</v>
      </c>
      <c r="J2238">
        <v>15</v>
      </c>
      <c r="K2238">
        <v>0</v>
      </c>
      <c r="L2238">
        <v>2</v>
      </c>
      <c r="M2238">
        <v>0</v>
      </c>
      <c r="N2238">
        <v>73.33</v>
      </c>
      <c r="O2238">
        <f t="shared" si="69"/>
        <v>73.33</v>
      </c>
      <c r="P2238" t="s">
        <v>40</v>
      </c>
      <c r="Q2238" s="1">
        <v>40267</v>
      </c>
      <c r="R2238" t="str">
        <f>VLOOKUP(B2238,[1]data!$A$2:$E$764,5,0)</f>
        <v>Cuttack</v>
      </c>
      <c r="S2238" t="str">
        <f>VLOOKUP($B2238,[1]data!$A$1:$I$764,6,0)</f>
        <v>Kings XI Punjab</v>
      </c>
      <c r="T2238" t="str">
        <f>VLOOKUP($B2238,[1]data!$A$1:$I$764,7,0)</f>
        <v>Royal Challengers Bangalore</v>
      </c>
      <c r="U2238" t="str">
        <f>VLOOKUP($B2238,[1]data!$A$1:$I$764,9,0)</f>
        <v>Royal Challengers Bangalore</v>
      </c>
    </row>
    <row r="2239" spans="1:21" x14ac:dyDescent="0.3">
      <c r="A2239">
        <v>2010</v>
      </c>
      <c r="B2239" t="s">
        <v>1603</v>
      </c>
      <c r="C2239" s="1">
        <v>40267</v>
      </c>
      <c r="D2239" t="s">
        <v>454</v>
      </c>
      <c r="E2239" t="s">
        <v>1453</v>
      </c>
      <c r="F2239">
        <v>1183</v>
      </c>
      <c r="G2239" t="s">
        <v>1604</v>
      </c>
      <c r="H2239">
        <v>20</v>
      </c>
      <c r="I2239">
        <f t="shared" si="68"/>
        <v>20</v>
      </c>
      <c r="J2239">
        <v>13</v>
      </c>
      <c r="K2239">
        <v>0</v>
      </c>
      <c r="L2239">
        <v>2</v>
      </c>
      <c r="M2239">
        <v>1</v>
      </c>
      <c r="N2239">
        <v>153.84</v>
      </c>
      <c r="O2239">
        <f t="shared" si="69"/>
        <v>153.84</v>
      </c>
      <c r="P2239" t="s">
        <v>17</v>
      </c>
      <c r="Q2239" s="1">
        <v>40267</v>
      </c>
      <c r="R2239" t="str">
        <f>VLOOKUP(B2239,[1]data!$A$2:$E$764,5,0)</f>
        <v>Cuttack</v>
      </c>
      <c r="S2239" t="str">
        <f>VLOOKUP($B2239,[1]data!$A$1:$I$764,6,0)</f>
        <v>Kings XI Punjab</v>
      </c>
      <c r="T2239" t="str">
        <f>VLOOKUP($B2239,[1]data!$A$1:$I$764,7,0)</f>
        <v>Royal Challengers Bangalore</v>
      </c>
      <c r="U2239" t="str">
        <f>VLOOKUP($B2239,[1]data!$A$1:$I$764,9,0)</f>
        <v>Royal Challengers Bangalore</v>
      </c>
    </row>
    <row r="2240" spans="1:21" x14ac:dyDescent="0.3">
      <c r="A2240">
        <v>2010</v>
      </c>
      <c r="B2240" t="s">
        <v>1603</v>
      </c>
      <c r="C2240" s="1">
        <v>40267</v>
      </c>
      <c r="D2240" t="s">
        <v>454</v>
      </c>
      <c r="E2240" t="s">
        <v>1535</v>
      </c>
      <c r="F2240">
        <v>1223</v>
      </c>
      <c r="G2240" t="s">
        <v>26</v>
      </c>
      <c r="H2240">
        <v>1</v>
      </c>
      <c r="I2240">
        <f t="shared" si="68"/>
        <v>1</v>
      </c>
      <c r="J2240">
        <v>1</v>
      </c>
      <c r="K2240">
        <v>0</v>
      </c>
      <c r="L2240">
        <v>0</v>
      </c>
      <c r="M2240">
        <v>0</v>
      </c>
      <c r="N2240">
        <v>100</v>
      </c>
      <c r="O2240">
        <f t="shared" si="69"/>
        <v>100</v>
      </c>
      <c r="P2240" t="s">
        <v>17</v>
      </c>
      <c r="Q2240" s="1">
        <v>40267</v>
      </c>
      <c r="R2240" t="str">
        <f>VLOOKUP(B2240,[1]data!$A$2:$E$764,5,0)</f>
        <v>Cuttack</v>
      </c>
      <c r="S2240" t="str">
        <f>VLOOKUP($B2240,[1]data!$A$1:$I$764,6,0)</f>
        <v>Kings XI Punjab</v>
      </c>
      <c r="T2240" t="str">
        <f>VLOOKUP($B2240,[1]data!$A$1:$I$764,7,0)</f>
        <v>Royal Challengers Bangalore</v>
      </c>
      <c r="U2240" t="str">
        <f>VLOOKUP($B2240,[1]data!$A$1:$I$764,9,0)</f>
        <v>Royal Challengers Bangalore</v>
      </c>
    </row>
    <row r="2241" spans="1:21" x14ac:dyDescent="0.3">
      <c r="A2241">
        <v>2010</v>
      </c>
      <c r="B2241" t="s">
        <v>1603</v>
      </c>
      <c r="C2241" s="1">
        <v>40267</v>
      </c>
      <c r="D2241" t="s">
        <v>454</v>
      </c>
      <c r="E2241" t="s">
        <v>67</v>
      </c>
      <c r="F2241">
        <v>1003</v>
      </c>
      <c r="G2241" t="s">
        <v>1605</v>
      </c>
      <c r="H2241">
        <v>50</v>
      </c>
      <c r="I2241">
        <f t="shared" si="68"/>
        <v>50</v>
      </c>
      <c r="J2241">
        <v>40</v>
      </c>
      <c r="K2241">
        <v>0</v>
      </c>
      <c r="L2241">
        <v>6</v>
      </c>
      <c r="M2241">
        <v>0</v>
      </c>
      <c r="N2241">
        <v>125</v>
      </c>
      <c r="O2241">
        <f t="shared" si="69"/>
        <v>125</v>
      </c>
      <c r="P2241" t="s">
        <v>17</v>
      </c>
      <c r="Q2241" s="1">
        <v>40267</v>
      </c>
      <c r="R2241" t="str">
        <f>VLOOKUP(B2241,[1]data!$A$2:$E$764,5,0)</f>
        <v>Cuttack</v>
      </c>
      <c r="S2241" t="str">
        <f>VLOOKUP($B2241,[1]data!$A$1:$I$764,6,0)</f>
        <v>Kings XI Punjab</v>
      </c>
      <c r="T2241" t="str">
        <f>VLOOKUP($B2241,[1]data!$A$1:$I$764,7,0)</f>
        <v>Royal Challengers Bangalore</v>
      </c>
      <c r="U2241" t="str">
        <f>VLOOKUP($B2241,[1]data!$A$1:$I$764,9,0)</f>
        <v>Royal Challengers Bangalore</v>
      </c>
    </row>
    <row r="2242" spans="1:21" x14ac:dyDescent="0.3">
      <c r="A2242">
        <v>2010</v>
      </c>
      <c r="B2242" t="s">
        <v>1603</v>
      </c>
      <c r="C2242" s="1">
        <v>40267</v>
      </c>
      <c r="D2242" t="s">
        <v>454</v>
      </c>
      <c r="E2242" t="s">
        <v>211</v>
      </c>
      <c r="F2242">
        <v>1095</v>
      </c>
      <c r="G2242" t="s">
        <v>1606</v>
      </c>
      <c r="H2242">
        <v>31</v>
      </c>
      <c r="I2242">
        <f t="shared" si="68"/>
        <v>31</v>
      </c>
      <c r="J2242">
        <v>23</v>
      </c>
      <c r="K2242">
        <v>0</v>
      </c>
      <c r="L2242">
        <v>1</v>
      </c>
      <c r="M2242">
        <v>2</v>
      </c>
      <c r="N2242">
        <v>134.78</v>
      </c>
      <c r="O2242">
        <f t="shared" si="69"/>
        <v>134.78</v>
      </c>
      <c r="P2242" t="s">
        <v>17</v>
      </c>
      <c r="Q2242" s="1">
        <v>40267</v>
      </c>
      <c r="R2242" t="str">
        <f>VLOOKUP(B2242,[1]data!$A$2:$E$764,5,0)</f>
        <v>Cuttack</v>
      </c>
      <c r="S2242" t="str">
        <f>VLOOKUP($B2242,[1]data!$A$1:$I$764,6,0)</f>
        <v>Kings XI Punjab</v>
      </c>
      <c r="T2242" t="str">
        <f>VLOOKUP($B2242,[1]data!$A$1:$I$764,7,0)</f>
        <v>Royal Challengers Bangalore</v>
      </c>
      <c r="U2242" t="str">
        <f>VLOOKUP($B2242,[1]data!$A$1:$I$764,9,0)</f>
        <v>Royal Challengers Bangalore</v>
      </c>
    </row>
    <row r="2243" spans="1:21" x14ac:dyDescent="0.3">
      <c r="A2243">
        <v>2010</v>
      </c>
      <c r="B2243" t="s">
        <v>1603</v>
      </c>
      <c r="C2243" s="1">
        <v>40267</v>
      </c>
      <c r="D2243" t="s">
        <v>454</v>
      </c>
      <c r="E2243" t="s">
        <v>1392</v>
      </c>
      <c r="F2243">
        <v>1200</v>
      </c>
      <c r="G2243" t="s">
        <v>26</v>
      </c>
      <c r="H2243">
        <v>17</v>
      </c>
      <c r="I2243">
        <f t="shared" ref="I2243:I2306" si="70">IF(H2243="",(J2243*N2243)/100,H2243)</f>
        <v>17</v>
      </c>
      <c r="J2243">
        <v>9</v>
      </c>
      <c r="K2243">
        <v>0</v>
      </c>
      <c r="L2243">
        <v>2</v>
      </c>
      <c r="M2243">
        <v>0</v>
      </c>
      <c r="N2243">
        <v>188.88</v>
      </c>
      <c r="O2243">
        <f t="shared" ref="O2243:O2306" si="71">IF(N2243="",IF(J2243=0,0,(I2243/J2243)*100),N2243)</f>
        <v>188.88</v>
      </c>
      <c r="P2243" t="s">
        <v>17</v>
      </c>
      <c r="Q2243" s="1">
        <v>40267</v>
      </c>
      <c r="R2243" t="str">
        <f>VLOOKUP(B2243,[1]data!$A$2:$E$764,5,0)</f>
        <v>Cuttack</v>
      </c>
      <c r="S2243" t="str">
        <f>VLOOKUP($B2243,[1]data!$A$1:$I$764,6,0)</f>
        <v>Kings XI Punjab</v>
      </c>
      <c r="T2243" t="str">
        <f>VLOOKUP($B2243,[1]data!$A$1:$I$764,7,0)</f>
        <v>Royal Challengers Bangalore</v>
      </c>
      <c r="U2243" t="str">
        <f>VLOOKUP($B2243,[1]data!$A$1:$I$764,9,0)</f>
        <v>Royal Challengers Bangalore</v>
      </c>
    </row>
    <row r="2244" spans="1:21" x14ac:dyDescent="0.3">
      <c r="A2244">
        <v>2010</v>
      </c>
      <c r="B2244" t="s">
        <v>1603</v>
      </c>
      <c r="C2244" s="1">
        <v>40267</v>
      </c>
      <c r="D2244" t="s">
        <v>454</v>
      </c>
      <c r="E2244" t="s">
        <v>144</v>
      </c>
      <c r="F2244">
        <v>1007</v>
      </c>
      <c r="G2244" t="s">
        <v>26</v>
      </c>
      <c r="H2244">
        <v>1</v>
      </c>
      <c r="I2244">
        <f t="shared" si="70"/>
        <v>1</v>
      </c>
      <c r="J2244">
        <v>1</v>
      </c>
      <c r="K2244">
        <v>0</v>
      </c>
      <c r="L2244">
        <v>0</v>
      </c>
      <c r="M2244">
        <v>0</v>
      </c>
      <c r="N2244">
        <v>100</v>
      </c>
      <c r="O2244">
        <f t="shared" si="71"/>
        <v>100</v>
      </c>
      <c r="P2244" t="s">
        <v>17</v>
      </c>
      <c r="Q2244" s="1">
        <v>40267</v>
      </c>
      <c r="R2244" t="str">
        <f>VLOOKUP(B2244,[1]data!$A$2:$E$764,5,0)</f>
        <v>Cuttack</v>
      </c>
      <c r="S2244" t="str">
        <f>VLOOKUP($B2244,[1]data!$A$1:$I$764,6,0)</f>
        <v>Kings XI Punjab</v>
      </c>
      <c r="T2244" t="str">
        <f>VLOOKUP($B2244,[1]data!$A$1:$I$764,7,0)</f>
        <v>Royal Challengers Bangalore</v>
      </c>
      <c r="U2244" t="str">
        <f>VLOOKUP($B2244,[1]data!$A$1:$I$764,9,0)</f>
        <v>Royal Challengers Bangalore</v>
      </c>
    </row>
    <row r="2245" spans="1:21" x14ac:dyDescent="0.3">
      <c r="A2245">
        <v>2010</v>
      </c>
      <c r="B2245" t="s">
        <v>1603</v>
      </c>
      <c r="C2245" s="1">
        <v>40267</v>
      </c>
      <c r="D2245" t="s">
        <v>454</v>
      </c>
      <c r="E2245" t="s">
        <v>1393</v>
      </c>
      <c r="F2245">
        <v>1169</v>
      </c>
      <c r="G2245" t="s">
        <v>1541</v>
      </c>
      <c r="H2245">
        <v>9</v>
      </c>
      <c r="I2245">
        <f t="shared" si="70"/>
        <v>9</v>
      </c>
      <c r="J2245">
        <v>12</v>
      </c>
      <c r="K2245">
        <v>0</v>
      </c>
      <c r="L2245">
        <v>1</v>
      </c>
      <c r="M2245">
        <v>0</v>
      </c>
      <c r="N2245">
        <v>75</v>
      </c>
      <c r="O2245">
        <f t="shared" si="71"/>
        <v>75</v>
      </c>
      <c r="P2245" t="s">
        <v>20</v>
      </c>
      <c r="Q2245" s="1">
        <v>40267</v>
      </c>
      <c r="R2245" t="str">
        <f>VLOOKUP(B2245,[1]data!$A$2:$E$764,5,0)</f>
        <v>Cuttack</v>
      </c>
      <c r="S2245" t="str">
        <f>VLOOKUP($B2245,[1]data!$A$1:$I$764,6,0)</f>
        <v>Kings XI Punjab</v>
      </c>
      <c r="T2245" t="str">
        <f>VLOOKUP($B2245,[1]data!$A$1:$I$764,7,0)</f>
        <v>Royal Challengers Bangalore</v>
      </c>
      <c r="U2245" t="str">
        <f>VLOOKUP($B2245,[1]data!$A$1:$I$764,9,0)</f>
        <v>Royal Challengers Bangalore</v>
      </c>
    </row>
    <row r="2246" spans="1:21" x14ac:dyDescent="0.3">
      <c r="A2246">
        <v>2010</v>
      </c>
      <c r="B2246" t="s">
        <v>1603</v>
      </c>
      <c r="C2246" s="1">
        <v>40267</v>
      </c>
      <c r="D2246" t="s">
        <v>454</v>
      </c>
      <c r="E2246" t="s">
        <v>181</v>
      </c>
      <c r="F2246">
        <v>1005</v>
      </c>
      <c r="G2246" t="s">
        <v>1607</v>
      </c>
      <c r="H2246">
        <v>8</v>
      </c>
      <c r="I2246">
        <f t="shared" si="70"/>
        <v>8</v>
      </c>
      <c r="J2246">
        <v>4</v>
      </c>
      <c r="K2246">
        <v>0</v>
      </c>
      <c r="L2246">
        <v>0</v>
      </c>
      <c r="M2246">
        <v>1</v>
      </c>
      <c r="N2246">
        <v>200</v>
      </c>
      <c r="O2246">
        <f t="shared" si="71"/>
        <v>200</v>
      </c>
      <c r="P2246" t="s">
        <v>17</v>
      </c>
      <c r="Q2246" s="1">
        <v>40267</v>
      </c>
      <c r="R2246" t="str">
        <f>VLOOKUP(B2246,[1]data!$A$2:$E$764,5,0)</f>
        <v>Cuttack</v>
      </c>
      <c r="S2246" t="str">
        <f>VLOOKUP($B2246,[1]data!$A$1:$I$764,6,0)</f>
        <v>Kings XI Punjab</v>
      </c>
      <c r="T2246" t="str">
        <f>VLOOKUP($B2246,[1]data!$A$1:$I$764,7,0)</f>
        <v>Royal Challengers Bangalore</v>
      </c>
      <c r="U2246" t="str">
        <f>VLOOKUP($B2246,[1]data!$A$1:$I$764,9,0)</f>
        <v>Royal Challengers Bangalore</v>
      </c>
    </row>
    <row r="2247" spans="1:21" x14ac:dyDescent="0.3">
      <c r="A2247">
        <v>2010</v>
      </c>
      <c r="B2247" t="s">
        <v>1603</v>
      </c>
      <c r="C2247" s="1">
        <v>40267</v>
      </c>
      <c r="D2247" t="s">
        <v>454</v>
      </c>
      <c r="E2247" t="s">
        <v>159</v>
      </c>
      <c r="F2247">
        <v>1044</v>
      </c>
      <c r="G2247" t="s">
        <v>1608</v>
      </c>
      <c r="H2247">
        <v>20</v>
      </c>
      <c r="I2247">
        <f t="shared" si="70"/>
        <v>20</v>
      </c>
      <c r="J2247">
        <v>18</v>
      </c>
      <c r="K2247">
        <v>0</v>
      </c>
      <c r="L2247">
        <v>2</v>
      </c>
      <c r="M2247">
        <v>0</v>
      </c>
      <c r="N2247">
        <v>111.11</v>
      </c>
      <c r="O2247">
        <f t="shared" si="71"/>
        <v>111.11</v>
      </c>
      <c r="P2247" t="s">
        <v>40</v>
      </c>
      <c r="Q2247" s="1">
        <v>40267</v>
      </c>
      <c r="R2247" t="str">
        <f>VLOOKUP(B2247,[1]data!$A$2:$E$764,5,0)</f>
        <v>Cuttack</v>
      </c>
      <c r="S2247" t="str">
        <f>VLOOKUP($B2247,[1]data!$A$1:$I$764,6,0)</f>
        <v>Kings XI Punjab</v>
      </c>
      <c r="T2247" t="str">
        <f>VLOOKUP($B2247,[1]data!$A$1:$I$764,7,0)</f>
        <v>Royal Challengers Bangalore</v>
      </c>
      <c r="U2247" t="str">
        <f>VLOOKUP($B2247,[1]data!$A$1:$I$764,9,0)</f>
        <v>Royal Challengers Bangalore</v>
      </c>
    </row>
    <row r="2248" spans="1:21" x14ac:dyDescent="0.3">
      <c r="A2248">
        <v>2010</v>
      </c>
      <c r="B2248" t="s">
        <v>1603</v>
      </c>
      <c r="C2248" s="1">
        <v>40267</v>
      </c>
      <c r="D2248" t="s">
        <v>454</v>
      </c>
      <c r="E2248" t="s">
        <v>86</v>
      </c>
      <c r="F2248">
        <v>1042</v>
      </c>
      <c r="G2248" t="s">
        <v>1609</v>
      </c>
      <c r="H2248">
        <v>2</v>
      </c>
      <c r="I2248">
        <f t="shared" si="70"/>
        <v>2</v>
      </c>
      <c r="J2248">
        <v>3</v>
      </c>
      <c r="K2248">
        <v>0</v>
      </c>
      <c r="L2248">
        <v>0</v>
      </c>
      <c r="M2248">
        <v>0</v>
      </c>
      <c r="N2248">
        <v>66.66</v>
      </c>
      <c r="O2248">
        <f t="shared" si="71"/>
        <v>66.66</v>
      </c>
      <c r="P2248" t="s">
        <v>17</v>
      </c>
      <c r="Q2248" s="1">
        <v>40267</v>
      </c>
      <c r="R2248" t="str">
        <f>VLOOKUP(B2248,[1]data!$A$2:$E$764,5,0)</f>
        <v>Cuttack</v>
      </c>
      <c r="S2248" t="str">
        <f>VLOOKUP($B2248,[1]data!$A$1:$I$764,6,0)</f>
        <v>Kings XI Punjab</v>
      </c>
      <c r="T2248" t="str">
        <f>VLOOKUP($B2248,[1]data!$A$1:$I$764,7,0)</f>
        <v>Royal Challengers Bangalore</v>
      </c>
      <c r="U2248" t="str">
        <f>VLOOKUP($B2248,[1]data!$A$1:$I$764,9,0)</f>
        <v>Royal Challengers Bangalore</v>
      </c>
    </row>
    <row r="2249" spans="1:21" x14ac:dyDescent="0.3">
      <c r="A2249">
        <v>2010</v>
      </c>
      <c r="B2249" t="s">
        <v>1603</v>
      </c>
      <c r="C2249" s="1">
        <v>40267</v>
      </c>
      <c r="D2249" t="s">
        <v>454</v>
      </c>
      <c r="E2249" t="s">
        <v>1389</v>
      </c>
      <c r="F2249">
        <v>1155</v>
      </c>
      <c r="G2249" t="s">
        <v>1610</v>
      </c>
      <c r="H2249">
        <v>11</v>
      </c>
      <c r="I2249">
        <f t="shared" si="70"/>
        <v>11</v>
      </c>
      <c r="J2249">
        <v>10</v>
      </c>
      <c r="K2249">
        <v>0</v>
      </c>
      <c r="L2249">
        <v>1</v>
      </c>
      <c r="M2249">
        <v>0</v>
      </c>
      <c r="N2249">
        <v>110</v>
      </c>
      <c r="O2249">
        <f t="shared" si="71"/>
        <v>110</v>
      </c>
      <c r="P2249" t="s">
        <v>20</v>
      </c>
      <c r="Q2249" s="1">
        <v>40267</v>
      </c>
      <c r="R2249" t="str">
        <f>VLOOKUP(B2249,[1]data!$A$2:$E$764,5,0)</f>
        <v>Cuttack</v>
      </c>
      <c r="S2249" t="str">
        <f>VLOOKUP($B2249,[1]data!$A$1:$I$764,6,0)</f>
        <v>Kings XI Punjab</v>
      </c>
      <c r="T2249" t="str">
        <f>VLOOKUP($B2249,[1]data!$A$1:$I$764,7,0)</f>
        <v>Royal Challengers Bangalore</v>
      </c>
      <c r="U2249" t="str">
        <f>VLOOKUP($B2249,[1]data!$A$1:$I$764,9,0)</f>
        <v>Royal Challengers Bangalore</v>
      </c>
    </row>
    <row r="2250" spans="1:21" x14ac:dyDescent="0.3">
      <c r="A2250">
        <v>2010</v>
      </c>
      <c r="B2250" t="s">
        <v>1603</v>
      </c>
      <c r="C2250" s="1">
        <v>40267</v>
      </c>
      <c r="D2250" t="s">
        <v>454</v>
      </c>
      <c r="E2250" t="s">
        <v>840</v>
      </c>
      <c r="F2250">
        <v>1040</v>
      </c>
      <c r="G2250" t="s">
        <v>391</v>
      </c>
      <c r="H2250">
        <v>1</v>
      </c>
      <c r="I2250">
        <f t="shared" si="70"/>
        <v>1</v>
      </c>
      <c r="J2250">
        <v>4</v>
      </c>
      <c r="K2250">
        <v>0</v>
      </c>
      <c r="L2250">
        <v>0</v>
      </c>
      <c r="M2250">
        <v>0</v>
      </c>
      <c r="N2250">
        <v>25</v>
      </c>
      <c r="O2250">
        <f t="shared" si="71"/>
        <v>25</v>
      </c>
      <c r="P2250" t="s">
        <v>17</v>
      </c>
      <c r="Q2250" s="1">
        <v>40267</v>
      </c>
      <c r="R2250" t="str">
        <f>VLOOKUP(B2250,[1]data!$A$2:$E$764,5,0)</f>
        <v>Cuttack</v>
      </c>
      <c r="S2250" t="str">
        <f>VLOOKUP($B2250,[1]data!$A$1:$I$764,6,0)</f>
        <v>Kings XI Punjab</v>
      </c>
      <c r="T2250" t="str">
        <f>VLOOKUP($B2250,[1]data!$A$1:$I$764,7,0)</f>
        <v>Royal Challengers Bangalore</v>
      </c>
      <c r="U2250" t="str">
        <f>VLOOKUP($B2250,[1]data!$A$1:$I$764,9,0)</f>
        <v>Royal Challengers Bangalore</v>
      </c>
    </row>
    <row r="2251" spans="1:21" x14ac:dyDescent="0.3">
      <c r="A2251">
        <v>2010</v>
      </c>
      <c r="B2251" t="s">
        <v>1603</v>
      </c>
      <c r="C2251" s="1">
        <v>40267</v>
      </c>
      <c r="D2251" t="s">
        <v>454</v>
      </c>
      <c r="E2251" t="s">
        <v>340</v>
      </c>
      <c r="F2251">
        <v>1170</v>
      </c>
      <c r="G2251" t="s">
        <v>801</v>
      </c>
      <c r="H2251">
        <v>57</v>
      </c>
      <c r="I2251">
        <f t="shared" si="70"/>
        <v>57</v>
      </c>
      <c r="J2251">
        <v>47</v>
      </c>
      <c r="K2251">
        <v>0</v>
      </c>
      <c r="L2251">
        <v>6</v>
      </c>
      <c r="M2251">
        <v>1</v>
      </c>
      <c r="N2251">
        <v>121.27</v>
      </c>
      <c r="O2251">
        <f t="shared" si="71"/>
        <v>121.27</v>
      </c>
      <c r="P2251" t="s">
        <v>17</v>
      </c>
      <c r="Q2251" s="1">
        <v>40267</v>
      </c>
      <c r="R2251" t="str">
        <f>VLOOKUP(B2251,[1]data!$A$2:$E$764,5,0)</f>
        <v>Cuttack</v>
      </c>
      <c r="S2251" t="str">
        <f>VLOOKUP($B2251,[1]data!$A$1:$I$764,6,0)</f>
        <v>Kings XI Punjab</v>
      </c>
      <c r="T2251" t="str">
        <f>VLOOKUP($B2251,[1]data!$A$1:$I$764,7,0)</f>
        <v>Royal Challengers Bangalore</v>
      </c>
      <c r="U2251" t="str">
        <f>VLOOKUP($B2251,[1]data!$A$1:$I$764,9,0)</f>
        <v>Royal Challengers Bangalore</v>
      </c>
    </row>
    <row r="2252" spans="1:21" x14ac:dyDescent="0.3">
      <c r="A2252">
        <v>2010</v>
      </c>
      <c r="B2252" t="s">
        <v>1603</v>
      </c>
      <c r="C2252" s="1">
        <v>40267</v>
      </c>
      <c r="D2252" t="s">
        <v>454</v>
      </c>
      <c r="E2252" t="s">
        <v>157</v>
      </c>
      <c r="F2252">
        <v>1046</v>
      </c>
      <c r="G2252" t="s">
        <v>1611</v>
      </c>
      <c r="H2252">
        <v>22</v>
      </c>
      <c r="I2252">
        <f t="shared" si="70"/>
        <v>22</v>
      </c>
      <c r="J2252">
        <v>13</v>
      </c>
      <c r="K2252">
        <v>0</v>
      </c>
      <c r="L2252">
        <v>3</v>
      </c>
      <c r="M2252">
        <v>0</v>
      </c>
      <c r="N2252">
        <v>169.23</v>
      </c>
      <c r="O2252">
        <f t="shared" si="71"/>
        <v>169.23</v>
      </c>
      <c r="P2252" t="s">
        <v>17</v>
      </c>
      <c r="Q2252" s="1">
        <v>40267</v>
      </c>
      <c r="R2252" t="str">
        <f>VLOOKUP(B2252,[1]data!$A$2:$E$764,5,0)</f>
        <v>Cuttack</v>
      </c>
      <c r="S2252" t="str">
        <f>VLOOKUP($B2252,[1]data!$A$1:$I$764,6,0)</f>
        <v>Kings XI Punjab</v>
      </c>
      <c r="T2252" t="str">
        <f>VLOOKUP($B2252,[1]data!$A$1:$I$764,7,0)</f>
        <v>Royal Challengers Bangalore</v>
      </c>
      <c r="U2252" t="str">
        <f>VLOOKUP($B2252,[1]data!$A$1:$I$764,9,0)</f>
        <v>Royal Challengers Bangalore</v>
      </c>
    </row>
    <row r="2253" spans="1:21" x14ac:dyDescent="0.3">
      <c r="A2253">
        <v>2010</v>
      </c>
      <c r="B2253" t="s">
        <v>1603</v>
      </c>
      <c r="C2253" s="1">
        <v>40267</v>
      </c>
      <c r="D2253" t="s">
        <v>454</v>
      </c>
      <c r="E2253" t="s">
        <v>1612</v>
      </c>
      <c r="F2253">
        <v>1337</v>
      </c>
      <c r="G2253" t="s">
        <v>143</v>
      </c>
      <c r="H2253">
        <v>6</v>
      </c>
      <c r="I2253">
        <f t="shared" si="70"/>
        <v>6</v>
      </c>
      <c r="J2253">
        <v>5</v>
      </c>
      <c r="K2253">
        <v>0</v>
      </c>
      <c r="L2253">
        <v>1</v>
      </c>
      <c r="M2253">
        <v>0</v>
      </c>
      <c r="N2253">
        <v>120</v>
      </c>
      <c r="O2253">
        <f t="shared" si="71"/>
        <v>120</v>
      </c>
      <c r="P2253" t="s">
        <v>17</v>
      </c>
      <c r="Q2253" s="1">
        <v>40267</v>
      </c>
      <c r="R2253" t="str">
        <f>VLOOKUP(B2253,[1]data!$A$2:$E$764,5,0)</f>
        <v>Cuttack</v>
      </c>
      <c r="S2253" t="str">
        <f>VLOOKUP($B2253,[1]data!$A$1:$I$764,6,0)</f>
        <v>Kings XI Punjab</v>
      </c>
      <c r="T2253" t="str">
        <f>VLOOKUP($B2253,[1]data!$A$1:$I$764,7,0)</f>
        <v>Royal Challengers Bangalore</v>
      </c>
      <c r="U2253" t="str">
        <f>VLOOKUP($B2253,[1]data!$A$1:$I$764,9,0)</f>
        <v>Royal Challengers Bangalore</v>
      </c>
    </row>
    <row r="2254" spans="1:21" x14ac:dyDescent="0.3">
      <c r="A2254">
        <v>2010</v>
      </c>
      <c r="B2254" t="s">
        <v>1603</v>
      </c>
      <c r="C2254" s="1">
        <v>40267</v>
      </c>
      <c r="D2254" t="s">
        <v>454</v>
      </c>
      <c r="E2254" t="s">
        <v>90</v>
      </c>
      <c r="F2254">
        <v>1041</v>
      </c>
      <c r="G2254" t="s">
        <v>801</v>
      </c>
      <c r="H2254">
        <v>1</v>
      </c>
      <c r="I2254">
        <f t="shared" si="70"/>
        <v>1</v>
      </c>
      <c r="J2254">
        <v>3</v>
      </c>
      <c r="K2254">
        <v>0</v>
      </c>
      <c r="L2254">
        <v>0</v>
      </c>
      <c r="M2254">
        <v>0</v>
      </c>
      <c r="N2254">
        <v>33.33</v>
      </c>
      <c r="O2254">
        <f t="shared" si="71"/>
        <v>33.33</v>
      </c>
      <c r="P2254" t="s">
        <v>17</v>
      </c>
      <c r="Q2254" s="1">
        <v>40267</v>
      </c>
      <c r="R2254" t="str">
        <f>VLOOKUP(B2254,[1]data!$A$2:$E$764,5,0)</f>
        <v>Cuttack</v>
      </c>
      <c r="S2254" t="str">
        <f>VLOOKUP($B2254,[1]data!$A$1:$I$764,6,0)</f>
        <v>Kings XI Punjab</v>
      </c>
      <c r="T2254" t="str">
        <f>VLOOKUP($B2254,[1]data!$A$1:$I$764,7,0)</f>
        <v>Royal Challengers Bangalore</v>
      </c>
      <c r="U2254" t="str">
        <f>VLOOKUP($B2254,[1]data!$A$1:$I$764,9,0)</f>
        <v>Royal Challengers Bangalore</v>
      </c>
    </row>
    <row r="2255" spans="1:21" x14ac:dyDescent="0.3">
      <c r="A2255">
        <v>2010</v>
      </c>
      <c r="B2255" t="s">
        <v>1603</v>
      </c>
      <c r="C2255" s="1">
        <v>40267</v>
      </c>
      <c r="D2255" t="s">
        <v>454</v>
      </c>
      <c r="E2255" t="s">
        <v>89</v>
      </c>
      <c r="F2255">
        <v>1045</v>
      </c>
      <c r="G2255" t="s">
        <v>1613</v>
      </c>
      <c r="H2255">
        <v>18</v>
      </c>
      <c r="I2255">
        <f t="shared" si="70"/>
        <v>18</v>
      </c>
      <c r="J2255">
        <v>14</v>
      </c>
      <c r="K2255">
        <v>0</v>
      </c>
      <c r="L2255">
        <v>1</v>
      </c>
      <c r="M2255">
        <v>0</v>
      </c>
      <c r="N2255">
        <v>128.57</v>
      </c>
      <c r="O2255">
        <f t="shared" si="71"/>
        <v>128.57</v>
      </c>
      <c r="P2255" t="s">
        <v>17</v>
      </c>
      <c r="Q2255" s="1">
        <v>40267</v>
      </c>
      <c r="R2255" t="str">
        <f>VLOOKUP(B2255,[1]data!$A$2:$E$764,5,0)</f>
        <v>Cuttack</v>
      </c>
      <c r="S2255" t="str">
        <f>VLOOKUP($B2255,[1]data!$A$1:$I$764,6,0)</f>
        <v>Kings XI Punjab</v>
      </c>
      <c r="T2255" t="str">
        <f>VLOOKUP($B2255,[1]data!$A$1:$I$764,7,0)</f>
        <v>Royal Challengers Bangalore</v>
      </c>
      <c r="U2255" t="str">
        <f>VLOOKUP($B2255,[1]data!$A$1:$I$764,9,0)</f>
        <v>Royal Challengers Bangalore</v>
      </c>
    </row>
    <row r="2256" spans="1:21" x14ac:dyDescent="0.3">
      <c r="A2256">
        <v>2010</v>
      </c>
      <c r="B2256" t="s">
        <v>1603</v>
      </c>
      <c r="C2256" s="1">
        <v>40267</v>
      </c>
      <c r="D2256" t="s">
        <v>454</v>
      </c>
      <c r="E2256" t="s">
        <v>165</v>
      </c>
      <c r="F2256">
        <v>1134</v>
      </c>
      <c r="G2256" t="s">
        <v>1583</v>
      </c>
      <c r="H2256">
        <v>3</v>
      </c>
      <c r="I2256">
        <f t="shared" si="70"/>
        <v>3</v>
      </c>
      <c r="J2256">
        <v>3</v>
      </c>
      <c r="K2256">
        <v>0</v>
      </c>
      <c r="L2256">
        <v>0</v>
      </c>
      <c r="M2256">
        <v>0</v>
      </c>
      <c r="N2256">
        <v>100</v>
      </c>
      <c r="O2256">
        <f t="shared" si="71"/>
        <v>100</v>
      </c>
      <c r="P2256" t="s">
        <v>17</v>
      </c>
      <c r="Q2256" s="1">
        <v>40267</v>
      </c>
      <c r="R2256" t="str">
        <f>VLOOKUP(B2256,[1]data!$A$2:$E$764,5,0)</f>
        <v>Cuttack</v>
      </c>
      <c r="S2256" t="str">
        <f>VLOOKUP($B2256,[1]data!$A$1:$I$764,6,0)</f>
        <v>Kings XI Punjab</v>
      </c>
      <c r="T2256" t="str">
        <f>VLOOKUP($B2256,[1]data!$A$1:$I$764,7,0)</f>
        <v>Royal Challengers Bangalore</v>
      </c>
      <c r="U2256" t="str">
        <f>VLOOKUP($B2256,[1]data!$A$1:$I$764,9,0)</f>
        <v>Royal Challengers Bangalore</v>
      </c>
    </row>
    <row r="2257" spans="1:21" x14ac:dyDescent="0.3">
      <c r="A2257">
        <v>2010</v>
      </c>
      <c r="B2257" t="s">
        <v>1614</v>
      </c>
      <c r="C2257" s="1">
        <v>40268</v>
      </c>
      <c r="D2257" t="s">
        <v>467</v>
      </c>
      <c r="E2257" t="s">
        <v>371</v>
      </c>
      <c r="F2257">
        <v>1065</v>
      </c>
      <c r="G2257" t="s">
        <v>324</v>
      </c>
      <c r="H2257">
        <v>1</v>
      </c>
      <c r="I2257">
        <f t="shared" si="70"/>
        <v>1</v>
      </c>
      <c r="J2257">
        <v>3</v>
      </c>
      <c r="K2257">
        <v>0</v>
      </c>
      <c r="L2257">
        <v>0</v>
      </c>
      <c r="M2257">
        <v>0</v>
      </c>
      <c r="N2257">
        <v>33.33</v>
      </c>
      <c r="O2257">
        <f t="shared" si="71"/>
        <v>33.33</v>
      </c>
      <c r="P2257" t="s">
        <v>17</v>
      </c>
      <c r="Q2257" s="1">
        <v>40268</v>
      </c>
      <c r="R2257" t="str">
        <f>VLOOKUP(B2257,[1]data!$A$2:$E$764,5,0)</f>
        <v>Mumbai</v>
      </c>
      <c r="S2257" t="str">
        <f>VLOOKUP($B2257,[1]data!$A$1:$I$764,6,0)</f>
        <v>Mumbai Indians</v>
      </c>
      <c r="T2257" t="str">
        <f>VLOOKUP($B2257,[1]data!$A$1:$I$764,7,0)</f>
        <v>Deccan Chargers</v>
      </c>
      <c r="U2257" t="str">
        <f>VLOOKUP($B2257,[1]data!$A$1:$I$764,9,0)</f>
        <v>Mumbai Indians</v>
      </c>
    </row>
    <row r="2258" spans="1:21" x14ac:dyDescent="0.3">
      <c r="A2258">
        <v>2010</v>
      </c>
      <c r="B2258" t="s">
        <v>1614</v>
      </c>
      <c r="C2258" s="1">
        <v>40268</v>
      </c>
      <c r="D2258" t="s">
        <v>467</v>
      </c>
      <c r="E2258" t="s">
        <v>83</v>
      </c>
      <c r="F2258">
        <v>1014</v>
      </c>
      <c r="G2258" t="s">
        <v>1484</v>
      </c>
      <c r="H2258">
        <v>14</v>
      </c>
      <c r="I2258">
        <f t="shared" si="70"/>
        <v>14</v>
      </c>
      <c r="J2258">
        <v>19</v>
      </c>
      <c r="K2258">
        <v>0</v>
      </c>
      <c r="L2258">
        <v>1</v>
      </c>
      <c r="M2258">
        <v>0</v>
      </c>
      <c r="N2258">
        <v>73.680000000000007</v>
      </c>
      <c r="O2258">
        <f t="shared" si="71"/>
        <v>73.680000000000007</v>
      </c>
      <c r="P2258" t="s">
        <v>85</v>
      </c>
      <c r="Q2258" s="1">
        <v>40268</v>
      </c>
      <c r="R2258" t="str">
        <f>VLOOKUP(B2258,[1]data!$A$2:$E$764,5,0)</f>
        <v>Mumbai</v>
      </c>
      <c r="S2258" t="str">
        <f>VLOOKUP($B2258,[1]data!$A$1:$I$764,6,0)</f>
        <v>Mumbai Indians</v>
      </c>
      <c r="T2258" t="str">
        <f>VLOOKUP($B2258,[1]data!$A$1:$I$764,7,0)</f>
        <v>Deccan Chargers</v>
      </c>
      <c r="U2258" t="str">
        <f>VLOOKUP($B2258,[1]data!$A$1:$I$764,9,0)</f>
        <v>Mumbai Indians</v>
      </c>
    </row>
    <row r="2259" spans="1:21" x14ac:dyDescent="0.3">
      <c r="A2259">
        <v>2010</v>
      </c>
      <c r="B2259" t="s">
        <v>1614</v>
      </c>
      <c r="C2259" s="1">
        <v>40268</v>
      </c>
      <c r="D2259" t="s">
        <v>467</v>
      </c>
      <c r="E2259" t="s">
        <v>76</v>
      </c>
      <c r="F2259">
        <v>1012</v>
      </c>
      <c r="G2259" t="s">
        <v>26</v>
      </c>
      <c r="H2259">
        <v>40</v>
      </c>
      <c r="I2259">
        <f t="shared" si="70"/>
        <v>40</v>
      </c>
      <c r="J2259">
        <v>34</v>
      </c>
      <c r="K2259">
        <v>0</v>
      </c>
      <c r="L2259">
        <v>3</v>
      </c>
      <c r="M2259">
        <v>1</v>
      </c>
      <c r="N2259">
        <v>117.64</v>
      </c>
      <c r="O2259">
        <f t="shared" si="71"/>
        <v>117.64</v>
      </c>
      <c r="P2259" t="s">
        <v>17</v>
      </c>
      <c r="Q2259" s="1">
        <v>40268</v>
      </c>
      <c r="R2259" t="str">
        <f>VLOOKUP(B2259,[1]data!$A$2:$E$764,5,0)</f>
        <v>Mumbai</v>
      </c>
      <c r="S2259" t="str">
        <f>VLOOKUP($B2259,[1]data!$A$1:$I$764,6,0)</f>
        <v>Mumbai Indians</v>
      </c>
      <c r="T2259" t="str">
        <f>VLOOKUP($B2259,[1]data!$A$1:$I$764,7,0)</f>
        <v>Deccan Chargers</v>
      </c>
      <c r="U2259" t="str">
        <f>VLOOKUP($B2259,[1]data!$A$1:$I$764,9,0)</f>
        <v>Mumbai Indians</v>
      </c>
    </row>
    <row r="2260" spans="1:21" x14ac:dyDescent="0.3">
      <c r="A2260">
        <v>2010</v>
      </c>
      <c r="B2260" t="s">
        <v>1614</v>
      </c>
      <c r="C2260" s="1">
        <v>40268</v>
      </c>
      <c r="D2260" t="s">
        <v>467</v>
      </c>
      <c r="E2260" t="s">
        <v>23</v>
      </c>
      <c r="F2260">
        <v>1066</v>
      </c>
      <c r="G2260" t="s">
        <v>1615</v>
      </c>
      <c r="H2260">
        <v>52</v>
      </c>
      <c r="I2260">
        <f t="shared" si="70"/>
        <v>52</v>
      </c>
      <c r="J2260">
        <v>49</v>
      </c>
      <c r="K2260">
        <v>0</v>
      </c>
      <c r="L2260">
        <v>7</v>
      </c>
      <c r="M2260">
        <v>0</v>
      </c>
      <c r="N2260">
        <v>106.12</v>
      </c>
      <c r="O2260">
        <f t="shared" si="71"/>
        <v>106.12</v>
      </c>
      <c r="P2260" t="s">
        <v>17</v>
      </c>
      <c r="Q2260" s="1">
        <v>40268</v>
      </c>
      <c r="R2260" t="str">
        <f>VLOOKUP(B2260,[1]data!$A$2:$E$764,5,0)</f>
        <v>Mumbai</v>
      </c>
      <c r="S2260" t="str">
        <f>VLOOKUP($B2260,[1]data!$A$1:$I$764,6,0)</f>
        <v>Mumbai Indians</v>
      </c>
      <c r="T2260" t="str">
        <f>VLOOKUP($B2260,[1]data!$A$1:$I$764,7,0)</f>
        <v>Deccan Chargers</v>
      </c>
      <c r="U2260" t="str">
        <f>VLOOKUP($B2260,[1]data!$A$1:$I$764,9,0)</f>
        <v>Mumbai Indians</v>
      </c>
    </row>
    <row r="2261" spans="1:21" x14ac:dyDescent="0.3">
      <c r="A2261">
        <v>2010</v>
      </c>
      <c r="B2261" t="s">
        <v>1614</v>
      </c>
      <c r="C2261" s="1">
        <v>40268</v>
      </c>
      <c r="D2261" t="s">
        <v>467</v>
      </c>
      <c r="E2261" t="s">
        <v>1616</v>
      </c>
      <c r="G2261" t="s">
        <v>26</v>
      </c>
      <c r="H2261">
        <v>0</v>
      </c>
      <c r="I2261">
        <f t="shared" si="70"/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f t="shared" si="71"/>
        <v>0</v>
      </c>
      <c r="P2261" t="s">
        <v>17</v>
      </c>
      <c r="Q2261" s="1">
        <v>40268</v>
      </c>
      <c r="R2261" t="str">
        <f>VLOOKUP(B2261,[1]data!$A$2:$E$764,5,0)</f>
        <v>Mumbai</v>
      </c>
      <c r="S2261" t="str">
        <f>VLOOKUP($B2261,[1]data!$A$1:$I$764,6,0)</f>
        <v>Mumbai Indians</v>
      </c>
      <c r="T2261" t="str">
        <f>VLOOKUP($B2261,[1]data!$A$1:$I$764,7,0)</f>
        <v>Deccan Chargers</v>
      </c>
      <c r="U2261" t="str">
        <f>VLOOKUP($B2261,[1]data!$A$1:$I$764,9,0)</f>
        <v>Mumbai Indians</v>
      </c>
    </row>
    <row r="2262" spans="1:21" x14ac:dyDescent="0.3">
      <c r="A2262">
        <v>2010</v>
      </c>
      <c r="B2262" t="s">
        <v>1614</v>
      </c>
      <c r="C2262" s="1">
        <v>40268</v>
      </c>
      <c r="D2262" t="s">
        <v>467</v>
      </c>
      <c r="E2262" t="s">
        <v>80</v>
      </c>
      <c r="F2262">
        <v>1016</v>
      </c>
      <c r="G2262" t="s">
        <v>1617</v>
      </c>
      <c r="H2262">
        <v>7</v>
      </c>
      <c r="I2262">
        <f t="shared" si="70"/>
        <v>7</v>
      </c>
      <c r="J2262">
        <v>6</v>
      </c>
      <c r="K2262">
        <v>0</v>
      </c>
      <c r="L2262">
        <v>1</v>
      </c>
      <c r="M2262">
        <v>0</v>
      </c>
      <c r="N2262">
        <v>116.66</v>
      </c>
      <c r="O2262">
        <f t="shared" si="71"/>
        <v>116.66</v>
      </c>
      <c r="P2262" t="s">
        <v>17</v>
      </c>
      <c r="Q2262" s="1">
        <v>40268</v>
      </c>
      <c r="R2262" t="str">
        <f>VLOOKUP(B2262,[1]data!$A$2:$E$764,5,0)</f>
        <v>Mumbai</v>
      </c>
      <c r="S2262" t="str">
        <f>VLOOKUP($B2262,[1]data!$A$1:$I$764,6,0)</f>
        <v>Mumbai Indians</v>
      </c>
      <c r="T2262" t="str">
        <f>VLOOKUP($B2262,[1]data!$A$1:$I$764,7,0)</f>
        <v>Deccan Chargers</v>
      </c>
      <c r="U2262" t="str">
        <f>VLOOKUP($B2262,[1]data!$A$1:$I$764,9,0)</f>
        <v>Mumbai Indians</v>
      </c>
    </row>
    <row r="2263" spans="1:21" x14ac:dyDescent="0.3">
      <c r="A2263">
        <v>2010</v>
      </c>
      <c r="B2263" t="s">
        <v>1614</v>
      </c>
      <c r="C2263" s="1">
        <v>40268</v>
      </c>
      <c r="D2263" t="s">
        <v>467</v>
      </c>
      <c r="E2263" t="s">
        <v>81</v>
      </c>
      <c r="F2263">
        <v>1011</v>
      </c>
      <c r="G2263" t="s">
        <v>815</v>
      </c>
      <c r="H2263">
        <v>12</v>
      </c>
      <c r="I2263">
        <f t="shared" si="70"/>
        <v>12</v>
      </c>
      <c r="J2263">
        <v>14</v>
      </c>
      <c r="K2263">
        <v>0</v>
      </c>
      <c r="L2263">
        <v>0</v>
      </c>
      <c r="M2263">
        <v>1</v>
      </c>
      <c r="N2263">
        <v>85.71</v>
      </c>
      <c r="O2263">
        <f t="shared" si="71"/>
        <v>85.71</v>
      </c>
      <c r="P2263" t="s">
        <v>17</v>
      </c>
      <c r="Q2263" s="1">
        <v>40268</v>
      </c>
      <c r="R2263" t="str">
        <f>VLOOKUP(B2263,[1]data!$A$2:$E$764,5,0)</f>
        <v>Mumbai</v>
      </c>
      <c r="S2263" t="str">
        <f>VLOOKUP($B2263,[1]data!$A$1:$I$764,6,0)</f>
        <v>Mumbai Indians</v>
      </c>
      <c r="T2263" t="str">
        <f>VLOOKUP($B2263,[1]data!$A$1:$I$764,7,0)</f>
        <v>Deccan Chargers</v>
      </c>
      <c r="U2263" t="str">
        <f>VLOOKUP($B2263,[1]data!$A$1:$I$764,9,0)</f>
        <v>Mumbai Indians</v>
      </c>
    </row>
    <row r="2264" spans="1:21" x14ac:dyDescent="0.3">
      <c r="A2264">
        <v>2010</v>
      </c>
      <c r="B2264" t="s">
        <v>1614</v>
      </c>
      <c r="C2264" s="1">
        <v>40268</v>
      </c>
      <c r="D2264" t="s">
        <v>467</v>
      </c>
      <c r="E2264" t="s">
        <v>21</v>
      </c>
      <c r="F2264">
        <v>1024</v>
      </c>
      <c r="G2264" t="s">
        <v>1590</v>
      </c>
      <c r="H2264">
        <v>34</v>
      </c>
      <c r="I2264">
        <f t="shared" si="70"/>
        <v>34</v>
      </c>
      <c r="J2264">
        <v>24</v>
      </c>
      <c r="K2264">
        <v>0</v>
      </c>
      <c r="L2264">
        <v>3</v>
      </c>
      <c r="M2264">
        <v>1</v>
      </c>
      <c r="N2264">
        <v>141.66</v>
      </c>
      <c r="O2264">
        <f t="shared" si="71"/>
        <v>141.66</v>
      </c>
      <c r="P2264" t="s">
        <v>17</v>
      </c>
      <c r="Q2264" s="1">
        <v>40268</v>
      </c>
      <c r="R2264" t="str">
        <f>VLOOKUP(B2264,[1]data!$A$2:$E$764,5,0)</f>
        <v>Mumbai</v>
      </c>
      <c r="S2264" t="str">
        <f>VLOOKUP($B2264,[1]data!$A$1:$I$764,6,0)</f>
        <v>Mumbai Indians</v>
      </c>
      <c r="T2264" t="str">
        <f>VLOOKUP($B2264,[1]data!$A$1:$I$764,7,0)</f>
        <v>Deccan Chargers</v>
      </c>
      <c r="U2264" t="str">
        <f>VLOOKUP($B2264,[1]data!$A$1:$I$764,9,0)</f>
        <v>Mumbai Indians</v>
      </c>
    </row>
    <row r="2265" spans="1:21" x14ac:dyDescent="0.3">
      <c r="A2265">
        <v>2010</v>
      </c>
      <c r="B2265" t="s">
        <v>1614</v>
      </c>
      <c r="C2265" s="1">
        <v>40268</v>
      </c>
      <c r="D2265" t="s">
        <v>467</v>
      </c>
      <c r="E2265" t="s">
        <v>136</v>
      </c>
      <c r="F2265">
        <v>1020</v>
      </c>
      <c r="G2265" t="s">
        <v>1123</v>
      </c>
      <c r="H2265">
        <v>21</v>
      </c>
      <c r="I2265">
        <f t="shared" si="70"/>
        <v>21</v>
      </c>
      <c r="J2265">
        <v>13</v>
      </c>
      <c r="K2265">
        <v>0</v>
      </c>
      <c r="L2265">
        <v>1</v>
      </c>
      <c r="M2265">
        <v>2</v>
      </c>
      <c r="N2265">
        <v>161.53</v>
      </c>
      <c r="O2265">
        <f t="shared" si="71"/>
        <v>161.53</v>
      </c>
      <c r="P2265" t="s">
        <v>20</v>
      </c>
      <c r="Q2265" s="1">
        <v>40268</v>
      </c>
      <c r="R2265" t="str">
        <f>VLOOKUP(B2265,[1]data!$A$2:$E$764,5,0)</f>
        <v>Mumbai</v>
      </c>
      <c r="S2265" t="str">
        <f>VLOOKUP($B2265,[1]data!$A$1:$I$764,6,0)</f>
        <v>Mumbai Indians</v>
      </c>
      <c r="T2265" t="str">
        <f>VLOOKUP($B2265,[1]data!$A$1:$I$764,7,0)</f>
        <v>Deccan Chargers</v>
      </c>
      <c r="U2265" t="str">
        <f>VLOOKUP($B2265,[1]data!$A$1:$I$764,9,0)</f>
        <v>Mumbai Indians</v>
      </c>
    </row>
    <row r="2266" spans="1:21" x14ac:dyDescent="0.3">
      <c r="A2266">
        <v>2010</v>
      </c>
      <c r="B2266" t="s">
        <v>1614</v>
      </c>
      <c r="C2266" s="1">
        <v>40268</v>
      </c>
      <c r="D2266" t="s">
        <v>467</v>
      </c>
      <c r="E2266" t="s">
        <v>306</v>
      </c>
      <c r="F2266">
        <v>1105</v>
      </c>
      <c r="G2266" t="s">
        <v>1618</v>
      </c>
      <c r="H2266">
        <v>5</v>
      </c>
      <c r="I2266">
        <f t="shared" si="70"/>
        <v>5</v>
      </c>
      <c r="J2266">
        <v>7</v>
      </c>
      <c r="K2266">
        <v>0</v>
      </c>
      <c r="L2266">
        <v>1</v>
      </c>
      <c r="M2266">
        <v>0</v>
      </c>
      <c r="N2266">
        <v>71.42</v>
      </c>
      <c r="O2266">
        <f t="shared" si="71"/>
        <v>71.42</v>
      </c>
      <c r="P2266" t="s">
        <v>17</v>
      </c>
      <c r="Q2266" s="1">
        <v>40268</v>
      </c>
      <c r="R2266" t="str">
        <f>VLOOKUP(B2266,[1]data!$A$2:$E$764,5,0)</f>
        <v>Mumbai</v>
      </c>
      <c r="S2266" t="str">
        <f>VLOOKUP($B2266,[1]data!$A$1:$I$764,6,0)</f>
        <v>Mumbai Indians</v>
      </c>
      <c r="T2266" t="str">
        <f>VLOOKUP($B2266,[1]data!$A$1:$I$764,7,0)</f>
        <v>Deccan Chargers</v>
      </c>
      <c r="U2266" t="str">
        <f>VLOOKUP($B2266,[1]data!$A$1:$I$764,9,0)</f>
        <v>Mumbai Indians</v>
      </c>
    </row>
    <row r="2267" spans="1:21" x14ac:dyDescent="0.3">
      <c r="A2267">
        <v>2010</v>
      </c>
      <c r="B2267" t="s">
        <v>1614</v>
      </c>
      <c r="C2267" s="1">
        <v>40268</v>
      </c>
      <c r="D2267" t="s">
        <v>467</v>
      </c>
      <c r="E2267" t="s">
        <v>1055</v>
      </c>
      <c r="F2267">
        <v>1118</v>
      </c>
      <c r="G2267" t="s">
        <v>1619</v>
      </c>
      <c r="H2267">
        <v>78</v>
      </c>
      <c r="I2267">
        <f t="shared" si="70"/>
        <v>78</v>
      </c>
      <c r="J2267">
        <v>39</v>
      </c>
      <c r="K2267">
        <v>0</v>
      </c>
      <c r="L2267">
        <v>4</v>
      </c>
      <c r="M2267">
        <v>6</v>
      </c>
      <c r="N2267">
        <v>200</v>
      </c>
      <c r="O2267">
        <f t="shared" si="71"/>
        <v>200</v>
      </c>
      <c r="P2267" t="s">
        <v>17</v>
      </c>
      <c r="Q2267" s="1">
        <v>40268</v>
      </c>
      <c r="R2267" t="str">
        <f>VLOOKUP(B2267,[1]data!$A$2:$E$764,5,0)</f>
        <v>Mumbai</v>
      </c>
      <c r="S2267" t="str">
        <f>VLOOKUP($B2267,[1]data!$A$1:$I$764,6,0)</f>
        <v>Mumbai Indians</v>
      </c>
      <c r="T2267" t="str">
        <f>VLOOKUP($B2267,[1]data!$A$1:$I$764,7,0)</f>
        <v>Deccan Chargers</v>
      </c>
      <c r="U2267" t="str">
        <f>VLOOKUP($B2267,[1]data!$A$1:$I$764,9,0)</f>
        <v>Mumbai Indians</v>
      </c>
    </row>
    <row r="2268" spans="1:21" x14ac:dyDescent="0.3">
      <c r="A2268">
        <v>2010</v>
      </c>
      <c r="B2268" t="s">
        <v>1614</v>
      </c>
      <c r="C2268" s="1">
        <v>40268</v>
      </c>
      <c r="D2268" t="s">
        <v>467</v>
      </c>
      <c r="E2268" t="s">
        <v>15</v>
      </c>
      <c r="F2268">
        <v>1190</v>
      </c>
      <c r="G2268" t="s">
        <v>26</v>
      </c>
      <c r="H2268">
        <v>21</v>
      </c>
      <c r="I2268">
        <f t="shared" si="70"/>
        <v>21</v>
      </c>
      <c r="J2268">
        <v>13</v>
      </c>
      <c r="K2268">
        <v>0</v>
      </c>
      <c r="L2268">
        <v>2</v>
      </c>
      <c r="M2268">
        <v>1</v>
      </c>
      <c r="N2268">
        <v>161.53</v>
      </c>
      <c r="O2268">
        <f t="shared" si="71"/>
        <v>161.53</v>
      </c>
      <c r="P2268" t="s">
        <v>17</v>
      </c>
      <c r="Q2268" s="1">
        <v>40268</v>
      </c>
      <c r="R2268" t="str">
        <f>VLOOKUP(B2268,[1]data!$A$2:$E$764,5,0)</f>
        <v>Mumbai</v>
      </c>
      <c r="S2268" t="str">
        <f>VLOOKUP($B2268,[1]data!$A$1:$I$764,6,0)</f>
        <v>Mumbai Indians</v>
      </c>
      <c r="T2268" t="str">
        <f>VLOOKUP($B2268,[1]data!$A$1:$I$764,7,0)</f>
        <v>Deccan Chargers</v>
      </c>
      <c r="U2268" t="str">
        <f>VLOOKUP($B2268,[1]data!$A$1:$I$764,9,0)</f>
        <v>Mumbai Indians</v>
      </c>
    </row>
    <row r="2269" spans="1:21" x14ac:dyDescent="0.3">
      <c r="A2269">
        <v>2010</v>
      </c>
      <c r="B2269" t="s">
        <v>1614</v>
      </c>
      <c r="C2269" s="1">
        <v>40268</v>
      </c>
      <c r="D2269" t="s">
        <v>467</v>
      </c>
      <c r="E2269" t="s">
        <v>819</v>
      </c>
      <c r="F2269">
        <v>1022</v>
      </c>
      <c r="G2269" t="s">
        <v>26</v>
      </c>
      <c r="H2269">
        <v>23</v>
      </c>
      <c r="I2269">
        <f t="shared" si="70"/>
        <v>23</v>
      </c>
      <c r="J2269">
        <v>14</v>
      </c>
      <c r="K2269">
        <v>0</v>
      </c>
      <c r="L2269">
        <v>2</v>
      </c>
      <c r="M2269">
        <v>1</v>
      </c>
      <c r="N2269">
        <v>164.28</v>
      </c>
      <c r="O2269">
        <f t="shared" si="71"/>
        <v>164.28</v>
      </c>
      <c r="P2269" t="s">
        <v>17</v>
      </c>
      <c r="Q2269" s="1">
        <v>40268</v>
      </c>
      <c r="R2269" t="str">
        <f>VLOOKUP(B2269,[1]data!$A$2:$E$764,5,0)</f>
        <v>Mumbai</v>
      </c>
      <c r="S2269" t="str">
        <f>VLOOKUP($B2269,[1]data!$A$1:$I$764,6,0)</f>
        <v>Mumbai Indians</v>
      </c>
      <c r="T2269" t="str">
        <f>VLOOKUP($B2269,[1]data!$A$1:$I$764,7,0)</f>
        <v>Deccan Chargers</v>
      </c>
      <c r="U2269" t="str">
        <f>VLOOKUP($B2269,[1]data!$A$1:$I$764,9,0)</f>
        <v>Mumbai Indians</v>
      </c>
    </row>
    <row r="2270" spans="1:21" x14ac:dyDescent="0.3">
      <c r="A2270">
        <v>2010</v>
      </c>
      <c r="B2270" t="s">
        <v>1620</v>
      </c>
      <c r="C2270" s="1">
        <v>40268</v>
      </c>
      <c r="D2270" t="s">
        <v>478</v>
      </c>
      <c r="E2270" t="s">
        <v>1492</v>
      </c>
      <c r="F2270">
        <v>1469</v>
      </c>
      <c r="G2270" t="s">
        <v>1349</v>
      </c>
      <c r="H2270">
        <v>15</v>
      </c>
      <c r="I2270">
        <f t="shared" si="70"/>
        <v>15</v>
      </c>
      <c r="J2270">
        <v>17</v>
      </c>
      <c r="K2270">
        <v>0</v>
      </c>
      <c r="L2270">
        <v>1</v>
      </c>
      <c r="M2270">
        <v>0</v>
      </c>
      <c r="N2270">
        <v>88.23</v>
      </c>
      <c r="O2270">
        <f t="shared" si="71"/>
        <v>88.23</v>
      </c>
      <c r="P2270" t="s">
        <v>17</v>
      </c>
      <c r="Q2270" s="1">
        <v>40268</v>
      </c>
      <c r="R2270" t="str">
        <f>VLOOKUP(B2270,[1]data!$A$2:$E$764,5,0)</f>
        <v>Chennai</v>
      </c>
      <c r="S2270" t="str">
        <f>VLOOKUP($B2270,[1]data!$A$1:$I$764,6,0)</f>
        <v>Chennai Super Kings</v>
      </c>
      <c r="T2270" t="str">
        <f>VLOOKUP($B2270,[1]data!$A$1:$I$764,7,0)</f>
        <v>Rajasthan Royals</v>
      </c>
      <c r="U2270" t="str">
        <f>VLOOKUP($B2270,[1]data!$A$1:$I$764,9,0)</f>
        <v>Chennai Super Kings</v>
      </c>
    </row>
    <row r="2271" spans="1:21" x14ac:dyDescent="0.3">
      <c r="A2271">
        <v>2010</v>
      </c>
      <c r="B2271" t="s">
        <v>1620</v>
      </c>
      <c r="C2271" s="1">
        <v>40268</v>
      </c>
      <c r="D2271" t="s">
        <v>478</v>
      </c>
      <c r="E2271" t="s">
        <v>1496</v>
      </c>
      <c r="F2271">
        <v>1188</v>
      </c>
      <c r="G2271" t="s">
        <v>51</v>
      </c>
      <c r="H2271">
        <v>0</v>
      </c>
      <c r="I2271">
        <f t="shared" si="70"/>
        <v>0</v>
      </c>
      <c r="J2271">
        <v>2</v>
      </c>
      <c r="K2271">
        <v>0</v>
      </c>
      <c r="L2271">
        <v>0</v>
      </c>
      <c r="M2271">
        <v>0</v>
      </c>
      <c r="N2271">
        <v>0</v>
      </c>
      <c r="O2271">
        <f t="shared" si="71"/>
        <v>0</v>
      </c>
      <c r="P2271" t="s">
        <v>17</v>
      </c>
      <c r="Q2271" s="1">
        <v>40268</v>
      </c>
      <c r="R2271" t="str">
        <f>VLOOKUP(B2271,[1]data!$A$2:$E$764,5,0)</f>
        <v>Chennai</v>
      </c>
      <c r="S2271" t="str">
        <f>VLOOKUP($B2271,[1]data!$A$1:$I$764,6,0)</f>
        <v>Chennai Super Kings</v>
      </c>
      <c r="T2271" t="str">
        <f>VLOOKUP($B2271,[1]data!$A$1:$I$764,7,0)</f>
        <v>Rajasthan Royals</v>
      </c>
      <c r="U2271" t="str">
        <f>VLOOKUP($B2271,[1]data!$A$1:$I$764,9,0)</f>
        <v>Chennai Super Kings</v>
      </c>
    </row>
    <row r="2272" spans="1:21" x14ac:dyDescent="0.3">
      <c r="A2272">
        <v>2010</v>
      </c>
      <c r="B2272" t="s">
        <v>1620</v>
      </c>
      <c r="C2272" s="1">
        <v>40268</v>
      </c>
      <c r="D2272" t="s">
        <v>478</v>
      </c>
      <c r="E2272" t="s">
        <v>1405</v>
      </c>
      <c r="F2272">
        <v>1217</v>
      </c>
      <c r="G2272" t="s">
        <v>1621</v>
      </c>
      <c r="H2272">
        <v>2</v>
      </c>
      <c r="I2272">
        <f t="shared" si="70"/>
        <v>2</v>
      </c>
      <c r="J2272">
        <v>5</v>
      </c>
      <c r="K2272">
        <v>0</v>
      </c>
      <c r="L2272">
        <v>0</v>
      </c>
      <c r="M2272">
        <v>0</v>
      </c>
      <c r="N2272">
        <v>40</v>
      </c>
      <c r="O2272">
        <f t="shared" si="71"/>
        <v>40</v>
      </c>
      <c r="P2272" t="s">
        <v>17</v>
      </c>
      <c r="Q2272" s="1">
        <v>40268</v>
      </c>
      <c r="R2272" t="str">
        <f>VLOOKUP(B2272,[1]data!$A$2:$E$764,5,0)</f>
        <v>Chennai</v>
      </c>
      <c r="S2272" t="str">
        <f>VLOOKUP($B2272,[1]data!$A$1:$I$764,6,0)</f>
        <v>Chennai Super Kings</v>
      </c>
      <c r="T2272" t="str">
        <f>VLOOKUP($B2272,[1]data!$A$1:$I$764,7,0)</f>
        <v>Rajasthan Royals</v>
      </c>
      <c r="U2272" t="str">
        <f>VLOOKUP($B2272,[1]data!$A$1:$I$764,9,0)</f>
        <v>Chennai Super Kings</v>
      </c>
    </row>
    <row r="2273" spans="1:21" x14ac:dyDescent="0.3">
      <c r="A2273">
        <v>2010</v>
      </c>
      <c r="B2273" t="s">
        <v>1620</v>
      </c>
      <c r="C2273" s="1">
        <v>40268</v>
      </c>
      <c r="D2273" t="s">
        <v>478</v>
      </c>
      <c r="E2273" t="s">
        <v>69</v>
      </c>
      <c r="F2273">
        <v>1036</v>
      </c>
      <c r="G2273" t="s">
        <v>1142</v>
      </c>
      <c r="H2273">
        <v>0</v>
      </c>
      <c r="I2273">
        <f t="shared" si="70"/>
        <v>0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f t="shared" si="71"/>
        <v>0</v>
      </c>
      <c r="P2273" t="s">
        <v>40</v>
      </c>
      <c r="Q2273" s="1">
        <v>40268</v>
      </c>
      <c r="R2273" t="str">
        <f>VLOOKUP(B2273,[1]data!$A$2:$E$764,5,0)</f>
        <v>Chennai</v>
      </c>
      <c r="S2273" t="str">
        <f>VLOOKUP($B2273,[1]data!$A$1:$I$764,6,0)</f>
        <v>Chennai Super Kings</v>
      </c>
      <c r="T2273" t="str">
        <f>VLOOKUP($B2273,[1]data!$A$1:$I$764,7,0)</f>
        <v>Rajasthan Royals</v>
      </c>
      <c r="U2273" t="str">
        <f>VLOOKUP($B2273,[1]data!$A$1:$I$764,9,0)</f>
        <v>Chennai Super Kings</v>
      </c>
    </row>
    <row r="2274" spans="1:21" x14ac:dyDescent="0.3">
      <c r="A2274">
        <v>2010</v>
      </c>
      <c r="B2274" t="s">
        <v>1620</v>
      </c>
      <c r="C2274" s="1">
        <v>40268</v>
      </c>
      <c r="D2274" t="s">
        <v>478</v>
      </c>
      <c r="E2274" t="s">
        <v>274</v>
      </c>
      <c r="F2274">
        <v>1076</v>
      </c>
      <c r="G2274" t="s">
        <v>1622</v>
      </c>
      <c r="H2274">
        <v>69</v>
      </c>
      <c r="I2274">
        <f t="shared" si="70"/>
        <v>69</v>
      </c>
      <c r="J2274">
        <v>38</v>
      </c>
      <c r="K2274">
        <v>0</v>
      </c>
      <c r="L2274">
        <v>6</v>
      </c>
      <c r="M2274">
        <v>4</v>
      </c>
      <c r="N2274">
        <v>181.57</v>
      </c>
      <c r="O2274">
        <f t="shared" si="71"/>
        <v>181.57</v>
      </c>
      <c r="P2274" t="s">
        <v>20</v>
      </c>
      <c r="Q2274" s="1">
        <v>40268</v>
      </c>
      <c r="R2274" t="str">
        <f>VLOOKUP(B2274,[1]data!$A$2:$E$764,5,0)</f>
        <v>Chennai</v>
      </c>
      <c r="S2274" t="str">
        <f>VLOOKUP($B2274,[1]data!$A$1:$I$764,6,0)</f>
        <v>Chennai Super Kings</v>
      </c>
      <c r="T2274" t="str">
        <f>VLOOKUP($B2274,[1]data!$A$1:$I$764,7,0)</f>
        <v>Rajasthan Royals</v>
      </c>
      <c r="U2274" t="str">
        <f>VLOOKUP($B2274,[1]data!$A$1:$I$764,9,0)</f>
        <v>Chennai Super Kings</v>
      </c>
    </row>
    <row r="2275" spans="1:21" x14ac:dyDescent="0.3">
      <c r="A2275">
        <v>2010</v>
      </c>
      <c r="B2275" t="s">
        <v>1620</v>
      </c>
      <c r="C2275" s="1">
        <v>40268</v>
      </c>
      <c r="D2275" t="s">
        <v>478</v>
      </c>
      <c r="E2275" t="s">
        <v>58</v>
      </c>
      <c r="F2275">
        <v>1033</v>
      </c>
      <c r="G2275" t="s">
        <v>1349</v>
      </c>
      <c r="H2275">
        <v>24</v>
      </c>
      <c r="I2275">
        <f t="shared" si="70"/>
        <v>24</v>
      </c>
      <c r="J2275">
        <v>14</v>
      </c>
      <c r="K2275">
        <v>0</v>
      </c>
      <c r="L2275">
        <v>2</v>
      </c>
      <c r="M2275">
        <v>2</v>
      </c>
      <c r="N2275">
        <v>171.42</v>
      </c>
      <c r="O2275">
        <f t="shared" si="71"/>
        <v>171.42</v>
      </c>
      <c r="P2275" t="s">
        <v>17</v>
      </c>
      <c r="Q2275" s="1">
        <v>40268</v>
      </c>
      <c r="R2275" t="str">
        <f>VLOOKUP(B2275,[1]data!$A$2:$E$764,5,0)</f>
        <v>Chennai</v>
      </c>
      <c r="S2275" t="str">
        <f>VLOOKUP($B2275,[1]data!$A$1:$I$764,6,0)</f>
        <v>Chennai Super Kings</v>
      </c>
      <c r="T2275" t="str">
        <f>VLOOKUP($B2275,[1]data!$A$1:$I$764,7,0)</f>
        <v>Rajasthan Royals</v>
      </c>
      <c r="U2275" t="str">
        <f>VLOOKUP($B2275,[1]data!$A$1:$I$764,9,0)</f>
        <v>Chennai Super Kings</v>
      </c>
    </row>
    <row r="2276" spans="1:21" x14ac:dyDescent="0.3">
      <c r="A2276">
        <v>2010</v>
      </c>
      <c r="B2276" t="s">
        <v>1620</v>
      </c>
      <c r="C2276" s="1">
        <v>40268</v>
      </c>
      <c r="D2276" t="s">
        <v>478</v>
      </c>
      <c r="E2276" t="s">
        <v>1400</v>
      </c>
      <c r="F2276">
        <v>1256</v>
      </c>
      <c r="G2276" t="s">
        <v>1454</v>
      </c>
      <c r="H2276">
        <v>20</v>
      </c>
      <c r="I2276">
        <f t="shared" si="70"/>
        <v>20</v>
      </c>
      <c r="J2276">
        <v>25</v>
      </c>
      <c r="K2276">
        <v>0</v>
      </c>
      <c r="L2276">
        <v>0</v>
      </c>
      <c r="M2276">
        <v>1</v>
      </c>
      <c r="N2276">
        <v>80</v>
      </c>
      <c r="O2276">
        <f t="shared" si="71"/>
        <v>80</v>
      </c>
      <c r="P2276" t="s">
        <v>17</v>
      </c>
      <c r="Q2276" s="1">
        <v>40268</v>
      </c>
      <c r="R2276" t="str">
        <f>VLOOKUP(B2276,[1]data!$A$2:$E$764,5,0)</f>
        <v>Chennai</v>
      </c>
      <c r="S2276" t="str">
        <f>VLOOKUP($B2276,[1]data!$A$1:$I$764,6,0)</f>
        <v>Chennai Super Kings</v>
      </c>
      <c r="T2276" t="str">
        <f>VLOOKUP($B2276,[1]data!$A$1:$I$764,7,0)</f>
        <v>Rajasthan Royals</v>
      </c>
      <c r="U2276" t="str">
        <f>VLOOKUP($B2276,[1]data!$A$1:$I$764,9,0)</f>
        <v>Chennai Super Kings</v>
      </c>
    </row>
    <row r="2277" spans="1:21" x14ac:dyDescent="0.3">
      <c r="A2277">
        <v>2010</v>
      </c>
      <c r="B2277" t="s">
        <v>1620</v>
      </c>
      <c r="C2277" s="1">
        <v>40268</v>
      </c>
      <c r="D2277" t="s">
        <v>478</v>
      </c>
      <c r="E2277" t="s">
        <v>1080</v>
      </c>
      <c r="F2277">
        <v>1116</v>
      </c>
      <c r="G2277" t="s">
        <v>1171</v>
      </c>
      <c r="H2277">
        <v>27</v>
      </c>
      <c r="I2277">
        <f t="shared" si="70"/>
        <v>27</v>
      </c>
      <c r="J2277">
        <v>14</v>
      </c>
      <c r="K2277">
        <v>0</v>
      </c>
      <c r="L2277">
        <v>4</v>
      </c>
      <c r="M2277">
        <v>1</v>
      </c>
      <c r="N2277">
        <v>192.85</v>
      </c>
      <c r="O2277">
        <f t="shared" si="71"/>
        <v>192.85</v>
      </c>
      <c r="P2277" t="s">
        <v>20</v>
      </c>
      <c r="Q2277" s="1">
        <v>40268</v>
      </c>
      <c r="R2277" t="str">
        <f>VLOOKUP(B2277,[1]data!$A$2:$E$764,5,0)</f>
        <v>Chennai</v>
      </c>
      <c r="S2277" t="str">
        <f>VLOOKUP($B2277,[1]data!$A$1:$I$764,6,0)</f>
        <v>Chennai Super Kings</v>
      </c>
      <c r="T2277" t="str">
        <f>VLOOKUP($B2277,[1]data!$A$1:$I$764,7,0)</f>
        <v>Rajasthan Royals</v>
      </c>
      <c r="U2277" t="str">
        <f>VLOOKUP($B2277,[1]data!$A$1:$I$764,9,0)</f>
        <v>Chennai Super Kings</v>
      </c>
    </row>
    <row r="2278" spans="1:21" x14ac:dyDescent="0.3">
      <c r="A2278">
        <v>2010</v>
      </c>
      <c r="B2278" t="s">
        <v>1620</v>
      </c>
      <c r="C2278" s="1">
        <v>40268</v>
      </c>
      <c r="D2278" t="s">
        <v>478</v>
      </c>
      <c r="E2278" t="s">
        <v>64</v>
      </c>
      <c r="F2278">
        <v>1048</v>
      </c>
      <c r="G2278" t="s">
        <v>1560</v>
      </c>
      <c r="H2278">
        <v>43</v>
      </c>
      <c r="I2278">
        <f t="shared" si="70"/>
        <v>43</v>
      </c>
      <c r="J2278">
        <v>37</v>
      </c>
      <c r="K2278">
        <v>0</v>
      </c>
      <c r="L2278">
        <v>3</v>
      </c>
      <c r="M2278">
        <v>0</v>
      </c>
      <c r="N2278">
        <v>116.21</v>
      </c>
      <c r="O2278">
        <f t="shared" si="71"/>
        <v>116.21</v>
      </c>
      <c r="P2278" t="s">
        <v>40</v>
      </c>
      <c r="Q2278" s="1">
        <v>40268</v>
      </c>
      <c r="R2278" t="str">
        <f>VLOOKUP(B2278,[1]data!$A$2:$E$764,5,0)</f>
        <v>Chennai</v>
      </c>
      <c r="S2278" t="str">
        <f>VLOOKUP($B2278,[1]data!$A$1:$I$764,6,0)</f>
        <v>Chennai Super Kings</v>
      </c>
      <c r="T2278" t="str">
        <f>VLOOKUP($B2278,[1]data!$A$1:$I$764,7,0)</f>
        <v>Rajasthan Royals</v>
      </c>
      <c r="U2278" t="str">
        <f>VLOOKUP($B2278,[1]data!$A$1:$I$764,9,0)</f>
        <v>Chennai Super Kings</v>
      </c>
    </row>
    <row r="2279" spans="1:21" x14ac:dyDescent="0.3">
      <c r="A2279">
        <v>2010</v>
      </c>
      <c r="B2279" t="s">
        <v>1620</v>
      </c>
      <c r="C2279" s="1">
        <v>40268</v>
      </c>
      <c r="D2279" t="s">
        <v>478</v>
      </c>
      <c r="E2279" t="s">
        <v>65</v>
      </c>
      <c r="F2279">
        <v>1049</v>
      </c>
      <c r="G2279" t="s">
        <v>1623</v>
      </c>
      <c r="H2279">
        <v>19</v>
      </c>
      <c r="I2279">
        <f t="shared" si="70"/>
        <v>19</v>
      </c>
      <c r="J2279">
        <v>12</v>
      </c>
      <c r="K2279">
        <v>0</v>
      </c>
      <c r="L2279">
        <v>3</v>
      </c>
      <c r="M2279">
        <v>1</v>
      </c>
      <c r="N2279">
        <v>158.33000000000001</v>
      </c>
      <c r="O2279">
        <f t="shared" si="71"/>
        <v>158.33000000000001</v>
      </c>
      <c r="P2279" t="s">
        <v>17</v>
      </c>
      <c r="Q2279" s="1">
        <v>40268</v>
      </c>
      <c r="R2279" t="str">
        <f>VLOOKUP(B2279,[1]data!$A$2:$E$764,5,0)</f>
        <v>Chennai</v>
      </c>
      <c r="S2279" t="str">
        <f>VLOOKUP($B2279,[1]data!$A$1:$I$764,6,0)</f>
        <v>Chennai Super Kings</v>
      </c>
      <c r="T2279" t="str">
        <f>VLOOKUP($B2279,[1]data!$A$1:$I$764,7,0)</f>
        <v>Rajasthan Royals</v>
      </c>
      <c r="U2279" t="str">
        <f>VLOOKUP($B2279,[1]data!$A$1:$I$764,9,0)</f>
        <v>Chennai Super Kings</v>
      </c>
    </row>
    <row r="2280" spans="1:21" x14ac:dyDescent="0.3">
      <c r="A2280">
        <v>2010</v>
      </c>
      <c r="B2280" t="s">
        <v>1620</v>
      </c>
      <c r="C2280" s="1">
        <v>40268</v>
      </c>
      <c r="D2280" t="s">
        <v>478</v>
      </c>
      <c r="E2280" t="s">
        <v>1064</v>
      </c>
      <c r="F2280">
        <v>1121</v>
      </c>
      <c r="G2280" t="s">
        <v>1624</v>
      </c>
      <c r="H2280">
        <v>4</v>
      </c>
      <c r="I2280">
        <f t="shared" si="70"/>
        <v>4</v>
      </c>
      <c r="J2280">
        <v>8</v>
      </c>
      <c r="K2280">
        <v>0</v>
      </c>
      <c r="L2280">
        <v>0</v>
      </c>
      <c r="M2280">
        <v>0</v>
      </c>
      <c r="N2280">
        <v>50</v>
      </c>
      <c r="O2280">
        <f t="shared" si="71"/>
        <v>50</v>
      </c>
      <c r="P2280" t="s">
        <v>17</v>
      </c>
      <c r="Q2280" s="1">
        <v>40268</v>
      </c>
      <c r="R2280" t="str">
        <f>VLOOKUP(B2280,[1]data!$A$2:$E$764,5,0)</f>
        <v>Chennai</v>
      </c>
      <c r="S2280" t="str">
        <f>VLOOKUP($B2280,[1]data!$A$1:$I$764,6,0)</f>
        <v>Chennai Super Kings</v>
      </c>
      <c r="T2280" t="str">
        <f>VLOOKUP($B2280,[1]data!$A$1:$I$764,7,0)</f>
        <v>Rajasthan Royals</v>
      </c>
      <c r="U2280" t="str">
        <f>VLOOKUP($B2280,[1]data!$A$1:$I$764,9,0)</f>
        <v>Chennai Super Kings</v>
      </c>
    </row>
    <row r="2281" spans="1:21" x14ac:dyDescent="0.3">
      <c r="A2281">
        <v>2010</v>
      </c>
      <c r="B2281" t="s">
        <v>1620</v>
      </c>
      <c r="C2281" s="1">
        <v>40268</v>
      </c>
      <c r="D2281" t="s">
        <v>478</v>
      </c>
      <c r="E2281" t="s">
        <v>1601</v>
      </c>
      <c r="F2281">
        <v>1471</v>
      </c>
      <c r="G2281" t="s">
        <v>1593</v>
      </c>
      <c r="H2281">
        <v>16</v>
      </c>
      <c r="I2281">
        <f t="shared" si="70"/>
        <v>16</v>
      </c>
      <c r="J2281">
        <v>8</v>
      </c>
      <c r="K2281">
        <v>0</v>
      </c>
      <c r="L2281">
        <v>2</v>
      </c>
      <c r="M2281">
        <v>1</v>
      </c>
      <c r="N2281">
        <v>200</v>
      </c>
      <c r="O2281">
        <f t="shared" si="71"/>
        <v>200</v>
      </c>
      <c r="P2281" t="s">
        <v>17</v>
      </c>
      <c r="Q2281" s="1">
        <v>40268</v>
      </c>
      <c r="R2281" t="str">
        <f>VLOOKUP(B2281,[1]data!$A$2:$E$764,5,0)</f>
        <v>Chennai</v>
      </c>
      <c r="S2281" t="str">
        <f>VLOOKUP($B2281,[1]data!$A$1:$I$764,6,0)</f>
        <v>Chennai Super Kings</v>
      </c>
      <c r="T2281" t="str">
        <f>VLOOKUP($B2281,[1]data!$A$1:$I$764,7,0)</f>
        <v>Rajasthan Royals</v>
      </c>
      <c r="U2281" t="str">
        <f>VLOOKUP($B2281,[1]data!$A$1:$I$764,9,0)</f>
        <v>Chennai Super Kings</v>
      </c>
    </row>
    <row r="2282" spans="1:21" x14ac:dyDescent="0.3">
      <c r="A2282">
        <v>2010</v>
      </c>
      <c r="B2282" t="s">
        <v>1620</v>
      </c>
      <c r="C2282" s="1">
        <v>40268</v>
      </c>
      <c r="D2282" t="s">
        <v>478</v>
      </c>
      <c r="E2282" t="s">
        <v>1460</v>
      </c>
      <c r="F2282">
        <v>1227</v>
      </c>
      <c r="G2282" t="s">
        <v>1625</v>
      </c>
      <c r="H2282">
        <v>0</v>
      </c>
      <c r="I2282">
        <f t="shared" si="70"/>
        <v>0</v>
      </c>
      <c r="J2282">
        <v>2</v>
      </c>
      <c r="K2282">
        <v>0</v>
      </c>
      <c r="L2282">
        <v>0</v>
      </c>
      <c r="M2282">
        <v>0</v>
      </c>
      <c r="N2282">
        <v>0</v>
      </c>
      <c r="O2282">
        <f t="shared" si="71"/>
        <v>0</v>
      </c>
      <c r="P2282" t="s">
        <v>17</v>
      </c>
      <c r="Q2282" s="1">
        <v>40268</v>
      </c>
      <c r="R2282" t="str">
        <f>VLOOKUP(B2282,[1]data!$A$2:$E$764,5,0)</f>
        <v>Chennai</v>
      </c>
      <c r="S2282" t="str">
        <f>VLOOKUP($B2282,[1]data!$A$1:$I$764,6,0)</f>
        <v>Chennai Super Kings</v>
      </c>
      <c r="T2282" t="str">
        <f>VLOOKUP($B2282,[1]data!$A$1:$I$764,7,0)</f>
        <v>Rajasthan Royals</v>
      </c>
      <c r="U2282" t="str">
        <f>VLOOKUP($B2282,[1]data!$A$1:$I$764,9,0)</f>
        <v>Chennai Super Kings</v>
      </c>
    </row>
    <row r="2283" spans="1:21" x14ac:dyDescent="0.3">
      <c r="A2283">
        <v>2010</v>
      </c>
      <c r="B2283" t="s">
        <v>1620</v>
      </c>
      <c r="C2283" s="1">
        <v>40268</v>
      </c>
      <c r="D2283" t="s">
        <v>478</v>
      </c>
      <c r="E2283" t="s">
        <v>1303</v>
      </c>
      <c r="F2283">
        <v>1149</v>
      </c>
      <c r="G2283" t="s">
        <v>26</v>
      </c>
      <c r="H2283">
        <v>14</v>
      </c>
      <c r="I2283">
        <f t="shared" si="70"/>
        <v>14</v>
      </c>
      <c r="J2283">
        <v>9</v>
      </c>
      <c r="K2283">
        <v>0</v>
      </c>
      <c r="L2283">
        <v>2</v>
      </c>
      <c r="M2283">
        <v>0</v>
      </c>
      <c r="N2283">
        <v>155.55000000000001</v>
      </c>
      <c r="O2283">
        <f t="shared" si="71"/>
        <v>155.55000000000001</v>
      </c>
      <c r="P2283" t="s">
        <v>17</v>
      </c>
      <c r="Q2283" s="1">
        <v>40268</v>
      </c>
      <c r="R2283" t="str">
        <f>VLOOKUP(B2283,[1]data!$A$2:$E$764,5,0)</f>
        <v>Chennai</v>
      </c>
      <c r="S2283" t="str">
        <f>VLOOKUP($B2283,[1]data!$A$1:$I$764,6,0)</f>
        <v>Chennai Super Kings</v>
      </c>
      <c r="T2283" t="str">
        <f>VLOOKUP($B2283,[1]data!$A$1:$I$764,7,0)</f>
        <v>Rajasthan Royals</v>
      </c>
      <c r="U2283" t="str">
        <f>VLOOKUP($B2283,[1]data!$A$1:$I$764,9,0)</f>
        <v>Chennai Super Kings</v>
      </c>
    </row>
    <row r="2284" spans="1:21" x14ac:dyDescent="0.3">
      <c r="A2284">
        <v>2010</v>
      </c>
      <c r="B2284" t="s">
        <v>1620</v>
      </c>
      <c r="C2284" s="1">
        <v>40268</v>
      </c>
      <c r="D2284" t="s">
        <v>478</v>
      </c>
      <c r="E2284" t="s">
        <v>1548</v>
      </c>
      <c r="F2284">
        <v>1195</v>
      </c>
      <c r="G2284" t="s">
        <v>775</v>
      </c>
      <c r="H2284">
        <v>10</v>
      </c>
      <c r="I2284">
        <f t="shared" si="70"/>
        <v>10</v>
      </c>
      <c r="J2284">
        <v>9</v>
      </c>
      <c r="K2284">
        <v>0</v>
      </c>
      <c r="L2284">
        <v>1</v>
      </c>
      <c r="M2284">
        <v>0</v>
      </c>
      <c r="N2284">
        <v>111.11</v>
      </c>
      <c r="O2284">
        <f t="shared" si="71"/>
        <v>111.11</v>
      </c>
      <c r="P2284" t="s">
        <v>17</v>
      </c>
      <c r="Q2284" s="1">
        <v>40268</v>
      </c>
      <c r="R2284" t="str">
        <f>VLOOKUP(B2284,[1]data!$A$2:$E$764,5,0)</f>
        <v>Chennai</v>
      </c>
      <c r="S2284" t="str">
        <f>VLOOKUP($B2284,[1]data!$A$1:$I$764,6,0)</f>
        <v>Chennai Super Kings</v>
      </c>
      <c r="T2284" t="str">
        <f>VLOOKUP($B2284,[1]data!$A$1:$I$764,7,0)</f>
        <v>Rajasthan Royals</v>
      </c>
      <c r="U2284" t="str">
        <f>VLOOKUP($B2284,[1]data!$A$1:$I$764,9,0)</f>
        <v>Chennai Super Kings</v>
      </c>
    </row>
    <row r="2285" spans="1:21" x14ac:dyDescent="0.3">
      <c r="A2285">
        <v>2010</v>
      </c>
      <c r="B2285" t="s">
        <v>1620</v>
      </c>
      <c r="C2285" s="1">
        <v>40268</v>
      </c>
      <c r="D2285" t="s">
        <v>478</v>
      </c>
      <c r="E2285" t="s">
        <v>1594</v>
      </c>
      <c r="F2285">
        <v>1189</v>
      </c>
      <c r="G2285" t="s">
        <v>1626</v>
      </c>
      <c r="H2285">
        <v>11</v>
      </c>
      <c r="I2285">
        <f t="shared" si="70"/>
        <v>11</v>
      </c>
      <c r="J2285">
        <v>12</v>
      </c>
      <c r="K2285">
        <v>0</v>
      </c>
      <c r="L2285">
        <v>0</v>
      </c>
      <c r="M2285">
        <v>1</v>
      </c>
      <c r="N2285">
        <v>91.66</v>
      </c>
      <c r="O2285">
        <f t="shared" si="71"/>
        <v>91.66</v>
      </c>
      <c r="P2285" t="s">
        <v>17</v>
      </c>
      <c r="Q2285" s="1">
        <v>40268</v>
      </c>
      <c r="R2285" t="str">
        <f>VLOOKUP(B2285,[1]data!$A$2:$E$764,5,0)</f>
        <v>Chennai</v>
      </c>
      <c r="S2285" t="str">
        <f>VLOOKUP($B2285,[1]data!$A$1:$I$764,6,0)</f>
        <v>Chennai Super Kings</v>
      </c>
      <c r="T2285" t="str">
        <f>VLOOKUP($B2285,[1]data!$A$1:$I$764,7,0)</f>
        <v>Rajasthan Royals</v>
      </c>
      <c r="U2285" t="str">
        <f>VLOOKUP($B2285,[1]data!$A$1:$I$764,9,0)</f>
        <v>Chennai Super Kings</v>
      </c>
    </row>
    <row r="2286" spans="1:21" x14ac:dyDescent="0.3">
      <c r="A2286">
        <v>2010</v>
      </c>
      <c r="B2286" t="s">
        <v>1620</v>
      </c>
      <c r="C2286" s="1">
        <v>40268</v>
      </c>
      <c r="D2286" t="s">
        <v>478</v>
      </c>
      <c r="E2286" t="s">
        <v>1461</v>
      </c>
      <c r="F2286">
        <v>1306</v>
      </c>
      <c r="G2286" t="s">
        <v>1627</v>
      </c>
      <c r="H2286">
        <v>12</v>
      </c>
      <c r="I2286">
        <f t="shared" si="70"/>
        <v>12</v>
      </c>
      <c r="J2286">
        <v>9</v>
      </c>
      <c r="K2286">
        <v>0</v>
      </c>
      <c r="L2286">
        <v>2</v>
      </c>
      <c r="M2286">
        <v>0</v>
      </c>
      <c r="N2286">
        <v>133.33000000000001</v>
      </c>
      <c r="O2286">
        <f t="shared" si="71"/>
        <v>133.33000000000001</v>
      </c>
      <c r="P2286" t="s">
        <v>17</v>
      </c>
      <c r="Q2286" s="1">
        <v>40268</v>
      </c>
      <c r="R2286" t="str">
        <f>VLOOKUP(B2286,[1]data!$A$2:$E$764,5,0)</f>
        <v>Chennai</v>
      </c>
      <c r="S2286" t="str">
        <f>VLOOKUP($B2286,[1]data!$A$1:$I$764,6,0)</f>
        <v>Chennai Super Kings</v>
      </c>
      <c r="T2286" t="str">
        <f>VLOOKUP($B2286,[1]data!$A$1:$I$764,7,0)</f>
        <v>Rajasthan Royals</v>
      </c>
      <c r="U2286" t="str">
        <f>VLOOKUP($B2286,[1]data!$A$1:$I$764,9,0)</f>
        <v>Chennai Super Kings</v>
      </c>
    </row>
    <row r="2287" spans="1:21" x14ac:dyDescent="0.3">
      <c r="A2287">
        <v>2010</v>
      </c>
      <c r="B2287" t="s">
        <v>1620</v>
      </c>
      <c r="C2287" s="1">
        <v>40268</v>
      </c>
      <c r="D2287" t="s">
        <v>478</v>
      </c>
      <c r="E2287" t="s">
        <v>71</v>
      </c>
      <c r="F2287">
        <v>1109</v>
      </c>
      <c r="G2287" t="s">
        <v>26</v>
      </c>
      <c r="H2287">
        <v>7</v>
      </c>
      <c r="I2287">
        <f t="shared" si="70"/>
        <v>7</v>
      </c>
      <c r="J2287">
        <v>5</v>
      </c>
      <c r="K2287">
        <v>0</v>
      </c>
      <c r="L2287">
        <v>0</v>
      </c>
      <c r="M2287">
        <v>1</v>
      </c>
      <c r="N2287">
        <v>140</v>
      </c>
      <c r="O2287">
        <f t="shared" si="71"/>
        <v>140</v>
      </c>
      <c r="P2287" t="s">
        <v>17</v>
      </c>
      <c r="Q2287" s="1">
        <v>40268</v>
      </c>
      <c r="R2287" t="str">
        <f>VLOOKUP(B2287,[1]data!$A$2:$E$764,5,0)</f>
        <v>Chennai</v>
      </c>
      <c r="S2287" t="str">
        <f>VLOOKUP($B2287,[1]data!$A$1:$I$764,6,0)</f>
        <v>Chennai Super Kings</v>
      </c>
      <c r="T2287" t="str">
        <f>VLOOKUP($B2287,[1]data!$A$1:$I$764,7,0)</f>
        <v>Rajasthan Royals</v>
      </c>
      <c r="U2287" t="str">
        <f>VLOOKUP($B2287,[1]data!$A$1:$I$764,9,0)</f>
        <v>Chennai Super Kings</v>
      </c>
    </row>
    <row r="2288" spans="1:21" x14ac:dyDescent="0.3">
      <c r="A2288">
        <v>2010</v>
      </c>
      <c r="B2288" t="s">
        <v>1628</v>
      </c>
      <c r="C2288" s="1">
        <v>40269</v>
      </c>
      <c r="D2288" t="s">
        <v>491</v>
      </c>
      <c r="E2288" t="s">
        <v>1513</v>
      </c>
      <c r="F2288">
        <v>1175</v>
      </c>
      <c r="G2288" t="s">
        <v>1629</v>
      </c>
      <c r="H2288">
        <v>29</v>
      </c>
      <c r="I2288">
        <f t="shared" si="70"/>
        <v>29</v>
      </c>
      <c r="J2288">
        <v>16</v>
      </c>
      <c r="K2288">
        <v>0</v>
      </c>
      <c r="L2288">
        <v>6</v>
      </c>
      <c r="M2288">
        <v>0</v>
      </c>
      <c r="N2288">
        <v>181.25</v>
      </c>
      <c r="O2288">
        <f t="shared" si="71"/>
        <v>181.25</v>
      </c>
      <c r="P2288" t="s">
        <v>17</v>
      </c>
      <c r="Q2288" s="1">
        <v>40269</v>
      </c>
      <c r="R2288" t="str">
        <f>VLOOKUP(B2288,[1]data!$A$2:$E$764,5,0)</f>
        <v>Delhi</v>
      </c>
      <c r="S2288" t="str">
        <f>VLOOKUP($B2288,[1]data!$A$1:$I$764,6,0)</f>
        <v>Delhi Capitals</v>
      </c>
      <c r="T2288" t="str">
        <f>VLOOKUP($B2288,[1]data!$A$1:$I$764,7,0)</f>
        <v>Royal Challengers Bangalore</v>
      </c>
      <c r="U2288" t="str">
        <f>VLOOKUP($B2288,[1]data!$A$1:$I$764,9,0)</f>
        <v>Delhi Capitals</v>
      </c>
    </row>
    <row r="2289" spans="1:21" x14ac:dyDescent="0.3">
      <c r="A2289">
        <v>2010</v>
      </c>
      <c r="B2289" t="s">
        <v>1628</v>
      </c>
      <c r="C2289" s="1">
        <v>40269</v>
      </c>
      <c r="D2289" t="s">
        <v>491</v>
      </c>
      <c r="E2289" t="s">
        <v>112</v>
      </c>
      <c r="F2289">
        <v>1061</v>
      </c>
      <c r="G2289" t="s">
        <v>1630</v>
      </c>
      <c r="H2289">
        <v>9</v>
      </c>
      <c r="I2289">
        <f t="shared" si="70"/>
        <v>9</v>
      </c>
      <c r="J2289">
        <v>5</v>
      </c>
      <c r="K2289">
        <v>0</v>
      </c>
      <c r="L2289">
        <v>2</v>
      </c>
      <c r="M2289">
        <v>0</v>
      </c>
      <c r="N2289">
        <v>180</v>
      </c>
      <c r="O2289">
        <f t="shared" si="71"/>
        <v>180</v>
      </c>
      <c r="P2289" t="s">
        <v>85</v>
      </c>
      <c r="Q2289" s="1">
        <v>40269</v>
      </c>
      <c r="R2289" t="str">
        <f>VLOOKUP(B2289,[1]data!$A$2:$E$764,5,0)</f>
        <v>Delhi</v>
      </c>
      <c r="S2289" t="str">
        <f>VLOOKUP($B2289,[1]data!$A$1:$I$764,6,0)</f>
        <v>Delhi Capitals</v>
      </c>
      <c r="T2289" t="str">
        <f>VLOOKUP($B2289,[1]data!$A$1:$I$764,7,0)</f>
        <v>Royal Challengers Bangalore</v>
      </c>
      <c r="U2289" t="str">
        <f>VLOOKUP($B2289,[1]data!$A$1:$I$764,9,0)</f>
        <v>Delhi Capitals</v>
      </c>
    </row>
    <row r="2290" spans="1:21" x14ac:dyDescent="0.3">
      <c r="A2290">
        <v>2010</v>
      </c>
      <c r="B2290" t="s">
        <v>1628</v>
      </c>
      <c r="C2290" s="1">
        <v>40269</v>
      </c>
      <c r="D2290" t="s">
        <v>491</v>
      </c>
      <c r="E2290" t="s">
        <v>331</v>
      </c>
      <c r="F2290">
        <v>1062</v>
      </c>
      <c r="G2290" t="s">
        <v>1631</v>
      </c>
      <c r="H2290">
        <v>50</v>
      </c>
      <c r="I2290">
        <f t="shared" si="70"/>
        <v>50</v>
      </c>
      <c r="J2290">
        <v>45</v>
      </c>
      <c r="K2290">
        <v>0</v>
      </c>
      <c r="L2290">
        <v>5</v>
      </c>
      <c r="M2290">
        <v>1</v>
      </c>
      <c r="N2290">
        <v>111.11</v>
      </c>
      <c r="O2290">
        <f t="shared" si="71"/>
        <v>111.11</v>
      </c>
      <c r="P2290" t="s">
        <v>17</v>
      </c>
      <c r="Q2290" s="1">
        <v>40269</v>
      </c>
      <c r="R2290" t="str">
        <f>VLOOKUP(B2290,[1]data!$A$2:$E$764,5,0)</f>
        <v>Delhi</v>
      </c>
      <c r="S2290" t="str">
        <f>VLOOKUP($B2290,[1]data!$A$1:$I$764,6,0)</f>
        <v>Delhi Capitals</v>
      </c>
      <c r="T2290" t="str">
        <f>VLOOKUP($B2290,[1]data!$A$1:$I$764,7,0)</f>
        <v>Royal Challengers Bangalore</v>
      </c>
      <c r="U2290" t="str">
        <f>VLOOKUP($B2290,[1]data!$A$1:$I$764,9,0)</f>
        <v>Delhi Capitals</v>
      </c>
    </row>
    <row r="2291" spans="1:21" x14ac:dyDescent="0.3">
      <c r="A2291">
        <v>2010</v>
      </c>
      <c r="B2291" t="s">
        <v>1628</v>
      </c>
      <c r="C2291" s="1">
        <v>40269</v>
      </c>
      <c r="D2291" t="s">
        <v>491</v>
      </c>
      <c r="E2291" t="s">
        <v>110</v>
      </c>
      <c r="F2291">
        <v>1133</v>
      </c>
      <c r="G2291" t="s">
        <v>1632</v>
      </c>
      <c r="H2291">
        <v>45</v>
      </c>
      <c r="I2291">
        <f t="shared" si="70"/>
        <v>45</v>
      </c>
      <c r="J2291">
        <v>37</v>
      </c>
      <c r="K2291">
        <v>0</v>
      </c>
      <c r="L2291">
        <v>5</v>
      </c>
      <c r="M2291">
        <v>0</v>
      </c>
      <c r="N2291">
        <v>121.62</v>
      </c>
      <c r="O2291">
        <f t="shared" si="71"/>
        <v>121.62</v>
      </c>
      <c r="P2291" t="s">
        <v>17</v>
      </c>
      <c r="Q2291" s="1">
        <v>40269</v>
      </c>
      <c r="R2291" t="str">
        <f>VLOOKUP(B2291,[1]data!$A$2:$E$764,5,0)</f>
        <v>Delhi</v>
      </c>
      <c r="S2291" t="str">
        <f>VLOOKUP($B2291,[1]data!$A$1:$I$764,6,0)</f>
        <v>Delhi Capitals</v>
      </c>
      <c r="T2291" t="str">
        <f>VLOOKUP($B2291,[1]data!$A$1:$I$764,7,0)</f>
        <v>Royal Challengers Bangalore</v>
      </c>
      <c r="U2291" t="str">
        <f>VLOOKUP($B2291,[1]data!$A$1:$I$764,9,0)</f>
        <v>Delhi Capitals</v>
      </c>
    </row>
    <row r="2292" spans="1:21" x14ac:dyDescent="0.3">
      <c r="A2292">
        <v>2010</v>
      </c>
      <c r="B2292" t="s">
        <v>1628</v>
      </c>
      <c r="C2292" s="1">
        <v>40269</v>
      </c>
      <c r="D2292" t="s">
        <v>491</v>
      </c>
      <c r="E2292" t="s">
        <v>114</v>
      </c>
      <c r="F2292">
        <v>1070</v>
      </c>
      <c r="G2292" t="s">
        <v>26</v>
      </c>
      <c r="H2292">
        <v>0</v>
      </c>
      <c r="I2292">
        <f t="shared" si="70"/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f t="shared" si="71"/>
        <v>0</v>
      </c>
      <c r="P2292" t="s">
        <v>17</v>
      </c>
      <c r="Q2292" s="1">
        <v>40269</v>
      </c>
      <c r="R2292" t="str">
        <f>VLOOKUP(B2292,[1]data!$A$2:$E$764,5,0)</f>
        <v>Delhi</v>
      </c>
      <c r="S2292" t="str">
        <f>VLOOKUP($B2292,[1]data!$A$1:$I$764,6,0)</f>
        <v>Delhi Capitals</v>
      </c>
      <c r="T2292" t="str">
        <f>VLOOKUP($B2292,[1]data!$A$1:$I$764,7,0)</f>
        <v>Royal Challengers Bangalore</v>
      </c>
      <c r="U2292" t="str">
        <f>VLOOKUP($B2292,[1]data!$A$1:$I$764,9,0)</f>
        <v>Delhi Capitals</v>
      </c>
    </row>
    <row r="2293" spans="1:21" x14ac:dyDescent="0.3">
      <c r="A2293">
        <v>2010</v>
      </c>
      <c r="B2293" t="s">
        <v>1628</v>
      </c>
      <c r="C2293" s="1">
        <v>40269</v>
      </c>
      <c r="D2293" t="s">
        <v>491</v>
      </c>
      <c r="E2293" t="s">
        <v>1014</v>
      </c>
      <c r="F2293">
        <v>1107</v>
      </c>
      <c r="G2293" t="s">
        <v>26</v>
      </c>
      <c r="H2293">
        <v>15</v>
      </c>
      <c r="I2293">
        <f t="shared" si="70"/>
        <v>15</v>
      </c>
      <c r="J2293">
        <v>11</v>
      </c>
      <c r="K2293">
        <v>0</v>
      </c>
      <c r="L2293">
        <v>0</v>
      </c>
      <c r="M2293">
        <v>1</v>
      </c>
      <c r="N2293">
        <v>136.36000000000001</v>
      </c>
      <c r="O2293">
        <f t="shared" si="71"/>
        <v>136.36000000000001</v>
      </c>
      <c r="P2293" t="s">
        <v>17</v>
      </c>
      <c r="Q2293" s="1">
        <v>40269</v>
      </c>
      <c r="R2293" t="str">
        <f>VLOOKUP(B2293,[1]data!$A$2:$E$764,5,0)</f>
        <v>Delhi</v>
      </c>
      <c r="S2293" t="str">
        <f>VLOOKUP($B2293,[1]data!$A$1:$I$764,6,0)</f>
        <v>Delhi Capitals</v>
      </c>
      <c r="T2293" t="str">
        <f>VLOOKUP($B2293,[1]data!$A$1:$I$764,7,0)</f>
        <v>Royal Challengers Bangalore</v>
      </c>
      <c r="U2293" t="str">
        <f>VLOOKUP($B2293,[1]data!$A$1:$I$764,9,0)</f>
        <v>Delhi Capitals</v>
      </c>
    </row>
    <row r="2294" spans="1:21" x14ac:dyDescent="0.3">
      <c r="A2294">
        <v>2010</v>
      </c>
      <c r="B2294" t="s">
        <v>1628</v>
      </c>
      <c r="C2294" s="1">
        <v>40269</v>
      </c>
      <c r="D2294" t="s">
        <v>491</v>
      </c>
      <c r="E2294" t="s">
        <v>116</v>
      </c>
      <c r="F2294">
        <v>1064</v>
      </c>
      <c r="G2294" t="s">
        <v>1418</v>
      </c>
      <c r="H2294">
        <v>2</v>
      </c>
      <c r="I2294">
        <f t="shared" si="70"/>
        <v>2</v>
      </c>
      <c r="J2294">
        <v>6</v>
      </c>
      <c r="K2294">
        <v>0</v>
      </c>
      <c r="L2294">
        <v>0</v>
      </c>
      <c r="M2294">
        <v>0</v>
      </c>
      <c r="N2294">
        <v>33.33</v>
      </c>
      <c r="O2294">
        <f t="shared" si="71"/>
        <v>33.33</v>
      </c>
      <c r="P2294" t="s">
        <v>17</v>
      </c>
      <c r="Q2294" s="1">
        <v>40269</v>
      </c>
      <c r="R2294" t="str">
        <f>VLOOKUP(B2294,[1]data!$A$2:$E$764,5,0)</f>
        <v>Delhi</v>
      </c>
      <c r="S2294" t="str">
        <f>VLOOKUP($B2294,[1]data!$A$1:$I$764,6,0)</f>
        <v>Delhi Capitals</v>
      </c>
      <c r="T2294" t="str">
        <f>VLOOKUP($B2294,[1]data!$A$1:$I$764,7,0)</f>
        <v>Royal Challengers Bangalore</v>
      </c>
      <c r="U2294" t="str">
        <f>VLOOKUP($B2294,[1]data!$A$1:$I$764,9,0)</f>
        <v>Delhi Capitals</v>
      </c>
    </row>
    <row r="2295" spans="1:21" x14ac:dyDescent="0.3">
      <c r="A2295">
        <v>2010</v>
      </c>
      <c r="B2295" t="s">
        <v>1628</v>
      </c>
      <c r="C2295" s="1">
        <v>40269</v>
      </c>
      <c r="D2295" t="s">
        <v>491</v>
      </c>
      <c r="E2295" t="s">
        <v>1376</v>
      </c>
      <c r="F2295">
        <v>1178</v>
      </c>
      <c r="G2295" t="s">
        <v>1279</v>
      </c>
      <c r="H2295">
        <v>17</v>
      </c>
      <c r="I2295">
        <f t="shared" si="70"/>
        <v>17</v>
      </c>
      <c r="J2295">
        <v>13</v>
      </c>
      <c r="K2295">
        <v>0</v>
      </c>
      <c r="L2295">
        <v>3</v>
      </c>
      <c r="M2295">
        <v>0</v>
      </c>
      <c r="N2295">
        <v>130.76</v>
      </c>
      <c r="O2295">
        <f t="shared" si="71"/>
        <v>130.76</v>
      </c>
      <c r="P2295" t="s">
        <v>17</v>
      </c>
      <c r="Q2295" s="1">
        <v>40269</v>
      </c>
      <c r="R2295" t="str">
        <f>VLOOKUP(B2295,[1]data!$A$2:$E$764,5,0)</f>
        <v>Delhi</v>
      </c>
      <c r="S2295" t="str">
        <f>VLOOKUP($B2295,[1]data!$A$1:$I$764,6,0)</f>
        <v>Delhi Capitals</v>
      </c>
      <c r="T2295" t="str">
        <f>VLOOKUP($B2295,[1]data!$A$1:$I$764,7,0)</f>
        <v>Royal Challengers Bangalore</v>
      </c>
      <c r="U2295" t="str">
        <f>VLOOKUP($B2295,[1]data!$A$1:$I$764,9,0)</f>
        <v>Delhi Capitals</v>
      </c>
    </row>
    <row r="2296" spans="1:21" x14ac:dyDescent="0.3">
      <c r="A2296">
        <v>2010</v>
      </c>
      <c r="B2296" t="s">
        <v>1628</v>
      </c>
      <c r="C2296" s="1">
        <v>40269</v>
      </c>
      <c r="D2296" t="s">
        <v>491</v>
      </c>
      <c r="E2296" t="s">
        <v>270</v>
      </c>
      <c r="F2296">
        <v>1077</v>
      </c>
      <c r="G2296" t="s">
        <v>106</v>
      </c>
      <c r="H2296">
        <v>5</v>
      </c>
      <c r="I2296">
        <f t="shared" si="70"/>
        <v>5</v>
      </c>
      <c r="J2296">
        <v>7</v>
      </c>
      <c r="K2296">
        <v>0</v>
      </c>
      <c r="L2296">
        <v>0</v>
      </c>
      <c r="M2296">
        <v>0</v>
      </c>
      <c r="N2296">
        <v>71.42</v>
      </c>
      <c r="O2296">
        <f t="shared" si="71"/>
        <v>71.42</v>
      </c>
      <c r="P2296" t="s">
        <v>17</v>
      </c>
      <c r="Q2296" s="1">
        <v>40269</v>
      </c>
      <c r="R2296" t="str">
        <f>VLOOKUP(B2296,[1]data!$A$2:$E$764,5,0)</f>
        <v>Delhi</v>
      </c>
      <c r="S2296" t="str">
        <f>VLOOKUP($B2296,[1]data!$A$1:$I$764,6,0)</f>
        <v>Delhi Capitals</v>
      </c>
      <c r="T2296" t="str">
        <f>VLOOKUP($B2296,[1]data!$A$1:$I$764,7,0)</f>
        <v>Royal Challengers Bangalore</v>
      </c>
      <c r="U2296" t="str">
        <f>VLOOKUP($B2296,[1]data!$A$1:$I$764,9,0)</f>
        <v>Delhi Capitals</v>
      </c>
    </row>
    <row r="2297" spans="1:21" x14ac:dyDescent="0.3">
      <c r="A2297">
        <v>2010</v>
      </c>
      <c r="B2297" t="s">
        <v>1628</v>
      </c>
      <c r="C2297" s="1">
        <v>40269</v>
      </c>
      <c r="D2297" t="s">
        <v>491</v>
      </c>
      <c r="E2297" t="s">
        <v>38</v>
      </c>
      <c r="F2297">
        <v>1052</v>
      </c>
      <c r="G2297" t="s">
        <v>575</v>
      </c>
      <c r="H2297">
        <v>88</v>
      </c>
      <c r="I2297">
        <f t="shared" si="70"/>
        <v>88</v>
      </c>
      <c r="J2297">
        <v>54</v>
      </c>
      <c r="K2297">
        <v>0</v>
      </c>
      <c r="L2297">
        <v>9</v>
      </c>
      <c r="M2297">
        <v>5</v>
      </c>
      <c r="N2297">
        <v>162.96</v>
      </c>
      <c r="O2297">
        <f t="shared" si="71"/>
        <v>162.96</v>
      </c>
      <c r="P2297" t="s">
        <v>40</v>
      </c>
      <c r="Q2297" s="1">
        <v>40269</v>
      </c>
      <c r="R2297" t="str">
        <f>VLOOKUP(B2297,[1]data!$A$2:$E$764,5,0)</f>
        <v>Delhi</v>
      </c>
      <c r="S2297" t="str">
        <f>VLOOKUP($B2297,[1]data!$A$1:$I$764,6,0)</f>
        <v>Delhi Capitals</v>
      </c>
      <c r="T2297" t="str">
        <f>VLOOKUP($B2297,[1]data!$A$1:$I$764,7,0)</f>
        <v>Royal Challengers Bangalore</v>
      </c>
      <c r="U2297" t="str">
        <f>VLOOKUP($B2297,[1]data!$A$1:$I$764,9,0)</f>
        <v>Delhi Capitals</v>
      </c>
    </row>
    <row r="2298" spans="1:21" x14ac:dyDescent="0.3">
      <c r="A2298">
        <v>2010</v>
      </c>
      <c r="B2298" t="s">
        <v>1628</v>
      </c>
      <c r="C2298" s="1">
        <v>40269</v>
      </c>
      <c r="D2298" t="s">
        <v>491</v>
      </c>
      <c r="E2298" t="s">
        <v>833</v>
      </c>
      <c r="F2298">
        <v>1051</v>
      </c>
      <c r="G2298" t="s">
        <v>1633</v>
      </c>
      <c r="H2298">
        <v>4</v>
      </c>
      <c r="I2298">
        <f t="shared" si="70"/>
        <v>4</v>
      </c>
      <c r="J2298">
        <v>7</v>
      </c>
      <c r="K2298">
        <v>0</v>
      </c>
      <c r="L2298">
        <v>1</v>
      </c>
      <c r="M2298">
        <v>0</v>
      </c>
      <c r="N2298">
        <v>57.14</v>
      </c>
      <c r="O2298">
        <f t="shared" si="71"/>
        <v>57.14</v>
      </c>
      <c r="P2298" t="s">
        <v>17</v>
      </c>
      <c r="Q2298" s="1">
        <v>40269</v>
      </c>
      <c r="R2298" t="str">
        <f>VLOOKUP(B2298,[1]data!$A$2:$E$764,5,0)</f>
        <v>Delhi</v>
      </c>
      <c r="S2298" t="str">
        <f>VLOOKUP($B2298,[1]data!$A$1:$I$764,6,0)</f>
        <v>Delhi Capitals</v>
      </c>
      <c r="T2298" t="str">
        <f>VLOOKUP($B2298,[1]data!$A$1:$I$764,7,0)</f>
        <v>Royal Challengers Bangalore</v>
      </c>
      <c r="U2298" t="str">
        <f>VLOOKUP($B2298,[1]data!$A$1:$I$764,9,0)</f>
        <v>Delhi Capitals</v>
      </c>
    </row>
    <row r="2299" spans="1:21" x14ac:dyDescent="0.3">
      <c r="A2299">
        <v>2010</v>
      </c>
      <c r="B2299" t="s">
        <v>1628</v>
      </c>
      <c r="C2299" s="1">
        <v>40269</v>
      </c>
      <c r="D2299" t="s">
        <v>491</v>
      </c>
      <c r="E2299" t="s">
        <v>102</v>
      </c>
      <c r="F2299">
        <v>1102</v>
      </c>
      <c r="G2299" t="s">
        <v>26</v>
      </c>
      <c r="H2299">
        <v>10</v>
      </c>
      <c r="I2299">
        <f t="shared" si="70"/>
        <v>10</v>
      </c>
      <c r="J2299">
        <v>4</v>
      </c>
      <c r="K2299">
        <v>0</v>
      </c>
      <c r="L2299">
        <v>2</v>
      </c>
      <c r="M2299">
        <v>0</v>
      </c>
      <c r="N2299">
        <v>250</v>
      </c>
      <c r="O2299">
        <f t="shared" si="71"/>
        <v>250</v>
      </c>
      <c r="P2299" t="s">
        <v>20</v>
      </c>
      <c r="Q2299" s="1">
        <v>40269</v>
      </c>
      <c r="R2299" t="str">
        <f>VLOOKUP(B2299,[1]data!$A$2:$E$764,5,0)</f>
        <v>Delhi</v>
      </c>
      <c r="S2299" t="str">
        <f>VLOOKUP($B2299,[1]data!$A$1:$I$764,6,0)</f>
        <v>Delhi Capitals</v>
      </c>
      <c r="T2299" t="str">
        <f>VLOOKUP($B2299,[1]data!$A$1:$I$764,7,0)</f>
        <v>Royal Challengers Bangalore</v>
      </c>
      <c r="U2299" t="str">
        <f>VLOOKUP($B2299,[1]data!$A$1:$I$764,9,0)</f>
        <v>Delhi Capitals</v>
      </c>
    </row>
    <row r="2300" spans="1:21" x14ac:dyDescent="0.3">
      <c r="A2300">
        <v>2010</v>
      </c>
      <c r="B2300" t="s">
        <v>1628</v>
      </c>
      <c r="C2300" s="1">
        <v>40269</v>
      </c>
      <c r="D2300" t="s">
        <v>491</v>
      </c>
      <c r="E2300" t="s">
        <v>239</v>
      </c>
      <c r="F2300">
        <v>1057</v>
      </c>
      <c r="G2300" t="s">
        <v>26</v>
      </c>
      <c r="H2300">
        <v>8</v>
      </c>
      <c r="I2300">
        <f t="shared" si="70"/>
        <v>8</v>
      </c>
      <c r="J2300">
        <v>5</v>
      </c>
      <c r="K2300">
        <v>0</v>
      </c>
      <c r="L2300">
        <v>1</v>
      </c>
      <c r="M2300">
        <v>0</v>
      </c>
      <c r="N2300">
        <v>160</v>
      </c>
      <c r="O2300">
        <f t="shared" si="71"/>
        <v>160</v>
      </c>
      <c r="P2300" t="s">
        <v>17</v>
      </c>
      <c r="Q2300" s="1">
        <v>40269</v>
      </c>
      <c r="R2300" t="str">
        <f>VLOOKUP(B2300,[1]data!$A$2:$E$764,5,0)</f>
        <v>Delhi</v>
      </c>
      <c r="S2300" t="str">
        <f>VLOOKUP($B2300,[1]data!$A$1:$I$764,6,0)</f>
        <v>Delhi Capitals</v>
      </c>
      <c r="T2300" t="str">
        <f>VLOOKUP($B2300,[1]data!$A$1:$I$764,7,0)</f>
        <v>Royal Challengers Bangalore</v>
      </c>
      <c r="U2300" t="str">
        <f>VLOOKUP($B2300,[1]data!$A$1:$I$764,9,0)</f>
        <v>Delhi Capitals</v>
      </c>
    </row>
    <row r="2301" spans="1:21" x14ac:dyDescent="0.3">
      <c r="A2301">
        <v>2010</v>
      </c>
      <c r="B2301" t="s">
        <v>1628</v>
      </c>
      <c r="C2301" s="1">
        <v>40269</v>
      </c>
      <c r="D2301" t="s">
        <v>491</v>
      </c>
      <c r="E2301" t="s">
        <v>45</v>
      </c>
      <c r="F2301">
        <v>1137</v>
      </c>
      <c r="G2301" t="s">
        <v>1378</v>
      </c>
      <c r="H2301">
        <v>31</v>
      </c>
      <c r="I2301">
        <f t="shared" si="70"/>
        <v>31</v>
      </c>
      <c r="J2301">
        <v>27</v>
      </c>
      <c r="K2301">
        <v>0</v>
      </c>
      <c r="L2301">
        <v>1</v>
      </c>
      <c r="M2301">
        <v>2</v>
      </c>
      <c r="N2301">
        <v>114.81</v>
      </c>
      <c r="O2301">
        <f t="shared" si="71"/>
        <v>114.81</v>
      </c>
      <c r="P2301" t="s">
        <v>17</v>
      </c>
      <c r="Q2301" s="1">
        <v>40269</v>
      </c>
      <c r="R2301" t="str">
        <f>VLOOKUP(B2301,[1]data!$A$2:$E$764,5,0)</f>
        <v>Delhi</v>
      </c>
      <c r="S2301" t="str">
        <f>VLOOKUP($B2301,[1]data!$A$1:$I$764,6,0)</f>
        <v>Delhi Capitals</v>
      </c>
      <c r="T2301" t="str">
        <f>VLOOKUP($B2301,[1]data!$A$1:$I$764,7,0)</f>
        <v>Royal Challengers Bangalore</v>
      </c>
      <c r="U2301" t="str">
        <f>VLOOKUP($B2301,[1]data!$A$1:$I$764,9,0)</f>
        <v>Delhi Capitals</v>
      </c>
    </row>
    <row r="2302" spans="1:21" x14ac:dyDescent="0.3">
      <c r="A2302">
        <v>2010</v>
      </c>
      <c r="B2302" t="s">
        <v>1628</v>
      </c>
      <c r="C2302" s="1">
        <v>40269</v>
      </c>
      <c r="D2302" t="s">
        <v>491</v>
      </c>
      <c r="E2302" t="s">
        <v>1206</v>
      </c>
      <c r="F2302">
        <v>1138</v>
      </c>
      <c r="G2302" t="s">
        <v>1378</v>
      </c>
      <c r="H2302">
        <v>4</v>
      </c>
      <c r="I2302">
        <f t="shared" si="70"/>
        <v>4</v>
      </c>
      <c r="J2302">
        <v>4</v>
      </c>
      <c r="K2302">
        <v>0</v>
      </c>
      <c r="L2302">
        <v>0</v>
      </c>
      <c r="M2302">
        <v>0</v>
      </c>
      <c r="N2302">
        <v>100</v>
      </c>
      <c r="O2302">
        <f t="shared" si="71"/>
        <v>100</v>
      </c>
      <c r="P2302" t="s">
        <v>17</v>
      </c>
      <c r="Q2302" s="1">
        <v>40269</v>
      </c>
      <c r="R2302" t="str">
        <f>VLOOKUP(B2302,[1]data!$A$2:$E$764,5,0)</f>
        <v>Delhi</v>
      </c>
      <c r="S2302" t="str">
        <f>VLOOKUP($B2302,[1]data!$A$1:$I$764,6,0)</f>
        <v>Delhi Capitals</v>
      </c>
      <c r="T2302" t="str">
        <f>VLOOKUP($B2302,[1]data!$A$1:$I$764,7,0)</f>
        <v>Royal Challengers Bangalore</v>
      </c>
      <c r="U2302" t="str">
        <f>VLOOKUP($B2302,[1]data!$A$1:$I$764,9,0)</f>
        <v>Delhi Capitals</v>
      </c>
    </row>
    <row r="2303" spans="1:21" x14ac:dyDescent="0.3">
      <c r="A2303">
        <v>2010</v>
      </c>
      <c r="B2303" t="s">
        <v>1634</v>
      </c>
      <c r="C2303" s="1">
        <v>40270</v>
      </c>
      <c r="D2303">
        <v>31</v>
      </c>
      <c r="E2303" t="s">
        <v>819</v>
      </c>
      <c r="F2303">
        <v>1022</v>
      </c>
      <c r="G2303" t="s">
        <v>26</v>
      </c>
      <c r="H2303">
        <v>66</v>
      </c>
      <c r="I2303">
        <f t="shared" si="70"/>
        <v>66</v>
      </c>
      <c r="J2303">
        <v>44</v>
      </c>
      <c r="K2303">
        <v>0</v>
      </c>
      <c r="L2303">
        <v>7</v>
      </c>
      <c r="M2303">
        <v>1</v>
      </c>
      <c r="N2303">
        <v>150</v>
      </c>
      <c r="O2303">
        <f t="shared" si="71"/>
        <v>150</v>
      </c>
      <c r="P2303" t="s">
        <v>17</v>
      </c>
      <c r="Q2303" s="1">
        <v>40270</v>
      </c>
      <c r="R2303" t="str">
        <f>VLOOKUP(B2303,[1]data!$A$2:$E$764,5,0)</f>
        <v>Kolkata</v>
      </c>
      <c r="S2303" t="str">
        <f>VLOOKUP($B2303,[1]data!$A$1:$I$764,6,0)</f>
        <v>Kolkata Knight Riders</v>
      </c>
      <c r="T2303" t="str">
        <f>VLOOKUP($B2303,[1]data!$A$1:$I$764,7,0)</f>
        <v>Kings XI Punjab</v>
      </c>
      <c r="U2303" t="str">
        <f>VLOOKUP($B2303,[1]data!$A$1:$I$764,9,0)</f>
        <v>Kings XI Punjab</v>
      </c>
    </row>
    <row r="2304" spans="1:21" x14ac:dyDescent="0.3">
      <c r="A2304">
        <v>2010</v>
      </c>
      <c r="B2304" t="s">
        <v>1634</v>
      </c>
      <c r="C2304" s="1">
        <v>40270</v>
      </c>
      <c r="D2304">
        <v>31</v>
      </c>
      <c r="E2304" t="s">
        <v>23</v>
      </c>
      <c r="F2304">
        <v>1066</v>
      </c>
      <c r="G2304" t="s">
        <v>1635</v>
      </c>
      <c r="H2304">
        <v>9</v>
      </c>
      <c r="I2304">
        <f t="shared" si="70"/>
        <v>9</v>
      </c>
      <c r="J2304">
        <v>10</v>
      </c>
      <c r="K2304">
        <v>0</v>
      </c>
      <c r="L2304">
        <v>1</v>
      </c>
      <c r="M2304">
        <v>0</v>
      </c>
      <c r="N2304">
        <v>90</v>
      </c>
      <c r="O2304">
        <f t="shared" si="71"/>
        <v>90</v>
      </c>
      <c r="P2304" t="s">
        <v>17</v>
      </c>
      <c r="Q2304" s="1">
        <v>40270</v>
      </c>
      <c r="R2304" t="str">
        <f>VLOOKUP(B2304,[1]data!$A$2:$E$764,5,0)</f>
        <v>Kolkata</v>
      </c>
      <c r="S2304" t="str">
        <f>VLOOKUP($B2304,[1]data!$A$1:$I$764,6,0)</f>
        <v>Kolkata Knight Riders</v>
      </c>
      <c r="T2304" t="str">
        <f>VLOOKUP($B2304,[1]data!$A$1:$I$764,7,0)</f>
        <v>Kings XI Punjab</v>
      </c>
      <c r="U2304" t="str">
        <f>VLOOKUP($B2304,[1]data!$A$1:$I$764,9,0)</f>
        <v>Kings XI Punjab</v>
      </c>
    </row>
    <row r="2305" spans="1:21" x14ac:dyDescent="0.3">
      <c r="A2305">
        <v>2010</v>
      </c>
      <c r="B2305" t="s">
        <v>1634</v>
      </c>
      <c r="C2305" s="1">
        <v>40270</v>
      </c>
      <c r="D2305">
        <v>31</v>
      </c>
      <c r="E2305" t="s">
        <v>306</v>
      </c>
      <c r="F2305">
        <v>1105</v>
      </c>
      <c r="G2305" t="s">
        <v>1636</v>
      </c>
      <c r="H2305">
        <v>29</v>
      </c>
      <c r="I2305">
        <f t="shared" si="70"/>
        <v>29</v>
      </c>
      <c r="J2305">
        <v>25</v>
      </c>
      <c r="K2305">
        <v>0</v>
      </c>
      <c r="L2305">
        <v>3</v>
      </c>
      <c r="M2305">
        <v>0</v>
      </c>
      <c r="N2305">
        <v>116</v>
      </c>
      <c r="O2305">
        <f t="shared" si="71"/>
        <v>116</v>
      </c>
      <c r="P2305" t="s">
        <v>17</v>
      </c>
      <c r="Q2305" s="1">
        <v>40270</v>
      </c>
      <c r="R2305" t="str">
        <f>VLOOKUP(B2305,[1]data!$A$2:$E$764,5,0)</f>
        <v>Kolkata</v>
      </c>
      <c r="S2305" t="str">
        <f>VLOOKUP($B2305,[1]data!$A$1:$I$764,6,0)</f>
        <v>Kolkata Knight Riders</v>
      </c>
      <c r="T2305" t="str">
        <f>VLOOKUP($B2305,[1]data!$A$1:$I$764,7,0)</f>
        <v>Kings XI Punjab</v>
      </c>
      <c r="U2305" t="str">
        <f>VLOOKUP($B2305,[1]data!$A$1:$I$764,9,0)</f>
        <v>Kings XI Punjab</v>
      </c>
    </row>
    <row r="2306" spans="1:21" x14ac:dyDescent="0.3">
      <c r="A2306">
        <v>2010</v>
      </c>
      <c r="B2306" t="s">
        <v>1634</v>
      </c>
      <c r="C2306" s="1">
        <v>40270</v>
      </c>
      <c r="D2306">
        <v>31</v>
      </c>
      <c r="E2306" t="s">
        <v>15</v>
      </c>
      <c r="F2306">
        <v>1190</v>
      </c>
      <c r="G2306" t="s">
        <v>26</v>
      </c>
      <c r="H2306">
        <v>6</v>
      </c>
      <c r="I2306">
        <f t="shared" si="70"/>
        <v>6</v>
      </c>
      <c r="J2306">
        <v>3</v>
      </c>
      <c r="K2306">
        <v>0</v>
      </c>
      <c r="L2306">
        <v>1</v>
      </c>
      <c r="M2306">
        <v>0</v>
      </c>
      <c r="N2306">
        <v>200</v>
      </c>
      <c r="O2306">
        <f t="shared" si="71"/>
        <v>200</v>
      </c>
      <c r="P2306" t="s">
        <v>17</v>
      </c>
      <c r="Q2306" s="1">
        <v>40270</v>
      </c>
      <c r="R2306" t="str">
        <f>VLOOKUP(B2306,[1]data!$A$2:$E$764,5,0)</f>
        <v>Kolkata</v>
      </c>
      <c r="S2306" t="str">
        <f>VLOOKUP($B2306,[1]data!$A$1:$I$764,6,0)</f>
        <v>Kolkata Knight Riders</v>
      </c>
      <c r="T2306" t="str">
        <f>VLOOKUP($B2306,[1]data!$A$1:$I$764,7,0)</f>
        <v>Kings XI Punjab</v>
      </c>
      <c r="U2306" t="str">
        <f>VLOOKUP($B2306,[1]data!$A$1:$I$764,9,0)</f>
        <v>Kings XI Punjab</v>
      </c>
    </row>
    <row r="2307" spans="1:21" x14ac:dyDescent="0.3">
      <c r="A2307">
        <v>2010</v>
      </c>
      <c r="B2307" t="s">
        <v>1634</v>
      </c>
      <c r="C2307" s="1">
        <v>40270</v>
      </c>
      <c r="D2307">
        <v>31</v>
      </c>
      <c r="E2307" t="s">
        <v>136</v>
      </c>
      <c r="F2307">
        <v>1020</v>
      </c>
      <c r="G2307" t="s">
        <v>1637</v>
      </c>
      <c r="H2307">
        <v>22</v>
      </c>
      <c r="I2307">
        <f t="shared" ref="I2307:I2370" si="72">IF(H2307="",(J2307*N2307)/100,H2307)</f>
        <v>22</v>
      </c>
      <c r="J2307">
        <v>8</v>
      </c>
      <c r="K2307">
        <v>0</v>
      </c>
      <c r="L2307">
        <v>1</v>
      </c>
      <c r="M2307">
        <v>2</v>
      </c>
      <c r="N2307">
        <v>275</v>
      </c>
      <c r="O2307">
        <f t="shared" ref="O2307:O2370" si="73">IF(N2307="",IF(J2307=0,0,(I2307/J2307)*100),N2307)</f>
        <v>275</v>
      </c>
      <c r="P2307" t="s">
        <v>20</v>
      </c>
      <c r="Q2307" s="1">
        <v>40270</v>
      </c>
      <c r="R2307" t="str">
        <f>VLOOKUP(B2307,[1]data!$A$2:$E$764,5,0)</f>
        <v>Kolkata</v>
      </c>
      <c r="S2307" t="str">
        <f>VLOOKUP($B2307,[1]data!$A$1:$I$764,6,0)</f>
        <v>Kolkata Knight Riders</v>
      </c>
      <c r="T2307" t="str">
        <f>VLOOKUP($B2307,[1]data!$A$1:$I$764,7,0)</f>
        <v>Kings XI Punjab</v>
      </c>
      <c r="U2307" t="str">
        <f>VLOOKUP($B2307,[1]data!$A$1:$I$764,9,0)</f>
        <v>Kings XI Punjab</v>
      </c>
    </row>
    <row r="2308" spans="1:21" x14ac:dyDescent="0.3">
      <c r="A2308">
        <v>2010</v>
      </c>
      <c r="B2308" t="s">
        <v>1634</v>
      </c>
      <c r="C2308" s="1">
        <v>40270</v>
      </c>
      <c r="D2308">
        <v>31</v>
      </c>
      <c r="E2308" t="s">
        <v>21</v>
      </c>
      <c r="F2308">
        <v>1024</v>
      </c>
      <c r="G2308" t="s">
        <v>1638</v>
      </c>
      <c r="H2308">
        <v>42</v>
      </c>
      <c r="I2308">
        <f t="shared" si="72"/>
        <v>42</v>
      </c>
      <c r="J2308">
        <v>26</v>
      </c>
      <c r="K2308">
        <v>0</v>
      </c>
      <c r="L2308">
        <v>4</v>
      </c>
      <c r="M2308">
        <v>1</v>
      </c>
      <c r="N2308">
        <v>161.53</v>
      </c>
      <c r="O2308">
        <f t="shared" si="73"/>
        <v>161.53</v>
      </c>
      <c r="P2308" t="s">
        <v>17</v>
      </c>
      <c r="Q2308" s="1">
        <v>40270</v>
      </c>
      <c r="R2308" t="str">
        <f>VLOOKUP(B2308,[1]data!$A$2:$E$764,5,0)</f>
        <v>Kolkata</v>
      </c>
      <c r="S2308" t="str">
        <f>VLOOKUP($B2308,[1]data!$A$1:$I$764,6,0)</f>
        <v>Kolkata Knight Riders</v>
      </c>
      <c r="T2308" t="str">
        <f>VLOOKUP($B2308,[1]data!$A$1:$I$764,7,0)</f>
        <v>Kings XI Punjab</v>
      </c>
      <c r="U2308" t="str">
        <f>VLOOKUP($B2308,[1]data!$A$1:$I$764,9,0)</f>
        <v>Kings XI Punjab</v>
      </c>
    </row>
    <row r="2309" spans="1:21" x14ac:dyDescent="0.3">
      <c r="A2309">
        <v>2010</v>
      </c>
      <c r="B2309" t="s">
        <v>1634</v>
      </c>
      <c r="C2309" s="1">
        <v>40270</v>
      </c>
      <c r="D2309">
        <v>31</v>
      </c>
      <c r="E2309" t="s">
        <v>94</v>
      </c>
      <c r="F2309">
        <v>1043</v>
      </c>
      <c r="G2309" t="s">
        <v>658</v>
      </c>
      <c r="H2309">
        <v>45</v>
      </c>
      <c r="I2309">
        <f t="shared" si="72"/>
        <v>45</v>
      </c>
      <c r="J2309">
        <v>27</v>
      </c>
      <c r="K2309">
        <v>0</v>
      </c>
      <c r="L2309">
        <v>8</v>
      </c>
      <c r="M2309">
        <v>0</v>
      </c>
      <c r="N2309">
        <v>166.66</v>
      </c>
      <c r="O2309">
        <f t="shared" si="73"/>
        <v>166.66</v>
      </c>
      <c r="P2309" t="s">
        <v>85</v>
      </c>
      <c r="Q2309" s="1">
        <v>40270</v>
      </c>
      <c r="R2309" t="str">
        <f>VLOOKUP(B2309,[1]data!$A$2:$E$764,5,0)</f>
        <v>Kolkata</v>
      </c>
      <c r="S2309" t="str">
        <f>VLOOKUP($B2309,[1]data!$A$1:$I$764,6,0)</f>
        <v>Kolkata Knight Riders</v>
      </c>
      <c r="T2309" t="str">
        <f>VLOOKUP($B2309,[1]data!$A$1:$I$764,7,0)</f>
        <v>Kings XI Punjab</v>
      </c>
      <c r="U2309" t="str">
        <f>VLOOKUP($B2309,[1]data!$A$1:$I$764,9,0)</f>
        <v>Kings XI Punjab</v>
      </c>
    </row>
    <row r="2310" spans="1:21" x14ac:dyDescent="0.3">
      <c r="A2310">
        <v>2010</v>
      </c>
      <c r="B2310" t="s">
        <v>1634</v>
      </c>
      <c r="C2310" s="1">
        <v>40270</v>
      </c>
      <c r="D2310">
        <v>31</v>
      </c>
      <c r="E2310" t="s">
        <v>1389</v>
      </c>
      <c r="F2310">
        <v>1155</v>
      </c>
      <c r="G2310" t="s">
        <v>1037</v>
      </c>
      <c r="H2310">
        <v>28</v>
      </c>
      <c r="I2310">
        <f t="shared" si="72"/>
        <v>28</v>
      </c>
      <c r="J2310">
        <v>26</v>
      </c>
      <c r="K2310">
        <v>0</v>
      </c>
      <c r="L2310">
        <v>4</v>
      </c>
      <c r="M2310">
        <v>0</v>
      </c>
      <c r="N2310">
        <v>107.69</v>
      </c>
      <c r="O2310">
        <f t="shared" si="73"/>
        <v>107.69</v>
      </c>
      <c r="P2310" t="s">
        <v>17</v>
      </c>
      <c r="Q2310" s="1">
        <v>40270</v>
      </c>
      <c r="R2310" t="str">
        <f>VLOOKUP(B2310,[1]data!$A$2:$E$764,5,0)</f>
        <v>Kolkata</v>
      </c>
      <c r="S2310" t="str">
        <f>VLOOKUP($B2310,[1]data!$A$1:$I$764,6,0)</f>
        <v>Kolkata Knight Riders</v>
      </c>
      <c r="T2310" t="str">
        <f>VLOOKUP($B2310,[1]data!$A$1:$I$764,7,0)</f>
        <v>Kings XI Punjab</v>
      </c>
      <c r="U2310" t="str">
        <f>VLOOKUP($B2310,[1]data!$A$1:$I$764,9,0)</f>
        <v>Kings XI Punjab</v>
      </c>
    </row>
    <row r="2311" spans="1:21" x14ac:dyDescent="0.3">
      <c r="A2311">
        <v>2010</v>
      </c>
      <c r="B2311" t="s">
        <v>1634</v>
      </c>
      <c r="C2311" s="1">
        <v>40270</v>
      </c>
      <c r="D2311">
        <v>31</v>
      </c>
      <c r="E2311" t="s">
        <v>340</v>
      </c>
      <c r="F2311">
        <v>1170</v>
      </c>
      <c r="G2311" t="s">
        <v>1639</v>
      </c>
      <c r="H2311">
        <v>2</v>
      </c>
      <c r="I2311">
        <f t="shared" si="72"/>
        <v>2</v>
      </c>
      <c r="J2311">
        <v>9</v>
      </c>
      <c r="K2311">
        <v>0</v>
      </c>
      <c r="L2311">
        <v>0</v>
      </c>
      <c r="M2311">
        <v>0</v>
      </c>
      <c r="N2311">
        <v>22.22</v>
      </c>
      <c r="O2311">
        <f t="shared" si="73"/>
        <v>22.22</v>
      </c>
      <c r="P2311" t="s">
        <v>17</v>
      </c>
      <c r="Q2311" s="1">
        <v>40270</v>
      </c>
      <c r="R2311" t="str">
        <f>VLOOKUP(B2311,[1]data!$A$2:$E$764,5,0)</f>
        <v>Kolkata</v>
      </c>
      <c r="S2311" t="str">
        <f>VLOOKUP($B2311,[1]data!$A$1:$I$764,6,0)</f>
        <v>Kolkata Knight Riders</v>
      </c>
      <c r="T2311" t="str">
        <f>VLOOKUP($B2311,[1]data!$A$1:$I$764,7,0)</f>
        <v>Kings XI Punjab</v>
      </c>
      <c r="U2311" t="str">
        <f>VLOOKUP($B2311,[1]data!$A$1:$I$764,9,0)</f>
        <v>Kings XI Punjab</v>
      </c>
    </row>
    <row r="2312" spans="1:21" x14ac:dyDescent="0.3">
      <c r="A2312">
        <v>2010</v>
      </c>
      <c r="B2312" t="s">
        <v>1634</v>
      </c>
      <c r="C2312" s="1">
        <v>40270</v>
      </c>
      <c r="D2312">
        <v>31</v>
      </c>
      <c r="E2312" t="s">
        <v>840</v>
      </c>
      <c r="F2312">
        <v>1040</v>
      </c>
      <c r="G2312" t="s">
        <v>26</v>
      </c>
      <c r="H2312">
        <v>42</v>
      </c>
      <c r="I2312">
        <f t="shared" si="72"/>
        <v>42</v>
      </c>
      <c r="J2312">
        <v>33</v>
      </c>
      <c r="K2312">
        <v>0</v>
      </c>
      <c r="L2312">
        <v>3</v>
      </c>
      <c r="M2312">
        <v>0</v>
      </c>
      <c r="N2312">
        <v>127.27</v>
      </c>
      <c r="O2312">
        <f t="shared" si="73"/>
        <v>127.27</v>
      </c>
      <c r="P2312" t="s">
        <v>17</v>
      </c>
      <c r="Q2312" s="1">
        <v>40270</v>
      </c>
      <c r="R2312" t="str">
        <f>VLOOKUP(B2312,[1]data!$A$2:$E$764,5,0)</f>
        <v>Kolkata</v>
      </c>
      <c r="S2312" t="str">
        <f>VLOOKUP($B2312,[1]data!$A$1:$I$764,6,0)</f>
        <v>Kolkata Knight Riders</v>
      </c>
      <c r="T2312" t="str">
        <f>VLOOKUP($B2312,[1]data!$A$1:$I$764,7,0)</f>
        <v>Kings XI Punjab</v>
      </c>
      <c r="U2312" t="str">
        <f>VLOOKUP($B2312,[1]data!$A$1:$I$764,9,0)</f>
        <v>Kings XI Punjab</v>
      </c>
    </row>
    <row r="2313" spans="1:21" x14ac:dyDescent="0.3">
      <c r="A2313">
        <v>2010</v>
      </c>
      <c r="B2313" t="s">
        <v>1634</v>
      </c>
      <c r="C2313" s="1">
        <v>40270</v>
      </c>
      <c r="D2313">
        <v>31</v>
      </c>
      <c r="E2313" t="s">
        <v>165</v>
      </c>
      <c r="F2313">
        <v>1134</v>
      </c>
      <c r="G2313" t="s">
        <v>26</v>
      </c>
      <c r="H2313">
        <v>1</v>
      </c>
      <c r="I2313">
        <f t="shared" si="72"/>
        <v>1</v>
      </c>
      <c r="J2313">
        <v>1</v>
      </c>
      <c r="K2313">
        <v>0</v>
      </c>
      <c r="L2313">
        <v>0</v>
      </c>
      <c r="M2313">
        <v>0</v>
      </c>
      <c r="N2313">
        <v>100</v>
      </c>
      <c r="O2313">
        <f t="shared" si="73"/>
        <v>100</v>
      </c>
      <c r="P2313" t="s">
        <v>17</v>
      </c>
      <c r="Q2313" s="1">
        <v>40270</v>
      </c>
      <c r="R2313" t="str">
        <f>VLOOKUP(B2313,[1]data!$A$2:$E$764,5,0)</f>
        <v>Kolkata</v>
      </c>
      <c r="S2313" t="str">
        <f>VLOOKUP($B2313,[1]data!$A$1:$I$764,6,0)</f>
        <v>Kolkata Knight Riders</v>
      </c>
      <c r="T2313" t="str">
        <f>VLOOKUP($B2313,[1]data!$A$1:$I$764,7,0)</f>
        <v>Kings XI Punjab</v>
      </c>
      <c r="U2313" t="str">
        <f>VLOOKUP($B2313,[1]data!$A$1:$I$764,9,0)</f>
        <v>Kings XI Punjab</v>
      </c>
    </row>
    <row r="2314" spans="1:21" x14ac:dyDescent="0.3">
      <c r="A2314">
        <v>2010</v>
      </c>
      <c r="B2314" t="s">
        <v>1634</v>
      </c>
      <c r="C2314" s="1">
        <v>40270</v>
      </c>
      <c r="D2314">
        <v>31</v>
      </c>
      <c r="E2314" t="s">
        <v>89</v>
      </c>
      <c r="F2314">
        <v>1045</v>
      </c>
      <c r="G2314" t="s">
        <v>1640</v>
      </c>
      <c r="H2314">
        <v>16</v>
      </c>
      <c r="I2314">
        <f t="shared" si="72"/>
        <v>16</v>
      </c>
      <c r="J2314">
        <v>5</v>
      </c>
      <c r="K2314">
        <v>0</v>
      </c>
      <c r="L2314">
        <v>2</v>
      </c>
      <c r="M2314">
        <v>1</v>
      </c>
      <c r="N2314">
        <v>320</v>
      </c>
      <c r="O2314">
        <f t="shared" si="73"/>
        <v>320</v>
      </c>
      <c r="P2314" t="s">
        <v>17</v>
      </c>
      <c r="Q2314" s="1">
        <v>40270</v>
      </c>
      <c r="R2314" t="str">
        <f>VLOOKUP(B2314,[1]data!$A$2:$E$764,5,0)</f>
        <v>Kolkata</v>
      </c>
      <c r="S2314" t="str">
        <f>VLOOKUP($B2314,[1]data!$A$1:$I$764,6,0)</f>
        <v>Kolkata Knight Riders</v>
      </c>
      <c r="T2314" t="str">
        <f>VLOOKUP($B2314,[1]data!$A$1:$I$764,7,0)</f>
        <v>Kings XI Punjab</v>
      </c>
      <c r="U2314" t="str">
        <f>VLOOKUP($B2314,[1]data!$A$1:$I$764,9,0)</f>
        <v>Kings XI Punjab</v>
      </c>
    </row>
    <row r="2315" spans="1:21" x14ac:dyDescent="0.3">
      <c r="A2315">
        <v>2010</v>
      </c>
      <c r="B2315" t="s">
        <v>1634</v>
      </c>
      <c r="C2315" s="1">
        <v>40270</v>
      </c>
      <c r="D2315">
        <v>31</v>
      </c>
      <c r="E2315" t="s">
        <v>86</v>
      </c>
      <c r="F2315">
        <v>1042</v>
      </c>
      <c r="G2315" t="s">
        <v>1641</v>
      </c>
      <c r="H2315">
        <v>36</v>
      </c>
      <c r="I2315">
        <f t="shared" si="72"/>
        <v>36</v>
      </c>
      <c r="J2315">
        <v>20</v>
      </c>
      <c r="K2315">
        <v>0</v>
      </c>
      <c r="L2315">
        <v>3</v>
      </c>
      <c r="M2315">
        <v>2</v>
      </c>
      <c r="N2315">
        <v>180</v>
      </c>
      <c r="O2315">
        <f t="shared" si="73"/>
        <v>180</v>
      </c>
      <c r="P2315" t="s">
        <v>17</v>
      </c>
      <c r="Q2315" s="1">
        <v>40270</v>
      </c>
      <c r="R2315" t="str">
        <f>VLOOKUP(B2315,[1]data!$A$2:$E$764,5,0)</f>
        <v>Kolkata</v>
      </c>
      <c r="S2315" t="str">
        <f>VLOOKUP($B2315,[1]data!$A$1:$I$764,6,0)</f>
        <v>Kolkata Knight Riders</v>
      </c>
      <c r="T2315" t="str">
        <f>VLOOKUP($B2315,[1]data!$A$1:$I$764,7,0)</f>
        <v>Kings XI Punjab</v>
      </c>
      <c r="U2315" t="str">
        <f>VLOOKUP($B2315,[1]data!$A$1:$I$764,9,0)</f>
        <v>Kings XI Punjab</v>
      </c>
    </row>
    <row r="2316" spans="1:21" x14ac:dyDescent="0.3">
      <c r="A2316">
        <v>2010</v>
      </c>
      <c r="B2316" t="s">
        <v>1642</v>
      </c>
      <c r="C2316" s="1">
        <v>40271</v>
      </c>
      <c r="D2316" t="s">
        <v>512</v>
      </c>
      <c r="E2316" t="s">
        <v>62</v>
      </c>
      <c r="F2316">
        <v>1182</v>
      </c>
      <c r="G2316" t="s">
        <v>1643</v>
      </c>
      <c r="H2316">
        <v>60</v>
      </c>
      <c r="I2316">
        <f t="shared" si="72"/>
        <v>60</v>
      </c>
      <c r="J2316">
        <v>25</v>
      </c>
      <c r="K2316">
        <v>0</v>
      </c>
      <c r="L2316">
        <v>5</v>
      </c>
      <c r="M2316">
        <v>5</v>
      </c>
      <c r="N2316">
        <v>240</v>
      </c>
      <c r="O2316">
        <f t="shared" si="73"/>
        <v>240</v>
      </c>
      <c r="P2316" t="s">
        <v>17</v>
      </c>
      <c r="Q2316" s="1">
        <v>40271</v>
      </c>
      <c r="R2316" t="str">
        <f>VLOOKUP(B2316,[1]data!$A$2:$E$764,5,0)</f>
        <v>Nagpur</v>
      </c>
      <c r="S2316" t="str">
        <f>VLOOKUP($B2316,[1]data!$A$1:$I$764,6,0)</f>
        <v>Deccan Chargers</v>
      </c>
      <c r="T2316" t="str">
        <f>VLOOKUP($B2316,[1]data!$A$1:$I$764,7,0)</f>
        <v>Rajasthan Royals</v>
      </c>
      <c r="U2316" t="str">
        <f>VLOOKUP($B2316,[1]data!$A$1:$I$764,9,0)</f>
        <v>Rajasthan Royals</v>
      </c>
    </row>
    <row r="2317" spans="1:21" x14ac:dyDescent="0.3">
      <c r="A2317">
        <v>2010</v>
      </c>
      <c r="B2317" t="s">
        <v>1642</v>
      </c>
      <c r="C2317" s="1">
        <v>40271</v>
      </c>
      <c r="D2317" t="s">
        <v>512</v>
      </c>
      <c r="E2317" t="s">
        <v>58</v>
      </c>
      <c r="F2317">
        <v>1033</v>
      </c>
      <c r="G2317" t="s">
        <v>1644</v>
      </c>
      <c r="H2317">
        <v>4</v>
      </c>
      <c r="I2317">
        <f t="shared" si="72"/>
        <v>4</v>
      </c>
      <c r="J2317">
        <v>2</v>
      </c>
      <c r="K2317">
        <v>0</v>
      </c>
      <c r="L2317">
        <v>1</v>
      </c>
      <c r="M2317">
        <v>0</v>
      </c>
      <c r="N2317">
        <v>200</v>
      </c>
      <c r="O2317">
        <f t="shared" si="73"/>
        <v>200</v>
      </c>
      <c r="P2317" t="s">
        <v>17</v>
      </c>
      <c r="Q2317" s="1">
        <v>40271</v>
      </c>
      <c r="R2317" t="str">
        <f>VLOOKUP(B2317,[1]data!$A$2:$E$764,5,0)</f>
        <v>Nagpur</v>
      </c>
      <c r="S2317" t="str">
        <f>VLOOKUP($B2317,[1]data!$A$1:$I$764,6,0)</f>
        <v>Deccan Chargers</v>
      </c>
      <c r="T2317" t="str">
        <f>VLOOKUP($B2317,[1]data!$A$1:$I$764,7,0)</f>
        <v>Rajasthan Royals</v>
      </c>
      <c r="U2317" t="str">
        <f>VLOOKUP($B2317,[1]data!$A$1:$I$764,9,0)</f>
        <v>Rajasthan Royals</v>
      </c>
    </row>
    <row r="2318" spans="1:21" x14ac:dyDescent="0.3">
      <c r="A2318">
        <v>2010</v>
      </c>
      <c r="B2318" t="s">
        <v>1642</v>
      </c>
      <c r="C2318" s="1">
        <v>40271</v>
      </c>
      <c r="D2318" t="s">
        <v>512</v>
      </c>
      <c r="E2318" t="s">
        <v>1080</v>
      </c>
      <c r="F2318">
        <v>1116</v>
      </c>
      <c r="G2318" t="s">
        <v>26</v>
      </c>
      <c r="H2318">
        <v>94</v>
      </c>
      <c r="I2318">
        <f t="shared" si="72"/>
        <v>94</v>
      </c>
      <c r="J2318">
        <v>55</v>
      </c>
      <c r="K2318">
        <v>0</v>
      </c>
      <c r="L2318">
        <v>8</v>
      </c>
      <c r="M2318">
        <v>6</v>
      </c>
      <c r="N2318">
        <v>170.9</v>
      </c>
      <c r="O2318">
        <f t="shared" si="73"/>
        <v>170.9</v>
      </c>
      <c r="P2318" t="s">
        <v>20</v>
      </c>
      <c r="Q2318" s="1">
        <v>40271</v>
      </c>
      <c r="R2318" t="str">
        <f>VLOOKUP(B2318,[1]data!$A$2:$E$764,5,0)</f>
        <v>Nagpur</v>
      </c>
      <c r="S2318" t="str">
        <f>VLOOKUP($B2318,[1]data!$A$1:$I$764,6,0)</f>
        <v>Deccan Chargers</v>
      </c>
      <c r="T2318" t="str">
        <f>VLOOKUP($B2318,[1]data!$A$1:$I$764,7,0)</f>
        <v>Rajasthan Royals</v>
      </c>
      <c r="U2318" t="str">
        <f>VLOOKUP($B2318,[1]data!$A$1:$I$764,9,0)</f>
        <v>Rajasthan Royals</v>
      </c>
    </row>
    <row r="2319" spans="1:21" x14ac:dyDescent="0.3">
      <c r="A2319">
        <v>2010</v>
      </c>
      <c r="B2319" t="s">
        <v>1642</v>
      </c>
      <c r="C2319" s="1">
        <v>40271</v>
      </c>
      <c r="D2319" t="s">
        <v>512</v>
      </c>
      <c r="E2319" t="s">
        <v>904</v>
      </c>
      <c r="F2319">
        <v>1084</v>
      </c>
      <c r="G2319" t="s">
        <v>26</v>
      </c>
      <c r="H2319">
        <v>2</v>
      </c>
      <c r="I2319">
        <f t="shared" si="72"/>
        <v>2</v>
      </c>
      <c r="J2319">
        <v>4</v>
      </c>
      <c r="K2319">
        <v>0</v>
      </c>
      <c r="L2319">
        <v>0</v>
      </c>
      <c r="M2319">
        <v>0</v>
      </c>
      <c r="N2319">
        <v>50</v>
      </c>
      <c r="O2319">
        <f t="shared" si="73"/>
        <v>50</v>
      </c>
      <c r="P2319" t="s">
        <v>17</v>
      </c>
      <c r="Q2319" s="1">
        <v>40271</v>
      </c>
      <c r="R2319" t="str">
        <f>VLOOKUP(B2319,[1]data!$A$2:$E$764,5,0)</f>
        <v>Nagpur</v>
      </c>
      <c r="S2319" t="str">
        <f>VLOOKUP($B2319,[1]data!$A$1:$I$764,6,0)</f>
        <v>Deccan Chargers</v>
      </c>
      <c r="T2319" t="str">
        <f>VLOOKUP($B2319,[1]data!$A$1:$I$764,7,0)</f>
        <v>Rajasthan Royals</v>
      </c>
      <c r="U2319" t="str">
        <f>VLOOKUP($B2319,[1]data!$A$1:$I$764,9,0)</f>
        <v>Rajasthan Royals</v>
      </c>
    </row>
    <row r="2320" spans="1:21" x14ac:dyDescent="0.3">
      <c r="A2320">
        <v>2010</v>
      </c>
      <c r="B2320" t="s">
        <v>1642</v>
      </c>
      <c r="C2320" s="1">
        <v>40271</v>
      </c>
      <c r="D2320" t="s">
        <v>512</v>
      </c>
      <c r="E2320" t="s">
        <v>1405</v>
      </c>
      <c r="F2320">
        <v>1217</v>
      </c>
      <c r="G2320" t="s">
        <v>1645</v>
      </c>
      <c r="H2320">
        <v>7</v>
      </c>
      <c r="I2320">
        <f t="shared" si="72"/>
        <v>7</v>
      </c>
      <c r="J2320">
        <v>4</v>
      </c>
      <c r="K2320">
        <v>0</v>
      </c>
      <c r="L2320">
        <v>0</v>
      </c>
      <c r="M2320">
        <v>1</v>
      </c>
      <c r="N2320">
        <v>175</v>
      </c>
      <c r="O2320">
        <f t="shared" si="73"/>
        <v>175</v>
      </c>
      <c r="P2320" t="s">
        <v>17</v>
      </c>
      <c r="Q2320" s="1">
        <v>40271</v>
      </c>
      <c r="R2320" t="str">
        <f>VLOOKUP(B2320,[1]data!$A$2:$E$764,5,0)</f>
        <v>Nagpur</v>
      </c>
      <c r="S2320" t="str">
        <f>VLOOKUP($B2320,[1]data!$A$1:$I$764,6,0)</f>
        <v>Deccan Chargers</v>
      </c>
      <c r="T2320" t="str">
        <f>VLOOKUP($B2320,[1]data!$A$1:$I$764,7,0)</f>
        <v>Rajasthan Royals</v>
      </c>
      <c r="U2320" t="str">
        <f>VLOOKUP($B2320,[1]data!$A$1:$I$764,9,0)</f>
        <v>Rajasthan Royals</v>
      </c>
    </row>
    <row r="2321" spans="1:21" x14ac:dyDescent="0.3">
      <c r="A2321">
        <v>2010</v>
      </c>
      <c r="B2321" t="s">
        <v>1642</v>
      </c>
      <c r="C2321" s="1">
        <v>40271</v>
      </c>
      <c r="D2321" t="s">
        <v>512</v>
      </c>
      <c r="E2321" t="s">
        <v>1496</v>
      </c>
      <c r="F2321">
        <v>1188</v>
      </c>
      <c r="G2321" t="s">
        <v>1646</v>
      </c>
      <c r="H2321">
        <v>4</v>
      </c>
      <c r="I2321">
        <f t="shared" si="72"/>
        <v>4</v>
      </c>
      <c r="J2321">
        <v>5</v>
      </c>
      <c r="K2321">
        <v>0</v>
      </c>
      <c r="L2321">
        <v>0</v>
      </c>
      <c r="M2321">
        <v>0</v>
      </c>
      <c r="N2321">
        <v>80</v>
      </c>
      <c r="O2321">
        <f t="shared" si="73"/>
        <v>80</v>
      </c>
      <c r="P2321" t="s">
        <v>17</v>
      </c>
      <c r="Q2321" s="1">
        <v>40271</v>
      </c>
      <c r="R2321" t="str">
        <f>VLOOKUP(B2321,[1]data!$A$2:$E$764,5,0)</f>
        <v>Nagpur</v>
      </c>
      <c r="S2321" t="str">
        <f>VLOOKUP($B2321,[1]data!$A$1:$I$764,6,0)</f>
        <v>Deccan Chargers</v>
      </c>
      <c r="T2321" t="str">
        <f>VLOOKUP($B2321,[1]data!$A$1:$I$764,7,0)</f>
        <v>Rajasthan Royals</v>
      </c>
      <c r="U2321" t="str">
        <f>VLOOKUP($B2321,[1]data!$A$1:$I$764,9,0)</f>
        <v>Rajasthan Royals</v>
      </c>
    </row>
    <row r="2322" spans="1:21" x14ac:dyDescent="0.3">
      <c r="A2322">
        <v>2010</v>
      </c>
      <c r="B2322" t="s">
        <v>1642</v>
      </c>
      <c r="C2322" s="1">
        <v>40271</v>
      </c>
      <c r="D2322" t="s">
        <v>512</v>
      </c>
      <c r="E2322" t="s">
        <v>1460</v>
      </c>
      <c r="F2322">
        <v>1227</v>
      </c>
      <c r="G2322" t="s">
        <v>1647</v>
      </c>
      <c r="H2322">
        <v>37</v>
      </c>
      <c r="I2322">
        <f t="shared" si="72"/>
        <v>37</v>
      </c>
      <c r="J2322">
        <v>26</v>
      </c>
      <c r="K2322">
        <v>0</v>
      </c>
      <c r="L2322">
        <v>6</v>
      </c>
      <c r="M2322">
        <v>1</v>
      </c>
      <c r="N2322">
        <v>142.30000000000001</v>
      </c>
      <c r="O2322">
        <f t="shared" si="73"/>
        <v>142.30000000000001</v>
      </c>
      <c r="P2322" t="s">
        <v>17</v>
      </c>
      <c r="Q2322" s="1">
        <v>40271</v>
      </c>
      <c r="R2322" t="str">
        <f>VLOOKUP(B2322,[1]data!$A$2:$E$764,5,0)</f>
        <v>Nagpur</v>
      </c>
      <c r="S2322" t="str">
        <f>VLOOKUP($B2322,[1]data!$A$1:$I$764,6,0)</f>
        <v>Deccan Chargers</v>
      </c>
      <c r="T2322" t="str">
        <f>VLOOKUP($B2322,[1]data!$A$1:$I$764,7,0)</f>
        <v>Rajasthan Royals</v>
      </c>
      <c r="U2322" t="str">
        <f>VLOOKUP($B2322,[1]data!$A$1:$I$764,9,0)</f>
        <v>Rajasthan Royals</v>
      </c>
    </row>
    <row r="2323" spans="1:21" x14ac:dyDescent="0.3">
      <c r="A2323">
        <v>2010</v>
      </c>
      <c r="B2323" t="s">
        <v>1642</v>
      </c>
      <c r="C2323" s="1">
        <v>40271</v>
      </c>
      <c r="D2323" t="s">
        <v>512</v>
      </c>
      <c r="E2323" t="s">
        <v>76</v>
      </c>
      <c r="F2323">
        <v>1012</v>
      </c>
      <c r="G2323" t="s">
        <v>1648</v>
      </c>
      <c r="H2323">
        <v>13</v>
      </c>
      <c r="I2323">
        <f t="shared" si="72"/>
        <v>13</v>
      </c>
      <c r="J2323">
        <v>7</v>
      </c>
      <c r="K2323">
        <v>0</v>
      </c>
      <c r="L2323">
        <v>2</v>
      </c>
      <c r="M2323">
        <v>0</v>
      </c>
      <c r="N2323">
        <v>185.71</v>
      </c>
      <c r="O2323">
        <f t="shared" si="73"/>
        <v>185.71</v>
      </c>
      <c r="P2323" t="s">
        <v>17</v>
      </c>
      <c r="Q2323" s="1">
        <v>40271</v>
      </c>
      <c r="R2323" t="str">
        <f>VLOOKUP(B2323,[1]data!$A$2:$E$764,5,0)</f>
        <v>Nagpur</v>
      </c>
      <c r="S2323" t="str">
        <f>VLOOKUP($B2323,[1]data!$A$1:$I$764,6,0)</f>
        <v>Deccan Chargers</v>
      </c>
      <c r="T2323" t="str">
        <f>VLOOKUP($B2323,[1]data!$A$1:$I$764,7,0)</f>
        <v>Rajasthan Royals</v>
      </c>
      <c r="U2323" t="str">
        <f>VLOOKUP($B2323,[1]data!$A$1:$I$764,9,0)</f>
        <v>Rajasthan Royals</v>
      </c>
    </row>
    <row r="2324" spans="1:21" x14ac:dyDescent="0.3">
      <c r="A2324">
        <v>2010</v>
      </c>
      <c r="B2324" t="s">
        <v>1642</v>
      </c>
      <c r="C2324" s="1">
        <v>40271</v>
      </c>
      <c r="D2324" t="s">
        <v>512</v>
      </c>
      <c r="E2324" t="s">
        <v>81</v>
      </c>
      <c r="F2324">
        <v>1011</v>
      </c>
      <c r="G2324" t="s">
        <v>1649</v>
      </c>
      <c r="H2324">
        <v>34</v>
      </c>
      <c r="I2324">
        <f t="shared" si="72"/>
        <v>34</v>
      </c>
      <c r="J2324">
        <v>21</v>
      </c>
      <c r="K2324">
        <v>0</v>
      </c>
      <c r="L2324">
        <v>5</v>
      </c>
      <c r="M2324">
        <v>1</v>
      </c>
      <c r="N2324">
        <v>161.9</v>
      </c>
      <c r="O2324">
        <f t="shared" si="73"/>
        <v>161.9</v>
      </c>
      <c r="P2324" t="s">
        <v>17</v>
      </c>
      <c r="Q2324" s="1">
        <v>40271</v>
      </c>
      <c r="R2324" t="str">
        <f>VLOOKUP(B2324,[1]data!$A$2:$E$764,5,0)</f>
        <v>Nagpur</v>
      </c>
      <c r="S2324" t="str">
        <f>VLOOKUP($B2324,[1]data!$A$1:$I$764,6,0)</f>
        <v>Deccan Chargers</v>
      </c>
      <c r="T2324" t="str">
        <f>VLOOKUP($B2324,[1]data!$A$1:$I$764,7,0)</f>
        <v>Rajasthan Royals</v>
      </c>
      <c r="U2324" t="str">
        <f>VLOOKUP($B2324,[1]data!$A$1:$I$764,9,0)</f>
        <v>Rajasthan Royals</v>
      </c>
    </row>
    <row r="2325" spans="1:21" x14ac:dyDescent="0.3">
      <c r="A2325">
        <v>2010</v>
      </c>
      <c r="B2325" t="s">
        <v>1642</v>
      </c>
      <c r="C2325" s="1">
        <v>40271</v>
      </c>
      <c r="D2325" t="s">
        <v>512</v>
      </c>
      <c r="E2325" t="s">
        <v>1055</v>
      </c>
      <c r="F2325">
        <v>1118</v>
      </c>
      <c r="G2325" t="s">
        <v>1650</v>
      </c>
      <c r="H2325">
        <v>127</v>
      </c>
      <c r="I2325">
        <f t="shared" si="72"/>
        <v>127</v>
      </c>
      <c r="J2325">
        <v>56</v>
      </c>
      <c r="K2325">
        <v>0</v>
      </c>
      <c r="L2325">
        <v>8</v>
      </c>
      <c r="M2325">
        <v>11</v>
      </c>
      <c r="N2325">
        <v>226.78</v>
      </c>
      <c r="O2325">
        <f t="shared" si="73"/>
        <v>226.78</v>
      </c>
      <c r="P2325" t="s">
        <v>17</v>
      </c>
      <c r="Q2325" s="1">
        <v>40271</v>
      </c>
      <c r="R2325" t="str">
        <f>VLOOKUP(B2325,[1]data!$A$2:$E$764,5,0)</f>
        <v>Nagpur</v>
      </c>
      <c r="S2325" t="str">
        <f>VLOOKUP($B2325,[1]data!$A$1:$I$764,6,0)</f>
        <v>Deccan Chargers</v>
      </c>
      <c r="T2325" t="str">
        <f>VLOOKUP($B2325,[1]data!$A$1:$I$764,7,0)</f>
        <v>Rajasthan Royals</v>
      </c>
      <c r="U2325" t="str">
        <f>VLOOKUP($B2325,[1]data!$A$1:$I$764,9,0)</f>
        <v>Rajasthan Royals</v>
      </c>
    </row>
    <row r="2326" spans="1:21" x14ac:dyDescent="0.3">
      <c r="A2326">
        <v>2010</v>
      </c>
      <c r="B2326" t="s">
        <v>1642</v>
      </c>
      <c r="C2326" s="1">
        <v>40271</v>
      </c>
      <c r="D2326" t="s">
        <v>512</v>
      </c>
      <c r="E2326" t="s">
        <v>371</v>
      </c>
      <c r="F2326">
        <v>1065</v>
      </c>
      <c r="G2326" t="s">
        <v>1651</v>
      </c>
      <c r="H2326">
        <v>62</v>
      </c>
      <c r="I2326">
        <f t="shared" si="72"/>
        <v>62</v>
      </c>
      <c r="J2326">
        <v>34</v>
      </c>
      <c r="K2326">
        <v>0</v>
      </c>
      <c r="L2326">
        <v>3</v>
      </c>
      <c r="M2326">
        <v>5</v>
      </c>
      <c r="N2326">
        <v>182.35</v>
      </c>
      <c r="O2326">
        <f t="shared" si="73"/>
        <v>182.35</v>
      </c>
      <c r="P2326" t="s">
        <v>17</v>
      </c>
      <c r="Q2326" s="1">
        <v>40271</v>
      </c>
      <c r="R2326" t="str">
        <f>VLOOKUP(B2326,[1]data!$A$2:$E$764,5,0)</f>
        <v>Nagpur</v>
      </c>
      <c r="S2326" t="str">
        <f>VLOOKUP($B2326,[1]data!$A$1:$I$764,6,0)</f>
        <v>Deccan Chargers</v>
      </c>
      <c r="T2326" t="str">
        <f>VLOOKUP($B2326,[1]data!$A$1:$I$764,7,0)</f>
        <v>Rajasthan Royals</v>
      </c>
      <c r="U2326" t="str">
        <f>VLOOKUP($B2326,[1]data!$A$1:$I$764,9,0)</f>
        <v>Rajasthan Royals</v>
      </c>
    </row>
    <row r="2327" spans="1:21" x14ac:dyDescent="0.3">
      <c r="A2327">
        <v>2010</v>
      </c>
      <c r="B2327" t="s">
        <v>1642</v>
      </c>
      <c r="C2327" s="1">
        <v>40271</v>
      </c>
      <c r="D2327" t="s">
        <v>512</v>
      </c>
      <c r="E2327" t="s">
        <v>446</v>
      </c>
      <c r="F2327">
        <v>1154</v>
      </c>
      <c r="G2327" t="s">
        <v>26</v>
      </c>
      <c r="H2327">
        <v>0</v>
      </c>
      <c r="I2327">
        <f t="shared" si="72"/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f t="shared" si="73"/>
        <v>0</v>
      </c>
      <c r="P2327" t="s">
        <v>17</v>
      </c>
      <c r="Q2327" s="1">
        <v>40271</v>
      </c>
      <c r="R2327" t="str">
        <f>VLOOKUP(B2327,[1]data!$A$2:$E$764,5,0)</f>
        <v>Nagpur</v>
      </c>
      <c r="S2327" t="str">
        <f>VLOOKUP($B2327,[1]data!$A$1:$I$764,6,0)</f>
        <v>Deccan Chargers</v>
      </c>
      <c r="T2327" t="str">
        <f>VLOOKUP($B2327,[1]data!$A$1:$I$764,7,0)</f>
        <v>Rajasthan Royals</v>
      </c>
      <c r="U2327" t="str">
        <f>VLOOKUP($B2327,[1]data!$A$1:$I$764,9,0)</f>
        <v>Rajasthan Royals</v>
      </c>
    </row>
    <row r="2328" spans="1:21" x14ac:dyDescent="0.3">
      <c r="A2328">
        <v>2010</v>
      </c>
      <c r="B2328" t="s">
        <v>1642</v>
      </c>
      <c r="C2328" s="1">
        <v>40271</v>
      </c>
      <c r="D2328" t="s">
        <v>512</v>
      </c>
      <c r="E2328" t="s">
        <v>80</v>
      </c>
      <c r="F2328">
        <v>1016</v>
      </c>
      <c r="G2328" t="s">
        <v>26</v>
      </c>
      <c r="H2328">
        <v>4</v>
      </c>
      <c r="I2328">
        <f t="shared" si="72"/>
        <v>4</v>
      </c>
      <c r="J2328">
        <v>1</v>
      </c>
      <c r="K2328">
        <v>0</v>
      </c>
      <c r="L2328">
        <v>1</v>
      </c>
      <c r="M2328">
        <v>0</v>
      </c>
      <c r="N2328">
        <v>400</v>
      </c>
      <c r="O2328">
        <f t="shared" si="73"/>
        <v>400</v>
      </c>
      <c r="P2328" t="s">
        <v>17</v>
      </c>
      <c r="Q2328" s="1">
        <v>40271</v>
      </c>
      <c r="R2328" t="str">
        <f>VLOOKUP(B2328,[1]data!$A$2:$E$764,5,0)</f>
        <v>Nagpur</v>
      </c>
      <c r="S2328" t="str">
        <f>VLOOKUP($B2328,[1]data!$A$1:$I$764,6,0)</f>
        <v>Deccan Chargers</v>
      </c>
      <c r="T2328" t="str">
        <f>VLOOKUP($B2328,[1]data!$A$1:$I$764,7,0)</f>
        <v>Rajasthan Royals</v>
      </c>
      <c r="U2328" t="str">
        <f>VLOOKUP($B2328,[1]data!$A$1:$I$764,9,0)</f>
        <v>Rajasthan Royals</v>
      </c>
    </row>
    <row r="2329" spans="1:21" x14ac:dyDescent="0.3">
      <c r="A2329">
        <v>2010</v>
      </c>
      <c r="B2329" t="s">
        <v>1642</v>
      </c>
      <c r="C2329" s="1">
        <v>40271</v>
      </c>
      <c r="D2329" t="s">
        <v>512</v>
      </c>
      <c r="E2329" t="s">
        <v>83</v>
      </c>
      <c r="F2329">
        <v>1014</v>
      </c>
      <c r="G2329" t="s">
        <v>1652</v>
      </c>
      <c r="H2329">
        <v>0</v>
      </c>
      <c r="I2329">
        <f t="shared" si="72"/>
        <v>0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f t="shared" si="73"/>
        <v>0</v>
      </c>
      <c r="P2329" t="s">
        <v>85</v>
      </c>
      <c r="Q2329" s="1">
        <v>40271</v>
      </c>
      <c r="R2329" t="str">
        <f>VLOOKUP(B2329,[1]data!$A$2:$E$764,5,0)</f>
        <v>Nagpur</v>
      </c>
      <c r="S2329" t="str">
        <f>VLOOKUP($B2329,[1]data!$A$1:$I$764,6,0)</f>
        <v>Deccan Chargers</v>
      </c>
      <c r="T2329" t="str">
        <f>VLOOKUP($B2329,[1]data!$A$1:$I$764,7,0)</f>
        <v>Rajasthan Royals</v>
      </c>
      <c r="U2329" t="str">
        <f>VLOOKUP($B2329,[1]data!$A$1:$I$764,9,0)</f>
        <v>Rajasthan Royals</v>
      </c>
    </row>
    <row r="2330" spans="1:21" x14ac:dyDescent="0.3">
      <c r="A2330">
        <v>2010</v>
      </c>
      <c r="B2330" t="s">
        <v>1653</v>
      </c>
      <c r="C2330" s="1">
        <v>40271</v>
      </c>
      <c r="D2330" t="s">
        <v>522</v>
      </c>
      <c r="E2330" t="s">
        <v>1513</v>
      </c>
      <c r="F2330">
        <v>1175</v>
      </c>
      <c r="G2330" t="s">
        <v>1654</v>
      </c>
      <c r="H2330">
        <v>5</v>
      </c>
      <c r="I2330">
        <f t="shared" si="72"/>
        <v>5</v>
      </c>
      <c r="J2330">
        <v>7</v>
      </c>
      <c r="K2330">
        <v>0</v>
      </c>
      <c r="L2330">
        <v>0</v>
      </c>
      <c r="M2330">
        <v>0</v>
      </c>
      <c r="N2330">
        <v>71.42</v>
      </c>
      <c r="O2330">
        <f t="shared" si="73"/>
        <v>71.42</v>
      </c>
      <c r="P2330" t="s">
        <v>17</v>
      </c>
      <c r="Q2330" s="1">
        <v>40271</v>
      </c>
      <c r="R2330" t="str">
        <f>VLOOKUP(B2330,[1]data!$A$2:$E$764,5,0)</f>
        <v>Chennai</v>
      </c>
      <c r="S2330" t="str">
        <f>VLOOKUP($B2330,[1]data!$A$1:$I$764,6,0)</f>
        <v>Chennai Super Kings</v>
      </c>
      <c r="T2330" t="str">
        <f>VLOOKUP($B2330,[1]data!$A$1:$I$764,7,0)</f>
        <v>Mumbai Indians</v>
      </c>
      <c r="U2330" t="str">
        <f>VLOOKUP($B2330,[1]data!$A$1:$I$764,9,0)</f>
        <v>Chennai Super Kings</v>
      </c>
    </row>
    <row r="2331" spans="1:21" x14ac:dyDescent="0.3">
      <c r="A2331">
        <v>2010</v>
      </c>
      <c r="B2331" t="s">
        <v>1653</v>
      </c>
      <c r="C2331" s="1">
        <v>40271</v>
      </c>
      <c r="D2331" t="s">
        <v>522</v>
      </c>
      <c r="E2331" t="s">
        <v>1014</v>
      </c>
      <c r="F2331">
        <v>1107</v>
      </c>
      <c r="G2331" t="s">
        <v>1655</v>
      </c>
      <c r="H2331">
        <v>11</v>
      </c>
      <c r="I2331">
        <f t="shared" si="72"/>
        <v>11</v>
      </c>
      <c r="J2331">
        <v>16</v>
      </c>
      <c r="K2331">
        <v>0</v>
      </c>
      <c r="L2331">
        <v>0</v>
      </c>
      <c r="M2331">
        <v>0</v>
      </c>
      <c r="N2331">
        <v>68.75</v>
      </c>
      <c r="O2331">
        <f t="shared" si="73"/>
        <v>68.75</v>
      </c>
      <c r="P2331" t="s">
        <v>17</v>
      </c>
      <c r="Q2331" s="1">
        <v>40271</v>
      </c>
      <c r="R2331" t="str">
        <f>VLOOKUP(B2331,[1]data!$A$2:$E$764,5,0)</f>
        <v>Chennai</v>
      </c>
      <c r="S2331" t="str">
        <f>VLOOKUP($B2331,[1]data!$A$1:$I$764,6,0)</f>
        <v>Chennai Super Kings</v>
      </c>
      <c r="T2331" t="str">
        <f>VLOOKUP($B2331,[1]data!$A$1:$I$764,7,0)</f>
        <v>Mumbai Indians</v>
      </c>
      <c r="U2331" t="str">
        <f>VLOOKUP($B2331,[1]data!$A$1:$I$764,9,0)</f>
        <v>Chennai Super Kings</v>
      </c>
    </row>
    <row r="2332" spans="1:21" x14ac:dyDescent="0.3">
      <c r="A2332">
        <v>2010</v>
      </c>
      <c r="B2332" t="s">
        <v>1653</v>
      </c>
      <c r="C2332" s="1">
        <v>40271</v>
      </c>
      <c r="D2332" t="s">
        <v>522</v>
      </c>
      <c r="E2332" t="s">
        <v>110</v>
      </c>
      <c r="F2332">
        <v>1133</v>
      </c>
      <c r="G2332" t="s">
        <v>1546</v>
      </c>
      <c r="H2332">
        <v>21</v>
      </c>
      <c r="I2332">
        <f t="shared" si="72"/>
        <v>21</v>
      </c>
      <c r="J2332">
        <v>18</v>
      </c>
      <c r="K2332">
        <v>0</v>
      </c>
      <c r="L2332">
        <v>2</v>
      </c>
      <c r="M2332">
        <v>0</v>
      </c>
      <c r="N2332">
        <v>116.66</v>
      </c>
      <c r="O2332">
        <f t="shared" si="73"/>
        <v>116.66</v>
      </c>
      <c r="P2332" t="s">
        <v>17</v>
      </c>
      <c r="Q2332" s="1">
        <v>40271</v>
      </c>
      <c r="R2332" t="str">
        <f>VLOOKUP(B2332,[1]data!$A$2:$E$764,5,0)</f>
        <v>Chennai</v>
      </c>
      <c r="S2332" t="str">
        <f>VLOOKUP($B2332,[1]data!$A$1:$I$764,6,0)</f>
        <v>Chennai Super Kings</v>
      </c>
      <c r="T2332" t="str">
        <f>VLOOKUP($B2332,[1]data!$A$1:$I$764,7,0)</f>
        <v>Mumbai Indians</v>
      </c>
      <c r="U2332" t="str">
        <f>VLOOKUP($B2332,[1]data!$A$1:$I$764,9,0)</f>
        <v>Chennai Super Kings</v>
      </c>
    </row>
    <row r="2333" spans="1:21" x14ac:dyDescent="0.3">
      <c r="A2333">
        <v>2010</v>
      </c>
      <c r="B2333" t="s">
        <v>1653</v>
      </c>
      <c r="C2333" s="1">
        <v>40271</v>
      </c>
      <c r="D2333" t="s">
        <v>522</v>
      </c>
      <c r="E2333" t="s">
        <v>116</v>
      </c>
      <c r="F2333">
        <v>1064</v>
      </c>
      <c r="G2333" t="s">
        <v>1656</v>
      </c>
      <c r="H2333">
        <v>11</v>
      </c>
      <c r="I2333">
        <f t="shared" si="72"/>
        <v>11</v>
      </c>
      <c r="J2333">
        <v>13</v>
      </c>
      <c r="K2333">
        <v>0</v>
      </c>
      <c r="L2333">
        <v>0</v>
      </c>
      <c r="M2333">
        <v>0</v>
      </c>
      <c r="N2333">
        <v>84.61</v>
      </c>
      <c r="O2333">
        <f t="shared" si="73"/>
        <v>84.61</v>
      </c>
      <c r="P2333" t="s">
        <v>17</v>
      </c>
      <c r="Q2333" s="1">
        <v>40271</v>
      </c>
      <c r="R2333" t="str">
        <f>VLOOKUP(B2333,[1]data!$A$2:$E$764,5,0)</f>
        <v>Chennai</v>
      </c>
      <c r="S2333" t="str">
        <f>VLOOKUP($B2333,[1]data!$A$1:$I$764,6,0)</f>
        <v>Chennai Super Kings</v>
      </c>
      <c r="T2333" t="str">
        <f>VLOOKUP($B2333,[1]data!$A$1:$I$764,7,0)</f>
        <v>Mumbai Indians</v>
      </c>
      <c r="U2333" t="str">
        <f>VLOOKUP($B2333,[1]data!$A$1:$I$764,9,0)</f>
        <v>Chennai Super Kings</v>
      </c>
    </row>
    <row r="2334" spans="1:21" x14ac:dyDescent="0.3">
      <c r="A2334">
        <v>2010</v>
      </c>
      <c r="B2334" t="s">
        <v>1653</v>
      </c>
      <c r="C2334" s="1">
        <v>40271</v>
      </c>
      <c r="D2334" t="s">
        <v>522</v>
      </c>
      <c r="E2334" t="s">
        <v>1278</v>
      </c>
      <c r="F2334">
        <v>1146</v>
      </c>
      <c r="G2334" t="s">
        <v>26</v>
      </c>
      <c r="H2334">
        <v>0</v>
      </c>
      <c r="I2334">
        <f t="shared" si="72"/>
        <v>0</v>
      </c>
      <c r="J2334">
        <v>2</v>
      </c>
      <c r="K2334">
        <v>0</v>
      </c>
      <c r="L2334">
        <v>0</v>
      </c>
      <c r="M2334">
        <v>0</v>
      </c>
      <c r="N2334">
        <v>0</v>
      </c>
      <c r="O2334">
        <f t="shared" si="73"/>
        <v>0</v>
      </c>
      <c r="P2334" t="s">
        <v>17</v>
      </c>
      <c r="Q2334" s="1">
        <v>40271</v>
      </c>
      <c r="R2334" t="str">
        <f>VLOOKUP(B2334,[1]data!$A$2:$E$764,5,0)</f>
        <v>Chennai</v>
      </c>
      <c r="S2334" t="str">
        <f>VLOOKUP($B2334,[1]data!$A$1:$I$764,6,0)</f>
        <v>Chennai Super Kings</v>
      </c>
      <c r="T2334" t="str">
        <f>VLOOKUP($B2334,[1]data!$A$1:$I$764,7,0)</f>
        <v>Mumbai Indians</v>
      </c>
      <c r="U2334" t="str">
        <f>VLOOKUP($B2334,[1]data!$A$1:$I$764,9,0)</f>
        <v>Chennai Super Kings</v>
      </c>
    </row>
    <row r="2335" spans="1:21" x14ac:dyDescent="0.3">
      <c r="A2335">
        <v>2010</v>
      </c>
      <c r="B2335" t="s">
        <v>1653</v>
      </c>
      <c r="C2335" s="1">
        <v>40271</v>
      </c>
      <c r="D2335" t="s">
        <v>522</v>
      </c>
      <c r="E2335" t="s">
        <v>100</v>
      </c>
      <c r="F2335">
        <v>1090</v>
      </c>
      <c r="G2335" t="s">
        <v>801</v>
      </c>
      <c r="H2335">
        <v>2</v>
      </c>
      <c r="I2335">
        <f t="shared" si="72"/>
        <v>2</v>
      </c>
      <c r="J2335">
        <v>2</v>
      </c>
      <c r="K2335">
        <v>0</v>
      </c>
      <c r="L2335">
        <v>0</v>
      </c>
      <c r="M2335">
        <v>0</v>
      </c>
      <c r="N2335">
        <v>100</v>
      </c>
      <c r="O2335">
        <f t="shared" si="73"/>
        <v>100</v>
      </c>
      <c r="P2335" t="s">
        <v>17</v>
      </c>
      <c r="Q2335" s="1">
        <v>40271</v>
      </c>
      <c r="R2335" t="str">
        <f>VLOOKUP(B2335,[1]data!$A$2:$E$764,5,0)</f>
        <v>Chennai</v>
      </c>
      <c r="S2335" t="str">
        <f>VLOOKUP($B2335,[1]data!$A$1:$I$764,6,0)</f>
        <v>Chennai Super Kings</v>
      </c>
      <c r="T2335" t="str">
        <f>VLOOKUP($B2335,[1]data!$A$1:$I$764,7,0)</f>
        <v>Mumbai Indians</v>
      </c>
      <c r="U2335" t="str">
        <f>VLOOKUP($B2335,[1]data!$A$1:$I$764,9,0)</f>
        <v>Chennai Super Kings</v>
      </c>
    </row>
    <row r="2336" spans="1:21" x14ac:dyDescent="0.3">
      <c r="A2336">
        <v>2010</v>
      </c>
      <c r="B2336" t="s">
        <v>1653</v>
      </c>
      <c r="C2336" s="1">
        <v>40271</v>
      </c>
      <c r="D2336" t="s">
        <v>522</v>
      </c>
      <c r="E2336" t="s">
        <v>1100</v>
      </c>
      <c r="F2336">
        <v>1126</v>
      </c>
      <c r="G2336" t="s">
        <v>1657</v>
      </c>
      <c r="H2336">
        <v>13</v>
      </c>
      <c r="I2336">
        <f t="shared" si="72"/>
        <v>13</v>
      </c>
      <c r="J2336">
        <v>10</v>
      </c>
      <c r="K2336">
        <v>0</v>
      </c>
      <c r="L2336">
        <v>1</v>
      </c>
      <c r="M2336">
        <v>0</v>
      </c>
      <c r="N2336">
        <v>130</v>
      </c>
      <c r="O2336">
        <f t="shared" si="73"/>
        <v>130</v>
      </c>
      <c r="P2336" t="s">
        <v>17</v>
      </c>
      <c r="Q2336" s="1">
        <v>40271</v>
      </c>
      <c r="R2336" t="str">
        <f>VLOOKUP(B2336,[1]data!$A$2:$E$764,5,0)</f>
        <v>Chennai</v>
      </c>
      <c r="S2336" t="str">
        <f>VLOOKUP($B2336,[1]data!$A$1:$I$764,6,0)</f>
        <v>Chennai Super Kings</v>
      </c>
      <c r="T2336" t="str">
        <f>VLOOKUP($B2336,[1]data!$A$1:$I$764,7,0)</f>
        <v>Mumbai Indians</v>
      </c>
      <c r="U2336" t="str">
        <f>VLOOKUP($B2336,[1]data!$A$1:$I$764,9,0)</f>
        <v>Chennai Super Kings</v>
      </c>
    </row>
    <row r="2337" spans="1:21" x14ac:dyDescent="0.3">
      <c r="A2337">
        <v>2010</v>
      </c>
      <c r="B2337" t="s">
        <v>1653</v>
      </c>
      <c r="C2337" s="1">
        <v>40271</v>
      </c>
      <c r="D2337" t="s">
        <v>522</v>
      </c>
      <c r="E2337" t="s">
        <v>1557</v>
      </c>
      <c r="F2337">
        <v>1177</v>
      </c>
      <c r="G2337" t="s">
        <v>1658</v>
      </c>
      <c r="H2337">
        <v>5</v>
      </c>
      <c r="I2337">
        <f t="shared" si="72"/>
        <v>5</v>
      </c>
      <c r="J2337">
        <v>7</v>
      </c>
      <c r="K2337">
        <v>0</v>
      </c>
      <c r="L2337">
        <v>1</v>
      </c>
      <c r="M2337">
        <v>0</v>
      </c>
      <c r="N2337">
        <v>71.42</v>
      </c>
      <c r="O2337">
        <f t="shared" si="73"/>
        <v>71.42</v>
      </c>
      <c r="P2337" t="s">
        <v>17</v>
      </c>
      <c r="Q2337" s="1">
        <v>40271</v>
      </c>
      <c r="R2337" t="str">
        <f>VLOOKUP(B2337,[1]data!$A$2:$E$764,5,0)</f>
        <v>Chennai</v>
      </c>
      <c r="S2337" t="str">
        <f>VLOOKUP($B2337,[1]data!$A$1:$I$764,6,0)</f>
        <v>Chennai Super Kings</v>
      </c>
      <c r="T2337" t="str">
        <f>VLOOKUP($B2337,[1]data!$A$1:$I$764,7,0)</f>
        <v>Mumbai Indians</v>
      </c>
      <c r="U2337" t="str">
        <f>VLOOKUP($B2337,[1]data!$A$1:$I$764,9,0)</f>
        <v>Chennai Super Kings</v>
      </c>
    </row>
    <row r="2338" spans="1:21" x14ac:dyDescent="0.3">
      <c r="A2338">
        <v>2010</v>
      </c>
      <c r="B2338" t="s">
        <v>1653</v>
      </c>
      <c r="C2338" s="1">
        <v>40271</v>
      </c>
      <c r="D2338" t="s">
        <v>522</v>
      </c>
      <c r="E2338" t="s">
        <v>211</v>
      </c>
      <c r="F2338">
        <v>1095</v>
      </c>
      <c r="G2338" t="s">
        <v>1659</v>
      </c>
      <c r="H2338">
        <v>44</v>
      </c>
      <c r="I2338">
        <f t="shared" si="72"/>
        <v>44</v>
      </c>
      <c r="J2338">
        <v>35</v>
      </c>
      <c r="K2338">
        <v>0</v>
      </c>
      <c r="L2338">
        <v>1</v>
      </c>
      <c r="M2338">
        <v>3</v>
      </c>
      <c r="N2338">
        <v>125.71</v>
      </c>
      <c r="O2338">
        <f t="shared" si="73"/>
        <v>125.71</v>
      </c>
      <c r="P2338" t="s">
        <v>17</v>
      </c>
      <c r="Q2338" s="1">
        <v>40271</v>
      </c>
      <c r="R2338" t="str">
        <f>VLOOKUP(B2338,[1]data!$A$2:$E$764,5,0)</f>
        <v>Chennai</v>
      </c>
      <c r="S2338" t="str">
        <f>VLOOKUP($B2338,[1]data!$A$1:$I$764,6,0)</f>
        <v>Chennai Super Kings</v>
      </c>
      <c r="T2338" t="str">
        <f>VLOOKUP($B2338,[1]data!$A$1:$I$764,7,0)</f>
        <v>Mumbai Indians</v>
      </c>
      <c r="U2338" t="str">
        <f>VLOOKUP($B2338,[1]data!$A$1:$I$764,9,0)</f>
        <v>Chennai Super Kings</v>
      </c>
    </row>
    <row r="2339" spans="1:21" x14ac:dyDescent="0.3">
      <c r="A2339">
        <v>2010</v>
      </c>
      <c r="B2339" t="s">
        <v>1653</v>
      </c>
      <c r="C2339" s="1">
        <v>40271</v>
      </c>
      <c r="D2339" t="s">
        <v>522</v>
      </c>
      <c r="E2339" t="s">
        <v>181</v>
      </c>
      <c r="F2339">
        <v>1005</v>
      </c>
      <c r="G2339" t="s">
        <v>106</v>
      </c>
      <c r="H2339">
        <v>2</v>
      </c>
      <c r="I2339">
        <f t="shared" si="72"/>
        <v>2</v>
      </c>
      <c r="J2339">
        <v>8</v>
      </c>
      <c r="K2339">
        <v>0</v>
      </c>
      <c r="L2339">
        <v>0</v>
      </c>
      <c r="M2339">
        <v>0</v>
      </c>
      <c r="N2339">
        <v>25</v>
      </c>
      <c r="O2339">
        <f t="shared" si="73"/>
        <v>25</v>
      </c>
      <c r="P2339" t="s">
        <v>17</v>
      </c>
      <c r="Q2339" s="1">
        <v>40271</v>
      </c>
      <c r="R2339" t="str">
        <f>VLOOKUP(B2339,[1]data!$A$2:$E$764,5,0)</f>
        <v>Chennai</v>
      </c>
      <c r="S2339" t="str">
        <f>VLOOKUP($B2339,[1]data!$A$1:$I$764,6,0)</f>
        <v>Chennai Super Kings</v>
      </c>
      <c r="T2339" t="str">
        <f>VLOOKUP($B2339,[1]data!$A$1:$I$764,7,0)</f>
        <v>Mumbai Indians</v>
      </c>
      <c r="U2339" t="str">
        <f>VLOOKUP($B2339,[1]data!$A$1:$I$764,9,0)</f>
        <v>Chennai Super Kings</v>
      </c>
    </row>
    <row r="2340" spans="1:21" x14ac:dyDescent="0.3">
      <c r="A2340">
        <v>2010</v>
      </c>
      <c r="B2340" t="s">
        <v>1653</v>
      </c>
      <c r="C2340" s="1">
        <v>40271</v>
      </c>
      <c r="D2340" t="s">
        <v>522</v>
      </c>
      <c r="E2340" t="s">
        <v>67</v>
      </c>
      <c r="F2340">
        <v>1003</v>
      </c>
      <c r="G2340" t="s">
        <v>576</v>
      </c>
      <c r="H2340">
        <v>14</v>
      </c>
      <c r="I2340">
        <f t="shared" si="72"/>
        <v>14</v>
      </c>
      <c r="J2340">
        <v>13</v>
      </c>
      <c r="K2340">
        <v>0</v>
      </c>
      <c r="L2340">
        <v>1</v>
      </c>
      <c r="M2340">
        <v>0</v>
      </c>
      <c r="N2340">
        <v>107.69</v>
      </c>
      <c r="O2340">
        <f t="shared" si="73"/>
        <v>107.69</v>
      </c>
      <c r="P2340" t="s">
        <v>17</v>
      </c>
      <c r="Q2340" s="1">
        <v>40271</v>
      </c>
      <c r="R2340" t="str">
        <f>VLOOKUP(B2340,[1]data!$A$2:$E$764,5,0)</f>
        <v>Chennai</v>
      </c>
      <c r="S2340" t="str">
        <f>VLOOKUP($B2340,[1]data!$A$1:$I$764,6,0)</f>
        <v>Chennai Super Kings</v>
      </c>
      <c r="T2340" t="str">
        <f>VLOOKUP($B2340,[1]data!$A$1:$I$764,7,0)</f>
        <v>Mumbai Indians</v>
      </c>
      <c r="U2340" t="str">
        <f>VLOOKUP($B2340,[1]data!$A$1:$I$764,9,0)</f>
        <v>Chennai Super Kings</v>
      </c>
    </row>
    <row r="2341" spans="1:21" x14ac:dyDescent="0.3">
      <c r="A2341">
        <v>2010</v>
      </c>
      <c r="B2341" t="s">
        <v>1653</v>
      </c>
      <c r="C2341" s="1">
        <v>40271</v>
      </c>
      <c r="D2341" t="s">
        <v>522</v>
      </c>
      <c r="E2341" t="s">
        <v>562</v>
      </c>
      <c r="F2341">
        <v>1002</v>
      </c>
      <c r="G2341" t="s">
        <v>1660</v>
      </c>
      <c r="H2341">
        <v>35</v>
      </c>
      <c r="I2341">
        <f t="shared" si="72"/>
        <v>35</v>
      </c>
      <c r="J2341">
        <v>25</v>
      </c>
      <c r="K2341">
        <v>0</v>
      </c>
      <c r="L2341">
        <v>5</v>
      </c>
      <c r="M2341">
        <v>0</v>
      </c>
      <c r="N2341">
        <v>140</v>
      </c>
      <c r="O2341">
        <f t="shared" si="73"/>
        <v>140</v>
      </c>
      <c r="P2341" t="s">
        <v>40</v>
      </c>
      <c r="Q2341" s="1">
        <v>40271</v>
      </c>
      <c r="R2341" t="str">
        <f>VLOOKUP(B2341,[1]data!$A$2:$E$764,5,0)</f>
        <v>Chennai</v>
      </c>
      <c r="S2341" t="str">
        <f>VLOOKUP($B2341,[1]data!$A$1:$I$764,6,0)</f>
        <v>Chennai Super Kings</v>
      </c>
      <c r="T2341" t="str">
        <f>VLOOKUP($B2341,[1]data!$A$1:$I$764,7,0)</f>
        <v>Mumbai Indians</v>
      </c>
      <c r="U2341" t="str">
        <f>VLOOKUP($B2341,[1]data!$A$1:$I$764,9,0)</f>
        <v>Chennai Super Kings</v>
      </c>
    </row>
    <row r="2342" spans="1:21" x14ac:dyDescent="0.3">
      <c r="A2342">
        <v>2010</v>
      </c>
      <c r="B2342" t="s">
        <v>1653</v>
      </c>
      <c r="C2342" s="1">
        <v>40271</v>
      </c>
      <c r="D2342" t="s">
        <v>522</v>
      </c>
      <c r="E2342" t="s">
        <v>1393</v>
      </c>
      <c r="F2342">
        <v>1169</v>
      </c>
      <c r="G2342" t="s">
        <v>26</v>
      </c>
      <c r="H2342">
        <v>55</v>
      </c>
      <c r="I2342">
        <f t="shared" si="72"/>
        <v>55</v>
      </c>
      <c r="J2342">
        <v>29</v>
      </c>
      <c r="K2342">
        <v>0</v>
      </c>
      <c r="L2342">
        <v>6</v>
      </c>
      <c r="M2342">
        <v>2</v>
      </c>
      <c r="N2342">
        <v>189.65</v>
      </c>
      <c r="O2342">
        <f t="shared" si="73"/>
        <v>189.65</v>
      </c>
      <c r="P2342" t="s">
        <v>20</v>
      </c>
      <c r="Q2342" s="1">
        <v>40271</v>
      </c>
      <c r="R2342" t="str">
        <f>VLOOKUP(B2342,[1]data!$A$2:$E$764,5,0)</f>
        <v>Chennai</v>
      </c>
      <c r="S2342" t="str">
        <f>VLOOKUP($B2342,[1]data!$A$1:$I$764,6,0)</f>
        <v>Chennai Super Kings</v>
      </c>
      <c r="T2342" t="str">
        <f>VLOOKUP($B2342,[1]data!$A$1:$I$764,7,0)</f>
        <v>Mumbai Indians</v>
      </c>
      <c r="U2342" t="str">
        <f>VLOOKUP($B2342,[1]data!$A$1:$I$764,9,0)</f>
        <v>Chennai Super Kings</v>
      </c>
    </row>
    <row r="2343" spans="1:21" x14ac:dyDescent="0.3">
      <c r="A2343">
        <v>2010</v>
      </c>
      <c r="B2343" t="s">
        <v>1653</v>
      </c>
      <c r="C2343" s="1">
        <v>40271</v>
      </c>
      <c r="D2343" t="s">
        <v>522</v>
      </c>
      <c r="E2343" t="s">
        <v>112</v>
      </c>
      <c r="F2343">
        <v>1061</v>
      </c>
      <c r="G2343" t="s">
        <v>143</v>
      </c>
      <c r="H2343">
        <v>19</v>
      </c>
      <c r="I2343">
        <f t="shared" si="72"/>
        <v>19</v>
      </c>
      <c r="J2343">
        <v>14</v>
      </c>
      <c r="K2343">
        <v>0</v>
      </c>
      <c r="L2343">
        <v>1</v>
      </c>
      <c r="M2343">
        <v>1</v>
      </c>
      <c r="N2343">
        <v>135.71</v>
      </c>
      <c r="O2343">
        <f t="shared" si="73"/>
        <v>135.71</v>
      </c>
      <c r="P2343" t="s">
        <v>85</v>
      </c>
      <c r="Q2343" s="1">
        <v>40271</v>
      </c>
      <c r="R2343" t="str">
        <f>VLOOKUP(B2343,[1]data!$A$2:$E$764,5,0)</f>
        <v>Chennai</v>
      </c>
      <c r="S2343" t="str">
        <f>VLOOKUP($B2343,[1]data!$A$1:$I$764,6,0)</f>
        <v>Chennai Super Kings</v>
      </c>
      <c r="T2343" t="str">
        <f>VLOOKUP($B2343,[1]data!$A$1:$I$764,7,0)</f>
        <v>Mumbai Indians</v>
      </c>
      <c r="U2343" t="str">
        <f>VLOOKUP($B2343,[1]data!$A$1:$I$764,9,0)</f>
        <v>Chennai Super Kings</v>
      </c>
    </row>
    <row r="2344" spans="1:21" x14ac:dyDescent="0.3">
      <c r="A2344">
        <v>2010</v>
      </c>
      <c r="B2344" t="s">
        <v>1653</v>
      </c>
      <c r="C2344" s="1">
        <v>40271</v>
      </c>
      <c r="D2344" t="s">
        <v>522</v>
      </c>
      <c r="E2344" t="s">
        <v>108</v>
      </c>
      <c r="F2344">
        <v>1063</v>
      </c>
      <c r="G2344" t="s">
        <v>1661</v>
      </c>
      <c r="H2344">
        <v>4</v>
      </c>
      <c r="I2344">
        <f t="shared" si="72"/>
        <v>4</v>
      </c>
      <c r="J2344">
        <v>7</v>
      </c>
      <c r="K2344">
        <v>0</v>
      </c>
      <c r="L2344">
        <v>0</v>
      </c>
      <c r="M2344">
        <v>0</v>
      </c>
      <c r="N2344">
        <v>57.14</v>
      </c>
      <c r="O2344">
        <f t="shared" si="73"/>
        <v>57.14</v>
      </c>
      <c r="P2344" t="s">
        <v>17</v>
      </c>
      <c r="Q2344" s="1">
        <v>40271</v>
      </c>
      <c r="R2344" t="str">
        <f>VLOOKUP(B2344,[1]data!$A$2:$E$764,5,0)</f>
        <v>Chennai</v>
      </c>
      <c r="S2344" t="str">
        <f>VLOOKUP($B2344,[1]data!$A$1:$I$764,6,0)</f>
        <v>Chennai Super Kings</v>
      </c>
      <c r="T2344" t="str">
        <f>VLOOKUP($B2344,[1]data!$A$1:$I$764,7,0)</f>
        <v>Mumbai Indians</v>
      </c>
      <c r="U2344" t="str">
        <f>VLOOKUP($B2344,[1]data!$A$1:$I$764,9,0)</f>
        <v>Chennai Super Kings</v>
      </c>
    </row>
    <row r="2345" spans="1:21" x14ac:dyDescent="0.3">
      <c r="A2345">
        <v>2010</v>
      </c>
      <c r="B2345" t="s">
        <v>1653</v>
      </c>
      <c r="C2345" s="1">
        <v>40271</v>
      </c>
      <c r="D2345" t="s">
        <v>522</v>
      </c>
      <c r="E2345" t="s">
        <v>1453</v>
      </c>
      <c r="F2345">
        <v>1183</v>
      </c>
      <c r="G2345" t="s">
        <v>1662</v>
      </c>
      <c r="H2345">
        <v>21</v>
      </c>
      <c r="I2345">
        <f t="shared" si="72"/>
        <v>21</v>
      </c>
      <c r="J2345">
        <v>10</v>
      </c>
      <c r="K2345">
        <v>0</v>
      </c>
      <c r="L2345">
        <v>3</v>
      </c>
      <c r="M2345">
        <v>0</v>
      </c>
      <c r="N2345">
        <v>210</v>
      </c>
      <c r="O2345">
        <f t="shared" si="73"/>
        <v>210</v>
      </c>
      <c r="P2345" t="s">
        <v>17</v>
      </c>
      <c r="Q2345" s="1">
        <v>40271</v>
      </c>
      <c r="R2345" t="str">
        <f>VLOOKUP(B2345,[1]data!$A$2:$E$764,5,0)</f>
        <v>Chennai</v>
      </c>
      <c r="S2345" t="str">
        <f>VLOOKUP($B2345,[1]data!$A$1:$I$764,6,0)</f>
        <v>Chennai Super Kings</v>
      </c>
      <c r="T2345" t="str">
        <f>VLOOKUP($B2345,[1]data!$A$1:$I$764,7,0)</f>
        <v>Mumbai Indians</v>
      </c>
      <c r="U2345" t="str">
        <f>VLOOKUP($B2345,[1]data!$A$1:$I$764,9,0)</f>
        <v>Chennai Super Kings</v>
      </c>
    </row>
    <row r="2346" spans="1:21" x14ac:dyDescent="0.3">
      <c r="A2346">
        <v>2010</v>
      </c>
      <c r="B2346" t="s">
        <v>1653</v>
      </c>
      <c r="C2346" s="1">
        <v>40271</v>
      </c>
      <c r="D2346" t="s">
        <v>522</v>
      </c>
      <c r="E2346" t="s">
        <v>331</v>
      </c>
      <c r="F2346">
        <v>1062</v>
      </c>
      <c r="G2346" t="s">
        <v>1663</v>
      </c>
      <c r="H2346">
        <v>17</v>
      </c>
      <c r="I2346">
        <f t="shared" si="72"/>
        <v>17</v>
      </c>
      <c r="J2346">
        <v>15</v>
      </c>
      <c r="K2346">
        <v>0</v>
      </c>
      <c r="L2346">
        <v>3</v>
      </c>
      <c r="M2346">
        <v>0</v>
      </c>
      <c r="N2346">
        <v>113.33</v>
      </c>
      <c r="O2346">
        <f t="shared" si="73"/>
        <v>113.33</v>
      </c>
      <c r="P2346" t="s">
        <v>17</v>
      </c>
      <c r="Q2346" s="1">
        <v>40271</v>
      </c>
      <c r="R2346" t="str">
        <f>VLOOKUP(B2346,[1]data!$A$2:$E$764,5,0)</f>
        <v>Chennai</v>
      </c>
      <c r="S2346" t="str">
        <f>VLOOKUP($B2346,[1]data!$A$1:$I$764,6,0)</f>
        <v>Chennai Super Kings</v>
      </c>
      <c r="T2346" t="str">
        <f>VLOOKUP($B2346,[1]data!$A$1:$I$764,7,0)</f>
        <v>Mumbai Indians</v>
      </c>
      <c r="U2346" t="str">
        <f>VLOOKUP($B2346,[1]data!$A$1:$I$764,9,0)</f>
        <v>Chennai Super Kings</v>
      </c>
    </row>
    <row r="2347" spans="1:21" x14ac:dyDescent="0.3">
      <c r="A2347">
        <v>2010</v>
      </c>
      <c r="B2347" t="s">
        <v>1664</v>
      </c>
      <c r="C2347" s="1">
        <v>40272</v>
      </c>
      <c r="D2347" t="s">
        <v>544</v>
      </c>
      <c r="E2347" t="s">
        <v>1601</v>
      </c>
      <c r="F2347">
        <v>1471</v>
      </c>
      <c r="G2347" t="s">
        <v>26</v>
      </c>
      <c r="H2347">
        <v>75</v>
      </c>
      <c r="I2347">
        <f t="shared" si="72"/>
        <v>75</v>
      </c>
      <c r="J2347">
        <v>46</v>
      </c>
      <c r="K2347">
        <v>0</v>
      </c>
      <c r="L2347">
        <v>3</v>
      </c>
      <c r="M2347">
        <v>7</v>
      </c>
      <c r="N2347">
        <v>163.04</v>
      </c>
      <c r="O2347">
        <f t="shared" si="73"/>
        <v>163.04</v>
      </c>
      <c r="P2347" t="s">
        <v>17</v>
      </c>
      <c r="Q2347" s="1">
        <v>40272</v>
      </c>
      <c r="R2347" t="str">
        <f>VLOOKUP(B2347,[1]data!$A$2:$E$764,5,0)</f>
        <v>Jaipur</v>
      </c>
      <c r="S2347" t="str">
        <f>VLOOKUP($B2347,[1]data!$A$1:$I$764,6,0)</f>
        <v>Rajasthan Royals</v>
      </c>
      <c r="T2347" t="str">
        <f>VLOOKUP($B2347,[1]data!$A$1:$I$764,7,0)</f>
        <v>Kings XI Punjab</v>
      </c>
      <c r="U2347" t="str">
        <f>VLOOKUP($B2347,[1]data!$A$1:$I$764,9,0)</f>
        <v>Rajasthan Royals</v>
      </c>
    </row>
    <row r="2348" spans="1:21" x14ac:dyDescent="0.3">
      <c r="A2348">
        <v>2010</v>
      </c>
      <c r="B2348" t="s">
        <v>1664</v>
      </c>
      <c r="C2348" s="1">
        <v>40272</v>
      </c>
      <c r="D2348" t="s">
        <v>544</v>
      </c>
      <c r="E2348" t="s">
        <v>274</v>
      </c>
      <c r="F2348">
        <v>1076</v>
      </c>
      <c r="G2348" t="s">
        <v>1665</v>
      </c>
      <c r="H2348">
        <v>6</v>
      </c>
      <c r="I2348">
        <f t="shared" si="72"/>
        <v>6</v>
      </c>
      <c r="J2348">
        <v>4</v>
      </c>
      <c r="K2348">
        <v>0</v>
      </c>
      <c r="L2348">
        <v>1</v>
      </c>
      <c r="M2348">
        <v>0</v>
      </c>
      <c r="N2348">
        <v>150</v>
      </c>
      <c r="O2348">
        <f t="shared" si="73"/>
        <v>150</v>
      </c>
      <c r="P2348" t="s">
        <v>20</v>
      </c>
      <c r="Q2348" s="1">
        <v>40272</v>
      </c>
      <c r="R2348" t="str">
        <f>VLOOKUP(B2348,[1]data!$A$2:$E$764,5,0)</f>
        <v>Jaipur</v>
      </c>
      <c r="S2348" t="str">
        <f>VLOOKUP($B2348,[1]data!$A$1:$I$764,6,0)</f>
        <v>Rajasthan Royals</v>
      </c>
      <c r="T2348" t="str">
        <f>VLOOKUP($B2348,[1]data!$A$1:$I$764,7,0)</f>
        <v>Kings XI Punjab</v>
      </c>
      <c r="U2348" t="str">
        <f>VLOOKUP($B2348,[1]data!$A$1:$I$764,9,0)</f>
        <v>Rajasthan Royals</v>
      </c>
    </row>
    <row r="2349" spans="1:21" x14ac:dyDescent="0.3">
      <c r="A2349">
        <v>2010</v>
      </c>
      <c r="B2349" t="s">
        <v>1664</v>
      </c>
      <c r="C2349" s="1">
        <v>40272</v>
      </c>
      <c r="D2349" t="s">
        <v>544</v>
      </c>
      <c r="E2349" t="s">
        <v>65</v>
      </c>
      <c r="F2349">
        <v>1049</v>
      </c>
      <c r="G2349" t="s">
        <v>1666</v>
      </c>
      <c r="H2349">
        <v>35</v>
      </c>
      <c r="I2349">
        <f t="shared" si="72"/>
        <v>35</v>
      </c>
      <c r="J2349">
        <v>22</v>
      </c>
      <c r="K2349">
        <v>0</v>
      </c>
      <c r="L2349">
        <v>5</v>
      </c>
      <c r="M2349">
        <v>2</v>
      </c>
      <c r="N2349">
        <v>159.09</v>
      </c>
      <c r="O2349">
        <f t="shared" si="73"/>
        <v>159.09</v>
      </c>
      <c r="P2349" t="s">
        <v>17</v>
      </c>
      <c r="Q2349" s="1">
        <v>40272</v>
      </c>
      <c r="R2349" t="str">
        <f>VLOOKUP(B2349,[1]data!$A$2:$E$764,5,0)</f>
        <v>Jaipur</v>
      </c>
      <c r="S2349" t="str">
        <f>VLOOKUP($B2349,[1]data!$A$1:$I$764,6,0)</f>
        <v>Rajasthan Royals</v>
      </c>
      <c r="T2349" t="str">
        <f>VLOOKUP($B2349,[1]data!$A$1:$I$764,7,0)</f>
        <v>Kings XI Punjab</v>
      </c>
      <c r="U2349" t="str">
        <f>VLOOKUP($B2349,[1]data!$A$1:$I$764,9,0)</f>
        <v>Rajasthan Royals</v>
      </c>
    </row>
    <row r="2350" spans="1:21" x14ac:dyDescent="0.3">
      <c r="A2350">
        <v>2010</v>
      </c>
      <c r="B2350" t="s">
        <v>1664</v>
      </c>
      <c r="C2350" s="1">
        <v>40272</v>
      </c>
      <c r="D2350" t="s">
        <v>544</v>
      </c>
      <c r="E2350" t="s">
        <v>64</v>
      </c>
      <c r="F2350">
        <v>1048</v>
      </c>
      <c r="G2350" t="s">
        <v>1667</v>
      </c>
      <c r="H2350">
        <v>1</v>
      </c>
      <c r="I2350">
        <f t="shared" si="72"/>
        <v>1</v>
      </c>
      <c r="J2350">
        <v>1</v>
      </c>
      <c r="K2350">
        <v>0</v>
      </c>
      <c r="L2350">
        <v>0</v>
      </c>
      <c r="M2350">
        <v>0</v>
      </c>
      <c r="N2350">
        <v>100</v>
      </c>
      <c r="O2350">
        <f t="shared" si="73"/>
        <v>100</v>
      </c>
      <c r="P2350" t="s">
        <v>40</v>
      </c>
      <c r="Q2350" s="1">
        <v>40272</v>
      </c>
      <c r="R2350" t="str">
        <f>VLOOKUP(B2350,[1]data!$A$2:$E$764,5,0)</f>
        <v>Jaipur</v>
      </c>
      <c r="S2350" t="str">
        <f>VLOOKUP($B2350,[1]data!$A$1:$I$764,6,0)</f>
        <v>Rajasthan Royals</v>
      </c>
      <c r="T2350" t="str">
        <f>VLOOKUP($B2350,[1]data!$A$1:$I$764,7,0)</f>
        <v>Kings XI Punjab</v>
      </c>
      <c r="U2350" t="str">
        <f>VLOOKUP($B2350,[1]data!$A$1:$I$764,9,0)</f>
        <v>Rajasthan Royals</v>
      </c>
    </row>
    <row r="2351" spans="1:21" x14ac:dyDescent="0.3">
      <c r="A2351">
        <v>2010</v>
      </c>
      <c r="B2351" t="s">
        <v>1664</v>
      </c>
      <c r="C2351" s="1">
        <v>40272</v>
      </c>
      <c r="D2351" t="s">
        <v>544</v>
      </c>
      <c r="E2351" t="s">
        <v>1548</v>
      </c>
      <c r="F2351">
        <v>1195</v>
      </c>
      <c r="G2351" t="s">
        <v>1668</v>
      </c>
      <c r="H2351">
        <v>7</v>
      </c>
      <c r="I2351">
        <f t="shared" si="72"/>
        <v>7</v>
      </c>
      <c r="J2351">
        <v>9</v>
      </c>
      <c r="K2351">
        <v>0</v>
      </c>
      <c r="L2351">
        <v>0</v>
      </c>
      <c r="M2351">
        <v>0</v>
      </c>
      <c r="N2351">
        <v>77.77</v>
      </c>
      <c r="O2351">
        <f t="shared" si="73"/>
        <v>77.77</v>
      </c>
      <c r="P2351" t="s">
        <v>17</v>
      </c>
      <c r="Q2351" s="1">
        <v>40272</v>
      </c>
      <c r="R2351" t="str">
        <f>VLOOKUP(B2351,[1]data!$A$2:$E$764,5,0)</f>
        <v>Jaipur</v>
      </c>
      <c r="S2351" t="str">
        <f>VLOOKUP($B2351,[1]data!$A$1:$I$764,6,0)</f>
        <v>Rajasthan Royals</v>
      </c>
      <c r="T2351" t="str">
        <f>VLOOKUP($B2351,[1]data!$A$1:$I$764,7,0)</f>
        <v>Kings XI Punjab</v>
      </c>
      <c r="U2351" t="str">
        <f>VLOOKUP($B2351,[1]data!$A$1:$I$764,9,0)</f>
        <v>Rajasthan Royals</v>
      </c>
    </row>
    <row r="2352" spans="1:21" x14ac:dyDescent="0.3">
      <c r="A2352">
        <v>2010</v>
      </c>
      <c r="B2352" t="s">
        <v>1664</v>
      </c>
      <c r="C2352" s="1">
        <v>40272</v>
      </c>
      <c r="D2352" t="s">
        <v>544</v>
      </c>
      <c r="E2352" t="s">
        <v>15</v>
      </c>
      <c r="F2352">
        <v>1190</v>
      </c>
      <c r="G2352" t="s">
        <v>1349</v>
      </c>
      <c r="H2352">
        <v>4</v>
      </c>
      <c r="I2352">
        <f t="shared" si="72"/>
        <v>4</v>
      </c>
      <c r="J2352">
        <v>11</v>
      </c>
      <c r="K2352">
        <v>0</v>
      </c>
      <c r="L2352">
        <v>0</v>
      </c>
      <c r="M2352">
        <v>0</v>
      </c>
      <c r="N2352">
        <v>36.36</v>
      </c>
      <c r="O2352">
        <f t="shared" si="73"/>
        <v>36.36</v>
      </c>
      <c r="P2352" t="s">
        <v>17</v>
      </c>
      <c r="Q2352" s="1">
        <v>40272</v>
      </c>
      <c r="R2352" t="str">
        <f>VLOOKUP(B2352,[1]data!$A$2:$E$764,5,0)</f>
        <v>Jaipur</v>
      </c>
      <c r="S2352" t="str">
        <f>VLOOKUP($B2352,[1]data!$A$1:$I$764,6,0)</f>
        <v>Rajasthan Royals</v>
      </c>
      <c r="T2352" t="str">
        <f>VLOOKUP($B2352,[1]data!$A$1:$I$764,7,0)</f>
        <v>Kings XI Punjab</v>
      </c>
      <c r="U2352" t="str">
        <f>VLOOKUP($B2352,[1]data!$A$1:$I$764,9,0)</f>
        <v>Rajasthan Royals</v>
      </c>
    </row>
    <row r="2353" spans="1:21" x14ac:dyDescent="0.3">
      <c r="A2353">
        <v>2010</v>
      </c>
      <c r="B2353" t="s">
        <v>1664</v>
      </c>
      <c r="C2353" s="1">
        <v>40272</v>
      </c>
      <c r="D2353" t="s">
        <v>544</v>
      </c>
      <c r="E2353" t="s">
        <v>819</v>
      </c>
      <c r="F2353">
        <v>1022</v>
      </c>
      <c r="G2353" t="s">
        <v>1213</v>
      </c>
      <c r="H2353">
        <v>16</v>
      </c>
      <c r="I2353">
        <f t="shared" si="72"/>
        <v>16</v>
      </c>
      <c r="J2353">
        <v>19</v>
      </c>
      <c r="K2353">
        <v>0</v>
      </c>
      <c r="L2353">
        <v>0</v>
      </c>
      <c r="M2353">
        <v>1</v>
      </c>
      <c r="N2353">
        <v>84.21</v>
      </c>
      <c r="O2353">
        <f t="shared" si="73"/>
        <v>84.21</v>
      </c>
      <c r="P2353" t="s">
        <v>17</v>
      </c>
      <c r="Q2353" s="1">
        <v>40272</v>
      </c>
      <c r="R2353" t="str">
        <f>VLOOKUP(B2353,[1]data!$A$2:$E$764,5,0)</f>
        <v>Jaipur</v>
      </c>
      <c r="S2353" t="str">
        <f>VLOOKUP($B2353,[1]data!$A$1:$I$764,6,0)</f>
        <v>Rajasthan Royals</v>
      </c>
      <c r="T2353" t="str">
        <f>VLOOKUP($B2353,[1]data!$A$1:$I$764,7,0)</f>
        <v>Kings XI Punjab</v>
      </c>
      <c r="U2353" t="str">
        <f>VLOOKUP($B2353,[1]data!$A$1:$I$764,9,0)</f>
        <v>Rajasthan Royals</v>
      </c>
    </row>
    <row r="2354" spans="1:21" x14ac:dyDescent="0.3">
      <c r="A2354">
        <v>2010</v>
      </c>
      <c r="B2354" t="s">
        <v>1664</v>
      </c>
      <c r="C2354" s="1">
        <v>40272</v>
      </c>
      <c r="D2354" t="s">
        <v>544</v>
      </c>
      <c r="E2354" t="s">
        <v>882</v>
      </c>
      <c r="F2354">
        <v>1078</v>
      </c>
      <c r="G2354" t="s">
        <v>26</v>
      </c>
      <c r="H2354">
        <v>19</v>
      </c>
      <c r="I2354">
        <f t="shared" si="72"/>
        <v>19</v>
      </c>
      <c r="J2354">
        <v>17</v>
      </c>
      <c r="K2354">
        <v>0</v>
      </c>
      <c r="L2354">
        <v>2</v>
      </c>
      <c r="M2354">
        <v>0</v>
      </c>
      <c r="N2354">
        <v>111.76</v>
      </c>
      <c r="O2354">
        <f t="shared" si="73"/>
        <v>111.76</v>
      </c>
      <c r="P2354" t="s">
        <v>17</v>
      </c>
      <c r="Q2354" s="1">
        <v>40272</v>
      </c>
      <c r="R2354" t="str">
        <f>VLOOKUP(B2354,[1]data!$A$2:$E$764,5,0)</f>
        <v>Jaipur</v>
      </c>
      <c r="S2354" t="str">
        <f>VLOOKUP($B2354,[1]data!$A$1:$I$764,6,0)</f>
        <v>Rajasthan Royals</v>
      </c>
      <c r="T2354" t="str">
        <f>VLOOKUP($B2354,[1]data!$A$1:$I$764,7,0)</f>
        <v>Kings XI Punjab</v>
      </c>
      <c r="U2354" t="str">
        <f>VLOOKUP($B2354,[1]data!$A$1:$I$764,9,0)</f>
        <v>Rajasthan Royals</v>
      </c>
    </row>
    <row r="2355" spans="1:21" x14ac:dyDescent="0.3">
      <c r="A2355">
        <v>2010</v>
      </c>
      <c r="B2355" t="s">
        <v>1664</v>
      </c>
      <c r="C2355" s="1">
        <v>40272</v>
      </c>
      <c r="D2355" t="s">
        <v>544</v>
      </c>
      <c r="E2355" t="s">
        <v>23</v>
      </c>
      <c r="F2355">
        <v>1066</v>
      </c>
      <c r="G2355" t="s">
        <v>1669</v>
      </c>
      <c r="H2355">
        <v>54</v>
      </c>
      <c r="I2355">
        <f t="shared" si="72"/>
        <v>54</v>
      </c>
      <c r="J2355">
        <v>42</v>
      </c>
      <c r="K2355">
        <v>0</v>
      </c>
      <c r="L2355">
        <v>5</v>
      </c>
      <c r="M2355">
        <v>1</v>
      </c>
      <c r="N2355">
        <v>128.57</v>
      </c>
      <c r="O2355">
        <f t="shared" si="73"/>
        <v>128.57</v>
      </c>
      <c r="P2355" t="s">
        <v>17</v>
      </c>
      <c r="Q2355" s="1">
        <v>40272</v>
      </c>
      <c r="R2355" t="str">
        <f>VLOOKUP(B2355,[1]data!$A$2:$E$764,5,0)</f>
        <v>Jaipur</v>
      </c>
      <c r="S2355" t="str">
        <f>VLOOKUP($B2355,[1]data!$A$1:$I$764,6,0)</f>
        <v>Rajasthan Royals</v>
      </c>
      <c r="T2355" t="str">
        <f>VLOOKUP($B2355,[1]data!$A$1:$I$764,7,0)</f>
        <v>Kings XI Punjab</v>
      </c>
      <c r="U2355" t="str">
        <f>VLOOKUP($B2355,[1]data!$A$1:$I$764,9,0)</f>
        <v>Rajasthan Royals</v>
      </c>
    </row>
    <row r="2356" spans="1:21" x14ac:dyDescent="0.3">
      <c r="A2356">
        <v>2010</v>
      </c>
      <c r="B2356" t="s">
        <v>1664</v>
      </c>
      <c r="C2356" s="1">
        <v>40272</v>
      </c>
      <c r="D2356" t="s">
        <v>544</v>
      </c>
      <c r="E2356" t="s">
        <v>1670</v>
      </c>
      <c r="F2356">
        <v>1206</v>
      </c>
      <c r="G2356" t="s">
        <v>524</v>
      </c>
      <c r="H2356">
        <v>5</v>
      </c>
      <c r="I2356">
        <f t="shared" si="72"/>
        <v>5</v>
      </c>
      <c r="J2356">
        <v>4</v>
      </c>
      <c r="K2356">
        <v>0</v>
      </c>
      <c r="L2356">
        <v>1</v>
      </c>
      <c r="M2356">
        <v>0</v>
      </c>
      <c r="N2356">
        <v>125</v>
      </c>
      <c r="O2356">
        <f t="shared" si="73"/>
        <v>125</v>
      </c>
      <c r="P2356" t="s">
        <v>17</v>
      </c>
      <c r="Q2356" s="1">
        <v>40272</v>
      </c>
      <c r="R2356" t="str">
        <f>VLOOKUP(B2356,[1]data!$A$2:$E$764,5,0)</f>
        <v>Jaipur</v>
      </c>
      <c r="S2356" t="str">
        <f>VLOOKUP($B2356,[1]data!$A$1:$I$764,6,0)</f>
        <v>Rajasthan Royals</v>
      </c>
      <c r="T2356" t="str">
        <f>VLOOKUP($B2356,[1]data!$A$1:$I$764,7,0)</f>
        <v>Kings XI Punjab</v>
      </c>
      <c r="U2356" t="str">
        <f>VLOOKUP($B2356,[1]data!$A$1:$I$764,9,0)</f>
        <v>Rajasthan Royals</v>
      </c>
    </row>
    <row r="2357" spans="1:21" x14ac:dyDescent="0.3">
      <c r="A2357">
        <v>2010</v>
      </c>
      <c r="B2357" t="s">
        <v>1664</v>
      </c>
      <c r="C2357" s="1">
        <v>40272</v>
      </c>
      <c r="D2357" t="s">
        <v>544</v>
      </c>
      <c r="E2357" t="s">
        <v>249</v>
      </c>
      <c r="F2357">
        <v>1027</v>
      </c>
      <c r="G2357" t="s">
        <v>53</v>
      </c>
      <c r="H2357">
        <v>3</v>
      </c>
      <c r="I2357">
        <f t="shared" si="72"/>
        <v>3</v>
      </c>
      <c r="J2357">
        <v>3</v>
      </c>
      <c r="K2357">
        <v>0</v>
      </c>
      <c r="L2357">
        <v>0</v>
      </c>
      <c r="M2357">
        <v>0</v>
      </c>
      <c r="N2357">
        <v>100</v>
      </c>
      <c r="O2357">
        <f t="shared" si="73"/>
        <v>100</v>
      </c>
      <c r="P2357" t="s">
        <v>17</v>
      </c>
      <c r="Q2357" s="1">
        <v>40272</v>
      </c>
      <c r="R2357" t="str">
        <f>VLOOKUP(B2357,[1]data!$A$2:$E$764,5,0)</f>
        <v>Jaipur</v>
      </c>
      <c r="S2357" t="str">
        <f>VLOOKUP($B2357,[1]data!$A$1:$I$764,6,0)</f>
        <v>Rajasthan Royals</v>
      </c>
      <c r="T2357" t="str">
        <f>VLOOKUP($B2357,[1]data!$A$1:$I$764,7,0)</f>
        <v>Kings XI Punjab</v>
      </c>
      <c r="U2357" t="str">
        <f>VLOOKUP($B2357,[1]data!$A$1:$I$764,9,0)</f>
        <v>Rajasthan Royals</v>
      </c>
    </row>
    <row r="2358" spans="1:21" x14ac:dyDescent="0.3">
      <c r="A2358">
        <v>2010</v>
      </c>
      <c r="B2358" t="s">
        <v>1664</v>
      </c>
      <c r="C2358" s="1">
        <v>40272</v>
      </c>
      <c r="D2358" t="s">
        <v>544</v>
      </c>
      <c r="E2358" t="s">
        <v>1041</v>
      </c>
      <c r="F2358">
        <v>1112</v>
      </c>
      <c r="G2358" t="s">
        <v>26</v>
      </c>
      <c r="H2358">
        <v>1</v>
      </c>
      <c r="I2358">
        <f t="shared" si="72"/>
        <v>1</v>
      </c>
      <c r="J2358">
        <v>2</v>
      </c>
      <c r="K2358">
        <v>0</v>
      </c>
      <c r="L2358">
        <v>0</v>
      </c>
      <c r="M2358">
        <v>0</v>
      </c>
      <c r="N2358">
        <v>50</v>
      </c>
      <c r="O2358">
        <f t="shared" si="73"/>
        <v>50</v>
      </c>
      <c r="P2358" t="s">
        <v>17</v>
      </c>
      <c r="Q2358" s="1">
        <v>40272</v>
      </c>
      <c r="R2358" t="str">
        <f>VLOOKUP(B2358,[1]data!$A$2:$E$764,5,0)</f>
        <v>Jaipur</v>
      </c>
      <c r="S2358" t="str">
        <f>VLOOKUP($B2358,[1]data!$A$1:$I$764,6,0)</f>
        <v>Rajasthan Royals</v>
      </c>
      <c r="T2358" t="str">
        <f>VLOOKUP($B2358,[1]data!$A$1:$I$764,7,0)</f>
        <v>Kings XI Punjab</v>
      </c>
      <c r="U2358" t="str">
        <f>VLOOKUP($B2358,[1]data!$A$1:$I$764,9,0)</f>
        <v>Rajasthan Royals</v>
      </c>
    </row>
    <row r="2359" spans="1:21" x14ac:dyDescent="0.3">
      <c r="A2359">
        <v>2010</v>
      </c>
      <c r="B2359" t="s">
        <v>1664</v>
      </c>
      <c r="C2359" s="1">
        <v>40272</v>
      </c>
      <c r="D2359" t="s">
        <v>544</v>
      </c>
      <c r="E2359" t="s">
        <v>431</v>
      </c>
      <c r="F2359">
        <v>1068</v>
      </c>
      <c r="G2359" t="s">
        <v>26</v>
      </c>
      <c r="H2359">
        <v>1</v>
      </c>
      <c r="I2359">
        <f t="shared" si="72"/>
        <v>1</v>
      </c>
      <c r="J2359">
        <v>1</v>
      </c>
      <c r="K2359">
        <v>0</v>
      </c>
      <c r="L2359">
        <v>0</v>
      </c>
      <c r="M2359">
        <v>0</v>
      </c>
      <c r="N2359">
        <v>100</v>
      </c>
      <c r="O2359">
        <f t="shared" si="73"/>
        <v>100</v>
      </c>
      <c r="P2359" t="s">
        <v>40</v>
      </c>
      <c r="Q2359" s="1">
        <v>40272</v>
      </c>
      <c r="R2359" t="str">
        <f>VLOOKUP(B2359,[1]data!$A$2:$E$764,5,0)</f>
        <v>Jaipur</v>
      </c>
      <c r="S2359" t="str">
        <f>VLOOKUP($B2359,[1]data!$A$1:$I$764,6,0)</f>
        <v>Rajasthan Royals</v>
      </c>
      <c r="T2359" t="str">
        <f>VLOOKUP($B2359,[1]data!$A$1:$I$764,7,0)</f>
        <v>Kings XI Punjab</v>
      </c>
      <c r="U2359" t="str">
        <f>VLOOKUP($B2359,[1]data!$A$1:$I$764,9,0)</f>
        <v>Rajasthan Royals</v>
      </c>
    </row>
    <row r="2360" spans="1:21" x14ac:dyDescent="0.3">
      <c r="A2360">
        <v>2010</v>
      </c>
      <c r="B2360" t="s">
        <v>1664</v>
      </c>
      <c r="C2360" s="1">
        <v>40272</v>
      </c>
      <c r="D2360" t="s">
        <v>544</v>
      </c>
      <c r="E2360" t="s">
        <v>41</v>
      </c>
      <c r="F2360">
        <v>1023</v>
      </c>
      <c r="G2360" t="s">
        <v>1349</v>
      </c>
      <c r="H2360">
        <v>14</v>
      </c>
      <c r="I2360">
        <f t="shared" si="72"/>
        <v>14</v>
      </c>
      <c r="J2360">
        <v>9</v>
      </c>
      <c r="K2360">
        <v>0</v>
      </c>
      <c r="L2360">
        <v>2</v>
      </c>
      <c r="M2360">
        <v>0</v>
      </c>
      <c r="N2360">
        <v>155.55000000000001</v>
      </c>
      <c r="O2360">
        <f t="shared" si="73"/>
        <v>155.55000000000001</v>
      </c>
      <c r="P2360" t="s">
        <v>17</v>
      </c>
      <c r="Q2360" s="1">
        <v>40272</v>
      </c>
      <c r="R2360" t="str">
        <f>VLOOKUP(B2360,[1]data!$A$2:$E$764,5,0)</f>
        <v>Jaipur</v>
      </c>
      <c r="S2360" t="str">
        <f>VLOOKUP($B2360,[1]data!$A$1:$I$764,6,0)</f>
        <v>Rajasthan Royals</v>
      </c>
      <c r="T2360" t="str">
        <f>VLOOKUP($B2360,[1]data!$A$1:$I$764,7,0)</f>
        <v>Kings XI Punjab</v>
      </c>
      <c r="U2360" t="str">
        <f>VLOOKUP($B2360,[1]data!$A$1:$I$764,9,0)</f>
        <v>Rajasthan Royals</v>
      </c>
    </row>
    <row r="2361" spans="1:21" x14ac:dyDescent="0.3">
      <c r="A2361">
        <v>2010</v>
      </c>
      <c r="B2361" t="s">
        <v>1664</v>
      </c>
      <c r="C2361" s="1">
        <v>40272</v>
      </c>
      <c r="D2361" t="s">
        <v>544</v>
      </c>
      <c r="E2361" t="s">
        <v>136</v>
      </c>
      <c r="F2361">
        <v>1020</v>
      </c>
      <c r="G2361" t="s">
        <v>1212</v>
      </c>
      <c r="H2361">
        <v>12</v>
      </c>
      <c r="I2361">
        <f t="shared" si="72"/>
        <v>12</v>
      </c>
      <c r="J2361">
        <v>9</v>
      </c>
      <c r="K2361">
        <v>0</v>
      </c>
      <c r="L2361">
        <v>0</v>
      </c>
      <c r="M2361">
        <v>1</v>
      </c>
      <c r="N2361">
        <v>133.33000000000001</v>
      </c>
      <c r="O2361">
        <f t="shared" si="73"/>
        <v>133.33000000000001</v>
      </c>
      <c r="P2361" t="s">
        <v>20</v>
      </c>
      <c r="Q2361" s="1">
        <v>40272</v>
      </c>
      <c r="R2361" t="str">
        <f>VLOOKUP(B2361,[1]data!$A$2:$E$764,5,0)</f>
        <v>Jaipur</v>
      </c>
      <c r="S2361" t="str">
        <f>VLOOKUP($B2361,[1]data!$A$1:$I$764,6,0)</f>
        <v>Rajasthan Royals</v>
      </c>
      <c r="T2361" t="str">
        <f>VLOOKUP($B2361,[1]data!$A$1:$I$764,7,0)</f>
        <v>Kings XI Punjab</v>
      </c>
      <c r="U2361" t="str">
        <f>VLOOKUP($B2361,[1]data!$A$1:$I$764,9,0)</f>
        <v>Rajasthan Royals</v>
      </c>
    </row>
    <row r="2362" spans="1:21" x14ac:dyDescent="0.3">
      <c r="A2362">
        <v>2010</v>
      </c>
      <c r="B2362" t="s">
        <v>1664</v>
      </c>
      <c r="C2362" s="1">
        <v>40272</v>
      </c>
      <c r="D2362" t="s">
        <v>544</v>
      </c>
      <c r="E2362" t="s">
        <v>1064</v>
      </c>
      <c r="F2362">
        <v>1121</v>
      </c>
      <c r="G2362" t="s">
        <v>814</v>
      </c>
      <c r="H2362">
        <v>33</v>
      </c>
      <c r="I2362">
        <f t="shared" si="72"/>
        <v>33</v>
      </c>
      <c r="J2362">
        <v>22</v>
      </c>
      <c r="K2362">
        <v>0</v>
      </c>
      <c r="L2362">
        <v>3</v>
      </c>
      <c r="M2362">
        <v>2</v>
      </c>
      <c r="N2362">
        <v>150</v>
      </c>
      <c r="O2362">
        <f t="shared" si="73"/>
        <v>150</v>
      </c>
      <c r="P2362" t="s">
        <v>17</v>
      </c>
      <c r="Q2362" s="1">
        <v>40272</v>
      </c>
      <c r="R2362" t="str">
        <f>VLOOKUP(B2362,[1]data!$A$2:$E$764,5,0)</f>
        <v>Jaipur</v>
      </c>
      <c r="S2362" t="str">
        <f>VLOOKUP($B2362,[1]data!$A$1:$I$764,6,0)</f>
        <v>Rajasthan Royals</v>
      </c>
      <c r="T2362" t="str">
        <f>VLOOKUP($B2362,[1]data!$A$1:$I$764,7,0)</f>
        <v>Kings XI Punjab</v>
      </c>
      <c r="U2362" t="str">
        <f>VLOOKUP($B2362,[1]data!$A$1:$I$764,9,0)</f>
        <v>Rajasthan Royals</v>
      </c>
    </row>
    <row r="2363" spans="1:21" x14ac:dyDescent="0.3">
      <c r="A2363">
        <v>2010</v>
      </c>
      <c r="B2363" t="s">
        <v>1664</v>
      </c>
      <c r="C2363" s="1">
        <v>40272</v>
      </c>
      <c r="D2363" t="s">
        <v>544</v>
      </c>
      <c r="E2363" t="s">
        <v>21</v>
      </c>
      <c r="F2363">
        <v>1024</v>
      </c>
      <c r="G2363" t="s">
        <v>70</v>
      </c>
      <c r="H2363">
        <v>13</v>
      </c>
      <c r="I2363">
        <f t="shared" si="72"/>
        <v>13</v>
      </c>
      <c r="J2363">
        <v>11</v>
      </c>
      <c r="K2363">
        <v>0</v>
      </c>
      <c r="L2363">
        <v>1</v>
      </c>
      <c r="M2363">
        <v>0</v>
      </c>
      <c r="N2363">
        <v>118.18</v>
      </c>
      <c r="O2363">
        <f t="shared" si="73"/>
        <v>118.18</v>
      </c>
      <c r="P2363" t="s">
        <v>17</v>
      </c>
      <c r="Q2363" s="1">
        <v>40272</v>
      </c>
      <c r="R2363" t="str">
        <f>VLOOKUP(B2363,[1]data!$A$2:$E$764,5,0)</f>
        <v>Jaipur</v>
      </c>
      <c r="S2363" t="str">
        <f>VLOOKUP($B2363,[1]data!$A$1:$I$764,6,0)</f>
        <v>Rajasthan Royals</v>
      </c>
      <c r="T2363" t="str">
        <f>VLOOKUP($B2363,[1]data!$A$1:$I$764,7,0)</f>
        <v>Kings XI Punjab</v>
      </c>
      <c r="U2363" t="str">
        <f>VLOOKUP($B2363,[1]data!$A$1:$I$764,9,0)</f>
        <v>Rajasthan Royals</v>
      </c>
    </row>
    <row r="2364" spans="1:21" x14ac:dyDescent="0.3">
      <c r="A2364">
        <v>2010</v>
      </c>
      <c r="B2364" t="s">
        <v>1664</v>
      </c>
      <c r="C2364" s="1">
        <v>40272</v>
      </c>
      <c r="D2364" t="s">
        <v>544</v>
      </c>
      <c r="E2364" t="s">
        <v>127</v>
      </c>
      <c r="F2364">
        <v>1021</v>
      </c>
      <c r="G2364" t="s">
        <v>177</v>
      </c>
      <c r="H2364">
        <v>22</v>
      </c>
      <c r="I2364">
        <f t="shared" si="72"/>
        <v>22</v>
      </c>
      <c r="J2364">
        <v>10</v>
      </c>
      <c r="K2364">
        <v>0</v>
      </c>
      <c r="L2364">
        <v>0</v>
      </c>
      <c r="M2364">
        <v>3</v>
      </c>
      <c r="N2364">
        <v>220</v>
      </c>
      <c r="O2364">
        <f t="shared" si="73"/>
        <v>220</v>
      </c>
      <c r="P2364" t="s">
        <v>17</v>
      </c>
      <c r="Q2364" s="1">
        <v>40272</v>
      </c>
      <c r="R2364" t="str">
        <f>VLOOKUP(B2364,[1]data!$A$2:$E$764,5,0)</f>
        <v>Jaipur</v>
      </c>
      <c r="S2364" t="str">
        <f>VLOOKUP($B2364,[1]data!$A$1:$I$764,6,0)</f>
        <v>Rajasthan Royals</v>
      </c>
      <c r="T2364" t="str">
        <f>VLOOKUP($B2364,[1]data!$A$1:$I$764,7,0)</f>
        <v>Kings XI Punjab</v>
      </c>
      <c r="U2364" t="str">
        <f>VLOOKUP($B2364,[1]data!$A$1:$I$764,9,0)</f>
        <v>Rajasthan Royals</v>
      </c>
    </row>
    <row r="2365" spans="1:21" x14ac:dyDescent="0.3">
      <c r="A2365">
        <v>2010</v>
      </c>
      <c r="B2365" t="s">
        <v>1671</v>
      </c>
      <c r="C2365" s="1">
        <v>40272</v>
      </c>
      <c r="D2365" t="s">
        <v>1121</v>
      </c>
      <c r="E2365" t="s">
        <v>270</v>
      </c>
      <c r="F2365">
        <v>1077</v>
      </c>
      <c r="G2365" t="s">
        <v>1672</v>
      </c>
      <c r="H2365">
        <v>35</v>
      </c>
      <c r="I2365">
        <f t="shared" si="72"/>
        <v>35</v>
      </c>
      <c r="J2365">
        <v>32</v>
      </c>
      <c r="K2365">
        <v>0</v>
      </c>
      <c r="L2365">
        <v>2</v>
      </c>
      <c r="M2365">
        <v>0</v>
      </c>
      <c r="N2365">
        <v>109.37</v>
      </c>
      <c r="O2365">
        <f t="shared" si="73"/>
        <v>109.37</v>
      </c>
      <c r="P2365" t="s">
        <v>17</v>
      </c>
      <c r="Q2365" s="1">
        <v>40272</v>
      </c>
      <c r="R2365" t="str">
        <f>VLOOKUP(B2365,[1]data!$A$2:$E$764,5,0)</f>
        <v>Kolkata</v>
      </c>
      <c r="S2365" t="str">
        <f>VLOOKUP($B2365,[1]data!$A$1:$I$764,6,0)</f>
        <v>Kolkata Knight Riders</v>
      </c>
      <c r="T2365" t="str">
        <f>VLOOKUP($B2365,[1]data!$A$1:$I$764,7,0)</f>
        <v>Delhi Capitals</v>
      </c>
      <c r="U2365" t="str">
        <f>VLOOKUP($B2365,[1]data!$A$1:$I$764,9,0)</f>
        <v>Kolkata Knight Riders</v>
      </c>
    </row>
    <row r="2366" spans="1:21" x14ac:dyDescent="0.3">
      <c r="A2366">
        <v>2010</v>
      </c>
      <c r="B2366" t="s">
        <v>1671</v>
      </c>
      <c r="C2366" s="1">
        <v>40272</v>
      </c>
      <c r="D2366" t="s">
        <v>1121</v>
      </c>
      <c r="E2366" t="s">
        <v>1206</v>
      </c>
      <c r="F2366">
        <v>1138</v>
      </c>
      <c r="G2366" t="s">
        <v>26</v>
      </c>
      <c r="H2366">
        <v>17</v>
      </c>
      <c r="I2366">
        <f t="shared" si="72"/>
        <v>17</v>
      </c>
      <c r="J2366">
        <v>11</v>
      </c>
      <c r="K2366">
        <v>0</v>
      </c>
      <c r="L2366">
        <v>2</v>
      </c>
      <c r="M2366">
        <v>0</v>
      </c>
      <c r="N2366">
        <v>154.54</v>
      </c>
      <c r="O2366">
        <f t="shared" si="73"/>
        <v>154.54</v>
      </c>
      <c r="P2366" t="s">
        <v>17</v>
      </c>
      <c r="Q2366" s="1">
        <v>40272</v>
      </c>
      <c r="R2366" t="str">
        <f>VLOOKUP(B2366,[1]data!$A$2:$E$764,5,0)</f>
        <v>Kolkata</v>
      </c>
      <c r="S2366" t="str">
        <f>VLOOKUP($B2366,[1]data!$A$1:$I$764,6,0)</f>
        <v>Kolkata Knight Riders</v>
      </c>
      <c r="T2366" t="str">
        <f>VLOOKUP($B2366,[1]data!$A$1:$I$764,7,0)</f>
        <v>Delhi Capitals</v>
      </c>
      <c r="U2366" t="str">
        <f>VLOOKUP($B2366,[1]data!$A$1:$I$764,9,0)</f>
        <v>Kolkata Knight Riders</v>
      </c>
    </row>
    <row r="2367" spans="1:21" x14ac:dyDescent="0.3">
      <c r="A2367">
        <v>2010</v>
      </c>
      <c r="B2367" t="s">
        <v>1671</v>
      </c>
      <c r="C2367" s="1">
        <v>40272</v>
      </c>
      <c r="D2367" t="s">
        <v>1121</v>
      </c>
      <c r="E2367" t="s">
        <v>38</v>
      </c>
      <c r="F2367">
        <v>1052</v>
      </c>
      <c r="G2367" t="s">
        <v>1607</v>
      </c>
      <c r="H2367">
        <v>36</v>
      </c>
      <c r="I2367">
        <f t="shared" si="72"/>
        <v>36</v>
      </c>
      <c r="J2367">
        <v>31</v>
      </c>
      <c r="K2367">
        <v>0</v>
      </c>
      <c r="L2367">
        <v>5</v>
      </c>
      <c r="M2367">
        <v>1</v>
      </c>
      <c r="N2367">
        <v>116.12</v>
      </c>
      <c r="O2367">
        <f t="shared" si="73"/>
        <v>116.12</v>
      </c>
      <c r="P2367" t="s">
        <v>40</v>
      </c>
      <c r="Q2367" s="1">
        <v>40272</v>
      </c>
      <c r="R2367" t="str">
        <f>VLOOKUP(B2367,[1]data!$A$2:$E$764,5,0)</f>
        <v>Kolkata</v>
      </c>
      <c r="S2367" t="str">
        <f>VLOOKUP($B2367,[1]data!$A$1:$I$764,6,0)</f>
        <v>Kolkata Knight Riders</v>
      </c>
      <c r="T2367" t="str">
        <f>VLOOKUP($B2367,[1]data!$A$1:$I$764,7,0)</f>
        <v>Delhi Capitals</v>
      </c>
      <c r="U2367" t="str">
        <f>VLOOKUP($B2367,[1]data!$A$1:$I$764,9,0)</f>
        <v>Kolkata Knight Riders</v>
      </c>
    </row>
    <row r="2368" spans="1:21" x14ac:dyDescent="0.3">
      <c r="A2368">
        <v>2010</v>
      </c>
      <c r="B2368" t="s">
        <v>1671</v>
      </c>
      <c r="C2368" s="1">
        <v>40272</v>
      </c>
      <c r="D2368" t="s">
        <v>1121</v>
      </c>
      <c r="E2368" t="s">
        <v>833</v>
      </c>
      <c r="F2368">
        <v>1051</v>
      </c>
      <c r="G2368" t="s">
        <v>1673</v>
      </c>
      <c r="H2368">
        <v>88</v>
      </c>
      <c r="I2368">
        <f t="shared" si="72"/>
        <v>88</v>
      </c>
      <c r="J2368">
        <v>42</v>
      </c>
      <c r="K2368">
        <v>0</v>
      </c>
      <c r="L2368">
        <v>6</v>
      </c>
      <c r="M2368">
        <v>8</v>
      </c>
      <c r="N2368">
        <v>209.52</v>
      </c>
      <c r="O2368">
        <f t="shared" si="73"/>
        <v>209.52</v>
      </c>
      <c r="P2368" t="s">
        <v>17</v>
      </c>
      <c r="Q2368" s="1">
        <v>40272</v>
      </c>
      <c r="R2368" t="str">
        <f>VLOOKUP(B2368,[1]data!$A$2:$E$764,5,0)</f>
        <v>Kolkata</v>
      </c>
      <c r="S2368" t="str">
        <f>VLOOKUP($B2368,[1]data!$A$1:$I$764,6,0)</f>
        <v>Kolkata Knight Riders</v>
      </c>
      <c r="T2368" t="str">
        <f>VLOOKUP($B2368,[1]data!$A$1:$I$764,7,0)</f>
        <v>Delhi Capitals</v>
      </c>
      <c r="U2368" t="str">
        <f>VLOOKUP($B2368,[1]data!$A$1:$I$764,9,0)</f>
        <v>Kolkata Knight Riders</v>
      </c>
    </row>
    <row r="2369" spans="1:21" x14ac:dyDescent="0.3">
      <c r="A2369">
        <v>2010</v>
      </c>
      <c r="B2369" t="s">
        <v>1671</v>
      </c>
      <c r="C2369" s="1">
        <v>40272</v>
      </c>
      <c r="D2369" t="s">
        <v>1121</v>
      </c>
      <c r="E2369" t="s">
        <v>45</v>
      </c>
      <c r="F2369">
        <v>1137</v>
      </c>
      <c r="G2369" t="s">
        <v>26</v>
      </c>
      <c r="H2369">
        <v>11</v>
      </c>
      <c r="I2369">
        <f t="shared" si="72"/>
        <v>11</v>
      </c>
      <c r="J2369">
        <v>5</v>
      </c>
      <c r="K2369">
        <v>0</v>
      </c>
      <c r="L2369">
        <v>1</v>
      </c>
      <c r="M2369">
        <v>1</v>
      </c>
      <c r="N2369">
        <v>220</v>
      </c>
      <c r="O2369">
        <f t="shared" si="73"/>
        <v>220</v>
      </c>
      <c r="P2369" t="s">
        <v>17</v>
      </c>
      <c r="Q2369" s="1">
        <v>40272</v>
      </c>
      <c r="R2369" t="str">
        <f>VLOOKUP(B2369,[1]data!$A$2:$E$764,5,0)</f>
        <v>Kolkata</v>
      </c>
      <c r="S2369" t="str">
        <f>VLOOKUP($B2369,[1]data!$A$1:$I$764,6,0)</f>
        <v>Kolkata Knight Riders</v>
      </c>
      <c r="T2369" t="str">
        <f>VLOOKUP($B2369,[1]data!$A$1:$I$764,7,0)</f>
        <v>Delhi Capitals</v>
      </c>
      <c r="U2369" t="str">
        <f>VLOOKUP($B2369,[1]data!$A$1:$I$764,9,0)</f>
        <v>Kolkata Knight Riders</v>
      </c>
    </row>
    <row r="2370" spans="1:21" x14ac:dyDescent="0.3">
      <c r="A2370">
        <v>2010</v>
      </c>
      <c r="B2370" t="s">
        <v>1671</v>
      </c>
      <c r="C2370" s="1">
        <v>40272</v>
      </c>
      <c r="D2370" t="s">
        <v>1121</v>
      </c>
      <c r="E2370" t="s">
        <v>94</v>
      </c>
      <c r="F2370">
        <v>1043</v>
      </c>
      <c r="G2370" t="s">
        <v>1631</v>
      </c>
      <c r="H2370">
        <v>38</v>
      </c>
      <c r="I2370">
        <f t="shared" si="72"/>
        <v>38</v>
      </c>
      <c r="J2370">
        <v>22</v>
      </c>
      <c r="K2370">
        <v>0</v>
      </c>
      <c r="L2370">
        <v>2</v>
      </c>
      <c r="M2370">
        <v>2</v>
      </c>
      <c r="N2370">
        <v>172.72</v>
      </c>
      <c r="O2370">
        <f t="shared" si="73"/>
        <v>172.72</v>
      </c>
      <c r="P2370" t="s">
        <v>40</v>
      </c>
      <c r="Q2370" s="1">
        <v>40272</v>
      </c>
      <c r="R2370" t="str">
        <f>VLOOKUP(B2370,[1]data!$A$2:$E$764,5,0)</f>
        <v>Kolkata</v>
      </c>
      <c r="S2370" t="str">
        <f>VLOOKUP($B2370,[1]data!$A$1:$I$764,6,0)</f>
        <v>Kolkata Knight Riders</v>
      </c>
      <c r="T2370" t="str">
        <f>VLOOKUP($B2370,[1]data!$A$1:$I$764,7,0)</f>
        <v>Delhi Capitals</v>
      </c>
      <c r="U2370" t="str">
        <f>VLOOKUP($B2370,[1]data!$A$1:$I$764,9,0)</f>
        <v>Kolkata Knight Riders</v>
      </c>
    </row>
    <row r="2371" spans="1:21" x14ac:dyDescent="0.3">
      <c r="A2371">
        <v>2010</v>
      </c>
      <c r="B2371" t="s">
        <v>1671</v>
      </c>
      <c r="C2371" s="1">
        <v>40272</v>
      </c>
      <c r="D2371" t="s">
        <v>1121</v>
      </c>
      <c r="E2371" t="s">
        <v>86</v>
      </c>
      <c r="F2371">
        <v>1042</v>
      </c>
      <c r="G2371" t="s">
        <v>26</v>
      </c>
      <c r="H2371">
        <v>33</v>
      </c>
      <c r="I2371">
        <f t="shared" ref="I2371:I2434" si="74">IF(H2371="",(J2371*N2371)/100,H2371)</f>
        <v>33</v>
      </c>
      <c r="J2371">
        <v>16</v>
      </c>
      <c r="K2371">
        <v>0</v>
      </c>
      <c r="L2371">
        <v>2</v>
      </c>
      <c r="M2371">
        <v>3</v>
      </c>
      <c r="N2371">
        <v>206.25</v>
      </c>
      <c r="O2371">
        <f t="shared" ref="O2371:O2434" si="75">IF(N2371="",IF(J2371=0,0,(I2371/J2371)*100),N2371)</f>
        <v>206.25</v>
      </c>
      <c r="P2371" t="s">
        <v>17</v>
      </c>
      <c r="Q2371" s="1">
        <v>40272</v>
      </c>
      <c r="R2371" t="str">
        <f>VLOOKUP(B2371,[1]data!$A$2:$E$764,5,0)</f>
        <v>Kolkata</v>
      </c>
      <c r="S2371" t="str">
        <f>VLOOKUP($B2371,[1]data!$A$1:$I$764,6,0)</f>
        <v>Kolkata Knight Riders</v>
      </c>
      <c r="T2371" t="str">
        <f>VLOOKUP($B2371,[1]data!$A$1:$I$764,7,0)</f>
        <v>Delhi Capitals</v>
      </c>
      <c r="U2371" t="str">
        <f>VLOOKUP($B2371,[1]data!$A$1:$I$764,9,0)</f>
        <v>Kolkata Knight Riders</v>
      </c>
    </row>
    <row r="2372" spans="1:21" x14ac:dyDescent="0.3">
      <c r="A2372">
        <v>2010</v>
      </c>
      <c r="B2372" t="s">
        <v>1671</v>
      </c>
      <c r="C2372" s="1">
        <v>40272</v>
      </c>
      <c r="D2372" t="s">
        <v>1121</v>
      </c>
      <c r="E2372" t="s">
        <v>1389</v>
      </c>
      <c r="F2372">
        <v>1155</v>
      </c>
      <c r="G2372" t="s">
        <v>1418</v>
      </c>
      <c r="H2372">
        <v>18</v>
      </c>
      <c r="I2372">
        <f t="shared" si="74"/>
        <v>18</v>
      </c>
      <c r="J2372">
        <v>13</v>
      </c>
      <c r="K2372">
        <v>0</v>
      </c>
      <c r="L2372">
        <v>3</v>
      </c>
      <c r="M2372">
        <v>0</v>
      </c>
      <c r="N2372">
        <v>138.46</v>
      </c>
      <c r="O2372">
        <f t="shared" si="75"/>
        <v>138.46</v>
      </c>
      <c r="P2372" t="s">
        <v>20</v>
      </c>
      <c r="Q2372" s="1">
        <v>40272</v>
      </c>
      <c r="R2372" t="str">
        <f>VLOOKUP(B2372,[1]data!$A$2:$E$764,5,0)</f>
        <v>Kolkata</v>
      </c>
      <c r="S2372" t="str">
        <f>VLOOKUP($B2372,[1]data!$A$1:$I$764,6,0)</f>
        <v>Kolkata Knight Riders</v>
      </c>
      <c r="T2372" t="str">
        <f>VLOOKUP($B2372,[1]data!$A$1:$I$764,7,0)</f>
        <v>Delhi Capitals</v>
      </c>
      <c r="U2372" t="str">
        <f>VLOOKUP($B2372,[1]data!$A$1:$I$764,9,0)</f>
        <v>Kolkata Knight Riders</v>
      </c>
    </row>
    <row r="2373" spans="1:21" x14ac:dyDescent="0.3">
      <c r="A2373">
        <v>2010</v>
      </c>
      <c r="B2373" t="s">
        <v>1671</v>
      </c>
      <c r="C2373" s="1">
        <v>40272</v>
      </c>
      <c r="D2373" t="s">
        <v>1121</v>
      </c>
      <c r="E2373" t="s">
        <v>159</v>
      </c>
      <c r="F2373">
        <v>1044</v>
      </c>
      <c r="G2373" t="s">
        <v>26</v>
      </c>
      <c r="H2373">
        <v>110</v>
      </c>
      <c r="I2373">
        <f t="shared" si="74"/>
        <v>110</v>
      </c>
      <c r="J2373">
        <v>59</v>
      </c>
      <c r="K2373">
        <v>0</v>
      </c>
      <c r="L2373">
        <v>14</v>
      </c>
      <c r="M2373">
        <v>3</v>
      </c>
      <c r="N2373">
        <v>186.44</v>
      </c>
      <c r="O2373">
        <f t="shared" si="75"/>
        <v>186.44</v>
      </c>
      <c r="P2373" t="s">
        <v>17</v>
      </c>
      <c r="Q2373" s="1">
        <v>40272</v>
      </c>
      <c r="R2373" t="str">
        <f>VLOOKUP(B2373,[1]data!$A$2:$E$764,5,0)</f>
        <v>Kolkata</v>
      </c>
      <c r="S2373" t="str">
        <f>VLOOKUP($B2373,[1]data!$A$1:$I$764,6,0)</f>
        <v>Kolkata Knight Riders</v>
      </c>
      <c r="T2373" t="str">
        <f>VLOOKUP($B2373,[1]data!$A$1:$I$764,7,0)</f>
        <v>Delhi Capitals</v>
      </c>
      <c r="U2373" t="str">
        <f>VLOOKUP($B2373,[1]data!$A$1:$I$764,9,0)</f>
        <v>Kolkata Knight Riders</v>
      </c>
    </row>
    <row r="2374" spans="1:21" x14ac:dyDescent="0.3">
      <c r="A2374">
        <v>2010</v>
      </c>
      <c r="B2374" t="s">
        <v>1674</v>
      </c>
      <c r="C2374" s="1">
        <v>40273</v>
      </c>
      <c r="D2374" t="s">
        <v>560</v>
      </c>
      <c r="E2374" t="s">
        <v>1372</v>
      </c>
      <c r="F2374">
        <v>1460</v>
      </c>
      <c r="G2374" t="s">
        <v>1675</v>
      </c>
      <c r="H2374">
        <v>9</v>
      </c>
      <c r="I2374">
        <f t="shared" si="74"/>
        <v>9</v>
      </c>
      <c r="J2374">
        <v>12</v>
      </c>
      <c r="K2374">
        <v>0</v>
      </c>
      <c r="L2374">
        <v>1</v>
      </c>
      <c r="M2374">
        <v>0</v>
      </c>
      <c r="N2374">
        <v>75</v>
      </c>
      <c r="O2374">
        <f t="shared" si="75"/>
        <v>75</v>
      </c>
      <c r="P2374" t="s">
        <v>17</v>
      </c>
      <c r="Q2374" s="1">
        <v>40273</v>
      </c>
      <c r="R2374" t="str">
        <f>VLOOKUP(B2374,[1]data!$A$2:$E$764,5,0)</f>
        <v>Bengaluru, Bangalore</v>
      </c>
      <c r="S2374" t="str">
        <f>VLOOKUP($B2374,[1]data!$A$1:$I$764,6,0)</f>
        <v>Royal Challengers Bangalore</v>
      </c>
      <c r="T2374" t="str">
        <f>VLOOKUP($B2374,[1]data!$A$1:$I$764,7,0)</f>
        <v>Deccan Chargers</v>
      </c>
      <c r="U2374" t="str">
        <f>VLOOKUP($B2374,[1]data!$A$1:$I$764,9,0)</f>
        <v>Deccan Chargers</v>
      </c>
    </row>
    <row r="2375" spans="1:21" x14ac:dyDescent="0.3">
      <c r="A2375">
        <v>2010</v>
      </c>
      <c r="B2375" t="s">
        <v>1674</v>
      </c>
      <c r="C2375" s="1">
        <v>40273</v>
      </c>
      <c r="D2375" t="s">
        <v>560</v>
      </c>
      <c r="E2375" t="s">
        <v>674</v>
      </c>
      <c r="F2375">
        <v>1088</v>
      </c>
      <c r="G2375" t="s">
        <v>1676</v>
      </c>
      <c r="H2375">
        <v>4</v>
      </c>
      <c r="I2375">
        <f t="shared" si="74"/>
        <v>4</v>
      </c>
      <c r="J2375">
        <v>7</v>
      </c>
      <c r="K2375">
        <v>0</v>
      </c>
      <c r="L2375">
        <v>0</v>
      </c>
      <c r="M2375">
        <v>0</v>
      </c>
      <c r="N2375">
        <v>57.14</v>
      </c>
      <c r="O2375">
        <f t="shared" si="75"/>
        <v>57.14</v>
      </c>
      <c r="P2375" t="s">
        <v>17</v>
      </c>
      <c r="Q2375" s="1">
        <v>40273</v>
      </c>
      <c r="R2375" t="str">
        <f>VLOOKUP(B2375,[1]data!$A$2:$E$764,5,0)</f>
        <v>Bengaluru, Bangalore</v>
      </c>
      <c r="S2375" t="str">
        <f>VLOOKUP($B2375,[1]data!$A$1:$I$764,6,0)</f>
        <v>Royal Challengers Bangalore</v>
      </c>
      <c r="T2375" t="str">
        <f>VLOOKUP($B2375,[1]data!$A$1:$I$764,7,0)</f>
        <v>Deccan Chargers</v>
      </c>
      <c r="U2375" t="str">
        <f>VLOOKUP($B2375,[1]data!$A$1:$I$764,9,0)</f>
        <v>Deccan Chargers</v>
      </c>
    </row>
    <row r="2376" spans="1:21" x14ac:dyDescent="0.3">
      <c r="A2376">
        <v>2010</v>
      </c>
      <c r="B2376" t="s">
        <v>1674</v>
      </c>
      <c r="C2376" s="1">
        <v>40273</v>
      </c>
      <c r="D2376" t="s">
        <v>560</v>
      </c>
      <c r="E2376" t="s">
        <v>110</v>
      </c>
      <c r="F2376">
        <v>1133</v>
      </c>
      <c r="G2376" t="s">
        <v>1533</v>
      </c>
      <c r="H2376">
        <v>15</v>
      </c>
      <c r="I2376">
        <f t="shared" si="74"/>
        <v>15</v>
      </c>
      <c r="J2376">
        <v>20</v>
      </c>
      <c r="K2376">
        <v>0</v>
      </c>
      <c r="L2376">
        <v>2</v>
      </c>
      <c r="M2376">
        <v>0</v>
      </c>
      <c r="N2376">
        <v>75</v>
      </c>
      <c r="O2376">
        <f t="shared" si="75"/>
        <v>75</v>
      </c>
      <c r="P2376" t="s">
        <v>17</v>
      </c>
      <c r="Q2376" s="1">
        <v>40273</v>
      </c>
      <c r="R2376" t="str">
        <f>VLOOKUP(B2376,[1]data!$A$2:$E$764,5,0)</f>
        <v>Bengaluru, Bangalore</v>
      </c>
      <c r="S2376" t="str">
        <f>VLOOKUP($B2376,[1]data!$A$1:$I$764,6,0)</f>
        <v>Royal Challengers Bangalore</v>
      </c>
      <c r="T2376" t="str">
        <f>VLOOKUP($B2376,[1]data!$A$1:$I$764,7,0)</f>
        <v>Deccan Chargers</v>
      </c>
      <c r="U2376" t="str">
        <f>VLOOKUP($B2376,[1]data!$A$1:$I$764,9,0)</f>
        <v>Deccan Chargers</v>
      </c>
    </row>
    <row r="2377" spans="1:21" x14ac:dyDescent="0.3">
      <c r="A2377">
        <v>2010</v>
      </c>
      <c r="B2377" t="s">
        <v>1674</v>
      </c>
      <c r="C2377" s="1">
        <v>40273</v>
      </c>
      <c r="D2377" t="s">
        <v>560</v>
      </c>
      <c r="E2377" t="s">
        <v>112</v>
      </c>
      <c r="F2377">
        <v>1061</v>
      </c>
      <c r="G2377" t="s">
        <v>1677</v>
      </c>
      <c r="H2377">
        <v>34</v>
      </c>
      <c r="I2377">
        <f t="shared" si="74"/>
        <v>34</v>
      </c>
      <c r="J2377">
        <v>17</v>
      </c>
      <c r="K2377">
        <v>0</v>
      </c>
      <c r="L2377">
        <v>3</v>
      </c>
      <c r="M2377">
        <v>3</v>
      </c>
      <c r="N2377">
        <v>200</v>
      </c>
      <c r="O2377">
        <f t="shared" si="75"/>
        <v>200</v>
      </c>
      <c r="P2377" t="s">
        <v>85</v>
      </c>
      <c r="Q2377" s="1">
        <v>40273</v>
      </c>
      <c r="R2377" t="str">
        <f>VLOOKUP(B2377,[1]data!$A$2:$E$764,5,0)</f>
        <v>Bengaluru, Bangalore</v>
      </c>
      <c r="S2377" t="str">
        <f>VLOOKUP($B2377,[1]data!$A$1:$I$764,6,0)</f>
        <v>Royal Challengers Bangalore</v>
      </c>
      <c r="T2377" t="str">
        <f>VLOOKUP($B2377,[1]data!$A$1:$I$764,7,0)</f>
        <v>Deccan Chargers</v>
      </c>
      <c r="U2377" t="str">
        <f>VLOOKUP($B2377,[1]data!$A$1:$I$764,9,0)</f>
        <v>Deccan Chargers</v>
      </c>
    </row>
    <row r="2378" spans="1:21" x14ac:dyDescent="0.3">
      <c r="A2378">
        <v>2010</v>
      </c>
      <c r="B2378" t="s">
        <v>1674</v>
      </c>
      <c r="C2378" s="1">
        <v>40273</v>
      </c>
      <c r="D2378" t="s">
        <v>560</v>
      </c>
      <c r="E2378" t="s">
        <v>116</v>
      </c>
      <c r="F2378">
        <v>1064</v>
      </c>
      <c r="G2378" t="s">
        <v>1678</v>
      </c>
      <c r="H2378">
        <v>73</v>
      </c>
      <c r="I2378">
        <f t="shared" si="74"/>
        <v>73</v>
      </c>
      <c r="J2378">
        <v>44</v>
      </c>
      <c r="K2378">
        <v>0</v>
      </c>
      <c r="L2378">
        <v>8</v>
      </c>
      <c r="M2378">
        <v>2</v>
      </c>
      <c r="N2378">
        <v>165.9</v>
      </c>
      <c r="O2378">
        <f t="shared" si="75"/>
        <v>165.9</v>
      </c>
      <c r="P2378" t="s">
        <v>17</v>
      </c>
      <c r="Q2378" s="1">
        <v>40273</v>
      </c>
      <c r="R2378" t="str">
        <f>VLOOKUP(B2378,[1]data!$A$2:$E$764,5,0)</f>
        <v>Bengaluru, Bangalore</v>
      </c>
      <c r="S2378" t="str">
        <f>VLOOKUP($B2378,[1]data!$A$1:$I$764,6,0)</f>
        <v>Royal Challengers Bangalore</v>
      </c>
      <c r="T2378" t="str">
        <f>VLOOKUP($B2378,[1]data!$A$1:$I$764,7,0)</f>
        <v>Deccan Chargers</v>
      </c>
      <c r="U2378" t="str">
        <f>VLOOKUP($B2378,[1]data!$A$1:$I$764,9,0)</f>
        <v>Deccan Chargers</v>
      </c>
    </row>
    <row r="2379" spans="1:21" x14ac:dyDescent="0.3">
      <c r="A2379">
        <v>2010</v>
      </c>
      <c r="B2379" t="s">
        <v>1674</v>
      </c>
      <c r="C2379" s="1">
        <v>40273</v>
      </c>
      <c r="D2379" t="s">
        <v>560</v>
      </c>
      <c r="E2379" t="s">
        <v>1679</v>
      </c>
      <c r="F2379">
        <v>1247</v>
      </c>
      <c r="G2379" t="s">
        <v>360</v>
      </c>
      <c r="H2379">
        <v>0</v>
      </c>
      <c r="I2379">
        <f t="shared" si="74"/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f t="shared" si="75"/>
        <v>0</v>
      </c>
      <c r="P2379" t="s">
        <v>17</v>
      </c>
      <c r="Q2379" s="1">
        <v>40273</v>
      </c>
      <c r="R2379" t="str">
        <f>VLOOKUP(B2379,[1]data!$A$2:$E$764,5,0)</f>
        <v>Bengaluru, Bangalore</v>
      </c>
      <c r="S2379" t="str">
        <f>VLOOKUP($B2379,[1]data!$A$1:$I$764,6,0)</f>
        <v>Royal Challengers Bangalore</v>
      </c>
      <c r="T2379" t="str">
        <f>VLOOKUP($B2379,[1]data!$A$1:$I$764,7,0)</f>
        <v>Deccan Chargers</v>
      </c>
      <c r="U2379" t="str">
        <f>VLOOKUP($B2379,[1]data!$A$1:$I$764,9,0)</f>
        <v>Deccan Chargers</v>
      </c>
    </row>
    <row r="2380" spans="1:21" x14ac:dyDescent="0.3">
      <c r="A2380">
        <v>2010</v>
      </c>
      <c r="B2380" t="s">
        <v>1674</v>
      </c>
      <c r="C2380" s="1">
        <v>40273</v>
      </c>
      <c r="D2380" t="s">
        <v>560</v>
      </c>
      <c r="E2380" t="s">
        <v>100</v>
      </c>
      <c r="F2380">
        <v>1090</v>
      </c>
      <c r="G2380" t="s">
        <v>26</v>
      </c>
      <c r="H2380">
        <v>0</v>
      </c>
      <c r="I2380">
        <f t="shared" si="74"/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f t="shared" si="75"/>
        <v>0</v>
      </c>
      <c r="P2380" t="s">
        <v>17</v>
      </c>
      <c r="Q2380" s="1">
        <v>40273</v>
      </c>
      <c r="R2380" t="str">
        <f>VLOOKUP(B2380,[1]data!$A$2:$E$764,5,0)</f>
        <v>Bengaluru, Bangalore</v>
      </c>
      <c r="S2380" t="str">
        <f>VLOOKUP($B2380,[1]data!$A$1:$I$764,6,0)</f>
        <v>Royal Challengers Bangalore</v>
      </c>
      <c r="T2380" t="str">
        <f>VLOOKUP($B2380,[1]data!$A$1:$I$764,7,0)</f>
        <v>Deccan Chargers</v>
      </c>
      <c r="U2380" t="str">
        <f>VLOOKUP($B2380,[1]data!$A$1:$I$764,9,0)</f>
        <v>Deccan Chargers</v>
      </c>
    </row>
    <row r="2381" spans="1:21" x14ac:dyDescent="0.3">
      <c r="A2381">
        <v>2010</v>
      </c>
      <c r="B2381" t="s">
        <v>1674</v>
      </c>
      <c r="C2381" s="1">
        <v>40273</v>
      </c>
      <c r="D2381" t="s">
        <v>560</v>
      </c>
      <c r="E2381" t="s">
        <v>107</v>
      </c>
      <c r="F2381">
        <v>1089</v>
      </c>
      <c r="G2381" t="s">
        <v>1680</v>
      </c>
      <c r="H2381">
        <v>3</v>
      </c>
      <c r="I2381">
        <f t="shared" si="74"/>
        <v>3</v>
      </c>
      <c r="J2381">
        <v>5</v>
      </c>
      <c r="K2381">
        <v>0</v>
      </c>
      <c r="L2381">
        <v>0</v>
      </c>
      <c r="M2381">
        <v>0</v>
      </c>
      <c r="N2381">
        <v>60</v>
      </c>
      <c r="O2381">
        <f t="shared" si="75"/>
        <v>60</v>
      </c>
      <c r="P2381" t="s">
        <v>17</v>
      </c>
      <c r="Q2381" s="1">
        <v>40273</v>
      </c>
      <c r="R2381" t="str">
        <f>VLOOKUP(B2381,[1]data!$A$2:$E$764,5,0)</f>
        <v>Bengaluru, Bangalore</v>
      </c>
      <c r="S2381" t="str">
        <f>VLOOKUP($B2381,[1]data!$A$1:$I$764,6,0)</f>
        <v>Royal Challengers Bangalore</v>
      </c>
      <c r="T2381" t="str">
        <f>VLOOKUP($B2381,[1]data!$A$1:$I$764,7,0)</f>
        <v>Deccan Chargers</v>
      </c>
      <c r="U2381" t="str">
        <f>VLOOKUP($B2381,[1]data!$A$1:$I$764,9,0)</f>
        <v>Deccan Chargers</v>
      </c>
    </row>
    <row r="2382" spans="1:21" x14ac:dyDescent="0.3">
      <c r="A2382">
        <v>2010</v>
      </c>
      <c r="B2382" t="s">
        <v>1674</v>
      </c>
      <c r="C2382" s="1">
        <v>40273</v>
      </c>
      <c r="D2382" t="s">
        <v>560</v>
      </c>
      <c r="E2382" t="s">
        <v>958</v>
      </c>
      <c r="F2382">
        <v>1094</v>
      </c>
      <c r="G2382" t="s">
        <v>901</v>
      </c>
      <c r="H2382">
        <v>2</v>
      </c>
      <c r="I2382">
        <f t="shared" si="74"/>
        <v>2</v>
      </c>
      <c r="J2382">
        <v>4</v>
      </c>
      <c r="K2382">
        <v>0</v>
      </c>
      <c r="L2382">
        <v>0</v>
      </c>
      <c r="M2382">
        <v>0</v>
      </c>
      <c r="N2382">
        <v>50</v>
      </c>
      <c r="O2382">
        <f t="shared" si="75"/>
        <v>50</v>
      </c>
      <c r="P2382" t="s">
        <v>17</v>
      </c>
      <c r="Q2382" s="1">
        <v>40273</v>
      </c>
      <c r="R2382" t="str">
        <f>VLOOKUP(B2382,[1]data!$A$2:$E$764,5,0)</f>
        <v>Bengaluru, Bangalore</v>
      </c>
      <c r="S2382" t="str">
        <f>VLOOKUP($B2382,[1]data!$A$1:$I$764,6,0)</f>
        <v>Royal Challengers Bangalore</v>
      </c>
      <c r="T2382" t="str">
        <f>VLOOKUP($B2382,[1]data!$A$1:$I$764,7,0)</f>
        <v>Deccan Chargers</v>
      </c>
      <c r="U2382" t="str">
        <f>VLOOKUP($B2382,[1]data!$A$1:$I$764,9,0)</f>
        <v>Deccan Chargers</v>
      </c>
    </row>
    <row r="2383" spans="1:21" x14ac:dyDescent="0.3">
      <c r="A2383">
        <v>2010</v>
      </c>
      <c r="B2383" t="s">
        <v>1674</v>
      </c>
      <c r="C2383" s="1">
        <v>40273</v>
      </c>
      <c r="D2383" t="s">
        <v>560</v>
      </c>
      <c r="E2383" t="s">
        <v>1100</v>
      </c>
      <c r="F2383">
        <v>1126</v>
      </c>
      <c r="G2383" t="s">
        <v>456</v>
      </c>
      <c r="H2383">
        <v>1</v>
      </c>
      <c r="I2383">
        <f t="shared" si="74"/>
        <v>1</v>
      </c>
      <c r="J2383">
        <v>2</v>
      </c>
      <c r="K2383">
        <v>0</v>
      </c>
      <c r="L2383">
        <v>0</v>
      </c>
      <c r="M2383">
        <v>0</v>
      </c>
      <c r="N2383">
        <v>50</v>
      </c>
      <c r="O2383">
        <f t="shared" si="75"/>
        <v>50</v>
      </c>
      <c r="P2383" t="s">
        <v>17</v>
      </c>
      <c r="Q2383" s="1">
        <v>40273</v>
      </c>
      <c r="R2383" t="str">
        <f>VLOOKUP(B2383,[1]data!$A$2:$E$764,5,0)</f>
        <v>Bengaluru, Bangalore</v>
      </c>
      <c r="S2383" t="str">
        <f>VLOOKUP($B2383,[1]data!$A$1:$I$764,6,0)</f>
        <v>Royal Challengers Bangalore</v>
      </c>
      <c r="T2383" t="str">
        <f>VLOOKUP($B2383,[1]data!$A$1:$I$764,7,0)</f>
        <v>Deccan Chargers</v>
      </c>
      <c r="U2383" t="str">
        <f>VLOOKUP($B2383,[1]data!$A$1:$I$764,9,0)</f>
        <v>Deccan Chargers</v>
      </c>
    </row>
    <row r="2384" spans="1:21" x14ac:dyDescent="0.3">
      <c r="A2384">
        <v>2010</v>
      </c>
      <c r="B2384" t="s">
        <v>1674</v>
      </c>
      <c r="C2384" s="1">
        <v>40273</v>
      </c>
      <c r="D2384" t="s">
        <v>560</v>
      </c>
      <c r="E2384" t="s">
        <v>108</v>
      </c>
      <c r="F2384">
        <v>1063</v>
      </c>
      <c r="G2384" t="s">
        <v>1681</v>
      </c>
      <c r="H2384">
        <v>6</v>
      </c>
      <c r="I2384">
        <f t="shared" si="74"/>
        <v>6</v>
      </c>
      <c r="J2384">
        <v>9</v>
      </c>
      <c r="K2384">
        <v>0</v>
      </c>
      <c r="L2384">
        <v>1</v>
      </c>
      <c r="M2384">
        <v>0</v>
      </c>
      <c r="N2384">
        <v>66.66</v>
      </c>
      <c r="O2384">
        <f t="shared" si="75"/>
        <v>66.66</v>
      </c>
      <c r="P2384" t="s">
        <v>17</v>
      </c>
      <c r="Q2384" s="1">
        <v>40273</v>
      </c>
      <c r="R2384" t="str">
        <f>VLOOKUP(B2384,[1]data!$A$2:$E$764,5,0)</f>
        <v>Bengaluru, Bangalore</v>
      </c>
      <c r="S2384" t="str">
        <f>VLOOKUP($B2384,[1]data!$A$1:$I$764,6,0)</f>
        <v>Royal Challengers Bangalore</v>
      </c>
      <c r="T2384" t="str">
        <f>VLOOKUP($B2384,[1]data!$A$1:$I$764,7,0)</f>
        <v>Deccan Chargers</v>
      </c>
      <c r="U2384" t="str">
        <f>VLOOKUP($B2384,[1]data!$A$1:$I$764,9,0)</f>
        <v>Deccan Chargers</v>
      </c>
    </row>
    <row r="2385" spans="1:21" x14ac:dyDescent="0.3">
      <c r="A2385">
        <v>2010</v>
      </c>
      <c r="B2385" t="s">
        <v>1674</v>
      </c>
      <c r="C2385" s="1">
        <v>40273</v>
      </c>
      <c r="D2385" t="s">
        <v>560</v>
      </c>
      <c r="E2385" t="s">
        <v>62</v>
      </c>
      <c r="F2385">
        <v>1182</v>
      </c>
      <c r="G2385" t="s">
        <v>1411</v>
      </c>
      <c r="H2385">
        <v>58</v>
      </c>
      <c r="I2385">
        <f t="shared" si="74"/>
        <v>58</v>
      </c>
      <c r="J2385">
        <v>36</v>
      </c>
      <c r="K2385">
        <v>0</v>
      </c>
      <c r="L2385">
        <v>3</v>
      </c>
      <c r="M2385">
        <v>3</v>
      </c>
      <c r="N2385">
        <v>161.11000000000001</v>
      </c>
      <c r="O2385">
        <f t="shared" si="75"/>
        <v>161.11000000000001</v>
      </c>
      <c r="P2385" t="s">
        <v>17</v>
      </c>
      <c r="Q2385" s="1">
        <v>40273</v>
      </c>
      <c r="R2385" t="str">
        <f>VLOOKUP(B2385,[1]data!$A$2:$E$764,5,0)</f>
        <v>Bengaluru, Bangalore</v>
      </c>
      <c r="S2385" t="str">
        <f>VLOOKUP($B2385,[1]data!$A$1:$I$764,6,0)</f>
        <v>Royal Challengers Bangalore</v>
      </c>
      <c r="T2385" t="str">
        <f>VLOOKUP($B2385,[1]data!$A$1:$I$764,7,0)</f>
        <v>Deccan Chargers</v>
      </c>
      <c r="U2385" t="str">
        <f>VLOOKUP($B2385,[1]data!$A$1:$I$764,9,0)</f>
        <v>Deccan Chargers</v>
      </c>
    </row>
    <row r="2386" spans="1:21" x14ac:dyDescent="0.3">
      <c r="A2386">
        <v>2010</v>
      </c>
      <c r="B2386" t="s">
        <v>1674</v>
      </c>
      <c r="C2386" s="1">
        <v>40273</v>
      </c>
      <c r="D2386" t="s">
        <v>560</v>
      </c>
      <c r="E2386" t="s">
        <v>58</v>
      </c>
      <c r="F2386">
        <v>1033</v>
      </c>
      <c r="G2386" t="s">
        <v>1682</v>
      </c>
      <c r="H2386">
        <v>5</v>
      </c>
      <c r="I2386">
        <f t="shared" si="74"/>
        <v>5</v>
      </c>
      <c r="J2386">
        <v>7</v>
      </c>
      <c r="K2386">
        <v>0</v>
      </c>
      <c r="L2386">
        <v>0</v>
      </c>
      <c r="M2386">
        <v>0</v>
      </c>
      <c r="N2386">
        <v>71.42</v>
      </c>
      <c r="O2386">
        <f t="shared" si="75"/>
        <v>71.42</v>
      </c>
      <c r="P2386" t="s">
        <v>17</v>
      </c>
      <c r="Q2386" s="1">
        <v>40273</v>
      </c>
      <c r="R2386" t="str">
        <f>VLOOKUP(B2386,[1]data!$A$2:$E$764,5,0)</f>
        <v>Bengaluru, Bangalore</v>
      </c>
      <c r="S2386" t="str">
        <f>VLOOKUP($B2386,[1]data!$A$1:$I$764,6,0)</f>
        <v>Royal Challengers Bangalore</v>
      </c>
      <c r="T2386" t="str">
        <f>VLOOKUP($B2386,[1]data!$A$1:$I$764,7,0)</f>
        <v>Deccan Chargers</v>
      </c>
      <c r="U2386" t="str">
        <f>VLOOKUP($B2386,[1]data!$A$1:$I$764,9,0)</f>
        <v>Deccan Chargers</v>
      </c>
    </row>
    <row r="2387" spans="1:21" x14ac:dyDescent="0.3">
      <c r="A2387">
        <v>2010</v>
      </c>
      <c r="B2387" t="s">
        <v>1674</v>
      </c>
      <c r="C2387" s="1">
        <v>40273</v>
      </c>
      <c r="D2387" t="s">
        <v>560</v>
      </c>
      <c r="E2387" t="s">
        <v>1496</v>
      </c>
      <c r="F2387">
        <v>1188</v>
      </c>
      <c r="G2387" t="s">
        <v>1683</v>
      </c>
      <c r="H2387">
        <v>36</v>
      </c>
      <c r="I2387">
        <f t="shared" si="74"/>
        <v>36</v>
      </c>
      <c r="J2387">
        <v>29</v>
      </c>
      <c r="K2387">
        <v>0</v>
      </c>
      <c r="L2387">
        <v>4</v>
      </c>
      <c r="M2387">
        <v>0</v>
      </c>
      <c r="N2387">
        <v>124.13</v>
      </c>
      <c r="O2387">
        <f t="shared" si="75"/>
        <v>124.13</v>
      </c>
      <c r="P2387" t="s">
        <v>17</v>
      </c>
      <c r="Q2387" s="1">
        <v>40273</v>
      </c>
      <c r="R2387" t="str">
        <f>VLOOKUP(B2387,[1]data!$A$2:$E$764,5,0)</f>
        <v>Bengaluru, Bangalore</v>
      </c>
      <c r="S2387" t="str">
        <f>VLOOKUP($B2387,[1]data!$A$1:$I$764,6,0)</f>
        <v>Royal Challengers Bangalore</v>
      </c>
      <c r="T2387" t="str">
        <f>VLOOKUP($B2387,[1]data!$A$1:$I$764,7,0)</f>
        <v>Deccan Chargers</v>
      </c>
      <c r="U2387" t="str">
        <f>VLOOKUP($B2387,[1]data!$A$1:$I$764,9,0)</f>
        <v>Deccan Chargers</v>
      </c>
    </row>
    <row r="2388" spans="1:21" x14ac:dyDescent="0.3">
      <c r="A2388">
        <v>2010</v>
      </c>
      <c r="B2388" t="s">
        <v>1674</v>
      </c>
      <c r="C2388" s="1">
        <v>40273</v>
      </c>
      <c r="D2388" t="s">
        <v>560</v>
      </c>
      <c r="E2388" t="s">
        <v>1460</v>
      </c>
      <c r="F2388">
        <v>1227</v>
      </c>
      <c r="G2388" t="s">
        <v>1116</v>
      </c>
      <c r="H2388">
        <v>15</v>
      </c>
      <c r="I2388">
        <f t="shared" si="74"/>
        <v>15</v>
      </c>
      <c r="J2388">
        <v>10</v>
      </c>
      <c r="K2388">
        <v>0</v>
      </c>
      <c r="L2388">
        <v>2</v>
      </c>
      <c r="M2388">
        <v>1</v>
      </c>
      <c r="N2388">
        <v>150</v>
      </c>
      <c r="O2388">
        <f t="shared" si="75"/>
        <v>150</v>
      </c>
      <c r="P2388" t="s">
        <v>17</v>
      </c>
      <c r="Q2388" s="1">
        <v>40273</v>
      </c>
      <c r="R2388" t="str">
        <f>VLOOKUP(B2388,[1]data!$A$2:$E$764,5,0)</f>
        <v>Bengaluru, Bangalore</v>
      </c>
      <c r="S2388" t="str">
        <f>VLOOKUP($B2388,[1]data!$A$1:$I$764,6,0)</f>
        <v>Royal Challengers Bangalore</v>
      </c>
      <c r="T2388" t="str">
        <f>VLOOKUP($B2388,[1]data!$A$1:$I$764,7,0)</f>
        <v>Deccan Chargers</v>
      </c>
      <c r="U2388" t="str">
        <f>VLOOKUP($B2388,[1]data!$A$1:$I$764,9,0)</f>
        <v>Deccan Chargers</v>
      </c>
    </row>
    <row r="2389" spans="1:21" x14ac:dyDescent="0.3">
      <c r="A2389">
        <v>2010</v>
      </c>
      <c r="B2389" t="s">
        <v>1674</v>
      </c>
      <c r="C2389" s="1">
        <v>40273</v>
      </c>
      <c r="D2389" t="s">
        <v>560</v>
      </c>
      <c r="E2389" t="s">
        <v>1080</v>
      </c>
      <c r="F2389">
        <v>1116</v>
      </c>
      <c r="G2389" t="s">
        <v>1116</v>
      </c>
      <c r="H2389">
        <v>1</v>
      </c>
      <c r="I2389">
        <f t="shared" si="74"/>
        <v>1</v>
      </c>
      <c r="J2389">
        <v>5</v>
      </c>
      <c r="K2389">
        <v>0</v>
      </c>
      <c r="L2389">
        <v>0</v>
      </c>
      <c r="M2389">
        <v>0</v>
      </c>
      <c r="N2389">
        <v>20</v>
      </c>
      <c r="O2389">
        <f t="shared" si="75"/>
        <v>20</v>
      </c>
      <c r="P2389" t="s">
        <v>20</v>
      </c>
      <c r="Q2389" s="1">
        <v>40273</v>
      </c>
      <c r="R2389" t="str">
        <f>VLOOKUP(B2389,[1]data!$A$2:$E$764,5,0)</f>
        <v>Bengaluru, Bangalore</v>
      </c>
      <c r="S2389" t="str">
        <f>VLOOKUP($B2389,[1]data!$A$1:$I$764,6,0)</f>
        <v>Royal Challengers Bangalore</v>
      </c>
      <c r="T2389" t="str">
        <f>VLOOKUP($B2389,[1]data!$A$1:$I$764,7,0)</f>
        <v>Deccan Chargers</v>
      </c>
      <c r="U2389" t="str">
        <f>VLOOKUP($B2389,[1]data!$A$1:$I$764,9,0)</f>
        <v>Deccan Chargers</v>
      </c>
    </row>
    <row r="2390" spans="1:21" x14ac:dyDescent="0.3">
      <c r="A2390">
        <v>2010</v>
      </c>
      <c r="B2390" t="s">
        <v>1674</v>
      </c>
      <c r="C2390" s="1">
        <v>40273</v>
      </c>
      <c r="D2390" t="s">
        <v>560</v>
      </c>
      <c r="E2390" t="s">
        <v>1405</v>
      </c>
      <c r="F2390">
        <v>1217</v>
      </c>
      <c r="G2390" t="s">
        <v>832</v>
      </c>
      <c r="H2390">
        <v>11</v>
      </c>
      <c r="I2390">
        <f t="shared" si="74"/>
        <v>11</v>
      </c>
      <c r="J2390">
        <v>8</v>
      </c>
      <c r="K2390">
        <v>0</v>
      </c>
      <c r="L2390">
        <v>1</v>
      </c>
      <c r="M2390">
        <v>0</v>
      </c>
      <c r="N2390">
        <v>137.5</v>
      </c>
      <c r="O2390">
        <f t="shared" si="75"/>
        <v>137.5</v>
      </c>
      <c r="P2390" t="s">
        <v>17</v>
      </c>
      <c r="Q2390" s="1">
        <v>40273</v>
      </c>
      <c r="R2390" t="str">
        <f>VLOOKUP(B2390,[1]data!$A$2:$E$764,5,0)</f>
        <v>Bengaluru, Bangalore</v>
      </c>
      <c r="S2390" t="str">
        <f>VLOOKUP($B2390,[1]data!$A$1:$I$764,6,0)</f>
        <v>Royal Challengers Bangalore</v>
      </c>
      <c r="T2390" t="str">
        <f>VLOOKUP($B2390,[1]data!$A$1:$I$764,7,0)</f>
        <v>Deccan Chargers</v>
      </c>
      <c r="U2390" t="str">
        <f>VLOOKUP($B2390,[1]data!$A$1:$I$764,9,0)</f>
        <v>Deccan Chargers</v>
      </c>
    </row>
    <row r="2391" spans="1:21" x14ac:dyDescent="0.3">
      <c r="A2391">
        <v>2010</v>
      </c>
      <c r="B2391" t="s">
        <v>1674</v>
      </c>
      <c r="C2391" s="1">
        <v>40273</v>
      </c>
      <c r="D2391" t="s">
        <v>560</v>
      </c>
      <c r="E2391" t="s">
        <v>1684</v>
      </c>
      <c r="F2391">
        <v>1473</v>
      </c>
      <c r="G2391" t="s">
        <v>1662</v>
      </c>
      <c r="H2391">
        <v>4</v>
      </c>
      <c r="I2391">
        <f t="shared" si="74"/>
        <v>4</v>
      </c>
      <c r="J2391">
        <v>4</v>
      </c>
      <c r="K2391">
        <v>0</v>
      </c>
      <c r="L2391">
        <v>1</v>
      </c>
      <c r="M2391">
        <v>0</v>
      </c>
      <c r="N2391">
        <v>100</v>
      </c>
      <c r="O2391">
        <f t="shared" si="75"/>
        <v>100</v>
      </c>
      <c r="P2391" t="s">
        <v>17</v>
      </c>
      <c r="Q2391" s="1">
        <v>40273</v>
      </c>
      <c r="R2391" t="str">
        <f>VLOOKUP(B2391,[1]data!$A$2:$E$764,5,0)</f>
        <v>Bengaluru, Bangalore</v>
      </c>
      <c r="S2391" t="str">
        <f>VLOOKUP($B2391,[1]data!$A$1:$I$764,6,0)</f>
        <v>Royal Challengers Bangalore</v>
      </c>
      <c r="T2391" t="str">
        <f>VLOOKUP($B2391,[1]data!$A$1:$I$764,7,0)</f>
        <v>Deccan Chargers</v>
      </c>
      <c r="U2391" t="str">
        <f>VLOOKUP($B2391,[1]data!$A$1:$I$764,9,0)</f>
        <v>Deccan Chargers</v>
      </c>
    </row>
    <row r="2392" spans="1:21" x14ac:dyDescent="0.3">
      <c r="A2392">
        <v>2010</v>
      </c>
      <c r="B2392" t="s">
        <v>1674</v>
      </c>
      <c r="C2392" s="1">
        <v>40273</v>
      </c>
      <c r="D2392" t="s">
        <v>560</v>
      </c>
      <c r="E2392" t="s">
        <v>71</v>
      </c>
      <c r="F2392">
        <v>1109</v>
      </c>
      <c r="G2392" t="s">
        <v>710</v>
      </c>
      <c r="H2392">
        <v>9</v>
      </c>
      <c r="I2392">
        <f t="shared" si="74"/>
        <v>9</v>
      </c>
      <c r="J2392">
        <v>6</v>
      </c>
      <c r="K2392">
        <v>0</v>
      </c>
      <c r="L2392">
        <v>2</v>
      </c>
      <c r="M2392">
        <v>0</v>
      </c>
      <c r="N2392">
        <v>150</v>
      </c>
      <c r="O2392">
        <f t="shared" si="75"/>
        <v>150</v>
      </c>
      <c r="P2392" t="s">
        <v>17</v>
      </c>
      <c r="Q2392" s="1">
        <v>40273</v>
      </c>
      <c r="R2392" t="str">
        <f>VLOOKUP(B2392,[1]data!$A$2:$E$764,5,0)</f>
        <v>Bengaluru, Bangalore</v>
      </c>
      <c r="S2392" t="str">
        <f>VLOOKUP($B2392,[1]data!$A$1:$I$764,6,0)</f>
        <v>Royal Challengers Bangalore</v>
      </c>
      <c r="T2392" t="str">
        <f>VLOOKUP($B2392,[1]data!$A$1:$I$764,7,0)</f>
        <v>Deccan Chargers</v>
      </c>
      <c r="U2392" t="str">
        <f>VLOOKUP($B2392,[1]data!$A$1:$I$764,9,0)</f>
        <v>Deccan Chargers</v>
      </c>
    </row>
    <row r="2393" spans="1:21" x14ac:dyDescent="0.3">
      <c r="A2393">
        <v>2010</v>
      </c>
      <c r="B2393" t="s">
        <v>1674</v>
      </c>
      <c r="C2393" s="1">
        <v>40273</v>
      </c>
      <c r="D2393" t="s">
        <v>560</v>
      </c>
      <c r="E2393" t="s">
        <v>1186</v>
      </c>
      <c r="F2393">
        <v>1136</v>
      </c>
      <c r="G2393" t="s">
        <v>26</v>
      </c>
      <c r="H2393">
        <v>7</v>
      </c>
      <c r="I2393">
        <f t="shared" si="74"/>
        <v>7</v>
      </c>
      <c r="J2393">
        <v>7</v>
      </c>
      <c r="K2393">
        <v>0</v>
      </c>
      <c r="L2393">
        <v>1</v>
      </c>
      <c r="M2393">
        <v>0</v>
      </c>
      <c r="N2393">
        <v>100</v>
      </c>
      <c r="O2393">
        <f t="shared" si="75"/>
        <v>100</v>
      </c>
      <c r="P2393" t="s">
        <v>17</v>
      </c>
      <c r="Q2393" s="1">
        <v>40273</v>
      </c>
      <c r="R2393" t="str">
        <f>VLOOKUP(B2393,[1]data!$A$2:$E$764,5,0)</f>
        <v>Bengaluru, Bangalore</v>
      </c>
      <c r="S2393" t="str">
        <f>VLOOKUP($B2393,[1]data!$A$1:$I$764,6,0)</f>
        <v>Royal Challengers Bangalore</v>
      </c>
      <c r="T2393" t="str">
        <f>VLOOKUP($B2393,[1]data!$A$1:$I$764,7,0)</f>
        <v>Deccan Chargers</v>
      </c>
      <c r="U2393" t="str">
        <f>VLOOKUP($B2393,[1]data!$A$1:$I$764,9,0)</f>
        <v>Deccan Chargers</v>
      </c>
    </row>
    <row r="2394" spans="1:21" x14ac:dyDescent="0.3">
      <c r="A2394">
        <v>2010</v>
      </c>
      <c r="B2394" t="s">
        <v>1674</v>
      </c>
      <c r="C2394" s="1">
        <v>40273</v>
      </c>
      <c r="D2394" t="s">
        <v>560</v>
      </c>
      <c r="E2394" t="s">
        <v>904</v>
      </c>
      <c r="F2394">
        <v>1084</v>
      </c>
      <c r="G2394" t="s">
        <v>1685</v>
      </c>
      <c r="H2394">
        <v>0</v>
      </c>
      <c r="I2394">
        <f t="shared" si="74"/>
        <v>0</v>
      </c>
      <c r="J2394">
        <v>3</v>
      </c>
      <c r="K2394">
        <v>0</v>
      </c>
      <c r="L2394">
        <v>0</v>
      </c>
      <c r="M2394">
        <v>0</v>
      </c>
      <c r="N2394">
        <v>0</v>
      </c>
      <c r="O2394">
        <f t="shared" si="75"/>
        <v>0</v>
      </c>
      <c r="P2394" t="s">
        <v>17</v>
      </c>
      <c r="Q2394" s="1">
        <v>40273</v>
      </c>
      <c r="R2394" t="str">
        <f>VLOOKUP(B2394,[1]data!$A$2:$E$764,5,0)</f>
        <v>Bengaluru, Bangalore</v>
      </c>
      <c r="S2394" t="str">
        <f>VLOOKUP($B2394,[1]data!$A$1:$I$764,6,0)</f>
        <v>Royal Challengers Bangalore</v>
      </c>
      <c r="T2394" t="str">
        <f>VLOOKUP($B2394,[1]data!$A$1:$I$764,7,0)</f>
        <v>Deccan Chargers</v>
      </c>
      <c r="U2394" t="str">
        <f>VLOOKUP($B2394,[1]data!$A$1:$I$764,9,0)</f>
        <v>Deccan Chargers</v>
      </c>
    </row>
    <row r="2395" spans="1:21" x14ac:dyDescent="0.3">
      <c r="A2395">
        <v>2010</v>
      </c>
      <c r="B2395" t="s">
        <v>1674</v>
      </c>
      <c r="C2395" s="1">
        <v>40273</v>
      </c>
      <c r="D2395" t="s">
        <v>560</v>
      </c>
      <c r="E2395" t="s">
        <v>69</v>
      </c>
      <c r="F2395">
        <v>1036</v>
      </c>
      <c r="G2395" t="s">
        <v>1686</v>
      </c>
      <c r="H2395">
        <v>1</v>
      </c>
      <c r="I2395">
        <f t="shared" si="74"/>
        <v>1</v>
      </c>
      <c r="J2395">
        <v>4</v>
      </c>
      <c r="K2395">
        <v>0</v>
      </c>
      <c r="L2395">
        <v>0</v>
      </c>
      <c r="M2395">
        <v>0</v>
      </c>
      <c r="N2395">
        <v>25</v>
      </c>
      <c r="O2395">
        <f t="shared" si="75"/>
        <v>25</v>
      </c>
      <c r="P2395" t="s">
        <v>40</v>
      </c>
      <c r="Q2395" s="1">
        <v>40273</v>
      </c>
      <c r="R2395" t="str">
        <f>VLOOKUP(B2395,[1]data!$A$2:$E$764,5,0)</f>
        <v>Bengaluru, Bangalore</v>
      </c>
      <c r="S2395" t="str">
        <f>VLOOKUP($B2395,[1]data!$A$1:$I$764,6,0)</f>
        <v>Royal Challengers Bangalore</v>
      </c>
      <c r="T2395" t="str">
        <f>VLOOKUP($B2395,[1]data!$A$1:$I$764,7,0)</f>
        <v>Deccan Chargers</v>
      </c>
      <c r="U2395" t="str">
        <f>VLOOKUP($B2395,[1]data!$A$1:$I$764,9,0)</f>
        <v>Deccan Chargers</v>
      </c>
    </row>
    <row r="2396" spans="1:21" x14ac:dyDescent="0.3">
      <c r="A2396">
        <v>2010</v>
      </c>
      <c r="B2396" t="s">
        <v>1687</v>
      </c>
      <c r="C2396" s="1">
        <v>40274</v>
      </c>
      <c r="D2396" t="s">
        <v>567</v>
      </c>
      <c r="E2396" t="s">
        <v>1453</v>
      </c>
      <c r="F2396">
        <v>1183</v>
      </c>
      <c r="G2396" t="s">
        <v>1688</v>
      </c>
      <c r="H2396">
        <v>5</v>
      </c>
      <c r="I2396">
        <f t="shared" si="74"/>
        <v>5</v>
      </c>
      <c r="J2396">
        <v>6</v>
      </c>
      <c r="K2396">
        <v>0</v>
      </c>
      <c r="L2396">
        <v>0</v>
      </c>
      <c r="M2396">
        <v>0</v>
      </c>
      <c r="N2396">
        <v>83.33</v>
      </c>
      <c r="O2396">
        <f t="shared" si="75"/>
        <v>83.33</v>
      </c>
      <c r="P2396" t="s">
        <v>17</v>
      </c>
      <c r="Q2396" s="1">
        <v>40274</v>
      </c>
      <c r="R2396" t="str">
        <f>VLOOKUP(B2396,[1]data!$A$2:$E$764,5,0)</f>
        <v>Mohali, Chandigarh</v>
      </c>
      <c r="S2396" t="str">
        <f>VLOOKUP($B2396,[1]data!$A$1:$I$764,6,0)</f>
        <v>Kings XI Punjab</v>
      </c>
      <c r="T2396" t="str">
        <f>VLOOKUP($B2396,[1]data!$A$1:$I$764,7,0)</f>
        <v>Mumbai Indians</v>
      </c>
      <c r="U2396" t="str">
        <f>VLOOKUP($B2396,[1]data!$A$1:$I$764,9,0)</f>
        <v>Kings XI Punjab</v>
      </c>
    </row>
    <row r="2397" spans="1:21" x14ac:dyDescent="0.3">
      <c r="A2397">
        <v>2010</v>
      </c>
      <c r="B2397" t="s">
        <v>1687</v>
      </c>
      <c r="C2397" s="1">
        <v>40274</v>
      </c>
      <c r="D2397" t="s">
        <v>567</v>
      </c>
      <c r="E2397" t="s">
        <v>181</v>
      </c>
      <c r="F2397">
        <v>1005</v>
      </c>
      <c r="G2397" t="s">
        <v>1689</v>
      </c>
      <c r="H2397">
        <v>2</v>
      </c>
      <c r="I2397">
        <f t="shared" si="74"/>
        <v>2</v>
      </c>
      <c r="J2397">
        <v>3</v>
      </c>
      <c r="K2397">
        <v>0</v>
      </c>
      <c r="L2397">
        <v>0</v>
      </c>
      <c r="M2397">
        <v>0</v>
      </c>
      <c r="N2397">
        <v>66.66</v>
      </c>
      <c r="O2397">
        <f t="shared" si="75"/>
        <v>66.66</v>
      </c>
      <c r="P2397" t="s">
        <v>17</v>
      </c>
      <c r="Q2397" s="1">
        <v>40274</v>
      </c>
      <c r="R2397" t="str">
        <f>VLOOKUP(B2397,[1]data!$A$2:$E$764,5,0)</f>
        <v>Mohali, Chandigarh</v>
      </c>
      <c r="S2397" t="str">
        <f>VLOOKUP($B2397,[1]data!$A$1:$I$764,6,0)</f>
        <v>Kings XI Punjab</v>
      </c>
      <c r="T2397" t="str">
        <f>VLOOKUP($B2397,[1]data!$A$1:$I$764,7,0)</f>
        <v>Mumbai Indians</v>
      </c>
      <c r="U2397" t="str">
        <f>VLOOKUP($B2397,[1]data!$A$1:$I$764,9,0)</f>
        <v>Kings XI Punjab</v>
      </c>
    </row>
    <row r="2398" spans="1:21" x14ac:dyDescent="0.3">
      <c r="A2398">
        <v>2010</v>
      </c>
      <c r="B2398" t="s">
        <v>1687</v>
      </c>
      <c r="C2398" s="1">
        <v>40274</v>
      </c>
      <c r="D2398" t="s">
        <v>567</v>
      </c>
      <c r="E2398" t="s">
        <v>1393</v>
      </c>
      <c r="F2398">
        <v>1169</v>
      </c>
      <c r="G2398" t="s">
        <v>1690</v>
      </c>
      <c r="H2398">
        <v>3</v>
      </c>
      <c r="I2398">
        <f t="shared" si="74"/>
        <v>3</v>
      </c>
      <c r="J2398">
        <v>4</v>
      </c>
      <c r="K2398">
        <v>0</v>
      </c>
      <c r="L2398">
        <v>0</v>
      </c>
      <c r="M2398">
        <v>0</v>
      </c>
      <c r="N2398">
        <v>75</v>
      </c>
      <c r="O2398">
        <f t="shared" si="75"/>
        <v>75</v>
      </c>
      <c r="P2398" t="s">
        <v>20</v>
      </c>
      <c r="Q2398" s="1">
        <v>40274</v>
      </c>
      <c r="R2398" t="str">
        <f>VLOOKUP(B2398,[1]data!$A$2:$E$764,5,0)</f>
        <v>Mohali, Chandigarh</v>
      </c>
      <c r="S2398" t="str">
        <f>VLOOKUP($B2398,[1]data!$A$1:$I$764,6,0)</f>
        <v>Kings XI Punjab</v>
      </c>
      <c r="T2398" t="str">
        <f>VLOOKUP($B2398,[1]data!$A$1:$I$764,7,0)</f>
        <v>Mumbai Indians</v>
      </c>
      <c r="U2398" t="str">
        <f>VLOOKUP($B2398,[1]data!$A$1:$I$764,9,0)</f>
        <v>Kings XI Punjab</v>
      </c>
    </row>
    <row r="2399" spans="1:21" x14ac:dyDescent="0.3">
      <c r="A2399">
        <v>2010</v>
      </c>
      <c r="B2399" t="s">
        <v>1687</v>
      </c>
      <c r="C2399" s="1">
        <v>40274</v>
      </c>
      <c r="D2399" t="s">
        <v>567</v>
      </c>
      <c r="E2399" t="s">
        <v>1392</v>
      </c>
      <c r="F2399">
        <v>1200</v>
      </c>
      <c r="G2399" t="s">
        <v>1691</v>
      </c>
      <c r="H2399">
        <v>4</v>
      </c>
      <c r="I2399">
        <f t="shared" si="74"/>
        <v>4</v>
      </c>
      <c r="J2399">
        <v>5</v>
      </c>
      <c r="K2399">
        <v>0</v>
      </c>
      <c r="L2399">
        <v>0</v>
      </c>
      <c r="M2399">
        <v>0</v>
      </c>
      <c r="N2399">
        <v>80</v>
      </c>
      <c r="O2399">
        <f t="shared" si="75"/>
        <v>80</v>
      </c>
      <c r="P2399" t="s">
        <v>17</v>
      </c>
      <c r="Q2399" s="1">
        <v>40274</v>
      </c>
      <c r="R2399" t="str">
        <f>VLOOKUP(B2399,[1]data!$A$2:$E$764,5,0)</f>
        <v>Mohali, Chandigarh</v>
      </c>
      <c r="S2399" t="str">
        <f>VLOOKUP($B2399,[1]data!$A$1:$I$764,6,0)</f>
        <v>Kings XI Punjab</v>
      </c>
      <c r="T2399" t="str">
        <f>VLOOKUP($B2399,[1]data!$A$1:$I$764,7,0)</f>
        <v>Mumbai Indians</v>
      </c>
      <c r="U2399" t="str">
        <f>VLOOKUP($B2399,[1]data!$A$1:$I$764,9,0)</f>
        <v>Kings XI Punjab</v>
      </c>
    </row>
    <row r="2400" spans="1:21" x14ac:dyDescent="0.3">
      <c r="A2400">
        <v>2010</v>
      </c>
      <c r="B2400" t="s">
        <v>1687</v>
      </c>
      <c r="C2400" s="1">
        <v>40274</v>
      </c>
      <c r="D2400" t="s">
        <v>567</v>
      </c>
      <c r="E2400" t="s">
        <v>1692</v>
      </c>
      <c r="F2400">
        <v>1237</v>
      </c>
      <c r="G2400" t="s">
        <v>26</v>
      </c>
      <c r="H2400">
        <v>4</v>
      </c>
      <c r="I2400">
        <f t="shared" si="74"/>
        <v>4</v>
      </c>
      <c r="J2400">
        <v>7</v>
      </c>
      <c r="K2400">
        <v>0</v>
      </c>
      <c r="L2400">
        <v>0</v>
      </c>
      <c r="M2400">
        <v>0</v>
      </c>
      <c r="N2400">
        <v>57.14</v>
      </c>
      <c r="O2400">
        <f t="shared" si="75"/>
        <v>57.14</v>
      </c>
      <c r="P2400" t="s">
        <v>17</v>
      </c>
      <c r="Q2400" s="1">
        <v>40274</v>
      </c>
      <c r="R2400" t="str">
        <f>VLOOKUP(B2400,[1]data!$A$2:$E$764,5,0)</f>
        <v>Mohali, Chandigarh</v>
      </c>
      <c r="S2400" t="str">
        <f>VLOOKUP($B2400,[1]data!$A$1:$I$764,6,0)</f>
        <v>Kings XI Punjab</v>
      </c>
      <c r="T2400" t="str">
        <f>VLOOKUP($B2400,[1]data!$A$1:$I$764,7,0)</f>
        <v>Mumbai Indians</v>
      </c>
      <c r="U2400" t="str">
        <f>VLOOKUP($B2400,[1]data!$A$1:$I$764,9,0)</f>
        <v>Kings XI Punjab</v>
      </c>
    </row>
    <row r="2401" spans="1:21" x14ac:dyDescent="0.3">
      <c r="A2401">
        <v>2010</v>
      </c>
      <c r="B2401" t="s">
        <v>1687</v>
      </c>
      <c r="C2401" s="1">
        <v>40274</v>
      </c>
      <c r="D2401" t="s">
        <v>567</v>
      </c>
      <c r="E2401" t="s">
        <v>144</v>
      </c>
      <c r="F2401">
        <v>1007</v>
      </c>
      <c r="G2401" t="s">
        <v>1643</v>
      </c>
      <c r="H2401">
        <v>33</v>
      </c>
      <c r="I2401">
        <f t="shared" si="74"/>
        <v>33</v>
      </c>
      <c r="J2401">
        <v>23</v>
      </c>
      <c r="K2401">
        <v>0</v>
      </c>
      <c r="L2401">
        <v>2</v>
      </c>
      <c r="M2401">
        <v>3</v>
      </c>
      <c r="N2401">
        <v>143.47</v>
      </c>
      <c r="O2401">
        <f t="shared" si="75"/>
        <v>143.47</v>
      </c>
      <c r="P2401" t="s">
        <v>17</v>
      </c>
      <c r="Q2401" s="1">
        <v>40274</v>
      </c>
      <c r="R2401" t="str">
        <f>VLOOKUP(B2401,[1]data!$A$2:$E$764,5,0)</f>
        <v>Mohali, Chandigarh</v>
      </c>
      <c r="S2401" t="str">
        <f>VLOOKUP($B2401,[1]data!$A$1:$I$764,6,0)</f>
        <v>Kings XI Punjab</v>
      </c>
      <c r="T2401" t="str">
        <f>VLOOKUP($B2401,[1]data!$A$1:$I$764,7,0)</f>
        <v>Mumbai Indians</v>
      </c>
      <c r="U2401" t="str">
        <f>VLOOKUP($B2401,[1]data!$A$1:$I$764,9,0)</f>
        <v>Kings XI Punjab</v>
      </c>
    </row>
    <row r="2402" spans="1:21" x14ac:dyDescent="0.3">
      <c r="A2402">
        <v>2010</v>
      </c>
      <c r="B2402" t="s">
        <v>1687</v>
      </c>
      <c r="C2402" s="1">
        <v>40274</v>
      </c>
      <c r="D2402" t="s">
        <v>567</v>
      </c>
      <c r="E2402" t="s">
        <v>1395</v>
      </c>
      <c r="F2402">
        <v>1172</v>
      </c>
      <c r="G2402" t="s">
        <v>1308</v>
      </c>
      <c r="H2402">
        <v>1</v>
      </c>
      <c r="I2402">
        <f t="shared" si="74"/>
        <v>1</v>
      </c>
      <c r="J2402">
        <v>3</v>
      </c>
      <c r="K2402">
        <v>0</v>
      </c>
      <c r="L2402">
        <v>0</v>
      </c>
      <c r="M2402">
        <v>0</v>
      </c>
      <c r="N2402">
        <v>33.33</v>
      </c>
      <c r="O2402">
        <f t="shared" si="75"/>
        <v>33.33</v>
      </c>
      <c r="P2402" t="s">
        <v>17</v>
      </c>
      <c r="Q2402" s="1">
        <v>40274</v>
      </c>
      <c r="R2402" t="str">
        <f>VLOOKUP(B2402,[1]data!$A$2:$E$764,5,0)</f>
        <v>Mohali, Chandigarh</v>
      </c>
      <c r="S2402" t="str">
        <f>VLOOKUP($B2402,[1]data!$A$1:$I$764,6,0)</f>
        <v>Kings XI Punjab</v>
      </c>
      <c r="T2402" t="str">
        <f>VLOOKUP($B2402,[1]data!$A$1:$I$764,7,0)</f>
        <v>Mumbai Indians</v>
      </c>
      <c r="U2402" t="str">
        <f>VLOOKUP($B2402,[1]data!$A$1:$I$764,9,0)</f>
        <v>Kings XI Punjab</v>
      </c>
    </row>
    <row r="2403" spans="1:21" x14ac:dyDescent="0.3">
      <c r="A2403">
        <v>2010</v>
      </c>
      <c r="B2403" t="s">
        <v>1687</v>
      </c>
      <c r="C2403" s="1">
        <v>40274</v>
      </c>
      <c r="D2403" t="s">
        <v>567</v>
      </c>
      <c r="E2403" t="s">
        <v>211</v>
      </c>
      <c r="F2403">
        <v>1095</v>
      </c>
      <c r="G2403" t="s">
        <v>1693</v>
      </c>
      <c r="H2403">
        <v>14</v>
      </c>
      <c r="I2403">
        <f t="shared" si="74"/>
        <v>14</v>
      </c>
      <c r="J2403">
        <v>18</v>
      </c>
      <c r="K2403">
        <v>0</v>
      </c>
      <c r="L2403">
        <v>1</v>
      </c>
      <c r="M2403">
        <v>0</v>
      </c>
      <c r="N2403">
        <v>77.77</v>
      </c>
      <c r="O2403">
        <f t="shared" si="75"/>
        <v>77.77</v>
      </c>
      <c r="P2403" t="s">
        <v>17</v>
      </c>
      <c r="Q2403" s="1">
        <v>40274</v>
      </c>
      <c r="R2403" t="str">
        <f>VLOOKUP(B2403,[1]data!$A$2:$E$764,5,0)</f>
        <v>Mohali, Chandigarh</v>
      </c>
      <c r="S2403" t="str">
        <f>VLOOKUP($B2403,[1]data!$A$1:$I$764,6,0)</f>
        <v>Kings XI Punjab</v>
      </c>
      <c r="T2403" t="str">
        <f>VLOOKUP($B2403,[1]data!$A$1:$I$764,7,0)</f>
        <v>Mumbai Indians</v>
      </c>
      <c r="U2403" t="str">
        <f>VLOOKUP($B2403,[1]data!$A$1:$I$764,9,0)</f>
        <v>Kings XI Punjab</v>
      </c>
    </row>
    <row r="2404" spans="1:21" x14ac:dyDescent="0.3">
      <c r="A2404">
        <v>2010</v>
      </c>
      <c r="B2404" t="s">
        <v>1687</v>
      </c>
      <c r="C2404" s="1">
        <v>40274</v>
      </c>
      <c r="D2404" t="s">
        <v>567</v>
      </c>
      <c r="E2404" t="s">
        <v>76</v>
      </c>
      <c r="F2404">
        <v>1012</v>
      </c>
      <c r="G2404" t="s">
        <v>925</v>
      </c>
      <c r="H2404">
        <v>23</v>
      </c>
      <c r="I2404">
        <f t="shared" si="74"/>
        <v>23</v>
      </c>
      <c r="J2404">
        <v>18</v>
      </c>
      <c r="K2404">
        <v>0</v>
      </c>
      <c r="L2404">
        <v>2</v>
      </c>
      <c r="M2404">
        <v>1</v>
      </c>
      <c r="N2404">
        <v>127.77</v>
      </c>
      <c r="O2404">
        <f t="shared" si="75"/>
        <v>127.77</v>
      </c>
      <c r="P2404" t="s">
        <v>17</v>
      </c>
      <c r="Q2404" s="1">
        <v>40274</v>
      </c>
      <c r="R2404" t="str">
        <f>VLOOKUP(B2404,[1]data!$A$2:$E$764,5,0)</f>
        <v>Mohali, Chandigarh</v>
      </c>
      <c r="S2404" t="str">
        <f>VLOOKUP($B2404,[1]data!$A$1:$I$764,6,0)</f>
        <v>Kings XI Punjab</v>
      </c>
      <c r="T2404" t="str">
        <f>VLOOKUP($B2404,[1]data!$A$1:$I$764,7,0)</f>
        <v>Mumbai Indians</v>
      </c>
      <c r="U2404" t="str">
        <f>VLOOKUP($B2404,[1]data!$A$1:$I$764,9,0)</f>
        <v>Kings XI Punjab</v>
      </c>
    </row>
    <row r="2405" spans="1:21" x14ac:dyDescent="0.3">
      <c r="A2405">
        <v>2010</v>
      </c>
      <c r="B2405" t="s">
        <v>1687</v>
      </c>
      <c r="C2405" s="1">
        <v>40274</v>
      </c>
      <c r="D2405" t="s">
        <v>567</v>
      </c>
      <c r="E2405" t="s">
        <v>83</v>
      </c>
      <c r="F2405">
        <v>1014</v>
      </c>
      <c r="G2405" t="s">
        <v>1656</v>
      </c>
      <c r="H2405">
        <v>31</v>
      </c>
      <c r="I2405">
        <f t="shared" si="74"/>
        <v>31</v>
      </c>
      <c r="J2405">
        <v>18</v>
      </c>
      <c r="K2405">
        <v>0</v>
      </c>
      <c r="L2405">
        <v>4</v>
      </c>
      <c r="M2405">
        <v>0</v>
      </c>
      <c r="N2405">
        <v>172.22</v>
      </c>
      <c r="O2405">
        <f t="shared" si="75"/>
        <v>172.22</v>
      </c>
      <c r="P2405" t="s">
        <v>85</v>
      </c>
      <c r="Q2405" s="1">
        <v>40274</v>
      </c>
      <c r="R2405" t="str">
        <f>VLOOKUP(B2405,[1]data!$A$2:$E$764,5,0)</f>
        <v>Mohali, Chandigarh</v>
      </c>
      <c r="S2405" t="str">
        <f>VLOOKUP($B2405,[1]data!$A$1:$I$764,6,0)</f>
        <v>Kings XI Punjab</v>
      </c>
      <c r="T2405" t="str">
        <f>VLOOKUP($B2405,[1]data!$A$1:$I$764,7,0)</f>
        <v>Mumbai Indians</v>
      </c>
      <c r="U2405" t="str">
        <f>VLOOKUP($B2405,[1]data!$A$1:$I$764,9,0)</f>
        <v>Kings XI Punjab</v>
      </c>
    </row>
    <row r="2406" spans="1:21" x14ac:dyDescent="0.3">
      <c r="A2406">
        <v>2010</v>
      </c>
      <c r="B2406" t="s">
        <v>1687</v>
      </c>
      <c r="C2406" s="1">
        <v>40274</v>
      </c>
      <c r="D2406" t="s">
        <v>567</v>
      </c>
      <c r="E2406" t="s">
        <v>1055</v>
      </c>
      <c r="F2406">
        <v>1118</v>
      </c>
      <c r="G2406" t="s">
        <v>1200</v>
      </c>
      <c r="H2406">
        <v>14</v>
      </c>
      <c r="I2406">
        <f t="shared" si="74"/>
        <v>14</v>
      </c>
      <c r="J2406">
        <v>17</v>
      </c>
      <c r="K2406">
        <v>0</v>
      </c>
      <c r="L2406">
        <v>2</v>
      </c>
      <c r="M2406">
        <v>0</v>
      </c>
      <c r="N2406">
        <v>82.35</v>
      </c>
      <c r="O2406">
        <f t="shared" si="75"/>
        <v>82.35</v>
      </c>
      <c r="P2406" t="s">
        <v>17</v>
      </c>
      <c r="Q2406" s="1">
        <v>40274</v>
      </c>
      <c r="R2406" t="str">
        <f>VLOOKUP(B2406,[1]data!$A$2:$E$764,5,0)</f>
        <v>Mohali, Chandigarh</v>
      </c>
      <c r="S2406" t="str">
        <f>VLOOKUP($B2406,[1]data!$A$1:$I$764,6,0)</f>
        <v>Kings XI Punjab</v>
      </c>
      <c r="T2406" t="str">
        <f>VLOOKUP($B2406,[1]data!$A$1:$I$764,7,0)</f>
        <v>Mumbai Indians</v>
      </c>
      <c r="U2406" t="str">
        <f>VLOOKUP($B2406,[1]data!$A$1:$I$764,9,0)</f>
        <v>Kings XI Punjab</v>
      </c>
    </row>
    <row r="2407" spans="1:21" x14ac:dyDescent="0.3">
      <c r="A2407">
        <v>2010</v>
      </c>
      <c r="B2407" t="s">
        <v>1687</v>
      </c>
      <c r="C2407" s="1">
        <v>40274</v>
      </c>
      <c r="D2407" t="s">
        <v>567</v>
      </c>
      <c r="E2407" t="s">
        <v>81</v>
      </c>
      <c r="F2407">
        <v>1011</v>
      </c>
      <c r="G2407" t="s">
        <v>1694</v>
      </c>
      <c r="H2407">
        <v>35</v>
      </c>
      <c r="I2407">
        <f t="shared" si="74"/>
        <v>35</v>
      </c>
      <c r="J2407">
        <v>31</v>
      </c>
      <c r="K2407">
        <v>0</v>
      </c>
      <c r="L2407">
        <v>2</v>
      </c>
      <c r="M2407">
        <v>1</v>
      </c>
      <c r="N2407">
        <v>112.9</v>
      </c>
      <c r="O2407">
        <f t="shared" si="75"/>
        <v>112.9</v>
      </c>
      <c r="P2407" t="s">
        <v>17</v>
      </c>
      <c r="Q2407" s="1">
        <v>40274</v>
      </c>
      <c r="R2407" t="str">
        <f>VLOOKUP(B2407,[1]data!$A$2:$E$764,5,0)</f>
        <v>Mohali, Chandigarh</v>
      </c>
      <c r="S2407" t="str">
        <f>VLOOKUP($B2407,[1]data!$A$1:$I$764,6,0)</f>
        <v>Kings XI Punjab</v>
      </c>
      <c r="T2407" t="str">
        <f>VLOOKUP($B2407,[1]data!$A$1:$I$764,7,0)</f>
        <v>Mumbai Indians</v>
      </c>
      <c r="U2407" t="str">
        <f>VLOOKUP($B2407,[1]data!$A$1:$I$764,9,0)</f>
        <v>Kings XI Punjab</v>
      </c>
    </row>
    <row r="2408" spans="1:21" x14ac:dyDescent="0.3">
      <c r="A2408">
        <v>2010</v>
      </c>
      <c r="B2408" t="s">
        <v>1687</v>
      </c>
      <c r="C2408" s="1">
        <v>40274</v>
      </c>
      <c r="D2408" t="s">
        <v>567</v>
      </c>
      <c r="E2408" t="s">
        <v>67</v>
      </c>
      <c r="F2408">
        <v>1003</v>
      </c>
      <c r="G2408" t="s">
        <v>1695</v>
      </c>
      <c r="H2408">
        <v>16</v>
      </c>
      <c r="I2408">
        <f t="shared" si="74"/>
        <v>16</v>
      </c>
      <c r="J2408">
        <v>18</v>
      </c>
      <c r="K2408">
        <v>0</v>
      </c>
      <c r="L2408">
        <v>2</v>
      </c>
      <c r="M2408">
        <v>0</v>
      </c>
      <c r="N2408">
        <v>88.88</v>
      </c>
      <c r="O2408">
        <f t="shared" si="75"/>
        <v>88.88</v>
      </c>
      <c r="P2408" t="s">
        <v>17</v>
      </c>
      <c r="Q2408" s="1">
        <v>40274</v>
      </c>
      <c r="R2408" t="str">
        <f>VLOOKUP(B2408,[1]data!$A$2:$E$764,5,0)</f>
        <v>Mohali, Chandigarh</v>
      </c>
      <c r="S2408" t="str">
        <f>VLOOKUP($B2408,[1]data!$A$1:$I$764,6,0)</f>
        <v>Kings XI Punjab</v>
      </c>
      <c r="T2408" t="str">
        <f>VLOOKUP($B2408,[1]data!$A$1:$I$764,7,0)</f>
        <v>Mumbai Indians</v>
      </c>
      <c r="U2408" t="str">
        <f>VLOOKUP($B2408,[1]data!$A$1:$I$764,9,0)</f>
        <v>Kings XI Punjab</v>
      </c>
    </row>
    <row r="2409" spans="1:21" x14ac:dyDescent="0.3">
      <c r="A2409">
        <v>2010</v>
      </c>
      <c r="B2409" t="s">
        <v>1687</v>
      </c>
      <c r="C2409" s="1">
        <v>40274</v>
      </c>
      <c r="D2409" t="s">
        <v>567</v>
      </c>
      <c r="E2409" t="s">
        <v>562</v>
      </c>
      <c r="F2409">
        <v>1002</v>
      </c>
      <c r="G2409" t="s">
        <v>1586</v>
      </c>
      <c r="H2409">
        <v>45</v>
      </c>
      <c r="I2409">
        <f t="shared" si="74"/>
        <v>45</v>
      </c>
      <c r="J2409">
        <v>35</v>
      </c>
      <c r="K2409">
        <v>0</v>
      </c>
      <c r="L2409">
        <v>6</v>
      </c>
      <c r="M2409">
        <v>0</v>
      </c>
      <c r="N2409">
        <v>128.57</v>
      </c>
      <c r="O2409">
        <f t="shared" si="75"/>
        <v>128.57</v>
      </c>
      <c r="P2409" t="s">
        <v>40</v>
      </c>
      <c r="Q2409" s="1">
        <v>40274</v>
      </c>
      <c r="R2409" t="str">
        <f>VLOOKUP(B2409,[1]data!$A$2:$E$764,5,0)</f>
        <v>Mohali, Chandigarh</v>
      </c>
      <c r="S2409" t="str">
        <f>VLOOKUP($B2409,[1]data!$A$1:$I$764,6,0)</f>
        <v>Kings XI Punjab</v>
      </c>
      <c r="T2409" t="str">
        <f>VLOOKUP($B2409,[1]data!$A$1:$I$764,7,0)</f>
        <v>Mumbai Indians</v>
      </c>
      <c r="U2409" t="str">
        <f>VLOOKUP($B2409,[1]data!$A$1:$I$764,9,0)</f>
        <v>Kings XI Punjab</v>
      </c>
    </row>
    <row r="2410" spans="1:21" x14ac:dyDescent="0.3">
      <c r="A2410">
        <v>2010</v>
      </c>
      <c r="B2410" t="s">
        <v>1687</v>
      </c>
      <c r="C2410" s="1">
        <v>40274</v>
      </c>
      <c r="D2410" t="s">
        <v>567</v>
      </c>
      <c r="E2410" t="s">
        <v>82</v>
      </c>
      <c r="F2410">
        <v>1184</v>
      </c>
      <c r="G2410" t="s">
        <v>26</v>
      </c>
      <c r="H2410">
        <v>14</v>
      </c>
      <c r="I2410">
        <f t="shared" si="74"/>
        <v>14</v>
      </c>
      <c r="J2410">
        <v>15</v>
      </c>
      <c r="K2410">
        <v>0</v>
      </c>
      <c r="L2410">
        <v>0</v>
      </c>
      <c r="M2410">
        <v>0</v>
      </c>
      <c r="N2410">
        <v>93.33</v>
      </c>
      <c r="O2410">
        <f t="shared" si="75"/>
        <v>93.33</v>
      </c>
      <c r="P2410" t="s">
        <v>17</v>
      </c>
      <c r="Q2410" s="1">
        <v>40274</v>
      </c>
      <c r="R2410" t="str">
        <f>VLOOKUP(B2410,[1]data!$A$2:$E$764,5,0)</f>
        <v>Mohali, Chandigarh</v>
      </c>
      <c r="S2410" t="str">
        <f>VLOOKUP($B2410,[1]data!$A$1:$I$764,6,0)</f>
        <v>Kings XI Punjab</v>
      </c>
      <c r="T2410" t="str">
        <f>VLOOKUP($B2410,[1]data!$A$1:$I$764,7,0)</f>
        <v>Mumbai Indians</v>
      </c>
      <c r="U2410" t="str">
        <f>VLOOKUP($B2410,[1]data!$A$1:$I$764,9,0)</f>
        <v>Kings XI Punjab</v>
      </c>
    </row>
    <row r="2411" spans="1:21" x14ac:dyDescent="0.3">
      <c r="A2411">
        <v>2010</v>
      </c>
      <c r="B2411" t="s">
        <v>1687</v>
      </c>
      <c r="C2411" s="1">
        <v>40274</v>
      </c>
      <c r="D2411" t="s">
        <v>567</v>
      </c>
      <c r="E2411" t="s">
        <v>80</v>
      </c>
      <c r="F2411">
        <v>1016</v>
      </c>
      <c r="G2411" t="s">
        <v>26</v>
      </c>
      <c r="H2411">
        <v>30</v>
      </c>
      <c r="I2411">
        <f t="shared" si="74"/>
        <v>30</v>
      </c>
      <c r="J2411">
        <v>22</v>
      </c>
      <c r="K2411">
        <v>0</v>
      </c>
      <c r="L2411">
        <v>4</v>
      </c>
      <c r="M2411">
        <v>0</v>
      </c>
      <c r="N2411">
        <v>136.36000000000001</v>
      </c>
      <c r="O2411">
        <f t="shared" si="75"/>
        <v>136.36000000000001</v>
      </c>
      <c r="P2411" t="s">
        <v>17</v>
      </c>
      <c r="Q2411" s="1">
        <v>40274</v>
      </c>
      <c r="R2411" t="str">
        <f>VLOOKUP(B2411,[1]data!$A$2:$E$764,5,0)</f>
        <v>Mohali, Chandigarh</v>
      </c>
      <c r="S2411" t="str">
        <f>VLOOKUP($B2411,[1]data!$A$1:$I$764,6,0)</f>
        <v>Kings XI Punjab</v>
      </c>
      <c r="T2411" t="str">
        <f>VLOOKUP($B2411,[1]data!$A$1:$I$764,7,0)</f>
        <v>Mumbai Indians</v>
      </c>
      <c r="U2411" t="str">
        <f>VLOOKUP($B2411,[1]data!$A$1:$I$764,9,0)</f>
        <v>Kings XI Punjab</v>
      </c>
    </row>
    <row r="2412" spans="1:21" x14ac:dyDescent="0.3">
      <c r="A2412">
        <v>2010</v>
      </c>
      <c r="B2412" t="s">
        <v>1696</v>
      </c>
      <c r="C2412" s="1">
        <v>40275</v>
      </c>
      <c r="D2412" t="s">
        <v>1697</v>
      </c>
      <c r="E2412" t="s">
        <v>65</v>
      </c>
      <c r="F2412">
        <v>1049</v>
      </c>
      <c r="G2412" t="s">
        <v>1317</v>
      </c>
      <c r="H2412">
        <v>64</v>
      </c>
      <c r="I2412">
        <f t="shared" si="74"/>
        <v>64</v>
      </c>
      <c r="J2412">
        <v>40</v>
      </c>
      <c r="K2412">
        <v>0</v>
      </c>
      <c r="L2412">
        <v>6</v>
      </c>
      <c r="M2412">
        <v>3</v>
      </c>
      <c r="N2412">
        <v>160</v>
      </c>
      <c r="O2412">
        <f t="shared" si="75"/>
        <v>160</v>
      </c>
      <c r="P2412" t="s">
        <v>17</v>
      </c>
      <c r="Q2412" s="1">
        <v>40275</v>
      </c>
      <c r="R2412" t="str">
        <f>VLOOKUP(B2412,[1]data!$A$2:$E$764,5,0)</f>
        <v>Bengaluru, Bangalore</v>
      </c>
      <c r="S2412" t="str">
        <f>VLOOKUP($B2412,[1]data!$A$1:$I$764,6,0)</f>
        <v>Royal Challengers Bangalore</v>
      </c>
      <c r="T2412" t="str">
        <f>VLOOKUP($B2412,[1]data!$A$1:$I$764,7,0)</f>
        <v>Kolkata Knight Riders</v>
      </c>
      <c r="U2412" t="str">
        <f>VLOOKUP($B2412,[1]data!$A$1:$I$764,9,0)</f>
        <v>Royal Challengers Bangalore</v>
      </c>
    </row>
    <row r="2413" spans="1:21" x14ac:dyDescent="0.3">
      <c r="A2413">
        <v>2010</v>
      </c>
      <c r="B2413" t="s">
        <v>1696</v>
      </c>
      <c r="C2413" s="1">
        <v>40275</v>
      </c>
      <c r="D2413" t="s">
        <v>1697</v>
      </c>
      <c r="E2413" t="s">
        <v>64</v>
      </c>
      <c r="F2413">
        <v>1048</v>
      </c>
      <c r="G2413" t="s">
        <v>1698</v>
      </c>
      <c r="H2413">
        <v>47</v>
      </c>
      <c r="I2413">
        <f t="shared" si="74"/>
        <v>47</v>
      </c>
      <c r="J2413">
        <v>29</v>
      </c>
      <c r="K2413">
        <v>0</v>
      </c>
      <c r="L2413">
        <v>6</v>
      </c>
      <c r="M2413">
        <v>1</v>
      </c>
      <c r="N2413">
        <v>162.06</v>
      </c>
      <c r="O2413">
        <f t="shared" si="75"/>
        <v>162.06</v>
      </c>
      <c r="P2413" t="s">
        <v>40</v>
      </c>
      <c r="Q2413" s="1">
        <v>40275</v>
      </c>
      <c r="R2413" t="str">
        <f>VLOOKUP(B2413,[1]data!$A$2:$E$764,5,0)</f>
        <v>Bengaluru, Bangalore</v>
      </c>
      <c r="S2413" t="str">
        <f>VLOOKUP($B2413,[1]data!$A$1:$I$764,6,0)</f>
        <v>Royal Challengers Bangalore</v>
      </c>
      <c r="T2413" t="str">
        <f>VLOOKUP($B2413,[1]data!$A$1:$I$764,7,0)</f>
        <v>Kolkata Knight Riders</v>
      </c>
      <c r="U2413" t="str">
        <f>VLOOKUP($B2413,[1]data!$A$1:$I$764,9,0)</f>
        <v>Royal Challengers Bangalore</v>
      </c>
    </row>
    <row r="2414" spans="1:21" x14ac:dyDescent="0.3">
      <c r="A2414">
        <v>2010</v>
      </c>
      <c r="B2414" t="s">
        <v>1696</v>
      </c>
      <c r="C2414" s="1">
        <v>40275</v>
      </c>
      <c r="D2414" t="s">
        <v>1697</v>
      </c>
      <c r="E2414" t="s">
        <v>1601</v>
      </c>
      <c r="F2414">
        <v>1471</v>
      </c>
      <c r="G2414" t="s">
        <v>1699</v>
      </c>
      <c r="H2414">
        <v>2</v>
      </c>
      <c r="I2414">
        <f t="shared" si="74"/>
        <v>2</v>
      </c>
      <c r="J2414">
        <v>3</v>
      </c>
      <c r="K2414">
        <v>0</v>
      </c>
      <c r="L2414">
        <v>0</v>
      </c>
      <c r="M2414">
        <v>0</v>
      </c>
      <c r="N2414">
        <v>66.66</v>
      </c>
      <c r="O2414">
        <f t="shared" si="75"/>
        <v>66.66</v>
      </c>
      <c r="P2414" t="s">
        <v>17</v>
      </c>
      <c r="Q2414" s="1">
        <v>40275</v>
      </c>
      <c r="R2414" t="str">
        <f>VLOOKUP(B2414,[1]data!$A$2:$E$764,5,0)</f>
        <v>Bengaluru, Bangalore</v>
      </c>
      <c r="S2414" t="str">
        <f>VLOOKUP($B2414,[1]data!$A$1:$I$764,6,0)</f>
        <v>Royal Challengers Bangalore</v>
      </c>
      <c r="T2414" t="str">
        <f>VLOOKUP($B2414,[1]data!$A$1:$I$764,7,0)</f>
        <v>Kolkata Knight Riders</v>
      </c>
      <c r="U2414" t="str">
        <f>VLOOKUP($B2414,[1]data!$A$1:$I$764,9,0)</f>
        <v>Royal Challengers Bangalore</v>
      </c>
    </row>
    <row r="2415" spans="1:21" x14ac:dyDescent="0.3">
      <c r="A2415">
        <v>2010</v>
      </c>
      <c r="B2415" t="s">
        <v>1696</v>
      </c>
      <c r="C2415" s="1">
        <v>40275</v>
      </c>
      <c r="D2415" t="s">
        <v>1697</v>
      </c>
      <c r="E2415" t="s">
        <v>270</v>
      </c>
      <c r="F2415">
        <v>1077</v>
      </c>
      <c r="G2415" t="s">
        <v>26</v>
      </c>
      <c r="H2415">
        <v>26</v>
      </c>
      <c r="I2415">
        <f t="shared" si="74"/>
        <v>26</v>
      </c>
      <c r="J2415">
        <v>18</v>
      </c>
      <c r="K2415">
        <v>0</v>
      </c>
      <c r="L2415">
        <v>1</v>
      </c>
      <c r="M2415">
        <v>1</v>
      </c>
      <c r="N2415">
        <v>144.44</v>
      </c>
      <c r="O2415">
        <f t="shared" si="75"/>
        <v>144.44</v>
      </c>
      <c r="P2415" t="s">
        <v>17</v>
      </c>
      <c r="Q2415" s="1">
        <v>40275</v>
      </c>
      <c r="R2415" t="str">
        <f>VLOOKUP(B2415,[1]data!$A$2:$E$764,5,0)</f>
        <v>Bengaluru, Bangalore</v>
      </c>
      <c r="S2415" t="str">
        <f>VLOOKUP($B2415,[1]data!$A$1:$I$764,6,0)</f>
        <v>Royal Challengers Bangalore</v>
      </c>
      <c r="T2415" t="str">
        <f>VLOOKUP($B2415,[1]data!$A$1:$I$764,7,0)</f>
        <v>Kolkata Knight Riders</v>
      </c>
      <c r="U2415" t="str">
        <f>VLOOKUP($B2415,[1]data!$A$1:$I$764,9,0)</f>
        <v>Royal Challengers Bangalore</v>
      </c>
    </row>
    <row r="2416" spans="1:21" x14ac:dyDescent="0.3">
      <c r="A2416">
        <v>2010</v>
      </c>
      <c r="B2416" t="s">
        <v>1696</v>
      </c>
      <c r="C2416" s="1">
        <v>40275</v>
      </c>
      <c r="D2416" t="s">
        <v>1697</v>
      </c>
      <c r="E2416" t="s">
        <v>1206</v>
      </c>
      <c r="F2416">
        <v>1138</v>
      </c>
      <c r="G2416" t="s">
        <v>26</v>
      </c>
      <c r="H2416">
        <v>46</v>
      </c>
      <c r="I2416">
        <f t="shared" si="74"/>
        <v>46</v>
      </c>
      <c r="J2416">
        <v>28</v>
      </c>
      <c r="K2416">
        <v>0</v>
      </c>
      <c r="L2416">
        <v>3</v>
      </c>
      <c r="M2416">
        <v>2</v>
      </c>
      <c r="N2416">
        <v>164.28</v>
      </c>
      <c r="O2416">
        <f t="shared" si="75"/>
        <v>164.28</v>
      </c>
      <c r="P2416" t="s">
        <v>17</v>
      </c>
      <c r="Q2416" s="1">
        <v>40275</v>
      </c>
      <c r="R2416" t="str">
        <f>VLOOKUP(B2416,[1]data!$A$2:$E$764,5,0)</f>
        <v>Bengaluru, Bangalore</v>
      </c>
      <c r="S2416" t="str">
        <f>VLOOKUP($B2416,[1]data!$A$1:$I$764,6,0)</f>
        <v>Royal Challengers Bangalore</v>
      </c>
      <c r="T2416" t="str">
        <f>VLOOKUP($B2416,[1]data!$A$1:$I$764,7,0)</f>
        <v>Kolkata Knight Riders</v>
      </c>
      <c r="U2416" t="str">
        <f>VLOOKUP($B2416,[1]data!$A$1:$I$764,9,0)</f>
        <v>Royal Challengers Bangalore</v>
      </c>
    </row>
    <row r="2417" spans="1:21" x14ac:dyDescent="0.3">
      <c r="A2417">
        <v>2010</v>
      </c>
      <c r="B2417" t="s">
        <v>1696</v>
      </c>
      <c r="C2417" s="1">
        <v>40275</v>
      </c>
      <c r="D2417" t="s">
        <v>1697</v>
      </c>
      <c r="E2417" t="s">
        <v>1064</v>
      </c>
      <c r="F2417">
        <v>1121</v>
      </c>
      <c r="G2417" t="s">
        <v>22</v>
      </c>
      <c r="H2417">
        <v>0</v>
      </c>
      <c r="I2417">
        <f t="shared" si="74"/>
        <v>0</v>
      </c>
      <c r="J2417">
        <v>5</v>
      </c>
      <c r="K2417">
        <v>0</v>
      </c>
      <c r="L2417">
        <v>0</v>
      </c>
      <c r="M2417">
        <v>0</v>
      </c>
      <c r="N2417">
        <v>0</v>
      </c>
      <c r="O2417">
        <f t="shared" si="75"/>
        <v>0</v>
      </c>
      <c r="P2417" t="s">
        <v>17</v>
      </c>
      <c r="Q2417" s="1">
        <v>40275</v>
      </c>
      <c r="R2417" t="str">
        <f>VLOOKUP(B2417,[1]data!$A$2:$E$764,5,0)</f>
        <v>Bengaluru, Bangalore</v>
      </c>
      <c r="S2417" t="str">
        <f>VLOOKUP($B2417,[1]data!$A$1:$I$764,6,0)</f>
        <v>Royal Challengers Bangalore</v>
      </c>
      <c r="T2417" t="str">
        <f>VLOOKUP($B2417,[1]data!$A$1:$I$764,7,0)</f>
        <v>Kolkata Knight Riders</v>
      </c>
      <c r="U2417" t="str">
        <f>VLOOKUP($B2417,[1]data!$A$1:$I$764,9,0)</f>
        <v>Royal Challengers Bangalore</v>
      </c>
    </row>
    <row r="2418" spans="1:21" x14ac:dyDescent="0.3">
      <c r="A2418">
        <v>2010</v>
      </c>
      <c r="B2418" t="s">
        <v>1696</v>
      </c>
      <c r="C2418" s="1">
        <v>40275</v>
      </c>
      <c r="D2418" t="s">
        <v>1697</v>
      </c>
      <c r="E2418" t="s">
        <v>276</v>
      </c>
      <c r="F2418">
        <v>1122</v>
      </c>
      <c r="G2418" t="s">
        <v>1700</v>
      </c>
      <c r="H2418">
        <v>2</v>
      </c>
      <c r="I2418">
        <f t="shared" si="74"/>
        <v>2</v>
      </c>
      <c r="J2418">
        <v>3</v>
      </c>
      <c r="K2418">
        <v>0</v>
      </c>
      <c r="L2418">
        <v>0</v>
      </c>
      <c r="M2418">
        <v>0</v>
      </c>
      <c r="N2418">
        <v>66.66</v>
      </c>
      <c r="O2418">
        <f t="shared" si="75"/>
        <v>66.66</v>
      </c>
      <c r="P2418" t="s">
        <v>17</v>
      </c>
      <c r="Q2418" s="1">
        <v>40275</v>
      </c>
      <c r="R2418" t="str">
        <f>VLOOKUP(B2418,[1]data!$A$2:$E$764,5,0)</f>
        <v>Bengaluru, Bangalore</v>
      </c>
      <c r="S2418" t="str">
        <f>VLOOKUP($B2418,[1]data!$A$1:$I$764,6,0)</f>
        <v>Royal Challengers Bangalore</v>
      </c>
      <c r="T2418" t="str">
        <f>VLOOKUP($B2418,[1]data!$A$1:$I$764,7,0)</f>
        <v>Kolkata Knight Riders</v>
      </c>
      <c r="U2418" t="str">
        <f>VLOOKUP($B2418,[1]data!$A$1:$I$764,9,0)</f>
        <v>Royal Challengers Bangalore</v>
      </c>
    </row>
    <row r="2419" spans="1:21" x14ac:dyDescent="0.3">
      <c r="A2419">
        <v>2010</v>
      </c>
      <c r="B2419" t="s">
        <v>1696</v>
      </c>
      <c r="C2419" s="1">
        <v>40275</v>
      </c>
      <c r="D2419" t="s">
        <v>1697</v>
      </c>
      <c r="E2419" t="s">
        <v>882</v>
      </c>
      <c r="F2419">
        <v>1078</v>
      </c>
      <c r="G2419" t="s">
        <v>26</v>
      </c>
      <c r="H2419">
        <v>12</v>
      </c>
      <c r="I2419">
        <f t="shared" si="74"/>
        <v>12</v>
      </c>
      <c r="J2419">
        <v>6</v>
      </c>
      <c r="K2419">
        <v>0</v>
      </c>
      <c r="L2419">
        <v>2</v>
      </c>
      <c r="M2419">
        <v>0</v>
      </c>
      <c r="N2419">
        <v>200</v>
      </c>
      <c r="O2419">
        <f t="shared" si="75"/>
        <v>200</v>
      </c>
      <c r="P2419" t="s">
        <v>17</v>
      </c>
      <c r="Q2419" s="1">
        <v>40275</v>
      </c>
      <c r="R2419" t="str">
        <f>VLOOKUP(B2419,[1]data!$A$2:$E$764,5,0)</f>
        <v>Bengaluru, Bangalore</v>
      </c>
      <c r="S2419" t="str">
        <f>VLOOKUP($B2419,[1]data!$A$1:$I$764,6,0)</f>
        <v>Royal Challengers Bangalore</v>
      </c>
      <c r="T2419" t="str">
        <f>VLOOKUP($B2419,[1]data!$A$1:$I$764,7,0)</f>
        <v>Kolkata Knight Riders</v>
      </c>
      <c r="U2419" t="str">
        <f>VLOOKUP($B2419,[1]data!$A$1:$I$764,9,0)</f>
        <v>Royal Challengers Bangalore</v>
      </c>
    </row>
    <row r="2420" spans="1:21" x14ac:dyDescent="0.3">
      <c r="A2420">
        <v>2010</v>
      </c>
      <c r="B2420" t="s">
        <v>1696</v>
      </c>
      <c r="C2420" s="1">
        <v>40275</v>
      </c>
      <c r="D2420" t="s">
        <v>1697</v>
      </c>
      <c r="E2420" t="s">
        <v>536</v>
      </c>
      <c r="F2420">
        <v>1099</v>
      </c>
      <c r="G2420" t="s">
        <v>26</v>
      </c>
      <c r="H2420">
        <v>4</v>
      </c>
      <c r="I2420">
        <f t="shared" si="74"/>
        <v>4</v>
      </c>
      <c r="J2420">
        <v>6</v>
      </c>
      <c r="K2420">
        <v>0</v>
      </c>
      <c r="L2420">
        <v>0</v>
      </c>
      <c r="M2420">
        <v>0</v>
      </c>
      <c r="N2420">
        <v>66.66</v>
      </c>
      <c r="O2420">
        <f t="shared" si="75"/>
        <v>66.66</v>
      </c>
      <c r="P2420" t="s">
        <v>17</v>
      </c>
      <c r="Q2420" s="1">
        <v>40275</v>
      </c>
      <c r="R2420" t="str">
        <f>VLOOKUP(B2420,[1]data!$A$2:$E$764,5,0)</f>
        <v>Bengaluru, Bangalore</v>
      </c>
      <c r="S2420" t="str">
        <f>VLOOKUP($B2420,[1]data!$A$1:$I$764,6,0)</f>
        <v>Royal Challengers Bangalore</v>
      </c>
      <c r="T2420" t="str">
        <f>VLOOKUP($B2420,[1]data!$A$1:$I$764,7,0)</f>
        <v>Kolkata Knight Riders</v>
      </c>
      <c r="U2420" t="str">
        <f>VLOOKUP($B2420,[1]data!$A$1:$I$764,9,0)</f>
        <v>Royal Challengers Bangalore</v>
      </c>
    </row>
    <row r="2421" spans="1:21" x14ac:dyDescent="0.3">
      <c r="A2421">
        <v>2010</v>
      </c>
      <c r="B2421" t="s">
        <v>1696</v>
      </c>
      <c r="C2421" s="1">
        <v>40275</v>
      </c>
      <c r="D2421" t="s">
        <v>1697</v>
      </c>
      <c r="E2421" t="s">
        <v>274</v>
      </c>
      <c r="F2421">
        <v>1076</v>
      </c>
      <c r="G2421" t="s">
        <v>1701</v>
      </c>
      <c r="H2421">
        <v>20</v>
      </c>
      <c r="I2421">
        <f t="shared" si="74"/>
        <v>20</v>
      </c>
      <c r="J2421">
        <v>17</v>
      </c>
      <c r="K2421">
        <v>0</v>
      </c>
      <c r="L2421">
        <v>2</v>
      </c>
      <c r="M2421">
        <v>0</v>
      </c>
      <c r="N2421">
        <v>117.64</v>
      </c>
      <c r="O2421">
        <f t="shared" si="75"/>
        <v>117.64</v>
      </c>
      <c r="P2421" t="s">
        <v>20</v>
      </c>
      <c r="Q2421" s="1">
        <v>40275</v>
      </c>
      <c r="R2421" t="str">
        <f>VLOOKUP(B2421,[1]data!$A$2:$E$764,5,0)</f>
        <v>Bengaluru, Bangalore</v>
      </c>
      <c r="S2421" t="str">
        <f>VLOOKUP($B2421,[1]data!$A$1:$I$764,6,0)</f>
        <v>Royal Challengers Bangalore</v>
      </c>
      <c r="T2421" t="str">
        <f>VLOOKUP($B2421,[1]data!$A$1:$I$764,7,0)</f>
        <v>Kolkata Knight Riders</v>
      </c>
      <c r="U2421" t="str">
        <f>VLOOKUP($B2421,[1]data!$A$1:$I$764,9,0)</f>
        <v>Royal Challengers Bangalore</v>
      </c>
    </row>
    <row r="2422" spans="1:21" x14ac:dyDescent="0.3">
      <c r="A2422">
        <v>2010</v>
      </c>
      <c r="B2422" t="s">
        <v>1696</v>
      </c>
      <c r="C2422" s="1">
        <v>40275</v>
      </c>
      <c r="D2422" t="s">
        <v>1697</v>
      </c>
      <c r="E2422" t="s">
        <v>1548</v>
      </c>
      <c r="F2422">
        <v>1195</v>
      </c>
      <c r="G2422" t="s">
        <v>1702</v>
      </c>
      <c r="H2422">
        <v>5</v>
      </c>
      <c r="I2422">
        <f t="shared" si="74"/>
        <v>5</v>
      </c>
      <c r="J2422">
        <v>8</v>
      </c>
      <c r="K2422">
        <v>0</v>
      </c>
      <c r="L2422">
        <v>0</v>
      </c>
      <c r="M2422">
        <v>0</v>
      </c>
      <c r="N2422">
        <v>62.5</v>
      </c>
      <c r="O2422">
        <f t="shared" si="75"/>
        <v>62.5</v>
      </c>
      <c r="P2422" t="s">
        <v>17</v>
      </c>
      <c r="Q2422" s="1">
        <v>40275</v>
      </c>
      <c r="R2422" t="str">
        <f>VLOOKUP(B2422,[1]data!$A$2:$E$764,5,0)</f>
        <v>Bengaluru, Bangalore</v>
      </c>
      <c r="S2422" t="str">
        <f>VLOOKUP($B2422,[1]data!$A$1:$I$764,6,0)</f>
        <v>Royal Challengers Bangalore</v>
      </c>
      <c r="T2422" t="str">
        <f>VLOOKUP($B2422,[1]data!$A$1:$I$764,7,0)</f>
        <v>Kolkata Knight Riders</v>
      </c>
      <c r="U2422" t="str">
        <f>VLOOKUP($B2422,[1]data!$A$1:$I$764,9,0)</f>
        <v>Royal Challengers Bangalore</v>
      </c>
    </row>
    <row r="2423" spans="1:21" x14ac:dyDescent="0.3">
      <c r="A2423">
        <v>2010</v>
      </c>
      <c r="B2423" t="s">
        <v>1696</v>
      </c>
      <c r="C2423" s="1">
        <v>40275</v>
      </c>
      <c r="D2423" t="s">
        <v>1697</v>
      </c>
      <c r="E2423" t="s">
        <v>271</v>
      </c>
      <c r="F2423">
        <v>1144</v>
      </c>
      <c r="G2423" t="s">
        <v>1703</v>
      </c>
      <c r="H2423">
        <v>2</v>
      </c>
      <c r="I2423">
        <f t="shared" si="74"/>
        <v>2</v>
      </c>
      <c r="J2423">
        <v>3</v>
      </c>
      <c r="K2423">
        <v>0</v>
      </c>
      <c r="L2423">
        <v>0</v>
      </c>
      <c r="M2423">
        <v>0</v>
      </c>
      <c r="N2423">
        <v>66.66</v>
      </c>
      <c r="O2423">
        <f t="shared" si="75"/>
        <v>66.66</v>
      </c>
      <c r="P2423" t="s">
        <v>17</v>
      </c>
      <c r="Q2423" s="1">
        <v>40275</v>
      </c>
      <c r="R2423" t="str">
        <f>VLOOKUP(B2423,[1]data!$A$2:$E$764,5,0)</f>
        <v>Bengaluru, Bangalore</v>
      </c>
      <c r="S2423" t="str">
        <f>VLOOKUP($B2423,[1]data!$A$1:$I$764,6,0)</f>
        <v>Royal Challengers Bangalore</v>
      </c>
      <c r="T2423" t="str">
        <f>VLOOKUP($B2423,[1]data!$A$1:$I$764,7,0)</f>
        <v>Kolkata Knight Riders</v>
      </c>
      <c r="U2423" t="str">
        <f>VLOOKUP($B2423,[1]data!$A$1:$I$764,9,0)</f>
        <v>Royal Challengers Bangalore</v>
      </c>
    </row>
    <row r="2424" spans="1:21" x14ac:dyDescent="0.3">
      <c r="A2424">
        <v>2010</v>
      </c>
      <c r="B2424" t="s">
        <v>1696</v>
      </c>
      <c r="C2424" s="1">
        <v>40275</v>
      </c>
      <c r="D2424" t="s">
        <v>1697</v>
      </c>
      <c r="E2424" t="s">
        <v>33</v>
      </c>
      <c r="F2424">
        <v>1050</v>
      </c>
      <c r="G2424" t="s">
        <v>1704</v>
      </c>
      <c r="H2424">
        <v>6</v>
      </c>
      <c r="I2424">
        <f t="shared" si="74"/>
        <v>6</v>
      </c>
      <c r="J2424">
        <v>7</v>
      </c>
      <c r="K2424">
        <v>0</v>
      </c>
      <c r="L2424">
        <v>0</v>
      </c>
      <c r="M2424">
        <v>0</v>
      </c>
      <c r="N2424">
        <v>85.71</v>
      </c>
      <c r="O2424">
        <f t="shared" si="75"/>
        <v>85.71</v>
      </c>
      <c r="P2424" t="s">
        <v>17</v>
      </c>
      <c r="Q2424" s="1">
        <v>40275</v>
      </c>
      <c r="R2424" t="str">
        <f>VLOOKUP(B2424,[1]data!$A$2:$E$764,5,0)</f>
        <v>Bengaluru, Bangalore</v>
      </c>
      <c r="S2424" t="str">
        <f>VLOOKUP($B2424,[1]data!$A$1:$I$764,6,0)</f>
        <v>Royal Challengers Bangalore</v>
      </c>
      <c r="T2424" t="str">
        <f>VLOOKUP($B2424,[1]data!$A$1:$I$764,7,0)</f>
        <v>Kolkata Knight Riders</v>
      </c>
      <c r="U2424" t="str">
        <f>VLOOKUP($B2424,[1]data!$A$1:$I$764,9,0)</f>
        <v>Royal Challengers Bangalore</v>
      </c>
    </row>
    <row r="2425" spans="1:21" x14ac:dyDescent="0.3">
      <c r="A2425">
        <v>2010</v>
      </c>
      <c r="B2425" t="s">
        <v>1696</v>
      </c>
      <c r="C2425" s="1">
        <v>40275</v>
      </c>
      <c r="D2425" t="s">
        <v>1697</v>
      </c>
      <c r="E2425" t="s">
        <v>38</v>
      </c>
      <c r="F2425">
        <v>1052</v>
      </c>
      <c r="G2425" t="s">
        <v>53</v>
      </c>
      <c r="H2425">
        <v>56</v>
      </c>
      <c r="I2425">
        <f t="shared" si="74"/>
        <v>56</v>
      </c>
      <c r="J2425">
        <v>46</v>
      </c>
      <c r="K2425">
        <v>0</v>
      </c>
      <c r="L2425">
        <v>8</v>
      </c>
      <c r="M2425">
        <v>1</v>
      </c>
      <c r="N2425">
        <v>121.73</v>
      </c>
      <c r="O2425">
        <f t="shared" si="75"/>
        <v>121.73</v>
      </c>
      <c r="P2425" t="s">
        <v>40</v>
      </c>
      <c r="Q2425" s="1">
        <v>40275</v>
      </c>
      <c r="R2425" t="str">
        <f>VLOOKUP(B2425,[1]data!$A$2:$E$764,5,0)</f>
        <v>Bengaluru, Bangalore</v>
      </c>
      <c r="S2425" t="str">
        <f>VLOOKUP($B2425,[1]data!$A$1:$I$764,6,0)</f>
        <v>Royal Challengers Bangalore</v>
      </c>
      <c r="T2425" t="str">
        <f>VLOOKUP($B2425,[1]data!$A$1:$I$764,7,0)</f>
        <v>Kolkata Knight Riders</v>
      </c>
      <c r="U2425" t="str">
        <f>VLOOKUP($B2425,[1]data!$A$1:$I$764,9,0)</f>
        <v>Royal Challengers Bangalore</v>
      </c>
    </row>
    <row r="2426" spans="1:21" x14ac:dyDescent="0.3">
      <c r="A2426">
        <v>2010</v>
      </c>
      <c r="B2426" t="s">
        <v>1696</v>
      </c>
      <c r="C2426" s="1">
        <v>40275</v>
      </c>
      <c r="D2426" t="s">
        <v>1697</v>
      </c>
      <c r="E2426" t="s">
        <v>833</v>
      </c>
      <c r="F2426">
        <v>1051</v>
      </c>
      <c r="G2426" t="s">
        <v>55</v>
      </c>
      <c r="H2426">
        <v>40</v>
      </c>
      <c r="I2426">
        <f t="shared" si="74"/>
        <v>40</v>
      </c>
      <c r="J2426">
        <v>21</v>
      </c>
      <c r="K2426">
        <v>0</v>
      </c>
      <c r="L2426">
        <v>5</v>
      </c>
      <c r="M2426">
        <v>2</v>
      </c>
      <c r="N2426">
        <v>190.47</v>
      </c>
      <c r="O2426">
        <f t="shared" si="75"/>
        <v>190.47</v>
      </c>
      <c r="P2426" t="s">
        <v>17</v>
      </c>
      <c r="Q2426" s="1">
        <v>40275</v>
      </c>
      <c r="R2426" t="str">
        <f>VLOOKUP(B2426,[1]data!$A$2:$E$764,5,0)</f>
        <v>Bengaluru, Bangalore</v>
      </c>
      <c r="S2426" t="str">
        <f>VLOOKUP($B2426,[1]data!$A$1:$I$764,6,0)</f>
        <v>Royal Challengers Bangalore</v>
      </c>
      <c r="T2426" t="str">
        <f>VLOOKUP($B2426,[1]data!$A$1:$I$764,7,0)</f>
        <v>Kolkata Knight Riders</v>
      </c>
      <c r="U2426" t="str">
        <f>VLOOKUP($B2426,[1]data!$A$1:$I$764,9,0)</f>
        <v>Royal Challengers Bangalore</v>
      </c>
    </row>
    <row r="2427" spans="1:21" x14ac:dyDescent="0.3">
      <c r="A2427">
        <v>2010</v>
      </c>
      <c r="B2427" t="s">
        <v>1705</v>
      </c>
      <c r="C2427" s="1">
        <v>40275</v>
      </c>
      <c r="D2427" t="s">
        <v>1706</v>
      </c>
      <c r="E2427" t="s">
        <v>86</v>
      </c>
      <c r="F2427">
        <v>1042</v>
      </c>
      <c r="G2427" t="s">
        <v>1707</v>
      </c>
      <c r="H2427">
        <v>28</v>
      </c>
      <c r="I2427">
        <f t="shared" si="74"/>
        <v>28</v>
      </c>
      <c r="J2427">
        <v>16</v>
      </c>
      <c r="K2427">
        <v>0</v>
      </c>
      <c r="L2427">
        <v>1</v>
      </c>
      <c r="M2427">
        <v>3</v>
      </c>
      <c r="N2427">
        <v>175</v>
      </c>
      <c r="O2427">
        <f t="shared" si="75"/>
        <v>175</v>
      </c>
      <c r="P2427" t="s">
        <v>17</v>
      </c>
      <c r="Q2427" s="1">
        <v>40275</v>
      </c>
      <c r="R2427" t="str">
        <f>VLOOKUP(B2427,[1]data!$A$2:$E$764,5,0)</f>
        <v>Nagpur</v>
      </c>
      <c r="S2427" t="str">
        <f>VLOOKUP($B2427,[1]data!$A$1:$I$764,6,0)</f>
        <v>Deccan Chargers</v>
      </c>
      <c r="T2427" t="str">
        <f>VLOOKUP($B2427,[1]data!$A$1:$I$764,7,0)</f>
        <v>Chennai Super Kings</v>
      </c>
      <c r="U2427" t="str">
        <f>VLOOKUP($B2427,[1]data!$A$1:$I$764,9,0)</f>
        <v>Deccan Chargers</v>
      </c>
    </row>
    <row r="2428" spans="1:21" x14ac:dyDescent="0.3">
      <c r="A2428">
        <v>2010</v>
      </c>
      <c r="B2428" t="s">
        <v>1705</v>
      </c>
      <c r="C2428" s="1">
        <v>40275</v>
      </c>
      <c r="D2428" t="s">
        <v>1706</v>
      </c>
      <c r="E2428" t="s">
        <v>89</v>
      </c>
      <c r="F2428">
        <v>1045</v>
      </c>
      <c r="G2428" t="s">
        <v>26</v>
      </c>
      <c r="H2428">
        <v>24</v>
      </c>
      <c r="I2428">
        <f t="shared" si="74"/>
        <v>24</v>
      </c>
      <c r="J2428">
        <v>23</v>
      </c>
      <c r="K2428">
        <v>0</v>
      </c>
      <c r="L2428">
        <v>1</v>
      </c>
      <c r="M2428">
        <v>0</v>
      </c>
      <c r="N2428">
        <v>104.34</v>
      </c>
      <c r="O2428">
        <f t="shared" si="75"/>
        <v>104.34</v>
      </c>
      <c r="P2428" t="s">
        <v>17</v>
      </c>
      <c r="Q2428" s="1">
        <v>40275</v>
      </c>
      <c r="R2428" t="str">
        <f>VLOOKUP(B2428,[1]data!$A$2:$E$764,5,0)</f>
        <v>Nagpur</v>
      </c>
      <c r="S2428" t="str">
        <f>VLOOKUP($B2428,[1]data!$A$1:$I$764,6,0)</f>
        <v>Deccan Chargers</v>
      </c>
      <c r="T2428" t="str">
        <f>VLOOKUP($B2428,[1]data!$A$1:$I$764,7,0)</f>
        <v>Chennai Super Kings</v>
      </c>
      <c r="U2428" t="str">
        <f>VLOOKUP($B2428,[1]data!$A$1:$I$764,9,0)</f>
        <v>Deccan Chargers</v>
      </c>
    </row>
    <row r="2429" spans="1:21" x14ac:dyDescent="0.3">
      <c r="A2429">
        <v>2010</v>
      </c>
      <c r="B2429" t="s">
        <v>1705</v>
      </c>
      <c r="C2429" s="1">
        <v>40275</v>
      </c>
      <c r="D2429" t="s">
        <v>1706</v>
      </c>
      <c r="E2429" t="s">
        <v>94</v>
      </c>
      <c r="F2429">
        <v>1043</v>
      </c>
      <c r="G2429" t="s">
        <v>610</v>
      </c>
      <c r="H2429">
        <v>9</v>
      </c>
      <c r="I2429">
        <f t="shared" si="74"/>
        <v>9</v>
      </c>
      <c r="J2429">
        <v>7</v>
      </c>
      <c r="K2429">
        <v>0</v>
      </c>
      <c r="L2429">
        <v>1</v>
      </c>
      <c r="M2429">
        <v>0</v>
      </c>
      <c r="N2429">
        <v>128.57</v>
      </c>
      <c r="O2429">
        <f t="shared" si="75"/>
        <v>128.57</v>
      </c>
      <c r="P2429" t="s">
        <v>40</v>
      </c>
      <c r="Q2429" s="1">
        <v>40275</v>
      </c>
      <c r="R2429" t="str">
        <f>VLOOKUP(B2429,[1]data!$A$2:$E$764,5,0)</f>
        <v>Nagpur</v>
      </c>
      <c r="S2429" t="str">
        <f>VLOOKUP($B2429,[1]data!$A$1:$I$764,6,0)</f>
        <v>Deccan Chargers</v>
      </c>
      <c r="T2429" t="str">
        <f>VLOOKUP($B2429,[1]data!$A$1:$I$764,7,0)</f>
        <v>Chennai Super Kings</v>
      </c>
      <c r="U2429" t="str">
        <f>VLOOKUP($B2429,[1]data!$A$1:$I$764,9,0)</f>
        <v>Deccan Chargers</v>
      </c>
    </row>
    <row r="2430" spans="1:21" x14ac:dyDescent="0.3">
      <c r="A2430">
        <v>2010</v>
      </c>
      <c r="B2430" t="s">
        <v>1705</v>
      </c>
      <c r="C2430" s="1">
        <v>40275</v>
      </c>
      <c r="D2430" t="s">
        <v>1706</v>
      </c>
      <c r="E2430" t="s">
        <v>1389</v>
      </c>
      <c r="F2430">
        <v>1155</v>
      </c>
      <c r="G2430" t="s">
        <v>1650</v>
      </c>
      <c r="H2430">
        <v>20</v>
      </c>
      <c r="I2430">
        <f t="shared" si="74"/>
        <v>20</v>
      </c>
      <c r="J2430">
        <v>14</v>
      </c>
      <c r="K2430">
        <v>0</v>
      </c>
      <c r="L2430">
        <v>4</v>
      </c>
      <c r="M2430">
        <v>0</v>
      </c>
      <c r="N2430">
        <v>142.85</v>
      </c>
      <c r="O2430">
        <f t="shared" si="75"/>
        <v>142.85</v>
      </c>
      <c r="P2430" t="s">
        <v>20</v>
      </c>
      <c r="Q2430" s="1">
        <v>40275</v>
      </c>
      <c r="R2430" t="str">
        <f>VLOOKUP(B2430,[1]data!$A$2:$E$764,5,0)</f>
        <v>Nagpur</v>
      </c>
      <c r="S2430" t="str">
        <f>VLOOKUP($B2430,[1]data!$A$1:$I$764,6,0)</f>
        <v>Deccan Chargers</v>
      </c>
      <c r="T2430" t="str">
        <f>VLOOKUP($B2430,[1]data!$A$1:$I$764,7,0)</f>
        <v>Chennai Super Kings</v>
      </c>
      <c r="U2430" t="str">
        <f>VLOOKUP($B2430,[1]data!$A$1:$I$764,9,0)</f>
        <v>Deccan Chargers</v>
      </c>
    </row>
    <row r="2431" spans="1:21" x14ac:dyDescent="0.3">
      <c r="A2431">
        <v>2010</v>
      </c>
      <c r="B2431" t="s">
        <v>1705</v>
      </c>
      <c r="C2431" s="1">
        <v>40275</v>
      </c>
      <c r="D2431" t="s">
        <v>1706</v>
      </c>
      <c r="E2431" t="s">
        <v>159</v>
      </c>
      <c r="F2431">
        <v>1044</v>
      </c>
      <c r="G2431" t="s">
        <v>1708</v>
      </c>
      <c r="H2431">
        <v>44</v>
      </c>
      <c r="I2431">
        <f t="shared" si="74"/>
        <v>44</v>
      </c>
      <c r="J2431">
        <v>33</v>
      </c>
      <c r="K2431">
        <v>0</v>
      </c>
      <c r="L2431">
        <v>6</v>
      </c>
      <c r="M2431">
        <v>1</v>
      </c>
      <c r="N2431">
        <v>133.33000000000001</v>
      </c>
      <c r="O2431">
        <f t="shared" si="75"/>
        <v>133.33000000000001</v>
      </c>
      <c r="P2431" t="s">
        <v>17</v>
      </c>
      <c r="Q2431" s="1">
        <v>40275</v>
      </c>
      <c r="R2431" t="str">
        <f>VLOOKUP(B2431,[1]data!$A$2:$E$764,5,0)</f>
        <v>Nagpur</v>
      </c>
      <c r="S2431" t="str">
        <f>VLOOKUP($B2431,[1]data!$A$1:$I$764,6,0)</f>
        <v>Deccan Chargers</v>
      </c>
      <c r="T2431" t="str">
        <f>VLOOKUP($B2431,[1]data!$A$1:$I$764,7,0)</f>
        <v>Chennai Super Kings</v>
      </c>
      <c r="U2431" t="str">
        <f>VLOOKUP($B2431,[1]data!$A$1:$I$764,9,0)</f>
        <v>Deccan Chargers</v>
      </c>
    </row>
    <row r="2432" spans="1:21" x14ac:dyDescent="0.3">
      <c r="A2432">
        <v>2010</v>
      </c>
      <c r="B2432" t="s">
        <v>1705</v>
      </c>
      <c r="C2432" s="1">
        <v>40275</v>
      </c>
      <c r="D2432" t="s">
        <v>1706</v>
      </c>
      <c r="E2432" t="s">
        <v>840</v>
      </c>
      <c r="F2432">
        <v>1040</v>
      </c>
      <c r="G2432" t="s">
        <v>1709</v>
      </c>
      <c r="H2432">
        <v>8</v>
      </c>
      <c r="I2432">
        <f t="shared" si="74"/>
        <v>8</v>
      </c>
      <c r="J2432">
        <v>11</v>
      </c>
      <c r="K2432">
        <v>0</v>
      </c>
      <c r="L2432">
        <v>0</v>
      </c>
      <c r="M2432">
        <v>0</v>
      </c>
      <c r="N2432">
        <v>72.72</v>
      </c>
      <c r="O2432">
        <f t="shared" si="75"/>
        <v>72.72</v>
      </c>
      <c r="P2432" t="s">
        <v>17</v>
      </c>
      <c r="Q2432" s="1">
        <v>40275</v>
      </c>
      <c r="R2432" t="str">
        <f>VLOOKUP(B2432,[1]data!$A$2:$E$764,5,0)</f>
        <v>Nagpur</v>
      </c>
      <c r="S2432" t="str">
        <f>VLOOKUP($B2432,[1]data!$A$1:$I$764,6,0)</f>
        <v>Deccan Chargers</v>
      </c>
      <c r="T2432" t="str">
        <f>VLOOKUP($B2432,[1]data!$A$1:$I$764,7,0)</f>
        <v>Chennai Super Kings</v>
      </c>
      <c r="U2432" t="str">
        <f>VLOOKUP($B2432,[1]data!$A$1:$I$764,9,0)</f>
        <v>Deccan Chargers</v>
      </c>
    </row>
    <row r="2433" spans="1:21" x14ac:dyDescent="0.3">
      <c r="A2433">
        <v>2010</v>
      </c>
      <c r="B2433" t="s">
        <v>1705</v>
      </c>
      <c r="C2433" s="1">
        <v>40275</v>
      </c>
      <c r="D2433" t="s">
        <v>1706</v>
      </c>
      <c r="E2433" t="s">
        <v>1080</v>
      </c>
      <c r="F2433">
        <v>1116</v>
      </c>
      <c r="G2433" t="s">
        <v>26</v>
      </c>
      <c r="H2433">
        <v>44</v>
      </c>
      <c r="I2433">
        <f t="shared" si="74"/>
        <v>44</v>
      </c>
      <c r="J2433">
        <v>37</v>
      </c>
      <c r="K2433">
        <v>0</v>
      </c>
      <c r="L2433">
        <v>4</v>
      </c>
      <c r="M2433">
        <v>1</v>
      </c>
      <c r="N2433">
        <v>118.91</v>
      </c>
      <c r="O2433">
        <f t="shared" si="75"/>
        <v>118.91</v>
      </c>
      <c r="P2433" t="s">
        <v>20</v>
      </c>
      <c r="Q2433" s="1">
        <v>40275</v>
      </c>
      <c r="R2433" t="str">
        <f>VLOOKUP(B2433,[1]data!$A$2:$E$764,5,0)</f>
        <v>Nagpur</v>
      </c>
      <c r="S2433" t="str">
        <f>VLOOKUP($B2433,[1]data!$A$1:$I$764,6,0)</f>
        <v>Deccan Chargers</v>
      </c>
      <c r="T2433" t="str">
        <f>VLOOKUP($B2433,[1]data!$A$1:$I$764,7,0)</f>
        <v>Chennai Super Kings</v>
      </c>
      <c r="U2433" t="str">
        <f>VLOOKUP($B2433,[1]data!$A$1:$I$764,9,0)</f>
        <v>Deccan Chargers</v>
      </c>
    </row>
    <row r="2434" spans="1:21" x14ac:dyDescent="0.3">
      <c r="A2434">
        <v>2010</v>
      </c>
      <c r="B2434" t="s">
        <v>1705</v>
      </c>
      <c r="C2434" s="1">
        <v>40275</v>
      </c>
      <c r="D2434" t="s">
        <v>1706</v>
      </c>
      <c r="E2434" t="s">
        <v>58</v>
      </c>
      <c r="F2434">
        <v>1033</v>
      </c>
      <c r="G2434" t="s">
        <v>26</v>
      </c>
      <c r="H2434">
        <v>21</v>
      </c>
      <c r="I2434">
        <f t="shared" si="74"/>
        <v>21</v>
      </c>
      <c r="J2434">
        <v>13</v>
      </c>
      <c r="K2434">
        <v>0</v>
      </c>
      <c r="L2434">
        <v>0</v>
      </c>
      <c r="M2434">
        <v>2</v>
      </c>
      <c r="N2434">
        <v>161.53</v>
      </c>
      <c r="O2434">
        <f t="shared" si="75"/>
        <v>161.53</v>
      </c>
      <c r="P2434" t="s">
        <v>17</v>
      </c>
      <c r="Q2434" s="1">
        <v>40275</v>
      </c>
      <c r="R2434" t="str">
        <f>VLOOKUP(B2434,[1]data!$A$2:$E$764,5,0)</f>
        <v>Nagpur</v>
      </c>
      <c r="S2434" t="str">
        <f>VLOOKUP($B2434,[1]data!$A$1:$I$764,6,0)</f>
        <v>Deccan Chargers</v>
      </c>
      <c r="T2434" t="str">
        <f>VLOOKUP($B2434,[1]data!$A$1:$I$764,7,0)</f>
        <v>Chennai Super Kings</v>
      </c>
      <c r="U2434" t="str">
        <f>VLOOKUP($B2434,[1]data!$A$1:$I$764,9,0)</f>
        <v>Deccan Chargers</v>
      </c>
    </row>
    <row r="2435" spans="1:21" x14ac:dyDescent="0.3">
      <c r="A2435">
        <v>2010</v>
      </c>
      <c r="B2435" t="s">
        <v>1705</v>
      </c>
      <c r="C2435" s="1">
        <v>40275</v>
      </c>
      <c r="D2435" t="s">
        <v>1706</v>
      </c>
      <c r="E2435" t="s">
        <v>1460</v>
      </c>
      <c r="F2435">
        <v>1227</v>
      </c>
      <c r="G2435" t="s">
        <v>1710</v>
      </c>
      <c r="H2435">
        <v>83</v>
      </c>
      <c r="I2435">
        <f t="shared" ref="I2435:I2498" si="76">IF(H2435="",(J2435*N2435)/100,H2435)</f>
        <v>83</v>
      </c>
      <c r="J2435">
        <v>43</v>
      </c>
      <c r="K2435">
        <v>0</v>
      </c>
      <c r="L2435">
        <v>16</v>
      </c>
      <c r="M2435">
        <v>2</v>
      </c>
      <c r="N2435">
        <v>193.02</v>
      </c>
      <c r="O2435">
        <f t="shared" ref="O2435:O2498" si="77">IF(N2435="",IF(J2435=0,0,(I2435/J2435)*100),N2435)</f>
        <v>193.02</v>
      </c>
      <c r="P2435" t="s">
        <v>17</v>
      </c>
      <c r="Q2435" s="1">
        <v>40275</v>
      </c>
      <c r="R2435" t="str">
        <f>VLOOKUP(B2435,[1]data!$A$2:$E$764,5,0)</f>
        <v>Nagpur</v>
      </c>
      <c r="S2435" t="str">
        <f>VLOOKUP($B2435,[1]data!$A$1:$I$764,6,0)</f>
        <v>Deccan Chargers</v>
      </c>
      <c r="T2435" t="str">
        <f>VLOOKUP($B2435,[1]data!$A$1:$I$764,7,0)</f>
        <v>Chennai Super Kings</v>
      </c>
      <c r="U2435" t="str">
        <f>VLOOKUP($B2435,[1]data!$A$1:$I$764,9,0)</f>
        <v>Deccan Chargers</v>
      </c>
    </row>
    <row r="2436" spans="1:21" x14ac:dyDescent="0.3">
      <c r="A2436">
        <v>2010</v>
      </c>
      <c r="B2436" t="s">
        <v>1705</v>
      </c>
      <c r="C2436" s="1">
        <v>40275</v>
      </c>
      <c r="D2436" t="s">
        <v>1706</v>
      </c>
      <c r="E2436" t="s">
        <v>157</v>
      </c>
      <c r="F2436">
        <v>1046</v>
      </c>
      <c r="G2436" t="s">
        <v>1534</v>
      </c>
      <c r="H2436">
        <v>10</v>
      </c>
      <c r="I2436">
        <f t="shared" si="76"/>
        <v>10</v>
      </c>
      <c r="J2436">
        <v>15</v>
      </c>
      <c r="K2436">
        <v>0</v>
      </c>
      <c r="L2436">
        <v>0</v>
      </c>
      <c r="M2436">
        <v>0</v>
      </c>
      <c r="N2436">
        <v>66.66</v>
      </c>
      <c r="O2436">
        <f t="shared" si="77"/>
        <v>66.66</v>
      </c>
      <c r="P2436" t="s">
        <v>17</v>
      </c>
      <c r="Q2436" s="1">
        <v>40275</v>
      </c>
      <c r="R2436" t="str">
        <f>VLOOKUP(B2436,[1]data!$A$2:$E$764,5,0)</f>
        <v>Nagpur</v>
      </c>
      <c r="S2436" t="str">
        <f>VLOOKUP($B2436,[1]data!$A$1:$I$764,6,0)</f>
        <v>Deccan Chargers</v>
      </c>
      <c r="T2436" t="str">
        <f>VLOOKUP($B2436,[1]data!$A$1:$I$764,7,0)</f>
        <v>Chennai Super Kings</v>
      </c>
      <c r="U2436" t="str">
        <f>VLOOKUP($B2436,[1]data!$A$1:$I$764,9,0)</f>
        <v>Deccan Chargers</v>
      </c>
    </row>
    <row r="2437" spans="1:21" x14ac:dyDescent="0.3">
      <c r="A2437">
        <v>2010</v>
      </c>
      <c r="B2437" t="s">
        <v>1705</v>
      </c>
      <c r="C2437" s="1">
        <v>40275</v>
      </c>
      <c r="D2437" t="s">
        <v>1706</v>
      </c>
      <c r="E2437" t="s">
        <v>1474</v>
      </c>
      <c r="F2437">
        <v>1215</v>
      </c>
      <c r="G2437" t="s">
        <v>26</v>
      </c>
      <c r="H2437">
        <v>1</v>
      </c>
      <c r="I2437">
        <f t="shared" si="76"/>
        <v>1</v>
      </c>
      <c r="J2437">
        <v>1</v>
      </c>
      <c r="K2437">
        <v>0</v>
      </c>
      <c r="L2437">
        <v>0</v>
      </c>
      <c r="M2437">
        <v>0</v>
      </c>
      <c r="N2437">
        <v>100</v>
      </c>
      <c r="O2437">
        <f t="shared" si="77"/>
        <v>100</v>
      </c>
      <c r="P2437" t="s">
        <v>17</v>
      </c>
      <c r="Q2437" s="1">
        <v>40275</v>
      </c>
      <c r="R2437" t="str">
        <f>VLOOKUP(B2437,[1]data!$A$2:$E$764,5,0)</f>
        <v>Nagpur</v>
      </c>
      <c r="S2437" t="str">
        <f>VLOOKUP($B2437,[1]data!$A$1:$I$764,6,0)</f>
        <v>Deccan Chargers</v>
      </c>
      <c r="T2437" t="str">
        <f>VLOOKUP($B2437,[1]data!$A$1:$I$764,7,0)</f>
        <v>Chennai Super Kings</v>
      </c>
      <c r="U2437" t="str">
        <f>VLOOKUP($B2437,[1]data!$A$1:$I$764,9,0)</f>
        <v>Deccan Chargers</v>
      </c>
    </row>
    <row r="2438" spans="1:21" x14ac:dyDescent="0.3">
      <c r="A2438">
        <v>2010</v>
      </c>
      <c r="B2438" t="s">
        <v>1711</v>
      </c>
      <c r="C2438" s="1">
        <v>40276</v>
      </c>
      <c r="D2438" t="s">
        <v>593</v>
      </c>
      <c r="E2438" t="s">
        <v>1513</v>
      </c>
      <c r="F2438">
        <v>1175</v>
      </c>
      <c r="G2438" t="s">
        <v>1712</v>
      </c>
      <c r="H2438">
        <v>9</v>
      </c>
      <c r="I2438">
        <f t="shared" si="76"/>
        <v>9</v>
      </c>
      <c r="J2438">
        <v>11</v>
      </c>
      <c r="K2438">
        <v>0</v>
      </c>
      <c r="L2438">
        <v>2</v>
      </c>
      <c r="M2438">
        <v>0</v>
      </c>
      <c r="N2438">
        <v>81.81</v>
      </c>
      <c r="O2438">
        <f t="shared" si="77"/>
        <v>81.81</v>
      </c>
      <c r="P2438" t="s">
        <v>17</v>
      </c>
      <c r="Q2438" s="1">
        <v>40276</v>
      </c>
      <c r="R2438" t="str">
        <f>VLOOKUP(B2438,[1]data!$A$2:$E$764,5,0)</f>
        <v>Delhi</v>
      </c>
      <c r="S2438" t="str">
        <f>VLOOKUP($B2438,[1]data!$A$1:$I$764,6,0)</f>
        <v>Delhi Capitals</v>
      </c>
      <c r="T2438" t="str">
        <f>VLOOKUP($B2438,[1]data!$A$1:$I$764,7,0)</f>
        <v>Kings XI Punjab</v>
      </c>
      <c r="U2438" t="str">
        <f>VLOOKUP($B2438,[1]data!$A$1:$I$764,9,0)</f>
        <v>Kings XI Punjab</v>
      </c>
    </row>
    <row r="2439" spans="1:21" x14ac:dyDescent="0.3">
      <c r="A2439">
        <v>2010</v>
      </c>
      <c r="B2439" t="s">
        <v>1711</v>
      </c>
      <c r="C2439" s="1">
        <v>40276</v>
      </c>
      <c r="D2439" t="s">
        <v>593</v>
      </c>
      <c r="E2439" t="s">
        <v>112</v>
      </c>
      <c r="F2439">
        <v>1061</v>
      </c>
      <c r="G2439" t="s">
        <v>815</v>
      </c>
      <c r="H2439">
        <v>32</v>
      </c>
      <c r="I2439">
        <f t="shared" si="76"/>
        <v>32</v>
      </c>
      <c r="J2439">
        <v>19</v>
      </c>
      <c r="K2439">
        <v>0</v>
      </c>
      <c r="L2439">
        <v>3</v>
      </c>
      <c r="M2439">
        <v>2</v>
      </c>
      <c r="N2439">
        <v>168.42</v>
      </c>
      <c r="O2439">
        <f t="shared" si="77"/>
        <v>168.42</v>
      </c>
      <c r="P2439" t="s">
        <v>85</v>
      </c>
      <c r="Q2439" s="1">
        <v>40276</v>
      </c>
      <c r="R2439" t="str">
        <f>VLOOKUP(B2439,[1]data!$A$2:$E$764,5,0)</f>
        <v>Delhi</v>
      </c>
      <c r="S2439" t="str">
        <f>VLOOKUP($B2439,[1]data!$A$1:$I$764,6,0)</f>
        <v>Delhi Capitals</v>
      </c>
      <c r="T2439" t="str">
        <f>VLOOKUP($B2439,[1]data!$A$1:$I$764,7,0)</f>
        <v>Kings XI Punjab</v>
      </c>
      <c r="U2439" t="str">
        <f>VLOOKUP($B2439,[1]data!$A$1:$I$764,9,0)</f>
        <v>Kings XI Punjab</v>
      </c>
    </row>
    <row r="2440" spans="1:21" x14ac:dyDescent="0.3">
      <c r="A2440">
        <v>2010</v>
      </c>
      <c r="B2440" t="s">
        <v>1711</v>
      </c>
      <c r="C2440" s="1">
        <v>40276</v>
      </c>
      <c r="D2440" t="s">
        <v>593</v>
      </c>
      <c r="E2440" t="s">
        <v>25</v>
      </c>
      <c r="F2440">
        <v>1026</v>
      </c>
      <c r="G2440" t="s">
        <v>26</v>
      </c>
      <c r="H2440">
        <v>0</v>
      </c>
      <c r="I2440">
        <f t="shared" si="76"/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f t="shared" si="77"/>
        <v>0</v>
      </c>
      <c r="P2440" t="s">
        <v>17</v>
      </c>
      <c r="Q2440" s="1">
        <v>40276</v>
      </c>
      <c r="R2440" t="str">
        <f>VLOOKUP(B2440,[1]data!$A$2:$E$764,5,0)</f>
        <v>Delhi</v>
      </c>
      <c r="S2440" t="str">
        <f>VLOOKUP($B2440,[1]data!$A$1:$I$764,6,0)</f>
        <v>Delhi Capitals</v>
      </c>
      <c r="T2440" t="str">
        <f>VLOOKUP($B2440,[1]data!$A$1:$I$764,7,0)</f>
        <v>Kings XI Punjab</v>
      </c>
      <c r="U2440" t="str">
        <f>VLOOKUP($B2440,[1]data!$A$1:$I$764,9,0)</f>
        <v>Kings XI Punjab</v>
      </c>
    </row>
    <row r="2441" spans="1:21" x14ac:dyDescent="0.3">
      <c r="A2441">
        <v>2010</v>
      </c>
      <c r="B2441" t="s">
        <v>1711</v>
      </c>
      <c r="C2441" s="1">
        <v>40276</v>
      </c>
      <c r="D2441" t="s">
        <v>593</v>
      </c>
      <c r="E2441" t="s">
        <v>110</v>
      </c>
      <c r="F2441">
        <v>1133</v>
      </c>
      <c r="G2441" t="s">
        <v>26</v>
      </c>
      <c r="H2441">
        <v>53</v>
      </c>
      <c r="I2441">
        <f t="shared" si="76"/>
        <v>53</v>
      </c>
      <c r="J2441">
        <v>24</v>
      </c>
      <c r="K2441">
        <v>0</v>
      </c>
      <c r="L2441">
        <v>5</v>
      </c>
      <c r="M2441">
        <v>3</v>
      </c>
      <c r="N2441">
        <v>220.83</v>
      </c>
      <c r="O2441">
        <f t="shared" si="77"/>
        <v>220.83</v>
      </c>
      <c r="P2441" t="s">
        <v>17</v>
      </c>
      <c r="Q2441" s="1">
        <v>40276</v>
      </c>
      <c r="R2441" t="str">
        <f>VLOOKUP(B2441,[1]data!$A$2:$E$764,5,0)</f>
        <v>Delhi</v>
      </c>
      <c r="S2441" t="str">
        <f>VLOOKUP($B2441,[1]data!$A$1:$I$764,6,0)</f>
        <v>Delhi Capitals</v>
      </c>
      <c r="T2441" t="str">
        <f>VLOOKUP($B2441,[1]data!$A$1:$I$764,7,0)</f>
        <v>Kings XI Punjab</v>
      </c>
      <c r="U2441" t="str">
        <f>VLOOKUP($B2441,[1]data!$A$1:$I$764,9,0)</f>
        <v>Kings XI Punjab</v>
      </c>
    </row>
    <row r="2442" spans="1:21" x14ac:dyDescent="0.3">
      <c r="A2442">
        <v>2010</v>
      </c>
      <c r="B2442" t="s">
        <v>1711</v>
      </c>
      <c r="C2442" s="1">
        <v>40276</v>
      </c>
      <c r="D2442" t="s">
        <v>593</v>
      </c>
      <c r="E2442" t="s">
        <v>116</v>
      </c>
      <c r="F2442">
        <v>1064</v>
      </c>
      <c r="G2442" t="s">
        <v>540</v>
      </c>
      <c r="H2442">
        <v>6</v>
      </c>
      <c r="I2442">
        <f t="shared" si="76"/>
        <v>6</v>
      </c>
      <c r="J2442">
        <v>5</v>
      </c>
      <c r="K2442">
        <v>0</v>
      </c>
      <c r="L2442">
        <v>1</v>
      </c>
      <c r="M2442">
        <v>0</v>
      </c>
      <c r="N2442">
        <v>120</v>
      </c>
      <c r="O2442">
        <f t="shared" si="77"/>
        <v>120</v>
      </c>
      <c r="P2442" t="s">
        <v>17</v>
      </c>
      <c r="Q2442" s="1">
        <v>40276</v>
      </c>
      <c r="R2442" t="str">
        <f>VLOOKUP(B2442,[1]data!$A$2:$E$764,5,0)</f>
        <v>Delhi</v>
      </c>
      <c r="S2442" t="str">
        <f>VLOOKUP($B2442,[1]data!$A$1:$I$764,6,0)</f>
        <v>Delhi Capitals</v>
      </c>
      <c r="T2442" t="str">
        <f>VLOOKUP($B2442,[1]data!$A$1:$I$764,7,0)</f>
        <v>Kings XI Punjab</v>
      </c>
      <c r="U2442" t="str">
        <f>VLOOKUP($B2442,[1]data!$A$1:$I$764,9,0)</f>
        <v>Kings XI Punjab</v>
      </c>
    </row>
    <row r="2443" spans="1:21" x14ac:dyDescent="0.3">
      <c r="A2443">
        <v>2010</v>
      </c>
      <c r="B2443" t="s">
        <v>1711</v>
      </c>
      <c r="C2443" s="1">
        <v>40276</v>
      </c>
      <c r="D2443" t="s">
        <v>593</v>
      </c>
      <c r="E2443" t="s">
        <v>1014</v>
      </c>
      <c r="F2443">
        <v>1107</v>
      </c>
      <c r="G2443" t="s">
        <v>26</v>
      </c>
      <c r="H2443">
        <v>78</v>
      </c>
      <c r="I2443">
        <f t="shared" si="76"/>
        <v>78</v>
      </c>
      <c r="J2443">
        <v>57</v>
      </c>
      <c r="K2443">
        <v>0</v>
      </c>
      <c r="L2443">
        <v>6</v>
      </c>
      <c r="M2443">
        <v>3</v>
      </c>
      <c r="N2443">
        <v>136.84</v>
      </c>
      <c r="O2443">
        <f t="shared" si="77"/>
        <v>136.84</v>
      </c>
      <c r="P2443" t="s">
        <v>17</v>
      </c>
      <c r="Q2443" s="1">
        <v>40276</v>
      </c>
      <c r="R2443" t="str">
        <f>VLOOKUP(B2443,[1]data!$A$2:$E$764,5,0)</f>
        <v>Delhi</v>
      </c>
      <c r="S2443" t="str">
        <f>VLOOKUP($B2443,[1]data!$A$1:$I$764,6,0)</f>
        <v>Delhi Capitals</v>
      </c>
      <c r="T2443" t="str">
        <f>VLOOKUP($B2443,[1]data!$A$1:$I$764,7,0)</f>
        <v>Kings XI Punjab</v>
      </c>
      <c r="U2443" t="str">
        <f>VLOOKUP($B2443,[1]data!$A$1:$I$764,9,0)</f>
        <v>Kings XI Punjab</v>
      </c>
    </row>
    <row r="2444" spans="1:21" x14ac:dyDescent="0.3">
      <c r="A2444">
        <v>2010</v>
      </c>
      <c r="B2444" t="s">
        <v>1711</v>
      </c>
      <c r="C2444" s="1">
        <v>40276</v>
      </c>
      <c r="D2444" t="s">
        <v>593</v>
      </c>
      <c r="E2444" t="s">
        <v>41</v>
      </c>
      <c r="F2444">
        <v>1023</v>
      </c>
      <c r="G2444" t="s">
        <v>575</v>
      </c>
      <c r="H2444">
        <v>26</v>
      </c>
      <c r="I2444">
        <f t="shared" si="76"/>
        <v>26</v>
      </c>
      <c r="J2444">
        <v>25</v>
      </c>
      <c r="K2444">
        <v>0</v>
      </c>
      <c r="L2444">
        <v>2</v>
      </c>
      <c r="M2444">
        <v>1</v>
      </c>
      <c r="N2444">
        <v>104</v>
      </c>
      <c r="O2444">
        <f t="shared" si="77"/>
        <v>104</v>
      </c>
      <c r="P2444" t="s">
        <v>17</v>
      </c>
      <c r="Q2444" s="1">
        <v>40276</v>
      </c>
      <c r="R2444" t="str">
        <f>VLOOKUP(B2444,[1]data!$A$2:$E$764,5,0)</f>
        <v>Delhi</v>
      </c>
      <c r="S2444" t="str">
        <f>VLOOKUP($B2444,[1]data!$A$1:$I$764,6,0)</f>
        <v>Delhi Capitals</v>
      </c>
      <c r="T2444" t="str">
        <f>VLOOKUP($B2444,[1]data!$A$1:$I$764,7,0)</f>
        <v>Kings XI Punjab</v>
      </c>
      <c r="U2444" t="str">
        <f>VLOOKUP($B2444,[1]data!$A$1:$I$764,9,0)</f>
        <v>Kings XI Punjab</v>
      </c>
    </row>
    <row r="2445" spans="1:21" x14ac:dyDescent="0.3">
      <c r="A2445">
        <v>2010</v>
      </c>
      <c r="B2445" t="s">
        <v>1711</v>
      </c>
      <c r="C2445" s="1">
        <v>40276</v>
      </c>
      <c r="D2445" t="s">
        <v>593</v>
      </c>
      <c r="E2445" t="s">
        <v>23</v>
      </c>
      <c r="F2445">
        <v>1066</v>
      </c>
      <c r="G2445" t="s">
        <v>1713</v>
      </c>
      <c r="H2445">
        <v>68</v>
      </c>
      <c r="I2445">
        <f t="shared" si="76"/>
        <v>68</v>
      </c>
      <c r="J2445">
        <v>44</v>
      </c>
      <c r="K2445">
        <v>0</v>
      </c>
      <c r="L2445">
        <v>9</v>
      </c>
      <c r="M2445">
        <v>1</v>
      </c>
      <c r="N2445">
        <v>154.54</v>
      </c>
      <c r="O2445">
        <f t="shared" si="77"/>
        <v>154.54</v>
      </c>
      <c r="P2445" t="s">
        <v>17</v>
      </c>
      <c r="Q2445" s="1">
        <v>40276</v>
      </c>
      <c r="R2445" t="str">
        <f>VLOOKUP(B2445,[1]data!$A$2:$E$764,5,0)</f>
        <v>Delhi</v>
      </c>
      <c r="S2445" t="str">
        <f>VLOOKUP($B2445,[1]data!$A$1:$I$764,6,0)</f>
        <v>Delhi Capitals</v>
      </c>
      <c r="T2445" t="str">
        <f>VLOOKUP($B2445,[1]data!$A$1:$I$764,7,0)</f>
        <v>Kings XI Punjab</v>
      </c>
      <c r="U2445" t="str">
        <f>VLOOKUP($B2445,[1]data!$A$1:$I$764,9,0)</f>
        <v>Kings XI Punjab</v>
      </c>
    </row>
    <row r="2446" spans="1:21" x14ac:dyDescent="0.3">
      <c r="A2446">
        <v>2010</v>
      </c>
      <c r="B2446" t="s">
        <v>1711</v>
      </c>
      <c r="C2446" s="1">
        <v>40276</v>
      </c>
      <c r="D2446" t="s">
        <v>593</v>
      </c>
      <c r="E2446" t="s">
        <v>306</v>
      </c>
      <c r="F2446">
        <v>1105</v>
      </c>
      <c r="G2446" t="s">
        <v>1354</v>
      </c>
      <c r="H2446">
        <v>1</v>
      </c>
      <c r="I2446">
        <f t="shared" si="76"/>
        <v>1</v>
      </c>
      <c r="J2446">
        <v>6</v>
      </c>
      <c r="K2446">
        <v>0</v>
      </c>
      <c r="L2446">
        <v>0</v>
      </c>
      <c r="M2446">
        <v>0</v>
      </c>
      <c r="N2446">
        <v>16.66</v>
      </c>
      <c r="O2446">
        <f t="shared" si="77"/>
        <v>16.66</v>
      </c>
      <c r="P2446" t="s">
        <v>17</v>
      </c>
      <c r="Q2446" s="1">
        <v>40276</v>
      </c>
      <c r="R2446" t="str">
        <f>VLOOKUP(B2446,[1]data!$A$2:$E$764,5,0)</f>
        <v>Delhi</v>
      </c>
      <c r="S2446" t="str">
        <f>VLOOKUP($B2446,[1]data!$A$1:$I$764,6,0)</f>
        <v>Delhi Capitals</v>
      </c>
      <c r="T2446" t="str">
        <f>VLOOKUP($B2446,[1]data!$A$1:$I$764,7,0)</f>
        <v>Kings XI Punjab</v>
      </c>
      <c r="U2446" t="str">
        <f>VLOOKUP($B2446,[1]data!$A$1:$I$764,9,0)</f>
        <v>Kings XI Punjab</v>
      </c>
    </row>
    <row r="2447" spans="1:21" x14ac:dyDescent="0.3">
      <c r="A2447">
        <v>2010</v>
      </c>
      <c r="B2447" t="s">
        <v>1711</v>
      </c>
      <c r="C2447" s="1">
        <v>40276</v>
      </c>
      <c r="D2447" t="s">
        <v>593</v>
      </c>
      <c r="E2447" t="s">
        <v>136</v>
      </c>
      <c r="F2447">
        <v>1020</v>
      </c>
      <c r="G2447" t="s">
        <v>1519</v>
      </c>
      <c r="H2447">
        <v>2</v>
      </c>
      <c r="I2447">
        <f t="shared" si="76"/>
        <v>2</v>
      </c>
      <c r="J2447">
        <v>5</v>
      </c>
      <c r="K2447">
        <v>0</v>
      </c>
      <c r="L2447">
        <v>0</v>
      </c>
      <c r="M2447">
        <v>0</v>
      </c>
      <c r="N2447">
        <v>40</v>
      </c>
      <c r="O2447">
        <f t="shared" si="77"/>
        <v>40</v>
      </c>
      <c r="P2447" t="s">
        <v>20</v>
      </c>
      <c r="Q2447" s="1">
        <v>40276</v>
      </c>
      <c r="R2447" t="str">
        <f>VLOOKUP(B2447,[1]data!$A$2:$E$764,5,0)</f>
        <v>Delhi</v>
      </c>
      <c r="S2447" t="str">
        <f>VLOOKUP($B2447,[1]data!$A$1:$I$764,6,0)</f>
        <v>Delhi Capitals</v>
      </c>
      <c r="T2447" t="str">
        <f>VLOOKUP($B2447,[1]data!$A$1:$I$764,7,0)</f>
        <v>Kings XI Punjab</v>
      </c>
      <c r="U2447" t="str">
        <f>VLOOKUP($B2447,[1]data!$A$1:$I$764,9,0)</f>
        <v>Kings XI Punjab</v>
      </c>
    </row>
    <row r="2448" spans="1:21" x14ac:dyDescent="0.3">
      <c r="A2448">
        <v>2010</v>
      </c>
      <c r="B2448" t="s">
        <v>1711</v>
      </c>
      <c r="C2448" s="1">
        <v>40276</v>
      </c>
      <c r="D2448" t="s">
        <v>593</v>
      </c>
      <c r="E2448" t="s">
        <v>15</v>
      </c>
      <c r="F2448">
        <v>1190</v>
      </c>
      <c r="G2448" t="s">
        <v>26</v>
      </c>
      <c r="H2448">
        <v>13</v>
      </c>
      <c r="I2448">
        <f t="shared" si="76"/>
        <v>13</v>
      </c>
      <c r="J2448">
        <v>3</v>
      </c>
      <c r="K2448">
        <v>0</v>
      </c>
      <c r="L2448">
        <v>0</v>
      </c>
      <c r="M2448">
        <v>2</v>
      </c>
      <c r="N2448">
        <v>433.33</v>
      </c>
      <c r="O2448">
        <f t="shared" si="77"/>
        <v>433.33</v>
      </c>
      <c r="P2448" t="s">
        <v>17</v>
      </c>
      <c r="Q2448" s="1">
        <v>40276</v>
      </c>
      <c r="R2448" t="str">
        <f>VLOOKUP(B2448,[1]data!$A$2:$E$764,5,0)</f>
        <v>Delhi</v>
      </c>
      <c r="S2448" t="str">
        <f>VLOOKUP($B2448,[1]data!$A$1:$I$764,6,0)</f>
        <v>Delhi Capitals</v>
      </c>
      <c r="T2448" t="str">
        <f>VLOOKUP($B2448,[1]data!$A$1:$I$764,7,0)</f>
        <v>Kings XI Punjab</v>
      </c>
      <c r="U2448" t="str">
        <f>VLOOKUP($B2448,[1]data!$A$1:$I$764,9,0)</f>
        <v>Kings XI Punjab</v>
      </c>
    </row>
    <row r="2449" spans="1:21" x14ac:dyDescent="0.3">
      <c r="A2449">
        <v>2010</v>
      </c>
      <c r="B2449" t="s">
        <v>1711</v>
      </c>
      <c r="C2449" s="1">
        <v>40276</v>
      </c>
      <c r="D2449" t="s">
        <v>593</v>
      </c>
      <c r="E2449" t="s">
        <v>21</v>
      </c>
      <c r="F2449">
        <v>1024</v>
      </c>
      <c r="G2449" t="s">
        <v>1662</v>
      </c>
      <c r="H2449">
        <v>58</v>
      </c>
      <c r="I2449">
        <f t="shared" si="76"/>
        <v>58</v>
      </c>
      <c r="J2449">
        <v>35</v>
      </c>
      <c r="K2449">
        <v>0</v>
      </c>
      <c r="L2449">
        <v>4</v>
      </c>
      <c r="M2449">
        <v>4</v>
      </c>
      <c r="N2449">
        <v>165.71</v>
      </c>
      <c r="O2449">
        <f t="shared" si="77"/>
        <v>165.71</v>
      </c>
      <c r="P2449" t="s">
        <v>17</v>
      </c>
      <c r="Q2449" s="1">
        <v>40276</v>
      </c>
      <c r="R2449" t="str">
        <f>VLOOKUP(B2449,[1]data!$A$2:$E$764,5,0)</f>
        <v>Delhi</v>
      </c>
      <c r="S2449" t="str">
        <f>VLOOKUP($B2449,[1]data!$A$1:$I$764,6,0)</f>
        <v>Delhi Capitals</v>
      </c>
      <c r="T2449" t="str">
        <f>VLOOKUP($B2449,[1]data!$A$1:$I$764,7,0)</f>
        <v>Kings XI Punjab</v>
      </c>
      <c r="U2449" t="str">
        <f>VLOOKUP($B2449,[1]data!$A$1:$I$764,9,0)</f>
        <v>Kings XI Punjab</v>
      </c>
    </row>
    <row r="2450" spans="1:21" x14ac:dyDescent="0.3">
      <c r="A2450">
        <v>2010</v>
      </c>
      <c r="B2450" t="s">
        <v>1711</v>
      </c>
      <c r="C2450" s="1">
        <v>40276</v>
      </c>
      <c r="D2450" t="s">
        <v>593</v>
      </c>
      <c r="E2450" t="s">
        <v>127</v>
      </c>
      <c r="F2450">
        <v>1021</v>
      </c>
      <c r="G2450" t="s">
        <v>1019</v>
      </c>
      <c r="H2450">
        <v>1</v>
      </c>
      <c r="I2450">
        <f t="shared" si="76"/>
        <v>1</v>
      </c>
      <c r="J2450">
        <v>2</v>
      </c>
      <c r="K2450">
        <v>0</v>
      </c>
      <c r="L2450">
        <v>0</v>
      </c>
      <c r="M2450">
        <v>0</v>
      </c>
      <c r="N2450">
        <v>50</v>
      </c>
      <c r="O2450">
        <f t="shared" si="77"/>
        <v>50</v>
      </c>
      <c r="P2450" t="s">
        <v>17</v>
      </c>
      <c r="Q2450" s="1">
        <v>40276</v>
      </c>
      <c r="R2450" t="str">
        <f>VLOOKUP(B2450,[1]data!$A$2:$E$764,5,0)</f>
        <v>Delhi</v>
      </c>
      <c r="S2450" t="str">
        <f>VLOOKUP($B2450,[1]data!$A$1:$I$764,6,0)</f>
        <v>Delhi Capitals</v>
      </c>
      <c r="T2450" t="str">
        <f>VLOOKUP($B2450,[1]data!$A$1:$I$764,7,0)</f>
        <v>Kings XI Punjab</v>
      </c>
      <c r="U2450" t="str">
        <f>VLOOKUP($B2450,[1]data!$A$1:$I$764,9,0)</f>
        <v>Kings XI Punjab</v>
      </c>
    </row>
    <row r="2451" spans="1:21" x14ac:dyDescent="0.3">
      <c r="A2451">
        <v>2010</v>
      </c>
      <c r="B2451" t="s">
        <v>1714</v>
      </c>
      <c r="C2451" s="1">
        <v>40277</v>
      </c>
      <c r="D2451">
        <v>41</v>
      </c>
      <c r="E2451" t="s">
        <v>159</v>
      </c>
      <c r="F2451">
        <v>1044</v>
      </c>
      <c r="G2451" t="s">
        <v>1715</v>
      </c>
      <c r="H2451">
        <v>31</v>
      </c>
      <c r="I2451">
        <f t="shared" si="76"/>
        <v>31</v>
      </c>
      <c r="J2451">
        <v>18</v>
      </c>
      <c r="K2451">
        <v>0</v>
      </c>
      <c r="L2451">
        <v>7</v>
      </c>
      <c r="M2451">
        <v>0</v>
      </c>
      <c r="N2451">
        <v>172.22</v>
      </c>
      <c r="O2451">
        <f t="shared" si="77"/>
        <v>172.22</v>
      </c>
      <c r="P2451" t="s">
        <v>17</v>
      </c>
      <c r="Q2451" s="1">
        <v>40277</v>
      </c>
      <c r="R2451" t="str">
        <f>VLOOKUP(B2451,[1]data!$A$2:$E$764,5,0)</f>
        <v>Jaipur</v>
      </c>
      <c r="S2451" t="str">
        <f>VLOOKUP($B2451,[1]data!$A$1:$I$764,6,0)</f>
        <v>Rajasthan Royals</v>
      </c>
      <c r="T2451" t="str">
        <f>VLOOKUP($B2451,[1]data!$A$1:$I$764,7,0)</f>
        <v>Mumbai Indians</v>
      </c>
      <c r="U2451" t="str">
        <f>VLOOKUP($B2451,[1]data!$A$1:$I$764,9,0)</f>
        <v>Mumbai Indians</v>
      </c>
    </row>
    <row r="2452" spans="1:21" x14ac:dyDescent="0.3">
      <c r="A2452">
        <v>2010</v>
      </c>
      <c r="B2452" t="s">
        <v>1714</v>
      </c>
      <c r="C2452" s="1">
        <v>40277</v>
      </c>
      <c r="D2452">
        <v>41</v>
      </c>
      <c r="E2452" t="s">
        <v>1473</v>
      </c>
      <c r="F2452">
        <v>1468</v>
      </c>
      <c r="G2452" t="s">
        <v>1716</v>
      </c>
      <c r="H2452">
        <v>33</v>
      </c>
      <c r="I2452">
        <f t="shared" si="76"/>
        <v>33</v>
      </c>
      <c r="J2452">
        <v>27</v>
      </c>
      <c r="K2452">
        <v>0</v>
      </c>
      <c r="L2452">
        <v>4</v>
      </c>
      <c r="M2452">
        <v>1</v>
      </c>
      <c r="N2452">
        <v>122.22</v>
      </c>
      <c r="O2452">
        <f t="shared" si="77"/>
        <v>122.22</v>
      </c>
      <c r="P2452" t="s">
        <v>17</v>
      </c>
      <c r="Q2452" s="1">
        <v>40277</v>
      </c>
      <c r="R2452" t="str">
        <f>VLOOKUP(B2452,[1]data!$A$2:$E$764,5,0)</f>
        <v>Jaipur</v>
      </c>
      <c r="S2452" t="str">
        <f>VLOOKUP($B2452,[1]data!$A$1:$I$764,6,0)</f>
        <v>Rajasthan Royals</v>
      </c>
      <c r="T2452" t="str">
        <f>VLOOKUP($B2452,[1]data!$A$1:$I$764,7,0)</f>
        <v>Mumbai Indians</v>
      </c>
      <c r="U2452" t="str">
        <f>VLOOKUP($B2452,[1]data!$A$1:$I$764,9,0)</f>
        <v>Mumbai Indians</v>
      </c>
    </row>
    <row r="2453" spans="1:21" x14ac:dyDescent="0.3">
      <c r="A2453">
        <v>2010</v>
      </c>
      <c r="B2453" t="s">
        <v>1714</v>
      </c>
      <c r="C2453" s="1">
        <v>40277</v>
      </c>
      <c r="D2453">
        <v>41</v>
      </c>
      <c r="E2453" t="s">
        <v>27</v>
      </c>
      <c r="F2453">
        <v>1008</v>
      </c>
      <c r="G2453" t="s">
        <v>26</v>
      </c>
      <c r="H2453">
        <v>0</v>
      </c>
      <c r="I2453">
        <f t="shared" si="76"/>
        <v>0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f t="shared" si="77"/>
        <v>0</v>
      </c>
      <c r="P2453" t="s">
        <v>17</v>
      </c>
      <c r="Q2453" s="1">
        <v>40277</v>
      </c>
      <c r="R2453" t="str">
        <f>VLOOKUP(B2453,[1]data!$A$2:$E$764,5,0)</f>
        <v>Jaipur</v>
      </c>
      <c r="S2453" t="str">
        <f>VLOOKUP($B2453,[1]data!$A$1:$I$764,6,0)</f>
        <v>Rajasthan Royals</v>
      </c>
      <c r="T2453" t="str">
        <f>VLOOKUP($B2453,[1]data!$A$1:$I$764,7,0)</f>
        <v>Mumbai Indians</v>
      </c>
      <c r="U2453" t="str">
        <f>VLOOKUP($B2453,[1]data!$A$1:$I$764,9,0)</f>
        <v>Mumbai Indians</v>
      </c>
    </row>
    <row r="2454" spans="1:21" x14ac:dyDescent="0.3">
      <c r="A2454">
        <v>2010</v>
      </c>
      <c r="B2454" t="s">
        <v>1714</v>
      </c>
      <c r="C2454" s="1">
        <v>40277</v>
      </c>
      <c r="D2454">
        <v>41</v>
      </c>
      <c r="E2454" t="s">
        <v>94</v>
      </c>
      <c r="F2454">
        <v>1043</v>
      </c>
      <c r="G2454" t="s">
        <v>1717</v>
      </c>
      <c r="H2454">
        <v>56</v>
      </c>
      <c r="I2454">
        <f t="shared" si="76"/>
        <v>56</v>
      </c>
      <c r="J2454">
        <v>42</v>
      </c>
      <c r="K2454">
        <v>0</v>
      </c>
      <c r="L2454">
        <v>6</v>
      </c>
      <c r="M2454">
        <v>1</v>
      </c>
      <c r="N2454">
        <v>133.33000000000001</v>
      </c>
      <c r="O2454">
        <f t="shared" si="77"/>
        <v>133.33000000000001</v>
      </c>
      <c r="P2454" t="s">
        <v>85</v>
      </c>
      <c r="Q2454" s="1">
        <v>40277</v>
      </c>
      <c r="R2454" t="str">
        <f>VLOOKUP(B2454,[1]data!$A$2:$E$764,5,0)</f>
        <v>Jaipur</v>
      </c>
      <c r="S2454" t="str">
        <f>VLOOKUP($B2454,[1]data!$A$1:$I$764,6,0)</f>
        <v>Rajasthan Royals</v>
      </c>
      <c r="T2454" t="str">
        <f>VLOOKUP($B2454,[1]data!$A$1:$I$764,7,0)</f>
        <v>Mumbai Indians</v>
      </c>
      <c r="U2454" t="str">
        <f>VLOOKUP($B2454,[1]data!$A$1:$I$764,9,0)</f>
        <v>Mumbai Indians</v>
      </c>
    </row>
    <row r="2455" spans="1:21" x14ac:dyDescent="0.3">
      <c r="A2455">
        <v>2010</v>
      </c>
      <c r="B2455" t="s">
        <v>1714</v>
      </c>
      <c r="C2455" s="1">
        <v>40277</v>
      </c>
      <c r="D2455">
        <v>41</v>
      </c>
      <c r="E2455" t="s">
        <v>1718</v>
      </c>
      <c r="F2455">
        <v>1474</v>
      </c>
      <c r="G2455" t="s">
        <v>26</v>
      </c>
      <c r="H2455">
        <v>4</v>
      </c>
      <c r="I2455">
        <f t="shared" si="76"/>
        <v>4</v>
      </c>
      <c r="J2455">
        <v>2</v>
      </c>
      <c r="K2455">
        <v>0</v>
      </c>
      <c r="L2455">
        <v>1</v>
      </c>
      <c r="M2455">
        <v>0</v>
      </c>
      <c r="N2455">
        <v>200</v>
      </c>
      <c r="O2455">
        <f t="shared" si="77"/>
        <v>200</v>
      </c>
      <c r="P2455" t="s">
        <v>17</v>
      </c>
      <c r="Q2455" s="1">
        <v>40277</v>
      </c>
      <c r="R2455" t="str">
        <f>VLOOKUP(B2455,[1]data!$A$2:$E$764,5,0)</f>
        <v>Jaipur</v>
      </c>
      <c r="S2455" t="str">
        <f>VLOOKUP($B2455,[1]data!$A$1:$I$764,6,0)</f>
        <v>Rajasthan Royals</v>
      </c>
      <c r="T2455" t="str">
        <f>VLOOKUP($B2455,[1]data!$A$1:$I$764,7,0)</f>
        <v>Mumbai Indians</v>
      </c>
      <c r="U2455" t="str">
        <f>VLOOKUP($B2455,[1]data!$A$1:$I$764,9,0)</f>
        <v>Mumbai Indians</v>
      </c>
    </row>
    <row r="2456" spans="1:21" x14ac:dyDescent="0.3">
      <c r="A2456">
        <v>2010</v>
      </c>
      <c r="B2456" t="s">
        <v>1714</v>
      </c>
      <c r="C2456" s="1">
        <v>40277</v>
      </c>
      <c r="D2456">
        <v>41</v>
      </c>
      <c r="E2456" t="s">
        <v>89</v>
      </c>
      <c r="F2456">
        <v>1045</v>
      </c>
      <c r="G2456" t="s">
        <v>26</v>
      </c>
      <c r="H2456">
        <v>15</v>
      </c>
      <c r="I2456">
        <f t="shared" si="76"/>
        <v>15</v>
      </c>
      <c r="J2456">
        <v>6</v>
      </c>
      <c r="K2456">
        <v>0</v>
      </c>
      <c r="L2456">
        <v>1</v>
      </c>
      <c r="M2456">
        <v>1</v>
      </c>
      <c r="N2456">
        <v>250</v>
      </c>
      <c r="O2456">
        <f t="shared" si="77"/>
        <v>250</v>
      </c>
      <c r="P2456" t="s">
        <v>17</v>
      </c>
      <c r="Q2456" s="1">
        <v>40277</v>
      </c>
      <c r="R2456" t="str">
        <f>VLOOKUP(B2456,[1]data!$A$2:$E$764,5,0)</f>
        <v>Jaipur</v>
      </c>
      <c r="S2456" t="str">
        <f>VLOOKUP($B2456,[1]data!$A$1:$I$764,6,0)</f>
        <v>Rajasthan Royals</v>
      </c>
      <c r="T2456" t="str">
        <f>VLOOKUP($B2456,[1]data!$A$1:$I$764,7,0)</f>
        <v>Mumbai Indians</v>
      </c>
      <c r="U2456" t="str">
        <f>VLOOKUP($B2456,[1]data!$A$1:$I$764,9,0)</f>
        <v>Mumbai Indians</v>
      </c>
    </row>
    <row r="2457" spans="1:21" x14ac:dyDescent="0.3">
      <c r="A2457">
        <v>2010</v>
      </c>
      <c r="B2457" t="s">
        <v>1714</v>
      </c>
      <c r="C2457" s="1">
        <v>40277</v>
      </c>
      <c r="D2457">
        <v>41</v>
      </c>
      <c r="E2457" t="s">
        <v>86</v>
      </c>
      <c r="F2457">
        <v>1042</v>
      </c>
      <c r="G2457" t="s">
        <v>1719</v>
      </c>
      <c r="H2457">
        <v>15</v>
      </c>
      <c r="I2457">
        <f t="shared" si="76"/>
        <v>15</v>
      </c>
      <c r="J2457">
        <v>21</v>
      </c>
      <c r="K2457">
        <v>0</v>
      </c>
      <c r="L2457">
        <v>1</v>
      </c>
      <c r="M2457">
        <v>0</v>
      </c>
      <c r="N2457">
        <v>71.42</v>
      </c>
      <c r="O2457">
        <f t="shared" si="77"/>
        <v>71.42</v>
      </c>
      <c r="P2457" t="s">
        <v>17</v>
      </c>
      <c r="Q2457" s="1">
        <v>40277</v>
      </c>
      <c r="R2457" t="str">
        <f>VLOOKUP(B2457,[1]data!$A$2:$E$764,5,0)</f>
        <v>Jaipur</v>
      </c>
      <c r="S2457" t="str">
        <f>VLOOKUP($B2457,[1]data!$A$1:$I$764,6,0)</f>
        <v>Rajasthan Royals</v>
      </c>
      <c r="T2457" t="str">
        <f>VLOOKUP($B2457,[1]data!$A$1:$I$764,7,0)</f>
        <v>Mumbai Indians</v>
      </c>
      <c r="U2457" t="str">
        <f>VLOOKUP($B2457,[1]data!$A$1:$I$764,9,0)</f>
        <v>Mumbai Indians</v>
      </c>
    </row>
    <row r="2458" spans="1:21" x14ac:dyDescent="0.3">
      <c r="A2458">
        <v>2010</v>
      </c>
      <c r="B2458" t="s">
        <v>1714</v>
      </c>
      <c r="C2458" s="1">
        <v>40277</v>
      </c>
      <c r="D2458">
        <v>41</v>
      </c>
      <c r="E2458" t="s">
        <v>1395</v>
      </c>
      <c r="F2458">
        <v>1172</v>
      </c>
      <c r="G2458" t="s">
        <v>1720</v>
      </c>
      <c r="H2458">
        <v>0</v>
      </c>
      <c r="I2458">
        <f t="shared" si="76"/>
        <v>0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f t="shared" si="77"/>
        <v>0</v>
      </c>
      <c r="P2458" t="s">
        <v>17</v>
      </c>
      <c r="Q2458" s="1">
        <v>40277</v>
      </c>
      <c r="R2458" t="str">
        <f>VLOOKUP(B2458,[1]data!$A$2:$E$764,5,0)</f>
        <v>Jaipur</v>
      </c>
      <c r="S2458" t="str">
        <f>VLOOKUP($B2458,[1]data!$A$1:$I$764,6,0)</f>
        <v>Rajasthan Royals</v>
      </c>
      <c r="T2458" t="str">
        <f>VLOOKUP($B2458,[1]data!$A$1:$I$764,7,0)</f>
        <v>Mumbai Indians</v>
      </c>
      <c r="U2458" t="str">
        <f>VLOOKUP($B2458,[1]data!$A$1:$I$764,9,0)</f>
        <v>Mumbai Indians</v>
      </c>
    </row>
    <row r="2459" spans="1:21" x14ac:dyDescent="0.3">
      <c r="A2459">
        <v>2010</v>
      </c>
      <c r="B2459" t="s">
        <v>1714</v>
      </c>
      <c r="C2459" s="1">
        <v>40277</v>
      </c>
      <c r="D2459">
        <v>41</v>
      </c>
      <c r="E2459" t="s">
        <v>1393</v>
      </c>
      <c r="F2459">
        <v>1169</v>
      </c>
      <c r="G2459" t="s">
        <v>212</v>
      </c>
      <c r="H2459">
        <v>33</v>
      </c>
      <c r="I2459">
        <f t="shared" si="76"/>
        <v>33</v>
      </c>
      <c r="J2459">
        <v>18</v>
      </c>
      <c r="K2459">
        <v>0</v>
      </c>
      <c r="L2459">
        <v>7</v>
      </c>
      <c r="M2459">
        <v>0</v>
      </c>
      <c r="N2459">
        <v>183.33</v>
      </c>
      <c r="O2459">
        <f t="shared" si="77"/>
        <v>183.33</v>
      </c>
      <c r="P2459" t="s">
        <v>20</v>
      </c>
      <c r="Q2459" s="1">
        <v>40277</v>
      </c>
      <c r="R2459" t="str">
        <f>VLOOKUP(B2459,[1]data!$A$2:$E$764,5,0)</f>
        <v>Jaipur</v>
      </c>
      <c r="S2459" t="str">
        <f>VLOOKUP($B2459,[1]data!$A$1:$I$764,6,0)</f>
        <v>Rajasthan Royals</v>
      </c>
      <c r="T2459" t="str">
        <f>VLOOKUP($B2459,[1]data!$A$1:$I$764,7,0)</f>
        <v>Mumbai Indians</v>
      </c>
      <c r="U2459" t="str">
        <f>VLOOKUP($B2459,[1]data!$A$1:$I$764,9,0)</f>
        <v>Mumbai Indians</v>
      </c>
    </row>
    <row r="2460" spans="1:21" x14ac:dyDescent="0.3">
      <c r="A2460">
        <v>2010</v>
      </c>
      <c r="B2460" t="s">
        <v>1714</v>
      </c>
      <c r="C2460" s="1">
        <v>40277</v>
      </c>
      <c r="D2460">
        <v>41</v>
      </c>
      <c r="E2460" t="s">
        <v>211</v>
      </c>
      <c r="F2460">
        <v>1095</v>
      </c>
      <c r="G2460" t="s">
        <v>1509</v>
      </c>
      <c r="H2460">
        <v>4</v>
      </c>
      <c r="I2460">
        <f t="shared" si="76"/>
        <v>4</v>
      </c>
      <c r="J2460">
        <v>5</v>
      </c>
      <c r="K2460">
        <v>0</v>
      </c>
      <c r="L2460">
        <v>0</v>
      </c>
      <c r="M2460">
        <v>0</v>
      </c>
      <c r="N2460">
        <v>80</v>
      </c>
      <c r="O2460">
        <f t="shared" si="77"/>
        <v>80</v>
      </c>
      <c r="P2460" t="s">
        <v>17</v>
      </c>
      <c r="Q2460" s="1">
        <v>40277</v>
      </c>
      <c r="R2460" t="str">
        <f>VLOOKUP(B2460,[1]data!$A$2:$E$764,5,0)</f>
        <v>Jaipur</v>
      </c>
      <c r="S2460" t="str">
        <f>VLOOKUP($B2460,[1]data!$A$1:$I$764,6,0)</f>
        <v>Rajasthan Royals</v>
      </c>
      <c r="T2460" t="str">
        <f>VLOOKUP($B2460,[1]data!$A$1:$I$764,7,0)</f>
        <v>Mumbai Indians</v>
      </c>
      <c r="U2460" t="str">
        <f>VLOOKUP($B2460,[1]data!$A$1:$I$764,9,0)</f>
        <v>Mumbai Indians</v>
      </c>
    </row>
    <row r="2461" spans="1:21" x14ac:dyDescent="0.3">
      <c r="A2461">
        <v>2010</v>
      </c>
      <c r="B2461" t="s">
        <v>1714</v>
      </c>
      <c r="C2461" s="1">
        <v>40277</v>
      </c>
      <c r="D2461">
        <v>41</v>
      </c>
      <c r="E2461" t="s">
        <v>67</v>
      </c>
      <c r="F2461">
        <v>1003</v>
      </c>
      <c r="G2461" t="s">
        <v>79</v>
      </c>
      <c r="H2461">
        <v>2</v>
      </c>
      <c r="I2461">
        <f t="shared" si="76"/>
        <v>2</v>
      </c>
      <c r="J2461">
        <v>4</v>
      </c>
      <c r="K2461">
        <v>0</v>
      </c>
      <c r="L2461">
        <v>0</v>
      </c>
      <c r="M2461">
        <v>0</v>
      </c>
      <c r="N2461">
        <v>50</v>
      </c>
      <c r="O2461">
        <f t="shared" si="77"/>
        <v>50</v>
      </c>
      <c r="P2461" t="s">
        <v>17</v>
      </c>
      <c r="Q2461" s="1">
        <v>40277</v>
      </c>
      <c r="R2461" t="str">
        <f>VLOOKUP(B2461,[1]data!$A$2:$E$764,5,0)</f>
        <v>Jaipur</v>
      </c>
      <c r="S2461" t="str">
        <f>VLOOKUP($B2461,[1]data!$A$1:$I$764,6,0)</f>
        <v>Rajasthan Royals</v>
      </c>
      <c r="T2461" t="str">
        <f>VLOOKUP($B2461,[1]data!$A$1:$I$764,7,0)</f>
        <v>Mumbai Indians</v>
      </c>
      <c r="U2461" t="str">
        <f>VLOOKUP($B2461,[1]data!$A$1:$I$764,9,0)</f>
        <v>Mumbai Indians</v>
      </c>
    </row>
    <row r="2462" spans="1:21" x14ac:dyDescent="0.3">
      <c r="A2462">
        <v>2010</v>
      </c>
      <c r="B2462" t="s">
        <v>1714</v>
      </c>
      <c r="C2462" s="1">
        <v>40277</v>
      </c>
      <c r="D2462">
        <v>41</v>
      </c>
      <c r="E2462" t="s">
        <v>562</v>
      </c>
      <c r="F2462">
        <v>1002</v>
      </c>
      <c r="G2462" t="s">
        <v>212</v>
      </c>
      <c r="H2462">
        <v>29</v>
      </c>
      <c r="I2462">
        <f t="shared" si="76"/>
        <v>29</v>
      </c>
      <c r="J2462">
        <v>25</v>
      </c>
      <c r="K2462">
        <v>0</v>
      </c>
      <c r="L2462">
        <v>3</v>
      </c>
      <c r="M2462">
        <v>0</v>
      </c>
      <c r="N2462">
        <v>116</v>
      </c>
      <c r="O2462">
        <f t="shared" si="77"/>
        <v>116</v>
      </c>
      <c r="P2462" t="s">
        <v>40</v>
      </c>
      <c r="Q2462" s="1">
        <v>40277</v>
      </c>
      <c r="R2462" t="str">
        <f>VLOOKUP(B2462,[1]data!$A$2:$E$764,5,0)</f>
        <v>Jaipur</v>
      </c>
      <c r="S2462" t="str">
        <f>VLOOKUP($B2462,[1]data!$A$1:$I$764,6,0)</f>
        <v>Rajasthan Royals</v>
      </c>
      <c r="T2462" t="str">
        <f>VLOOKUP($B2462,[1]data!$A$1:$I$764,7,0)</f>
        <v>Mumbai Indians</v>
      </c>
      <c r="U2462" t="str">
        <f>VLOOKUP($B2462,[1]data!$A$1:$I$764,9,0)</f>
        <v>Mumbai Indians</v>
      </c>
    </row>
    <row r="2463" spans="1:21" x14ac:dyDescent="0.3">
      <c r="A2463">
        <v>2010</v>
      </c>
      <c r="B2463" t="s">
        <v>1714</v>
      </c>
      <c r="C2463" s="1">
        <v>40277</v>
      </c>
      <c r="D2463">
        <v>41</v>
      </c>
      <c r="E2463" t="s">
        <v>1453</v>
      </c>
      <c r="F2463">
        <v>1183</v>
      </c>
      <c r="G2463" t="s">
        <v>79</v>
      </c>
      <c r="H2463">
        <v>18</v>
      </c>
      <c r="I2463">
        <f t="shared" si="76"/>
        <v>18</v>
      </c>
      <c r="J2463">
        <v>14</v>
      </c>
      <c r="K2463">
        <v>0</v>
      </c>
      <c r="L2463">
        <v>2</v>
      </c>
      <c r="M2463">
        <v>0</v>
      </c>
      <c r="N2463">
        <v>128.57</v>
      </c>
      <c r="O2463">
        <f t="shared" si="77"/>
        <v>128.57</v>
      </c>
      <c r="P2463" t="s">
        <v>17</v>
      </c>
      <c r="Q2463" s="1">
        <v>40277</v>
      </c>
      <c r="R2463" t="str">
        <f>VLOOKUP(B2463,[1]data!$A$2:$E$764,5,0)</f>
        <v>Jaipur</v>
      </c>
      <c r="S2463" t="str">
        <f>VLOOKUP($B2463,[1]data!$A$1:$I$764,6,0)</f>
        <v>Rajasthan Royals</v>
      </c>
      <c r="T2463" t="str">
        <f>VLOOKUP($B2463,[1]data!$A$1:$I$764,7,0)</f>
        <v>Mumbai Indians</v>
      </c>
      <c r="U2463" t="str">
        <f>VLOOKUP($B2463,[1]data!$A$1:$I$764,9,0)</f>
        <v>Mumbai Indians</v>
      </c>
    </row>
    <row r="2464" spans="1:21" x14ac:dyDescent="0.3">
      <c r="A2464">
        <v>2010</v>
      </c>
      <c r="B2464" t="s">
        <v>1714</v>
      </c>
      <c r="C2464" s="1">
        <v>40277</v>
      </c>
      <c r="D2464">
        <v>41</v>
      </c>
      <c r="E2464" t="s">
        <v>144</v>
      </c>
      <c r="F2464">
        <v>1007</v>
      </c>
      <c r="G2464" t="s">
        <v>1721</v>
      </c>
      <c r="H2464">
        <v>9</v>
      </c>
      <c r="I2464">
        <f t="shared" si="76"/>
        <v>9</v>
      </c>
      <c r="J2464">
        <v>7</v>
      </c>
      <c r="K2464">
        <v>0</v>
      </c>
      <c r="L2464">
        <v>1</v>
      </c>
      <c r="M2464">
        <v>0</v>
      </c>
      <c r="N2464">
        <v>128.57</v>
      </c>
      <c r="O2464">
        <f t="shared" si="77"/>
        <v>128.57</v>
      </c>
      <c r="P2464" t="s">
        <v>17</v>
      </c>
      <c r="Q2464" s="1">
        <v>40277</v>
      </c>
      <c r="R2464" t="str">
        <f>VLOOKUP(B2464,[1]data!$A$2:$E$764,5,0)</f>
        <v>Jaipur</v>
      </c>
      <c r="S2464" t="str">
        <f>VLOOKUP($B2464,[1]data!$A$1:$I$764,6,0)</f>
        <v>Rajasthan Royals</v>
      </c>
      <c r="T2464" t="str">
        <f>VLOOKUP($B2464,[1]data!$A$1:$I$764,7,0)</f>
        <v>Mumbai Indians</v>
      </c>
      <c r="U2464" t="str">
        <f>VLOOKUP($B2464,[1]data!$A$1:$I$764,9,0)</f>
        <v>Mumbai Indians</v>
      </c>
    </row>
    <row r="2465" spans="1:21" x14ac:dyDescent="0.3">
      <c r="A2465">
        <v>2010</v>
      </c>
      <c r="B2465" t="s">
        <v>1714</v>
      </c>
      <c r="C2465" s="1">
        <v>40277</v>
      </c>
      <c r="D2465">
        <v>41</v>
      </c>
      <c r="E2465" t="s">
        <v>804</v>
      </c>
      <c r="F2465">
        <v>1004</v>
      </c>
      <c r="G2465" t="s">
        <v>1482</v>
      </c>
      <c r="H2465">
        <v>35</v>
      </c>
      <c r="I2465">
        <f t="shared" si="76"/>
        <v>35</v>
      </c>
      <c r="J2465">
        <v>28</v>
      </c>
      <c r="K2465">
        <v>0</v>
      </c>
      <c r="L2465">
        <v>1</v>
      </c>
      <c r="M2465">
        <v>2</v>
      </c>
      <c r="N2465">
        <v>125</v>
      </c>
      <c r="O2465">
        <f t="shared" si="77"/>
        <v>125</v>
      </c>
      <c r="P2465" t="s">
        <v>17</v>
      </c>
      <c r="Q2465" s="1">
        <v>40277</v>
      </c>
      <c r="R2465" t="str">
        <f>VLOOKUP(B2465,[1]data!$A$2:$E$764,5,0)</f>
        <v>Jaipur</v>
      </c>
      <c r="S2465" t="str">
        <f>VLOOKUP($B2465,[1]data!$A$1:$I$764,6,0)</f>
        <v>Rajasthan Royals</v>
      </c>
      <c r="T2465" t="str">
        <f>VLOOKUP($B2465,[1]data!$A$1:$I$764,7,0)</f>
        <v>Mumbai Indians</v>
      </c>
      <c r="U2465" t="str">
        <f>VLOOKUP($B2465,[1]data!$A$1:$I$764,9,0)</f>
        <v>Mumbai Indians</v>
      </c>
    </row>
    <row r="2466" spans="1:21" x14ac:dyDescent="0.3">
      <c r="A2466">
        <v>2010</v>
      </c>
      <c r="B2466" t="s">
        <v>1714</v>
      </c>
      <c r="C2466" s="1">
        <v>40277</v>
      </c>
      <c r="D2466">
        <v>41</v>
      </c>
      <c r="E2466" t="s">
        <v>1392</v>
      </c>
      <c r="F2466">
        <v>1200</v>
      </c>
      <c r="G2466" t="s">
        <v>938</v>
      </c>
      <c r="H2466">
        <v>20</v>
      </c>
      <c r="I2466">
        <f t="shared" si="76"/>
        <v>20</v>
      </c>
      <c r="J2466">
        <v>17</v>
      </c>
      <c r="K2466">
        <v>0</v>
      </c>
      <c r="L2466">
        <v>1</v>
      </c>
      <c r="M2466">
        <v>0</v>
      </c>
      <c r="N2466">
        <v>117.64</v>
      </c>
      <c r="O2466">
        <f t="shared" si="77"/>
        <v>117.64</v>
      </c>
      <c r="P2466" t="s">
        <v>17</v>
      </c>
      <c r="Q2466" s="1">
        <v>40277</v>
      </c>
      <c r="R2466" t="str">
        <f>VLOOKUP(B2466,[1]data!$A$2:$E$764,5,0)</f>
        <v>Jaipur</v>
      </c>
      <c r="S2466" t="str">
        <f>VLOOKUP($B2466,[1]data!$A$1:$I$764,6,0)</f>
        <v>Rajasthan Royals</v>
      </c>
      <c r="T2466" t="str">
        <f>VLOOKUP($B2466,[1]data!$A$1:$I$764,7,0)</f>
        <v>Mumbai Indians</v>
      </c>
      <c r="U2466" t="str">
        <f>VLOOKUP($B2466,[1]data!$A$1:$I$764,9,0)</f>
        <v>Mumbai Indians</v>
      </c>
    </row>
    <row r="2467" spans="1:21" x14ac:dyDescent="0.3">
      <c r="A2467">
        <v>2010</v>
      </c>
      <c r="B2467" t="s">
        <v>1722</v>
      </c>
      <c r="C2467" s="1">
        <v>40278</v>
      </c>
      <c r="D2467" t="s">
        <v>1194</v>
      </c>
      <c r="E2467" t="s">
        <v>112</v>
      </c>
      <c r="F2467">
        <v>1061</v>
      </c>
      <c r="G2467" t="s">
        <v>1723</v>
      </c>
      <c r="H2467">
        <v>7</v>
      </c>
      <c r="I2467">
        <f t="shared" si="76"/>
        <v>7</v>
      </c>
      <c r="J2467">
        <v>8</v>
      </c>
      <c r="K2467">
        <v>0</v>
      </c>
      <c r="L2467">
        <v>1</v>
      </c>
      <c r="M2467">
        <v>0</v>
      </c>
      <c r="N2467">
        <v>87.5</v>
      </c>
      <c r="O2467">
        <f t="shared" si="77"/>
        <v>87.5</v>
      </c>
      <c r="P2467" t="s">
        <v>85</v>
      </c>
      <c r="Q2467" s="1">
        <v>40278</v>
      </c>
      <c r="R2467" t="str">
        <f>VLOOKUP(B2467,[1]data!$A$2:$E$764,5,0)</f>
        <v>Nagpur</v>
      </c>
      <c r="S2467" t="str">
        <f>VLOOKUP($B2467,[1]data!$A$1:$I$764,6,0)</f>
        <v>Deccan Chargers</v>
      </c>
      <c r="T2467" t="str">
        <f>VLOOKUP($B2467,[1]data!$A$1:$I$764,7,0)</f>
        <v>Royal Challengers Bangalore</v>
      </c>
      <c r="U2467" t="str">
        <f>VLOOKUP($B2467,[1]data!$A$1:$I$764,9,0)</f>
        <v>Deccan Chargers</v>
      </c>
    </row>
    <row r="2468" spans="1:21" x14ac:dyDescent="0.3">
      <c r="A2468">
        <v>2010</v>
      </c>
      <c r="B2468" t="s">
        <v>1722</v>
      </c>
      <c r="C2468" s="1">
        <v>40278</v>
      </c>
      <c r="D2468" t="s">
        <v>1194</v>
      </c>
      <c r="E2468" t="s">
        <v>1513</v>
      </c>
      <c r="F2468">
        <v>1175</v>
      </c>
      <c r="G2468" t="s">
        <v>1724</v>
      </c>
      <c r="H2468">
        <v>21</v>
      </c>
      <c r="I2468">
        <f t="shared" si="76"/>
        <v>21</v>
      </c>
      <c r="J2468">
        <v>18</v>
      </c>
      <c r="K2468">
        <v>0</v>
      </c>
      <c r="L2468">
        <v>2</v>
      </c>
      <c r="M2468">
        <v>1</v>
      </c>
      <c r="N2468">
        <v>116.66</v>
      </c>
      <c r="O2468">
        <f t="shared" si="77"/>
        <v>116.66</v>
      </c>
      <c r="P2468" t="s">
        <v>17</v>
      </c>
      <c r="Q2468" s="1">
        <v>40278</v>
      </c>
      <c r="R2468" t="str">
        <f>VLOOKUP(B2468,[1]data!$A$2:$E$764,5,0)</f>
        <v>Nagpur</v>
      </c>
      <c r="S2468" t="str">
        <f>VLOOKUP($B2468,[1]data!$A$1:$I$764,6,0)</f>
        <v>Deccan Chargers</v>
      </c>
      <c r="T2468" t="str">
        <f>VLOOKUP($B2468,[1]data!$A$1:$I$764,7,0)</f>
        <v>Royal Challengers Bangalore</v>
      </c>
      <c r="U2468" t="str">
        <f>VLOOKUP($B2468,[1]data!$A$1:$I$764,9,0)</f>
        <v>Deccan Chargers</v>
      </c>
    </row>
    <row r="2469" spans="1:21" x14ac:dyDescent="0.3">
      <c r="A2469">
        <v>2010</v>
      </c>
      <c r="B2469" t="s">
        <v>1722</v>
      </c>
      <c r="C2469" s="1">
        <v>40278</v>
      </c>
      <c r="D2469" t="s">
        <v>1194</v>
      </c>
      <c r="E2469" t="s">
        <v>1725</v>
      </c>
      <c r="F2469">
        <v>1202</v>
      </c>
      <c r="G2469" t="s">
        <v>26</v>
      </c>
      <c r="H2469">
        <v>2</v>
      </c>
      <c r="I2469">
        <f t="shared" si="76"/>
        <v>2</v>
      </c>
      <c r="J2469">
        <v>3</v>
      </c>
      <c r="K2469">
        <v>0</v>
      </c>
      <c r="L2469">
        <v>0</v>
      </c>
      <c r="M2469">
        <v>0</v>
      </c>
      <c r="N2469">
        <v>66.66</v>
      </c>
      <c r="O2469">
        <f t="shared" si="77"/>
        <v>66.66</v>
      </c>
      <c r="P2469" t="s">
        <v>17</v>
      </c>
      <c r="Q2469" s="1">
        <v>40278</v>
      </c>
      <c r="R2469" t="str">
        <f>VLOOKUP(B2469,[1]data!$A$2:$E$764,5,0)</f>
        <v>Nagpur</v>
      </c>
      <c r="S2469" t="str">
        <f>VLOOKUP($B2469,[1]data!$A$1:$I$764,6,0)</f>
        <v>Deccan Chargers</v>
      </c>
      <c r="T2469" t="str">
        <f>VLOOKUP($B2469,[1]data!$A$1:$I$764,7,0)</f>
        <v>Royal Challengers Bangalore</v>
      </c>
      <c r="U2469" t="str">
        <f>VLOOKUP($B2469,[1]data!$A$1:$I$764,9,0)</f>
        <v>Deccan Chargers</v>
      </c>
    </row>
    <row r="2470" spans="1:21" x14ac:dyDescent="0.3">
      <c r="A2470">
        <v>2010</v>
      </c>
      <c r="B2470" t="s">
        <v>1722</v>
      </c>
      <c r="C2470" s="1">
        <v>40278</v>
      </c>
      <c r="D2470" t="s">
        <v>1194</v>
      </c>
      <c r="E2470" t="s">
        <v>1014</v>
      </c>
      <c r="F2470">
        <v>1107</v>
      </c>
      <c r="G2470" t="s">
        <v>1545</v>
      </c>
      <c r="H2470">
        <v>55</v>
      </c>
      <c r="I2470">
        <f t="shared" si="76"/>
        <v>55</v>
      </c>
      <c r="J2470">
        <v>44</v>
      </c>
      <c r="K2470">
        <v>0</v>
      </c>
      <c r="L2470">
        <v>4</v>
      </c>
      <c r="M2470">
        <v>2</v>
      </c>
      <c r="N2470">
        <v>125</v>
      </c>
      <c r="O2470">
        <f t="shared" si="77"/>
        <v>125</v>
      </c>
      <c r="P2470" t="s">
        <v>17</v>
      </c>
      <c r="Q2470" s="1">
        <v>40278</v>
      </c>
      <c r="R2470" t="str">
        <f>VLOOKUP(B2470,[1]data!$A$2:$E$764,5,0)</f>
        <v>Nagpur</v>
      </c>
      <c r="S2470" t="str">
        <f>VLOOKUP($B2470,[1]data!$A$1:$I$764,6,0)</f>
        <v>Deccan Chargers</v>
      </c>
      <c r="T2470" t="str">
        <f>VLOOKUP($B2470,[1]data!$A$1:$I$764,7,0)</f>
        <v>Royal Challengers Bangalore</v>
      </c>
      <c r="U2470" t="str">
        <f>VLOOKUP($B2470,[1]data!$A$1:$I$764,9,0)</f>
        <v>Deccan Chargers</v>
      </c>
    </row>
    <row r="2471" spans="1:21" x14ac:dyDescent="0.3">
      <c r="A2471">
        <v>2010</v>
      </c>
      <c r="B2471" t="s">
        <v>1722</v>
      </c>
      <c r="C2471" s="1">
        <v>40278</v>
      </c>
      <c r="D2471" t="s">
        <v>1194</v>
      </c>
      <c r="E2471" t="s">
        <v>674</v>
      </c>
      <c r="F2471">
        <v>1088</v>
      </c>
      <c r="G2471" t="s">
        <v>26</v>
      </c>
      <c r="H2471">
        <v>13</v>
      </c>
      <c r="I2471">
        <f t="shared" si="76"/>
        <v>13</v>
      </c>
      <c r="J2471">
        <v>8</v>
      </c>
      <c r="K2471">
        <v>0</v>
      </c>
      <c r="L2471">
        <v>0</v>
      </c>
      <c r="M2471">
        <v>1</v>
      </c>
      <c r="N2471">
        <v>162.5</v>
      </c>
      <c r="O2471">
        <f t="shared" si="77"/>
        <v>162.5</v>
      </c>
      <c r="P2471" t="s">
        <v>17</v>
      </c>
      <c r="Q2471" s="1">
        <v>40278</v>
      </c>
      <c r="R2471" t="str">
        <f>VLOOKUP(B2471,[1]data!$A$2:$E$764,5,0)</f>
        <v>Nagpur</v>
      </c>
      <c r="S2471" t="str">
        <f>VLOOKUP($B2471,[1]data!$A$1:$I$764,6,0)</f>
        <v>Deccan Chargers</v>
      </c>
      <c r="T2471" t="str">
        <f>VLOOKUP($B2471,[1]data!$A$1:$I$764,7,0)</f>
        <v>Royal Challengers Bangalore</v>
      </c>
      <c r="U2471" t="str">
        <f>VLOOKUP($B2471,[1]data!$A$1:$I$764,9,0)</f>
        <v>Deccan Chargers</v>
      </c>
    </row>
    <row r="2472" spans="1:21" x14ac:dyDescent="0.3">
      <c r="A2472">
        <v>2010</v>
      </c>
      <c r="B2472" t="s">
        <v>1722</v>
      </c>
      <c r="C2472" s="1">
        <v>40278</v>
      </c>
      <c r="D2472" t="s">
        <v>1194</v>
      </c>
      <c r="E2472" t="s">
        <v>110</v>
      </c>
      <c r="F2472">
        <v>1133</v>
      </c>
      <c r="G2472" t="s">
        <v>26</v>
      </c>
      <c r="H2472">
        <v>27</v>
      </c>
      <c r="I2472">
        <f t="shared" si="76"/>
        <v>27</v>
      </c>
      <c r="J2472">
        <v>22</v>
      </c>
      <c r="K2472">
        <v>0</v>
      </c>
      <c r="L2472">
        <v>1</v>
      </c>
      <c r="M2472">
        <v>2</v>
      </c>
      <c r="N2472">
        <v>122.72</v>
      </c>
      <c r="O2472">
        <f t="shared" si="77"/>
        <v>122.72</v>
      </c>
      <c r="P2472" t="s">
        <v>17</v>
      </c>
      <c r="Q2472" s="1">
        <v>40278</v>
      </c>
      <c r="R2472" t="str">
        <f>VLOOKUP(B2472,[1]data!$A$2:$E$764,5,0)</f>
        <v>Nagpur</v>
      </c>
      <c r="S2472" t="str">
        <f>VLOOKUP($B2472,[1]data!$A$1:$I$764,6,0)</f>
        <v>Deccan Chargers</v>
      </c>
      <c r="T2472" t="str">
        <f>VLOOKUP($B2472,[1]data!$A$1:$I$764,7,0)</f>
        <v>Royal Challengers Bangalore</v>
      </c>
      <c r="U2472" t="str">
        <f>VLOOKUP($B2472,[1]data!$A$1:$I$764,9,0)</f>
        <v>Deccan Chargers</v>
      </c>
    </row>
    <row r="2473" spans="1:21" x14ac:dyDescent="0.3">
      <c r="A2473">
        <v>2010</v>
      </c>
      <c r="B2473" t="s">
        <v>1722</v>
      </c>
      <c r="C2473" s="1">
        <v>40278</v>
      </c>
      <c r="D2473" t="s">
        <v>1194</v>
      </c>
      <c r="E2473" t="s">
        <v>116</v>
      </c>
      <c r="F2473">
        <v>1064</v>
      </c>
      <c r="G2473" t="s">
        <v>1726</v>
      </c>
      <c r="H2473">
        <v>8</v>
      </c>
      <c r="I2473">
        <f t="shared" si="76"/>
        <v>8</v>
      </c>
      <c r="J2473">
        <v>15</v>
      </c>
      <c r="K2473">
        <v>0</v>
      </c>
      <c r="L2473">
        <v>0</v>
      </c>
      <c r="M2473">
        <v>0</v>
      </c>
      <c r="N2473">
        <v>53.33</v>
      </c>
      <c r="O2473">
        <f t="shared" si="77"/>
        <v>53.33</v>
      </c>
      <c r="P2473" t="s">
        <v>17</v>
      </c>
      <c r="Q2473" s="1">
        <v>40278</v>
      </c>
      <c r="R2473" t="str">
        <f>VLOOKUP(B2473,[1]data!$A$2:$E$764,5,0)</f>
        <v>Nagpur</v>
      </c>
      <c r="S2473" t="str">
        <f>VLOOKUP($B2473,[1]data!$A$1:$I$764,6,0)</f>
        <v>Deccan Chargers</v>
      </c>
      <c r="T2473" t="str">
        <f>VLOOKUP($B2473,[1]data!$A$1:$I$764,7,0)</f>
        <v>Royal Challengers Bangalore</v>
      </c>
      <c r="U2473" t="str">
        <f>VLOOKUP($B2473,[1]data!$A$1:$I$764,9,0)</f>
        <v>Deccan Chargers</v>
      </c>
    </row>
    <row r="2474" spans="1:21" x14ac:dyDescent="0.3">
      <c r="A2474">
        <v>2010</v>
      </c>
      <c r="B2474" t="s">
        <v>1722</v>
      </c>
      <c r="C2474" s="1">
        <v>40278</v>
      </c>
      <c r="D2474" t="s">
        <v>1194</v>
      </c>
      <c r="E2474" t="s">
        <v>1052</v>
      </c>
      <c r="F2474">
        <v>1119</v>
      </c>
      <c r="G2474" t="s">
        <v>26</v>
      </c>
      <c r="H2474">
        <v>0</v>
      </c>
      <c r="I2474">
        <f t="shared" si="76"/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f t="shared" si="77"/>
        <v>0</v>
      </c>
      <c r="P2474" t="s">
        <v>17</v>
      </c>
      <c r="Q2474" s="1">
        <v>40278</v>
      </c>
      <c r="R2474" t="str">
        <f>VLOOKUP(B2474,[1]data!$A$2:$E$764,5,0)</f>
        <v>Nagpur</v>
      </c>
      <c r="S2474" t="str">
        <f>VLOOKUP($B2474,[1]data!$A$1:$I$764,6,0)</f>
        <v>Deccan Chargers</v>
      </c>
      <c r="T2474" t="str">
        <f>VLOOKUP($B2474,[1]data!$A$1:$I$764,7,0)</f>
        <v>Royal Challengers Bangalore</v>
      </c>
      <c r="U2474" t="str">
        <f>VLOOKUP($B2474,[1]data!$A$1:$I$764,9,0)</f>
        <v>Deccan Chargers</v>
      </c>
    </row>
    <row r="2475" spans="1:21" x14ac:dyDescent="0.3">
      <c r="A2475">
        <v>2010</v>
      </c>
      <c r="B2475" t="s">
        <v>1722</v>
      </c>
      <c r="C2475" s="1">
        <v>40278</v>
      </c>
      <c r="D2475" t="s">
        <v>1194</v>
      </c>
      <c r="E2475" t="s">
        <v>76</v>
      </c>
      <c r="F2475">
        <v>1012</v>
      </c>
      <c r="G2475" t="s">
        <v>1727</v>
      </c>
      <c r="H2475">
        <v>52</v>
      </c>
      <c r="I2475">
        <f t="shared" si="76"/>
        <v>52</v>
      </c>
      <c r="J2475">
        <v>42</v>
      </c>
      <c r="K2475">
        <v>0</v>
      </c>
      <c r="L2475">
        <v>4</v>
      </c>
      <c r="M2475">
        <v>2</v>
      </c>
      <c r="N2475">
        <v>123.8</v>
      </c>
      <c r="O2475">
        <f t="shared" si="77"/>
        <v>123.8</v>
      </c>
      <c r="P2475" t="s">
        <v>17</v>
      </c>
      <c r="Q2475" s="1">
        <v>40278</v>
      </c>
      <c r="R2475" t="str">
        <f>VLOOKUP(B2475,[1]data!$A$2:$E$764,5,0)</f>
        <v>Nagpur</v>
      </c>
      <c r="S2475" t="str">
        <f>VLOOKUP($B2475,[1]data!$A$1:$I$764,6,0)</f>
        <v>Deccan Chargers</v>
      </c>
      <c r="T2475" t="str">
        <f>VLOOKUP($B2475,[1]data!$A$1:$I$764,7,0)</f>
        <v>Royal Challengers Bangalore</v>
      </c>
      <c r="U2475" t="str">
        <f>VLOOKUP($B2475,[1]data!$A$1:$I$764,9,0)</f>
        <v>Deccan Chargers</v>
      </c>
    </row>
    <row r="2476" spans="1:21" x14ac:dyDescent="0.3">
      <c r="A2476">
        <v>2010</v>
      </c>
      <c r="B2476" t="s">
        <v>1722</v>
      </c>
      <c r="C2476" s="1">
        <v>40278</v>
      </c>
      <c r="D2476" t="s">
        <v>1194</v>
      </c>
      <c r="E2476" t="s">
        <v>83</v>
      </c>
      <c r="F2476">
        <v>1014</v>
      </c>
      <c r="G2476" t="s">
        <v>106</v>
      </c>
      <c r="H2476">
        <v>7</v>
      </c>
      <c r="I2476">
        <f t="shared" si="76"/>
        <v>7</v>
      </c>
      <c r="J2476">
        <v>13</v>
      </c>
      <c r="K2476">
        <v>0</v>
      </c>
      <c r="L2476">
        <v>0</v>
      </c>
      <c r="M2476">
        <v>0</v>
      </c>
      <c r="N2476">
        <v>53.84</v>
      </c>
      <c r="O2476">
        <f t="shared" si="77"/>
        <v>53.84</v>
      </c>
      <c r="P2476" t="s">
        <v>85</v>
      </c>
      <c r="Q2476" s="1">
        <v>40278</v>
      </c>
      <c r="R2476" t="str">
        <f>VLOOKUP(B2476,[1]data!$A$2:$E$764,5,0)</f>
        <v>Nagpur</v>
      </c>
      <c r="S2476" t="str">
        <f>VLOOKUP($B2476,[1]data!$A$1:$I$764,6,0)</f>
        <v>Deccan Chargers</v>
      </c>
      <c r="T2476" t="str">
        <f>VLOOKUP($B2476,[1]data!$A$1:$I$764,7,0)</f>
        <v>Royal Challengers Bangalore</v>
      </c>
      <c r="U2476" t="str">
        <f>VLOOKUP($B2476,[1]data!$A$1:$I$764,9,0)</f>
        <v>Deccan Chargers</v>
      </c>
    </row>
    <row r="2477" spans="1:21" x14ac:dyDescent="0.3">
      <c r="A2477">
        <v>2010</v>
      </c>
      <c r="B2477" t="s">
        <v>1722</v>
      </c>
      <c r="C2477" s="1">
        <v>40278</v>
      </c>
      <c r="D2477" t="s">
        <v>1194</v>
      </c>
      <c r="E2477" t="s">
        <v>1055</v>
      </c>
      <c r="F2477">
        <v>1118</v>
      </c>
      <c r="G2477" t="s">
        <v>1728</v>
      </c>
      <c r="H2477">
        <v>23</v>
      </c>
      <c r="I2477">
        <f t="shared" si="76"/>
        <v>23</v>
      </c>
      <c r="J2477">
        <v>13</v>
      </c>
      <c r="K2477">
        <v>0</v>
      </c>
      <c r="L2477">
        <v>1</v>
      </c>
      <c r="M2477">
        <v>1</v>
      </c>
      <c r="N2477">
        <v>176.92</v>
      </c>
      <c r="O2477">
        <f t="shared" si="77"/>
        <v>176.92</v>
      </c>
      <c r="P2477" t="s">
        <v>17</v>
      </c>
      <c r="Q2477" s="1">
        <v>40278</v>
      </c>
      <c r="R2477" t="str">
        <f>VLOOKUP(B2477,[1]data!$A$2:$E$764,5,0)</f>
        <v>Nagpur</v>
      </c>
      <c r="S2477" t="str">
        <f>VLOOKUP($B2477,[1]data!$A$1:$I$764,6,0)</f>
        <v>Deccan Chargers</v>
      </c>
      <c r="T2477" t="str">
        <f>VLOOKUP($B2477,[1]data!$A$1:$I$764,7,0)</f>
        <v>Royal Challengers Bangalore</v>
      </c>
      <c r="U2477" t="str">
        <f>VLOOKUP($B2477,[1]data!$A$1:$I$764,9,0)</f>
        <v>Deccan Chargers</v>
      </c>
    </row>
    <row r="2478" spans="1:21" x14ac:dyDescent="0.3">
      <c r="A2478">
        <v>2010</v>
      </c>
      <c r="B2478" t="s">
        <v>1722</v>
      </c>
      <c r="C2478" s="1">
        <v>40278</v>
      </c>
      <c r="D2478" t="s">
        <v>1194</v>
      </c>
      <c r="E2478" t="s">
        <v>81</v>
      </c>
      <c r="F2478">
        <v>1011</v>
      </c>
      <c r="G2478" t="s">
        <v>1729</v>
      </c>
      <c r="H2478">
        <v>19</v>
      </c>
      <c r="I2478">
        <f t="shared" si="76"/>
        <v>19</v>
      </c>
      <c r="J2478">
        <v>18</v>
      </c>
      <c r="K2478">
        <v>0</v>
      </c>
      <c r="L2478">
        <v>3</v>
      </c>
      <c r="M2478">
        <v>0</v>
      </c>
      <c r="N2478">
        <v>105.55</v>
      </c>
      <c r="O2478">
        <f t="shared" si="77"/>
        <v>105.55</v>
      </c>
      <c r="P2478" t="s">
        <v>17</v>
      </c>
      <c r="Q2478" s="1">
        <v>40278</v>
      </c>
      <c r="R2478" t="str">
        <f>VLOOKUP(B2478,[1]data!$A$2:$E$764,5,0)</f>
        <v>Nagpur</v>
      </c>
      <c r="S2478" t="str">
        <f>VLOOKUP($B2478,[1]data!$A$1:$I$764,6,0)</f>
        <v>Deccan Chargers</v>
      </c>
      <c r="T2478" t="str">
        <f>VLOOKUP($B2478,[1]data!$A$1:$I$764,7,0)</f>
        <v>Royal Challengers Bangalore</v>
      </c>
      <c r="U2478" t="str">
        <f>VLOOKUP($B2478,[1]data!$A$1:$I$764,9,0)</f>
        <v>Deccan Chargers</v>
      </c>
    </row>
    <row r="2479" spans="1:21" x14ac:dyDescent="0.3">
      <c r="A2479">
        <v>2010</v>
      </c>
      <c r="B2479" t="s">
        <v>1722</v>
      </c>
      <c r="C2479" s="1">
        <v>40278</v>
      </c>
      <c r="D2479" t="s">
        <v>1194</v>
      </c>
      <c r="E2479" t="s">
        <v>1306</v>
      </c>
      <c r="F2479">
        <v>1152</v>
      </c>
      <c r="G2479" t="s">
        <v>1730</v>
      </c>
      <c r="H2479">
        <v>5</v>
      </c>
      <c r="I2479">
        <f t="shared" si="76"/>
        <v>5</v>
      </c>
      <c r="J2479">
        <v>6</v>
      </c>
      <c r="K2479">
        <v>0</v>
      </c>
      <c r="L2479">
        <v>0</v>
      </c>
      <c r="M2479">
        <v>0</v>
      </c>
      <c r="N2479">
        <v>83.33</v>
      </c>
      <c r="O2479">
        <f t="shared" si="77"/>
        <v>83.33</v>
      </c>
      <c r="P2479" t="s">
        <v>17</v>
      </c>
      <c r="Q2479" s="1">
        <v>40278</v>
      </c>
      <c r="R2479" t="str">
        <f>VLOOKUP(B2479,[1]data!$A$2:$E$764,5,0)</f>
        <v>Nagpur</v>
      </c>
      <c r="S2479" t="str">
        <f>VLOOKUP($B2479,[1]data!$A$1:$I$764,6,0)</f>
        <v>Deccan Chargers</v>
      </c>
      <c r="T2479" t="str">
        <f>VLOOKUP($B2479,[1]data!$A$1:$I$764,7,0)</f>
        <v>Royal Challengers Bangalore</v>
      </c>
      <c r="U2479" t="str">
        <f>VLOOKUP($B2479,[1]data!$A$1:$I$764,9,0)</f>
        <v>Deccan Chargers</v>
      </c>
    </row>
    <row r="2480" spans="1:21" x14ac:dyDescent="0.3">
      <c r="A2480">
        <v>2010</v>
      </c>
      <c r="B2480" t="s">
        <v>1722</v>
      </c>
      <c r="C2480" s="1">
        <v>40278</v>
      </c>
      <c r="D2480" t="s">
        <v>1194</v>
      </c>
      <c r="E2480" t="s">
        <v>802</v>
      </c>
      <c r="F2480">
        <v>1018</v>
      </c>
      <c r="G2480" t="s">
        <v>1662</v>
      </c>
      <c r="H2480">
        <v>8</v>
      </c>
      <c r="I2480">
        <f t="shared" si="76"/>
        <v>8</v>
      </c>
      <c r="J2480">
        <v>8</v>
      </c>
      <c r="K2480">
        <v>0</v>
      </c>
      <c r="L2480">
        <v>0</v>
      </c>
      <c r="M2480">
        <v>0</v>
      </c>
      <c r="N2480">
        <v>100</v>
      </c>
      <c r="O2480">
        <f t="shared" si="77"/>
        <v>100</v>
      </c>
      <c r="P2480" t="s">
        <v>17</v>
      </c>
      <c r="Q2480" s="1">
        <v>40278</v>
      </c>
      <c r="R2480" t="str">
        <f>VLOOKUP(B2480,[1]data!$A$2:$E$764,5,0)</f>
        <v>Nagpur</v>
      </c>
      <c r="S2480" t="str">
        <f>VLOOKUP($B2480,[1]data!$A$1:$I$764,6,0)</f>
        <v>Deccan Chargers</v>
      </c>
      <c r="T2480" t="str">
        <f>VLOOKUP($B2480,[1]data!$A$1:$I$764,7,0)</f>
        <v>Royal Challengers Bangalore</v>
      </c>
      <c r="U2480" t="str">
        <f>VLOOKUP($B2480,[1]data!$A$1:$I$764,9,0)</f>
        <v>Deccan Chargers</v>
      </c>
    </row>
    <row r="2481" spans="1:21" x14ac:dyDescent="0.3">
      <c r="A2481">
        <v>2010</v>
      </c>
      <c r="B2481" t="s">
        <v>1722</v>
      </c>
      <c r="C2481" s="1">
        <v>40278</v>
      </c>
      <c r="D2481" t="s">
        <v>1194</v>
      </c>
      <c r="E2481" t="s">
        <v>82</v>
      </c>
      <c r="F2481">
        <v>1184</v>
      </c>
      <c r="G2481" t="s">
        <v>1731</v>
      </c>
      <c r="H2481">
        <v>8</v>
      </c>
      <c r="I2481">
        <f t="shared" si="76"/>
        <v>8</v>
      </c>
      <c r="J2481">
        <v>11</v>
      </c>
      <c r="K2481">
        <v>0</v>
      </c>
      <c r="L2481">
        <v>0</v>
      </c>
      <c r="M2481">
        <v>0</v>
      </c>
      <c r="N2481">
        <v>72.72</v>
      </c>
      <c r="O2481">
        <f t="shared" si="77"/>
        <v>72.72</v>
      </c>
      <c r="P2481" t="s">
        <v>17</v>
      </c>
      <c r="Q2481" s="1">
        <v>40278</v>
      </c>
      <c r="R2481" t="str">
        <f>VLOOKUP(B2481,[1]data!$A$2:$E$764,5,0)</f>
        <v>Nagpur</v>
      </c>
      <c r="S2481" t="str">
        <f>VLOOKUP($B2481,[1]data!$A$1:$I$764,6,0)</f>
        <v>Deccan Chargers</v>
      </c>
      <c r="T2481" t="str">
        <f>VLOOKUP($B2481,[1]data!$A$1:$I$764,7,0)</f>
        <v>Royal Challengers Bangalore</v>
      </c>
      <c r="U2481" t="str">
        <f>VLOOKUP($B2481,[1]data!$A$1:$I$764,9,0)</f>
        <v>Deccan Chargers</v>
      </c>
    </row>
    <row r="2482" spans="1:21" x14ac:dyDescent="0.3">
      <c r="A2482">
        <v>2010</v>
      </c>
      <c r="B2482" t="s">
        <v>1722</v>
      </c>
      <c r="C2482" s="1">
        <v>40278</v>
      </c>
      <c r="D2482" t="s">
        <v>1194</v>
      </c>
      <c r="E2482" t="s">
        <v>80</v>
      </c>
      <c r="F2482">
        <v>1016</v>
      </c>
      <c r="G2482" t="s">
        <v>1732</v>
      </c>
      <c r="H2482">
        <v>6</v>
      </c>
      <c r="I2482">
        <f t="shared" si="76"/>
        <v>6</v>
      </c>
      <c r="J2482">
        <v>6</v>
      </c>
      <c r="K2482">
        <v>0</v>
      </c>
      <c r="L2482">
        <v>1</v>
      </c>
      <c r="M2482">
        <v>0</v>
      </c>
      <c r="N2482">
        <v>100</v>
      </c>
      <c r="O2482">
        <f t="shared" si="77"/>
        <v>100</v>
      </c>
      <c r="P2482" t="s">
        <v>17</v>
      </c>
      <c r="Q2482" s="1">
        <v>40278</v>
      </c>
      <c r="R2482" t="str">
        <f>VLOOKUP(B2482,[1]data!$A$2:$E$764,5,0)</f>
        <v>Nagpur</v>
      </c>
      <c r="S2482" t="str">
        <f>VLOOKUP($B2482,[1]data!$A$1:$I$764,6,0)</f>
        <v>Deccan Chargers</v>
      </c>
      <c r="T2482" t="str">
        <f>VLOOKUP($B2482,[1]data!$A$1:$I$764,7,0)</f>
        <v>Royal Challengers Bangalore</v>
      </c>
      <c r="U2482" t="str">
        <f>VLOOKUP($B2482,[1]data!$A$1:$I$764,9,0)</f>
        <v>Deccan Chargers</v>
      </c>
    </row>
    <row r="2483" spans="1:21" x14ac:dyDescent="0.3">
      <c r="A2483">
        <v>2010</v>
      </c>
      <c r="B2483" t="s">
        <v>1733</v>
      </c>
      <c r="C2483" s="1">
        <v>40278</v>
      </c>
      <c r="D2483" t="s">
        <v>629</v>
      </c>
      <c r="E2483" t="s">
        <v>1734</v>
      </c>
      <c r="F2483">
        <v>1228</v>
      </c>
      <c r="G2483" t="s">
        <v>22</v>
      </c>
      <c r="H2483">
        <v>27</v>
      </c>
      <c r="I2483">
        <f t="shared" si="76"/>
        <v>27</v>
      </c>
      <c r="J2483">
        <v>29</v>
      </c>
      <c r="K2483">
        <v>0</v>
      </c>
      <c r="L2483">
        <v>3</v>
      </c>
      <c r="M2483">
        <v>0</v>
      </c>
      <c r="N2483">
        <v>93.1</v>
      </c>
      <c r="O2483">
        <f t="shared" si="77"/>
        <v>93.1</v>
      </c>
      <c r="P2483" t="s">
        <v>17</v>
      </c>
      <c r="Q2483" s="1">
        <v>40278</v>
      </c>
      <c r="R2483" t="str">
        <f>VLOOKUP(B2483,[1]data!$A$2:$E$764,5,0)</f>
        <v>Chennai</v>
      </c>
      <c r="S2483" t="str">
        <f>VLOOKUP($B2483,[1]data!$A$1:$I$764,6,0)</f>
        <v>Chennai Super Kings</v>
      </c>
      <c r="T2483" t="str">
        <f>VLOOKUP($B2483,[1]data!$A$1:$I$764,7,0)</f>
        <v>Kolkata Knight Riders</v>
      </c>
      <c r="U2483" t="str">
        <f>VLOOKUP($B2483,[1]data!$A$1:$I$764,9,0)</f>
        <v>Chennai Super Kings</v>
      </c>
    </row>
    <row r="2484" spans="1:21" x14ac:dyDescent="0.3">
      <c r="A2484">
        <v>2010</v>
      </c>
      <c r="B2484" t="s">
        <v>1733</v>
      </c>
      <c r="C2484" s="1">
        <v>40278</v>
      </c>
      <c r="D2484" t="s">
        <v>629</v>
      </c>
      <c r="E2484" t="s">
        <v>973</v>
      </c>
      <c r="F2484">
        <v>1097</v>
      </c>
      <c r="G2484" t="s">
        <v>26</v>
      </c>
      <c r="H2484">
        <v>1</v>
      </c>
      <c r="I2484">
        <f t="shared" si="76"/>
        <v>1</v>
      </c>
      <c r="J2484">
        <v>1</v>
      </c>
      <c r="K2484">
        <v>0</v>
      </c>
      <c r="L2484">
        <v>0</v>
      </c>
      <c r="M2484">
        <v>0</v>
      </c>
      <c r="N2484">
        <v>100</v>
      </c>
      <c r="O2484">
        <f t="shared" si="77"/>
        <v>100</v>
      </c>
      <c r="P2484" t="s">
        <v>17</v>
      </c>
      <c r="Q2484" s="1">
        <v>40278</v>
      </c>
      <c r="R2484" t="str">
        <f>VLOOKUP(B2484,[1]data!$A$2:$E$764,5,0)</f>
        <v>Chennai</v>
      </c>
      <c r="S2484" t="str">
        <f>VLOOKUP($B2484,[1]data!$A$1:$I$764,6,0)</f>
        <v>Chennai Super Kings</v>
      </c>
      <c r="T2484" t="str">
        <f>VLOOKUP($B2484,[1]data!$A$1:$I$764,7,0)</f>
        <v>Kolkata Knight Riders</v>
      </c>
      <c r="U2484" t="str">
        <f>VLOOKUP($B2484,[1]data!$A$1:$I$764,9,0)</f>
        <v>Chennai Super Kings</v>
      </c>
    </row>
    <row r="2485" spans="1:21" x14ac:dyDescent="0.3">
      <c r="A2485">
        <v>2010</v>
      </c>
      <c r="B2485" t="s">
        <v>1733</v>
      </c>
      <c r="C2485" s="1">
        <v>40278</v>
      </c>
      <c r="D2485" t="s">
        <v>629</v>
      </c>
      <c r="E2485" t="s">
        <v>235</v>
      </c>
      <c r="F2485">
        <v>1059</v>
      </c>
      <c r="G2485" t="s">
        <v>1617</v>
      </c>
      <c r="H2485">
        <v>0</v>
      </c>
      <c r="I2485">
        <f t="shared" si="76"/>
        <v>0</v>
      </c>
      <c r="J2485">
        <v>2</v>
      </c>
      <c r="K2485">
        <v>0</v>
      </c>
      <c r="L2485">
        <v>0</v>
      </c>
      <c r="M2485">
        <v>0</v>
      </c>
      <c r="N2485">
        <v>0</v>
      </c>
      <c r="O2485">
        <f t="shared" si="77"/>
        <v>0</v>
      </c>
      <c r="P2485" t="s">
        <v>17</v>
      </c>
      <c r="Q2485" s="1">
        <v>40278</v>
      </c>
      <c r="R2485" t="str">
        <f>VLOOKUP(B2485,[1]data!$A$2:$E$764,5,0)</f>
        <v>Chennai</v>
      </c>
      <c r="S2485" t="str">
        <f>VLOOKUP($B2485,[1]data!$A$1:$I$764,6,0)</f>
        <v>Chennai Super Kings</v>
      </c>
      <c r="T2485" t="str">
        <f>VLOOKUP($B2485,[1]data!$A$1:$I$764,7,0)</f>
        <v>Kolkata Knight Riders</v>
      </c>
      <c r="U2485" t="str">
        <f>VLOOKUP($B2485,[1]data!$A$1:$I$764,9,0)</f>
        <v>Chennai Super Kings</v>
      </c>
    </row>
    <row r="2486" spans="1:21" x14ac:dyDescent="0.3">
      <c r="A2486">
        <v>2010</v>
      </c>
      <c r="B2486" t="s">
        <v>1733</v>
      </c>
      <c r="C2486" s="1">
        <v>40278</v>
      </c>
      <c r="D2486" t="s">
        <v>629</v>
      </c>
      <c r="E2486" t="s">
        <v>23</v>
      </c>
      <c r="F2486">
        <v>1066</v>
      </c>
      <c r="G2486" t="s">
        <v>1735</v>
      </c>
      <c r="H2486">
        <v>8</v>
      </c>
      <c r="I2486">
        <f t="shared" si="76"/>
        <v>8</v>
      </c>
      <c r="J2486">
        <v>11</v>
      </c>
      <c r="K2486">
        <v>0</v>
      </c>
      <c r="L2486">
        <v>0</v>
      </c>
      <c r="M2486">
        <v>0</v>
      </c>
      <c r="N2486">
        <v>72.72</v>
      </c>
      <c r="O2486">
        <f t="shared" si="77"/>
        <v>72.72</v>
      </c>
      <c r="P2486" t="s">
        <v>17</v>
      </c>
      <c r="Q2486" s="1">
        <v>40278</v>
      </c>
      <c r="R2486" t="str">
        <f>VLOOKUP(B2486,[1]data!$A$2:$E$764,5,0)</f>
        <v>Chennai</v>
      </c>
      <c r="S2486" t="str">
        <f>VLOOKUP($B2486,[1]data!$A$1:$I$764,6,0)</f>
        <v>Chennai Super Kings</v>
      </c>
      <c r="T2486" t="str">
        <f>VLOOKUP($B2486,[1]data!$A$1:$I$764,7,0)</f>
        <v>Kolkata Knight Riders</v>
      </c>
      <c r="U2486" t="str">
        <f>VLOOKUP($B2486,[1]data!$A$1:$I$764,9,0)</f>
        <v>Chennai Super Kings</v>
      </c>
    </row>
    <row r="2487" spans="1:21" x14ac:dyDescent="0.3">
      <c r="A2487">
        <v>2010</v>
      </c>
      <c r="B2487" t="s">
        <v>1733</v>
      </c>
      <c r="C2487" s="1">
        <v>40278</v>
      </c>
      <c r="D2487" t="s">
        <v>629</v>
      </c>
      <c r="E2487" t="s">
        <v>127</v>
      </c>
      <c r="F2487">
        <v>1021</v>
      </c>
      <c r="G2487" t="s">
        <v>26</v>
      </c>
      <c r="H2487">
        <v>14</v>
      </c>
      <c r="I2487">
        <f t="shared" si="76"/>
        <v>14</v>
      </c>
      <c r="J2487">
        <v>6</v>
      </c>
      <c r="K2487">
        <v>0</v>
      </c>
      <c r="L2487">
        <v>1</v>
      </c>
      <c r="M2487">
        <v>1</v>
      </c>
      <c r="N2487">
        <v>233.33</v>
      </c>
      <c r="O2487">
        <f t="shared" si="77"/>
        <v>233.33</v>
      </c>
      <c r="P2487" t="s">
        <v>17</v>
      </c>
      <c r="Q2487" s="1">
        <v>40278</v>
      </c>
      <c r="R2487" t="str">
        <f>VLOOKUP(B2487,[1]data!$A$2:$E$764,5,0)</f>
        <v>Chennai</v>
      </c>
      <c r="S2487" t="str">
        <f>VLOOKUP($B2487,[1]data!$A$1:$I$764,6,0)</f>
        <v>Chennai Super Kings</v>
      </c>
      <c r="T2487" t="str">
        <f>VLOOKUP($B2487,[1]data!$A$1:$I$764,7,0)</f>
        <v>Kolkata Knight Riders</v>
      </c>
      <c r="U2487" t="str">
        <f>VLOOKUP($B2487,[1]data!$A$1:$I$764,9,0)</f>
        <v>Chennai Super Kings</v>
      </c>
    </row>
    <row r="2488" spans="1:21" x14ac:dyDescent="0.3">
      <c r="A2488">
        <v>2010</v>
      </c>
      <c r="B2488" t="s">
        <v>1733</v>
      </c>
      <c r="C2488" s="1">
        <v>40278</v>
      </c>
      <c r="D2488" t="s">
        <v>629</v>
      </c>
      <c r="E2488" t="s">
        <v>136</v>
      </c>
      <c r="F2488">
        <v>1020</v>
      </c>
      <c r="G2488" t="s">
        <v>26</v>
      </c>
      <c r="H2488">
        <v>50</v>
      </c>
      <c r="I2488">
        <f t="shared" si="76"/>
        <v>50</v>
      </c>
      <c r="J2488">
        <v>22</v>
      </c>
      <c r="K2488">
        <v>0</v>
      </c>
      <c r="L2488">
        <v>4</v>
      </c>
      <c r="M2488">
        <v>4</v>
      </c>
      <c r="N2488">
        <v>227.27</v>
      </c>
      <c r="O2488">
        <f t="shared" si="77"/>
        <v>227.27</v>
      </c>
      <c r="P2488" t="s">
        <v>20</v>
      </c>
      <c r="Q2488" s="1">
        <v>40278</v>
      </c>
      <c r="R2488" t="str">
        <f>VLOOKUP(B2488,[1]data!$A$2:$E$764,5,0)</f>
        <v>Chennai</v>
      </c>
      <c r="S2488" t="str">
        <f>VLOOKUP($B2488,[1]data!$A$1:$I$764,6,0)</f>
        <v>Chennai Super Kings</v>
      </c>
      <c r="T2488" t="str">
        <f>VLOOKUP($B2488,[1]data!$A$1:$I$764,7,0)</f>
        <v>Kolkata Knight Riders</v>
      </c>
      <c r="U2488" t="str">
        <f>VLOOKUP($B2488,[1]data!$A$1:$I$764,9,0)</f>
        <v>Chennai Super Kings</v>
      </c>
    </row>
    <row r="2489" spans="1:21" x14ac:dyDescent="0.3">
      <c r="A2489">
        <v>2010</v>
      </c>
      <c r="B2489" t="s">
        <v>1733</v>
      </c>
      <c r="C2489" s="1">
        <v>40278</v>
      </c>
      <c r="D2489" t="s">
        <v>629</v>
      </c>
      <c r="E2489" t="s">
        <v>41</v>
      </c>
      <c r="F2489">
        <v>1023</v>
      </c>
      <c r="G2489" t="s">
        <v>1736</v>
      </c>
      <c r="H2489">
        <v>52</v>
      </c>
      <c r="I2489">
        <f t="shared" si="76"/>
        <v>52</v>
      </c>
      <c r="J2489">
        <v>35</v>
      </c>
      <c r="K2489">
        <v>0</v>
      </c>
      <c r="L2489">
        <v>5</v>
      </c>
      <c r="M2489">
        <v>2</v>
      </c>
      <c r="N2489">
        <v>148.57</v>
      </c>
      <c r="O2489">
        <f t="shared" si="77"/>
        <v>148.57</v>
      </c>
      <c r="P2489" t="s">
        <v>17</v>
      </c>
      <c r="Q2489" s="1">
        <v>40278</v>
      </c>
      <c r="R2489" t="str">
        <f>VLOOKUP(B2489,[1]data!$A$2:$E$764,5,0)</f>
        <v>Chennai</v>
      </c>
      <c r="S2489" t="str">
        <f>VLOOKUP($B2489,[1]data!$A$1:$I$764,6,0)</f>
        <v>Chennai Super Kings</v>
      </c>
      <c r="T2489" t="str">
        <f>VLOOKUP($B2489,[1]data!$A$1:$I$764,7,0)</f>
        <v>Kolkata Knight Riders</v>
      </c>
      <c r="U2489" t="str">
        <f>VLOOKUP($B2489,[1]data!$A$1:$I$764,9,0)</f>
        <v>Chennai Super Kings</v>
      </c>
    </row>
    <row r="2490" spans="1:21" x14ac:dyDescent="0.3">
      <c r="A2490">
        <v>2010</v>
      </c>
      <c r="B2490" t="s">
        <v>1733</v>
      </c>
      <c r="C2490" s="1">
        <v>40278</v>
      </c>
      <c r="D2490" t="s">
        <v>629</v>
      </c>
      <c r="E2490" t="s">
        <v>234</v>
      </c>
      <c r="F2490">
        <v>1060</v>
      </c>
      <c r="G2490" t="s">
        <v>1668</v>
      </c>
      <c r="H2490">
        <v>0</v>
      </c>
      <c r="I2490">
        <f t="shared" si="76"/>
        <v>0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f t="shared" si="77"/>
        <v>0</v>
      </c>
      <c r="P2490" t="s">
        <v>17</v>
      </c>
      <c r="Q2490" s="1">
        <v>40278</v>
      </c>
      <c r="R2490" t="str">
        <f>VLOOKUP(B2490,[1]data!$A$2:$E$764,5,0)</f>
        <v>Chennai</v>
      </c>
      <c r="S2490" t="str">
        <f>VLOOKUP($B2490,[1]data!$A$1:$I$764,6,0)</f>
        <v>Chennai Super Kings</v>
      </c>
      <c r="T2490" t="str">
        <f>VLOOKUP($B2490,[1]data!$A$1:$I$764,7,0)</f>
        <v>Kolkata Knight Riders</v>
      </c>
      <c r="U2490" t="str">
        <f>VLOOKUP($B2490,[1]data!$A$1:$I$764,9,0)</f>
        <v>Chennai Super Kings</v>
      </c>
    </row>
    <row r="2491" spans="1:21" x14ac:dyDescent="0.3">
      <c r="A2491">
        <v>2010</v>
      </c>
      <c r="B2491" t="s">
        <v>1733</v>
      </c>
      <c r="C2491" s="1">
        <v>40278</v>
      </c>
      <c r="D2491" t="s">
        <v>629</v>
      </c>
      <c r="E2491" t="s">
        <v>33</v>
      </c>
      <c r="F2491">
        <v>1050</v>
      </c>
      <c r="G2491" t="s">
        <v>1244</v>
      </c>
      <c r="H2491">
        <v>45</v>
      </c>
      <c r="I2491">
        <f t="shared" si="76"/>
        <v>45</v>
      </c>
      <c r="J2491">
        <v>36</v>
      </c>
      <c r="K2491">
        <v>0</v>
      </c>
      <c r="L2491">
        <v>5</v>
      </c>
      <c r="M2491">
        <v>2</v>
      </c>
      <c r="N2491">
        <v>125</v>
      </c>
      <c r="O2491">
        <f t="shared" si="77"/>
        <v>125</v>
      </c>
      <c r="P2491" t="s">
        <v>17</v>
      </c>
      <c r="Q2491" s="1">
        <v>40278</v>
      </c>
      <c r="R2491" t="str">
        <f>VLOOKUP(B2491,[1]data!$A$2:$E$764,5,0)</f>
        <v>Chennai</v>
      </c>
      <c r="S2491" t="str">
        <f>VLOOKUP($B2491,[1]data!$A$1:$I$764,6,0)</f>
        <v>Chennai Super Kings</v>
      </c>
      <c r="T2491" t="str">
        <f>VLOOKUP($B2491,[1]data!$A$1:$I$764,7,0)</f>
        <v>Kolkata Knight Riders</v>
      </c>
      <c r="U2491" t="str">
        <f>VLOOKUP($B2491,[1]data!$A$1:$I$764,9,0)</f>
        <v>Chennai Super Kings</v>
      </c>
    </row>
    <row r="2492" spans="1:21" x14ac:dyDescent="0.3">
      <c r="A2492">
        <v>2010</v>
      </c>
      <c r="B2492" t="s">
        <v>1733</v>
      </c>
      <c r="C2492" s="1">
        <v>40278</v>
      </c>
      <c r="D2492" t="s">
        <v>629</v>
      </c>
      <c r="E2492" t="s">
        <v>270</v>
      </c>
      <c r="F2492">
        <v>1077</v>
      </c>
      <c r="G2492" t="s">
        <v>1641</v>
      </c>
      <c r="H2492">
        <v>0</v>
      </c>
      <c r="I2492">
        <f t="shared" si="76"/>
        <v>0</v>
      </c>
      <c r="J2492">
        <v>2</v>
      </c>
      <c r="K2492">
        <v>0</v>
      </c>
      <c r="L2492">
        <v>0</v>
      </c>
      <c r="M2492">
        <v>0</v>
      </c>
      <c r="N2492">
        <v>0</v>
      </c>
      <c r="O2492">
        <f t="shared" si="77"/>
        <v>0</v>
      </c>
      <c r="P2492" t="s">
        <v>17</v>
      </c>
      <c r="Q2492" s="1">
        <v>40278</v>
      </c>
      <c r="R2492" t="str">
        <f>VLOOKUP(B2492,[1]data!$A$2:$E$764,5,0)</f>
        <v>Chennai</v>
      </c>
      <c r="S2492" t="str">
        <f>VLOOKUP($B2492,[1]data!$A$1:$I$764,6,0)</f>
        <v>Chennai Super Kings</v>
      </c>
      <c r="T2492" t="str">
        <f>VLOOKUP($B2492,[1]data!$A$1:$I$764,7,0)</f>
        <v>Kolkata Knight Riders</v>
      </c>
      <c r="U2492" t="str">
        <f>VLOOKUP($B2492,[1]data!$A$1:$I$764,9,0)</f>
        <v>Chennai Super Kings</v>
      </c>
    </row>
    <row r="2493" spans="1:21" x14ac:dyDescent="0.3">
      <c r="A2493">
        <v>2010</v>
      </c>
      <c r="B2493" t="s">
        <v>1733</v>
      </c>
      <c r="C2493" s="1">
        <v>40278</v>
      </c>
      <c r="D2493" t="s">
        <v>629</v>
      </c>
      <c r="E2493" t="s">
        <v>38</v>
      </c>
      <c r="F2493">
        <v>1052</v>
      </c>
      <c r="G2493" t="s">
        <v>662</v>
      </c>
      <c r="H2493">
        <v>33</v>
      </c>
      <c r="I2493">
        <f t="shared" si="76"/>
        <v>33</v>
      </c>
      <c r="J2493">
        <v>32</v>
      </c>
      <c r="K2493">
        <v>0</v>
      </c>
      <c r="L2493">
        <v>2</v>
      </c>
      <c r="M2493">
        <v>2</v>
      </c>
      <c r="N2493">
        <v>103.12</v>
      </c>
      <c r="O2493">
        <f t="shared" si="77"/>
        <v>103.12</v>
      </c>
      <c r="P2493" t="s">
        <v>40</v>
      </c>
      <c r="Q2493" s="1">
        <v>40278</v>
      </c>
      <c r="R2493" t="str">
        <f>VLOOKUP(B2493,[1]data!$A$2:$E$764,5,0)</f>
        <v>Chennai</v>
      </c>
      <c r="S2493" t="str">
        <f>VLOOKUP($B2493,[1]data!$A$1:$I$764,6,0)</f>
        <v>Chennai Super Kings</v>
      </c>
      <c r="T2493" t="str">
        <f>VLOOKUP($B2493,[1]data!$A$1:$I$764,7,0)</f>
        <v>Kolkata Knight Riders</v>
      </c>
      <c r="U2493" t="str">
        <f>VLOOKUP($B2493,[1]data!$A$1:$I$764,9,0)</f>
        <v>Chennai Super Kings</v>
      </c>
    </row>
    <row r="2494" spans="1:21" x14ac:dyDescent="0.3">
      <c r="A2494">
        <v>2010</v>
      </c>
      <c r="B2494" t="s">
        <v>1733</v>
      </c>
      <c r="C2494" s="1">
        <v>40278</v>
      </c>
      <c r="D2494" t="s">
        <v>629</v>
      </c>
      <c r="E2494" t="s">
        <v>833</v>
      </c>
      <c r="F2494">
        <v>1051</v>
      </c>
      <c r="G2494" t="s">
        <v>322</v>
      </c>
      <c r="H2494">
        <v>34</v>
      </c>
      <c r="I2494">
        <f t="shared" si="76"/>
        <v>34</v>
      </c>
      <c r="J2494">
        <v>15</v>
      </c>
      <c r="K2494">
        <v>0</v>
      </c>
      <c r="L2494">
        <v>6</v>
      </c>
      <c r="M2494">
        <v>1</v>
      </c>
      <c r="N2494">
        <v>226.66</v>
      </c>
      <c r="O2494">
        <f t="shared" si="77"/>
        <v>226.66</v>
      </c>
      <c r="P2494" t="s">
        <v>17</v>
      </c>
      <c r="Q2494" s="1">
        <v>40278</v>
      </c>
      <c r="R2494" t="str">
        <f>VLOOKUP(B2494,[1]data!$A$2:$E$764,5,0)</f>
        <v>Chennai</v>
      </c>
      <c r="S2494" t="str">
        <f>VLOOKUP($B2494,[1]data!$A$1:$I$764,6,0)</f>
        <v>Chennai Super Kings</v>
      </c>
      <c r="T2494" t="str">
        <f>VLOOKUP($B2494,[1]data!$A$1:$I$764,7,0)</f>
        <v>Kolkata Knight Riders</v>
      </c>
      <c r="U2494" t="str">
        <f>VLOOKUP($B2494,[1]data!$A$1:$I$764,9,0)</f>
        <v>Chennai Super Kings</v>
      </c>
    </row>
    <row r="2495" spans="1:21" x14ac:dyDescent="0.3">
      <c r="A2495">
        <v>2010</v>
      </c>
      <c r="B2495" t="s">
        <v>1733</v>
      </c>
      <c r="C2495" s="1">
        <v>40278</v>
      </c>
      <c r="D2495" t="s">
        <v>629</v>
      </c>
      <c r="E2495" t="s">
        <v>1376</v>
      </c>
      <c r="F2495">
        <v>1178</v>
      </c>
      <c r="G2495" t="s">
        <v>1737</v>
      </c>
      <c r="H2495">
        <v>16</v>
      </c>
      <c r="I2495">
        <f t="shared" si="76"/>
        <v>16</v>
      </c>
      <c r="J2495">
        <v>8</v>
      </c>
      <c r="K2495">
        <v>0</v>
      </c>
      <c r="L2495">
        <v>0</v>
      </c>
      <c r="M2495">
        <v>2</v>
      </c>
      <c r="N2495">
        <v>200</v>
      </c>
      <c r="O2495">
        <f t="shared" si="77"/>
        <v>200</v>
      </c>
      <c r="P2495" t="s">
        <v>17</v>
      </c>
      <c r="Q2495" s="1">
        <v>40278</v>
      </c>
      <c r="R2495" t="str">
        <f>VLOOKUP(B2495,[1]data!$A$2:$E$764,5,0)</f>
        <v>Chennai</v>
      </c>
      <c r="S2495" t="str">
        <f>VLOOKUP($B2495,[1]data!$A$1:$I$764,6,0)</f>
        <v>Chennai Super Kings</v>
      </c>
      <c r="T2495" t="str">
        <f>VLOOKUP($B2495,[1]data!$A$1:$I$764,7,0)</f>
        <v>Kolkata Knight Riders</v>
      </c>
      <c r="U2495" t="str">
        <f>VLOOKUP($B2495,[1]data!$A$1:$I$764,9,0)</f>
        <v>Chennai Super Kings</v>
      </c>
    </row>
    <row r="2496" spans="1:21" x14ac:dyDescent="0.3">
      <c r="A2496">
        <v>2010</v>
      </c>
      <c r="B2496" t="s">
        <v>1733</v>
      </c>
      <c r="C2496" s="1">
        <v>40278</v>
      </c>
      <c r="D2496" t="s">
        <v>629</v>
      </c>
      <c r="E2496" t="s">
        <v>239</v>
      </c>
      <c r="F2496">
        <v>1057</v>
      </c>
      <c r="G2496" t="s">
        <v>26</v>
      </c>
      <c r="H2496">
        <v>6</v>
      </c>
      <c r="I2496">
        <f t="shared" si="76"/>
        <v>6</v>
      </c>
      <c r="J2496">
        <v>6</v>
      </c>
      <c r="K2496">
        <v>0</v>
      </c>
      <c r="L2496">
        <v>0</v>
      </c>
      <c r="M2496">
        <v>0</v>
      </c>
      <c r="N2496">
        <v>100</v>
      </c>
      <c r="O2496">
        <f t="shared" si="77"/>
        <v>100</v>
      </c>
      <c r="P2496" t="s">
        <v>17</v>
      </c>
      <c r="Q2496" s="1">
        <v>40278</v>
      </c>
      <c r="R2496" t="str">
        <f>VLOOKUP(B2496,[1]data!$A$2:$E$764,5,0)</f>
        <v>Chennai</v>
      </c>
      <c r="S2496" t="str">
        <f>VLOOKUP($B2496,[1]data!$A$1:$I$764,6,0)</f>
        <v>Chennai Super Kings</v>
      </c>
      <c r="T2496" t="str">
        <f>VLOOKUP($B2496,[1]data!$A$1:$I$764,7,0)</f>
        <v>Kolkata Knight Riders</v>
      </c>
      <c r="U2496" t="str">
        <f>VLOOKUP($B2496,[1]data!$A$1:$I$764,9,0)</f>
        <v>Chennai Super Kings</v>
      </c>
    </row>
    <row r="2497" spans="1:21" x14ac:dyDescent="0.3">
      <c r="A2497">
        <v>2010</v>
      </c>
      <c r="B2497" t="s">
        <v>1733</v>
      </c>
      <c r="C2497" s="1">
        <v>40278</v>
      </c>
      <c r="D2497" t="s">
        <v>629</v>
      </c>
      <c r="E2497" t="s">
        <v>1206</v>
      </c>
      <c r="F2497">
        <v>1138</v>
      </c>
      <c r="G2497" t="s">
        <v>1738</v>
      </c>
      <c r="H2497">
        <v>1</v>
      </c>
      <c r="I2497">
        <f t="shared" si="76"/>
        <v>1</v>
      </c>
      <c r="J2497">
        <v>2</v>
      </c>
      <c r="K2497">
        <v>0</v>
      </c>
      <c r="L2497">
        <v>0</v>
      </c>
      <c r="M2497">
        <v>0</v>
      </c>
      <c r="N2497">
        <v>50</v>
      </c>
      <c r="O2497">
        <f t="shared" si="77"/>
        <v>50</v>
      </c>
      <c r="P2497" t="s">
        <v>17</v>
      </c>
      <c r="Q2497" s="1">
        <v>40278</v>
      </c>
      <c r="R2497" t="str">
        <f>VLOOKUP(B2497,[1]data!$A$2:$E$764,5,0)</f>
        <v>Chennai</v>
      </c>
      <c r="S2497" t="str">
        <f>VLOOKUP($B2497,[1]data!$A$1:$I$764,6,0)</f>
        <v>Chennai Super Kings</v>
      </c>
      <c r="T2497" t="str">
        <f>VLOOKUP($B2497,[1]data!$A$1:$I$764,7,0)</f>
        <v>Kolkata Knight Riders</v>
      </c>
      <c r="U2497" t="str">
        <f>VLOOKUP($B2497,[1]data!$A$1:$I$764,9,0)</f>
        <v>Chennai Super Kings</v>
      </c>
    </row>
    <row r="2498" spans="1:21" x14ac:dyDescent="0.3">
      <c r="A2498">
        <v>2010</v>
      </c>
      <c r="B2498" t="s">
        <v>1733</v>
      </c>
      <c r="C2498" s="1">
        <v>40278</v>
      </c>
      <c r="D2498" t="s">
        <v>629</v>
      </c>
      <c r="E2498" t="s">
        <v>102</v>
      </c>
      <c r="F2498">
        <v>1102</v>
      </c>
      <c r="G2498" t="s">
        <v>661</v>
      </c>
      <c r="H2498">
        <v>13</v>
      </c>
      <c r="I2498">
        <f t="shared" si="76"/>
        <v>13</v>
      </c>
      <c r="J2498">
        <v>15</v>
      </c>
      <c r="K2498">
        <v>0</v>
      </c>
      <c r="L2498">
        <v>0</v>
      </c>
      <c r="M2498">
        <v>1</v>
      </c>
      <c r="N2498">
        <v>86.66</v>
      </c>
      <c r="O2498">
        <f t="shared" si="77"/>
        <v>86.66</v>
      </c>
      <c r="P2498" t="s">
        <v>20</v>
      </c>
      <c r="Q2498" s="1">
        <v>40278</v>
      </c>
      <c r="R2498" t="str">
        <f>VLOOKUP(B2498,[1]data!$A$2:$E$764,5,0)</f>
        <v>Chennai</v>
      </c>
      <c r="S2498" t="str">
        <f>VLOOKUP($B2498,[1]data!$A$1:$I$764,6,0)</f>
        <v>Chennai Super Kings</v>
      </c>
      <c r="T2498" t="str">
        <f>VLOOKUP($B2498,[1]data!$A$1:$I$764,7,0)</f>
        <v>Kolkata Knight Riders</v>
      </c>
      <c r="U2498" t="str">
        <f>VLOOKUP($B2498,[1]data!$A$1:$I$764,9,0)</f>
        <v>Chennai Super Kings</v>
      </c>
    </row>
    <row r="2499" spans="1:21" x14ac:dyDescent="0.3">
      <c r="A2499">
        <v>2010</v>
      </c>
      <c r="B2499" t="s">
        <v>1739</v>
      </c>
      <c r="C2499" s="1">
        <v>40279</v>
      </c>
      <c r="D2499" t="s">
        <v>1740</v>
      </c>
      <c r="E2499" t="s">
        <v>159</v>
      </c>
      <c r="F2499">
        <v>1044</v>
      </c>
      <c r="G2499" t="s">
        <v>1741</v>
      </c>
      <c r="H2499">
        <v>38</v>
      </c>
      <c r="I2499">
        <f t="shared" ref="I2499:I2562" si="78">IF(H2499="",(J2499*N2499)/100,H2499)</f>
        <v>38</v>
      </c>
      <c r="J2499">
        <v>35</v>
      </c>
      <c r="K2499">
        <v>0</v>
      </c>
      <c r="L2499">
        <v>4</v>
      </c>
      <c r="M2499">
        <v>1</v>
      </c>
      <c r="N2499">
        <v>108.57</v>
      </c>
      <c r="O2499">
        <f t="shared" ref="O2499:O2562" si="79">IF(N2499="",IF(J2499=0,0,(I2499/J2499)*100),N2499)</f>
        <v>108.57</v>
      </c>
      <c r="P2499" t="s">
        <v>17</v>
      </c>
      <c r="Q2499" s="1">
        <v>40279</v>
      </c>
      <c r="R2499" t="str">
        <f>VLOOKUP(B2499,[1]data!$A$2:$E$764,5,0)</f>
        <v>Mumbai</v>
      </c>
      <c r="S2499" t="str">
        <f>VLOOKUP($B2499,[1]data!$A$1:$I$764,6,0)</f>
        <v>Mumbai Indians</v>
      </c>
      <c r="T2499" t="str">
        <f>VLOOKUP($B2499,[1]data!$A$1:$I$764,7,0)</f>
        <v>Delhi Capitals</v>
      </c>
      <c r="U2499" t="str">
        <f>VLOOKUP($B2499,[1]data!$A$1:$I$764,9,0)</f>
        <v>Mumbai Indians</v>
      </c>
    </row>
    <row r="2500" spans="1:21" x14ac:dyDescent="0.3">
      <c r="A2500">
        <v>2010</v>
      </c>
      <c r="B2500" t="s">
        <v>1739</v>
      </c>
      <c r="C2500" s="1">
        <v>40279</v>
      </c>
      <c r="D2500" t="s">
        <v>1740</v>
      </c>
      <c r="E2500" t="s">
        <v>89</v>
      </c>
      <c r="F2500">
        <v>1045</v>
      </c>
      <c r="G2500" t="s">
        <v>1172</v>
      </c>
      <c r="H2500">
        <v>12</v>
      </c>
      <c r="I2500">
        <f t="shared" si="78"/>
        <v>12</v>
      </c>
      <c r="J2500">
        <v>17</v>
      </c>
      <c r="K2500">
        <v>0</v>
      </c>
      <c r="L2500">
        <v>1</v>
      </c>
      <c r="M2500">
        <v>0</v>
      </c>
      <c r="N2500">
        <v>70.58</v>
      </c>
      <c r="O2500">
        <f t="shared" si="79"/>
        <v>70.58</v>
      </c>
      <c r="P2500" t="s">
        <v>17</v>
      </c>
      <c r="Q2500" s="1">
        <v>40279</v>
      </c>
      <c r="R2500" t="str">
        <f>VLOOKUP(B2500,[1]data!$A$2:$E$764,5,0)</f>
        <v>Mumbai</v>
      </c>
      <c r="S2500" t="str">
        <f>VLOOKUP($B2500,[1]data!$A$1:$I$764,6,0)</f>
        <v>Mumbai Indians</v>
      </c>
      <c r="T2500" t="str">
        <f>VLOOKUP($B2500,[1]data!$A$1:$I$764,7,0)</f>
        <v>Delhi Capitals</v>
      </c>
      <c r="U2500" t="str">
        <f>VLOOKUP($B2500,[1]data!$A$1:$I$764,9,0)</f>
        <v>Mumbai Indians</v>
      </c>
    </row>
    <row r="2501" spans="1:21" x14ac:dyDescent="0.3">
      <c r="A2501">
        <v>2010</v>
      </c>
      <c r="B2501" t="s">
        <v>1739</v>
      </c>
      <c r="C2501" s="1">
        <v>40279</v>
      </c>
      <c r="D2501" t="s">
        <v>1740</v>
      </c>
      <c r="E2501" t="s">
        <v>536</v>
      </c>
      <c r="F2501">
        <v>1099</v>
      </c>
      <c r="G2501" t="s">
        <v>26</v>
      </c>
      <c r="H2501">
        <v>10</v>
      </c>
      <c r="I2501">
        <f t="shared" si="78"/>
        <v>10</v>
      </c>
      <c r="J2501">
        <v>10</v>
      </c>
      <c r="K2501">
        <v>0</v>
      </c>
      <c r="L2501">
        <v>0</v>
      </c>
      <c r="M2501">
        <v>0</v>
      </c>
      <c r="N2501">
        <v>100</v>
      </c>
      <c r="O2501">
        <f t="shared" si="79"/>
        <v>100</v>
      </c>
      <c r="P2501" t="s">
        <v>17</v>
      </c>
      <c r="Q2501" s="1">
        <v>40279</v>
      </c>
      <c r="R2501" t="str">
        <f>VLOOKUP(B2501,[1]data!$A$2:$E$764,5,0)</f>
        <v>Mumbai</v>
      </c>
      <c r="S2501" t="str">
        <f>VLOOKUP($B2501,[1]data!$A$1:$I$764,6,0)</f>
        <v>Mumbai Indians</v>
      </c>
      <c r="T2501" t="str">
        <f>VLOOKUP($B2501,[1]data!$A$1:$I$764,7,0)</f>
        <v>Delhi Capitals</v>
      </c>
      <c r="U2501" t="str">
        <f>VLOOKUP($B2501,[1]data!$A$1:$I$764,9,0)</f>
        <v>Mumbai Indians</v>
      </c>
    </row>
    <row r="2502" spans="1:21" x14ac:dyDescent="0.3">
      <c r="A2502">
        <v>2010</v>
      </c>
      <c r="B2502" t="s">
        <v>1739</v>
      </c>
      <c r="C2502" s="1">
        <v>40279</v>
      </c>
      <c r="D2502" t="s">
        <v>1740</v>
      </c>
      <c r="E2502" t="s">
        <v>185</v>
      </c>
      <c r="F2502">
        <v>1123</v>
      </c>
      <c r="G2502" t="s">
        <v>217</v>
      </c>
      <c r="H2502">
        <v>1</v>
      </c>
      <c r="I2502">
        <f t="shared" si="78"/>
        <v>1</v>
      </c>
      <c r="J2502">
        <v>4</v>
      </c>
      <c r="K2502">
        <v>0</v>
      </c>
      <c r="L2502">
        <v>0</v>
      </c>
      <c r="M2502">
        <v>0</v>
      </c>
      <c r="N2502">
        <v>25</v>
      </c>
      <c r="O2502">
        <f t="shared" si="79"/>
        <v>25</v>
      </c>
      <c r="P2502" t="s">
        <v>17</v>
      </c>
      <c r="Q2502" s="1">
        <v>40279</v>
      </c>
      <c r="R2502" t="str">
        <f>VLOOKUP(B2502,[1]data!$A$2:$E$764,5,0)</f>
        <v>Mumbai</v>
      </c>
      <c r="S2502" t="str">
        <f>VLOOKUP($B2502,[1]data!$A$1:$I$764,6,0)</f>
        <v>Mumbai Indians</v>
      </c>
      <c r="T2502" t="str">
        <f>VLOOKUP($B2502,[1]data!$A$1:$I$764,7,0)</f>
        <v>Delhi Capitals</v>
      </c>
      <c r="U2502" t="str">
        <f>VLOOKUP($B2502,[1]data!$A$1:$I$764,9,0)</f>
        <v>Mumbai Indians</v>
      </c>
    </row>
    <row r="2503" spans="1:21" x14ac:dyDescent="0.3">
      <c r="A2503">
        <v>2010</v>
      </c>
      <c r="B2503" t="s">
        <v>1739</v>
      </c>
      <c r="C2503" s="1">
        <v>40279</v>
      </c>
      <c r="D2503" t="s">
        <v>1740</v>
      </c>
      <c r="E2503" t="s">
        <v>1473</v>
      </c>
      <c r="F2503">
        <v>1468</v>
      </c>
      <c r="G2503" t="s">
        <v>26</v>
      </c>
      <c r="H2503">
        <v>2</v>
      </c>
      <c r="I2503">
        <f t="shared" si="78"/>
        <v>2</v>
      </c>
      <c r="J2503">
        <v>5</v>
      </c>
      <c r="K2503">
        <v>0</v>
      </c>
      <c r="L2503">
        <v>0</v>
      </c>
      <c r="M2503">
        <v>0</v>
      </c>
      <c r="N2503">
        <v>40</v>
      </c>
      <c r="O2503">
        <f t="shared" si="79"/>
        <v>40</v>
      </c>
      <c r="P2503" t="s">
        <v>17</v>
      </c>
      <c r="Q2503" s="1">
        <v>40279</v>
      </c>
      <c r="R2503" t="str">
        <f>VLOOKUP(B2503,[1]data!$A$2:$E$764,5,0)</f>
        <v>Mumbai</v>
      </c>
      <c r="S2503" t="str">
        <f>VLOOKUP($B2503,[1]data!$A$1:$I$764,6,0)</f>
        <v>Mumbai Indians</v>
      </c>
      <c r="T2503" t="str">
        <f>VLOOKUP($B2503,[1]data!$A$1:$I$764,7,0)</f>
        <v>Delhi Capitals</v>
      </c>
      <c r="U2503" t="str">
        <f>VLOOKUP($B2503,[1]data!$A$1:$I$764,9,0)</f>
        <v>Mumbai Indians</v>
      </c>
    </row>
    <row r="2504" spans="1:21" x14ac:dyDescent="0.3">
      <c r="A2504">
        <v>2010</v>
      </c>
      <c r="B2504" t="s">
        <v>1739</v>
      </c>
      <c r="C2504" s="1">
        <v>40279</v>
      </c>
      <c r="D2504" t="s">
        <v>1740</v>
      </c>
      <c r="E2504" t="s">
        <v>1064</v>
      </c>
      <c r="F2504">
        <v>1121</v>
      </c>
      <c r="G2504" t="s">
        <v>1742</v>
      </c>
      <c r="H2504">
        <v>6</v>
      </c>
      <c r="I2504">
        <f t="shared" si="78"/>
        <v>6</v>
      </c>
      <c r="J2504">
        <v>11</v>
      </c>
      <c r="K2504">
        <v>0</v>
      </c>
      <c r="L2504">
        <v>1</v>
      </c>
      <c r="M2504">
        <v>0</v>
      </c>
      <c r="N2504">
        <v>54.54</v>
      </c>
      <c r="O2504">
        <f t="shared" si="79"/>
        <v>54.54</v>
      </c>
      <c r="P2504" t="s">
        <v>17</v>
      </c>
      <c r="Q2504" s="1">
        <v>40279</v>
      </c>
      <c r="R2504" t="str">
        <f>VLOOKUP(B2504,[1]data!$A$2:$E$764,5,0)</f>
        <v>Mumbai</v>
      </c>
      <c r="S2504" t="str">
        <f>VLOOKUP($B2504,[1]data!$A$1:$I$764,6,0)</f>
        <v>Mumbai Indians</v>
      </c>
      <c r="T2504" t="str">
        <f>VLOOKUP($B2504,[1]data!$A$1:$I$764,7,0)</f>
        <v>Delhi Capitals</v>
      </c>
      <c r="U2504" t="str">
        <f>VLOOKUP($B2504,[1]data!$A$1:$I$764,9,0)</f>
        <v>Mumbai Indians</v>
      </c>
    </row>
    <row r="2505" spans="1:21" x14ac:dyDescent="0.3">
      <c r="A2505">
        <v>2010</v>
      </c>
      <c r="B2505" t="s">
        <v>1739</v>
      </c>
      <c r="C2505" s="1">
        <v>40279</v>
      </c>
      <c r="D2505" t="s">
        <v>1740</v>
      </c>
      <c r="E2505" t="s">
        <v>94</v>
      </c>
      <c r="F2505">
        <v>1043</v>
      </c>
      <c r="G2505" t="s">
        <v>1743</v>
      </c>
      <c r="H2505">
        <v>33</v>
      </c>
      <c r="I2505">
        <f t="shared" si="78"/>
        <v>33</v>
      </c>
      <c r="J2505">
        <v>30</v>
      </c>
      <c r="K2505">
        <v>0</v>
      </c>
      <c r="L2505">
        <v>4</v>
      </c>
      <c r="M2505">
        <v>0</v>
      </c>
      <c r="N2505">
        <v>110</v>
      </c>
      <c r="O2505">
        <f t="shared" si="79"/>
        <v>110</v>
      </c>
      <c r="P2505" t="s">
        <v>85</v>
      </c>
      <c r="Q2505" s="1">
        <v>40279</v>
      </c>
      <c r="R2505" t="str">
        <f>VLOOKUP(B2505,[1]data!$A$2:$E$764,5,0)</f>
        <v>Mumbai</v>
      </c>
      <c r="S2505" t="str">
        <f>VLOOKUP($B2505,[1]data!$A$1:$I$764,6,0)</f>
        <v>Mumbai Indians</v>
      </c>
      <c r="T2505" t="str">
        <f>VLOOKUP($B2505,[1]data!$A$1:$I$764,7,0)</f>
        <v>Delhi Capitals</v>
      </c>
      <c r="U2505" t="str">
        <f>VLOOKUP($B2505,[1]data!$A$1:$I$764,9,0)</f>
        <v>Mumbai Indians</v>
      </c>
    </row>
    <row r="2506" spans="1:21" x14ac:dyDescent="0.3">
      <c r="A2506">
        <v>2010</v>
      </c>
      <c r="B2506" t="s">
        <v>1739</v>
      </c>
      <c r="C2506" s="1">
        <v>40279</v>
      </c>
      <c r="D2506" t="s">
        <v>1740</v>
      </c>
      <c r="E2506" t="s">
        <v>86</v>
      </c>
      <c r="F2506">
        <v>1042</v>
      </c>
      <c r="G2506" t="s">
        <v>26</v>
      </c>
      <c r="H2506">
        <v>21</v>
      </c>
      <c r="I2506">
        <f t="shared" si="78"/>
        <v>21</v>
      </c>
      <c r="J2506">
        <v>25</v>
      </c>
      <c r="K2506">
        <v>0</v>
      </c>
      <c r="L2506">
        <v>2</v>
      </c>
      <c r="M2506">
        <v>1</v>
      </c>
      <c r="N2506">
        <v>84</v>
      </c>
      <c r="O2506">
        <f t="shared" si="79"/>
        <v>84</v>
      </c>
      <c r="P2506" t="s">
        <v>17</v>
      </c>
      <c r="Q2506" s="1">
        <v>40279</v>
      </c>
      <c r="R2506" t="str">
        <f>VLOOKUP(B2506,[1]data!$A$2:$E$764,5,0)</f>
        <v>Mumbai</v>
      </c>
      <c r="S2506" t="str">
        <f>VLOOKUP($B2506,[1]data!$A$1:$I$764,6,0)</f>
        <v>Mumbai Indians</v>
      </c>
      <c r="T2506" t="str">
        <f>VLOOKUP($B2506,[1]data!$A$1:$I$764,7,0)</f>
        <v>Delhi Capitals</v>
      </c>
      <c r="U2506" t="str">
        <f>VLOOKUP($B2506,[1]data!$A$1:$I$764,9,0)</f>
        <v>Mumbai Indians</v>
      </c>
    </row>
    <row r="2507" spans="1:21" x14ac:dyDescent="0.3">
      <c r="A2507">
        <v>2010</v>
      </c>
      <c r="B2507" t="s">
        <v>1739</v>
      </c>
      <c r="C2507" s="1">
        <v>40279</v>
      </c>
      <c r="D2507" t="s">
        <v>1740</v>
      </c>
      <c r="E2507" t="s">
        <v>1601</v>
      </c>
      <c r="F2507">
        <v>1471</v>
      </c>
      <c r="G2507" t="s">
        <v>440</v>
      </c>
      <c r="H2507">
        <v>4</v>
      </c>
      <c r="I2507">
        <f t="shared" si="78"/>
        <v>4</v>
      </c>
      <c r="J2507">
        <v>7</v>
      </c>
      <c r="K2507">
        <v>0</v>
      </c>
      <c r="L2507">
        <v>0</v>
      </c>
      <c r="M2507">
        <v>0</v>
      </c>
      <c r="N2507">
        <v>57.14</v>
      </c>
      <c r="O2507">
        <f t="shared" si="79"/>
        <v>57.14</v>
      </c>
      <c r="P2507" t="s">
        <v>17</v>
      </c>
      <c r="Q2507" s="1">
        <v>40279</v>
      </c>
      <c r="R2507" t="str">
        <f>VLOOKUP(B2507,[1]data!$A$2:$E$764,5,0)</f>
        <v>Mumbai</v>
      </c>
      <c r="S2507" t="str">
        <f>VLOOKUP($B2507,[1]data!$A$1:$I$764,6,0)</f>
        <v>Mumbai Indians</v>
      </c>
      <c r="T2507" t="str">
        <f>VLOOKUP($B2507,[1]data!$A$1:$I$764,7,0)</f>
        <v>Delhi Capitals</v>
      </c>
      <c r="U2507" t="str">
        <f>VLOOKUP($B2507,[1]data!$A$1:$I$764,9,0)</f>
        <v>Mumbai Indians</v>
      </c>
    </row>
    <row r="2508" spans="1:21" x14ac:dyDescent="0.3">
      <c r="A2508">
        <v>2010</v>
      </c>
      <c r="B2508" t="s">
        <v>1739</v>
      </c>
      <c r="C2508" s="1">
        <v>40279</v>
      </c>
      <c r="D2508" t="s">
        <v>1740</v>
      </c>
      <c r="E2508" t="s">
        <v>274</v>
      </c>
      <c r="F2508">
        <v>1076</v>
      </c>
      <c r="G2508" t="s">
        <v>1046</v>
      </c>
      <c r="H2508">
        <v>17</v>
      </c>
      <c r="I2508">
        <f t="shared" si="78"/>
        <v>17</v>
      </c>
      <c r="J2508">
        <v>35</v>
      </c>
      <c r="K2508">
        <v>0</v>
      </c>
      <c r="L2508">
        <v>1</v>
      </c>
      <c r="M2508">
        <v>0</v>
      </c>
      <c r="N2508">
        <v>48.57</v>
      </c>
      <c r="O2508">
        <f t="shared" si="79"/>
        <v>48.57</v>
      </c>
      <c r="P2508" t="s">
        <v>20</v>
      </c>
      <c r="Q2508" s="1">
        <v>40279</v>
      </c>
      <c r="R2508" t="str">
        <f>VLOOKUP(B2508,[1]data!$A$2:$E$764,5,0)</f>
        <v>Mumbai</v>
      </c>
      <c r="S2508" t="str">
        <f>VLOOKUP($B2508,[1]data!$A$1:$I$764,6,0)</f>
        <v>Mumbai Indians</v>
      </c>
      <c r="T2508" t="str">
        <f>VLOOKUP($B2508,[1]data!$A$1:$I$764,7,0)</f>
        <v>Delhi Capitals</v>
      </c>
      <c r="U2508" t="str">
        <f>VLOOKUP($B2508,[1]data!$A$1:$I$764,9,0)</f>
        <v>Mumbai Indians</v>
      </c>
    </row>
    <row r="2509" spans="1:21" x14ac:dyDescent="0.3">
      <c r="A2509">
        <v>2010</v>
      </c>
      <c r="B2509" t="s">
        <v>1739</v>
      </c>
      <c r="C2509" s="1">
        <v>40279</v>
      </c>
      <c r="D2509" t="s">
        <v>1740</v>
      </c>
      <c r="E2509" t="s">
        <v>65</v>
      </c>
      <c r="F2509">
        <v>1049</v>
      </c>
      <c r="G2509" t="s">
        <v>1744</v>
      </c>
      <c r="H2509">
        <v>0</v>
      </c>
      <c r="I2509">
        <f t="shared" si="78"/>
        <v>0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f t="shared" si="79"/>
        <v>0</v>
      </c>
      <c r="P2509" t="s">
        <v>17</v>
      </c>
      <c r="Q2509" s="1">
        <v>40279</v>
      </c>
      <c r="R2509" t="str">
        <f>VLOOKUP(B2509,[1]data!$A$2:$E$764,5,0)</f>
        <v>Mumbai</v>
      </c>
      <c r="S2509" t="str">
        <f>VLOOKUP($B2509,[1]data!$A$1:$I$764,6,0)</f>
        <v>Mumbai Indians</v>
      </c>
      <c r="T2509" t="str">
        <f>VLOOKUP($B2509,[1]data!$A$1:$I$764,7,0)</f>
        <v>Delhi Capitals</v>
      </c>
      <c r="U2509" t="str">
        <f>VLOOKUP($B2509,[1]data!$A$1:$I$764,9,0)</f>
        <v>Mumbai Indians</v>
      </c>
    </row>
    <row r="2510" spans="1:21" x14ac:dyDescent="0.3">
      <c r="A2510">
        <v>2010</v>
      </c>
      <c r="B2510" t="s">
        <v>1739</v>
      </c>
      <c r="C2510" s="1">
        <v>40279</v>
      </c>
      <c r="D2510" t="s">
        <v>1740</v>
      </c>
      <c r="E2510" t="s">
        <v>64</v>
      </c>
      <c r="F2510">
        <v>1048</v>
      </c>
      <c r="G2510" t="s">
        <v>1745</v>
      </c>
      <c r="H2510">
        <v>26</v>
      </c>
      <c r="I2510">
        <f t="shared" si="78"/>
        <v>26</v>
      </c>
      <c r="J2510">
        <v>12</v>
      </c>
      <c r="K2510">
        <v>0</v>
      </c>
      <c r="L2510">
        <v>5</v>
      </c>
      <c r="M2510">
        <v>0</v>
      </c>
      <c r="N2510">
        <v>216.66</v>
      </c>
      <c r="O2510">
        <f t="shared" si="79"/>
        <v>216.66</v>
      </c>
      <c r="P2510" t="s">
        <v>40</v>
      </c>
      <c r="Q2510" s="1">
        <v>40279</v>
      </c>
      <c r="R2510" t="str">
        <f>VLOOKUP(B2510,[1]data!$A$2:$E$764,5,0)</f>
        <v>Mumbai</v>
      </c>
      <c r="S2510" t="str">
        <f>VLOOKUP($B2510,[1]data!$A$1:$I$764,6,0)</f>
        <v>Mumbai Indians</v>
      </c>
      <c r="T2510" t="str">
        <f>VLOOKUP($B2510,[1]data!$A$1:$I$764,7,0)</f>
        <v>Delhi Capitals</v>
      </c>
      <c r="U2510" t="str">
        <f>VLOOKUP($B2510,[1]data!$A$1:$I$764,9,0)</f>
        <v>Mumbai Indians</v>
      </c>
    </row>
    <row r="2511" spans="1:21" x14ac:dyDescent="0.3">
      <c r="A2511">
        <v>2010</v>
      </c>
      <c r="B2511" t="s">
        <v>1739</v>
      </c>
      <c r="C2511" s="1">
        <v>40279</v>
      </c>
      <c r="D2511" t="s">
        <v>1740</v>
      </c>
      <c r="E2511" t="s">
        <v>276</v>
      </c>
      <c r="F2511">
        <v>1122</v>
      </c>
      <c r="G2511" t="s">
        <v>1746</v>
      </c>
      <c r="H2511">
        <v>1</v>
      </c>
      <c r="I2511">
        <f t="shared" si="78"/>
        <v>1</v>
      </c>
      <c r="J2511">
        <v>5</v>
      </c>
      <c r="K2511">
        <v>0</v>
      </c>
      <c r="L2511">
        <v>0</v>
      </c>
      <c r="M2511">
        <v>0</v>
      </c>
      <c r="N2511">
        <v>20</v>
      </c>
      <c r="O2511">
        <f t="shared" si="79"/>
        <v>20</v>
      </c>
      <c r="P2511" t="s">
        <v>17</v>
      </c>
      <c r="Q2511" s="1">
        <v>40279</v>
      </c>
      <c r="R2511" t="str">
        <f>VLOOKUP(B2511,[1]data!$A$2:$E$764,5,0)</f>
        <v>Mumbai</v>
      </c>
      <c r="S2511" t="str">
        <f>VLOOKUP($B2511,[1]data!$A$1:$I$764,6,0)</f>
        <v>Mumbai Indians</v>
      </c>
      <c r="T2511" t="str">
        <f>VLOOKUP($B2511,[1]data!$A$1:$I$764,7,0)</f>
        <v>Delhi Capitals</v>
      </c>
      <c r="U2511" t="str">
        <f>VLOOKUP($B2511,[1]data!$A$1:$I$764,9,0)</f>
        <v>Mumbai Indians</v>
      </c>
    </row>
    <row r="2512" spans="1:21" x14ac:dyDescent="0.3">
      <c r="A2512">
        <v>2010</v>
      </c>
      <c r="B2512" t="s">
        <v>1739</v>
      </c>
      <c r="C2512" s="1">
        <v>40279</v>
      </c>
      <c r="D2512" t="s">
        <v>1740</v>
      </c>
      <c r="E2512" t="s">
        <v>271</v>
      </c>
      <c r="F2512">
        <v>1144</v>
      </c>
      <c r="G2512" t="s">
        <v>1720</v>
      </c>
      <c r="H2512">
        <v>0</v>
      </c>
      <c r="I2512">
        <f t="shared" si="78"/>
        <v>0</v>
      </c>
      <c r="J2512">
        <v>1</v>
      </c>
      <c r="K2512">
        <v>0</v>
      </c>
      <c r="L2512">
        <v>0</v>
      </c>
      <c r="M2512">
        <v>0</v>
      </c>
      <c r="N2512">
        <v>0</v>
      </c>
      <c r="O2512">
        <f t="shared" si="79"/>
        <v>0</v>
      </c>
      <c r="P2512" t="s">
        <v>17</v>
      </c>
      <c r="Q2512" s="1">
        <v>40279</v>
      </c>
      <c r="R2512" t="str">
        <f>VLOOKUP(B2512,[1]data!$A$2:$E$764,5,0)</f>
        <v>Mumbai</v>
      </c>
      <c r="S2512" t="str">
        <f>VLOOKUP($B2512,[1]data!$A$1:$I$764,6,0)</f>
        <v>Mumbai Indians</v>
      </c>
      <c r="T2512" t="str">
        <f>VLOOKUP($B2512,[1]data!$A$1:$I$764,7,0)</f>
        <v>Delhi Capitals</v>
      </c>
      <c r="U2512" t="str">
        <f>VLOOKUP($B2512,[1]data!$A$1:$I$764,9,0)</f>
        <v>Mumbai Indians</v>
      </c>
    </row>
    <row r="2513" spans="1:21" x14ac:dyDescent="0.3">
      <c r="A2513">
        <v>2010</v>
      </c>
      <c r="B2513" t="s">
        <v>1739</v>
      </c>
      <c r="C2513" s="1">
        <v>40279</v>
      </c>
      <c r="D2513" t="s">
        <v>1740</v>
      </c>
      <c r="E2513" t="s">
        <v>882</v>
      </c>
      <c r="F2513">
        <v>1078</v>
      </c>
      <c r="G2513" t="s">
        <v>212</v>
      </c>
      <c r="H2513">
        <v>2</v>
      </c>
      <c r="I2513">
        <f t="shared" si="78"/>
        <v>2</v>
      </c>
      <c r="J2513">
        <v>4</v>
      </c>
      <c r="K2513">
        <v>0</v>
      </c>
      <c r="L2513">
        <v>0</v>
      </c>
      <c r="M2513">
        <v>0</v>
      </c>
      <c r="N2513">
        <v>50</v>
      </c>
      <c r="O2513">
        <f t="shared" si="79"/>
        <v>50</v>
      </c>
      <c r="P2513" t="s">
        <v>17</v>
      </c>
      <c r="Q2513" s="1">
        <v>40279</v>
      </c>
      <c r="R2513" t="str">
        <f>VLOOKUP(B2513,[1]data!$A$2:$E$764,5,0)</f>
        <v>Mumbai</v>
      </c>
      <c r="S2513" t="str">
        <f>VLOOKUP($B2513,[1]data!$A$1:$I$764,6,0)</f>
        <v>Mumbai Indians</v>
      </c>
      <c r="T2513" t="str">
        <f>VLOOKUP($B2513,[1]data!$A$1:$I$764,7,0)</f>
        <v>Delhi Capitals</v>
      </c>
      <c r="U2513" t="str">
        <f>VLOOKUP($B2513,[1]data!$A$1:$I$764,9,0)</f>
        <v>Mumbai Indians</v>
      </c>
    </row>
    <row r="2514" spans="1:21" x14ac:dyDescent="0.3">
      <c r="A2514">
        <v>2010</v>
      </c>
      <c r="B2514" t="s">
        <v>1739</v>
      </c>
      <c r="C2514" s="1">
        <v>40279</v>
      </c>
      <c r="D2514" t="s">
        <v>1740</v>
      </c>
      <c r="E2514" t="s">
        <v>945</v>
      </c>
      <c r="F2514">
        <v>1092</v>
      </c>
      <c r="G2514" t="s">
        <v>1507</v>
      </c>
      <c r="H2514">
        <v>26</v>
      </c>
      <c r="I2514">
        <f t="shared" si="78"/>
        <v>26</v>
      </c>
      <c r="J2514">
        <v>28</v>
      </c>
      <c r="K2514">
        <v>0</v>
      </c>
      <c r="L2514">
        <v>1</v>
      </c>
      <c r="M2514">
        <v>0</v>
      </c>
      <c r="N2514">
        <v>92.85</v>
      </c>
      <c r="O2514">
        <f t="shared" si="79"/>
        <v>92.85</v>
      </c>
      <c r="P2514" t="s">
        <v>17</v>
      </c>
      <c r="Q2514" s="1">
        <v>40279</v>
      </c>
      <c r="R2514" t="str">
        <f>VLOOKUP(B2514,[1]data!$A$2:$E$764,5,0)</f>
        <v>Mumbai</v>
      </c>
      <c r="S2514" t="str">
        <f>VLOOKUP($B2514,[1]data!$A$1:$I$764,6,0)</f>
        <v>Mumbai Indians</v>
      </c>
      <c r="T2514" t="str">
        <f>VLOOKUP($B2514,[1]data!$A$1:$I$764,7,0)</f>
        <v>Delhi Capitals</v>
      </c>
      <c r="U2514" t="str">
        <f>VLOOKUP($B2514,[1]data!$A$1:$I$764,9,0)</f>
        <v>Mumbai Indians</v>
      </c>
    </row>
    <row r="2515" spans="1:21" x14ac:dyDescent="0.3">
      <c r="A2515">
        <v>2010</v>
      </c>
      <c r="B2515" t="s">
        <v>1747</v>
      </c>
      <c r="C2515" s="1">
        <v>40279</v>
      </c>
      <c r="D2515" t="s">
        <v>1748</v>
      </c>
      <c r="E2515" t="s">
        <v>1405</v>
      </c>
      <c r="F2515">
        <v>1217</v>
      </c>
      <c r="G2515" t="s">
        <v>1749</v>
      </c>
      <c r="H2515">
        <v>22</v>
      </c>
      <c r="I2515">
        <f t="shared" si="78"/>
        <v>22</v>
      </c>
      <c r="J2515">
        <v>22</v>
      </c>
      <c r="K2515">
        <v>0</v>
      </c>
      <c r="L2515">
        <v>0</v>
      </c>
      <c r="M2515">
        <v>1</v>
      </c>
      <c r="N2515">
        <v>100</v>
      </c>
      <c r="O2515">
        <f t="shared" si="79"/>
        <v>100</v>
      </c>
      <c r="P2515" t="s">
        <v>17</v>
      </c>
      <c r="Q2515" s="1">
        <v>40279</v>
      </c>
      <c r="R2515" t="str">
        <f>VLOOKUP(B2515,[1]data!$A$2:$E$764,5,0)</f>
        <v>Jaipur</v>
      </c>
      <c r="S2515" t="str">
        <f>VLOOKUP($B2515,[1]data!$A$1:$I$764,6,0)</f>
        <v>Rajasthan Royals</v>
      </c>
      <c r="T2515" t="str">
        <f>VLOOKUP($B2515,[1]data!$A$1:$I$764,7,0)</f>
        <v>Royal Challengers Bangalore</v>
      </c>
      <c r="U2515" t="str">
        <f>VLOOKUP($B2515,[1]data!$A$1:$I$764,9,0)</f>
        <v>Royal Challengers Bangalore</v>
      </c>
    </row>
    <row r="2516" spans="1:21" x14ac:dyDescent="0.3">
      <c r="A2516">
        <v>2010</v>
      </c>
      <c r="B2516" t="s">
        <v>1747</v>
      </c>
      <c r="C2516" s="1">
        <v>40279</v>
      </c>
      <c r="D2516" t="s">
        <v>1748</v>
      </c>
      <c r="E2516" t="s">
        <v>62</v>
      </c>
      <c r="F2516">
        <v>1182</v>
      </c>
      <c r="G2516" t="s">
        <v>1750</v>
      </c>
      <c r="H2516">
        <v>1</v>
      </c>
      <c r="I2516">
        <f t="shared" si="78"/>
        <v>1</v>
      </c>
      <c r="J2516">
        <v>2</v>
      </c>
      <c r="K2516">
        <v>0</v>
      </c>
      <c r="L2516">
        <v>0</v>
      </c>
      <c r="M2516">
        <v>0</v>
      </c>
      <c r="N2516">
        <v>50</v>
      </c>
      <c r="O2516">
        <f t="shared" si="79"/>
        <v>50</v>
      </c>
      <c r="P2516" t="s">
        <v>17</v>
      </c>
      <c r="Q2516" s="1">
        <v>40279</v>
      </c>
      <c r="R2516" t="str">
        <f>VLOOKUP(B2516,[1]data!$A$2:$E$764,5,0)</f>
        <v>Jaipur</v>
      </c>
      <c r="S2516" t="str">
        <f>VLOOKUP($B2516,[1]data!$A$1:$I$764,6,0)</f>
        <v>Rajasthan Royals</v>
      </c>
      <c r="T2516" t="str">
        <f>VLOOKUP($B2516,[1]data!$A$1:$I$764,7,0)</f>
        <v>Royal Challengers Bangalore</v>
      </c>
      <c r="U2516" t="str">
        <f>VLOOKUP($B2516,[1]data!$A$1:$I$764,9,0)</f>
        <v>Royal Challengers Bangalore</v>
      </c>
    </row>
    <row r="2517" spans="1:21" x14ac:dyDescent="0.3">
      <c r="A2517">
        <v>2010</v>
      </c>
      <c r="B2517" t="s">
        <v>1747</v>
      </c>
      <c r="C2517" s="1">
        <v>40279</v>
      </c>
      <c r="D2517" t="s">
        <v>1748</v>
      </c>
      <c r="E2517" t="s">
        <v>1496</v>
      </c>
      <c r="F2517">
        <v>1188</v>
      </c>
      <c r="G2517" t="s">
        <v>1751</v>
      </c>
      <c r="H2517">
        <v>10</v>
      </c>
      <c r="I2517">
        <f t="shared" si="78"/>
        <v>10</v>
      </c>
      <c r="J2517">
        <v>15</v>
      </c>
      <c r="K2517">
        <v>0</v>
      </c>
      <c r="L2517">
        <v>1</v>
      </c>
      <c r="M2517">
        <v>0</v>
      </c>
      <c r="N2517">
        <v>66.66</v>
      </c>
      <c r="O2517">
        <f t="shared" si="79"/>
        <v>66.66</v>
      </c>
      <c r="P2517" t="s">
        <v>17</v>
      </c>
      <c r="Q2517" s="1">
        <v>40279</v>
      </c>
      <c r="R2517" t="str">
        <f>VLOOKUP(B2517,[1]data!$A$2:$E$764,5,0)</f>
        <v>Jaipur</v>
      </c>
      <c r="S2517" t="str">
        <f>VLOOKUP($B2517,[1]data!$A$1:$I$764,6,0)</f>
        <v>Rajasthan Royals</v>
      </c>
      <c r="T2517" t="str">
        <f>VLOOKUP($B2517,[1]data!$A$1:$I$764,7,0)</f>
        <v>Royal Challengers Bangalore</v>
      </c>
      <c r="U2517" t="str">
        <f>VLOOKUP($B2517,[1]data!$A$1:$I$764,9,0)</f>
        <v>Royal Challengers Bangalore</v>
      </c>
    </row>
    <row r="2518" spans="1:21" x14ac:dyDescent="0.3">
      <c r="A2518">
        <v>2010</v>
      </c>
      <c r="B2518" t="s">
        <v>1747</v>
      </c>
      <c r="C2518" s="1">
        <v>40279</v>
      </c>
      <c r="D2518" t="s">
        <v>1748</v>
      </c>
      <c r="E2518" t="s">
        <v>1492</v>
      </c>
      <c r="F2518">
        <v>1469</v>
      </c>
      <c r="G2518" t="s">
        <v>1752</v>
      </c>
      <c r="H2518">
        <v>28</v>
      </c>
      <c r="I2518">
        <f t="shared" si="78"/>
        <v>28</v>
      </c>
      <c r="J2518">
        <v>27</v>
      </c>
      <c r="K2518">
        <v>0</v>
      </c>
      <c r="L2518">
        <v>2</v>
      </c>
      <c r="M2518">
        <v>0</v>
      </c>
      <c r="N2518">
        <v>103.7</v>
      </c>
      <c r="O2518">
        <f t="shared" si="79"/>
        <v>103.7</v>
      </c>
      <c r="P2518" t="s">
        <v>17</v>
      </c>
      <c r="Q2518" s="1">
        <v>40279</v>
      </c>
      <c r="R2518" t="str">
        <f>VLOOKUP(B2518,[1]data!$A$2:$E$764,5,0)</f>
        <v>Jaipur</v>
      </c>
      <c r="S2518" t="str">
        <f>VLOOKUP($B2518,[1]data!$A$1:$I$764,6,0)</f>
        <v>Rajasthan Royals</v>
      </c>
      <c r="T2518" t="str">
        <f>VLOOKUP($B2518,[1]data!$A$1:$I$764,7,0)</f>
        <v>Royal Challengers Bangalore</v>
      </c>
      <c r="U2518" t="str">
        <f>VLOOKUP($B2518,[1]data!$A$1:$I$764,9,0)</f>
        <v>Royal Challengers Bangalore</v>
      </c>
    </row>
    <row r="2519" spans="1:21" x14ac:dyDescent="0.3">
      <c r="A2519">
        <v>2010</v>
      </c>
      <c r="B2519" t="s">
        <v>1747</v>
      </c>
      <c r="C2519" s="1">
        <v>40279</v>
      </c>
      <c r="D2519" t="s">
        <v>1748</v>
      </c>
      <c r="E2519" t="s">
        <v>1684</v>
      </c>
      <c r="F2519">
        <v>1473</v>
      </c>
      <c r="G2519" t="s">
        <v>1753</v>
      </c>
      <c r="H2519">
        <v>30</v>
      </c>
      <c r="I2519">
        <f t="shared" si="78"/>
        <v>30</v>
      </c>
      <c r="J2519">
        <v>18</v>
      </c>
      <c r="K2519">
        <v>0</v>
      </c>
      <c r="L2519">
        <v>2</v>
      </c>
      <c r="M2519">
        <v>1</v>
      </c>
      <c r="N2519">
        <v>166.66</v>
      </c>
      <c r="O2519">
        <f t="shared" si="79"/>
        <v>166.66</v>
      </c>
      <c r="P2519" t="s">
        <v>17</v>
      </c>
      <c r="Q2519" s="1">
        <v>40279</v>
      </c>
      <c r="R2519" t="str">
        <f>VLOOKUP(B2519,[1]data!$A$2:$E$764,5,0)</f>
        <v>Jaipur</v>
      </c>
      <c r="S2519" t="str">
        <f>VLOOKUP($B2519,[1]data!$A$1:$I$764,6,0)</f>
        <v>Rajasthan Royals</v>
      </c>
      <c r="T2519" t="str">
        <f>VLOOKUP($B2519,[1]data!$A$1:$I$764,7,0)</f>
        <v>Royal Challengers Bangalore</v>
      </c>
      <c r="U2519" t="str">
        <f>VLOOKUP($B2519,[1]data!$A$1:$I$764,9,0)</f>
        <v>Royal Challengers Bangalore</v>
      </c>
    </row>
    <row r="2520" spans="1:21" x14ac:dyDescent="0.3">
      <c r="A2520">
        <v>2010</v>
      </c>
      <c r="B2520" t="s">
        <v>1747</v>
      </c>
      <c r="C2520" s="1">
        <v>40279</v>
      </c>
      <c r="D2520" t="s">
        <v>1748</v>
      </c>
      <c r="E2520" t="s">
        <v>904</v>
      </c>
      <c r="F2520">
        <v>1084</v>
      </c>
      <c r="G2520" t="s">
        <v>26</v>
      </c>
      <c r="H2520">
        <v>20</v>
      </c>
      <c r="I2520">
        <f t="shared" si="78"/>
        <v>20</v>
      </c>
      <c r="J2520">
        <v>17</v>
      </c>
      <c r="K2520">
        <v>0</v>
      </c>
      <c r="L2520">
        <v>0</v>
      </c>
      <c r="M2520">
        <v>2</v>
      </c>
      <c r="N2520">
        <v>117.64</v>
      </c>
      <c r="O2520">
        <f t="shared" si="79"/>
        <v>117.64</v>
      </c>
      <c r="P2520" t="s">
        <v>17</v>
      </c>
      <c r="Q2520" s="1">
        <v>40279</v>
      </c>
      <c r="R2520" t="str">
        <f>VLOOKUP(B2520,[1]data!$A$2:$E$764,5,0)</f>
        <v>Jaipur</v>
      </c>
      <c r="S2520" t="str">
        <f>VLOOKUP($B2520,[1]data!$A$1:$I$764,6,0)</f>
        <v>Rajasthan Royals</v>
      </c>
      <c r="T2520" t="str">
        <f>VLOOKUP($B2520,[1]data!$A$1:$I$764,7,0)</f>
        <v>Royal Challengers Bangalore</v>
      </c>
      <c r="U2520" t="str">
        <f>VLOOKUP($B2520,[1]data!$A$1:$I$764,9,0)</f>
        <v>Royal Challengers Bangalore</v>
      </c>
    </row>
    <row r="2521" spans="1:21" x14ac:dyDescent="0.3">
      <c r="A2521">
        <v>2010</v>
      </c>
      <c r="B2521" t="s">
        <v>1747</v>
      </c>
      <c r="C2521" s="1">
        <v>40279</v>
      </c>
      <c r="D2521" t="s">
        <v>1748</v>
      </c>
      <c r="E2521" t="s">
        <v>58</v>
      </c>
      <c r="F2521">
        <v>1033</v>
      </c>
      <c r="G2521" t="s">
        <v>1754</v>
      </c>
      <c r="H2521">
        <v>10</v>
      </c>
      <c r="I2521">
        <f t="shared" si="78"/>
        <v>10</v>
      </c>
      <c r="J2521">
        <v>8</v>
      </c>
      <c r="K2521">
        <v>0</v>
      </c>
      <c r="L2521">
        <v>0</v>
      </c>
      <c r="M2521">
        <v>1</v>
      </c>
      <c r="N2521">
        <v>125</v>
      </c>
      <c r="O2521">
        <f t="shared" si="79"/>
        <v>125</v>
      </c>
      <c r="P2521" t="s">
        <v>17</v>
      </c>
      <c r="Q2521" s="1">
        <v>40279</v>
      </c>
      <c r="R2521" t="str">
        <f>VLOOKUP(B2521,[1]data!$A$2:$E$764,5,0)</f>
        <v>Jaipur</v>
      </c>
      <c r="S2521" t="str">
        <f>VLOOKUP($B2521,[1]data!$A$1:$I$764,6,0)</f>
        <v>Rajasthan Royals</v>
      </c>
      <c r="T2521" t="str">
        <f>VLOOKUP($B2521,[1]data!$A$1:$I$764,7,0)</f>
        <v>Royal Challengers Bangalore</v>
      </c>
      <c r="U2521" t="str">
        <f>VLOOKUP($B2521,[1]data!$A$1:$I$764,9,0)</f>
        <v>Royal Challengers Bangalore</v>
      </c>
    </row>
    <row r="2522" spans="1:21" x14ac:dyDescent="0.3">
      <c r="A2522">
        <v>2010</v>
      </c>
      <c r="B2522" t="s">
        <v>1747</v>
      </c>
      <c r="C2522" s="1">
        <v>40279</v>
      </c>
      <c r="D2522" t="s">
        <v>1748</v>
      </c>
      <c r="E2522" t="s">
        <v>1080</v>
      </c>
      <c r="F2522">
        <v>1116</v>
      </c>
      <c r="G2522" t="s">
        <v>1663</v>
      </c>
      <c r="H2522">
        <v>0</v>
      </c>
      <c r="I2522">
        <f t="shared" si="78"/>
        <v>0</v>
      </c>
      <c r="J2522">
        <v>5</v>
      </c>
      <c r="K2522">
        <v>0</v>
      </c>
      <c r="L2522">
        <v>0</v>
      </c>
      <c r="M2522">
        <v>0</v>
      </c>
      <c r="N2522">
        <v>0</v>
      </c>
      <c r="O2522">
        <f t="shared" si="79"/>
        <v>0</v>
      </c>
      <c r="P2522" t="s">
        <v>20</v>
      </c>
      <c r="Q2522" s="1">
        <v>40279</v>
      </c>
      <c r="R2522" t="str">
        <f>VLOOKUP(B2522,[1]data!$A$2:$E$764,5,0)</f>
        <v>Jaipur</v>
      </c>
      <c r="S2522" t="str">
        <f>VLOOKUP($B2522,[1]data!$A$1:$I$764,6,0)</f>
        <v>Rajasthan Royals</v>
      </c>
      <c r="T2522" t="str">
        <f>VLOOKUP($B2522,[1]data!$A$1:$I$764,7,0)</f>
        <v>Royal Challengers Bangalore</v>
      </c>
      <c r="U2522" t="str">
        <f>VLOOKUP($B2522,[1]data!$A$1:$I$764,9,0)</f>
        <v>Royal Challengers Bangalore</v>
      </c>
    </row>
    <row r="2523" spans="1:21" x14ac:dyDescent="0.3">
      <c r="A2523">
        <v>2010</v>
      </c>
      <c r="B2523" t="s">
        <v>1747</v>
      </c>
      <c r="C2523" s="1">
        <v>40279</v>
      </c>
      <c r="D2523" t="s">
        <v>1748</v>
      </c>
      <c r="E2523" t="s">
        <v>1393</v>
      </c>
      <c r="F2523">
        <v>1169</v>
      </c>
      <c r="G2523" t="s">
        <v>1755</v>
      </c>
      <c r="H2523">
        <v>0</v>
      </c>
      <c r="I2523">
        <f t="shared" si="78"/>
        <v>0</v>
      </c>
      <c r="J2523">
        <v>3</v>
      </c>
      <c r="K2523">
        <v>0</v>
      </c>
      <c r="L2523">
        <v>0</v>
      </c>
      <c r="M2523">
        <v>0</v>
      </c>
      <c r="N2523">
        <v>0</v>
      </c>
      <c r="O2523">
        <f t="shared" si="79"/>
        <v>0</v>
      </c>
      <c r="P2523" t="s">
        <v>20</v>
      </c>
      <c r="Q2523" s="1">
        <v>40279</v>
      </c>
      <c r="R2523" t="str">
        <f>VLOOKUP(B2523,[1]data!$A$2:$E$764,5,0)</f>
        <v>Jaipur</v>
      </c>
      <c r="S2523" t="str">
        <f>VLOOKUP($B2523,[1]data!$A$1:$I$764,6,0)</f>
        <v>Rajasthan Royals</v>
      </c>
      <c r="T2523" t="str">
        <f>VLOOKUP($B2523,[1]data!$A$1:$I$764,7,0)</f>
        <v>Royal Challengers Bangalore</v>
      </c>
      <c r="U2523" t="str">
        <f>VLOOKUP($B2523,[1]data!$A$1:$I$764,9,0)</f>
        <v>Royal Challengers Bangalore</v>
      </c>
    </row>
    <row r="2524" spans="1:21" x14ac:dyDescent="0.3">
      <c r="A2524">
        <v>2010</v>
      </c>
      <c r="B2524" t="s">
        <v>1747</v>
      </c>
      <c r="C2524" s="1">
        <v>40279</v>
      </c>
      <c r="D2524" t="s">
        <v>1748</v>
      </c>
      <c r="E2524" t="s">
        <v>211</v>
      </c>
      <c r="F2524">
        <v>1095</v>
      </c>
      <c r="G2524" t="s">
        <v>1756</v>
      </c>
      <c r="H2524">
        <v>15</v>
      </c>
      <c r="I2524">
        <f t="shared" si="78"/>
        <v>15</v>
      </c>
      <c r="J2524">
        <v>9</v>
      </c>
      <c r="K2524">
        <v>0</v>
      </c>
      <c r="L2524">
        <v>3</v>
      </c>
      <c r="M2524">
        <v>0</v>
      </c>
      <c r="N2524">
        <v>166.66</v>
      </c>
      <c r="O2524">
        <f t="shared" si="79"/>
        <v>166.66</v>
      </c>
      <c r="P2524" t="s">
        <v>17</v>
      </c>
      <c r="Q2524" s="1">
        <v>40279</v>
      </c>
      <c r="R2524" t="str">
        <f>VLOOKUP(B2524,[1]data!$A$2:$E$764,5,0)</f>
        <v>Jaipur</v>
      </c>
      <c r="S2524" t="str">
        <f>VLOOKUP($B2524,[1]data!$A$1:$I$764,6,0)</f>
        <v>Rajasthan Royals</v>
      </c>
      <c r="T2524" t="str">
        <f>VLOOKUP($B2524,[1]data!$A$1:$I$764,7,0)</f>
        <v>Royal Challengers Bangalore</v>
      </c>
      <c r="U2524" t="str">
        <f>VLOOKUP($B2524,[1]data!$A$1:$I$764,9,0)</f>
        <v>Royal Challengers Bangalore</v>
      </c>
    </row>
    <row r="2525" spans="1:21" x14ac:dyDescent="0.3">
      <c r="A2525">
        <v>2010</v>
      </c>
      <c r="B2525" t="s">
        <v>1747</v>
      </c>
      <c r="C2525" s="1">
        <v>40279</v>
      </c>
      <c r="D2525" t="s">
        <v>1748</v>
      </c>
      <c r="E2525" t="s">
        <v>140</v>
      </c>
      <c r="F2525">
        <v>1001</v>
      </c>
      <c r="G2525" t="s">
        <v>1757</v>
      </c>
      <c r="H2525">
        <v>1</v>
      </c>
      <c r="I2525">
        <f t="shared" si="78"/>
        <v>1</v>
      </c>
      <c r="J2525">
        <v>2</v>
      </c>
      <c r="K2525">
        <v>0</v>
      </c>
      <c r="L2525">
        <v>0</v>
      </c>
      <c r="M2525">
        <v>0</v>
      </c>
      <c r="N2525">
        <v>50</v>
      </c>
      <c r="O2525">
        <f t="shared" si="79"/>
        <v>50</v>
      </c>
      <c r="P2525" t="s">
        <v>17</v>
      </c>
      <c r="Q2525" s="1">
        <v>40279</v>
      </c>
      <c r="R2525" t="str">
        <f>VLOOKUP(B2525,[1]data!$A$2:$E$764,5,0)</f>
        <v>Jaipur</v>
      </c>
      <c r="S2525" t="str">
        <f>VLOOKUP($B2525,[1]data!$A$1:$I$764,6,0)</f>
        <v>Rajasthan Royals</v>
      </c>
      <c r="T2525" t="str">
        <f>VLOOKUP($B2525,[1]data!$A$1:$I$764,7,0)</f>
        <v>Royal Challengers Bangalore</v>
      </c>
      <c r="U2525" t="str">
        <f>VLOOKUP($B2525,[1]data!$A$1:$I$764,9,0)</f>
        <v>Royal Challengers Bangalore</v>
      </c>
    </row>
    <row r="2526" spans="1:21" x14ac:dyDescent="0.3">
      <c r="A2526">
        <v>2010</v>
      </c>
      <c r="B2526" t="s">
        <v>1747</v>
      </c>
      <c r="C2526" s="1">
        <v>40279</v>
      </c>
      <c r="D2526" t="s">
        <v>1748</v>
      </c>
      <c r="E2526" t="s">
        <v>562</v>
      </c>
      <c r="F2526">
        <v>1002</v>
      </c>
      <c r="G2526" t="s">
        <v>26</v>
      </c>
      <c r="H2526">
        <v>89</v>
      </c>
      <c r="I2526">
        <f t="shared" si="78"/>
        <v>89</v>
      </c>
      <c r="J2526">
        <v>59</v>
      </c>
      <c r="K2526">
        <v>0</v>
      </c>
      <c r="L2526">
        <v>10</v>
      </c>
      <c r="M2526">
        <v>2</v>
      </c>
      <c r="N2526">
        <v>150.84</v>
      </c>
      <c r="O2526">
        <f t="shared" si="79"/>
        <v>150.84</v>
      </c>
      <c r="P2526" t="s">
        <v>40</v>
      </c>
      <c r="Q2526" s="1">
        <v>40279</v>
      </c>
      <c r="R2526" t="str">
        <f>VLOOKUP(B2526,[1]data!$A$2:$E$764,5,0)</f>
        <v>Jaipur</v>
      </c>
      <c r="S2526" t="str">
        <f>VLOOKUP($B2526,[1]data!$A$1:$I$764,6,0)</f>
        <v>Rajasthan Royals</v>
      </c>
      <c r="T2526" t="str">
        <f>VLOOKUP($B2526,[1]data!$A$1:$I$764,7,0)</f>
        <v>Royal Challengers Bangalore</v>
      </c>
      <c r="U2526" t="str">
        <f>VLOOKUP($B2526,[1]data!$A$1:$I$764,9,0)</f>
        <v>Royal Challengers Bangalore</v>
      </c>
    </row>
    <row r="2527" spans="1:21" x14ac:dyDescent="0.3">
      <c r="A2527">
        <v>2010</v>
      </c>
      <c r="B2527" t="s">
        <v>1747</v>
      </c>
      <c r="C2527" s="1">
        <v>40279</v>
      </c>
      <c r="D2527" t="s">
        <v>1748</v>
      </c>
      <c r="E2527" t="s">
        <v>1392</v>
      </c>
      <c r="F2527">
        <v>1200</v>
      </c>
      <c r="G2527" t="s">
        <v>26</v>
      </c>
      <c r="H2527">
        <v>1</v>
      </c>
      <c r="I2527">
        <f t="shared" si="78"/>
        <v>1</v>
      </c>
      <c r="J2527">
        <v>2</v>
      </c>
      <c r="K2527">
        <v>0</v>
      </c>
      <c r="L2527">
        <v>0</v>
      </c>
      <c r="M2527">
        <v>0</v>
      </c>
      <c r="N2527">
        <v>50</v>
      </c>
      <c r="O2527">
        <f t="shared" si="79"/>
        <v>50</v>
      </c>
      <c r="P2527" t="s">
        <v>17</v>
      </c>
      <c r="Q2527" s="1">
        <v>40279</v>
      </c>
      <c r="R2527" t="str">
        <f>VLOOKUP(B2527,[1]data!$A$2:$E$764,5,0)</f>
        <v>Jaipur</v>
      </c>
      <c r="S2527" t="str">
        <f>VLOOKUP($B2527,[1]data!$A$1:$I$764,6,0)</f>
        <v>Rajasthan Royals</v>
      </c>
      <c r="T2527" t="str">
        <f>VLOOKUP($B2527,[1]data!$A$1:$I$764,7,0)</f>
        <v>Royal Challengers Bangalore</v>
      </c>
      <c r="U2527" t="str">
        <f>VLOOKUP($B2527,[1]data!$A$1:$I$764,9,0)</f>
        <v>Royal Challengers Bangalore</v>
      </c>
    </row>
    <row r="2528" spans="1:21" x14ac:dyDescent="0.3">
      <c r="A2528">
        <v>2010</v>
      </c>
      <c r="B2528" t="s">
        <v>1747</v>
      </c>
      <c r="C2528" s="1">
        <v>40279</v>
      </c>
      <c r="D2528" t="s">
        <v>1748</v>
      </c>
      <c r="E2528" t="s">
        <v>1460</v>
      </c>
      <c r="F2528">
        <v>1227</v>
      </c>
      <c r="G2528" t="s">
        <v>1758</v>
      </c>
      <c r="H2528">
        <v>8</v>
      </c>
      <c r="I2528">
        <f t="shared" si="78"/>
        <v>8</v>
      </c>
      <c r="J2528">
        <v>6</v>
      </c>
      <c r="K2528">
        <v>0</v>
      </c>
      <c r="L2528">
        <v>2</v>
      </c>
      <c r="M2528">
        <v>0</v>
      </c>
      <c r="N2528">
        <v>133.33000000000001</v>
      </c>
      <c r="O2528">
        <f t="shared" si="79"/>
        <v>133.33000000000001</v>
      </c>
      <c r="P2528" t="s">
        <v>17</v>
      </c>
      <c r="Q2528" s="1">
        <v>40279</v>
      </c>
      <c r="R2528" t="str">
        <f>VLOOKUP(B2528,[1]data!$A$2:$E$764,5,0)</f>
        <v>Jaipur</v>
      </c>
      <c r="S2528" t="str">
        <f>VLOOKUP($B2528,[1]data!$A$1:$I$764,6,0)</f>
        <v>Rajasthan Royals</v>
      </c>
      <c r="T2528" t="str">
        <f>VLOOKUP($B2528,[1]data!$A$1:$I$764,7,0)</f>
        <v>Royal Challengers Bangalore</v>
      </c>
      <c r="U2528" t="str">
        <f>VLOOKUP($B2528,[1]data!$A$1:$I$764,9,0)</f>
        <v>Royal Challengers Bangalore</v>
      </c>
    </row>
    <row r="2529" spans="1:21" x14ac:dyDescent="0.3">
      <c r="A2529">
        <v>2010</v>
      </c>
      <c r="B2529" t="s">
        <v>1747</v>
      </c>
      <c r="C2529" s="1">
        <v>40279</v>
      </c>
      <c r="D2529" t="s">
        <v>1748</v>
      </c>
      <c r="E2529" t="s">
        <v>804</v>
      </c>
      <c r="F2529">
        <v>1004</v>
      </c>
      <c r="G2529" t="s">
        <v>1759</v>
      </c>
      <c r="H2529">
        <v>31</v>
      </c>
      <c r="I2529">
        <f t="shared" si="78"/>
        <v>31</v>
      </c>
      <c r="J2529">
        <v>32</v>
      </c>
      <c r="K2529">
        <v>0</v>
      </c>
      <c r="L2529">
        <v>4</v>
      </c>
      <c r="M2529">
        <v>0</v>
      </c>
      <c r="N2529">
        <v>96.87</v>
      </c>
      <c r="O2529">
        <f t="shared" si="79"/>
        <v>96.87</v>
      </c>
      <c r="P2529" t="s">
        <v>17</v>
      </c>
      <c r="Q2529" s="1">
        <v>40279</v>
      </c>
      <c r="R2529" t="str">
        <f>VLOOKUP(B2529,[1]data!$A$2:$E$764,5,0)</f>
        <v>Jaipur</v>
      </c>
      <c r="S2529" t="str">
        <f>VLOOKUP($B2529,[1]data!$A$1:$I$764,6,0)</f>
        <v>Rajasthan Royals</v>
      </c>
      <c r="T2529" t="str">
        <f>VLOOKUP($B2529,[1]data!$A$1:$I$764,7,0)</f>
        <v>Royal Challengers Bangalore</v>
      </c>
      <c r="U2529" t="str">
        <f>VLOOKUP($B2529,[1]data!$A$1:$I$764,9,0)</f>
        <v>Royal Challengers Bangalore</v>
      </c>
    </row>
    <row r="2530" spans="1:21" x14ac:dyDescent="0.3">
      <c r="A2530">
        <v>2010</v>
      </c>
      <c r="B2530" t="s">
        <v>1747</v>
      </c>
      <c r="C2530" s="1">
        <v>40279</v>
      </c>
      <c r="D2530" t="s">
        <v>1748</v>
      </c>
      <c r="E2530" t="s">
        <v>1453</v>
      </c>
      <c r="F2530">
        <v>1183</v>
      </c>
      <c r="G2530" t="s">
        <v>1707</v>
      </c>
      <c r="H2530">
        <v>25</v>
      </c>
      <c r="I2530">
        <f t="shared" si="78"/>
        <v>25</v>
      </c>
      <c r="J2530">
        <v>13</v>
      </c>
      <c r="K2530">
        <v>0</v>
      </c>
      <c r="L2530">
        <v>3</v>
      </c>
      <c r="M2530">
        <v>1</v>
      </c>
      <c r="N2530">
        <v>192.3</v>
      </c>
      <c r="O2530">
        <f t="shared" si="79"/>
        <v>192.3</v>
      </c>
      <c r="P2530" t="s">
        <v>17</v>
      </c>
      <c r="Q2530" s="1">
        <v>40279</v>
      </c>
      <c r="R2530" t="str">
        <f>VLOOKUP(B2530,[1]data!$A$2:$E$764,5,0)</f>
        <v>Jaipur</v>
      </c>
      <c r="S2530" t="str">
        <f>VLOOKUP($B2530,[1]data!$A$1:$I$764,6,0)</f>
        <v>Rajasthan Royals</v>
      </c>
      <c r="T2530" t="str">
        <f>VLOOKUP($B2530,[1]data!$A$1:$I$764,7,0)</f>
        <v>Royal Challengers Bangalore</v>
      </c>
      <c r="U2530" t="str">
        <f>VLOOKUP($B2530,[1]data!$A$1:$I$764,9,0)</f>
        <v>Royal Challengers Bangalore</v>
      </c>
    </row>
    <row r="2531" spans="1:21" x14ac:dyDescent="0.3">
      <c r="A2531">
        <v>2010</v>
      </c>
      <c r="B2531" t="s">
        <v>1760</v>
      </c>
      <c r="C2531" s="1">
        <v>40280</v>
      </c>
      <c r="D2531" t="s">
        <v>652</v>
      </c>
      <c r="E2531" t="s">
        <v>127</v>
      </c>
      <c r="F2531">
        <v>1021</v>
      </c>
      <c r="G2531" t="s">
        <v>199</v>
      </c>
      <c r="H2531">
        <v>1</v>
      </c>
      <c r="I2531">
        <f t="shared" si="78"/>
        <v>1</v>
      </c>
      <c r="J2531">
        <v>5</v>
      </c>
      <c r="K2531">
        <v>0</v>
      </c>
      <c r="L2531">
        <v>0</v>
      </c>
      <c r="M2531">
        <v>0</v>
      </c>
      <c r="N2531">
        <v>20</v>
      </c>
      <c r="O2531">
        <f t="shared" si="79"/>
        <v>20</v>
      </c>
      <c r="P2531" t="s">
        <v>17</v>
      </c>
      <c r="Q2531" s="1">
        <v>40280</v>
      </c>
      <c r="R2531" t="str">
        <f>VLOOKUP(B2531,[1]data!$A$2:$E$764,5,0)</f>
        <v>Chennai</v>
      </c>
      <c r="S2531" t="str">
        <f>VLOOKUP($B2531,[1]data!$A$1:$I$764,6,0)</f>
        <v>Chennai Super Kings</v>
      </c>
      <c r="T2531" t="str">
        <f>VLOOKUP($B2531,[1]data!$A$1:$I$764,7,0)</f>
        <v>Delhi Capitals</v>
      </c>
      <c r="U2531" t="str">
        <f>VLOOKUP($B2531,[1]data!$A$1:$I$764,9,0)</f>
        <v>Delhi Capitals</v>
      </c>
    </row>
    <row r="2532" spans="1:21" x14ac:dyDescent="0.3">
      <c r="A2532">
        <v>2010</v>
      </c>
      <c r="B2532" t="s">
        <v>1760</v>
      </c>
      <c r="C2532" s="1">
        <v>40280</v>
      </c>
      <c r="D2532" t="s">
        <v>652</v>
      </c>
      <c r="E2532" t="s">
        <v>21</v>
      </c>
      <c r="F2532">
        <v>1024</v>
      </c>
      <c r="G2532" t="s">
        <v>1761</v>
      </c>
      <c r="H2532">
        <v>3</v>
      </c>
      <c r="I2532">
        <f t="shared" si="78"/>
        <v>3</v>
      </c>
      <c r="J2532">
        <v>4</v>
      </c>
      <c r="K2532">
        <v>0</v>
      </c>
      <c r="L2532">
        <v>0</v>
      </c>
      <c r="M2532">
        <v>0</v>
      </c>
      <c r="N2532">
        <v>75</v>
      </c>
      <c r="O2532">
        <f t="shared" si="79"/>
        <v>75</v>
      </c>
      <c r="P2532" t="s">
        <v>17</v>
      </c>
      <c r="Q2532" s="1">
        <v>40280</v>
      </c>
      <c r="R2532" t="str">
        <f>VLOOKUP(B2532,[1]data!$A$2:$E$764,5,0)</f>
        <v>Chennai</v>
      </c>
      <c r="S2532" t="str">
        <f>VLOOKUP($B2532,[1]data!$A$1:$I$764,6,0)</f>
        <v>Chennai Super Kings</v>
      </c>
      <c r="T2532" t="str">
        <f>VLOOKUP($B2532,[1]data!$A$1:$I$764,7,0)</f>
        <v>Delhi Capitals</v>
      </c>
      <c r="U2532" t="str">
        <f>VLOOKUP($B2532,[1]data!$A$1:$I$764,9,0)</f>
        <v>Delhi Capitals</v>
      </c>
    </row>
    <row r="2533" spans="1:21" x14ac:dyDescent="0.3">
      <c r="A2533">
        <v>2010</v>
      </c>
      <c r="B2533" t="s">
        <v>1760</v>
      </c>
      <c r="C2533" s="1">
        <v>40280</v>
      </c>
      <c r="D2533" t="s">
        <v>652</v>
      </c>
      <c r="E2533" t="s">
        <v>41</v>
      </c>
      <c r="F2533">
        <v>1023</v>
      </c>
      <c r="G2533" t="s">
        <v>1731</v>
      </c>
      <c r="H2533">
        <v>49</v>
      </c>
      <c r="I2533">
        <f t="shared" si="78"/>
        <v>49</v>
      </c>
      <c r="J2533">
        <v>35</v>
      </c>
      <c r="K2533">
        <v>0</v>
      </c>
      <c r="L2533">
        <v>8</v>
      </c>
      <c r="M2533">
        <v>0</v>
      </c>
      <c r="N2533">
        <v>140</v>
      </c>
      <c r="O2533">
        <f t="shared" si="79"/>
        <v>140</v>
      </c>
      <c r="P2533" t="s">
        <v>17</v>
      </c>
      <c r="Q2533" s="1">
        <v>40280</v>
      </c>
      <c r="R2533" t="str">
        <f>VLOOKUP(B2533,[1]data!$A$2:$E$764,5,0)</f>
        <v>Chennai</v>
      </c>
      <c r="S2533" t="str">
        <f>VLOOKUP($B2533,[1]data!$A$1:$I$764,6,0)</f>
        <v>Chennai Super Kings</v>
      </c>
      <c r="T2533" t="str">
        <f>VLOOKUP($B2533,[1]data!$A$1:$I$764,7,0)</f>
        <v>Delhi Capitals</v>
      </c>
      <c r="U2533" t="str">
        <f>VLOOKUP($B2533,[1]data!$A$1:$I$764,9,0)</f>
        <v>Delhi Capitals</v>
      </c>
    </row>
    <row r="2534" spans="1:21" x14ac:dyDescent="0.3">
      <c r="A2534">
        <v>2010</v>
      </c>
      <c r="B2534" t="s">
        <v>1760</v>
      </c>
      <c r="C2534" s="1">
        <v>40280</v>
      </c>
      <c r="D2534" t="s">
        <v>652</v>
      </c>
      <c r="E2534" t="s">
        <v>136</v>
      </c>
      <c r="F2534">
        <v>1020</v>
      </c>
      <c r="G2534" t="s">
        <v>1367</v>
      </c>
      <c r="H2534">
        <v>34</v>
      </c>
      <c r="I2534">
        <f t="shared" si="78"/>
        <v>34</v>
      </c>
      <c r="J2534">
        <v>20</v>
      </c>
      <c r="K2534">
        <v>0</v>
      </c>
      <c r="L2534">
        <v>0</v>
      </c>
      <c r="M2534">
        <v>3</v>
      </c>
      <c r="N2534">
        <v>170</v>
      </c>
      <c r="O2534">
        <f t="shared" si="79"/>
        <v>170</v>
      </c>
      <c r="P2534" t="s">
        <v>20</v>
      </c>
      <c r="Q2534" s="1">
        <v>40280</v>
      </c>
      <c r="R2534" t="str">
        <f>VLOOKUP(B2534,[1]data!$A$2:$E$764,5,0)</f>
        <v>Chennai</v>
      </c>
      <c r="S2534" t="str">
        <f>VLOOKUP($B2534,[1]data!$A$1:$I$764,6,0)</f>
        <v>Chennai Super Kings</v>
      </c>
      <c r="T2534" t="str">
        <f>VLOOKUP($B2534,[1]data!$A$1:$I$764,7,0)</f>
        <v>Delhi Capitals</v>
      </c>
      <c r="U2534" t="str">
        <f>VLOOKUP($B2534,[1]data!$A$1:$I$764,9,0)</f>
        <v>Delhi Capitals</v>
      </c>
    </row>
    <row r="2535" spans="1:21" x14ac:dyDescent="0.3">
      <c r="A2535">
        <v>2010</v>
      </c>
      <c r="B2535" t="s">
        <v>1760</v>
      </c>
      <c r="C2535" s="1">
        <v>40280</v>
      </c>
      <c r="D2535" t="s">
        <v>652</v>
      </c>
      <c r="E2535" t="s">
        <v>15</v>
      </c>
      <c r="F2535">
        <v>1190</v>
      </c>
      <c r="G2535" t="s">
        <v>1577</v>
      </c>
      <c r="H2535">
        <v>4</v>
      </c>
      <c r="I2535">
        <f t="shared" si="78"/>
        <v>4</v>
      </c>
      <c r="J2535">
        <v>3</v>
      </c>
      <c r="K2535">
        <v>0</v>
      </c>
      <c r="L2535">
        <v>0</v>
      </c>
      <c r="M2535">
        <v>0</v>
      </c>
      <c r="N2535">
        <v>133.33000000000001</v>
      </c>
      <c r="O2535">
        <f t="shared" si="79"/>
        <v>133.33000000000001</v>
      </c>
      <c r="P2535" t="s">
        <v>17</v>
      </c>
      <c r="Q2535" s="1">
        <v>40280</v>
      </c>
      <c r="R2535" t="str">
        <f>VLOOKUP(B2535,[1]data!$A$2:$E$764,5,0)</f>
        <v>Chennai</v>
      </c>
      <c r="S2535" t="str">
        <f>VLOOKUP($B2535,[1]data!$A$1:$I$764,6,0)</f>
        <v>Chennai Super Kings</v>
      </c>
      <c r="T2535" t="str">
        <f>VLOOKUP($B2535,[1]data!$A$1:$I$764,7,0)</f>
        <v>Delhi Capitals</v>
      </c>
      <c r="U2535" t="str">
        <f>VLOOKUP($B2535,[1]data!$A$1:$I$764,9,0)</f>
        <v>Delhi Capitals</v>
      </c>
    </row>
    <row r="2536" spans="1:21" x14ac:dyDescent="0.3">
      <c r="A2536">
        <v>2010</v>
      </c>
      <c r="B2536" t="s">
        <v>1760</v>
      </c>
      <c r="C2536" s="1">
        <v>40280</v>
      </c>
      <c r="D2536" t="s">
        <v>652</v>
      </c>
      <c r="E2536" t="s">
        <v>431</v>
      </c>
      <c r="F2536">
        <v>1068</v>
      </c>
      <c r="G2536" t="s">
        <v>26</v>
      </c>
      <c r="H2536">
        <v>2</v>
      </c>
      <c r="I2536">
        <f t="shared" si="78"/>
        <v>2</v>
      </c>
      <c r="J2536">
        <v>4</v>
      </c>
      <c r="K2536">
        <v>0</v>
      </c>
      <c r="L2536">
        <v>0</v>
      </c>
      <c r="M2536">
        <v>0</v>
      </c>
      <c r="N2536">
        <v>50</v>
      </c>
      <c r="O2536">
        <f t="shared" si="79"/>
        <v>50</v>
      </c>
      <c r="P2536" t="s">
        <v>40</v>
      </c>
      <c r="Q2536" s="1">
        <v>40280</v>
      </c>
      <c r="R2536" t="str">
        <f>VLOOKUP(B2536,[1]data!$A$2:$E$764,5,0)</f>
        <v>Chennai</v>
      </c>
      <c r="S2536" t="str">
        <f>VLOOKUP($B2536,[1]data!$A$1:$I$764,6,0)</f>
        <v>Chennai Super Kings</v>
      </c>
      <c r="T2536" t="str">
        <f>VLOOKUP($B2536,[1]data!$A$1:$I$764,7,0)</f>
        <v>Delhi Capitals</v>
      </c>
      <c r="U2536" t="str">
        <f>VLOOKUP($B2536,[1]data!$A$1:$I$764,9,0)</f>
        <v>Delhi Capitals</v>
      </c>
    </row>
    <row r="2537" spans="1:21" x14ac:dyDescent="0.3">
      <c r="A2537">
        <v>2010</v>
      </c>
      <c r="B2537" t="s">
        <v>1760</v>
      </c>
      <c r="C2537" s="1">
        <v>40280</v>
      </c>
      <c r="D2537" t="s">
        <v>652</v>
      </c>
      <c r="E2537" t="s">
        <v>1041</v>
      </c>
      <c r="F2537">
        <v>1112</v>
      </c>
      <c r="G2537" t="s">
        <v>1762</v>
      </c>
      <c r="H2537">
        <v>1</v>
      </c>
      <c r="I2537">
        <f t="shared" si="78"/>
        <v>1</v>
      </c>
      <c r="J2537">
        <v>1</v>
      </c>
      <c r="K2537">
        <v>0</v>
      </c>
      <c r="L2537">
        <v>0</v>
      </c>
      <c r="M2537">
        <v>0</v>
      </c>
      <c r="N2537">
        <v>100</v>
      </c>
      <c r="O2537">
        <f t="shared" si="79"/>
        <v>100</v>
      </c>
      <c r="P2537" t="s">
        <v>17</v>
      </c>
      <c r="Q2537" s="1">
        <v>40280</v>
      </c>
      <c r="R2537" t="str">
        <f>VLOOKUP(B2537,[1]data!$A$2:$E$764,5,0)</f>
        <v>Chennai</v>
      </c>
      <c r="S2537" t="str">
        <f>VLOOKUP($B2537,[1]data!$A$1:$I$764,6,0)</f>
        <v>Chennai Super Kings</v>
      </c>
      <c r="T2537" t="str">
        <f>VLOOKUP($B2537,[1]data!$A$1:$I$764,7,0)</f>
        <v>Delhi Capitals</v>
      </c>
      <c r="U2537" t="str">
        <f>VLOOKUP($B2537,[1]data!$A$1:$I$764,9,0)</f>
        <v>Delhi Capitals</v>
      </c>
    </row>
    <row r="2538" spans="1:21" x14ac:dyDescent="0.3">
      <c r="A2538">
        <v>2010</v>
      </c>
      <c r="B2538" t="s">
        <v>1760</v>
      </c>
      <c r="C2538" s="1">
        <v>40280</v>
      </c>
      <c r="D2538" t="s">
        <v>652</v>
      </c>
      <c r="E2538" t="s">
        <v>249</v>
      </c>
      <c r="F2538">
        <v>1027</v>
      </c>
      <c r="G2538" t="s">
        <v>1354</v>
      </c>
      <c r="H2538">
        <v>4</v>
      </c>
      <c r="I2538">
        <f t="shared" si="78"/>
        <v>4</v>
      </c>
      <c r="J2538">
        <v>7</v>
      </c>
      <c r="K2538">
        <v>0</v>
      </c>
      <c r="L2538">
        <v>0</v>
      </c>
      <c r="M2538">
        <v>0</v>
      </c>
      <c r="N2538">
        <v>57.14</v>
      </c>
      <c r="O2538">
        <f t="shared" si="79"/>
        <v>57.14</v>
      </c>
      <c r="P2538" t="s">
        <v>17</v>
      </c>
      <c r="Q2538" s="1">
        <v>40280</v>
      </c>
      <c r="R2538" t="str">
        <f>VLOOKUP(B2538,[1]data!$A$2:$E$764,5,0)</f>
        <v>Chennai</v>
      </c>
      <c r="S2538" t="str">
        <f>VLOOKUP($B2538,[1]data!$A$1:$I$764,6,0)</f>
        <v>Chennai Super Kings</v>
      </c>
      <c r="T2538" t="str">
        <f>VLOOKUP($B2538,[1]data!$A$1:$I$764,7,0)</f>
        <v>Delhi Capitals</v>
      </c>
      <c r="U2538" t="str">
        <f>VLOOKUP($B2538,[1]data!$A$1:$I$764,9,0)</f>
        <v>Delhi Capitals</v>
      </c>
    </row>
    <row r="2539" spans="1:21" x14ac:dyDescent="0.3">
      <c r="A2539">
        <v>2010</v>
      </c>
      <c r="B2539" t="s">
        <v>1760</v>
      </c>
      <c r="C2539" s="1">
        <v>40280</v>
      </c>
      <c r="D2539" t="s">
        <v>652</v>
      </c>
      <c r="E2539" t="s">
        <v>293</v>
      </c>
      <c r="F2539">
        <v>1028</v>
      </c>
      <c r="G2539" t="s">
        <v>1685</v>
      </c>
      <c r="H2539">
        <v>0</v>
      </c>
      <c r="I2539">
        <f t="shared" si="78"/>
        <v>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f t="shared" si="79"/>
        <v>0</v>
      </c>
      <c r="P2539" t="s">
        <v>17</v>
      </c>
      <c r="Q2539" s="1">
        <v>40280</v>
      </c>
      <c r="R2539" t="str">
        <f>VLOOKUP(B2539,[1]data!$A$2:$E$764,5,0)</f>
        <v>Chennai</v>
      </c>
      <c r="S2539" t="str">
        <f>VLOOKUP($B2539,[1]data!$A$1:$I$764,6,0)</f>
        <v>Chennai Super Kings</v>
      </c>
      <c r="T2539" t="str">
        <f>VLOOKUP($B2539,[1]data!$A$1:$I$764,7,0)</f>
        <v>Delhi Capitals</v>
      </c>
      <c r="U2539" t="str">
        <f>VLOOKUP($B2539,[1]data!$A$1:$I$764,9,0)</f>
        <v>Delhi Capitals</v>
      </c>
    </row>
    <row r="2540" spans="1:21" x14ac:dyDescent="0.3">
      <c r="A2540">
        <v>2010</v>
      </c>
      <c r="B2540" t="s">
        <v>1760</v>
      </c>
      <c r="C2540" s="1">
        <v>40280</v>
      </c>
      <c r="D2540" t="s">
        <v>652</v>
      </c>
      <c r="E2540" t="s">
        <v>116</v>
      </c>
      <c r="F2540">
        <v>1064</v>
      </c>
      <c r="G2540" t="s">
        <v>1358</v>
      </c>
      <c r="H2540">
        <v>51</v>
      </c>
      <c r="I2540">
        <f t="shared" si="78"/>
        <v>51</v>
      </c>
      <c r="J2540">
        <v>46</v>
      </c>
      <c r="K2540">
        <v>0</v>
      </c>
      <c r="L2540">
        <v>7</v>
      </c>
      <c r="M2540">
        <v>0</v>
      </c>
      <c r="N2540">
        <v>110.86</v>
      </c>
      <c r="O2540">
        <f t="shared" si="79"/>
        <v>110.86</v>
      </c>
      <c r="P2540" t="s">
        <v>17</v>
      </c>
      <c r="Q2540" s="1">
        <v>40280</v>
      </c>
      <c r="R2540" t="str">
        <f>VLOOKUP(B2540,[1]data!$A$2:$E$764,5,0)</f>
        <v>Chennai</v>
      </c>
      <c r="S2540" t="str">
        <f>VLOOKUP($B2540,[1]data!$A$1:$I$764,6,0)</f>
        <v>Chennai Super Kings</v>
      </c>
      <c r="T2540" t="str">
        <f>VLOOKUP($B2540,[1]data!$A$1:$I$764,7,0)</f>
        <v>Delhi Capitals</v>
      </c>
      <c r="U2540" t="str">
        <f>VLOOKUP($B2540,[1]data!$A$1:$I$764,9,0)</f>
        <v>Delhi Capitals</v>
      </c>
    </row>
    <row r="2541" spans="1:21" x14ac:dyDescent="0.3">
      <c r="A2541">
        <v>2010</v>
      </c>
      <c r="B2541" t="s">
        <v>1760</v>
      </c>
      <c r="C2541" s="1">
        <v>40280</v>
      </c>
      <c r="D2541" t="s">
        <v>652</v>
      </c>
      <c r="E2541" t="s">
        <v>1513</v>
      </c>
      <c r="F2541">
        <v>1175</v>
      </c>
      <c r="G2541" t="s">
        <v>1763</v>
      </c>
      <c r="H2541">
        <v>41</v>
      </c>
      <c r="I2541">
        <f t="shared" si="78"/>
        <v>41</v>
      </c>
      <c r="J2541">
        <v>30</v>
      </c>
      <c r="K2541">
        <v>0</v>
      </c>
      <c r="L2541">
        <v>1</v>
      </c>
      <c r="M2541">
        <v>3</v>
      </c>
      <c r="N2541">
        <v>136.66</v>
      </c>
      <c r="O2541">
        <f t="shared" si="79"/>
        <v>136.66</v>
      </c>
      <c r="P2541" t="s">
        <v>17</v>
      </c>
      <c r="Q2541" s="1">
        <v>40280</v>
      </c>
      <c r="R2541" t="str">
        <f>VLOOKUP(B2541,[1]data!$A$2:$E$764,5,0)</f>
        <v>Chennai</v>
      </c>
      <c r="S2541" t="str">
        <f>VLOOKUP($B2541,[1]data!$A$1:$I$764,6,0)</f>
        <v>Chennai Super Kings</v>
      </c>
      <c r="T2541" t="str">
        <f>VLOOKUP($B2541,[1]data!$A$1:$I$764,7,0)</f>
        <v>Delhi Capitals</v>
      </c>
      <c r="U2541" t="str">
        <f>VLOOKUP($B2541,[1]data!$A$1:$I$764,9,0)</f>
        <v>Delhi Capitals</v>
      </c>
    </row>
    <row r="2542" spans="1:21" x14ac:dyDescent="0.3">
      <c r="A2542">
        <v>2010</v>
      </c>
      <c r="B2542" t="s">
        <v>1760</v>
      </c>
      <c r="C2542" s="1">
        <v>40280</v>
      </c>
      <c r="D2542" t="s">
        <v>652</v>
      </c>
      <c r="E2542" t="s">
        <v>1014</v>
      </c>
      <c r="F2542">
        <v>1107</v>
      </c>
      <c r="G2542" t="s">
        <v>1764</v>
      </c>
      <c r="H2542">
        <v>0</v>
      </c>
      <c r="I2542">
        <f t="shared" si="78"/>
        <v>0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f t="shared" si="79"/>
        <v>0</v>
      </c>
      <c r="P2542" t="s">
        <v>17</v>
      </c>
      <c r="Q2542" s="1">
        <v>40280</v>
      </c>
      <c r="R2542" t="str">
        <f>VLOOKUP(B2542,[1]data!$A$2:$E$764,5,0)</f>
        <v>Chennai</v>
      </c>
      <c r="S2542" t="str">
        <f>VLOOKUP($B2542,[1]data!$A$1:$I$764,6,0)</f>
        <v>Chennai Super Kings</v>
      </c>
      <c r="T2542" t="str">
        <f>VLOOKUP($B2542,[1]data!$A$1:$I$764,7,0)</f>
        <v>Delhi Capitals</v>
      </c>
      <c r="U2542" t="str">
        <f>VLOOKUP($B2542,[1]data!$A$1:$I$764,9,0)</f>
        <v>Delhi Capitals</v>
      </c>
    </row>
    <row r="2543" spans="1:21" x14ac:dyDescent="0.3">
      <c r="A2543">
        <v>2010</v>
      </c>
      <c r="B2543" t="s">
        <v>1760</v>
      </c>
      <c r="C2543" s="1">
        <v>40280</v>
      </c>
      <c r="D2543" t="s">
        <v>652</v>
      </c>
      <c r="E2543" t="s">
        <v>331</v>
      </c>
      <c r="F2543">
        <v>1062</v>
      </c>
      <c r="G2543" t="s">
        <v>321</v>
      </c>
      <c r="H2543">
        <v>12</v>
      </c>
      <c r="I2543">
        <f t="shared" si="78"/>
        <v>12</v>
      </c>
      <c r="J2543">
        <v>10</v>
      </c>
      <c r="K2543">
        <v>0</v>
      </c>
      <c r="L2543">
        <v>1</v>
      </c>
      <c r="M2543">
        <v>1</v>
      </c>
      <c r="N2543">
        <v>120</v>
      </c>
      <c r="O2543">
        <f t="shared" si="79"/>
        <v>120</v>
      </c>
      <c r="P2543" t="s">
        <v>17</v>
      </c>
      <c r="Q2543" s="1">
        <v>40280</v>
      </c>
      <c r="R2543" t="str">
        <f>VLOOKUP(B2543,[1]data!$A$2:$E$764,5,0)</f>
        <v>Chennai</v>
      </c>
      <c r="S2543" t="str">
        <f>VLOOKUP($B2543,[1]data!$A$1:$I$764,6,0)</f>
        <v>Chennai Super Kings</v>
      </c>
      <c r="T2543" t="str">
        <f>VLOOKUP($B2543,[1]data!$A$1:$I$764,7,0)</f>
        <v>Delhi Capitals</v>
      </c>
      <c r="U2543" t="str">
        <f>VLOOKUP($B2543,[1]data!$A$1:$I$764,9,0)</f>
        <v>Delhi Capitals</v>
      </c>
    </row>
    <row r="2544" spans="1:21" x14ac:dyDescent="0.3">
      <c r="A2544">
        <v>2010</v>
      </c>
      <c r="B2544" t="s">
        <v>1760</v>
      </c>
      <c r="C2544" s="1">
        <v>40280</v>
      </c>
      <c r="D2544" t="s">
        <v>652</v>
      </c>
      <c r="E2544" t="s">
        <v>112</v>
      </c>
      <c r="F2544">
        <v>1061</v>
      </c>
      <c r="G2544" t="s">
        <v>1765</v>
      </c>
      <c r="H2544">
        <v>0</v>
      </c>
      <c r="I2544">
        <f t="shared" si="78"/>
        <v>0</v>
      </c>
      <c r="J2544">
        <v>1</v>
      </c>
      <c r="K2544">
        <v>0</v>
      </c>
      <c r="L2544">
        <v>0</v>
      </c>
      <c r="M2544">
        <v>0</v>
      </c>
      <c r="N2544">
        <v>0</v>
      </c>
      <c r="O2544">
        <f t="shared" si="79"/>
        <v>0</v>
      </c>
      <c r="P2544" t="s">
        <v>85</v>
      </c>
      <c r="Q2544" s="1">
        <v>40280</v>
      </c>
      <c r="R2544" t="str">
        <f>VLOOKUP(B2544,[1]data!$A$2:$E$764,5,0)</f>
        <v>Chennai</v>
      </c>
      <c r="S2544" t="str">
        <f>VLOOKUP($B2544,[1]data!$A$1:$I$764,6,0)</f>
        <v>Chennai Super Kings</v>
      </c>
      <c r="T2544" t="str">
        <f>VLOOKUP($B2544,[1]data!$A$1:$I$764,7,0)</f>
        <v>Delhi Capitals</v>
      </c>
      <c r="U2544" t="str">
        <f>VLOOKUP($B2544,[1]data!$A$1:$I$764,9,0)</f>
        <v>Delhi Capitals</v>
      </c>
    </row>
    <row r="2545" spans="1:21" x14ac:dyDescent="0.3">
      <c r="A2545">
        <v>2010</v>
      </c>
      <c r="B2545" t="s">
        <v>1760</v>
      </c>
      <c r="C2545" s="1">
        <v>40280</v>
      </c>
      <c r="D2545" t="s">
        <v>652</v>
      </c>
      <c r="E2545" t="s">
        <v>306</v>
      </c>
      <c r="F2545">
        <v>1105</v>
      </c>
      <c r="G2545" t="s">
        <v>1766</v>
      </c>
      <c r="H2545">
        <v>0</v>
      </c>
      <c r="I2545">
        <f t="shared" si="78"/>
        <v>0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f t="shared" si="79"/>
        <v>0</v>
      </c>
      <c r="P2545" t="s">
        <v>17</v>
      </c>
      <c r="Q2545" s="1">
        <v>40280</v>
      </c>
      <c r="R2545" t="str">
        <f>VLOOKUP(B2545,[1]data!$A$2:$E$764,5,0)</f>
        <v>Chennai</v>
      </c>
      <c r="S2545" t="str">
        <f>VLOOKUP($B2545,[1]data!$A$1:$I$764,6,0)</f>
        <v>Chennai Super Kings</v>
      </c>
      <c r="T2545" t="str">
        <f>VLOOKUP($B2545,[1]data!$A$1:$I$764,7,0)</f>
        <v>Delhi Capitals</v>
      </c>
      <c r="U2545" t="str">
        <f>VLOOKUP($B2545,[1]data!$A$1:$I$764,9,0)</f>
        <v>Delhi Capitals</v>
      </c>
    </row>
    <row r="2546" spans="1:21" x14ac:dyDescent="0.3">
      <c r="A2546">
        <v>2010</v>
      </c>
      <c r="B2546" t="s">
        <v>1760</v>
      </c>
      <c r="C2546" s="1">
        <v>40280</v>
      </c>
      <c r="D2546" t="s">
        <v>652</v>
      </c>
      <c r="E2546" t="s">
        <v>23</v>
      </c>
      <c r="F2546">
        <v>1066</v>
      </c>
      <c r="G2546" t="s">
        <v>1761</v>
      </c>
      <c r="H2546">
        <v>27</v>
      </c>
      <c r="I2546">
        <f t="shared" si="78"/>
        <v>27</v>
      </c>
      <c r="J2546">
        <v>37</v>
      </c>
      <c r="K2546">
        <v>0</v>
      </c>
      <c r="L2546">
        <v>1</v>
      </c>
      <c r="M2546">
        <v>0</v>
      </c>
      <c r="N2546">
        <v>72.97</v>
      </c>
      <c r="O2546">
        <f t="shared" si="79"/>
        <v>72.97</v>
      </c>
      <c r="P2546" t="s">
        <v>17</v>
      </c>
      <c r="Q2546" s="1">
        <v>40280</v>
      </c>
      <c r="R2546" t="str">
        <f>VLOOKUP(B2546,[1]data!$A$2:$E$764,5,0)</f>
        <v>Chennai</v>
      </c>
      <c r="S2546" t="str">
        <f>VLOOKUP($B2546,[1]data!$A$1:$I$764,6,0)</f>
        <v>Chennai Super Kings</v>
      </c>
      <c r="T2546" t="str">
        <f>VLOOKUP($B2546,[1]data!$A$1:$I$764,7,0)</f>
        <v>Delhi Capitals</v>
      </c>
      <c r="U2546" t="str">
        <f>VLOOKUP($B2546,[1]data!$A$1:$I$764,9,0)</f>
        <v>Delhi Capitals</v>
      </c>
    </row>
    <row r="2547" spans="1:21" x14ac:dyDescent="0.3">
      <c r="A2547">
        <v>2010</v>
      </c>
      <c r="B2547" t="s">
        <v>1760</v>
      </c>
      <c r="C2547" s="1">
        <v>40280</v>
      </c>
      <c r="D2547" t="s">
        <v>652</v>
      </c>
      <c r="E2547" t="s">
        <v>1767</v>
      </c>
      <c r="F2547">
        <v>1475</v>
      </c>
      <c r="G2547" t="s">
        <v>26</v>
      </c>
      <c r="H2547">
        <v>6</v>
      </c>
      <c r="I2547">
        <f t="shared" si="78"/>
        <v>6</v>
      </c>
      <c r="J2547">
        <v>4</v>
      </c>
      <c r="K2547">
        <v>0</v>
      </c>
      <c r="L2547">
        <v>0</v>
      </c>
      <c r="M2547">
        <v>0</v>
      </c>
      <c r="N2547">
        <v>150</v>
      </c>
      <c r="O2547">
        <f t="shared" si="79"/>
        <v>150</v>
      </c>
      <c r="P2547" t="s">
        <v>17</v>
      </c>
      <c r="Q2547" s="1">
        <v>40280</v>
      </c>
      <c r="R2547" t="str">
        <f>VLOOKUP(B2547,[1]data!$A$2:$E$764,5,0)</f>
        <v>Chennai</v>
      </c>
      <c r="S2547" t="str">
        <f>VLOOKUP($B2547,[1]data!$A$1:$I$764,6,0)</f>
        <v>Chennai Super Kings</v>
      </c>
      <c r="T2547" t="str">
        <f>VLOOKUP($B2547,[1]data!$A$1:$I$764,7,0)</f>
        <v>Delhi Capitals</v>
      </c>
      <c r="U2547" t="str">
        <f>VLOOKUP($B2547,[1]data!$A$1:$I$764,9,0)</f>
        <v>Delhi Capitals</v>
      </c>
    </row>
    <row r="2548" spans="1:21" x14ac:dyDescent="0.3">
      <c r="A2548">
        <v>2010</v>
      </c>
      <c r="B2548" t="s">
        <v>1760</v>
      </c>
      <c r="C2548" s="1">
        <v>40280</v>
      </c>
      <c r="D2548" t="s">
        <v>652</v>
      </c>
      <c r="E2548" t="s">
        <v>110</v>
      </c>
      <c r="F2548">
        <v>1133</v>
      </c>
      <c r="G2548" t="s">
        <v>815</v>
      </c>
      <c r="H2548">
        <v>19</v>
      </c>
      <c r="I2548">
        <f t="shared" si="78"/>
        <v>19</v>
      </c>
      <c r="J2548">
        <v>20</v>
      </c>
      <c r="K2548">
        <v>0</v>
      </c>
      <c r="L2548">
        <v>2</v>
      </c>
      <c r="M2548">
        <v>0</v>
      </c>
      <c r="N2548">
        <v>95</v>
      </c>
      <c r="O2548">
        <f t="shared" si="79"/>
        <v>95</v>
      </c>
      <c r="P2548" t="s">
        <v>17</v>
      </c>
      <c r="Q2548" s="1">
        <v>40280</v>
      </c>
      <c r="R2548" t="str">
        <f>VLOOKUP(B2548,[1]data!$A$2:$E$764,5,0)</f>
        <v>Chennai</v>
      </c>
      <c r="S2548" t="str">
        <f>VLOOKUP($B2548,[1]data!$A$1:$I$764,6,0)</f>
        <v>Chennai Super Kings</v>
      </c>
      <c r="T2548" t="str">
        <f>VLOOKUP($B2548,[1]data!$A$1:$I$764,7,0)</f>
        <v>Delhi Capitals</v>
      </c>
      <c r="U2548" t="str">
        <f>VLOOKUP($B2548,[1]data!$A$1:$I$764,9,0)</f>
        <v>Delhi Capitals</v>
      </c>
    </row>
    <row r="2549" spans="1:21" x14ac:dyDescent="0.3">
      <c r="A2549">
        <v>2010</v>
      </c>
      <c r="B2549" t="s">
        <v>1760</v>
      </c>
      <c r="C2549" s="1">
        <v>40280</v>
      </c>
      <c r="D2549" t="s">
        <v>652</v>
      </c>
      <c r="E2549" t="s">
        <v>1100</v>
      </c>
      <c r="F2549">
        <v>1126</v>
      </c>
      <c r="G2549" t="s">
        <v>26</v>
      </c>
      <c r="H2549">
        <v>13</v>
      </c>
      <c r="I2549">
        <f t="shared" si="78"/>
        <v>13</v>
      </c>
      <c r="J2549">
        <v>9</v>
      </c>
      <c r="K2549">
        <v>0</v>
      </c>
      <c r="L2549">
        <v>0</v>
      </c>
      <c r="M2549">
        <v>1</v>
      </c>
      <c r="N2549">
        <v>144.44</v>
      </c>
      <c r="O2549">
        <f t="shared" si="79"/>
        <v>144.44</v>
      </c>
      <c r="P2549" t="s">
        <v>17</v>
      </c>
      <c r="Q2549" s="1">
        <v>40280</v>
      </c>
      <c r="R2549" t="str">
        <f>VLOOKUP(B2549,[1]data!$A$2:$E$764,5,0)</f>
        <v>Chennai</v>
      </c>
      <c r="S2549" t="str">
        <f>VLOOKUP($B2549,[1]data!$A$1:$I$764,6,0)</f>
        <v>Chennai Super Kings</v>
      </c>
      <c r="T2549" t="str">
        <f>VLOOKUP($B2549,[1]data!$A$1:$I$764,7,0)</f>
        <v>Delhi Capitals</v>
      </c>
      <c r="U2549" t="str">
        <f>VLOOKUP($B2549,[1]data!$A$1:$I$764,9,0)</f>
        <v>Delhi Capitals</v>
      </c>
    </row>
    <row r="2550" spans="1:21" x14ac:dyDescent="0.3">
      <c r="A2550">
        <v>2010</v>
      </c>
      <c r="B2550" t="s">
        <v>1768</v>
      </c>
      <c r="C2550" s="1">
        <v>40281</v>
      </c>
      <c r="D2550" t="s">
        <v>687</v>
      </c>
      <c r="E2550" t="s">
        <v>270</v>
      </c>
      <c r="F2550">
        <v>1077</v>
      </c>
      <c r="G2550" t="s">
        <v>1769</v>
      </c>
      <c r="H2550">
        <v>27</v>
      </c>
      <c r="I2550">
        <f t="shared" si="78"/>
        <v>27</v>
      </c>
      <c r="J2550">
        <v>31</v>
      </c>
      <c r="K2550">
        <v>0</v>
      </c>
      <c r="L2550">
        <v>2</v>
      </c>
      <c r="M2550">
        <v>0</v>
      </c>
      <c r="N2550">
        <v>87.09</v>
      </c>
      <c r="O2550">
        <f t="shared" si="79"/>
        <v>87.09</v>
      </c>
      <c r="P2550" t="s">
        <v>17</v>
      </c>
      <c r="Q2550" s="1">
        <v>40281</v>
      </c>
      <c r="R2550" t="str">
        <f>VLOOKUP(B2550,[1]data!$A$2:$E$764,5,0)</f>
        <v>Kolkata</v>
      </c>
      <c r="S2550" t="str">
        <f>VLOOKUP($B2550,[1]data!$A$1:$I$764,6,0)</f>
        <v>Kolkata Knight Riders</v>
      </c>
      <c r="T2550" t="str">
        <f>VLOOKUP($B2550,[1]data!$A$1:$I$764,7,0)</f>
        <v>Rajasthan Royals</v>
      </c>
      <c r="U2550" t="str">
        <f>VLOOKUP($B2550,[1]data!$A$1:$I$764,9,0)</f>
        <v>Kolkata Knight Riders</v>
      </c>
    </row>
    <row r="2551" spans="1:21" x14ac:dyDescent="0.3">
      <c r="A2551">
        <v>2010</v>
      </c>
      <c r="B2551" t="s">
        <v>1768</v>
      </c>
      <c r="C2551" s="1">
        <v>40281</v>
      </c>
      <c r="D2551" t="s">
        <v>687</v>
      </c>
      <c r="E2551" t="s">
        <v>45</v>
      </c>
      <c r="F2551">
        <v>1137</v>
      </c>
      <c r="G2551" t="s">
        <v>1724</v>
      </c>
      <c r="H2551">
        <v>0</v>
      </c>
      <c r="I2551">
        <f t="shared" si="78"/>
        <v>0</v>
      </c>
      <c r="J2551">
        <v>3</v>
      </c>
      <c r="K2551">
        <v>0</v>
      </c>
      <c r="L2551">
        <v>0</v>
      </c>
      <c r="M2551">
        <v>0</v>
      </c>
      <c r="N2551">
        <v>0</v>
      </c>
      <c r="O2551">
        <f t="shared" si="79"/>
        <v>0</v>
      </c>
      <c r="P2551" t="s">
        <v>17</v>
      </c>
      <c r="Q2551" s="1">
        <v>40281</v>
      </c>
      <c r="R2551" t="str">
        <f>VLOOKUP(B2551,[1]data!$A$2:$E$764,5,0)</f>
        <v>Kolkata</v>
      </c>
      <c r="S2551" t="str">
        <f>VLOOKUP($B2551,[1]data!$A$1:$I$764,6,0)</f>
        <v>Kolkata Knight Riders</v>
      </c>
      <c r="T2551" t="str">
        <f>VLOOKUP($B2551,[1]data!$A$1:$I$764,7,0)</f>
        <v>Rajasthan Royals</v>
      </c>
      <c r="U2551" t="str">
        <f>VLOOKUP($B2551,[1]data!$A$1:$I$764,9,0)</f>
        <v>Kolkata Knight Riders</v>
      </c>
    </row>
    <row r="2552" spans="1:21" x14ac:dyDescent="0.3">
      <c r="A2552">
        <v>2010</v>
      </c>
      <c r="B2552" t="s">
        <v>1768</v>
      </c>
      <c r="C2552" s="1">
        <v>40281</v>
      </c>
      <c r="D2552" t="s">
        <v>687</v>
      </c>
      <c r="E2552" t="s">
        <v>1206</v>
      </c>
      <c r="F2552">
        <v>1138</v>
      </c>
      <c r="G2552" t="s">
        <v>1246</v>
      </c>
      <c r="H2552">
        <v>48</v>
      </c>
      <c r="I2552">
        <f t="shared" si="78"/>
        <v>48</v>
      </c>
      <c r="J2552">
        <v>48</v>
      </c>
      <c r="K2552">
        <v>0</v>
      </c>
      <c r="L2552">
        <v>3</v>
      </c>
      <c r="M2552">
        <v>2</v>
      </c>
      <c r="N2552">
        <v>100</v>
      </c>
      <c r="O2552">
        <f t="shared" si="79"/>
        <v>100</v>
      </c>
      <c r="P2552" t="s">
        <v>17</v>
      </c>
      <c r="Q2552" s="1">
        <v>40281</v>
      </c>
      <c r="R2552" t="str">
        <f>VLOOKUP(B2552,[1]data!$A$2:$E$764,5,0)</f>
        <v>Kolkata</v>
      </c>
      <c r="S2552" t="str">
        <f>VLOOKUP($B2552,[1]data!$A$1:$I$764,6,0)</f>
        <v>Kolkata Knight Riders</v>
      </c>
      <c r="T2552" t="str">
        <f>VLOOKUP($B2552,[1]data!$A$1:$I$764,7,0)</f>
        <v>Rajasthan Royals</v>
      </c>
      <c r="U2552" t="str">
        <f>VLOOKUP($B2552,[1]data!$A$1:$I$764,9,0)</f>
        <v>Kolkata Knight Riders</v>
      </c>
    </row>
    <row r="2553" spans="1:21" x14ac:dyDescent="0.3">
      <c r="A2553">
        <v>2010</v>
      </c>
      <c r="B2553" t="s">
        <v>1768</v>
      </c>
      <c r="C2553" s="1">
        <v>40281</v>
      </c>
      <c r="D2553" t="s">
        <v>687</v>
      </c>
      <c r="E2553" t="s">
        <v>38</v>
      </c>
      <c r="F2553">
        <v>1052</v>
      </c>
      <c r="G2553" t="s">
        <v>1770</v>
      </c>
      <c r="H2553">
        <v>10</v>
      </c>
      <c r="I2553">
        <f t="shared" si="78"/>
        <v>10</v>
      </c>
      <c r="J2553">
        <v>12</v>
      </c>
      <c r="K2553">
        <v>0</v>
      </c>
      <c r="L2553">
        <v>2</v>
      </c>
      <c r="M2553">
        <v>0</v>
      </c>
      <c r="N2553">
        <v>83.33</v>
      </c>
      <c r="O2553">
        <f t="shared" si="79"/>
        <v>83.33</v>
      </c>
      <c r="P2553" t="s">
        <v>40</v>
      </c>
      <c r="Q2553" s="1">
        <v>40281</v>
      </c>
      <c r="R2553" t="str">
        <f>VLOOKUP(B2553,[1]data!$A$2:$E$764,5,0)</f>
        <v>Kolkata</v>
      </c>
      <c r="S2553" t="str">
        <f>VLOOKUP($B2553,[1]data!$A$1:$I$764,6,0)</f>
        <v>Kolkata Knight Riders</v>
      </c>
      <c r="T2553" t="str">
        <f>VLOOKUP($B2553,[1]data!$A$1:$I$764,7,0)</f>
        <v>Rajasthan Royals</v>
      </c>
      <c r="U2553" t="str">
        <f>VLOOKUP($B2553,[1]data!$A$1:$I$764,9,0)</f>
        <v>Kolkata Knight Riders</v>
      </c>
    </row>
    <row r="2554" spans="1:21" x14ac:dyDescent="0.3">
      <c r="A2554">
        <v>2010</v>
      </c>
      <c r="B2554" t="s">
        <v>1768</v>
      </c>
      <c r="C2554" s="1">
        <v>40281</v>
      </c>
      <c r="D2554" t="s">
        <v>687</v>
      </c>
      <c r="E2554" t="s">
        <v>833</v>
      </c>
      <c r="F2554">
        <v>1051</v>
      </c>
      <c r="G2554" t="s">
        <v>1724</v>
      </c>
      <c r="H2554">
        <v>7</v>
      </c>
      <c r="I2554">
        <f t="shared" si="78"/>
        <v>7</v>
      </c>
      <c r="J2554">
        <v>4</v>
      </c>
      <c r="K2554">
        <v>0</v>
      </c>
      <c r="L2554">
        <v>0</v>
      </c>
      <c r="M2554">
        <v>1</v>
      </c>
      <c r="N2554">
        <v>175</v>
      </c>
      <c r="O2554">
        <f t="shared" si="79"/>
        <v>175</v>
      </c>
      <c r="P2554" t="s">
        <v>17</v>
      </c>
      <c r="Q2554" s="1">
        <v>40281</v>
      </c>
      <c r="R2554" t="str">
        <f>VLOOKUP(B2554,[1]data!$A$2:$E$764,5,0)</f>
        <v>Kolkata</v>
      </c>
      <c r="S2554" t="str">
        <f>VLOOKUP($B2554,[1]data!$A$1:$I$764,6,0)</f>
        <v>Kolkata Knight Riders</v>
      </c>
      <c r="T2554" t="str">
        <f>VLOOKUP($B2554,[1]data!$A$1:$I$764,7,0)</f>
        <v>Rajasthan Royals</v>
      </c>
      <c r="U2554" t="str">
        <f>VLOOKUP($B2554,[1]data!$A$1:$I$764,9,0)</f>
        <v>Kolkata Knight Riders</v>
      </c>
    </row>
    <row r="2555" spans="1:21" x14ac:dyDescent="0.3">
      <c r="A2555">
        <v>2010</v>
      </c>
      <c r="B2555" t="s">
        <v>1768</v>
      </c>
      <c r="C2555" s="1">
        <v>40281</v>
      </c>
      <c r="D2555" t="s">
        <v>687</v>
      </c>
      <c r="E2555" t="s">
        <v>33</v>
      </c>
      <c r="F2555">
        <v>1050</v>
      </c>
      <c r="G2555" t="s">
        <v>1771</v>
      </c>
      <c r="H2555">
        <v>0</v>
      </c>
      <c r="I2555">
        <f t="shared" si="78"/>
        <v>0</v>
      </c>
      <c r="J2555">
        <v>4</v>
      </c>
      <c r="K2555">
        <v>0</v>
      </c>
      <c r="L2555">
        <v>0</v>
      </c>
      <c r="M2555">
        <v>0</v>
      </c>
      <c r="N2555">
        <v>0</v>
      </c>
      <c r="O2555">
        <f t="shared" si="79"/>
        <v>0</v>
      </c>
      <c r="P2555" t="s">
        <v>17</v>
      </c>
      <c r="Q2555" s="1">
        <v>40281</v>
      </c>
      <c r="R2555" t="str">
        <f>VLOOKUP(B2555,[1]data!$A$2:$E$764,5,0)</f>
        <v>Kolkata</v>
      </c>
      <c r="S2555" t="str">
        <f>VLOOKUP($B2555,[1]data!$A$1:$I$764,6,0)</f>
        <v>Kolkata Knight Riders</v>
      </c>
      <c r="T2555" t="str">
        <f>VLOOKUP($B2555,[1]data!$A$1:$I$764,7,0)</f>
        <v>Rajasthan Royals</v>
      </c>
      <c r="U2555" t="str">
        <f>VLOOKUP($B2555,[1]data!$A$1:$I$764,9,0)</f>
        <v>Kolkata Knight Riders</v>
      </c>
    </row>
    <row r="2556" spans="1:21" x14ac:dyDescent="0.3">
      <c r="A2556">
        <v>2010</v>
      </c>
      <c r="B2556" t="s">
        <v>1768</v>
      </c>
      <c r="C2556" s="1">
        <v>40281</v>
      </c>
      <c r="D2556" t="s">
        <v>687</v>
      </c>
      <c r="E2556" t="s">
        <v>102</v>
      </c>
      <c r="F2556">
        <v>1102</v>
      </c>
      <c r="G2556" t="s">
        <v>1065</v>
      </c>
      <c r="H2556">
        <v>1</v>
      </c>
      <c r="I2556">
        <f t="shared" si="78"/>
        <v>1</v>
      </c>
      <c r="J2556">
        <v>2</v>
      </c>
      <c r="K2556">
        <v>0</v>
      </c>
      <c r="L2556">
        <v>0</v>
      </c>
      <c r="M2556">
        <v>0</v>
      </c>
      <c r="N2556">
        <v>50</v>
      </c>
      <c r="O2556">
        <f t="shared" si="79"/>
        <v>50</v>
      </c>
      <c r="P2556" t="s">
        <v>20</v>
      </c>
      <c r="Q2556" s="1">
        <v>40281</v>
      </c>
      <c r="R2556" t="str">
        <f>VLOOKUP(B2556,[1]data!$A$2:$E$764,5,0)</f>
        <v>Kolkata</v>
      </c>
      <c r="S2556" t="str">
        <f>VLOOKUP($B2556,[1]data!$A$1:$I$764,6,0)</f>
        <v>Kolkata Knight Riders</v>
      </c>
      <c r="T2556" t="str">
        <f>VLOOKUP($B2556,[1]data!$A$1:$I$764,7,0)</f>
        <v>Rajasthan Royals</v>
      </c>
      <c r="U2556" t="str">
        <f>VLOOKUP($B2556,[1]data!$A$1:$I$764,9,0)</f>
        <v>Kolkata Knight Riders</v>
      </c>
    </row>
    <row r="2557" spans="1:21" x14ac:dyDescent="0.3">
      <c r="A2557">
        <v>2010</v>
      </c>
      <c r="B2557" t="s">
        <v>1768</v>
      </c>
      <c r="C2557" s="1">
        <v>40281</v>
      </c>
      <c r="D2557" t="s">
        <v>687</v>
      </c>
      <c r="E2557" t="s">
        <v>1055</v>
      </c>
      <c r="F2557">
        <v>1118</v>
      </c>
      <c r="G2557" t="s">
        <v>26</v>
      </c>
      <c r="H2557">
        <v>50</v>
      </c>
      <c r="I2557">
        <f t="shared" si="78"/>
        <v>50</v>
      </c>
      <c r="J2557">
        <v>40</v>
      </c>
      <c r="K2557">
        <v>0</v>
      </c>
      <c r="L2557">
        <v>4</v>
      </c>
      <c r="M2557">
        <v>2</v>
      </c>
      <c r="N2557">
        <v>125</v>
      </c>
      <c r="O2557">
        <f t="shared" si="79"/>
        <v>125</v>
      </c>
      <c r="P2557" t="s">
        <v>17</v>
      </c>
      <c r="Q2557" s="1">
        <v>40281</v>
      </c>
      <c r="R2557" t="str">
        <f>VLOOKUP(B2557,[1]data!$A$2:$E$764,5,0)</f>
        <v>Kolkata</v>
      </c>
      <c r="S2557" t="str">
        <f>VLOOKUP($B2557,[1]data!$A$1:$I$764,6,0)</f>
        <v>Kolkata Knight Riders</v>
      </c>
      <c r="T2557" t="str">
        <f>VLOOKUP($B2557,[1]data!$A$1:$I$764,7,0)</f>
        <v>Rajasthan Royals</v>
      </c>
      <c r="U2557" t="str">
        <f>VLOOKUP($B2557,[1]data!$A$1:$I$764,9,0)</f>
        <v>Kolkata Knight Riders</v>
      </c>
    </row>
    <row r="2558" spans="1:21" x14ac:dyDescent="0.3">
      <c r="A2558">
        <v>2010</v>
      </c>
      <c r="B2558" t="s">
        <v>1768</v>
      </c>
      <c r="C2558" s="1">
        <v>40281</v>
      </c>
      <c r="D2558" t="s">
        <v>687</v>
      </c>
      <c r="E2558" t="s">
        <v>81</v>
      </c>
      <c r="F2558">
        <v>1011</v>
      </c>
      <c r="G2558" t="s">
        <v>1772</v>
      </c>
      <c r="H2558">
        <v>0</v>
      </c>
      <c r="I2558">
        <f t="shared" si="78"/>
        <v>0</v>
      </c>
      <c r="J2558">
        <v>2</v>
      </c>
      <c r="K2558">
        <v>0</v>
      </c>
      <c r="L2558">
        <v>0</v>
      </c>
      <c r="M2558">
        <v>0</v>
      </c>
      <c r="N2558">
        <v>0</v>
      </c>
      <c r="O2558">
        <f t="shared" si="79"/>
        <v>0</v>
      </c>
      <c r="P2558" t="s">
        <v>17</v>
      </c>
      <c r="Q2558" s="1">
        <v>40281</v>
      </c>
      <c r="R2558" t="str">
        <f>VLOOKUP(B2558,[1]data!$A$2:$E$764,5,0)</f>
        <v>Kolkata</v>
      </c>
      <c r="S2558" t="str">
        <f>VLOOKUP($B2558,[1]data!$A$1:$I$764,6,0)</f>
        <v>Kolkata Knight Riders</v>
      </c>
      <c r="T2558" t="str">
        <f>VLOOKUP($B2558,[1]data!$A$1:$I$764,7,0)</f>
        <v>Rajasthan Royals</v>
      </c>
      <c r="U2558" t="str">
        <f>VLOOKUP($B2558,[1]data!$A$1:$I$764,9,0)</f>
        <v>Kolkata Knight Riders</v>
      </c>
    </row>
    <row r="2559" spans="1:21" x14ac:dyDescent="0.3">
      <c r="A2559">
        <v>2010</v>
      </c>
      <c r="B2559" t="s">
        <v>1768</v>
      </c>
      <c r="C2559" s="1">
        <v>40281</v>
      </c>
      <c r="D2559" t="s">
        <v>687</v>
      </c>
      <c r="E2559" t="s">
        <v>76</v>
      </c>
      <c r="F2559">
        <v>1012</v>
      </c>
      <c r="G2559" t="s">
        <v>26</v>
      </c>
      <c r="H2559">
        <v>78</v>
      </c>
      <c r="I2559">
        <f t="shared" si="78"/>
        <v>78</v>
      </c>
      <c r="J2559">
        <v>39</v>
      </c>
      <c r="K2559">
        <v>0</v>
      </c>
      <c r="L2559">
        <v>11</v>
      </c>
      <c r="M2559">
        <v>3</v>
      </c>
      <c r="N2559">
        <v>200</v>
      </c>
      <c r="O2559">
        <f t="shared" si="79"/>
        <v>200</v>
      </c>
      <c r="P2559" t="s">
        <v>17</v>
      </c>
      <c r="Q2559" s="1">
        <v>40281</v>
      </c>
      <c r="R2559" t="str">
        <f>VLOOKUP(B2559,[1]data!$A$2:$E$764,5,0)</f>
        <v>Kolkata</v>
      </c>
      <c r="S2559" t="str">
        <f>VLOOKUP($B2559,[1]data!$A$1:$I$764,6,0)</f>
        <v>Kolkata Knight Riders</v>
      </c>
      <c r="T2559" t="str">
        <f>VLOOKUP($B2559,[1]data!$A$1:$I$764,7,0)</f>
        <v>Rajasthan Royals</v>
      </c>
      <c r="U2559" t="str">
        <f>VLOOKUP($B2559,[1]data!$A$1:$I$764,9,0)</f>
        <v>Kolkata Knight Riders</v>
      </c>
    </row>
    <row r="2560" spans="1:21" x14ac:dyDescent="0.3">
      <c r="A2560">
        <v>2010</v>
      </c>
      <c r="B2560" t="s">
        <v>1768</v>
      </c>
      <c r="C2560" s="1">
        <v>40281</v>
      </c>
      <c r="D2560" t="s">
        <v>687</v>
      </c>
      <c r="E2560" t="s">
        <v>105</v>
      </c>
      <c r="F2560">
        <v>1055</v>
      </c>
      <c r="G2560" t="s">
        <v>1773</v>
      </c>
      <c r="H2560">
        <v>17</v>
      </c>
      <c r="I2560">
        <f t="shared" si="78"/>
        <v>17</v>
      </c>
      <c r="J2560">
        <v>10</v>
      </c>
      <c r="K2560">
        <v>0</v>
      </c>
      <c r="L2560">
        <v>0</v>
      </c>
      <c r="M2560">
        <v>2</v>
      </c>
      <c r="N2560">
        <v>170</v>
      </c>
      <c r="O2560">
        <f t="shared" si="79"/>
        <v>170</v>
      </c>
      <c r="P2560" t="s">
        <v>17</v>
      </c>
      <c r="Q2560" s="1">
        <v>40281</v>
      </c>
      <c r="R2560" t="str">
        <f>VLOOKUP(B2560,[1]data!$A$2:$E$764,5,0)</f>
        <v>Kolkata</v>
      </c>
      <c r="S2560" t="str">
        <f>VLOOKUP($B2560,[1]data!$A$1:$I$764,6,0)</f>
        <v>Kolkata Knight Riders</v>
      </c>
      <c r="T2560" t="str">
        <f>VLOOKUP($B2560,[1]data!$A$1:$I$764,7,0)</f>
        <v>Rajasthan Royals</v>
      </c>
      <c r="U2560" t="str">
        <f>VLOOKUP($B2560,[1]data!$A$1:$I$764,9,0)</f>
        <v>Kolkata Knight Riders</v>
      </c>
    </row>
    <row r="2561" spans="1:21" x14ac:dyDescent="0.3">
      <c r="A2561">
        <v>2010</v>
      </c>
      <c r="B2561" t="s">
        <v>1768</v>
      </c>
      <c r="C2561" s="1">
        <v>40281</v>
      </c>
      <c r="D2561" t="s">
        <v>687</v>
      </c>
      <c r="E2561" t="s">
        <v>239</v>
      </c>
      <c r="F2561">
        <v>1057</v>
      </c>
      <c r="G2561" t="s">
        <v>26</v>
      </c>
      <c r="H2561">
        <v>9</v>
      </c>
      <c r="I2561">
        <f t="shared" si="78"/>
        <v>9</v>
      </c>
      <c r="J2561">
        <v>5</v>
      </c>
      <c r="K2561">
        <v>0</v>
      </c>
      <c r="L2561">
        <v>2</v>
      </c>
      <c r="M2561">
        <v>0</v>
      </c>
      <c r="N2561">
        <v>180</v>
      </c>
      <c r="O2561">
        <f t="shared" si="79"/>
        <v>180</v>
      </c>
      <c r="P2561" t="s">
        <v>17</v>
      </c>
      <c r="Q2561" s="1">
        <v>40281</v>
      </c>
      <c r="R2561" t="str">
        <f>VLOOKUP(B2561,[1]data!$A$2:$E$764,5,0)</f>
        <v>Kolkata</v>
      </c>
      <c r="S2561" t="str">
        <f>VLOOKUP($B2561,[1]data!$A$1:$I$764,6,0)</f>
        <v>Kolkata Knight Riders</v>
      </c>
      <c r="T2561" t="str">
        <f>VLOOKUP($B2561,[1]data!$A$1:$I$764,7,0)</f>
        <v>Rajasthan Royals</v>
      </c>
      <c r="U2561" t="str">
        <f>VLOOKUP($B2561,[1]data!$A$1:$I$764,9,0)</f>
        <v>Kolkata Knight Riders</v>
      </c>
    </row>
    <row r="2562" spans="1:21" x14ac:dyDescent="0.3">
      <c r="A2562">
        <v>2010</v>
      </c>
      <c r="B2562" t="s">
        <v>1768</v>
      </c>
      <c r="C2562" s="1">
        <v>40281</v>
      </c>
      <c r="D2562" t="s">
        <v>687</v>
      </c>
      <c r="E2562" t="s">
        <v>557</v>
      </c>
      <c r="F2562">
        <v>1157</v>
      </c>
      <c r="G2562" t="s">
        <v>26</v>
      </c>
      <c r="H2562">
        <v>0</v>
      </c>
      <c r="I2562">
        <f t="shared" si="78"/>
        <v>0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f t="shared" si="79"/>
        <v>0</v>
      </c>
      <c r="P2562" t="s">
        <v>17</v>
      </c>
      <c r="Q2562" s="1">
        <v>40281</v>
      </c>
      <c r="R2562" t="str">
        <f>VLOOKUP(B2562,[1]data!$A$2:$E$764,5,0)</f>
        <v>Kolkata</v>
      </c>
      <c r="S2562" t="str">
        <f>VLOOKUP($B2562,[1]data!$A$1:$I$764,6,0)</f>
        <v>Kolkata Knight Riders</v>
      </c>
      <c r="T2562" t="str">
        <f>VLOOKUP($B2562,[1]data!$A$1:$I$764,7,0)</f>
        <v>Rajasthan Royals</v>
      </c>
      <c r="U2562" t="str">
        <f>VLOOKUP($B2562,[1]data!$A$1:$I$764,9,0)</f>
        <v>Kolkata Knight Riders</v>
      </c>
    </row>
    <row r="2563" spans="1:21" x14ac:dyDescent="0.3">
      <c r="A2563">
        <v>2010</v>
      </c>
      <c r="B2563" t="s">
        <v>1774</v>
      </c>
      <c r="C2563" s="1">
        <v>40281</v>
      </c>
      <c r="D2563" t="s">
        <v>1775</v>
      </c>
      <c r="E2563" t="s">
        <v>408</v>
      </c>
      <c r="F2563">
        <v>1100</v>
      </c>
      <c r="G2563" t="s">
        <v>26</v>
      </c>
      <c r="H2563">
        <v>6</v>
      </c>
      <c r="I2563">
        <f t="shared" ref="I2563:I2626" si="80">IF(H2563="",(J2563*N2563)/100,H2563)</f>
        <v>6</v>
      </c>
      <c r="J2563">
        <v>5</v>
      </c>
      <c r="K2563">
        <v>0</v>
      </c>
      <c r="L2563">
        <v>0</v>
      </c>
      <c r="M2563">
        <v>0</v>
      </c>
      <c r="N2563">
        <v>120</v>
      </c>
      <c r="O2563">
        <f t="shared" ref="O2563:O2626" si="81">IF(N2563="",IF(J2563=0,0,(I2563/J2563)*100),N2563)</f>
        <v>120</v>
      </c>
      <c r="P2563" t="s">
        <v>17</v>
      </c>
      <c r="Q2563" s="1">
        <v>40281</v>
      </c>
      <c r="R2563" t="str">
        <f>VLOOKUP(B2563,[1]data!$A$2:$E$764,5,0)</f>
        <v>Dharamsala</v>
      </c>
      <c r="S2563" t="str">
        <f>VLOOKUP($B2563,[1]data!$A$1:$I$764,6,0)</f>
        <v>Kings XI Punjab</v>
      </c>
      <c r="T2563" t="str">
        <f>VLOOKUP($B2563,[1]data!$A$1:$I$764,7,0)</f>
        <v>Deccan Chargers</v>
      </c>
      <c r="U2563" t="str">
        <f>VLOOKUP($B2563,[1]data!$A$1:$I$764,9,0)</f>
        <v>Deccan Chargers</v>
      </c>
    </row>
    <row r="2564" spans="1:21" x14ac:dyDescent="0.3">
      <c r="A2564">
        <v>2010</v>
      </c>
      <c r="B2564" t="s">
        <v>1774</v>
      </c>
      <c r="C2564" s="1">
        <v>40281</v>
      </c>
      <c r="D2564" t="s">
        <v>1775</v>
      </c>
      <c r="E2564" t="s">
        <v>804</v>
      </c>
      <c r="F2564">
        <v>1004</v>
      </c>
      <c r="G2564" t="s">
        <v>26</v>
      </c>
      <c r="H2564">
        <v>21</v>
      </c>
      <c r="I2564">
        <f t="shared" si="80"/>
        <v>21</v>
      </c>
      <c r="J2564">
        <v>14</v>
      </c>
      <c r="K2564">
        <v>0</v>
      </c>
      <c r="L2564">
        <v>3</v>
      </c>
      <c r="M2564">
        <v>0</v>
      </c>
      <c r="N2564">
        <v>150</v>
      </c>
      <c r="O2564">
        <f t="shared" si="81"/>
        <v>150</v>
      </c>
      <c r="P2564" t="s">
        <v>17</v>
      </c>
      <c r="Q2564" s="1">
        <v>40281</v>
      </c>
      <c r="R2564" t="str">
        <f>VLOOKUP(B2564,[1]data!$A$2:$E$764,5,0)</f>
        <v>Dharamsala</v>
      </c>
      <c r="S2564" t="str">
        <f>VLOOKUP($B2564,[1]data!$A$1:$I$764,6,0)</f>
        <v>Kings XI Punjab</v>
      </c>
      <c r="T2564" t="str">
        <f>VLOOKUP($B2564,[1]data!$A$1:$I$764,7,0)</f>
        <v>Deccan Chargers</v>
      </c>
      <c r="U2564" t="str">
        <f>VLOOKUP($B2564,[1]data!$A$1:$I$764,9,0)</f>
        <v>Deccan Chargers</v>
      </c>
    </row>
    <row r="2565" spans="1:21" x14ac:dyDescent="0.3">
      <c r="A2565">
        <v>2010</v>
      </c>
      <c r="B2565" t="s">
        <v>1774</v>
      </c>
      <c r="C2565" s="1">
        <v>40281</v>
      </c>
      <c r="D2565" t="s">
        <v>1775</v>
      </c>
      <c r="E2565" t="s">
        <v>1453</v>
      </c>
      <c r="F2565">
        <v>1183</v>
      </c>
      <c r="G2565" t="s">
        <v>26</v>
      </c>
      <c r="H2565">
        <v>45</v>
      </c>
      <c r="I2565">
        <f t="shared" si="80"/>
        <v>45</v>
      </c>
      <c r="J2565">
        <v>13</v>
      </c>
      <c r="K2565">
        <v>0</v>
      </c>
      <c r="L2565">
        <v>2</v>
      </c>
      <c r="M2565">
        <v>5</v>
      </c>
      <c r="N2565">
        <v>346.15</v>
      </c>
      <c r="O2565">
        <f t="shared" si="81"/>
        <v>346.15</v>
      </c>
      <c r="P2565" t="s">
        <v>17</v>
      </c>
      <c r="Q2565" s="1">
        <v>40281</v>
      </c>
      <c r="R2565" t="str">
        <f>VLOOKUP(B2565,[1]data!$A$2:$E$764,5,0)</f>
        <v>Dharamsala</v>
      </c>
      <c r="S2565" t="str">
        <f>VLOOKUP($B2565,[1]data!$A$1:$I$764,6,0)</f>
        <v>Kings XI Punjab</v>
      </c>
      <c r="T2565" t="str">
        <f>VLOOKUP($B2565,[1]data!$A$1:$I$764,7,0)</f>
        <v>Deccan Chargers</v>
      </c>
      <c r="U2565" t="str">
        <f>VLOOKUP($B2565,[1]data!$A$1:$I$764,9,0)</f>
        <v>Deccan Chargers</v>
      </c>
    </row>
    <row r="2566" spans="1:21" x14ac:dyDescent="0.3">
      <c r="A2566">
        <v>2010</v>
      </c>
      <c r="B2566" t="s">
        <v>1774</v>
      </c>
      <c r="C2566" s="1">
        <v>40281</v>
      </c>
      <c r="D2566" t="s">
        <v>1775</v>
      </c>
      <c r="E2566" t="s">
        <v>1064</v>
      </c>
      <c r="F2566">
        <v>1121</v>
      </c>
      <c r="G2566" t="s">
        <v>1776</v>
      </c>
      <c r="H2566">
        <v>31</v>
      </c>
      <c r="I2566">
        <f t="shared" si="80"/>
        <v>31</v>
      </c>
      <c r="J2566">
        <v>15</v>
      </c>
      <c r="K2566">
        <v>0</v>
      </c>
      <c r="L2566">
        <v>5</v>
      </c>
      <c r="M2566">
        <v>1</v>
      </c>
      <c r="N2566">
        <v>206.66</v>
      </c>
      <c r="O2566">
        <f t="shared" si="81"/>
        <v>206.66</v>
      </c>
      <c r="P2566" t="s">
        <v>17</v>
      </c>
      <c r="Q2566" s="1">
        <v>40281</v>
      </c>
      <c r="R2566" t="str">
        <f>VLOOKUP(B2566,[1]data!$A$2:$E$764,5,0)</f>
        <v>Dharamsala</v>
      </c>
      <c r="S2566" t="str">
        <f>VLOOKUP($B2566,[1]data!$A$1:$I$764,6,0)</f>
        <v>Kings XI Punjab</v>
      </c>
      <c r="T2566" t="str">
        <f>VLOOKUP($B2566,[1]data!$A$1:$I$764,7,0)</f>
        <v>Deccan Chargers</v>
      </c>
      <c r="U2566" t="str">
        <f>VLOOKUP($B2566,[1]data!$A$1:$I$764,9,0)</f>
        <v>Deccan Chargers</v>
      </c>
    </row>
    <row r="2567" spans="1:21" x14ac:dyDescent="0.3">
      <c r="A2567">
        <v>2010</v>
      </c>
      <c r="B2567" t="s">
        <v>1774</v>
      </c>
      <c r="C2567" s="1">
        <v>40281</v>
      </c>
      <c r="D2567" t="s">
        <v>1775</v>
      </c>
      <c r="E2567" t="s">
        <v>1393</v>
      </c>
      <c r="F2567">
        <v>1169</v>
      </c>
      <c r="G2567" t="s">
        <v>1054</v>
      </c>
      <c r="H2567">
        <v>24</v>
      </c>
      <c r="I2567">
        <f t="shared" si="80"/>
        <v>24</v>
      </c>
      <c r="J2567">
        <v>21</v>
      </c>
      <c r="K2567">
        <v>0</v>
      </c>
      <c r="L2567">
        <v>2</v>
      </c>
      <c r="M2567">
        <v>0</v>
      </c>
      <c r="N2567">
        <v>114.28</v>
      </c>
      <c r="O2567">
        <f t="shared" si="81"/>
        <v>114.28</v>
      </c>
      <c r="P2567" t="s">
        <v>17</v>
      </c>
      <c r="Q2567" s="1">
        <v>40281</v>
      </c>
      <c r="R2567" t="str">
        <f>VLOOKUP(B2567,[1]data!$A$2:$E$764,5,0)</f>
        <v>Dharamsala</v>
      </c>
      <c r="S2567" t="str">
        <f>VLOOKUP($B2567,[1]data!$A$1:$I$764,6,0)</f>
        <v>Kings XI Punjab</v>
      </c>
      <c r="T2567" t="str">
        <f>VLOOKUP($B2567,[1]data!$A$1:$I$764,7,0)</f>
        <v>Deccan Chargers</v>
      </c>
      <c r="U2567" t="str">
        <f>VLOOKUP($B2567,[1]data!$A$1:$I$764,9,0)</f>
        <v>Deccan Chargers</v>
      </c>
    </row>
    <row r="2568" spans="1:21" x14ac:dyDescent="0.3">
      <c r="A2568">
        <v>2010</v>
      </c>
      <c r="B2568" t="s">
        <v>1774</v>
      </c>
      <c r="C2568" s="1">
        <v>40281</v>
      </c>
      <c r="D2568" t="s">
        <v>1775</v>
      </c>
      <c r="E2568" t="s">
        <v>1777</v>
      </c>
      <c r="F2568">
        <v>1476</v>
      </c>
      <c r="G2568" t="s">
        <v>1778</v>
      </c>
      <c r="H2568">
        <v>15</v>
      </c>
      <c r="I2568">
        <f t="shared" si="80"/>
        <v>15</v>
      </c>
      <c r="J2568">
        <v>19</v>
      </c>
      <c r="K2568">
        <v>0</v>
      </c>
      <c r="L2568">
        <v>3</v>
      </c>
      <c r="M2568">
        <v>0</v>
      </c>
      <c r="N2568">
        <v>78.94</v>
      </c>
      <c r="O2568">
        <f t="shared" si="81"/>
        <v>78.94</v>
      </c>
      <c r="P2568" t="s">
        <v>20</v>
      </c>
      <c r="Q2568" s="1">
        <v>40281</v>
      </c>
      <c r="R2568" t="str">
        <f>VLOOKUP(B2568,[1]data!$A$2:$E$764,5,0)</f>
        <v>Dharamsala</v>
      </c>
      <c r="S2568" t="str">
        <f>VLOOKUP($B2568,[1]data!$A$1:$I$764,6,0)</f>
        <v>Kings XI Punjab</v>
      </c>
      <c r="T2568" t="str">
        <f>VLOOKUP($B2568,[1]data!$A$1:$I$764,7,0)</f>
        <v>Deccan Chargers</v>
      </c>
      <c r="U2568" t="str">
        <f>VLOOKUP($B2568,[1]data!$A$1:$I$764,9,0)</f>
        <v>Deccan Chargers</v>
      </c>
    </row>
    <row r="2569" spans="1:21" x14ac:dyDescent="0.3">
      <c r="A2569">
        <v>2010</v>
      </c>
      <c r="B2569" t="s">
        <v>1774</v>
      </c>
      <c r="C2569" s="1">
        <v>40281</v>
      </c>
      <c r="D2569" t="s">
        <v>1775</v>
      </c>
      <c r="E2569" t="s">
        <v>562</v>
      </c>
      <c r="F2569">
        <v>1002</v>
      </c>
      <c r="G2569" t="s">
        <v>884</v>
      </c>
      <c r="H2569">
        <v>30</v>
      </c>
      <c r="I2569">
        <f t="shared" si="80"/>
        <v>30</v>
      </c>
      <c r="J2569">
        <v>27</v>
      </c>
      <c r="K2569">
        <v>0</v>
      </c>
      <c r="L2569">
        <v>3</v>
      </c>
      <c r="M2569">
        <v>0</v>
      </c>
      <c r="N2569">
        <v>111.11</v>
      </c>
      <c r="O2569">
        <f t="shared" si="81"/>
        <v>111.11</v>
      </c>
      <c r="P2569" t="s">
        <v>40</v>
      </c>
      <c r="Q2569" s="1">
        <v>40281</v>
      </c>
      <c r="R2569" t="str">
        <f>VLOOKUP(B2569,[1]data!$A$2:$E$764,5,0)</f>
        <v>Dharamsala</v>
      </c>
      <c r="S2569" t="str">
        <f>VLOOKUP($B2569,[1]data!$A$1:$I$764,6,0)</f>
        <v>Kings XI Punjab</v>
      </c>
      <c r="T2569" t="str">
        <f>VLOOKUP($B2569,[1]data!$A$1:$I$764,7,0)</f>
        <v>Deccan Chargers</v>
      </c>
      <c r="U2569" t="str">
        <f>VLOOKUP($B2569,[1]data!$A$1:$I$764,9,0)</f>
        <v>Deccan Chargers</v>
      </c>
    </row>
    <row r="2570" spans="1:21" x14ac:dyDescent="0.3">
      <c r="A2570">
        <v>2010</v>
      </c>
      <c r="B2570" t="s">
        <v>1774</v>
      </c>
      <c r="C2570" s="1">
        <v>40281</v>
      </c>
      <c r="D2570" t="s">
        <v>1775</v>
      </c>
      <c r="E2570" t="s">
        <v>211</v>
      </c>
      <c r="F2570">
        <v>1095</v>
      </c>
      <c r="G2570" t="s">
        <v>1213</v>
      </c>
      <c r="H2570">
        <v>38</v>
      </c>
      <c r="I2570">
        <f t="shared" si="80"/>
        <v>38</v>
      </c>
      <c r="J2570">
        <v>28</v>
      </c>
      <c r="K2570">
        <v>0</v>
      </c>
      <c r="L2570">
        <v>1</v>
      </c>
      <c r="M2570">
        <v>2</v>
      </c>
      <c r="N2570">
        <v>135.71</v>
      </c>
      <c r="O2570">
        <f t="shared" si="81"/>
        <v>135.71</v>
      </c>
      <c r="P2570" t="s">
        <v>17</v>
      </c>
      <c r="Q2570" s="1">
        <v>40281</v>
      </c>
      <c r="R2570" t="str">
        <f>VLOOKUP(B2570,[1]data!$A$2:$E$764,5,0)</f>
        <v>Dharamsala</v>
      </c>
      <c r="S2570" t="str">
        <f>VLOOKUP($B2570,[1]data!$A$1:$I$764,6,0)</f>
        <v>Kings XI Punjab</v>
      </c>
      <c r="T2570" t="str">
        <f>VLOOKUP($B2570,[1]data!$A$1:$I$764,7,0)</f>
        <v>Deccan Chargers</v>
      </c>
      <c r="U2570" t="str">
        <f>VLOOKUP($B2570,[1]data!$A$1:$I$764,9,0)</f>
        <v>Deccan Chargers</v>
      </c>
    </row>
    <row r="2571" spans="1:21" x14ac:dyDescent="0.3">
      <c r="A2571">
        <v>2010</v>
      </c>
      <c r="B2571" t="s">
        <v>1774</v>
      </c>
      <c r="C2571" s="1">
        <v>40281</v>
      </c>
      <c r="D2571" t="s">
        <v>1775</v>
      </c>
      <c r="E2571" t="s">
        <v>1601</v>
      </c>
      <c r="F2571">
        <v>1471</v>
      </c>
      <c r="G2571" t="s">
        <v>1489</v>
      </c>
      <c r="H2571">
        <v>2</v>
      </c>
      <c r="I2571">
        <f t="shared" si="80"/>
        <v>2</v>
      </c>
      <c r="J2571">
        <v>5</v>
      </c>
      <c r="K2571">
        <v>0</v>
      </c>
      <c r="L2571">
        <v>0</v>
      </c>
      <c r="M2571">
        <v>0</v>
      </c>
      <c r="N2571">
        <v>40</v>
      </c>
      <c r="O2571">
        <f t="shared" si="81"/>
        <v>40</v>
      </c>
      <c r="P2571" t="s">
        <v>17</v>
      </c>
      <c r="Q2571" s="1">
        <v>40281</v>
      </c>
      <c r="R2571" t="str">
        <f>VLOOKUP(B2571,[1]data!$A$2:$E$764,5,0)</f>
        <v>Dharamsala</v>
      </c>
      <c r="S2571" t="str">
        <f>VLOOKUP($B2571,[1]data!$A$1:$I$764,6,0)</f>
        <v>Kings XI Punjab</v>
      </c>
      <c r="T2571" t="str">
        <f>VLOOKUP($B2571,[1]data!$A$1:$I$764,7,0)</f>
        <v>Deccan Chargers</v>
      </c>
      <c r="U2571" t="str">
        <f>VLOOKUP($B2571,[1]data!$A$1:$I$764,9,0)</f>
        <v>Deccan Chargers</v>
      </c>
    </row>
    <row r="2572" spans="1:21" x14ac:dyDescent="0.3">
      <c r="A2572">
        <v>2010</v>
      </c>
      <c r="B2572" t="s">
        <v>1774</v>
      </c>
      <c r="C2572" s="1">
        <v>40281</v>
      </c>
      <c r="D2572" t="s">
        <v>1775</v>
      </c>
      <c r="E2572" t="s">
        <v>1303</v>
      </c>
      <c r="F2572">
        <v>1149</v>
      </c>
      <c r="G2572" t="s">
        <v>26</v>
      </c>
      <c r="H2572">
        <v>33</v>
      </c>
      <c r="I2572">
        <f t="shared" si="80"/>
        <v>33</v>
      </c>
      <c r="J2572">
        <v>31</v>
      </c>
      <c r="K2572">
        <v>0</v>
      </c>
      <c r="L2572">
        <v>0</v>
      </c>
      <c r="M2572">
        <v>1</v>
      </c>
      <c r="N2572">
        <v>106.45</v>
      </c>
      <c r="O2572">
        <f t="shared" si="81"/>
        <v>106.45</v>
      </c>
      <c r="P2572" t="s">
        <v>17</v>
      </c>
      <c r="Q2572" s="1">
        <v>40281</v>
      </c>
      <c r="R2572" t="str">
        <f>VLOOKUP(B2572,[1]data!$A$2:$E$764,5,0)</f>
        <v>Dharamsala</v>
      </c>
      <c r="S2572" t="str">
        <f>VLOOKUP($B2572,[1]data!$A$1:$I$764,6,0)</f>
        <v>Kings XI Punjab</v>
      </c>
      <c r="T2572" t="str">
        <f>VLOOKUP($B2572,[1]data!$A$1:$I$764,7,0)</f>
        <v>Deccan Chargers</v>
      </c>
      <c r="U2572" t="str">
        <f>VLOOKUP($B2572,[1]data!$A$1:$I$764,9,0)</f>
        <v>Deccan Chargers</v>
      </c>
    </row>
    <row r="2573" spans="1:21" x14ac:dyDescent="0.3">
      <c r="A2573">
        <v>2010</v>
      </c>
      <c r="B2573" t="s">
        <v>1774</v>
      </c>
      <c r="C2573" s="1">
        <v>40281</v>
      </c>
      <c r="D2573" t="s">
        <v>1775</v>
      </c>
      <c r="E2573" t="s">
        <v>536</v>
      </c>
      <c r="F2573">
        <v>1099</v>
      </c>
      <c r="G2573" t="s">
        <v>1779</v>
      </c>
      <c r="H2573">
        <v>12</v>
      </c>
      <c r="I2573">
        <f t="shared" si="80"/>
        <v>12</v>
      </c>
      <c r="J2573">
        <v>17</v>
      </c>
      <c r="K2573">
        <v>0</v>
      </c>
      <c r="L2573">
        <v>0</v>
      </c>
      <c r="M2573">
        <v>0</v>
      </c>
      <c r="N2573">
        <v>70.58</v>
      </c>
      <c r="O2573">
        <f t="shared" si="81"/>
        <v>70.58</v>
      </c>
      <c r="P2573" t="s">
        <v>17</v>
      </c>
      <c r="Q2573" s="1">
        <v>40281</v>
      </c>
      <c r="R2573" t="str">
        <f>VLOOKUP(B2573,[1]data!$A$2:$E$764,5,0)</f>
        <v>Dharamsala</v>
      </c>
      <c r="S2573" t="str">
        <f>VLOOKUP($B2573,[1]data!$A$1:$I$764,6,0)</f>
        <v>Kings XI Punjab</v>
      </c>
      <c r="T2573" t="str">
        <f>VLOOKUP($B2573,[1]data!$A$1:$I$764,7,0)</f>
        <v>Deccan Chargers</v>
      </c>
      <c r="U2573" t="str">
        <f>VLOOKUP($B2573,[1]data!$A$1:$I$764,9,0)</f>
        <v>Deccan Chargers</v>
      </c>
    </row>
    <row r="2574" spans="1:21" x14ac:dyDescent="0.3">
      <c r="A2574">
        <v>2010</v>
      </c>
      <c r="B2574" t="s">
        <v>1774</v>
      </c>
      <c r="C2574" s="1">
        <v>40281</v>
      </c>
      <c r="D2574" t="s">
        <v>1775</v>
      </c>
      <c r="E2574" t="s">
        <v>366</v>
      </c>
      <c r="F2574">
        <v>1074</v>
      </c>
      <c r="G2574" t="s">
        <v>1780</v>
      </c>
      <c r="H2574">
        <v>4</v>
      </c>
      <c r="I2574">
        <f t="shared" si="80"/>
        <v>4</v>
      </c>
      <c r="J2574">
        <v>7</v>
      </c>
      <c r="K2574">
        <v>0</v>
      </c>
      <c r="L2574">
        <v>0</v>
      </c>
      <c r="M2574">
        <v>0</v>
      </c>
      <c r="N2574">
        <v>57.14</v>
      </c>
      <c r="O2574">
        <f t="shared" si="81"/>
        <v>57.14</v>
      </c>
      <c r="P2574" t="s">
        <v>17</v>
      </c>
      <c r="Q2574" s="1">
        <v>40281</v>
      </c>
      <c r="R2574" t="str">
        <f>VLOOKUP(B2574,[1]data!$A$2:$E$764,5,0)</f>
        <v>Dharamsala</v>
      </c>
      <c r="S2574" t="str">
        <f>VLOOKUP($B2574,[1]data!$A$1:$I$764,6,0)</f>
        <v>Kings XI Punjab</v>
      </c>
      <c r="T2574" t="str">
        <f>VLOOKUP($B2574,[1]data!$A$1:$I$764,7,0)</f>
        <v>Deccan Chargers</v>
      </c>
      <c r="U2574" t="str">
        <f>VLOOKUP($B2574,[1]data!$A$1:$I$764,9,0)</f>
        <v>Deccan Chargers</v>
      </c>
    </row>
    <row r="2575" spans="1:21" x14ac:dyDescent="0.3">
      <c r="A2575">
        <v>2010</v>
      </c>
      <c r="B2575" t="s">
        <v>1774</v>
      </c>
      <c r="C2575" s="1">
        <v>40281</v>
      </c>
      <c r="D2575" t="s">
        <v>1775</v>
      </c>
      <c r="E2575" t="s">
        <v>65</v>
      </c>
      <c r="F2575">
        <v>1049</v>
      </c>
      <c r="G2575" t="s">
        <v>1781</v>
      </c>
      <c r="H2575">
        <v>20</v>
      </c>
      <c r="I2575">
        <f t="shared" si="80"/>
        <v>20</v>
      </c>
      <c r="J2575">
        <v>18</v>
      </c>
      <c r="K2575">
        <v>0</v>
      </c>
      <c r="L2575">
        <v>3</v>
      </c>
      <c r="M2575">
        <v>0</v>
      </c>
      <c r="N2575">
        <v>111.11</v>
      </c>
      <c r="O2575">
        <f t="shared" si="81"/>
        <v>111.11</v>
      </c>
      <c r="P2575" t="s">
        <v>17</v>
      </c>
      <c r="Q2575" s="1">
        <v>40281</v>
      </c>
      <c r="R2575" t="str">
        <f>VLOOKUP(B2575,[1]data!$A$2:$E$764,5,0)</f>
        <v>Dharamsala</v>
      </c>
      <c r="S2575" t="str">
        <f>VLOOKUP($B2575,[1]data!$A$1:$I$764,6,0)</f>
        <v>Kings XI Punjab</v>
      </c>
      <c r="T2575" t="str">
        <f>VLOOKUP($B2575,[1]data!$A$1:$I$764,7,0)</f>
        <v>Deccan Chargers</v>
      </c>
      <c r="U2575" t="str">
        <f>VLOOKUP($B2575,[1]data!$A$1:$I$764,9,0)</f>
        <v>Deccan Chargers</v>
      </c>
    </row>
    <row r="2576" spans="1:21" x14ac:dyDescent="0.3">
      <c r="A2576">
        <v>2010</v>
      </c>
      <c r="B2576" t="s">
        <v>1774</v>
      </c>
      <c r="C2576" s="1">
        <v>40281</v>
      </c>
      <c r="D2576" t="s">
        <v>1775</v>
      </c>
      <c r="E2576" t="s">
        <v>64</v>
      </c>
      <c r="F2576">
        <v>1048</v>
      </c>
      <c r="G2576" t="s">
        <v>129</v>
      </c>
      <c r="H2576">
        <v>17</v>
      </c>
      <c r="I2576">
        <f t="shared" si="80"/>
        <v>17</v>
      </c>
      <c r="J2576">
        <v>9</v>
      </c>
      <c r="K2576">
        <v>0</v>
      </c>
      <c r="L2576">
        <v>3</v>
      </c>
      <c r="M2576">
        <v>0</v>
      </c>
      <c r="N2576">
        <v>188.88</v>
      </c>
      <c r="O2576">
        <f t="shared" si="81"/>
        <v>188.88</v>
      </c>
      <c r="P2576" t="s">
        <v>40</v>
      </c>
      <c r="Q2576" s="1">
        <v>40281</v>
      </c>
      <c r="R2576" t="str">
        <f>VLOOKUP(B2576,[1]data!$A$2:$E$764,5,0)</f>
        <v>Dharamsala</v>
      </c>
      <c r="S2576" t="str">
        <f>VLOOKUP($B2576,[1]data!$A$1:$I$764,6,0)</f>
        <v>Kings XI Punjab</v>
      </c>
      <c r="T2576" t="str">
        <f>VLOOKUP($B2576,[1]data!$A$1:$I$764,7,0)</f>
        <v>Deccan Chargers</v>
      </c>
      <c r="U2576" t="str">
        <f>VLOOKUP($B2576,[1]data!$A$1:$I$764,9,0)</f>
        <v>Deccan Chargers</v>
      </c>
    </row>
    <row r="2577" spans="1:21" x14ac:dyDescent="0.3">
      <c r="A2577">
        <v>2010</v>
      </c>
      <c r="B2577" t="s">
        <v>1774</v>
      </c>
      <c r="C2577" s="1">
        <v>40281</v>
      </c>
      <c r="D2577" t="s">
        <v>1775</v>
      </c>
      <c r="E2577" t="s">
        <v>274</v>
      </c>
      <c r="F2577">
        <v>1076</v>
      </c>
      <c r="G2577" t="s">
        <v>1782</v>
      </c>
      <c r="H2577">
        <v>11</v>
      </c>
      <c r="I2577">
        <f t="shared" si="80"/>
        <v>11</v>
      </c>
      <c r="J2577">
        <v>14</v>
      </c>
      <c r="K2577">
        <v>0</v>
      </c>
      <c r="L2577">
        <v>0</v>
      </c>
      <c r="M2577">
        <v>0</v>
      </c>
      <c r="N2577">
        <v>78.569999999999993</v>
      </c>
      <c r="O2577">
        <f t="shared" si="81"/>
        <v>78.569999999999993</v>
      </c>
      <c r="P2577" t="s">
        <v>20</v>
      </c>
      <c r="Q2577" s="1">
        <v>40281</v>
      </c>
      <c r="R2577" t="str">
        <f>VLOOKUP(B2577,[1]data!$A$2:$E$764,5,0)</f>
        <v>Dharamsala</v>
      </c>
      <c r="S2577" t="str">
        <f>VLOOKUP($B2577,[1]data!$A$1:$I$764,6,0)</f>
        <v>Kings XI Punjab</v>
      </c>
      <c r="T2577" t="str">
        <f>VLOOKUP($B2577,[1]data!$A$1:$I$764,7,0)</f>
        <v>Deccan Chargers</v>
      </c>
      <c r="U2577" t="str">
        <f>VLOOKUP($B2577,[1]data!$A$1:$I$764,9,0)</f>
        <v>Deccan Chargers</v>
      </c>
    </row>
    <row r="2578" spans="1:21" x14ac:dyDescent="0.3">
      <c r="A2578">
        <v>2010</v>
      </c>
      <c r="B2578" t="s">
        <v>1783</v>
      </c>
      <c r="C2578" s="1">
        <v>40282</v>
      </c>
      <c r="D2578" t="s">
        <v>1784</v>
      </c>
      <c r="E2578" t="s">
        <v>819</v>
      </c>
      <c r="F2578">
        <v>1022</v>
      </c>
      <c r="G2578" t="s">
        <v>1785</v>
      </c>
      <c r="H2578">
        <v>62</v>
      </c>
      <c r="I2578">
        <f t="shared" si="80"/>
        <v>62</v>
      </c>
      <c r="J2578">
        <v>29</v>
      </c>
      <c r="K2578">
        <v>0</v>
      </c>
      <c r="L2578">
        <v>10</v>
      </c>
      <c r="M2578">
        <v>2</v>
      </c>
      <c r="N2578">
        <v>213.79</v>
      </c>
      <c r="O2578">
        <f t="shared" si="81"/>
        <v>213.79</v>
      </c>
      <c r="P2578" t="s">
        <v>17</v>
      </c>
      <c r="Q2578" s="1">
        <v>40282</v>
      </c>
      <c r="R2578" t="str">
        <f>VLOOKUP(B2578,[1]data!$A$2:$E$764,5,0)</f>
        <v>Bengaluru, Bangalore</v>
      </c>
      <c r="S2578" t="str">
        <f>VLOOKUP($B2578,[1]data!$A$1:$I$764,6,0)</f>
        <v>Royal Challengers Bangalore</v>
      </c>
      <c r="T2578" t="str">
        <f>VLOOKUP($B2578,[1]data!$A$1:$I$764,7,0)</f>
        <v>Mumbai Indians</v>
      </c>
      <c r="U2578" t="str">
        <f>VLOOKUP($B2578,[1]data!$A$1:$I$764,9,0)</f>
        <v>Mumbai Indians</v>
      </c>
    </row>
    <row r="2579" spans="1:21" x14ac:dyDescent="0.3">
      <c r="A2579">
        <v>2010</v>
      </c>
      <c r="B2579" t="s">
        <v>1783</v>
      </c>
      <c r="C2579" s="1">
        <v>40282</v>
      </c>
      <c r="D2579" t="s">
        <v>1784</v>
      </c>
      <c r="E2579" t="s">
        <v>23</v>
      </c>
      <c r="F2579">
        <v>1066</v>
      </c>
      <c r="G2579" t="s">
        <v>932</v>
      </c>
      <c r="H2579">
        <v>0</v>
      </c>
      <c r="I2579">
        <f t="shared" si="80"/>
        <v>0</v>
      </c>
      <c r="J2579">
        <v>3</v>
      </c>
      <c r="K2579">
        <v>0</v>
      </c>
      <c r="L2579">
        <v>0</v>
      </c>
      <c r="M2579">
        <v>0</v>
      </c>
      <c r="N2579">
        <v>0</v>
      </c>
      <c r="O2579">
        <f t="shared" si="81"/>
        <v>0</v>
      </c>
      <c r="P2579" t="s">
        <v>17</v>
      </c>
      <c r="Q2579" s="1">
        <v>40282</v>
      </c>
      <c r="R2579" t="str">
        <f>VLOOKUP(B2579,[1]data!$A$2:$E$764,5,0)</f>
        <v>Bengaluru, Bangalore</v>
      </c>
      <c r="S2579" t="str">
        <f>VLOOKUP($B2579,[1]data!$A$1:$I$764,6,0)</f>
        <v>Royal Challengers Bangalore</v>
      </c>
      <c r="T2579" t="str">
        <f>VLOOKUP($B2579,[1]data!$A$1:$I$764,7,0)</f>
        <v>Mumbai Indians</v>
      </c>
      <c r="U2579" t="str">
        <f>VLOOKUP($B2579,[1]data!$A$1:$I$764,9,0)</f>
        <v>Mumbai Indians</v>
      </c>
    </row>
    <row r="2580" spans="1:21" x14ac:dyDescent="0.3">
      <c r="A2580">
        <v>2010</v>
      </c>
      <c r="B2580" t="s">
        <v>1783</v>
      </c>
      <c r="C2580" s="1">
        <v>40282</v>
      </c>
      <c r="D2580" t="s">
        <v>1784</v>
      </c>
      <c r="E2580" t="s">
        <v>306</v>
      </c>
      <c r="F2580">
        <v>1105</v>
      </c>
      <c r="G2580" t="s">
        <v>610</v>
      </c>
      <c r="H2580">
        <v>14</v>
      </c>
      <c r="I2580">
        <f t="shared" si="80"/>
        <v>14</v>
      </c>
      <c r="J2580">
        <v>13</v>
      </c>
      <c r="K2580">
        <v>0</v>
      </c>
      <c r="L2580">
        <v>3</v>
      </c>
      <c r="M2580">
        <v>0</v>
      </c>
      <c r="N2580">
        <v>107.69</v>
      </c>
      <c r="O2580">
        <f t="shared" si="81"/>
        <v>107.69</v>
      </c>
      <c r="P2580" t="s">
        <v>17</v>
      </c>
      <c r="Q2580" s="1">
        <v>40282</v>
      </c>
      <c r="R2580" t="str">
        <f>VLOOKUP(B2580,[1]data!$A$2:$E$764,5,0)</f>
        <v>Bengaluru, Bangalore</v>
      </c>
      <c r="S2580" t="str">
        <f>VLOOKUP($B2580,[1]data!$A$1:$I$764,6,0)</f>
        <v>Royal Challengers Bangalore</v>
      </c>
      <c r="T2580" t="str">
        <f>VLOOKUP($B2580,[1]data!$A$1:$I$764,7,0)</f>
        <v>Mumbai Indians</v>
      </c>
      <c r="U2580" t="str">
        <f>VLOOKUP($B2580,[1]data!$A$1:$I$764,9,0)</f>
        <v>Mumbai Indians</v>
      </c>
    </row>
    <row r="2581" spans="1:21" x14ac:dyDescent="0.3">
      <c r="A2581">
        <v>2010</v>
      </c>
      <c r="B2581" t="s">
        <v>1783</v>
      </c>
      <c r="C2581" s="1">
        <v>40282</v>
      </c>
      <c r="D2581" t="s">
        <v>1784</v>
      </c>
      <c r="E2581" t="s">
        <v>136</v>
      </c>
      <c r="F2581">
        <v>1020</v>
      </c>
      <c r="G2581" t="s">
        <v>1152</v>
      </c>
      <c r="H2581">
        <v>26</v>
      </c>
      <c r="I2581">
        <f t="shared" si="80"/>
        <v>26</v>
      </c>
      <c r="J2581">
        <v>21</v>
      </c>
      <c r="K2581">
        <v>0</v>
      </c>
      <c r="L2581">
        <v>2</v>
      </c>
      <c r="M2581">
        <v>1</v>
      </c>
      <c r="N2581">
        <v>123.8</v>
      </c>
      <c r="O2581">
        <f t="shared" si="81"/>
        <v>123.8</v>
      </c>
      <c r="P2581" t="s">
        <v>20</v>
      </c>
      <c r="Q2581" s="1">
        <v>40282</v>
      </c>
      <c r="R2581" t="str">
        <f>VLOOKUP(B2581,[1]data!$A$2:$E$764,5,0)</f>
        <v>Bengaluru, Bangalore</v>
      </c>
      <c r="S2581" t="str">
        <f>VLOOKUP($B2581,[1]data!$A$1:$I$764,6,0)</f>
        <v>Royal Challengers Bangalore</v>
      </c>
      <c r="T2581" t="str">
        <f>VLOOKUP($B2581,[1]data!$A$1:$I$764,7,0)</f>
        <v>Mumbai Indians</v>
      </c>
      <c r="U2581" t="str">
        <f>VLOOKUP($B2581,[1]data!$A$1:$I$764,9,0)</f>
        <v>Mumbai Indians</v>
      </c>
    </row>
    <row r="2582" spans="1:21" x14ac:dyDescent="0.3">
      <c r="A2582">
        <v>2010</v>
      </c>
      <c r="B2582" t="s">
        <v>1783</v>
      </c>
      <c r="C2582" s="1">
        <v>40282</v>
      </c>
      <c r="D2582" t="s">
        <v>1784</v>
      </c>
      <c r="E2582" t="s">
        <v>41</v>
      </c>
      <c r="F2582">
        <v>1023</v>
      </c>
      <c r="G2582" t="s">
        <v>26</v>
      </c>
      <c r="H2582">
        <v>5</v>
      </c>
      <c r="I2582">
        <f t="shared" si="80"/>
        <v>5</v>
      </c>
      <c r="J2582">
        <v>4</v>
      </c>
      <c r="K2582">
        <v>0</v>
      </c>
      <c r="L2582">
        <v>1</v>
      </c>
      <c r="M2582">
        <v>0</v>
      </c>
      <c r="N2582">
        <v>125</v>
      </c>
      <c r="O2582">
        <f t="shared" si="81"/>
        <v>125</v>
      </c>
      <c r="P2582" t="s">
        <v>17</v>
      </c>
      <c r="Q2582" s="1">
        <v>40282</v>
      </c>
      <c r="R2582" t="str">
        <f>VLOOKUP(B2582,[1]data!$A$2:$E$764,5,0)</f>
        <v>Bengaluru, Bangalore</v>
      </c>
      <c r="S2582" t="str">
        <f>VLOOKUP($B2582,[1]data!$A$1:$I$764,6,0)</f>
        <v>Royal Challengers Bangalore</v>
      </c>
      <c r="T2582" t="str">
        <f>VLOOKUP($B2582,[1]data!$A$1:$I$764,7,0)</f>
        <v>Mumbai Indians</v>
      </c>
      <c r="U2582" t="str">
        <f>VLOOKUP($B2582,[1]data!$A$1:$I$764,9,0)</f>
        <v>Mumbai Indians</v>
      </c>
    </row>
    <row r="2583" spans="1:21" x14ac:dyDescent="0.3">
      <c r="A2583">
        <v>2010</v>
      </c>
      <c r="B2583" t="s">
        <v>1783</v>
      </c>
      <c r="C2583" s="1">
        <v>40282</v>
      </c>
      <c r="D2583" t="s">
        <v>1784</v>
      </c>
      <c r="E2583" t="s">
        <v>127</v>
      </c>
      <c r="F2583">
        <v>1021</v>
      </c>
      <c r="G2583" t="s">
        <v>26</v>
      </c>
      <c r="H2583">
        <v>10</v>
      </c>
      <c r="I2583">
        <f t="shared" si="80"/>
        <v>10</v>
      </c>
      <c r="J2583">
        <v>11</v>
      </c>
      <c r="K2583">
        <v>0</v>
      </c>
      <c r="L2583">
        <v>0</v>
      </c>
      <c r="M2583">
        <v>1</v>
      </c>
      <c r="N2583">
        <v>90.9</v>
      </c>
      <c r="O2583">
        <f t="shared" si="81"/>
        <v>90.9</v>
      </c>
      <c r="P2583" t="s">
        <v>17</v>
      </c>
      <c r="Q2583" s="1">
        <v>40282</v>
      </c>
      <c r="R2583" t="str">
        <f>VLOOKUP(B2583,[1]data!$A$2:$E$764,5,0)</f>
        <v>Bengaluru, Bangalore</v>
      </c>
      <c r="S2583" t="str">
        <f>VLOOKUP($B2583,[1]data!$A$1:$I$764,6,0)</f>
        <v>Royal Challengers Bangalore</v>
      </c>
      <c r="T2583" t="str">
        <f>VLOOKUP($B2583,[1]data!$A$1:$I$764,7,0)</f>
        <v>Mumbai Indians</v>
      </c>
      <c r="U2583" t="str">
        <f>VLOOKUP($B2583,[1]data!$A$1:$I$764,9,0)</f>
        <v>Mumbai Indians</v>
      </c>
    </row>
    <row r="2584" spans="1:21" x14ac:dyDescent="0.3">
      <c r="A2584">
        <v>2010</v>
      </c>
      <c r="B2584" t="s">
        <v>1783</v>
      </c>
      <c r="C2584" s="1">
        <v>40282</v>
      </c>
      <c r="D2584" t="s">
        <v>1784</v>
      </c>
      <c r="E2584" t="s">
        <v>21</v>
      </c>
      <c r="F2584">
        <v>1024</v>
      </c>
      <c r="G2584" t="s">
        <v>1786</v>
      </c>
      <c r="H2584">
        <v>14</v>
      </c>
      <c r="I2584">
        <f t="shared" si="80"/>
        <v>14</v>
      </c>
      <c r="J2584">
        <v>13</v>
      </c>
      <c r="K2584">
        <v>0</v>
      </c>
      <c r="L2584">
        <v>2</v>
      </c>
      <c r="M2584">
        <v>0</v>
      </c>
      <c r="N2584">
        <v>107.69</v>
      </c>
      <c r="O2584">
        <f t="shared" si="81"/>
        <v>107.69</v>
      </c>
      <c r="P2584" t="s">
        <v>17</v>
      </c>
      <c r="Q2584" s="1">
        <v>40282</v>
      </c>
      <c r="R2584" t="str">
        <f>VLOOKUP(B2584,[1]data!$A$2:$E$764,5,0)</f>
        <v>Bengaluru, Bangalore</v>
      </c>
      <c r="S2584" t="str">
        <f>VLOOKUP($B2584,[1]data!$A$1:$I$764,6,0)</f>
        <v>Royal Challengers Bangalore</v>
      </c>
      <c r="T2584" t="str">
        <f>VLOOKUP($B2584,[1]data!$A$1:$I$764,7,0)</f>
        <v>Mumbai Indians</v>
      </c>
      <c r="U2584" t="str">
        <f>VLOOKUP($B2584,[1]data!$A$1:$I$764,9,0)</f>
        <v>Mumbai Indians</v>
      </c>
    </row>
    <row r="2585" spans="1:21" x14ac:dyDescent="0.3">
      <c r="A2585">
        <v>2010</v>
      </c>
      <c r="B2585" t="s">
        <v>1783</v>
      </c>
      <c r="C2585" s="1">
        <v>40282</v>
      </c>
      <c r="D2585" t="s">
        <v>1784</v>
      </c>
      <c r="E2585" t="s">
        <v>1787</v>
      </c>
      <c r="F2585">
        <v>1161</v>
      </c>
      <c r="G2585" t="s">
        <v>1617</v>
      </c>
      <c r="H2585">
        <v>0</v>
      </c>
      <c r="I2585">
        <f t="shared" si="80"/>
        <v>0</v>
      </c>
      <c r="J2585">
        <v>1</v>
      </c>
      <c r="K2585">
        <v>0</v>
      </c>
      <c r="L2585">
        <v>0</v>
      </c>
      <c r="M2585">
        <v>0</v>
      </c>
      <c r="N2585">
        <v>0</v>
      </c>
      <c r="O2585">
        <f t="shared" si="81"/>
        <v>0</v>
      </c>
      <c r="P2585" t="s">
        <v>17</v>
      </c>
      <c r="Q2585" s="1">
        <v>40282</v>
      </c>
      <c r="R2585" t="str">
        <f>VLOOKUP(B2585,[1]data!$A$2:$E$764,5,0)</f>
        <v>Bengaluru, Bangalore</v>
      </c>
      <c r="S2585" t="str">
        <f>VLOOKUP($B2585,[1]data!$A$1:$I$764,6,0)</f>
        <v>Royal Challengers Bangalore</v>
      </c>
      <c r="T2585" t="str">
        <f>VLOOKUP($B2585,[1]data!$A$1:$I$764,7,0)</f>
        <v>Mumbai Indians</v>
      </c>
      <c r="U2585" t="str">
        <f>VLOOKUP($B2585,[1]data!$A$1:$I$764,9,0)</f>
        <v>Mumbai Indians</v>
      </c>
    </row>
    <row r="2586" spans="1:21" x14ac:dyDescent="0.3">
      <c r="A2586">
        <v>2010</v>
      </c>
      <c r="B2586" t="s">
        <v>1783</v>
      </c>
      <c r="C2586" s="1">
        <v>40282</v>
      </c>
      <c r="D2586" t="s">
        <v>1784</v>
      </c>
      <c r="E2586" t="s">
        <v>62</v>
      </c>
      <c r="F2586">
        <v>1182</v>
      </c>
      <c r="G2586" t="s">
        <v>1788</v>
      </c>
      <c r="H2586">
        <v>22</v>
      </c>
      <c r="I2586">
        <f t="shared" si="80"/>
        <v>22</v>
      </c>
      <c r="J2586">
        <v>25</v>
      </c>
      <c r="K2586">
        <v>0</v>
      </c>
      <c r="L2586">
        <v>3</v>
      </c>
      <c r="M2586">
        <v>0</v>
      </c>
      <c r="N2586">
        <v>88</v>
      </c>
      <c r="O2586">
        <f t="shared" si="81"/>
        <v>88</v>
      </c>
      <c r="P2586" t="s">
        <v>17</v>
      </c>
      <c r="Q2586" s="1">
        <v>40282</v>
      </c>
      <c r="R2586" t="str">
        <f>VLOOKUP(B2586,[1]data!$A$2:$E$764,5,0)</f>
        <v>Bengaluru, Bangalore</v>
      </c>
      <c r="S2586" t="str">
        <f>VLOOKUP($B2586,[1]data!$A$1:$I$764,6,0)</f>
        <v>Royal Challengers Bangalore</v>
      </c>
      <c r="T2586" t="str">
        <f>VLOOKUP($B2586,[1]data!$A$1:$I$764,7,0)</f>
        <v>Mumbai Indians</v>
      </c>
      <c r="U2586" t="str">
        <f>VLOOKUP($B2586,[1]data!$A$1:$I$764,9,0)</f>
        <v>Mumbai Indians</v>
      </c>
    </row>
    <row r="2587" spans="1:21" x14ac:dyDescent="0.3">
      <c r="A2587">
        <v>2010</v>
      </c>
      <c r="B2587" t="s">
        <v>1783</v>
      </c>
      <c r="C2587" s="1">
        <v>40282</v>
      </c>
      <c r="D2587" t="s">
        <v>1784</v>
      </c>
      <c r="E2587" t="s">
        <v>1460</v>
      </c>
      <c r="F2587">
        <v>1227</v>
      </c>
      <c r="G2587" t="s">
        <v>1789</v>
      </c>
      <c r="H2587">
        <v>9</v>
      </c>
      <c r="I2587">
        <f t="shared" si="80"/>
        <v>9</v>
      </c>
      <c r="J2587">
        <v>8</v>
      </c>
      <c r="K2587">
        <v>0</v>
      </c>
      <c r="L2587">
        <v>1</v>
      </c>
      <c r="M2587">
        <v>0</v>
      </c>
      <c r="N2587">
        <v>112.5</v>
      </c>
      <c r="O2587">
        <f t="shared" si="81"/>
        <v>112.5</v>
      </c>
      <c r="P2587" t="s">
        <v>17</v>
      </c>
      <c r="Q2587" s="1">
        <v>40282</v>
      </c>
      <c r="R2587" t="str">
        <f>VLOOKUP(B2587,[1]data!$A$2:$E$764,5,0)</f>
        <v>Bengaluru, Bangalore</v>
      </c>
      <c r="S2587" t="str">
        <f>VLOOKUP($B2587,[1]data!$A$1:$I$764,6,0)</f>
        <v>Royal Challengers Bangalore</v>
      </c>
      <c r="T2587" t="str">
        <f>VLOOKUP($B2587,[1]data!$A$1:$I$764,7,0)</f>
        <v>Mumbai Indians</v>
      </c>
      <c r="U2587" t="str">
        <f>VLOOKUP($B2587,[1]data!$A$1:$I$764,9,0)</f>
        <v>Mumbai Indians</v>
      </c>
    </row>
    <row r="2588" spans="1:21" x14ac:dyDescent="0.3">
      <c r="A2588">
        <v>2010</v>
      </c>
      <c r="B2588" t="s">
        <v>1783</v>
      </c>
      <c r="C2588" s="1">
        <v>40282</v>
      </c>
      <c r="D2588" t="s">
        <v>1784</v>
      </c>
      <c r="E2588" t="s">
        <v>1080</v>
      </c>
      <c r="F2588">
        <v>1116</v>
      </c>
      <c r="G2588" t="s">
        <v>1790</v>
      </c>
      <c r="H2588">
        <v>7</v>
      </c>
      <c r="I2588">
        <f t="shared" si="80"/>
        <v>7</v>
      </c>
      <c r="J2588">
        <v>9</v>
      </c>
      <c r="K2588">
        <v>0</v>
      </c>
      <c r="L2588">
        <v>1</v>
      </c>
      <c r="M2588">
        <v>0</v>
      </c>
      <c r="N2588">
        <v>77.77</v>
      </c>
      <c r="O2588">
        <f t="shared" si="81"/>
        <v>77.77</v>
      </c>
      <c r="P2588" t="s">
        <v>20</v>
      </c>
      <c r="Q2588" s="1">
        <v>40282</v>
      </c>
      <c r="R2588" t="str">
        <f>VLOOKUP(B2588,[1]data!$A$2:$E$764,5,0)</f>
        <v>Bengaluru, Bangalore</v>
      </c>
      <c r="S2588" t="str">
        <f>VLOOKUP($B2588,[1]data!$A$1:$I$764,6,0)</f>
        <v>Royal Challengers Bangalore</v>
      </c>
      <c r="T2588" t="str">
        <f>VLOOKUP($B2588,[1]data!$A$1:$I$764,7,0)</f>
        <v>Mumbai Indians</v>
      </c>
      <c r="U2588" t="str">
        <f>VLOOKUP($B2588,[1]data!$A$1:$I$764,9,0)</f>
        <v>Mumbai Indians</v>
      </c>
    </row>
    <row r="2589" spans="1:21" x14ac:dyDescent="0.3">
      <c r="A2589">
        <v>2010</v>
      </c>
      <c r="B2589" t="s">
        <v>1783</v>
      </c>
      <c r="C2589" s="1">
        <v>40282</v>
      </c>
      <c r="D2589" t="s">
        <v>1784</v>
      </c>
      <c r="E2589" t="s">
        <v>1492</v>
      </c>
      <c r="F2589">
        <v>1469</v>
      </c>
      <c r="G2589" t="s">
        <v>26</v>
      </c>
      <c r="H2589">
        <v>28</v>
      </c>
      <c r="I2589">
        <f t="shared" si="80"/>
        <v>28</v>
      </c>
      <c r="J2589">
        <v>27</v>
      </c>
      <c r="K2589">
        <v>0</v>
      </c>
      <c r="L2589">
        <v>3</v>
      </c>
      <c r="M2589">
        <v>0</v>
      </c>
      <c r="N2589">
        <v>103.7</v>
      </c>
      <c r="O2589">
        <f t="shared" si="81"/>
        <v>103.7</v>
      </c>
      <c r="P2589" t="s">
        <v>17</v>
      </c>
      <c r="Q2589" s="1">
        <v>40282</v>
      </c>
      <c r="R2589" t="str">
        <f>VLOOKUP(B2589,[1]data!$A$2:$E$764,5,0)</f>
        <v>Bengaluru, Bangalore</v>
      </c>
      <c r="S2589" t="str">
        <f>VLOOKUP($B2589,[1]data!$A$1:$I$764,6,0)</f>
        <v>Royal Challengers Bangalore</v>
      </c>
      <c r="T2589" t="str">
        <f>VLOOKUP($B2589,[1]data!$A$1:$I$764,7,0)</f>
        <v>Mumbai Indians</v>
      </c>
      <c r="U2589" t="str">
        <f>VLOOKUP($B2589,[1]data!$A$1:$I$764,9,0)</f>
        <v>Mumbai Indians</v>
      </c>
    </row>
    <row r="2590" spans="1:21" x14ac:dyDescent="0.3">
      <c r="A2590">
        <v>2010</v>
      </c>
      <c r="B2590" t="s">
        <v>1783</v>
      </c>
      <c r="C2590" s="1">
        <v>40282</v>
      </c>
      <c r="D2590" t="s">
        <v>1784</v>
      </c>
      <c r="E2590" t="s">
        <v>904</v>
      </c>
      <c r="F2590">
        <v>1084</v>
      </c>
      <c r="G2590" t="s">
        <v>26</v>
      </c>
      <c r="H2590">
        <v>32</v>
      </c>
      <c r="I2590">
        <f t="shared" si="80"/>
        <v>32</v>
      </c>
      <c r="J2590">
        <v>20</v>
      </c>
      <c r="K2590">
        <v>0</v>
      </c>
      <c r="L2590">
        <v>3</v>
      </c>
      <c r="M2590">
        <v>1</v>
      </c>
      <c r="N2590">
        <v>160</v>
      </c>
      <c r="O2590">
        <f t="shared" si="81"/>
        <v>160</v>
      </c>
      <c r="P2590" t="s">
        <v>17</v>
      </c>
      <c r="Q2590" s="1">
        <v>40282</v>
      </c>
      <c r="R2590" t="str">
        <f>VLOOKUP(B2590,[1]data!$A$2:$E$764,5,0)</f>
        <v>Bengaluru, Bangalore</v>
      </c>
      <c r="S2590" t="str">
        <f>VLOOKUP($B2590,[1]data!$A$1:$I$764,6,0)</f>
        <v>Royal Challengers Bangalore</v>
      </c>
      <c r="T2590" t="str">
        <f>VLOOKUP($B2590,[1]data!$A$1:$I$764,7,0)</f>
        <v>Mumbai Indians</v>
      </c>
      <c r="U2590" t="str">
        <f>VLOOKUP($B2590,[1]data!$A$1:$I$764,9,0)</f>
        <v>Mumbai Indians</v>
      </c>
    </row>
    <row r="2591" spans="1:21" x14ac:dyDescent="0.3">
      <c r="A2591">
        <v>2010</v>
      </c>
      <c r="B2591" t="s">
        <v>1783</v>
      </c>
      <c r="C2591" s="1">
        <v>40282</v>
      </c>
      <c r="D2591" t="s">
        <v>1784</v>
      </c>
      <c r="E2591" t="s">
        <v>1405</v>
      </c>
      <c r="F2591">
        <v>1217</v>
      </c>
      <c r="G2591" t="s">
        <v>1791</v>
      </c>
      <c r="H2591">
        <v>13</v>
      </c>
      <c r="I2591">
        <f t="shared" si="80"/>
        <v>13</v>
      </c>
      <c r="J2591">
        <v>22</v>
      </c>
      <c r="K2591">
        <v>0</v>
      </c>
      <c r="L2591">
        <v>1</v>
      </c>
      <c r="M2591">
        <v>0</v>
      </c>
      <c r="N2591">
        <v>59.09</v>
      </c>
      <c r="O2591">
        <f t="shared" si="81"/>
        <v>59.09</v>
      </c>
      <c r="P2591" t="s">
        <v>17</v>
      </c>
      <c r="Q2591" s="1">
        <v>40282</v>
      </c>
      <c r="R2591" t="str">
        <f>VLOOKUP(B2591,[1]data!$A$2:$E$764,5,0)</f>
        <v>Bengaluru, Bangalore</v>
      </c>
      <c r="S2591" t="str">
        <f>VLOOKUP($B2591,[1]data!$A$1:$I$764,6,0)</f>
        <v>Royal Challengers Bangalore</v>
      </c>
      <c r="T2591" t="str">
        <f>VLOOKUP($B2591,[1]data!$A$1:$I$764,7,0)</f>
        <v>Mumbai Indians</v>
      </c>
      <c r="U2591" t="str">
        <f>VLOOKUP($B2591,[1]data!$A$1:$I$764,9,0)</f>
        <v>Mumbai Indians</v>
      </c>
    </row>
    <row r="2592" spans="1:21" x14ac:dyDescent="0.3">
      <c r="A2592">
        <v>2010</v>
      </c>
      <c r="B2592" t="s">
        <v>1783</v>
      </c>
      <c r="C2592" s="1">
        <v>40282</v>
      </c>
      <c r="D2592" t="s">
        <v>1784</v>
      </c>
      <c r="E2592" t="s">
        <v>58</v>
      </c>
      <c r="F2592">
        <v>1033</v>
      </c>
      <c r="G2592" t="s">
        <v>321</v>
      </c>
      <c r="H2592">
        <v>11</v>
      </c>
      <c r="I2592">
        <f t="shared" si="80"/>
        <v>11</v>
      </c>
      <c r="J2592">
        <v>9</v>
      </c>
      <c r="K2592">
        <v>0</v>
      </c>
      <c r="L2592">
        <v>2</v>
      </c>
      <c r="M2592">
        <v>0</v>
      </c>
      <c r="N2592">
        <v>122.22</v>
      </c>
      <c r="O2592">
        <f t="shared" si="81"/>
        <v>122.22</v>
      </c>
      <c r="P2592" t="s">
        <v>17</v>
      </c>
      <c r="Q2592" s="1">
        <v>40282</v>
      </c>
      <c r="R2592" t="str">
        <f>VLOOKUP(B2592,[1]data!$A$2:$E$764,5,0)</f>
        <v>Bengaluru, Bangalore</v>
      </c>
      <c r="S2592" t="str">
        <f>VLOOKUP($B2592,[1]data!$A$1:$I$764,6,0)</f>
        <v>Royal Challengers Bangalore</v>
      </c>
      <c r="T2592" t="str">
        <f>VLOOKUP($B2592,[1]data!$A$1:$I$764,7,0)</f>
        <v>Mumbai Indians</v>
      </c>
      <c r="U2592" t="str">
        <f>VLOOKUP($B2592,[1]data!$A$1:$I$764,9,0)</f>
        <v>Mumbai Indians</v>
      </c>
    </row>
    <row r="2593" spans="1:21" x14ac:dyDescent="0.3">
      <c r="A2593">
        <v>2010</v>
      </c>
      <c r="B2593" t="s">
        <v>1792</v>
      </c>
      <c r="C2593" s="1">
        <v>40283</v>
      </c>
      <c r="D2593" t="s">
        <v>706</v>
      </c>
      <c r="E2593" t="s">
        <v>1064</v>
      </c>
      <c r="F2593">
        <v>1121</v>
      </c>
      <c r="G2593" t="s">
        <v>1688</v>
      </c>
      <c r="H2593">
        <v>0</v>
      </c>
      <c r="I2593">
        <f t="shared" si="80"/>
        <v>0</v>
      </c>
      <c r="J2593">
        <v>2</v>
      </c>
      <c r="K2593">
        <v>0</v>
      </c>
      <c r="L2593">
        <v>0</v>
      </c>
      <c r="M2593">
        <v>0</v>
      </c>
      <c r="N2593">
        <v>0</v>
      </c>
      <c r="O2593">
        <f t="shared" si="81"/>
        <v>0</v>
      </c>
      <c r="P2593" t="s">
        <v>17</v>
      </c>
      <c r="Q2593" s="1">
        <v>40283</v>
      </c>
      <c r="R2593" t="str">
        <f>VLOOKUP(B2593,[1]data!$A$2:$E$764,5,0)</f>
        <v>Dharamsala</v>
      </c>
      <c r="S2593" t="str">
        <f>VLOOKUP($B2593,[1]data!$A$1:$I$764,6,0)</f>
        <v>Kings XI Punjab</v>
      </c>
      <c r="T2593" t="str">
        <f>VLOOKUP($B2593,[1]data!$A$1:$I$764,7,0)</f>
        <v>Chennai Super Kings</v>
      </c>
      <c r="U2593" t="str">
        <f>VLOOKUP($B2593,[1]data!$A$1:$I$764,9,0)</f>
        <v>Chennai Super Kings</v>
      </c>
    </row>
    <row r="2594" spans="1:21" x14ac:dyDescent="0.3">
      <c r="A2594">
        <v>2010</v>
      </c>
      <c r="B2594" t="s">
        <v>1792</v>
      </c>
      <c r="C2594" s="1">
        <v>40283</v>
      </c>
      <c r="D2594" t="s">
        <v>706</v>
      </c>
      <c r="E2594" t="s">
        <v>65</v>
      </c>
      <c r="F2594">
        <v>1049</v>
      </c>
      <c r="G2594" t="s">
        <v>1773</v>
      </c>
      <c r="H2594">
        <v>4</v>
      </c>
      <c r="I2594">
        <f t="shared" si="80"/>
        <v>4</v>
      </c>
      <c r="J2594">
        <v>4</v>
      </c>
      <c r="K2594">
        <v>0</v>
      </c>
      <c r="L2594">
        <v>0</v>
      </c>
      <c r="M2594">
        <v>0</v>
      </c>
      <c r="N2594">
        <v>100</v>
      </c>
      <c r="O2594">
        <f t="shared" si="81"/>
        <v>100</v>
      </c>
      <c r="P2594" t="s">
        <v>17</v>
      </c>
      <c r="Q2594" s="1">
        <v>40283</v>
      </c>
      <c r="R2594" t="str">
        <f>VLOOKUP(B2594,[1]data!$A$2:$E$764,5,0)</f>
        <v>Dharamsala</v>
      </c>
      <c r="S2594" t="str">
        <f>VLOOKUP($B2594,[1]data!$A$1:$I$764,6,0)</f>
        <v>Kings XI Punjab</v>
      </c>
      <c r="T2594" t="str">
        <f>VLOOKUP($B2594,[1]data!$A$1:$I$764,7,0)</f>
        <v>Chennai Super Kings</v>
      </c>
      <c r="U2594" t="str">
        <f>VLOOKUP($B2594,[1]data!$A$1:$I$764,9,0)</f>
        <v>Chennai Super Kings</v>
      </c>
    </row>
    <row r="2595" spans="1:21" x14ac:dyDescent="0.3">
      <c r="A2595">
        <v>2010</v>
      </c>
      <c r="B2595" t="s">
        <v>1792</v>
      </c>
      <c r="C2595" s="1">
        <v>40283</v>
      </c>
      <c r="D2595" t="s">
        <v>706</v>
      </c>
      <c r="E2595" t="s">
        <v>1725</v>
      </c>
      <c r="F2595">
        <v>1202</v>
      </c>
      <c r="G2595" t="s">
        <v>26</v>
      </c>
      <c r="H2595">
        <v>16</v>
      </c>
      <c r="I2595">
        <f t="shared" si="80"/>
        <v>16</v>
      </c>
      <c r="J2595">
        <v>14</v>
      </c>
      <c r="K2595">
        <v>0</v>
      </c>
      <c r="L2595">
        <v>1</v>
      </c>
      <c r="M2595">
        <v>1</v>
      </c>
      <c r="N2595">
        <v>114.28</v>
      </c>
      <c r="O2595">
        <f t="shared" si="81"/>
        <v>114.28</v>
      </c>
      <c r="P2595" t="s">
        <v>17</v>
      </c>
      <c r="Q2595" s="1">
        <v>40283</v>
      </c>
      <c r="R2595" t="str">
        <f>VLOOKUP(B2595,[1]data!$A$2:$E$764,5,0)</f>
        <v>Dharamsala</v>
      </c>
      <c r="S2595" t="str">
        <f>VLOOKUP($B2595,[1]data!$A$1:$I$764,6,0)</f>
        <v>Kings XI Punjab</v>
      </c>
      <c r="T2595" t="str">
        <f>VLOOKUP($B2595,[1]data!$A$1:$I$764,7,0)</f>
        <v>Chennai Super Kings</v>
      </c>
      <c r="U2595" t="str">
        <f>VLOOKUP($B2595,[1]data!$A$1:$I$764,9,0)</f>
        <v>Chennai Super Kings</v>
      </c>
    </row>
    <row r="2596" spans="1:21" x14ac:dyDescent="0.3">
      <c r="A2596">
        <v>2010</v>
      </c>
      <c r="B2596" t="s">
        <v>1792</v>
      </c>
      <c r="C2596" s="1">
        <v>40283</v>
      </c>
      <c r="D2596" t="s">
        <v>706</v>
      </c>
      <c r="E2596" t="s">
        <v>535</v>
      </c>
      <c r="F2596">
        <v>1075</v>
      </c>
      <c r="G2596" t="s">
        <v>1643</v>
      </c>
      <c r="H2596">
        <v>1</v>
      </c>
      <c r="I2596">
        <f t="shared" si="80"/>
        <v>1</v>
      </c>
      <c r="J2596">
        <v>2</v>
      </c>
      <c r="K2596">
        <v>0</v>
      </c>
      <c r="L2596">
        <v>0</v>
      </c>
      <c r="M2596">
        <v>0</v>
      </c>
      <c r="N2596">
        <v>50</v>
      </c>
      <c r="O2596">
        <f t="shared" si="81"/>
        <v>50</v>
      </c>
      <c r="P2596" t="s">
        <v>17</v>
      </c>
      <c r="Q2596" s="1">
        <v>40283</v>
      </c>
      <c r="R2596" t="str">
        <f>VLOOKUP(B2596,[1]data!$A$2:$E$764,5,0)</f>
        <v>Dharamsala</v>
      </c>
      <c r="S2596" t="str">
        <f>VLOOKUP($B2596,[1]data!$A$1:$I$764,6,0)</f>
        <v>Kings XI Punjab</v>
      </c>
      <c r="T2596" t="str">
        <f>VLOOKUP($B2596,[1]data!$A$1:$I$764,7,0)</f>
        <v>Chennai Super Kings</v>
      </c>
      <c r="U2596" t="str">
        <f>VLOOKUP($B2596,[1]data!$A$1:$I$764,9,0)</f>
        <v>Chennai Super Kings</v>
      </c>
    </row>
    <row r="2597" spans="1:21" x14ac:dyDescent="0.3">
      <c r="A2597">
        <v>2010</v>
      </c>
      <c r="B2597" t="s">
        <v>1792</v>
      </c>
      <c r="C2597" s="1">
        <v>40283</v>
      </c>
      <c r="D2597" t="s">
        <v>706</v>
      </c>
      <c r="E2597" t="s">
        <v>945</v>
      </c>
      <c r="F2597">
        <v>1092</v>
      </c>
      <c r="G2597" t="s">
        <v>26</v>
      </c>
      <c r="H2597">
        <v>25</v>
      </c>
      <c r="I2597">
        <f t="shared" si="80"/>
        <v>25</v>
      </c>
      <c r="J2597">
        <v>32</v>
      </c>
      <c r="K2597">
        <v>0</v>
      </c>
      <c r="L2597">
        <v>2</v>
      </c>
      <c r="M2597">
        <v>0</v>
      </c>
      <c r="N2597">
        <v>78.12</v>
      </c>
      <c r="O2597">
        <f t="shared" si="81"/>
        <v>78.12</v>
      </c>
      <c r="P2597" t="s">
        <v>17</v>
      </c>
      <c r="Q2597" s="1">
        <v>40283</v>
      </c>
      <c r="R2597" t="str">
        <f>VLOOKUP(B2597,[1]data!$A$2:$E$764,5,0)</f>
        <v>Dharamsala</v>
      </c>
      <c r="S2597" t="str">
        <f>VLOOKUP($B2597,[1]data!$A$1:$I$764,6,0)</f>
        <v>Kings XI Punjab</v>
      </c>
      <c r="T2597" t="str">
        <f>VLOOKUP($B2597,[1]data!$A$1:$I$764,7,0)</f>
        <v>Chennai Super Kings</v>
      </c>
      <c r="U2597" t="str">
        <f>VLOOKUP($B2597,[1]data!$A$1:$I$764,9,0)</f>
        <v>Chennai Super Kings</v>
      </c>
    </row>
    <row r="2598" spans="1:21" x14ac:dyDescent="0.3">
      <c r="A2598">
        <v>2010</v>
      </c>
      <c r="B2598" t="s">
        <v>1792</v>
      </c>
      <c r="C2598" s="1">
        <v>40283</v>
      </c>
      <c r="D2598" t="s">
        <v>706</v>
      </c>
      <c r="E2598" t="s">
        <v>274</v>
      </c>
      <c r="F2598">
        <v>1076</v>
      </c>
      <c r="G2598" t="s">
        <v>1098</v>
      </c>
      <c r="H2598">
        <v>13</v>
      </c>
      <c r="I2598">
        <f t="shared" si="80"/>
        <v>13</v>
      </c>
      <c r="J2598">
        <v>16</v>
      </c>
      <c r="K2598">
        <v>0</v>
      </c>
      <c r="L2598">
        <v>1</v>
      </c>
      <c r="M2598">
        <v>0</v>
      </c>
      <c r="N2598">
        <v>81.25</v>
      </c>
      <c r="O2598">
        <f t="shared" si="81"/>
        <v>81.25</v>
      </c>
      <c r="P2598" t="s">
        <v>20</v>
      </c>
      <c r="Q2598" s="1">
        <v>40283</v>
      </c>
      <c r="R2598" t="str">
        <f>VLOOKUP(B2598,[1]data!$A$2:$E$764,5,0)</f>
        <v>Dharamsala</v>
      </c>
      <c r="S2598" t="str">
        <f>VLOOKUP($B2598,[1]data!$A$1:$I$764,6,0)</f>
        <v>Kings XI Punjab</v>
      </c>
      <c r="T2598" t="str">
        <f>VLOOKUP($B2598,[1]data!$A$1:$I$764,7,0)</f>
        <v>Chennai Super Kings</v>
      </c>
      <c r="U2598" t="str">
        <f>VLOOKUP($B2598,[1]data!$A$1:$I$764,9,0)</f>
        <v>Chennai Super Kings</v>
      </c>
    </row>
    <row r="2599" spans="1:21" x14ac:dyDescent="0.3">
      <c r="A2599">
        <v>2010</v>
      </c>
      <c r="B2599" t="s">
        <v>1792</v>
      </c>
      <c r="C2599" s="1">
        <v>40283</v>
      </c>
      <c r="D2599" t="s">
        <v>706</v>
      </c>
      <c r="E2599" t="s">
        <v>64</v>
      </c>
      <c r="F2599">
        <v>1048</v>
      </c>
      <c r="G2599" t="s">
        <v>26</v>
      </c>
      <c r="H2599">
        <v>57</v>
      </c>
      <c r="I2599">
        <f t="shared" si="80"/>
        <v>57</v>
      </c>
      <c r="J2599">
        <v>56</v>
      </c>
      <c r="K2599">
        <v>0</v>
      </c>
      <c r="L2599">
        <v>5</v>
      </c>
      <c r="M2599">
        <v>0</v>
      </c>
      <c r="N2599">
        <v>101.78</v>
      </c>
      <c r="O2599">
        <f t="shared" si="81"/>
        <v>101.78</v>
      </c>
      <c r="P2599" t="s">
        <v>40</v>
      </c>
      <c r="Q2599" s="1">
        <v>40283</v>
      </c>
      <c r="R2599" t="str">
        <f>VLOOKUP(B2599,[1]data!$A$2:$E$764,5,0)</f>
        <v>Dharamsala</v>
      </c>
      <c r="S2599" t="str">
        <f>VLOOKUP($B2599,[1]data!$A$1:$I$764,6,0)</f>
        <v>Kings XI Punjab</v>
      </c>
      <c r="T2599" t="str">
        <f>VLOOKUP($B2599,[1]data!$A$1:$I$764,7,0)</f>
        <v>Chennai Super Kings</v>
      </c>
      <c r="U2599" t="str">
        <f>VLOOKUP($B2599,[1]data!$A$1:$I$764,9,0)</f>
        <v>Chennai Super Kings</v>
      </c>
    </row>
    <row r="2600" spans="1:21" x14ac:dyDescent="0.3">
      <c r="A2600">
        <v>2010</v>
      </c>
      <c r="B2600" t="s">
        <v>1792</v>
      </c>
      <c r="C2600" s="1">
        <v>40283</v>
      </c>
      <c r="D2600" t="s">
        <v>706</v>
      </c>
      <c r="E2600" t="s">
        <v>659</v>
      </c>
      <c r="F2600">
        <v>1080</v>
      </c>
      <c r="G2600" t="s">
        <v>948</v>
      </c>
      <c r="H2600">
        <v>3</v>
      </c>
      <c r="I2600">
        <f t="shared" si="80"/>
        <v>3</v>
      </c>
      <c r="J2600">
        <v>8</v>
      </c>
      <c r="K2600">
        <v>0</v>
      </c>
      <c r="L2600">
        <v>0</v>
      </c>
      <c r="M2600">
        <v>0</v>
      </c>
      <c r="N2600">
        <v>37.5</v>
      </c>
      <c r="O2600">
        <f t="shared" si="81"/>
        <v>37.5</v>
      </c>
      <c r="P2600" t="s">
        <v>17</v>
      </c>
      <c r="Q2600" s="1">
        <v>40283</v>
      </c>
      <c r="R2600" t="str">
        <f>VLOOKUP(B2600,[1]data!$A$2:$E$764,5,0)</f>
        <v>Dharamsala</v>
      </c>
      <c r="S2600" t="str">
        <f>VLOOKUP($B2600,[1]data!$A$1:$I$764,6,0)</f>
        <v>Kings XI Punjab</v>
      </c>
      <c r="T2600" t="str">
        <f>VLOOKUP($B2600,[1]data!$A$1:$I$764,7,0)</f>
        <v>Chennai Super Kings</v>
      </c>
      <c r="U2600" t="str">
        <f>VLOOKUP($B2600,[1]data!$A$1:$I$764,9,0)</f>
        <v>Chennai Super Kings</v>
      </c>
    </row>
    <row r="2601" spans="1:21" x14ac:dyDescent="0.3">
      <c r="A2601">
        <v>2010</v>
      </c>
      <c r="B2601" t="s">
        <v>1792</v>
      </c>
      <c r="C2601" s="1">
        <v>40283</v>
      </c>
      <c r="D2601" t="s">
        <v>706</v>
      </c>
      <c r="E2601" t="s">
        <v>83</v>
      </c>
      <c r="F2601">
        <v>1014</v>
      </c>
      <c r="G2601" t="s">
        <v>1793</v>
      </c>
      <c r="H2601">
        <v>0</v>
      </c>
      <c r="I2601">
        <f t="shared" si="80"/>
        <v>0</v>
      </c>
      <c r="J2601">
        <v>2</v>
      </c>
      <c r="K2601">
        <v>0</v>
      </c>
      <c r="L2601">
        <v>0</v>
      </c>
      <c r="M2601">
        <v>0</v>
      </c>
      <c r="N2601">
        <v>0</v>
      </c>
      <c r="O2601">
        <f t="shared" si="81"/>
        <v>0</v>
      </c>
      <c r="P2601" t="s">
        <v>85</v>
      </c>
      <c r="Q2601" s="1">
        <v>40283</v>
      </c>
      <c r="R2601" t="str">
        <f>VLOOKUP(B2601,[1]data!$A$2:$E$764,5,0)</f>
        <v>Dharamsala</v>
      </c>
      <c r="S2601" t="str">
        <f>VLOOKUP($B2601,[1]data!$A$1:$I$764,6,0)</f>
        <v>Kings XI Punjab</v>
      </c>
      <c r="T2601" t="str">
        <f>VLOOKUP($B2601,[1]data!$A$1:$I$764,7,0)</f>
        <v>Chennai Super Kings</v>
      </c>
      <c r="U2601" t="str">
        <f>VLOOKUP($B2601,[1]data!$A$1:$I$764,9,0)</f>
        <v>Chennai Super Kings</v>
      </c>
    </row>
    <row r="2602" spans="1:21" x14ac:dyDescent="0.3">
      <c r="A2602">
        <v>2010</v>
      </c>
      <c r="B2602" t="s">
        <v>1792</v>
      </c>
      <c r="C2602" s="1">
        <v>40283</v>
      </c>
      <c r="D2602" t="s">
        <v>706</v>
      </c>
      <c r="E2602" t="s">
        <v>76</v>
      </c>
      <c r="F2602">
        <v>1012</v>
      </c>
      <c r="G2602" t="s">
        <v>1794</v>
      </c>
      <c r="H2602">
        <v>15</v>
      </c>
      <c r="I2602">
        <f t="shared" si="80"/>
        <v>15</v>
      </c>
      <c r="J2602">
        <v>19</v>
      </c>
      <c r="K2602">
        <v>0</v>
      </c>
      <c r="L2602">
        <v>2</v>
      </c>
      <c r="M2602">
        <v>0</v>
      </c>
      <c r="N2602">
        <v>78.94</v>
      </c>
      <c r="O2602">
        <f t="shared" si="81"/>
        <v>78.94</v>
      </c>
      <c r="P2602" t="s">
        <v>17</v>
      </c>
      <c r="Q2602" s="1">
        <v>40283</v>
      </c>
      <c r="R2602" t="str">
        <f>VLOOKUP(B2602,[1]data!$A$2:$E$764,5,0)</f>
        <v>Dharamsala</v>
      </c>
      <c r="S2602" t="str">
        <f>VLOOKUP($B2602,[1]data!$A$1:$I$764,6,0)</f>
        <v>Kings XI Punjab</v>
      </c>
      <c r="T2602" t="str">
        <f>VLOOKUP($B2602,[1]data!$A$1:$I$764,7,0)</f>
        <v>Chennai Super Kings</v>
      </c>
      <c r="U2602" t="str">
        <f>VLOOKUP($B2602,[1]data!$A$1:$I$764,9,0)</f>
        <v>Chennai Super Kings</v>
      </c>
    </row>
    <row r="2603" spans="1:21" x14ac:dyDescent="0.3">
      <c r="A2603">
        <v>2010</v>
      </c>
      <c r="B2603" t="s">
        <v>1792</v>
      </c>
      <c r="C2603" s="1">
        <v>40283</v>
      </c>
      <c r="D2603" t="s">
        <v>706</v>
      </c>
      <c r="E2603" t="s">
        <v>1055</v>
      </c>
      <c r="F2603">
        <v>1118</v>
      </c>
      <c r="G2603" t="s">
        <v>1219</v>
      </c>
      <c r="H2603">
        <v>17</v>
      </c>
      <c r="I2603">
        <f t="shared" si="80"/>
        <v>17</v>
      </c>
      <c r="J2603">
        <v>11</v>
      </c>
      <c r="K2603">
        <v>0</v>
      </c>
      <c r="L2603">
        <v>3</v>
      </c>
      <c r="M2603">
        <v>0</v>
      </c>
      <c r="N2603">
        <v>154.54</v>
      </c>
      <c r="O2603">
        <f t="shared" si="81"/>
        <v>154.54</v>
      </c>
      <c r="P2603" t="s">
        <v>17</v>
      </c>
      <c r="Q2603" s="1">
        <v>40283</v>
      </c>
      <c r="R2603" t="str">
        <f>VLOOKUP(B2603,[1]data!$A$2:$E$764,5,0)</f>
        <v>Dharamsala</v>
      </c>
      <c r="S2603" t="str">
        <f>VLOOKUP($B2603,[1]data!$A$1:$I$764,6,0)</f>
        <v>Kings XI Punjab</v>
      </c>
      <c r="T2603" t="str">
        <f>VLOOKUP($B2603,[1]data!$A$1:$I$764,7,0)</f>
        <v>Chennai Super Kings</v>
      </c>
      <c r="U2603" t="str">
        <f>VLOOKUP($B2603,[1]data!$A$1:$I$764,9,0)</f>
        <v>Chennai Super Kings</v>
      </c>
    </row>
    <row r="2604" spans="1:21" x14ac:dyDescent="0.3">
      <c r="A2604">
        <v>2010</v>
      </c>
      <c r="B2604" t="s">
        <v>1792</v>
      </c>
      <c r="C2604" s="1">
        <v>40283</v>
      </c>
      <c r="D2604" t="s">
        <v>706</v>
      </c>
      <c r="E2604" t="s">
        <v>81</v>
      </c>
      <c r="F2604">
        <v>1011</v>
      </c>
      <c r="G2604" t="s">
        <v>1795</v>
      </c>
      <c r="H2604">
        <v>1</v>
      </c>
      <c r="I2604">
        <f t="shared" si="80"/>
        <v>1</v>
      </c>
      <c r="J2604">
        <v>5</v>
      </c>
      <c r="K2604">
        <v>0</v>
      </c>
      <c r="L2604">
        <v>0</v>
      </c>
      <c r="M2604">
        <v>0</v>
      </c>
      <c r="N2604">
        <v>20</v>
      </c>
      <c r="O2604">
        <f t="shared" si="81"/>
        <v>20</v>
      </c>
      <c r="P2604" t="s">
        <v>17</v>
      </c>
      <c r="Q2604" s="1">
        <v>40283</v>
      </c>
      <c r="R2604" t="str">
        <f>VLOOKUP(B2604,[1]data!$A$2:$E$764,5,0)</f>
        <v>Dharamsala</v>
      </c>
      <c r="S2604" t="str">
        <f>VLOOKUP($B2604,[1]data!$A$1:$I$764,6,0)</f>
        <v>Kings XI Punjab</v>
      </c>
      <c r="T2604" t="str">
        <f>VLOOKUP($B2604,[1]data!$A$1:$I$764,7,0)</f>
        <v>Chennai Super Kings</v>
      </c>
      <c r="U2604" t="str">
        <f>VLOOKUP($B2604,[1]data!$A$1:$I$764,9,0)</f>
        <v>Chennai Super Kings</v>
      </c>
    </row>
    <row r="2605" spans="1:21" x14ac:dyDescent="0.3">
      <c r="A2605">
        <v>2010</v>
      </c>
      <c r="B2605" t="s">
        <v>1792</v>
      </c>
      <c r="C2605" s="1">
        <v>40283</v>
      </c>
      <c r="D2605" t="s">
        <v>706</v>
      </c>
      <c r="E2605" t="s">
        <v>371</v>
      </c>
      <c r="F2605">
        <v>1065</v>
      </c>
      <c r="G2605" t="s">
        <v>1796</v>
      </c>
      <c r="H2605">
        <v>1</v>
      </c>
      <c r="I2605">
        <f t="shared" si="80"/>
        <v>1</v>
      </c>
      <c r="J2605">
        <v>4</v>
      </c>
      <c r="K2605">
        <v>0</v>
      </c>
      <c r="L2605">
        <v>0</v>
      </c>
      <c r="M2605">
        <v>0</v>
      </c>
      <c r="N2605">
        <v>25</v>
      </c>
      <c r="O2605">
        <f t="shared" si="81"/>
        <v>25</v>
      </c>
      <c r="P2605" t="s">
        <v>17</v>
      </c>
      <c r="Q2605" s="1">
        <v>40283</v>
      </c>
      <c r="R2605" t="str">
        <f>VLOOKUP(B2605,[1]data!$A$2:$E$764,5,0)</f>
        <v>Dharamsala</v>
      </c>
      <c r="S2605" t="str">
        <f>VLOOKUP($B2605,[1]data!$A$1:$I$764,6,0)</f>
        <v>Kings XI Punjab</v>
      </c>
      <c r="T2605" t="str">
        <f>VLOOKUP($B2605,[1]data!$A$1:$I$764,7,0)</f>
        <v>Chennai Super Kings</v>
      </c>
      <c r="U2605" t="str">
        <f>VLOOKUP($B2605,[1]data!$A$1:$I$764,9,0)</f>
        <v>Chennai Super Kings</v>
      </c>
    </row>
    <row r="2606" spans="1:21" x14ac:dyDescent="0.3">
      <c r="A2606">
        <v>2010</v>
      </c>
      <c r="B2606" t="s">
        <v>1792</v>
      </c>
      <c r="C2606" s="1">
        <v>40283</v>
      </c>
      <c r="D2606" t="s">
        <v>706</v>
      </c>
      <c r="E2606" t="s">
        <v>1306</v>
      </c>
      <c r="F2606">
        <v>1152</v>
      </c>
      <c r="G2606" t="s">
        <v>981</v>
      </c>
      <c r="H2606">
        <v>6</v>
      </c>
      <c r="I2606">
        <f t="shared" si="80"/>
        <v>6</v>
      </c>
      <c r="J2606">
        <v>13</v>
      </c>
      <c r="K2606">
        <v>0</v>
      </c>
      <c r="L2606">
        <v>0</v>
      </c>
      <c r="M2606">
        <v>0</v>
      </c>
      <c r="N2606">
        <v>46.15</v>
      </c>
      <c r="O2606">
        <f t="shared" si="81"/>
        <v>46.15</v>
      </c>
      <c r="P2606" t="s">
        <v>17</v>
      </c>
      <c r="Q2606" s="1">
        <v>40283</v>
      </c>
      <c r="R2606" t="str">
        <f>VLOOKUP(B2606,[1]data!$A$2:$E$764,5,0)</f>
        <v>Dharamsala</v>
      </c>
      <c r="S2606" t="str">
        <f>VLOOKUP($B2606,[1]data!$A$1:$I$764,6,0)</f>
        <v>Kings XI Punjab</v>
      </c>
      <c r="T2606" t="str">
        <f>VLOOKUP($B2606,[1]data!$A$1:$I$764,7,0)</f>
        <v>Chennai Super Kings</v>
      </c>
      <c r="U2606" t="str">
        <f>VLOOKUP($B2606,[1]data!$A$1:$I$764,9,0)</f>
        <v>Chennai Super Kings</v>
      </c>
    </row>
    <row r="2607" spans="1:21" x14ac:dyDescent="0.3">
      <c r="A2607">
        <v>2010</v>
      </c>
      <c r="B2607" t="s">
        <v>1792</v>
      </c>
      <c r="C2607" s="1">
        <v>40283</v>
      </c>
      <c r="D2607" t="s">
        <v>706</v>
      </c>
      <c r="E2607" t="s">
        <v>82</v>
      </c>
      <c r="F2607">
        <v>1184</v>
      </c>
      <c r="G2607" t="s">
        <v>1797</v>
      </c>
      <c r="H2607">
        <v>15</v>
      </c>
      <c r="I2607">
        <f t="shared" si="80"/>
        <v>15</v>
      </c>
      <c r="J2607">
        <v>18</v>
      </c>
      <c r="K2607">
        <v>0</v>
      </c>
      <c r="L2607">
        <v>2</v>
      </c>
      <c r="M2607">
        <v>0</v>
      </c>
      <c r="N2607">
        <v>83.33</v>
      </c>
      <c r="O2607">
        <f t="shared" si="81"/>
        <v>83.33</v>
      </c>
      <c r="P2607" t="s">
        <v>17</v>
      </c>
      <c r="Q2607" s="1">
        <v>40283</v>
      </c>
      <c r="R2607" t="str">
        <f>VLOOKUP(B2607,[1]data!$A$2:$E$764,5,0)</f>
        <v>Dharamsala</v>
      </c>
      <c r="S2607" t="str">
        <f>VLOOKUP($B2607,[1]data!$A$1:$I$764,6,0)</f>
        <v>Kings XI Punjab</v>
      </c>
      <c r="T2607" t="str">
        <f>VLOOKUP($B2607,[1]data!$A$1:$I$764,7,0)</f>
        <v>Chennai Super Kings</v>
      </c>
      <c r="U2607" t="str">
        <f>VLOOKUP($B2607,[1]data!$A$1:$I$764,9,0)</f>
        <v>Chennai Super Kings</v>
      </c>
    </row>
    <row r="2608" spans="1:21" x14ac:dyDescent="0.3">
      <c r="A2608">
        <v>2010</v>
      </c>
      <c r="B2608" t="s">
        <v>1792</v>
      </c>
      <c r="C2608" s="1">
        <v>40283</v>
      </c>
      <c r="D2608" t="s">
        <v>706</v>
      </c>
      <c r="E2608" t="s">
        <v>80</v>
      </c>
      <c r="F2608">
        <v>1016</v>
      </c>
      <c r="G2608" t="s">
        <v>1798</v>
      </c>
      <c r="H2608">
        <v>30</v>
      </c>
      <c r="I2608">
        <f t="shared" si="80"/>
        <v>30</v>
      </c>
      <c r="J2608">
        <v>29</v>
      </c>
      <c r="K2608">
        <v>0</v>
      </c>
      <c r="L2608">
        <v>2</v>
      </c>
      <c r="M2608">
        <v>0</v>
      </c>
      <c r="N2608">
        <v>103.44</v>
      </c>
      <c r="O2608">
        <f t="shared" si="81"/>
        <v>103.44</v>
      </c>
      <c r="P2608" t="s">
        <v>17</v>
      </c>
      <c r="Q2608" s="1">
        <v>40283</v>
      </c>
      <c r="R2608" t="str">
        <f>VLOOKUP(B2608,[1]data!$A$2:$E$764,5,0)</f>
        <v>Dharamsala</v>
      </c>
      <c r="S2608" t="str">
        <f>VLOOKUP($B2608,[1]data!$A$1:$I$764,6,0)</f>
        <v>Kings XI Punjab</v>
      </c>
      <c r="T2608" t="str">
        <f>VLOOKUP($B2608,[1]data!$A$1:$I$764,7,0)</f>
        <v>Chennai Super Kings</v>
      </c>
      <c r="U2608" t="str">
        <f>VLOOKUP($B2608,[1]data!$A$1:$I$764,9,0)</f>
        <v>Chennai Super Kings</v>
      </c>
    </row>
    <row r="2609" spans="1:21" x14ac:dyDescent="0.3">
      <c r="A2609">
        <v>2010</v>
      </c>
      <c r="B2609" t="s">
        <v>1799</v>
      </c>
      <c r="C2609" s="1">
        <v>40284</v>
      </c>
      <c r="D2609">
        <v>51</v>
      </c>
      <c r="E2609" t="s">
        <v>110</v>
      </c>
      <c r="F2609">
        <v>1133</v>
      </c>
      <c r="G2609" t="s">
        <v>1507</v>
      </c>
      <c r="H2609">
        <v>4</v>
      </c>
      <c r="I2609">
        <f t="shared" si="80"/>
        <v>4</v>
      </c>
      <c r="J2609">
        <v>6</v>
      </c>
      <c r="K2609">
        <v>0</v>
      </c>
      <c r="L2609">
        <v>0</v>
      </c>
      <c r="M2609">
        <v>0</v>
      </c>
      <c r="N2609">
        <v>66.66</v>
      </c>
      <c r="O2609">
        <f t="shared" si="81"/>
        <v>66.66</v>
      </c>
      <c r="P2609" t="s">
        <v>17</v>
      </c>
      <c r="Q2609" s="1">
        <v>40284</v>
      </c>
      <c r="R2609" t="str">
        <f>VLOOKUP(B2609,[1]data!$A$2:$E$764,5,0)</f>
        <v>Delhi</v>
      </c>
      <c r="S2609" t="str">
        <f>VLOOKUP($B2609,[1]data!$A$1:$I$764,6,0)</f>
        <v>Delhi Capitals</v>
      </c>
      <c r="T2609" t="str">
        <f>VLOOKUP($B2609,[1]data!$A$1:$I$764,7,0)</f>
        <v>Deccan Chargers</v>
      </c>
      <c r="U2609" t="str">
        <f>VLOOKUP($B2609,[1]data!$A$1:$I$764,9,0)</f>
        <v>Deccan Chargers</v>
      </c>
    </row>
    <row r="2610" spans="1:21" x14ac:dyDescent="0.3">
      <c r="A2610">
        <v>2010</v>
      </c>
      <c r="B2610" t="s">
        <v>1799</v>
      </c>
      <c r="C2610" s="1">
        <v>40284</v>
      </c>
      <c r="D2610">
        <v>51</v>
      </c>
      <c r="E2610" t="s">
        <v>116</v>
      </c>
      <c r="F2610">
        <v>1064</v>
      </c>
      <c r="G2610" t="s">
        <v>26</v>
      </c>
      <c r="H2610">
        <v>68</v>
      </c>
      <c r="I2610">
        <f t="shared" si="80"/>
        <v>68</v>
      </c>
      <c r="J2610">
        <v>38</v>
      </c>
      <c r="K2610">
        <v>0</v>
      </c>
      <c r="L2610">
        <v>6</v>
      </c>
      <c r="M2610">
        <v>3</v>
      </c>
      <c r="N2610">
        <v>178.94</v>
      </c>
      <c r="O2610">
        <f t="shared" si="81"/>
        <v>178.94</v>
      </c>
      <c r="P2610" t="s">
        <v>17</v>
      </c>
      <c r="Q2610" s="1">
        <v>40284</v>
      </c>
      <c r="R2610" t="str">
        <f>VLOOKUP(B2610,[1]data!$A$2:$E$764,5,0)</f>
        <v>Delhi</v>
      </c>
      <c r="S2610" t="str">
        <f>VLOOKUP($B2610,[1]data!$A$1:$I$764,6,0)</f>
        <v>Delhi Capitals</v>
      </c>
      <c r="T2610" t="str">
        <f>VLOOKUP($B2610,[1]data!$A$1:$I$764,7,0)</f>
        <v>Deccan Chargers</v>
      </c>
      <c r="U2610" t="str">
        <f>VLOOKUP($B2610,[1]data!$A$1:$I$764,9,0)</f>
        <v>Deccan Chargers</v>
      </c>
    </row>
    <row r="2611" spans="1:21" x14ac:dyDescent="0.3">
      <c r="A2611">
        <v>2010</v>
      </c>
      <c r="B2611" t="s">
        <v>1799</v>
      </c>
      <c r="C2611" s="1">
        <v>40284</v>
      </c>
      <c r="D2611">
        <v>51</v>
      </c>
      <c r="E2611" t="s">
        <v>1014</v>
      </c>
      <c r="F2611">
        <v>1107</v>
      </c>
      <c r="G2611" t="s">
        <v>1084</v>
      </c>
      <c r="H2611">
        <v>43</v>
      </c>
      <c r="I2611">
        <f t="shared" si="80"/>
        <v>43</v>
      </c>
      <c r="J2611">
        <v>31</v>
      </c>
      <c r="K2611">
        <v>0</v>
      </c>
      <c r="L2611">
        <v>3</v>
      </c>
      <c r="M2611">
        <v>3</v>
      </c>
      <c r="N2611">
        <v>138.69999999999999</v>
      </c>
      <c r="O2611">
        <f t="shared" si="81"/>
        <v>138.69999999999999</v>
      </c>
      <c r="P2611" t="s">
        <v>17</v>
      </c>
      <c r="Q2611" s="1">
        <v>40284</v>
      </c>
      <c r="R2611" t="str">
        <f>VLOOKUP(B2611,[1]data!$A$2:$E$764,5,0)</f>
        <v>Delhi</v>
      </c>
      <c r="S2611" t="str">
        <f>VLOOKUP($B2611,[1]data!$A$1:$I$764,6,0)</f>
        <v>Delhi Capitals</v>
      </c>
      <c r="T2611" t="str">
        <f>VLOOKUP($B2611,[1]data!$A$1:$I$764,7,0)</f>
        <v>Deccan Chargers</v>
      </c>
      <c r="U2611" t="str">
        <f>VLOOKUP($B2611,[1]data!$A$1:$I$764,9,0)</f>
        <v>Deccan Chargers</v>
      </c>
    </row>
    <row r="2612" spans="1:21" x14ac:dyDescent="0.3">
      <c r="A2612">
        <v>2010</v>
      </c>
      <c r="B2612" t="s">
        <v>1799</v>
      </c>
      <c r="C2612" s="1">
        <v>40284</v>
      </c>
      <c r="D2612">
        <v>51</v>
      </c>
      <c r="E2612" t="s">
        <v>340</v>
      </c>
      <c r="F2612">
        <v>1170</v>
      </c>
      <c r="G2612" t="s">
        <v>1766</v>
      </c>
      <c r="H2612">
        <v>0</v>
      </c>
      <c r="I2612">
        <f t="shared" si="80"/>
        <v>0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f t="shared" si="81"/>
        <v>0</v>
      </c>
      <c r="P2612" t="s">
        <v>17</v>
      </c>
      <c r="Q2612" s="1">
        <v>40284</v>
      </c>
      <c r="R2612" t="str">
        <f>VLOOKUP(B2612,[1]data!$A$2:$E$764,5,0)</f>
        <v>Delhi</v>
      </c>
      <c r="S2612" t="str">
        <f>VLOOKUP($B2612,[1]data!$A$1:$I$764,6,0)</f>
        <v>Delhi Capitals</v>
      </c>
      <c r="T2612" t="str">
        <f>VLOOKUP($B2612,[1]data!$A$1:$I$764,7,0)</f>
        <v>Deccan Chargers</v>
      </c>
      <c r="U2612" t="str">
        <f>VLOOKUP($B2612,[1]data!$A$1:$I$764,9,0)</f>
        <v>Deccan Chargers</v>
      </c>
    </row>
    <row r="2613" spans="1:21" x14ac:dyDescent="0.3">
      <c r="A2613">
        <v>2010</v>
      </c>
      <c r="B2613" t="s">
        <v>1799</v>
      </c>
      <c r="C2613" s="1">
        <v>40284</v>
      </c>
      <c r="D2613">
        <v>51</v>
      </c>
      <c r="E2613" t="s">
        <v>1767</v>
      </c>
      <c r="F2613">
        <v>1475</v>
      </c>
      <c r="G2613" t="s">
        <v>26</v>
      </c>
      <c r="H2613">
        <v>6</v>
      </c>
      <c r="I2613">
        <f t="shared" si="80"/>
        <v>6</v>
      </c>
      <c r="J2613">
        <v>3</v>
      </c>
      <c r="K2613">
        <v>0</v>
      </c>
      <c r="L2613">
        <v>1</v>
      </c>
      <c r="M2613">
        <v>0</v>
      </c>
      <c r="N2613">
        <v>200</v>
      </c>
      <c r="O2613">
        <f t="shared" si="81"/>
        <v>200</v>
      </c>
      <c r="P2613" t="s">
        <v>17</v>
      </c>
      <c r="Q2613" s="1">
        <v>40284</v>
      </c>
      <c r="R2613" t="str">
        <f>VLOOKUP(B2613,[1]data!$A$2:$E$764,5,0)</f>
        <v>Delhi</v>
      </c>
      <c r="S2613" t="str">
        <f>VLOOKUP($B2613,[1]data!$A$1:$I$764,6,0)</f>
        <v>Delhi Capitals</v>
      </c>
      <c r="T2613" t="str">
        <f>VLOOKUP($B2613,[1]data!$A$1:$I$764,7,0)</f>
        <v>Deccan Chargers</v>
      </c>
      <c r="U2613" t="str">
        <f>VLOOKUP($B2613,[1]data!$A$1:$I$764,9,0)</f>
        <v>Deccan Chargers</v>
      </c>
    </row>
    <row r="2614" spans="1:21" x14ac:dyDescent="0.3">
      <c r="A2614">
        <v>2010</v>
      </c>
      <c r="B2614" t="s">
        <v>1799</v>
      </c>
      <c r="C2614" s="1">
        <v>40284</v>
      </c>
      <c r="D2614">
        <v>51</v>
      </c>
      <c r="E2614" t="s">
        <v>1800</v>
      </c>
      <c r="F2614">
        <v>1208</v>
      </c>
      <c r="G2614" t="s">
        <v>1801</v>
      </c>
      <c r="H2614">
        <v>15</v>
      </c>
      <c r="I2614">
        <f t="shared" si="80"/>
        <v>15</v>
      </c>
      <c r="J2614">
        <v>11</v>
      </c>
      <c r="K2614">
        <v>0</v>
      </c>
      <c r="L2614">
        <v>1</v>
      </c>
      <c r="M2614">
        <v>1</v>
      </c>
      <c r="N2614">
        <v>136.36000000000001</v>
      </c>
      <c r="O2614">
        <f t="shared" si="81"/>
        <v>136.36000000000001</v>
      </c>
      <c r="P2614" t="s">
        <v>17</v>
      </c>
      <c r="Q2614" s="1">
        <v>40284</v>
      </c>
      <c r="R2614" t="str">
        <f>VLOOKUP(B2614,[1]data!$A$2:$E$764,5,0)</f>
        <v>Delhi</v>
      </c>
      <c r="S2614" t="str">
        <f>VLOOKUP($B2614,[1]data!$A$1:$I$764,6,0)</f>
        <v>Delhi Capitals</v>
      </c>
      <c r="T2614" t="str">
        <f>VLOOKUP($B2614,[1]data!$A$1:$I$764,7,0)</f>
        <v>Deccan Chargers</v>
      </c>
      <c r="U2614" t="str">
        <f>VLOOKUP($B2614,[1]data!$A$1:$I$764,9,0)</f>
        <v>Deccan Chargers</v>
      </c>
    </row>
    <row r="2615" spans="1:21" x14ac:dyDescent="0.3">
      <c r="A2615">
        <v>2010</v>
      </c>
      <c r="B2615" t="s">
        <v>1799</v>
      </c>
      <c r="C2615" s="1">
        <v>40284</v>
      </c>
      <c r="D2615">
        <v>51</v>
      </c>
      <c r="E2615" t="s">
        <v>86</v>
      </c>
      <c r="F2615">
        <v>1042</v>
      </c>
      <c r="G2615" t="s">
        <v>1577</v>
      </c>
      <c r="H2615">
        <v>20</v>
      </c>
      <c r="I2615">
        <f t="shared" si="80"/>
        <v>20</v>
      </c>
      <c r="J2615">
        <v>20</v>
      </c>
      <c r="K2615">
        <v>0</v>
      </c>
      <c r="L2615">
        <v>1</v>
      </c>
      <c r="M2615">
        <v>1</v>
      </c>
      <c r="N2615">
        <v>100</v>
      </c>
      <c r="O2615">
        <f t="shared" si="81"/>
        <v>100</v>
      </c>
      <c r="P2615" t="s">
        <v>17</v>
      </c>
      <c r="Q2615" s="1">
        <v>40284</v>
      </c>
      <c r="R2615" t="str">
        <f>VLOOKUP(B2615,[1]data!$A$2:$E$764,5,0)</f>
        <v>Delhi</v>
      </c>
      <c r="S2615" t="str">
        <f>VLOOKUP($B2615,[1]data!$A$1:$I$764,6,0)</f>
        <v>Delhi Capitals</v>
      </c>
      <c r="T2615" t="str">
        <f>VLOOKUP($B2615,[1]data!$A$1:$I$764,7,0)</f>
        <v>Deccan Chargers</v>
      </c>
      <c r="U2615" t="str">
        <f>VLOOKUP($B2615,[1]data!$A$1:$I$764,9,0)</f>
        <v>Deccan Chargers</v>
      </c>
    </row>
    <row r="2616" spans="1:21" x14ac:dyDescent="0.3">
      <c r="A2616">
        <v>2010</v>
      </c>
      <c r="B2616" t="s">
        <v>1799</v>
      </c>
      <c r="C2616" s="1">
        <v>40284</v>
      </c>
      <c r="D2616">
        <v>51</v>
      </c>
      <c r="E2616" t="s">
        <v>94</v>
      </c>
      <c r="F2616">
        <v>1043</v>
      </c>
      <c r="G2616" t="s">
        <v>1802</v>
      </c>
      <c r="H2616">
        <v>52</v>
      </c>
      <c r="I2616">
        <f t="shared" si="80"/>
        <v>52</v>
      </c>
      <c r="J2616">
        <v>37</v>
      </c>
      <c r="K2616">
        <v>0</v>
      </c>
      <c r="L2616">
        <v>9</v>
      </c>
      <c r="M2616">
        <v>1</v>
      </c>
      <c r="N2616">
        <v>140.54</v>
      </c>
      <c r="O2616">
        <f t="shared" si="81"/>
        <v>140.54</v>
      </c>
      <c r="P2616" t="s">
        <v>85</v>
      </c>
      <c r="Q2616" s="1">
        <v>40284</v>
      </c>
      <c r="R2616" t="str">
        <f>VLOOKUP(B2616,[1]data!$A$2:$E$764,5,0)</f>
        <v>Delhi</v>
      </c>
      <c r="S2616" t="str">
        <f>VLOOKUP($B2616,[1]data!$A$1:$I$764,6,0)</f>
        <v>Delhi Capitals</v>
      </c>
      <c r="T2616" t="str">
        <f>VLOOKUP($B2616,[1]data!$A$1:$I$764,7,0)</f>
        <v>Deccan Chargers</v>
      </c>
      <c r="U2616" t="str">
        <f>VLOOKUP($B2616,[1]data!$A$1:$I$764,9,0)</f>
        <v>Deccan Chargers</v>
      </c>
    </row>
    <row r="2617" spans="1:21" x14ac:dyDescent="0.3">
      <c r="A2617">
        <v>2010</v>
      </c>
      <c r="B2617" t="s">
        <v>1799</v>
      </c>
      <c r="C2617" s="1">
        <v>40284</v>
      </c>
      <c r="D2617">
        <v>51</v>
      </c>
      <c r="E2617" t="s">
        <v>159</v>
      </c>
      <c r="F2617">
        <v>1044</v>
      </c>
      <c r="G2617" t="s">
        <v>26</v>
      </c>
      <c r="H2617">
        <v>93</v>
      </c>
      <c r="I2617">
        <f t="shared" si="80"/>
        <v>93</v>
      </c>
      <c r="J2617">
        <v>62</v>
      </c>
      <c r="K2617">
        <v>0</v>
      </c>
      <c r="L2617">
        <v>13</v>
      </c>
      <c r="M2617">
        <v>2</v>
      </c>
      <c r="N2617">
        <v>150</v>
      </c>
      <c r="O2617">
        <f t="shared" si="81"/>
        <v>150</v>
      </c>
      <c r="P2617" t="s">
        <v>17</v>
      </c>
      <c r="Q2617" s="1">
        <v>40284</v>
      </c>
      <c r="R2617" t="str">
        <f>VLOOKUP(B2617,[1]data!$A$2:$E$764,5,0)</f>
        <v>Delhi</v>
      </c>
      <c r="S2617" t="str">
        <f>VLOOKUP($B2617,[1]data!$A$1:$I$764,6,0)</f>
        <v>Delhi Capitals</v>
      </c>
      <c r="T2617" t="str">
        <f>VLOOKUP($B2617,[1]data!$A$1:$I$764,7,0)</f>
        <v>Deccan Chargers</v>
      </c>
      <c r="U2617" t="str">
        <f>VLOOKUP($B2617,[1]data!$A$1:$I$764,9,0)</f>
        <v>Deccan Chargers</v>
      </c>
    </row>
    <row r="2618" spans="1:21" x14ac:dyDescent="0.3">
      <c r="A2618">
        <v>2010</v>
      </c>
      <c r="B2618" t="s">
        <v>1799</v>
      </c>
      <c r="C2618" s="1">
        <v>40284</v>
      </c>
      <c r="D2618">
        <v>51</v>
      </c>
      <c r="E2618" t="s">
        <v>1513</v>
      </c>
      <c r="F2618">
        <v>1175</v>
      </c>
      <c r="G2618" t="s">
        <v>1803</v>
      </c>
      <c r="H2618">
        <v>20</v>
      </c>
      <c r="I2618">
        <f t="shared" si="80"/>
        <v>20</v>
      </c>
      <c r="J2618">
        <v>21</v>
      </c>
      <c r="K2618">
        <v>0</v>
      </c>
      <c r="L2618">
        <v>4</v>
      </c>
      <c r="M2618">
        <v>0</v>
      </c>
      <c r="N2618">
        <v>95.23</v>
      </c>
      <c r="O2618">
        <f t="shared" si="81"/>
        <v>95.23</v>
      </c>
      <c r="P2618" t="s">
        <v>17</v>
      </c>
      <c r="Q2618" s="1">
        <v>40284</v>
      </c>
      <c r="R2618" t="str">
        <f>VLOOKUP(B2618,[1]data!$A$2:$E$764,5,0)</f>
        <v>Delhi</v>
      </c>
      <c r="S2618" t="str">
        <f>VLOOKUP($B2618,[1]data!$A$1:$I$764,6,0)</f>
        <v>Delhi Capitals</v>
      </c>
      <c r="T2618" t="str">
        <f>VLOOKUP($B2618,[1]data!$A$1:$I$764,7,0)</f>
        <v>Deccan Chargers</v>
      </c>
      <c r="U2618" t="str">
        <f>VLOOKUP($B2618,[1]data!$A$1:$I$764,9,0)</f>
        <v>Deccan Chargers</v>
      </c>
    </row>
    <row r="2619" spans="1:21" x14ac:dyDescent="0.3">
      <c r="A2619">
        <v>2010</v>
      </c>
      <c r="B2619" t="s">
        <v>1799</v>
      </c>
      <c r="C2619" s="1">
        <v>40284</v>
      </c>
      <c r="D2619">
        <v>51</v>
      </c>
      <c r="E2619" t="s">
        <v>112</v>
      </c>
      <c r="F2619">
        <v>1061</v>
      </c>
      <c r="G2619" t="s">
        <v>1804</v>
      </c>
      <c r="H2619">
        <v>9</v>
      </c>
      <c r="I2619">
        <f t="shared" si="80"/>
        <v>9</v>
      </c>
      <c r="J2619">
        <v>5</v>
      </c>
      <c r="K2619">
        <v>0</v>
      </c>
      <c r="L2619">
        <v>2</v>
      </c>
      <c r="M2619">
        <v>0</v>
      </c>
      <c r="N2619">
        <v>180</v>
      </c>
      <c r="O2619">
        <f t="shared" si="81"/>
        <v>180</v>
      </c>
      <c r="P2619" t="s">
        <v>85</v>
      </c>
      <c r="Q2619" s="1">
        <v>40284</v>
      </c>
      <c r="R2619" t="str">
        <f>VLOOKUP(B2619,[1]data!$A$2:$E$764,5,0)</f>
        <v>Delhi</v>
      </c>
      <c r="S2619" t="str">
        <f>VLOOKUP($B2619,[1]data!$A$1:$I$764,6,0)</f>
        <v>Delhi Capitals</v>
      </c>
      <c r="T2619" t="str">
        <f>VLOOKUP($B2619,[1]data!$A$1:$I$764,7,0)</f>
        <v>Deccan Chargers</v>
      </c>
      <c r="U2619" t="str">
        <f>VLOOKUP($B2619,[1]data!$A$1:$I$764,9,0)</f>
        <v>Deccan Chargers</v>
      </c>
    </row>
    <row r="2620" spans="1:21" x14ac:dyDescent="0.3">
      <c r="A2620">
        <v>2010</v>
      </c>
      <c r="B2620" t="s">
        <v>1799</v>
      </c>
      <c r="C2620" s="1">
        <v>40284</v>
      </c>
      <c r="D2620">
        <v>51</v>
      </c>
      <c r="E2620" t="s">
        <v>89</v>
      </c>
      <c r="F2620">
        <v>1045</v>
      </c>
      <c r="G2620" t="s">
        <v>26</v>
      </c>
      <c r="H2620">
        <v>1</v>
      </c>
      <c r="I2620">
        <f t="shared" si="80"/>
        <v>1</v>
      </c>
      <c r="J2620">
        <v>1</v>
      </c>
      <c r="K2620">
        <v>0</v>
      </c>
      <c r="L2620">
        <v>0</v>
      </c>
      <c r="M2620">
        <v>0</v>
      </c>
      <c r="N2620">
        <v>100</v>
      </c>
      <c r="O2620">
        <f t="shared" si="81"/>
        <v>100</v>
      </c>
      <c r="P2620" t="s">
        <v>17</v>
      </c>
      <c r="Q2620" s="1">
        <v>40284</v>
      </c>
      <c r="R2620" t="str">
        <f>VLOOKUP(B2620,[1]data!$A$2:$E$764,5,0)</f>
        <v>Delhi</v>
      </c>
      <c r="S2620" t="str">
        <f>VLOOKUP($B2620,[1]data!$A$1:$I$764,6,0)</f>
        <v>Delhi Capitals</v>
      </c>
      <c r="T2620" t="str">
        <f>VLOOKUP($B2620,[1]data!$A$1:$I$764,7,0)</f>
        <v>Deccan Chargers</v>
      </c>
      <c r="U2620" t="str">
        <f>VLOOKUP($B2620,[1]data!$A$1:$I$764,9,0)</f>
        <v>Deccan Chargers</v>
      </c>
    </row>
    <row r="2621" spans="1:21" x14ac:dyDescent="0.3">
      <c r="A2621">
        <v>2010</v>
      </c>
      <c r="B2621" t="s">
        <v>1805</v>
      </c>
      <c r="C2621" s="1">
        <v>40285</v>
      </c>
      <c r="D2621" t="s">
        <v>736</v>
      </c>
      <c r="E2621" t="s">
        <v>1492</v>
      </c>
      <c r="F2621">
        <v>1469</v>
      </c>
      <c r="G2621" t="s">
        <v>1806</v>
      </c>
      <c r="H2621">
        <v>8</v>
      </c>
      <c r="I2621">
        <f t="shared" si="80"/>
        <v>8</v>
      </c>
      <c r="J2621">
        <v>7</v>
      </c>
      <c r="K2621">
        <v>0</v>
      </c>
      <c r="L2621">
        <v>1</v>
      </c>
      <c r="M2621">
        <v>0</v>
      </c>
      <c r="N2621">
        <v>114.28</v>
      </c>
      <c r="O2621">
        <f t="shared" si="81"/>
        <v>114.28</v>
      </c>
      <c r="P2621" t="s">
        <v>17</v>
      </c>
      <c r="Q2621" s="1">
        <v>40285</v>
      </c>
      <c r="R2621" t="str">
        <f>VLOOKUP(B2621,[1]data!$A$2:$E$764,5,0)</f>
        <v>Mumbai</v>
      </c>
      <c r="S2621" t="str">
        <f>VLOOKUP($B2621,[1]data!$A$1:$I$764,6,0)</f>
        <v>Royal Challengers Bangalore</v>
      </c>
      <c r="T2621" t="str">
        <f>VLOOKUP($B2621,[1]data!$A$1:$I$764,7,0)</f>
        <v>Mumbai Indians</v>
      </c>
      <c r="U2621" t="str">
        <f>VLOOKUP($B2621,[1]data!$A$1:$I$764,9,0)</f>
        <v>Mumbai Indians</v>
      </c>
    </row>
    <row r="2622" spans="1:21" x14ac:dyDescent="0.3">
      <c r="A2622">
        <v>2010</v>
      </c>
      <c r="B2622" t="s">
        <v>1805</v>
      </c>
      <c r="C2622" s="1">
        <v>40285</v>
      </c>
      <c r="D2622" t="s">
        <v>736</v>
      </c>
      <c r="E2622" t="s">
        <v>904</v>
      </c>
      <c r="F2622">
        <v>1084</v>
      </c>
      <c r="G2622" t="s">
        <v>1807</v>
      </c>
      <c r="H2622">
        <v>2</v>
      </c>
      <c r="I2622">
        <f t="shared" si="80"/>
        <v>2</v>
      </c>
      <c r="J2622">
        <v>4</v>
      </c>
      <c r="K2622">
        <v>0</v>
      </c>
      <c r="L2622">
        <v>0</v>
      </c>
      <c r="M2622">
        <v>0</v>
      </c>
      <c r="N2622">
        <v>50</v>
      </c>
      <c r="O2622">
        <f t="shared" si="81"/>
        <v>50</v>
      </c>
      <c r="P2622" t="s">
        <v>17</v>
      </c>
      <c r="Q2622" s="1">
        <v>40285</v>
      </c>
      <c r="R2622" t="str">
        <f>VLOOKUP(B2622,[1]data!$A$2:$E$764,5,0)</f>
        <v>Mumbai</v>
      </c>
      <c r="S2622" t="str">
        <f>VLOOKUP($B2622,[1]data!$A$1:$I$764,6,0)</f>
        <v>Royal Challengers Bangalore</v>
      </c>
      <c r="T2622" t="str">
        <f>VLOOKUP($B2622,[1]data!$A$1:$I$764,7,0)</f>
        <v>Mumbai Indians</v>
      </c>
      <c r="U2622" t="str">
        <f>VLOOKUP($B2622,[1]data!$A$1:$I$764,9,0)</f>
        <v>Mumbai Indians</v>
      </c>
    </row>
    <row r="2623" spans="1:21" x14ac:dyDescent="0.3">
      <c r="A2623">
        <v>2010</v>
      </c>
      <c r="B2623" t="s">
        <v>1805</v>
      </c>
      <c r="C2623" s="1">
        <v>40285</v>
      </c>
      <c r="D2623" t="s">
        <v>736</v>
      </c>
      <c r="E2623" t="s">
        <v>1400</v>
      </c>
      <c r="F2623">
        <v>1256</v>
      </c>
      <c r="G2623" t="s">
        <v>1418</v>
      </c>
      <c r="H2623">
        <v>8</v>
      </c>
      <c r="I2623">
        <f t="shared" si="80"/>
        <v>8</v>
      </c>
      <c r="J2623">
        <v>12</v>
      </c>
      <c r="K2623">
        <v>0</v>
      </c>
      <c r="L2623">
        <v>0</v>
      </c>
      <c r="M2623">
        <v>0</v>
      </c>
      <c r="N2623">
        <v>66.66</v>
      </c>
      <c r="O2623">
        <f t="shared" si="81"/>
        <v>66.66</v>
      </c>
      <c r="P2623" t="s">
        <v>17</v>
      </c>
      <c r="Q2623" s="1">
        <v>40285</v>
      </c>
      <c r="R2623" t="str">
        <f>VLOOKUP(B2623,[1]data!$A$2:$E$764,5,0)</f>
        <v>Mumbai</v>
      </c>
      <c r="S2623" t="str">
        <f>VLOOKUP($B2623,[1]data!$A$1:$I$764,6,0)</f>
        <v>Royal Challengers Bangalore</v>
      </c>
      <c r="T2623" t="str">
        <f>VLOOKUP($B2623,[1]data!$A$1:$I$764,7,0)</f>
        <v>Mumbai Indians</v>
      </c>
      <c r="U2623" t="str">
        <f>VLOOKUP($B2623,[1]data!$A$1:$I$764,9,0)</f>
        <v>Mumbai Indians</v>
      </c>
    </row>
    <row r="2624" spans="1:21" x14ac:dyDescent="0.3">
      <c r="A2624">
        <v>2010</v>
      </c>
      <c r="B2624" t="s">
        <v>1805</v>
      </c>
      <c r="C2624" s="1">
        <v>40285</v>
      </c>
      <c r="D2624" t="s">
        <v>736</v>
      </c>
      <c r="E2624" t="s">
        <v>1808</v>
      </c>
      <c r="F2624">
        <v>1166</v>
      </c>
      <c r="G2624" t="s">
        <v>1809</v>
      </c>
      <c r="H2624">
        <v>21</v>
      </c>
      <c r="I2624">
        <f t="shared" si="80"/>
        <v>21</v>
      </c>
      <c r="J2624">
        <v>21</v>
      </c>
      <c r="K2624">
        <v>0</v>
      </c>
      <c r="L2624">
        <v>0</v>
      </c>
      <c r="M2624">
        <v>1</v>
      </c>
      <c r="N2624">
        <v>100</v>
      </c>
      <c r="O2624">
        <f t="shared" si="81"/>
        <v>100</v>
      </c>
      <c r="P2624" t="s">
        <v>17</v>
      </c>
      <c r="Q2624" s="1">
        <v>40285</v>
      </c>
      <c r="R2624" t="str">
        <f>VLOOKUP(B2624,[1]data!$A$2:$E$764,5,0)</f>
        <v>Mumbai</v>
      </c>
      <c r="S2624" t="str">
        <f>VLOOKUP($B2624,[1]data!$A$1:$I$764,6,0)</f>
        <v>Royal Challengers Bangalore</v>
      </c>
      <c r="T2624" t="str">
        <f>VLOOKUP($B2624,[1]data!$A$1:$I$764,7,0)</f>
        <v>Mumbai Indians</v>
      </c>
      <c r="U2624" t="str">
        <f>VLOOKUP($B2624,[1]data!$A$1:$I$764,9,0)</f>
        <v>Mumbai Indians</v>
      </c>
    </row>
    <row r="2625" spans="1:21" x14ac:dyDescent="0.3">
      <c r="A2625">
        <v>2010</v>
      </c>
      <c r="B2625" t="s">
        <v>1805</v>
      </c>
      <c r="C2625" s="1">
        <v>40285</v>
      </c>
      <c r="D2625" t="s">
        <v>736</v>
      </c>
      <c r="E2625" t="s">
        <v>62</v>
      </c>
      <c r="F2625">
        <v>1182</v>
      </c>
      <c r="G2625" t="s">
        <v>344</v>
      </c>
      <c r="H2625">
        <v>44</v>
      </c>
      <c r="I2625">
        <f t="shared" si="80"/>
        <v>44</v>
      </c>
      <c r="J2625">
        <v>26</v>
      </c>
      <c r="K2625">
        <v>0</v>
      </c>
      <c r="L2625">
        <v>7</v>
      </c>
      <c r="M2625">
        <v>1</v>
      </c>
      <c r="N2625">
        <v>169.23</v>
      </c>
      <c r="O2625">
        <f t="shared" si="81"/>
        <v>169.23</v>
      </c>
      <c r="P2625" t="s">
        <v>17</v>
      </c>
      <c r="Q2625" s="1">
        <v>40285</v>
      </c>
      <c r="R2625" t="str">
        <f>VLOOKUP(B2625,[1]data!$A$2:$E$764,5,0)</f>
        <v>Mumbai</v>
      </c>
      <c r="S2625" t="str">
        <f>VLOOKUP($B2625,[1]data!$A$1:$I$764,6,0)</f>
        <v>Royal Challengers Bangalore</v>
      </c>
      <c r="T2625" t="str">
        <f>VLOOKUP($B2625,[1]data!$A$1:$I$764,7,0)</f>
        <v>Mumbai Indians</v>
      </c>
      <c r="U2625" t="str">
        <f>VLOOKUP($B2625,[1]data!$A$1:$I$764,9,0)</f>
        <v>Mumbai Indians</v>
      </c>
    </row>
    <row r="2626" spans="1:21" x14ac:dyDescent="0.3">
      <c r="A2626">
        <v>2010</v>
      </c>
      <c r="B2626" t="s">
        <v>1805</v>
      </c>
      <c r="C2626" s="1">
        <v>40285</v>
      </c>
      <c r="D2626" t="s">
        <v>736</v>
      </c>
      <c r="E2626" t="s">
        <v>1080</v>
      </c>
      <c r="F2626">
        <v>1116</v>
      </c>
      <c r="G2626" t="s">
        <v>1810</v>
      </c>
      <c r="H2626">
        <v>18</v>
      </c>
      <c r="I2626">
        <f t="shared" si="80"/>
        <v>18</v>
      </c>
      <c r="J2626">
        <v>22</v>
      </c>
      <c r="K2626">
        <v>0</v>
      </c>
      <c r="L2626">
        <v>3</v>
      </c>
      <c r="M2626">
        <v>0</v>
      </c>
      <c r="N2626">
        <v>81.81</v>
      </c>
      <c r="O2626">
        <f t="shared" si="81"/>
        <v>81.81</v>
      </c>
      <c r="P2626" t="s">
        <v>20</v>
      </c>
      <c r="Q2626" s="1">
        <v>40285</v>
      </c>
      <c r="R2626" t="str">
        <f>VLOOKUP(B2626,[1]data!$A$2:$E$764,5,0)</f>
        <v>Mumbai</v>
      </c>
      <c r="S2626" t="str">
        <f>VLOOKUP($B2626,[1]data!$A$1:$I$764,6,0)</f>
        <v>Royal Challengers Bangalore</v>
      </c>
      <c r="T2626" t="str">
        <f>VLOOKUP($B2626,[1]data!$A$1:$I$764,7,0)</f>
        <v>Mumbai Indians</v>
      </c>
      <c r="U2626" t="str">
        <f>VLOOKUP($B2626,[1]data!$A$1:$I$764,9,0)</f>
        <v>Mumbai Indians</v>
      </c>
    </row>
    <row r="2627" spans="1:21" x14ac:dyDescent="0.3">
      <c r="A2627">
        <v>2010</v>
      </c>
      <c r="B2627" t="s">
        <v>1805</v>
      </c>
      <c r="C2627" s="1">
        <v>40285</v>
      </c>
      <c r="D2627" t="s">
        <v>736</v>
      </c>
      <c r="E2627" t="s">
        <v>58</v>
      </c>
      <c r="F2627">
        <v>1033</v>
      </c>
      <c r="G2627" t="s">
        <v>1811</v>
      </c>
      <c r="H2627">
        <v>8</v>
      </c>
      <c r="I2627">
        <f t="shared" ref="I2627:I2690" si="82">IF(H2627="",(J2627*N2627)/100,H2627)</f>
        <v>8</v>
      </c>
      <c r="J2627">
        <v>9</v>
      </c>
      <c r="K2627">
        <v>0</v>
      </c>
      <c r="L2627">
        <v>1</v>
      </c>
      <c r="M2627">
        <v>0</v>
      </c>
      <c r="N2627">
        <v>88.88</v>
      </c>
      <c r="O2627">
        <f t="shared" ref="O2627:O2690" si="83">IF(N2627="",IF(J2627=0,0,(I2627/J2627)*100),N2627)</f>
        <v>88.88</v>
      </c>
      <c r="P2627" t="s">
        <v>17</v>
      </c>
      <c r="Q2627" s="1">
        <v>40285</v>
      </c>
      <c r="R2627" t="str">
        <f>VLOOKUP(B2627,[1]data!$A$2:$E$764,5,0)</f>
        <v>Mumbai</v>
      </c>
      <c r="S2627" t="str">
        <f>VLOOKUP($B2627,[1]data!$A$1:$I$764,6,0)</f>
        <v>Royal Challengers Bangalore</v>
      </c>
      <c r="T2627" t="str">
        <f>VLOOKUP($B2627,[1]data!$A$1:$I$764,7,0)</f>
        <v>Mumbai Indians</v>
      </c>
      <c r="U2627" t="str">
        <f>VLOOKUP($B2627,[1]data!$A$1:$I$764,9,0)</f>
        <v>Mumbai Indians</v>
      </c>
    </row>
    <row r="2628" spans="1:21" x14ac:dyDescent="0.3">
      <c r="A2628">
        <v>2010</v>
      </c>
      <c r="B2628" t="s">
        <v>1805</v>
      </c>
      <c r="C2628" s="1">
        <v>40285</v>
      </c>
      <c r="D2628" t="s">
        <v>736</v>
      </c>
      <c r="E2628" t="s">
        <v>1496</v>
      </c>
      <c r="F2628">
        <v>1188</v>
      </c>
      <c r="G2628" t="s">
        <v>1812</v>
      </c>
      <c r="H2628">
        <v>13</v>
      </c>
      <c r="I2628">
        <f t="shared" si="82"/>
        <v>13</v>
      </c>
      <c r="J2628">
        <v>13</v>
      </c>
      <c r="K2628">
        <v>0</v>
      </c>
      <c r="L2628">
        <v>1</v>
      </c>
      <c r="M2628">
        <v>0</v>
      </c>
      <c r="N2628">
        <v>100</v>
      </c>
      <c r="O2628">
        <f t="shared" si="83"/>
        <v>100</v>
      </c>
      <c r="P2628" t="s">
        <v>17</v>
      </c>
      <c r="Q2628" s="1">
        <v>40285</v>
      </c>
      <c r="R2628" t="str">
        <f>VLOOKUP(B2628,[1]data!$A$2:$E$764,5,0)</f>
        <v>Mumbai</v>
      </c>
      <c r="S2628" t="str">
        <f>VLOOKUP($B2628,[1]data!$A$1:$I$764,6,0)</f>
        <v>Royal Challengers Bangalore</v>
      </c>
      <c r="T2628" t="str">
        <f>VLOOKUP($B2628,[1]data!$A$1:$I$764,7,0)</f>
        <v>Mumbai Indians</v>
      </c>
      <c r="U2628" t="str">
        <f>VLOOKUP($B2628,[1]data!$A$1:$I$764,9,0)</f>
        <v>Mumbai Indians</v>
      </c>
    </row>
    <row r="2629" spans="1:21" x14ac:dyDescent="0.3">
      <c r="A2629">
        <v>2010</v>
      </c>
      <c r="B2629" t="s">
        <v>1805</v>
      </c>
      <c r="C2629" s="1">
        <v>40285</v>
      </c>
      <c r="D2629" t="s">
        <v>736</v>
      </c>
      <c r="E2629" t="s">
        <v>33</v>
      </c>
      <c r="F2629">
        <v>1050</v>
      </c>
      <c r="G2629" t="s">
        <v>1813</v>
      </c>
      <c r="H2629">
        <v>6</v>
      </c>
      <c r="I2629">
        <f t="shared" si="82"/>
        <v>6</v>
      </c>
      <c r="J2629">
        <v>7</v>
      </c>
      <c r="K2629">
        <v>0</v>
      </c>
      <c r="L2629">
        <v>1</v>
      </c>
      <c r="M2629">
        <v>0</v>
      </c>
      <c r="N2629">
        <v>85.71</v>
      </c>
      <c r="O2629">
        <f t="shared" si="83"/>
        <v>85.71</v>
      </c>
      <c r="P2629" t="s">
        <v>20</v>
      </c>
      <c r="Q2629" s="1">
        <v>40285</v>
      </c>
      <c r="R2629" t="str">
        <f>VLOOKUP(B2629,[1]data!$A$2:$E$764,5,0)</f>
        <v>Mumbai</v>
      </c>
      <c r="S2629" t="str">
        <f>VLOOKUP($B2629,[1]data!$A$1:$I$764,6,0)</f>
        <v>Royal Challengers Bangalore</v>
      </c>
      <c r="T2629" t="str">
        <f>VLOOKUP($B2629,[1]data!$A$1:$I$764,7,0)</f>
        <v>Mumbai Indians</v>
      </c>
      <c r="U2629" t="str">
        <f>VLOOKUP($B2629,[1]data!$A$1:$I$764,9,0)</f>
        <v>Mumbai Indians</v>
      </c>
    </row>
    <row r="2630" spans="1:21" x14ac:dyDescent="0.3">
      <c r="A2630">
        <v>2010</v>
      </c>
      <c r="B2630" t="s">
        <v>1805</v>
      </c>
      <c r="C2630" s="1">
        <v>40285</v>
      </c>
      <c r="D2630" t="s">
        <v>736</v>
      </c>
      <c r="E2630" t="s">
        <v>833</v>
      </c>
      <c r="F2630">
        <v>1051</v>
      </c>
      <c r="G2630" t="s">
        <v>932</v>
      </c>
      <c r="H2630">
        <v>0</v>
      </c>
      <c r="I2630">
        <f t="shared" si="82"/>
        <v>0</v>
      </c>
      <c r="J2630">
        <v>2</v>
      </c>
      <c r="K2630">
        <v>0</v>
      </c>
      <c r="L2630">
        <v>0</v>
      </c>
      <c r="M2630">
        <v>0</v>
      </c>
      <c r="N2630">
        <v>0</v>
      </c>
      <c r="O2630">
        <f t="shared" si="83"/>
        <v>0</v>
      </c>
      <c r="P2630" t="s">
        <v>17</v>
      </c>
      <c r="Q2630" s="1">
        <v>40285</v>
      </c>
      <c r="R2630" t="str">
        <f>VLOOKUP(B2630,[1]data!$A$2:$E$764,5,0)</f>
        <v>Mumbai</v>
      </c>
      <c r="S2630" t="str">
        <f>VLOOKUP($B2630,[1]data!$A$1:$I$764,6,0)</f>
        <v>Royal Challengers Bangalore</v>
      </c>
      <c r="T2630" t="str">
        <f>VLOOKUP($B2630,[1]data!$A$1:$I$764,7,0)</f>
        <v>Mumbai Indians</v>
      </c>
      <c r="U2630" t="str">
        <f>VLOOKUP($B2630,[1]data!$A$1:$I$764,9,0)</f>
        <v>Mumbai Indians</v>
      </c>
    </row>
    <row r="2631" spans="1:21" x14ac:dyDescent="0.3">
      <c r="A2631">
        <v>2010</v>
      </c>
      <c r="B2631" t="s">
        <v>1805</v>
      </c>
      <c r="C2631" s="1">
        <v>40285</v>
      </c>
      <c r="D2631" t="s">
        <v>736</v>
      </c>
      <c r="E2631" t="s">
        <v>1376</v>
      </c>
      <c r="F2631">
        <v>1178</v>
      </c>
      <c r="G2631" t="s">
        <v>26</v>
      </c>
      <c r="H2631">
        <v>45</v>
      </c>
      <c r="I2631">
        <f t="shared" si="82"/>
        <v>45</v>
      </c>
      <c r="J2631">
        <v>38</v>
      </c>
      <c r="K2631">
        <v>0</v>
      </c>
      <c r="L2631">
        <v>5</v>
      </c>
      <c r="M2631">
        <v>1</v>
      </c>
      <c r="N2631">
        <v>118.42</v>
      </c>
      <c r="O2631">
        <f t="shared" si="83"/>
        <v>118.42</v>
      </c>
      <c r="P2631" t="s">
        <v>17</v>
      </c>
      <c r="Q2631" s="1">
        <v>40285</v>
      </c>
      <c r="R2631" t="str">
        <f>VLOOKUP(B2631,[1]data!$A$2:$E$764,5,0)</f>
        <v>Mumbai</v>
      </c>
      <c r="S2631" t="str">
        <f>VLOOKUP($B2631,[1]data!$A$1:$I$764,6,0)</f>
        <v>Royal Challengers Bangalore</v>
      </c>
      <c r="T2631" t="str">
        <f>VLOOKUP($B2631,[1]data!$A$1:$I$764,7,0)</f>
        <v>Mumbai Indians</v>
      </c>
      <c r="U2631" t="str">
        <f>VLOOKUP($B2631,[1]data!$A$1:$I$764,9,0)</f>
        <v>Mumbai Indians</v>
      </c>
    </row>
    <row r="2632" spans="1:21" x14ac:dyDescent="0.3">
      <c r="A2632">
        <v>2010</v>
      </c>
      <c r="B2632" t="s">
        <v>1805</v>
      </c>
      <c r="C2632" s="1">
        <v>40285</v>
      </c>
      <c r="D2632" t="s">
        <v>736</v>
      </c>
      <c r="E2632" t="s">
        <v>38</v>
      </c>
      <c r="F2632">
        <v>1052</v>
      </c>
      <c r="G2632" t="s">
        <v>26</v>
      </c>
      <c r="H2632">
        <v>75</v>
      </c>
      <c r="I2632">
        <f t="shared" si="82"/>
        <v>75</v>
      </c>
      <c r="J2632">
        <v>50</v>
      </c>
      <c r="K2632">
        <v>0</v>
      </c>
      <c r="L2632">
        <v>11</v>
      </c>
      <c r="M2632">
        <v>2</v>
      </c>
      <c r="N2632">
        <v>150</v>
      </c>
      <c r="O2632">
        <f t="shared" si="83"/>
        <v>150</v>
      </c>
      <c r="P2632" t="s">
        <v>40</v>
      </c>
      <c r="Q2632" s="1">
        <v>40285</v>
      </c>
      <c r="R2632" t="str">
        <f>VLOOKUP(B2632,[1]data!$A$2:$E$764,5,0)</f>
        <v>Mumbai</v>
      </c>
      <c r="S2632" t="str">
        <f>VLOOKUP($B2632,[1]data!$A$1:$I$764,6,0)</f>
        <v>Royal Challengers Bangalore</v>
      </c>
      <c r="T2632" t="str">
        <f>VLOOKUP($B2632,[1]data!$A$1:$I$764,7,0)</f>
        <v>Mumbai Indians</v>
      </c>
      <c r="U2632" t="str">
        <f>VLOOKUP($B2632,[1]data!$A$1:$I$764,9,0)</f>
        <v>Mumbai Indians</v>
      </c>
    </row>
    <row r="2633" spans="1:21" x14ac:dyDescent="0.3">
      <c r="A2633">
        <v>2010</v>
      </c>
      <c r="B2633" t="s">
        <v>1805</v>
      </c>
      <c r="C2633" s="1">
        <v>40285</v>
      </c>
      <c r="D2633" t="s">
        <v>736</v>
      </c>
      <c r="E2633" t="s">
        <v>69</v>
      </c>
      <c r="F2633">
        <v>1036</v>
      </c>
      <c r="G2633" t="s">
        <v>26</v>
      </c>
      <c r="H2633">
        <v>3</v>
      </c>
      <c r="I2633">
        <f t="shared" si="82"/>
        <v>3</v>
      </c>
      <c r="J2633">
        <v>4</v>
      </c>
      <c r="K2633">
        <v>0</v>
      </c>
      <c r="L2633">
        <v>0</v>
      </c>
      <c r="M2633">
        <v>0</v>
      </c>
      <c r="N2633">
        <v>75</v>
      </c>
      <c r="O2633">
        <f t="shared" si="83"/>
        <v>75</v>
      </c>
      <c r="P2633" t="s">
        <v>40</v>
      </c>
      <c r="Q2633" s="1">
        <v>40285</v>
      </c>
      <c r="R2633" t="str">
        <f>VLOOKUP(B2633,[1]data!$A$2:$E$764,5,0)</f>
        <v>Mumbai</v>
      </c>
      <c r="S2633" t="str">
        <f>VLOOKUP($B2633,[1]data!$A$1:$I$764,6,0)</f>
        <v>Royal Challengers Bangalore</v>
      </c>
      <c r="T2633" t="str">
        <f>VLOOKUP($B2633,[1]data!$A$1:$I$764,7,0)</f>
        <v>Mumbai Indians</v>
      </c>
      <c r="U2633" t="str">
        <f>VLOOKUP($B2633,[1]data!$A$1:$I$764,9,0)</f>
        <v>Mumbai Indians</v>
      </c>
    </row>
    <row r="2634" spans="1:21" x14ac:dyDescent="0.3">
      <c r="A2634">
        <v>2010</v>
      </c>
      <c r="B2634" t="s">
        <v>1805</v>
      </c>
      <c r="C2634" s="1">
        <v>40285</v>
      </c>
      <c r="D2634" t="s">
        <v>736</v>
      </c>
      <c r="E2634" t="s">
        <v>71</v>
      </c>
      <c r="F2634">
        <v>1109</v>
      </c>
      <c r="G2634" t="s">
        <v>1814</v>
      </c>
      <c r="H2634">
        <v>4</v>
      </c>
      <c r="I2634">
        <f t="shared" si="82"/>
        <v>4</v>
      </c>
      <c r="J2634">
        <v>2</v>
      </c>
      <c r="K2634">
        <v>0</v>
      </c>
      <c r="L2634">
        <v>1</v>
      </c>
      <c r="M2634">
        <v>0</v>
      </c>
      <c r="N2634">
        <v>200</v>
      </c>
      <c r="O2634">
        <f t="shared" si="83"/>
        <v>200</v>
      </c>
      <c r="P2634" t="s">
        <v>17</v>
      </c>
      <c r="Q2634" s="1">
        <v>40285</v>
      </c>
      <c r="R2634" t="str">
        <f>VLOOKUP(B2634,[1]data!$A$2:$E$764,5,0)</f>
        <v>Mumbai</v>
      </c>
      <c r="S2634" t="str">
        <f>VLOOKUP($B2634,[1]data!$A$1:$I$764,6,0)</f>
        <v>Royal Challengers Bangalore</v>
      </c>
      <c r="T2634" t="str">
        <f>VLOOKUP($B2634,[1]data!$A$1:$I$764,7,0)</f>
        <v>Mumbai Indians</v>
      </c>
      <c r="U2634" t="str">
        <f>VLOOKUP($B2634,[1]data!$A$1:$I$764,9,0)</f>
        <v>Mumbai Indians</v>
      </c>
    </row>
    <row r="2635" spans="1:21" x14ac:dyDescent="0.3">
      <c r="A2635">
        <v>2010</v>
      </c>
      <c r="B2635" t="s">
        <v>1805</v>
      </c>
      <c r="C2635" s="1">
        <v>40285</v>
      </c>
      <c r="D2635" t="s">
        <v>736</v>
      </c>
      <c r="E2635" t="s">
        <v>824</v>
      </c>
      <c r="F2635">
        <v>1039</v>
      </c>
      <c r="G2635" t="s">
        <v>26</v>
      </c>
      <c r="H2635">
        <v>0</v>
      </c>
      <c r="I2635">
        <f t="shared" si="82"/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f t="shared" si="83"/>
        <v>0</v>
      </c>
      <c r="P2635" t="s">
        <v>17</v>
      </c>
      <c r="Q2635" s="1">
        <v>40285</v>
      </c>
      <c r="R2635" t="str">
        <f>VLOOKUP(B2635,[1]data!$A$2:$E$764,5,0)</f>
        <v>Mumbai</v>
      </c>
      <c r="S2635" t="str">
        <f>VLOOKUP($B2635,[1]data!$A$1:$I$764,6,0)</f>
        <v>Royal Challengers Bangalore</v>
      </c>
      <c r="T2635" t="str">
        <f>VLOOKUP($B2635,[1]data!$A$1:$I$764,7,0)</f>
        <v>Mumbai Indians</v>
      </c>
      <c r="U2635" t="str">
        <f>VLOOKUP($B2635,[1]data!$A$1:$I$764,9,0)</f>
        <v>Mumbai Indians</v>
      </c>
    </row>
    <row r="2636" spans="1:21" x14ac:dyDescent="0.3">
      <c r="A2636">
        <v>2010</v>
      </c>
      <c r="B2636" t="s">
        <v>1815</v>
      </c>
      <c r="C2636" s="1">
        <v>40285</v>
      </c>
      <c r="D2636" t="s">
        <v>1295</v>
      </c>
      <c r="E2636" t="s">
        <v>147</v>
      </c>
      <c r="F2636">
        <v>1006</v>
      </c>
      <c r="G2636" t="s">
        <v>26</v>
      </c>
      <c r="H2636">
        <v>9</v>
      </c>
      <c r="I2636">
        <f t="shared" si="82"/>
        <v>9</v>
      </c>
      <c r="J2636">
        <v>7</v>
      </c>
      <c r="K2636">
        <v>0</v>
      </c>
      <c r="L2636">
        <v>1</v>
      </c>
      <c r="M2636">
        <v>0</v>
      </c>
      <c r="N2636">
        <v>128.57</v>
      </c>
      <c r="O2636">
        <f t="shared" si="83"/>
        <v>128.57</v>
      </c>
      <c r="P2636" t="s">
        <v>17</v>
      </c>
      <c r="Q2636" s="1">
        <v>40285</v>
      </c>
      <c r="R2636" t="str">
        <f>VLOOKUP(B2636,[1]data!$A$2:$E$764,5,0)</f>
        <v>Kolkata</v>
      </c>
      <c r="S2636" t="str">
        <f>VLOOKUP($B2636,[1]data!$A$1:$I$764,6,0)</f>
        <v>Kolkata Knight Riders</v>
      </c>
      <c r="T2636" t="str">
        <f>VLOOKUP($B2636,[1]data!$A$1:$I$764,7,0)</f>
        <v>Mumbai Indians</v>
      </c>
      <c r="U2636" t="str">
        <f>VLOOKUP($B2636,[1]data!$A$1:$I$764,9,0)</f>
        <v>Kolkata Knight Riders</v>
      </c>
    </row>
    <row r="2637" spans="1:21" x14ac:dyDescent="0.3">
      <c r="A2637">
        <v>2010</v>
      </c>
      <c r="B2637" t="s">
        <v>1815</v>
      </c>
      <c r="C2637" s="1">
        <v>40285</v>
      </c>
      <c r="D2637" t="s">
        <v>1295</v>
      </c>
      <c r="E2637" t="s">
        <v>804</v>
      </c>
      <c r="F2637">
        <v>1004</v>
      </c>
      <c r="G2637" t="s">
        <v>26</v>
      </c>
      <c r="H2637">
        <v>42</v>
      </c>
      <c r="I2637">
        <f t="shared" si="82"/>
        <v>42</v>
      </c>
      <c r="J2637">
        <v>19</v>
      </c>
      <c r="K2637">
        <v>0</v>
      </c>
      <c r="L2637">
        <v>3</v>
      </c>
      <c r="M2637">
        <v>3</v>
      </c>
      <c r="N2637">
        <v>221.05</v>
      </c>
      <c r="O2637">
        <f t="shared" si="83"/>
        <v>221.05</v>
      </c>
      <c r="P2637" t="s">
        <v>17</v>
      </c>
      <c r="Q2637" s="1">
        <v>40285</v>
      </c>
      <c r="R2637" t="str">
        <f>VLOOKUP(B2637,[1]data!$A$2:$E$764,5,0)</f>
        <v>Kolkata</v>
      </c>
      <c r="S2637" t="str">
        <f>VLOOKUP($B2637,[1]data!$A$1:$I$764,6,0)</f>
        <v>Kolkata Knight Riders</v>
      </c>
      <c r="T2637" t="str">
        <f>VLOOKUP($B2637,[1]data!$A$1:$I$764,7,0)</f>
        <v>Mumbai Indians</v>
      </c>
      <c r="U2637" t="str">
        <f>VLOOKUP($B2637,[1]data!$A$1:$I$764,9,0)</f>
        <v>Kolkata Knight Riders</v>
      </c>
    </row>
    <row r="2638" spans="1:21" x14ac:dyDescent="0.3">
      <c r="A2638">
        <v>2010</v>
      </c>
      <c r="B2638" t="s">
        <v>1815</v>
      </c>
      <c r="C2638" s="1">
        <v>40285</v>
      </c>
      <c r="D2638" t="s">
        <v>1295</v>
      </c>
      <c r="E2638" t="s">
        <v>23</v>
      </c>
      <c r="F2638">
        <v>1066</v>
      </c>
      <c r="G2638" t="s">
        <v>1546</v>
      </c>
      <c r="H2638">
        <v>14</v>
      </c>
      <c r="I2638">
        <f t="shared" si="82"/>
        <v>14</v>
      </c>
      <c r="J2638">
        <v>15</v>
      </c>
      <c r="K2638">
        <v>0</v>
      </c>
      <c r="L2638">
        <v>0</v>
      </c>
      <c r="M2638">
        <v>1</v>
      </c>
      <c r="N2638">
        <v>93.33</v>
      </c>
      <c r="O2638">
        <f t="shared" si="83"/>
        <v>93.33</v>
      </c>
      <c r="P2638" t="s">
        <v>17</v>
      </c>
      <c r="Q2638" s="1">
        <v>40285</v>
      </c>
      <c r="R2638" t="str">
        <f>VLOOKUP(B2638,[1]data!$A$2:$E$764,5,0)</f>
        <v>Kolkata</v>
      </c>
      <c r="S2638" t="str">
        <f>VLOOKUP($B2638,[1]data!$A$1:$I$764,6,0)</f>
        <v>Kolkata Knight Riders</v>
      </c>
      <c r="T2638" t="str">
        <f>VLOOKUP($B2638,[1]data!$A$1:$I$764,7,0)</f>
        <v>Mumbai Indians</v>
      </c>
      <c r="U2638" t="str">
        <f>VLOOKUP($B2638,[1]data!$A$1:$I$764,9,0)</f>
        <v>Kolkata Knight Riders</v>
      </c>
    </row>
    <row r="2639" spans="1:21" x14ac:dyDescent="0.3">
      <c r="A2639">
        <v>2010</v>
      </c>
      <c r="B2639" t="s">
        <v>1815</v>
      </c>
      <c r="C2639" s="1">
        <v>40285</v>
      </c>
      <c r="D2639" t="s">
        <v>1295</v>
      </c>
      <c r="E2639" t="s">
        <v>306</v>
      </c>
      <c r="F2639">
        <v>1105</v>
      </c>
      <c r="G2639" t="s">
        <v>1816</v>
      </c>
      <c r="H2639">
        <v>16</v>
      </c>
      <c r="I2639">
        <f t="shared" si="82"/>
        <v>16</v>
      </c>
      <c r="J2639">
        <v>18</v>
      </c>
      <c r="K2639">
        <v>0</v>
      </c>
      <c r="L2639">
        <v>2</v>
      </c>
      <c r="M2639">
        <v>0</v>
      </c>
      <c r="N2639">
        <v>88.88</v>
      </c>
      <c r="O2639">
        <f t="shared" si="83"/>
        <v>88.88</v>
      </c>
      <c r="P2639" t="s">
        <v>17</v>
      </c>
      <c r="Q2639" s="1">
        <v>40285</v>
      </c>
      <c r="R2639" t="str">
        <f>VLOOKUP(B2639,[1]data!$A$2:$E$764,5,0)</f>
        <v>Kolkata</v>
      </c>
      <c r="S2639" t="str">
        <f>VLOOKUP($B2639,[1]data!$A$1:$I$764,6,0)</f>
        <v>Kolkata Knight Riders</v>
      </c>
      <c r="T2639" t="str">
        <f>VLOOKUP($B2639,[1]data!$A$1:$I$764,7,0)</f>
        <v>Mumbai Indians</v>
      </c>
      <c r="U2639" t="str">
        <f>VLOOKUP($B2639,[1]data!$A$1:$I$764,9,0)</f>
        <v>Kolkata Knight Riders</v>
      </c>
    </row>
    <row r="2640" spans="1:21" x14ac:dyDescent="0.3">
      <c r="A2640">
        <v>2010</v>
      </c>
      <c r="B2640" t="s">
        <v>1815</v>
      </c>
      <c r="C2640" s="1">
        <v>40285</v>
      </c>
      <c r="D2640" t="s">
        <v>1295</v>
      </c>
      <c r="E2640" t="s">
        <v>562</v>
      </c>
      <c r="F2640">
        <v>1002</v>
      </c>
      <c r="G2640" t="s">
        <v>1298</v>
      </c>
      <c r="H2640">
        <v>19</v>
      </c>
      <c r="I2640">
        <f t="shared" si="82"/>
        <v>19</v>
      </c>
      <c r="J2640">
        <v>18</v>
      </c>
      <c r="K2640">
        <v>0</v>
      </c>
      <c r="L2640">
        <v>3</v>
      </c>
      <c r="M2640">
        <v>0</v>
      </c>
      <c r="N2640">
        <v>105.55</v>
      </c>
      <c r="O2640">
        <f t="shared" si="83"/>
        <v>105.55</v>
      </c>
      <c r="P2640" t="s">
        <v>40</v>
      </c>
      <c r="Q2640" s="1">
        <v>40285</v>
      </c>
      <c r="R2640" t="str">
        <f>VLOOKUP(B2640,[1]data!$A$2:$E$764,5,0)</f>
        <v>Kolkata</v>
      </c>
      <c r="S2640" t="str">
        <f>VLOOKUP($B2640,[1]data!$A$1:$I$764,6,0)</f>
        <v>Kolkata Knight Riders</v>
      </c>
      <c r="T2640" t="str">
        <f>VLOOKUP($B2640,[1]data!$A$1:$I$764,7,0)</f>
        <v>Mumbai Indians</v>
      </c>
      <c r="U2640" t="str">
        <f>VLOOKUP($B2640,[1]data!$A$1:$I$764,9,0)</f>
        <v>Kolkata Knight Riders</v>
      </c>
    </row>
    <row r="2641" spans="1:21" x14ac:dyDescent="0.3">
      <c r="A2641">
        <v>2010</v>
      </c>
      <c r="B2641" t="s">
        <v>1815</v>
      </c>
      <c r="C2641" s="1">
        <v>40285</v>
      </c>
      <c r="D2641" t="s">
        <v>1295</v>
      </c>
      <c r="E2641" t="s">
        <v>1395</v>
      </c>
      <c r="F2641">
        <v>1172</v>
      </c>
      <c r="G2641" t="s">
        <v>1817</v>
      </c>
      <c r="H2641">
        <v>40</v>
      </c>
      <c r="I2641">
        <f t="shared" si="82"/>
        <v>40</v>
      </c>
      <c r="J2641">
        <v>42</v>
      </c>
      <c r="K2641">
        <v>0</v>
      </c>
      <c r="L2641">
        <v>4</v>
      </c>
      <c r="M2641">
        <v>0</v>
      </c>
      <c r="N2641">
        <v>95.23</v>
      </c>
      <c r="O2641">
        <f t="shared" si="83"/>
        <v>95.23</v>
      </c>
      <c r="P2641" t="s">
        <v>17</v>
      </c>
      <c r="Q2641" s="1">
        <v>40285</v>
      </c>
      <c r="R2641" t="str">
        <f>VLOOKUP(B2641,[1]data!$A$2:$E$764,5,0)</f>
        <v>Kolkata</v>
      </c>
      <c r="S2641" t="str">
        <f>VLOOKUP($B2641,[1]data!$A$1:$I$764,6,0)</f>
        <v>Kolkata Knight Riders</v>
      </c>
      <c r="T2641" t="str">
        <f>VLOOKUP($B2641,[1]data!$A$1:$I$764,7,0)</f>
        <v>Mumbai Indians</v>
      </c>
      <c r="U2641" t="str">
        <f>VLOOKUP($B2641,[1]data!$A$1:$I$764,9,0)</f>
        <v>Kolkata Knight Riders</v>
      </c>
    </row>
    <row r="2642" spans="1:21" x14ac:dyDescent="0.3">
      <c r="A2642">
        <v>2010</v>
      </c>
      <c r="B2642" t="s">
        <v>1815</v>
      </c>
      <c r="C2642" s="1">
        <v>40285</v>
      </c>
      <c r="D2642" t="s">
        <v>1295</v>
      </c>
      <c r="E2642" t="s">
        <v>1453</v>
      </c>
      <c r="F2642">
        <v>1183</v>
      </c>
      <c r="G2642" t="s">
        <v>664</v>
      </c>
      <c r="H2642">
        <v>20</v>
      </c>
      <c r="I2642">
        <f t="shared" si="82"/>
        <v>20</v>
      </c>
      <c r="J2642">
        <v>7</v>
      </c>
      <c r="K2642">
        <v>0</v>
      </c>
      <c r="L2642">
        <v>0</v>
      </c>
      <c r="M2642">
        <v>3</v>
      </c>
      <c r="N2642">
        <v>285.70999999999998</v>
      </c>
      <c r="O2642">
        <f t="shared" si="83"/>
        <v>285.70999999999998</v>
      </c>
      <c r="P2642" t="s">
        <v>17</v>
      </c>
      <c r="Q2642" s="1">
        <v>40285</v>
      </c>
      <c r="R2642" t="str">
        <f>VLOOKUP(B2642,[1]data!$A$2:$E$764,5,0)</f>
        <v>Kolkata</v>
      </c>
      <c r="S2642" t="str">
        <f>VLOOKUP($B2642,[1]data!$A$1:$I$764,6,0)</f>
        <v>Kolkata Knight Riders</v>
      </c>
      <c r="T2642" t="str">
        <f>VLOOKUP($B2642,[1]data!$A$1:$I$764,7,0)</f>
        <v>Mumbai Indians</v>
      </c>
      <c r="U2642" t="str">
        <f>VLOOKUP($B2642,[1]data!$A$1:$I$764,9,0)</f>
        <v>Kolkata Knight Riders</v>
      </c>
    </row>
    <row r="2643" spans="1:21" x14ac:dyDescent="0.3">
      <c r="A2643">
        <v>2010</v>
      </c>
      <c r="B2643" t="s">
        <v>1815</v>
      </c>
      <c r="C2643" s="1">
        <v>40285</v>
      </c>
      <c r="D2643" t="s">
        <v>1295</v>
      </c>
      <c r="E2643" t="s">
        <v>1393</v>
      </c>
      <c r="F2643">
        <v>1169</v>
      </c>
      <c r="G2643" t="s">
        <v>1818</v>
      </c>
      <c r="H2643">
        <v>46</v>
      </c>
      <c r="I2643">
        <f t="shared" si="82"/>
        <v>46</v>
      </c>
      <c r="J2643">
        <v>27</v>
      </c>
      <c r="K2643">
        <v>0</v>
      </c>
      <c r="L2643">
        <v>3</v>
      </c>
      <c r="M2643">
        <v>4</v>
      </c>
      <c r="N2643">
        <v>170.37</v>
      </c>
      <c r="O2643">
        <f t="shared" si="83"/>
        <v>170.37</v>
      </c>
      <c r="P2643" t="s">
        <v>17</v>
      </c>
      <c r="Q2643" s="1">
        <v>40285</v>
      </c>
      <c r="R2643" t="str">
        <f>VLOOKUP(B2643,[1]data!$A$2:$E$764,5,0)</f>
        <v>Kolkata</v>
      </c>
      <c r="S2643" t="str">
        <f>VLOOKUP($B2643,[1]data!$A$1:$I$764,6,0)</f>
        <v>Kolkata Knight Riders</v>
      </c>
      <c r="T2643" t="str">
        <f>VLOOKUP($B2643,[1]data!$A$1:$I$764,7,0)</f>
        <v>Mumbai Indians</v>
      </c>
      <c r="U2643" t="str">
        <f>VLOOKUP($B2643,[1]data!$A$1:$I$764,9,0)</f>
        <v>Kolkata Knight Riders</v>
      </c>
    </row>
    <row r="2644" spans="1:21" x14ac:dyDescent="0.3">
      <c r="A2644">
        <v>2010</v>
      </c>
      <c r="B2644" t="s">
        <v>1815</v>
      </c>
      <c r="C2644" s="1">
        <v>40285</v>
      </c>
      <c r="D2644" t="s">
        <v>1295</v>
      </c>
      <c r="E2644" t="s">
        <v>819</v>
      </c>
      <c r="F2644">
        <v>1022</v>
      </c>
      <c r="G2644" t="s">
        <v>1819</v>
      </c>
      <c r="H2644">
        <v>21</v>
      </c>
      <c r="I2644">
        <f t="shared" si="82"/>
        <v>21</v>
      </c>
      <c r="J2644">
        <v>16</v>
      </c>
      <c r="K2644">
        <v>0</v>
      </c>
      <c r="L2644">
        <v>1</v>
      </c>
      <c r="M2644">
        <v>1</v>
      </c>
      <c r="N2644">
        <v>131.25</v>
      </c>
      <c r="O2644">
        <f t="shared" si="83"/>
        <v>131.25</v>
      </c>
      <c r="P2644" t="s">
        <v>17</v>
      </c>
      <c r="Q2644" s="1">
        <v>40285</v>
      </c>
      <c r="R2644" t="str">
        <f>VLOOKUP(B2644,[1]data!$A$2:$E$764,5,0)</f>
        <v>Kolkata</v>
      </c>
      <c r="S2644" t="str">
        <f>VLOOKUP($B2644,[1]data!$A$1:$I$764,6,0)</f>
        <v>Kolkata Knight Riders</v>
      </c>
      <c r="T2644" t="str">
        <f>VLOOKUP($B2644,[1]data!$A$1:$I$764,7,0)</f>
        <v>Mumbai Indians</v>
      </c>
      <c r="U2644" t="str">
        <f>VLOOKUP($B2644,[1]data!$A$1:$I$764,9,0)</f>
        <v>Kolkata Knight Riders</v>
      </c>
    </row>
    <row r="2645" spans="1:21" x14ac:dyDescent="0.3">
      <c r="A2645">
        <v>2010</v>
      </c>
      <c r="B2645" t="s">
        <v>1815</v>
      </c>
      <c r="C2645" s="1">
        <v>40285</v>
      </c>
      <c r="D2645" t="s">
        <v>1295</v>
      </c>
      <c r="E2645" t="s">
        <v>249</v>
      </c>
      <c r="F2645">
        <v>1027</v>
      </c>
      <c r="G2645" t="s">
        <v>26</v>
      </c>
      <c r="H2645">
        <v>10</v>
      </c>
      <c r="I2645">
        <f t="shared" si="82"/>
        <v>10</v>
      </c>
      <c r="J2645">
        <v>12</v>
      </c>
      <c r="K2645">
        <v>0</v>
      </c>
      <c r="L2645">
        <v>1</v>
      </c>
      <c r="M2645">
        <v>0</v>
      </c>
      <c r="N2645">
        <v>83.33</v>
      </c>
      <c r="O2645">
        <f t="shared" si="83"/>
        <v>83.33</v>
      </c>
      <c r="P2645" t="s">
        <v>17</v>
      </c>
      <c r="Q2645" s="1">
        <v>40285</v>
      </c>
      <c r="R2645" t="str">
        <f>VLOOKUP(B2645,[1]data!$A$2:$E$764,5,0)</f>
        <v>Kolkata</v>
      </c>
      <c r="S2645" t="str">
        <f>VLOOKUP($B2645,[1]data!$A$1:$I$764,6,0)</f>
        <v>Kolkata Knight Riders</v>
      </c>
      <c r="T2645" t="str">
        <f>VLOOKUP($B2645,[1]data!$A$1:$I$764,7,0)</f>
        <v>Mumbai Indians</v>
      </c>
      <c r="U2645" t="str">
        <f>VLOOKUP($B2645,[1]data!$A$1:$I$764,9,0)</f>
        <v>Kolkata Knight Riders</v>
      </c>
    </row>
    <row r="2646" spans="1:21" x14ac:dyDescent="0.3">
      <c r="A2646">
        <v>2010</v>
      </c>
      <c r="B2646" t="s">
        <v>1815</v>
      </c>
      <c r="C2646" s="1">
        <v>40285</v>
      </c>
      <c r="D2646" t="s">
        <v>1295</v>
      </c>
      <c r="E2646" t="s">
        <v>293</v>
      </c>
      <c r="F2646">
        <v>1028</v>
      </c>
      <c r="G2646" t="s">
        <v>143</v>
      </c>
      <c r="H2646">
        <v>0</v>
      </c>
      <c r="I2646">
        <f t="shared" si="82"/>
        <v>0</v>
      </c>
      <c r="J2646">
        <v>2</v>
      </c>
      <c r="K2646">
        <v>0</v>
      </c>
      <c r="L2646">
        <v>0</v>
      </c>
      <c r="M2646">
        <v>0</v>
      </c>
      <c r="N2646">
        <v>0</v>
      </c>
      <c r="O2646">
        <f t="shared" si="83"/>
        <v>0</v>
      </c>
      <c r="P2646" t="s">
        <v>17</v>
      </c>
      <c r="Q2646" s="1">
        <v>40285</v>
      </c>
      <c r="R2646" t="str">
        <f>VLOOKUP(B2646,[1]data!$A$2:$E$764,5,0)</f>
        <v>Kolkata</v>
      </c>
      <c r="S2646" t="str">
        <f>VLOOKUP($B2646,[1]data!$A$1:$I$764,6,0)</f>
        <v>Kolkata Knight Riders</v>
      </c>
      <c r="T2646" t="str">
        <f>VLOOKUP($B2646,[1]data!$A$1:$I$764,7,0)</f>
        <v>Mumbai Indians</v>
      </c>
      <c r="U2646" t="str">
        <f>VLOOKUP($B2646,[1]data!$A$1:$I$764,9,0)</f>
        <v>Kolkata Knight Riders</v>
      </c>
    </row>
    <row r="2647" spans="1:21" x14ac:dyDescent="0.3">
      <c r="A2647">
        <v>2010</v>
      </c>
      <c r="B2647" t="s">
        <v>1815</v>
      </c>
      <c r="C2647" s="1">
        <v>40285</v>
      </c>
      <c r="D2647" t="s">
        <v>1295</v>
      </c>
      <c r="E2647" t="s">
        <v>431</v>
      </c>
      <c r="F2647">
        <v>1068</v>
      </c>
      <c r="G2647" t="s">
        <v>26</v>
      </c>
      <c r="H2647">
        <v>1</v>
      </c>
      <c r="I2647">
        <f t="shared" si="82"/>
        <v>1</v>
      </c>
      <c r="J2647">
        <v>3</v>
      </c>
      <c r="K2647">
        <v>0</v>
      </c>
      <c r="L2647">
        <v>0</v>
      </c>
      <c r="M2647">
        <v>0</v>
      </c>
      <c r="N2647">
        <v>33.33</v>
      </c>
      <c r="O2647">
        <f t="shared" si="83"/>
        <v>33.33</v>
      </c>
      <c r="P2647" t="s">
        <v>40</v>
      </c>
      <c r="Q2647" s="1">
        <v>40285</v>
      </c>
      <c r="R2647" t="str">
        <f>VLOOKUP(B2647,[1]data!$A$2:$E$764,5,0)</f>
        <v>Kolkata</v>
      </c>
      <c r="S2647" t="str">
        <f>VLOOKUP($B2647,[1]data!$A$1:$I$764,6,0)</f>
        <v>Kolkata Knight Riders</v>
      </c>
      <c r="T2647" t="str">
        <f>VLOOKUP($B2647,[1]data!$A$1:$I$764,7,0)</f>
        <v>Mumbai Indians</v>
      </c>
      <c r="U2647" t="str">
        <f>VLOOKUP($B2647,[1]data!$A$1:$I$764,9,0)</f>
        <v>Kolkata Knight Riders</v>
      </c>
    </row>
    <row r="2648" spans="1:21" x14ac:dyDescent="0.3">
      <c r="A2648">
        <v>2010</v>
      </c>
      <c r="B2648" t="s">
        <v>1815</v>
      </c>
      <c r="C2648" s="1">
        <v>40285</v>
      </c>
      <c r="D2648" t="s">
        <v>1295</v>
      </c>
      <c r="E2648" t="s">
        <v>200</v>
      </c>
      <c r="F2648">
        <v>1087</v>
      </c>
      <c r="G2648" t="s">
        <v>1820</v>
      </c>
      <c r="H2648">
        <v>1</v>
      </c>
      <c r="I2648">
        <f t="shared" si="82"/>
        <v>1</v>
      </c>
      <c r="J2648">
        <v>2</v>
      </c>
      <c r="K2648">
        <v>0</v>
      </c>
      <c r="L2648">
        <v>0</v>
      </c>
      <c r="M2648">
        <v>0</v>
      </c>
      <c r="N2648">
        <v>50</v>
      </c>
      <c r="O2648">
        <f t="shared" si="83"/>
        <v>50</v>
      </c>
      <c r="P2648" t="s">
        <v>17</v>
      </c>
      <c r="Q2648" s="1">
        <v>40285</v>
      </c>
      <c r="R2648" t="str">
        <f>VLOOKUP(B2648,[1]data!$A$2:$E$764,5,0)</f>
        <v>Kolkata</v>
      </c>
      <c r="S2648" t="str">
        <f>VLOOKUP($B2648,[1]data!$A$1:$I$764,6,0)</f>
        <v>Kolkata Knight Riders</v>
      </c>
      <c r="T2648" t="str">
        <f>VLOOKUP($B2648,[1]data!$A$1:$I$764,7,0)</f>
        <v>Mumbai Indians</v>
      </c>
      <c r="U2648" t="str">
        <f>VLOOKUP($B2648,[1]data!$A$1:$I$764,9,0)</f>
        <v>Kolkata Knight Riders</v>
      </c>
    </row>
    <row r="2649" spans="1:21" x14ac:dyDescent="0.3">
      <c r="A2649">
        <v>2010</v>
      </c>
      <c r="B2649" t="s">
        <v>1815</v>
      </c>
      <c r="C2649" s="1">
        <v>40285</v>
      </c>
      <c r="D2649" t="s">
        <v>1295</v>
      </c>
      <c r="E2649" t="s">
        <v>136</v>
      </c>
      <c r="F2649">
        <v>1020</v>
      </c>
      <c r="G2649" t="s">
        <v>1821</v>
      </c>
      <c r="H2649">
        <v>4</v>
      </c>
      <c r="I2649">
        <f t="shared" si="82"/>
        <v>4</v>
      </c>
      <c r="J2649">
        <v>6</v>
      </c>
      <c r="K2649">
        <v>0</v>
      </c>
      <c r="L2649">
        <v>0</v>
      </c>
      <c r="M2649">
        <v>0</v>
      </c>
      <c r="N2649">
        <v>66.66</v>
      </c>
      <c r="O2649">
        <f t="shared" si="83"/>
        <v>66.66</v>
      </c>
      <c r="P2649" t="s">
        <v>20</v>
      </c>
      <c r="Q2649" s="1">
        <v>40285</v>
      </c>
      <c r="R2649" t="str">
        <f>VLOOKUP(B2649,[1]data!$A$2:$E$764,5,0)</f>
        <v>Kolkata</v>
      </c>
      <c r="S2649" t="str">
        <f>VLOOKUP($B2649,[1]data!$A$1:$I$764,6,0)</f>
        <v>Kolkata Knight Riders</v>
      </c>
      <c r="T2649" t="str">
        <f>VLOOKUP($B2649,[1]data!$A$1:$I$764,7,0)</f>
        <v>Mumbai Indians</v>
      </c>
      <c r="U2649" t="str">
        <f>VLOOKUP($B2649,[1]data!$A$1:$I$764,9,0)</f>
        <v>Kolkata Knight Riders</v>
      </c>
    </row>
    <row r="2650" spans="1:21" x14ac:dyDescent="0.3">
      <c r="A2650">
        <v>2010</v>
      </c>
      <c r="B2650" t="s">
        <v>1815</v>
      </c>
      <c r="C2650" s="1">
        <v>40285</v>
      </c>
      <c r="D2650" t="s">
        <v>1295</v>
      </c>
      <c r="E2650" t="s">
        <v>41</v>
      </c>
      <c r="F2650">
        <v>1023</v>
      </c>
      <c r="G2650" t="s">
        <v>1490</v>
      </c>
      <c r="H2650">
        <v>16</v>
      </c>
      <c r="I2650">
        <f t="shared" si="82"/>
        <v>16</v>
      </c>
      <c r="J2650">
        <v>11</v>
      </c>
      <c r="K2650">
        <v>0</v>
      </c>
      <c r="L2650">
        <v>2</v>
      </c>
      <c r="M2650">
        <v>0</v>
      </c>
      <c r="N2650">
        <v>145.44999999999999</v>
      </c>
      <c r="O2650">
        <f t="shared" si="83"/>
        <v>145.44999999999999</v>
      </c>
      <c r="P2650" t="s">
        <v>17</v>
      </c>
      <c r="Q2650" s="1">
        <v>40285</v>
      </c>
      <c r="R2650" t="str">
        <f>VLOOKUP(B2650,[1]data!$A$2:$E$764,5,0)</f>
        <v>Kolkata</v>
      </c>
      <c r="S2650" t="str">
        <f>VLOOKUP($B2650,[1]data!$A$1:$I$764,6,0)</f>
        <v>Kolkata Knight Riders</v>
      </c>
      <c r="T2650" t="str">
        <f>VLOOKUP($B2650,[1]data!$A$1:$I$764,7,0)</f>
        <v>Mumbai Indians</v>
      </c>
      <c r="U2650" t="str">
        <f>VLOOKUP($B2650,[1]data!$A$1:$I$764,9,0)</f>
        <v>Kolkata Knight Riders</v>
      </c>
    </row>
    <row r="2651" spans="1:21" x14ac:dyDescent="0.3">
      <c r="A2651">
        <v>2010</v>
      </c>
      <c r="B2651" t="s">
        <v>1815</v>
      </c>
      <c r="C2651" s="1">
        <v>40285</v>
      </c>
      <c r="D2651" t="s">
        <v>1295</v>
      </c>
      <c r="E2651" t="s">
        <v>21</v>
      </c>
      <c r="F2651">
        <v>1024</v>
      </c>
      <c r="G2651" t="s">
        <v>1822</v>
      </c>
      <c r="H2651">
        <v>37</v>
      </c>
      <c r="I2651">
        <f t="shared" si="82"/>
        <v>37</v>
      </c>
      <c r="J2651">
        <v>24</v>
      </c>
      <c r="K2651">
        <v>0</v>
      </c>
      <c r="L2651">
        <v>4</v>
      </c>
      <c r="M2651">
        <v>1</v>
      </c>
      <c r="N2651">
        <v>154.16</v>
      </c>
      <c r="O2651">
        <f t="shared" si="83"/>
        <v>154.16</v>
      </c>
      <c r="P2651" t="s">
        <v>17</v>
      </c>
      <c r="Q2651" s="1">
        <v>40285</v>
      </c>
      <c r="R2651" t="str">
        <f>VLOOKUP(B2651,[1]data!$A$2:$E$764,5,0)</f>
        <v>Kolkata</v>
      </c>
      <c r="S2651" t="str">
        <f>VLOOKUP($B2651,[1]data!$A$1:$I$764,6,0)</f>
        <v>Kolkata Knight Riders</v>
      </c>
      <c r="T2651" t="str">
        <f>VLOOKUP($B2651,[1]data!$A$1:$I$764,7,0)</f>
        <v>Mumbai Indians</v>
      </c>
      <c r="U2651" t="str">
        <f>VLOOKUP($B2651,[1]data!$A$1:$I$764,9,0)</f>
        <v>Kolkata Knight Riders</v>
      </c>
    </row>
    <row r="2652" spans="1:21" x14ac:dyDescent="0.3">
      <c r="A2652">
        <v>2010</v>
      </c>
      <c r="B2652" t="s">
        <v>1815</v>
      </c>
      <c r="C2652" s="1">
        <v>40285</v>
      </c>
      <c r="D2652" t="s">
        <v>1295</v>
      </c>
      <c r="E2652" t="s">
        <v>127</v>
      </c>
      <c r="F2652">
        <v>1021</v>
      </c>
      <c r="G2652" t="s">
        <v>1823</v>
      </c>
      <c r="H2652">
        <v>9</v>
      </c>
      <c r="I2652">
        <f t="shared" si="82"/>
        <v>9</v>
      </c>
      <c r="J2652">
        <v>11</v>
      </c>
      <c r="K2652">
        <v>0</v>
      </c>
      <c r="L2652">
        <v>0</v>
      </c>
      <c r="M2652">
        <v>0</v>
      </c>
      <c r="N2652">
        <v>81.81</v>
      </c>
      <c r="O2652">
        <f t="shared" si="83"/>
        <v>81.81</v>
      </c>
      <c r="P2652" t="s">
        <v>17</v>
      </c>
      <c r="Q2652" s="1">
        <v>40285</v>
      </c>
      <c r="R2652" t="str">
        <f>VLOOKUP(B2652,[1]data!$A$2:$E$764,5,0)</f>
        <v>Kolkata</v>
      </c>
      <c r="S2652" t="str">
        <f>VLOOKUP($B2652,[1]data!$A$1:$I$764,6,0)</f>
        <v>Kolkata Knight Riders</v>
      </c>
      <c r="T2652" t="str">
        <f>VLOOKUP($B2652,[1]data!$A$1:$I$764,7,0)</f>
        <v>Mumbai Indians</v>
      </c>
      <c r="U2652" t="str">
        <f>VLOOKUP($B2652,[1]data!$A$1:$I$764,9,0)</f>
        <v>Kolkata Knight Riders</v>
      </c>
    </row>
    <row r="2653" spans="1:21" x14ac:dyDescent="0.3">
      <c r="A2653">
        <v>2010</v>
      </c>
      <c r="B2653" t="s">
        <v>1824</v>
      </c>
      <c r="C2653" s="1">
        <v>40286</v>
      </c>
      <c r="D2653" t="s">
        <v>1825</v>
      </c>
      <c r="E2653" t="s">
        <v>65</v>
      </c>
      <c r="F2653">
        <v>1049</v>
      </c>
      <c r="G2653" t="s">
        <v>1826</v>
      </c>
      <c r="H2653">
        <v>8</v>
      </c>
      <c r="I2653">
        <f t="shared" si="82"/>
        <v>8</v>
      </c>
      <c r="J2653">
        <v>6</v>
      </c>
      <c r="K2653">
        <v>0</v>
      </c>
      <c r="L2653">
        <v>2</v>
      </c>
      <c r="M2653">
        <v>0</v>
      </c>
      <c r="N2653">
        <v>133.33000000000001</v>
      </c>
      <c r="O2653">
        <f t="shared" si="83"/>
        <v>133.33000000000001</v>
      </c>
      <c r="P2653" t="s">
        <v>17</v>
      </c>
      <c r="Q2653" s="1">
        <v>40286</v>
      </c>
      <c r="R2653" t="str">
        <f>VLOOKUP(B2653,[1]data!$A$2:$E$764,5,0)</f>
        <v>Mumbai</v>
      </c>
      <c r="S2653" t="str">
        <f>VLOOKUP($B2653,[1]data!$A$1:$I$764,6,0)</f>
        <v>Royal Challengers Bangalore</v>
      </c>
      <c r="T2653" t="str">
        <f>VLOOKUP($B2653,[1]data!$A$1:$I$764,7,0)</f>
        <v>Deccan Chargers</v>
      </c>
      <c r="U2653" t="str">
        <f>VLOOKUP($B2653,[1]data!$A$1:$I$764,9,0)</f>
        <v>Royal Challengers Bangalore</v>
      </c>
    </row>
    <row r="2654" spans="1:21" x14ac:dyDescent="0.3">
      <c r="A2654">
        <v>2010</v>
      </c>
      <c r="B2654" t="s">
        <v>1824</v>
      </c>
      <c r="C2654" s="1">
        <v>40286</v>
      </c>
      <c r="D2654" t="s">
        <v>1825</v>
      </c>
      <c r="E2654" t="s">
        <v>1557</v>
      </c>
      <c r="F2654">
        <v>1177</v>
      </c>
      <c r="G2654" t="s">
        <v>26</v>
      </c>
      <c r="H2654">
        <v>14</v>
      </c>
      <c r="I2654">
        <f t="shared" si="82"/>
        <v>14</v>
      </c>
      <c r="J2654">
        <v>8</v>
      </c>
      <c r="K2654">
        <v>0</v>
      </c>
      <c r="L2654">
        <v>2</v>
      </c>
      <c r="M2654">
        <v>0</v>
      </c>
      <c r="N2654">
        <v>175</v>
      </c>
      <c r="O2654">
        <f t="shared" si="83"/>
        <v>175</v>
      </c>
      <c r="P2654" t="s">
        <v>17</v>
      </c>
      <c r="Q2654" s="1">
        <v>40286</v>
      </c>
      <c r="R2654" t="str">
        <f>VLOOKUP(B2654,[1]data!$A$2:$E$764,5,0)</f>
        <v>Mumbai</v>
      </c>
      <c r="S2654" t="str">
        <f>VLOOKUP($B2654,[1]data!$A$1:$I$764,6,0)</f>
        <v>Royal Challengers Bangalore</v>
      </c>
      <c r="T2654" t="str">
        <f>VLOOKUP($B2654,[1]data!$A$1:$I$764,7,0)</f>
        <v>Deccan Chargers</v>
      </c>
      <c r="U2654" t="str">
        <f>VLOOKUP($B2654,[1]data!$A$1:$I$764,9,0)</f>
        <v>Royal Challengers Bangalore</v>
      </c>
    </row>
    <row r="2655" spans="1:21" x14ac:dyDescent="0.3">
      <c r="A2655">
        <v>2010</v>
      </c>
      <c r="B2655" t="s">
        <v>1824</v>
      </c>
      <c r="C2655" s="1">
        <v>40286</v>
      </c>
      <c r="D2655" t="s">
        <v>1825</v>
      </c>
      <c r="E2655" t="s">
        <v>1064</v>
      </c>
      <c r="F2655">
        <v>1121</v>
      </c>
      <c r="G2655" t="s">
        <v>1827</v>
      </c>
      <c r="H2655">
        <v>5</v>
      </c>
      <c r="I2655">
        <f t="shared" si="82"/>
        <v>5</v>
      </c>
      <c r="J2655">
        <v>4</v>
      </c>
      <c r="K2655">
        <v>0</v>
      </c>
      <c r="L2655">
        <v>1</v>
      </c>
      <c r="M2655">
        <v>0</v>
      </c>
      <c r="N2655">
        <v>125</v>
      </c>
      <c r="O2655">
        <f t="shared" si="83"/>
        <v>125</v>
      </c>
      <c r="P2655" t="s">
        <v>17</v>
      </c>
      <c r="Q2655" s="1">
        <v>40286</v>
      </c>
      <c r="R2655" t="str">
        <f>VLOOKUP(B2655,[1]data!$A$2:$E$764,5,0)</f>
        <v>Mumbai</v>
      </c>
      <c r="S2655" t="str">
        <f>VLOOKUP($B2655,[1]data!$A$1:$I$764,6,0)</f>
        <v>Royal Challengers Bangalore</v>
      </c>
      <c r="T2655" t="str">
        <f>VLOOKUP($B2655,[1]data!$A$1:$I$764,7,0)</f>
        <v>Deccan Chargers</v>
      </c>
      <c r="U2655" t="str">
        <f>VLOOKUP($B2655,[1]data!$A$1:$I$764,9,0)</f>
        <v>Royal Challengers Bangalore</v>
      </c>
    </row>
    <row r="2656" spans="1:21" x14ac:dyDescent="0.3">
      <c r="A2656">
        <v>2010</v>
      </c>
      <c r="B2656" t="s">
        <v>1824</v>
      </c>
      <c r="C2656" s="1">
        <v>40286</v>
      </c>
      <c r="D2656" t="s">
        <v>1825</v>
      </c>
      <c r="E2656" t="s">
        <v>1800</v>
      </c>
      <c r="F2656">
        <v>1208</v>
      </c>
      <c r="G2656" t="s">
        <v>1828</v>
      </c>
      <c r="H2656">
        <v>13</v>
      </c>
      <c r="I2656">
        <f t="shared" si="82"/>
        <v>13</v>
      </c>
      <c r="J2656">
        <v>19</v>
      </c>
      <c r="K2656">
        <v>0</v>
      </c>
      <c r="L2656">
        <v>0</v>
      </c>
      <c r="M2656">
        <v>0</v>
      </c>
      <c r="N2656">
        <v>68.42</v>
      </c>
      <c r="O2656">
        <f t="shared" si="83"/>
        <v>68.42</v>
      </c>
      <c r="P2656" t="s">
        <v>17</v>
      </c>
      <c r="Q2656" s="1">
        <v>40286</v>
      </c>
      <c r="R2656" t="str">
        <f>VLOOKUP(B2656,[1]data!$A$2:$E$764,5,0)</f>
        <v>Mumbai</v>
      </c>
      <c r="S2656" t="str">
        <f>VLOOKUP($B2656,[1]data!$A$1:$I$764,6,0)</f>
        <v>Royal Challengers Bangalore</v>
      </c>
      <c r="T2656" t="str">
        <f>VLOOKUP($B2656,[1]data!$A$1:$I$764,7,0)</f>
        <v>Deccan Chargers</v>
      </c>
      <c r="U2656" t="str">
        <f>VLOOKUP($B2656,[1]data!$A$1:$I$764,9,0)</f>
        <v>Royal Challengers Bangalore</v>
      </c>
    </row>
    <row r="2657" spans="1:21" x14ac:dyDescent="0.3">
      <c r="A2657">
        <v>2010</v>
      </c>
      <c r="B2657" t="s">
        <v>1824</v>
      </c>
      <c r="C2657" s="1">
        <v>40286</v>
      </c>
      <c r="D2657" t="s">
        <v>1825</v>
      </c>
      <c r="E2657" t="s">
        <v>1767</v>
      </c>
      <c r="F2657">
        <v>1475</v>
      </c>
      <c r="G2657" t="s">
        <v>26</v>
      </c>
      <c r="H2657">
        <v>7</v>
      </c>
      <c r="I2657">
        <f t="shared" si="82"/>
        <v>7</v>
      </c>
      <c r="J2657">
        <v>12</v>
      </c>
      <c r="K2657">
        <v>0</v>
      </c>
      <c r="L2657">
        <v>0</v>
      </c>
      <c r="M2657">
        <v>0</v>
      </c>
      <c r="N2657">
        <v>58.33</v>
      </c>
      <c r="O2657">
        <f t="shared" si="83"/>
        <v>58.33</v>
      </c>
      <c r="P2657" t="s">
        <v>17</v>
      </c>
      <c r="Q2657" s="1">
        <v>40286</v>
      </c>
      <c r="R2657" t="str">
        <f>VLOOKUP(B2657,[1]data!$A$2:$E$764,5,0)</f>
        <v>Mumbai</v>
      </c>
      <c r="S2657" t="str">
        <f>VLOOKUP($B2657,[1]data!$A$1:$I$764,6,0)</f>
        <v>Royal Challengers Bangalore</v>
      </c>
      <c r="T2657" t="str">
        <f>VLOOKUP($B2657,[1]data!$A$1:$I$764,7,0)</f>
        <v>Deccan Chargers</v>
      </c>
      <c r="U2657" t="str">
        <f>VLOOKUP($B2657,[1]data!$A$1:$I$764,9,0)</f>
        <v>Royal Challengers Bangalore</v>
      </c>
    </row>
    <row r="2658" spans="1:21" x14ac:dyDescent="0.3">
      <c r="A2658">
        <v>2010</v>
      </c>
      <c r="B2658" t="s">
        <v>1824</v>
      </c>
      <c r="C2658" s="1">
        <v>40286</v>
      </c>
      <c r="D2658" t="s">
        <v>1825</v>
      </c>
      <c r="E2658" t="s">
        <v>119</v>
      </c>
      <c r="F2658">
        <v>1135</v>
      </c>
      <c r="G2658" t="s">
        <v>1741</v>
      </c>
      <c r="H2658">
        <v>3</v>
      </c>
      <c r="I2658">
        <f t="shared" si="82"/>
        <v>3</v>
      </c>
      <c r="J2658">
        <v>8</v>
      </c>
      <c r="K2658">
        <v>0</v>
      </c>
      <c r="L2658">
        <v>0</v>
      </c>
      <c r="M2658">
        <v>0</v>
      </c>
      <c r="N2658">
        <v>37.5</v>
      </c>
      <c r="O2658">
        <f t="shared" si="83"/>
        <v>37.5</v>
      </c>
      <c r="P2658" t="s">
        <v>17</v>
      </c>
      <c r="Q2658" s="1">
        <v>40286</v>
      </c>
      <c r="R2658" t="str">
        <f>VLOOKUP(B2658,[1]data!$A$2:$E$764,5,0)</f>
        <v>Mumbai</v>
      </c>
      <c r="S2658" t="str">
        <f>VLOOKUP($B2658,[1]data!$A$1:$I$764,6,0)</f>
        <v>Royal Challengers Bangalore</v>
      </c>
      <c r="T2658" t="str">
        <f>VLOOKUP($B2658,[1]data!$A$1:$I$764,7,0)</f>
        <v>Deccan Chargers</v>
      </c>
      <c r="U2658" t="str">
        <f>VLOOKUP($B2658,[1]data!$A$1:$I$764,9,0)</f>
        <v>Royal Challengers Bangalore</v>
      </c>
    </row>
    <row r="2659" spans="1:21" x14ac:dyDescent="0.3">
      <c r="A2659">
        <v>2010</v>
      </c>
      <c r="B2659" t="s">
        <v>1824</v>
      </c>
      <c r="C2659" s="1">
        <v>40286</v>
      </c>
      <c r="D2659" t="s">
        <v>1825</v>
      </c>
      <c r="E2659" t="s">
        <v>535</v>
      </c>
      <c r="F2659">
        <v>1075</v>
      </c>
      <c r="G2659" t="s">
        <v>1685</v>
      </c>
      <c r="H2659">
        <v>11</v>
      </c>
      <c r="I2659">
        <f t="shared" si="82"/>
        <v>11</v>
      </c>
      <c r="J2659">
        <v>11</v>
      </c>
      <c r="K2659">
        <v>0</v>
      </c>
      <c r="L2659">
        <v>2</v>
      </c>
      <c r="M2659">
        <v>0</v>
      </c>
      <c r="N2659">
        <v>100</v>
      </c>
      <c r="O2659">
        <f t="shared" si="83"/>
        <v>100</v>
      </c>
      <c r="P2659" t="s">
        <v>17</v>
      </c>
      <c r="Q2659" s="1">
        <v>40286</v>
      </c>
      <c r="R2659" t="str">
        <f>VLOOKUP(B2659,[1]data!$A$2:$E$764,5,0)</f>
        <v>Mumbai</v>
      </c>
      <c r="S2659" t="str">
        <f>VLOOKUP($B2659,[1]data!$A$1:$I$764,6,0)</f>
        <v>Royal Challengers Bangalore</v>
      </c>
      <c r="T2659" t="str">
        <f>VLOOKUP($B2659,[1]data!$A$1:$I$764,7,0)</f>
        <v>Deccan Chargers</v>
      </c>
      <c r="U2659" t="str">
        <f>VLOOKUP($B2659,[1]data!$A$1:$I$764,9,0)</f>
        <v>Royal Challengers Bangalore</v>
      </c>
    </row>
    <row r="2660" spans="1:21" x14ac:dyDescent="0.3">
      <c r="A2660">
        <v>2010</v>
      </c>
      <c r="B2660" t="s">
        <v>1824</v>
      </c>
      <c r="C2660" s="1">
        <v>40286</v>
      </c>
      <c r="D2660" t="s">
        <v>1825</v>
      </c>
      <c r="E2660" t="s">
        <v>536</v>
      </c>
      <c r="F2660">
        <v>1099</v>
      </c>
      <c r="G2660" t="s">
        <v>1367</v>
      </c>
      <c r="H2660">
        <v>4</v>
      </c>
      <c r="I2660">
        <f t="shared" si="82"/>
        <v>4</v>
      </c>
      <c r="J2660">
        <v>9</v>
      </c>
      <c r="K2660">
        <v>0</v>
      </c>
      <c r="L2660">
        <v>0</v>
      </c>
      <c r="M2660">
        <v>0</v>
      </c>
      <c r="N2660">
        <v>44.44</v>
      </c>
      <c r="O2660">
        <f t="shared" si="83"/>
        <v>44.44</v>
      </c>
      <c r="P2660" t="s">
        <v>17</v>
      </c>
      <c r="Q2660" s="1">
        <v>40286</v>
      </c>
      <c r="R2660" t="str">
        <f>VLOOKUP(B2660,[1]data!$A$2:$E$764,5,0)</f>
        <v>Mumbai</v>
      </c>
      <c r="S2660" t="str">
        <f>VLOOKUP($B2660,[1]data!$A$1:$I$764,6,0)</f>
        <v>Royal Challengers Bangalore</v>
      </c>
      <c r="T2660" t="str">
        <f>VLOOKUP($B2660,[1]data!$A$1:$I$764,7,0)</f>
        <v>Deccan Chargers</v>
      </c>
      <c r="U2660" t="str">
        <f>VLOOKUP($B2660,[1]data!$A$1:$I$764,9,0)</f>
        <v>Royal Challengers Bangalore</v>
      </c>
    </row>
    <row r="2661" spans="1:21" x14ac:dyDescent="0.3">
      <c r="A2661">
        <v>2010</v>
      </c>
      <c r="B2661" t="s">
        <v>1824</v>
      </c>
      <c r="C2661" s="1">
        <v>40286</v>
      </c>
      <c r="D2661" t="s">
        <v>1825</v>
      </c>
      <c r="E2661" t="s">
        <v>185</v>
      </c>
      <c r="F2661">
        <v>1123</v>
      </c>
      <c r="G2661" t="s">
        <v>26</v>
      </c>
      <c r="H2661">
        <v>22</v>
      </c>
      <c r="I2661">
        <f t="shared" si="82"/>
        <v>22</v>
      </c>
      <c r="J2661">
        <v>16</v>
      </c>
      <c r="K2661">
        <v>0</v>
      </c>
      <c r="L2661">
        <v>2</v>
      </c>
      <c r="M2661">
        <v>1</v>
      </c>
      <c r="N2661">
        <v>137.5</v>
      </c>
      <c r="O2661">
        <f t="shared" si="83"/>
        <v>137.5</v>
      </c>
      <c r="P2661" t="s">
        <v>17</v>
      </c>
      <c r="Q2661" s="1">
        <v>40286</v>
      </c>
      <c r="R2661" t="str">
        <f>VLOOKUP(B2661,[1]data!$A$2:$E$764,5,0)</f>
        <v>Mumbai</v>
      </c>
      <c r="S2661" t="str">
        <f>VLOOKUP($B2661,[1]data!$A$1:$I$764,6,0)</f>
        <v>Royal Challengers Bangalore</v>
      </c>
      <c r="T2661" t="str">
        <f>VLOOKUP($B2661,[1]data!$A$1:$I$764,7,0)</f>
        <v>Deccan Chargers</v>
      </c>
      <c r="U2661" t="str">
        <f>VLOOKUP($B2661,[1]data!$A$1:$I$764,9,0)</f>
        <v>Royal Challengers Bangalore</v>
      </c>
    </row>
    <row r="2662" spans="1:21" x14ac:dyDescent="0.3">
      <c r="A2662">
        <v>2010</v>
      </c>
      <c r="B2662" t="s">
        <v>1824</v>
      </c>
      <c r="C2662" s="1">
        <v>40286</v>
      </c>
      <c r="D2662" t="s">
        <v>1825</v>
      </c>
      <c r="E2662" t="s">
        <v>112</v>
      </c>
      <c r="F2662">
        <v>1061</v>
      </c>
      <c r="G2662" t="s">
        <v>1829</v>
      </c>
      <c r="H2662">
        <v>10</v>
      </c>
      <c r="I2662">
        <f t="shared" si="82"/>
        <v>10</v>
      </c>
      <c r="J2662">
        <v>9</v>
      </c>
      <c r="K2662">
        <v>0</v>
      </c>
      <c r="L2662">
        <v>2</v>
      </c>
      <c r="M2662">
        <v>0</v>
      </c>
      <c r="N2662">
        <v>111.11</v>
      </c>
      <c r="O2662">
        <f t="shared" si="83"/>
        <v>111.11</v>
      </c>
      <c r="P2662" t="s">
        <v>85</v>
      </c>
      <c r="Q2662" s="1">
        <v>40286</v>
      </c>
      <c r="R2662" t="str">
        <f>VLOOKUP(B2662,[1]data!$A$2:$E$764,5,0)</f>
        <v>Mumbai</v>
      </c>
      <c r="S2662" t="str">
        <f>VLOOKUP($B2662,[1]data!$A$1:$I$764,6,0)</f>
        <v>Royal Challengers Bangalore</v>
      </c>
      <c r="T2662" t="str">
        <f>VLOOKUP($B2662,[1]data!$A$1:$I$764,7,0)</f>
        <v>Deccan Chargers</v>
      </c>
      <c r="U2662" t="str">
        <f>VLOOKUP($B2662,[1]data!$A$1:$I$764,9,0)</f>
        <v>Royal Challengers Bangalore</v>
      </c>
    </row>
    <row r="2663" spans="1:21" x14ac:dyDescent="0.3">
      <c r="A2663">
        <v>2010</v>
      </c>
      <c r="B2663" t="s">
        <v>1824</v>
      </c>
      <c r="C2663" s="1">
        <v>40286</v>
      </c>
      <c r="D2663" t="s">
        <v>1825</v>
      </c>
      <c r="E2663" t="s">
        <v>274</v>
      </c>
      <c r="F2663">
        <v>1076</v>
      </c>
      <c r="G2663" t="s">
        <v>106</v>
      </c>
      <c r="H2663">
        <v>1</v>
      </c>
      <c r="I2663">
        <f t="shared" si="82"/>
        <v>1</v>
      </c>
      <c r="J2663">
        <v>2</v>
      </c>
      <c r="K2663">
        <v>0</v>
      </c>
      <c r="L2663">
        <v>0</v>
      </c>
      <c r="M2663">
        <v>0</v>
      </c>
      <c r="N2663">
        <v>50</v>
      </c>
      <c r="O2663">
        <f t="shared" si="83"/>
        <v>50</v>
      </c>
      <c r="P2663" t="s">
        <v>20</v>
      </c>
      <c r="Q2663" s="1">
        <v>40286</v>
      </c>
      <c r="R2663" t="str">
        <f>VLOOKUP(B2663,[1]data!$A$2:$E$764,5,0)</f>
        <v>Mumbai</v>
      </c>
      <c r="S2663" t="str">
        <f>VLOOKUP($B2663,[1]data!$A$1:$I$764,6,0)</f>
        <v>Royal Challengers Bangalore</v>
      </c>
      <c r="T2663" t="str">
        <f>VLOOKUP($B2663,[1]data!$A$1:$I$764,7,0)</f>
        <v>Deccan Chargers</v>
      </c>
      <c r="U2663" t="str">
        <f>VLOOKUP($B2663,[1]data!$A$1:$I$764,9,0)</f>
        <v>Royal Challengers Bangalore</v>
      </c>
    </row>
    <row r="2664" spans="1:21" x14ac:dyDescent="0.3">
      <c r="A2664">
        <v>2010</v>
      </c>
      <c r="B2664" t="s">
        <v>1824</v>
      </c>
      <c r="C2664" s="1">
        <v>40286</v>
      </c>
      <c r="D2664" t="s">
        <v>1825</v>
      </c>
      <c r="E2664" t="s">
        <v>64</v>
      </c>
      <c r="F2664">
        <v>1048</v>
      </c>
      <c r="G2664" t="s">
        <v>1830</v>
      </c>
      <c r="H2664">
        <v>4</v>
      </c>
      <c r="I2664">
        <f t="shared" si="82"/>
        <v>4</v>
      </c>
      <c r="J2664">
        <v>9</v>
      </c>
      <c r="K2664">
        <v>0</v>
      </c>
      <c r="L2664">
        <v>0</v>
      </c>
      <c r="M2664">
        <v>0</v>
      </c>
      <c r="N2664">
        <v>44.44</v>
      </c>
      <c r="O2664">
        <f t="shared" si="83"/>
        <v>44.44</v>
      </c>
      <c r="P2664" t="s">
        <v>40</v>
      </c>
      <c r="Q2664" s="1">
        <v>40286</v>
      </c>
      <c r="R2664" t="str">
        <f>VLOOKUP(B2664,[1]data!$A$2:$E$764,5,0)</f>
        <v>Mumbai</v>
      </c>
      <c r="S2664" t="str">
        <f>VLOOKUP($B2664,[1]data!$A$1:$I$764,6,0)</f>
        <v>Royal Challengers Bangalore</v>
      </c>
      <c r="T2664" t="str">
        <f>VLOOKUP($B2664,[1]data!$A$1:$I$764,7,0)</f>
        <v>Deccan Chargers</v>
      </c>
      <c r="U2664" t="str">
        <f>VLOOKUP($B2664,[1]data!$A$1:$I$764,9,0)</f>
        <v>Royal Challengers Bangalore</v>
      </c>
    </row>
    <row r="2665" spans="1:21" x14ac:dyDescent="0.3">
      <c r="A2665">
        <v>2010</v>
      </c>
      <c r="B2665" t="s">
        <v>1824</v>
      </c>
      <c r="C2665" s="1">
        <v>40286</v>
      </c>
      <c r="D2665" t="s">
        <v>1825</v>
      </c>
      <c r="E2665" t="s">
        <v>945</v>
      </c>
      <c r="F2665">
        <v>1092</v>
      </c>
      <c r="G2665" t="s">
        <v>1831</v>
      </c>
      <c r="H2665">
        <v>23</v>
      </c>
      <c r="I2665">
        <f t="shared" si="82"/>
        <v>23</v>
      </c>
      <c r="J2665">
        <v>22</v>
      </c>
      <c r="K2665">
        <v>0</v>
      </c>
      <c r="L2665">
        <v>2</v>
      </c>
      <c r="M2665">
        <v>0</v>
      </c>
      <c r="N2665">
        <v>104.54</v>
      </c>
      <c r="O2665">
        <f t="shared" si="83"/>
        <v>104.54</v>
      </c>
      <c r="P2665" t="s">
        <v>17</v>
      </c>
      <c r="Q2665" s="1">
        <v>40286</v>
      </c>
      <c r="R2665" t="str">
        <f>VLOOKUP(B2665,[1]data!$A$2:$E$764,5,0)</f>
        <v>Mumbai</v>
      </c>
      <c r="S2665" t="str">
        <f>VLOOKUP($B2665,[1]data!$A$1:$I$764,6,0)</f>
        <v>Royal Challengers Bangalore</v>
      </c>
      <c r="T2665" t="str">
        <f>VLOOKUP($B2665,[1]data!$A$1:$I$764,7,0)</f>
        <v>Deccan Chargers</v>
      </c>
      <c r="U2665" t="str">
        <f>VLOOKUP($B2665,[1]data!$A$1:$I$764,9,0)</f>
        <v>Royal Challengers Bangalore</v>
      </c>
    </row>
    <row r="2666" spans="1:21" x14ac:dyDescent="0.3">
      <c r="A2666">
        <v>2010</v>
      </c>
      <c r="B2666" t="s">
        <v>1824</v>
      </c>
      <c r="C2666" s="1">
        <v>40286</v>
      </c>
      <c r="D2666" t="s">
        <v>1825</v>
      </c>
      <c r="E2666" t="s">
        <v>1601</v>
      </c>
      <c r="F2666">
        <v>1471</v>
      </c>
      <c r="G2666" t="s">
        <v>26</v>
      </c>
      <c r="H2666">
        <v>51</v>
      </c>
      <c r="I2666">
        <f t="shared" si="82"/>
        <v>51</v>
      </c>
      <c r="J2666">
        <v>42</v>
      </c>
      <c r="K2666">
        <v>0</v>
      </c>
      <c r="L2666">
        <v>1</v>
      </c>
      <c r="M2666">
        <v>3</v>
      </c>
      <c r="N2666">
        <v>121.42</v>
      </c>
      <c r="O2666">
        <f t="shared" si="83"/>
        <v>121.42</v>
      </c>
      <c r="P2666" t="s">
        <v>17</v>
      </c>
      <c r="Q2666" s="1">
        <v>40286</v>
      </c>
      <c r="R2666" t="str">
        <f>VLOOKUP(B2666,[1]data!$A$2:$E$764,5,0)</f>
        <v>Mumbai</v>
      </c>
      <c r="S2666" t="str">
        <f>VLOOKUP($B2666,[1]data!$A$1:$I$764,6,0)</f>
        <v>Royal Challengers Bangalore</v>
      </c>
      <c r="T2666" t="str">
        <f>VLOOKUP($B2666,[1]data!$A$1:$I$764,7,0)</f>
        <v>Deccan Chargers</v>
      </c>
      <c r="U2666" t="str">
        <f>VLOOKUP($B2666,[1]data!$A$1:$I$764,9,0)</f>
        <v>Royal Challengers Bangalore</v>
      </c>
    </row>
    <row r="2667" spans="1:21" x14ac:dyDescent="0.3">
      <c r="A2667">
        <v>2010</v>
      </c>
      <c r="B2667" t="s">
        <v>1824</v>
      </c>
      <c r="C2667" s="1">
        <v>40286</v>
      </c>
      <c r="D2667" t="s">
        <v>1825</v>
      </c>
      <c r="E2667" t="s">
        <v>110</v>
      </c>
      <c r="F2667">
        <v>1133</v>
      </c>
      <c r="G2667" t="s">
        <v>1021</v>
      </c>
      <c r="H2667">
        <v>54</v>
      </c>
      <c r="I2667">
        <f t="shared" si="82"/>
        <v>54</v>
      </c>
      <c r="J2667">
        <v>30</v>
      </c>
      <c r="K2667">
        <v>0</v>
      </c>
      <c r="L2667">
        <v>3</v>
      </c>
      <c r="M2667">
        <v>5</v>
      </c>
      <c r="N2667">
        <v>180</v>
      </c>
      <c r="O2667">
        <f t="shared" si="83"/>
        <v>180</v>
      </c>
      <c r="P2667" t="s">
        <v>17</v>
      </c>
      <c r="Q2667" s="1">
        <v>40286</v>
      </c>
      <c r="R2667" t="str">
        <f>VLOOKUP(B2667,[1]data!$A$2:$E$764,5,0)</f>
        <v>Mumbai</v>
      </c>
      <c r="S2667" t="str">
        <f>VLOOKUP($B2667,[1]data!$A$1:$I$764,6,0)</f>
        <v>Royal Challengers Bangalore</v>
      </c>
      <c r="T2667" t="str">
        <f>VLOOKUP($B2667,[1]data!$A$1:$I$764,7,0)</f>
        <v>Deccan Chargers</v>
      </c>
      <c r="U2667" t="str">
        <f>VLOOKUP($B2667,[1]data!$A$1:$I$764,9,0)</f>
        <v>Royal Challengers Bangalore</v>
      </c>
    </row>
    <row r="2668" spans="1:21" x14ac:dyDescent="0.3">
      <c r="A2668">
        <v>2010</v>
      </c>
      <c r="B2668" t="s">
        <v>1824</v>
      </c>
      <c r="C2668" s="1">
        <v>40286</v>
      </c>
      <c r="D2668" t="s">
        <v>1825</v>
      </c>
      <c r="E2668" t="s">
        <v>1513</v>
      </c>
      <c r="F2668">
        <v>1175</v>
      </c>
      <c r="G2668" t="s">
        <v>1390</v>
      </c>
      <c r="H2668">
        <v>25</v>
      </c>
      <c r="I2668">
        <f t="shared" si="82"/>
        <v>25</v>
      </c>
      <c r="J2668">
        <v>19</v>
      </c>
      <c r="K2668">
        <v>0</v>
      </c>
      <c r="L2668">
        <v>2</v>
      </c>
      <c r="M2668">
        <v>1</v>
      </c>
      <c r="N2668">
        <v>131.57</v>
      </c>
      <c r="O2668">
        <f t="shared" si="83"/>
        <v>131.57</v>
      </c>
      <c r="P2668" t="s">
        <v>17</v>
      </c>
      <c r="Q2668" s="1">
        <v>40286</v>
      </c>
      <c r="R2668" t="str">
        <f>VLOOKUP(B2668,[1]data!$A$2:$E$764,5,0)</f>
        <v>Mumbai</v>
      </c>
      <c r="S2668" t="str">
        <f>VLOOKUP($B2668,[1]data!$A$1:$I$764,6,0)</f>
        <v>Royal Challengers Bangalore</v>
      </c>
      <c r="T2668" t="str">
        <f>VLOOKUP($B2668,[1]data!$A$1:$I$764,7,0)</f>
        <v>Deccan Chargers</v>
      </c>
      <c r="U2668" t="str">
        <f>VLOOKUP($B2668,[1]data!$A$1:$I$764,9,0)</f>
        <v>Royal Challengers Bangalore</v>
      </c>
    </row>
    <row r="2669" spans="1:21" x14ac:dyDescent="0.3">
      <c r="A2669">
        <v>2010</v>
      </c>
      <c r="B2669" t="s">
        <v>1824</v>
      </c>
      <c r="C2669" s="1">
        <v>40286</v>
      </c>
      <c r="D2669" t="s">
        <v>1825</v>
      </c>
      <c r="E2669" t="s">
        <v>1014</v>
      </c>
      <c r="F2669">
        <v>1107</v>
      </c>
      <c r="G2669" t="s">
        <v>1596</v>
      </c>
      <c r="H2669">
        <v>5</v>
      </c>
      <c r="I2669">
        <f t="shared" si="82"/>
        <v>5</v>
      </c>
      <c r="J2669">
        <v>6</v>
      </c>
      <c r="K2669">
        <v>0</v>
      </c>
      <c r="L2669">
        <v>1</v>
      </c>
      <c r="M2669">
        <v>0</v>
      </c>
      <c r="N2669">
        <v>83.33</v>
      </c>
      <c r="O2669">
        <f t="shared" si="83"/>
        <v>83.33</v>
      </c>
      <c r="P2669" t="s">
        <v>17</v>
      </c>
      <c r="Q2669" s="1">
        <v>40286</v>
      </c>
      <c r="R2669" t="str">
        <f>VLOOKUP(B2669,[1]data!$A$2:$E$764,5,0)</f>
        <v>Mumbai</v>
      </c>
      <c r="S2669" t="str">
        <f>VLOOKUP($B2669,[1]data!$A$1:$I$764,6,0)</f>
        <v>Royal Challengers Bangalore</v>
      </c>
      <c r="T2669" t="str">
        <f>VLOOKUP($B2669,[1]data!$A$1:$I$764,7,0)</f>
        <v>Deccan Chargers</v>
      </c>
      <c r="U2669" t="str">
        <f>VLOOKUP($B2669,[1]data!$A$1:$I$764,9,0)</f>
        <v>Royal Challengers Bangalore</v>
      </c>
    </row>
    <row r="2670" spans="1:21" x14ac:dyDescent="0.3">
      <c r="A2670">
        <v>2010</v>
      </c>
      <c r="B2670" t="s">
        <v>1824</v>
      </c>
      <c r="C2670" s="1">
        <v>40286</v>
      </c>
      <c r="D2670" t="s">
        <v>1825</v>
      </c>
      <c r="E2670" t="s">
        <v>116</v>
      </c>
      <c r="F2670">
        <v>1064</v>
      </c>
      <c r="G2670" t="s">
        <v>1832</v>
      </c>
      <c r="H2670">
        <v>11</v>
      </c>
      <c r="I2670">
        <f t="shared" si="82"/>
        <v>11</v>
      </c>
      <c r="J2670">
        <v>9</v>
      </c>
      <c r="K2670">
        <v>0</v>
      </c>
      <c r="L2670">
        <v>2</v>
      </c>
      <c r="M2670">
        <v>0</v>
      </c>
      <c r="N2670">
        <v>122.22</v>
      </c>
      <c r="O2670">
        <f t="shared" si="83"/>
        <v>122.22</v>
      </c>
      <c r="P2670" t="s">
        <v>17</v>
      </c>
      <c r="Q2670" s="1">
        <v>40286</v>
      </c>
      <c r="R2670" t="str">
        <f>VLOOKUP(B2670,[1]data!$A$2:$E$764,5,0)</f>
        <v>Mumbai</v>
      </c>
      <c r="S2670" t="str">
        <f>VLOOKUP($B2670,[1]data!$A$1:$I$764,6,0)</f>
        <v>Royal Challengers Bangalore</v>
      </c>
      <c r="T2670" t="str">
        <f>VLOOKUP($B2670,[1]data!$A$1:$I$764,7,0)</f>
        <v>Deccan Chargers</v>
      </c>
      <c r="U2670" t="str">
        <f>VLOOKUP($B2670,[1]data!$A$1:$I$764,9,0)</f>
        <v>Royal Challengers Bangalore</v>
      </c>
    </row>
    <row r="2671" spans="1:21" x14ac:dyDescent="0.3">
      <c r="A2671">
        <v>2010</v>
      </c>
      <c r="B2671" t="s">
        <v>1833</v>
      </c>
      <c r="C2671" s="1">
        <v>40286</v>
      </c>
      <c r="D2671" t="s">
        <v>1305</v>
      </c>
      <c r="E2671" t="s">
        <v>86</v>
      </c>
      <c r="F2671">
        <v>1042</v>
      </c>
      <c r="G2671" t="s">
        <v>1005</v>
      </c>
      <c r="H2671">
        <v>1</v>
      </c>
      <c r="I2671">
        <f t="shared" si="82"/>
        <v>1</v>
      </c>
      <c r="J2671">
        <v>4</v>
      </c>
      <c r="K2671">
        <v>0</v>
      </c>
      <c r="L2671">
        <v>0</v>
      </c>
      <c r="M2671">
        <v>0</v>
      </c>
      <c r="N2671">
        <v>25</v>
      </c>
      <c r="O2671">
        <f t="shared" si="83"/>
        <v>25</v>
      </c>
      <c r="P2671" t="s">
        <v>17</v>
      </c>
      <c r="Q2671" s="1">
        <v>40286</v>
      </c>
      <c r="R2671" t="str">
        <f>VLOOKUP(B2671,[1]data!$A$2:$E$764,5,0)</f>
        <v>Mumbai</v>
      </c>
      <c r="S2671" t="str">
        <f>VLOOKUP($B2671,[1]data!$A$1:$I$764,6,0)</f>
        <v>Chennai Super Kings</v>
      </c>
      <c r="T2671" t="str">
        <f>VLOOKUP($B2671,[1]data!$A$1:$I$764,7,0)</f>
        <v>Deccan Chargers</v>
      </c>
      <c r="U2671" t="str">
        <f>VLOOKUP($B2671,[1]data!$A$1:$I$764,9,0)</f>
        <v>Chennai Super Kings</v>
      </c>
    </row>
    <row r="2672" spans="1:21" x14ac:dyDescent="0.3">
      <c r="A2672">
        <v>2010</v>
      </c>
      <c r="B2672" t="s">
        <v>1833</v>
      </c>
      <c r="C2672" s="1">
        <v>40286</v>
      </c>
      <c r="D2672" t="s">
        <v>1305</v>
      </c>
      <c r="E2672" t="s">
        <v>89</v>
      </c>
      <c r="F2672">
        <v>1045</v>
      </c>
      <c r="G2672" t="s">
        <v>26</v>
      </c>
      <c r="H2672">
        <v>44</v>
      </c>
      <c r="I2672">
        <f t="shared" si="82"/>
        <v>44</v>
      </c>
      <c r="J2672">
        <v>27</v>
      </c>
      <c r="K2672">
        <v>0</v>
      </c>
      <c r="L2672">
        <v>4</v>
      </c>
      <c r="M2672">
        <v>1</v>
      </c>
      <c r="N2672">
        <v>162.96</v>
      </c>
      <c r="O2672">
        <f t="shared" si="83"/>
        <v>162.96</v>
      </c>
      <c r="P2672" t="s">
        <v>17</v>
      </c>
      <c r="Q2672" s="1">
        <v>40286</v>
      </c>
      <c r="R2672" t="str">
        <f>VLOOKUP(B2672,[1]data!$A$2:$E$764,5,0)</f>
        <v>Mumbai</v>
      </c>
      <c r="S2672" t="str">
        <f>VLOOKUP($B2672,[1]data!$A$1:$I$764,6,0)</f>
        <v>Chennai Super Kings</v>
      </c>
      <c r="T2672" t="str">
        <f>VLOOKUP($B2672,[1]data!$A$1:$I$764,7,0)</f>
        <v>Deccan Chargers</v>
      </c>
      <c r="U2672" t="str">
        <f>VLOOKUP($B2672,[1]data!$A$1:$I$764,9,0)</f>
        <v>Chennai Super Kings</v>
      </c>
    </row>
    <row r="2673" spans="1:21" x14ac:dyDescent="0.3">
      <c r="A2673">
        <v>2010</v>
      </c>
      <c r="B2673" t="s">
        <v>1833</v>
      </c>
      <c r="C2673" s="1">
        <v>40286</v>
      </c>
      <c r="D2673" t="s">
        <v>1305</v>
      </c>
      <c r="E2673" t="s">
        <v>94</v>
      </c>
      <c r="F2673">
        <v>1043</v>
      </c>
      <c r="G2673" t="s">
        <v>1415</v>
      </c>
      <c r="H2673">
        <v>33</v>
      </c>
      <c r="I2673">
        <f t="shared" si="82"/>
        <v>33</v>
      </c>
      <c r="J2673">
        <v>24</v>
      </c>
      <c r="K2673">
        <v>0</v>
      </c>
      <c r="L2673">
        <v>5</v>
      </c>
      <c r="M2673">
        <v>0</v>
      </c>
      <c r="N2673">
        <v>137.5</v>
      </c>
      <c r="O2673">
        <f t="shared" si="83"/>
        <v>137.5</v>
      </c>
      <c r="P2673" t="s">
        <v>85</v>
      </c>
      <c r="Q2673" s="1">
        <v>40286</v>
      </c>
      <c r="R2673" t="str">
        <f>VLOOKUP(B2673,[1]data!$A$2:$E$764,5,0)</f>
        <v>Mumbai</v>
      </c>
      <c r="S2673" t="str">
        <f>VLOOKUP($B2673,[1]data!$A$1:$I$764,6,0)</f>
        <v>Chennai Super Kings</v>
      </c>
      <c r="T2673" t="str">
        <f>VLOOKUP($B2673,[1]data!$A$1:$I$764,7,0)</f>
        <v>Deccan Chargers</v>
      </c>
      <c r="U2673" t="str">
        <f>VLOOKUP($B2673,[1]data!$A$1:$I$764,9,0)</f>
        <v>Chennai Super Kings</v>
      </c>
    </row>
    <row r="2674" spans="1:21" x14ac:dyDescent="0.3">
      <c r="A2674">
        <v>2010</v>
      </c>
      <c r="B2674" t="s">
        <v>1833</v>
      </c>
      <c r="C2674" s="1">
        <v>40286</v>
      </c>
      <c r="D2674" t="s">
        <v>1305</v>
      </c>
      <c r="E2674" t="s">
        <v>159</v>
      </c>
      <c r="F2674">
        <v>1044</v>
      </c>
      <c r="G2674" t="s">
        <v>1834</v>
      </c>
      <c r="H2674">
        <v>21</v>
      </c>
      <c r="I2674">
        <f t="shared" si="82"/>
        <v>21</v>
      </c>
      <c r="J2674">
        <v>8</v>
      </c>
      <c r="K2674">
        <v>0</v>
      </c>
      <c r="L2674">
        <v>2</v>
      </c>
      <c r="M2674">
        <v>2</v>
      </c>
      <c r="N2674">
        <v>262.5</v>
      </c>
      <c r="O2674">
        <f t="shared" si="83"/>
        <v>262.5</v>
      </c>
      <c r="P2674" t="s">
        <v>17</v>
      </c>
      <c r="Q2674" s="1">
        <v>40286</v>
      </c>
      <c r="R2674" t="str">
        <f>VLOOKUP(B2674,[1]data!$A$2:$E$764,5,0)</f>
        <v>Mumbai</v>
      </c>
      <c r="S2674" t="str">
        <f>VLOOKUP($B2674,[1]data!$A$1:$I$764,6,0)</f>
        <v>Chennai Super Kings</v>
      </c>
      <c r="T2674" t="str">
        <f>VLOOKUP($B2674,[1]data!$A$1:$I$764,7,0)</f>
        <v>Deccan Chargers</v>
      </c>
      <c r="U2674" t="str">
        <f>VLOOKUP($B2674,[1]data!$A$1:$I$764,9,0)</f>
        <v>Chennai Super Kings</v>
      </c>
    </row>
    <row r="2675" spans="1:21" x14ac:dyDescent="0.3">
      <c r="A2675">
        <v>2010</v>
      </c>
      <c r="B2675" t="s">
        <v>1833</v>
      </c>
      <c r="C2675" s="1">
        <v>40286</v>
      </c>
      <c r="D2675" t="s">
        <v>1305</v>
      </c>
      <c r="E2675" t="s">
        <v>340</v>
      </c>
      <c r="F2675">
        <v>1170</v>
      </c>
      <c r="G2675" t="s">
        <v>26</v>
      </c>
      <c r="H2675">
        <v>88</v>
      </c>
      <c r="I2675">
        <f t="shared" si="82"/>
        <v>88</v>
      </c>
      <c r="J2675">
        <v>57</v>
      </c>
      <c r="K2675">
        <v>0</v>
      </c>
      <c r="L2675">
        <v>8</v>
      </c>
      <c r="M2675">
        <v>5</v>
      </c>
      <c r="N2675">
        <v>154.38</v>
      </c>
      <c r="O2675">
        <f t="shared" si="83"/>
        <v>154.38</v>
      </c>
      <c r="P2675" t="s">
        <v>17</v>
      </c>
      <c r="Q2675" s="1">
        <v>40286</v>
      </c>
      <c r="R2675" t="str">
        <f>VLOOKUP(B2675,[1]data!$A$2:$E$764,5,0)</f>
        <v>Mumbai</v>
      </c>
      <c r="S2675" t="str">
        <f>VLOOKUP($B2675,[1]data!$A$1:$I$764,6,0)</f>
        <v>Chennai Super Kings</v>
      </c>
      <c r="T2675" t="str">
        <f>VLOOKUP($B2675,[1]data!$A$1:$I$764,7,0)</f>
        <v>Deccan Chargers</v>
      </c>
      <c r="U2675" t="str">
        <f>VLOOKUP($B2675,[1]data!$A$1:$I$764,9,0)</f>
        <v>Chennai Super Kings</v>
      </c>
    </row>
    <row r="2676" spans="1:21" x14ac:dyDescent="0.3">
      <c r="A2676">
        <v>2010</v>
      </c>
      <c r="B2676" t="s">
        <v>1833</v>
      </c>
      <c r="C2676" s="1">
        <v>40286</v>
      </c>
      <c r="D2676" t="s">
        <v>1305</v>
      </c>
      <c r="E2676" t="s">
        <v>1055</v>
      </c>
      <c r="F2676">
        <v>1118</v>
      </c>
      <c r="G2676" t="s">
        <v>1276</v>
      </c>
      <c r="H2676">
        <v>13</v>
      </c>
      <c r="I2676">
        <f t="shared" si="82"/>
        <v>13</v>
      </c>
      <c r="J2676">
        <v>11</v>
      </c>
      <c r="K2676">
        <v>0</v>
      </c>
      <c r="L2676">
        <v>2</v>
      </c>
      <c r="M2676">
        <v>0</v>
      </c>
      <c r="N2676">
        <v>118.18</v>
      </c>
      <c r="O2676">
        <f t="shared" si="83"/>
        <v>118.18</v>
      </c>
      <c r="P2676" t="s">
        <v>17</v>
      </c>
      <c r="Q2676" s="1">
        <v>40286</v>
      </c>
      <c r="R2676" t="str">
        <f>VLOOKUP(B2676,[1]data!$A$2:$E$764,5,0)</f>
        <v>Mumbai</v>
      </c>
      <c r="S2676" t="str">
        <f>VLOOKUP($B2676,[1]data!$A$1:$I$764,6,0)</f>
        <v>Chennai Super Kings</v>
      </c>
      <c r="T2676" t="str">
        <f>VLOOKUP($B2676,[1]data!$A$1:$I$764,7,0)</f>
        <v>Deccan Chargers</v>
      </c>
      <c r="U2676" t="str">
        <f>VLOOKUP($B2676,[1]data!$A$1:$I$764,9,0)</f>
        <v>Chennai Super Kings</v>
      </c>
    </row>
    <row r="2677" spans="1:21" x14ac:dyDescent="0.3">
      <c r="A2677">
        <v>2010</v>
      </c>
      <c r="B2677" t="s">
        <v>1833</v>
      </c>
      <c r="C2677" s="1">
        <v>40286</v>
      </c>
      <c r="D2677" t="s">
        <v>1305</v>
      </c>
      <c r="E2677" t="s">
        <v>83</v>
      </c>
      <c r="F2677">
        <v>1014</v>
      </c>
      <c r="G2677" t="s">
        <v>26</v>
      </c>
      <c r="H2677">
        <v>54</v>
      </c>
      <c r="I2677">
        <f t="shared" si="82"/>
        <v>54</v>
      </c>
      <c r="J2677">
        <v>29</v>
      </c>
      <c r="K2677">
        <v>0</v>
      </c>
      <c r="L2677">
        <v>5</v>
      </c>
      <c r="M2677">
        <v>2</v>
      </c>
      <c r="N2677">
        <v>186.2</v>
      </c>
      <c r="O2677">
        <f t="shared" si="83"/>
        <v>186.2</v>
      </c>
      <c r="P2677" t="s">
        <v>85</v>
      </c>
      <c r="Q2677" s="1">
        <v>40286</v>
      </c>
      <c r="R2677" t="str">
        <f>VLOOKUP(B2677,[1]data!$A$2:$E$764,5,0)</f>
        <v>Mumbai</v>
      </c>
      <c r="S2677" t="str">
        <f>VLOOKUP($B2677,[1]data!$A$1:$I$764,6,0)</f>
        <v>Chennai Super Kings</v>
      </c>
      <c r="T2677" t="str">
        <f>VLOOKUP($B2677,[1]data!$A$1:$I$764,7,0)</f>
        <v>Deccan Chargers</v>
      </c>
      <c r="U2677" t="str">
        <f>VLOOKUP($B2677,[1]data!$A$1:$I$764,9,0)</f>
        <v>Chennai Super Kings</v>
      </c>
    </row>
    <row r="2678" spans="1:21" x14ac:dyDescent="0.3">
      <c r="A2678">
        <v>2010</v>
      </c>
      <c r="B2678" t="s">
        <v>1833</v>
      </c>
      <c r="C2678" s="1">
        <v>40286</v>
      </c>
      <c r="D2678" t="s">
        <v>1305</v>
      </c>
      <c r="E2678" t="s">
        <v>371</v>
      </c>
      <c r="F2678">
        <v>1065</v>
      </c>
      <c r="G2678" t="s">
        <v>26</v>
      </c>
      <c r="H2678">
        <v>14</v>
      </c>
      <c r="I2678">
        <f t="shared" si="82"/>
        <v>14</v>
      </c>
      <c r="J2678">
        <v>8</v>
      </c>
      <c r="K2678">
        <v>0</v>
      </c>
      <c r="L2678">
        <v>2</v>
      </c>
      <c r="M2678">
        <v>0</v>
      </c>
      <c r="N2678">
        <v>175</v>
      </c>
      <c r="O2678">
        <f t="shared" si="83"/>
        <v>175</v>
      </c>
      <c r="P2678" t="s">
        <v>17</v>
      </c>
      <c r="Q2678" s="1">
        <v>40286</v>
      </c>
      <c r="R2678" t="str">
        <f>VLOOKUP(B2678,[1]data!$A$2:$E$764,5,0)</f>
        <v>Mumbai</v>
      </c>
      <c r="S2678" t="str">
        <f>VLOOKUP($B2678,[1]data!$A$1:$I$764,6,0)</f>
        <v>Chennai Super Kings</v>
      </c>
      <c r="T2678" t="str">
        <f>VLOOKUP($B2678,[1]data!$A$1:$I$764,7,0)</f>
        <v>Deccan Chargers</v>
      </c>
      <c r="U2678" t="str">
        <f>VLOOKUP($B2678,[1]data!$A$1:$I$764,9,0)</f>
        <v>Chennai Super Kings</v>
      </c>
    </row>
    <row r="2679" spans="1:21" x14ac:dyDescent="0.3">
      <c r="A2679">
        <v>2010</v>
      </c>
      <c r="B2679" t="s">
        <v>1833</v>
      </c>
      <c r="C2679" s="1">
        <v>40286</v>
      </c>
      <c r="D2679" t="s">
        <v>1305</v>
      </c>
      <c r="E2679" t="s">
        <v>80</v>
      </c>
      <c r="F2679">
        <v>1016</v>
      </c>
      <c r="G2679" t="s">
        <v>1509</v>
      </c>
      <c r="H2679">
        <v>53</v>
      </c>
      <c r="I2679">
        <f t="shared" si="82"/>
        <v>53</v>
      </c>
      <c r="J2679">
        <v>36</v>
      </c>
      <c r="K2679">
        <v>0</v>
      </c>
      <c r="L2679">
        <v>7</v>
      </c>
      <c r="M2679">
        <v>2</v>
      </c>
      <c r="N2679">
        <v>147.22</v>
      </c>
      <c r="O2679">
        <f t="shared" si="83"/>
        <v>147.22</v>
      </c>
      <c r="P2679" t="s">
        <v>17</v>
      </c>
      <c r="Q2679" s="1">
        <v>40286</v>
      </c>
      <c r="R2679" t="str">
        <f>VLOOKUP(B2679,[1]data!$A$2:$E$764,5,0)</f>
        <v>Mumbai</v>
      </c>
      <c r="S2679" t="str">
        <f>VLOOKUP($B2679,[1]data!$A$1:$I$764,6,0)</f>
        <v>Chennai Super Kings</v>
      </c>
      <c r="T2679" t="str">
        <f>VLOOKUP($B2679,[1]data!$A$1:$I$764,7,0)</f>
        <v>Deccan Chargers</v>
      </c>
      <c r="U2679" t="str">
        <f>VLOOKUP($B2679,[1]data!$A$1:$I$764,9,0)</f>
        <v>Chennai Super Kings</v>
      </c>
    </row>
    <row r="2680" spans="1:21" x14ac:dyDescent="0.3">
      <c r="A2680">
        <v>2010</v>
      </c>
      <c r="B2680" t="s">
        <v>1833</v>
      </c>
      <c r="C2680" s="1">
        <v>40286</v>
      </c>
      <c r="D2680" t="s">
        <v>1305</v>
      </c>
      <c r="E2680" t="s">
        <v>81</v>
      </c>
      <c r="F2680">
        <v>1011</v>
      </c>
      <c r="G2680" t="s">
        <v>1835</v>
      </c>
      <c r="H2680">
        <v>5</v>
      </c>
      <c r="I2680">
        <f t="shared" si="82"/>
        <v>5</v>
      </c>
      <c r="J2680">
        <v>8</v>
      </c>
      <c r="K2680">
        <v>0</v>
      </c>
      <c r="L2680">
        <v>1</v>
      </c>
      <c r="M2680">
        <v>0</v>
      </c>
      <c r="N2680">
        <v>62.5</v>
      </c>
      <c r="O2680">
        <f t="shared" si="83"/>
        <v>62.5</v>
      </c>
      <c r="P2680" t="s">
        <v>17</v>
      </c>
      <c r="Q2680" s="1">
        <v>40286</v>
      </c>
      <c r="R2680" t="str">
        <f>VLOOKUP(B2680,[1]data!$A$2:$E$764,5,0)</f>
        <v>Mumbai</v>
      </c>
      <c r="S2680" t="str">
        <f>VLOOKUP($B2680,[1]data!$A$1:$I$764,6,0)</f>
        <v>Chennai Super Kings</v>
      </c>
      <c r="T2680" t="str">
        <f>VLOOKUP($B2680,[1]data!$A$1:$I$764,7,0)</f>
        <v>Deccan Chargers</v>
      </c>
      <c r="U2680" t="str">
        <f>VLOOKUP($B2680,[1]data!$A$1:$I$764,9,0)</f>
        <v>Chennai Super Kings</v>
      </c>
    </row>
    <row r="2681" spans="1:21" x14ac:dyDescent="0.3">
      <c r="A2681">
        <v>2010</v>
      </c>
      <c r="B2681" t="s">
        <v>1833</v>
      </c>
      <c r="C2681" s="1">
        <v>40286</v>
      </c>
      <c r="D2681" t="s">
        <v>1305</v>
      </c>
      <c r="E2681" t="s">
        <v>76</v>
      </c>
      <c r="F2681">
        <v>1012</v>
      </c>
      <c r="G2681" t="s">
        <v>1836</v>
      </c>
      <c r="H2681">
        <v>46</v>
      </c>
      <c r="I2681">
        <f t="shared" si="82"/>
        <v>46</v>
      </c>
      <c r="J2681">
        <v>27</v>
      </c>
      <c r="K2681">
        <v>0</v>
      </c>
      <c r="L2681">
        <v>5</v>
      </c>
      <c r="M2681">
        <v>3</v>
      </c>
      <c r="N2681">
        <v>170.37</v>
      </c>
      <c r="O2681">
        <f t="shared" si="83"/>
        <v>170.37</v>
      </c>
      <c r="P2681" t="s">
        <v>17</v>
      </c>
      <c r="Q2681" s="1">
        <v>40286</v>
      </c>
      <c r="R2681" t="str">
        <f>VLOOKUP(B2681,[1]data!$A$2:$E$764,5,0)</f>
        <v>Mumbai</v>
      </c>
      <c r="S2681" t="str">
        <f>VLOOKUP($B2681,[1]data!$A$1:$I$764,6,0)</f>
        <v>Chennai Super Kings</v>
      </c>
      <c r="T2681" t="str">
        <f>VLOOKUP($B2681,[1]data!$A$1:$I$764,7,0)</f>
        <v>Deccan Chargers</v>
      </c>
      <c r="U2681" t="str">
        <f>VLOOKUP($B2681,[1]data!$A$1:$I$764,9,0)</f>
        <v>Chennai Super Kings</v>
      </c>
    </row>
    <row r="2682" spans="1:21" x14ac:dyDescent="0.3">
      <c r="A2682">
        <v>2010</v>
      </c>
      <c r="B2682" t="s">
        <v>1837</v>
      </c>
      <c r="C2682" s="1">
        <v>40287</v>
      </c>
      <c r="D2682" t="s">
        <v>755</v>
      </c>
      <c r="E2682" t="s">
        <v>38</v>
      </c>
      <c r="F2682">
        <v>1052</v>
      </c>
      <c r="G2682" t="s">
        <v>1838</v>
      </c>
      <c r="H2682">
        <v>42</v>
      </c>
      <c r="I2682">
        <f t="shared" si="82"/>
        <v>42</v>
      </c>
      <c r="J2682">
        <v>36</v>
      </c>
      <c r="K2682">
        <v>0</v>
      </c>
      <c r="L2682">
        <v>4</v>
      </c>
      <c r="M2682">
        <v>2</v>
      </c>
      <c r="N2682">
        <v>116.66</v>
      </c>
      <c r="O2682">
        <f t="shared" si="83"/>
        <v>116.66</v>
      </c>
      <c r="P2682" t="s">
        <v>40</v>
      </c>
      <c r="Q2682" s="1">
        <v>40287</v>
      </c>
      <c r="R2682" t="str">
        <f>VLOOKUP(B2682,[1]data!$A$2:$E$764,5,0)</f>
        <v>Mumbai</v>
      </c>
      <c r="S2682" t="str">
        <f>VLOOKUP($B2682,[1]data!$A$1:$I$764,6,0)</f>
        <v>Chennai Super Kings</v>
      </c>
      <c r="T2682" t="str">
        <f>VLOOKUP($B2682,[1]data!$A$1:$I$764,7,0)</f>
        <v>Mumbai Indians</v>
      </c>
      <c r="U2682" t="str">
        <f>VLOOKUP($B2682,[1]data!$A$1:$I$764,9,0)</f>
        <v>Chennai Super Kings</v>
      </c>
    </row>
    <row r="2683" spans="1:21" x14ac:dyDescent="0.3">
      <c r="A2683">
        <v>2010</v>
      </c>
      <c r="B2683" t="s">
        <v>1837</v>
      </c>
      <c r="C2683" s="1">
        <v>40287</v>
      </c>
      <c r="D2683" t="s">
        <v>755</v>
      </c>
      <c r="E2683" t="s">
        <v>1839</v>
      </c>
      <c r="F2683">
        <v>1197</v>
      </c>
      <c r="G2683" t="s">
        <v>514</v>
      </c>
      <c r="H2683">
        <v>8</v>
      </c>
      <c r="I2683">
        <f t="shared" si="82"/>
        <v>8</v>
      </c>
      <c r="J2683">
        <v>5</v>
      </c>
      <c r="K2683">
        <v>0</v>
      </c>
      <c r="L2683">
        <v>1</v>
      </c>
      <c r="M2683">
        <v>0</v>
      </c>
      <c r="N2683">
        <v>160</v>
      </c>
      <c r="O2683">
        <f t="shared" si="83"/>
        <v>160</v>
      </c>
      <c r="P2683" t="s">
        <v>17</v>
      </c>
      <c r="Q2683" s="1">
        <v>40287</v>
      </c>
      <c r="R2683" t="str">
        <f>VLOOKUP(B2683,[1]data!$A$2:$E$764,5,0)</f>
        <v>Mumbai</v>
      </c>
      <c r="S2683" t="str">
        <f>VLOOKUP($B2683,[1]data!$A$1:$I$764,6,0)</f>
        <v>Chennai Super Kings</v>
      </c>
      <c r="T2683" t="str">
        <f>VLOOKUP($B2683,[1]data!$A$1:$I$764,7,0)</f>
        <v>Mumbai Indians</v>
      </c>
      <c r="U2683" t="str">
        <f>VLOOKUP($B2683,[1]data!$A$1:$I$764,9,0)</f>
        <v>Chennai Super Kings</v>
      </c>
    </row>
    <row r="2684" spans="1:21" x14ac:dyDescent="0.3">
      <c r="A2684">
        <v>2010</v>
      </c>
      <c r="B2684" t="s">
        <v>1837</v>
      </c>
      <c r="C2684" s="1">
        <v>40287</v>
      </c>
      <c r="D2684" t="s">
        <v>755</v>
      </c>
      <c r="E2684" t="s">
        <v>1395</v>
      </c>
      <c r="F2684">
        <v>1172</v>
      </c>
      <c r="G2684" t="s">
        <v>26</v>
      </c>
      <c r="H2684">
        <v>0</v>
      </c>
      <c r="I2684">
        <f t="shared" si="82"/>
        <v>0</v>
      </c>
      <c r="J2684">
        <v>2</v>
      </c>
      <c r="K2684">
        <v>0</v>
      </c>
      <c r="L2684">
        <v>0</v>
      </c>
      <c r="M2684">
        <v>0</v>
      </c>
      <c r="N2684">
        <v>0</v>
      </c>
      <c r="O2684">
        <f t="shared" si="83"/>
        <v>0</v>
      </c>
      <c r="P2684" t="s">
        <v>17</v>
      </c>
      <c r="Q2684" s="1">
        <v>40287</v>
      </c>
      <c r="R2684" t="str">
        <f>VLOOKUP(B2684,[1]data!$A$2:$E$764,5,0)</f>
        <v>Mumbai</v>
      </c>
      <c r="S2684" t="str">
        <f>VLOOKUP($B2684,[1]data!$A$1:$I$764,6,0)</f>
        <v>Chennai Super Kings</v>
      </c>
      <c r="T2684" t="str">
        <f>VLOOKUP($B2684,[1]data!$A$1:$I$764,7,0)</f>
        <v>Mumbai Indians</v>
      </c>
      <c r="U2684" t="str">
        <f>VLOOKUP($B2684,[1]data!$A$1:$I$764,9,0)</f>
        <v>Chennai Super Kings</v>
      </c>
    </row>
    <row r="2685" spans="1:21" x14ac:dyDescent="0.3">
      <c r="A2685">
        <v>2010</v>
      </c>
      <c r="B2685" t="s">
        <v>1837</v>
      </c>
      <c r="C2685" s="1">
        <v>40287</v>
      </c>
      <c r="D2685" t="s">
        <v>755</v>
      </c>
      <c r="E2685" t="s">
        <v>45</v>
      </c>
      <c r="F2685">
        <v>1137</v>
      </c>
      <c r="G2685" t="s">
        <v>26</v>
      </c>
      <c r="H2685">
        <v>20</v>
      </c>
      <c r="I2685">
        <f t="shared" si="82"/>
        <v>20</v>
      </c>
      <c r="J2685">
        <v>14</v>
      </c>
      <c r="K2685">
        <v>0</v>
      </c>
      <c r="L2685">
        <v>1</v>
      </c>
      <c r="M2685">
        <v>1</v>
      </c>
      <c r="N2685">
        <v>142.85</v>
      </c>
      <c r="O2685">
        <f t="shared" si="83"/>
        <v>142.85</v>
      </c>
      <c r="P2685" t="s">
        <v>17</v>
      </c>
      <c r="Q2685" s="1">
        <v>40287</v>
      </c>
      <c r="R2685" t="str">
        <f>VLOOKUP(B2685,[1]data!$A$2:$E$764,5,0)</f>
        <v>Mumbai</v>
      </c>
      <c r="S2685" t="str">
        <f>VLOOKUP($B2685,[1]data!$A$1:$I$764,6,0)</f>
        <v>Chennai Super Kings</v>
      </c>
      <c r="T2685" t="str">
        <f>VLOOKUP($B2685,[1]data!$A$1:$I$764,7,0)</f>
        <v>Mumbai Indians</v>
      </c>
      <c r="U2685" t="str">
        <f>VLOOKUP($B2685,[1]data!$A$1:$I$764,9,0)</f>
        <v>Chennai Super Kings</v>
      </c>
    </row>
    <row r="2686" spans="1:21" x14ac:dyDescent="0.3">
      <c r="A2686">
        <v>2010</v>
      </c>
      <c r="B2686" t="s">
        <v>1837</v>
      </c>
      <c r="C2686" s="1">
        <v>40287</v>
      </c>
      <c r="D2686" t="s">
        <v>755</v>
      </c>
      <c r="E2686" t="s">
        <v>33</v>
      </c>
      <c r="F2686">
        <v>1050</v>
      </c>
      <c r="G2686" t="s">
        <v>26</v>
      </c>
      <c r="H2686">
        <v>57</v>
      </c>
      <c r="I2686">
        <f t="shared" si="82"/>
        <v>57</v>
      </c>
      <c r="J2686">
        <v>56</v>
      </c>
      <c r="K2686">
        <v>0</v>
      </c>
      <c r="L2686">
        <v>8</v>
      </c>
      <c r="M2686">
        <v>0</v>
      </c>
      <c r="N2686">
        <v>101.78</v>
      </c>
      <c r="O2686">
        <f t="shared" si="83"/>
        <v>101.78</v>
      </c>
      <c r="P2686" t="s">
        <v>17</v>
      </c>
      <c r="Q2686" s="1">
        <v>40287</v>
      </c>
      <c r="R2686" t="str">
        <f>VLOOKUP(B2686,[1]data!$A$2:$E$764,5,0)</f>
        <v>Mumbai</v>
      </c>
      <c r="S2686" t="str">
        <f>VLOOKUP($B2686,[1]data!$A$1:$I$764,6,0)</f>
        <v>Chennai Super Kings</v>
      </c>
      <c r="T2686" t="str">
        <f>VLOOKUP($B2686,[1]data!$A$1:$I$764,7,0)</f>
        <v>Mumbai Indians</v>
      </c>
      <c r="U2686" t="str">
        <f>VLOOKUP($B2686,[1]data!$A$1:$I$764,9,0)</f>
        <v>Chennai Super Kings</v>
      </c>
    </row>
    <row r="2687" spans="1:21" x14ac:dyDescent="0.3">
      <c r="A2687">
        <v>2010</v>
      </c>
      <c r="B2687" t="s">
        <v>1837</v>
      </c>
      <c r="C2687" s="1">
        <v>40287</v>
      </c>
      <c r="D2687" t="s">
        <v>755</v>
      </c>
      <c r="E2687" t="s">
        <v>1393</v>
      </c>
      <c r="F2687">
        <v>1169</v>
      </c>
      <c r="G2687" t="s">
        <v>550</v>
      </c>
      <c r="H2687">
        <v>27</v>
      </c>
      <c r="I2687">
        <f t="shared" si="82"/>
        <v>27</v>
      </c>
      <c r="J2687">
        <v>15</v>
      </c>
      <c r="K2687">
        <v>0</v>
      </c>
      <c r="L2687">
        <v>3</v>
      </c>
      <c r="M2687">
        <v>1</v>
      </c>
      <c r="N2687">
        <v>180</v>
      </c>
      <c r="O2687">
        <f t="shared" si="83"/>
        <v>180</v>
      </c>
      <c r="P2687" t="s">
        <v>17</v>
      </c>
      <c r="Q2687" s="1">
        <v>40287</v>
      </c>
      <c r="R2687" t="str">
        <f>VLOOKUP(B2687,[1]data!$A$2:$E$764,5,0)</f>
        <v>Mumbai</v>
      </c>
      <c r="S2687" t="str">
        <f>VLOOKUP($B2687,[1]data!$A$1:$I$764,6,0)</f>
        <v>Chennai Super Kings</v>
      </c>
      <c r="T2687" t="str">
        <f>VLOOKUP($B2687,[1]data!$A$1:$I$764,7,0)</f>
        <v>Mumbai Indians</v>
      </c>
      <c r="U2687" t="str">
        <f>VLOOKUP($B2687,[1]data!$A$1:$I$764,9,0)</f>
        <v>Chennai Super Kings</v>
      </c>
    </row>
    <row r="2688" spans="1:21" x14ac:dyDescent="0.3">
      <c r="A2688">
        <v>2010</v>
      </c>
      <c r="B2688" t="s">
        <v>1837</v>
      </c>
      <c r="C2688" s="1">
        <v>40287</v>
      </c>
      <c r="D2688" t="s">
        <v>755</v>
      </c>
      <c r="E2688" t="s">
        <v>211</v>
      </c>
      <c r="F2688">
        <v>1095</v>
      </c>
      <c r="G2688" t="s">
        <v>1208</v>
      </c>
      <c r="H2688">
        <v>46</v>
      </c>
      <c r="I2688">
        <f t="shared" si="82"/>
        <v>46</v>
      </c>
      <c r="J2688">
        <v>37</v>
      </c>
      <c r="K2688">
        <v>0</v>
      </c>
      <c r="L2688">
        <v>4</v>
      </c>
      <c r="M2688">
        <v>1</v>
      </c>
      <c r="N2688">
        <v>124.32</v>
      </c>
      <c r="O2688">
        <f t="shared" si="83"/>
        <v>124.32</v>
      </c>
      <c r="P2688" t="s">
        <v>17</v>
      </c>
      <c r="Q2688" s="1">
        <v>40287</v>
      </c>
      <c r="R2688" t="str">
        <f>VLOOKUP(B2688,[1]data!$A$2:$E$764,5,0)</f>
        <v>Mumbai</v>
      </c>
      <c r="S2688" t="str">
        <f>VLOOKUP($B2688,[1]data!$A$1:$I$764,6,0)</f>
        <v>Chennai Super Kings</v>
      </c>
      <c r="T2688" t="str">
        <f>VLOOKUP($B2688,[1]data!$A$1:$I$764,7,0)</f>
        <v>Mumbai Indians</v>
      </c>
      <c r="U2688" t="str">
        <f>VLOOKUP($B2688,[1]data!$A$1:$I$764,9,0)</f>
        <v>Chennai Super Kings</v>
      </c>
    </row>
    <row r="2689" spans="1:21" x14ac:dyDescent="0.3">
      <c r="A2689">
        <v>2010</v>
      </c>
      <c r="B2689" t="s">
        <v>1837</v>
      </c>
      <c r="C2689" s="1">
        <v>40287</v>
      </c>
      <c r="D2689" t="s">
        <v>755</v>
      </c>
      <c r="E2689" t="s">
        <v>67</v>
      </c>
      <c r="F2689">
        <v>1003</v>
      </c>
      <c r="G2689" t="s">
        <v>1840</v>
      </c>
      <c r="H2689">
        <v>10</v>
      </c>
      <c r="I2689">
        <f t="shared" si="82"/>
        <v>10</v>
      </c>
      <c r="J2689">
        <v>11</v>
      </c>
      <c r="K2689">
        <v>0</v>
      </c>
      <c r="L2689">
        <v>1</v>
      </c>
      <c r="M2689">
        <v>0</v>
      </c>
      <c r="N2689">
        <v>90.9</v>
      </c>
      <c r="O2689">
        <f t="shared" si="83"/>
        <v>90.9</v>
      </c>
      <c r="P2689" t="s">
        <v>17</v>
      </c>
      <c r="Q2689" s="1">
        <v>40287</v>
      </c>
      <c r="R2689" t="str">
        <f>VLOOKUP(B2689,[1]data!$A$2:$E$764,5,0)</f>
        <v>Mumbai</v>
      </c>
      <c r="S2689" t="str">
        <f>VLOOKUP($B2689,[1]data!$A$1:$I$764,6,0)</f>
        <v>Chennai Super Kings</v>
      </c>
      <c r="T2689" t="str">
        <f>VLOOKUP($B2689,[1]data!$A$1:$I$764,7,0)</f>
        <v>Mumbai Indians</v>
      </c>
      <c r="U2689" t="str">
        <f>VLOOKUP($B2689,[1]data!$A$1:$I$764,9,0)</f>
        <v>Chennai Super Kings</v>
      </c>
    </row>
    <row r="2690" spans="1:21" x14ac:dyDescent="0.3">
      <c r="A2690">
        <v>2010</v>
      </c>
      <c r="B2690" t="s">
        <v>1837</v>
      </c>
      <c r="C2690" s="1">
        <v>40287</v>
      </c>
      <c r="D2690" t="s">
        <v>755</v>
      </c>
      <c r="E2690" t="s">
        <v>1399</v>
      </c>
      <c r="F2690">
        <v>1313</v>
      </c>
      <c r="G2690" t="s">
        <v>1841</v>
      </c>
      <c r="H2690">
        <v>1</v>
      </c>
      <c r="I2690">
        <f t="shared" si="82"/>
        <v>1</v>
      </c>
      <c r="J2690">
        <v>3</v>
      </c>
      <c r="K2690">
        <v>0</v>
      </c>
      <c r="L2690">
        <v>0</v>
      </c>
      <c r="M2690">
        <v>0</v>
      </c>
      <c r="N2690">
        <v>33.33</v>
      </c>
      <c r="O2690">
        <f t="shared" si="83"/>
        <v>33.33</v>
      </c>
      <c r="P2690" t="s">
        <v>20</v>
      </c>
      <c r="Q2690" s="1">
        <v>40287</v>
      </c>
      <c r="R2690" t="str">
        <f>VLOOKUP(B2690,[1]data!$A$2:$E$764,5,0)</f>
        <v>Mumbai</v>
      </c>
      <c r="S2690" t="str">
        <f>VLOOKUP($B2690,[1]data!$A$1:$I$764,6,0)</f>
        <v>Chennai Super Kings</v>
      </c>
      <c r="T2690" t="str">
        <f>VLOOKUP($B2690,[1]data!$A$1:$I$764,7,0)</f>
        <v>Mumbai Indians</v>
      </c>
      <c r="U2690" t="str">
        <f>VLOOKUP($B2690,[1]data!$A$1:$I$764,9,0)</f>
        <v>Chennai Super Kings</v>
      </c>
    </row>
    <row r="2691" spans="1:21" x14ac:dyDescent="0.3">
      <c r="A2691">
        <v>2010</v>
      </c>
      <c r="B2691" t="s">
        <v>1837</v>
      </c>
      <c r="C2691" s="1">
        <v>40287</v>
      </c>
      <c r="D2691" t="s">
        <v>755</v>
      </c>
      <c r="E2691" t="s">
        <v>181</v>
      </c>
      <c r="F2691">
        <v>1005</v>
      </c>
      <c r="G2691" t="s">
        <v>1842</v>
      </c>
      <c r="H2691">
        <v>5</v>
      </c>
      <c r="I2691">
        <f t="shared" ref="I2691:I2754" si="84">IF(H2691="",(J2691*N2691)/100,H2691)</f>
        <v>5</v>
      </c>
      <c r="J2691">
        <v>9</v>
      </c>
      <c r="K2691">
        <v>0</v>
      </c>
      <c r="L2691">
        <v>0</v>
      </c>
      <c r="M2691">
        <v>0</v>
      </c>
      <c r="N2691">
        <v>55.55</v>
      </c>
      <c r="O2691">
        <f t="shared" ref="O2691:O2754" si="85">IF(N2691="",IF(J2691=0,0,(I2691/J2691)*100),N2691)</f>
        <v>55.55</v>
      </c>
      <c r="P2691" t="s">
        <v>40</v>
      </c>
      <c r="Q2691" s="1">
        <v>40287</v>
      </c>
      <c r="R2691" t="str">
        <f>VLOOKUP(B2691,[1]data!$A$2:$E$764,5,0)</f>
        <v>Mumbai</v>
      </c>
      <c r="S2691" t="str">
        <f>VLOOKUP($B2691,[1]data!$A$1:$I$764,6,0)</f>
        <v>Chennai Super Kings</v>
      </c>
      <c r="T2691" t="str">
        <f>VLOOKUP($B2691,[1]data!$A$1:$I$764,7,0)</f>
        <v>Mumbai Indians</v>
      </c>
      <c r="U2691" t="str">
        <f>VLOOKUP($B2691,[1]data!$A$1:$I$764,9,0)</f>
        <v>Chennai Super Kings</v>
      </c>
    </row>
    <row r="2692" spans="1:21" x14ac:dyDescent="0.3">
      <c r="A2692">
        <v>2010</v>
      </c>
      <c r="B2692" t="s">
        <v>1837</v>
      </c>
      <c r="C2692" s="1">
        <v>40287</v>
      </c>
      <c r="D2692" t="s">
        <v>755</v>
      </c>
      <c r="E2692" t="s">
        <v>1392</v>
      </c>
      <c r="F2692">
        <v>1200</v>
      </c>
      <c r="G2692" t="s">
        <v>1843</v>
      </c>
      <c r="H2692">
        <v>11</v>
      </c>
      <c r="I2692">
        <f t="shared" si="84"/>
        <v>11</v>
      </c>
      <c r="J2692">
        <v>11</v>
      </c>
      <c r="K2692">
        <v>0</v>
      </c>
      <c r="L2692">
        <v>1</v>
      </c>
      <c r="M2692">
        <v>0</v>
      </c>
      <c r="N2692">
        <v>100</v>
      </c>
      <c r="O2692">
        <f t="shared" si="85"/>
        <v>100</v>
      </c>
      <c r="P2692" t="s">
        <v>17</v>
      </c>
      <c r="Q2692" s="1">
        <v>40287</v>
      </c>
      <c r="R2692" t="str">
        <f>VLOOKUP(B2692,[1]data!$A$2:$E$764,5,0)</f>
        <v>Mumbai</v>
      </c>
      <c r="S2692" t="str">
        <f>VLOOKUP($B2692,[1]data!$A$1:$I$764,6,0)</f>
        <v>Chennai Super Kings</v>
      </c>
      <c r="T2692" t="str">
        <f>VLOOKUP($B2692,[1]data!$A$1:$I$764,7,0)</f>
        <v>Mumbai Indians</v>
      </c>
      <c r="U2692" t="str">
        <f>VLOOKUP($B2692,[1]data!$A$1:$I$764,9,0)</f>
        <v>Chennai Super Kings</v>
      </c>
    </row>
    <row r="2693" spans="1:21" x14ac:dyDescent="0.3">
      <c r="A2693">
        <v>2010</v>
      </c>
      <c r="B2693" t="s">
        <v>1837</v>
      </c>
      <c r="C2693" s="1">
        <v>40287</v>
      </c>
      <c r="D2693" t="s">
        <v>755</v>
      </c>
      <c r="E2693" t="s">
        <v>804</v>
      </c>
      <c r="F2693">
        <v>1004</v>
      </c>
      <c r="G2693" t="s">
        <v>1844</v>
      </c>
      <c r="H2693">
        <v>19</v>
      </c>
      <c r="I2693">
        <f t="shared" si="84"/>
        <v>19</v>
      </c>
      <c r="J2693">
        <v>27</v>
      </c>
      <c r="K2693">
        <v>0</v>
      </c>
      <c r="L2693">
        <v>2</v>
      </c>
      <c r="M2693">
        <v>0</v>
      </c>
      <c r="N2693">
        <v>70.37</v>
      </c>
      <c r="O2693">
        <f t="shared" si="85"/>
        <v>70.37</v>
      </c>
      <c r="P2693" t="s">
        <v>17</v>
      </c>
      <c r="Q2693" s="1">
        <v>40287</v>
      </c>
      <c r="R2693" t="str">
        <f>VLOOKUP(B2693,[1]data!$A$2:$E$764,5,0)</f>
        <v>Mumbai</v>
      </c>
      <c r="S2693" t="str">
        <f>VLOOKUP($B2693,[1]data!$A$1:$I$764,6,0)</f>
        <v>Chennai Super Kings</v>
      </c>
      <c r="T2693" t="str">
        <f>VLOOKUP($B2693,[1]data!$A$1:$I$764,7,0)</f>
        <v>Mumbai Indians</v>
      </c>
      <c r="U2693" t="str">
        <f>VLOOKUP($B2693,[1]data!$A$1:$I$764,9,0)</f>
        <v>Chennai Super Kings</v>
      </c>
    </row>
    <row r="2694" spans="1:21" x14ac:dyDescent="0.3">
      <c r="A2694">
        <v>2011</v>
      </c>
      <c r="B2694" t="s">
        <v>1845</v>
      </c>
      <c r="C2694" s="1">
        <v>40289</v>
      </c>
      <c r="D2694">
        <v>1</v>
      </c>
      <c r="E2694" t="s">
        <v>21</v>
      </c>
      <c r="F2694">
        <v>1024</v>
      </c>
      <c r="G2694" t="s">
        <v>1846</v>
      </c>
      <c r="H2694">
        <v>9</v>
      </c>
      <c r="I2694">
        <f t="shared" si="84"/>
        <v>9</v>
      </c>
      <c r="J2694">
        <v>7</v>
      </c>
      <c r="K2694">
        <v>0</v>
      </c>
      <c r="L2694">
        <v>1</v>
      </c>
      <c r="M2694">
        <v>0</v>
      </c>
      <c r="N2694">
        <v>128.57</v>
      </c>
      <c r="O2694">
        <f t="shared" si="85"/>
        <v>128.57</v>
      </c>
      <c r="P2694" t="s">
        <v>17</v>
      </c>
      <c r="Q2694" s="1">
        <v>40289</v>
      </c>
      <c r="R2694" t="str">
        <f>VLOOKUP(B2694,[1]data!$A$2:$E$764,5,0)</f>
        <v>Chennai</v>
      </c>
      <c r="S2694" t="str">
        <f>VLOOKUP($B2694,[1]data!$A$1:$I$764,6,0)</f>
        <v>Chennai Super Kings</v>
      </c>
      <c r="T2694" t="str">
        <f>VLOOKUP($B2694,[1]data!$A$1:$I$764,7,0)</f>
        <v>Kolkata Knight Riders</v>
      </c>
      <c r="U2694" t="str">
        <f>VLOOKUP($B2694,[1]data!$A$1:$I$764,9,0)</f>
        <v>Chennai Super Kings</v>
      </c>
    </row>
    <row r="2695" spans="1:21" x14ac:dyDescent="0.3">
      <c r="A2695">
        <v>2011</v>
      </c>
      <c r="B2695" t="s">
        <v>1845</v>
      </c>
      <c r="C2695" s="1">
        <v>40289</v>
      </c>
      <c r="D2695">
        <v>1</v>
      </c>
      <c r="E2695" t="s">
        <v>306</v>
      </c>
      <c r="F2695">
        <v>1105</v>
      </c>
      <c r="G2695" t="s">
        <v>1719</v>
      </c>
      <c r="H2695">
        <v>5</v>
      </c>
      <c r="I2695">
        <f t="shared" si="84"/>
        <v>5</v>
      </c>
      <c r="J2695">
        <v>9</v>
      </c>
      <c r="K2695">
        <v>0</v>
      </c>
      <c r="L2695">
        <v>0</v>
      </c>
      <c r="M2695">
        <v>0</v>
      </c>
      <c r="N2695">
        <v>55.55</v>
      </c>
      <c r="O2695">
        <f t="shared" si="85"/>
        <v>55.55</v>
      </c>
      <c r="P2695" t="s">
        <v>17</v>
      </c>
      <c r="Q2695" s="1">
        <v>40289</v>
      </c>
      <c r="R2695" t="str">
        <f>VLOOKUP(B2695,[1]data!$A$2:$E$764,5,0)</f>
        <v>Chennai</v>
      </c>
      <c r="S2695" t="str">
        <f>VLOOKUP($B2695,[1]data!$A$1:$I$764,6,0)</f>
        <v>Chennai Super Kings</v>
      </c>
      <c r="T2695" t="str">
        <f>VLOOKUP($B2695,[1]data!$A$1:$I$764,7,0)</f>
        <v>Kolkata Knight Riders</v>
      </c>
      <c r="U2695" t="str">
        <f>VLOOKUP($B2695,[1]data!$A$1:$I$764,9,0)</f>
        <v>Chennai Super Kings</v>
      </c>
    </row>
    <row r="2696" spans="1:21" x14ac:dyDescent="0.3">
      <c r="A2696">
        <v>2011</v>
      </c>
      <c r="B2696" t="s">
        <v>1845</v>
      </c>
      <c r="C2696" s="1">
        <v>40289</v>
      </c>
      <c r="D2696">
        <v>1</v>
      </c>
      <c r="E2696" t="s">
        <v>136</v>
      </c>
      <c r="F2696">
        <v>1020</v>
      </c>
      <c r="G2696" t="s">
        <v>1847</v>
      </c>
      <c r="H2696">
        <v>26</v>
      </c>
      <c r="I2696">
        <f t="shared" si="84"/>
        <v>26</v>
      </c>
      <c r="J2696">
        <v>13</v>
      </c>
      <c r="K2696">
        <v>0</v>
      </c>
      <c r="L2696">
        <v>2</v>
      </c>
      <c r="M2696">
        <v>2</v>
      </c>
      <c r="N2696">
        <v>200</v>
      </c>
      <c r="O2696">
        <f t="shared" si="85"/>
        <v>200</v>
      </c>
      <c r="P2696" t="s">
        <v>20</v>
      </c>
      <c r="Q2696" s="1">
        <v>40289</v>
      </c>
      <c r="R2696" t="str">
        <f>VLOOKUP(B2696,[1]data!$A$2:$E$764,5,0)</f>
        <v>Chennai</v>
      </c>
      <c r="S2696" t="str">
        <f>VLOOKUP($B2696,[1]data!$A$1:$I$764,6,0)</f>
        <v>Chennai Super Kings</v>
      </c>
      <c r="T2696" t="str">
        <f>VLOOKUP($B2696,[1]data!$A$1:$I$764,7,0)</f>
        <v>Kolkata Knight Riders</v>
      </c>
      <c r="U2696" t="str">
        <f>VLOOKUP($B2696,[1]data!$A$1:$I$764,9,0)</f>
        <v>Chennai Super Kings</v>
      </c>
    </row>
    <row r="2697" spans="1:21" x14ac:dyDescent="0.3">
      <c r="A2697">
        <v>2011</v>
      </c>
      <c r="B2697" t="s">
        <v>1845</v>
      </c>
      <c r="C2697" s="1">
        <v>40289</v>
      </c>
      <c r="D2697">
        <v>1</v>
      </c>
      <c r="E2697" t="s">
        <v>127</v>
      </c>
      <c r="F2697">
        <v>1021</v>
      </c>
      <c r="G2697" t="s">
        <v>26</v>
      </c>
      <c r="H2697">
        <v>31</v>
      </c>
      <c r="I2697">
        <f t="shared" si="84"/>
        <v>31</v>
      </c>
      <c r="J2697">
        <v>30</v>
      </c>
      <c r="K2697">
        <v>0</v>
      </c>
      <c r="L2697">
        <v>1</v>
      </c>
      <c r="M2697">
        <v>1</v>
      </c>
      <c r="N2697">
        <v>103.33</v>
      </c>
      <c r="O2697">
        <f t="shared" si="85"/>
        <v>103.33</v>
      </c>
      <c r="P2697" t="s">
        <v>17</v>
      </c>
      <c r="Q2697" s="1">
        <v>40289</v>
      </c>
      <c r="R2697" t="str">
        <f>VLOOKUP(B2697,[1]data!$A$2:$E$764,5,0)</f>
        <v>Chennai</v>
      </c>
      <c r="S2697" t="str">
        <f>VLOOKUP($B2697,[1]data!$A$1:$I$764,6,0)</f>
        <v>Chennai Super Kings</v>
      </c>
      <c r="T2697" t="str">
        <f>VLOOKUP($B2697,[1]data!$A$1:$I$764,7,0)</f>
        <v>Kolkata Knight Riders</v>
      </c>
      <c r="U2697" t="str">
        <f>VLOOKUP($B2697,[1]data!$A$1:$I$764,9,0)</f>
        <v>Chennai Super Kings</v>
      </c>
    </row>
    <row r="2698" spans="1:21" x14ac:dyDescent="0.3">
      <c r="A2698">
        <v>2011</v>
      </c>
      <c r="B2698" t="s">
        <v>1845</v>
      </c>
      <c r="C2698" s="1">
        <v>40289</v>
      </c>
      <c r="D2698">
        <v>1</v>
      </c>
      <c r="E2698" t="s">
        <v>25</v>
      </c>
      <c r="F2698">
        <v>1026</v>
      </c>
      <c r="G2698" t="s">
        <v>1200</v>
      </c>
      <c r="H2698">
        <v>1</v>
      </c>
      <c r="I2698">
        <f t="shared" si="84"/>
        <v>1</v>
      </c>
      <c r="J2698">
        <v>2</v>
      </c>
      <c r="K2698">
        <v>0</v>
      </c>
      <c r="L2698">
        <v>0</v>
      </c>
      <c r="M2698">
        <v>0</v>
      </c>
      <c r="N2698">
        <v>50</v>
      </c>
      <c r="O2698">
        <f t="shared" si="85"/>
        <v>50</v>
      </c>
      <c r="P2698" t="s">
        <v>17</v>
      </c>
      <c r="Q2698" s="1">
        <v>40289</v>
      </c>
      <c r="R2698" t="str">
        <f>VLOOKUP(B2698,[1]data!$A$2:$E$764,5,0)</f>
        <v>Chennai</v>
      </c>
      <c r="S2698" t="str">
        <f>VLOOKUP($B2698,[1]data!$A$1:$I$764,6,0)</f>
        <v>Chennai Super Kings</v>
      </c>
      <c r="T2698" t="str">
        <f>VLOOKUP($B2698,[1]data!$A$1:$I$764,7,0)</f>
        <v>Kolkata Knight Riders</v>
      </c>
      <c r="U2698" t="str">
        <f>VLOOKUP($B2698,[1]data!$A$1:$I$764,9,0)</f>
        <v>Chennai Super Kings</v>
      </c>
    </row>
    <row r="2699" spans="1:21" x14ac:dyDescent="0.3">
      <c r="A2699">
        <v>2011</v>
      </c>
      <c r="B2699" t="s">
        <v>1845</v>
      </c>
      <c r="C2699" s="1">
        <v>40289</v>
      </c>
      <c r="D2699">
        <v>1</v>
      </c>
      <c r="E2699" t="s">
        <v>431</v>
      </c>
      <c r="F2699">
        <v>1068</v>
      </c>
      <c r="G2699" t="s">
        <v>26</v>
      </c>
      <c r="H2699">
        <v>1</v>
      </c>
      <c r="I2699">
        <f t="shared" si="84"/>
        <v>1</v>
      </c>
      <c r="J2699">
        <v>2</v>
      </c>
      <c r="K2699">
        <v>0</v>
      </c>
      <c r="L2699">
        <v>0</v>
      </c>
      <c r="M2699">
        <v>0</v>
      </c>
      <c r="N2699">
        <v>50</v>
      </c>
      <c r="O2699">
        <f t="shared" si="85"/>
        <v>50</v>
      </c>
      <c r="P2699" t="s">
        <v>40</v>
      </c>
      <c r="Q2699" s="1">
        <v>40289</v>
      </c>
      <c r="R2699" t="str">
        <f>VLOOKUP(B2699,[1]data!$A$2:$E$764,5,0)</f>
        <v>Chennai</v>
      </c>
      <c r="S2699" t="str">
        <f>VLOOKUP($B2699,[1]data!$A$1:$I$764,6,0)</f>
        <v>Chennai Super Kings</v>
      </c>
      <c r="T2699" t="str">
        <f>VLOOKUP($B2699,[1]data!$A$1:$I$764,7,0)</f>
        <v>Kolkata Knight Riders</v>
      </c>
      <c r="U2699" t="str">
        <f>VLOOKUP($B2699,[1]data!$A$1:$I$764,9,0)</f>
        <v>Chennai Super Kings</v>
      </c>
    </row>
    <row r="2700" spans="1:21" x14ac:dyDescent="0.3">
      <c r="A2700">
        <v>2011</v>
      </c>
      <c r="B2700" t="s">
        <v>1845</v>
      </c>
      <c r="C2700" s="1">
        <v>40289</v>
      </c>
      <c r="D2700">
        <v>1</v>
      </c>
      <c r="E2700" t="s">
        <v>562</v>
      </c>
      <c r="F2700">
        <v>1002</v>
      </c>
      <c r="G2700" t="s">
        <v>1764</v>
      </c>
      <c r="H2700">
        <v>9</v>
      </c>
      <c r="I2700">
        <f t="shared" si="84"/>
        <v>9</v>
      </c>
      <c r="J2700">
        <v>9</v>
      </c>
      <c r="K2700">
        <v>0</v>
      </c>
      <c r="L2700">
        <v>2</v>
      </c>
      <c r="M2700">
        <v>0</v>
      </c>
      <c r="N2700">
        <v>100</v>
      </c>
      <c r="O2700">
        <f t="shared" si="85"/>
        <v>100</v>
      </c>
      <c r="P2700" t="s">
        <v>40</v>
      </c>
      <c r="Q2700" s="1">
        <v>40289</v>
      </c>
      <c r="R2700" t="str">
        <f>VLOOKUP(B2700,[1]data!$A$2:$E$764,5,0)</f>
        <v>Chennai</v>
      </c>
      <c r="S2700" t="str">
        <f>VLOOKUP($B2700,[1]data!$A$1:$I$764,6,0)</f>
        <v>Chennai Super Kings</v>
      </c>
      <c r="T2700" t="str">
        <f>VLOOKUP($B2700,[1]data!$A$1:$I$764,7,0)</f>
        <v>Kolkata Knight Riders</v>
      </c>
      <c r="U2700" t="str">
        <f>VLOOKUP($B2700,[1]data!$A$1:$I$764,9,0)</f>
        <v>Chennai Super Kings</v>
      </c>
    </row>
    <row r="2701" spans="1:21" x14ac:dyDescent="0.3">
      <c r="A2701">
        <v>2011</v>
      </c>
      <c r="B2701" t="s">
        <v>1845</v>
      </c>
      <c r="C2701" s="1">
        <v>40289</v>
      </c>
      <c r="D2701">
        <v>1</v>
      </c>
      <c r="E2701" t="s">
        <v>249</v>
      </c>
      <c r="F2701">
        <v>1027</v>
      </c>
      <c r="G2701" t="s">
        <v>801</v>
      </c>
      <c r="H2701">
        <v>8</v>
      </c>
      <c r="I2701">
        <f t="shared" si="84"/>
        <v>8</v>
      </c>
      <c r="J2701">
        <v>8</v>
      </c>
      <c r="K2701">
        <v>0</v>
      </c>
      <c r="L2701">
        <v>0</v>
      </c>
      <c r="M2701">
        <v>0</v>
      </c>
      <c r="N2701">
        <v>100</v>
      </c>
      <c r="O2701">
        <f t="shared" si="85"/>
        <v>100</v>
      </c>
      <c r="P2701" t="s">
        <v>17</v>
      </c>
      <c r="Q2701" s="1">
        <v>40289</v>
      </c>
      <c r="R2701" t="str">
        <f>VLOOKUP(B2701,[1]data!$A$2:$E$764,5,0)</f>
        <v>Chennai</v>
      </c>
      <c r="S2701" t="str">
        <f>VLOOKUP($B2701,[1]data!$A$1:$I$764,6,0)</f>
        <v>Chennai Super Kings</v>
      </c>
      <c r="T2701" t="str">
        <f>VLOOKUP($B2701,[1]data!$A$1:$I$764,7,0)</f>
        <v>Kolkata Knight Riders</v>
      </c>
      <c r="U2701" t="str">
        <f>VLOOKUP($B2701,[1]data!$A$1:$I$764,9,0)</f>
        <v>Chennai Super Kings</v>
      </c>
    </row>
    <row r="2702" spans="1:21" x14ac:dyDescent="0.3">
      <c r="A2702">
        <v>2011</v>
      </c>
      <c r="B2702" t="s">
        <v>1845</v>
      </c>
      <c r="C2702" s="1">
        <v>40289</v>
      </c>
      <c r="D2702">
        <v>1</v>
      </c>
      <c r="E2702" t="s">
        <v>293</v>
      </c>
      <c r="F2702">
        <v>1028</v>
      </c>
      <c r="G2702" t="s">
        <v>1779</v>
      </c>
      <c r="H2702">
        <v>5</v>
      </c>
      <c r="I2702">
        <f t="shared" si="84"/>
        <v>5</v>
      </c>
      <c r="J2702">
        <v>5</v>
      </c>
      <c r="K2702">
        <v>0</v>
      </c>
      <c r="L2702">
        <v>1</v>
      </c>
      <c r="M2702">
        <v>0</v>
      </c>
      <c r="N2702">
        <v>100</v>
      </c>
      <c r="O2702">
        <f t="shared" si="85"/>
        <v>100</v>
      </c>
      <c r="P2702" t="s">
        <v>17</v>
      </c>
      <c r="Q2702" s="1">
        <v>40289</v>
      </c>
      <c r="R2702" t="str">
        <f>VLOOKUP(B2702,[1]data!$A$2:$E$764,5,0)</f>
        <v>Chennai</v>
      </c>
      <c r="S2702" t="str">
        <f>VLOOKUP($B2702,[1]data!$A$1:$I$764,6,0)</f>
        <v>Chennai Super Kings</v>
      </c>
      <c r="T2702" t="str">
        <f>VLOOKUP($B2702,[1]data!$A$1:$I$764,7,0)</f>
        <v>Kolkata Knight Riders</v>
      </c>
      <c r="U2702" t="str">
        <f>VLOOKUP($B2702,[1]data!$A$1:$I$764,9,0)</f>
        <v>Chennai Super Kings</v>
      </c>
    </row>
    <row r="2703" spans="1:21" x14ac:dyDescent="0.3">
      <c r="A2703">
        <v>2011</v>
      </c>
      <c r="B2703" t="s">
        <v>1845</v>
      </c>
      <c r="C2703" s="1">
        <v>40289</v>
      </c>
      <c r="D2703">
        <v>1</v>
      </c>
      <c r="E2703" t="s">
        <v>1393</v>
      </c>
      <c r="F2703">
        <v>1169</v>
      </c>
      <c r="G2703" t="s">
        <v>658</v>
      </c>
      <c r="H2703">
        <v>40</v>
      </c>
      <c r="I2703">
        <f t="shared" si="84"/>
        <v>40</v>
      </c>
      <c r="J2703">
        <v>38</v>
      </c>
      <c r="K2703">
        <v>0</v>
      </c>
      <c r="L2703">
        <v>4</v>
      </c>
      <c r="M2703">
        <v>0</v>
      </c>
      <c r="N2703">
        <v>105.26</v>
      </c>
      <c r="O2703">
        <f t="shared" si="85"/>
        <v>105.26</v>
      </c>
      <c r="P2703" t="s">
        <v>20</v>
      </c>
      <c r="Q2703" s="1">
        <v>40289</v>
      </c>
      <c r="R2703" t="str">
        <f>VLOOKUP(B2703,[1]data!$A$2:$E$764,5,0)</f>
        <v>Chennai</v>
      </c>
      <c r="S2703" t="str">
        <f>VLOOKUP($B2703,[1]data!$A$1:$I$764,6,0)</f>
        <v>Chennai Super Kings</v>
      </c>
      <c r="T2703" t="str">
        <f>VLOOKUP($B2703,[1]data!$A$1:$I$764,7,0)</f>
        <v>Kolkata Knight Riders</v>
      </c>
      <c r="U2703" t="str">
        <f>VLOOKUP($B2703,[1]data!$A$1:$I$764,9,0)</f>
        <v>Chennai Super Kings</v>
      </c>
    </row>
    <row r="2704" spans="1:21" x14ac:dyDescent="0.3">
      <c r="A2704">
        <v>2011</v>
      </c>
      <c r="B2704" t="s">
        <v>1845</v>
      </c>
      <c r="C2704" s="1">
        <v>40289</v>
      </c>
      <c r="D2704">
        <v>1</v>
      </c>
      <c r="E2704" t="s">
        <v>804</v>
      </c>
      <c r="F2704">
        <v>1004</v>
      </c>
      <c r="G2704" t="s">
        <v>998</v>
      </c>
      <c r="H2704">
        <v>3</v>
      </c>
      <c r="I2704">
        <f t="shared" si="84"/>
        <v>3</v>
      </c>
      <c r="J2704">
        <v>4</v>
      </c>
      <c r="K2704">
        <v>0</v>
      </c>
      <c r="L2704">
        <v>0</v>
      </c>
      <c r="M2704">
        <v>0</v>
      </c>
      <c r="N2704">
        <v>75</v>
      </c>
      <c r="O2704">
        <f t="shared" si="85"/>
        <v>75</v>
      </c>
      <c r="P2704" t="s">
        <v>17</v>
      </c>
      <c r="Q2704" s="1">
        <v>40289</v>
      </c>
      <c r="R2704" t="str">
        <f>VLOOKUP(B2704,[1]data!$A$2:$E$764,5,0)</f>
        <v>Chennai</v>
      </c>
      <c r="S2704" t="str">
        <f>VLOOKUP($B2704,[1]data!$A$1:$I$764,6,0)</f>
        <v>Chennai Super Kings</v>
      </c>
      <c r="T2704" t="str">
        <f>VLOOKUP($B2704,[1]data!$A$1:$I$764,7,0)</f>
        <v>Kolkata Knight Riders</v>
      </c>
      <c r="U2704" t="str">
        <f>VLOOKUP($B2704,[1]data!$A$1:$I$764,9,0)</f>
        <v>Chennai Super Kings</v>
      </c>
    </row>
    <row r="2705" spans="1:21" x14ac:dyDescent="0.3">
      <c r="A2705">
        <v>2011</v>
      </c>
      <c r="B2705" t="s">
        <v>1845</v>
      </c>
      <c r="C2705" s="1">
        <v>40289</v>
      </c>
      <c r="D2705">
        <v>1</v>
      </c>
      <c r="E2705" t="s">
        <v>67</v>
      </c>
      <c r="F2705">
        <v>1003</v>
      </c>
      <c r="G2705" t="s">
        <v>1463</v>
      </c>
      <c r="H2705">
        <v>12</v>
      </c>
      <c r="I2705">
        <f t="shared" si="84"/>
        <v>12</v>
      </c>
      <c r="J2705">
        <v>9</v>
      </c>
      <c r="K2705">
        <v>0</v>
      </c>
      <c r="L2705">
        <v>2</v>
      </c>
      <c r="M2705">
        <v>0</v>
      </c>
      <c r="N2705">
        <v>133.33000000000001</v>
      </c>
      <c r="O2705">
        <f t="shared" si="85"/>
        <v>133.33000000000001</v>
      </c>
      <c r="P2705" t="s">
        <v>17</v>
      </c>
      <c r="Q2705" s="1">
        <v>40289</v>
      </c>
      <c r="R2705" t="str">
        <f>VLOOKUP(B2705,[1]data!$A$2:$E$764,5,0)</f>
        <v>Chennai</v>
      </c>
      <c r="S2705" t="str">
        <f>VLOOKUP($B2705,[1]data!$A$1:$I$764,6,0)</f>
        <v>Chennai Super Kings</v>
      </c>
      <c r="T2705" t="str">
        <f>VLOOKUP($B2705,[1]data!$A$1:$I$764,7,0)</f>
        <v>Kolkata Knight Riders</v>
      </c>
      <c r="U2705" t="str">
        <f>VLOOKUP($B2705,[1]data!$A$1:$I$764,9,0)</f>
        <v>Chennai Super Kings</v>
      </c>
    </row>
    <row r="2706" spans="1:21" x14ac:dyDescent="0.3">
      <c r="A2706">
        <v>2011</v>
      </c>
      <c r="B2706" t="s">
        <v>1845</v>
      </c>
      <c r="C2706" s="1">
        <v>40289</v>
      </c>
      <c r="D2706">
        <v>1</v>
      </c>
      <c r="E2706" t="s">
        <v>147</v>
      </c>
      <c r="F2706">
        <v>1006</v>
      </c>
      <c r="G2706" t="s">
        <v>875</v>
      </c>
      <c r="H2706">
        <v>22</v>
      </c>
      <c r="I2706">
        <f t="shared" si="84"/>
        <v>22</v>
      </c>
      <c r="J2706">
        <v>18</v>
      </c>
      <c r="K2706">
        <v>0</v>
      </c>
      <c r="L2706">
        <v>2</v>
      </c>
      <c r="M2706">
        <v>0</v>
      </c>
      <c r="N2706">
        <v>122.22</v>
      </c>
      <c r="O2706">
        <f t="shared" si="85"/>
        <v>122.22</v>
      </c>
      <c r="P2706" t="s">
        <v>17</v>
      </c>
      <c r="Q2706" s="1">
        <v>40289</v>
      </c>
      <c r="R2706" t="str">
        <f>VLOOKUP(B2706,[1]data!$A$2:$E$764,5,0)</f>
        <v>Chennai</v>
      </c>
      <c r="S2706" t="str">
        <f>VLOOKUP($B2706,[1]data!$A$1:$I$764,6,0)</f>
        <v>Chennai Super Kings</v>
      </c>
      <c r="T2706" t="str">
        <f>VLOOKUP($B2706,[1]data!$A$1:$I$764,7,0)</f>
        <v>Kolkata Knight Riders</v>
      </c>
      <c r="U2706" t="str">
        <f>VLOOKUP($B2706,[1]data!$A$1:$I$764,9,0)</f>
        <v>Chennai Super Kings</v>
      </c>
    </row>
    <row r="2707" spans="1:21" x14ac:dyDescent="0.3">
      <c r="A2707">
        <v>2011</v>
      </c>
      <c r="B2707" t="s">
        <v>1845</v>
      </c>
      <c r="C2707" s="1">
        <v>40289</v>
      </c>
      <c r="D2707">
        <v>1</v>
      </c>
      <c r="E2707" t="s">
        <v>211</v>
      </c>
      <c r="F2707">
        <v>1095</v>
      </c>
      <c r="G2707" t="s">
        <v>26</v>
      </c>
      <c r="H2707">
        <v>52</v>
      </c>
      <c r="I2707">
        <f t="shared" si="84"/>
        <v>52</v>
      </c>
      <c r="J2707">
        <v>31</v>
      </c>
      <c r="K2707">
        <v>0</v>
      </c>
      <c r="L2707">
        <v>3</v>
      </c>
      <c r="M2707">
        <v>4</v>
      </c>
      <c r="N2707">
        <v>167.74</v>
      </c>
      <c r="O2707">
        <f t="shared" si="85"/>
        <v>167.74</v>
      </c>
      <c r="P2707" t="s">
        <v>17</v>
      </c>
      <c r="Q2707" s="1">
        <v>40289</v>
      </c>
      <c r="R2707" t="str">
        <f>VLOOKUP(B2707,[1]data!$A$2:$E$764,5,0)</f>
        <v>Chennai</v>
      </c>
      <c r="S2707" t="str">
        <f>VLOOKUP($B2707,[1]data!$A$1:$I$764,6,0)</f>
        <v>Chennai Super Kings</v>
      </c>
      <c r="T2707" t="str">
        <f>VLOOKUP($B2707,[1]data!$A$1:$I$764,7,0)</f>
        <v>Kolkata Knight Riders</v>
      </c>
      <c r="U2707" t="str">
        <f>VLOOKUP($B2707,[1]data!$A$1:$I$764,9,0)</f>
        <v>Chennai Super Kings</v>
      </c>
    </row>
    <row r="2708" spans="1:21" x14ac:dyDescent="0.3">
      <c r="A2708">
        <v>2011</v>
      </c>
      <c r="B2708" t="s">
        <v>1845</v>
      </c>
      <c r="C2708" s="1">
        <v>40289</v>
      </c>
      <c r="D2708">
        <v>1</v>
      </c>
      <c r="E2708" t="s">
        <v>41</v>
      </c>
      <c r="F2708">
        <v>1023</v>
      </c>
      <c r="G2708" t="s">
        <v>1848</v>
      </c>
      <c r="H2708">
        <v>23</v>
      </c>
      <c r="I2708">
        <f t="shared" si="84"/>
        <v>23</v>
      </c>
      <c r="J2708">
        <v>22</v>
      </c>
      <c r="K2708">
        <v>0</v>
      </c>
      <c r="L2708">
        <v>3</v>
      </c>
      <c r="M2708">
        <v>0</v>
      </c>
      <c r="N2708">
        <v>104.54</v>
      </c>
      <c r="O2708">
        <f t="shared" si="85"/>
        <v>104.54</v>
      </c>
      <c r="P2708" t="s">
        <v>17</v>
      </c>
      <c r="Q2708" s="1">
        <v>40289</v>
      </c>
      <c r="R2708" t="str">
        <f>VLOOKUP(B2708,[1]data!$A$2:$E$764,5,0)</f>
        <v>Chennai</v>
      </c>
      <c r="S2708" t="str">
        <f>VLOOKUP($B2708,[1]data!$A$1:$I$764,6,0)</f>
        <v>Chennai Super Kings</v>
      </c>
      <c r="T2708" t="str">
        <f>VLOOKUP($B2708,[1]data!$A$1:$I$764,7,0)</f>
        <v>Kolkata Knight Riders</v>
      </c>
      <c r="U2708" t="str">
        <f>VLOOKUP($B2708,[1]data!$A$1:$I$764,9,0)</f>
        <v>Chennai Super Kings</v>
      </c>
    </row>
    <row r="2709" spans="1:21" x14ac:dyDescent="0.3">
      <c r="A2709">
        <v>2011</v>
      </c>
      <c r="B2709" t="s">
        <v>1845</v>
      </c>
      <c r="C2709" s="1">
        <v>40289</v>
      </c>
      <c r="D2709">
        <v>1</v>
      </c>
      <c r="E2709" t="s">
        <v>819</v>
      </c>
      <c r="F2709">
        <v>1022</v>
      </c>
      <c r="G2709" t="s">
        <v>1849</v>
      </c>
      <c r="H2709">
        <v>19</v>
      </c>
      <c r="I2709">
        <f t="shared" si="84"/>
        <v>19</v>
      </c>
      <c r="J2709">
        <v>14</v>
      </c>
      <c r="K2709">
        <v>0</v>
      </c>
      <c r="L2709">
        <v>2</v>
      </c>
      <c r="M2709">
        <v>0</v>
      </c>
      <c r="N2709">
        <v>135.71</v>
      </c>
      <c r="O2709">
        <f t="shared" si="85"/>
        <v>135.71</v>
      </c>
      <c r="P2709" t="s">
        <v>17</v>
      </c>
      <c r="Q2709" s="1">
        <v>40289</v>
      </c>
      <c r="R2709" t="str">
        <f>VLOOKUP(B2709,[1]data!$A$2:$E$764,5,0)</f>
        <v>Chennai</v>
      </c>
      <c r="S2709" t="str">
        <f>VLOOKUP($B2709,[1]data!$A$1:$I$764,6,0)</f>
        <v>Chennai Super Kings</v>
      </c>
      <c r="T2709" t="str">
        <f>VLOOKUP($B2709,[1]data!$A$1:$I$764,7,0)</f>
        <v>Kolkata Knight Riders</v>
      </c>
      <c r="U2709" t="str">
        <f>VLOOKUP($B2709,[1]data!$A$1:$I$764,9,0)</f>
        <v>Chennai Super Kings</v>
      </c>
    </row>
    <row r="2710" spans="1:21" x14ac:dyDescent="0.3">
      <c r="A2710">
        <v>2011</v>
      </c>
      <c r="B2710" t="s">
        <v>1845</v>
      </c>
      <c r="C2710" s="1">
        <v>40289</v>
      </c>
      <c r="D2710">
        <v>1</v>
      </c>
      <c r="E2710" t="s">
        <v>1453</v>
      </c>
      <c r="F2710">
        <v>1183</v>
      </c>
      <c r="G2710" t="s">
        <v>26</v>
      </c>
      <c r="H2710">
        <v>33</v>
      </c>
      <c r="I2710">
        <f t="shared" si="84"/>
        <v>33</v>
      </c>
      <c r="J2710">
        <v>13</v>
      </c>
      <c r="K2710">
        <v>0</v>
      </c>
      <c r="L2710">
        <v>1</v>
      </c>
      <c r="M2710">
        <v>3</v>
      </c>
      <c r="N2710">
        <v>253.84</v>
      </c>
      <c r="O2710">
        <f t="shared" si="85"/>
        <v>253.84</v>
      </c>
      <c r="P2710" t="s">
        <v>17</v>
      </c>
      <c r="Q2710" s="1">
        <v>40289</v>
      </c>
      <c r="R2710" t="str">
        <f>VLOOKUP(B2710,[1]data!$A$2:$E$764,5,0)</f>
        <v>Chennai</v>
      </c>
      <c r="S2710" t="str">
        <f>VLOOKUP($B2710,[1]data!$A$1:$I$764,6,0)</f>
        <v>Chennai Super Kings</v>
      </c>
      <c r="T2710" t="str">
        <f>VLOOKUP($B2710,[1]data!$A$1:$I$764,7,0)</f>
        <v>Kolkata Knight Riders</v>
      </c>
      <c r="U2710" t="str">
        <f>VLOOKUP($B2710,[1]data!$A$1:$I$764,9,0)</f>
        <v>Chennai Super Kings</v>
      </c>
    </row>
    <row r="2711" spans="1:21" x14ac:dyDescent="0.3">
      <c r="A2711">
        <v>2011</v>
      </c>
      <c r="B2711" t="s">
        <v>1845</v>
      </c>
      <c r="C2711" s="1">
        <v>40289</v>
      </c>
      <c r="D2711">
        <v>1</v>
      </c>
      <c r="E2711" t="s">
        <v>23</v>
      </c>
      <c r="F2711">
        <v>1066</v>
      </c>
      <c r="G2711" t="s">
        <v>1850</v>
      </c>
      <c r="H2711">
        <v>11</v>
      </c>
      <c r="I2711">
        <f t="shared" si="84"/>
        <v>11</v>
      </c>
      <c r="J2711">
        <v>9</v>
      </c>
      <c r="K2711">
        <v>0</v>
      </c>
      <c r="L2711">
        <v>2</v>
      </c>
      <c r="M2711">
        <v>0</v>
      </c>
      <c r="N2711">
        <v>122.22</v>
      </c>
      <c r="O2711">
        <f t="shared" si="85"/>
        <v>122.22</v>
      </c>
      <c r="P2711" t="s">
        <v>17</v>
      </c>
      <c r="Q2711" s="1">
        <v>40289</v>
      </c>
      <c r="R2711" t="str">
        <f>VLOOKUP(B2711,[1]data!$A$2:$E$764,5,0)</f>
        <v>Chennai</v>
      </c>
      <c r="S2711" t="str">
        <f>VLOOKUP($B2711,[1]data!$A$1:$I$764,6,0)</f>
        <v>Chennai Super Kings</v>
      </c>
      <c r="T2711" t="str">
        <f>VLOOKUP($B2711,[1]data!$A$1:$I$764,7,0)</f>
        <v>Kolkata Knight Riders</v>
      </c>
      <c r="U2711" t="str">
        <f>VLOOKUP($B2711,[1]data!$A$1:$I$764,9,0)</f>
        <v>Chennai Super Kings</v>
      </c>
    </row>
    <row r="2712" spans="1:21" x14ac:dyDescent="0.3">
      <c r="A2712">
        <v>2011</v>
      </c>
      <c r="B2712" t="s">
        <v>1851</v>
      </c>
      <c r="C2712" s="1">
        <v>40290</v>
      </c>
      <c r="D2712" t="s">
        <v>781</v>
      </c>
      <c r="E2712" t="s">
        <v>116</v>
      </c>
      <c r="F2712">
        <v>1064</v>
      </c>
      <c r="G2712" t="s">
        <v>701</v>
      </c>
      <c r="H2712">
        <v>2</v>
      </c>
      <c r="I2712">
        <f t="shared" si="84"/>
        <v>2</v>
      </c>
      <c r="J2712">
        <v>5</v>
      </c>
      <c r="K2712">
        <v>0</v>
      </c>
      <c r="L2712">
        <v>0</v>
      </c>
      <c r="M2712">
        <v>0</v>
      </c>
      <c r="N2712">
        <v>40</v>
      </c>
      <c r="O2712">
        <f t="shared" si="85"/>
        <v>40</v>
      </c>
      <c r="P2712" t="s">
        <v>17</v>
      </c>
      <c r="Q2712" s="1">
        <v>40290</v>
      </c>
      <c r="R2712" t="str">
        <f>VLOOKUP(B2712,[1]data!$A$2:$E$764,5,0)</f>
        <v>Kochi</v>
      </c>
      <c r="S2712" t="str">
        <f>VLOOKUP($B2712,[1]data!$A$1:$I$764,6,0)</f>
        <v>Kochi Tuskers Kerala</v>
      </c>
      <c r="T2712" t="str">
        <f>VLOOKUP($B2712,[1]data!$A$1:$I$764,7,0)</f>
        <v>Royal Challengers Bangalore</v>
      </c>
      <c r="U2712" t="str">
        <f>VLOOKUP($B2712,[1]data!$A$1:$I$764,9,0)</f>
        <v>Royal Challengers Bangalore</v>
      </c>
    </row>
    <row r="2713" spans="1:21" x14ac:dyDescent="0.3">
      <c r="A2713">
        <v>2011</v>
      </c>
      <c r="B2713" t="s">
        <v>1851</v>
      </c>
      <c r="C2713" s="1">
        <v>40290</v>
      </c>
      <c r="D2713" t="s">
        <v>781</v>
      </c>
      <c r="E2713" t="s">
        <v>110</v>
      </c>
      <c r="F2713">
        <v>1133</v>
      </c>
      <c r="G2713" t="s">
        <v>1688</v>
      </c>
      <c r="H2713">
        <v>23</v>
      </c>
      <c r="I2713">
        <f t="shared" si="84"/>
        <v>23</v>
      </c>
      <c r="J2713">
        <v>22</v>
      </c>
      <c r="K2713">
        <v>0</v>
      </c>
      <c r="L2713">
        <v>3</v>
      </c>
      <c r="M2713">
        <v>0</v>
      </c>
      <c r="N2713">
        <v>104.54</v>
      </c>
      <c r="O2713">
        <f t="shared" si="85"/>
        <v>104.54</v>
      </c>
      <c r="P2713" t="s">
        <v>17</v>
      </c>
      <c r="Q2713" s="1">
        <v>40290</v>
      </c>
      <c r="R2713" t="str">
        <f>VLOOKUP(B2713,[1]data!$A$2:$E$764,5,0)</f>
        <v>Kochi</v>
      </c>
      <c r="S2713" t="str">
        <f>VLOOKUP($B2713,[1]data!$A$1:$I$764,6,0)</f>
        <v>Kochi Tuskers Kerala</v>
      </c>
      <c r="T2713" t="str">
        <f>VLOOKUP($B2713,[1]data!$A$1:$I$764,7,0)</f>
        <v>Royal Challengers Bangalore</v>
      </c>
      <c r="U2713" t="str">
        <f>VLOOKUP($B2713,[1]data!$A$1:$I$764,9,0)</f>
        <v>Royal Challengers Bangalore</v>
      </c>
    </row>
    <row r="2714" spans="1:21" x14ac:dyDescent="0.3">
      <c r="A2714">
        <v>2011</v>
      </c>
      <c r="B2714" t="s">
        <v>1851</v>
      </c>
      <c r="C2714" s="1">
        <v>40290</v>
      </c>
      <c r="D2714" t="s">
        <v>781</v>
      </c>
      <c r="E2714" t="s">
        <v>1014</v>
      </c>
      <c r="F2714">
        <v>1107</v>
      </c>
      <c r="G2714" t="s">
        <v>1645</v>
      </c>
      <c r="H2714">
        <v>4</v>
      </c>
      <c r="I2714">
        <f t="shared" si="84"/>
        <v>4</v>
      </c>
      <c r="J2714">
        <v>4</v>
      </c>
      <c r="K2714">
        <v>0</v>
      </c>
      <c r="L2714">
        <v>1</v>
      </c>
      <c r="M2714">
        <v>0</v>
      </c>
      <c r="N2714">
        <v>100</v>
      </c>
      <c r="O2714">
        <f t="shared" si="85"/>
        <v>100</v>
      </c>
      <c r="P2714" t="s">
        <v>17</v>
      </c>
      <c r="Q2714" s="1">
        <v>40290</v>
      </c>
      <c r="R2714" t="str">
        <f>VLOOKUP(B2714,[1]data!$A$2:$E$764,5,0)</f>
        <v>Kochi</v>
      </c>
      <c r="S2714" t="str">
        <f>VLOOKUP($B2714,[1]data!$A$1:$I$764,6,0)</f>
        <v>Kochi Tuskers Kerala</v>
      </c>
      <c r="T2714" t="str">
        <f>VLOOKUP($B2714,[1]data!$A$1:$I$764,7,0)</f>
        <v>Royal Challengers Bangalore</v>
      </c>
      <c r="U2714" t="str">
        <f>VLOOKUP($B2714,[1]data!$A$1:$I$764,9,0)</f>
        <v>Royal Challengers Bangalore</v>
      </c>
    </row>
    <row r="2715" spans="1:21" x14ac:dyDescent="0.3">
      <c r="A2715">
        <v>2011</v>
      </c>
      <c r="B2715" t="s">
        <v>1851</v>
      </c>
      <c r="C2715" s="1">
        <v>40290</v>
      </c>
      <c r="D2715" t="s">
        <v>781</v>
      </c>
      <c r="E2715" t="s">
        <v>112</v>
      </c>
      <c r="F2715">
        <v>1061</v>
      </c>
      <c r="G2715" t="s">
        <v>1852</v>
      </c>
      <c r="H2715">
        <v>15</v>
      </c>
      <c r="I2715">
        <f t="shared" si="84"/>
        <v>15</v>
      </c>
      <c r="J2715">
        <v>20</v>
      </c>
      <c r="K2715">
        <v>0</v>
      </c>
      <c r="L2715">
        <v>1</v>
      </c>
      <c r="M2715">
        <v>1</v>
      </c>
      <c r="N2715">
        <v>75</v>
      </c>
      <c r="O2715">
        <f t="shared" si="85"/>
        <v>75</v>
      </c>
      <c r="P2715" t="s">
        <v>85</v>
      </c>
      <c r="Q2715" s="1">
        <v>40290</v>
      </c>
      <c r="R2715" t="str">
        <f>VLOOKUP(B2715,[1]data!$A$2:$E$764,5,0)</f>
        <v>Kochi</v>
      </c>
      <c r="S2715" t="str">
        <f>VLOOKUP($B2715,[1]data!$A$1:$I$764,6,0)</f>
        <v>Kochi Tuskers Kerala</v>
      </c>
      <c r="T2715" t="str">
        <f>VLOOKUP($B2715,[1]data!$A$1:$I$764,7,0)</f>
        <v>Royal Challengers Bangalore</v>
      </c>
      <c r="U2715" t="str">
        <f>VLOOKUP($B2715,[1]data!$A$1:$I$764,9,0)</f>
        <v>Royal Challengers Bangalore</v>
      </c>
    </row>
    <row r="2716" spans="1:21" x14ac:dyDescent="0.3">
      <c r="A2716">
        <v>2011</v>
      </c>
      <c r="B2716" t="s">
        <v>1851</v>
      </c>
      <c r="C2716" s="1">
        <v>40290</v>
      </c>
      <c r="D2716" t="s">
        <v>781</v>
      </c>
      <c r="E2716" t="s">
        <v>331</v>
      </c>
      <c r="F2716">
        <v>1062</v>
      </c>
      <c r="G2716" t="s">
        <v>1061</v>
      </c>
      <c r="H2716">
        <v>18</v>
      </c>
      <c r="I2716">
        <f t="shared" si="84"/>
        <v>18</v>
      </c>
      <c r="J2716">
        <v>26</v>
      </c>
      <c r="K2716">
        <v>0</v>
      </c>
      <c r="L2716">
        <v>1</v>
      </c>
      <c r="M2716">
        <v>0</v>
      </c>
      <c r="N2716">
        <v>69.23</v>
      </c>
      <c r="O2716">
        <f t="shared" si="85"/>
        <v>69.23</v>
      </c>
      <c r="P2716" t="s">
        <v>17</v>
      </c>
      <c r="Q2716" s="1">
        <v>40290</v>
      </c>
      <c r="R2716" t="str">
        <f>VLOOKUP(B2716,[1]data!$A$2:$E$764,5,0)</f>
        <v>Kochi</v>
      </c>
      <c r="S2716" t="str">
        <f>VLOOKUP($B2716,[1]data!$A$1:$I$764,6,0)</f>
        <v>Kochi Tuskers Kerala</v>
      </c>
      <c r="T2716" t="str">
        <f>VLOOKUP($B2716,[1]data!$A$1:$I$764,7,0)</f>
        <v>Royal Challengers Bangalore</v>
      </c>
      <c r="U2716" t="str">
        <f>VLOOKUP($B2716,[1]data!$A$1:$I$764,9,0)</f>
        <v>Royal Challengers Bangalore</v>
      </c>
    </row>
    <row r="2717" spans="1:21" x14ac:dyDescent="0.3">
      <c r="A2717">
        <v>2011</v>
      </c>
      <c r="B2717" t="s">
        <v>1851</v>
      </c>
      <c r="C2717" s="1">
        <v>40290</v>
      </c>
      <c r="D2717" t="s">
        <v>781</v>
      </c>
      <c r="E2717" t="s">
        <v>100</v>
      </c>
      <c r="F2717">
        <v>1090</v>
      </c>
      <c r="G2717" t="s">
        <v>1853</v>
      </c>
      <c r="H2717">
        <v>1</v>
      </c>
      <c r="I2717">
        <f t="shared" si="84"/>
        <v>1</v>
      </c>
      <c r="J2717">
        <v>4</v>
      </c>
      <c r="K2717">
        <v>0</v>
      </c>
      <c r="L2717">
        <v>0</v>
      </c>
      <c r="M2717">
        <v>0</v>
      </c>
      <c r="N2717">
        <v>25</v>
      </c>
      <c r="O2717">
        <f t="shared" si="85"/>
        <v>25</v>
      </c>
      <c r="P2717" t="s">
        <v>17</v>
      </c>
      <c r="Q2717" s="1">
        <v>40290</v>
      </c>
      <c r="R2717" t="str">
        <f>VLOOKUP(B2717,[1]data!$A$2:$E$764,5,0)</f>
        <v>Kochi</v>
      </c>
      <c r="S2717" t="str">
        <f>VLOOKUP($B2717,[1]data!$A$1:$I$764,6,0)</f>
        <v>Kochi Tuskers Kerala</v>
      </c>
      <c r="T2717" t="str">
        <f>VLOOKUP($B2717,[1]data!$A$1:$I$764,7,0)</f>
        <v>Royal Challengers Bangalore</v>
      </c>
      <c r="U2717" t="str">
        <f>VLOOKUP($B2717,[1]data!$A$1:$I$764,9,0)</f>
        <v>Royal Challengers Bangalore</v>
      </c>
    </row>
    <row r="2718" spans="1:21" x14ac:dyDescent="0.3">
      <c r="A2718">
        <v>2011</v>
      </c>
      <c r="B2718" t="s">
        <v>1851</v>
      </c>
      <c r="C2718" s="1">
        <v>40290</v>
      </c>
      <c r="D2718" t="s">
        <v>781</v>
      </c>
      <c r="E2718" t="s">
        <v>107</v>
      </c>
      <c r="F2718">
        <v>1089</v>
      </c>
      <c r="G2718" t="s">
        <v>26</v>
      </c>
      <c r="H2718">
        <v>0</v>
      </c>
      <c r="I2718">
        <f t="shared" si="84"/>
        <v>0</v>
      </c>
      <c r="J2718">
        <v>3</v>
      </c>
      <c r="K2718">
        <v>0</v>
      </c>
      <c r="L2718">
        <v>0</v>
      </c>
      <c r="M2718">
        <v>0</v>
      </c>
      <c r="N2718">
        <v>0</v>
      </c>
      <c r="O2718">
        <f t="shared" si="85"/>
        <v>0</v>
      </c>
      <c r="P2718" t="s">
        <v>17</v>
      </c>
      <c r="Q2718" s="1">
        <v>40290</v>
      </c>
      <c r="R2718" t="str">
        <f>VLOOKUP(B2718,[1]data!$A$2:$E$764,5,0)</f>
        <v>Kochi</v>
      </c>
      <c r="S2718" t="str">
        <f>VLOOKUP($B2718,[1]data!$A$1:$I$764,6,0)</f>
        <v>Kochi Tuskers Kerala</v>
      </c>
      <c r="T2718" t="str">
        <f>VLOOKUP($B2718,[1]data!$A$1:$I$764,7,0)</f>
        <v>Royal Challengers Bangalore</v>
      </c>
      <c r="U2718" t="str">
        <f>VLOOKUP($B2718,[1]data!$A$1:$I$764,9,0)</f>
        <v>Royal Challengers Bangalore</v>
      </c>
    </row>
    <row r="2719" spans="1:21" x14ac:dyDescent="0.3">
      <c r="A2719">
        <v>2011</v>
      </c>
      <c r="B2719" t="s">
        <v>1851</v>
      </c>
      <c r="C2719" s="1">
        <v>40290</v>
      </c>
      <c r="D2719" t="s">
        <v>781</v>
      </c>
      <c r="E2719" t="s">
        <v>1100</v>
      </c>
      <c r="F2719">
        <v>1126</v>
      </c>
      <c r="G2719" t="s">
        <v>1854</v>
      </c>
      <c r="H2719">
        <v>15</v>
      </c>
      <c r="I2719">
        <f t="shared" si="84"/>
        <v>15</v>
      </c>
      <c r="J2719">
        <v>8</v>
      </c>
      <c r="K2719">
        <v>0</v>
      </c>
      <c r="L2719">
        <v>1</v>
      </c>
      <c r="M2719">
        <v>1</v>
      </c>
      <c r="N2719">
        <v>187.5</v>
      </c>
      <c r="O2719">
        <f t="shared" si="85"/>
        <v>187.5</v>
      </c>
      <c r="P2719" t="s">
        <v>17</v>
      </c>
      <c r="Q2719" s="1">
        <v>40290</v>
      </c>
      <c r="R2719" t="str">
        <f>VLOOKUP(B2719,[1]data!$A$2:$E$764,5,0)</f>
        <v>Kochi</v>
      </c>
      <c r="S2719" t="str">
        <f>VLOOKUP($B2719,[1]data!$A$1:$I$764,6,0)</f>
        <v>Kochi Tuskers Kerala</v>
      </c>
      <c r="T2719" t="str">
        <f>VLOOKUP($B2719,[1]data!$A$1:$I$764,7,0)</f>
        <v>Royal Challengers Bangalore</v>
      </c>
      <c r="U2719" t="str">
        <f>VLOOKUP($B2719,[1]data!$A$1:$I$764,9,0)</f>
        <v>Royal Challengers Bangalore</v>
      </c>
    </row>
    <row r="2720" spans="1:21" x14ac:dyDescent="0.3">
      <c r="A2720">
        <v>2011</v>
      </c>
      <c r="B2720" t="s">
        <v>1851</v>
      </c>
      <c r="C2720" s="1">
        <v>40290</v>
      </c>
      <c r="D2720" t="s">
        <v>781</v>
      </c>
      <c r="E2720" t="s">
        <v>1513</v>
      </c>
      <c r="F2720">
        <v>1175</v>
      </c>
      <c r="G2720" t="s">
        <v>1065</v>
      </c>
      <c r="H2720">
        <v>2</v>
      </c>
      <c r="I2720">
        <f t="shared" si="84"/>
        <v>2</v>
      </c>
      <c r="J2720">
        <v>5</v>
      </c>
      <c r="K2720">
        <v>0</v>
      </c>
      <c r="L2720">
        <v>0</v>
      </c>
      <c r="M2720">
        <v>0</v>
      </c>
      <c r="N2720">
        <v>40</v>
      </c>
      <c r="O2720">
        <f t="shared" si="85"/>
        <v>40</v>
      </c>
      <c r="P2720" t="s">
        <v>17</v>
      </c>
      <c r="Q2720" s="1">
        <v>40290</v>
      </c>
      <c r="R2720" t="str">
        <f>VLOOKUP(B2720,[1]data!$A$2:$E$764,5,0)</f>
        <v>Kochi</v>
      </c>
      <c r="S2720" t="str">
        <f>VLOOKUP($B2720,[1]data!$A$1:$I$764,6,0)</f>
        <v>Kochi Tuskers Kerala</v>
      </c>
      <c r="T2720" t="str">
        <f>VLOOKUP($B2720,[1]data!$A$1:$I$764,7,0)</f>
        <v>Royal Challengers Bangalore</v>
      </c>
      <c r="U2720" t="str">
        <f>VLOOKUP($B2720,[1]data!$A$1:$I$764,9,0)</f>
        <v>Royal Challengers Bangalore</v>
      </c>
    </row>
    <row r="2721" spans="1:21" x14ac:dyDescent="0.3">
      <c r="A2721">
        <v>2011</v>
      </c>
      <c r="B2721" t="s">
        <v>1851</v>
      </c>
      <c r="C2721" s="1">
        <v>40290</v>
      </c>
      <c r="D2721" t="s">
        <v>781</v>
      </c>
      <c r="E2721" t="s">
        <v>1767</v>
      </c>
      <c r="F2721">
        <v>1475</v>
      </c>
      <c r="G2721" t="s">
        <v>1643</v>
      </c>
      <c r="H2721">
        <v>16</v>
      </c>
      <c r="I2721">
        <f t="shared" si="84"/>
        <v>16</v>
      </c>
      <c r="J2721">
        <v>18</v>
      </c>
      <c r="K2721">
        <v>0</v>
      </c>
      <c r="L2721">
        <v>2</v>
      </c>
      <c r="M2721">
        <v>0</v>
      </c>
      <c r="N2721">
        <v>88.88</v>
      </c>
      <c r="O2721">
        <f t="shared" si="85"/>
        <v>88.88</v>
      </c>
      <c r="P2721" t="s">
        <v>17</v>
      </c>
      <c r="Q2721" s="1">
        <v>40290</v>
      </c>
      <c r="R2721" t="str">
        <f>VLOOKUP(B2721,[1]data!$A$2:$E$764,5,0)</f>
        <v>Kochi</v>
      </c>
      <c r="S2721" t="str">
        <f>VLOOKUP($B2721,[1]data!$A$1:$I$764,6,0)</f>
        <v>Kochi Tuskers Kerala</v>
      </c>
      <c r="T2721" t="str">
        <f>VLOOKUP($B2721,[1]data!$A$1:$I$764,7,0)</f>
        <v>Royal Challengers Bangalore</v>
      </c>
      <c r="U2721" t="str">
        <f>VLOOKUP($B2721,[1]data!$A$1:$I$764,9,0)</f>
        <v>Royal Challengers Bangalore</v>
      </c>
    </row>
    <row r="2722" spans="1:21" x14ac:dyDescent="0.3">
      <c r="A2722">
        <v>2011</v>
      </c>
      <c r="B2722" t="s">
        <v>1851</v>
      </c>
      <c r="C2722" s="1">
        <v>40290</v>
      </c>
      <c r="D2722" t="s">
        <v>781</v>
      </c>
      <c r="E2722" t="s">
        <v>76</v>
      </c>
      <c r="F2722">
        <v>1012</v>
      </c>
      <c r="G2722" t="s">
        <v>1519</v>
      </c>
      <c r="H2722">
        <v>2</v>
      </c>
      <c r="I2722">
        <f t="shared" si="84"/>
        <v>2</v>
      </c>
      <c r="J2722">
        <v>4</v>
      </c>
      <c r="K2722">
        <v>0</v>
      </c>
      <c r="L2722">
        <v>0</v>
      </c>
      <c r="M2722">
        <v>0</v>
      </c>
      <c r="N2722">
        <v>50</v>
      </c>
      <c r="O2722">
        <f t="shared" si="85"/>
        <v>50</v>
      </c>
      <c r="P2722" t="s">
        <v>17</v>
      </c>
      <c r="Q2722" s="1">
        <v>40290</v>
      </c>
      <c r="R2722" t="str">
        <f>VLOOKUP(B2722,[1]data!$A$2:$E$764,5,0)</f>
        <v>Kochi</v>
      </c>
      <c r="S2722" t="str">
        <f>VLOOKUP($B2722,[1]data!$A$1:$I$764,6,0)</f>
        <v>Kochi Tuskers Kerala</v>
      </c>
      <c r="T2722" t="str">
        <f>VLOOKUP($B2722,[1]data!$A$1:$I$764,7,0)</f>
        <v>Royal Challengers Bangalore</v>
      </c>
      <c r="U2722" t="str">
        <f>VLOOKUP($B2722,[1]data!$A$1:$I$764,9,0)</f>
        <v>Royal Challengers Bangalore</v>
      </c>
    </row>
    <row r="2723" spans="1:21" x14ac:dyDescent="0.3">
      <c r="A2723">
        <v>2011</v>
      </c>
      <c r="B2723" t="s">
        <v>1851</v>
      </c>
      <c r="C2723" s="1">
        <v>40290</v>
      </c>
      <c r="D2723" t="s">
        <v>781</v>
      </c>
      <c r="E2723" t="s">
        <v>80</v>
      </c>
      <c r="F2723">
        <v>1016</v>
      </c>
      <c r="G2723" t="s">
        <v>577</v>
      </c>
      <c r="H2723">
        <v>37</v>
      </c>
      <c r="I2723">
        <f t="shared" si="84"/>
        <v>37</v>
      </c>
      <c r="J2723">
        <v>41</v>
      </c>
      <c r="K2723">
        <v>0</v>
      </c>
      <c r="L2723">
        <v>3</v>
      </c>
      <c r="M2723">
        <v>1</v>
      </c>
      <c r="N2723">
        <v>90.24</v>
      </c>
      <c r="O2723">
        <f t="shared" si="85"/>
        <v>90.24</v>
      </c>
      <c r="P2723" t="s">
        <v>17</v>
      </c>
      <c r="Q2723" s="1">
        <v>40290</v>
      </c>
      <c r="R2723" t="str">
        <f>VLOOKUP(B2723,[1]data!$A$2:$E$764,5,0)</f>
        <v>Kochi</v>
      </c>
      <c r="S2723" t="str">
        <f>VLOOKUP($B2723,[1]data!$A$1:$I$764,6,0)</f>
        <v>Kochi Tuskers Kerala</v>
      </c>
      <c r="T2723" t="str">
        <f>VLOOKUP($B2723,[1]data!$A$1:$I$764,7,0)</f>
        <v>Royal Challengers Bangalore</v>
      </c>
      <c r="U2723" t="str">
        <f>VLOOKUP($B2723,[1]data!$A$1:$I$764,9,0)</f>
        <v>Royal Challengers Bangalore</v>
      </c>
    </row>
    <row r="2724" spans="1:21" x14ac:dyDescent="0.3">
      <c r="A2724">
        <v>2011</v>
      </c>
      <c r="B2724" t="s">
        <v>1851</v>
      </c>
      <c r="C2724" s="1">
        <v>40290</v>
      </c>
      <c r="D2724" t="s">
        <v>781</v>
      </c>
      <c r="E2724" t="s">
        <v>81</v>
      </c>
      <c r="F2724">
        <v>1011</v>
      </c>
      <c r="G2724" t="s">
        <v>1662</v>
      </c>
      <c r="H2724">
        <v>8</v>
      </c>
      <c r="I2724">
        <f t="shared" si="84"/>
        <v>8</v>
      </c>
      <c r="J2724">
        <v>9</v>
      </c>
      <c r="K2724">
        <v>0</v>
      </c>
      <c r="L2724">
        <v>2</v>
      </c>
      <c r="M2724">
        <v>0</v>
      </c>
      <c r="N2724">
        <v>88.88</v>
      </c>
      <c r="O2724">
        <f t="shared" si="85"/>
        <v>88.88</v>
      </c>
      <c r="P2724" t="s">
        <v>17</v>
      </c>
      <c r="Q2724" s="1">
        <v>40290</v>
      </c>
      <c r="R2724" t="str">
        <f>VLOOKUP(B2724,[1]data!$A$2:$E$764,5,0)</f>
        <v>Kochi</v>
      </c>
      <c r="S2724" t="str">
        <f>VLOOKUP($B2724,[1]data!$A$1:$I$764,6,0)</f>
        <v>Kochi Tuskers Kerala</v>
      </c>
      <c r="T2724" t="str">
        <f>VLOOKUP($B2724,[1]data!$A$1:$I$764,7,0)</f>
        <v>Royal Challengers Bangalore</v>
      </c>
      <c r="U2724" t="str">
        <f>VLOOKUP($B2724,[1]data!$A$1:$I$764,9,0)</f>
        <v>Royal Challengers Bangalore</v>
      </c>
    </row>
    <row r="2725" spans="1:21" x14ac:dyDescent="0.3">
      <c r="A2725">
        <v>2011</v>
      </c>
      <c r="B2725" t="s">
        <v>1851</v>
      </c>
      <c r="C2725" s="1">
        <v>40290</v>
      </c>
      <c r="D2725" t="s">
        <v>781</v>
      </c>
      <c r="E2725" t="s">
        <v>1055</v>
      </c>
      <c r="F2725">
        <v>1118</v>
      </c>
      <c r="G2725" t="s">
        <v>1855</v>
      </c>
      <c r="H2725">
        <v>15</v>
      </c>
      <c r="I2725">
        <f t="shared" si="84"/>
        <v>15</v>
      </c>
      <c r="J2725">
        <v>10</v>
      </c>
      <c r="K2725">
        <v>0</v>
      </c>
      <c r="L2725">
        <v>1</v>
      </c>
      <c r="M2725">
        <v>1</v>
      </c>
      <c r="N2725">
        <v>150</v>
      </c>
      <c r="O2725">
        <f t="shared" si="85"/>
        <v>150</v>
      </c>
      <c r="P2725" t="s">
        <v>17</v>
      </c>
      <c r="Q2725" s="1">
        <v>40290</v>
      </c>
      <c r="R2725" t="str">
        <f>VLOOKUP(B2725,[1]data!$A$2:$E$764,5,0)</f>
        <v>Kochi</v>
      </c>
      <c r="S2725" t="str">
        <f>VLOOKUP($B2725,[1]data!$A$1:$I$764,6,0)</f>
        <v>Kochi Tuskers Kerala</v>
      </c>
      <c r="T2725" t="str">
        <f>VLOOKUP($B2725,[1]data!$A$1:$I$764,7,0)</f>
        <v>Royal Challengers Bangalore</v>
      </c>
      <c r="U2725" t="str">
        <f>VLOOKUP($B2725,[1]data!$A$1:$I$764,9,0)</f>
        <v>Royal Challengers Bangalore</v>
      </c>
    </row>
    <row r="2726" spans="1:21" x14ac:dyDescent="0.3">
      <c r="A2726">
        <v>2011</v>
      </c>
      <c r="B2726" t="s">
        <v>1851</v>
      </c>
      <c r="C2726" s="1">
        <v>40290</v>
      </c>
      <c r="D2726" t="s">
        <v>781</v>
      </c>
      <c r="E2726" t="s">
        <v>1679</v>
      </c>
      <c r="F2726">
        <v>1247</v>
      </c>
      <c r="G2726" t="s">
        <v>855</v>
      </c>
      <c r="H2726">
        <v>0</v>
      </c>
      <c r="I2726">
        <f t="shared" si="84"/>
        <v>0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f t="shared" si="85"/>
        <v>0</v>
      </c>
      <c r="P2726" t="s">
        <v>17</v>
      </c>
      <c r="Q2726" s="1">
        <v>40290</v>
      </c>
      <c r="R2726" t="str">
        <f>VLOOKUP(B2726,[1]data!$A$2:$E$764,5,0)</f>
        <v>Kochi</v>
      </c>
      <c r="S2726" t="str">
        <f>VLOOKUP($B2726,[1]data!$A$1:$I$764,6,0)</f>
        <v>Kochi Tuskers Kerala</v>
      </c>
      <c r="T2726" t="str">
        <f>VLOOKUP($B2726,[1]data!$A$1:$I$764,7,0)</f>
        <v>Royal Challengers Bangalore</v>
      </c>
      <c r="U2726" t="str">
        <f>VLOOKUP($B2726,[1]data!$A$1:$I$764,9,0)</f>
        <v>Royal Challengers Bangalore</v>
      </c>
    </row>
    <row r="2727" spans="1:21" x14ac:dyDescent="0.3">
      <c r="A2727">
        <v>2011</v>
      </c>
      <c r="B2727" t="s">
        <v>1851</v>
      </c>
      <c r="C2727" s="1">
        <v>40290</v>
      </c>
      <c r="D2727" t="s">
        <v>781</v>
      </c>
      <c r="E2727" t="s">
        <v>1306</v>
      </c>
      <c r="F2727">
        <v>1152</v>
      </c>
      <c r="G2727" t="s">
        <v>26</v>
      </c>
      <c r="H2727">
        <v>6</v>
      </c>
      <c r="I2727">
        <f t="shared" si="84"/>
        <v>6</v>
      </c>
      <c r="J2727">
        <v>5</v>
      </c>
      <c r="K2727">
        <v>0</v>
      </c>
      <c r="L2727">
        <v>1</v>
      </c>
      <c r="M2727">
        <v>0</v>
      </c>
      <c r="N2727">
        <v>120</v>
      </c>
      <c r="O2727">
        <f t="shared" si="85"/>
        <v>120</v>
      </c>
      <c r="P2727" t="s">
        <v>17</v>
      </c>
      <c r="Q2727" s="1">
        <v>40290</v>
      </c>
      <c r="R2727" t="str">
        <f>VLOOKUP(B2727,[1]data!$A$2:$E$764,5,0)</f>
        <v>Kochi</v>
      </c>
      <c r="S2727" t="str">
        <f>VLOOKUP($B2727,[1]data!$A$1:$I$764,6,0)</f>
        <v>Kochi Tuskers Kerala</v>
      </c>
      <c r="T2727" t="str">
        <f>VLOOKUP($B2727,[1]data!$A$1:$I$764,7,0)</f>
        <v>Royal Challengers Bangalore</v>
      </c>
      <c r="U2727" t="str">
        <f>VLOOKUP($B2727,[1]data!$A$1:$I$764,9,0)</f>
        <v>Royal Challengers Bangalore</v>
      </c>
    </row>
    <row r="2728" spans="1:21" x14ac:dyDescent="0.3">
      <c r="A2728">
        <v>2011</v>
      </c>
      <c r="B2728" t="s">
        <v>1851</v>
      </c>
      <c r="C2728" s="1">
        <v>40290</v>
      </c>
      <c r="D2728" t="s">
        <v>781</v>
      </c>
      <c r="E2728" t="s">
        <v>1052</v>
      </c>
      <c r="F2728">
        <v>1119</v>
      </c>
      <c r="G2728" t="s">
        <v>26</v>
      </c>
      <c r="H2728">
        <v>0</v>
      </c>
      <c r="I2728">
        <f t="shared" si="84"/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f t="shared" si="85"/>
        <v>0</v>
      </c>
      <c r="P2728" t="s">
        <v>17</v>
      </c>
      <c r="Q2728" s="1">
        <v>40290</v>
      </c>
      <c r="R2728" t="str">
        <f>VLOOKUP(B2728,[1]data!$A$2:$E$764,5,0)</f>
        <v>Kochi</v>
      </c>
      <c r="S2728" t="str">
        <f>VLOOKUP($B2728,[1]data!$A$1:$I$764,6,0)</f>
        <v>Kochi Tuskers Kerala</v>
      </c>
      <c r="T2728" t="str">
        <f>VLOOKUP($B2728,[1]data!$A$1:$I$764,7,0)</f>
        <v>Royal Challengers Bangalore</v>
      </c>
      <c r="U2728" t="str">
        <f>VLOOKUP($B2728,[1]data!$A$1:$I$764,9,0)</f>
        <v>Royal Challengers Bangalore</v>
      </c>
    </row>
    <row r="2729" spans="1:21" x14ac:dyDescent="0.3">
      <c r="A2729">
        <v>2011</v>
      </c>
      <c r="B2729" t="s">
        <v>1851</v>
      </c>
      <c r="C2729" s="1">
        <v>40290</v>
      </c>
      <c r="D2729" t="s">
        <v>781</v>
      </c>
      <c r="E2729" t="s">
        <v>446</v>
      </c>
      <c r="F2729">
        <v>1154</v>
      </c>
      <c r="G2729" t="s">
        <v>1351</v>
      </c>
      <c r="H2729">
        <v>24</v>
      </c>
      <c r="I2729">
        <f t="shared" si="84"/>
        <v>24</v>
      </c>
      <c r="J2729">
        <v>15</v>
      </c>
      <c r="K2729">
        <v>0</v>
      </c>
      <c r="L2729">
        <v>1</v>
      </c>
      <c r="M2729">
        <v>2</v>
      </c>
      <c r="N2729">
        <v>160</v>
      </c>
      <c r="O2729">
        <f t="shared" si="85"/>
        <v>160</v>
      </c>
      <c r="P2729" t="s">
        <v>17</v>
      </c>
      <c r="Q2729" s="1">
        <v>40290</v>
      </c>
      <c r="R2729" t="str">
        <f>VLOOKUP(B2729,[1]data!$A$2:$E$764,5,0)</f>
        <v>Kochi</v>
      </c>
      <c r="S2729" t="str">
        <f>VLOOKUP($B2729,[1]data!$A$1:$I$764,6,0)</f>
        <v>Kochi Tuskers Kerala</v>
      </c>
      <c r="T2729" t="str">
        <f>VLOOKUP($B2729,[1]data!$A$1:$I$764,7,0)</f>
        <v>Royal Challengers Bangalore</v>
      </c>
      <c r="U2729" t="str">
        <f>VLOOKUP($B2729,[1]data!$A$1:$I$764,9,0)</f>
        <v>Royal Challengers Bangalore</v>
      </c>
    </row>
    <row r="2730" spans="1:21" x14ac:dyDescent="0.3">
      <c r="A2730">
        <v>2011</v>
      </c>
      <c r="B2730" t="s">
        <v>1851</v>
      </c>
      <c r="C2730" s="1">
        <v>40290</v>
      </c>
      <c r="D2730" t="s">
        <v>781</v>
      </c>
      <c r="E2730" t="s">
        <v>83</v>
      </c>
      <c r="F2730">
        <v>1014</v>
      </c>
      <c r="G2730" t="s">
        <v>1856</v>
      </c>
      <c r="H2730">
        <v>30</v>
      </c>
      <c r="I2730">
        <f t="shared" si="84"/>
        <v>30</v>
      </c>
      <c r="J2730">
        <v>32</v>
      </c>
      <c r="K2730">
        <v>0</v>
      </c>
      <c r="L2730">
        <v>3</v>
      </c>
      <c r="M2730">
        <v>0</v>
      </c>
      <c r="N2730">
        <v>93.75</v>
      </c>
      <c r="O2730">
        <f t="shared" si="85"/>
        <v>93.75</v>
      </c>
      <c r="P2730" t="s">
        <v>85</v>
      </c>
      <c r="Q2730" s="1">
        <v>40290</v>
      </c>
      <c r="R2730" t="str">
        <f>VLOOKUP(B2730,[1]data!$A$2:$E$764,5,0)</f>
        <v>Kochi</v>
      </c>
      <c r="S2730" t="str">
        <f>VLOOKUP($B2730,[1]data!$A$1:$I$764,6,0)</f>
        <v>Kochi Tuskers Kerala</v>
      </c>
      <c r="T2730" t="str">
        <f>VLOOKUP($B2730,[1]data!$A$1:$I$764,7,0)</f>
        <v>Royal Challengers Bangalore</v>
      </c>
      <c r="U2730" t="str">
        <f>VLOOKUP($B2730,[1]data!$A$1:$I$764,9,0)</f>
        <v>Royal Challengers Bangalore</v>
      </c>
    </row>
    <row r="2731" spans="1:21" x14ac:dyDescent="0.3">
      <c r="A2731">
        <v>2011</v>
      </c>
      <c r="B2731" t="s">
        <v>1851</v>
      </c>
      <c r="C2731" s="1">
        <v>40290</v>
      </c>
      <c r="D2731" t="s">
        <v>781</v>
      </c>
      <c r="E2731" t="s">
        <v>371</v>
      </c>
      <c r="F2731">
        <v>1065</v>
      </c>
      <c r="G2731" t="s">
        <v>104</v>
      </c>
      <c r="H2731">
        <v>4</v>
      </c>
      <c r="I2731">
        <f t="shared" si="84"/>
        <v>4</v>
      </c>
      <c r="J2731">
        <v>4</v>
      </c>
      <c r="K2731">
        <v>0</v>
      </c>
      <c r="L2731">
        <v>0</v>
      </c>
      <c r="M2731">
        <v>0</v>
      </c>
      <c r="N2731">
        <v>100</v>
      </c>
      <c r="O2731">
        <f t="shared" si="85"/>
        <v>100</v>
      </c>
      <c r="P2731" t="s">
        <v>17</v>
      </c>
      <c r="Q2731" s="1">
        <v>40290</v>
      </c>
      <c r="R2731" t="str">
        <f>VLOOKUP(B2731,[1]data!$A$2:$E$764,5,0)</f>
        <v>Kochi</v>
      </c>
      <c r="S2731" t="str">
        <f>VLOOKUP($B2731,[1]data!$A$1:$I$764,6,0)</f>
        <v>Kochi Tuskers Kerala</v>
      </c>
      <c r="T2731" t="str">
        <f>VLOOKUP($B2731,[1]data!$A$1:$I$764,7,0)</f>
        <v>Royal Challengers Bangalore</v>
      </c>
      <c r="U2731" t="str">
        <f>VLOOKUP($B2731,[1]data!$A$1:$I$764,9,0)</f>
        <v>Royal Challengers Bangalore</v>
      </c>
    </row>
    <row r="2732" spans="1:21" x14ac:dyDescent="0.3">
      <c r="A2732">
        <v>2011</v>
      </c>
      <c r="B2732" t="s">
        <v>1857</v>
      </c>
      <c r="C2732" s="1">
        <v>40292</v>
      </c>
      <c r="D2732" t="s">
        <v>1858</v>
      </c>
      <c r="E2732" t="s">
        <v>116</v>
      </c>
      <c r="F2732">
        <v>1064</v>
      </c>
      <c r="G2732" t="s">
        <v>1859</v>
      </c>
      <c r="H2732">
        <v>0</v>
      </c>
      <c r="I2732">
        <f t="shared" si="84"/>
        <v>0</v>
      </c>
      <c r="J2732">
        <v>4</v>
      </c>
      <c r="K2732">
        <v>0</v>
      </c>
      <c r="L2732">
        <v>0</v>
      </c>
      <c r="M2732">
        <v>0</v>
      </c>
      <c r="N2732">
        <v>0</v>
      </c>
      <c r="O2732">
        <f t="shared" si="85"/>
        <v>0</v>
      </c>
      <c r="P2732" t="s">
        <v>17</v>
      </c>
      <c r="Q2732" s="1">
        <v>40292</v>
      </c>
      <c r="R2732" t="str">
        <f>VLOOKUP(B2732,[1]data!$A$2:$E$764,5,0)</f>
        <v>Hyderabad (Deccan)</v>
      </c>
      <c r="S2732" t="str">
        <f>VLOOKUP($B2732,[1]data!$A$1:$I$764,6,0)</f>
        <v>Deccan Chargers</v>
      </c>
      <c r="T2732" t="str">
        <f>VLOOKUP($B2732,[1]data!$A$1:$I$764,7,0)</f>
        <v>Rajasthan Royals</v>
      </c>
      <c r="U2732" t="str">
        <f>VLOOKUP($B2732,[1]data!$A$1:$I$764,9,0)</f>
        <v>Rajasthan Royals</v>
      </c>
    </row>
    <row r="2733" spans="1:21" x14ac:dyDescent="0.3">
      <c r="A2733">
        <v>2011</v>
      </c>
      <c r="B2733" t="s">
        <v>1857</v>
      </c>
      <c r="C2733" s="1">
        <v>40292</v>
      </c>
      <c r="D2733" t="s">
        <v>1858</v>
      </c>
      <c r="E2733" t="s">
        <v>110</v>
      </c>
      <c r="F2733">
        <v>1133</v>
      </c>
      <c r="G2733" t="s">
        <v>1765</v>
      </c>
      <c r="H2733">
        <v>2</v>
      </c>
      <c r="I2733">
        <f t="shared" si="84"/>
        <v>2</v>
      </c>
      <c r="J2733">
        <v>8</v>
      </c>
      <c r="K2733">
        <v>0</v>
      </c>
      <c r="L2733">
        <v>0</v>
      </c>
      <c r="M2733">
        <v>0</v>
      </c>
      <c r="N2733">
        <v>25</v>
      </c>
      <c r="O2733">
        <f t="shared" si="85"/>
        <v>25</v>
      </c>
      <c r="P2733" t="s">
        <v>17</v>
      </c>
      <c r="Q2733" s="1">
        <v>40292</v>
      </c>
      <c r="R2733" t="str">
        <f>VLOOKUP(B2733,[1]data!$A$2:$E$764,5,0)</f>
        <v>Hyderabad (Deccan)</v>
      </c>
      <c r="S2733" t="str">
        <f>VLOOKUP($B2733,[1]data!$A$1:$I$764,6,0)</f>
        <v>Deccan Chargers</v>
      </c>
      <c r="T2733" t="str">
        <f>VLOOKUP($B2733,[1]data!$A$1:$I$764,7,0)</f>
        <v>Rajasthan Royals</v>
      </c>
      <c r="U2733" t="str">
        <f>VLOOKUP($B2733,[1]data!$A$1:$I$764,9,0)</f>
        <v>Rajasthan Royals</v>
      </c>
    </row>
    <row r="2734" spans="1:21" x14ac:dyDescent="0.3">
      <c r="A2734">
        <v>2011</v>
      </c>
      <c r="B2734" t="s">
        <v>1857</v>
      </c>
      <c r="C2734" s="1">
        <v>40292</v>
      </c>
      <c r="D2734" t="s">
        <v>1858</v>
      </c>
      <c r="E2734" t="s">
        <v>1372</v>
      </c>
      <c r="F2734">
        <v>1460</v>
      </c>
      <c r="G2734" t="s">
        <v>324</v>
      </c>
      <c r="H2734">
        <v>40</v>
      </c>
      <c r="I2734">
        <f t="shared" si="84"/>
        <v>40</v>
      </c>
      <c r="J2734">
        <v>39</v>
      </c>
      <c r="K2734">
        <v>0</v>
      </c>
      <c r="L2734">
        <v>4</v>
      </c>
      <c r="M2734">
        <v>1</v>
      </c>
      <c r="N2734">
        <v>102.56</v>
      </c>
      <c r="O2734">
        <f t="shared" si="85"/>
        <v>102.56</v>
      </c>
      <c r="P2734" t="s">
        <v>17</v>
      </c>
      <c r="Q2734" s="1">
        <v>40292</v>
      </c>
      <c r="R2734" t="str">
        <f>VLOOKUP(B2734,[1]data!$A$2:$E$764,5,0)</f>
        <v>Hyderabad (Deccan)</v>
      </c>
      <c r="S2734" t="str">
        <f>VLOOKUP($B2734,[1]data!$A$1:$I$764,6,0)</f>
        <v>Deccan Chargers</v>
      </c>
      <c r="T2734" t="str">
        <f>VLOOKUP($B2734,[1]data!$A$1:$I$764,7,0)</f>
        <v>Rajasthan Royals</v>
      </c>
      <c r="U2734" t="str">
        <f>VLOOKUP($B2734,[1]data!$A$1:$I$764,9,0)</f>
        <v>Rajasthan Royals</v>
      </c>
    </row>
    <row r="2735" spans="1:21" x14ac:dyDescent="0.3">
      <c r="A2735">
        <v>2011</v>
      </c>
      <c r="B2735" t="s">
        <v>1857</v>
      </c>
      <c r="C2735" s="1">
        <v>40292</v>
      </c>
      <c r="D2735" t="s">
        <v>1858</v>
      </c>
      <c r="E2735" t="s">
        <v>112</v>
      </c>
      <c r="F2735">
        <v>1061</v>
      </c>
      <c r="G2735" t="s">
        <v>1043</v>
      </c>
      <c r="H2735">
        <v>4</v>
      </c>
      <c r="I2735">
        <f t="shared" si="84"/>
        <v>4</v>
      </c>
      <c r="J2735">
        <v>4</v>
      </c>
      <c r="K2735">
        <v>0</v>
      </c>
      <c r="L2735">
        <v>1</v>
      </c>
      <c r="M2735">
        <v>0</v>
      </c>
      <c r="N2735">
        <v>100</v>
      </c>
      <c r="O2735">
        <f t="shared" si="85"/>
        <v>100</v>
      </c>
      <c r="P2735" t="s">
        <v>85</v>
      </c>
      <c r="Q2735" s="1">
        <v>40292</v>
      </c>
      <c r="R2735" t="str">
        <f>VLOOKUP(B2735,[1]data!$A$2:$E$764,5,0)</f>
        <v>Hyderabad (Deccan)</v>
      </c>
      <c r="S2735" t="str">
        <f>VLOOKUP($B2735,[1]data!$A$1:$I$764,6,0)</f>
        <v>Deccan Chargers</v>
      </c>
      <c r="T2735" t="str">
        <f>VLOOKUP($B2735,[1]data!$A$1:$I$764,7,0)</f>
        <v>Rajasthan Royals</v>
      </c>
      <c r="U2735" t="str">
        <f>VLOOKUP($B2735,[1]data!$A$1:$I$764,9,0)</f>
        <v>Rajasthan Royals</v>
      </c>
    </row>
    <row r="2736" spans="1:21" x14ac:dyDescent="0.3">
      <c r="A2736">
        <v>2011</v>
      </c>
      <c r="B2736" t="s">
        <v>1857</v>
      </c>
      <c r="C2736" s="1">
        <v>40292</v>
      </c>
      <c r="D2736" t="s">
        <v>1858</v>
      </c>
      <c r="E2736" t="s">
        <v>1513</v>
      </c>
      <c r="F2736">
        <v>1175</v>
      </c>
      <c r="G2736" t="s">
        <v>393</v>
      </c>
      <c r="H2736">
        <v>0</v>
      </c>
      <c r="I2736">
        <f t="shared" si="84"/>
        <v>0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f t="shared" si="85"/>
        <v>0</v>
      </c>
      <c r="P2736" t="s">
        <v>17</v>
      </c>
      <c r="Q2736" s="1">
        <v>40292</v>
      </c>
      <c r="R2736" t="str">
        <f>VLOOKUP(B2736,[1]data!$A$2:$E$764,5,0)</f>
        <v>Hyderabad (Deccan)</v>
      </c>
      <c r="S2736" t="str">
        <f>VLOOKUP($B2736,[1]data!$A$1:$I$764,6,0)</f>
        <v>Deccan Chargers</v>
      </c>
      <c r="T2736" t="str">
        <f>VLOOKUP($B2736,[1]data!$A$1:$I$764,7,0)</f>
        <v>Rajasthan Royals</v>
      </c>
      <c r="U2736" t="str">
        <f>VLOOKUP($B2736,[1]data!$A$1:$I$764,9,0)</f>
        <v>Rajasthan Royals</v>
      </c>
    </row>
    <row r="2737" spans="1:21" x14ac:dyDescent="0.3">
      <c r="A2737">
        <v>2011</v>
      </c>
      <c r="B2737" t="s">
        <v>1857</v>
      </c>
      <c r="C2737" s="1">
        <v>40292</v>
      </c>
      <c r="D2737" t="s">
        <v>1858</v>
      </c>
      <c r="E2737" t="s">
        <v>674</v>
      </c>
      <c r="F2737">
        <v>1088</v>
      </c>
      <c r="G2737" t="s">
        <v>1037</v>
      </c>
      <c r="H2737">
        <v>5</v>
      </c>
      <c r="I2737">
        <f t="shared" si="84"/>
        <v>5</v>
      </c>
      <c r="J2737">
        <v>10</v>
      </c>
      <c r="K2737">
        <v>0</v>
      </c>
      <c r="L2737">
        <v>1</v>
      </c>
      <c r="M2737">
        <v>0</v>
      </c>
      <c r="N2737">
        <v>50</v>
      </c>
      <c r="O2737">
        <f t="shared" si="85"/>
        <v>50</v>
      </c>
      <c r="P2737" t="s">
        <v>17</v>
      </c>
      <c r="Q2737" s="1">
        <v>40292</v>
      </c>
      <c r="R2737" t="str">
        <f>VLOOKUP(B2737,[1]data!$A$2:$E$764,5,0)</f>
        <v>Hyderabad (Deccan)</v>
      </c>
      <c r="S2737" t="str">
        <f>VLOOKUP($B2737,[1]data!$A$1:$I$764,6,0)</f>
        <v>Deccan Chargers</v>
      </c>
      <c r="T2737" t="str">
        <f>VLOOKUP($B2737,[1]data!$A$1:$I$764,7,0)</f>
        <v>Rajasthan Royals</v>
      </c>
      <c r="U2737" t="str">
        <f>VLOOKUP($B2737,[1]data!$A$1:$I$764,9,0)</f>
        <v>Rajasthan Royals</v>
      </c>
    </row>
    <row r="2738" spans="1:21" x14ac:dyDescent="0.3">
      <c r="A2738">
        <v>2011</v>
      </c>
      <c r="B2738" t="s">
        <v>1857</v>
      </c>
      <c r="C2738" s="1">
        <v>40292</v>
      </c>
      <c r="D2738" t="s">
        <v>1858</v>
      </c>
      <c r="E2738" t="s">
        <v>23</v>
      </c>
      <c r="F2738">
        <v>1066</v>
      </c>
      <c r="G2738" t="s">
        <v>1860</v>
      </c>
      <c r="H2738">
        <v>19</v>
      </c>
      <c r="I2738">
        <f t="shared" si="84"/>
        <v>19</v>
      </c>
      <c r="J2738">
        <v>32</v>
      </c>
      <c r="K2738">
        <v>0</v>
      </c>
      <c r="L2738">
        <v>3</v>
      </c>
      <c r="M2738">
        <v>0</v>
      </c>
      <c r="N2738">
        <v>59.37</v>
      </c>
      <c r="O2738">
        <f t="shared" si="85"/>
        <v>59.37</v>
      </c>
      <c r="P2738" t="s">
        <v>17</v>
      </c>
      <c r="Q2738" s="1">
        <v>40292</v>
      </c>
      <c r="R2738" t="str">
        <f>VLOOKUP(B2738,[1]data!$A$2:$E$764,5,0)</f>
        <v>Hyderabad (Deccan)</v>
      </c>
      <c r="S2738" t="str">
        <f>VLOOKUP($B2738,[1]data!$A$1:$I$764,6,0)</f>
        <v>Deccan Chargers</v>
      </c>
      <c r="T2738" t="str">
        <f>VLOOKUP($B2738,[1]data!$A$1:$I$764,7,0)</f>
        <v>Rajasthan Royals</v>
      </c>
      <c r="U2738" t="str">
        <f>VLOOKUP($B2738,[1]data!$A$1:$I$764,9,0)</f>
        <v>Rajasthan Royals</v>
      </c>
    </row>
    <row r="2739" spans="1:21" x14ac:dyDescent="0.3">
      <c r="A2739">
        <v>2011</v>
      </c>
      <c r="B2739" t="s">
        <v>1857</v>
      </c>
      <c r="C2739" s="1">
        <v>40292</v>
      </c>
      <c r="D2739" t="s">
        <v>1858</v>
      </c>
      <c r="E2739" t="s">
        <v>100</v>
      </c>
      <c r="F2739">
        <v>1090</v>
      </c>
      <c r="G2739" t="s">
        <v>1043</v>
      </c>
      <c r="H2739">
        <v>0</v>
      </c>
      <c r="I2739">
        <f t="shared" si="84"/>
        <v>0</v>
      </c>
      <c r="J2739">
        <v>2</v>
      </c>
      <c r="K2739">
        <v>0</v>
      </c>
      <c r="L2739">
        <v>0</v>
      </c>
      <c r="M2739">
        <v>0</v>
      </c>
      <c r="N2739">
        <v>0</v>
      </c>
      <c r="O2739">
        <f t="shared" si="85"/>
        <v>0</v>
      </c>
      <c r="P2739" t="s">
        <v>17</v>
      </c>
      <c r="Q2739" s="1">
        <v>40292</v>
      </c>
      <c r="R2739" t="str">
        <f>VLOOKUP(B2739,[1]data!$A$2:$E$764,5,0)</f>
        <v>Hyderabad (Deccan)</v>
      </c>
      <c r="S2739" t="str">
        <f>VLOOKUP($B2739,[1]data!$A$1:$I$764,6,0)</f>
        <v>Deccan Chargers</v>
      </c>
      <c r="T2739" t="str">
        <f>VLOOKUP($B2739,[1]data!$A$1:$I$764,7,0)</f>
        <v>Rajasthan Royals</v>
      </c>
      <c r="U2739" t="str">
        <f>VLOOKUP($B2739,[1]data!$A$1:$I$764,9,0)</f>
        <v>Rajasthan Royals</v>
      </c>
    </row>
    <row r="2740" spans="1:21" x14ac:dyDescent="0.3">
      <c r="A2740">
        <v>2011</v>
      </c>
      <c r="B2740" t="s">
        <v>1857</v>
      </c>
      <c r="C2740" s="1">
        <v>40292</v>
      </c>
      <c r="D2740" t="s">
        <v>1858</v>
      </c>
      <c r="E2740" t="s">
        <v>819</v>
      </c>
      <c r="F2740">
        <v>1022</v>
      </c>
      <c r="G2740" t="s">
        <v>26</v>
      </c>
      <c r="H2740">
        <v>29</v>
      </c>
      <c r="I2740">
        <f t="shared" si="84"/>
        <v>29</v>
      </c>
      <c r="J2740">
        <v>21</v>
      </c>
      <c r="K2740">
        <v>0</v>
      </c>
      <c r="L2740">
        <v>1</v>
      </c>
      <c r="M2740">
        <v>2</v>
      </c>
      <c r="N2740">
        <v>138.09</v>
      </c>
      <c r="O2740">
        <f t="shared" si="85"/>
        <v>138.09</v>
      </c>
      <c r="P2740" t="s">
        <v>17</v>
      </c>
      <c r="Q2740" s="1">
        <v>40292</v>
      </c>
      <c r="R2740" t="str">
        <f>VLOOKUP(B2740,[1]data!$A$2:$E$764,5,0)</f>
        <v>Hyderabad (Deccan)</v>
      </c>
      <c r="S2740" t="str">
        <f>VLOOKUP($B2740,[1]data!$A$1:$I$764,6,0)</f>
        <v>Deccan Chargers</v>
      </c>
      <c r="T2740" t="str">
        <f>VLOOKUP($B2740,[1]data!$A$1:$I$764,7,0)</f>
        <v>Rajasthan Royals</v>
      </c>
      <c r="U2740" t="str">
        <f>VLOOKUP($B2740,[1]data!$A$1:$I$764,9,0)</f>
        <v>Rajasthan Royals</v>
      </c>
    </row>
    <row r="2741" spans="1:21" x14ac:dyDescent="0.3">
      <c r="A2741">
        <v>2011</v>
      </c>
      <c r="B2741" t="s">
        <v>1857</v>
      </c>
      <c r="C2741" s="1">
        <v>40292</v>
      </c>
      <c r="D2741" t="s">
        <v>1858</v>
      </c>
      <c r="E2741" t="s">
        <v>41</v>
      </c>
      <c r="F2741">
        <v>1023</v>
      </c>
      <c r="G2741" t="s">
        <v>26</v>
      </c>
      <c r="H2741">
        <v>35</v>
      </c>
      <c r="I2741">
        <f t="shared" si="84"/>
        <v>35</v>
      </c>
      <c r="J2741">
        <v>30</v>
      </c>
      <c r="K2741">
        <v>0</v>
      </c>
      <c r="L2741">
        <v>5</v>
      </c>
      <c r="M2741">
        <v>0</v>
      </c>
      <c r="N2741">
        <v>116.66</v>
      </c>
      <c r="O2741">
        <f t="shared" si="85"/>
        <v>116.66</v>
      </c>
      <c r="P2741" t="s">
        <v>17</v>
      </c>
      <c r="Q2741" s="1">
        <v>40292</v>
      </c>
      <c r="R2741" t="str">
        <f>VLOOKUP(B2741,[1]data!$A$2:$E$764,5,0)</f>
        <v>Hyderabad (Deccan)</v>
      </c>
      <c r="S2741" t="str">
        <f>VLOOKUP($B2741,[1]data!$A$1:$I$764,6,0)</f>
        <v>Deccan Chargers</v>
      </c>
      <c r="T2741" t="str">
        <f>VLOOKUP($B2741,[1]data!$A$1:$I$764,7,0)</f>
        <v>Rajasthan Royals</v>
      </c>
      <c r="U2741" t="str">
        <f>VLOOKUP($B2741,[1]data!$A$1:$I$764,9,0)</f>
        <v>Rajasthan Royals</v>
      </c>
    </row>
    <row r="2742" spans="1:21" x14ac:dyDescent="0.3">
      <c r="A2742">
        <v>2011</v>
      </c>
      <c r="B2742" t="s">
        <v>1857</v>
      </c>
      <c r="C2742" s="1">
        <v>40292</v>
      </c>
      <c r="D2742" t="s">
        <v>1858</v>
      </c>
      <c r="E2742" t="s">
        <v>1100</v>
      </c>
      <c r="F2742">
        <v>1126</v>
      </c>
      <c r="G2742" t="s">
        <v>664</v>
      </c>
      <c r="H2742">
        <v>3</v>
      </c>
      <c r="I2742">
        <f t="shared" si="84"/>
        <v>3</v>
      </c>
      <c r="J2742">
        <v>10</v>
      </c>
      <c r="K2742">
        <v>0</v>
      </c>
      <c r="L2742">
        <v>0</v>
      </c>
      <c r="M2742">
        <v>0</v>
      </c>
      <c r="N2742">
        <v>30</v>
      </c>
      <c r="O2742">
        <f t="shared" si="85"/>
        <v>30</v>
      </c>
      <c r="P2742" t="s">
        <v>17</v>
      </c>
      <c r="Q2742" s="1">
        <v>40292</v>
      </c>
      <c r="R2742" t="str">
        <f>VLOOKUP(B2742,[1]data!$A$2:$E$764,5,0)</f>
        <v>Hyderabad (Deccan)</v>
      </c>
      <c r="S2742" t="str">
        <f>VLOOKUP($B2742,[1]data!$A$1:$I$764,6,0)</f>
        <v>Deccan Chargers</v>
      </c>
      <c r="T2742" t="str">
        <f>VLOOKUP($B2742,[1]data!$A$1:$I$764,7,0)</f>
        <v>Rajasthan Royals</v>
      </c>
      <c r="U2742" t="str">
        <f>VLOOKUP($B2742,[1]data!$A$1:$I$764,9,0)</f>
        <v>Rajasthan Royals</v>
      </c>
    </row>
    <row r="2743" spans="1:21" x14ac:dyDescent="0.3">
      <c r="A2743">
        <v>2011</v>
      </c>
      <c r="B2743" t="s">
        <v>1857</v>
      </c>
      <c r="C2743" s="1">
        <v>40292</v>
      </c>
      <c r="D2743" t="s">
        <v>1858</v>
      </c>
      <c r="E2743" t="s">
        <v>114</v>
      </c>
      <c r="F2743">
        <v>1070</v>
      </c>
      <c r="G2743" t="s">
        <v>1861</v>
      </c>
      <c r="H2743">
        <v>24</v>
      </c>
      <c r="I2743">
        <f t="shared" si="84"/>
        <v>24</v>
      </c>
      <c r="J2743">
        <v>27</v>
      </c>
      <c r="K2743">
        <v>0</v>
      </c>
      <c r="L2743">
        <v>2</v>
      </c>
      <c r="M2743">
        <v>1</v>
      </c>
      <c r="N2743">
        <v>88.88</v>
      </c>
      <c r="O2743">
        <f t="shared" si="85"/>
        <v>88.88</v>
      </c>
      <c r="P2743" t="s">
        <v>17</v>
      </c>
      <c r="Q2743" s="1">
        <v>40292</v>
      </c>
      <c r="R2743" t="str">
        <f>VLOOKUP(B2743,[1]data!$A$2:$E$764,5,0)</f>
        <v>Hyderabad (Deccan)</v>
      </c>
      <c r="S2743" t="str">
        <f>VLOOKUP($B2743,[1]data!$A$1:$I$764,6,0)</f>
        <v>Deccan Chargers</v>
      </c>
      <c r="T2743" t="str">
        <f>VLOOKUP($B2743,[1]data!$A$1:$I$764,7,0)</f>
        <v>Rajasthan Royals</v>
      </c>
      <c r="U2743" t="str">
        <f>VLOOKUP($B2743,[1]data!$A$1:$I$764,9,0)</f>
        <v>Rajasthan Royals</v>
      </c>
    </row>
    <row r="2744" spans="1:21" x14ac:dyDescent="0.3">
      <c r="A2744">
        <v>2011</v>
      </c>
      <c r="B2744" t="s">
        <v>1857</v>
      </c>
      <c r="C2744" s="1">
        <v>40292</v>
      </c>
      <c r="D2744" t="s">
        <v>1858</v>
      </c>
      <c r="E2744" t="s">
        <v>1679</v>
      </c>
      <c r="F2744">
        <v>1247</v>
      </c>
      <c r="G2744" t="s">
        <v>26</v>
      </c>
      <c r="H2744">
        <v>0</v>
      </c>
      <c r="I2744">
        <f t="shared" si="84"/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f t="shared" si="85"/>
        <v>0</v>
      </c>
      <c r="P2744" t="s">
        <v>17</v>
      </c>
      <c r="Q2744" s="1">
        <v>40292</v>
      </c>
      <c r="R2744" t="str">
        <f>VLOOKUP(B2744,[1]data!$A$2:$E$764,5,0)</f>
        <v>Hyderabad (Deccan)</v>
      </c>
      <c r="S2744" t="str">
        <f>VLOOKUP($B2744,[1]data!$A$1:$I$764,6,0)</f>
        <v>Deccan Chargers</v>
      </c>
      <c r="T2744" t="str">
        <f>VLOOKUP($B2744,[1]data!$A$1:$I$764,7,0)</f>
        <v>Rajasthan Royals</v>
      </c>
      <c r="U2744" t="str">
        <f>VLOOKUP($B2744,[1]data!$A$1:$I$764,9,0)</f>
        <v>Rajasthan Royals</v>
      </c>
    </row>
    <row r="2745" spans="1:21" x14ac:dyDescent="0.3">
      <c r="A2745">
        <v>2011</v>
      </c>
      <c r="B2745" t="s">
        <v>1857</v>
      </c>
      <c r="C2745" s="1">
        <v>40292</v>
      </c>
      <c r="D2745" t="s">
        <v>1858</v>
      </c>
      <c r="E2745" t="s">
        <v>1557</v>
      </c>
      <c r="F2745">
        <v>1177</v>
      </c>
      <c r="G2745" t="s">
        <v>324</v>
      </c>
      <c r="H2745">
        <v>0</v>
      </c>
      <c r="I2745">
        <f t="shared" si="84"/>
        <v>0</v>
      </c>
      <c r="J2745">
        <v>6</v>
      </c>
      <c r="K2745">
        <v>0</v>
      </c>
      <c r="L2745">
        <v>0</v>
      </c>
      <c r="M2745">
        <v>0</v>
      </c>
      <c r="N2745">
        <v>0</v>
      </c>
      <c r="O2745">
        <f t="shared" si="85"/>
        <v>0</v>
      </c>
      <c r="P2745" t="s">
        <v>17</v>
      </c>
      <c r="Q2745" s="1">
        <v>40292</v>
      </c>
      <c r="R2745" t="str">
        <f>VLOOKUP(B2745,[1]data!$A$2:$E$764,5,0)</f>
        <v>Hyderabad (Deccan)</v>
      </c>
      <c r="S2745" t="str">
        <f>VLOOKUP($B2745,[1]data!$A$1:$I$764,6,0)</f>
        <v>Deccan Chargers</v>
      </c>
      <c r="T2745" t="str">
        <f>VLOOKUP($B2745,[1]data!$A$1:$I$764,7,0)</f>
        <v>Rajasthan Royals</v>
      </c>
      <c r="U2745" t="str">
        <f>VLOOKUP($B2745,[1]data!$A$1:$I$764,9,0)</f>
        <v>Rajasthan Royals</v>
      </c>
    </row>
    <row r="2746" spans="1:21" x14ac:dyDescent="0.3">
      <c r="A2746">
        <v>2011</v>
      </c>
      <c r="B2746" t="s">
        <v>1862</v>
      </c>
      <c r="C2746" s="1">
        <v>40293</v>
      </c>
      <c r="D2746" t="s">
        <v>789</v>
      </c>
      <c r="E2746" t="s">
        <v>1453</v>
      </c>
      <c r="F2746">
        <v>1183</v>
      </c>
      <c r="G2746" t="s">
        <v>1863</v>
      </c>
      <c r="H2746">
        <v>27</v>
      </c>
      <c r="I2746">
        <f t="shared" si="84"/>
        <v>27</v>
      </c>
      <c r="J2746">
        <v>10</v>
      </c>
      <c r="K2746">
        <v>0</v>
      </c>
      <c r="L2746">
        <v>3</v>
      </c>
      <c r="M2746">
        <v>2</v>
      </c>
      <c r="N2746">
        <v>270</v>
      </c>
      <c r="O2746">
        <f t="shared" si="85"/>
        <v>270</v>
      </c>
      <c r="P2746" t="s">
        <v>17</v>
      </c>
      <c r="Q2746" s="1">
        <v>40293</v>
      </c>
      <c r="R2746" t="str">
        <f>VLOOKUP(B2746,[1]data!$A$2:$E$764,5,0)</f>
        <v>Delhi</v>
      </c>
      <c r="S2746" t="str">
        <f>VLOOKUP($B2746,[1]data!$A$1:$I$764,6,0)</f>
        <v>Delhi Capitals</v>
      </c>
      <c r="T2746" t="str">
        <f>VLOOKUP($B2746,[1]data!$A$1:$I$764,7,0)</f>
        <v>Mumbai Indians</v>
      </c>
      <c r="U2746" t="str">
        <f>VLOOKUP($B2746,[1]data!$A$1:$I$764,9,0)</f>
        <v>Mumbai Indians</v>
      </c>
    </row>
    <row r="2747" spans="1:21" x14ac:dyDescent="0.3">
      <c r="A2747">
        <v>2011</v>
      </c>
      <c r="B2747" t="s">
        <v>1862</v>
      </c>
      <c r="C2747" s="1">
        <v>40293</v>
      </c>
      <c r="D2747" t="s">
        <v>789</v>
      </c>
      <c r="E2747" t="s">
        <v>27</v>
      </c>
      <c r="F2747">
        <v>1008</v>
      </c>
      <c r="G2747" t="s">
        <v>1864</v>
      </c>
      <c r="H2747">
        <v>1</v>
      </c>
      <c r="I2747">
        <f t="shared" si="84"/>
        <v>1</v>
      </c>
      <c r="J2747">
        <v>3</v>
      </c>
      <c r="K2747">
        <v>0</v>
      </c>
      <c r="L2747">
        <v>0</v>
      </c>
      <c r="M2747">
        <v>0</v>
      </c>
      <c r="N2747">
        <v>33.33</v>
      </c>
      <c r="O2747">
        <f t="shared" si="85"/>
        <v>33.33</v>
      </c>
      <c r="P2747" t="s">
        <v>17</v>
      </c>
      <c r="Q2747" s="1">
        <v>40293</v>
      </c>
      <c r="R2747" t="str">
        <f>VLOOKUP(B2747,[1]data!$A$2:$E$764,5,0)</f>
        <v>Delhi</v>
      </c>
      <c r="S2747" t="str">
        <f>VLOOKUP($B2747,[1]data!$A$1:$I$764,6,0)</f>
        <v>Delhi Capitals</v>
      </c>
      <c r="T2747" t="str">
        <f>VLOOKUP($B2747,[1]data!$A$1:$I$764,7,0)</f>
        <v>Mumbai Indians</v>
      </c>
      <c r="U2747" t="str">
        <f>VLOOKUP($B2747,[1]data!$A$1:$I$764,9,0)</f>
        <v>Mumbai Indians</v>
      </c>
    </row>
    <row r="2748" spans="1:21" x14ac:dyDescent="0.3">
      <c r="A2748">
        <v>2011</v>
      </c>
      <c r="B2748" t="s">
        <v>1862</v>
      </c>
      <c r="C2748" s="1">
        <v>40293</v>
      </c>
      <c r="D2748" t="s">
        <v>789</v>
      </c>
      <c r="E2748" t="s">
        <v>211</v>
      </c>
      <c r="F2748">
        <v>1095</v>
      </c>
      <c r="G2748" t="s">
        <v>1545</v>
      </c>
      <c r="H2748">
        <v>0</v>
      </c>
      <c r="I2748">
        <f t="shared" si="84"/>
        <v>0</v>
      </c>
      <c r="J2748">
        <v>2</v>
      </c>
      <c r="K2748">
        <v>0</v>
      </c>
      <c r="L2748">
        <v>0</v>
      </c>
      <c r="M2748">
        <v>0</v>
      </c>
      <c r="N2748">
        <v>0</v>
      </c>
      <c r="O2748">
        <f t="shared" si="85"/>
        <v>0</v>
      </c>
      <c r="P2748" t="s">
        <v>17</v>
      </c>
      <c r="Q2748" s="1">
        <v>40293</v>
      </c>
      <c r="R2748" t="str">
        <f>VLOOKUP(B2748,[1]data!$A$2:$E$764,5,0)</f>
        <v>Delhi</v>
      </c>
      <c r="S2748" t="str">
        <f>VLOOKUP($B2748,[1]data!$A$1:$I$764,6,0)</f>
        <v>Delhi Capitals</v>
      </c>
      <c r="T2748" t="str">
        <f>VLOOKUP($B2748,[1]data!$A$1:$I$764,7,0)</f>
        <v>Mumbai Indians</v>
      </c>
      <c r="U2748" t="str">
        <f>VLOOKUP($B2748,[1]data!$A$1:$I$764,9,0)</f>
        <v>Mumbai Indians</v>
      </c>
    </row>
    <row r="2749" spans="1:21" x14ac:dyDescent="0.3">
      <c r="A2749">
        <v>2011</v>
      </c>
      <c r="B2749" t="s">
        <v>1862</v>
      </c>
      <c r="C2749" s="1">
        <v>40293</v>
      </c>
      <c r="D2749" t="s">
        <v>789</v>
      </c>
      <c r="E2749" t="s">
        <v>804</v>
      </c>
      <c r="F2749">
        <v>1004</v>
      </c>
      <c r="G2749" t="s">
        <v>1865</v>
      </c>
      <c r="H2749">
        <v>6</v>
      </c>
      <c r="I2749">
        <f t="shared" si="84"/>
        <v>6</v>
      </c>
      <c r="J2749">
        <v>7</v>
      </c>
      <c r="K2749">
        <v>0</v>
      </c>
      <c r="L2749">
        <v>0</v>
      </c>
      <c r="M2749">
        <v>0</v>
      </c>
      <c r="N2749">
        <v>85.71</v>
      </c>
      <c r="O2749">
        <f t="shared" si="85"/>
        <v>85.71</v>
      </c>
      <c r="P2749" t="s">
        <v>17</v>
      </c>
      <c r="Q2749" s="1">
        <v>40293</v>
      </c>
      <c r="R2749" t="str">
        <f>VLOOKUP(B2749,[1]data!$A$2:$E$764,5,0)</f>
        <v>Delhi</v>
      </c>
      <c r="S2749" t="str">
        <f>VLOOKUP($B2749,[1]data!$A$1:$I$764,6,0)</f>
        <v>Delhi Capitals</v>
      </c>
      <c r="T2749" t="str">
        <f>VLOOKUP($B2749,[1]data!$A$1:$I$764,7,0)</f>
        <v>Mumbai Indians</v>
      </c>
      <c r="U2749" t="str">
        <f>VLOOKUP($B2749,[1]data!$A$1:$I$764,9,0)</f>
        <v>Mumbai Indians</v>
      </c>
    </row>
    <row r="2750" spans="1:21" x14ac:dyDescent="0.3">
      <c r="A2750">
        <v>2011</v>
      </c>
      <c r="B2750" t="s">
        <v>1862</v>
      </c>
      <c r="C2750" s="1">
        <v>40293</v>
      </c>
      <c r="D2750" t="s">
        <v>789</v>
      </c>
      <c r="E2750" t="s">
        <v>76</v>
      </c>
      <c r="F2750">
        <v>1012</v>
      </c>
      <c r="G2750" t="s">
        <v>26</v>
      </c>
      <c r="H2750">
        <v>57</v>
      </c>
      <c r="I2750">
        <f t="shared" si="84"/>
        <v>57</v>
      </c>
      <c r="J2750">
        <v>35</v>
      </c>
      <c r="K2750">
        <v>0</v>
      </c>
      <c r="L2750">
        <v>3</v>
      </c>
      <c r="M2750">
        <v>3</v>
      </c>
      <c r="N2750">
        <v>162.85</v>
      </c>
      <c r="O2750">
        <f t="shared" si="85"/>
        <v>162.85</v>
      </c>
      <c r="P2750" t="s">
        <v>17</v>
      </c>
      <c r="Q2750" s="1">
        <v>40293</v>
      </c>
      <c r="R2750" t="str">
        <f>VLOOKUP(B2750,[1]data!$A$2:$E$764,5,0)</f>
        <v>Delhi</v>
      </c>
      <c r="S2750" t="str">
        <f>VLOOKUP($B2750,[1]data!$A$1:$I$764,6,0)</f>
        <v>Delhi Capitals</v>
      </c>
      <c r="T2750" t="str">
        <f>VLOOKUP($B2750,[1]data!$A$1:$I$764,7,0)</f>
        <v>Mumbai Indians</v>
      </c>
      <c r="U2750" t="str">
        <f>VLOOKUP($B2750,[1]data!$A$1:$I$764,9,0)</f>
        <v>Mumbai Indians</v>
      </c>
    </row>
    <row r="2751" spans="1:21" x14ac:dyDescent="0.3">
      <c r="A2751">
        <v>2011</v>
      </c>
      <c r="B2751" t="s">
        <v>1862</v>
      </c>
      <c r="C2751" s="1">
        <v>40293</v>
      </c>
      <c r="D2751" t="s">
        <v>789</v>
      </c>
      <c r="E2751" t="s">
        <v>81</v>
      </c>
      <c r="F2751">
        <v>1011</v>
      </c>
      <c r="G2751" t="s">
        <v>1846</v>
      </c>
      <c r="H2751">
        <v>17</v>
      </c>
      <c r="I2751">
        <f t="shared" si="84"/>
        <v>17</v>
      </c>
      <c r="J2751">
        <v>31</v>
      </c>
      <c r="K2751">
        <v>0</v>
      </c>
      <c r="L2751">
        <v>1</v>
      </c>
      <c r="M2751">
        <v>1</v>
      </c>
      <c r="N2751">
        <v>54.83</v>
      </c>
      <c r="O2751">
        <f t="shared" si="85"/>
        <v>54.83</v>
      </c>
      <c r="P2751" t="s">
        <v>17</v>
      </c>
      <c r="Q2751" s="1">
        <v>40293</v>
      </c>
      <c r="R2751" t="str">
        <f>VLOOKUP(B2751,[1]data!$A$2:$E$764,5,0)</f>
        <v>Delhi</v>
      </c>
      <c r="S2751" t="str">
        <f>VLOOKUP($B2751,[1]data!$A$1:$I$764,6,0)</f>
        <v>Delhi Capitals</v>
      </c>
      <c r="T2751" t="str">
        <f>VLOOKUP($B2751,[1]data!$A$1:$I$764,7,0)</f>
        <v>Mumbai Indians</v>
      </c>
      <c r="U2751" t="str">
        <f>VLOOKUP($B2751,[1]data!$A$1:$I$764,9,0)</f>
        <v>Mumbai Indians</v>
      </c>
    </row>
    <row r="2752" spans="1:21" x14ac:dyDescent="0.3">
      <c r="A2752">
        <v>2011</v>
      </c>
      <c r="B2752" t="s">
        <v>1862</v>
      </c>
      <c r="C2752" s="1">
        <v>40293</v>
      </c>
      <c r="D2752" t="s">
        <v>789</v>
      </c>
      <c r="E2752" t="s">
        <v>1146</v>
      </c>
      <c r="F2752">
        <v>1132</v>
      </c>
      <c r="G2752" t="s">
        <v>26</v>
      </c>
      <c r="H2752">
        <v>1</v>
      </c>
      <c r="I2752">
        <f t="shared" si="84"/>
        <v>1</v>
      </c>
      <c r="J2752">
        <v>1</v>
      </c>
      <c r="K2752">
        <v>0</v>
      </c>
      <c r="L2752">
        <v>0</v>
      </c>
      <c r="M2752">
        <v>0</v>
      </c>
      <c r="N2752">
        <v>100</v>
      </c>
      <c r="O2752">
        <f t="shared" si="85"/>
        <v>100</v>
      </c>
      <c r="P2752" t="s">
        <v>17</v>
      </c>
      <c r="Q2752" s="1">
        <v>40293</v>
      </c>
      <c r="R2752" t="str">
        <f>VLOOKUP(B2752,[1]data!$A$2:$E$764,5,0)</f>
        <v>Delhi</v>
      </c>
      <c r="S2752" t="str">
        <f>VLOOKUP($B2752,[1]data!$A$1:$I$764,6,0)</f>
        <v>Delhi Capitals</v>
      </c>
      <c r="T2752" t="str">
        <f>VLOOKUP($B2752,[1]data!$A$1:$I$764,7,0)</f>
        <v>Mumbai Indians</v>
      </c>
      <c r="U2752" t="str">
        <f>VLOOKUP($B2752,[1]data!$A$1:$I$764,9,0)</f>
        <v>Mumbai Indians</v>
      </c>
    </row>
    <row r="2753" spans="1:21" x14ac:dyDescent="0.3">
      <c r="A2753">
        <v>2011</v>
      </c>
      <c r="B2753" t="s">
        <v>1862</v>
      </c>
      <c r="C2753" s="1">
        <v>40293</v>
      </c>
      <c r="D2753" t="s">
        <v>789</v>
      </c>
      <c r="E2753" t="s">
        <v>676</v>
      </c>
      <c r="F2753">
        <v>1477</v>
      </c>
      <c r="G2753" t="s">
        <v>26</v>
      </c>
      <c r="H2753">
        <v>2</v>
      </c>
      <c r="I2753">
        <f t="shared" si="84"/>
        <v>2</v>
      </c>
      <c r="J2753">
        <v>2</v>
      </c>
      <c r="K2753">
        <v>0</v>
      </c>
      <c r="L2753">
        <v>0</v>
      </c>
      <c r="M2753">
        <v>0</v>
      </c>
      <c r="N2753">
        <v>100</v>
      </c>
      <c r="O2753">
        <f t="shared" si="85"/>
        <v>100</v>
      </c>
      <c r="P2753" t="s">
        <v>17</v>
      </c>
      <c r="Q2753" s="1">
        <v>40293</v>
      </c>
      <c r="R2753" t="str">
        <f>VLOOKUP(B2753,[1]data!$A$2:$E$764,5,0)</f>
        <v>Delhi</v>
      </c>
      <c r="S2753" t="str">
        <f>VLOOKUP($B2753,[1]data!$A$1:$I$764,6,0)</f>
        <v>Delhi Capitals</v>
      </c>
      <c r="T2753" t="str">
        <f>VLOOKUP($B2753,[1]data!$A$1:$I$764,7,0)</f>
        <v>Mumbai Indians</v>
      </c>
      <c r="U2753" t="str">
        <f>VLOOKUP($B2753,[1]data!$A$1:$I$764,9,0)</f>
        <v>Mumbai Indians</v>
      </c>
    </row>
    <row r="2754" spans="1:21" x14ac:dyDescent="0.3">
      <c r="A2754">
        <v>2011</v>
      </c>
      <c r="B2754" t="s">
        <v>1862</v>
      </c>
      <c r="C2754" s="1">
        <v>40293</v>
      </c>
      <c r="D2754" t="s">
        <v>789</v>
      </c>
      <c r="E2754" t="s">
        <v>446</v>
      </c>
      <c r="F2754">
        <v>1154</v>
      </c>
      <c r="G2754" t="s">
        <v>26</v>
      </c>
      <c r="H2754">
        <v>6</v>
      </c>
      <c r="I2754">
        <f t="shared" si="84"/>
        <v>6</v>
      </c>
      <c r="J2754">
        <v>3</v>
      </c>
      <c r="K2754">
        <v>0</v>
      </c>
      <c r="L2754">
        <v>1</v>
      </c>
      <c r="M2754">
        <v>0</v>
      </c>
      <c r="N2754">
        <v>200</v>
      </c>
      <c r="O2754">
        <f t="shared" si="85"/>
        <v>200</v>
      </c>
      <c r="P2754" t="s">
        <v>17</v>
      </c>
      <c r="Q2754" s="1">
        <v>40293</v>
      </c>
      <c r="R2754" t="str">
        <f>VLOOKUP(B2754,[1]data!$A$2:$E$764,5,0)</f>
        <v>Delhi</v>
      </c>
      <c r="S2754" t="str">
        <f>VLOOKUP($B2754,[1]data!$A$1:$I$764,6,0)</f>
        <v>Delhi Capitals</v>
      </c>
      <c r="T2754" t="str">
        <f>VLOOKUP($B2754,[1]data!$A$1:$I$764,7,0)</f>
        <v>Mumbai Indians</v>
      </c>
      <c r="U2754" t="str">
        <f>VLOOKUP($B2754,[1]data!$A$1:$I$764,9,0)</f>
        <v>Mumbai Indians</v>
      </c>
    </row>
    <row r="2755" spans="1:21" x14ac:dyDescent="0.3">
      <c r="A2755">
        <v>2011</v>
      </c>
      <c r="B2755" t="s">
        <v>1862</v>
      </c>
      <c r="C2755" s="1">
        <v>40293</v>
      </c>
      <c r="D2755" t="s">
        <v>789</v>
      </c>
      <c r="E2755" t="s">
        <v>67</v>
      </c>
      <c r="F2755">
        <v>1003</v>
      </c>
      <c r="G2755" t="s">
        <v>1866</v>
      </c>
      <c r="H2755">
        <v>0</v>
      </c>
      <c r="I2755">
        <f t="shared" ref="I2755:I2818" si="86">IF(H2755="",(J2755*N2755)/100,H2755)</f>
        <v>0</v>
      </c>
      <c r="J2755">
        <v>8</v>
      </c>
      <c r="K2755">
        <v>0</v>
      </c>
      <c r="L2755">
        <v>0</v>
      </c>
      <c r="M2755">
        <v>0</v>
      </c>
      <c r="N2755">
        <v>0</v>
      </c>
      <c r="O2755">
        <f t="shared" ref="O2755:O2818" si="87">IF(N2755="",IF(J2755=0,0,(I2755/J2755)*100),N2755)</f>
        <v>0</v>
      </c>
      <c r="P2755" t="s">
        <v>17</v>
      </c>
      <c r="Q2755" s="1">
        <v>40293</v>
      </c>
      <c r="R2755" t="str">
        <f>VLOOKUP(B2755,[1]data!$A$2:$E$764,5,0)</f>
        <v>Delhi</v>
      </c>
      <c r="S2755" t="str">
        <f>VLOOKUP($B2755,[1]data!$A$1:$I$764,6,0)</f>
        <v>Delhi Capitals</v>
      </c>
      <c r="T2755" t="str">
        <f>VLOOKUP($B2755,[1]data!$A$1:$I$764,7,0)</f>
        <v>Mumbai Indians</v>
      </c>
      <c r="U2755" t="str">
        <f>VLOOKUP($B2755,[1]data!$A$1:$I$764,9,0)</f>
        <v>Mumbai Indians</v>
      </c>
    </row>
    <row r="2756" spans="1:21" x14ac:dyDescent="0.3">
      <c r="A2756">
        <v>2011</v>
      </c>
      <c r="B2756" t="s">
        <v>1862</v>
      </c>
      <c r="C2756" s="1">
        <v>40293</v>
      </c>
      <c r="D2756" t="s">
        <v>789</v>
      </c>
      <c r="E2756" t="s">
        <v>83</v>
      </c>
      <c r="F2756">
        <v>1014</v>
      </c>
      <c r="G2756" t="s">
        <v>1867</v>
      </c>
      <c r="H2756">
        <v>22</v>
      </c>
      <c r="I2756">
        <f t="shared" si="86"/>
        <v>22</v>
      </c>
      <c r="J2756">
        <v>15</v>
      </c>
      <c r="K2756">
        <v>0</v>
      </c>
      <c r="L2756">
        <v>2</v>
      </c>
      <c r="M2756">
        <v>1</v>
      </c>
      <c r="N2756">
        <v>146.66</v>
      </c>
      <c r="O2756">
        <f t="shared" si="87"/>
        <v>146.66</v>
      </c>
      <c r="P2756" t="s">
        <v>85</v>
      </c>
      <c r="Q2756" s="1">
        <v>40293</v>
      </c>
      <c r="R2756" t="str">
        <f>VLOOKUP(B2756,[1]data!$A$2:$E$764,5,0)</f>
        <v>Delhi</v>
      </c>
      <c r="S2756" t="str">
        <f>VLOOKUP($B2756,[1]data!$A$1:$I$764,6,0)</f>
        <v>Delhi Capitals</v>
      </c>
      <c r="T2756" t="str">
        <f>VLOOKUP($B2756,[1]data!$A$1:$I$764,7,0)</f>
        <v>Mumbai Indians</v>
      </c>
      <c r="U2756" t="str">
        <f>VLOOKUP($B2756,[1]data!$A$1:$I$764,9,0)</f>
        <v>Mumbai Indians</v>
      </c>
    </row>
    <row r="2757" spans="1:21" x14ac:dyDescent="0.3">
      <c r="A2757">
        <v>2011</v>
      </c>
      <c r="B2757" t="s">
        <v>1862</v>
      </c>
      <c r="C2757" s="1">
        <v>40293</v>
      </c>
      <c r="D2757" t="s">
        <v>789</v>
      </c>
      <c r="E2757" t="s">
        <v>371</v>
      </c>
      <c r="F2757">
        <v>1065</v>
      </c>
      <c r="G2757" t="s">
        <v>1750</v>
      </c>
      <c r="H2757">
        <v>15</v>
      </c>
      <c r="I2757">
        <f t="shared" si="86"/>
        <v>15</v>
      </c>
      <c r="J2757">
        <v>6</v>
      </c>
      <c r="K2757">
        <v>0</v>
      </c>
      <c r="L2757">
        <v>1</v>
      </c>
      <c r="M2757">
        <v>1</v>
      </c>
      <c r="N2757">
        <v>250</v>
      </c>
      <c r="O2757">
        <f t="shared" si="87"/>
        <v>250</v>
      </c>
      <c r="P2757" t="s">
        <v>17</v>
      </c>
      <c r="Q2757" s="1">
        <v>40293</v>
      </c>
      <c r="R2757" t="str">
        <f>VLOOKUP(B2757,[1]data!$A$2:$E$764,5,0)</f>
        <v>Delhi</v>
      </c>
      <c r="S2757" t="str">
        <f>VLOOKUP($B2757,[1]data!$A$1:$I$764,6,0)</f>
        <v>Delhi Capitals</v>
      </c>
      <c r="T2757" t="str">
        <f>VLOOKUP($B2757,[1]data!$A$1:$I$764,7,0)</f>
        <v>Mumbai Indians</v>
      </c>
      <c r="U2757" t="str">
        <f>VLOOKUP($B2757,[1]data!$A$1:$I$764,9,0)</f>
        <v>Mumbai Indians</v>
      </c>
    </row>
    <row r="2758" spans="1:21" x14ac:dyDescent="0.3">
      <c r="A2758">
        <v>2011</v>
      </c>
      <c r="B2758" t="s">
        <v>1862</v>
      </c>
      <c r="C2758" s="1">
        <v>40293</v>
      </c>
      <c r="D2758" t="s">
        <v>789</v>
      </c>
      <c r="E2758" t="s">
        <v>144</v>
      </c>
      <c r="F2758">
        <v>1007</v>
      </c>
      <c r="G2758" t="s">
        <v>1005</v>
      </c>
      <c r="H2758">
        <v>1</v>
      </c>
      <c r="I2758">
        <f t="shared" si="86"/>
        <v>1</v>
      </c>
      <c r="J2758">
        <v>2</v>
      </c>
      <c r="K2758">
        <v>0</v>
      </c>
      <c r="L2758">
        <v>0</v>
      </c>
      <c r="M2758">
        <v>0</v>
      </c>
      <c r="N2758">
        <v>50</v>
      </c>
      <c r="O2758">
        <f t="shared" si="87"/>
        <v>50</v>
      </c>
      <c r="P2758" t="s">
        <v>17</v>
      </c>
      <c r="Q2758" s="1">
        <v>40293</v>
      </c>
      <c r="R2758" t="str">
        <f>VLOOKUP(B2758,[1]data!$A$2:$E$764,5,0)</f>
        <v>Delhi</v>
      </c>
      <c r="S2758" t="str">
        <f>VLOOKUP($B2758,[1]data!$A$1:$I$764,6,0)</f>
        <v>Delhi Capitals</v>
      </c>
      <c r="T2758" t="str">
        <f>VLOOKUP($B2758,[1]data!$A$1:$I$764,7,0)</f>
        <v>Mumbai Indians</v>
      </c>
      <c r="U2758" t="str">
        <f>VLOOKUP($B2758,[1]data!$A$1:$I$764,9,0)</f>
        <v>Mumbai Indians</v>
      </c>
    </row>
    <row r="2759" spans="1:21" x14ac:dyDescent="0.3">
      <c r="A2759">
        <v>2011</v>
      </c>
      <c r="B2759" t="s">
        <v>1862</v>
      </c>
      <c r="C2759" s="1">
        <v>40293</v>
      </c>
      <c r="D2759" t="s">
        <v>789</v>
      </c>
      <c r="E2759" t="s">
        <v>1393</v>
      </c>
      <c r="F2759">
        <v>1169</v>
      </c>
      <c r="G2759" t="s">
        <v>1868</v>
      </c>
      <c r="H2759">
        <v>21</v>
      </c>
      <c r="I2759">
        <f t="shared" si="86"/>
        <v>21</v>
      </c>
      <c r="J2759">
        <v>14</v>
      </c>
      <c r="K2759">
        <v>0</v>
      </c>
      <c r="L2759">
        <v>1</v>
      </c>
      <c r="M2759">
        <v>1</v>
      </c>
      <c r="N2759">
        <v>150</v>
      </c>
      <c r="O2759">
        <f t="shared" si="87"/>
        <v>150</v>
      </c>
      <c r="P2759" t="s">
        <v>20</v>
      </c>
      <c r="Q2759" s="1">
        <v>40293</v>
      </c>
      <c r="R2759" t="str">
        <f>VLOOKUP(B2759,[1]data!$A$2:$E$764,5,0)</f>
        <v>Delhi</v>
      </c>
      <c r="S2759" t="str">
        <f>VLOOKUP($B2759,[1]data!$A$1:$I$764,6,0)</f>
        <v>Delhi Capitals</v>
      </c>
      <c r="T2759" t="str">
        <f>VLOOKUP($B2759,[1]data!$A$1:$I$764,7,0)</f>
        <v>Mumbai Indians</v>
      </c>
      <c r="U2759" t="str">
        <f>VLOOKUP($B2759,[1]data!$A$1:$I$764,9,0)</f>
        <v>Mumbai Indians</v>
      </c>
    </row>
    <row r="2760" spans="1:21" x14ac:dyDescent="0.3">
      <c r="A2760">
        <v>2011</v>
      </c>
      <c r="B2760" t="s">
        <v>1862</v>
      </c>
      <c r="C2760" s="1">
        <v>40293</v>
      </c>
      <c r="D2760" t="s">
        <v>789</v>
      </c>
      <c r="E2760" t="s">
        <v>562</v>
      </c>
      <c r="F2760">
        <v>1002</v>
      </c>
      <c r="G2760" t="s">
        <v>1590</v>
      </c>
      <c r="H2760">
        <v>48</v>
      </c>
      <c r="I2760">
        <f t="shared" si="86"/>
        <v>48</v>
      </c>
      <c r="J2760">
        <v>45</v>
      </c>
      <c r="K2760">
        <v>0</v>
      </c>
      <c r="L2760">
        <v>7</v>
      </c>
      <c r="M2760">
        <v>0</v>
      </c>
      <c r="N2760">
        <v>106.66</v>
      </c>
      <c r="O2760">
        <f t="shared" si="87"/>
        <v>106.66</v>
      </c>
      <c r="P2760" t="s">
        <v>40</v>
      </c>
      <c r="Q2760" s="1">
        <v>40293</v>
      </c>
      <c r="R2760" t="str">
        <f>VLOOKUP(B2760,[1]data!$A$2:$E$764,5,0)</f>
        <v>Delhi</v>
      </c>
      <c r="S2760" t="str">
        <f>VLOOKUP($B2760,[1]data!$A$1:$I$764,6,0)</f>
        <v>Delhi Capitals</v>
      </c>
      <c r="T2760" t="str">
        <f>VLOOKUP($B2760,[1]data!$A$1:$I$764,7,0)</f>
        <v>Mumbai Indians</v>
      </c>
      <c r="U2760" t="str">
        <f>VLOOKUP($B2760,[1]data!$A$1:$I$764,9,0)</f>
        <v>Mumbai Indians</v>
      </c>
    </row>
    <row r="2761" spans="1:21" x14ac:dyDescent="0.3">
      <c r="A2761">
        <v>2011</v>
      </c>
      <c r="B2761" t="s">
        <v>1862</v>
      </c>
      <c r="C2761" s="1">
        <v>40293</v>
      </c>
      <c r="D2761" t="s">
        <v>789</v>
      </c>
      <c r="E2761" t="s">
        <v>147</v>
      </c>
      <c r="F2761">
        <v>1006</v>
      </c>
      <c r="G2761" t="s">
        <v>1869</v>
      </c>
      <c r="H2761">
        <v>27</v>
      </c>
      <c r="I2761">
        <f t="shared" si="86"/>
        <v>27</v>
      </c>
      <c r="J2761">
        <v>26</v>
      </c>
      <c r="K2761">
        <v>0</v>
      </c>
      <c r="L2761">
        <v>1</v>
      </c>
      <c r="M2761">
        <v>2</v>
      </c>
      <c r="N2761">
        <v>103.84</v>
      </c>
      <c r="O2761">
        <f t="shared" si="87"/>
        <v>103.84</v>
      </c>
      <c r="P2761" t="s">
        <v>17</v>
      </c>
      <c r="Q2761" s="1">
        <v>40293</v>
      </c>
      <c r="R2761" t="str">
        <f>VLOOKUP(B2761,[1]data!$A$2:$E$764,5,0)</f>
        <v>Delhi</v>
      </c>
      <c r="S2761" t="str">
        <f>VLOOKUP($B2761,[1]data!$A$1:$I$764,6,0)</f>
        <v>Delhi Capitals</v>
      </c>
      <c r="T2761" t="str">
        <f>VLOOKUP($B2761,[1]data!$A$1:$I$764,7,0)</f>
        <v>Mumbai Indians</v>
      </c>
      <c r="U2761" t="str">
        <f>VLOOKUP($B2761,[1]data!$A$1:$I$764,9,0)</f>
        <v>Mumbai Indians</v>
      </c>
    </row>
    <row r="2762" spans="1:21" x14ac:dyDescent="0.3">
      <c r="A2762">
        <v>2011</v>
      </c>
      <c r="B2762" t="s">
        <v>1862</v>
      </c>
      <c r="C2762" s="1">
        <v>40293</v>
      </c>
      <c r="D2762" t="s">
        <v>789</v>
      </c>
      <c r="E2762" t="s">
        <v>80</v>
      </c>
      <c r="F2762">
        <v>1016</v>
      </c>
      <c r="G2762" t="s">
        <v>1870</v>
      </c>
      <c r="H2762">
        <v>14</v>
      </c>
      <c r="I2762">
        <f t="shared" si="86"/>
        <v>14</v>
      </c>
      <c r="J2762">
        <v>11</v>
      </c>
      <c r="K2762">
        <v>0</v>
      </c>
      <c r="L2762">
        <v>2</v>
      </c>
      <c r="M2762">
        <v>0</v>
      </c>
      <c r="N2762">
        <v>127.27</v>
      </c>
      <c r="O2762">
        <f t="shared" si="87"/>
        <v>127.27</v>
      </c>
      <c r="P2762" t="s">
        <v>17</v>
      </c>
      <c r="Q2762" s="1">
        <v>40293</v>
      </c>
      <c r="R2762" t="str">
        <f>VLOOKUP(B2762,[1]data!$A$2:$E$764,5,0)</f>
        <v>Delhi</v>
      </c>
      <c r="S2762" t="str">
        <f>VLOOKUP($B2762,[1]data!$A$1:$I$764,6,0)</f>
        <v>Delhi Capitals</v>
      </c>
      <c r="T2762" t="str">
        <f>VLOOKUP($B2762,[1]data!$A$1:$I$764,7,0)</f>
        <v>Mumbai Indians</v>
      </c>
      <c r="U2762" t="str">
        <f>VLOOKUP($B2762,[1]data!$A$1:$I$764,9,0)</f>
        <v>Mumbai Indians</v>
      </c>
    </row>
    <row r="2763" spans="1:21" x14ac:dyDescent="0.3">
      <c r="A2763">
        <v>2011</v>
      </c>
      <c r="B2763" t="s">
        <v>1862</v>
      </c>
      <c r="C2763" s="1">
        <v>40293</v>
      </c>
      <c r="D2763" t="s">
        <v>789</v>
      </c>
      <c r="E2763" t="s">
        <v>1055</v>
      </c>
      <c r="F2763">
        <v>1118</v>
      </c>
      <c r="G2763" t="s">
        <v>1871</v>
      </c>
      <c r="H2763">
        <v>26</v>
      </c>
      <c r="I2763">
        <f t="shared" si="86"/>
        <v>26</v>
      </c>
      <c r="J2763">
        <v>19</v>
      </c>
      <c r="K2763">
        <v>0</v>
      </c>
      <c r="L2763">
        <v>1</v>
      </c>
      <c r="M2763">
        <v>2</v>
      </c>
      <c r="N2763">
        <v>136.84</v>
      </c>
      <c r="O2763">
        <f t="shared" si="87"/>
        <v>136.84</v>
      </c>
      <c r="P2763" t="s">
        <v>17</v>
      </c>
      <c r="Q2763" s="1">
        <v>40293</v>
      </c>
      <c r="R2763" t="str">
        <f>VLOOKUP(B2763,[1]data!$A$2:$E$764,5,0)</f>
        <v>Delhi</v>
      </c>
      <c r="S2763" t="str">
        <f>VLOOKUP($B2763,[1]data!$A$1:$I$764,6,0)</f>
        <v>Delhi Capitals</v>
      </c>
      <c r="T2763" t="str">
        <f>VLOOKUP($B2763,[1]data!$A$1:$I$764,7,0)</f>
        <v>Mumbai Indians</v>
      </c>
      <c r="U2763" t="str">
        <f>VLOOKUP($B2763,[1]data!$A$1:$I$764,9,0)</f>
        <v>Mumbai Indians</v>
      </c>
    </row>
    <row r="2764" spans="1:21" x14ac:dyDescent="0.3">
      <c r="A2764">
        <v>2011</v>
      </c>
      <c r="B2764" t="s">
        <v>1872</v>
      </c>
      <c r="C2764" s="1">
        <v>40641</v>
      </c>
      <c r="D2764">
        <v>1</v>
      </c>
      <c r="E2764" t="s">
        <v>121</v>
      </c>
      <c r="F2764">
        <v>1069</v>
      </c>
      <c r="G2764" t="s">
        <v>26</v>
      </c>
      <c r="H2764">
        <v>5</v>
      </c>
      <c r="I2764">
        <f t="shared" si="86"/>
        <v>5</v>
      </c>
      <c r="J2764">
        <v>2</v>
      </c>
      <c r="K2764">
        <v>0</v>
      </c>
      <c r="L2764">
        <v>1</v>
      </c>
      <c r="M2764">
        <v>0</v>
      </c>
      <c r="N2764">
        <v>250</v>
      </c>
      <c r="O2764">
        <f t="shared" si="87"/>
        <v>250</v>
      </c>
      <c r="P2764" t="s">
        <v>17</v>
      </c>
      <c r="Q2764" s="1">
        <v>40641</v>
      </c>
      <c r="R2764" t="str">
        <f>VLOOKUP(B2764,[1]data!$A$2:$E$764,5,0)</f>
        <v>Mumbai</v>
      </c>
      <c r="S2764" t="str">
        <f>VLOOKUP($B2764,[1]data!$A$1:$I$764,6,0)</f>
        <v>Pune Warriors</v>
      </c>
      <c r="T2764" t="str">
        <f>VLOOKUP($B2764,[1]data!$A$1:$I$764,7,0)</f>
        <v>Kings XI Punjab</v>
      </c>
      <c r="U2764" t="str">
        <f>VLOOKUP($B2764,[1]data!$A$1:$I$764,9,0)</f>
        <v>Pune Warriors</v>
      </c>
    </row>
    <row r="2765" spans="1:21" x14ac:dyDescent="0.3">
      <c r="A2765">
        <v>2011</v>
      </c>
      <c r="B2765" t="s">
        <v>1872</v>
      </c>
      <c r="C2765" s="1">
        <v>40641</v>
      </c>
      <c r="D2765">
        <v>1</v>
      </c>
      <c r="E2765" t="s">
        <v>1389</v>
      </c>
      <c r="F2765">
        <v>1155</v>
      </c>
      <c r="G2765" t="s">
        <v>1065</v>
      </c>
      <c r="H2765">
        <v>27</v>
      </c>
      <c r="I2765">
        <f t="shared" si="86"/>
        <v>27</v>
      </c>
      <c r="J2765">
        <v>29</v>
      </c>
      <c r="K2765">
        <v>0</v>
      </c>
      <c r="L2765">
        <v>3</v>
      </c>
      <c r="M2765">
        <v>0</v>
      </c>
      <c r="N2765">
        <v>93.1</v>
      </c>
      <c r="O2765">
        <f t="shared" si="87"/>
        <v>93.1</v>
      </c>
      <c r="P2765" t="s">
        <v>20</v>
      </c>
      <c r="Q2765" s="1">
        <v>40641</v>
      </c>
      <c r="R2765" t="str">
        <f>VLOOKUP(B2765,[1]data!$A$2:$E$764,5,0)</f>
        <v>Mumbai</v>
      </c>
      <c r="S2765" t="str">
        <f>VLOOKUP($B2765,[1]data!$A$1:$I$764,6,0)</f>
        <v>Pune Warriors</v>
      </c>
      <c r="T2765" t="str">
        <f>VLOOKUP($B2765,[1]data!$A$1:$I$764,7,0)</f>
        <v>Kings XI Punjab</v>
      </c>
      <c r="U2765" t="str">
        <f>VLOOKUP($B2765,[1]data!$A$1:$I$764,9,0)</f>
        <v>Pune Warriors</v>
      </c>
    </row>
    <row r="2766" spans="1:21" x14ac:dyDescent="0.3">
      <c r="A2766">
        <v>2011</v>
      </c>
      <c r="B2766" t="s">
        <v>1872</v>
      </c>
      <c r="C2766" s="1">
        <v>40641</v>
      </c>
      <c r="D2766">
        <v>1</v>
      </c>
      <c r="E2766" t="s">
        <v>446</v>
      </c>
      <c r="F2766">
        <v>1154</v>
      </c>
      <c r="G2766" t="s">
        <v>324</v>
      </c>
      <c r="H2766">
        <v>64</v>
      </c>
      <c r="I2766">
        <f t="shared" si="86"/>
        <v>64</v>
      </c>
      <c r="J2766">
        <v>55</v>
      </c>
      <c r="K2766">
        <v>0</v>
      </c>
      <c r="L2766">
        <v>6</v>
      </c>
      <c r="M2766">
        <v>2</v>
      </c>
      <c r="N2766">
        <v>116.36</v>
      </c>
      <c r="O2766">
        <f t="shared" si="87"/>
        <v>116.36</v>
      </c>
      <c r="P2766" t="s">
        <v>17</v>
      </c>
      <c r="Q2766" s="1">
        <v>40641</v>
      </c>
      <c r="R2766" t="str">
        <f>VLOOKUP(B2766,[1]data!$A$2:$E$764,5,0)</f>
        <v>Mumbai</v>
      </c>
      <c r="S2766" t="str">
        <f>VLOOKUP($B2766,[1]data!$A$1:$I$764,6,0)</f>
        <v>Pune Warriors</v>
      </c>
      <c r="T2766" t="str">
        <f>VLOOKUP($B2766,[1]data!$A$1:$I$764,7,0)</f>
        <v>Kings XI Punjab</v>
      </c>
      <c r="U2766" t="str">
        <f>VLOOKUP($B2766,[1]data!$A$1:$I$764,9,0)</f>
        <v>Pune Warriors</v>
      </c>
    </row>
    <row r="2767" spans="1:21" x14ac:dyDescent="0.3">
      <c r="A2767">
        <v>2011</v>
      </c>
      <c r="B2767" t="s">
        <v>1872</v>
      </c>
      <c r="C2767" s="1">
        <v>40641</v>
      </c>
      <c r="D2767">
        <v>1</v>
      </c>
      <c r="E2767" t="s">
        <v>371</v>
      </c>
      <c r="F2767">
        <v>1065</v>
      </c>
      <c r="G2767" t="s">
        <v>26</v>
      </c>
      <c r="H2767">
        <v>15</v>
      </c>
      <c r="I2767">
        <f t="shared" si="86"/>
        <v>15</v>
      </c>
      <c r="J2767">
        <v>9</v>
      </c>
      <c r="K2767">
        <v>0</v>
      </c>
      <c r="L2767">
        <v>1</v>
      </c>
      <c r="M2767">
        <v>1</v>
      </c>
      <c r="N2767">
        <v>166.66</v>
      </c>
      <c r="O2767">
        <f t="shared" si="87"/>
        <v>166.66</v>
      </c>
      <c r="P2767" t="s">
        <v>17</v>
      </c>
      <c r="Q2767" s="1">
        <v>40641</v>
      </c>
      <c r="R2767" t="str">
        <f>VLOOKUP(B2767,[1]data!$A$2:$E$764,5,0)</f>
        <v>Mumbai</v>
      </c>
      <c r="S2767" t="str">
        <f>VLOOKUP($B2767,[1]data!$A$1:$I$764,6,0)</f>
        <v>Pune Warriors</v>
      </c>
      <c r="T2767" t="str">
        <f>VLOOKUP($B2767,[1]data!$A$1:$I$764,7,0)</f>
        <v>Kings XI Punjab</v>
      </c>
      <c r="U2767" t="str">
        <f>VLOOKUP($B2767,[1]data!$A$1:$I$764,9,0)</f>
        <v>Pune Warriors</v>
      </c>
    </row>
    <row r="2768" spans="1:21" x14ac:dyDescent="0.3">
      <c r="A2768">
        <v>2011</v>
      </c>
      <c r="B2768" t="s">
        <v>1872</v>
      </c>
      <c r="C2768" s="1">
        <v>40641</v>
      </c>
      <c r="D2768">
        <v>1</v>
      </c>
      <c r="E2768" t="s">
        <v>1055</v>
      </c>
      <c r="F2768">
        <v>1118</v>
      </c>
      <c r="G2768" t="s">
        <v>1873</v>
      </c>
      <c r="H2768">
        <v>4</v>
      </c>
      <c r="I2768">
        <f t="shared" si="86"/>
        <v>4</v>
      </c>
      <c r="J2768">
        <v>4</v>
      </c>
      <c r="K2768">
        <v>0</v>
      </c>
      <c r="L2768">
        <v>1</v>
      </c>
      <c r="M2768">
        <v>0</v>
      </c>
      <c r="N2768">
        <v>100</v>
      </c>
      <c r="O2768">
        <f t="shared" si="87"/>
        <v>100</v>
      </c>
      <c r="P2768" t="s">
        <v>17</v>
      </c>
      <c r="Q2768" s="1">
        <v>40641</v>
      </c>
      <c r="R2768" t="str">
        <f>VLOOKUP(B2768,[1]data!$A$2:$E$764,5,0)</f>
        <v>Mumbai</v>
      </c>
      <c r="S2768" t="str">
        <f>VLOOKUP($B2768,[1]data!$A$1:$I$764,6,0)</f>
        <v>Pune Warriors</v>
      </c>
      <c r="T2768" t="str">
        <f>VLOOKUP($B2768,[1]data!$A$1:$I$764,7,0)</f>
        <v>Kings XI Punjab</v>
      </c>
      <c r="U2768" t="str">
        <f>VLOOKUP($B2768,[1]data!$A$1:$I$764,9,0)</f>
        <v>Pune Warriors</v>
      </c>
    </row>
    <row r="2769" spans="1:21" x14ac:dyDescent="0.3">
      <c r="A2769">
        <v>2011</v>
      </c>
      <c r="B2769" t="s">
        <v>1872</v>
      </c>
      <c r="C2769" s="1">
        <v>40641</v>
      </c>
      <c r="D2769">
        <v>1</v>
      </c>
      <c r="E2769" t="s">
        <v>76</v>
      </c>
      <c r="F2769">
        <v>1012</v>
      </c>
      <c r="G2769" t="s">
        <v>1874</v>
      </c>
      <c r="H2769">
        <v>33</v>
      </c>
      <c r="I2769">
        <f t="shared" si="86"/>
        <v>33</v>
      </c>
      <c r="J2769">
        <v>29</v>
      </c>
      <c r="K2769">
        <v>0</v>
      </c>
      <c r="L2769">
        <v>4</v>
      </c>
      <c r="M2769">
        <v>0</v>
      </c>
      <c r="N2769">
        <v>113.79</v>
      </c>
      <c r="O2769">
        <f t="shared" si="87"/>
        <v>113.79</v>
      </c>
      <c r="P2769" t="s">
        <v>17</v>
      </c>
      <c r="Q2769" s="1">
        <v>40641</v>
      </c>
      <c r="R2769" t="str">
        <f>VLOOKUP(B2769,[1]data!$A$2:$E$764,5,0)</f>
        <v>Mumbai</v>
      </c>
      <c r="S2769" t="str">
        <f>VLOOKUP($B2769,[1]data!$A$1:$I$764,6,0)</f>
        <v>Pune Warriors</v>
      </c>
      <c r="T2769" t="str">
        <f>VLOOKUP($B2769,[1]data!$A$1:$I$764,7,0)</f>
        <v>Kings XI Punjab</v>
      </c>
      <c r="U2769" t="str">
        <f>VLOOKUP($B2769,[1]data!$A$1:$I$764,9,0)</f>
        <v>Pune Warriors</v>
      </c>
    </row>
    <row r="2770" spans="1:21" x14ac:dyDescent="0.3">
      <c r="A2770">
        <v>2011</v>
      </c>
      <c r="B2770" t="s">
        <v>1872</v>
      </c>
      <c r="C2770" s="1">
        <v>40641</v>
      </c>
      <c r="D2770">
        <v>1</v>
      </c>
      <c r="E2770" t="s">
        <v>83</v>
      </c>
      <c r="F2770">
        <v>1014</v>
      </c>
      <c r="G2770" t="s">
        <v>1875</v>
      </c>
      <c r="H2770">
        <v>29</v>
      </c>
      <c r="I2770">
        <f t="shared" si="86"/>
        <v>29</v>
      </c>
      <c r="J2770">
        <v>21</v>
      </c>
      <c r="K2770">
        <v>0</v>
      </c>
      <c r="L2770">
        <v>1</v>
      </c>
      <c r="M2770">
        <v>1</v>
      </c>
      <c r="N2770">
        <v>138.09</v>
      </c>
      <c r="O2770">
        <f t="shared" si="87"/>
        <v>138.09</v>
      </c>
      <c r="P2770" t="s">
        <v>85</v>
      </c>
      <c r="Q2770" s="1">
        <v>40641</v>
      </c>
      <c r="R2770" t="str">
        <f>VLOOKUP(B2770,[1]data!$A$2:$E$764,5,0)</f>
        <v>Mumbai</v>
      </c>
      <c r="S2770" t="str">
        <f>VLOOKUP($B2770,[1]data!$A$1:$I$764,6,0)</f>
        <v>Pune Warriors</v>
      </c>
      <c r="T2770" t="str">
        <f>VLOOKUP($B2770,[1]data!$A$1:$I$764,7,0)</f>
        <v>Kings XI Punjab</v>
      </c>
      <c r="U2770" t="str">
        <f>VLOOKUP($B2770,[1]data!$A$1:$I$764,9,0)</f>
        <v>Pune Warriors</v>
      </c>
    </row>
    <row r="2771" spans="1:21" x14ac:dyDescent="0.3">
      <c r="A2771">
        <v>2011</v>
      </c>
      <c r="B2771" t="s">
        <v>1872</v>
      </c>
      <c r="C2771" s="1">
        <v>40641</v>
      </c>
      <c r="D2771">
        <v>1</v>
      </c>
      <c r="E2771" t="s">
        <v>276</v>
      </c>
      <c r="F2771">
        <v>1122</v>
      </c>
      <c r="G2771" t="s">
        <v>26</v>
      </c>
      <c r="H2771">
        <v>0</v>
      </c>
      <c r="I2771">
        <f t="shared" si="86"/>
        <v>0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f t="shared" si="87"/>
        <v>0</v>
      </c>
      <c r="P2771" t="s">
        <v>17</v>
      </c>
      <c r="Q2771" s="1">
        <v>40641</v>
      </c>
      <c r="R2771" t="str">
        <f>VLOOKUP(B2771,[1]data!$A$2:$E$764,5,0)</f>
        <v>Mumbai</v>
      </c>
      <c r="S2771" t="str">
        <f>VLOOKUP($B2771,[1]data!$A$1:$I$764,6,0)</f>
        <v>Pune Warriors</v>
      </c>
      <c r="T2771" t="str">
        <f>VLOOKUP($B2771,[1]data!$A$1:$I$764,7,0)</f>
        <v>Kings XI Punjab</v>
      </c>
      <c r="U2771" t="str">
        <f>VLOOKUP($B2771,[1]data!$A$1:$I$764,9,0)</f>
        <v>Pune Warriors</v>
      </c>
    </row>
    <row r="2772" spans="1:21" x14ac:dyDescent="0.3">
      <c r="A2772">
        <v>2011</v>
      </c>
      <c r="B2772" t="s">
        <v>1872</v>
      </c>
      <c r="C2772" s="1">
        <v>40641</v>
      </c>
      <c r="D2772">
        <v>1</v>
      </c>
      <c r="E2772" t="s">
        <v>105</v>
      </c>
      <c r="F2772">
        <v>1055</v>
      </c>
      <c r="G2772" t="s">
        <v>1876</v>
      </c>
      <c r="H2772">
        <v>14</v>
      </c>
      <c r="I2772">
        <f t="shared" si="86"/>
        <v>14</v>
      </c>
      <c r="J2772">
        <v>10</v>
      </c>
      <c r="K2772">
        <v>0</v>
      </c>
      <c r="L2772">
        <v>2</v>
      </c>
      <c r="M2772">
        <v>0</v>
      </c>
      <c r="N2772">
        <v>140</v>
      </c>
      <c r="O2772">
        <f t="shared" si="87"/>
        <v>140</v>
      </c>
      <c r="P2772" t="s">
        <v>17</v>
      </c>
      <c r="Q2772" s="1">
        <v>40641</v>
      </c>
      <c r="R2772" t="str">
        <f>VLOOKUP(B2772,[1]data!$A$2:$E$764,5,0)</f>
        <v>Mumbai</v>
      </c>
      <c r="S2772" t="str">
        <f>VLOOKUP($B2772,[1]data!$A$1:$I$764,6,0)</f>
        <v>Pune Warriors</v>
      </c>
      <c r="T2772" t="str">
        <f>VLOOKUP($B2772,[1]data!$A$1:$I$764,7,0)</f>
        <v>Kings XI Punjab</v>
      </c>
      <c r="U2772" t="str">
        <f>VLOOKUP($B2772,[1]data!$A$1:$I$764,9,0)</f>
        <v>Pune Warriors</v>
      </c>
    </row>
    <row r="2773" spans="1:21" x14ac:dyDescent="0.3">
      <c r="A2773">
        <v>2011</v>
      </c>
      <c r="B2773" t="s">
        <v>1872</v>
      </c>
      <c r="C2773" s="1">
        <v>40641</v>
      </c>
      <c r="D2773">
        <v>1</v>
      </c>
      <c r="E2773" t="s">
        <v>23</v>
      </c>
      <c r="F2773">
        <v>1066</v>
      </c>
      <c r="G2773" t="s">
        <v>1877</v>
      </c>
      <c r="H2773">
        <v>54</v>
      </c>
      <c r="I2773">
        <f t="shared" si="86"/>
        <v>54</v>
      </c>
      <c r="J2773">
        <v>42</v>
      </c>
      <c r="K2773">
        <v>0</v>
      </c>
      <c r="L2773">
        <v>7</v>
      </c>
      <c r="M2773">
        <v>0</v>
      </c>
      <c r="N2773">
        <v>128.57</v>
      </c>
      <c r="O2773">
        <f t="shared" si="87"/>
        <v>128.57</v>
      </c>
      <c r="P2773" t="s">
        <v>17</v>
      </c>
      <c r="Q2773" s="1">
        <v>40641</v>
      </c>
      <c r="R2773" t="str">
        <f>VLOOKUP(B2773,[1]data!$A$2:$E$764,5,0)</f>
        <v>Mumbai</v>
      </c>
      <c r="S2773" t="str">
        <f>VLOOKUP($B2773,[1]data!$A$1:$I$764,6,0)</f>
        <v>Pune Warriors</v>
      </c>
      <c r="T2773" t="str">
        <f>VLOOKUP($B2773,[1]data!$A$1:$I$764,7,0)</f>
        <v>Kings XI Punjab</v>
      </c>
      <c r="U2773" t="str">
        <f>VLOOKUP($B2773,[1]data!$A$1:$I$764,9,0)</f>
        <v>Pune Warriors</v>
      </c>
    </row>
    <row r="2774" spans="1:21" x14ac:dyDescent="0.3">
      <c r="A2774">
        <v>2011</v>
      </c>
      <c r="B2774" t="s">
        <v>1872</v>
      </c>
      <c r="C2774" s="1">
        <v>40641</v>
      </c>
      <c r="D2774">
        <v>1</v>
      </c>
      <c r="E2774" t="s">
        <v>557</v>
      </c>
      <c r="F2774">
        <v>1157</v>
      </c>
      <c r="G2774" t="s">
        <v>26</v>
      </c>
      <c r="H2774">
        <v>3</v>
      </c>
      <c r="I2774">
        <f t="shared" si="86"/>
        <v>3</v>
      </c>
      <c r="J2774">
        <v>3</v>
      </c>
      <c r="K2774">
        <v>0</v>
      </c>
      <c r="L2774">
        <v>0</v>
      </c>
      <c r="M2774">
        <v>0</v>
      </c>
      <c r="N2774">
        <v>100</v>
      </c>
      <c r="O2774">
        <f t="shared" si="87"/>
        <v>100</v>
      </c>
      <c r="P2774" t="s">
        <v>17</v>
      </c>
      <c r="Q2774" s="1">
        <v>40641</v>
      </c>
      <c r="R2774" t="str">
        <f>VLOOKUP(B2774,[1]data!$A$2:$E$764,5,0)</f>
        <v>Mumbai</v>
      </c>
      <c r="S2774" t="str">
        <f>VLOOKUP($B2774,[1]data!$A$1:$I$764,6,0)</f>
        <v>Pune Warriors</v>
      </c>
      <c r="T2774" t="str">
        <f>VLOOKUP($B2774,[1]data!$A$1:$I$764,7,0)</f>
        <v>Kings XI Punjab</v>
      </c>
      <c r="U2774" t="str">
        <f>VLOOKUP($B2774,[1]data!$A$1:$I$764,9,0)</f>
        <v>Pune Warriors</v>
      </c>
    </row>
    <row r="2775" spans="1:21" x14ac:dyDescent="0.3">
      <c r="A2775">
        <v>2011</v>
      </c>
      <c r="B2775" t="s">
        <v>1872</v>
      </c>
      <c r="C2775" s="1">
        <v>40641</v>
      </c>
      <c r="D2775">
        <v>1</v>
      </c>
      <c r="E2775" t="s">
        <v>270</v>
      </c>
      <c r="F2775">
        <v>1077</v>
      </c>
      <c r="G2775" t="s">
        <v>1878</v>
      </c>
      <c r="H2775">
        <v>27</v>
      </c>
      <c r="I2775">
        <f t="shared" si="86"/>
        <v>27</v>
      </c>
      <c r="J2775">
        <v>15</v>
      </c>
      <c r="K2775">
        <v>0</v>
      </c>
      <c r="L2775">
        <v>1</v>
      </c>
      <c r="M2775">
        <v>2</v>
      </c>
      <c r="N2775">
        <v>180</v>
      </c>
      <c r="O2775">
        <f t="shared" si="87"/>
        <v>180</v>
      </c>
      <c r="P2775" t="s">
        <v>17</v>
      </c>
      <c r="Q2775" s="1">
        <v>40641</v>
      </c>
      <c r="R2775" t="str">
        <f>VLOOKUP(B2775,[1]data!$A$2:$E$764,5,0)</f>
        <v>Mumbai</v>
      </c>
      <c r="S2775" t="str">
        <f>VLOOKUP($B2775,[1]data!$A$1:$I$764,6,0)</f>
        <v>Pune Warriors</v>
      </c>
      <c r="T2775" t="str">
        <f>VLOOKUP($B2775,[1]data!$A$1:$I$764,7,0)</f>
        <v>Kings XI Punjab</v>
      </c>
      <c r="U2775" t="str">
        <f>VLOOKUP($B2775,[1]data!$A$1:$I$764,9,0)</f>
        <v>Pune Warriors</v>
      </c>
    </row>
    <row r="2776" spans="1:21" x14ac:dyDescent="0.3">
      <c r="A2776">
        <v>2011</v>
      </c>
      <c r="B2776" t="s">
        <v>1872</v>
      </c>
      <c r="C2776" s="1">
        <v>40641</v>
      </c>
      <c r="D2776">
        <v>1</v>
      </c>
      <c r="E2776" t="s">
        <v>58</v>
      </c>
      <c r="F2776">
        <v>1033</v>
      </c>
      <c r="G2776" t="s">
        <v>1869</v>
      </c>
      <c r="H2776">
        <v>11</v>
      </c>
      <c r="I2776">
        <f t="shared" si="86"/>
        <v>11</v>
      </c>
      <c r="J2776">
        <v>12</v>
      </c>
      <c r="K2776">
        <v>0</v>
      </c>
      <c r="L2776">
        <v>0</v>
      </c>
      <c r="M2776">
        <v>1</v>
      </c>
      <c r="N2776">
        <v>91.66</v>
      </c>
      <c r="O2776">
        <f t="shared" si="87"/>
        <v>91.66</v>
      </c>
      <c r="P2776" t="s">
        <v>17</v>
      </c>
      <c r="Q2776" s="1">
        <v>40641</v>
      </c>
      <c r="R2776" t="str">
        <f>VLOOKUP(B2776,[1]data!$A$2:$E$764,5,0)</f>
        <v>Mumbai</v>
      </c>
      <c r="S2776" t="str">
        <f>VLOOKUP($B2776,[1]data!$A$1:$I$764,6,0)</f>
        <v>Pune Warriors</v>
      </c>
      <c r="T2776" t="str">
        <f>VLOOKUP($B2776,[1]data!$A$1:$I$764,7,0)</f>
        <v>Kings XI Punjab</v>
      </c>
      <c r="U2776" t="str">
        <f>VLOOKUP($B2776,[1]data!$A$1:$I$764,9,0)</f>
        <v>Pune Warriors</v>
      </c>
    </row>
    <row r="2777" spans="1:21" x14ac:dyDescent="0.3">
      <c r="A2777">
        <v>2011</v>
      </c>
      <c r="B2777" t="s">
        <v>1872</v>
      </c>
      <c r="C2777" s="1">
        <v>40641</v>
      </c>
      <c r="D2777">
        <v>1</v>
      </c>
      <c r="E2777" t="s">
        <v>64</v>
      </c>
      <c r="F2777">
        <v>1048</v>
      </c>
      <c r="G2777" t="s">
        <v>1879</v>
      </c>
      <c r="H2777">
        <v>1</v>
      </c>
      <c r="I2777">
        <f t="shared" si="86"/>
        <v>1</v>
      </c>
      <c r="J2777">
        <v>2</v>
      </c>
      <c r="K2777">
        <v>0</v>
      </c>
      <c r="L2777">
        <v>0</v>
      </c>
      <c r="M2777">
        <v>0</v>
      </c>
      <c r="N2777">
        <v>50</v>
      </c>
      <c r="O2777">
        <f t="shared" si="87"/>
        <v>50</v>
      </c>
      <c r="P2777" t="s">
        <v>40</v>
      </c>
      <c r="Q2777" s="1">
        <v>40641</v>
      </c>
      <c r="R2777" t="str">
        <f>VLOOKUP(B2777,[1]data!$A$2:$E$764,5,0)</f>
        <v>Mumbai</v>
      </c>
      <c r="S2777" t="str">
        <f>VLOOKUP($B2777,[1]data!$A$1:$I$764,6,0)</f>
        <v>Pune Warriors</v>
      </c>
      <c r="T2777" t="str">
        <f>VLOOKUP($B2777,[1]data!$A$1:$I$764,7,0)</f>
        <v>Kings XI Punjab</v>
      </c>
      <c r="U2777" t="str">
        <f>VLOOKUP($B2777,[1]data!$A$1:$I$764,9,0)</f>
        <v>Pune Warriors</v>
      </c>
    </row>
    <row r="2778" spans="1:21" x14ac:dyDescent="0.3">
      <c r="A2778">
        <v>2011</v>
      </c>
      <c r="B2778" t="s">
        <v>1872</v>
      </c>
      <c r="C2778" s="1">
        <v>40641</v>
      </c>
      <c r="D2778">
        <v>1</v>
      </c>
      <c r="E2778" t="s">
        <v>1417</v>
      </c>
      <c r="F2778">
        <v>1156</v>
      </c>
      <c r="G2778" t="s">
        <v>1690</v>
      </c>
      <c r="H2778">
        <v>6</v>
      </c>
      <c r="I2778">
        <f t="shared" si="86"/>
        <v>6</v>
      </c>
      <c r="J2778">
        <v>6</v>
      </c>
      <c r="K2778">
        <v>0</v>
      </c>
      <c r="L2778">
        <v>1</v>
      </c>
      <c r="M2778">
        <v>0</v>
      </c>
      <c r="N2778">
        <v>100</v>
      </c>
      <c r="O2778">
        <f t="shared" si="87"/>
        <v>100</v>
      </c>
      <c r="P2778" t="s">
        <v>17</v>
      </c>
      <c r="Q2778" s="1">
        <v>40641</v>
      </c>
      <c r="R2778" t="str">
        <f>VLOOKUP(B2778,[1]data!$A$2:$E$764,5,0)</f>
        <v>Mumbai</v>
      </c>
      <c r="S2778" t="str">
        <f>VLOOKUP($B2778,[1]data!$A$1:$I$764,6,0)</f>
        <v>Pune Warriors</v>
      </c>
      <c r="T2778" t="str">
        <f>VLOOKUP($B2778,[1]data!$A$1:$I$764,7,0)</f>
        <v>Kings XI Punjab</v>
      </c>
      <c r="U2778" t="str">
        <f>VLOOKUP($B2778,[1]data!$A$1:$I$764,9,0)</f>
        <v>Pune Warriors</v>
      </c>
    </row>
    <row r="2779" spans="1:21" x14ac:dyDescent="0.3">
      <c r="A2779">
        <v>2011</v>
      </c>
      <c r="B2779" t="s">
        <v>1880</v>
      </c>
      <c r="C2779" s="1">
        <v>40642</v>
      </c>
      <c r="D2779" t="s">
        <v>73</v>
      </c>
      <c r="E2779" t="s">
        <v>804</v>
      </c>
      <c r="F2779">
        <v>1004</v>
      </c>
      <c r="G2779" t="s">
        <v>1881</v>
      </c>
      <c r="H2779">
        <v>14</v>
      </c>
      <c r="I2779">
        <f t="shared" si="86"/>
        <v>14</v>
      </c>
      <c r="J2779">
        <v>17</v>
      </c>
      <c r="K2779">
        <v>0</v>
      </c>
      <c r="L2779">
        <v>0</v>
      </c>
      <c r="M2779">
        <v>1</v>
      </c>
      <c r="N2779">
        <v>82.35</v>
      </c>
      <c r="O2779">
        <f t="shared" si="87"/>
        <v>82.35</v>
      </c>
      <c r="P2779" t="s">
        <v>17</v>
      </c>
      <c r="Q2779" s="1">
        <v>40642</v>
      </c>
      <c r="R2779" t="str">
        <f>VLOOKUP(B2779,[1]data!$A$2:$E$764,5,0)</f>
        <v>Kolkata</v>
      </c>
      <c r="S2779" t="str">
        <f>VLOOKUP($B2779,[1]data!$A$1:$I$764,6,0)</f>
        <v>Kolkata Knight Riders</v>
      </c>
      <c r="T2779" t="str">
        <f>VLOOKUP($B2779,[1]data!$A$1:$I$764,7,0)</f>
        <v>Deccan Chargers</v>
      </c>
      <c r="U2779" t="str">
        <f>VLOOKUP($B2779,[1]data!$A$1:$I$764,9,0)</f>
        <v>Kolkata Knight Riders</v>
      </c>
    </row>
    <row r="2780" spans="1:21" x14ac:dyDescent="0.3">
      <c r="A2780">
        <v>2011</v>
      </c>
      <c r="B2780" t="s">
        <v>1880</v>
      </c>
      <c r="C2780" s="1">
        <v>40642</v>
      </c>
      <c r="D2780" t="s">
        <v>73</v>
      </c>
      <c r="E2780" t="s">
        <v>1882</v>
      </c>
      <c r="F2780">
        <v>1158</v>
      </c>
      <c r="G2780" t="s">
        <v>1881</v>
      </c>
      <c r="H2780">
        <v>25</v>
      </c>
      <c r="I2780">
        <f t="shared" si="86"/>
        <v>25</v>
      </c>
      <c r="J2780">
        <v>28</v>
      </c>
      <c r="K2780">
        <v>0</v>
      </c>
      <c r="L2780">
        <v>3</v>
      </c>
      <c r="M2780">
        <v>0</v>
      </c>
      <c r="N2780">
        <v>89.28</v>
      </c>
      <c r="O2780">
        <f t="shared" si="87"/>
        <v>89.28</v>
      </c>
      <c r="P2780" t="s">
        <v>17</v>
      </c>
      <c r="Q2780" s="1">
        <v>40642</v>
      </c>
      <c r="R2780" t="str">
        <f>VLOOKUP(B2780,[1]data!$A$2:$E$764,5,0)</f>
        <v>Kolkata</v>
      </c>
      <c r="S2780" t="str">
        <f>VLOOKUP($B2780,[1]data!$A$1:$I$764,6,0)</f>
        <v>Kolkata Knight Riders</v>
      </c>
      <c r="T2780" t="str">
        <f>VLOOKUP($B2780,[1]data!$A$1:$I$764,7,0)</f>
        <v>Deccan Chargers</v>
      </c>
      <c r="U2780" t="str">
        <f>VLOOKUP($B2780,[1]data!$A$1:$I$764,9,0)</f>
        <v>Kolkata Knight Riders</v>
      </c>
    </row>
    <row r="2781" spans="1:21" x14ac:dyDescent="0.3">
      <c r="A2781">
        <v>2011</v>
      </c>
      <c r="B2781" t="s">
        <v>1880</v>
      </c>
      <c r="C2781" s="1">
        <v>40642</v>
      </c>
      <c r="D2781" t="s">
        <v>73</v>
      </c>
      <c r="E2781" t="s">
        <v>67</v>
      </c>
      <c r="F2781">
        <v>1003</v>
      </c>
      <c r="G2781" t="s">
        <v>1883</v>
      </c>
      <c r="H2781">
        <v>24</v>
      </c>
      <c r="I2781">
        <f t="shared" si="86"/>
        <v>24</v>
      </c>
      <c r="J2781">
        <v>15</v>
      </c>
      <c r="K2781">
        <v>0</v>
      </c>
      <c r="L2781">
        <v>2</v>
      </c>
      <c r="M2781">
        <v>1</v>
      </c>
      <c r="N2781">
        <v>160</v>
      </c>
      <c r="O2781">
        <f t="shared" si="87"/>
        <v>160</v>
      </c>
      <c r="P2781" t="s">
        <v>17</v>
      </c>
      <c r="Q2781" s="1">
        <v>40642</v>
      </c>
      <c r="R2781" t="str">
        <f>VLOOKUP(B2781,[1]data!$A$2:$E$764,5,0)</f>
        <v>Kolkata</v>
      </c>
      <c r="S2781" t="str">
        <f>VLOOKUP($B2781,[1]data!$A$1:$I$764,6,0)</f>
        <v>Kolkata Knight Riders</v>
      </c>
      <c r="T2781" t="str">
        <f>VLOOKUP($B2781,[1]data!$A$1:$I$764,7,0)</f>
        <v>Deccan Chargers</v>
      </c>
      <c r="U2781" t="str">
        <f>VLOOKUP($B2781,[1]data!$A$1:$I$764,9,0)</f>
        <v>Kolkata Knight Riders</v>
      </c>
    </row>
    <row r="2782" spans="1:21" x14ac:dyDescent="0.3">
      <c r="A2782">
        <v>2011</v>
      </c>
      <c r="B2782" t="s">
        <v>1880</v>
      </c>
      <c r="C2782" s="1">
        <v>40642</v>
      </c>
      <c r="D2782" t="s">
        <v>73</v>
      </c>
      <c r="E2782" t="s">
        <v>303</v>
      </c>
      <c r="F2782">
        <v>1159</v>
      </c>
      <c r="G2782" t="s">
        <v>167</v>
      </c>
      <c r="H2782">
        <v>6</v>
      </c>
      <c r="I2782">
        <f t="shared" si="86"/>
        <v>6</v>
      </c>
      <c r="J2782">
        <v>9</v>
      </c>
      <c r="K2782">
        <v>0</v>
      </c>
      <c r="L2782">
        <v>1</v>
      </c>
      <c r="M2782">
        <v>0</v>
      </c>
      <c r="N2782">
        <v>66.66</v>
      </c>
      <c r="O2782">
        <f t="shared" si="87"/>
        <v>66.66</v>
      </c>
      <c r="P2782" t="s">
        <v>17</v>
      </c>
      <c r="Q2782" s="1">
        <v>40642</v>
      </c>
      <c r="R2782" t="str">
        <f>VLOOKUP(B2782,[1]data!$A$2:$E$764,5,0)</f>
        <v>Kolkata</v>
      </c>
      <c r="S2782" t="str">
        <f>VLOOKUP($B2782,[1]data!$A$1:$I$764,6,0)</f>
        <v>Kolkata Knight Riders</v>
      </c>
      <c r="T2782" t="str">
        <f>VLOOKUP($B2782,[1]data!$A$1:$I$764,7,0)</f>
        <v>Deccan Chargers</v>
      </c>
      <c r="U2782" t="str">
        <f>VLOOKUP($B2782,[1]data!$A$1:$I$764,9,0)</f>
        <v>Kolkata Knight Riders</v>
      </c>
    </row>
    <row r="2783" spans="1:21" x14ac:dyDescent="0.3">
      <c r="A2783">
        <v>2011</v>
      </c>
      <c r="B2783" t="s">
        <v>1880</v>
      </c>
      <c r="C2783" s="1">
        <v>40642</v>
      </c>
      <c r="D2783" t="s">
        <v>73</v>
      </c>
      <c r="E2783" t="s">
        <v>94</v>
      </c>
      <c r="F2783">
        <v>1043</v>
      </c>
      <c r="G2783" t="s">
        <v>1884</v>
      </c>
      <c r="H2783">
        <v>0</v>
      </c>
      <c r="I2783">
        <f t="shared" si="86"/>
        <v>0</v>
      </c>
      <c r="J2783">
        <v>3</v>
      </c>
      <c r="K2783">
        <v>0</v>
      </c>
      <c r="L2783">
        <v>0</v>
      </c>
      <c r="M2783">
        <v>0</v>
      </c>
      <c r="N2783">
        <v>0</v>
      </c>
      <c r="O2783">
        <f t="shared" si="87"/>
        <v>0</v>
      </c>
      <c r="P2783" t="s">
        <v>85</v>
      </c>
      <c r="Q2783" s="1">
        <v>40642</v>
      </c>
      <c r="R2783" t="str">
        <f>VLOOKUP(B2783,[1]data!$A$2:$E$764,5,0)</f>
        <v>Kolkata</v>
      </c>
      <c r="S2783" t="str">
        <f>VLOOKUP($B2783,[1]data!$A$1:$I$764,6,0)</f>
        <v>Kolkata Knight Riders</v>
      </c>
      <c r="T2783" t="str">
        <f>VLOOKUP($B2783,[1]data!$A$1:$I$764,7,0)</f>
        <v>Deccan Chargers</v>
      </c>
      <c r="U2783" t="str">
        <f>VLOOKUP($B2783,[1]data!$A$1:$I$764,9,0)</f>
        <v>Kolkata Knight Riders</v>
      </c>
    </row>
    <row r="2784" spans="1:21" x14ac:dyDescent="0.3">
      <c r="A2784">
        <v>2011</v>
      </c>
      <c r="B2784" t="s">
        <v>1880</v>
      </c>
      <c r="C2784" s="1">
        <v>40642</v>
      </c>
      <c r="D2784" t="s">
        <v>73</v>
      </c>
      <c r="E2784" t="s">
        <v>1787</v>
      </c>
      <c r="F2784">
        <v>1161</v>
      </c>
      <c r="G2784" t="s">
        <v>1885</v>
      </c>
      <c r="H2784">
        <v>20</v>
      </c>
      <c r="I2784">
        <f t="shared" si="86"/>
        <v>20</v>
      </c>
      <c r="J2784">
        <v>19</v>
      </c>
      <c r="K2784">
        <v>0</v>
      </c>
      <c r="L2784">
        <v>4</v>
      </c>
      <c r="M2784">
        <v>0</v>
      </c>
      <c r="N2784">
        <v>105.26</v>
      </c>
      <c r="O2784">
        <f t="shared" si="87"/>
        <v>105.26</v>
      </c>
      <c r="P2784" t="s">
        <v>20</v>
      </c>
      <c r="Q2784" s="1">
        <v>40642</v>
      </c>
      <c r="R2784" t="str">
        <f>VLOOKUP(B2784,[1]data!$A$2:$E$764,5,0)</f>
        <v>Kolkata</v>
      </c>
      <c r="S2784" t="str">
        <f>VLOOKUP($B2784,[1]data!$A$1:$I$764,6,0)</f>
        <v>Kolkata Knight Riders</v>
      </c>
      <c r="T2784" t="str">
        <f>VLOOKUP($B2784,[1]data!$A$1:$I$764,7,0)</f>
        <v>Deccan Chargers</v>
      </c>
      <c r="U2784" t="str">
        <f>VLOOKUP($B2784,[1]data!$A$1:$I$764,9,0)</f>
        <v>Kolkata Knight Riders</v>
      </c>
    </row>
    <row r="2785" spans="1:21" x14ac:dyDescent="0.3">
      <c r="A2785">
        <v>2011</v>
      </c>
      <c r="B2785" t="s">
        <v>1880</v>
      </c>
      <c r="C2785" s="1">
        <v>40642</v>
      </c>
      <c r="D2785" t="s">
        <v>73</v>
      </c>
      <c r="E2785" t="s">
        <v>235</v>
      </c>
      <c r="F2785">
        <v>1059</v>
      </c>
      <c r="G2785" t="s">
        <v>26</v>
      </c>
      <c r="H2785">
        <v>1</v>
      </c>
      <c r="I2785">
        <f t="shared" si="86"/>
        <v>1</v>
      </c>
      <c r="J2785">
        <v>1</v>
      </c>
      <c r="K2785">
        <v>0</v>
      </c>
      <c r="L2785">
        <v>0</v>
      </c>
      <c r="M2785">
        <v>0</v>
      </c>
      <c r="N2785">
        <v>100</v>
      </c>
      <c r="O2785">
        <f t="shared" si="87"/>
        <v>100</v>
      </c>
      <c r="P2785" t="s">
        <v>17</v>
      </c>
      <c r="Q2785" s="1">
        <v>40642</v>
      </c>
      <c r="R2785" t="str">
        <f>VLOOKUP(B2785,[1]data!$A$2:$E$764,5,0)</f>
        <v>Kolkata</v>
      </c>
      <c r="S2785" t="str">
        <f>VLOOKUP($B2785,[1]data!$A$1:$I$764,6,0)</f>
        <v>Kolkata Knight Riders</v>
      </c>
      <c r="T2785" t="str">
        <f>VLOOKUP($B2785,[1]data!$A$1:$I$764,7,0)</f>
        <v>Deccan Chargers</v>
      </c>
      <c r="U2785" t="str">
        <f>VLOOKUP($B2785,[1]data!$A$1:$I$764,9,0)</f>
        <v>Kolkata Knight Riders</v>
      </c>
    </row>
    <row r="2786" spans="1:21" x14ac:dyDescent="0.3">
      <c r="A2786">
        <v>2011</v>
      </c>
      <c r="B2786" t="s">
        <v>1880</v>
      </c>
      <c r="C2786" s="1">
        <v>40642</v>
      </c>
      <c r="D2786" t="s">
        <v>73</v>
      </c>
      <c r="E2786" t="s">
        <v>293</v>
      </c>
      <c r="F2786">
        <v>1028</v>
      </c>
      <c r="G2786" t="s">
        <v>1886</v>
      </c>
      <c r="H2786">
        <v>7</v>
      </c>
      <c r="I2786">
        <f t="shared" si="86"/>
        <v>7</v>
      </c>
      <c r="J2786">
        <v>6</v>
      </c>
      <c r="K2786">
        <v>0</v>
      </c>
      <c r="L2786">
        <v>1</v>
      </c>
      <c r="M2786">
        <v>0</v>
      </c>
      <c r="N2786">
        <v>116.66</v>
      </c>
      <c r="O2786">
        <f t="shared" si="87"/>
        <v>116.66</v>
      </c>
      <c r="P2786" t="s">
        <v>17</v>
      </c>
      <c r="Q2786" s="1">
        <v>40642</v>
      </c>
      <c r="R2786" t="str">
        <f>VLOOKUP(B2786,[1]data!$A$2:$E$764,5,0)</f>
        <v>Kolkata</v>
      </c>
      <c r="S2786" t="str">
        <f>VLOOKUP($B2786,[1]data!$A$1:$I$764,6,0)</f>
        <v>Kolkata Knight Riders</v>
      </c>
      <c r="T2786" t="str">
        <f>VLOOKUP($B2786,[1]data!$A$1:$I$764,7,0)</f>
        <v>Deccan Chargers</v>
      </c>
      <c r="U2786" t="str">
        <f>VLOOKUP($B2786,[1]data!$A$1:$I$764,9,0)</f>
        <v>Kolkata Knight Riders</v>
      </c>
    </row>
    <row r="2787" spans="1:21" x14ac:dyDescent="0.3">
      <c r="A2787">
        <v>2011</v>
      </c>
      <c r="B2787" t="s">
        <v>1880</v>
      </c>
      <c r="C2787" s="1">
        <v>40642</v>
      </c>
      <c r="D2787" t="s">
        <v>73</v>
      </c>
      <c r="E2787" t="s">
        <v>41</v>
      </c>
      <c r="F2787">
        <v>1023</v>
      </c>
      <c r="G2787" t="s">
        <v>321</v>
      </c>
      <c r="H2787">
        <v>28</v>
      </c>
      <c r="I2787">
        <f t="shared" si="86"/>
        <v>28</v>
      </c>
      <c r="J2787">
        <v>35</v>
      </c>
      <c r="K2787">
        <v>0</v>
      </c>
      <c r="L2787">
        <v>2</v>
      </c>
      <c r="M2787">
        <v>0</v>
      </c>
      <c r="N2787">
        <v>80</v>
      </c>
      <c r="O2787">
        <f t="shared" si="87"/>
        <v>80</v>
      </c>
      <c r="P2787" t="s">
        <v>17</v>
      </c>
      <c r="Q2787" s="1">
        <v>40642</v>
      </c>
      <c r="R2787" t="str">
        <f>VLOOKUP(B2787,[1]data!$A$2:$E$764,5,0)</f>
        <v>Kolkata</v>
      </c>
      <c r="S2787" t="str">
        <f>VLOOKUP($B2787,[1]data!$A$1:$I$764,6,0)</f>
        <v>Kolkata Knight Riders</v>
      </c>
      <c r="T2787" t="str">
        <f>VLOOKUP($B2787,[1]data!$A$1:$I$764,7,0)</f>
        <v>Deccan Chargers</v>
      </c>
      <c r="U2787" t="str">
        <f>VLOOKUP($B2787,[1]data!$A$1:$I$764,9,0)</f>
        <v>Kolkata Knight Riders</v>
      </c>
    </row>
    <row r="2788" spans="1:21" x14ac:dyDescent="0.3">
      <c r="A2788">
        <v>2011</v>
      </c>
      <c r="B2788" t="s">
        <v>1880</v>
      </c>
      <c r="C2788" s="1">
        <v>40642</v>
      </c>
      <c r="D2788" t="s">
        <v>73</v>
      </c>
      <c r="E2788" t="s">
        <v>1226</v>
      </c>
      <c r="F2788">
        <v>1141</v>
      </c>
      <c r="G2788" t="s">
        <v>26</v>
      </c>
      <c r="H2788">
        <v>67</v>
      </c>
      <c r="I2788">
        <f t="shared" si="86"/>
        <v>67</v>
      </c>
      <c r="J2788">
        <v>47</v>
      </c>
      <c r="K2788">
        <v>0</v>
      </c>
      <c r="L2788">
        <v>8</v>
      </c>
      <c r="M2788">
        <v>1</v>
      </c>
      <c r="N2788">
        <v>142.55000000000001</v>
      </c>
      <c r="O2788">
        <f t="shared" si="87"/>
        <v>142.55000000000001</v>
      </c>
      <c r="P2788" t="s">
        <v>17</v>
      </c>
      <c r="Q2788" s="1">
        <v>40642</v>
      </c>
      <c r="R2788" t="str">
        <f>VLOOKUP(B2788,[1]data!$A$2:$E$764,5,0)</f>
        <v>Kolkata</v>
      </c>
      <c r="S2788" t="str">
        <f>VLOOKUP($B2788,[1]data!$A$1:$I$764,6,0)</f>
        <v>Kolkata Knight Riders</v>
      </c>
      <c r="T2788" t="str">
        <f>VLOOKUP($B2788,[1]data!$A$1:$I$764,7,0)</f>
        <v>Deccan Chargers</v>
      </c>
      <c r="U2788" t="str">
        <f>VLOOKUP($B2788,[1]data!$A$1:$I$764,9,0)</f>
        <v>Kolkata Knight Riders</v>
      </c>
    </row>
    <row r="2789" spans="1:21" x14ac:dyDescent="0.3">
      <c r="A2789">
        <v>2011</v>
      </c>
      <c r="B2789" t="s">
        <v>1880</v>
      </c>
      <c r="C2789" s="1">
        <v>40642</v>
      </c>
      <c r="D2789" t="s">
        <v>73</v>
      </c>
      <c r="E2789" t="s">
        <v>127</v>
      </c>
      <c r="F2789">
        <v>1021</v>
      </c>
      <c r="G2789" t="s">
        <v>26</v>
      </c>
      <c r="H2789">
        <v>21</v>
      </c>
      <c r="I2789">
        <f t="shared" si="86"/>
        <v>21</v>
      </c>
      <c r="J2789">
        <v>14</v>
      </c>
      <c r="K2789">
        <v>0</v>
      </c>
      <c r="L2789">
        <v>1</v>
      </c>
      <c r="M2789">
        <v>2</v>
      </c>
      <c r="N2789">
        <v>150</v>
      </c>
      <c r="O2789">
        <f t="shared" si="87"/>
        <v>150</v>
      </c>
      <c r="P2789" t="s">
        <v>17</v>
      </c>
      <c r="Q2789" s="1">
        <v>40642</v>
      </c>
      <c r="R2789" t="str">
        <f>VLOOKUP(B2789,[1]data!$A$2:$E$764,5,0)</f>
        <v>Kolkata</v>
      </c>
      <c r="S2789" t="str">
        <f>VLOOKUP($B2789,[1]data!$A$1:$I$764,6,0)</f>
        <v>Kolkata Knight Riders</v>
      </c>
      <c r="T2789" t="str">
        <f>VLOOKUP($B2789,[1]data!$A$1:$I$764,7,0)</f>
        <v>Deccan Chargers</v>
      </c>
      <c r="U2789" t="str">
        <f>VLOOKUP($B2789,[1]data!$A$1:$I$764,9,0)</f>
        <v>Kolkata Knight Riders</v>
      </c>
    </row>
    <row r="2790" spans="1:21" x14ac:dyDescent="0.3">
      <c r="A2790">
        <v>2011</v>
      </c>
      <c r="B2790" t="s">
        <v>1880</v>
      </c>
      <c r="C2790" s="1">
        <v>40642</v>
      </c>
      <c r="D2790" t="s">
        <v>73</v>
      </c>
      <c r="E2790" t="s">
        <v>498</v>
      </c>
      <c r="F2790">
        <v>1071</v>
      </c>
      <c r="G2790" t="s">
        <v>1887</v>
      </c>
      <c r="H2790">
        <v>28</v>
      </c>
      <c r="I2790">
        <f t="shared" si="86"/>
        <v>28</v>
      </c>
      <c r="J2790">
        <v>20</v>
      </c>
      <c r="K2790">
        <v>0</v>
      </c>
      <c r="L2790">
        <v>2</v>
      </c>
      <c r="M2790">
        <v>1</v>
      </c>
      <c r="N2790">
        <v>140</v>
      </c>
      <c r="O2790">
        <f t="shared" si="87"/>
        <v>140</v>
      </c>
      <c r="P2790" t="s">
        <v>17</v>
      </c>
      <c r="Q2790" s="1">
        <v>40642</v>
      </c>
      <c r="R2790" t="str">
        <f>VLOOKUP(B2790,[1]data!$A$2:$E$764,5,0)</f>
        <v>Kolkata</v>
      </c>
      <c r="S2790" t="str">
        <f>VLOOKUP($B2790,[1]data!$A$1:$I$764,6,0)</f>
        <v>Kolkata Knight Riders</v>
      </c>
      <c r="T2790" t="str">
        <f>VLOOKUP($B2790,[1]data!$A$1:$I$764,7,0)</f>
        <v>Deccan Chargers</v>
      </c>
      <c r="U2790" t="str">
        <f>VLOOKUP($B2790,[1]data!$A$1:$I$764,9,0)</f>
        <v>Kolkata Knight Riders</v>
      </c>
    </row>
    <row r="2791" spans="1:21" x14ac:dyDescent="0.3">
      <c r="A2791">
        <v>2011</v>
      </c>
      <c r="B2791" t="s">
        <v>1880</v>
      </c>
      <c r="C2791" s="1">
        <v>40642</v>
      </c>
      <c r="D2791" t="s">
        <v>73</v>
      </c>
      <c r="E2791" t="s">
        <v>536</v>
      </c>
      <c r="F2791">
        <v>1099</v>
      </c>
      <c r="G2791" t="s">
        <v>26</v>
      </c>
      <c r="H2791">
        <v>2</v>
      </c>
      <c r="I2791">
        <f t="shared" si="86"/>
        <v>2</v>
      </c>
      <c r="J2791">
        <v>2</v>
      </c>
      <c r="K2791">
        <v>0</v>
      </c>
      <c r="L2791">
        <v>0</v>
      </c>
      <c r="M2791">
        <v>0</v>
      </c>
      <c r="N2791">
        <v>100</v>
      </c>
      <c r="O2791">
        <f t="shared" si="87"/>
        <v>100</v>
      </c>
      <c r="P2791" t="s">
        <v>17</v>
      </c>
      <c r="Q2791" s="1">
        <v>40642</v>
      </c>
      <c r="R2791" t="str">
        <f>VLOOKUP(B2791,[1]data!$A$2:$E$764,5,0)</f>
        <v>Kolkata</v>
      </c>
      <c r="S2791" t="str">
        <f>VLOOKUP($B2791,[1]data!$A$1:$I$764,6,0)</f>
        <v>Kolkata Knight Riders</v>
      </c>
      <c r="T2791" t="str">
        <f>VLOOKUP($B2791,[1]data!$A$1:$I$764,7,0)</f>
        <v>Deccan Chargers</v>
      </c>
      <c r="U2791" t="str">
        <f>VLOOKUP($B2791,[1]data!$A$1:$I$764,9,0)</f>
        <v>Kolkata Knight Riders</v>
      </c>
    </row>
    <row r="2792" spans="1:21" x14ac:dyDescent="0.3">
      <c r="A2792">
        <v>2011</v>
      </c>
      <c r="B2792" t="s">
        <v>1880</v>
      </c>
      <c r="C2792" s="1">
        <v>40642</v>
      </c>
      <c r="D2792" t="s">
        <v>73</v>
      </c>
      <c r="E2792" t="s">
        <v>1888</v>
      </c>
      <c r="F2792">
        <v>1160</v>
      </c>
      <c r="G2792" t="s">
        <v>1889</v>
      </c>
      <c r="H2792">
        <v>26</v>
      </c>
      <c r="I2792">
        <f t="shared" si="86"/>
        <v>26</v>
      </c>
      <c r="J2792">
        <v>19</v>
      </c>
      <c r="K2792">
        <v>0</v>
      </c>
      <c r="L2792">
        <v>1</v>
      </c>
      <c r="M2792">
        <v>2</v>
      </c>
      <c r="N2792">
        <v>136.84</v>
      </c>
      <c r="O2792">
        <f t="shared" si="87"/>
        <v>136.84</v>
      </c>
      <c r="P2792" t="s">
        <v>17</v>
      </c>
      <c r="Q2792" s="1">
        <v>40642</v>
      </c>
      <c r="R2792" t="str">
        <f>VLOOKUP(B2792,[1]data!$A$2:$E$764,5,0)</f>
        <v>Kolkata</v>
      </c>
      <c r="S2792" t="str">
        <f>VLOOKUP($B2792,[1]data!$A$1:$I$764,6,0)</f>
        <v>Kolkata Knight Riders</v>
      </c>
      <c r="T2792" t="str">
        <f>VLOOKUP($B2792,[1]data!$A$1:$I$764,7,0)</f>
        <v>Deccan Chargers</v>
      </c>
      <c r="U2792" t="str">
        <f>VLOOKUP($B2792,[1]data!$A$1:$I$764,9,0)</f>
        <v>Kolkata Knight Riders</v>
      </c>
    </row>
    <row r="2793" spans="1:21" x14ac:dyDescent="0.3">
      <c r="A2793">
        <v>2011</v>
      </c>
      <c r="B2793" t="s">
        <v>1890</v>
      </c>
      <c r="C2793" s="1">
        <v>40642</v>
      </c>
      <c r="D2793" t="s">
        <v>49</v>
      </c>
      <c r="E2793" t="s">
        <v>359</v>
      </c>
      <c r="F2793">
        <v>1053</v>
      </c>
      <c r="G2793" t="s">
        <v>143</v>
      </c>
      <c r="H2793">
        <v>27</v>
      </c>
      <c r="I2793">
        <f t="shared" si="86"/>
        <v>27</v>
      </c>
      <c r="J2793">
        <v>21</v>
      </c>
      <c r="K2793">
        <v>0</v>
      </c>
      <c r="L2793">
        <v>3</v>
      </c>
      <c r="M2793">
        <v>0</v>
      </c>
      <c r="N2793">
        <v>128.57</v>
      </c>
      <c r="O2793">
        <f t="shared" si="87"/>
        <v>128.57</v>
      </c>
      <c r="P2793" t="s">
        <v>17</v>
      </c>
      <c r="Q2793" s="1">
        <v>40642</v>
      </c>
      <c r="R2793" t="str">
        <f>VLOOKUP(B2793,[1]data!$A$2:$E$764,5,0)</f>
        <v>Bengaluru</v>
      </c>
      <c r="S2793" t="str">
        <f>VLOOKUP($B2793,[1]data!$A$1:$I$764,6,0)</f>
        <v>Royal Challengers Bangalore</v>
      </c>
      <c r="T2793" t="str">
        <f>VLOOKUP($B2793,[1]data!$A$1:$I$764,7,0)</f>
        <v>Mumbai Indians</v>
      </c>
      <c r="U2793" t="str">
        <f>VLOOKUP($B2793,[1]data!$A$1:$I$764,9,0)</f>
        <v>Mumbai Indians</v>
      </c>
    </row>
    <row r="2794" spans="1:21" x14ac:dyDescent="0.3">
      <c r="A2794">
        <v>2011</v>
      </c>
      <c r="B2794" t="s">
        <v>1890</v>
      </c>
      <c r="C2794" s="1">
        <v>40642</v>
      </c>
      <c r="D2794" t="s">
        <v>49</v>
      </c>
      <c r="E2794" t="s">
        <v>52</v>
      </c>
      <c r="F2794">
        <v>1035</v>
      </c>
      <c r="G2794" t="s">
        <v>26</v>
      </c>
      <c r="H2794">
        <v>23</v>
      </c>
      <c r="I2794">
        <f t="shared" si="86"/>
        <v>23</v>
      </c>
      <c r="J2794">
        <v>16</v>
      </c>
      <c r="K2794">
        <v>0</v>
      </c>
      <c r="L2794">
        <v>2</v>
      </c>
      <c r="M2794">
        <v>1</v>
      </c>
      <c r="N2794">
        <v>143.75</v>
      </c>
      <c r="O2794">
        <f t="shared" si="87"/>
        <v>143.75</v>
      </c>
      <c r="P2794" t="s">
        <v>17</v>
      </c>
      <c r="Q2794" s="1">
        <v>40642</v>
      </c>
      <c r="R2794" t="str">
        <f>VLOOKUP(B2794,[1]data!$A$2:$E$764,5,0)</f>
        <v>Bengaluru</v>
      </c>
      <c r="S2794" t="str">
        <f>VLOOKUP($B2794,[1]data!$A$1:$I$764,6,0)</f>
        <v>Royal Challengers Bangalore</v>
      </c>
      <c r="T2794" t="str">
        <f>VLOOKUP($B2794,[1]data!$A$1:$I$764,7,0)</f>
        <v>Mumbai Indians</v>
      </c>
      <c r="U2794" t="str">
        <f>VLOOKUP($B2794,[1]data!$A$1:$I$764,9,0)</f>
        <v>Mumbai Indians</v>
      </c>
    </row>
    <row r="2795" spans="1:21" x14ac:dyDescent="0.3">
      <c r="A2795">
        <v>2011</v>
      </c>
      <c r="B2795" t="s">
        <v>1890</v>
      </c>
      <c r="C2795" s="1">
        <v>40642</v>
      </c>
      <c r="D2795" t="s">
        <v>49</v>
      </c>
      <c r="E2795" t="s">
        <v>1891</v>
      </c>
      <c r="F2795">
        <v>1162</v>
      </c>
      <c r="G2795" t="s">
        <v>1892</v>
      </c>
      <c r="H2795">
        <v>0</v>
      </c>
      <c r="I2795">
        <f t="shared" si="86"/>
        <v>0</v>
      </c>
      <c r="J2795">
        <v>1</v>
      </c>
      <c r="K2795">
        <v>0</v>
      </c>
      <c r="L2795">
        <v>0</v>
      </c>
      <c r="M2795">
        <v>0</v>
      </c>
      <c r="N2795">
        <v>0</v>
      </c>
      <c r="O2795">
        <f t="shared" si="87"/>
        <v>0</v>
      </c>
      <c r="P2795" t="s">
        <v>17</v>
      </c>
      <c r="Q2795" s="1">
        <v>40642</v>
      </c>
      <c r="R2795" t="str">
        <f>VLOOKUP(B2795,[1]data!$A$2:$E$764,5,0)</f>
        <v>Bengaluru</v>
      </c>
      <c r="S2795" t="str">
        <f>VLOOKUP($B2795,[1]data!$A$1:$I$764,6,0)</f>
        <v>Royal Challengers Bangalore</v>
      </c>
      <c r="T2795" t="str">
        <f>VLOOKUP($B2795,[1]data!$A$1:$I$764,7,0)</f>
        <v>Mumbai Indians</v>
      </c>
      <c r="U2795" t="str">
        <f>VLOOKUP($B2795,[1]data!$A$1:$I$764,9,0)</f>
        <v>Mumbai Indians</v>
      </c>
    </row>
    <row r="2796" spans="1:21" x14ac:dyDescent="0.3">
      <c r="A2796">
        <v>2011</v>
      </c>
      <c r="B2796" t="s">
        <v>1890</v>
      </c>
      <c r="C2796" s="1">
        <v>40642</v>
      </c>
      <c r="D2796" t="s">
        <v>49</v>
      </c>
      <c r="E2796" t="s">
        <v>159</v>
      </c>
      <c r="F2796">
        <v>1044</v>
      </c>
      <c r="G2796" t="s">
        <v>1893</v>
      </c>
      <c r="H2796">
        <v>18</v>
      </c>
      <c r="I2796">
        <f t="shared" si="86"/>
        <v>18</v>
      </c>
      <c r="J2796">
        <v>18</v>
      </c>
      <c r="K2796">
        <v>0</v>
      </c>
      <c r="L2796">
        <v>2</v>
      </c>
      <c r="M2796">
        <v>0</v>
      </c>
      <c r="N2796">
        <v>100</v>
      </c>
      <c r="O2796">
        <f t="shared" si="87"/>
        <v>100</v>
      </c>
      <c r="P2796" t="s">
        <v>40</v>
      </c>
      <c r="Q2796" s="1">
        <v>40642</v>
      </c>
      <c r="R2796" t="str">
        <f>VLOOKUP(B2796,[1]data!$A$2:$E$764,5,0)</f>
        <v>Bengaluru</v>
      </c>
      <c r="S2796" t="str">
        <f>VLOOKUP($B2796,[1]data!$A$1:$I$764,6,0)</f>
        <v>Royal Challengers Bangalore</v>
      </c>
      <c r="T2796" t="str">
        <f>VLOOKUP($B2796,[1]data!$A$1:$I$764,7,0)</f>
        <v>Mumbai Indians</v>
      </c>
      <c r="U2796" t="str">
        <f>VLOOKUP($B2796,[1]data!$A$1:$I$764,9,0)</f>
        <v>Mumbai Indians</v>
      </c>
    </row>
    <row r="2797" spans="1:21" x14ac:dyDescent="0.3">
      <c r="A2797">
        <v>2011</v>
      </c>
      <c r="B2797" t="s">
        <v>1890</v>
      </c>
      <c r="C2797" s="1">
        <v>40642</v>
      </c>
      <c r="D2797" t="s">
        <v>49</v>
      </c>
      <c r="E2797" t="s">
        <v>21</v>
      </c>
      <c r="F2797">
        <v>1024</v>
      </c>
      <c r="G2797" t="s">
        <v>1364</v>
      </c>
      <c r="H2797">
        <v>23</v>
      </c>
      <c r="I2797">
        <f t="shared" si="86"/>
        <v>23</v>
      </c>
      <c r="J2797">
        <v>18</v>
      </c>
      <c r="K2797">
        <v>0</v>
      </c>
      <c r="L2797">
        <v>4</v>
      </c>
      <c r="M2797">
        <v>0</v>
      </c>
      <c r="N2797">
        <v>127.77</v>
      </c>
      <c r="O2797">
        <f t="shared" si="87"/>
        <v>127.77</v>
      </c>
      <c r="P2797" t="s">
        <v>17</v>
      </c>
      <c r="Q2797" s="1">
        <v>40642</v>
      </c>
      <c r="R2797" t="str">
        <f>VLOOKUP(B2797,[1]data!$A$2:$E$764,5,0)</f>
        <v>Bengaluru</v>
      </c>
      <c r="S2797" t="str">
        <f>VLOOKUP($B2797,[1]data!$A$1:$I$764,6,0)</f>
        <v>Royal Challengers Bangalore</v>
      </c>
      <c r="T2797" t="str">
        <f>VLOOKUP($B2797,[1]data!$A$1:$I$764,7,0)</f>
        <v>Mumbai Indians</v>
      </c>
      <c r="U2797" t="str">
        <f>VLOOKUP($B2797,[1]data!$A$1:$I$764,9,0)</f>
        <v>Mumbai Indians</v>
      </c>
    </row>
    <row r="2798" spans="1:21" x14ac:dyDescent="0.3">
      <c r="A2798">
        <v>2011</v>
      </c>
      <c r="B2798" t="s">
        <v>1890</v>
      </c>
      <c r="C2798" s="1">
        <v>40642</v>
      </c>
      <c r="D2798" t="s">
        <v>49</v>
      </c>
      <c r="E2798" t="s">
        <v>33</v>
      </c>
      <c r="F2798">
        <v>1050</v>
      </c>
      <c r="G2798" t="s">
        <v>1894</v>
      </c>
      <c r="H2798">
        <v>45</v>
      </c>
      <c r="I2798">
        <f t="shared" si="86"/>
        <v>45</v>
      </c>
      <c r="J2798">
        <v>32</v>
      </c>
      <c r="K2798">
        <v>0</v>
      </c>
      <c r="L2798">
        <v>4</v>
      </c>
      <c r="M2798">
        <v>2</v>
      </c>
      <c r="N2798">
        <v>140.62</v>
      </c>
      <c r="O2798">
        <f t="shared" si="87"/>
        <v>140.62</v>
      </c>
      <c r="P2798" t="s">
        <v>17</v>
      </c>
      <c r="Q2798" s="1">
        <v>40642</v>
      </c>
      <c r="R2798" t="str">
        <f>VLOOKUP(B2798,[1]data!$A$2:$E$764,5,0)</f>
        <v>Bengaluru</v>
      </c>
      <c r="S2798" t="str">
        <f>VLOOKUP($B2798,[1]data!$A$1:$I$764,6,0)</f>
        <v>Royal Challengers Bangalore</v>
      </c>
      <c r="T2798" t="str">
        <f>VLOOKUP($B2798,[1]data!$A$1:$I$764,7,0)</f>
        <v>Mumbai Indians</v>
      </c>
      <c r="U2798" t="str">
        <f>VLOOKUP($B2798,[1]data!$A$1:$I$764,9,0)</f>
        <v>Mumbai Indians</v>
      </c>
    </row>
    <row r="2799" spans="1:21" x14ac:dyDescent="0.3">
      <c r="A2799">
        <v>2011</v>
      </c>
      <c r="B2799" t="s">
        <v>1890</v>
      </c>
      <c r="C2799" s="1">
        <v>40642</v>
      </c>
      <c r="D2799" t="s">
        <v>49</v>
      </c>
      <c r="E2799" t="s">
        <v>108</v>
      </c>
      <c r="F2799">
        <v>1063</v>
      </c>
      <c r="G2799" t="s">
        <v>1895</v>
      </c>
      <c r="H2799">
        <v>36</v>
      </c>
      <c r="I2799">
        <f t="shared" si="86"/>
        <v>36</v>
      </c>
      <c r="J2799">
        <v>29</v>
      </c>
      <c r="K2799">
        <v>0</v>
      </c>
      <c r="L2799">
        <v>2</v>
      </c>
      <c r="M2799">
        <v>2</v>
      </c>
      <c r="N2799">
        <v>124.13</v>
      </c>
      <c r="O2799">
        <f t="shared" si="87"/>
        <v>124.13</v>
      </c>
      <c r="P2799" t="s">
        <v>17</v>
      </c>
      <c r="Q2799" s="1">
        <v>40642</v>
      </c>
      <c r="R2799" t="str">
        <f>VLOOKUP(B2799,[1]data!$A$2:$E$764,5,0)</f>
        <v>Bengaluru</v>
      </c>
      <c r="S2799" t="str">
        <f>VLOOKUP($B2799,[1]data!$A$1:$I$764,6,0)</f>
        <v>Royal Challengers Bangalore</v>
      </c>
      <c r="T2799" t="str">
        <f>VLOOKUP($B2799,[1]data!$A$1:$I$764,7,0)</f>
        <v>Mumbai Indians</v>
      </c>
      <c r="U2799" t="str">
        <f>VLOOKUP($B2799,[1]data!$A$1:$I$764,9,0)</f>
        <v>Mumbai Indians</v>
      </c>
    </row>
    <row r="2800" spans="1:21" x14ac:dyDescent="0.3">
      <c r="A2800">
        <v>2011</v>
      </c>
      <c r="B2800" t="s">
        <v>1890</v>
      </c>
      <c r="C2800" s="1">
        <v>40642</v>
      </c>
      <c r="D2800" t="s">
        <v>49</v>
      </c>
      <c r="E2800" t="s">
        <v>74</v>
      </c>
      <c r="F2800">
        <v>1010</v>
      </c>
      <c r="G2800" t="s">
        <v>26</v>
      </c>
      <c r="H2800">
        <v>1</v>
      </c>
      <c r="I2800">
        <f t="shared" si="86"/>
        <v>1</v>
      </c>
      <c r="J2800">
        <v>4</v>
      </c>
      <c r="K2800">
        <v>0</v>
      </c>
      <c r="L2800">
        <v>0</v>
      </c>
      <c r="M2800">
        <v>0</v>
      </c>
      <c r="N2800">
        <v>25</v>
      </c>
      <c r="O2800">
        <f t="shared" si="87"/>
        <v>25</v>
      </c>
      <c r="P2800" t="s">
        <v>20</v>
      </c>
      <c r="Q2800" s="1">
        <v>40642</v>
      </c>
      <c r="R2800" t="str">
        <f>VLOOKUP(B2800,[1]data!$A$2:$E$764,5,0)</f>
        <v>Bengaluru</v>
      </c>
      <c r="S2800" t="str">
        <f>VLOOKUP($B2800,[1]data!$A$1:$I$764,6,0)</f>
        <v>Royal Challengers Bangalore</v>
      </c>
      <c r="T2800" t="str">
        <f>VLOOKUP($B2800,[1]data!$A$1:$I$764,7,0)</f>
        <v>Mumbai Indians</v>
      </c>
      <c r="U2800" t="str">
        <f>VLOOKUP($B2800,[1]data!$A$1:$I$764,9,0)</f>
        <v>Mumbai Indians</v>
      </c>
    </row>
    <row r="2801" spans="1:21" x14ac:dyDescent="0.3">
      <c r="A2801">
        <v>2011</v>
      </c>
      <c r="B2801" t="s">
        <v>1890</v>
      </c>
      <c r="C2801" s="1">
        <v>40642</v>
      </c>
      <c r="D2801" t="s">
        <v>49</v>
      </c>
      <c r="E2801" t="s">
        <v>366</v>
      </c>
      <c r="F2801">
        <v>1074</v>
      </c>
      <c r="G2801" t="s">
        <v>26</v>
      </c>
      <c r="H2801">
        <v>54</v>
      </c>
      <c r="I2801">
        <f t="shared" si="86"/>
        <v>54</v>
      </c>
      <c r="J2801">
        <v>40</v>
      </c>
      <c r="K2801">
        <v>0</v>
      </c>
      <c r="L2801">
        <v>1</v>
      </c>
      <c r="M2801">
        <v>5</v>
      </c>
      <c r="N2801">
        <v>135</v>
      </c>
      <c r="O2801">
        <f t="shared" si="87"/>
        <v>135</v>
      </c>
      <c r="P2801" t="s">
        <v>20</v>
      </c>
      <c r="Q2801" s="1">
        <v>40642</v>
      </c>
      <c r="R2801" t="str">
        <f>VLOOKUP(B2801,[1]data!$A$2:$E$764,5,0)</f>
        <v>Bengaluru</v>
      </c>
      <c r="S2801" t="str">
        <f>VLOOKUP($B2801,[1]data!$A$1:$I$764,6,0)</f>
        <v>Royal Challengers Bangalore</v>
      </c>
      <c r="T2801" t="str">
        <f>VLOOKUP($B2801,[1]data!$A$1:$I$764,7,0)</f>
        <v>Mumbai Indians</v>
      </c>
      <c r="U2801" t="str">
        <f>VLOOKUP($B2801,[1]data!$A$1:$I$764,9,0)</f>
        <v>Mumbai Indians</v>
      </c>
    </row>
    <row r="2802" spans="1:21" x14ac:dyDescent="0.3">
      <c r="A2802">
        <v>2011</v>
      </c>
      <c r="B2802" t="s">
        <v>1890</v>
      </c>
      <c r="C2802" s="1">
        <v>40642</v>
      </c>
      <c r="D2802" t="s">
        <v>49</v>
      </c>
      <c r="E2802" t="s">
        <v>211</v>
      </c>
      <c r="F2802">
        <v>1095</v>
      </c>
      <c r="G2802" t="s">
        <v>1896</v>
      </c>
      <c r="H2802">
        <v>26</v>
      </c>
      <c r="I2802">
        <f t="shared" si="86"/>
        <v>26</v>
      </c>
      <c r="J2802">
        <v>24</v>
      </c>
      <c r="K2802">
        <v>0</v>
      </c>
      <c r="L2802">
        <v>2</v>
      </c>
      <c r="M2802">
        <v>0</v>
      </c>
      <c r="N2802">
        <v>108.33</v>
      </c>
      <c r="O2802">
        <f t="shared" si="87"/>
        <v>108.33</v>
      </c>
      <c r="P2802" t="s">
        <v>17</v>
      </c>
      <c r="Q2802" s="1">
        <v>40642</v>
      </c>
      <c r="R2802" t="str">
        <f>VLOOKUP(B2802,[1]data!$A$2:$E$764,5,0)</f>
        <v>Bengaluru</v>
      </c>
      <c r="S2802" t="str">
        <f>VLOOKUP($B2802,[1]data!$A$1:$I$764,6,0)</f>
        <v>Royal Challengers Bangalore</v>
      </c>
      <c r="T2802" t="str">
        <f>VLOOKUP($B2802,[1]data!$A$1:$I$764,7,0)</f>
        <v>Mumbai Indians</v>
      </c>
      <c r="U2802" t="str">
        <f>VLOOKUP($B2802,[1]data!$A$1:$I$764,9,0)</f>
        <v>Mumbai Indians</v>
      </c>
    </row>
    <row r="2803" spans="1:21" x14ac:dyDescent="0.3">
      <c r="A2803">
        <v>2011</v>
      </c>
      <c r="B2803" t="s">
        <v>1890</v>
      </c>
      <c r="C2803" s="1">
        <v>40642</v>
      </c>
      <c r="D2803" t="s">
        <v>49</v>
      </c>
      <c r="E2803" t="s">
        <v>1897</v>
      </c>
      <c r="F2803">
        <v>1164</v>
      </c>
      <c r="G2803" t="s">
        <v>26</v>
      </c>
      <c r="H2803">
        <v>12</v>
      </c>
      <c r="I2803">
        <f t="shared" si="86"/>
        <v>12</v>
      </c>
      <c r="J2803">
        <v>4</v>
      </c>
      <c r="K2803">
        <v>0</v>
      </c>
      <c r="L2803">
        <v>3</v>
      </c>
      <c r="M2803">
        <v>0</v>
      </c>
      <c r="N2803">
        <v>300</v>
      </c>
      <c r="O2803">
        <f t="shared" si="87"/>
        <v>300</v>
      </c>
      <c r="P2803" t="s">
        <v>17</v>
      </c>
      <c r="Q2803" s="1">
        <v>40642</v>
      </c>
      <c r="R2803" t="str">
        <f>VLOOKUP(B2803,[1]data!$A$2:$E$764,5,0)</f>
        <v>Bengaluru</v>
      </c>
      <c r="S2803" t="str">
        <f>VLOOKUP($B2803,[1]data!$A$1:$I$764,6,0)</f>
        <v>Royal Challengers Bangalore</v>
      </c>
      <c r="T2803" t="str">
        <f>VLOOKUP($B2803,[1]data!$A$1:$I$764,7,0)</f>
        <v>Mumbai Indians</v>
      </c>
      <c r="U2803" t="str">
        <f>VLOOKUP($B2803,[1]data!$A$1:$I$764,9,0)</f>
        <v>Mumbai Indians</v>
      </c>
    </row>
    <row r="2804" spans="1:21" x14ac:dyDescent="0.3">
      <c r="A2804">
        <v>2011</v>
      </c>
      <c r="B2804" t="s">
        <v>1890</v>
      </c>
      <c r="C2804" s="1">
        <v>40642</v>
      </c>
      <c r="D2804" t="s">
        <v>49</v>
      </c>
      <c r="E2804" t="s">
        <v>1898</v>
      </c>
      <c r="F2804">
        <v>1163</v>
      </c>
      <c r="G2804" t="s">
        <v>1899</v>
      </c>
      <c r="H2804">
        <v>33</v>
      </c>
      <c r="I2804">
        <f t="shared" si="86"/>
        <v>33</v>
      </c>
      <c r="J2804">
        <v>24</v>
      </c>
      <c r="K2804">
        <v>0</v>
      </c>
      <c r="L2804">
        <v>2</v>
      </c>
      <c r="M2804">
        <v>2</v>
      </c>
      <c r="N2804">
        <v>137.5</v>
      </c>
      <c r="O2804">
        <f t="shared" si="87"/>
        <v>137.5</v>
      </c>
      <c r="P2804" t="s">
        <v>17</v>
      </c>
      <c r="Q2804" s="1">
        <v>40642</v>
      </c>
      <c r="R2804" t="str">
        <f>VLOOKUP(B2804,[1]data!$A$2:$E$764,5,0)</f>
        <v>Bengaluru</v>
      </c>
      <c r="S2804" t="str">
        <f>VLOOKUP($B2804,[1]data!$A$1:$I$764,6,0)</f>
        <v>Royal Challengers Bangalore</v>
      </c>
      <c r="T2804" t="str">
        <f>VLOOKUP($B2804,[1]data!$A$1:$I$764,7,0)</f>
        <v>Mumbai Indians</v>
      </c>
      <c r="U2804" t="str">
        <f>VLOOKUP($B2804,[1]data!$A$1:$I$764,9,0)</f>
        <v>Mumbai Indians</v>
      </c>
    </row>
    <row r="2805" spans="1:21" x14ac:dyDescent="0.3">
      <c r="A2805">
        <v>2011</v>
      </c>
      <c r="B2805" t="s">
        <v>1890</v>
      </c>
      <c r="C2805" s="1">
        <v>40642</v>
      </c>
      <c r="D2805" t="s">
        <v>49</v>
      </c>
      <c r="E2805" t="s">
        <v>535</v>
      </c>
      <c r="F2805">
        <v>1075</v>
      </c>
      <c r="G2805" t="s">
        <v>1900</v>
      </c>
      <c r="H2805">
        <v>1</v>
      </c>
      <c r="I2805">
        <f t="shared" si="86"/>
        <v>1</v>
      </c>
      <c r="J2805">
        <v>4</v>
      </c>
      <c r="K2805">
        <v>0</v>
      </c>
      <c r="L2805">
        <v>0</v>
      </c>
      <c r="M2805">
        <v>0</v>
      </c>
      <c r="N2805">
        <v>25</v>
      </c>
      <c r="O2805">
        <f t="shared" si="87"/>
        <v>25</v>
      </c>
      <c r="P2805" t="s">
        <v>17</v>
      </c>
      <c r="Q2805" s="1">
        <v>40642</v>
      </c>
      <c r="R2805" t="str">
        <f>VLOOKUP(B2805,[1]data!$A$2:$E$764,5,0)</f>
        <v>Bengaluru</v>
      </c>
      <c r="S2805" t="str">
        <f>VLOOKUP($B2805,[1]data!$A$1:$I$764,6,0)</f>
        <v>Royal Challengers Bangalore</v>
      </c>
      <c r="T2805" t="str">
        <f>VLOOKUP($B2805,[1]data!$A$1:$I$764,7,0)</f>
        <v>Mumbai Indians</v>
      </c>
      <c r="U2805" t="str">
        <f>VLOOKUP($B2805,[1]data!$A$1:$I$764,9,0)</f>
        <v>Mumbai Indians</v>
      </c>
    </row>
    <row r="2806" spans="1:21" x14ac:dyDescent="0.3">
      <c r="A2806">
        <v>2011</v>
      </c>
      <c r="B2806" t="s">
        <v>1901</v>
      </c>
      <c r="C2806" s="1">
        <v>40643</v>
      </c>
      <c r="D2806" t="s">
        <v>97</v>
      </c>
      <c r="E2806" t="s">
        <v>1902</v>
      </c>
      <c r="F2806">
        <v>1168</v>
      </c>
      <c r="G2806" t="s">
        <v>289</v>
      </c>
      <c r="H2806">
        <v>1</v>
      </c>
      <c r="I2806">
        <f t="shared" si="86"/>
        <v>1</v>
      </c>
      <c r="J2806">
        <v>6</v>
      </c>
      <c r="K2806">
        <v>0</v>
      </c>
      <c r="L2806">
        <v>0</v>
      </c>
      <c r="M2806">
        <v>0</v>
      </c>
      <c r="N2806">
        <v>16.66</v>
      </c>
      <c r="O2806">
        <f t="shared" si="87"/>
        <v>16.66</v>
      </c>
      <c r="P2806" t="s">
        <v>20</v>
      </c>
      <c r="Q2806" s="1">
        <v>40643</v>
      </c>
      <c r="R2806" t="str">
        <f>VLOOKUP(B2806,[1]data!$A$2:$E$764,5,0)</f>
        <v>Mohali</v>
      </c>
      <c r="S2806" t="str">
        <f>VLOOKUP($B2806,[1]data!$A$1:$I$764,6,0)</f>
        <v>Kings XI Punjab</v>
      </c>
      <c r="T2806" t="str">
        <f>VLOOKUP($B2806,[1]data!$A$1:$I$764,7,0)</f>
        <v>Chennai Super Kings</v>
      </c>
      <c r="U2806" t="str">
        <f>VLOOKUP($B2806,[1]data!$A$1:$I$764,9,0)</f>
        <v>Kings XI Punjab</v>
      </c>
    </row>
    <row r="2807" spans="1:21" x14ac:dyDescent="0.3">
      <c r="A2807">
        <v>2011</v>
      </c>
      <c r="B2807" t="s">
        <v>1901</v>
      </c>
      <c r="C2807" s="1">
        <v>40643</v>
      </c>
      <c r="D2807" t="s">
        <v>97</v>
      </c>
      <c r="E2807" t="s">
        <v>1518</v>
      </c>
      <c r="F2807">
        <v>1167</v>
      </c>
      <c r="G2807" t="s">
        <v>1903</v>
      </c>
      <c r="H2807">
        <v>0</v>
      </c>
      <c r="I2807">
        <f t="shared" si="86"/>
        <v>0</v>
      </c>
      <c r="J2807">
        <v>4</v>
      </c>
      <c r="K2807">
        <v>0</v>
      </c>
      <c r="L2807">
        <v>0</v>
      </c>
      <c r="M2807">
        <v>0</v>
      </c>
      <c r="N2807">
        <v>0</v>
      </c>
      <c r="O2807">
        <f t="shared" si="87"/>
        <v>0</v>
      </c>
      <c r="P2807" t="s">
        <v>17</v>
      </c>
      <c r="Q2807" s="1">
        <v>40643</v>
      </c>
      <c r="R2807" t="str">
        <f>VLOOKUP(B2807,[1]data!$A$2:$E$764,5,0)</f>
        <v>Mohali</v>
      </c>
      <c r="S2807" t="str">
        <f>VLOOKUP($B2807,[1]data!$A$1:$I$764,6,0)</f>
        <v>Kings XI Punjab</v>
      </c>
      <c r="T2807" t="str">
        <f>VLOOKUP($B2807,[1]data!$A$1:$I$764,7,0)</f>
        <v>Chennai Super Kings</v>
      </c>
      <c r="U2807" t="str">
        <f>VLOOKUP($B2807,[1]data!$A$1:$I$764,9,0)</f>
        <v>Kings XI Punjab</v>
      </c>
    </row>
    <row r="2808" spans="1:21" x14ac:dyDescent="0.3">
      <c r="A2808">
        <v>2011</v>
      </c>
      <c r="B2808" t="s">
        <v>1901</v>
      </c>
      <c r="C2808" s="1">
        <v>40643</v>
      </c>
      <c r="D2808" t="s">
        <v>97</v>
      </c>
      <c r="E2808" t="s">
        <v>116</v>
      </c>
      <c r="F2808">
        <v>1064</v>
      </c>
      <c r="G2808" t="s">
        <v>26</v>
      </c>
      <c r="H2808">
        <v>27</v>
      </c>
      <c r="I2808">
        <f t="shared" si="86"/>
        <v>27</v>
      </c>
      <c r="J2808">
        <v>30</v>
      </c>
      <c r="K2808">
        <v>0</v>
      </c>
      <c r="L2808">
        <v>3</v>
      </c>
      <c r="M2808">
        <v>0</v>
      </c>
      <c r="N2808">
        <v>90</v>
      </c>
      <c r="O2808">
        <f t="shared" si="87"/>
        <v>90</v>
      </c>
      <c r="P2808" t="s">
        <v>17</v>
      </c>
      <c r="Q2808" s="1">
        <v>40643</v>
      </c>
      <c r="R2808" t="str">
        <f>VLOOKUP(B2808,[1]data!$A$2:$E$764,5,0)</f>
        <v>Mohali</v>
      </c>
      <c r="S2808" t="str">
        <f>VLOOKUP($B2808,[1]data!$A$1:$I$764,6,0)</f>
        <v>Kings XI Punjab</v>
      </c>
      <c r="T2808" t="str">
        <f>VLOOKUP($B2808,[1]data!$A$1:$I$764,7,0)</f>
        <v>Chennai Super Kings</v>
      </c>
      <c r="U2808" t="str">
        <f>VLOOKUP($B2808,[1]data!$A$1:$I$764,9,0)</f>
        <v>Kings XI Punjab</v>
      </c>
    </row>
    <row r="2809" spans="1:21" x14ac:dyDescent="0.3">
      <c r="A2809">
        <v>2011</v>
      </c>
      <c r="B2809" t="s">
        <v>1901</v>
      </c>
      <c r="C2809" s="1">
        <v>40643</v>
      </c>
      <c r="D2809" t="s">
        <v>97</v>
      </c>
      <c r="E2809" t="s">
        <v>562</v>
      </c>
      <c r="F2809">
        <v>1002</v>
      </c>
      <c r="G2809" t="s">
        <v>26</v>
      </c>
      <c r="H2809">
        <v>46</v>
      </c>
      <c r="I2809">
        <f t="shared" si="86"/>
        <v>46</v>
      </c>
      <c r="J2809">
        <v>50</v>
      </c>
      <c r="K2809">
        <v>0</v>
      </c>
      <c r="L2809">
        <v>3</v>
      </c>
      <c r="M2809">
        <v>1</v>
      </c>
      <c r="N2809">
        <v>92</v>
      </c>
      <c r="O2809">
        <f t="shared" si="87"/>
        <v>92</v>
      </c>
      <c r="P2809" t="s">
        <v>40</v>
      </c>
      <c r="Q2809" s="1">
        <v>40643</v>
      </c>
      <c r="R2809" t="str">
        <f>VLOOKUP(B2809,[1]data!$A$2:$E$764,5,0)</f>
        <v>Mohali</v>
      </c>
      <c r="S2809" t="str">
        <f>VLOOKUP($B2809,[1]data!$A$1:$I$764,6,0)</f>
        <v>Kings XI Punjab</v>
      </c>
      <c r="T2809" t="str">
        <f>VLOOKUP($B2809,[1]data!$A$1:$I$764,7,0)</f>
        <v>Chennai Super Kings</v>
      </c>
      <c r="U2809" t="str">
        <f>VLOOKUP($B2809,[1]data!$A$1:$I$764,9,0)</f>
        <v>Kings XI Punjab</v>
      </c>
    </row>
    <row r="2810" spans="1:21" x14ac:dyDescent="0.3">
      <c r="A2810">
        <v>2011</v>
      </c>
      <c r="B2810" t="s">
        <v>1901</v>
      </c>
      <c r="C2810" s="1">
        <v>40643</v>
      </c>
      <c r="D2810" t="s">
        <v>97</v>
      </c>
      <c r="E2810" t="s">
        <v>1393</v>
      </c>
      <c r="F2810">
        <v>1169</v>
      </c>
      <c r="G2810" t="s">
        <v>1904</v>
      </c>
      <c r="H2810">
        <v>14</v>
      </c>
      <c r="I2810">
        <f t="shared" si="86"/>
        <v>14</v>
      </c>
      <c r="J2810">
        <v>15</v>
      </c>
      <c r="K2810">
        <v>0</v>
      </c>
      <c r="L2810">
        <v>2</v>
      </c>
      <c r="M2810">
        <v>0</v>
      </c>
      <c r="N2810">
        <v>93.33</v>
      </c>
      <c r="O2810">
        <f t="shared" si="87"/>
        <v>93.33</v>
      </c>
      <c r="P2810" t="s">
        <v>17</v>
      </c>
      <c r="Q2810" s="1">
        <v>40643</v>
      </c>
      <c r="R2810" t="str">
        <f>VLOOKUP(B2810,[1]data!$A$2:$E$764,5,0)</f>
        <v>Mohali</v>
      </c>
      <c r="S2810" t="str">
        <f>VLOOKUP($B2810,[1]data!$A$1:$I$764,6,0)</f>
        <v>Kings XI Punjab</v>
      </c>
      <c r="T2810" t="str">
        <f>VLOOKUP($B2810,[1]data!$A$1:$I$764,7,0)</f>
        <v>Chennai Super Kings</v>
      </c>
      <c r="U2810" t="str">
        <f>VLOOKUP($B2810,[1]data!$A$1:$I$764,9,0)</f>
        <v>Kings XI Punjab</v>
      </c>
    </row>
    <row r="2811" spans="1:21" x14ac:dyDescent="0.3">
      <c r="A2811">
        <v>2011</v>
      </c>
      <c r="B2811" t="s">
        <v>1901</v>
      </c>
      <c r="C2811" s="1">
        <v>40643</v>
      </c>
      <c r="D2811" t="s">
        <v>97</v>
      </c>
      <c r="E2811" t="s">
        <v>234</v>
      </c>
      <c r="F2811">
        <v>1060</v>
      </c>
      <c r="G2811" t="s">
        <v>1905</v>
      </c>
      <c r="H2811">
        <v>0</v>
      </c>
      <c r="I2811">
        <f t="shared" si="86"/>
        <v>0</v>
      </c>
      <c r="J2811">
        <v>5</v>
      </c>
      <c r="K2811">
        <v>0</v>
      </c>
      <c r="L2811">
        <v>0</v>
      </c>
      <c r="M2811">
        <v>0</v>
      </c>
      <c r="N2811">
        <v>0</v>
      </c>
      <c r="O2811">
        <f t="shared" si="87"/>
        <v>0</v>
      </c>
      <c r="P2811" t="s">
        <v>17</v>
      </c>
      <c r="Q2811" s="1">
        <v>40643</v>
      </c>
      <c r="R2811" t="str">
        <f>VLOOKUP(B2811,[1]data!$A$2:$E$764,5,0)</f>
        <v>Mohali</v>
      </c>
      <c r="S2811" t="str">
        <f>VLOOKUP($B2811,[1]data!$A$1:$I$764,6,0)</f>
        <v>Kings XI Punjab</v>
      </c>
      <c r="T2811" t="str">
        <f>VLOOKUP($B2811,[1]data!$A$1:$I$764,7,0)</f>
        <v>Chennai Super Kings</v>
      </c>
      <c r="U2811" t="str">
        <f>VLOOKUP($B2811,[1]data!$A$1:$I$764,9,0)</f>
        <v>Kings XI Punjab</v>
      </c>
    </row>
    <row r="2812" spans="1:21" x14ac:dyDescent="0.3">
      <c r="A2812">
        <v>2011</v>
      </c>
      <c r="B2812" t="s">
        <v>1901</v>
      </c>
      <c r="C2812" s="1">
        <v>40643</v>
      </c>
      <c r="D2812" t="s">
        <v>97</v>
      </c>
      <c r="E2812" t="s">
        <v>89</v>
      </c>
      <c r="F2812">
        <v>1045</v>
      </c>
      <c r="G2812" t="s">
        <v>1906</v>
      </c>
      <c r="H2812">
        <v>0</v>
      </c>
      <c r="I2812">
        <f t="shared" si="86"/>
        <v>0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f t="shared" si="87"/>
        <v>0</v>
      </c>
      <c r="P2812" t="s">
        <v>17</v>
      </c>
      <c r="Q2812" s="1">
        <v>40643</v>
      </c>
      <c r="R2812" t="str">
        <f>VLOOKUP(B2812,[1]data!$A$2:$E$764,5,0)</f>
        <v>Mohali</v>
      </c>
      <c r="S2812" t="str">
        <f>VLOOKUP($B2812,[1]data!$A$1:$I$764,6,0)</f>
        <v>Kings XI Punjab</v>
      </c>
      <c r="T2812" t="str">
        <f>VLOOKUP($B2812,[1]data!$A$1:$I$764,7,0)</f>
        <v>Chennai Super Kings</v>
      </c>
      <c r="U2812" t="str">
        <f>VLOOKUP($B2812,[1]data!$A$1:$I$764,9,0)</f>
        <v>Kings XI Punjab</v>
      </c>
    </row>
    <row r="2813" spans="1:21" x14ac:dyDescent="0.3">
      <c r="A2813">
        <v>2011</v>
      </c>
      <c r="B2813" t="s">
        <v>1901</v>
      </c>
      <c r="C2813" s="1">
        <v>40643</v>
      </c>
      <c r="D2813" t="s">
        <v>97</v>
      </c>
      <c r="E2813" t="s">
        <v>114</v>
      </c>
      <c r="F2813">
        <v>1070</v>
      </c>
      <c r="G2813" t="s">
        <v>801</v>
      </c>
      <c r="H2813">
        <v>26</v>
      </c>
      <c r="I2813">
        <f t="shared" si="86"/>
        <v>26</v>
      </c>
      <c r="J2813">
        <v>25</v>
      </c>
      <c r="K2813">
        <v>0</v>
      </c>
      <c r="L2813">
        <v>3</v>
      </c>
      <c r="M2813">
        <v>0</v>
      </c>
      <c r="N2813">
        <v>104</v>
      </c>
      <c r="O2813">
        <f t="shared" si="87"/>
        <v>104</v>
      </c>
      <c r="P2813" t="s">
        <v>17</v>
      </c>
      <c r="Q2813" s="1">
        <v>40643</v>
      </c>
      <c r="R2813" t="str">
        <f>VLOOKUP(B2813,[1]data!$A$2:$E$764,5,0)</f>
        <v>Mohali</v>
      </c>
      <c r="S2813" t="str">
        <f>VLOOKUP($B2813,[1]data!$A$1:$I$764,6,0)</f>
        <v>Kings XI Punjab</v>
      </c>
      <c r="T2813" t="str">
        <f>VLOOKUP($B2813,[1]data!$A$1:$I$764,7,0)</f>
        <v>Chennai Super Kings</v>
      </c>
      <c r="U2813" t="str">
        <f>VLOOKUP($B2813,[1]data!$A$1:$I$764,9,0)</f>
        <v>Kings XI Punjab</v>
      </c>
    </row>
    <row r="2814" spans="1:21" x14ac:dyDescent="0.3">
      <c r="A2814">
        <v>2011</v>
      </c>
      <c r="B2814" t="s">
        <v>1901</v>
      </c>
      <c r="C2814" s="1">
        <v>40643</v>
      </c>
      <c r="D2814" t="s">
        <v>97</v>
      </c>
      <c r="E2814" t="s">
        <v>1186</v>
      </c>
      <c r="F2814">
        <v>1136</v>
      </c>
      <c r="G2814" t="s">
        <v>801</v>
      </c>
      <c r="H2814">
        <v>0</v>
      </c>
      <c r="I2814">
        <f t="shared" si="86"/>
        <v>0</v>
      </c>
      <c r="J2814">
        <v>2</v>
      </c>
      <c r="K2814">
        <v>0</v>
      </c>
      <c r="L2814">
        <v>0</v>
      </c>
      <c r="M2814">
        <v>0</v>
      </c>
      <c r="N2814">
        <v>0</v>
      </c>
      <c r="O2814">
        <f t="shared" si="87"/>
        <v>0</v>
      </c>
      <c r="P2814" t="s">
        <v>17</v>
      </c>
      <c r="Q2814" s="1">
        <v>40643</v>
      </c>
      <c r="R2814" t="str">
        <f>VLOOKUP(B2814,[1]data!$A$2:$E$764,5,0)</f>
        <v>Mohali</v>
      </c>
      <c r="S2814" t="str">
        <f>VLOOKUP($B2814,[1]data!$A$1:$I$764,6,0)</f>
        <v>Kings XI Punjab</v>
      </c>
      <c r="T2814" t="str">
        <f>VLOOKUP($B2814,[1]data!$A$1:$I$764,7,0)</f>
        <v>Chennai Super Kings</v>
      </c>
      <c r="U2814" t="str">
        <f>VLOOKUP($B2814,[1]data!$A$1:$I$764,9,0)</f>
        <v>Kings XI Punjab</v>
      </c>
    </row>
    <row r="2815" spans="1:21" x14ac:dyDescent="0.3">
      <c r="A2815">
        <v>2011</v>
      </c>
      <c r="B2815" t="s">
        <v>1901</v>
      </c>
      <c r="C2815" s="1">
        <v>40643</v>
      </c>
      <c r="D2815" t="s">
        <v>97</v>
      </c>
      <c r="E2815" t="s">
        <v>995</v>
      </c>
      <c r="F2815">
        <v>1104</v>
      </c>
      <c r="G2815" t="s">
        <v>26</v>
      </c>
      <c r="H2815">
        <v>8</v>
      </c>
      <c r="I2815">
        <f t="shared" si="86"/>
        <v>8</v>
      </c>
      <c r="J2815">
        <v>6</v>
      </c>
      <c r="K2815">
        <v>0</v>
      </c>
      <c r="L2815">
        <v>1</v>
      </c>
      <c r="M2815">
        <v>0</v>
      </c>
      <c r="N2815">
        <v>133.33000000000001</v>
      </c>
      <c r="O2815">
        <f t="shared" si="87"/>
        <v>133.33000000000001</v>
      </c>
      <c r="P2815" t="s">
        <v>17</v>
      </c>
      <c r="Q2815" s="1">
        <v>40643</v>
      </c>
      <c r="R2815" t="str">
        <f>VLOOKUP(B2815,[1]data!$A$2:$E$764,5,0)</f>
        <v>Mohali</v>
      </c>
      <c r="S2815" t="str">
        <f>VLOOKUP($B2815,[1]data!$A$1:$I$764,6,0)</f>
        <v>Kings XI Punjab</v>
      </c>
      <c r="T2815" t="str">
        <f>VLOOKUP($B2815,[1]data!$A$1:$I$764,7,0)</f>
        <v>Chennai Super Kings</v>
      </c>
      <c r="U2815" t="str">
        <f>VLOOKUP($B2815,[1]data!$A$1:$I$764,9,0)</f>
        <v>Kings XI Punjab</v>
      </c>
    </row>
    <row r="2816" spans="1:21" x14ac:dyDescent="0.3">
      <c r="A2816">
        <v>2011</v>
      </c>
      <c r="B2816" t="s">
        <v>1901</v>
      </c>
      <c r="C2816" s="1">
        <v>40643</v>
      </c>
      <c r="D2816" t="s">
        <v>97</v>
      </c>
      <c r="E2816" t="s">
        <v>1080</v>
      </c>
      <c r="F2816">
        <v>1116</v>
      </c>
      <c r="G2816" t="s">
        <v>1907</v>
      </c>
      <c r="H2816">
        <v>29</v>
      </c>
      <c r="I2816">
        <f t="shared" si="86"/>
        <v>29</v>
      </c>
      <c r="J2816">
        <v>30</v>
      </c>
      <c r="K2816">
        <v>0</v>
      </c>
      <c r="L2816">
        <v>2</v>
      </c>
      <c r="M2816">
        <v>1</v>
      </c>
      <c r="N2816">
        <v>96.66</v>
      </c>
      <c r="O2816">
        <f t="shared" si="87"/>
        <v>96.66</v>
      </c>
      <c r="P2816" t="s">
        <v>20</v>
      </c>
      <c r="Q2816" s="1">
        <v>40643</v>
      </c>
      <c r="R2816" t="str">
        <f>VLOOKUP(B2816,[1]data!$A$2:$E$764,5,0)</f>
        <v>Mohali</v>
      </c>
      <c r="S2816" t="str">
        <f>VLOOKUP($B2816,[1]data!$A$1:$I$764,6,0)</f>
        <v>Kings XI Punjab</v>
      </c>
      <c r="T2816" t="str">
        <f>VLOOKUP($B2816,[1]data!$A$1:$I$764,7,0)</f>
        <v>Chennai Super Kings</v>
      </c>
      <c r="U2816" t="str">
        <f>VLOOKUP($B2816,[1]data!$A$1:$I$764,9,0)</f>
        <v>Kings XI Punjab</v>
      </c>
    </row>
    <row r="2817" spans="1:21" x14ac:dyDescent="0.3">
      <c r="A2817">
        <v>2011</v>
      </c>
      <c r="B2817" t="s">
        <v>1901</v>
      </c>
      <c r="C2817" s="1">
        <v>40643</v>
      </c>
      <c r="D2817" t="s">
        <v>97</v>
      </c>
      <c r="E2817" t="s">
        <v>65</v>
      </c>
      <c r="F2817">
        <v>1049</v>
      </c>
      <c r="G2817" t="s">
        <v>1199</v>
      </c>
      <c r="H2817">
        <v>19</v>
      </c>
      <c r="I2817">
        <f t="shared" si="86"/>
        <v>19</v>
      </c>
      <c r="J2817">
        <v>16</v>
      </c>
      <c r="K2817">
        <v>0</v>
      </c>
      <c r="L2817">
        <v>2</v>
      </c>
      <c r="M2817">
        <v>1</v>
      </c>
      <c r="N2817">
        <v>118.75</v>
      </c>
      <c r="O2817">
        <f t="shared" si="87"/>
        <v>118.75</v>
      </c>
      <c r="P2817" t="s">
        <v>40</v>
      </c>
      <c r="Q2817" s="1">
        <v>40643</v>
      </c>
      <c r="R2817" t="str">
        <f>VLOOKUP(B2817,[1]data!$A$2:$E$764,5,0)</f>
        <v>Mohali</v>
      </c>
      <c r="S2817" t="str">
        <f>VLOOKUP($B2817,[1]data!$A$1:$I$764,6,0)</f>
        <v>Kings XI Punjab</v>
      </c>
      <c r="T2817" t="str">
        <f>VLOOKUP($B2817,[1]data!$A$1:$I$764,7,0)</f>
        <v>Chennai Super Kings</v>
      </c>
      <c r="U2817" t="str">
        <f>VLOOKUP($B2817,[1]data!$A$1:$I$764,9,0)</f>
        <v>Kings XI Punjab</v>
      </c>
    </row>
    <row r="2818" spans="1:21" x14ac:dyDescent="0.3">
      <c r="A2818">
        <v>2011</v>
      </c>
      <c r="B2818" t="s">
        <v>1901</v>
      </c>
      <c r="C2818" s="1">
        <v>40643</v>
      </c>
      <c r="D2818" t="s">
        <v>97</v>
      </c>
      <c r="E2818" t="s">
        <v>1064</v>
      </c>
      <c r="F2818">
        <v>1121</v>
      </c>
      <c r="G2818" t="s">
        <v>801</v>
      </c>
      <c r="H2818">
        <v>1</v>
      </c>
      <c r="I2818">
        <f t="shared" si="86"/>
        <v>1</v>
      </c>
      <c r="J2818">
        <v>3</v>
      </c>
      <c r="K2818">
        <v>0</v>
      </c>
      <c r="L2818">
        <v>0</v>
      </c>
      <c r="M2818">
        <v>0</v>
      </c>
      <c r="N2818">
        <v>33.33</v>
      </c>
      <c r="O2818">
        <f t="shared" si="87"/>
        <v>33.33</v>
      </c>
      <c r="P2818" t="s">
        <v>17</v>
      </c>
      <c r="Q2818" s="1">
        <v>40643</v>
      </c>
      <c r="R2818" t="str">
        <f>VLOOKUP(B2818,[1]data!$A$2:$E$764,5,0)</f>
        <v>Mohali</v>
      </c>
      <c r="S2818" t="str">
        <f>VLOOKUP($B2818,[1]data!$A$1:$I$764,6,0)</f>
        <v>Kings XI Punjab</v>
      </c>
      <c r="T2818" t="str">
        <f>VLOOKUP($B2818,[1]data!$A$1:$I$764,7,0)</f>
        <v>Chennai Super Kings</v>
      </c>
      <c r="U2818" t="str">
        <f>VLOOKUP($B2818,[1]data!$A$1:$I$764,9,0)</f>
        <v>Kings XI Punjab</v>
      </c>
    </row>
    <row r="2819" spans="1:21" x14ac:dyDescent="0.3">
      <c r="A2819">
        <v>2011</v>
      </c>
      <c r="B2819" t="s">
        <v>1901</v>
      </c>
      <c r="C2819" s="1">
        <v>40643</v>
      </c>
      <c r="D2819" t="s">
        <v>97</v>
      </c>
      <c r="E2819" t="s">
        <v>1808</v>
      </c>
      <c r="F2819">
        <v>1166</v>
      </c>
      <c r="G2819" t="s">
        <v>1908</v>
      </c>
      <c r="H2819">
        <v>8</v>
      </c>
      <c r="I2819">
        <f t="shared" ref="I2819:I2882" si="88">IF(H2819="",(J2819*N2819)/100,H2819)</f>
        <v>8</v>
      </c>
      <c r="J2819">
        <v>12</v>
      </c>
      <c r="K2819">
        <v>0</v>
      </c>
      <c r="L2819">
        <v>1</v>
      </c>
      <c r="M2819">
        <v>0</v>
      </c>
      <c r="N2819">
        <v>66.66</v>
      </c>
      <c r="O2819">
        <f t="shared" ref="O2819:O2882" si="89">IF(N2819="",IF(J2819=0,0,(I2819/J2819)*100),N2819)</f>
        <v>66.66</v>
      </c>
      <c r="P2819" t="s">
        <v>17</v>
      </c>
      <c r="Q2819" s="1">
        <v>40643</v>
      </c>
      <c r="R2819" t="str">
        <f>VLOOKUP(B2819,[1]data!$A$2:$E$764,5,0)</f>
        <v>Mohali</v>
      </c>
      <c r="S2819" t="str">
        <f>VLOOKUP($B2819,[1]data!$A$1:$I$764,6,0)</f>
        <v>Kings XI Punjab</v>
      </c>
      <c r="T2819" t="str">
        <f>VLOOKUP($B2819,[1]data!$A$1:$I$764,7,0)</f>
        <v>Chennai Super Kings</v>
      </c>
      <c r="U2819" t="str">
        <f>VLOOKUP($B2819,[1]data!$A$1:$I$764,9,0)</f>
        <v>Kings XI Punjab</v>
      </c>
    </row>
    <row r="2820" spans="1:21" x14ac:dyDescent="0.3">
      <c r="A2820">
        <v>2011</v>
      </c>
      <c r="B2820" t="s">
        <v>1901</v>
      </c>
      <c r="C2820" s="1">
        <v>40643</v>
      </c>
      <c r="D2820" t="s">
        <v>97</v>
      </c>
      <c r="E2820" t="s">
        <v>1909</v>
      </c>
      <c r="F2820">
        <v>1165</v>
      </c>
      <c r="G2820" t="s">
        <v>801</v>
      </c>
      <c r="H2820">
        <v>0</v>
      </c>
      <c r="I2820">
        <f t="shared" si="88"/>
        <v>0</v>
      </c>
      <c r="J2820">
        <v>2</v>
      </c>
      <c r="K2820">
        <v>0</v>
      </c>
      <c r="L2820">
        <v>0</v>
      </c>
      <c r="M2820">
        <v>0</v>
      </c>
      <c r="N2820">
        <v>0</v>
      </c>
      <c r="O2820">
        <f t="shared" si="89"/>
        <v>0</v>
      </c>
      <c r="P2820" t="s">
        <v>17</v>
      </c>
      <c r="Q2820" s="1">
        <v>40643</v>
      </c>
      <c r="R2820" t="str">
        <f>VLOOKUP(B2820,[1]data!$A$2:$E$764,5,0)</f>
        <v>Mohali</v>
      </c>
      <c r="S2820" t="str">
        <f>VLOOKUP($B2820,[1]data!$A$1:$I$764,6,0)</f>
        <v>Kings XI Punjab</v>
      </c>
      <c r="T2820" t="str">
        <f>VLOOKUP($B2820,[1]data!$A$1:$I$764,7,0)</f>
        <v>Chennai Super Kings</v>
      </c>
      <c r="U2820" t="str">
        <f>VLOOKUP($B2820,[1]data!$A$1:$I$764,9,0)</f>
        <v>Kings XI Punjab</v>
      </c>
    </row>
    <row r="2821" spans="1:21" x14ac:dyDescent="0.3">
      <c r="A2821">
        <v>2011</v>
      </c>
      <c r="B2821" t="s">
        <v>1910</v>
      </c>
      <c r="C2821" s="1">
        <v>40643</v>
      </c>
      <c r="D2821" t="s">
        <v>126</v>
      </c>
      <c r="E2821" t="s">
        <v>205</v>
      </c>
      <c r="F2821">
        <v>1029</v>
      </c>
      <c r="G2821" t="s">
        <v>1911</v>
      </c>
      <c r="H2821">
        <v>0</v>
      </c>
      <c r="I2821">
        <f t="shared" si="88"/>
        <v>0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f t="shared" si="89"/>
        <v>0</v>
      </c>
      <c r="P2821" t="s">
        <v>17</v>
      </c>
      <c r="Q2821" s="1">
        <v>40643</v>
      </c>
      <c r="R2821" t="str">
        <f>VLOOKUP(B2821,[1]data!$A$2:$E$764,5,0)</f>
        <v>Jaipur</v>
      </c>
      <c r="S2821" t="str">
        <f>VLOOKUP($B2821,[1]data!$A$1:$I$764,6,0)</f>
        <v>Rajasthan Royals</v>
      </c>
      <c r="T2821" t="str">
        <f>VLOOKUP($B2821,[1]data!$A$1:$I$764,7,0)</f>
        <v>Delhi Capitals</v>
      </c>
      <c r="U2821" t="str">
        <f>VLOOKUP($B2821,[1]data!$A$1:$I$764,9,0)</f>
        <v>Rajasthan Royals</v>
      </c>
    </row>
    <row r="2822" spans="1:21" x14ac:dyDescent="0.3">
      <c r="A2822">
        <v>2011</v>
      </c>
      <c r="B2822" t="s">
        <v>1910</v>
      </c>
      <c r="C2822" s="1">
        <v>40643</v>
      </c>
      <c r="D2822" t="s">
        <v>126</v>
      </c>
      <c r="E2822" t="s">
        <v>1912</v>
      </c>
      <c r="F2822">
        <v>1173</v>
      </c>
      <c r="G2822" t="s">
        <v>26</v>
      </c>
      <c r="H2822">
        <v>1</v>
      </c>
      <c r="I2822">
        <f t="shared" si="88"/>
        <v>1</v>
      </c>
      <c r="J2822">
        <v>1</v>
      </c>
      <c r="K2822">
        <v>0</v>
      </c>
      <c r="L2822">
        <v>0</v>
      </c>
      <c r="M2822">
        <v>0</v>
      </c>
      <c r="N2822">
        <v>100</v>
      </c>
      <c r="O2822">
        <f t="shared" si="89"/>
        <v>100</v>
      </c>
      <c r="P2822" t="s">
        <v>17</v>
      </c>
      <c r="Q2822" s="1">
        <v>40643</v>
      </c>
      <c r="R2822" t="str">
        <f>VLOOKUP(B2822,[1]data!$A$2:$E$764,5,0)</f>
        <v>Jaipur</v>
      </c>
      <c r="S2822" t="str">
        <f>VLOOKUP($B2822,[1]data!$A$1:$I$764,6,0)</f>
        <v>Rajasthan Royals</v>
      </c>
      <c r="T2822" t="str">
        <f>VLOOKUP($B2822,[1]data!$A$1:$I$764,7,0)</f>
        <v>Delhi Capitals</v>
      </c>
      <c r="U2822" t="str">
        <f>VLOOKUP($B2822,[1]data!$A$1:$I$764,9,0)</f>
        <v>Rajasthan Royals</v>
      </c>
    </row>
    <row r="2823" spans="1:21" x14ac:dyDescent="0.3">
      <c r="A2823">
        <v>2011</v>
      </c>
      <c r="B2823" t="s">
        <v>1910</v>
      </c>
      <c r="C2823" s="1">
        <v>40643</v>
      </c>
      <c r="D2823" t="s">
        <v>126</v>
      </c>
      <c r="E2823" t="s">
        <v>25</v>
      </c>
      <c r="F2823">
        <v>1026</v>
      </c>
      <c r="G2823" t="s">
        <v>1913</v>
      </c>
      <c r="H2823">
        <v>3</v>
      </c>
      <c r="I2823">
        <f t="shared" si="88"/>
        <v>3</v>
      </c>
      <c r="J2823">
        <v>5</v>
      </c>
      <c r="K2823">
        <v>0</v>
      </c>
      <c r="L2823">
        <v>0</v>
      </c>
      <c r="M2823">
        <v>0</v>
      </c>
      <c r="N2823">
        <v>60</v>
      </c>
      <c r="O2823">
        <f t="shared" si="89"/>
        <v>60</v>
      </c>
      <c r="P2823" t="s">
        <v>17</v>
      </c>
      <c r="Q2823" s="1">
        <v>40643</v>
      </c>
      <c r="R2823" t="str">
        <f>VLOOKUP(B2823,[1]data!$A$2:$E$764,5,0)</f>
        <v>Jaipur</v>
      </c>
      <c r="S2823" t="str">
        <f>VLOOKUP($B2823,[1]data!$A$1:$I$764,6,0)</f>
        <v>Rajasthan Royals</v>
      </c>
      <c r="T2823" t="str">
        <f>VLOOKUP($B2823,[1]data!$A$1:$I$764,7,0)</f>
        <v>Delhi Capitals</v>
      </c>
      <c r="U2823" t="str">
        <f>VLOOKUP($B2823,[1]data!$A$1:$I$764,9,0)</f>
        <v>Rajasthan Royals</v>
      </c>
    </row>
    <row r="2824" spans="1:21" x14ac:dyDescent="0.3">
      <c r="A2824">
        <v>2011</v>
      </c>
      <c r="B2824" t="s">
        <v>1910</v>
      </c>
      <c r="C2824" s="1">
        <v>40643</v>
      </c>
      <c r="D2824" t="s">
        <v>126</v>
      </c>
      <c r="E2824" t="s">
        <v>821</v>
      </c>
      <c r="F2824">
        <v>1019</v>
      </c>
      <c r="G2824" t="s">
        <v>1914</v>
      </c>
      <c r="H2824">
        <v>31</v>
      </c>
      <c r="I2824">
        <f t="shared" si="88"/>
        <v>31</v>
      </c>
      <c r="J2824">
        <v>17</v>
      </c>
      <c r="K2824">
        <v>0</v>
      </c>
      <c r="L2824">
        <v>6</v>
      </c>
      <c r="M2824">
        <v>0</v>
      </c>
      <c r="N2824">
        <v>182.35</v>
      </c>
      <c r="O2824">
        <f t="shared" si="89"/>
        <v>182.35</v>
      </c>
      <c r="P2824" t="s">
        <v>17</v>
      </c>
      <c r="Q2824" s="1">
        <v>40643</v>
      </c>
      <c r="R2824" t="str">
        <f>VLOOKUP(B2824,[1]data!$A$2:$E$764,5,0)</f>
        <v>Jaipur</v>
      </c>
      <c r="S2824" t="str">
        <f>VLOOKUP($B2824,[1]data!$A$1:$I$764,6,0)</f>
        <v>Rajasthan Royals</v>
      </c>
      <c r="T2824" t="str">
        <f>VLOOKUP($B2824,[1]data!$A$1:$I$764,7,0)</f>
        <v>Delhi Capitals</v>
      </c>
      <c r="U2824" t="str">
        <f>VLOOKUP($B2824,[1]data!$A$1:$I$764,9,0)</f>
        <v>Rajasthan Royals</v>
      </c>
    </row>
    <row r="2825" spans="1:21" x14ac:dyDescent="0.3">
      <c r="A2825">
        <v>2011</v>
      </c>
      <c r="B2825" t="s">
        <v>1910</v>
      </c>
      <c r="C2825" s="1">
        <v>40643</v>
      </c>
      <c r="D2825" t="s">
        <v>126</v>
      </c>
      <c r="E2825" t="s">
        <v>86</v>
      </c>
      <c r="F2825">
        <v>1042</v>
      </c>
      <c r="G2825" t="s">
        <v>26</v>
      </c>
      <c r="H2825">
        <v>21</v>
      </c>
      <c r="I2825">
        <f t="shared" si="88"/>
        <v>21</v>
      </c>
      <c r="J2825">
        <v>15</v>
      </c>
      <c r="K2825">
        <v>0</v>
      </c>
      <c r="L2825">
        <v>2</v>
      </c>
      <c r="M2825">
        <v>1</v>
      </c>
      <c r="N2825">
        <v>140</v>
      </c>
      <c r="O2825">
        <f t="shared" si="89"/>
        <v>140</v>
      </c>
      <c r="P2825" t="s">
        <v>40</v>
      </c>
      <c r="Q2825" s="1">
        <v>40643</v>
      </c>
      <c r="R2825" t="str">
        <f>VLOOKUP(B2825,[1]data!$A$2:$E$764,5,0)</f>
        <v>Jaipur</v>
      </c>
      <c r="S2825" t="str">
        <f>VLOOKUP($B2825,[1]data!$A$1:$I$764,6,0)</f>
        <v>Rajasthan Royals</v>
      </c>
      <c r="T2825" t="str">
        <f>VLOOKUP($B2825,[1]data!$A$1:$I$764,7,0)</f>
        <v>Delhi Capitals</v>
      </c>
      <c r="U2825" t="str">
        <f>VLOOKUP($B2825,[1]data!$A$1:$I$764,9,0)</f>
        <v>Rajasthan Royals</v>
      </c>
    </row>
    <row r="2826" spans="1:21" x14ac:dyDescent="0.3">
      <c r="A2826">
        <v>2011</v>
      </c>
      <c r="B2826" t="s">
        <v>1910</v>
      </c>
      <c r="C2826" s="1">
        <v>40643</v>
      </c>
      <c r="D2826" t="s">
        <v>126</v>
      </c>
      <c r="E2826" t="s">
        <v>136</v>
      </c>
      <c r="F2826">
        <v>1020</v>
      </c>
      <c r="G2826" t="s">
        <v>26</v>
      </c>
      <c r="H2826">
        <v>22</v>
      </c>
      <c r="I2826">
        <f t="shared" si="88"/>
        <v>22</v>
      </c>
      <c r="J2826">
        <v>14</v>
      </c>
      <c r="K2826">
        <v>0</v>
      </c>
      <c r="L2826">
        <v>1</v>
      </c>
      <c r="M2826">
        <v>2</v>
      </c>
      <c r="N2826">
        <v>157.13999999999999</v>
      </c>
      <c r="O2826">
        <f t="shared" si="89"/>
        <v>157.13999999999999</v>
      </c>
      <c r="P2826" t="s">
        <v>20</v>
      </c>
      <c r="Q2826" s="1">
        <v>40643</v>
      </c>
      <c r="R2826" t="str">
        <f>VLOOKUP(B2826,[1]data!$A$2:$E$764,5,0)</f>
        <v>Jaipur</v>
      </c>
      <c r="S2826" t="str">
        <f>VLOOKUP($B2826,[1]data!$A$1:$I$764,6,0)</f>
        <v>Rajasthan Royals</v>
      </c>
      <c r="T2826" t="str">
        <f>VLOOKUP($B2826,[1]data!$A$1:$I$764,7,0)</f>
        <v>Delhi Capitals</v>
      </c>
      <c r="U2826" t="str">
        <f>VLOOKUP($B2826,[1]data!$A$1:$I$764,9,0)</f>
        <v>Rajasthan Royals</v>
      </c>
    </row>
    <row r="2827" spans="1:21" x14ac:dyDescent="0.3">
      <c r="A2827">
        <v>2011</v>
      </c>
      <c r="B2827" t="s">
        <v>1910</v>
      </c>
      <c r="C2827" s="1">
        <v>40643</v>
      </c>
      <c r="D2827" t="s">
        <v>126</v>
      </c>
      <c r="E2827" t="s">
        <v>945</v>
      </c>
      <c r="F2827">
        <v>1092</v>
      </c>
      <c r="G2827" t="s">
        <v>1915</v>
      </c>
      <c r="H2827">
        <v>35</v>
      </c>
      <c r="I2827">
        <f t="shared" si="88"/>
        <v>35</v>
      </c>
      <c r="J2827">
        <v>32</v>
      </c>
      <c r="K2827">
        <v>0</v>
      </c>
      <c r="L2827">
        <v>5</v>
      </c>
      <c r="M2827">
        <v>1</v>
      </c>
      <c r="N2827">
        <v>109.37</v>
      </c>
      <c r="O2827">
        <f t="shared" si="89"/>
        <v>109.37</v>
      </c>
      <c r="P2827" t="s">
        <v>17</v>
      </c>
      <c r="Q2827" s="1">
        <v>40643</v>
      </c>
      <c r="R2827" t="str">
        <f>VLOOKUP(B2827,[1]data!$A$2:$E$764,5,0)</f>
        <v>Jaipur</v>
      </c>
      <c r="S2827" t="str">
        <f>VLOOKUP($B2827,[1]data!$A$1:$I$764,6,0)</f>
        <v>Rajasthan Royals</v>
      </c>
      <c r="T2827" t="str">
        <f>VLOOKUP($B2827,[1]data!$A$1:$I$764,7,0)</f>
        <v>Delhi Capitals</v>
      </c>
      <c r="U2827" t="str">
        <f>VLOOKUP($B2827,[1]data!$A$1:$I$764,9,0)</f>
        <v>Rajasthan Royals</v>
      </c>
    </row>
    <row r="2828" spans="1:21" x14ac:dyDescent="0.3">
      <c r="A2828">
        <v>2011</v>
      </c>
      <c r="B2828" t="s">
        <v>1910</v>
      </c>
      <c r="C2828" s="1">
        <v>40643</v>
      </c>
      <c r="D2828" t="s">
        <v>126</v>
      </c>
      <c r="E2828" t="s">
        <v>157</v>
      </c>
      <c r="F2828">
        <v>1046</v>
      </c>
      <c r="G2828" t="s">
        <v>1916</v>
      </c>
      <c r="H2828">
        <v>15</v>
      </c>
      <c r="I2828">
        <f t="shared" si="88"/>
        <v>15</v>
      </c>
      <c r="J2828">
        <v>28</v>
      </c>
      <c r="K2828">
        <v>0</v>
      </c>
      <c r="L2828">
        <v>0</v>
      </c>
      <c r="M2828">
        <v>0</v>
      </c>
      <c r="N2828">
        <v>53.57</v>
      </c>
      <c r="O2828">
        <f t="shared" si="89"/>
        <v>53.57</v>
      </c>
      <c r="P2828" t="s">
        <v>17</v>
      </c>
      <c r="Q2828" s="1">
        <v>40643</v>
      </c>
      <c r="R2828" t="str">
        <f>VLOOKUP(B2828,[1]data!$A$2:$E$764,5,0)</f>
        <v>Jaipur</v>
      </c>
      <c r="S2828" t="str">
        <f>VLOOKUP($B2828,[1]data!$A$1:$I$764,6,0)</f>
        <v>Rajasthan Royals</v>
      </c>
      <c r="T2828" t="str">
        <f>VLOOKUP($B2828,[1]data!$A$1:$I$764,7,0)</f>
        <v>Delhi Capitals</v>
      </c>
      <c r="U2828" t="str">
        <f>VLOOKUP($B2828,[1]data!$A$1:$I$764,9,0)</f>
        <v>Rajasthan Royals</v>
      </c>
    </row>
    <row r="2829" spans="1:21" x14ac:dyDescent="0.3">
      <c r="A2829">
        <v>2011</v>
      </c>
      <c r="B2829" t="s">
        <v>1910</v>
      </c>
      <c r="C2829" s="1">
        <v>40643</v>
      </c>
      <c r="D2829" t="s">
        <v>126</v>
      </c>
      <c r="E2829" t="s">
        <v>897</v>
      </c>
      <c r="F2829">
        <v>1082</v>
      </c>
      <c r="G2829" t="s">
        <v>1917</v>
      </c>
      <c r="H2829">
        <v>6</v>
      </c>
      <c r="I2829">
        <f t="shared" si="88"/>
        <v>6</v>
      </c>
      <c r="J2829">
        <v>6</v>
      </c>
      <c r="K2829">
        <v>0</v>
      </c>
      <c r="L2829">
        <v>1</v>
      </c>
      <c r="M2829">
        <v>0</v>
      </c>
      <c r="N2829">
        <v>100</v>
      </c>
      <c r="O2829">
        <f t="shared" si="89"/>
        <v>100</v>
      </c>
      <c r="P2829" t="s">
        <v>17</v>
      </c>
      <c r="Q2829" s="1">
        <v>40643</v>
      </c>
      <c r="R2829" t="str">
        <f>VLOOKUP(B2829,[1]data!$A$2:$E$764,5,0)</f>
        <v>Jaipur</v>
      </c>
      <c r="S2829" t="str">
        <f>VLOOKUP($B2829,[1]data!$A$1:$I$764,6,0)</f>
        <v>Rajasthan Royals</v>
      </c>
      <c r="T2829" t="str">
        <f>VLOOKUP($B2829,[1]data!$A$1:$I$764,7,0)</f>
        <v>Delhi Capitals</v>
      </c>
      <c r="U2829" t="str">
        <f>VLOOKUP($B2829,[1]data!$A$1:$I$764,9,0)</f>
        <v>Rajasthan Royals</v>
      </c>
    </row>
    <row r="2830" spans="1:21" x14ac:dyDescent="0.3">
      <c r="A2830">
        <v>2011</v>
      </c>
      <c r="B2830" t="s">
        <v>1910</v>
      </c>
      <c r="C2830" s="1">
        <v>40643</v>
      </c>
      <c r="D2830" t="s">
        <v>126</v>
      </c>
      <c r="E2830" t="s">
        <v>340</v>
      </c>
      <c r="F2830">
        <v>1170</v>
      </c>
      <c r="G2830" t="s">
        <v>1918</v>
      </c>
      <c r="H2830">
        <v>1</v>
      </c>
      <c r="I2830">
        <f t="shared" si="88"/>
        <v>1</v>
      </c>
      <c r="J2830">
        <v>3</v>
      </c>
      <c r="K2830">
        <v>0</v>
      </c>
      <c r="L2830">
        <v>0</v>
      </c>
      <c r="M2830">
        <v>0</v>
      </c>
      <c r="N2830">
        <v>33.33</v>
      </c>
      <c r="O2830">
        <f t="shared" si="89"/>
        <v>33.33</v>
      </c>
      <c r="P2830" t="s">
        <v>17</v>
      </c>
      <c r="Q2830" s="1">
        <v>40643</v>
      </c>
      <c r="R2830" t="str">
        <f>VLOOKUP(B2830,[1]data!$A$2:$E$764,5,0)</f>
        <v>Jaipur</v>
      </c>
      <c r="S2830" t="str">
        <f>VLOOKUP($B2830,[1]data!$A$1:$I$764,6,0)</f>
        <v>Rajasthan Royals</v>
      </c>
      <c r="T2830" t="str">
        <f>VLOOKUP($B2830,[1]data!$A$1:$I$764,7,0)</f>
        <v>Delhi Capitals</v>
      </c>
      <c r="U2830" t="str">
        <f>VLOOKUP($B2830,[1]data!$A$1:$I$764,9,0)</f>
        <v>Rajasthan Royals</v>
      </c>
    </row>
    <row r="2831" spans="1:21" x14ac:dyDescent="0.3">
      <c r="A2831">
        <v>2011</v>
      </c>
      <c r="B2831" t="s">
        <v>1910</v>
      </c>
      <c r="C2831" s="1">
        <v>40643</v>
      </c>
      <c r="D2831" t="s">
        <v>126</v>
      </c>
      <c r="E2831" t="s">
        <v>112</v>
      </c>
      <c r="F2831">
        <v>1061</v>
      </c>
      <c r="G2831" t="s">
        <v>1919</v>
      </c>
      <c r="H2831">
        <v>1</v>
      </c>
      <c r="I2831">
        <f t="shared" si="88"/>
        <v>1</v>
      </c>
      <c r="J2831">
        <v>3</v>
      </c>
      <c r="K2831">
        <v>0</v>
      </c>
      <c r="L2831">
        <v>0</v>
      </c>
      <c r="M2831">
        <v>0</v>
      </c>
      <c r="N2831">
        <v>33.33</v>
      </c>
      <c r="O2831">
        <f t="shared" si="89"/>
        <v>33.33</v>
      </c>
      <c r="P2831" t="s">
        <v>85</v>
      </c>
      <c r="Q2831" s="1">
        <v>40643</v>
      </c>
      <c r="R2831" t="str">
        <f>VLOOKUP(B2831,[1]data!$A$2:$E$764,5,0)</f>
        <v>Jaipur</v>
      </c>
      <c r="S2831" t="str">
        <f>VLOOKUP($B2831,[1]data!$A$1:$I$764,6,0)</f>
        <v>Rajasthan Royals</v>
      </c>
      <c r="T2831" t="str">
        <f>VLOOKUP($B2831,[1]data!$A$1:$I$764,7,0)</f>
        <v>Delhi Capitals</v>
      </c>
      <c r="U2831" t="str">
        <f>VLOOKUP($B2831,[1]data!$A$1:$I$764,9,0)</f>
        <v>Rajasthan Royals</v>
      </c>
    </row>
    <row r="2832" spans="1:21" x14ac:dyDescent="0.3">
      <c r="A2832">
        <v>2011</v>
      </c>
      <c r="B2832" t="s">
        <v>1910</v>
      </c>
      <c r="C2832" s="1">
        <v>40643</v>
      </c>
      <c r="D2832" t="s">
        <v>126</v>
      </c>
      <c r="E2832" t="s">
        <v>274</v>
      </c>
      <c r="F2832">
        <v>1076</v>
      </c>
      <c r="G2832" t="s">
        <v>1918</v>
      </c>
      <c r="H2832">
        <v>0</v>
      </c>
      <c r="I2832">
        <f t="shared" si="88"/>
        <v>0</v>
      </c>
      <c r="J2832">
        <v>7</v>
      </c>
      <c r="K2832">
        <v>0</v>
      </c>
      <c r="L2832">
        <v>0</v>
      </c>
      <c r="M2832">
        <v>0</v>
      </c>
      <c r="N2832">
        <v>0</v>
      </c>
      <c r="O2832">
        <f t="shared" si="89"/>
        <v>0</v>
      </c>
      <c r="P2832" t="s">
        <v>17</v>
      </c>
      <c r="Q2832" s="1">
        <v>40643</v>
      </c>
      <c r="R2832" t="str">
        <f>VLOOKUP(B2832,[1]data!$A$2:$E$764,5,0)</f>
        <v>Jaipur</v>
      </c>
      <c r="S2832" t="str">
        <f>VLOOKUP($B2832,[1]data!$A$1:$I$764,6,0)</f>
        <v>Rajasthan Royals</v>
      </c>
      <c r="T2832" t="str">
        <f>VLOOKUP($B2832,[1]data!$A$1:$I$764,7,0)</f>
        <v>Delhi Capitals</v>
      </c>
      <c r="U2832" t="str">
        <f>VLOOKUP($B2832,[1]data!$A$1:$I$764,9,0)</f>
        <v>Rajasthan Royals</v>
      </c>
    </row>
    <row r="2833" spans="1:21" x14ac:dyDescent="0.3">
      <c r="A2833">
        <v>2011</v>
      </c>
      <c r="B2833" t="s">
        <v>1910</v>
      </c>
      <c r="C2833" s="1">
        <v>40643</v>
      </c>
      <c r="D2833" t="s">
        <v>126</v>
      </c>
      <c r="E2833" t="s">
        <v>1395</v>
      </c>
      <c r="F2833">
        <v>1172</v>
      </c>
      <c r="G2833" t="s">
        <v>26</v>
      </c>
      <c r="H2833">
        <v>51</v>
      </c>
      <c r="I2833">
        <f t="shared" si="88"/>
        <v>51</v>
      </c>
      <c r="J2833">
        <v>43</v>
      </c>
      <c r="K2833">
        <v>0</v>
      </c>
      <c r="L2833">
        <v>6</v>
      </c>
      <c r="M2833">
        <v>1</v>
      </c>
      <c r="N2833">
        <v>118.6</v>
      </c>
      <c r="O2833">
        <f t="shared" si="89"/>
        <v>118.6</v>
      </c>
      <c r="P2833" t="s">
        <v>17</v>
      </c>
      <c r="Q2833" s="1">
        <v>40643</v>
      </c>
      <c r="R2833" t="str">
        <f>VLOOKUP(B2833,[1]data!$A$2:$E$764,5,0)</f>
        <v>Jaipur</v>
      </c>
      <c r="S2833" t="str">
        <f>VLOOKUP($B2833,[1]data!$A$1:$I$764,6,0)</f>
        <v>Rajasthan Royals</v>
      </c>
      <c r="T2833" t="str">
        <f>VLOOKUP($B2833,[1]data!$A$1:$I$764,7,0)</f>
        <v>Delhi Capitals</v>
      </c>
      <c r="U2833" t="str">
        <f>VLOOKUP($B2833,[1]data!$A$1:$I$764,9,0)</f>
        <v>Rajasthan Royals</v>
      </c>
    </row>
    <row r="2834" spans="1:21" x14ac:dyDescent="0.3">
      <c r="A2834">
        <v>2011</v>
      </c>
      <c r="B2834" t="s">
        <v>1910</v>
      </c>
      <c r="C2834" s="1">
        <v>40643</v>
      </c>
      <c r="D2834" t="s">
        <v>126</v>
      </c>
      <c r="E2834" t="s">
        <v>1920</v>
      </c>
      <c r="F2834">
        <v>1171</v>
      </c>
      <c r="G2834" t="s">
        <v>1921</v>
      </c>
      <c r="H2834">
        <v>12</v>
      </c>
      <c r="I2834">
        <f t="shared" si="88"/>
        <v>12</v>
      </c>
      <c r="J2834">
        <v>6</v>
      </c>
      <c r="K2834">
        <v>0</v>
      </c>
      <c r="L2834">
        <v>3</v>
      </c>
      <c r="M2834">
        <v>0</v>
      </c>
      <c r="N2834">
        <v>200</v>
      </c>
      <c r="O2834">
        <f t="shared" si="89"/>
        <v>200</v>
      </c>
      <c r="P2834" t="s">
        <v>17</v>
      </c>
      <c r="Q2834" s="1">
        <v>40643</v>
      </c>
      <c r="R2834" t="str">
        <f>VLOOKUP(B2834,[1]data!$A$2:$E$764,5,0)</f>
        <v>Jaipur</v>
      </c>
      <c r="S2834" t="str">
        <f>VLOOKUP($B2834,[1]data!$A$1:$I$764,6,0)</f>
        <v>Rajasthan Royals</v>
      </c>
      <c r="T2834" t="str">
        <f>VLOOKUP($B2834,[1]data!$A$1:$I$764,7,0)</f>
        <v>Delhi Capitals</v>
      </c>
      <c r="U2834" t="str">
        <f>VLOOKUP($B2834,[1]data!$A$1:$I$764,9,0)</f>
        <v>Rajasthan Royals</v>
      </c>
    </row>
    <row r="2835" spans="1:21" x14ac:dyDescent="0.3">
      <c r="A2835">
        <v>2011</v>
      </c>
      <c r="B2835" t="s">
        <v>1910</v>
      </c>
      <c r="C2835" s="1">
        <v>40643</v>
      </c>
      <c r="D2835" t="s">
        <v>126</v>
      </c>
      <c r="E2835" t="s">
        <v>147</v>
      </c>
      <c r="F2835">
        <v>1006</v>
      </c>
      <c r="G2835" t="s">
        <v>1922</v>
      </c>
      <c r="H2835">
        <v>12</v>
      </c>
      <c r="I2835">
        <f t="shared" si="88"/>
        <v>12</v>
      </c>
      <c r="J2835">
        <v>18</v>
      </c>
      <c r="K2835">
        <v>0</v>
      </c>
      <c r="L2835">
        <v>2</v>
      </c>
      <c r="M2835">
        <v>0</v>
      </c>
      <c r="N2835">
        <v>66.66</v>
      </c>
      <c r="O2835">
        <f t="shared" si="89"/>
        <v>66.66</v>
      </c>
      <c r="P2835" t="s">
        <v>17</v>
      </c>
      <c r="Q2835" s="1">
        <v>40643</v>
      </c>
      <c r="R2835" t="str">
        <f>VLOOKUP(B2835,[1]data!$A$2:$E$764,5,0)</f>
        <v>Jaipur</v>
      </c>
      <c r="S2835" t="str">
        <f>VLOOKUP($B2835,[1]data!$A$1:$I$764,6,0)</f>
        <v>Rajasthan Royals</v>
      </c>
      <c r="T2835" t="str">
        <f>VLOOKUP($B2835,[1]data!$A$1:$I$764,7,0)</f>
        <v>Delhi Capitals</v>
      </c>
      <c r="U2835" t="str">
        <f>VLOOKUP($B2835,[1]data!$A$1:$I$764,9,0)</f>
        <v>Rajasthan Royals</v>
      </c>
    </row>
    <row r="2836" spans="1:21" x14ac:dyDescent="0.3">
      <c r="A2836">
        <v>2011</v>
      </c>
      <c r="B2836" t="s">
        <v>1923</v>
      </c>
      <c r="C2836" s="1">
        <v>40644</v>
      </c>
      <c r="D2836" t="s">
        <v>150</v>
      </c>
      <c r="E2836" t="s">
        <v>1888</v>
      </c>
      <c r="F2836">
        <v>1160</v>
      </c>
      <c r="G2836" t="s">
        <v>1924</v>
      </c>
      <c r="H2836">
        <v>25</v>
      </c>
      <c r="I2836">
        <f t="shared" si="88"/>
        <v>25</v>
      </c>
      <c r="J2836">
        <v>13</v>
      </c>
      <c r="K2836">
        <v>0</v>
      </c>
      <c r="L2836">
        <v>1</v>
      </c>
      <c r="M2836">
        <v>2</v>
      </c>
      <c r="N2836">
        <v>192.3</v>
      </c>
      <c r="O2836">
        <f t="shared" si="89"/>
        <v>192.3</v>
      </c>
      <c r="P2836" t="s">
        <v>17</v>
      </c>
      <c r="Q2836" s="1">
        <v>40644</v>
      </c>
      <c r="R2836" t="str">
        <f>VLOOKUP(B2836,[1]data!$A$2:$E$764,5,0)</f>
        <v>Mumbai</v>
      </c>
      <c r="S2836" t="str">
        <f>VLOOKUP($B2836,[1]data!$A$1:$I$764,6,0)</f>
        <v>Pune Warriors</v>
      </c>
      <c r="T2836" t="str">
        <f>VLOOKUP($B2836,[1]data!$A$1:$I$764,7,0)</f>
        <v>Kochi Tuskers Kerala</v>
      </c>
      <c r="U2836" t="str">
        <f>VLOOKUP($B2836,[1]data!$A$1:$I$764,9,0)</f>
        <v>Pune Warriors</v>
      </c>
    </row>
    <row r="2837" spans="1:21" x14ac:dyDescent="0.3">
      <c r="A2837">
        <v>2011</v>
      </c>
      <c r="B2837" t="s">
        <v>1923</v>
      </c>
      <c r="C2837" s="1">
        <v>40644</v>
      </c>
      <c r="D2837" t="s">
        <v>150</v>
      </c>
      <c r="E2837" t="s">
        <v>804</v>
      </c>
      <c r="F2837">
        <v>1004</v>
      </c>
      <c r="G2837" t="s">
        <v>1925</v>
      </c>
      <c r="H2837">
        <v>6</v>
      </c>
      <c r="I2837">
        <f t="shared" si="88"/>
        <v>6</v>
      </c>
      <c r="J2837">
        <v>8</v>
      </c>
      <c r="K2837">
        <v>0</v>
      </c>
      <c r="L2837">
        <v>0</v>
      </c>
      <c r="M2837">
        <v>0</v>
      </c>
      <c r="N2837">
        <v>75</v>
      </c>
      <c r="O2837">
        <f t="shared" si="89"/>
        <v>75</v>
      </c>
      <c r="P2837" t="s">
        <v>17</v>
      </c>
      <c r="Q2837" s="1">
        <v>40644</v>
      </c>
      <c r="R2837" t="str">
        <f>VLOOKUP(B2837,[1]data!$A$2:$E$764,5,0)</f>
        <v>Mumbai</v>
      </c>
      <c r="S2837" t="str">
        <f>VLOOKUP($B2837,[1]data!$A$1:$I$764,6,0)</f>
        <v>Pune Warriors</v>
      </c>
      <c r="T2837" t="str">
        <f>VLOOKUP($B2837,[1]data!$A$1:$I$764,7,0)</f>
        <v>Kochi Tuskers Kerala</v>
      </c>
      <c r="U2837" t="str">
        <f>VLOOKUP($B2837,[1]data!$A$1:$I$764,9,0)</f>
        <v>Pune Warriors</v>
      </c>
    </row>
    <row r="2838" spans="1:21" x14ac:dyDescent="0.3">
      <c r="A2838">
        <v>2011</v>
      </c>
      <c r="B2838" t="s">
        <v>1923</v>
      </c>
      <c r="C2838" s="1">
        <v>40644</v>
      </c>
      <c r="D2838" t="s">
        <v>150</v>
      </c>
      <c r="E2838" t="s">
        <v>94</v>
      </c>
      <c r="F2838">
        <v>1043</v>
      </c>
      <c r="G2838" t="s">
        <v>1926</v>
      </c>
      <c r="H2838">
        <v>16</v>
      </c>
      <c r="I2838">
        <f t="shared" si="88"/>
        <v>16</v>
      </c>
      <c r="J2838">
        <v>15</v>
      </c>
      <c r="K2838">
        <v>0</v>
      </c>
      <c r="L2838">
        <v>2</v>
      </c>
      <c r="M2838">
        <v>0</v>
      </c>
      <c r="N2838">
        <v>106.66</v>
      </c>
      <c r="O2838">
        <f t="shared" si="89"/>
        <v>106.66</v>
      </c>
      <c r="P2838" t="s">
        <v>85</v>
      </c>
      <c r="Q2838" s="1">
        <v>40644</v>
      </c>
      <c r="R2838" t="str">
        <f>VLOOKUP(B2838,[1]data!$A$2:$E$764,5,0)</f>
        <v>Mumbai</v>
      </c>
      <c r="S2838" t="str">
        <f>VLOOKUP($B2838,[1]data!$A$1:$I$764,6,0)</f>
        <v>Pune Warriors</v>
      </c>
      <c r="T2838" t="str">
        <f>VLOOKUP($B2838,[1]data!$A$1:$I$764,7,0)</f>
        <v>Kochi Tuskers Kerala</v>
      </c>
      <c r="U2838" t="str">
        <f>VLOOKUP($B2838,[1]data!$A$1:$I$764,9,0)</f>
        <v>Pune Warriors</v>
      </c>
    </row>
    <row r="2839" spans="1:21" x14ac:dyDescent="0.3">
      <c r="A2839">
        <v>2011</v>
      </c>
      <c r="B2839" t="s">
        <v>1923</v>
      </c>
      <c r="C2839" s="1">
        <v>40644</v>
      </c>
      <c r="D2839" t="s">
        <v>150</v>
      </c>
      <c r="E2839" t="s">
        <v>498</v>
      </c>
      <c r="F2839">
        <v>1071</v>
      </c>
      <c r="G2839" t="s">
        <v>1927</v>
      </c>
      <c r="H2839">
        <v>14</v>
      </c>
      <c r="I2839">
        <f t="shared" si="88"/>
        <v>14</v>
      </c>
      <c r="J2839">
        <v>10</v>
      </c>
      <c r="K2839">
        <v>0</v>
      </c>
      <c r="L2839">
        <v>1</v>
      </c>
      <c r="M2839">
        <v>1</v>
      </c>
      <c r="N2839">
        <v>140</v>
      </c>
      <c r="O2839">
        <f t="shared" si="89"/>
        <v>140</v>
      </c>
      <c r="P2839" t="s">
        <v>17</v>
      </c>
      <c r="Q2839" s="1">
        <v>40644</v>
      </c>
      <c r="R2839" t="str">
        <f>VLOOKUP(B2839,[1]data!$A$2:$E$764,5,0)</f>
        <v>Mumbai</v>
      </c>
      <c r="S2839" t="str">
        <f>VLOOKUP($B2839,[1]data!$A$1:$I$764,6,0)</f>
        <v>Pune Warriors</v>
      </c>
      <c r="T2839" t="str">
        <f>VLOOKUP($B2839,[1]data!$A$1:$I$764,7,0)</f>
        <v>Kochi Tuskers Kerala</v>
      </c>
      <c r="U2839" t="str">
        <f>VLOOKUP($B2839,[1]data!$A$1:$I$764,9,0)</f>
        <v>Pune Warriors</v>
      </c>
    </row>
    <row r="2840" spans="1:21" x14ac:dyDescent="0.3">
      <c r="A2840">
        <v>2011</v>
      </c>
      <c r="B2840" t="s">
        <v>1923</v>
      </c>
      <c r="C2840" s="1">
        <v>40644</v>
      </c>
      <c r="D2840" t="s">
        <v>150</v>
      </c>
      <c r="E2840" t="s">
        <v>235</v>
      </c>
      <c r="F2840">
        <v>1059</v>
      </c>
      <c r="G2840" t="s">
        <v>26</v>
      </c>
      <c r="H2840">
        <v>1</v>
      </c>
      <c r="I2840">
        <f t="shared" si="88"/>
        <v>1</v>
      </c>
      <c r="J2840">
        <v>1</v>
      </c>
      <c r="K2840">
        <v>0</v>
      </c>
      <c r="L2840">
        <v>0</v>
      </c>
      <c r="M2840">
        <v>0</v>
      </c>
      <c r="N2840">
        <v>100</v>
      </c>
      <c r="O2840">
        <f t="shared" si="89"/>
        <v>100</v>
      </c>
      <c r="P2840" t="s">
        <v>17</v>
      </c>
      <c r="Q2840" s="1">
        <v>40644</v>
      </c>
      <c r="R2840" t="str">
        <f>VLOOKUP(B2840,[1]data!$A$2:$E$764,5,0)</f>
        <v>Mumbai</v>
      </c>
      <c r="S2840" t="str">
        <f>VLOOKUP($B2840,[1]data!$A$1:$I$764,6,0)</f>
        <v>Pune Warriors</v>
      </c>
      <c r="T2840" t="str">
        <f>VLOOKUP($B2840,[1]data!$A$1:$I$764,7,0)</f>
        <v>Kochi Tuskers Kerala</v>
      </c>
      <c r="U2840" t="str">
        <f>VLOOKUP($B2840,[1]data!$A$1:$I$764,9,0)</f>
        <v>Pune Warriors</v>
      </c>
    </row>
    <row r="2841" spans="1:21" x14ac:dyDescent="0.3">
      <c r="A2841">
        <v>2011</v>
      </c>
      <c r="B2841" t="s">
        <v>1923</v>
      </c>
      <c r="C2841" s="1">
        <v>40644</v>
      </c>
      <c r="D2841" t="s">
        <v>150</v>
      </c>
      <c r="E2841" t="s">
        <v>536</v>
      </c>
      <c r="F2841">
        <v>1099</v>
      </c>
      <c r="G2841" t="s">
        <v>26</v>
      </c>
      <c r="H2841">
        <v>12</v>
      </c>
      <c r="I2841">
        <f t="shared" si="88"/>
        <v>12</v>
      </c>
      <c r="J2841">
        <v>5</v>
      </c>
      <c r="K2841">
        <v>0</v>
      </c>
      <c r="L2841">
        <v>1</v>
      </c>
      <c r="M2841">
        <v>1</v>
      </c>
      <c r="N2841">
        <v>240</v>
      </c>
      <c r="O2841">
        <f t="shared" si="89"/>
        <v>240</v>
      </c>
      <c r="P2841" t="s">
        <v>17</v>
      </c>
      <c r="Q2841" s="1">
        <v>40644</v>
      </c>
      <c r="R2841" t="str">
        <f>VLOOKUP(B2841,[1]data!$A$2:$E$764,5,0)</f>
        <v>Mumbai</v>
      </c>
      <c r="S2841" t="str">
        <f>VLOOKUP($B2841,[1]data!$A$1:$I$764,6,0)</f>
        <v>Pune Warriors</v>
      </c>
      <c r="T2841" t="str">
        <f>VLOOKUP($B2841,[1]data!$A$1:$I$764,7,0)</f>
        <v>Kochi Tuskers Kerala</v>
      </c>
      <c r="U2841" t="str">
        <f>VLOOKUP($B2841,[1]data!$A$1:$I$764,9,0)</f>
        <v>Pune Warriors</v>
      </c>
    </row>
    <row r="2842" spans="1:21" x14ac:dyDescent="0.3">
      <c r="A2842">
        <v>2011</v>
      </c>
      <c r="B2842" t="s">
        <v>1923</v>
      </c>
      <c r="C2842" s="1">
        <v>40644</v>
      </c>
      <c r="D2842" t="s">
        <v>150</v>
      </c>
      <c r="E2842" t="s">
        <v>293</v>
      </c>
      <c r="F2842">
        <v>1028</v>
      </c>
      <c r="G2842" t="s">
        <v>1844</v>
      </c>
      <c r="H2842">
        <v>13</v>
      </c>
      <c r="I2842">
        <f t="shared" si="88"/>
        <v>13</v>
      </c>
      <c r="J2842">
        <v>12</v>
      </c>
      <c r="K2842">
        <v>0</v>
      </c>
      <c r="L2842">
        <v>1</v>
      </c>
      <c r="M2842">
        <v>0</v>
      </c>
      <c r="N2842">
        <v>108.33</v>
      </c>
      <c r="O2842">
        <f t="shared" si="89"/>
        <v>108.33</v>
      </c>
      <c r="P2842" t="s">
        <v>17</v>
      </c>
      <c r="Q2842" s="1">
        <v>40644</v>
      </c>
      <c r="R2842" t="str">
        <f>VLOOKUP(B2842,[1]data!$A$2:$E$764,5,0)</f>
        <v>Mumbai</v>
      </c>
      <c r="S2842" t="str">
        <f>VLOOKUP($B2842,[1]data!$A$1:$I$764,6,0)</f>
        <v>Pune Warriors</v>
      </c>
      <c r="T2842" t="str">
        <f>VLOOKUP($B2842,[1]data!$A$1:$I$764,7,0)</f>
        <v>Kochi Tuskers Kerala</v>
      </c>
      <c r="U2842" t="str">
        <f>VLOOKUP($B2842,[1]data!$A$1:$I$764,9,0)</f>
        <v>Pune Warriors</v>
      </c>
    </row>
    <row r="2843" spans="1:21" x14ac:dyDescent="0.3">
      <c r="A2843">
        <v>2011</v>
      </c>
      <c r="B2843" t="s">
        <v>1923</v>
      </c>
      <c r="C2843" s="1">
        <v>40644</v>
      </c>
      <c r="D2843" t="s">
        <v>150</v>
      </c>
      <c r="E2843" t="s">
        <v>303</v>
      </c>
      <c r="F2843">
        <v>1159</v>
      </c>
      <c r="G2843" t="s">
        <v>1926</v>
      </c>
      <c r="H2843">
        <v>48</v>
      </c>
      <c r="I2843">
        <f t="shared" si="88"/>
        <v>48</v>
      </c>
      <c r="J2843">
        <v>40</v>
      </c>
      <c r="K2843">
        <v>0</v>
      </c>
      <c r="L2843">
        <v>6</v>
      </c>
      <c r="M2843">
        <v>1</v>
      </c>
      <c r="N2843">
        <v>120</v>
      </c>
      <c r="O2843">
        <f t="shared" si="89"/>
        <v>120</v>
      </c>
      <c r="P2843" t="s">
        <v>17</v>
      </c>
      <c r="Q2843" s="1">
        <v>40644</v>
      </c>
      <c r="R2843" t="str">
        <f>VLOOKUP(B2843,[1]data!$A$2:$E$764,5,0)</f>
        <v>Mumbai</v>
      </c>
      <c r="S2843" t="str">
        <f>VLOOKUP($B2843,[1]data!$A$1:$I$764,6,0)</f>
        <v>Pune Warriors</v>
      </c>
      <c r="T2843" t="str">
        <f>VLOOKUP($B2843,[1]data!$A$1:$I$764,7,0)</f>
        <v>Kochi Tuskers Kerala</v>
      </c>
      <c r="U2843" t="str">
        <f>VLOOKUP($B2843,[1]data!$A$1:$I$764,9,0)</f>
        <v>Pune Warriors</v>
      </c>
    </row>
    <row r="2844" spans="1:21" x14ac:dyDescent="0.3">
      <c r="A2844">
        <v>2011</v>
      </c>
      <c r="B2844" t="s">
        <v>1923</v>
      </c>
      <c r="C2844" s="1">
        <v>40644</v>
      </c>
      <c r="D2844" t="s">
        <v>150</v>
      </c>
      <c r="E2844" t="s">
        <v>64</v>
      </c>
      <c r="F2844">
        <v>1048</v>
      </c>
      <c r="G2844" t="s">
        <v>524</v>
      </c>
      <c r="H2844">
        <v>29</v>
      </c>
      <c r="I2844">
        <f t="shared" si="88"/>
        <v>29</v>
      </c>
      <c r="J2844">
        <v>18</v>
      </c>
      <c r="K2844">
        <v>0</v>
      </c>
      <c r="L2844">
        <v>4</v>
      </c>
      <c r="M2844">
        <v>0</v>
      </c>
      <c r="N2844">
        <v>161.11000000000001</v>
      </c>
      <c r="O2844">
        <f t="shared" si="89"/>
        <v>161.11000000000001</v>
      </c>
      <c r="P2844" t="s">
        <v>40</v>
      </c>
      <c r="Q2844" s="1">
        <v>40644</v>
      </c>
      <c r="R2844" t="str">
        <f>VLOOKUP(B2844,[1]data!$A$2:$E$764,5,0)</f>
        <v>Mumbai</v>
      </c>
      <c r="S2844" t="str">
        <f>VLOOKUP($B2844,[1]data!$A$1:$I$764,6,0)</f>
        <v>Pune Warriors</v>
      </c>
      <c r="T2844" t="str">
        <f>VLOOKUP($B2844,[1]data!$A$1:$I$764,7,0)</f>
        <v>Kochi Tuskers Kerala</v>
      </c>
      <c r="U2844" t="str">
        <f>VLOOKUP($B2844,[1]data!$A$1:$I$764,9,0)</f>
        <v>Pune Warriors</v>
      </c>
    </row>
    <row r="2845" spans="1:21" x14ac:dyDescent="0.3">
      <c r="A2845">
        <v>2011</v>
      </c>
      <c r="B2845" t="s">
        <v>1923</v>
      </c>
      <c r="C2845" s="1">
        <v>40644</v>
      </c>
      <c r="D2845" t="s">
        <v>150</v>
      </c>
      <c r="E2845" t="s">
        <v>1389</v>
      </c>
      <c r="F2845">
        <v>1155</v>
      </c>
      <c r="G2845" t="s">
        <v>948</v>
      </c>
      <c r="H2845">
        <v>19</v>
      </c>
      <c r="I2845">
        <f t="shared" si="88"/>
        <v>19</v>
      </c>
      <c r="J2845">
        <v>21</v>
      </c>
      <c r="K2845">
        <v>0</v>
      </c>
      <c r="L2845">
        <v>3</v>
      </c>
      <c r="M2845">
        <v>0</v>
      </c>
      <c r="N2845">
        <v>90.47</v>
      </c>
      <c r="O2845">
        <f t="shared" si="89"/>
        <v>90.47</v>
      </c>
      <c r="P2845" t="s">
        <v>20</v>
      </c>
      <c r="Q2845" s="1">
        <v>40644</v>
      </c>
      <c r="R2845" t="str">
        <f>VLOOKUP(B2845,[1]data!$A$2:$E$764,5,0)</f>
        <v>Mumbai</v>
      </c>
      <c r="S2845" t="str">
        <f>VLOOKUP($B2845,[1]data!$A$1:$I$764,6,0)</f>
        <v>Pune Warriors</v>
      </c>
      <c r="T2845" t="str">
        <f>VLOOKUP($B2845,[1]data!$A$1:$I$764,7,0)</f>
        <v>Kochi Tuskers Kerala</v>
      </c>
      <c r="U2845" t="str">
        <f>VLOOKUP($B2845,[1]data!$A$1:$I$764,9,0)</f>
        <v>Pune Warriors</v>
      </c>
    </row>
    <row r="2846" spans="1:21" x14ac:dyDescent="0.3">
      <c r="A2846">
        <v>2011</v>
      </c>
      <c r="B2846" t="s">
        <v>1923</v>
      </c>
      <c r="C2846" s="1">
        <v>40644</v>
      </c>
      <c r="D2846" t="s">
        <v>150</v>
      </c>
      <c r="E2846" t="s">
        <v>23</v>
      </c>
      <c r="F2846">
        <v>1066</v>
      </c>
      <c r="G2846" t="s">
        <v>1928</v>
      </c>
      <c r="H2846">
        <v>53</v>
      </c>
      <c r="I2846">
        <f t="shared" si="88"/>
        <v>53</v>
      </c>
      <c r="J2846">
        <v>45</v>
      </c>
      <c r="K2846">
        <v>0</v>
      </c>
      <c r="L2846">
        <v>7</v>
      </c>
      <c r="M2846">
        <v>1</v>
      </c>
      <c r="N2846">
        <v>117.77</v>
      </c>
      <c r="O2846">
        <f t="shared" si="89"/>
        <v>117.77</v>
      </c>
      <c r="P2846" t="s">
        <v>17</v>
      </c>
      <c r="Q2846" s="1">
        <v>40644</v>
      </c>
      <c r="R2846" t="str">
        <f>VLOOKUP(B2846,[1]data!$A$2:$E$764,5,0)</f>
        <v>Mumbai</v>
      </c>
      <c r="S2846" t="str">
        <f>VLOOKUP($B2846,[1]data!$A$1:$I$764,6,0)</f>
        <v>Pune Warriors</v>
      </c>
      <c r="T2846" t="str">
        <f>VLOOKUP($B2846,[1]data!$A$1:$I$764,7,0)</f>
        <v>Kochi Tuskers Kerala</v>
      </c>
      <c r="U2846" t="str">
        <f>VLOOKUP($B2846,[1]data!$A$1:$I$764,9,0)</f>
        <v>Pune Warriors</v>
      </c>
    </row>
    <row r="2847" spans="1:21" x14ac:dyDescent="0.3">
      <c r="A2847">
        <v>2011</v>
      </c>
      <c r="B2847" t="s">
        <v>1923</v>
      </c>
      <c r="C2847" s="1">
        <v>40644</v>
      </c>
      <c r="D2847" t="s">
        <v>150</v>
      </c>
      <c r="E2847" t="s">
        <v>270</v>
      </c>
      <c r="F2847">
        <v>1077</v>
      </c>
      <c r="G2847" t="s">
        <v>26</v>
      </c>
      <c r="H2847">
        <v>30</v>
      </c>
      <c r="I2847">
        <f t="shared" si="88"/>
        <v>30</v>
      </c>
      <c r="J2847">
        <v>21</v>
      </c>
      <c r="K2847">
        <v>0</v>
      </c>
      <c r="L2847">
        <v>2</v>
      </c>
      <c r="M2847">
        <v>2</v>
      </c>
      <c r="N2847">
        <v>142.85</v>
      </c>
      <c r="O2847">
        <f t="shared" si="89"/>
        <v>142.85</v>
      </c>
      <c r="P2847" t="s">
        <v>17</v>
      </c>
      <c r="Q2847" s="1">
        <v>40644</v>
      </c>
      <c r="R2847" t="str">
        <f>VLOOKUP(B2847,[1]data!$A$2:$E$764,5,0)</f>
        <v>Mumbai</v>
      </c>
      <c r="S2847" t="str">
        <f>VLOOKUP($B2847,[1]data!$A$1:$I$764,6,0)</f>
        <v>Pune Warriors</v>
      </c>
      <c r="T2847" t="str">
        <f>VLOOKUP($B2847,[1]data!$A$1:$I$764,7,0)</f>
        <v>Kochi Tuskers Kerala</v>
      </c>
      <c r="U2847" t="str">
        <f>VLOOKUP($B2847,[1]data!$A$1:$I$764,9,0)</f>
        <v>Pune Warriors</v>
      </c>
    </row>
    <row r="2848" spans="1:21" x14ac:dyDescent="0.3">
      <c r="A2848">
        <v>2011</v>
      </c>
      <c r="B2848" t="s">
        <v>1923</v>
      </c>
      <c r="C2848" s="1">
        <v>40644</v>
      </c>
      <c r="D2848" t="s">
        <v>150</v>
      </c>
      <c r="E2848" t="s">
        <v>1882</v>
      </c>
      <c r="F2848">
        <v>1158</v>
      </c>
      <c r="G2848" t="s">
        <v>1703</v>
      </c>
      <c r="H2848">
        <v>3</v>
      </c>
      <c r="I2848">
        <f t="shared" si="88"/>
        <v>3</v>
      </c>
      <c r="J2848">
        <v>9</v>
      </c>
      <c r="K2848">
        <v>0</v>
      </c>
      <c r="L2848">
        <v>0</v>
      </c>
      <c r="M2848">
        <v>0</v>
      </c>
      <c r="N2848">
        <v>33.33</v>
      </c>
      <c r="O2848">
        <f t="shared" si="89"/>
        <v>33.33</v>
      </c>
      <c r="P2848" t="s">
        <v>17</v>
      </c>
      <c r="Q2848" s="1">
        <v>40644</v>
      </c>
      <c r="R2848" t="str">
        <f>VLOOKUP(B2848,[1]data!$A$2:$E$764,5,0)</f>
        <v>Mumbai</v>
      </c>
      <c r="S2848" t="str">
        <f>VLOOKUP($B2848,[1]data!$A$1:$I$764,6,0)</f>
        <v>Pune Warriors</v>
      </c>
      <c r="T2848" t="str">
        <f>VLOOKUP($B2848,[1]data!$A$1:$I$764,7,0)</f>
        <v>Kochi Tuskers Kerala</v>
      </c>
      <c r="U2848" t="str">
        <f>VLOOKUP($B2848,[1]data!$A$1:$I$764,9,0)</f>
        <v>Pune Warriors</v>
      </c>
    </row>
    <row r="2849" spans="1:21" x14ac:dyDescent="0.3">
      <c r="A2849">
        <v>2011</v>
      </c>
      <c r="B2849" t="s">
        <v>1923</v>
      </c>
      <c r="C2849" s="1">
        <v>40644</v>
      </c>
      <c r="D2849" t="s">
        <v>150</v>
      </c>
      <c r="E2849" t="s">
        <v>67</v>
      </c>
      <c r="F2849">
        <v>1003</v>
      </c>
      <c r="G2849" t="s">
        <v>1552</v>
      </c>
      <c r="H2849">
        <v>7</v>
      </c>
      <c r="I2849">
        <f t="shared" si="88"/>
        <v>7</v>
      </c>
      <c r="J2849">
        <v>7</v>
      </c>
      <c r="K2849">
        <v>0</v>
      </c>
      <c r="L2849">
        <v>1</v>
      </c>
      <c r="M2849">
        <v>0</v>
      </c>
      <c r="N2849">
        <v>100</v>
      </c>
      <c r="O2849">
        <f t="shared" si="89"/>
        <v>100</v>
      </c>
      <c r="P2849" t="s">
        <v>17</v>
      </c>
      <c r="Q2849" s="1">
        <v>40644</v>
      </c>
      <c r="R2849" t="str">
        <f>VLOOKUP(B2849,[1]data!$A$2:$E$764,5,0)</f>
        <v>Mumbai</v>
      </c>
      <c r="S2849" t="str">
        <f>VLOOKUP($B2849,[1]data!$A$1:$I$764,6,0)</f>
        <v>Pune Warriors</v>
      </c>
      <c r="T2849" t="str">
        <f>VLOOKUP($B2849,[1]data!$A$1:$I$764,7,0)</f>
        <v>Kochi Tuskers Kerala</v>
      </c>
      <c r="U2849" t="str">
        <f>VLOOKUP($B2849,[1]data!$A$1:$I$764,9,0)</f>
        <v>Pune Warriors</v>
      </c>
    </row>
    <row r="2850" spans="1:21" x14ac:dyDescent="0.3">
      <c r="A2850">
        <v>2011</v>
      </c>
      <c r="B2850" t="s">
        <v>1923</v>
      </c>
      <c r="C2850" s="1">
        <v>40644</v>
      </c>
      <c r="D2850" t="s">
        <v>150</v>
      </c>
      <c r="E2850" t="s">
        <v>58</v>
      </c>
      <c r="F2850">
        <v>1033</v>
      </c>
      <c r="G2850" t="s">
        <v>1929</v>
      </c>
      <c r="H2850">
        <v>22</v>
      </c>
      <c r="I2850">
        <f t="shared" si="88"/>
        <v>22</v>
      </c>
      <c r="J2850">
        <v>15</v>
      </c>
      <c r="K2850">
        <v>0</v>
      </c>
      <c r="L2850">
        <v>4</v>
      </c>
      <c r="M2850">
        <v>0</v>
      </c>
      <c r="N2850">
        <v>146.66</v>
      </c>
      <c r="O2850">
        <f t="shared" si="89"/>
        <v>146.66</v>
      </c>
      <c r="P2850" t="s">
        <v>17</v>
      </c>
      <c r="Q2850" s="1">
        <v>40644</v>
      </c>
      <c r="R2850" t="str">
        <f>VLOOKUP(B2850,[1]data!$A$2:$E$764,5,0)</f>
        <v>Mumbai</v>
      </c>
      <c r="S2850" t="str">
        <f>VLOOKUP($B2850,[1]data!$A$1:$I$764,6,0)</f>
        <v>Pune Warriors</v>
      </c>
      <c r="T2850" t="str">
        <f>VLOOKUP($B2850,[1]data!$A$1:$I$764,7,0)</f>
        <v>Kochi Tuskers Kerala</v>
      </c>
      <c r="U2850" t="str">
        <f>VLOOKUP($B2850,[1]data!$A$1:$I$764,9,0)</f>
        <v>Pune Warriors</v>
      </c>
    </row>
    <row r="2851" spans="1:21" x14ac:dyDescent="0.3">
      <c r="A2851">
        <v>2011</v>
      </c>
      <c r="B2851" t="s">
        <v>1930</v>
      </c>
      <c r="C2851" s="1">
        <v>40645</v>
      </c>
      <c r="D2851" t="s">
        <v>180</v>
      </c>
      <c r="E2851" t="s">
        <v>21</v>
      </c>
      <c r="F2851">
        <v>1024</v>
      </c>
      <c r="G2851" t="s">
        <v>1931</v>
      </c>
      <c r="H2851">
        <v>12</v>
      </c>
      <c r="I2851">
        <f t="shared" si="88"/>
        <v>12</v>
      </c>
      <c r="J2851">
        <v>19</v>
      </c>
      <c r="K2851">
        <v>0</v>
      </c>
      <c r="L2851">
        <v>2</v>
      </c>
      <c r="M2851">
        <v>0</v>
      </c>
      <c r="N2851">
        <v>63.15</v>
      </c>
      <c r="O2851">
        <f t="shared" si="89"/>
        <v>63.15</v>
      </c>
      <c r="P2851" t="s">
        <v>17</v>
      </c>
      <c r="Q2851" s="1">
        <v>40645</v>
      </c>
      <c r="R2851" t="str">
        <f>VLOOKUP(B2851,[1]data!$A$2:$E$764,5,0)</f>
        <v>Jaipur</v>
      </c>
      <c r="S2851" t="str">
        <f>VLOOKUP($B2851,[1]data!$A$1:$I$764,6,0)</f>
        <v>Rajasthan Royals</v>
      </c>
      <c r="T2851" t="str">
        <f>VLOOKUP($B2851,[1]data!$A$1:$I$764,7,0)</f>
        <v>Kolkata Knight Riders</v>
      </c>
      <c r="U2851" t="str">
        <f>VLOOKUP($B2851,[1]data!$A$1:$I$764,9,0)</f>
        <v>Kolkata Knight Riders</v>
      </c>
    </row>
    <row r="2852" spans="1:21" x14ac:dyDescent="0.3">
      <c r="A2852">
        <v>2011</v>
      </c>
      <c r="B2852" t="s">
        <v>1930</v>
      </c>
      <c r="C2852" s="1">
        <v>40645</v>
      </c>
      <c r="D2852" t="s">
        <v>180</v>
      </c>
      <c r="E2852" t="s">
        <v>366</v>
      </c>
      <c r="F2852">
        <v>1074</v>
      </c>
      <c r="G2852" t="s">
        <v>1656</v>
      </c>
      <c r="H2852">
        <v>38</v>
      </c>
      <c r="I2852">
        <f t="shared" si="88"/>
        <v>38</v>
      </c>
      <c r="J2852">
        <v>36</v>
      </c>
      <c r="K2852">
        <v>0</v>
      </c>
      <c r="L2852">
        <v>3</v>
      </c>
      <c r="M2852">
        <v>1</v>
      </c>
      <c r="N2852">
        <v>105.55</v>
      </c>
      <c r="O2852">
        <f t="shared" si="89"/>
        <v>105.55</v>
      </c>
      <c r="P2852" t="s">
        <v>20</v>
      </c>
      <c r="Q2852" s="1">
        <v>40645</v>
      </c>
      <c r="R2852" t="str">
        <f>VLOOKUP(B2852,[1]data!$A$2:$E$764,5,0)</f>
        <v>Jaipur</v>
      </c>
      <c r="S2852" t="str">
        <f>VLOOKUP($B2852,[1]data!$A$1:$I$764,6,0)</f>
        <v>Rajasthan Royals</v>
      </c>
      <c r="T2852" t="str">
        <f>VLOOKUP($B2852,[1]data!$A$1:$I$764,7,0)</f>
        <v>Kolkata Knight Riders</v>
      </c>
      <c r="U2852" t="str">
        <f>VLOOKUP($B2852,[1]data!$A$1:$I$764,9,0)</f>
        <v>Kolkata Knight Riders</v>
      </c>
    </row>
    <row r="2853" spans="1:21" x14ac:dyDescent="0.3">
      <c r="A2853">
        <v>2011</v>
      </c>
      <c r="B2853" t="s">
        <v>1930</v>
      </c>
      <c r="C2853" s="1">
        <v>40645</v>
      </c>
      <c r="D2853" t="s">
        <v>180</v>
      </c>
      <c r="E2853" t="s">
        <v>1898</v>
      </c>
      <c r="F2853">
        <v>1163</v>
      </c>
      <c r="G2853" t="s">
        <v>801</v>
      </c>
      <c r="H2853">
        <v>0</v>
      </c>
      <c r="I2853">
        <f t="shared" si="88"/>
        <v>0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f t="shared" si="89"/>
        <v>0</v>
      </c>
      <c r="P2853" t="s">
        <v>17</v>
      </c>
      <c r="Q2853" s="1">
        <v>40645</v>
      </c>
      <c r="R2853" t="str">
        <f>VLOOKUP(B2853,[1]data!$A$2:$E$764,5,0)</f>
        <v>Jaipur</v>
      </c>
      <c r="S2853" t="str">
        <f>VLOOKUP($B2853,[1]data!$A$1:$I$764,6,0)</f>
        <v>Rajasthan Royals</v>
      </c>
      <c r="T2853" t="str">
        <f>VLOOKUP($B2853,[1]data!$A$1:$I$764,7,0)</f>
        <v>Kolkata Knight Riders</v>
      </c>
      <c r="U2853" t="str">
        <f>VLOOKUP($B2853,[1]data!$A$1:$I$764,9,0)</f>
        <v>Kolkata Knight Riders</v>
      </c>
    </row>
    <row r="2854" spans="1:21" x14ac:dyDescent="0.3">
      <c r="A2854">
        <v>2011</v>
      </c>
      <c r="B2854" t="s">
        <v>1930</v>
      </c>
      <c r="C2854" s="1">
        <v>40645</v>
      </c>
      <c r="D2854" t="s">
        <v>180</v>
      </c>
      <c r="E2854" t="s">
        <v>535</v>
      </c>
      <c r="F2854">
        <v>1075</v>
      </c>
      <c r="G2854" t="s">
        <v>26</v>
      </c>
      <c r="H2854">
        <v>59</v>
      </c>
      <c r="I2854">
        <f t="shared" si="88"/>
        <v>59</v>
      </c>
      <c r="J2854">
        <v>52</v>
      </c>
      <c r="K2854">
        <v>0</v>
      </c>
      <c r="L2854">
        <v>4</v>
      </c>
      <c r="M2854">
        <v>2</v>
      </c>
      <c r="N2854">
        <v>113.46</v>
      </c>
      <c r="O2854">
        <f t="shared" si="89"/>
        <v>113.46</v>
      </c>
      <c r="P2854" t="s">
        <v>17</v>
      </c>
      <c r="Q2854" s="1">
        <v>40645</v>
      </c>
      <c r="R2854" t="str">
        <f>VLOOKUP(B2854,[1]data!$A$2:$E$764,5,0)</f>
        <v>Jaipur</v>
      </c>
      <c r="S2854" t="str">
        <f>VLOOKUP($B2854,[1]data!$A$1:$I$764,6,0)</f>
        <v>Rajasthan Royals</v>
      </c>
      <c r="T2854" t="str">
        <f>VLOOKUP($B2854,[1]data!$A$1:$I$764,7,0)</f>
        <v>Kolkata Knight Riders</v>
      </c>
      <c r="U2854" t="str">
        <f>VLOOKUP($B2854,[1]data!$A$1:$I$764,9,0)</f>
        <v>Kolkata Knight Riders</v>
      </c>
    </row>
    <row r="2855" spans="1:21" x14ac:dyDescent="0.3">
      <c r="A2855">
        <v>2011</v>
      </c>
      <c r="B2855" t="s">
        <v>1930</v>
      </c>
      <c r="C2855" s="1">
        <v>40645</v>
      </c>
      <c r="D2855" t="s">
        <v>180</v>
      </c>
      <c r="E2855" t="s">
        <v>1897</v>
      </c>
      <c r="F2855">
        <v>1164</v>
      </c>
      <c r="G2855" t="s">
        <v>801</v>
      </c>
      <c r="H2855">
        <v>0</v>
      </c>
      <c r="I2855">
        <f t="shared" si="88"/>
        <v>0</v>
      </c>
      <c r="J2855">
        <v>2</v>
      </c>
      <c r="K2855">
        <v>0</v>
      </c>
      <c r="L2855">
        <v>0</v>
      </c>
      <c r="M2855">
        <v>0</v>
      </c>
      <c r="N2855">
        <v>0</v>
      </c>
      <c r="O2855">
        <f t="shared" si="89"/>
        <v>0</v>
      </c>
      <c r="P2855" t="s">
        <v>17</v>
      </c>
      <c r="Q2855" s="1">
        <v>40645</v>
      </c>
      <c r="R2855" t="str">
        <f>VLOOKUP(B2855,[1]data!$A$2:$E$764,5,0)</f>
        <v>Jaipur</v>
      </c>
      <c r="S2855" t="str">
        <f>VLOOKUP($B2855,[1]data!$A$1:$I$764,6,0)</f>
        <v>Rajasthan Royals</v>
      </c>
      <c r="T2855" t="str">
        <f>VLOOKUP($B2855,[1]data!$A$1:$I$764,7,0)</f>
        <v>Kolkata Knight Riders</v>
      </c>
      <c r="U2855" t="str">
        <f>VLOOKUP($B2855,[1]data!$A$1:$I$764,9,0)</f>
        <v>Kolkata Knight Riders</v>
      </c>
    </row>
    <row r="2856" spans="1:21" x14ac:dyDescent="0.3">
      <c r="A2856">
        <v>2011</v>
      </c>
      <c r="B2856" t="s">
        <v>1930</v>
      </c>
      <c r="C2856" s="1">
        <v>40645</v>
      </c>
      <c r="D2856" t="s">
        <v>180</v>
      </c>
      <c r="E2856" t="s">
        <v>562</v>
      </c>
      <c r="F2856">
        <v>1002</v>
      </c>
      <c r="G2856" t="s">
        <v>26</v>
      </c>
      <c r="H2856">
        <v>55</v>
      </c>
      <c r="I2856">
        <f t="shared" si="88"/>
        <v>55</v>
      </c>
      <c r="J2856">
        <v>46</v>
      </c>
      <c r="K2856">
        <v>0</v>
      </c>
      <c r="L2856">
        <v>7</v>
      </c>
      <c r="M2856">
        <v>0</v>
      </c>
      <c r="N2856">
        <v>119.56</v>
      </c>
      <c r="O2856">
        <f t="shared" si="89"/>
        <v>119.56</v>
      </c>
      <c r="P2856" t="s">
        <v>40</v>
      </c>
      <c r="Q2856" s="1">
        <v>40645</v>
      </c>
      <c r="R2856" t="str">
        <f>VLOOKUP(B2856,[1]data!$A$2:$E$764,5,0)</f>
        <v>Jaipur</v>
      </c>
      <c r="S2856" t="str">
        <f>VLOOKUP($B2856,[1]data!$A$1:$I$764,6,0)</f>
        <v>Rajasthan Royals</v>
      </c>
      <c r="T2856" t="str">
        <f>VLOOKUP($B2856,[1]data!$A$1:$I$764,7,0)</f>
        <v>Kolkata Knight Riders</v>
      </c>
      <c r="U2856" t="str">
        <f>VLOOKUP($B2856,[1]data!$A$1:$I$764,9,0)</f>
        <v>Kolkata Knight Riders</v>
      </c>
    </row>
    <row r="2857" spans="1:21" x14ac:dyDescent="0.3">
      <c r="A2857">
        <v>2011</v>
      </c>
      <c r="B2857" t="s">
        <v>1930</v>
      </c>
      <c r="C2857" s="1">
        <v>40645</v>
      </c>
      <c r="D2857" t="s">
        <v>180</v>
      </c>
      <c r="E2857" t="s">
        <v>1393</v>
      </c>
      <c r="F2857">
        <v>1169</v>
      </c>
      <c r="G2857" t="s">
        <v>26</v>
      </c>
      <c r="H2857">
        <v>63</v>
      </c>
      <c r="I2857">
        <f t="shared" si="88"/>
        <v>63</v>
      </c>
      <c r="J2857">
        <v>50</v>
      </c>
      <c r="K2857">
        <v>0</v>
      </c>
      <c r="L2857">
        <v>9</v>
      </c>
      <c r="M2857">
        <v>0</v>
      </c>
      <c r="N2857">
        <v>126</v>
      </c>
      <c r="O2857">
        <f t="shared" si="89"/>
        <v>126</v>
      </c>
      <c r="P2857" t="s">
        <v>17</v>
      </c>
      <c r="Q2857" s="1">
        <v>40645</v>
      </c>
      <c r="R2857" t="str">
        <f>VLOOKUP(B2857,[1]data!$A$2:$E$764,5,0)</f>
        <v>Jaipur</v>
      </c>
      <c r="S2857" t="str">
        <f>VLOOKUP($B2857,[1]data!$A$1:$I$764,6,0)</f>
        <v>Rajasthan Royals</v>
      </c>
      <c r="T2857" t="str">
        <f>VLOOKUP($B2857,[1]data!$A$1:$I$764,7,0)</f>
        <v>Kolkata Knight Riders</v>
      </c>
      <c r="U2857" t="str">
        <f>VLOOKUP($B2857,[1]data!$A$1:$I$764,9,0)</f>
        <v>Kolkata Knight Riders</v>
      </c>
    </row>
    <row r="2858" spans="1:21" x14ac:dyDescent="0.3">
      <c r="A2858">
        <v>2011</v>
      </c>
      <c r="B2858" t="s">
        <v>1930</v>
      </c>
      <c r="C2858" s="1">
        <v>40645</v>
      </c>
      <c r="D2858" t="s">
        <v>180</v>
      </c>
      <c r="E2858" t="s">
        <v>211</v>
      </c>
      <c r="F2858">
        <v>1095</v>
      </c>
      <c r="G2858" t="s">
        <v>26</v>
      </c>
      <c r="H2858">
        <v>16</v>
      </c>
      <c r="I2858">
        <f t="shared" si="88"/>
        <v>16</v>
      </c>
      <c r="J2858">
        <v>10</v>
      </c>
      <c r="K2858">
        <v>0</v>
      </c>
      <c r="L2858">
        <v>3</v>
      </c>
      <c r="M2858">
        <v>0</v>
      </c>
      <c r="N2858">
        <v>160</v>
      </c>
      <c r="O2858">
        <f t="shared" si="89"/>
        <v>160</v>
      </c>
      <c r="P2858" t="s">
        <v>17</v>
      </c>
      <c r="Q2858" s="1">
        <v>40645</v>
      </c>
      <c r="R2858" t="str">
        <f>VLOOKUP(B2858,[1]data!$A$2:$E$764,5,0)</f>
        <v>Jaipur</v>
      </c>
      <c r="S2858" t="str">
        <f>VLOOKUP($B2858,[1]data!$A$1:$I$764,6,0)</f>
        <v>Rajasthan Royals</v>
      </c>
      <c r="T2858" t="str">
        <f>VLOOKUP($B2858,[1]data!$A$1:$I$764,7,0)</f>
        <v>Kolkata Knight Riders</v>
      </c>
      <c r="U2858" t="str">
        <f>VLOOKUP($B2858,[1]data!$A$1:$I$764,9,0)</f>
        <v>Kolkata Knight Riders</v>
      </c>
    </row>
    <row r="2859" spans="1:21" x14ac:dyDescent="0.3">
      <c r="A2859">
        <v>2011</v>
      </c>
      <c r="B2859" t="s">
        <v>1930</v>
      </c>
      <c r="C2859" s="1">
        <v>40645</v>
      </c>
      <c r="D2859" t="s">
        <v>180</v>
      </c>
      <c r="E2859" t="s">
        <v>1902</v>
      </c>
      <c r="F2859">
        <v>1168</v>
      </c>
      <c r="G2859" t="s">
        <v>949</v>
      </c>
      <c r="H2859">
        <v>22</v>
      </c>
      <c r="I2859">
        <f t="shared" si="88"/>
        <v>22</v>
      </c>
      <c r="J2859">
        <v>16</v>
      </c>
      <c r="K2859">
        <v>0</v>
      </c>
      <c r="L2859">
        <v>2</v>
      </c>
      <c r="M2859">
        <v>2</v>
      </c>
      <c r="N2859">
        <v>137.5</v>
      </c>
      <c r="O2859">
        <f t="shared" si="89"/>
        <v>137.5</v>
      </c>
      <c r="P2859" t="s">
        <v>20</v>
      </c>
      <c r="Q2859" s="1">
        <v>40645</v>
      </c>
      <c r="R2859" t="str">
        <f>VLOOKUP(B2859,[1]data!$A$2:$E$764,5,0)</f>
        <v>Jaipur</v>
      </c>
      <c r="S2859" t="str">
        <f>VLOOKUP($B2859,[1]data!$A$1:$I$764,6,0)</f>
        <v>Rajasthan Royals</v>
      </c>
      <c r="T2859" t="str">
        <f>VLOOKUP($B2859,[1]data!$A$1:$I$764,7,0)</f>
        <v>Kolkata Knight Riders</v>
      </c>
      <c r="U2859" t="str">
        <f>VLOOKUP($B2859,[1]data!$A$1:$I$764,9,0)</f>
        <v>Kolkata Knight Riders</v>
      </c>
    </row>
    <row r="2860" spans="1:21" x14ac:dyDescent="0.3">
      <c r="A2860">
        <v>2011</v>
      </c>
      <c r="B2860" t="s">
        <v>1932</v>
      </c>
      <c r="C2860" s="1">
        <v>40645</v>
      </c>
      <c r="D2860" t="s">
        <v>1439</v>
      </c>
      <c r="E2860" t="s">
        <v>1080</v>
      </c>
      <c r="F2860">
        <v>1116</v>
      </c>
      <c r="G2860" t="s">
        <v>1648</v>
      </c>
      <c r="H2860">
        <v>0</v>
      </c>
      <c r="I2860">
        <f t="shared" si="88"/>
        <v>0</v>
      </c>
      <c r="J2860">
        <v>2</v>
      </c>
      <c r="K2860">
        <v>0</v>
      </c>
      <c r="L2860">
        <v>0</v>
      </c>
      <c r="M2860">
        <v>0</v>
      </c>
      <c r="N2860">
        <v>0</v>
      </c>
      <c r="O2860">
        <f t="shared" si="89"/>
        <v>0</v>
      </c>
      <c r="P2860" t="s">
        <v>20</v>
      </c>
      <c r="Q2860" s="1">
        <v>40645</v>
      </c>
      <c r="R2860" t="str">
        <f>VLOOKUP(B2860,[1]data!$A$2:$E$764,5,0)</f>
        <v>Hyderabad (Deccan)</v>
      </c>
      <c r="S2860" t="str">
        <f>VLOOKUP($B2860,[1]data!$A$1:$I$764,6,0)</f>
        <v>Deccan Chargers</v>
      </c>
      <c r="T2860" t="str">
        <f>VLOOKUP($B2860,[1]data!$A$1:$I$764,7,0)</f>
        <v>Royal Challengers Bangalore</v>
      </c>
      <c r="U2860" t="str">
        <f>VLOOKUP($B2860,[1]data!$A$1:$I$764,9,0)</f>
        <v>Deccan Chargers</v>
      </c>
    </row>
    <row r="2861" spans="1:21" x14ac:dyDescent="0.3">
      <c r="A2861">
        <v>2011</v>
      </c>
      <c r="B2861" t="s">
        <v>1932</v>
      </c>
      <c r="C2861" s="1">
        <v>40645</v>
      </c>
      <c r="D2861" t="s">
        <v>1439</v>
      </c>
      <c r="E2861" t="s">
        <v>114</v>
      </c>
      <c r="F2861">
        <v>1070</v>
      </c>
      <c r="G2861" t="s">
        <v>1072</v>
      </c>
      <c r="H2861">
        <v>60</v>
      </c>
      <c r="I2861">
        <f t="shared" si="88"/>
        <v>60</v>
      </c>
      <c r="J2861">
        <v>40</v>
      </c>
      <c r="K2861">
        <v>0</v>
      </c>
      <c r="L2861">
        <v>4</v>
      </c>
      <c r="M2861">
        <v>4</v>
      </c>
      <c r="N2861">
        <v>150</v>
      </c>
      <c r="O2861">
        <f t="shared" si="89"/>
        <v>150</v>
      </c>
      <c r="P2861" t="s">
        <v>17</v>
      </c>
      <c r="Q2861" s="1">
        <v>40645</v>
      </c>
      <c r="R2861" t="str">
        <f>VLOOKUP(B2861,[1]data!$A$2:$E$764,5,0)</f>
        <v>Hyderabad (Deccan)</v>
      </c>
      <c r="S2861" t="str">
        <f>VLOOKUP($B2861,[1]data!$A$1:$I$764,6,0)</f>
        <v>Deccan Chargers</v>
      </c>
      <c r="T2861" t="str">
        <f>VLOOKUP($B2861,[1]data!$A$1:$I$764,7,0)</f>
        <v>Royal Challengers Bangalore</v>
      </c>
      <c r="U2861" t="str">
        <f>VLOOKUP($B2861,[1]data!$A$1:$I$764,9,0)</f>
        <v>Deccan Chargers</v>
      </c>
    </row>
    <row r="2862" spans="1:21" x14ac:dyDescent="0.3">
      <c r="A2862">
        <v>2011</v>
      </c>
      <c r="B2862" t="s">
        <v>1932</v>
      </c>
      <c r="C2862" s="1">
        <v>40645</v>
      </c>
      <c r="D2862" t="s">
        <v>1439</v>
      </c>
      <c r="E2862" t="s">
        <v>89</v>
      </c>
      <c r="F2862">
        <v>1045</v>
      </c>
      <c r="G2862" t="s">
        <v>26</v>
      </c>
      <c r="H2862">
        <v>9</v>
      </c>
      <c r="I2862">
        <f t="shared" si="88"/>
        <v>9</v>
      </c>
      <c r="J2862">
        <v>6</v>
      </c>
      <c r="K2862">
        <v>0</v>
      </c>
      <c r="L2862">
        <v>2</v>
      </c>
      <c r="M2862">
        <v>0</v>
      </c>
      <c r="N2862">
        <v>150</v>
      </c>
      <c r="O2862">
        <f t="shared" si="89"/>
        <v>150</v>
      </c>
      <c r="P2862" t="s">
        <v>17</v>
      </c>
      <c r="Q2862" s="1">
        <v>40645</v>
      </c>
      <c r="R2862" t="str">
        <f>VLOOKUP(B2862,[1]data!$A$2:$E$764,5,0)</f>
        <v>Hyderabad (Deccan)</v>
      </c>
      <c r="S2862" t="str">
        <f>VLOOKUP($B2862,[1]data!$A$1:$I$764,6,0)</f>
        <v>Deccan Chargers</v>
      </c>
      <c r="T2862" t="str">
        <f>VLOOKUP($B2862,[1]data!$A$1:$I$764,7,0)</f>
        <v>Royal Challengers Bangalore</v>
      </c>
      <c r="U2862" t="str">
        <f>VLOOKUP($B2862,[1]data!$A$1:$I$764,9,0)</f>
        <v>Deccan Chargers</v>
      </c>
    </row>
    <row r="2863" spans="1:21" x14ac:dyDescent="0.3">
      <c r="A2863">
        <v>2011</v>
      </c>
      <c r="B2863" t="s">
        <v>1932</v>
      </c>
      <c r="C2863" s="1">
        <v>40645</v>
      </c>
      <c r="D2863" t="s">
        <v>1439</v>
      </c>
      <c r="E2863" t="s">
        <v>1909</v>
      </c>
      <c r="F2863">
        <v>1165</v>
      </c>
      <c r="G2863" t="s">
        <v>1933</v>
      </c>
      <c r="H2863">
        <v>2</v>
      </c>
      <c r="I2863">
        <f t="shared" si="88"/>
        <v>2</v>
      </c>
      <c r="J2863">
        <v>10</v>
      </c>
      <c r="K2863">
        <v>0</v>
      </c>
      <c r="L2863">
        <v>0</v>
      </c>
      <c r="M2863">
        <v>0</v>
      </c>
      <c r="N2863">
        <v>20</v>
      </c>
      <c r="O2863">
        <f t="shared" si="89"/>
        <v>20</v>
      </c>
      <c r="P2863" t="s">
        <v>17</v>
      </c>
      <c r="Q2863" s="1">
        <v>40645</v>
      </c>
      <c r="R2863" t="str">
        <f>VLOOKUP(B2863,[1]data!$A$2:$E$764,5,0)</f>
        <v>Hyderabad (Deccan)</v>
      </c>
      <c r="S2863" t="str">
        <f>VLOOKUP($B2863,[1]data!$A$1:$I$764,6,0)</f>
        <v>Deccan Chargers</v>
      </c>
      <c r="T2863" t="str">
        <f>VLOOKUP($B2863,[1]data!$A$1:$I$764,7,0)</f>
        <v>Royal Challengers Bangalore</v>
      </c>
      <c r="U2863" t="str">
        <f>VLOOKUP($B2863,[1]data!$A$1:$I$764,9,0)</f>
        <v>Deccan Chargers</v>
      </c>
    </row>
    <row r="2864" spans="1:21" x14ac:dyDescent="0.3">
      <c r="A2864">
        <v>2011</v>
      </c>
      <c r="B2864" t="s">
        <v>1932</v>
      </c>
      <c r="C2864" s="1">
        <v>40645</v>
      </c>
      <c r="D2864" t="s">
        <v>1439</v>
      </c>
      <c r="E2864" t="s">
        <v>1064</v>
      </c>
      <c r="F2864">
        <v>1121</v>
      </c>
      <c r="G2864" t="s">
        <v>1883</v>
      </c>
      <c r="H2864">
        <v>54</v>
      </c>
      <c r="I2864">
        <f t="shared" si="88"/>
        <v>54</v>
      </c>
      <c r="J2864">
        <v>44</v>
      </c>
      <c r="K2864">
        <v>0</v>
      </c>
      <c r="L2864">
        <v>6</v>
      </c>
      <c r="M2864">
        <v>1</v>
      </c>
      <c r="N2864">
        <v>122.72</v>
      </c>
      <c r="O2864">
        <f t="shared" si="89"/>
        <v>122.72</v>
      </c>
      <c r="P2864" t="s">
        <v>17</v>
      </c>
      <c r="Q2864" s="1">
        <v>40645</v>
      </c>
      <c r="R2864" t="str">
        <f>VLOOKUP(B2864,[1]data!$A$2:$E$764,5,0)</f>
        <v>Hyderabad (Deccan)</v>
      </c>
      <c r="S2864" t="str">
        <f>VLOOKUP($B2864,[1]data!$A$1:$I$764,6,0)</f>
        <v>Deccan Chargers</v>
      </c>
      <c r="T2864" t="str">
        <f>VLOOKUP($B2864,[1]data!$A$1:$I$764,7,0)</f>
        <v>Royal Challengers Bangalore</v>
      </c>
      <c r="U2864" t="str">
        <f>VLOOKUP($B2864,[1]data!$A$1:$I$764,9,0)</f>
        <v>Deccan Chargers</v>
      </c>
    </row>
    <row r="2865" spans="1:21" x14ac:dyDescent="0.3">
      <c r="A2865">
        <v>2011</v>
      </c>
      <c r="B2865" t="s">
        <v>1932</v>
      </c>
      <c r="C2865" s="1">
        <v>40645</v>
      </c>
      <c r="D2865" t="s">
        <v>1439</v>
      </c>
      <c r="E2865" t="s">
        <v>65</v>
      </c>
      <c r="F2865">
        <v>1049</v>
      </c>
      <c r="G2865" t="s">
        <v>1934</v>
      </c>
      <c r="H2865">
        <v>4</v>
      </c>
      <c r="I2865">
        <f t="shared" si="88"/>
        <v>4</v>
      </c>
      <c r="J2865">
        <v>2</v>
      </c>
      <c r="K2865">
        <v>0</v>
      </c>
      <c r="L2865">
        <v>1</v>
      </c>
      <c r="M2865">
        <v>0</v>
      </c>
      <c r="N2865">
        <v>200</v>
      </c>
      <c r="O2865">
        <f t="shared" si="89"/>
        <v>200</v>
      </c>
      <c r="P2865" t="s">
        <v>40</v>
      </c>
      <c r="Q2865" s="1">
        <v>40645</v>
      </c>
      <c r="R2865" t="str">
        <f>VLOOKUP(B2865,[1]data!$A$2:$E$764,5,0)</f>
        <v>Hyderabad (Deccan)</v>
      </c>
      <c r="S2865" t="str">
        <f>VLOOKUP($B2865,[1]data!$A$1:$I$764,6,0)</f>
        <v>Deccan Chargers</v>
      </c>
      <c r="T2865" t="str">
        <f>VLOOKUP($B2865,[1]data!$A$1:$I$764,7,0)</f>
        <v>Royal Challengers Bangalore</v>
      </c>
      <c r="U2865" t="str">
        <f>VLOOKUP($B2865,[1]data!$A$1:$I$764,9,0)</f>
        <v>Deccan Chargers</v>
      </c>
    </row>
    <row r="2866" spans="1:21" x14ac:dyDescent="0.3">
      <c r="A2866">
        <v>2011</v>
      </c>
      <c r="B2866" t="s">
        <v>1932</v>
      </c>
      <c r="C2866" s="1">
        <v>40645</v>
      </c>
      <c r="D2866" t="s">
        <v>1439</v>
      </c>
      <c r="E2866" t="s">
        <v>1808</v>
      </c>
      <c r="F2866">
        <v>1166</v>
      </c>
      <c r="G2866" t="s">
        <v>1935</v>
      </c>
      <c r="H2866">
        <v>11</v>
      </c>
      <c r="I2866">
        <f t="shared" si="88"/>
        <v>11</v>
      </c>
      <c r="J2866">
        <v>14</v>
      </c>
      <c r="K2866">
        <v>0</v>
      </c>
      <c r="L2866">
        <v>1</v>
      </c>
      <c r="M2866">
        <v>1</v>
      </c>
      <c r="N2866">
        <v>78.569999999999993</v>
      </c>
      <c r="O2866">
        <f t="shared" si="89"/>
        <v>78.569999999999993</v>
      </c>
      <c r="P2866" t="s">
        <v>17</v>
      </c>
      <c r="Q2866" s="1">
        <v>40645</v>
      </c>
      <c r="R2866" t="str">
        <f>VLOOKUP(B2866,[1]data!$A$2:$E$764,5,0)</f>
        <v>Hyderabad (Deccan)</v>
      </c>
      <c r="S2866" t="str">
        <f>VLOOKUP($B2866,[1]data!$A$1:$I$764,6,0)</f>
        <v>Deccan Chargers</v>
      </c>
      <c r="T2866" t="str">
        <f>VLOOKUP($B2866,[1]data!$A$1:$I$764,7,0)</f>
        <v>Royal Challengers Bangalore</v>
      </c>
      <c r="U2866" t="str">
        <f>VLOOKUP($B2866,[1]data!$A$1:$I$764,9,0)</f>
        <v>Deccan Chargers</v>
      </c>
    </row>
    <row r="2867" spans="1:21" x14ac:dyDescent="0.3">
      <c r="A2867">
        <v>2011</v>
      </c>
      <c r="B2867" t="s">
        <v>1932</v>
      </c>
      <c r="C2867" s="1">
        <v>40645</v>
      </c>
      <c r="D2867" t="s">
        <v>1439</v>
      </c>
      <c r="E2867" t="s">
        <v>1936</v>
      </c>
      <c r="F2867">
        <v>1174</v>
      </c>
      <c r="G2867" t="s">
        <v>1937</v>
      </c>
      <c r="H2867">
        <v>22</v>
      </c>
      <c r="I2867">
        <f t="shared" si="88"/>
        <v>22</v>
      </c>
      <c r="J2867">
        <v>15</v>
      </c>
      <c r="K2867">
        <v>0</v>
      </c>
      <c r="L2867">
        <v>0</v>
      </c>
      <c r="M2867">
        <v>3</v>
      </c>
      <c r="N2867">
        <v>146.66</v>
      </c>
      <c r="O2867">
        <f t="shared" si="89"/>
        <v>146.66</v>
      </c>
      <c r="P2867" t="s">
        <v>17</v>
      </c>
      <c r="Q2867" s="1">
        <v>40645</v>
      </c>
      <c r="R2867" t="str">
        <f>VLOOKUP(B2867,[1]data!$A$2:$E$764,5,0)</f>
        <v>Hyderabad (Deccan)</v>
      </c>
      <c r="S2867" t="str">
        <f>VLOOKUP($B2867,[1]data!$A$1:$I$764,6,0)</f>
        <v>Deccan Chargers</v>
      </c>
      <c r="T2867" t="str">
        <f>VLOOKUP($B2867,[1]data!$A$1:$I$764,7,0)</f>
        <v>Royal Challengers Bangalore</v>
      </c>
      <c r="U2867" t="str">
        <f>VLOOKUP($B2867,[1]data!$A$1:$I$764,9,0)</f>
        <v>Deccan Chargers</v>
      </c>
    </row>
    <row r="2868" spans="1:21" x14ac:dyDescent="0.3">
      <c r="A2868">
        <v>2011</v>
      </c>
      <c r="B2868" t="s">
        <v>1932</v>
      </c>
      <c r="C2868" s="1">
        <v>40645</v>
      </c>
      <c r="D2868" t="s">
        <v>1439</v>
      </c>
      <c r="E2868" t="s">
        <v>1226</v>
      </c>
      <c r="F2868">
        <v>1141</v>
      </c>
      <c r="G2868" t="s">
        <v>26</v>
      </c>
      <c r="H2868">
        <v>39</v>
      </c>
      <c r="I2868">
        <f t="shared" si="88"/>
        <v>39</v>
      </c>
      <c r="J2868">
        <v>32</v>
      </c>
      <c r="K2868">
        <v>0</v>
      </c>
      <c r="L2868">
        <v>4</v>
      </c>
      <c r="M2868">
        <v>0</v>
      </c>
      <c r="N2868">
        <v>121.87</v>
      </c>
      <c r="O2868">
        <f t="shared" si="89"/>
        <v>121.87</v>
      </c>
      <c r="P2868" t="s">
        <v>17</v>
      </c>
      <c r="Q2868" s="1">
        <v>40645</v>
      </c>
      <c r="R2868" t="str">
        <f>VLOOKUP(B2868,[1]data!$A$2:$E$764,5,0)</f>
        <v>Hyderabad (Deccan)</v>
      </c>
      <c r="S2868" t="str">
        <f>VLOOKUP($B2868,[1]data!$A$1:$I$764,6,0)</f>
        <v>Deccan Chargers</v>
      </c>
      <c r="T2868" t="str">
        <f>VLOOKUP($B2868,[1]data!$A$1:$I$764,7,0)</f>
        <v>Royal Challengers Bangalore</v>
      </c>
      <c r="U2868" t="str">
        <f>VLOOKUP($B2868,[1]data!$A$1:$I$764,9,0)</f>
        <v>Deccan Chargers</v>
      </c>
    </row>
    <row r="2869" spans="1:21" x14ac:dyDescent="0.3">
      <c r="A2869">
        <v>2011</v>
      </c>
      <c r="B2869" t="s">
        <v>1932</v>
      </c>
      <c r="C2869" s="1">
        <v>40645</v>
      </c>
      <c r="D2869" t="s">
        <v>1439</v>
      </c>
      <c r="E2869" t="s">
        <v>41</v>
      </c>
      <c r="F2869">
        <v>1023</v>
      </c>
      <c r="G2869" t="s">
        <v>1938</v>
      </c>
      <c r="H2869">
        <v>38</v>
      </c>
      <c r="I2869">
        <f t="shared" si="88"/>
        <v>38</v>
      </c>
      <c r="J2869">
        <v>31</v>
      </c>
      <c r="K2869">
        <v>0</v>
      </c>
      <c r="L2869">
        <v>6</v>
      </c>
      <c r="M2869">
        <v>1</v>
      </c>
      <c r="N2869">
        <v>122.58</v>
      </c>
      <c r="O2869">
        <f t="shared" si="89"/>
        <v>122.58</v>
      </c>
      <c r="P2869" t="s">
        <v>17</v>
      </c>
      <c r="Q2869" s="1">
        <v>40645</v>
      </c>
      <c r="R2869" t="str">
        <f>VLOOKUP(B2869,[1]data!$A$2:$E$764,5,0)</f>
        <v>Hyderabad (Deccan)</v>
      </c>
      <c r="S2869" t="str">
        <f>VLOOKUP($B2869,[1]data!$A$1:$I$764,6,0)</f>
        <v>Deccan Chargers</v>
      </c>
      <c r="T2869" t="str">
        <f>VLOOKUP($B2869,[1]data!$A$1:$I$764,7,0)</f>
        <v>Royal Challengers Bangalore</v>
      </c>
      <c r="U2869" t="str">
        <f>VLOOKUP($B2869,[1]data!$A$1:$I$764,9,0)</f>
        <v>Deccan Chargers</v>
      </c>
    </row>
    <row r="2870" spans="1:21" x14ac:dyDescent="0.3">
      <c r="A2870">
        <v>2011</v>
      </c>
      <c r="B2870" t="s">
        <v>1932</v>
      </c>
      <c r="C2870" s="1">
        <v>40645</v>
      </c>
      <c r="D2870" t="s">
        <v>1439</v>
      </c>
      <c r="E2870" t="s">
        <v>283</v>
      </c>
      <c r="F2870">
        <v>1111</v>
      </c>
      <c r="G2870" t="s">
        <v>289</v>
      </c>
      <c r="H2870">
        <v>18</v>
      </c>
      <c r="I2870">
        <f t="shared" si="88"/>
        <v>18</v>
      </c>
      <c r="J2870">
        <v>17</v>
      </c>
      <c r="K2870">
        <v>0</v>
      </c>
      <c r="L2870">
        <v>1</v>
      </c>
      <c r="M2870">
        <v>1</v>
      </c>
      <c r="N2870">
        <v>105.88</v>
      </c>
      <c r="O2870">
        <f t="shared" si="89"/>
        <v>105.88</v>
      </c>
      <c r="P2870" t="s">
        <v>17</v>
      </c>
      <c r="Q2870" s="1">
        <v>40645</v>
      </c>
      <c r="R2870" t="str">
        <f>VLOOKUP(B2870,[1]data!$A$2:$E$764,5,0)</f>
        <v>Hyderabad (Deccan)</v>
      </c>
      <c r="S2870" t="str">
        <f>VLOOKUP($B2870,[1]data!$A$1:$I$764,6,0)</f>
        <v>Deccan Chargers</v>
      </c>
      <c r="T2870" t="str">
        <f>VLOOKUP($B2870,[1]data!$A$1:$I$764,7,0)</f>
        <v>Royal Challengers Bangalore</v>
      </c>
      <c r="U2870" t="str">
        <f>VLOOKUP($B2870,[1]data!$A$1:$I$764,9,0)</f>
        <v>Deccan Chargers</v>
      </c>
    </row>
    <row r="2871" spans="1:21" x14ac:dyDescent="0.3">
      <c r="A2871">
        <v>2011</v>
      </c>
      <c r="B2871" t="s">
        <v>1932</v>
      </c>
      <c r="C2871" s="1">
        <v>40645</v>
      </c>
      <c r="D2871" t="s">
        <v>1439</v>
      </c>
      <c r="E2871" t="s">
        <v>995</v>
      </c>
      <c r="F2871">
        <v>1104</v>
      </c>
      <c r="G2871" t="s">
        <v>26</v>
      </c>
      <c r="H2871">
        <v>2</v>
      </c>
      <c r="I2871">
        <f t="shared" si="88"/>
        <v>2</v>
      </c>
      <c r="J2871">
        <v>3</v>
      </c>
      <c r="K2871">
        <v>0</v>
      </c>
      <c r="L2871">
        <v>0</v>
      </c>
      <c r="M2871">
        <v>0</v>
      </c>
      <c r="N2871">
        <v>66.66</v>
      </c>
      <c r="O2871">
        <f t="shared" si="89"/>
        <v>66.66</v>
      </c>
      <c r="P2871" t="s">
        <v>17</v>
      </c>
      <c r="Q2871" s="1">
        <v>40645</v>
      </c>
      <c r="R2871" t="str">
        <f>VLOOKUP(B2871,[1]data!$A$2:$E$764,5,0)</f>
        <v>Hyderabad (Deccan)</v>
      </c>
      <c r="S2871" t="str">
        <f>VLOOKUP($B2871,[1]data!$A$1:$I$764,6,0)</f>
        <v>Deccan Chargers</v>
      </c>
      <c r="T2871" t="str">
        <f>VLOOKUP($B2871,[1]data!$A$1:$I$764,7,0)</f>
        <v>Royal Challengers Bangalore</v>
      </c>
      <c r="U2871" t="str">
        <f>VLOOKUP($B2871,[1]data!$A$1:$I$764,9,0)</f>
        <v>Deccan Chargers</v>
      </c>
    </row>
    <row r="2872" spans="1:21" x14ac:dyDescent="0.3">
      <c r="A2872">
        <v>2011</v>
      </c>
      <c r="B2872" t="s">
        <v>1932</v>
      </c>
      <c r="C2872" s="1">
        <v>40645</v>
      </c>
      <c r="D2872" t="s">
        <v>1439</v>
      </c>
      <c r="E2872" t="s">
        <v>1787</v>
      </c>
      <c r="F2872">
        <v>1161</v>
      </c>
      <c r="G2872" t="s">
        <v>22</v>
      </c>
      <c r="H2872">
        <v>5</v>
      </c>
      <c r="I2872">
        <f t="shared" si="88"/>
        <v>5</v>
      </c>
      <c r="J2872">
        <v>8</v>
      </c>
      <c r="K2872">
        <v>0</v>
      </c>
      <c r="L2872">
        <v>1</v>
      </c>
      <c r="M2872">
        <v>0</v>
      </c>
      <c r="N2872">
        <v>62.5</v>
      </c>
      <c r="O2872">
        <f t="shared" si="89"/>
        <v>62.5</v>
      </c>
      <c r="P2872" t="s">
        <v>20</v>
      </c>
      <c r="Q2872" s="1">
        <v>40645</v>
      </c>
      <c r="R2872" t="str">
        <f>VLOOKUP(B2872,[1]data!$A$2:$E$764,5,0)</f>
        <v>Hyderabad (Deccan)</v>
      </c>
      <c r="S2872" t="str">
        <f>VLOOKUP($B2872,[1]data!$A$1:$I$764,6,0)</f>
        <v>Deccan Chargers</v>
      </c>
      <c r="T2872" t="str">
        <f>VLOOKUP($B2872,[1]data!$A$1:$I$764,7,0)</f>
        <v>Royal Challengers Bangalore</v>
      </c>
      <c r="U2872" t="str">
        <f>VLOOKUP($B2872,[1]data!$A$1:$I$764,9,0)</f>
        <v>Deccan Chargers</v>
      </c>
    </row>
    <row r="2873" spans="1:21" x14ac:dyDescent="0.3">
      <c r="A2873">
        <v>2011</v>
      </c>
      <c r="B2873" t="s">
        <v>1932</v>
      </c>
      <c r="C2873" s="1">
        <v>40645</v>
      </c>
      <c r="D2873" t="s">
        <v>1439</v>
      </c>
      <c r="E2873" t="s">
        <v>127</v>
      </c>
      <c r="F2873">
        <v>1021</v>
      </c>
      <c r="G2873" t="s">
        <v>26</v>
      </c>
      <c r="H2873">
        <v>18</v>
      </c>
      <c r="I2873">
        <f t="shared" si="88"/>
        <v>18</v>
      </c>
      <c r="J2873">
        <v>10</v>
      </c>
      <c r="K2873">
        <v>0</v>
      </c>
      <c r="L2873">
        <v>1</v>
      </c>
      <c r="M2873">
        <v>1</v>
      </c>
      <c r="N2873">
        <v>180</v>
      </c>
      <c r="O2873">
        <f t="shared" si="89"/>
        <v>180</v>
      </c>
      <c r="P2873" t="s">
        <v>17</v>
      </c>
      <c r="Q2873" s="1">
        <v>40645</v>
      </c>
      <c r="R2873" t="str">
        <f>VLOOKUP(B2873,[1]data!$A$2:$E$764,5,0)</f>
        <v>Hyderabad (Deccan)</v>
      </c>
      <c r="S2873" t="str">
        <f>VLOOKUP($B2873,[1]data!$A$1:$I$764,6,0)</f>
        <v>Deccan Chargers</v>
      </c>
      <c r="T2873" t="str">
        <f>VLOOKUP($B2873,[1]data!$A$1:$I$764,7,0)</f>
        <v>Royal Challengers Bangalore</v>
      </c>
      <c r="U2873" t="str">
        <f>VLOOKUP($B2873,[1]data!$A$1:$I$764,9,0)</f>
        <v>Deccan Chargers</v>
      </c>
    </row>
    <row r="2874" spans="1:21" x14ac:dyDescent="0.3">
      <c r="A2874">
        <v>2011</v>
      </c>
      <c r="B2874" t="s">
        <v>1939</v>
      </c>
      <c r="C2874" s="1">
        <v>40646</v>
      </c>
      <c r="D2874" t="s">
        <v>1940</v>
      </c>
      <c r="E2874" t="s">
        <v>340</v>
      </c>
      <c r="F2874">
        <v>1170</v>
      </c>
      <c r="G2874" t="s">
        <v>1941</v>
      </c>
      <c r="H2874">
        <v>12</v>
      </c>
      <c r="I2874">
        <f t="shared" si="88"/>
        <v>12</v>
      </c>
      <c r="J2874">
        <v>14</v>
      </c>
      <c r="K2874">
        <v>0</v>
      </c>
      <c r="L2874">
        <v>0</v>
      </c>
      <c r="M2874">
        <v>0</v>
      </c>
      <c r="N2874">
        <v>85.71</v>
      </c>
      <c r="O2874">
        <f t="shared" si="89"/>
        <v>85.71</v>
      </c>
      <c r="P2874" t="s">
        <v>17</v>
      </c>
      <c r="Q2874" s="1">
        <v>40646</v>
      </c>
      <c r="R2874" t="str">
        <f>VLOOKUP(B2874,[1]data!$A$2:$E$764,5,0)</f>
        <v>Mumbai</v>
      </c>
      <c r="S2874" t="str">
        <f>VLOOKUP($B2874,[1]data!$A$1:$I$764,6,0)</f>
        <v>Mumbai Indians</v>
      </c>
      <c r="T2874" t="str">
        <f>VLOOKUP($B2874,[1]data!$A$1:$I$764,7,0)</f>
        <v>Kochi Tuskers Kerala</v>
      </c>
      <c r="U2874" t="str">
        <f>VLOOKUP($B2874,[1]data!$A$1:$I$764,9,0)</f>
        <v>Kochi Tuskers Kerala</v>
      </c>
    </row>
    <row r="2875" spans="1:21" x14ac:dyDescent="0.3">
      <c r="A2875">
        <v>2011</v>
      </c>
      <c r="B2875" t="s">
        <v>1939</v>
      </c>
      <c r="C2875" s="1">
        <v>40646</v>
      </c>
      <c r="D2875" t="s">
        <v>1940</v>
      </c>
      <c r="E2875" t="s">
        <v>112</v>
      </c>
      <c r="F2875">
        <v>1061</v>
      </c>
      <c r="G2875" t="s">
        <v>1942</v>
      </c>
      <c r="H2875">
        <v>19</v>
      </c>
      <c r="I2875">
        <f t="shared" si="88"/>
        <v>19</v>
      </c>
      <c r="J2875">
        <v>15</v>
      </c>
      <c r="K2875">
        <v>0</v>
      </c>
      <c r="L2875">
        <v>2</v>
      </c>
      <c r="M2875">
        <v>0</v>
      </c>
      <c r="N2875">
        <v>126.66</v>
      </c>
      <c r="O2875">
        <f t="shared" si="89"/>
        <v>126.66</v>
      </c>
      <c r="P2875" t="s">
        <v>85</v>
      </c>
      <c r="Q2875" s="1">
        <v>40646</v>
      </c>
      <c r="R2875" t="str">
        <f>VLOOKUP(B2875,[1]data!$A$2:$E$764,5,0)</f>
        <v>Mumbai</v>
      </c>
      <c r="S2875" t="str">
        <f>VLOOKUP($B2875,[1]data!$A$1:$I$764,6,0)</f>
        <v>Mumbai Indians</v>
      </c>
      <c r="T2875" t="str">
        <f>VLOOKUP($B2875,[1]data!$A$1:$I$764,7,0)</f>
        <v>Kochi Tuskers Kerala</v>
      </c>
      <c r="U2875" t="str">
        <f>VLOOKUP($B2875,[1]data!$A$1:$I$764,9,0)</f>
        <v>Kochi Tuskers Kerala</v>
      </c>
    </row>
    <row r="2876" spans="1:21" x14ac:dyDescent="0.3">
      <c r="A2876">
        <v>2011</v>
      </c>
      <c r="B2876" t="s">
        <v>1939</v>
      </c>
      <c r="C2876" s="1">
        <v>40646</v>
      </c>
      <c r="D2876" t="s">
        <v>1940</v>
      </c>
      <c r="E2876" t="s">
        <v>1920</v>
      </c>
      <c r="F2876">
        <v>1171</v>
      </c>
      <c r="G2876" t="s">
        <v>1943</v>
      </c>
      <c r="H2876">
        <v>20</v>
      </c>
      <c r="I2876">
        <f t="shared" si="88"/>
        <v>20</v>
      </c>
      <c r="J2876">
        <v>11</v>
      </c>
      <c r="K2876">
        <v>0</v>
      </c>
      <c r="L2876">
        <v>2</v>
      </c>
      <c r="M2876">
        <v>1</v>
      </c>
      <c r="N2876">
        <v>181.81</v>
      </c>
      <c r="O2876">
        <f t="shared" si="89"/>
        <v>181.81</v>
      </c>
      <c r="P2876" t="s">
        <v>17</v>
      </c>
      <c r="Q2876" s="1">
        <v>40646</v>
      </c>
      <c r="R2876" t="str">
        <f>VLOOKUP(B2876,[1]data!$A$2:$E$764,5,0)</f>
        <v>Mumbai</v>
      </c>
      <c r="S2876" t="str">
        <f>VLOOKUP($B2876,[1]data!$A$1:$I$764,6,0)</f>
        <v>Mumbai Indians</v>
      </c>
      <c r="T2876" t="str">
        <f>VLOOKUP($B2876,[1]data!$A$1:$I$764,7,0)</f>
        <v>Kochi Tuskers Kerala</v>
      </c>
      <c r="U2876" t="str">
        <f>VLOOKUP($B2876,[1]data!$A$1:$I$764,9,0)</f>
        <v>Kochi Tuskers Kerala</v>
      </c>
    </row>
    <row r="2877" spans="1:21" x14ac:dyDescent="0.3">
      <c r="A2877">
        <v>2011</v>
      </c>
      <c r="B2877" t="s">
        <v>1939</v>
      </c>
      <c r="C2877" s="1">
        <v>40646</v>
      </c>
      <c r="D2877" t="s">
        <v>1940</v>
      </c>
      <c r="E2877" t="s">
        <v>274</v>
      </c>
      <c r="F2877">
        <v>1076</v>
      </c>
      <c r="G2877" t="s">
        <v>26</v>
      </c>
      <c r="H2877">
        <v>21</v>
      </c>
      <c r="I2877">
        <f t="shared" si="88"/>
        <v>21</v>
      </c>
      <c r="J2877">
        <v>11</v>
      </c>
      <c r="K2877">
        <v>0</v>
      </c>
      <c r="L2877">
        <v>2</v>
      </c>
      <c r="M2877">
        <v>1</v>
      </c>
      <c r="N2877">
        <v>190.9</v>
      </c>
      <c r="O2877">
        <f t="shared" si="89"/>
        <v>190.9</v>
      </c>
      <c r="P2877" t="s">
        <v>17</v>
      </c>
      <c r="Q2877" s="1">
        <v>40646</v>
      </c>
      <c r="R2877" t="str">
        <f>VLOOKUP(B2877,[1]data!$A$2:$E$764,5,0)</f>
        <v>Mumbai</v>
      </c>
      <c r="S2877" t="str">
        <f>VLOOKUP($B2877,[1]data!$A$1:$I$764,6,0)</f>
        <v>Mumbai Indians</v>
      </c>
      <c r="T2877" t="str">
        <f>VLOOKUP($B2877,[1]data!$A$1:$I$764,7,0)</f>
        <v>Kochi Tuskers Kerala</v>
      </c>
      <c r="U2877" t="str">
        <f>VLOOKUP($B2877,[1]data!$A$1:$I$764,9,0)</f>
        <v>Kochi Tuskers Kerala</v>
      </c>
    </row>
    <row r="2878" spans="1:21" x14ac:dyDescent="0.3">
      <c r="A2878">
        <v>2011</v>
      </c>
      <c r="B2878" t="s">
        <v>1939</v>
      </c>
      <c r="C2878" s="1">
        <v>40646</v>
      </c>
      <c r="D2878" t="s">
        <v>1940</v>
      </c>
      <c r="E2878" t="s">
        <v>147</v>
      </c>
      <c r="F2878">
        <v>1006</v>
      </c>
      <c r="G2878" t="s">
        <v>1944</v>
      </c>
      <c r="H2878">
        <v>0</v>
      </c>
      <c r="I2878">
        <f t="shared" si="88"/>
        <v>0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f t="shared" si="89"/>
        <v>0</v>
      </c>
      <c r="P2878" t="s">
        <v>17</v>
      </c>
      <c r="Q2878" s="1">
        <v>40646</v>
      </c>
      <c r="R2878" t="str">
        <f>VLOOKUP(B2878,[1]data!$A$2:$E$764,5,0)</f>
        <v>Mumbai</v>
      </c>
      <c r="S2878" t="str">
        <f>VLOOKUP($B2878,[1]data!$A$1:$I$764,6,0)</f>
        <v>Mumbai Indians</v>
      </c>
      <c r="T2878" t="str">
        <f>VLOOKUP($B2878,[1]data!$A$1:$I$764,7,0)</f>
        <v>Kochi Tuskers Kerala</v>
      </c>
      <c r="U2878" t="str">
        <f>VLOOKUP($B2878,[1]data!$A$1:$I$764,9,0)</f>
        <v>Kochi Tuskers Kerala</v>
      </c>
    </row>
    <row r="2879" spans="1:21" x14ac:dyDescent="0.3">
      <c r="A2879">
        <v>2011</v>
      </c>
      <c r="B2879" t="s">
        <v>1939</v>
      </c>
      <c r="C2879" s="1">
        <v>40646</v>
      </c>
      <c r="D2879" t="s">
        <v>1940</v>
      </c>
      <c r="E2879" t="s">
        <v>897</v>
      </c>
      <c r="F2879">
        <v>1082</v>
      </c>
      <c r="G2879" t="s">
        <v>26</v>
      </c>
      <c r="H2879">
        <v>120</v>
      </c>
      <c r="I2879">
        <f t="shared" si="88"/>
        <v>120</v>
      </c>
      <c r="J2879">
        <v>63</v>
      </c>
      <c r="K2879">
        <v>0</v>
      </c>
      <c r="L2879">
        <v>19</v>
      </c>
      <c r="M2879">
        <v>2</v>
      </c>
      <c r="N2879">
        <v>190.47</v>
      </c>
      <c r="O2879">
        <f t="shared" si="89"/>
        <v>190.47</v>
      </c>
      <c r="P2879" t="s">
        <v>17</v>
      </c>
      <c r="Q2879" s="1">
        <v>40646</v>
      </c>
      <c r="R2879" t="str">
        <f>VLOOKUP(B2879,[1]data!$A$2:$E$764,5,0)</f>
        <v>Mumbai</v>
      </c>
      <c r="S2879" t="str">
        <f>VLOOKUP($B2879,[1]data!$A$1:$I$764,6,0)</f>
        <v>Mumbai Indians</v>
      </c>
      <c r="T2879" t="str">
        <f>VLOOKUP($B2879,[1]data!$A$1:$I$764,7,0)</f>
        <v>Kochi Tuskers Kerala</v>
      </c>
      <c r="U2879" t="str">
        <f>VLOOKUP($B2879,[1]data!$A$1:$I$764,9,0)</f>
        <v>Kochi Tuskers Kerala</v>
      </c>
    </row>
    <row r="2880" spans="1:21" x14ac:dyDescent="0.3">
      <c r="A2880">
        <v>2011</v>
      </c>
      <c r="B2880" t="s">
        <v>1939</v>
      </c>
      <c r="C2880" s="1">
        <v>40646</v>
      </c>
      <c r="D2880" t="s">
        <v>1940</v>
      </c>
      <c r="E2880" t="s">
        <v>1055</v>
      </c>
      <c r="F2880">
        <v>1118</v>
      </c>
      <c r="G2880" t="s">
        <v>1945</v>
      </c>
      <c r="H2880">
        <v>74</v>
      </c>
      <c r="I2880">
        <f t="shared" si="88"/>
        <v>74</v>
      </c>
      <c r="J2880">
        <v>43</v>
      </c>
      <c r="K2880">
        <v>0</v>
      </c>
      <c r="L2880">
        <v>6</v>
      </c>
      <c r="M2880">
        <v>4</v>
      </c>
      <c r="N2880">
        <v>172.09</v>
      </c>
      <c r="O2880">
        <f t="shared" si="89"/>
        <v>172.09</v>
      </c>
      <c r="P2880" t="s">
        <v>17</v>
      </c>
      <c r="Q2880" s="1">
        <v>40646</v>
      </c>
      <c r="R2880" t="str">
        <f>VLOOKUP(B2880,[1]data!$A$2:$E$764,5,0)</f>
        <v>Mumbai</v>
      </c>
      <c r="S2880" t="str">
        <f>VLOOKUP($B2880,[1]data!$A$1:$I$764,6,0)</f>
        <v>Mumbai Indians</v>
      </c>
      <c r="T2880" t="str">
        <f>VLOOKUP($B2880,[1]data!$A$1:$I$764,7,0)</f>
        <v>Kochi Tuskers Kerala</v>
      </c>
      <c r="U2880" t="str">
        <f>VLOOKUP($B2880,[1]data!$A$1:$I$764,9,0)</f>
        <v>Kochi Tuskers Kerala</v>
      </c>
    </row>
    <row r="2881" spans="1:21" x14ac:dyDescent="0.3">
      <c r="A2881">
        <v>2011</v>
      </c>
      <c r="B2881" t="s">
        <v>1939</v>
      </c>
      <c r="C2881" s="1">
        <v>40646</v>
      </c>
      <c r="D2881" t="s">
        <v>1940</v>
      </c>
      <c r="E2881" t="s">
        <v>446</v>
      </c>
      <c r="F2881">
        <v>1154</v>
      </c>
      <c r="G2881" t="s">
        <v>393</v>
      </c>
      <c r="H2881">
        <v>0</v>
      </c>
      <c r="I2881">
        <f t="shared" si="88"/>
        <v>0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f t="shared" si="89"/>
        <v>0</v>
      </c>
      <c r="P2881" t="s">
        <v>17</v>
      </c>
      <c r="Q2881" s="1">
        <v>40646</v>
      </c>
      <c r="R2881" t="str">
        <f>VLOOKUP(B2881,[1]data!$A$2:$E$764,5,0)</f>
        <v>Mumbai</v>
      </c>
      <c r="S2881" t="str">
        <f>VLOOKUP($B2881,[1]data!$A$1:$I$764,6,0)</f>
        <v>Mumbai Indians</v>
      </c>
      <c r="T2881" t="str">
        <f>VLOOKUP($B2881,[1]data!$A$1:$I$764,7,0)</f>
        <v>Kochi Tuskers Kerala</v>
      </c>
      <c r="U2881" t="str">
        <f>VLOOKUP($B2881,[1]data!$A$1:$I$764,9,0)</f>
        <v>Kochi Tuskers Kerala</v>
      </c>
    </row>
    <row r="2882" spans="1:21" x14ac:dyDescent="0.3">
      <c r="A2882">
        <v>2011</v>
      </c>
      <c r="B2882" t="s">
        <v>1939</v>
      </c>
      <c r="C2882" s="1">
        <v>40646</v>
      </c>
      <c r="D2882" t="s">
        <v>1940</v>
      </c>
      <c r="E2882" t="s">
        <v>76</v>
      </c>
      <c r="F2882">
        <v>1012</v>
      </c>
      <c r="G2882" t="s">
        <v>1946</v>
      </c>
      <c r="H2882">
        <v>0</v>
      </c>
      <c r="I2882">
        <f t="shared" si="88"/>
        <v>0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f t="shared" si="89"/>
        <v>0</v>
      </c>
      <c r="P2882" t="s">
        <v>17</v>
      </c>
      <c r="Q2882" s="1">
        <v>40646</v>
      </c>
      <c r="R2882" t="str">
        <f>VLOOKUP(B2882,[1]data!$A$2:$E$764,5,0)</f>
        <v>Mumbai</v>
      </c>
      <c r="S2882" t="str">
        <f>VLOOKUP($B2882,[1]data!$A$1:$I$764,6,0)</f>
        <v>Mumbai Indians</v>
      </c>
      <c r="T2882" t="str">
        <f>VLOOKUP($B2882,[1]data!$A$1:$I$764,7,0)</f>
        <v>Kochi Tuskers Kerala</v>
      </c>
      <c r="U2882" t="str">
        <f>VLOOKUP($B2882,[1]data!$A$1:$I$764,9,0)</f>
        <v>Kochi Tuskers Kerala</v>
      </c>
    </row>
    <row r="2883" spans="1:21" x14ac:dyDescent="0.3">
      <c r="A2883">
        <v>2011</v>
      </c>
      <c r="B2883" t="s">
        <v>1939</v>
      </c>
      <c r="C2883" s="1">
        <v>40646</v>
      </c>
      <c r="D2883" t="s">
        <v>1940</v>
      </c>
      <c r="E2883" t="s">
        <v>83</v>
      </c>
      <c r="F2883">
        <v>1014</v>
      </c>
      <c r="G2883" t="s">
        <v>1354</v>
      </c>
      <c r="H2883">
        <v>43</v>
      </c>
      <c r="I2883">
        <f t="shared" ref="I2883:I2946" si="90">IF(H2883="",(J2883*N2883)/100,H2883)</f>
        <v>43</v>
      </c>
      <c r="J2883">
        <v>20</v>
      </c>
      <c r="K2883">
        <v>0</v>
      </c>
      <c r="L2883">
        <v>4</v>
      </c>
      <c r="M2883">
        <v>2</v>
      </c>
      <c r="N2883">
        <v>215</v>
      </c>
      <c r="O2883">
        <f t="shared" ref="O2883:O2946" si="91">IF(N2883="",IF(J2883=0,0,(I2883/J2883)*100),N2883)</f>
        <v>215</v>
      </c>
      <c r="P2883" t="s">
        <v>85</v>
      </c>
      <c r="Q2883" s="1">
        <v>40646</v>
      </c>
      <c r="R2883" t="str">
        <f>VLOOKUP(B2883,[1]data!$A$2:$E$764,5,0)</f>
        <v>Mumbai</v>
      </c>
      <c r="S2883" t="str">
        <f>VLOOKUP($B2883,[1]data!$A$1:$I$764,6,0)</f>
        <v>Mumbai Indians</v>
      </c>
      <c r="T2883" t="str">
        <f>VLOOKUP($B2883,[1]data!$A$1:$I$764,7,0)</f>
        <v>Kochi Tuskers Kerala</v>
      </c>
      <c r="U2883" t="str">
        <f>VLOOKUP($B2883,[1]data!$A$1:$I$764,9,0)</f>
        <v>Kochi Tuskers Kerala</v>
      </c>
    </row>
    <row r="2884" spans="1:21" x14ac:dyDescent="0.3">
      <c r="A2884">
        <v>2011</v>
      </c>
      <c r="B2884" t="s">
        <v>1939</v>
      </c>
      <c r="C2884" s="1">
        <v>40646</v>
      </c>
      <c r="D2884" t="s">
        <v>1940</v>
      </c>
      <c r="E2884" t="s">
        <v>80</v>
      </c>
      <c r="F2884">
        <v>1016</v>
      </c>
      <c r="G2884" t="s">
        <v>26</v>
      </c>
      <c r="H2884">
        <v>66</v>
      </c>
      <c r="I2884">
        <f t="shared" si="90"/>
        <v>66</v>
      </c>
      <c r="J2884">
        <v>56</v>
      </c>
      <c r="K2884">
        <v>0</v>
      </c>
      <c r="L2884">
        <v>8</v>
      </c>
      <c r="M2884">
        <v>0</v>
      </c>
      <c r="N2884">
        <v>117.85</v>
      </c>
      <c r="O2884">
        <f t="shared" si="91"/>
        <v>117.85</v>
      </c>
      <c r="P2884" t="s">
        <v>17</v>
      </c>
      <c r="Q2884" s="1">
        <v>40646</v>
      </c>
      <c r="R2884" t="str">
        <f>VLOOKUP(B2884,[1]data!$A$2:$E$764,5,0)</f>
        <v>Mumbai</v>
      </c>
      <c r="S2884" t="str">
        <f>VLOOKUP($B2884,[1]data!$A$1:$I$764,6,0)</f>
        <v>Mumbai Indians</v>
      </c>
      <c r="T2884" t="str">
        <f>VLOOKUP($B2884,[1]data!$A$1:$I$764,7,0)</f>
        <v>Kochi Tuskers Kerala</v>
      </c>
      <c r="U2884" t="str">
        <f>VLOOKUP($B2884,[1]data!$A$1:$I$764,9,0)</f>
        <v>Kochi Tuskers Kerala</v>
      </c>
    </row>
    <row r="2885" spans="1:21" x14ac:dyDescent="0.3">
      <c r="A2885">
        <v>2011</v>
      </c>
      <c r="B2885" t="s">
        <v>1947</v>
      </c>
      <c r="C2885" s="1">
        <v>40646</v>
      </c>
      <c r="D2885" t="s">
        <v>210</v>
      </c>
      <c r="E2885" t="s">
        <v>205</v>
      </c>
      <c r="F2885">
        <v>1029</v>
      </c>
      <c r="G2885" t="s">
        <v>1948</v>
      </c>
      <c r="H2885">
        <v>24</v>
      </c>
      <c r="I2885">
        <f t="shared" si="90"/>
        <v>24</v>
      </c>
      <c r="J2885">
        <v>24</v>
      </c>
      <c r="K2885">
        <v>0</v>
      </c>
      <c r="L2885">
        <v>3</v>
      </c>
      <c r="M2885">
        <v>0</v>
      </c>
      <c r="N2885">
        <v>100</v>
      </c>
      <c r="O2885">
        <f t="shared" si="91"/>
        <v>100</v>
      </c>
      <c r="P2885" t="s">
        <v>17</v>
      </c>
      <c r="Q2885" s="1">
        <v>40646</v>
      </c>
      <c r="R2885" t="str">
        <f>VLOOKUP(B2885,[1]data!$A$2:$E$764,5,0)</f>
        <v>Chennai</v>
      </c>
      <c r="S2885" t="str">
        <f>VLOOKUP($B2885,[1]data!$A$1:$I$764,6,0)</f>
        <v>Chennai Super Kings</v>
      </c>
      <c r="T2885" t="str">
        <f>VLOOKUP($B2885,[1]data!$A$1:$I$764,7,0)</f>
        <v>Royal Challengers Bangalore</v>
      </c>
      <c r="U2885" t="str">
        <f>VLOOKUP($B2885,[1]data!$A$1:$I$764,9,0)</f>
        <v>Chennai Super Kings</v>
      </c>
    </row>
    <row r="2886" spans="1:21" x14ac:dyDescent="0.3">
      <c r="A2886">
        <v>2011</v>
      </c>
      <c r="B2886" t="s">
        <v>1947</v>
      </c>
      <c r="C2886" s="1">
        <v>40646</v>
      </c>
      <c r="D2886" t="s">
        <v>210</v>
      </c>
      <c r="E2886" t="s">
        <v>945</v>
      </c>
      <c r="F2886">
        <v>1092</v>
      </c>
      <c r="G2886" t="s">
        <v>1949</v>
      </c>
      <c r="H2886">
        <v>12</v>
      </c>
      <c r="I2886">
        <f t="shared" si="90"/>
        <v>12</v>
      </c>
      <c r="J2886">
        <v>19</v>
      </c>
      <c r="K2886">
        <v>0</v>
      </c>
      <c r="L2886">
        <v>1</v>
      </c>
      <c r="M2886">
        <v>0</v>
      </c>
      <c r="N2886">
        <v>63.15</v>
      </c>
      <c r="O2886">
        <f t="shared" si="91"/>
        <v>63.15</v>
      </c>
      <c r="P2886" t="s">
        <v>17</v>
      </c>
      <c r="Q2886" s="1">
        <v>40646</v>
      </c>
      <c r="R2886" t="str">
        <f>VLOOKUP(B2886,[1]data!$A$2:$E$764,5,0)</f>
        <v>Chennai</v>
      </c>
      <c r="S2886" t="str">
        <f>VLOOKUP($B2886,[1]data!$A$1:$I$764,6,0)</f>
        <v>Chennai Super Kings</v>
      </c>
      <c r="T2886" t="str">
        <f>VLOOKUP($B2886,[1]data!$A$1:$I$764,7,0)</f>
        <v>Royal Challengers Bangalore</v>
      </c>
      <c r="U2886" t="str">
        <f>VLOOKUP($B2886,[1]data!$A$1:$I$764,9,0)</f>
        <v>Chennai Super Kings</v>
      </c>
    </row>
    <row r="2887" spans="1:21" x14ac:dyDescent="0.3">
      <c r="A2887">
        <v>2011</v>
      </c>
      <c r="B2887" t="s">
        <v>1947</v>
      </c>
      <c r="C2887" s="1">
        <v>40646</v>
      </c>
      <c r="D2887" t="s">
        <v>210</v>
      </c>
      <c r="E2887" t="s">
        <v>107</v>
      </c>
      <c r="F2887">
        <v>1089</v>
      </c>
      <c r="G2887" t="s">
        <v>26</v>
      </c>
      <c r="H2887">
        <v>0</v>
      </c>
      <c r="I2887">
        <f t="shared" si="90"/>
        <v>0</v>
      </c>
      <c r="J2887">
        <v>1</v>
      </c>
      <c r="K2887">
        <v>0</v>
      </c>
      <c r="L2887">
        <v>0</v>
      </c>
      <c r="M2887">
        <v>0</v>
      </c>
      <c r="N2887">
        <v>0</v>
      </c>
      <c r="O2887">
        <f t="shared" si="91"/>
        <v>0</v>
      </c>
      <c r="P2887" t="s">
        <v>17</v>
      </c>
      <c r="Q2887" s="1">
        <v>40646</v>
      </c>
      <c r="R2887" t="str">
        <f>VLOOKUP(B2887,[1]data!$A$2:$E$764,5,0)</f>
        <v>Chennai</v>
      </c>
      <c r="S2887" t="str">
        <f>VLOOKUP($B2887,[1]data!$A$1:$I$764,6,0)</f>
        <v>Chennai Super Kings</v>
      </c>
      <c r="T2887" t="str">
        <f>VLOOKUP($B2887,[1]data!$A$1:$I$764,7,0)</f>
        <v>Royal Challengers Bangalore</v>
      </c>
      <c r="U2887" t="str">
        <f>VLOOKUP($B2887,[1]data!$A$1:$I$764,9,0)</f>
        <v>Chennai Super Kings</v>
      </c>
    </row>
    <row r="2888" spans="1:21" x14ac:dyDescent="0.3">
      <c r="A2888">
        <v>2011</v>
      </c>
      <c r="B2888" t="s">
        <v>1947</v>
      </c>
      <c r="C2888" s="1">
        <v>40646</v>
      </c>
      <c r="D2888" t="s">
        <v>210</v>
      </c>
      <c r="E2888" t="s">
        <v>821</v>
      </c>
      <c r="F2888">
        <v>1019</v>
      </c>
      <c r="G2888" t="s">
        <v>1950</v>
      </c>
      <c r="H2888">
        <v>17</v>
      </c>
      <c r="I2888">
        <f t="shared" si="90"/>
        <v>17</v>
      </c>
      <c r="J2888">
        <v>10</v>
      </c>
      <c r="K2888">
        <v>0</v>
      </c>
      <c r="L2888">
        <v>3</v>
      </c>
      <c r="M2888">
        <v>0</v>
      </c>
      <c r="N2888">
        <v>170</v>
      </c>
      <c r="O2888">
        <f t="shared" si="91"/>
        <v>170</v>
      </c>
      <c r="P2888" t="s">
        <v>17</v>
      </c>
      <c r="Q2888" s="1">
        <v>40646</v>
      </c>
      <c r="R2888" t="str">
        <f>VLOOKUP(B2888,[1]data!$A$2:$E$764,5,0)</f>
        <v>Chennai</v>
      </c>
      <c r="S2888" t="str">
        <f>VLOOKUP($B2888,[1]data!$A$1:$I$764,6,0)</f>
        <v>Chennai Super Kings</v>
      </c>
      <c r="T2888" t="str">
        <f>VLOOKUP($B2888,[1]data!$A$1:$I$764,7,0)</f>
        <v>Royal Challengers Bangalore</v>
      </c>
      <c r="U2888" t="str">
        <f>VLOOKUP($B2888,[1]data!$A$1:$I$764,9,0)</f>
        <v>Chennai Super Kings</v>
      </c>
    </row>
    <row r="2889" spans="1:21" x14ac:dyDescent="0.3">
      <c r="A2889">
        <v>2011</v>
      </c>
      <c r="B2889" t="s">
        <v>1947</v>
      </c>
      <c r="C2889" s="1">
        <v>40646</v>
      </c>
      <c r="D2889" t="s">
        <v>210</v>
      </c>
      <c r="E2889" t="s">
        <v>86</v>
      </c>
      <c r="F2889">
        <v>1042</v>
      </c>
      <c r="G2889" t="s">
        <v>1951</v>
      </c>
      <c r="H2889">
        <v>8</v>
      </c>
      <c r="I2889">
        <f t="shared" si="90"/>
        <v>8</v>
      </c>
      <c r="J2889">
        <v>12</v>
      </c>
      <c r="K2889">
        <v>0</v>
      </c>
      <c r="L2889">
        <v>0</v>
      </c>
      <c r="M2889">
        <v>0</v>
      </c>
      <c r="N2889">
        <v>66.66</v>
      </c>
      <c r="O2889">
        <f t="shared" si="91"/>
        <v>66.66</v>
      </c>
      <c r="P2889" t="s">
        <v>40</v>
      </c>
      <c r="Q2889" s="1">
        <v>40646</v>
      </c>
      <c r="R2889" t="str">
        <f>VLOOKUP(B2889,[1]data!$A$2:$E$764,5,0)</f>
        <v>Chennai</v>
      </c>
      <c r="S2889" t="str">
        <f>VLOOKUP($B2889,[1]data!$A$1:$I$764,6,0)</f>
        <v>Chennai Super Kings</v>
      </c>
      <c r="T2889" t="str">
        <f>VLOOKUP($B2889,[1]data!$A$1:$I$764,7,0)</f>
        <v>Royal Challengers Bangalore</v>
      </c>
      <c r="U2889" t="str">
        <f>VLOOKUP($B2889,[1]data!$A$1:$I$764,9,0)</f>
        <v>Chennai Super Kings</v>
      </c>
    </row>
    <row r="2890" spans="1:21" x14ac:dyDescent="0.3">
      <c r="A2890">
        <v>2011</v>
      </c>
      <c r="B2890" t="s">
        <v>1947</v>
      </c>
      <c r="C2890" s="1">
        <v>40646</v>
      </c>
      <c r="D2890" t="s">
        <v>210</v>
      </c>
      <c r="E2890" t="s">
        <v>1952</v>
      </c>
      <c r="F2890">
        <v>1176</v>
      </c>
      <c r="G2890" t="s">
        <v>1953</v>
      </c>
      <c r="H2890">
        <v>1</v>
      </c>
      <c r="I2890">
        <f t="shared" si="90"/>
        <v>1</v>
      </c>
      <c r="J2890">
        <v>5</v>
      </c>
      <c r="K2890">
        <v>0</v>
      </c>
      <c r="L2890">
        <v>0</v>
      </c>
      <c r="M2890">
        <v>0</v>
      </c>
      <c r="N2890">
        <v>20</v>
      </c>
      <c r="O2890">
        <f t="shared" si="91"/>
        <v>20</v>
      </c>
      <c r="P2890" t="s">
        <v>17</v>
      </c>
      <c r="Q2890" s="1">
        <v>40646</v>
      </c>
      <c r="R2890" t="str">
        <f>VLOOKUP(B2890,[1]data!$A$2:$E$764,5,0)</f>
        <v>Chennai</v>
      </c>
      <c r="S2890" t="str">
        <f>VLOOKUP($B2890,[1]data!$A$1:$I$764,6,0)</f>
        <v>Chennai Super Kings</v>
      </c>
      <c r="T2890" t="str">
        <f>VLOOKUP($B2890,[1]data!$A$1:$I$764,7,0)</f>
        <v>Royal Challengers Bangalore</v>
      </c>
      <c r="U2890" t="str">
        <f>VLOOKUP($B2890,[1]data!$A$1:$I$764,9,0)</f>
        <v>Chennai Super Kings</v>
      </c>
    </row>
    <row r="2891" spans="1:21" x14ac:dyDescent="0.3">
      <c r="A2891">
        <v>2011</v>
      </c>
      <c r="B2891" t="s">
        <v>1947</v>
      </c>
      <c r="C2891" s="1">
        <v>40646</v>
      </c>
      <c r="D2891" t="s">
        <v>210</v>
      </c>
      <c r="E2891" t="s">
        <v>1557</v>
      </c>
      <c r="F2891">
        <v>1177</v>
      </c>
      <c r="G2891" t="s">
        <v>26</v>
      </c>
      <c r="H2891">
        <v>10</v>
      </c>
      <c r="I2891">
        <f t="shared" si="90"/>
        <v>10</v>
      </c>
      <c r="J2891">
        <v>9</v>
      </c>
      <c r="K2891">
        <v>0</v>
      </c>
      <c r="L2891">
        <v>0</v>
      </c>
      <c r="M2891">
        <v>1</v>
      </c>
      <c r="N2891">
        <v>111.11</v>
      </c>
      <c r="O2891">
        <f t="shared" si="91"/>
        <v>111.11</v>
      </c>
      <c r="P2891" t="s">
        <v>17</v>
      </c>
      <c r="Q2891" s="1">
        <v>40646</v>
      </c>
      <c r="R2891" t="str">
        <f>VLOOKUP(B2891,[1]data!$A$2:$E$764,5,0)</f>
        <v>Chennai</v>
      </c>
      <c r="S2891" t="str">
        <f>VLOOKUP($B2891,[1]data!$A$1:$I$764,6,0)</f>
        <v>Chennai Super Kings</v>
      </c>
      <c r="T2891" t="str">
        <f>VLOOKUP($B2891,[1]data!$A$1:$I$764,7,0)</f>
        <v>Royal Challengers Bangalore</v>
      </c>
      <c r="U2891" t="str">
        <f>VLOOKUP($B2891,[1]data!$A$1:$I$764,9,0)</f>
        <v>Chennai Super Kings</v>
      </c>
    </row>
    <row r="2892" spans="1:21" x14ac:dyDescent="0.3">
      <c r="A2892">
        <v>2011</v>
      </c>
      <c r="B2892" t="s">
        <v>1947</v>
      </c>
      <c r="C2892" s="1">
        <v>40646</v>
      </c>
      <c r="D2892" t="s">
        <v>210</v>
      </c>
      <c r="E2892" t="s">
        <v>136</v>
      </c>
      <c r="F2892">
        <v>1020</v>
      </c>
      <c r="G2892" t="s">
        <v>750</v>
      </c>
      <c r="H2892">
        <v>31</v>
      </c>
      <c r="I2892">
        <f t="shared" si="90"/>
        <v>31</v>
      </c>
      <c r="J2892">
        <v>13</v>
      </c>
      <c r="K2892">
        <v>0</v>
      </c>
      <c r="L2892">
        <v>3</v>
      </c>
      <c r="M2892">
        <v>2</v>
      </c>
      <c r="N2892">
        <v>238.46</v>
      </c>
      <c r="O2892">
        <f t="shared" si="91"/>
        <v>238.46</v>
      </c>
      <c r="P2892" t="s">
        <v>20</v>
      </c>
      <c r="Q2892" s="1">
        <v>40646</v>
      </c>
      <c r="R2892" t="str">
        <f>VLOOKUP(B2892,[1]data!$A$2:$E$764,5,0)</f>
        <v>Chennai</v>
      </c>
      <c r="S2892" t="str">
        <f>VLOOKUP($B2892,[1]data!$A$1:$I$764,6,0)</f>
        <v>Chennai Super Kings</v>
      </c>
      <c r="T2892" t="str">
        <f>VLOOKUP($B2892,[1]data!$A$1:$I$764,7,0)</f>
        <v>Royal Challengers Bangalore</v>
      </c>
      <c r="U2892" t="str">
        <f>VLOOKUP($B2892,[1]data!$A$1:$I$764,9,0)</f>
        <v>Chennai Super Kings</v>
      </c>
    </row>
    <row r="2893" spans="1:21" x14ac:dyDescent="0.3">
      <c r="A2893">
        <v>2011</v>
      </c>
      <c r="B2893" t="s">
        <v>1947</v>
      </c>
      <c r="C2893" s="1">
        <v>40646</v>
      </c>
      <c r="D2893" t="s">
        <v>210</v>
      </c>
      <c r="E2893" t="s">
        <v>1513</v>
      </c>
      <c r="F2893">
        <v>1175</v>
      </c>
      <c r="G2893" t="s">
        <v>26</v>
      </c>
      <c r="H2893">
        <v>37</v>
      </c>
      <c r="I2893">
        <f t="shared" si="90"/>
        <v>37</v>
      </c>
      <c r="J2893">
        <v>21</v>
      </c>
      <c r="K2893">
        <v>0</v>
      </c>
      <c r="L2893">
        <v>2</v>
      </c>
      <c r="M2893">
        <v>2</v>
      </c>
      <c r="N2893">
        <v>176.19</v>
      </c>
      <c r="O2893">
        <f t="shared" si="91"/>
        <v>176.19</v>
      </c>
      <c r="P2893" t="s">
        <v>17</v>
      </c>
      <c r="Q2893" s="1">
        <v>40646</v>
      </c>
      <c r="R2893" t="str">
        <f>VLOOKUP(B2893,[1]data!$A$2:$E$764,5,0)</f>
        <v>Chennai</v>
      </c>
      <c r="S2893" t="str">
        <f>VLOOKUP($B2893,[1]data!$A$1:$I$764,6,0)</f>
        <v>Chennai Super Kings</v>
      </c>
      <c r="T2893" t="str">
        <f>VLOOKUP($B2893,[1]data!$A$1:$I$764,7,0)</f>
        <v>Royal Challengers Bangalore</v>
      </c>
      <c r="U2893" t="str">
        <f>VLOOKUP($B2893,[1]data!$A$1:$I$764,9,0)</f>
        <v>Chennai Super Kings</v>
      </c>
    </row>
    <row r="2894" spans="1:21" x14ac:dyDescent="0.3">
      <c r="A2894">
        <v>2011</v>
      </c>
      <c r="B2894" t="s">
        <v>1947</v>
      </c>
      <c r="C2894" s="1">
        <v>40646</v>
      </c>
      <c r="D2894" t="s">
        <v>210</v>
      </c>
      <c r="E2894" t="s">
        <v>74</v>
      </c>
      <c r="F2894">
        <v>1010</v>
      </c>
      <c r="G2894" t="s">
        <v>1954</v>
      </c>
      <c r="H2894">
        <v>21</v>
      </c>
      <c r="I2894">
        <f t="shared" si="90"/>
        <v>21</v>
      </c>
      <c r="J2894">
        <v>19</v>
      </c>
      <c r="K2894">
        <v>0</v>
      </c>
      <c r="L2894">
        <v>4</v>
      </c>
      <c r="M2894">
        <v>0</v>
      </c>
      <c r="N2894">
        <v>110.52</v>
      </c>
      <c r="O2894">
        <f t="shared" si="91"/>
        <v>110.52</v>
      </c>
      <c r="P2894" t="s">
        <v>20</v>
      </c>
      <c r="Q2894" s="1">
        <v>40646</v>
      </c>
      <c r="R2894" t="str">
        <f>VLOOKUP(B2894,[1]data!$A$2:$E$764,5,0)</f>
        <v>Chennai</v>
      </c>
      <c r="S2894" t="str">
        <f>VLOOKUP($B2894,[1]data!$A$1:$I$764,6,0)</f>
        <v>Chennai Super Kings</v>
      </c>
      <c r="T2894" t="str">
        <f>VLOOKUP($B2894,[1]data!$A$1:$I$764,7,0)</f>
        <v>Royal Challengers Bangalore</v>
      </c>
      <c r="U2894" t="str">
        <f>VLOOKUP($B2894,[1]data!$A$1:$I$764,9,0)</f>
        <v>Chennai Super Kings</v>
      </c>
    </row>
    <row r="2895" spans="1:21" x14ac:dyDescent="0.3">
      <c r="A2895">
        <v>2011</v>
      </c>
      <c r="B2895" t="s">
        <v>1947</v>
      </c>
      <c r="C2895" s="1">
        <v>40646</v>
      </c>
      <c r="D2895" t="s">
        <v>210</v>
      </c>
      <c r="E2895" t="s">
        <v>159</v>
      </c>
      <c r="F2895">
        <v>1044</v>
      </c>
      <c r="G2895" t="s">
        <v>1913</v>
      </c>
      <c r="H2895">
        <v>2</v>
      </c>
      <c r="I2895">
        <f t="shared" si="90"/>
        <v>2</v>
      </c>
      <c r="J2895">
        <v>3</v>
      </c>
      <c r="K2895">
        <v>0</v>
      </c>
      <c r="L2895">
        <v>0</v>
      </c>
      <c r="M2895">
        <v>0</v>
      </c>
      <c r="N2895">
        <v>66.66</v>
      </c>
      <c r="O2895">
        <f t="shared" si="91"/>
        <v>66.66</v>
      </c>
      <c r="P2895" t="s">
        <v>40</v>
      </c>
      <c r="Q2895" s="1">
        <v>40646</v>
      </c>
      <c r="R2895" t="str">
        <f>VLOOKUP(B2895,[1]data!$A$2:$E$764,5,0)</f>
        <v>Chennai</v>
      </c>
      <c r="S2895" t="str">
        <f>VLOOKUP($B2895,[1]data!$A$1:$I$764,6,0)</f>
        <v>Chennai Super Kings</v>
      </c>
      <c r="T2895" t="str">
        <f>VLOOKUP($B2895,[1]data!$A$1:$I$764,7,0)</f>
        <v>Royal Challengers Bangalore</v>
      </c>
      <c r="U2895" t="str">
        <f>VLOOKUP($B2895,[1]data!$A$1:$I$764,9,0)</f>
        <v>Chennai Super Kings</v>
      </c>
    </row>
    <row r="2896" spans="1:21" x14ac:dyDescent="0.3">
      <c r="A2896">
        <v>2011</v>
      </c>
      <c r="B2896" t="s">
        <v>1947</v>
      </c>
      <c r="C2896" s="1">
        <v>40646</v>
      </c>
      <c r="D2896" t="s">
        <v>210</v>
      </c>
      <c r="E2896" t="s">
        <v>33</v>
      </c>
      <c r="F2896">
        <v>1050</v>
      </c>
      <c r="G2896" t="s">
        <v>1919</v>
      </c>
      <c r="H2896">
        <v>0</v>
      </c>
      <c r="I2896">
        <f t="shared" si="90"/>
        <v>0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f t="shared" si="91"/>
        <v>0</v>
      </c>
      <c r="P2896" t="s">
        <v>17</v>
      </c>
      <c r="Q2896" s="1">
        <v>40646</v>
      </c>
      <c r="R2896" t="str">
        <f>VLOOKUP(B2896,[1]data!$A$2:$E$764,5,0)</f>
        <v>Chennai</v>
      </c>
      <c r="S2896" t="str">
        <f>VLOOKUP($B2896,[1]data!$A$1:$I$764,6,0)</f>
        <v>Chennai Super Kings</v>
      </c>
      <c r="T2896" t="str">
        <f>VLOOKUP($B2896,[1]data!$A$1:$I$764,7,0)</f>
        <v>Royal Challengers Bangalore</v>
      </c>
      <c r="U2896" t="str">
        <f>VLOOKUP($B2896,[1]data!$A$1:$I$764,9,0)</f>
        <v>Chennai Super Kings</v>
      </c>
    </row>
    <row r="2897" spans="1:21" x14ac:dyDescent="0.3">
      <c r="A2897">
        <v>2011</v>
      </c>
      <c r="B2897" t="s">
        <v>1947</v>
      </c>
      <c r="C2897" s="1">
        <v>40646</v>
      </c>
      <c r="D2897" t="s">
        <v>210</v>
      </c>
      <c r="E2897" t="s">
        <v>108</v>
      </c>
      <c r="F2897">
        <v>1063</v>
      </c>
      <c r="G2897" t="s">
        <v>1955</v>
      </c>
      <c r="H2897">
        <v>0</v>
      </c>
      <c r="I2897">
        <f t="shared" si="90"/>
        <v>0</v>
      </c>
      <c r="J2897">
        <v>3</v>
      </c>
      <c r="K2897">
        <v>0</v>
      </c>
      <c r="L2897">
        <v>0</v>
      </c>
      <c r="M2897">
        <v>0</v>
      </c>
      <c r="N2897">
        <v>0</v>
      </c>
      <c r="O2897">
        <f t="shared" si="91"/>
        <v>0</v>
      </c>
      <c r="P2897" t="s">
        <v>17</v>
      </c>
      <c r="Q2897" s="1">
        <v>40646</v>
      </c>
      <c r="R2897" t="str">
        <f>VLOOKUP(B2897,[1]data!$A$2:$E$764,5,0)</f>
        <v>Chennai</v>
      </c>
      <c r="S2897" t="str">
        <f>VLOOKUP($B2897,[1]data!$A$1:$I$764,6,0)</f>
        <v>Chennai Super Kings</v>
      </c>
      <c r="T2897" t="str">
        <f>VLOOKUP($B2897,[1]data!$A$1:$I$764,7,0)</f>
        <v>Royal Challengers Bangalore</v>
      </c>
      <c r="U2897" t="str">
        <f>VLOOKUP($B2897,[1]data!$A$1:$I$764,9,0)</f>
        <v>Chennai Super Kings</v>
      </c>
    </row>
    <row r="2898" spans="1:21" x14ac:dyDescent="0.3">
      <c r="A2898">
        <v>2011</v>
      </c>
      <c r="B2898" t="s">
        <v>1947</v>
      </c>
      <c r="C2898" s="1">
        <v>40646</v>
      </c>
      <c r="D2898" t="s">
        <v>210</v>
      </c>
      <c r="E2898" t="s">
        <v>359</v>
      </c>
      <c r="F2898">
        <v>1053</v>
      </c>
      <c r="G2898" t="s">
        <v>115</v>
      </c>
      <c r="H2898">
        <v>39</v>
      </c>
      <c r="I2898">
        <f t="shared" si="90"/>
        <v>39</v>
      </c>
      <c r="J2898">
        <v>36</v>
      </c>
      <c r="K2898">
        <v>0</v>
      </c>
      <c r="L2898">
        <v>2</v>
      </c>
      <c r="M2898">
        <v>2</v>
      </c>
      <c r="N2898">
        <v>108.33</v>
      </c>
      <c r="O2898">
        <f t="shared" si="91"/>
        <v>108.33</v>
      </c>
      <c r="P2898" t="s">
        <v>17</v>
      </c>
      <c r="Q2898" s="1">
        <v>40646</v>
      </c>
      <c r="R2898" t="str">
        <f>VLOOKUP(B2898,[1]data!$A$2:$E$764,5,0)</f>
        <v>Chennai</v>
      </c>
      <c r="S2898" t="str">
        <f>VLOOKUP($B2898,[1]data!$A$1:$I$764,6,0)</f>
        <v>Chennai Super Kings</v>
      </c>
      <c r="T2898" t="str">
        <f>VLOOKUP($B2898,[1]data!$A$1:$I$764,7,0)</f>
        <v>Royal Challengers Bangalore</v>
      </c>
      <c r="U2898" t="str">
        <f>VLOOKUP($B2898,[1]data!$A$1:$I$764,9,0)</f>
        <v>Chennai Super Kings</v>
      </c>
    </row>
    <row r="2899" spans="1:21" x14ac:dyDescent="0.3">
      <c r="A2899">
        <v>2011</v>
      </c>
      <c r="B2899" t="s">
        <v>1947</v>
      </c>
      <c r="C2899" s="1">
        <v>40646</v>
      </c>
      <c r="D2899" t="s">
        <v>210</v>
      </c>
      <c r="E2899" t="s">
        <v>249</v>
      </c>
      <c r="F2899">
        <v>1027</v>
      </c>
      <c r="G2899" t="s">
        <v>1956</v>
      </c>
      <c r="H2899">
        <v>1</v>
      </c>
      <c r="I2899">
        <f t="shared" si="90"/>
        <v>1</v>
      </c>
      <c r="J2899">
        <v>1</v>
      </c>
      <c r="K2899">
        <v>0</v>
      </c>
      <c r="L2899">
        <v>0</v>
      </c>
      <c r="M2899">
        <v>0</v>
      </c>
      <c r="N2899">
        <v>100</v>
      </c>
      <c r="O2899">
        <f t="shared" si="91"/>
        <v>100</v>
      </c>
      <c r="P2899" t="s">
        <v>17</v>
      </c>
      <c r="Q2899" s="1">
        <v>40646</v>
      </c>
      <c r="R2899" t="str">
        <f>VLOOKUP(B2899,[1]data!$A$2:$E$764,5,0)</f>
        <v>Chennai</v>
      </c>
      <c r="S2899" t="str">
        <f>VLOOKUP($B2899,[1]data!$A$1:$I$764,6,0)</f>
        <v>Chennai Super Kings</v>
      </c>
      <c r="T2899" t="str">
        <f>VLOOKUP($B2899,[1]data!$A$1:$I$764,7,0)</f>
        <v>Royal Challengers Bangalore</v>
      </c>
      <c r="U2899" t="str">
        <f>VLOOKUP($B2899,[1]data!$A$1:$I$764,9,0)</f>
        <v>Chennai Super Kings</v>
      </c>
    </row>
    <row r="2900" spans="1:21" x14ac:dyDescent="0.3">
      <c r="A2900">
        <v>2011</v>
      </c>
      <c r="B2900" t="s">
        <v>1947</v>
      </c>
      <c r="C2900" s="1">
        <v>40646</v>
      </c>
      <c r="D2900" t="s">
        <v>210</v>
      </c>
      <c r="E2900" t="s">
        <v>226</v>
      </c>
      <c r="F2900">
        <v>1127</v>
      </c>
      <c r="G2900" t="s">
        <v>1957</v>
      </c>
      <c r="H2900">
        <v>1</v>
      </c>
      <c r="I2900">
        <f t="shared" si="90"/>
        <v>1</v>
      </c>
      <c r="J2900">
        <v>6</v>
      </c>
      <c r="K2900">
        <v>0</v>
      </c>
      <c r="L2900">
        <v>0</v>
      </c>
      <c r="M2900">
        <v>0</v>
      </c>
      <c r="N2900">
        <v>16.66</v>
      </c>
      <c r="O2900">
        <f t="shared" si="91"/>
        <v>16.66</v>
      </c>
      <c r="P2900" t="s">
        <v>17</v>
      </c>
      <c r="Q2900" s="1">
        <v>40646</v>
      </c>
      <c r="R2900" t="str">
        <f>VLOOKUP(B2900,[1]data!$A$2:$E$764,5,0)</f>
        <v>Chennai</v>
      </c>
      <c r="S2900" t="str">
        <f>VLOOKUP($B2900,[1]data!$A$1:$I$764,6,0)</f>
        <v>Chennai Super Kings</v>
      </c>
      <c r="T2900" t="str">
        <f>VLOOKUP($B2900,[1]data!$A$1:$I$764,7,0)</f>
        <v>Royal Challengers Bangalore</v>
      </c>
      <c r="U2900" t="str">
        <f>VLOOKUP($B2900,[1]data!$A$1:$I$764,9,0)</f>
        <v>Chennai Super Kings</v>
      </c>
    </row>
    <row r="2901" spans="1:21" x14ac:dyDescent="0.3">
      <c r="A2901">
        <v>2011</v>
      </c>
      <c r="B2901" t="s">
        <v>1947</v>
      </c>
      <c r="C2901" s="1">
        <v>40646</v>
      </c>
      <c r="D2901" t="s">
        <v>210</v>
      </c>
      <c r="E2901" t="s">
        <v>52</v>
      </c>
      <c r="F2901">
        <v>1035</v>
      </c>
      <c r="G2901" t="s">
        <v>1958</v>
      </c>
      <c r="H2901">
        <v>47</v>
      </c>
      <c r="I2901">
        <f t="shared" si="90"/>
        <v>47</v>
      </c>
      <c r="J2901">
        <v>33</v>
      </c>
      <c r="K2901">
        <v>0</v>
      </c>
      <c r="L2901">
        <v>3</v>
      </c>
      <c r="M2901">
        <v>3</v>
      </c>
      <c r="N2901">
        <v>142.41999999999999</v>
      </c>
      <c r="O2901">
        <f t="shared" si="91"/>
        <v>142.41999999999999</v>
      </c>
      <c r="P2901" t="s">
        <v>17</v>
      </c>
      <c r="Q2901" s="1">
        <v>40646</v>
      </c>
      <c r="R2901" t="str">
        <f>VLOOKUP(B2901,[1]data!$A$2:$E$764,5,0)</f>
        <v>Chennai</v>
      </c>
      <c r="S2901" t="str">
        <f>VLOOKUP($B2901,[1]data!$A$1:$I$764,6,0)</f>
        <v>Chennai Super Kings</v>
      </c>
      <c r="T2901" t="str">
        <f>VLOOKUP($B2901,[1]data!$A$1:$I$764,7,0)</f>
        <v>Royal Challengers Bangalore</v>
      </c>
      <c r="U2901" t="str">
        <f>VLOOKUP($B2901,[1]data!$A$1:$I$764,9,0)</f>
        <v>Chennai Super Kings</v>
      </c>
    </row>
    <row r="2902" spans="1:21" x14ac:dyDescent="0.3">
      <c r="A2902">
        <v>2011</v>
      </c>
      <c r="B2902" t="s">
        <v>1947</v>
      </c>
      <c r="C2902" s="1">
        <v>40646</v>
      </c>
      <c r="D2902" t="s">
        <v>210</v>
      </c>
      <c r="E2902" t="s">
        <v>1891</v>
      </c>
      <c r="F2902">
        <v>1162</v>
      </c>
      <c r="G2902" t="s">
        <v>26</v>
      </c>
      <c r="H2902">
        <v>26</v>
      </c>
      <c r="I2902">
        <f t="shared" si="90"/>
        <v>26</v>
      </c>
      <c r="J2902">
        <v>18</v>
      </c>
      <c r="K2902">
        <v>0</v>
      </c>
      <c r="L2902">
        <v>3</v>
      </c>
      <c r="M2902">
        <v>0</v>
      </c>
      <c r="N2902">
        <v>144.44</v>
      </c>
      <c r="O2902">
        <f t="shared" si="91"/>
        <v>144.44</v>
      </c>
      <c r="P2902" t="s">
        <v>17</v>
      </c>
      <c r="Q2902" s="1">
        <v>40646</v>
      </c>
      <c r="R2902" t="str">
        <f>VLOOKUP(B2902,[1]data!$A$2:$E$764,5,0)</f>
        <v>Chennai</v>
      </c>
      <c r="S2902" t="str">
        <f>VLOOKUP($B2902,[1]data!$A$1:$I$764,6,0)</f>
        <v>Chennai Super Kings</v>
      </c>
      <c r="T2902" t="str">
        <f>VLOOKUP($B2902,[1]data!$A$1:$I$764,7,0)</f>
        <v>Royal Challengers Bangalore</v>
      </c>
      <c r="U2902" t="str">
        <f>VLOOKUP($B2902,[1]data!$A$1:$I$764,9,0)</f>
        <v>Chennai Super Kings</v>
      </c>
    </row>
    <row r="2903" spans="1:21" x14ac:dyDescent="0.3">
      <c r="A2903">
        <v>2011</v>
      </c>
      <c r="B2903" t="s">
        <v>1959</v>
      </c>
      <c r="C2903" s="1">
        <v>40647</v>
      </c>
      <c r="D2903" t="s">
        <v>1960</v>
      </c>
      <c r="E2903" t="s">
        <v>211</v>
      </c>
      <c r="F2903">
        <v>1095</v>
      </c>
      <c r="G2903" t="s">
        <v>1961</v>
      </c>
      <c r="H2903">
        <v>7</v>
      </c>
      <c r="I2903">
        <f t="shared" si="90"/>
        <v>7</v>
      </c>
      <c r="J2903">
        <v>10</v>
      </c>
      <c r="K2903">
        <v>0</v>
      </c>
      <c r="L2903">
        <v>0</v>
      </c>
      <c r="M2903">
        <v>0</v>
      </c>
      <c r="N2903">
        <v>70</v>
      </c>
      <c r="O2903">
        <f t="shared" si="91"/>
        <v>70</v>
      </c>
      <c r="P2903" t="s">
        <v>17</v>
      </c>
      <c r="Q2903" s="1">
        <v>40647</v>
      </c>
      <c r="R2903" t="str">
        <f>VLOOKUP(B2903,[1]data!$A$2:$E$764,5,0)</f>
        <v>Hyderabad (Deccan)</v>
      </c>
      <c r="S2903" t="str">
        <f>VLOOKUP($B2903,[1]data!$A$1:$I$764,6,0)</f>
        <v>Deccan Chargers</v>
      </c>
      <c r="T2903" t="str">
        <f>VLOOKUP($B2903,[1]data!$A$1:$I$764,7,0)</f>
        <v>Kings XI Punjab</v>
      </c>
      <c r="U2903" t="str">
        <f>VLOOKUP($B2903,[1]data!$A$1:$I$764,9,0)</f>
        <v>Kings XI Punjab</v>
      </c>
    </row>
    <row r="2904" spans="1:21" x14ac:dyDescent="0.3">
      <c r="A2904">
        <v>2011</v>
      </c>
      <c r="B2904" t="s">
        <v>1959</v>
      </c>
      <c r="C2904" s="1">
        <v>40647</v>
      </c>
      <c r="D2904" t="s">
        <v>1960</v>
      </c>
      <c r="E2904" t="s">
        <v>1376</v>
      </c>
      <c r="F2904">
        <v>1178</v>
      </c>
      <c r="G2904" t="s">
        <v>1962</v>
      </c>
      <c r="H2904">
        <v>25</v>
      </c>
      <c r="I2904">
        <f t="shared" si="90"/>
        <v>25</v>
      </c>
      <c r="J2904">
        <v>15</v>
      </c>
      <c r="K2904">
        <v>0</v>
      </c>
      <c r="L2904">
        <v>4</v>
      </c>
      <c r="M2904">
        <v>0</v>
      </c>
      <c r="N2904">
        <v>166.66</v>
      </c>
      <c r="O2904">
        <f t="shared" si="91"/>
        <v>166.66</v>
      </c>
      <c r="P2904" t="s">
        <v>17</v>
      </c>
      <c r="Q2904" s="1">
        <v>40647</v>
      </c>
      <c r="R2904" t="str">
        <f>VLOOKUP(B2904,[1]data!$A$2:$E$764,5,0)</f>
        <v>Hyderabad (Deccan)</v>
      </c>
      <c r="S2904" t="str">
        <f>VLOOKUP($B2904,[1]data!$A$1:$I$764,6,0)</f>
        <v>Deccan Chargers</v>
      </c>
      <c r="T2904" t="str">
        <f>VLOOKUP($B2904,[1]data!$A$1:$I$764,7,0)</f>
        <v>Kings XI Punjab</v>
      </c>
      <c r="U2904" t="str">
        <f>VLOOKUP($B2904,[1]data!$A$1:$I$764,9,0)</f>
        <v>Kings XI Punjab</v>
      </c>
    </row>
    <row r="2905" spans="1:21" x14ac:dyDescent="0.3">
      <c r="A2905">
        <v>2011</v>
      </c>
      <c r="B2905" t="s">
        <v>1959</v>
      </c>
      <c r="C2905" s="1">
        <v>40647</v>
      </c>
      <c r="D2905" t="s">
        <v>1960</v>
      </c>
      <c r="E2905" t="s">
        <v>21</v>
      </c>
      <c r="F2905">
        <v>1024</v>
      </c>
      <c r="G2905" t="s">
        <v>243</v>
      </c>
      <c r="H2905">
        <v>71</v>
      </c>
      <c r="I2905">
        <f t="shared" si="90"/>
        <v>71</v>
      </c>
      <c r="J2905">
        <v>51</v>
      </c>
      <c r="K2905">
        <v>0</v>
      </c>
      <c r="L2905">
        <v>5</v>
      </c>
      <c r="M2905">
        <v>3</v>
      </c>
      <c r="N2905">
        <v>139.21</v>
      </c>
      <c r="O2905">
        <f t="shared" si="91"/>
        <v>139.21</v>
      </c>
      <c r="P2905" t="s">
        <v>17</v>
      </c>
      <c r="Q2905" s="1">
        <v>40647</v>
      </c>
      <c r="R2905" t="str">
        <f>VLOOKUP(B2905,[1]data!$A$2:$E$764,5,0)</f>
        <v>Hyderabad (Deccan)</v>
      </c>
      <c r="S2905" t="str">
        <f>VLOOKUP($B2905,[1]data!$A$1:$I$764,6,0)</f>
        <v>Deccan Chargers</v>
      </c>
      <c r="T2905" t="str">
        <f>VLOOKUP($B2905,[1]data!$A$1:$I$764,7,0)</f>
        <v>Kings XI Punjab</v>
      </c>
      <c r="U2905" t="str">
        <f>VLOOKUP($B2905,[1]data!$A$1:$I$764,9,0)</f>
        <v>Kings XI Punjab</v>
      </c>
    </row>
    <row r="2906" spans="1:21" x14ac:dyDescent="0.3">
      <c r="A2906">
        <v>2011</v>
      </c>
      <c r="B2906" t="s">
        <v>1959</v>
      </c>
      <c r="C2906" s="1">
        <v>40647</v>
      </c>
      <c r="D2906" t="s">
        <v>1960</v>
      </c>
      <c r="E2906" t="s">
        <v>366</v>
      </c>
      <c r="F2906">
        <v>1074</v>
      </c>
      <c r="G2906" t="s">
        <v>1963</v>
      </c>
      <c r="H2906">
        <v>0</v>
      </c>
      <c r="I2906">
        <f t="shared" si="90"/>
        <v>0</v>
      </c>
      <c r="J2906">
        <v>7</v>
      </c>
      <c r="K2906">
        <v>0</v>
      </c>
      <c r="L2906">
        <v>0</v>
      </c>
      <c r="M2906">
        <v>0</v>
      </c>
      <c r="N2906">
        <v>0</v>
      </c>
      <c r="O2906">
        <f t="shared" si="91"/>
        <v>0</v>
      </c>
      <c r="P2906" t="s">
        <v>20</v>
      </c>
      <c r="Q2906" s="1">
        <v>40647</v>
      </c>
      <c r="R2906" t="str">
        <f>VLOOKUP(B2906,[1]data!$A$2:$E$764,5,0)</f>
        <v>Hyderabad (Deccan)</v>
      </c>
      <c r="S2906" t="str">
        <f>VLOOKUP($B2906,[1]data!$A$1:$I$764,6,0)</f>
        <v>Deccan Chargers</v>
      </c>
      <c r="T2906" t="str">
        <f>VLOOKUP($B2906,[1]data!$A$1:$I$764,7,0)</f>
        <v>Kings XI Punjab</v>
      </c>
      <c r="U2906" t="str">
        <f>VLOOKUP($B2906,[1]data!$A$1:$I$764,9,0)</f>
        <v>Kings XI Punjab</v>
      </c>
    </row>
    <row r="2907" spans="1:21" x14ac:dyDescent="0.3">
      <c r="A2907">
        <v>2011</v>
      </c>
      <c r="B2907" t="s">
        <v>1959</v>
      </c>
      <c r="C2907" s="1">
        <v>40647</v>
      </c>
      <c r="D2907" t="s">
        <v>1960</v>
      </c>
      <c r="E2907" t="s">
        <v>1964</v>
      </c>
      <c r="F2907">
        <v>1180</v>
      </c>
      <c r="G2907" t="s">
        <v>1965</v>
      </c>
      <c r="H2907">
        <v>3</v>
      </c>
      <c r="I2907">
        <f t="shared" si="90"/>
        <v>3</v>
      </c>
      <c r="J2907">
        <v>6</v>
      </c>
      <c r="K2907">
        <v>0</v>
      </c>
      <c r="L2907">
        <v>0</v>
      </c>
      <c r="M2907">
        <v>0</v>
      </c>
      <c r="N2907">
        <v>50</v>
      </c>
      <c r="O2907">
        <f t="shared" si="91"/>
        <v>50</v>
      </c>
      <c r="P2907" t="s">
        <v>17</v>
      </c>
      <c r="Q2907" s="1">
        <v>40647</v>
      </c>
      <c r="R2907" t="str">
        <f>VLOOKUP(B2907,[1]data!$A$2:$E$764,5,0)</f>
        <v>Hyderabad (Deccan)</v>
      </c>
      <c r="S2907" t="str">
        <f>VLOOKUP($B2907,[1]data!$A$1:$I$764,6,0)</f>
        <v>Deccan Chargers</v>
      </c>
      <c r="T2907" t="str">
        <f>VLOOKUP($B2907,[1]data!$A$1:$I$764,7,0)</f>
        <v>Kings XI Punjab</v>
      </c>
      <c r="U2907" t="str">
        <f>VLOOKUP($B2907,[1]data!$A$1:$I$764,9,0)</f>
        <v>Kings XI Punjab</v>
      </c>
    </row>
    <row r="2908" spans="1:21" x14ac:dyDescent="0.3">
      <c r="A2908">
        <v>2011</v>
      </c>
      <c r="B2908" t="s">
        <v>1959</v>
      </c>
      <c r="C2908" s="1">
        <v>40647</v>
      </c>
      <c r="D2908" t="s">
        <v>1960</v>
      </c>
      <c r="E2908" t="s">
        <v>1966</v>
      </c>
      <c r="F2908">
        <v>1181</v>
      </c>
      <c r="G2908" t="s">
        <v>26</v>
      </c>
      <c r="H2908">
        <v>2</v>
      </c>
      <c r="I2908">
        <f t="shared" si="90"/>
        <v>2</v>
      </c>
      <c r="J2908">
        <v>3</v>
      </c>
      <c r="K2908">
        <v>0</v>
      </c>
      <c r="L2908">
        <v>0</v>
      </c>
      <c r="M2908">
        <v>0</v>
      </c>
      <c r="N2908">
        <v>66.66</v>
      </c>
      <c r="O2908">
        <f t="shared" si="91"/>
        <v>66.66</v>
      </c>
      <c r="P2908" t="s">
        <v>17</v>
      </c>
      <c r="Q2908" s="1">
        <v>40647</v>
      </c>
      <c r="R2908" t="str">
        <f>VLOOKUP(B2908,[1]data!$A$2:$E$764,5,0)</f>
        <v>Hyderabad (Deccan)</v>
      </c>
      <c r="S2908" t="str">
        <f>VLOOKUP($B2908,[1]data!$A$1:$I$764,6,0)</f>
        <v>Deccan Chargers</v>
      </c>
      <c r="T2908" t="str">
        <f>VLOOKUP($B2908,[1]data!$A$1:$I$764,7,0)</f>
        <v>Kings XI Punjab</v>
      </c>
      <c r="U2908" t="str">
        <f>VLOOKUP($B2908,[1]data!$A$1:$I$764,9,0)</f>
        <v>Kings XI Punjab</v>
      </c>
    </row>
    <row r="2909" spans="1:21" x14ac:dyDescent="0.3">
      <c r="A2909">
        <v>2011</v>
      </c>
      <c r="B2909" t="s">
        <v>1959</v>
      </c>
      <c r="C2909" s="1">
        <v>40647</v>
      </c>
      <c r="D2909" t="s">
        <v>1960</v>
      </c>
      <c r="E2909" t="s">
        <v>1967</v>
      </c>
      <c r="F2909">
        <v>1179</v>
      </c>
      <c r="G2909" t="s">
        <v>1885</v>
      </c>
      <c r="H2909">
        <v>0</v>
      </c>
      <c r="I2909">
        <f t="shared" si="90"/>
        <v>0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f t="shared" si="91"/>
        <v>0</v>
      </c>
      <c r="P2909" t="s">
        <v>17</v>
      </c>
      <c r="Q2909" s="1">
        <v>40647</v>
      </c>
      <c r="R2909" t="str">
        <f>VLOOKUP(B2909,[1]data!$A$2:$E$764,5,0)</f>
        <v>Hyderabad (Deccan)</v>
      </c>
      <c r="S2909" t="str">
        <f>VLOOKUP($B2909,[1]data!$A$1:$I$764,6,0)</f>
        <v>Deccan Chargers</v>
      </c>
      <c r="T2909" t="str">
        <f>VLOOKUP($B2909,[1]data!$A$1:$I$764,7,0)</f>
        <v>Kings XI Punjab</v>
      </c>
      <c r="U2909" t="str">
        <f>VLOOKUP($B2909,[1]data!$A$1:$I$764,9,0)</f>
        <v>Kings XI Punjab</v>
      </c>
    </row>
    <row r="2910" spans="1:21" x14ac:dyDescent="0.3">
      <c r="A2910">
        <v>2011</v>
      </c>
      <c r="B2910" t="s">
        <v>1959</v>
      </c>
      <c r="C2910" s="1">
        <v>40647</v>
      </c>
      <c r="D2910" t="s">
        <v>1960</v>
      </c>
      <c r="E2910" t="s">
        <v>882</v>
      </c>
      <c r="F2910">
        <v>1078</v>
      </c>
      <c r="G2910" t="s">
        <v>26</v>
      </c>
      <c r="H2910">
        <v>3</v>
      </c>
      <c r="I2910">
        <f t="shared" si="90"/>
        <v>3</v>
      </c>
      <c r="J2910">
        <v>6</v>
      </c>
      <c r="K2910">
        <v>0</v>
      </c>
      <c r="L2910">
        <v>0</v>
      </c>
      <c r="M2910">
        <v>0</v>
      </c>
      <c r="N2910">
        <v>50</v>
      </c>
      <c r="O2910">
        <f t="shared" si="91"/>
        <v>50</v>
      </c>
      <c r="P2910" t="s">
        <v>40</v>
      </c>
      <c r="Q2910" s="1">
        <v>40647</v>
      </c>
      <c r="R2910" t="str">
        <f>VLOOKUP(B2910,[1]data!$A$2:$E$764,5,0)</f>
        <v>Hyderabad (Deccan)</v>
      </c>
      <c r="S2910" t="str">
        <f>VLOOKUP($B2910,[1]data!$A$1:$I$764,6,0)</f>
        <v>Deccan Chargers</v>
      </c>
      <c r="T2910" t="str">
        <f>VLOOKUP($B2910,[1]data!$A$1:$I$764,7,0)</f>
        <v>Kings XI Punjab</v>
      </c>
      <c r="U2910" t="str">
        <f>VLOOKUP($B2910,[1]data!$A$1:$I$764,9,0)</f>
        <v>Kings XI Punjab</v>
      </c>
    </row>
    <row r="2911" spans="1:21" x14ac:dyDescent="0.3">
      <c r="A2911">
        <v>2011</v>
      </c>
      <c r="B2911" t="s">
        <v>1959</v>
      </c>
      <c r="C2911" s="1">
        <v>40647</v>
      </c>
      <c r="D2911" t="s">
        <v>1960</v>
      </c>
      <c r="E2911" t="s">
        <v>27</v>
      </c>
      <c r="F2911">
        <v>1008</v>
      </c>
      <c r="G2911" t="s">
        <v>321</v>
      </c>
      <c r="H2911">
        <v>0</v>
      </c>
      <c r="I2911">
        <f t="shared" si="90"/>
        <v>0</v>
      </c>
      <c r="J2911">
        <v>3</v>
      </c>
      <c r="K2911">
        <v>0</v>
      </c>
      <c r="L2911">
        <v>0</v>
      </c>
      <c r="M2911">
        <v>0</v>
      </c>
      <c r="N2911">
        <v>0</v>
      </c>
      <c r="O2911">
        <f t="shared" si="91"/>
        <v>0</v>
      </c>
      <c r="P2911" t="s">
        <v>17</v>
      </c>
      <c r="Q2911" s="1">
        <v>40647</v>
      </c>
      <c r="R2911" t="str">
        <f>VLOOKUP(B2911,[1]data!$A$2:$E$764,5,0)</f>
        <v>Hyderabad (Deccan)</v>
      </c>
      <c r="S2911" t="str">
        <f>VLOOKUP($B2911,[1]data!$A$1:$I$764,6,0)</f>
        <v>Deccan Chargers</v>
      </c>
      <c r="T2911" t="str">
        <f>VLOOKUP($B2911,[1]data!$A$1:$I$764,7,0)</f>
        <v>Kings XI Punjab</v>
      </c>
      <c r="U2911" t="str">
        <f>VLOOKUP($B2911,[1]data!$A$1:$I$764,9,0)</f>
        <v>Kings XI Punjab</v>
      </c>
    </row>
    <row r="2912" spans="1:21" x14ac:dyDescent="0.3">
      <c r="A2912">
        <v>2011</v>
      </c>
      <c r="B2912" t="s">
        <v>1959</v>
      </c>
      <c r="C2912" s="1">
        <v>40647</v>
      </c>
      <c r="D2912" t="s">
        <v>1960</v>
      </c>
      <c r="E2912" t="s">
        <v>94</v>
      </c>
      <c r="F2912">
        <v>1043</v>
      </c>
      <c r="G2912" t="s">
        <v>1968</v>
      </c>
      <c r="H2912">
        <v>36</v>
      </c>
      <c r="I2912">
        <f t="shared" si="90"/>
        <v>36</v>
      </c>
      <c r="J2912">
        <v>25</v>
      </c>
      <c r="K2912">
        <v>0</v>
      </c>
      <c r="L2912">
        <v>3</v>
      </c>
      <c r="M2912">
        <v>1</v>
      </c>
      <c r="N2912">
        <v>144</v>
      </c>
      <c r="O2912">
        <f t="shared" si="91"/>
        <v>144</v>
      </c>
      <c r="P2912" t="s">
        <v>85</v>
      </c>
      <c r="Q2912" s="1">
        <v>40647</v>
      </c>
      <c r="R2912" t="str">
        <f>VLOOKUP(B2912,[1]data!$A$2:$E$764,5,0)</f>
        <v>Hyderabad (Deccan)</v>
      </c>
      <c r="S2912" t="str">
        <f>VLOOKUP($B2912,[1]data!$A$1:$I$764,6,0)</f>
        <v>Deccan Chargers</v>
      </c>
      <c r="T2912" t="str">
        <f>VLOOKUP($B2912,[1]data!$A$1:$I$764,7,0)</f>
        <v>Kings XI Punjab</v>
      </c>
      <c r="U2912" t="str">
        <f>VLOOKUP($B2912,[1]data!$A$1:$I$764,9,0)</f>
        <v>Kings XI Punjab</v>
      </c>
    </row>
    <row r="2913" spans="1:21" x14ac:dyDescent="0.3">
      <c r="A2913">
        <v>2011</v>
      </c>
      <c r="B2913" t="s">
        <v>1959</v>
      </c>
      <c r="C2913" s="1">
        <v>40647</v>
      </c>
      <c r="D2913" t="s">
        <v>1960</v>
      </c>
      <c r="E2913" t="s">
        <v>303</v>
      </c>
      <c r="F2913">
        <v>1159</v>
      </c>
      <c r="G2913" t="s">
        <v>26</v>
      </c>
      <c r="H2913">
        <v>61</v>
      </c>
      <c r="I2913">
        <f t="shared" si="90"/>
        <v>61</v>
      </c>
      <c r="J2913">
        <v>35</v>
      </c>
      <c r="K2913">
        <v>0</v>
      </c>
      <c r="L2913">
        <v>5</v>
      </c>
      <c r="M2913">
        <v>3</v>
      </c>
      <c r="N2913">
        <v>174.28</v>
      </c>
      <c r="O2913">
        <f t="shared" si="91"/>
        <v>174.28</v>
      </c>
      <c r="P2913" t="s">
        <v>17</v>
      </c>
      <c r="Q2913" s="1">
        <v>40647</v>
      </c>
      <c r="R2913" t="str">
        <f>VLOOKUP(B2913,[1]data!$A$2:$E$764,5,0)</f>
        <v>Hyderabad (Deccan)</v>
      </c>
      <c r="S2913" t="str">
        <f>VLOOKUP($B2913,[1]data!$A$1:$I$764,6,0)</f>
        <v>Deccan Chargers</v>
      </c>
      <c r="T2913" t="str">
        <f>VLOOKUP($B2913,[1]data!$A$1:$I$764,7,0)</f>
        <v>Kings XI Punjab</v>
      </c>
      <c r="U2913" t="str">
        <f>VLOOKUP($B2913,[1]data!$A$1:$I$764,9,0)</f>
        <v>Kings XI Punjab</v>
      </c>
    </row>
    <row r="2914" spans="1:21" x14ac:dyDescent="0.3">
      <c r="A2914">
        <v>2011</v>
      </c>
      <c r="B2914" t="s">
        <v>1959</v>
      </c>
      <c r="C2914" s="1">
        <v>40647</v>
      </c>
      <c r="D2914" t="s">
        <v>1960</v>
      </c>
      <c r="E2914" t="s">
        <v>163</v>
      </c>
      <c r="F2914">
        <v>1124</v>
      </c>
      <c r="G2914" t="s">
        <v>1969</v>
      </c>
      <c r="H2914">
        <v>38</v>
      </c>
      <c r="I2914">
        <f t="shared" si="90"/>
        <v>38</v>
      </c>
      <c r="J2914">
        <v>37</v>
      </c>
      <c r="K2914">
        <v>0</v>
      </c>
      <c r="L2914">
        <v>5</v>
      </c>
      <c r="M2914">
        <v>1</v>
      </c>
      <c r="N2914">
        <v>102.7</v>
      </c>
      <c r="O2914">
        <f t="shared" si="91"/>
        <v>102.7</v>
      </c>
      <c r="P2914" t="s">
        <v>17</v>
      </c>
      <c r="Q2914" s="1">
        <v>40647</v>
      </c>
      <c r="R2914" t="str">
        <f>VLOOKUP(B2914,[1]data!$A$2:$E$764,5,0)</f>
        <v>Hyderabad (Deccan)</v>
      </c>
      <c r="S2914" t="str">
        <f>VLOOKUP($B2914,[1]data!$A$1:$I$764,6,0)</f>
        <v>Deccan Chargers</v>
      </c>
      <c r="T2914" t="str">
        <f>VLOOKUP($B2914,[1]data!$A$1:$I$764,7,0)</f>
        <v>Kings XI Punjab</v>
      </c>
      <c r="U2914" t="str">
        <f>VLOOKUP($B2914,[1]data!$A$1:$I$764,9,0)</f>
        <v>Kings XI Punjab</v>
      </c>
    </row>
    <row r="2915" spans="1:21" x14ac:dyDescent="0.3">
      <c r="A2915">
        <v>2011</v>
      </c>
      <c r="B2915" t="s">
        <v>1959</v>
      </c>
      <c r="C2915" s="1">
        <v>40647</v>
      </c>
      <c r="D2915" t="s">
        <v>1960</v>
      </c>
      <c r="E2915" t="s">
        <v>67</v>
      </c>
      <c r="F2915">
        <v>1003</v>
      </c>
      <c r="G2915" t="s">
        <v>1970</v>
      </c>
      <c r="H2915">
        <v>11</v>
      </c>
      <c r="I2915">
        <f t="shared" si="90"/>
        <v>11</v>
      </c>
      <c r="J2915">
        <v>9</v>
      </c>
      <c r="K2915">
        <v>0</v>
      </c>
      <c r="L2915">
        <v>2</v>
      </c>
      <c r="M2915">
        <v>0</v>
      </c>
      <c r="N2915">
        <v>122.22</v>
      </c>
      <c r="O2915">
        <f t="shared" si="91"/>
        <v>122.22</v>
      </c>
      <c r="P2915" t="s">
        <v>17</v>
      </c>
      <c r="Q2915" s="1">
        <v>40647</v>
      </c>
      <c r="R2915" t="str">
        <f>VLOOKUP(B2915,[1]data!$A$2:$E$764,5,0)</f>
        <v>Hyderabad (Deccan)</v>
      </c>
      <c r="S2915" t="str">
        <f>VLOOKUP($B2915,[1]data!$A$1:$I$764,6,0)</f>
        <v>Deccan Chargers</v>
      </c>
      <c r="T2915" t="str">
        <f>VLOOKUP($B2915,[1]data!$A$1:$I$764,7,0)</f>
        <v>Kings XI Punjab</v>
      </c>
      <c r="U2915" t="str">
        <f>VLOOKUP($B2915,[1]data!$A$1:$I$764,9,0)</f>
        <v>Kings XI Punjab</v>
      </c>
    </row>
    <row r="2916" spans="1:21" x14ac:dyDescent="0.3">
      <c r="A2916">
        <v>2011</v>
      </c>
      <c r="B2916" t="s">
        <v>1959</v>
      </c>
      <c r="C2916" s="1">
        <v>40647</v>
      </c>
      <c r="D2916" t="s">
        <v>1960</v>
      </c>
      <c r="E2916" t="s">
        <v>1898</v>
      </c>
      <c r="F2916">
        <v>1163</v>
      </c>
      <c r="G2916" t="s">
        <v>1971</v>
      </c>
      <c r="H2916">
        <v>16</v>
      </c>
      <c r="I2916">
        <f t="shared" si="90"/>
        <v>16</v>
      </c>
      <c r="J2916">
        <v>13</v>
      </c>
      <c r="K2916">
        <v>0</v>
      </c>
      <c r="L2916">
        <v>2</v>
      </c>
      <c r="M2916">
        <v>0</v>
      </c>
      <c r="N2916">
        <v>123.07</v>
      </c>
      <c r="O2916">
        <f t="shared" si="91"/>
        <v>123.07</v>
      </c>
      <c r="P2916" t="s">
        <v>17</v>
      </c>
      <c r="Q2916" s="1">
        <v>40647</v>
      </c>
      <c r="R2916" t="str">
        <f>VLOOKUP(B2916,[1]data!$A$2:$E$764,5,0)</f>
        <v>Hyderabad (Deccan)</v>
      </c>
      <c r="S2916" t="str">
        <f>VLOOKUP($B2916,[1]data!$A$1:$I$764,6,0)</f>
        <v>Deccan Chargers</v>
      </c>
      <c r="T2916" t="str">
        <f>VLOOKUP($B2916,[1]data!$A$1:$I$764,7,0)</f>
        <v>Kings XI Punjab</v>
      </c>
      <c r="U2916" t="str">
        <f>VLOOKUP($B2916,[1]data!$A$1:$I$764,9,0)</f>
        <v>Kings XI Punjab</v>
      </c>
    </row>
    <row r="2917" spans="1:21" x14ac:dyDescent="0.3">
      <c r="A2917">
        <v>2011</v>
      </c>
      <c r="B2917" t="s">
        <v>1959</v>
      </c>
      <c r="C2917" s="1">
        <v>40647</v>
      </c>
      <c r="D2917" t="s">
        <v>1960</v>
      </c>
      <c r="E2917" t="s">
        <v>535</v>
      </c>
      <c r="F2917">
        <v>1075</v>
      </c>
      <c r="G2917" t="s">
        <v>1972</v>
      </c>
      <c r="H2917">
        <v>7</v>
      </c>
      <c r="I2917">
        <f t="shared" si="90"/>
        <v>7</v>
      </c>
      <c r="J2917">
        <v>8</v>
      </c>
      <c r="K2917">
        <v>0</v>
      </c>
      <c r="L2917">
        <v>1</v>
      </c>
      <c r="M2917">
        <v>0</v>
      </c>
      <c r="N2917">
        <v>87.5</v>
      </c>
      <c r="O2917">
        <f t="shared" si="91"/>
        <v>87.5</v>
      </c>
      <c r="P2917" t="s">
        <v>17</v>
      </c>
      <c r="Q2917" s="1">
        <v>40647</v>
      </c>
      <c r="R2917" t="str">
        <f>VLOOKUP(B2917,[1]data!$A$2:$E$764,5,0)</f>
        <v>Hyderabad (Deccan)</v>
      </c>
      <c r="S2917" t="str">
        <f>VLOOKUP($B2917,[1]data!$A$1:$I$764,6,0)</f>
        <v>Deccan Chargers</v>
      </c>
      <c r="T2917" t="str">
        <f>VLOOKUP($B2917,[1]data!$A$1:$I$764,7,0)</f>
        <v>Kings XI Punjab</v>
      </c>
      <c r="U2917" t="str">
        <f>VLOOKUP($B2917,[1]data!$A$1:$I$764,9,0)</f>
        <v>Kings XI Punjab</v>
      </c>
    </row>
    <row r="2918" spans="1:21" x14ac:dyDescent="0.3">
      <c r="A2918">
        <v>2011</v>
      </c>
      <c r="B2918" t="s">
        <v>1959</v>
      </c>
      <c r="C2918" s="1">
        <v>40647</v>
      </c>
      <c r="D2918" t="s">
        <v>1960</v>
      </c>
      <c r="E2918" t="s">
        <v>804</v>
      </c>
      <c r="F2918">
        <v>1004</v>
      </c>
      <c r="G2918" t="s">
        <v>139</v>
      </c>
      <c r="H2918">
        <v>22</v>
      </c>
      <c r="I2918">
        <f t="shared" si="90"/>
        <v>22</v>
      </c>
      <c r="J2918">
        <v>15</v>
      </c>
      <c r="K2918">
        <v>0</v>
      </c>
      <c r="L2918">
        <v>2</v>
      </c>
      <c r="M2918">
        <v>1</v>
      </c>
      <c r="N2918">
        <v>146.66</v>
      </c>
      <c r="O2918">
        <f t="shared" si="91"/>
        <v>146.66</v>
      </c>
      <c r="P2918" t="s">
        <v>17</v>
      </c>
      <c r="Q2918" s="1">
        <v>40647</v>
      </c>
      <c r="R2918" t="str">
        <f>VLOOKUP(B2918,[1]data!$A$2:$E$764,5,0)</f>
        <v>Hyderabad (Deccan)</v>
      </c>
      <c r="S2918" t="str">
        <f>VLOOKUP($B2918,[1]data!$A$1:$I$764,6,0)</f>
        <v>Deccan Chargers</v>
      </c>
      <c r="T2918" t="str">
        <f>VLOOKUP($B2918,[1]data!$A$1:$I$764,7,0)</f>
        <v>Kings XI Punjab</v>
      </c>
      <c r="U2918" t="str">
        <f>VLOOKUP($B2918,[1]data!$A$1:$I$764,9,0)</f>
        <v>Kings XI Punjab</v>
      </c>
    </row>
    <row r="2919" spans="1:21" x14ac:dyDescent="0.3">
      <c r="A2919">
        <v>2011</v>
      </c>
      <c r="B2919" t="s">
        <v>1959</v>
      </c>
      <c r="C2919" s="1">
        <v>40647</v>
      </c>
      <c r="D2919" t="s">
        <v>1960</v>
      </c>
      <c r="E2919" t="s">
        <v>1888</v>
      </c>
      <c r="F2919">
        <v>1160</v>
      </c>
      <c r="G2919" t="s">
        <v>391</v>
      </c>
      <c r="H2919">
        <v>0</v>
      </c>
      <c r="I2919">
        <f t="shared" si="90"/>
        <v>0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f t="shared" si="91"/>
        <v>0</v>
      </c>
      <c r="P2919" t="s">
        <v>17</v>
      </c>
      <c r="Q2919" s="1">
        <v>40647</v>
      </c>
      <c r="R2919" t="str">
        <f>VLOOKUP(B2919,[1]data!$A$2:$E$764,5,0)</f>
        <v>Hyderabad (Deccan)</v>
      </c>
      <c r="S2919" t="str">
        <f>VLOOKUP($B2919,[1]data!$A$1:$I$764,6,0)</f>
        <v>Deccan Chargers</v>
      </c>
      <c r="T2919" t="str">
        <f>VLOOKUP($B2919,[1]data!$A$1:$I$764,7,0)</f>
        <v>Kings XI Punjab</v>
      </c>
      <c r="U2919" t="str">
        <f>VLOOKUP($B2919,[1]data!$A$1:$I$764,9,0)</f>
        <v>Kings XI Punjab</v>
      </c>
    </row>
    <row r="2920" spans="1:21" x14ac:dyDescent="0.3">
      <c r="A2920">
        <v>2011</v>
      </c>
      <c r="B2920" t="s">
        <v>1973</v>
      </c>
      <c r="C2920" s="1">
        <v>40648</v>
      </c>
      <c r="D2920" t="s">
        <v>1974</v>
      </c>
      <c r="E2920" t="s">
        <v>1393</v>
      </c>
      <c r="F2920">
        <v>1169</v>
      </c>
      <c r="G2920" t="s">
        <v>723</v>
      </c>
      <c r="H2920">
        <v>53</v>
      </c>
      <c r="I2920">
        <f t="shared" si="90"/>
        <v>53</v>
      </c>
      <c r="J2920">
        <v>33</v>
      </c>
      <c r="K2920">
        <v>0</v>
      </c>
      <c r="L2920">
        <v>3</v>
      </c>
      <c r="M2920">
        <v>4</v>
      </c>
      <c r="N2920">
        <v>160.6</v>
      </c>
      <c r="O2920">
        <f t="shared" si="91"/>
        <v>160.6</v>
      </c>
      <c r="P2920" t="s">
        <v>17</v>
      </c>
      <c r="Q2920" s="1">
        <v>40648</v>
      </c>
      <c r="R2920" t="str">
        <f>VLOOKUP(B2920,[1]data!$A$2:$E$764,5,0)</f>
        <v>Kolkata</v>
      </c>
      <c r="S2920" t="str">
        <f>VLOOKUP($B2920,[1]data!$A$1:$I$764,6,0)</f>
        <v>Kolkata Knight Riders</v>
      </c>
      <c r="T2920" t="str">
        <f>VLOOKUP($B2920,[1]data!$A$1:$I$764,7,0)</f>
        <v>Rajasthan Royals</v>
      </c>
      <c r="U2920" t="str">
        <f>VLOOKUP($B2920,[1]data!$A$1:$I$764,9,0)</f>
        <v>Kolkata Knight Riders</v>
      </c>
    </row>
    <row r="2921" spans="1:21" x14ac:dyDescent="0.3">
      <c r="A2921">
        <v>2011</v>
      </c>
      <c r="B2921" t="s">
        <v>1973</v>
      </c>
      <c r="C2921" s="1">
        <v>40648</v>
      </c>
      <c r="D2921" t="s">
        <v>1974</v>
      </c>
      <c r="E2921" t="s">
        <v>1453</v>
      </c>
      <c r="F2921">
        <v>1183</v>
      </c>
      <c r="G2921" t="s">
        <v>26</v>
      </c>
      <c r="H2921">
        <v>0</v>
      </c>
      <c r="I2921">
        <f t="shared" si="90"/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f t="shared" si="91"/>
        <v>0</v>
      </c>
      <c r="P2921" t="s">
        <v>17</v>
      </c>
      <c r="Q2921" s="1">
        <v>40648</v>
      </c>
      <c r="R2921" t="str">
        <f>VLOOKUP(B2921,[1]data!$A$2:$E$764,5,0)</f>
        <v>Kolkata</v>
      </c>
      <c r="S2921" t="str">
        <f>VLOOKUP($B2921,[1]data!$A$1:$I$764,6,0)</f>
        <v>Kolkata Knight Riders</v>
      </c>
      <c r="T2921" t="str">
        <f>VLOOKUP($B2921,[1]data!$A$1:$I$764,7,0)</f>
        <v>Rajasthan Royals</v>
      </c>
      <c r="U2921" t="str">
        <f>VLOOKUP($B2921,[1]data!$A$1:$I$764,9,0)</f>
        <v>Kolkata Knight Riders</v>
      </c>
    </row>
    <row r="2922" spans="1:21" x14ac:dyDescent="0.3">
      <c r="A2922">
        <v>2011</v>
      </c>
      <c r="B2922" t="s">
        <v>1973</v>
      </c>
      <c r="C2922" s="1">
        <v>40648</v>
      </c>
      <c r="D2922" t="s">
        <v>1974</v>
      </c>
      <c r="E2922" t="s">
        <v>1902</v>
      </c>
      <c r="F2922">
        <v>1168</v>
      </c>
      <c r="G2922" t="s">
        <v>1975</v>
      </c>
      <c r="H2922">
        <v>12</v>
      </c>
      <c r="I2922">
        <f t="shared" si="90"/>
        <v>12</v>
      </c>
      <c r="J2922">
        <v>21</v>
      </c>
      <c r="K2922">
        <v>0</v>
      </c>
      <c r="L2922">
        <v>1</v>
      </c>
      <c r="M2922">
        <v>0</v>
      </c>
      <c r="N2922">
        <v>57.14</v>
      </c>
      <c r="O2922">
        <f t="shared" si="91"/>
        <v>57.14</v>
      </c>
      <c r="P2922" t="s">
        <v>20</v>
      </c>
      <c r="Q2922" s="1">
        <v>40648</v>
      </c>
      <c r="R2922" t="str">
        <f>VLOOKUP(B2922,[1]data!$A$2:$E$764,5,0)</f>
        <v>Kolkata</v>
      </c>
      <c r="S2922" t="str">
        <f>VLOOKUP($B2922,[1]data!$A$1:$I$764,6,0)</f>
        <v>Kolkata Knight Riders</v>
      </c>
      <c r="T2922" t="str">
        <f>VLOOKUP($B2922,[1]data!$A$1:$I$764,7,0)</f>
        <v>Rajasthan Royals</v>
      </c>
      <c r="U2922" t="str">
        <f>VLOOKUP($B2922,[1]data!$A$1:$I$764,9,0)</f>
        <v>Kolkata Knight Riders</v>
      </c>
    </row>
    <row r="2923" spans="1:21" x14ac:dyDescent="0.3">
      <c r="A2923">
        <v>2011</v>
      </c>
      <c r="B2923" t="s">
        <v>1973</v>
      </c>
      <c r="C2923" s="1">
        <v>40648</v>
      </c>
      <c r="D2923" t="s">
        <v>1974</v>
      </c>
      <c r="E2923" t="s">
        <v>562</v>
      </c>
      <c r="F2923">
        <v>1002</v>
      </c>
      <c r="G2923" t="s">
        <v>26</v>
      </c>
      <c r="H2923">
        <v>100</v>
      </c>
      <c r="I2923">
        <f t="shared" si="90"/>
        <v>100</v>
      </c>
      <c r="J2923">
        <v>66</v>
      </c>
      <c r="K2923">
        <v>0</v>
      </c>
      <c r="L2923">
        <v>12</v>
      </c>
      <c r="M2923">
        <v>3</v>
      </c>
      <c r="N2923">
        <v>151.51</v>
      </c>
      <c r="O2923">
        <f t="shared" si="91"/>
        <v>151.51</v>
      </c>
      <c r="P2923" t="s">
        <v>40</v>
      </c>
      <c r="Q2923" s="1">
        <v>40648</v>
      </c>
      <c r="R2923" t="str">
        <f>VLOOKUP(B2923,[1]data!$A$2:$E$764,5,0)</f>
        <v>Kolkata</v>
      </c>
      <c r="S2923" t="str">
        <f>VLOOKUP($B2923,[1]data!$A$1:$I$764,6,0)</f>
        <v>Kolkata Knight Riders</v>
      </c>
      <c r="T2923" t="str">
        <f>VLOOKUP($B2923,[1]data!$A$1:$I$764,7,0)</f>
        <v>Rajasthan Royals</v>
      </c>
      <c r="U2923" t="str">
        <f>VLOOKUP($B2923,[1]data!$A$1:$I$764,9,0)</f>
        <v>Kolkata Knight Riders</v>
      </c>
    </row>
    <row r="2924" spans="1:21" x14ac:dyDescent="0.3">
      <c r="A2924">
        <v>2011</v>
      </c>
      <c r="B2924" t="s">
        <v>1973</v>
      </c>
      <c r="C2924" s="1">
        <v>40648</v>
      </c>
      <c r="D2924" t="s">
        <v>1974</v>
      </c>
      <c r="E2924" t="s">
        <v>52</v>
      </c>
      <c r="F2924">
        <v>1035</v>
      </c>
      <c r="G2924" t="s">
        <v>26</v>
      </c>
      <c r="H2924">
        <v>25</v>
      </c>
      <c r="I2924">
        <f t="shared" si="90"/>
        <v>25</v>
      </c>
      <c r="J2924">
        <v>11</v>
      </c>
      <c r="K2924">
        <v>0</v>
      </c>
      <c r="L2924">
        <v>2</v>
      </c>
      <c r="M2924">
        <v>2</v>
      </c>
      <c r="N2924">
        <v>227.27</v>
      </c>
      <c r="O2924">
        <f t="shared" si="91"/>
        <v>227.27</v>
      </c>
      <c r="P2924" t="s">
        <v>17</v>
      </c>
      <c r="Q2924" s="1">
        <v>40648</v>
      </c>
      <c r="R2924" t="str">
        <f>VLOOKUP(B2924,[1]data!$A$2:$E$764,5,0)</f>
        <v>Kolkata</v>
      </c>
      <c r="S2924" t="str">
        <f>VLOOKUP($B2924,[1]data!$A$1:$I$764,6,0)</f>
        <v>Kolkata Knight Riders</v>
      </c>
      <c r="T2924" t="str">
        <f>VLOOKUP($B2924,[1]data!$A$1:$I$764,7,0)</f>
        <v>Rajasthan Royals</v>
      </c>
      <c r="U2924" t="str">
        <f>VLOOKUP($B2924,[1]data!$A$1:$I$764,9,0)</f>
        <v>Kolkata Knight Riders</v>
      </c>
    </row>
    <row r="2925" spans="1:21" x14ac:dyDescent="0.3">
      <c r="A2925">
        <v>2011</v>
      </c>
      <c r="B2925" t="s">
        <v>1973</v>
      </c>
      <c r="C2925" s="1">
        <v>40648</v>
      </c>
      <c r="D2925" t="s">
        <v>1974</v>
      </c>
      <c r="E2925" t="s">
        <v>359</v>
      </c>
      <c r="F2925">
        <v>1053</v>
      </c>
      <c r="G2925" t="s">
        <v>26</v>
      </c>
      <c r="H2925">
        <v>11</v>
      </c>
      <c r="I2925">
        <f t="shared" si="90"/>
        <v>11</v>
      </c>
      <c r="J2925">
        <v>7</v>
      </c>
      <c r="K2925">
        <v>0</v>
      </c>
      <c r="L2925">
        <v>2</v>
      </c>
      <c r="M2925">
        <v>0</v>
      </c>
      <c r="N2925">
        <v>157.13999999999999</v>
      </c>
      <c r="O2925">
        <f t="shared" si="91"/>
        <v>157.13999999999999</v>
      </c>
      <c r="P2925" t="s">
        <v>17</v>
      </c>
      <c r="Q2925" s="1">
        <v>40648</v>
      </c>
      <c r="R2925" t="str">
        <f>VLOOKUP(B2925,[1]data!$A$2:$E$764,5,0)</f>
        <v>Kolkata</v>
      </c>
      <c r="S2925" t="str">
        <f>VLOOKUP($B2925,[1]data!$A$1:$I$764,6,0)</f>
        <v>Kolkata Knight Riders</v>
      </c>
      <c r="T2925" t="str">
        <f>VLOOKUP($B2925,[1]data!$A$1:$I$764,7,0)</f>
        <v>Rajasthan Royals</v>
      </c>
      <c r="U2925" t="str">
        <f>VLOOKUP($B2925,[1]data!$A$1:$I$764,9,0)</f>
        <v>Kolkata Knight Riders</v>
      </c>
    </row>
    <row r="2926" spans="1:21" x14ac:dyDescent="0.3">
      <c r="A2926">
        <v>2011</v>
      </c>
      <c r="B2926" t="s">
        <v>1973</v>
      </c>
      <c r="C2926" s="1">
        <v>40648</v>
      </c>
      <c r="D2926" t="s">
        <v>1974</v>
      </c>
      <c r="E2926" t="s">
        <v>33</v>
      </c>
      <c r="F2926">
        <v>1050</v>
      </c>
      <c r="G2926" t="s">
        <v>801</v>
      </c>
      <c r="H2926">
        <v>81</v>
      </c>
      <c r="I2926">
        <f t="shared" si="90"/>
        <v>81</v>
      </c>
      <c r="J2926">
        <v>60</v>
      </c>
      <c r="K2926">
        <v>0</v>
      </c>
      <c r="L2926">
        <v>10</v>
      </c>
      <c r="M2926">
        <v>2</v>
      </c>
      <c r="N2926">
        <v>135</v>
      </c>
      <c r="O2926">
        <f t="shared" si="91"/>
        <v>135</v>
      </c>
      <c r="P2926" t="s">
        <v>17</v>
      </c>
      <c r="Q2926" s="1">
        <v>40648</v>
      </c>
      <c r="R2926" t="str">
        <f>VLOOKUP(B2926,[1]data!$A$2:$E$764,5,0)</f>
        <v>Kolkata</v>
      </c>
      <c r="S2926" t="str">
        <f>VLOOKUP($B2926,[1]data!$A$1:$I$764,6,0)</f>
        <v>Kolkata Knight Riders</v>
      </c>
      <c r="T2926" t="str">
        <f>VLOOKUP($B2926,[1]data!$A$1:$I$764,7,0)</f>
        <v>Rajasthan Royals</v>
      </c>
      <c r="U2926" t="str">
        <f>VLOOKUP($B2926,[1]data!$A$1:$I$764,9,0)</f>
        <v>Kolkata Knight Riders</v>
      </c>
    </row>
    <row r="2927" spans="1:21" x14ac:dyDescent="0.3">
      <c r="A2927">
        <v>2011</v>
      </c>
      <c r="B2927" t="s">
        <v>1973</v>
      </c>
      <c r="C2927" s="1">
        <v>40648</v>
      </c>
      <c r="D2927" t="s">
        <v>1974</v>
      </c>
      <c r="E2927" t="s">
        <v>159</v>
      </c>
      <c r="F2927">
        <v>1044</v>
      </c>
      <c r="G2927" t="s">
        <v>801</v>
      </c>
      <c r="H2927">
        <v>56</v>
      </c>
      <c r="I2927">
        <f t="shared" si="90"/>
        <v>56</v>
      </c>
      <c r="J2927">
        <v>36</v>
      </c>
      <c r="K2927">
        <v>0</v>
      </c>
      <c r="L2927">
        <v>9</v>
      </c>
      <c r="M2927">
        <v>0</v>
      </c>
      <c r="N2927">
        <v>155.55000000000001</v>
      </c>
      <c r="O2927">
        <f t="shared" si="91"/>
        <v>155.55000000000001</v>
      </c>
      <c r="P2927" t="s">
        <v>40</v>
      </c>
      <c r="Q2927" s="1">
        <v>40648</v>
      </c>
      <c r="R2927" t="str">
        <f>VLOOKUP(B2927,[1]data!$A$2:$E$764,5,0)</f>
        <v>Kolkata</v>
      </c>
      <c r="S2927" t="str">
        <f>VLOOKUP($B2927,[1]data!$A$1:$I$764,6,0)</f>
        <v>Kolkata Knight Riders</v>
      </c>
      <c r="T2927" t="str">
        <f>VLOOKUP($B2927,[1]data!$A$1:$I$764,7,0)</f>
        <v>Rajasthan Royals</v>
      </c>
      <c r="U2927" t="str">
        <f>VLOOKUP($B2927,[1]data!$A$1:$I$764,9,0)</f>
        <v>Kolkata Knight Riders</v>
      </c>
    </row>
    <row r="2928" spans="1:21" x14ac:dyDescent="0.3">
      <c r="A2928">
        <v>2011</v>
      </c>
      <c r="B2928" t="s">
        <v>1976</v>
      </c>
      <c r="C2928" s="1">
        <v>40648</v>
      </c>
      <c r="D2928" t="s">
        <v>1977</v>
      </c>
      <c r="E2928" t="s">
        <v>64</v>
      </c>
      <c r="F2928">
        <v>1048</v>
      </c>
      <c r="G2928" t="s">
        <v>26</v>
      </c>
      <c r="H2928">
        <v>75</v>
      </c>
      <c r="I2928">
        <f t="shared" si="90"/>
        <v>75</v>
      </c>
      <c r="J2928">
        <v>44</v>
      </c>
      <c r="K2928">
        <v>0</v>
      </c>
      <c r="L2928">
        <v>11</v>
      </c>
      <c r="M2928">
        <v>1</v>
      </c>
      <c r="N2928">
        <v>170.45</v>
      </c>
      <c r="O2928">
        <f t="shared" si="91"/>
        <v>170.45</v>
      </c>
      <c r="P2928" t="s">
        <v>40</v>
      </c>
      <c r="Q2928" s="1">
        <v>40648</v>
      </c>
      <c r="R2928" t="str">
        <f>VLOOKUP(B2928,[1]data!$A$2:$E$764,5,0)</f>
        <v>Mumbai</v>
      </c>
      <c r="S2928" t="str">
        <f>VLOOKUP($B2928,[1]data!$A$1:$I$764,6,0)</f>
        <v>Pune Warriors</v>
      </c>
      <c r="T2928" t="str">
        <f>VLOOKUP($B2928,[1]data!$A$1:$I$764,7,0)</f>
        <v>Delhi Capitals</v>
      </c>
      <c r="U2928" t="str">
        <f>VLOOKUP($B2928,[1]data!$A$1:$I$764,9,0)</f>
        <v>Delhi Capitals</v>
      </c>
    </row>
    <row r="2929" spans="1:21" x14ac:dyDescent="0.3">
      <c r="A2929">
        <v>2011</v>
      </c>
      <c r="B2929" t="s">
        <v>1976</v>
      </c>
      <c r="C2929" s="1">
        <v>40648</v>
      </c>
      <c r="D2929" t="s">
        <v>1977</v>
      </c>
      <c r="E2929" t="s">
        <v>1936</v>
      </c>
      <c r="F2929">
        <v>1174</v>
      </c>
      <c r="G2929" t="s">
        <v>1280</v>
      </c>
      <c r="H2929">
        <v>27</v>
      </c>
      <c r="I2929">
        <f t="shared" si="90"/>
        <v>27</v>
      </c>
      <c r="J2929">
        <v>21</v>
      </c>
      <c r="K2929">
        <v>0</v>
      </c>
      <c r="L2929">
        <v>2</v>
      </c>
      <c r="M2929">
        <v>1</v>
      </c>
      <c r="N2929">
        <v>128.57</v>
      </c>
      <c r="O2929">
        <f t="shared" si="91"/>
        <v>128.57</v>
      </c>
      <c r="P2929" t="s">
        <v>17</v>
      </c>
      <c r="Q2929" s="1">
        <v>40648</v>
      </c>
      <c r="R2929" t="str">
        <f>VLOOKUP(B2929,[1]data!$A$2:$E$764,5,0)</f>
        <v>Mumbai</v>
      </c>
      <c r="S2929" t="str">
        <f>VLOOKUP($B2929,[1]data!$A$1:$I$764,6,0)</f>
        <v>Pune Warriors</v>
      </c>
      <c r="T2929" t="str">
        <f>VLOOKUP($B2929,[1]data!$A$1:$I$764,7,0)</f>
        <v>Delhi Capitals</v>
      </c>
      <c r="U2929" t="str">
        <f>VLOOKUP($B2929,[1]data!$A$1:$I$764,9,0)</f>
        <v>Delhi Capitals</v>
      </c>
    </row>
    <row r="2930" spans="1:21" x14ac:dyDescent="0.3">
      <c r="A2930">
        <v>2011</v>
      </c>
      <c r="B2930" t="s">
        <v>1976</v>
      </c>
      <c r="C2930" s="1">
        <v>40648</v>
      </c>
      <c r="D2930" t="s">
        <v>1977</v>
      </c>
      <c r="E2930" t="s">
        <v>62</v>
      </c>
      <c r="F2930">
        <v>1182</v>
      </c>
      <c r="G2930" t="s">
        <v>1978</v>
      </c>
      <c r="H2930">
        <v>22</v>
      </c>
      <c r="I2930">
        <f t="shared" si="90"/>
        <v>22</v>
      </c>
      <c r="J2930">
        <v>13</v>
      </c>
      <c r="K2930">
        <v>0</v>
      </c>
      <c r="L2930">
        <v>0</v>
      </c>
      <c r="M2930">
        <v>2</v>
      </c>
      <c r="N2930">
        <v>169.23</v>
      </c>
      <c r="O2930">
        <f t="shared" si="91"/>
        <v>169.23</v>
      </c>
      <c r="P2930" t="s">
        <v>17</v>
      </c>
      <c r="Q2930" s="1">
        <v>40648</v>
      </c>
      <c r="R2930" t="str">
        <f>VLOOKUP(B2930,[1]data!$A$2:$E$764,5,0)</f>
        <v>Mumbai</v>
      </c>
      <c r="S2930" t="str">
        <f>VLOOKUP($B2930,[1]data!$A$1:$I$764,6,0)</f>
        <v>Pune Warriors</v>
      </c>
      <c r="T2930" t="str">
        <f>VLOOKUP($B2930,[1]data!$A$1:$I$764,7,0)</f>
        <v>Delhi Capitals</v>
      </c>
      <c r="U2930" t="str">
        <f>VLOOKUP($B2930,[1]data!$A$1:$I$764,9,0)</f>
        <v>Delhi Capitals</v>
      </c>
    </row>
    <row r="2931" spans="1:21" x14ac:dyDescent="0.3">
      <c r="A2931">
        <v>2011</v>
      </c>
      <c r="B2931" t="s">
        <v>1976</v>
      </c>
      <c r="C2931" s="1">
        <v>40648</v>
      </c>
      <c r="D2931" t="s">
        <v>1977</v>
      </c>
      <c r="E2931" t="s">
        <v>1787</v>
      </c>
      <c r="F2931">
        <v>1161</v>
      </c>
      <c r="G2931" t="s">
        <v>1979</v>
      </c>
      <c r="H2931">
        <v>9</v>
      </c>
      <c r="I2931">
        <f t="shared" si="90"/>
        <v>9</v>
      </c>
      <c r="J2931">
        <v>15</v>
      </c>
      <c r="K2931">
        <v>0</v>
      </c>
      <c r="L2931">
        <v>2</v>
      </c>
      <c r="M2931">
        <v>0</v>
      </c>
      <c r="N2931">
        <v>60</v>
      </c>
      <c r="O2931">
        <f t="shared" si="91"/>
        <v>60</v>
      </c>
      <c r="P2931" t="s">
        <v>20</v>
      </c>
      <c r="Q2931" s="1">
        <v>40648</v>
      </c>
      <c r="R2931" t="str">
        <f>VLOOKUP(B2931,[1]data!$A$2:$E$764,5,0)</f>
        <v>Mumbai</v>
      </c>
      <c r="S2931" t="str">
        <f>VLOOKUP($B2931,[1]data!$A$1:$I$764,6,0)</f>
        <v>Pune Warriors</v>
      </c>
      <c r="T2931" t="str">
        <f>VLOOKUP($B2931,[1]data!$A$1:$I$764,7,0)</f>
        <v>Delhi Capitals</v>
      </c>
      <c r="U2931" t="str">
        <f>VLOOKUP($B2931,[1]data!$A$1:$I$764,9,0)</f>
        <v>Delhi Capitals</v>
      </c>
    </row>
    <row r="2932" spans="1:21" x14ac:dyDescent="0.3">
      <c r="A2932">
        <v>2011</v>
      </c>
      <c r="B2932" t="s">
        <v>1976</v>
      </c>
      <c r="C2932" s="1">
        <v>40648</v>
      </c>
      <c r="D2932" t="s">
        <v>1977</v>
      </c>
      <c r="E2932" t="s">
        <v>41</v>
      </c>
      <c r="F2932">
        <v>1023</v>
      </c>
      <c r="G2932" t="s">
        <v>79</v>
      </c>
      <c r="H2932">
        <v>35</v>
      </c>
      <c r="I2932">
        <f t="shared" si="90"/>
        <v>35</v>
      </c>
      <c r="J2932">
        <v>34</v>
      </c>
      <c r="K2932">
        <v>0</v>
      </c>
      <c r="L2932">
        <v>4</v>
      </c>
      <c r="M2932">
        <v>0</v>
      </c>
      <c r="N2932">
        <v>102.94</v>
      </c>
      <c r="O2932">
        <f t="shared" si="91"/>
        <v>102.94</v>
      </c>
      <c r="P2932" t="s">
        <v>17</v>
      </c>
      <c r="Q2932" s="1">
        <v>40648</v>
      </c>
      <c r="R2932" t="str">
        <f>VLOOKUP(B2932,[1]data!$A$2:$E$764,5,0)</f>
        <v>Mumbai</v>
      </c>
      <c r="S2932" t="str">
        <f>VLOOKUP($B2932,[1]data!$A$1:$I$764,6,0)</f>
        <v>Pune Warriors</v>
      </c>
      <c r="T2932" t="str">
        <f>VLOOKUP($B2932,[1]data!$A$1:$I$764,7,0)</f>
        <v>Delhi Capitals</v>
      </c>
      <c r="U2932" t="str">
        <f>VLOOKUP($B2932,[1]data!$A$1:$I$764,9,0)</f>
        <v>Delhi Capitals</v>
      </c>
    </row>
    <row r="2933" spans="1:21" x14ac:dyDescent="0.3">
      <c r="A2933">
        <v>2011</v>
      </c>
      <c r="B2933" t="s">
        <v>1976</v>
      </c>
      <c r="C2933" s="1">
        <v>40648</v>
      </c>
      <c r="D2933" t="s">
        <v>1977</v>
      </c>
      <c r="E2933" t="s">
        <v>1389</v>
      </c>
      <c r="F2933">
        <v>1155</v>
      </c>
      <c r="G2933" t="s">
        <v>1980</v>
      </c>
      <c r="H2933">
        <v>1</v>
      </c>
      <c r="I2933">
        <f t="shared" si="90"/>
        <v>1</v>
      </c>
      <c r="J2933">
        <v>3</v>
      </c>
      <c r="K2933">
        <v>0</v>
      </c>
      <c r="L2933">
        <v>0</v>
      </c>
      <c r="M2933">
        <v>0</v>
      </c>
      <c r="N2933">
        <v>33.33</v>
      </c>
      <c r="O2933">
        <f t="shared" si="91"/>
        <v>33.33</v>
      </c>
      <c r="P2933" t="s">
        <v>20</v>
      </c>
      <c r="Q2933" s="1">
        <v>40648</v>
      </c>
      <c r="R2933" t="str">
        <f>VLOOKUP(B2933,[1]data!$A$2:$E$764,5,0)</f>
        <v>Mumbai</v>
      </c>
      <c r="S2933" t="str">
        <f>VLOOKUP($B2933,[1]data!$A$1:$I$764,6,0)</f>
        <v>Pune Warriors</v>
      </c>
      <c r="T2933" t="str">
        <f>VLOOKUP($B2933,[1]data!$A$1:$I$764,7,0)</f>
        <v>Delhi Capitals</v>
      </c>
      <c r="U2933" t="str">
        <f>VLOOKUP($B2933,[1]data!$A$1:$I$764,9,0)</f>
        <v>Delhi Capitals</v>
      </c>
    </row>
    <row r="2934" spans="1:21" x14ac:dyDescent="0.3">
      <c r="A2934">
        <v>2011</v>
      </c>
      <c r="B2934" t="s">
        <v>1976</v>
      </c>
      <c r="C2934" s="1">
        <v>40648</v>
      </c>
      <c r="D2934" t="s">
        <v>1977</v>
      </c>
      <c r="E2934" t="s">
        <v>23</v>
      </c>
      <c r="F2934">
        <v>1066</v>
      </c>
      <c r="G2934" t="s">
        <v>26</v>
      </c>
      <c r="H2934">
        <v>80</v>
      </c>
      <c r="I2934">
        <f t="shared" si="90"/>
        <v>80</v>
      </c>
      <c r="J2934">
        <v>65</v>
      </c>
      <c r="K2934">
        <v>0</v>
      </c>
      <c r="L2934">
        <v>7</v>
      </c>
      <c r="M2934">
        <v>2</v>
      </c>
      <c r="N2934">
        <v>123.07</v>
      </c>
      <c r="O2934">
        <f t="shared" si="91"/>
        <v>123.07</v>
      </c>
      <c r="P2934" t="s">
        <v>17</v>
      </c>
      <c r="Q2934" s="1">
        <v>40648</v>
      </c>
      <c r="R2934" t="str">
        <f>VLOOKUP(B2934,[1]data!$A$2:$E$764,5,0)</f>
        <v>Mumbai</v>
      </c>
      <c r="S2934" t="str">
        <f>VLOOKUP($B2934,[1]data!$A$1:$I$764,6,0)</f>
        <v>Pune Warriors</v>
      </c>
      <c r="T2934" t="str">
        <f>VLOOKUP($B2934,[1]data!$A$1:$I$764,7,0)</f>
        <v>Delhi Capitals</v>
      </c>
      <c r="U2934" t="str">
        <f>VLOOKUP($B2934,[1]data!$A$1:$I$764,9,0)</f>
        <v>Delhi Capitals</v>
      </c>
    </row>
    <row r="2935" spans="1:21" x14ac:dyDescent="0.3">
      <c r="A2935">
        <v>2011</v>
      </c>
      <c r="B2935" t="s">
        <v>1976</v>
      </c>
      <c r="C2935" s="1">
        <v>40648</v>
      </c>
      <c r="D2935" t="s">
        <v>1977</v>
      </c>
      <c r="E2935" t="s">
        <v>127</v>
      </c>
      <c r="F2935">
        <v>1021</v>
      </c>
      <c r="G2935" t="s">
        <v>26</v>
      </c>
      <c r="H2935">
        <v>35</v>
      </c>
      <c r="I2935">
        <f t="shared" si="90"/>
        <v>35</v>
      </c>
      <c r="J2935">
        <v>25</v>
      </c>
      <c r="K2935">
        <v>0</v>
      </c>
      <c r="L2935">
        <v>2</v>
      </c>
      <c r="M2935">
        <v>2</v>
      </c>
      <c r="N2935">
        <v>140</v>
      </c>
      <c r="O2935">
        <f t="shared" si="91"/>
        <v>140</v>
      </c>
      <c r="P2935" t="s">
        <v>17</v>
      </c>
      <c r="Q2935" s="1">
        <v>40648</v>
      </c>
      <c r="R2935" t="str">
        <f>VLOOKUP(B2935,[1]data!$A$2:$E$764,5,0)</f>
        <v>Mumbai</v>
      </c>
      <c r="S2935" t="str">
        <f>VLOOKUP($B2935,[1]data!$A$1:$I$764,6,0)</f>
        <v>Pune Warriors</v>
      </c>
      <c r="T2935" t="str">
        <f>VLOOKUP($B2935,[1]data!$A$1:$I$764,7,0)</f>
        <v>Delhi Capitals</v>
      </c>
      <c r="U2935" t="str">
        <f>VLOOKUP($B2935,[1]data!$A$1:$I$764,9,0)</f>
        <v>Delhi Capitals</v>
      </c>
    </row>
    <row r="2936" spans="1:21" x14ac:dyDescent="0.3">
      <c r="A2936">
        <v>2011</v>
      </c>
      <c r="B2936" t="s">
        <v>1976</v>
      </c>
      <c r="C2936" s="1">
        <v>40648</v>
      </c>
      <c r="D2936" t="s">
        <v>1977</v>
      </c>
      <c r="E2936" t="s">
        <v>1226</v>
      </c>
      <c r="F2936">
        <v>1141</v>
      </c>
      <c r="G2936" t="s">
        <v>26</v>
      </c>
      <c r="H2936">
        <v>12</v>
      </c>
      <c r="I2936">
        <f t="shared" si="90"/>
        <v>12</v>
      </c>
      <c r="J2936">
        <v>12</v>
      </c>
      <c r="K2936">
        <v>0</v>
      </c>
      <c r="L2936">
        <v>0</v>
      </c>
      <c r="M2936">
        <v>0</v>
      </c>
      <c r="N2936">
        <v>100</v>
      </c>
      <c r="O2936">
        <f t="shared" si="91"/>
        <v>100</v>
      </c>
      <c r="P2936" t="s">
        <v>17</v>
      </c>
      <c r="Q2936" s="1">
        <v>40648</v>
      </c>
      <c r="R2936" t="str">
        <f>VLOOKUP(B2936,[1]data!$A$2:$E$764,5,0)</f>
        <v>Mumbai</v>
      </c>
      <c r="S2936" t="str">
        <f>VLOOKUP($B2936,[1]data!$A$1:$I$764,6,0)</f>
        <v>Pune Warriors</v>
      </c>
      <c r="T2936" t="str">
        <f>VLOOKUP($B2936,[1]data!$A$1:$I$764,7,0)</f>
        <v>Delhi Capitals</v>
      </c>
      <c r="U2936" t="str">
        <f>VLOOKUP($B2936,[1]data!$A$1:$I$764,9,0)</f>
        <v>Delhi Capitals</v>
      </c>
    </row>
    <row r="2937" spans="1:21" x14ac:dyDescent="0.3">
      <c r="A2937">
        <v>2011</v>
      </c>
      <c r="B2937" t="s">
        <v>1981</v>
      </c>
      <c r="C2937" s="1">
        <v>40649</v>
      </c>
      <c r="D2937" t="s">
        <v>1982</v>
      </c>
      <c r="E2937" t="s">
        <v>366</v>
      </c>
      <c r="F2937">
        <v>1074</v>
      </c>
      <c r="G2937" t="s">
        <v>1647</v>
      </c>
      <c r="H2937">
        <v>65</v>
      </c>
      <c r="I2937">
        <f t="shared" si="90"/>
        <v>65</v>
      </c>
      <c r="J2937">
        <v>44</v>
      </c>
      <c r="K2937">
        <v>0</v>
      </c>
      <c r="L2937">
        <v>5</v>
      </c>
      <c r="M2937">
        <v>2</v>
      </c>
      <c r="N2937">
        <v>147.72</v>
      </c>
      <c r="O2937">
        <f t="shared" si="91"/>
        <v>147.72</v>
      </c>
      <c r="P2937" t="s">
        <v>20</v>
      </c>
      <c r="Q2937" s="1">
        <v>40649</v>
      </c>
      <c r="R2937" t="str">
        <f>VLOOKUP(B2937,[1]data!$A$2:$E$764,5,0)</f>
        <v>Kochi</v>
      </c>
      <c r="S2937" t="str">
        <f>VLOOKUP($B2937,[1]data!$A$1:$I$764,6,0)</f>
        <v>Kochi Tuskers Kerala</v>
      </c>
      <c r="T2937" t="str">
        <f>VLOOKUP($B2937,[1]data!$A$1:$I$764,7,0)</f>
        <v>Chennai Super Kings</v>
      </c>
      <c r="U2937" t="str">
        <f>VLOOKUP($B2937,[1]data!$A$1:$I$764,9,0)</f>
        <v>Kochi Tuskers Kerala</v>
      </c>
    </row>
    <row r="2938" spans="1:21" x14ac:dyDescent="0.3">
      <c r="A2938">
        <v>2011</v>
      </c>
      <c r="B2938" t="s">
        <v>1981</v>
      </c>
      <c r="C2938" s="1">
        <v>40649</v>
      </c>
      <c r="D2938" t="s">
        <v>1982</v>
      </c>
      <c r="E2938" t="s">
        <v>21</v>
      </c>
      <c r="F2938">
        <v>1024</v>
      </c>
      <c r="G2938" t="s">
        <v>1983</v>
      </c>
      <c r="H2938">
        <v>35</v>
      </c>
      <c r="I2938">
        <f t="shared" si="90"/>
        <v>35</v>
      </c>
      <c r="J2938">
        <v>28</v>
      </c>
      <c r="K2938">
        <v>0</v>
      </c>
      <c r="L2938">
        <v>4</v>
      </c>
      <c r="M2938">
        <v>1</v>
      </c>
      <c r="N2938">
        <v>125</v>
      </c>
      <c r="O2938">
        <f t="shared" si="91"/>
        <v>125</v>
      </c>
      <c r="P2938" t="s">
        <v>17</v>
      </c>
      <c r="Q2938" s="1">
        <v>40649</v>
      </c>
      <c r="R2938" t="str">
        <f>VLOOKUP(B2938,[1]data!$A$2:$E$764,5,0)</f>
        <v>Kochi</v>
      </c>
      <c r="S2938" t="str">
        <f>VLOOKUP($B2938,[1]data!$A$1:$I$764,6,0)</f>
        <v>Kochi Tuskers Kerala</v>
      </c>
      <c r="T2938" t="str">
        <f>VLOOKUP($B2938,[1]data!$A$1:$I$764,7,0)</f>
        <v>Chennai Super Kings</v>
      </c>
      <c r="U2938" t="str">
        <f>VLOOKUP($B2938,[1]data!$A$1:$I$764,9,0)</f>
        <v>Kochi Tuskers Kerala</v>
      </c>
    </row>
    <row r="2939" spans="1:21" x14ac:dyDescent="0.3">
      <c r="A2939">
        <v>2011</v>
      </c>
      <c r="B2939" t="s">
        <v>1981</v>
      </c>
      <c r="C2939" s="1">
        <v>40649</v>
      </c>
      <c r="D2939" t="s">
        <v>1982</v>
      </c>
      <c r="E2939" t="s">
        <v>1897</v>
      </c>
      <c r="F2939">
        <v>1164</v>
      </c>
      <c r="G2939" t="s">
        <v>1984</v>
      </c>
      <c r="H2939">
        <v>14</v>
      </c>
      <c r="I2939">
        <f t="shared" si="90"/>
        <v>14</v>
      </c>
      <c r="J2939">
        <v>5</v>
      </c>
      <c r="K2939">
        <v>0</v>
      </c>
      <c r="L2939">
        <v>2</v>
      </c>
      <c r="M2939">
        <v>1</v>
      </c>
      <c r="N2939">
        <v>280</v>
      </c>
      <c r="O2939">
        <f t="shared" si="91"/>
        <v>280</v>
      </c>
      <c r="P2939" t="s">
        <v>17</v>
      </c>
      <c r="Q2939" s="1">
        <v>40649</v>
      </c>
      <c r="R2939" t="str">
        <f>VLOOKUP(B2939,[1]data!$A$2:$E$764,5,0)</f>
        <v>Kochi</v>
      </c>
      <c r="S2939" t="str">
        <f>VLOOKUP($B2939,[1]data!$A$1:$I$764,6,0)</f>
        <v>Kochi Tuskers Kerala</v>
      </c>
      <c r="T2939" t="str">
        <f>VLOOKUP($B2939,[1]data!$A$1:$I$764,7,0)</f>
        <v>Chennai Super Kings</v>
      </c>
      <c r="U2939" t="str">
        <f>VLOOKUP($B2939,[1]data!$A$1:$I$764,9,0)</f>
        <v>Kochi Tuskers Kerala</v>
      </c>
    </row>
    <row r="2940" spans="1:21" x14ac:dyDescent="0.3">
      <c r="A2940">
        <v>2011</v>
      </c>
      <c r="B2940" t="s">
        <v>1981</v>
      </c>
      <c r="C2940" s="1">
        <v>40649</v>
      </c>
      <c r="D2940" t="s">
        <v>1982</v>
      </c>
      <c r="E2940" t="s">
        <v>211</v>
      </c>
      <c r="F2940">
        <v>1095</v>
      </c>
      <c r="G2940" t="s">
        <v>1985</v>
      </c>
      <c r="H2940">
        <v>14</v>
      </c>
      <c r="I2940">
        <f t="shared" si="90"/>
        <v>14</v>
      </c>
      <c r="J2940">
        <v>13</v>
      </c>
      <c r="K2940">
        <v>0</v>
      </c>
      <c r="L2940">
        <v>0</v>
      </c>
      <c r="M2940">
        <v>0</v>
      </c>
      <c r="N2940">
        <v>107.69</v>
      </c>
      <c r="O2940">
        <f t="shared" si="91"/>
        <v>107.69</v>
      </c>
      <c r="P2940" t="s">
        <v>17</v>
      </c>
      <c r="Q2940" s="1">
        <v>40649</v>
      </c>
      <c r="R2940" t="str">
        <f>VLOOKUP(B2940,[1]data!$A$2:$E$764,5,0)</f>
        <v>Kochi</v>
      </c>
      <c r="S2940" t="str">
        <f>VLOOKUP($B2940,[1]data!$A$1:$I$764,6,0)</f>
        <v>Kochi Tuskers Kerala</v>
      </c>
      <c r="T2940" t="str">
        <f>VLOOKUP($B2940,[1]data!$A$1:$I$764,7,0)</f>
        <v>Chennai Super Kings</v>
      </c>
      <c r="U2940" t="str">
        <f>VLOOKUP($B2940,[1]data!$A$1:$I$764,9,0)</f>
        <v>Kochi Tuskers Kerala</v>
      </c>
    </row>
    <row r="2941" spans="1:21" x14ac:dyDescent="0.3">
      <c r="A2941">
        <v>2011</v>
      </c>
      <c r="B2941" t="s">
        <v>1981</v>
      </c>
      <c r="C2941" s="1">
        <v>40649</v>
      </c>
      <c r="D2941" t="s">
        <v>1982</v>
      </c>
      <c r="E2941" t="s">
        <v>882</v>
      </c>
      <c r="F2941">
        <v>1078</v>
      </c>
      <c r="G2941" t="s">
        <v>26</v>
      </c>
      <c r="H2941">
        <v>2</v>
      </c>
      <c r="I2941">
        <f t="shared" si="90"/>
        <v>2</v>
      </c>
      <c r="J2941">
        <v>2</v>
      </c>
      <c r="K2941">
        <v>0</v>
      </c>
      <c r="L2941">
        <v>0</v>
      </c>
      <c r="M2941">
        <v>0</v>
      </c>
      <c r="N2941">
        <v>100</v>
      </c>
      <c r="O2941">
        <f t="shared" si="91"/>
        <v>100</v>
      </c>
      <c r="P2941" t="s">
        <v>40</v>
      </c>
      <c r="Q2941" s="1">
        <v>40649</v>
      </c>
      <c r="R2941" t="str">
        <f>VLOOKUP(B2941,[1]data!$A$2:$E$764,5,0)</f>
        <v>Kochi</v>
      </c>
      <c r="S2941" t="str">
        <f>VLOOKUP($B2941,[1]data!$A$1:$I$764,6,0)</f>
        <v>Kochi Tuskers Kerala</v>
      </c>
      <c r="T2941" t="str">
        <f>VLOOKUP($B2941,[1]data!$A$1:$I$764,7,0)</f>
        <v>Chennai Super Kings</v>
      </c>
      <c r="U2941" t="str">
        <f>VLOOKUP($B2941,[1]data!$A$1:$I$764,9,0)</f>
        <v>Kochi Tuskers Kerala</v>
      </c>
    </row>
    <row r="2942" spans="1:21" x14ac:dyDescent="0.3">
      <c r="A2942">
        <v>2011</v>
      </c>
      <c r="B2942" t="s">
        <v>1981</v>
      </c>
      <c r="C2942" s="1">
        <v>40649</v>
      </c>
      <c r="D2942" t="s">
        <v>1982</v>
      </c>
      <c r="E2942" t="s">
        <v>1967</v>
      </c>
      <c r="F2942">
        <v>1179</v>
      </c>
      <c r="G2942" t="s">
        <v>26</v>
      </c>
      <c r="H2942">
        <v>14</v>
      </c>
      <c r="I2942">
        <f t="shared" si="90"/>
        <v>14</v>
      </c>
      <c r="J2942">
        <v>10</v>
      </c>
      <c r="K2942">
        <v>0</v>
      </c>
      <c r="L2942">
        <v>1</v>
      </c>
      <c r="M2942">
        <v>1</v>
      </c>
      <c r="N2942">
        <v>140</v>
      </c>
      <c r="O2942">
        <f t="shared" si="91"/>
        <v>140</v>
      </c>
      <c r="P2942" t="s">
        <v>17</v>
      </c>
      <c r="Q2942" s="1">
        <v>40649</v>
      </c>
      <c r="R2942" t="str">
        <f>VLOOKUP(B2942,[1]data!$A$2:$E$764,5,0)</f>
        <v>Kochi</v>
      </c>
      <c r="S2942" t="str">
        <f>VLOOKUP($B2942,[1]data!$A$1:$I$764,6,0)</f>
        <v>Kochi Tuskers Kerala</v>
      </c>
      <c r="T2942" t="str">
        <f>VLOOKUP($B2942,[1]data!$A$1:$I$764,7,0)</f>
        <v>Chennai Super Kings</v>
      </c>
      <c r="U2942" t="str">
        <f>VLOOKUP($B2942,[1]data!$A$1:$I$764,9,0)</f>
        <v>Kochi Tuskers Kerala</v>
      </c>
    </row>
    <row r="2943" spans="1:21" x14ac:dyDescent="0.3">
      <c r="A2943">
        <v>2011</v>
      </c>
      <c r="B2943" t="s">
        <v>1981</v>
      </c>
      <c r="C2943" s="1">
        <v>40649</v>
      </c>
      <c r="D2943" t="s">
        <v>1982</v>
      </c>
      <c r="E2943" t="s">
        <v>1376</v>
      </c>
      <c r="F2943">
        <v>1178</v>
      </c>
      <c r="G2943" t="s">
        <v>1986</v>
      </c>
      <c r="H2943">
        <v>2</v>
      </c>
      <c r="I2943">
        <f t="shared" si="90"/>
        <v>2</v>
      </c>
      <c r="J2943">
        <v>4</v>
      </c>
      <c r="K2943">
        <v>0</v>
      </c>
      <c r="L2943">
        <v>0</v>
      </c>
      <c r="M2943">
        <v>0</v>
      </c>
      <c r="N2943">
        <v>50</v>
      </c>
      <c r="O2943">
        <f t="shared" si="91"/>
        <v>50</v>
      </c>
      <c r="P2943" t="s">
        <v>17</v>
      </c>
      <c r="Q2943" s="1">
        <v>40649</v>
      </c>
      <c r="R2943" t="str">
        <f>VLOOKUP(B2943,[1]data!$A$2:$E$764,5,0)</f>
        <v>Kochi</v>
      </c>
      <c r="S2943" t="str">
        <f>VLOOKUP($B2943,[1]data!$A$1:$I$764,6,0)</f>
        <v>Kochi Tuskers Kerala</v>
      </c>
      <c r="T2943" t="str">
        <f>VLOOKUP($B2943,[1]data!$A$1:$I$764,7,0)</f>
        <v>Chennai Super Kings</v>
      </c>
      <c r="U2943" t="str">
        <f>VLOOKUP($B2943,[1]data!$A$1:$I$764,9,0)</f>
        <v>Kochi Tuskers Kerala</v>
      </c>
    </row>
    <row r="2944" spans="1:21" x14ac:dyDescent="0.3">
      <c r="A2944">
        <v>2011</v>
      </c>
      <c r="B2944" t="s">
        <v>1981</v>
      </c>
      <c r="C2944" s="1">
        <v>40649</v>
      </c>
      <c r="D2944" t="s">
        <v>1982</v>
      </c>
      <c r="E2944" t="s">
        <v>535</v>
      </c>
      <c r="F2944">
        <v>1075</v>
      </c>
      <c r="G2944" t="s">
        <v>1647</v>
      </c>
      <c r="H2944">
        <v>0</v>
      </c>
      <c r="I2944">
        <f t="shared" si="90"/>
        <v>0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f t="shared" si="91"/>
        <v>0</v>
      </c>
      <c r="P2944" t="s">
        <v>17</v>
      </c>
      <c r="Q2944" s="1">
        <v>40649</v>
      </c>
      <c r="R2944" t="str">
        <f>VLOOKUP(B2944,[1]data!$A$2:$E$764,5,0)</f>
        <v>Kochi</v>
      </c>
      <c r="S2944" t="str">
        <f>VLOOKUP($B2944,[1]data!$A$1:$I$764,6,0)</f>
        <v>Kochi Tuskers Kerala</v>
      </c>
      <c r="T2944" t="str">
        <f>VLOOKUP($B2944,[1]data!$A$1:$I$764,7,0)</f>
        <v>Chennai Super Kings</v>
      </c>
      <c r="U2944" t="str">
        <f>VLOOKUP($B2944,[1]data!$A$1:$I$764,9,0)</f>
        <v>Kochi Tuskers Kerala</v>
      </c>
    </row>
    <row r="2945" spans="1:21" x14ac:dyDescent="0.3">
      <c r="A2945">
        <v>2011</v>
      </c>
      <c r="B2945" t="s">
        <v>1981</v>
      </c>
      <c r="C2945" s="1">
        <v>40649</v>
      </c>
      <c r="D2945" t="s">
        <v>1982</v>
      </c>
      <c r="E2945" t="s">
        <v>76</v>
      </c>
      <c r="F2945">
        <v>1012</v>
      </c>
      <c r="G2945" t="s">
        <v>1987</v>
      </c>
      <c r="H2945">
        <v>29</v>
      </c>
      <c r="I2945">
        <f t="shared" si="90"/>
        <v>29</v>
      </c>
      <c r="J2945">
        <v>16</v>
      </c>
      <c r="K2945">
        <v>0</v>
      </c>
      <c r="L2945">
        <v>3</v>
      </c>
      <c r="M2945">
        <v>1</v>
      </c>
      <c r="N2945">
        <v>181.25</v>
      </c>
      <c r="O2945">
        <f t="shared" si="91"/>
        <v>181.25</v>
      </c>
      <c r="P2945" t="s">
        <v>17</v>
      </c>
      <c r="Q2945" s="1">
        <v>40649</v>
      </c>
      <c r="R2945" t="str">
        <f>VLOOKUP(B2945,[1]data!$A$2:$E$764,5,0)</f>
        <v>Kochi</v>
      </c>
      <c r="S2945" t="str">
        <f>VLOOKUP($B2945,[1]data!$A$1:$I$764,6,0)</f>
        <v>Kochi Tuskers Kerala</v>
      </c>
      <c r="T2945" t="str">
        <f>VLOOKUP($B2945,[1]data!$A$1:$I$764,7,0)</f>
        <v>Chennai Super Kings</v>
      </c>
      <c r="U2945" t="str">
        <f>VLOOKUP($B2945,[1]data!$A$1:$I$764,9,0)</f>
        <v>Kochi Tuskers Kerala</v>
      </c>
    </row>
    <row r="2946" spans="1:21" x14ac:dyDescent="0.3">
      <c r="A2946">
        <v>2011</v>
      </c>
      <c r="B2946" t="s">
        <v>1981</v>
      </c>
      <c r="C2946" s="1">
        <v>40649</v>
      </c>
      <c r="D2946" t="s">
        <v>1982</v>
      </c>
      <c r="E2946" t="s">
        <v>1055</v>
      </c>
      <c r="F2946">
        <v>1118</v>
      </c>
      <c r="G2946" t="s">
        <v>1988</v>
      </c>
      <c r="H2946">
        <v>31</v>
      </c>
      <c r="I2946">
        <f t="shared" si="90"/>
        <v>31</v>
      </c>
      <c r="J2946">
        <v>21</v>
      </c>
      <c r="K2946">
        <v>0</v>
      </c>
      <c r="L2946">
        <v>3</v>
      </c>
      <c r="M2946">
        <v>2</v>
      </c>
      <c r="N2946">
        <v>147.61000000000001</v>
      </c>
      <c r="O2946">
        <f t="shared" si="91"/>
        <v>147.61000000000001</v>
      </c>
      <c r="P2946" t="s">
        <v>17</v>
      </c>
      <c r="Q2946" s="1">
        <v>40649</v>
      </c>
      <c r="R2946" t="str">
        <f>VLOOKUP(B2946,[1]data!$A$2:$E$764,5,0)</f>
        <v>Kochi</v>
      </c>
      <c r="S2946" t="str">
        <f>VLOOKUP($B2946,[1]data!$A$1:$I$764,6,0)</f>
        <v>Kochi Tuskers Kerala</v>
      </c>
      <c r="T2946" t="str">
        <f>VLOOKUP($B2946,[1]data!$A$1:$I$764,7,0)</f>
        <v>Chennai Super Kings</v>
      </c>
      <c r="U2946" t="str">
        <f>VLOOKUP($B2946,[1]data!$A$1:$I$764,9,0)</f>
        <v>Kochi Tuskers Kerala</v>
      </c>
    </row>
    <row r="2947" spans="1:21" x14ac:dyDescent="0.3">
      <c r="A2947">
        <v>2011</v>
      </c>
      <c r="B2947" t="s">
        <v>1981</v>
      </c>
      <c r="C2947" s="1">
        <v>40649</v>
      </c>
      <c r="D2947" t="s">
        <v>1982</v>
      </c>
      <c r="E2947" t="s">
        <v>82</v>
      </c>
      <c r="F2947">
        <v>1184</v>
      </c>
      <c r="G2947" t="s">
        <v>26</v>
      </c>
      <c r="H2947">
        <v>83</v>
      </c>
      <c r="I2947">
        <f t="shared" ref="I2947:I3010" si="92">IF(H2947="",(J2947*N2947)/100,H2947)</f>
        <v>83</v>
      </c>
      <c r="J2947">
        <v>56</v>
      </c>
      <c r="K2947">
        <v>0</v>
      </c>
      <c r="L2947">
        <v>11</v>
      </c>
      <c r="M2947">
        <v>1</v>
      </c>
      <c r="N2947">
        <v>148.21</v>
      </c>
      <c r="O2947">
        <f t="shared" ref="O2947:O3010" si="93">IF(N2947="",IF(J2947=0,0,(I2947/J2947)*100),N2947)</f>
        <v>148.21</v>
      </c>
      <c r="P2947" t="s">
        <v>17</v>
      </c>
      <c r="Q2947" s="1">
        <v>40649</v>
      </c>
      <c r="R2947" t="str">
        <f>VLOOKUP(B2947,[1]data!$A$2:$E$764,5,0)</f>
        <v>Kochi</v>
      </c>
      <c r="S2947" t="str">
        <f>VLOOKUP($B2947,[1]data!$A$1:$I$764,6,0)</f>
        <v>Kochi Tuskers Kerala</v>
      </c>
      <c r="T2947" t="str">
        <f>VLOOKUP($B2947,[1]data!$A$1:$I$764,7,0)</f>
        <v>Chennai Super Kings</v>
      </c>
      <c r="U2947" t="str">
        <f>VLOOKUP($B2947,[1]data!$A$1:$I$764,9,0)</f>
        <v>Kochi Tuskers Kerala</v>
      </c>
    </row>
    <row r="2948" spans="1:21" x14ac:dyDescent="0.3">
      <c r="A2948">
        <v>2011</v>
      </c>
      <c r="B2948" t="s">
        <v>1981</v>
      </c>
      <c r="C2948" s="1">
        <v>40649</v>
      </c>
      <c r="D2948" t="s">
        <v>1982</v>
      </c>
      <c r="E2948" t="s">
        <v>83</v>
      </c>
      <c r="F2948">
        <v>1014</v>
      </c>
      <c r="G2948" t="s">
        <v>1989</v>
      </c>
      <c r="H2948">
        <v>22</v>
      </c>
      <c r="I2948">
        <f t="shared" si="92"/>
        <v>22</v>
      </c>
      <c r="J2948">
        <v>16</v>
      </c>
      <c r="K2948">
        <v>0</v>
      </c>
      <c r="L2948">
        <v>1</v>
      </c>
      <c r="M2948">
        <v>1</v>
      </c>
      <c r="N2948">
        <v>137.5</v>
      </c>
      <c r="O2948">
        <f t="shared" si="93"/>
        <v>137.5</v>
      </c>
      <c r="P2948" t="s">
        <v>85</v>
      </c>
      <c r="Q2948" s="1">
        <v>40649</v>
      </c>
      <c r="R2948" t="str">
        <f>VLOOKUP(B2948,[1]data!$A$2:$E$764,5,0)</f>
        <v>Kochi</v>
      </c>
      <c r="S2948" t="str">
        <f>VLOOKUP($B2948,[1]data!$A$1:$I$764,6,0)</f>
        <v>Kochi Tuskers Kerala</v>
      </c>
      <c r="T2948" t="str">
        <f>VLOOKUP($B2948,[1]data!$A$1:$I$764,7,0)</f>
        <v>Chennai Super Kings</v>
      </c>
      <c r="U2948" t="str">
        <f>VLOOKUP($B2948,[1]data!$A$1:$I$764,9,0)</f>
        <v>Kochi Tuskers Kerala</v>
      </c>
    </row>
    <row r="2949" spans="1:21" x14ac:dyDescent="0.3">
      <c r="A2949">
        <v>2011</v>
      </c>
      <c r="B2949" t="s">
        <v>1981</v>
      </c>
      <c r="C2949" s="1">
        <v>40649</v>
      </c>
      <c r="D2949" t="s">
        <v>1982</v>
      </c>
      <c r="E2949" t="s">
        <v>1898</v>
      </c>
      <c r="F2949">
        <v>1163</v>
      </c>
      <c r="G2949" t="s">
        <v>1990</v>
      </c>
      <c r="H2949">
        <v>7</v>
      </c>
      <c r="I2949">
        <f t="shared" si="92"/>
        <v>7</v>
      </c>
      <c r="J2949">
        <v>13</v>
      </c>
      <c r="K2949">
        <v>0</v>
      </c>
      <c r="L2949">
        <v>1</v>
      </c>
      <c r="M2949">
        <v>0</v>
      </c>
      <c r="N2949">
        <v>53.84</v>
      </c>
      <c r="O2949">
        <f t="shared" si="93"/>
        <v>53.84</v>
      </c>
      <c r="P2949" t="s">
        <v>17</v>
      </c>
      <c r="Q2949" s="1">
        <v>40649</v>
      </c>
      <c r="R2949" t="str">
        <f>VLOOKUP(B2949,[1]data!$A$2:$E$764,5,0)</f>
        <v>Kochi</v>
      </c>
      <c r="S2949" t="str">
        <f>VLOOKUP($B2949,[1]data!$A$1:$I$764,6,0)</f>
        <v>Kochi Tuskers Kerala</v>
      </c>
      <c r="T2949" t="str">
        <f>VLOOKUP($B2949,[1]data!$A$1:$I$764,7,0)</f>
        <v>Chennai Super Kings</v>
      </c>
      <c r="U2949" t="str">
        <f>VLOOKUP($B2949,[1]data!$A$1:$I$764,9,0)</f>
        <v>Kochi Tuskers Kerala</v>
      </c>
    </row>
    <row r="2950" spans="1:21" x14ac:dyDescent="0.3">
      <c r="A2950">
        <v>2011</v>
      </c>
      <c r="B2950" t="s">
        <v>1981</v>
      </c>
      <c r="C2950" s="1">
        <v>40649</v>
      </c>
      <c r="D2950" t="s">
        <v>1982</v>
      </c>
      <c r="E2950" t="s">
        <v>80</v>
      </c>
      <c r="F2950">
        <v>1016</v>
      </c>
      <c r="G2950" t="s">
        <v>1991</v>
      </c>
      <c r="H2950">
        <v>5</v>
      </c>
      <c r="I2950">
        <f t="shared" si="92"/>
        <v>5</v>
      </c>
      <c r="J2950">
        <v>3</v>
      </c>
      <c r="K2950">
        <v>0</v>
      </c>
      <c r="L2950">
        <v>1</v>
      </c>
      <c r="M2950">
        <v>0</v>
      </c>
      <c r="N2950">
        <v>166.66</v>
      </c>
      <c r="O2950">
        <f t="shared" si="93"/>
        <v>166.66</v>
      </c>
      <c r="P2950" t="s">
        <v>17</v>
      </c>
      <c r="Q2950" s="1">
        <v>40649</v>
      </c>
      <c r="R2950" t="str">
        <f>VLOOKUP(B2950,[1]data!$A$2:$E$764,5,0)</f>
        <v>Kochi</v>
      </c>
      <c r="S2950" t="str">
        <f>VLOOKUP($B2950,[1]data!$A$1:$I$764,6,0)</f>
        <v>Kochi Tuskers Kerala</v>
      </c>
      <c r="T2950" t="str">
        <f>VLOOKUP($B2950,[1]data!$A$1:$I$764,7,0)</f>
        <v>Chennai Super Kings</v>
      </c>
      <c r="U2950" t="str">
        <f>VLOOKUP($B2950,[1]data!$A$1:$I$764,9,0)</f>
        <v>Kochi Tuskers Kerala</v>
      </c>
    </row>
    <row r="2951" spans="1:21" x14ac:dyDescent="0.3">
      <c r="A2951">
        <v>2011</v>
      </c>
      <c r="B2951" t="s">
        <v>1981</v>
      </c>
      <c r="C2951" s="1">
        <v>40649</v>
      </c>
      <c r="D2951" t="s">
        <v>1982</v>
      </c>
      <c r="E2951" t="s">
        <v>371</v>
      </c>
      <c r="F2951">
        <v>1065</v>
      </c>
      <c r="G2951" t="s">
        <v>1992</v>
      </c>
      <c r="H2951">
        <v>9</v>
      </c>
      <c r="I2951">
        <f t="shared" si="92"/>
        <v>9</v>
      </c>
      <c r="J2951">
        <v>8</v>
      </c>
      <c r="K2951">
        <v>0</v>
      </c>
      <c r="L2951">
        <v>1</v>
      </c>
      <c r="M2951">
        <v>0</v>
      </c>
      <c r="N2951">
        <v>112.5</v>
      </c>
      <c r="O2951">
        <f t="shared" si="93"/>
        <v>112.5</v>
      </c>
      <c r="P2951" t="s">
        <v>17</v>
      </c>
      <c r="Q2951" s="1">
        <v>40649</v>
      </c>
      <c r="R2951" t="str">
        <f>VLOOKUP(B2951,[1]data!$A$2:$E$764,5,0)</f>
        <v>Kochi</v>
      </c>
      <c r="S2951" t="str">
        <f>VLOOKUP($B2951,[1]data!$A$1:$I$764,6,0)</f>
        <v>Kochi Tuskers Kerala</v>
      </c>
      <c r="T2951" t="str">
        <f>VLOOKUP($B2951,[1]data!$A$1:$I$764,7,0)</f>
        <v>Chennai Super Kings</v>
      </c>
      <c r="U2951" t="str">
        <f>VLOOKUP($B2951,[1]data!$A$1:$I$764,9,0)</f>
        <v>Kochi Tuskers Kerala</v>
      </c>
    </row>
    <row r="2952" spans="1:21" x14ac:dyDescent="0.3">
      <c r="A2952">
        <v>2011</v>
      </c>
      <c r="B2952" t="s">
        <v>1993</v>
      </c>
      <c r="C2952" s="1">
        <v>40649</v>
      </c>
      <c r="D2952" t="s">
        <v>288</v>
      </c>
      <c r="E2952" t="s">
        <v>293</v>
      </c>
      <c r="F2952">
        <v>1028</v>
      </c>
      <c r="G2952" t="s">
        <v>26</v>
      </c>
      <c r="H2952">
        <v>1</v>
      </c>
      <c r="I2952">
        <f t="shared" si="92"/>
        <v>1</v>
      </c>
      <c r="J2952">
        <v>2</v>
      </c>
      <c r="K2952">
        <v>0</v>
      </c>
      <c r="L2952">
        <v>0</v>
      </c>
      <c r="M2952">
        <v>0</v>
      </c>
      <c r="N2952">
        <v>50</v>
      </c>
      <c r="O2952">
        <f t="shared" si="93"/>
        <v>50</v>
      </c>
      <c r="P2952" t="s">
        <v>17</v>
      </c>
      <c r="Q2952" s="1">
        <v>40649</v>
      </c>
      <c r="R2952" t="str">
        <f>VLOOKUP(B2952,[1]data!$A$2:$E$764,5,0)</f>
        <v>Bengaluru</v>
      </c>
      <c r="S2952" t="str">
        <f>VLOOKUP($B2952,[1]data!$A$1:$I$764,6,0)</f>
        <v>Royal Challengers Bangalore</v>
      </c>
      <c r="T2952" t="str">
        <f>VLOOKUP($B2952,[1]data!$A$1:$I$764,7,0)</f>
        <v>Rajasthan Royals</v>
      </c>
      <c r="U2952">
        <f>VLOOKUP($B2952,[1]data!$A$1:$I$764,9,0)</f>
        <v>0</v>
      </c>
    </row>
    <row r="2953" spans="1:21" x14ac:dyDescent="0.3">
      <c r="A2953">
        <v>2011</v>
      </c>
      <c r="B2953" t="s">
        <v>1993</v>
      </c>
      <c r="C2953" s="1">
        <v>40649</v>
      </c>
      <c r="D2953" t="s">
        <v>288</v>
      </c>
      <c r="E2953" t="s">
        <v>536</v>
      </c>
      <c r="F2953">
        <v>1099</v>
      </c>
      <c r="G2953" t="s">
        <v>1994</v>
      </c>
      <c r="H2953">
        <v>0</v>
      </c>
      <c r="I2953">
        <f t="shared" si="92"/>
        <v>0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f t="shared" si="93"/>
        <v>0</v>
      </c>
      <c r="P2953" t="s">
        <v>17</v>
      </c>
      <c r="Q2953" s="1">
        <v>40649</v>
      </c>
      <c r="R2953" t="str">
        <f>VLOOKUP(B2953,[1]data!$A$2:$E$764,5,0)</f>
        <v>Bengaluru</v>
      </c>
      <c r="S2953" t="str">
        <f>VLOOKUP($B2953,[1]data!$A$1:$I$764,6,0)</f>
        <v>Royal Challengers Bangalore</v>
      </c>
      <c r="T2953" t="str">
        <f>VLOOKUP($B2953,[1]data!$A$1:$I$764,7,0)</f>
        <v>Rajasthan Royals</v>
      </c>
      <c r="U2953">
        <f>VLOOKUP($B2953,[1]data!$A$1:$I$764,9,0)</f>
        <v>0</v>
      </c>
    </row>
    <row r="2954" spans="1:21" x14ac:dyDescent="0.3">
      <c r="A2954">
        <v>2011</v>
      </c>
      <c r="B2954" t="s">
        <v>1993</v>
      </c>
      <c r="C2954" s="1">
        <v>40649</v>
      </c>
      <c r="D2954" t="s">
        <v>288</v>
      </c>
      <c r="E2954" t="s">
        <v>498</v>
      </c>
      <c r="F2954">
        <v>1071</v>
      </c>
      <c r="G2954" t="s">
        <v>26</v>
      </c>
      <c r="H2954">
        <v>10</v>
      </c>
      <c r="I2954">
        <f t="shared" si="92"/>
        <v>10</v>
      </c>
      <c r="J2954">
        <v>6</v>
      </c>
      <c r="K2954">
        <v>0</v>
      </c>
      <c r="L2954">
        <v>1</v>
      </c>
      <c r="M2954">
        <v>0</v>
      </c>
      <c r="N2954">
        <v>166.66</v>
      </c>
      <c r="O2954">
        <f t="shared" si="93"/>
        <v>166.66</v>
      </c>
      <c r="P2954" t="s">
        <v>17</v>
      </c>
      <c r="Q2954" s="1">
        <v>40649</v>
      </c>
      <c r="R2954" t="str">
        <f>VLOOKUP(B2954,[1]data!$A$2:$E$764,5,0)</f>
        <v>Bengaluru</v>
      </c>
      <c r="S2954" t="str">
        <f>VLOOKUP($B2954,[1]data!$A$1:$I$764,6,0)</f>
        <v>Royal Challengers Bangalore</v>
      </c>
      <c r="T2954" t="str">
        <f>VLOOKUP($B2954,[1]data!$A$1:$I$764,7,0)</f>
        <v>Rajasthan Royals</v>
      </c>
      <c r="U2954">
        <f>VLOOKUP($B2954,[1]data!$A$1:$I$764,9,0)</f>
        <v>0</v>
      </c>
    </row>
    <row r="2955" spans="1:21" x14ac:dyDescent="0.3">
      <c r="A2955">
        <v>2011</v>
      </c>
      <c r="B2955" t="s">
        <v>1993</v>
      </c>
      <c r="C2955" s="1">
        <v>40649</v>
      </c>
      <c r="D2955" t="s">
        <v>288</v>
      </c>
      <c r="E2955" t="s">
        <v>112</v>
      </c>
      <c r="F2955">
        <v>1061</v>
      </c>
      <c r="G2955" t="s">
        <v>1995</v>
      </c>
      <c r="H2955">
        <v>61</v>
      </c>
      <c r="I2955">
        <f t="shared" si="92"/>
        <v>61</v>
      </c>
      <c r="J2955">
        <v>46</v>
      </c>
      <c r="K2955">
        <v>0</v>
      </c>
      <c r="L2955">
        <v>5</v>
      </c>
      <c r="M2955">
        <v>3</v>
      </c>
      <c r="N2955">
        <v>132.6</v>
      </c>
      <c r="O2955">
        <f t="shared" si="93"/>
        <v>132.6</v>
      </c>
      <c r="P2955" t="s">
        <v>85</v>
      </c>
      <c r="Q2955" s="1">
        <v>40649</v>
      </c>
      <c r="R2955" t="str">
        <f>VLOOKUP(B2955,[1]data!$A$2:$E$764,5,0)</f>
        <v>Bengaluru</v>
      </c>
      <c r="S2955" t="str">
        <f>VLOOKUP($B2955,[1]data!$A$1:$I$764,6,0)</f>
        <v>Royal Challengers Bangalore</v>
      </c>
      <c r="T2955" t="str">
        <f>VLOOKUP($B2955,[1]data!$A$1:$I$764,7,0)</f>
        <v>Rajasthan Royals</v>
      </c>
      <c r="U2955">
        <f>VLOOKUP($B2955,[1]data!$A$1:$I$764,9,0)</f>
        <v>0</v>
      </c>
    </row>
    <row r="2956" spans="1:21" x14ac:dyDescent="0.3">
      <c r="A2956">
        <v>2011</v>
      </c>
      <c r="B2956" t="s">
        <v>1993</v>
      </c>
      <c r="C2956" s="1">
        <v>40649</v>
      </c>
      <c r="D2956" t="s">
        <v>288</v>
      </c>
      <c r="E2956" t="s">
        <v>274</v>
      </c>
      <c r="F2956">
        <v>1076</v>
      </c>
      <c r="G2956" t="s">
        <v>26</v>
      </c>
      <c r="H2956">
        <v>3</v>
      </c>
      <c r="I2956">
        <f t="shared" si="92"/>
        <v>3</v>
      </c>
      <c r="J2956">
        <v>5</v>
      </c>
      <c r="K2956">
        <v>0</v>
      </c>
      <c r="L2956">
        <v>0</v>
      </c>
      <c r="M2956">
        <v>0</v>
      </c>
      <c r="N2956">
        <v>60</v>
      </c>
      <c r="O2956">
        <f t="shared" si="93"/>
        <v>60</v>
      </c>
      <c r="P2956" t="s">
        <v>17</v>
      </c>
      <c r="Q2956" s="1">
        <v>40649</v>
      </c>
      <c r="R2956" t="str">
        <f>VLOOKUP(B2956,[1]data!$A$2:$E$764,5,0)</f>
        <v>Bengaluru</v>
      </c>
      <c r="S2956" t="str">
        <f>VLOOKUP($B2956,[1]data!$A$1:$I$764,6,0)</f>
        <v>Royal Challengers Bangalore</v>
      </c>
      <c r="T2956" t="str">
        <f>VLOOKUP($B2956,[1]data!$A$1:$I$764,7,0)</f>
        <v>Rajasthan Royals</v>
      </c>
      <c r="U2956">
        <f>VLOOKUP($B2956,[1]data!$A$1:$I$764,9,0)</f>
        <v>0</v>
      </c>
    </row>
    <row r="2957" spans="1:21" x14ac:dyDescent="0.3">
      <c r="A2957">
        <v>2011</v>
      </c>
      <c r="B2957" t="s">
        <v>1993</v>
      </c>
      <c r="C2957" s="1">
        <v>40649</v>
      </c>
      <c r="D2957" t="s">
        <v>288</v>
      </c>
      <c r="E2957" t="s">
        <v>147</v>
      </c>
      <c r="F2957">
        <v>1006</v>
      </c>
      <c r="G2957" t="s">
        <v>26</v>
      </c>
      <c r="H2957">
        <v>13</v>
      </c>
      <c r="I2957">
        <f t="shared" si="92"/>
        <v>13</v>
      </c>
      <c r="J2957">
        <v>10</v>
      </c>
      <c r="K2957">
        <v>0</v>
      </c>
      <c r="L2957">
        <v>2</v>
      </c>
      <c r="M2957">
        <v>0</v>
      </c>
      <c r="N2957">
        <v>130</v>
      </c>
      <c r="O2957">
        <f t="shared" si="93"/>
        <v>130</v>
      </c>
      <c r="P2957" t="s">
        <v>17</v>
      </c>
      <c r="Q2957" s="1">
        <v>40649</v>
      </c>
      <c r="R2957" t="str">
        <f>VLOOKUP(B2957,[1]data!$A$2:$E$764,5,0)</f>
        <v>Bengaluru</v>
      </c>
      <c r="S2957" t="str">
        <f>VLOOKUP($B2957,[1]data!$A$1:$I$764,6,0)</f>
        <v>Royal Challengers Bangalore</v>
      </c>
      <c r="T2957" t="str">
        <f>VLOOKUP($B2957,[1]data!$A$1:$I$764,7,0)</f>
        <v>Rajasthan Royals</v>
      </c>
      <c r="U2957">
        <f>VLOOKUP($B2957,[1]data!$A$1:$I$764,9,0)</f>
        <v>0</v>
      </c>
    </row>
    <row r="2958" spans="1:21" x14ac:dyDescent="0.3">
      <c r="A2958">
        <v>2011</v>
      </c>
      <c r="B2958" t="s">
        <v>1993</v>
      </c>
      <c r="C2958" s="1">
        <v>40649</v>
      </c>
      <c r="D2958" t="s">
        <v>288</v>
      </c>
      <c r="E2958" t="s">
        <v>897</v>
      </c>
      <c r="F2958">
        <v>1082</v>
      </c>
      <c r="G2958" t="s">
        <v>1996</v>
      </c>
      <c r="H2958">
        <v>75</v>
      </c>
      <c r="I2958">
        <f t="shared" si="92"/>
        <v>75</v>
      </c>
      <c r="J2958">
        <v>47</v>
      </c>
      <c r="K2958">
        <v>0</v>
      </c>
      <c r="L2958">
        <v>8</v>
      </c>
      <c r="M2958">
        <v>5</v>
      </c>
      <c r="N2958">
        <v>159.57</v>
      </c>
      <c r="O2958">
        <f t="shared" si="93"/>
        <v>159.57</v>
      </c>
      <c r="P2958" t="s">
        <v>17</v>
      </c>
      <c r="Q2958" s="1">
        <v>40649</v>
      </c>
      <c r="R2958" t="str">
        <f>VLOOKUP(B2958,[1]data!$A$2:$E$764,5,0)</f>
        <v>Bengaluru</v>
      </c>
      <c r="S2958" t="str">
        <f>VLOOKUP($B2958,[1]data!$A$1:$I$764,6,0)</f>
        <v>Royal Challengers Bangalore</v>
      </c>
      <c r="T2958" t="str">
        <f>VLOOKUP($B2958,[1]data!$A$1:$I$764,7,0)</f>
        <v>Rajasthan Royals</v>
      </c>
      <c r="U2958">
        <f>VLOOKUP($B2958,[1]data!$A$1:$I$764,9,0)</f>
        <v>0</v>
      </c>
    </row>
    <row r="2959" spans="1:21" x14ac:dyDescent="0.3">
      <c r="A2959">
        <v>2011</v>
      </c>
      <c r="B2959" t="s">
        <v>1993</v>
      </c>
      <c r="C2959" s="1">
        <v>40649</v>
      </c>
      <c r="D2959" t="s">
        <v>288</v>
      </c>
      <c r="E2959" t="s">
        <v>94</v>
      </c>
      <c r="F2959">
        <v>1043</v>
      </c>
      <c r="G2959" t="s">
        <v>1997</v>
      </c>
      <c r="H2959">
        <v>35</v>
      </c>
      <c r="I2959">
        <f t="shared" si="92"/>
        <v>35</v>
      </c>
      <c r="J2959">
        <v>28</v>
      </c>
      <c r="K2959">
        <v>0</v>
      </c>
      <c r="L2959">
        <v>5</v>
      </c>
      <c r="M2959">
        <v>0</v>
      </c>
      <c r="N2959">
        <v>125</v>
      </c>
      <c r="O2959">
        <f t="shared" si="93"/>
        <v>125</v>
      </c>
      <c r="P2959" t="s">
        <v>85</v>
      </c>
      <c r="Q2959" s="1">
        <v>40649</v>
      </c>
      <c r="R2959" t="str">
        <f>VLOOKUP(B2959,[1]data!$A$2:$E$764,5,0)</f>
        <v>Bengaluru</v>
      </c>
      <c r="S2959" t="str">
        <f>VLOOKUP($B2959,[1]data!$A$1:$I$764,6,0)</f>
        <v>Royal Challengers Bangalore</v>
      </c>
      <c r="T2959" t="str">
        <f>VLOOKUP($B2959,[1]data!$A$1:$I$764,7,0)</f>
        <v>Rajasthan Royals</v>
      </c>
      <c r="U2959">
        <f>VLOOKUP($B2959,[1]data!$A$1:$I$764,9,0)</f>
        <v>0</v>
      </c>
    </row>
    <row r="2960" spans="1:21" x14ac:dyDescent="0.3">
      <c r="A2960">
        <v>2011</v>
      </c>
      <c r="B2960" t="s">
        <v>1993</v>
      </c>
      <c r="C2960" s="1">
        <v>40649</v>
      </c>
      <c r="D2960" t="s">
        <v>288</v>
      </c>
      <c r="E2960" t="s">
        <v>67</v>
      </c>
      <c r="F2960">
        <v>1003</v>
      </c>
      <c r="G2960" t="s">
        <v>1998</v>
      </c>
      <c r="H2960">
        <v>45</v>
      </c>
      <c r="I2960">
        <f t="shared" si="92"/>
        <v>45</v>
      </c>
      <c r="J2960">
        <v>36</v>
      </c>
      <c r="K2960">
        <v>0</v>
      </c>
      <c r="L2960">
        <v>5</v>
      </c>
      <c r="M2960">
        <v>1</v>
      </c>
      <c r="N2960">
        <v>125</v>
      </c>
      <c r="O2960">
        <f t="shared" si="93"/>
        <v>125</v>
      </c>
      <c r="P2960" t="s">
        <v>17</v>
      </c>
      <c r="Q2960" s="1">
        <v>40649</v>
      </c>
      <c r="R2960" t="str">
        <f>VLOOKUP(B2960,[1]data!$A$2:$E$764,5,0)</f>
        <v>Bengaluru</v>
      </c>
      <c r="S2960" t="str">
        <f>VLOOKUP($B2960,[1]data!$A$1:$I$764,6,0)</f>
        <v>Royal Challengers Bangalore</v>
      </c>
      <c r="T2960" t="str">
        <f>VLOOKUP($B2960,[1]data!$A$1:$I$764,7,0)</f>
        <v>Rajasthan Royals</v>
      </c>
      <c r="U2960">
        <f>VLOOKUP($B2960,[1]data!$A$1:$I$764,9,0)</f>
        <v>0</v>
      </c>
    </row>
    <row r="2961" spans="1:21" x14ac:dyDescent="0.3">
      <c r="A2961">
        <v>2011</v>
      </c>
      <c r="B2961" t="s">
        <v>1993</v>
      </c>
      <c r="C2961" s="1">
        <v>40649</v>
      </c>
      <c r="D2961" t="s">
        <v>288</v>
      </c>
      <c r="E2961" t="s">
        <v>163</v>
      </c>
      <c r="F2961">
        <v>1124</v>
      </c>
      <c r="G2961" t="s">
        <v>1999</v>
      </c>
      <c r="H2961">
        <v>7</v>
      </c>
      <c r="I2961">
        <f t="shared" si="92"/>
        <v>7</v>
      </c>
      <c r="J2961">
        <v>5</v>
      </c>
      <c r="K2961">
        <v>0</v>
      </c>
      <c r="L2961">
        <v>1</v>
      </c>
      <c r="M2961">
        <v>0</v>
      </c>
      <c r="N2961">
        <v>140</v>
      </c>
      <c r="O2961">
        <f t="shared" si="93"/>
        <v>140</v>
      </c>
      <c r="P2961" t="s">
        <v>17</v>
      </c>
      <c r="Q2961" s="1">
        <v>40649</v>
      </c>
      <c r="R2961" t="str">
        <f>VLOOKUP(B2961,[1]data!$A$2:$E$764,5,0)</f>
        <v>Bengaluru</v>
      </c>
      <c r="S2961" t="str">
        <f>VLOOKUP($B2961,[1]data!$A$1:$I$764,6,0)</f>
        <v>Royal Challengers Bangalore</v>
      </c>
      <c r="T2961" t="str">
        <f>VLOOKUP($B2961,[1]data!$A$1:$I$764,7,0)</f>
        <v>Rajasthan Royals</v>
      </c>
      <c r="U2961">
        <f>VLOOKUP($B2961,[1]data!$A$1:$I$764,9,0)</f>
        <v>0</v>
      </c>
    </row>
    <row r="2962" spans="1:21" x14ac:dyDescent="0.3">
      <c r="A2962">
        <v>2011</v>
      </c>
      <c r="B2962" t="s">
        <v>1993</v>
      </c>
      <c r="C2962" s="1">
        <v>40649</v>
      </c>
      <c r="D2962" t="s">
        <v>288</v>
      </c>
      <c r="E2962" t="s">
        <v>804</v>
      </c>
      <c r="F2962">
        <v>1004</v>
      </c>
      <c r="G2962" t="s">
        <v>2000</v>
      </c>
      <c r="H2962">
        <v>18</v>
      </c>
      <c r="I2962">
        <f t="shared" si="92"/>
        <v>18</v>
      </c>
      <c r="J2962">
        <v>16</v>
      </c>
      <c r="K2962">
        <v>0</v>
      </c>
      <c r="L2962">
        <v>1</v>
      </c>
      <c r="M2962">
        <v>0</v>
      </c>
      <c r="N2962">
        <v>112.5</v>
      </c>
      <c r="O2962">
        <f t="shared" si="93"/>
        <v>112.5</v>
      </c>
      <c r="P2962" t="s">
        <v>17</v>
      </c>
      <c r="Q2962" s="1">
        <v>40649</v>
      </c>
      <c r="R2962" t="str">
        <f>VLOOKUP(B2962,[1]data!$A$2:$E$764,5,0)</f>
        <v>Bengaluru</v>
      </c>
      <c r="S2962" t="str">
        <f>VLOOKUP($B2962,[1]data!$A$1:$I$764,6,0)</f>
        <v>Royal Challengers Bangalore</v>
      </c>
      <c r="T2962" t="str">
        <f>VLOOKUP($B2962,[1]data!$A$1:$I$764,7,0)</f>
        <v>Rajasthan Royals</v>
      </c>
      <c r="U2962">
        <f>VLOOKUP($B2962,[1]data!$A$1:$I$764,9,0)</f>
        <v>0</v>
      </c>
    </row>
    <row r="2963" spans="1:21" x14ac:dyDescent="0.3">
      <c r="A2963">
        <v>2011</v>
      </c>
      <c r="B2963" t="s">
        <v>1993</v>
      </c>
      <c r="C2963" s="1">
        <v>40649</v>
      </c>
      <c r="D2963" t="s">
        <v>288</v>
      </c>
      <c r="E2963" t="s">
        <v>421</v>
      </c>
      <c r="F2963">
        <v>1079</v>
      </c>
      <c r="G2963" t="s">
        <v>1546</v>
      </c>
      <c r="H2963">
        <v>0</v>
      </c>
      <c r="I2963">
        <f t="shared" si="92"/>
        <v>0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f t="shared" si="93"/>
        <v>0</v>
      </c>
      <c r="P2963" t="s">
        <v>17</v>
      </c>
      <c r="Q2963" s="1">
        <v>40649</v>
      </c>
      <c r="R2963" t="str">
        <f>VLOOKUP(B2963,[1]data!$A$2:$E$764,5,0)</f>
        <v>Bengaluru</v>
      </c>
      <c r="S2963" t="str">
        <f>VLOOKUP($B2963,[1]data!$A$1:$I$764,6,0)</f>
        <v>Royal Challengers Bangalore</v>
      </c>
      <c r="T2963" t="str">
        <f>VLOOKUP($B2963,[1]data!$A$1:$I$764,7,0)</f>
        <v>Rajasthan Royals</v>
      </c>
      <c r="U2963">
        <f>VLOOKUP($B2963,[1]data!$A$1:$I$764,9,0)</f>
        <v>0</v>
      </c>
    </row>
    <row r="2964" spans="1:21" x14ac:dyDescent="0.3">
      <c r="A2964">
        <v>2011</v>
      </c>
      <c r="B2964" t="s">
        <v>1993</v>
      </c>
      <c r="C2964" s="1">
        <v>40649</v>
      </c>
      <c r="D2964" t="s">
        <v>288</v>
      </c>
      <c r="E2964" t="s">
        <v>1888</v>
      </c>
      <c r="F2964">
        <v>1160</v>
      </c>
      <c r="G2964" t="s">
        <v>2001</v>
      </c>
      <c r="H2964">
        <v>30</v>
      </c>
      <c r="I2964">
        <f t="shared" si="92"/>
        <v>30</v>
      </c>
      <c r="J2964">
        <v>14</v>
      </c>
      <c r="K2964">
        <v>0</v>
      </c>
      <c r="L2964">
        <v>2</v>
      </c>
      <c r="M2964">
        <v>2</v>
      </c>
      <c r="N2964">
        <v>214.28</v>
      </c>
      <c r="O2964">
        <f t="shared" si="93"/>
        <v>214.28</v>
      </c>
      <c r="P2964" t="s">
        <v>17</v>
      </c>
      <c r="Q2964" s="1">
        <v>40649</v>
      </c>
      <c r="R2964" t="str">
        <f>VLOOKUP(B2964,[1]data!$A$2:$E$764,5,0)</f>
        <v>Bengaluru</v>
      </c>
      <c r="S2964" t="str">
        <f>VLOOKUP($B2964,[1]data!$A$1:$I$764,6,0)</f>
        <v>Royal Challengers Bangalore</v>
      </c>
      <c r="T2964" t="str">
        <f>VLOOKUP($B2964,[1]data!$A$1:$I$764,7,0)</f>
        <v>Rajasthan Royals</v>
      </c>
      <c r="U2964">
        <f>VLOOKUP($B2964,[1]data!$A$1:$I$764,9,0)</f>
        <v>0</v>
      </c>
    </row>
    <row r="2965" spans="1:21" x14ac:dyDescent="0.3">
      <c r="A2965">
        <v>2011</v>
      </c>
      <c r="B2965" t="s">
        <v>1993</v>
      </c>
      <c r="C2965" s="1">
        <v>40649</v>
      </c>
      <c r="D2965" t="s">
        <v>288</v>
      </c>
      <c r="E2965" t="s">
        <v>303</v>
      </c>
      <c r="F2965">
        <v>1159</v>
      </c>
      <c r="G2965" t="s">
        <v>2002</v>
      </c>
      <c r="H2965">
        <v>14</v>
      </c>
      <c r="I2965">
        <f t="shared" si="92"/>
        <v>14</v>
      </c>
      <c r="J2965">
        <v>12</v>
      </c>
      <c r="K2965">
        <v>0</v>
      </c>
      <c r="L2965">
        <v>2</v>
      </c>
      <c r="M2965">
        <v>0</v>
      </c>
      <c r="N2965">
        <v>116.66</v>
      </c>
      <c r="O2965">
        <f t="shared" si="93"/>
        <v>116.66</v>
      </c>
      <c r="P2965" t="s">
        <v>17</v>
      </c>
      <c r="Q2965" s="1">
        <v>40649</v>
      </c>
      <c r="R2965" t="str">
        <f>VLOOKUP(B2965,[1]data!$A$2:$E$764,5,0)</f>
        <v>Bengaluru</v>
      </c>
      <c r="S2965" t="str">
        <f>VLOOKUP($B2965,[1]data!$A$1:$I$764,6,0)</f>
        <v>Royal Challengers Bangalore</v>
      </c>
      <c r="T2965" t="str">
        <f>VLOOKUP($B2965,[1]data!$A$1:$I$764,7,0)</f>
        <v>Rajasthan Royals</v>
      </c>
      <c r="U2965">
        <f>VLOOKUP($B2965,[1]data!$A$1:$I$764,9,0)</f>
        <v>0</v>
      </c>
    </row>
    <row r="2966" spans="1:21" x14ac:dyDescent="0.3">
      <c r="A2966">
        <v>2011</v>
      </c>
      <c r="B2966" t="s">
        <v>2003</v>
      </c>
      <c r="C2966" s="1">
        <v>40650</v>
      </c>
      <c r="D2966" t="s">
        <v>316</v>
      </c>
      <c r="E2966" t="s">
        <v>127</v>
      </c>
      <c r="F2966">
        <v>1021</v>
      </c>
      <c r="G2966" t="s">
        <v>2004</v>
      </c>
      <c r="H2966">
        <v>6</v>
      </c>
      <c r="I2966">
        <f t="shared" si="92"/>
        <v>6</v>
      </c>
      <c r="J2966">
        <v>9</v>
      </c>
      <c r="K2966">
        <v>0</v>
      </c>
      <c r="L2966">
        <v>0</v>
      </c>
      <c r="M2966">
        <v>0</v>
      </c>
      <c r="N2966">
        <v>66.66</v>
      </c>
      <c r="O2966">
        <f t="shared" si="93"/>
        <v>66.66</v>
      </c>
      <c r="P2966" t="s">
        <v>17</v>
      </c>
      <c r="Q2966" s="1">
        <v>40650</v>
      </c>
      <c r="R2966" t="str">
        <f>VLOOKUP(B2966,[1]data!$A$2:$E$764,5,0)</f>
        <v>Kolkata</v>
      </c>
      <c r="S2966" t="str">
        <f>VLOOKUP($B2966,[1]data!$A$1:$I$764,6,0)</f>
        <v>Kolkata Knight Riders</v>
      </c>
      <c r="T2966" t="str">
        <f>VLOOKUP($B2966,[1]data!$A$1:$I$764,7,0)</f>
        <v>Kochi Tuskers Kerala</v>
      </c>
      <c r="U2966" t="str">
        <f>VLOOKUP($B2966,[1]data!$A$1:$I$764,9,0)</f>
        <v>Kochi Tuskers Kerala</v>
      </c>
    </row>
    <row r="2967" spans="1:21" x14ac:dyDescent="0.3">
      <c r="A2967">
        <v>2011</v>
      </c>
      <c r="B2967" t="s">
        <v>2003</v>
      </c>
      <c r="C2967" s="1">
        <v>40650</v>
      </c>
      <c r="D2967" t="s">
        <v>316</v>
      </c>
      <c r="E2967" t="s">
        <v>1936</v>
      </c>
      <c r="F2967">
        <v>1174</v>
      </c>
      <c r="G2967" t="s">
        <v>2005</v>
      </c>
      <c r="H2967">
        <v>21</v>
      </c>
      <c r="I2967">
        <f t="shared" si="92"/>
        <v>21</v>
      </c>
      <c r="J2967">
        <v>17</v>
      </c>
      <c r="K2967">
        <v>0</v>
      </c>
      <c r="L2967">
        <v>1</v>
      </c>
      <c r="M2967">
        <v>1</v>
      </c>
      <c r="N2967">
        <v>123.52</v>
      </c>
      <c r="O2967">
        <f t="shared" si="93"/>
        <v>123.52</v>
      </c>
      <c r="P2967" t="s">
        <v>17</v>
      </c>
      <c r="Q2967" s="1">
        <v>40650</v>
      </c>
      <c r="R2967" t="str">
        <f>VLOOKUP(B2967,[1]data!$A$2:$E$764,5,0)</f>
        <v>Kolkata</v>
      </c>
      <c r="S2967" t="str">
        <f>VLOOKUP($B2967,[1]data!$A$1:$I$764,6,0)</f>
        <v>Kolkata Knight Riders</v>
      </c>
      <c r="T2967" t="str">
        <f>VLOOKUP($B2967,[1]data!$A$1:$I$764,7,0)</f>
        <v>Kochi Tuskers Kerala</v>
      </c>
      <c r="U2967" t="str">
        <f>VLOOKUP($B2967,[1]data!$A$1:$I$764,9,0)</f>
        <v>Kochi Tuskers Kerala</v>
      </c>
    </row>
    <row r="2968" spans="1:21" x14ac:dyDescent="0.3">
      <c r="A2968">
        <v>2011</v>
      </c>
      <c r="B2968" t="s">
        <v>2003</v>
      </c>
      <c r="C2968" s="1">
        <v>40650</v>
      </c>
      <c r="D2968" t="s">
        <v>316</v>
      </c>
      <c r="E2968" t="s">
        <v>69</v>
      </c>
      <c r="F2968">
        <v>1036</v>
      </c>
      <c r="G2968" t="s">
        <v>26</v>
      </c>
      <c r="H2968">
        <v>3</v>
      </c>
      <c r="I2968">
        <f t="shared" si="92"/>
        <v>3</v>
      </c>
      <c r="J2968">
        <v>6</v>
      </c>
      <c r="K2968">
        <v>0</v>
      </c>
      <c r="L2968">
        <v>0</v>
      </c>
      <c r="M2968">
        <v>0</v>
      </c>
      <c r="N2968">
        <v>50</v>
      </c>
      <c r="O2968">
        <f t="shared" si="93"/>
        <v>50</v>
      </c>
      <c r="P2968" t="s">
        <v>40</v>
      </c>
      <c r="Q2968" s="1">
        <v>40650</v>
      </c>
      <c r="R2968" t="str">
        <f>VLOOKUP(B2968,[1]data!$A$2:$E$764,5,0)</f>
        <v>Kolkata</v>
      </c>
      <c r="S2968" t="str">
        <f>VLOOKUP($B2968,[1]data!$A$1:$I$764,6,0)</f>
        <v>Kolkata Knight Riders</v>
      </c>
      <c r="T2968" t="str">
        <f>VLOOKUP($B2968,[1]data!$A$1:$I$764,7,0)</f>
        <v>Kochi Tuskers Kerala</v>
      </c>
      <c r="U2968" t="str">
        <f>VLOOKUP($B2968,[1]data!$A$1:$I$764,9,0)</f>
        <v>Kochi Tuskers Kerala</v>
      </c>
    </row>
    <row r="2969" spans="1:21" x14ac:dyDescent="0.3">
      <c r="A2969">
        <v>2011</v>
      </c>
      <c r="B2969" t="s">
        <v>2003</v>
      </c>
      <c r="C2969" s="1">
        <v>40650</v>
      </c>
      <c r="D2969" t="s">
        <v>316</v>
      </c>
      <c r="E2969" t="s">
        <v>283</v>
      </c>
      <c r="F2969">
        <v>1111</v>
      </c>
      <c r="G2969" t="s">
        <v>501</v>
      </c>
      <c r="H2969">
        <v>6</v>
      </c>
      <c r="I2969">
        <f t="shared" si="92"/>
        <v>6</v>
      </c>
      <c r="J2969">
        <v>9</v>
      </c>
      <c r="K2969">
        <v>0</v>
      </c>
      <c r="L2969">
        <v>0</v>
      </c>
      <c r="M2969">
        <v>0</v>
      </c>
      <c r="N2969">
        <v>66.66</v>
      </c>
      <c r="O2969">
        <f t="shared" si="93"/>
        <v>66.66</v>
      </c>
      <c r="P2969" t="s">
        <v>17</v>
      </c>
      <c r="Q2969" s="1">
        <v>40650</v>
      </c>
      <c r="R2969" t="str">
        <f>VLOOKUP(B2969,[1]data!$A$2:$E$764,5,0)</f>
        <v>Kolkata</v>
      </c>
      <c r="S2969" t="str">
        <f>VLOOKUP($B2969,[1]data!$A$1:$I$764,6,0)</f>
        <v>Kolkata Knight Riders</v>
      </c>
      <c r="T2969" t="str">
        <f>VLOOKUP($B2969,[1]data!$A$1:$I$764,7,0)</f>
        <v>Kochi Tuskers Kerala</v>
      </c>
      <c r="U2969" t="str">
        <f>VLOOKUP($B2969,[1]data!$A$1:$I$764,9,0)</f>
        <v>Kochi Tuskers Kerala</v>
      </c>
    </row>
    <row r="2970" spans="1:21" x14ac:dyDescent="0.3">
      <c r="A2970">
        <v>2011</v>
      </c>
      <c r="B2970" t="s">
        <v>2003</v>
      </c>
      <c r="C2970" s="1">
        <v>40650</v>
      </c>
      <c r="D2970" t="s">
        <v>316</v>
      </c>
      <c r="E2970" t="s">
        <v>1787</v>
      </c>
      <c r="F2970">
        <v>1161</v>
      </c>
      <c r="G2970" t="s">
        <v>2006</v>
      </c>
      <c r="H2970">
        <v>15</v>
      </c>
      <c r="I2970">
        <f t="shared" si="92"/>
        <v>15</v>
      </c>
      <c r="J2970">
        <v>15</v>
      </c>
      <c r="K2970">
        <v>0</v>
      </c>
      <c r="L2970">
        <v>2</v>
      </c>
      <c r="M2970">
        <v>0</v>
      </c>
      <c r="N2970">
        <v>100</v>
      </c>
      <c r="O2970">
        <f t="shared" si="93"/>
        <v>100</v>
      </c>
      <c r="P2970" t="s">
        <v>20</v>
      </c>
      <c r="Q2970" s="1">
        <v>40650</v>
      </c>
      <c r="R2970" t="str">
        <f>VLOOKUP(B2970,[1]data!$A$2:$E$764,5,0)</f>
        <v>Kolkata</v>
      </c>
      <c r="S2970" t="str">
        <f>VLOOKUP($B2970,[1]data!$A$1:$I$764,6,0)</f>
        <v>Kolkata Knight Riders</v>
      </c>
      <c r="T2970" t="str">
        <f>VLOOKUP($B2970,[1]data!$A$1:$I$764,7,0)</f>
        <v>Kochi Tuskers Kerala</v>
      </c>
      <c r="U2970" t="str">
        <f>VLOOKUP($B2970,[1]data!$A$1:$I$764,9,0)</f>
        <v>Kochi Tuskers Kerala</v>
      </c>
    </row>
    <row r="2971" spans="1:21" x14ac:dyDescent="0.3">
      <c r="A2971">
        <v>2011</v>
      </c>
      <c r="B2971" t="s">
        <v>2003</v>
      </c>
      <c r="C2971" s="1">
        <v>40650</v>
      </c>
      <c r="D2971" t="s">
        <v>316</v>
      </c>
      <c r="E2971" t="s">
        <v>62</v>
      </c>
      <c r="F2971">
        <v>1182</v>
      </c>
      <c r="G2971" t="s">
        <v>501</v>
      </c>
      <c r="H2971">
        <v>11</v>
      </c>
      <c r="I2971">
        <f t="shared" si="92"/>
        <v>11</v>
      </c>
      <c r="J2971">
        <v>13</v>
      </c>
      <c r="K2971">
        <v>0</v>
      </c>
      <c r="L2971">
        <v>2</v>
      </c>
      <c r="M2971">
        <v>0</v>
      </c>
      <c r="N2971">
        <v>84.61</v>
      </c>
      <c r="O2971">
        <f t="shared" si="93"/>
        <v>84.61</v>
      </c>
      <c r="P2971" t="s">
        <v>17</v>
      </c>
      <c r="Q2971" s="1">
        <v>40650</v>
      </c>
      <c r="R2971" t="str">
        <f>VLOOKUP(B2971,[1]data!$A$2:$E$764,5,0)</f>
        <v>Kolkata</v>
      </c>
      <c r="S2971" t="str">
        <f>VLOOKUP($B2971,[1]data!$A$1:$I$764,6,0)</f>
        <v>Kolkata Knight Riders</v>
      </c>
      <c r="T2971" t="str">
        <f>VLOOKUP($B2971,[1]data!$A$1:$I$764,7,0)</f>
        <v>Kochi Tuskers Kerala</v>
      </c>
      <c r="U2971" t="str">
        <f>VLOOKUP($B2971,[1]data!$A$1:$I$764,9,0)</f>
        <v>Kochi Tuskers Kerala</v>
      </c>
    </row>
    <row r="2972" spans="1:21" x14ac:dyDescent="0.3">
      <c r="A2972">
        <v>2011</v>
      </c>
      <c r="B2972" t="s">
        <v>2003</v>
      </c>
      <c r="C2972" s="1">
        <v>40650</v>
      </c>
      <c r="D2972" t="s">
        <v>316</v>
      </c>
      <c r="E2972" t="s">
        <v>904</v>
      </c>
      <c r="F2972">
        <v>1084</v>
      </c>
      <c r="G2972" t="s">
        <v>2007</v>
      </c>
      <c r="H2972">
        <v>11</v>
      </c>
      <c r="I2972">
        <f t="shared" si="92"/>
        <v>11</v>
      </c>
      <c r="J2972">
        <v>15</v>
      </c>
      <c r="K2972">
        <v>0</v>
      </c>
      <c r="L2972">
        <v>1</v>
      </c>
      <c r="M2972">
        <v>0</v>
      </c>
      <c r="N2972">
        <v>73.33</v>
      </c>
      <c r="O2972">
        <f t="shared" si="93"/>
        <v>73.33</v>
      </c>
      <c r="P2972" t="s">
        <v>17</v>
      </c>
      <c r="Q2972" s="1">
        <v>40650</v>
      </c>
      <c r="R2972" t="str">
        <f>VLOOKUP(B2972,[1]data!$A$2:$E$764,5,0)</f>
        <v>Kolkata</v>
      </c>
      <c r="S2972" t="str">
        <f>VLOOKUP($B2972,[1]data!$A$1:$I$764,6,0)</f>
        <v>Kolkata Knight Riders</v>
      </c>
      <c r="T2972" t="str">
        <f>VLOOKUP($B2972,[1]data!$A$1:$I$764,7,0)</f>
        <v>Kochi Tuskers Kerala</v>
      </c>
      <c r="U2972" t="str">
        <f>VLOOKUP($B2972,[1]data!$A$1:$I$764,9,0)</f>
        <v>Kochi Tuskers Kerala</v>
      </c>
    </row>
    <row r="2973" spans="1:21" x14ac:dyDescent="0.3">
      <c r="A2973">
        <v>2011</v>
      </c>
      <c r="B2973" t="s">
        <v>2003</v>
      </c>
      <c r="C2973" s="1">
        <v>40650</v>
      </c>
      <c r="D2973" t="s">
        <v>316</v>
      </c>
      <c r="E2973" t="s">
        <v>1496</v>
      </c>
      <c r="F2973">
        <v>1188</v>
      </c>
      <c r="G2973" t="s">
        <v>1700</v>
      </c>
      <c r="H2973">
        <v>3</v>
      </c>
      <c r="I2973">
        <f t="shared" si="92"/>
        <v>3</v>
      </c>
      <c r="J2973">
        <v>4</v>
      </c>
      <c r="K2973">
        <v>0</v>
      </c>
      <c r="L2973">
        <v>0</v>
      </c>
      <c r="M2973">
        <v>0</v>
      </c>
      <c r="N2973">
        <v>75</v>
      </c>
      <c r="O2973">
        <f t="shared" si="93"/>
        <v>75</v>
      </c>
      <c r="P2973" t="s">
        <v>17</v>
      </c>
      <c r="Q2973" s="1">
        <v>40650</v>
      </c>
      <c r="R2973" t="str">
        <f>VLOOKUP(B2973,[1]data!$A$2:$E$764,5,0)</f>
        <v>Kolkata</v>
      </c>
      <c r="S2973" t="str">
        <f>VLOOKUP($B2973,[1]data!$A$1:$I$764,6,0)</f>
        <v>Kolkata Knight Riders</v>
      </c>
      <c r="T2973" t="str">
        <f>VLOOKUP($B2973,[1]data!$A$1:$I$764,7,0)</f>
        <v>Kochi Tuskers Kerala</v>
      </c>
      <c r="U2973" t="str">
        <f>VLOOKUP($B2973,[1]data!$A$1:$I$764,9,0)</f>
        <v>Kochi Tuskers Kerala</v>
      </c>
    </row>
    <row r="2974" spans="1:21" x14ac:dyDescent="0.3">
      <c r="A2974">
        <v>2011</v>
      </c>
      <c r="B2974" t="s">
        <v>2003</v>
      </c>
      <c r="C2974" s="1">
        <v>40650</v>
      </c>
      <c r="D2974" t="s">
        <v>316</v>
      </c>
      <c r="E2974" t="s">
        <v>1389</v>
      </c>
      <c r="F2974">
        <v>1155</v>
      </c>
      <c r="G2974" t="s">
        <v>901</v>
      </c>
      <c r="H2974">
        <v>9</v>
      </c>
      <c r="I2974">
        <f t="shared" si="92"/>
        <v>9</v>
      </c>
      <c r="J2974">
        <v>22</v>
      </c>
      <c r="K2974">
        <v>0</v>
      </c>
      <c r="L2974">
        <v>0</v>
      </c>
      <c r="M2974">
        <v>0</v>
      </c>
      <c r="N2974">
        <v>40.9</v>
      </c>
      <c r="O2974">
        <f t="shared" si="93"/>
        <v>40.9</v>
      </c>
      <c r="P2974" t="s">
        <v>20</v>
      </c>
      <c r="Q2974" s="1">
        <v>40650</v>
      </c>
      <c r="R2974" t="str">
        <f>VLOOKUP(B2974,[1]data!$A$2:$E$764,5,0)</f>
        <v>Kolkata</v>
      </c>
      <c r="S2974" t="str">
        <f>VLOOKUP($B2974,[1]data!$A$1:$I$764,6,0)</f>
        <v>Kolkata Knight Riders</v>
      </c>
      <c r="T2974" t="str">
        <f>VLOOKUP($B2974,[1]data!$A$1:$I$764,7,0)</f>
        <v>Kochi Tuskers Kerala</v>
      </c>
      <c r="U2974" t="str">
        <f>VLOOKUP($B2974,[1]data!$A$1:$I$764,9,0)</f>
        <v>Kochi Tuskers Kerala</v>
      </c>
    </row>
    <row r="2975" spans="1:21" x14ac:dyDescent="0.3">
      <c r="A2975">
        <v>2011</v>
      </c>
      <c r="B2975" t="s">
        <v>2003</v>
      </c>
      <c r="C2975" s="1">
        <v>40650</v>
      </c>
      <c r="D2975" t="s">
        <v>316</v>
      </c>
      <c r="E2975" t="s">
        <v>64</v>
      </c>
      <c r="F2975">
        <v>1048</v>
      </c>
      <c r="G2975" t="s">
        <v>26</v>
      </c>
      <c r="H2975">
        <v>35</v>
      </c>
      <c r="I2975">
        <f t="shared" si="92"/>
        <v>35</v>
      </c>
      <c r="J2975">
        <v>35</v>
      </c>
      <c r="K2975">
        <v>0</v>
      </c>
      <c r="L2975">
        <v>3</v>
      </c>
      <c r="M2975">
        <v>0</v>
      </c>
      <c r="N2975">
        <v>100</v>
      </c>
      <c r="O2975">
        <f t="shared" si="93"/>
        <v>100</v>
      </c>
      <c r="P2975" t="s">
        <v>40</v>
      </c>
      <c r="Q2975" s="1">
        <v>40650</v>
      </c>
      <c r="R2975" t="str">
        <f>VLOOKUP(B2975,[1]data!$A$2:$E$764,5,0)</f>
        <v>Kolkata</v>
      </c>
      <c r="S2975" t="str">
        <f>VLOOKUP($B2975,[1]data!$A$1:$I$764,6,0)</f>
        <v>Kolkata Knight Riders</v>
      </c>
      <c r="T2975" t="str">
        <f>VLOOKUP($B2975,[1]data!$A$1:$I$764,7,0)</f>
        <v>Kochi Tuskers Kerala</v>
      </c>
      <c r="U2975" t="str">
        <f>VLOOKUP($B2975,[1]data!$A$1:$I$764,9,0)</f>
        <v>Kochi Tuskers Kerala</v>
      </c>
    </row>
    <row r="2976" spans="1:21" x14ac:dyDescent="0.3">
      <c r="A2976">
        <v>2011</v>
      </c>
      <c r="B2976" t="s">
        <v>2003</v>
      </c>
      <c r="C2976" s="1">
        <v>40650</v>
      </c>
      <c r="D2976" t="s">
        <v>316</v>
      </c>
      <c r="E2976" t="s">
        <v>270</v>
      </c>
      <c r="F2976">
        <v>1077</v>
      </c>
      <c r="G2976" t="s">
        <v>26</v>
      </c>
      <c r="H2976">
        <v>30</v>
      </c>
      <c r="I2976">
        <f t="shared" si="92"/>
        <v>30</v>
      </c>
      <c r="J2976">
        <v>26</v>
      </c>
      <c r="K2976">
        <v>0</v>
      </c>
      <c r="L2976">
        <v>4</v>
      </c>
      <c r="M2976">
        <v>1</v>
      </c>
      <c r="N2976">
        <v>115.38</v>
      </c>
      <c r="O2976">
        <f t="shared" si="93"/>
        <v>115.38</v>
      </c>
      <c r="P2976" t="s">
        <v>17</v>
      </c>
      <c r="Q2976" s="1">
        <v>40650</v>
      </c>
      <c r="R2976" t="str">
        <f>VLOOKUP(B2976,[1]data!$A$2:$E$764,5,0)</f>
        <v>Kolkata</v>
      </c>
      <c r="S2976" t="str">
        <f>VLOOKUP($B2976,[1]data!$A$1:$I$764,6,0)</f>
        <v>Kolkata Knight Riders</v>
      </c>
      <c r="T2976" t="str">
        <f>VLOOKUP($B2976,[1]data!$A$1:$I$764,7,0)</f>
        <v>Kochi Tuskers Kerala</v>
      </c>
      <c r="U2976" t="str">
        <f>VLOOKUP($B2976,[1]data!$A$1:$I$764,9,0)</f>
        <v>Kochi Tuskers Kerala</v>
      </c>
    </row>
    <row r="2977" spans="1:21" x14ac:dyDescent="0.3">
      <c r="A2977">
        <v>2011</v>
      </c>
      <c r="B2977" t="s">
        <v>2003</v>
      </c>
      <c r="C2977" s="1">
        <v>40650</v>
      </c>
      <c r="D2977" t="s">
        <v>316</v>
      </c>
      <c r="E2977" t="s">
        <v>23</v>
      </c>
      <c r="F2977">
        <v>1066</v>
      </c>
      <c r="G2977" t="s">
        <v>2008</v>
      </c>
      <c r="H2977">
        <v>0</v>
      </c>
      <c r="I2977">
        <f t="shared" si="92"/>
        <v>0</v>
      </c>
      <c r="J2977">
        <v>2</v>
      </c>
      <c r="K2977">
        <v>0</v>
      </c>
      <c r="L2977">
        <v>0</v>
      </c>
      <c r="M2977">
        <v>0</v>
      </c>
      <c r="N2977">
        <v>0</v>
      </c>
      <c r="O2977">
        <f t="shared" si="93"/>
        <v>0</v>
      </c>
      <c r="P2977" t="s">
        <v>17</v>
      </c>
      <c r="Q2977" s="1">
        <v>40650</v>
      </c>
      <c r="R2977" t="str">
        <f>VLOOKUP(B2977,[1]data!$A$2:$E$764,5,0)</f>
        <v>Kolkata</v>
      </c>
      <c r="S2977" t="str">
        <f>VLOOKUP($B2977,[1]data!$A$1:$I$764,6,0)</f>
        <v>Kolkata Knight Riders</v>
      </c>
      <c r="T2977" t="str">
        <f>VLOOKUP($B2977,[1]data!$A$1:$I$764,7,0)</f>
        <v>Kochi Tuskers Kerala</v>
      </c>
      <c r="U2977" t="str">
        <f>VLOOKUP($B2977,[1]data!$A$1:$I$764,9,0)</f>
        <v>Kochi Tuskers Kerala</v>
      </c>
    </row>
    <row r="2978" spans="1:21" x14ac:dyDescent="0.3">
      <c r="A2978">
        <v>2011</v>
      </c>
      <c r="B2978" t="s">
        <v>2003</v>
      </c>
      <c r="C2978" s="1">
        <v>40650</v>
      </c>
      <c r="D2978" t="s">
        <v>316</v>
      </c>
      <c r="E2978" t="s">
        <v>1287</v>
      </c>
      <c r="F2978">
        <v>1147</v>
      </c>
      <c r="G2978" t="s">
        <v>1978</v>
      </c>
      <c r="H2978">
        <v>0</v>
      </c>
      <c r="I2978">
        <f t="shared" si="92"/>
        <v>0</v>
      </c>
      <c r="J2978">
        <v>2</v>
      </c>
      <c r="K2978">
        <v>0</v>
      </c>
      <c r="L2978">
        <v>0</v>
      </c>
      <c r="M2978">
        <v>0</v>
      </c>
      <c r="N2978">
        <v>0</v>
      </c>
      <c r="O2978">
        <f t="shared" si="93"/>
        <v>0</v>
      </c>
      <c r="P2978" t="s">
        <v>17</v>
      </c>
      <c r="Q2978" s="1">
        <v>40650</v>
      </c>
      <c r="R2978" t="str">
        <f>VLOOKUP(B2978,[1]data!$A$2:$E$764,5,0)</f>
        <v>Kolkata</v>
      </c>
      <c r="S2978" t="str">
        <f>VLOOKUP($B2978,[1]data!$A$1:$I$764,6,0)</f>
        <v>Kolkata Knight Riders</v>
      </c>
      <c r="T2978" t="str">
        <f>VLOOKUP($B2978,[1]data!$A$1:$I$764,7,0)</f>
        <v>Kochi Tuskers Kerala</v>
      </c>
      <c r="U2978" t="str">
        <f>VLOOKUP($B2978,[1]data!$A$1:$I$764,9,0)</f>
        <v>Kochi Tuskers Kerala</v>
      </c>
    </row>
    <row r="2979" spans="1:21" x14ac:dyDescent="0.3">
      <c r="A2979">
        <v>2011</v>
      </c>
      <c r="B2979" t="s">
        <v>2003</v>
      </c>
      <c r="C2979" s="1">
        <v>40650</v>
      </c>
      <c r="D2979" t="s">
        <v>316</v>
      </c>
      <c r="E2979" t="s">
        <v>1594</v>
      </c>
      <c r="F2979">
        <v>1189</v>
      </c>
      <c r="G2979" t="s">
        <v>1978</v>
      </c>
      <c r="H2979">
        <v>0</v>
      </c>
      <c r="I2979">
        <f t="shared" si="92"/>
        <v>0</v>
      </c>
      <c r="J2979">
        <v>1</v>
      </c>
      <c r="K2979">
        <v>0</v>
      </c>
      <c r="L2979">
        <v>0</v>
      </c>
      <c r="M2979">
        <v>0</v>
      </c>
      <c r="N2979">
        <v>0</v>
      </c>
      <c r="O2979">
        <f t="shared" si="93"/>
        <v>0</v>
      </c>
      <c r="P2979" t="s">
        <v>17</v>
      </c>
      <c r="Q2979" s="1">
        <v>40650</v>
      </c>
      <c r="R2979" t="str">
        <f>VLOOKUP(B2979,[1]data!$A$2:$E$764,5,0)</f>
        <v>Kolkata</v>
      </c>
      <c r="S2979" t="str">
        <f>VLOOKUP($B2979,[1]data!$A$1:$I$764,6,0)</f>
        <v>Kolkata Knight Riders</v>
      </c>
      <c r="T2979" t="str">
        <f>VLOOKUP($B2979,[1]data!$A$1:$I$764,7,0)</f>
        <v>Kochi Tuskers Kerala</v>
      </c>
      <c r="U2979" t="str">
        <f>VLOOKUP($B2979,[1]data!$A$1:$I$764,9,0)</f>
        <v>Kochi Tuskers Kerala</v>
      </c>
    </row>
    <row r="2980" spans="1:21" x14ac:dyDescent="0.3">
      <c r="A2980">
        <v>2011</v>
      </c>
      <c r="B2980" t="s">
        <v>2003</v>
      </c>
      <c r="C2980" s="1">
        <v>40650</v>
      </c>
      <c r="D2980" t="s">
        <v>316</v>
      </c>
      <c r="E2980" t="s">
        <v>71</v>
      </c>
      <c r="F2980">
        <v>1109</v>
      </c>
      <c r="G2980" t="s">
        <v>1257</v>
      </c>
      <c r="H2980">
        <v>0</v>
      </c>
      <c r="I2980">
        <f t="shared" si="92"/>
        <v>0</v>
      </c>
      <c r="J2980">
        <v>2</v>
      </c>
      <c r="K2980">
        <v>0</v>
      </c>
      <c r="L2980">
        <v>0</v>
      </c>
      <c r="M2980">
        <v>0</v>
      </c>
      <c r="N2980">
        <v>0</v>
      </c>
      <c r="O2980">
        <f t="shared" si="93"/>
        <v>0</v>
      </c>
      <c r="P2980" t="s">
        <v>17</v>
      </c>
      <c r="Q2980" s="1">
        <v>40650</v>
      </c>
      <c r="R2980" t="str">
        <f>VLOOKUP(B2980,[1]data!$A$2:$E$764,5,0)</f>
        <v>Kolkata</v>
      </c>
      <c r="S2980" t="str">
        <f>VLOOKUP($B2980,[1]data!$A$1:$I$764,6,0)</f>
        <v>Kolkata Knight Riders</v>
      </c>
      <c r="T2980" t="str">
        <f>VLOOKUP($B2980,[1]data!$A$1:$I$764,7,0)</f>
        <v>Kochi Tuskers Kerala</v>
      </c>
      <c r="U2980" t="str">
        <f>VLOOKUP($B2980,[1]data!$A$1:$I$764,9,0)</f>
        <v>Kochi Tuskers Kerala</v>
      </c>
    </row>
    <row r="2981" spans="1:21" x14ac:dyDescent="0.3">
      <c r="A2981">
        <v>2011</v>
      </c>
      <c r="B2981" t="s">
        <v>2009</v>
      </c>
      <c r="C2981" s="1">
        <v>40650</v>
      </c>
      <c r="D2981" t="s">
        <v>2010</v>
      </c>
      <c r="E2981" t="s">
        <v>1513</v>
      </c>
      <c r="F2981">
        <v>1175</v>
      </c>
      <c r="G2981" t="s">
        <v>2011</v>
      </c>
      <c r="H2981">
        <v>7</v>
      </c>
      <c r="I2981">
        <f t="shared" si="92"/>
        <v>7</v>
      </c>
      <c r="J2981">
        <v>11</v>
      </c>
      <c r="K2981">
        <v>0</v>
      </c>
      <c r="L2981">
        <v>0</v>
      </c>
      <c r="M2981">
        <v>0</v>
      </c>
      <c r="N2981">
        <v>63.63</v>
      </c>
      <c r="O2981">
        <f t="shared" si="93"/>
        <v>63.63</v>
      </c>
      <c r="P2981" t="s">
        <v>17</v>
      </c>
      <c r="Q2981" s="1">
        <v>40650</v>
      </c>
      <c r="R2981" t="str">
        <f>VLOOKUP(B2981,[1]data!$A$2:$E$764,5,0)</f>
        <v>Delhi</v>
      </c>
      <c r="S2981" t="str">
        <f>VLOOKUP($B2981,[1]data!$A$1:$I$764,6,0)</f>
        <v>Delhi Capitals</v>
      </c>
      <c r="T2981" t="str">
        <f>VLOOKUP($B2981,[1]data!$A$1:$I$764,7,0)</f>
        <v>Deccan Chargers</v>
      </c>
      <c r="U2981" t="str">
        <f>VLOOKUP($B2981,[1]data!$A$1:$I$764,9,0)</f>
        <v>Deccan Chargers</v>
      </c>
    </row>
    <row r="2982" spans="1:21" x14ac:dyDescent="0.3">
      <c r="A2982">
        <v>2011</v>
      </c>
      <c r="B2982" t="s">
        <v>2009</v>
      </c>
      <c r="C2982" s="1">
        <v>40650</v>
      </c>
      <c r="D2982" t="s">
        <v>2010</v>
      </c>
      <c r="E2982" t="s">
        <v>136</v>
      </c>
      <c r="F2982">
        <v>1020</v>
      </c>
      <c r="G2982" t="s">
        <v>2012</v>
      </c>
      <c r="H2982">
        <v>4</v>
      </c>
      <c r="I2982">
        <f t="shared" si="92"/>
        <v>4</v>
      </c>
      <c r="J2982">
        <v>10</v>
      </c>
      <c r="K2982">
        <v>0</v>
      </c>
      <c r="L2982">
        <v>0</v>
      </c>
      <c r="M2982">
        <v>0</v>
      </c>
      <c r="N2982">
        <v>40</v>
      </c>
      <c r="O2982">
        <f t="shared" si="93"/>
        <v>40</v>
      </c>
      <c r="P2982" t="s">
        <v>20</v>
      </c>
      <c r="Q2982" s="1">
        <v>40650</v>
      </c>
      <c r="R2982" t="str">
        <f>VLOOKUP(B2982,[1]data!$A$2:$E$764,5,0)</f>
        <v>Delhi</v>
      </c>
      <c r="S2982" t="str">
        <f>VLOOKUP($B2982,[1]data!$A$1:$I$764,6,0)</f>
        <v>Delhi Capitals</v>
      </c>
      <c r="T2982" t="str">
        <f>VLOOKUP($B2982,[1]data!$A$1:$I$764,7,0)</f>
        <v>Deccan Chargers</v>
      </c>
      <c r="U2982" t="str">
        <f>VLOOKUP($B2982,[1]data!$A$1:$I$764,9,0)</f>
        <v>Deccan Chargers</v>
      </c>
    </row>
    <row r="2983" spans="1:21" x14ac:dyDescent="0.3">
      <c r="A2983">
        <v>2011</v>
      </c>
      <c r="B2983" t="s">
        <v>2009</v>
      </c>
      <c r="C2983" s="1">
        <v>40650</v>
      </c>
      <c r="D2983" t="s">
        <v>2010</v>
      </c>
      <c r="E2983" t="s">
        <v>1952</v>
      </c>
      <c r="F2983">
        <v>1176</v>
      </c>
      <c r="G2983" t="s">
        <v>26</v>
      </c>
      <c r="H2983">
        <v>10</v>
      </c>
      <c r="I2983">
        <f t="shared" si="92"/>
        <v>10</v>
      </c>
      <c r="J2983">
        <v>9</v>
      </c>
      <c r="K2983">
        <v>0</v>
      </c>
      <c r="L2983">
        <v>1</v>
      </c>
      <c r="M2983">
        <v>0</v>
      </c>
      <c r="N2983">
        <v>111.11</v>
      </c>
      <c r="O2983">
        <f t="shared" si="93"/>
        <v>111.11</v>
      </c>
      <c r="P2983" t="s">
        <v>17</v>
      </c>
      <c r="Q2983" s="1">
        <v>40650</v>
      </c>
      <c r="R2983" t="str">
        <f>VLOOKUP(B2983,[1]data!$A$2:$E$764,5,0)</f>
        <v>Delhi</v>
      </c>
      <c r="S2983" t="str">
        <f>VLOOKUP($B2983,[1]data!$A$1:$I$764,6,0)</f>
        <v>Delhi Capitals</v>
      </c>
      <c r="T2983" t="str">
        <f>VLOOKUP($B2983,[1]data!$A$1:$I$764,7,0)</f>
        <v>Deccan Chargers</v>
      </c>
      <c r="U2983" t="str">
        <f>VLOOKUP($B2983,[1]data!$A$1:$I$764,9,0)</f>
        <v>Deccan Chargers</v>
      </c>
    </row>
    <row r="2984" spans="1:21" x14ac:dyDescent="0.3">
      <c r="A2984">
        <v>2011</v>
      </c>
      <c r="B2984" t="s">
        <v>2009</v>
      </c>
      <c r="C2984" s="1">
        <v>40650</v>
      </c>
      <c r="D2984" t="s">
        <v>2010</v>
      </c>
      <c r="E2984" t="s">
        <v>1064</v>
      </c>
      <c r="F2984">
        <v>1121</v>
      </c>
      <c r="G2984" t="s">
        <v>2013</v>
      </c>
      <c r="H2984">
        <v>46</v>
      </c>
      <c r="I2984">
        <f t="shared" si="92"/>
        <v>46</v>
      </c>
      <c r="J2984">
        <v>28</v>
      </c>
      <c r="K2984">
        <v>0</v>
      </c>
      <c r="L2984">
        <v>6</v>
      </c>
      <c r="M2984">
        <v>2</v>
      </c>
      <c r="N2984">
        <v>164.28</v>
      </c>
      <c r="O2984">
        <f t="shared" si="93"/>
        <v>164.28</v>
      </c>
      <c r="P2984" t="s">
        <v>17</v>
      </c>
      <c r="Q2984" s="1">
        <v>40650</v>
      </c>
      <c r="R2984" t="str">
        <f>VLOOKUP(B2984,[1]data!$A$2:$E$764,5,0)</f>
        <v>Delhi</v>
      </c>
      <c r="S2984" t="str">
        <f>VLOOKUP($B2984,[1]data!$A$1:$I$764,6,0)</f>
        <v>Delhi Capitals</v>
      </c>
      <c r="T2984" t="str">
        <f>VLOOKUP($B2984,[1]data!$A$1:$I$764,7,0)</f>
        <v>Deccan Chargers</v>
      </c>
      <c r="U2984" t="str">
        <f>VLOOKUP($B2984,[1]data!$A$1:$I$764,9,0)</f>
        <v>Deccan Chargers</v>
      </c>
    </row>
    <row r="2985" spans="1:21" x14ac:dyDescent="0.3">
      <c r="A2985">
        <v>2011</v>
      </c>
      <c r="B2985" t="s">
        <v>2009</v>
      </c>
      <c r="C2985" s="1">
        <v>40650</v>
      </c>
      <c r="D2985" t="s">
        <v>2010</v>
      </c>
      <c r="E2985" t="s">
        <v>86</v>
      </c>
      <c r="F2985">
        <v>1042</v>
      </c>
      <c r="G2985" t="s">
        <v>26</v>
      </c>
      <c r="H2985">
        <v>66</v>
      </c>
      <c r="I2985">
        <f t="shared" si="92"/>
        <v>66</v>
      </c>
      <c r="J2985">
        <v>32</v>
      </c>
      <c r="K2985">
        <v>0</v>
      </c>
      <c r="L2985">
        <v>4</v>
      </c>
      <c r="M2985">
        <v>5</v>
      </c>
      <c r="N2985">
        <v>206.25</v>
      </c>
      <c r="O2985">
        <f t="shared" si="93"/>
        <v>206.25</v>
      </c>
      <c r="P2985" t="s">
        <v>40</v>
      </c>
      <c r="Q2985" s="1">
        <v>40650</v>
      </c>
      <c r="R2985" t="str">
        <f>VLOOKUP(B2985,[1]data!$A$2:$E$764,5,0)</f>
        <v>Delhi</v>
      </c>
      <c r="S2985" t="str">
        <f>VLOOKUP($B2985,[1]data!$A$1:$I$764,6,0)</f>
        <v>Delhi Capitals</v>
      </c>
      <c r="T2985" t="str">
        <f>VLOOKUP($B2985,[1]data!$A$1:$I$764,7,0)</f>
        <v>Deccan Chargers</v>
      </c>
      <c r="U2985" t="str">
        <f>VLOOKUP($B2985,[1]data!$A$1:$I$764,9,0)</f>
        <v>Deccan Chargers</v>
      </c>
    </row>
    <row r="2986" spans="1:21" x14ac:dyDescent="0.3">
      <c r="A2986">
        <v>2011</v>
      </c>
      <c r="B2986" t="s">
        <v>2009</v>
      </c>
      <c r="C2986" s="1">
        <v>40650</v>
      </c>
      <c r="D2986" t="s">
        <v>2010</v>
      </c>
      <c r="E2986" t="s">
        <v>821</v>
      </c>
      <c r="F2986">
        <v>1019</v>
      </c>
      <c r="G2986" t="s">
        <v>2014</v>
      </c>
      <c r="H2986">
        <v>60</v>
      </c>
      <c r="I2986">
        <f t="shared" si="92"/>
        <v>60</v>
      </c>
      <c r="J2986">
        <v>27</v>
      </c>
      <c r="K2986">
        <v>0</v>
      </c>
      <c r="L2986">
        <v>5</v>
      </c>
      <c r="M2986">
        <v>5</v>
      </c>
      <c r="N2986">
        <v>222.22</v>
      </c>
      <c r="O2986">
        <f t="shared" si="93"/>
        <v>222.22</v>
      </c>
      <c r="P2986" t="s">
        <v>17</v>
      </c>
      <c r="Q2986" s="1">
        <v>40650</v>
      </c>
      <c r="R2986" t="str">
        <f>VLOOKUP(B2986,[1]data!$A$2:$E$764,5,0)</f>
        <v>Delhi</v>
      </c>
      <c r="S2986" t="str">
        <f>VLOOKUP($B2986,[1]data!$A$1:$I$764,6,0)</f>
        <v>Delhi Capitals</v>
      </c>
      <c r="T2986" t="str">
        <f>VLOOKUP($B2986,[1]data!$A$1:$I$764,7,0)</f>
        <v>Deccan Chargers</v>
      </c>
      <c r="U2986" t="str">
        <f>VLOOKUP($B2986,[1]data!$A$1:$I$764,9,0)</f>
        <v>Deccan Chargers</v>
      </c>
    </row>
    <row r="2987" spans="1:21" x14ac:dyDescent="0.3">
      <c r="A2987">
        <v>2011</v>
      </c>
      <c r="B2987" t="s">
        <v>2009</v>
      </c>
      <c r="C2987" s="1">
        <v>40650</v>
      </c>
      <c r="D2987" t="s">
        <v>2010</v>
      </c>
      <c r="E2987" t="s">
        <v>205</v>
      </c>
      <c r="F2987">
        <v>1029</v>
      </c>
      <c r="G2987" t="s">
        <v>2015</v>
      </c>
      <c r="H2987">
        <v>12</v>
      </c>
      <c r="I2987">
        <f t="shared" si="92"/>
        <v>12</v>
      </c>
      <c r="J2987">
        <v>14</v>
      </c>
      <c r="K2987">
        <v>0</v>
      </c>
      <c r="L2987">
        <v>2</v>
      </c>
      <c r="M2987">
        <v>0</v>
      </c>
      <c r="N2987">
        <v>85.71</v>
      </c>
      <c r="O2987">
        <f t="shared" si="93"/>
        <v>85.71</v>
      </c>
      <c r="P2987" t="s">
        <v>17</v>
      </c>
      <c r="Q2987" s="1">
        <v>40650</v>
      </c>
      <c r="R2987" t="str">
        <f>VLOOKUP(B2987,[1]data!$A$2:$E$764,5,0)</f>
        <v>Delhi</v>
      </c>
      <c r="S2987" t="str">
        <f>VLOOKUP($B2987,[1]data!$A$1:$I$764,6,0)</f>
        <v>Delhi Capitals</v>
      </c>
      <c r="T2987" t="str">
        <f>VLOOKUP($B2987,[1]data!$A$1:$I$764,7,0)</f>
        <v>Deccan Chargers</v>
      </c>
      <c r="U2987" t="str">
        <f>VLOOKUP($B2987,[1]data!$A$1:$I$764,9,0)</f>
        <v>Deccan Chargers</v>
      </c>
    </row>
    <row r="2988" spans="1:21" x14ac:dyDescent="0.3">
      <c r="A2988">
        <v>2011</v>
      </c>
      <c r="B2988" t="s">
        <v>2009</v>
      </c>
      <c r="C2988" s="1">
        <v>40650</v>
      </c>
      <c r="D2988" t="s">
        <v>2010</v>
      </c>
      <c r="E2988" t="s">
        <v>945</v>
      </c>
      <c r="F2988">
        <v>1092</v>
      </c>
      <c r="G2988" t="s">
        <v>2016</v>
      </c>
      <c r="H2988">
        <v>20</v>
      </c>
      <c r="I2988">
        <f t="shared" si="92"/>
        <v>20</v>
      </c>
      <c r="J2988">
        <v>18</v>
      </c>
      <c r="K2988">
        <v>0</v>
      </c>
      <c r="L2988">
        <v>1</v>
      </c>
      <c r="M2988">
        <v>1</v>
      </c>
      <c r="N2988">
        <v>111.11</v>
      </c>
      <c r="O2988">
        <f t="shared" si="93"/>
        <v>111.11</v>
      </c>
      <c r="P2988" t="s">
        <v>17</v>
      </c>
      <c r="Q2988" s="1">
        <v>40650</v>
      </c>
      <c r="R2988" t="str">
        <f>VLOOKUP(B2988,[1]data!$A$2:$E$764,5,0)</f>
        <v>Delhi</v>
      </c>
      <c r="S2988" t="str">
        <f>VLOOKUP($B2988,[1]data!$A$1:$I$764,6,0)</f>
        <v>Delhi Capitals</v>
      </c>
      <c r="T2988" t="str">
        <f>VLOOKUP($B2988,[1]data!$A$1:$I$764,7,0)</f>
        <v>Deccan Chargers</v>
      </c>
      <c r="U2988" t="str">
        <f>VLOOKUP($B2988,[1]data!$A$1:$I$764,9,0)</f>
        <v>Deccan Chargers</v>
      </c>
    </row>
    <row r="2989" spans="1:21" x14ac:dyDescent="0.3">
      <c r="A2989">
        <v>2011</v>
      </c>
      <c r="B2989" t="s">
        <v>2009</v>
      </c>
      <c r="C2989" s="1">
        <v>40650</v>
      </c>
      <c r="D2989" t="s">
        <v>2010</v>
      </c>
      <c r="E2989" t="s">
        <v>65</v>
      </c>
      <c r="F2989">
        <v>1049</v>
      </c>
      <c r="G2989" t="s">
        <v>813</v>
      </c>
      <c r="H2989">
        <v>37</v>
      </c>
      <c r="I2989">
        <f t="shared" si="92"/>
        <v>37</v>
      </c>
      <c r="J2989">
        <v>23</v>
      </c>
      <c r="K2989">
        <v>0</v>
      </c>
      <c r="L2989">
        <v>6</v>
      </c>
      <c r="M2989">
        <v>0</v>
      </c>
      <c r="N2989">
        <v>160.86000000000001</v>
      </c>
      <c r="O2989">
        <f t="shared" si="93"/>
        <v>160.86000000000001</v>
      </c>
      <c r="P2989" t="s">
        <v>40</v>
      </c>
      <c r="Q2989" s="1">
        <v>40650</v>
      </c>
      <c r="R2989" t="str">
        <f>VLOOKUP(B2989,[1]data!$A$2:$E$764,5,0)</f>
        <v>Delhi</v>
      </c>
      <c r="S2989" t="str">
        <f>VLOOKUP($B2989,[1]data!$A$1:$I$764,6,0)</f>
        <v>Delhi Capitals</v>
      </c>
      <c r="T2989" t="str">
        <f>VLOOKUP($B2989,[1]data!$A$1:$I$764,7,0)</f>
        <v>Deccan Chargers</v>
      </c>
      <c r="U2989" t="str">
        <f>VLOOKUP($B2989,[1]data!$A$1:$I$764,9,0)</f>
        <v>Deccan Chargers</v>
      </c>
    </row>
    <row r="2990" spans="1:21" x14ac:dyDescent="0.3">
      <c r="A2990">
        <v>2011</v>
      </c>
      <c r="B2990" t="s">
        <v>2009</v>
      </c>
      <c r="C2990" s="1">
        <v>40650</v>
      </c>
      <c r="D2990" t="s">
        <v>2010</v>
      </c>
      <c r="E2990" t="s">
        <v>1808</v>
      </c>
      <c r="F2990">
        <v>1166</v>
      </c>
      <c r="G2990" t="s">
        <v>2017</v>
      </c>
      <c r="H2990">
        <v>25</v>
      </c>
      <c r="I2990">
        <f t="shared" si="92"/>
        <v>25</v>
      </c>
      <c r="J2990">
        <v>12</v>
      </c>
      <c r="K2990">
        <v>0</v>
      </c>
      <c r="L2990">
        <v>1</v>
      </c>
      <c r="M2990">
        <v>2</v>
      </c>
      <c r="N2990">
        <v>208.33</v>
      </c>
      <c r="O2990">
        <f t="shared" si="93"/>
        <v>208.33</v>
      </c>
      <c r="P2990" t="s">
        <v>17</v>
      </c>
      <c r="Q2990" s="1">
        <v>40650</v>
      </c>
      <c r="R2990" t="str">
        <f>VLOOKUP(B2990,[1]data!$A$2:$E$764,5,0)</f>
        <v>Delhi</v>
      </c>
      <c r="S2990" t="str">
        <f>VLOOKUP($B2990,[1]data!$A$1:$I$764,6,0)</f>
        <v>Delhi Capitals</v>
      </c>
      <c r="T2990" t="str">
        <f>VLOOKUP($B2990,[1]data!$A$1:$I$764,7,0)</f>
        <v>Deccan Chargers</v>
      </c>
      <c r="U2990" t="str">
        <f>VLOOKUP($B2990,[1]data!$A$1:$I$764,9,0)</f>
        <v>Deccan Chargers</v>
      </c>
    </row>
    <row r="2991" spans="1:21" x14ac:dyDescent="0.3">
      <c r="A2991">
        <v>2011</v>
      </c>
      <c r="B2991" t="s">
        <v>2009</v>
      </c>
      <c r="C2991" s="1">
        <v>40650</v>
      </c>
      <c r="D2991" t="s">
        <v>2010</v>
      </c>
      <c r="E2991" t="s">
        <v>92</v>
      </c>
      <c r="F2991">
        <v>1186</v>
      </c>
      <c r="G2991" t="s">
        <v>26</v>
      </c>
      <c r="H2991">
        <v>13</v>
      </c>
      <c r="I2991">
        <f t="shared" si="92"/>
        <v>13</v>
      </c>
      <c r="J2991">
        <v>4</v>
      </c>
      <c r="K2991">
        <v>0</v>
      </c>
      <c r="L2991">
        <v>1</v>
      </c>
      <c r="M2991">
        <v>1</v>
      </c>
      <c r="N2991">
        <v>325</v>
      </c>
      <c r="O2991">
        <f t="shared" si="93"/>
        <v>325</v>
      </c>
      <c r="P2991" t="s">
        <v>17</v>
      </c>
      <c r="Q2991" s="1">
        <v>40650</v>
      </c>
      <c r="R2991" t="str">
        <f>VLOOKUP(B2991,[1]data!$A$2:$E$764,5,0)</f>
        <v>Delhi</v>
      </c>
      <c r="S2991" t="str">
        <f>VLOOKUP($B2991,[1]data!$A$1:$I$764,6,0)</f>
        <v>Delhi Capitals</v>
      </c>
      <c r="T2991" t="str">
        <f>VLOOKUP($B2991,[1]data!$A$1:$I$764,7,0)</f>
        <v>Deccan Chargers</v>
      </c>
      <c r="U2991" t="str">
        <f>VLOOKUP($B2991,[1]data!$A$1:$I$764,9,0)</f>
        <v>Deccan Chargers</v>
      </c>
    </row>
    <row r="2992" spans="1:21" x14ac:dyDescent="0.3">
      <c r="A2992">
        <v>2011</v>
      </c>
      <c r="B2992" t="s">
        <v>2009</v>
      </c>
      <c r="C2992" s="1">
        <v>40650</v>
      </c>
      <c r="D2992" t="s">
        <v>2010</v>
      </c>
      <c r="E2992" t="s">
        <v>2018</v>
      </c>
      <c r="F2992">
        <v>1187</v>
      </c>
      <c r="G2992" t="s">
        <v>26</v>
      </c>
      <c r="H2992">
        <v>0</v>
      </c>
      <c r="I2992">
        <f t="shared" si="92"/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f t="shared" si="93"/>
        <v>0</v>
      </c>
      <c r="P2992" t="s">
        <v>17</v>
      </c>
      <c r="Q2992" s="1">
        <v>40650</v>
      </c>
      <c r="R2992" t="str">
        <f>VLOOKUP(B2992,[1]data!$A$2:$E$764,5,0)</f>
        <v>Delhi</v>
      </c>
      <c r="S2992" t="str">
        <f>VLOOKUP($B2992,[1]data!$A$1:$I$764,6,0)</f>
        <v>Delhi Capitals</v>
      </c>
      <c r="T2992" t="str">
        <f>VLOOKUP($B2992,[1]data!$A$1:$I$764,7,0)</f>
        <v>Deccan Chargers</v>
      </c>
      <c r="U2992" t="str">
        <f>VLOOKUP($B2992,[1]data!$A$1:$I$764,9,0)</f>
        <v>Deccan Chargers</v>
      </c>
    </row>
    <row r="2993" spans="1:21" x14ac:dyDescent="0.3">
      <c r="A2993">
        <v>2011</v>
      </c>
      <c r="B2993" t="s">
        <v>2009</v>
      </c>
      <c r="C2993" s="1">
        <v>40650</v>
      </c>
      <c r="D2993" t="s">
        <v>2010</v>
      </c>
      <c r="E2993" t="s">
        <v>114</v>
      </c>
      <c r="F2993">
        <v>1070</v>
      </c>
      <c r="G2993" t="s">
        <v>2019</v>
      </c>
      <c r="H2993">
        <v>31</v>
      </c>
      <c r="I2993">
        <f t="shared" si="92"/>
        <v>31</v>
      </c>
      <c r="J2993">
        <v>20</v>
      </c>
      <c r="K2993">
        <v>0</v>
      </c>
      <c r="L2993">
        <v>1</v>
      </c>
      <c r="M2993">
        <v>3</v>
      </c>
      <c r="N2993">
        <v>155</v>
      </c>
      <c r="O2993">
        <f t="shared" si="93"/>
        <v>155</v>
      </c>
      <c r="P2993" t="s">
        <v>17</v>
      </c>
      <c r="Q2993" s="1">
        <v>40650</v>
      </c>
      <c r="R2993" t="str">
        <f>VLOOKUP(B2993,[1]data!$A$2:$E$764,5,0)</f>
        <v>Delhi</v>
      </c>
      <c r="S2993" t="str">
        <f>VLOOKUP($B2993,[1]data!$A$1:$I$764,6,0)</f>
        <v>Delhi Capitals</v>
      </c>
      <c r="T2993" t="str">
        <f>VLOOKUP($B2993,[1]data!$A$1:$I$764,7,0)</f>
        <v>Deccan Chargers</v>
      </c>
      <c r="U2993" t="str">
        <f>VLOOKUP($B2993,[1]data!$A$1:$I$764,9,0)</f>
        <v>Deccan Chargers</v>
      </c>
    </row>
    <row r="2994" spans="1:21" x14ac:dyDescent="0.3">
      <c r="A2994">
        <v>2011</v>
      </c>
      <c r="B2994" t="s">
        <v>2009</v>
      </c>
      <c r="C2994" s="1">
        <v>40650</v>
      </c>
      <c r="D2994" t="s">
        <v>2010</v>
      </c>
      <c r="E2994" t="s">
        <v>89</v>
      </c>
      <c r="F2994">
        <v>1045</v>
      </c>
      <c r="G2994" t="s">
        <v>2020</v>
      </c>
      <c r="H2994">
        <v>14</v>
      </c>
      <c r="I2994">
        <f t="shared" si="92"/>
        <v>14</v>
      </c>
      <c r="J2994">
        <v>16</v>
      </c>
      <c r="K2994">
        <v>0</v>
      </c>
      <c r="L2994">
        <v>1</v>
      </c>
      <c r="M2994">
        <v>0</v>
      </c>
      <c r="N2994">
        <v>87.5</v>
      </c>
      <c r="O2994">
        <f t="shared" si="93"/>
        <v>87.5</v>
      </c>
      <c r="P2994" t="s">
        <v>17</v>
      </c>
      <c r="Q2994" s="1">
        <v>40650</v>
      </c>
      <c r="R2994" t="str">
        <f>VLOOKUP(B2994,[1]data!$A$2:$E$764,5,0)</f>
        <v>Delhi</v>
      </c>
      <c r="S2994" t="str">
        <f>VLOOKUP($B2994,[1]data!$A$1:$I$764,6,0)</f>
        <v>Delhi Capitals</v>
      </c>
      <c r="T2994" t="str">
        <f>VLOOKUP($B2994,[1]data!$A$1:$I$764,7,0)</f>
        <v>Deccan Chargers</v>
      </c>
      <c r="U2994" t="str">
        <f>VLOOKUP($B2994,[1]data!$A$1:$I$764,9,0)</f>
        <v>Deccan Chargers</v>
      </c>
    </row>
    <row r="2995" spans="1:21" x14ac:dyDescent="0.3">
      <c r="A2995">
        <v>2011</v>
      </c>
      <c r="B2995" t="s">
        <v>2009</v>
      </c>
      <c r="C2995" s="1">
        <v>40650</v>
      </c>
      <c r="D2995" t="s">
        <v>2010</v>
      </c>
      <c r="E2995" t="s">
        <v>1080</v>
      </c>
      <c r="F2995">
        <v>1116</v>
      </c>
      <c r="G2995" t="s">
        <v>2021</v>
      </c>
      <c r="H2995">
        <v>11</v>
      </c>
      <c r="I2995">
        <f t="shared" si="92"/>
        <v>11</v>
      </c>
      <c r="J2995">
        <v>9</v>
      </c>
      <c r="K2995">
        <v>0</v>
      </c>
      <c r="L2995">
        <v>0</v>
      </c>
      <c r="M2995">
        <v>1</v>
      </c>
      <c r="N2995">
        <v>122.22</v>
      </c>
      <c r="O2995">
        <f t="shared" si="93"/>
        <v>122.22</v>
      </c>
      <c r="P2995" t="s">
        <v>20</v>
      </c>
      <c r="Q2995" s="1">
        <v>40650</v>
      </c>
      <c r="R2995" t="str">
        <f>VLOOKUP(B2995,[1]data!$A$2:$E$764,5,0)</f>
        <v>Delhi</v>
      </c>
      <c r="S2995" t="str">
        <f>VLOOKUP($B2995,[1]data!$A$1:$I$764,6,0)</f>
        <v>Delhi Capitals</v>
      </c>
      <c r="T2995" t="str">
        <f>VLOOKUP($B2995,[1]data!$A$1:$I$764,7,0)</f>
        <v>Deccan Chargers</v>
      </c>
      <c r="U2995" t="str">
        <f>VLOOKUP($B2995,[1]data!$A$1:$I$764,9,0)</f>
        <v>Deccan Chargers</v>
      </c>
    </row>
    <row r="2996" spans="1:21" x14ac:dyDescent="0.3">
      <c r="A2996">
        <v>2011</v>
      </c>
      <c r="B2996" t="s">
        <v>2009</v>
      </c>
      <c r="C2996" s="1">
        <v>40650</v>
      </c>
      <c r="D2996" t="s">
        <v>2010</v>
      </c>
      <c r="E2996" t="s">
        <v>2022</v>
      </c>
      <c r="F2996">
        <v>1185</v>
      </c>
      <c r="G2996" t="s">
        <v>1524</v>
      </c>
      <c r="H2996">
        <v>3</v>
      </c>
      <c r="I2996">
        <f t="shared" si="92"/>
        <v>3</v>
      </c>
      <c r="J2996">
        <v>4</v>
      </c>
      <c r="K2996">
        <v>0</v>
      </c>
      <c r="L2996">
        <v>0</v>
      </c>
      <c r="M2996">
        <v>0</v>
      </c>
      <c r="N2996">
        <v>75</v>
      </c>
      <c r="O2996">
        <f t="shared" si="93"/>
        <v>75</v>
      </c>
      <c r="P2996" t="s">
        <v>17</v>
      </c>
      <c r="Q2996" s="1">
        <v>40650</v>
      </c>
      <c r="R2996" t="str">
        <f>VLOOKUP(B2996,[1]data!$A$2:$E$764,5,0)</f>
        <v>Delhi</v>
      </c>
      <c r="S2996" t="str">
        <f>VLOOKUP($B2996,[1]data!$A$1:$I$764,6,0)</f>
        <v>Delhi Capitals</v>
      </c>
      <c r="T2996" t="str">
        <f>VLOOKUP($B2996,[1]data!$A$1:$I$764,7,0)</f>
        <v>Deccan Chargers</v>
      </c>
      <c r="U2996" t="str">
        <f>VLOOKUP($B2996,[1]data!$A$1:$I$764,9,0)</f>
        <v>Deccan Chargers</v>
      </c>
    </row>
    <row r="2997" spans="1:21" x14ac:dyDescent="0.3">
      <c r="A2997">
        <v>2011</v>
      </c>
      <c r="B2997" t="s">
        <v>2023</v>
      </c>
      <c r="C2997" s="1">
        <v>40651</v>
      </c>
      <c r="D2997" t="s">
        <v>1527</v>
      </c>
      <c r="E2997" t="s">
        <v>33</v>
      </c>
      <c r="F2997">
        <v>1050</v>
      </c>
      <c r="G2997" t="s">
        <v>1990</v>
      </c>
      <c r="H2997">
        <v>47</v>
      </c>
      <c r="I2997">
        <f t="shared" si="92"/>
        <v>47</v>
      </c>
      <c r="J2997">
        <v>33</v>
      </c>
      <c r="K2997">
        <v>0</v>
      </c>
      <c r="L2997">
        <v>4</v>
      </c>
      <c r="M2997">
        <v>3</v>
      </c>
      <c r="N2997">
        <v>142.41999999999999</v>
      </c>
      <c r="O2997">
        <f t="shared" si="93"/>
        <v>142.41999999999999</v>
      </c>
      <c r="P2997" t="s">
        <v>17</v>
      </c>
      <c r="Q2997" s="1">
        <v>40651</v>
      </c>
      <c r="R2997" t="str">
        <f>VLOOKUP(B2997,[1]data!$A$2:$E$764,5,0)</f>
        <v>Mumbai</v>
      </c>
      <c r="S2997" t="str">
        <f>VLOOKUP($B2997,[1]data!$A$1:$I$764,6,0)</f>
        <v>Mumbai Indians</v>
      </c>
      <c r="T2997" t="str">
        <f>VLOOKUP($B2997,[1]data!$A$1:$I$764,7,0)</f>
        <v>Pune Warriors</v>
      </c>
      <c r="U2997" t="str">
        <f>VLOOKUP($B2997,[1]data!$A$1:$I$764,9,0)</f>
        <v>Mumbai Indians</v>
      </c>
    </row>
    <row r="2998" spans="1:21" x14ac:dyDescent="0.3">
      <c r="A2998">
        <v>2011</v>
      </c>
      <c r="B2998" t="s">
        <v>2023</v>
      </c>
      <c r="C2998" s="1">
        <v>40651</v>
      </c>
      <c r="D2998" t="s">
        <v>1527</v>
      </c>
      <c r="E2998" t="s">
        <v>371</v>
      </c>
      <c r="F2998">
        <v>1065</v>
      </c>
      <c r="G2998" t="s">
        <v>26</v>
      </c>
      <c r="H2998">
        <v>9</v>
      </c>
      <c r="I2998">
        <f t="shared" si="92"/>
        <v>9</v>
      </c>
      <c r="J2998">
        <v>4</v>
      </c>
      <c r="K2998">
        <v>0</v>
      </c>
      <c r="L2998">
        <v>0</v>
      </c>
      <c r="M2998">
        <v>1</v>
      </c>
      <c r="N2998">
        <v>225</v>
      </c>
      <c r="O2998">
        <f t="shared" si="93"/>
        <v>225</v>
      </c>
      <c r="P2998" t="s">
        <v>17</v>
      </c>
      <c r="Q2998" s="1">
        <v>40651</v>
      </c>
      <c r="R2998" t="str">
        <f>VLOOKUP(B2998,[1]data!$A$2:$E$764,5,0)</f>
        <v>Mumbai</v>
      </c>
      <c r="S2998" t="str">
        <f>VLOOKUP($B2998,[1]data!$A$1:$I$764,6,0)</f>
        <v>Mumbai Indians</v>
      </c>
      <c r="T2998" t="str">
        <f>VLOOKUP($B2998,[1]data!$A$1:$I$764,7,0)</f>
        <v>Pune Warriors</v>
      </c>
      <c r="U2998" t="str">
        <f>VLOOKUP($B2998,[1]data!$A$1:$I$764,9,0)</f>
        <v>Mumbai Indians</v>
      </c>
    </row>
    <row r="2999" spans="1:21" x14ac:dyDescent="0.3">
      <c r="A2999">
        <v>2011</v>
      </c>
      <c r="B2999" t="s">
        <v>2023</v>
      </c>
      <c r="C2999" s="1">
        <v>40651</v>
      </c>
      <c r="D2999" t="s">
        <v>1527</v>
      </c>
      <c r="E2999" t="s">
        <v>74</v>
      </c>
      <c r="F2999">
        <v>1010</v>
      </c>
      <c r="G2999" t="s">
        <v>1852</v>
      </c>
      <c r="H2999">
        <v>34</v>
      </c>
      <c r="I2999">
        <f t="shared" si="92"/>
        <v>34</v>
      </c>
      <c r="J2999">
        <v>26</v>
      </c>
      <c r="K2999">
        <v>0</v>
      </c>
      <c r="L2999">
        <v>4</v>
      </c>
      <c r="M2999">
        <v>1</v>
      </c>
      <c r="N2999">
        <v>130.76</v>
      </c>
      <c r="O2999">
        <f t="shared" si="93"/>
        <v>130.76</v>
      </c>
      <c r="P2999" t="s">
        <v>20</v>
      </c>
      <c r="Q2999" s="1">
        <v>40651</v>
      </c>
      <c r="R2999" t="str">
        <f>VLOOKUP(B2999,[1]data!$A$2:$E$764,5,0)</f>
        <v>Mumbai</v>
      </c>
      <c r="S2999" t="str">
        <f>VLOOKUP($B2999,[1]data!$A$1:$I$764,6,0)</f>
        <v>Mumbai Indians</v>
      </c>
      <c r="T2999" t="str">
        <f>VLOOKUP($B2999,[1]data!$A$1:$I$764,7,0)</f>
        <v>Pune Warriors</v>
      </c>
      <c r="U2999" t="str">
        <f>VLOOKUP($B2999,[1]data!$A$1:$I$764,9,0)</f>
        <v>Mumbai Indians</v>
      </c>
    </row>
    <row r="3000" spans="1:21" x14ac:dyDescent="0.3">
      <c r="A3000">
        <v>2011</v>
      </c>
      <c r="B3000" t="s">
        <v>2023</v>
      </c>
      <c r="C3000" s="1">
        <v>40651</v>
      </c>
      <c r="D3000" t="s">
        <v>1527</v>
      </c>
      <c r="E3000" t="s">
        <v>52</v>
      </c>
      <c r="F3000">
        <v>1035</v>
      </c>
      <c r="G3000" t="s">
        <v>26</v>
      </c>
      <c r="H3000">
        <v>16</v>
      </c>
      <c r="I3000">
        <f t="shared" si="92"/>
        <v>16</v>
      </c>
      <c r="J3000">
        <v>6</v>
      </c>
      <c r="K3000">
        <v>0</v>
      </c>
      <c r="L3000">
        <v>0</v>
      </c>
      <c r="M3000">
        <v>2</v>
      </c>
      <c r="N3000">
        <v>266.66000000000003</v>
      </c>
      <c r="O3000">
        <f t="shared" si="93"/>
        <v>266.66000000000003</v>
      </c>
      <c r="P3000" t="s">
        <v>17</v>
      </c>
      <c r="Q3000" s="1">
        <v>40651</v>
      </c>
      <c r="R3000" t="str">
        <f>VLOOKUP(B3000,[1]data!$A$2:$E$764,5,0)</f>
        <v>Mumbai</v>
      </c>
      <c r="S3000" t="str">
        <f>VLOOKUP($B3000,[1]data!$A$1:$I$764,6,0)</f>
        <v>Mumbai Indians</v>
      </c>
      <c r="T3000" t="str">
        <f>VLOOKUP($B3000,[1]data!$A$1:$I$764,7,0)</f>
        <v>Pune Warriors</v>
      </c>
      <c r="U3000" t="str">
        <f>VLOOKUP($B3000,[1]data!$A$1:$I$764,9,0)</f>
        <v>Mumbai Indians</v>
      </c>
    </row>
    <row r="3001" spans="1:21" x14ac:dyDescent="0.3">
      <c r="A3001">
        <v>2011</v>
      </c>
      <c r="B3001" t="s">
        <v>2023</v>
      </c>
      <c r="C3001" s="1">
        <v>40651</v>
      </c>
      <c r="D3001" t="s">
        <v>1527</v>
      </c>
      <c r="E3001" t="s">
        <v>359</v>
      </c>
      <c r="F3001">
        <v>1053</v>
      </c>
      <c r="G3001" t="s">
        <v>26</v>
      </c>
      <c r="H3001">
        <v>19</v>
      </c>
      <c r="I3001">
        <f t="shared" si="92"/>
        <v>19</v>
      </c>
      <c r="J3001">
        <v>14</v>
      </c>
      <c r="K3001">
        <v>0</v>
      </c>
      <c r="L3001">
        <v>2</v>
      </c>
      <c r="M3001">
        <v>0</v>
      </c>
      <c r="N3001">
        <v>135.71</v>
      </c>
      <c r="O3001">
        <f t="shared" si="93"/>
        <v>135.71</v>
      </c>
      <c r="P3001" t="s">
        <v>17</v>
      </c>
      <c r="Q3001" s="1">
        <v>40651</v>
      </c>
      <c r="R3001" t="str">
        <f>VLOOKUP(B3001,[1]data!$A$2:$E$764,5,0)</f>
        <v>Mumbai</v>
      </c>
      <c r="S3001" t="str">
        <f>VLOOKUP($B3001,[1]data!$A$1:$I$764,6,0)</f>
        <v>Mumbai Indians</v>
      </c>
      <c r="T3001" t="str">
        <f>VLOOKUP($B3001,[1]data!$A$1:$I$764,7,0)</f>
        <v>Pune Warriors</v>
      </c>
      <c r="U3001" t="str">
        <f>VLOOKUP($B3001,[1]data!$A$1:$I$764,9,0)</f>
        <v>Mumbai Indians</v>
      </c>
    </row>
    <row r="3002" spans="1:21" x14ac:dyDescent="0.3">
      <c r="A3002">
        <v>2011</v>
      </c>
      <c r="B3002" t="s">
        <v>2023</v>
      </c>
      <c r="C3002" s="1">
        <v>40651</v>
      </c>
      <c r="D3002" t="s">
        <v>1527</v>
      </c>
      <c r="E3002" t="s">
        <v>83</v>
      </c>
      <c r="F3002">
        <v>1014</v>
      </c>
      <c r="G3002" t="s">
        <v>26</v>
      </c>
      <c r="H3002">
        <v>14</v>
      </c>
      <c r="I3002">
        <f t="shared" si="92"/>
        <v>14</v>
      </c>
      <c r="J3002">
        <v>13</v>
      </c>
      <c r="K3002">
        <v>0</v>
      </c>
      <c r="L3002">
        <v>1</v>
      </c>
      <c r="M3002">
        <v>1</v>
      </c>
      <c r="N3002">
        <v>107.69</v>
      </c>
      <c r="O3002">
        <f t="shared" si="93"/>
        <v>107.69</v>
      </c>
      <c r="P3002" t="s">
        <v>85</v>
      </c>
      <c r="Q3002" s="1">
        <v>40651</v>
      </c>
      <c r="R3002" t="str">
        <f>VLOOKUP(B3002,[1]data!$A$2:$E$764,5,0)</f>
        <v>Mumbai</v>
      </c>
      <c r="S3002" t="str">
        <f>VLOOKUP($B3002,[1]data!$A$1:$I$764,6,0)</f>
        <v>Mumbai Indians</v>
      </c>
      <c r="T3002" t="str">
        <f>VLOOKUP($B3002,[1]data!$A$1:$I$764,7,0)</f>
        <v>Pune Warriors</v>
      </c>
      <c r="U3002" t="str">
        <f>VLOOKUP($B3002,[1]data!$A$1:$I$764,9,0)</f>
        <v>Mumbai Indians</v>
      </c>
    </row>
    <row r="3003" spans="1:21" x14ac:dyDescent="0.3">
      <c r="A3003">
        <v>2011</v>
      </c>
      <c r="B3003" t="s">
        <v>2023</v>
      </c>
      <c r="C3003" s="1">
        <v>40651</v>
      </c>
      <c r="D3003" t="s">
        <v>1527</v>
      </c>
      <c r="E3003" t="s">
        <v>1055</v>
      </c>
      <c r="F3003">
        <v>1118</v>
      </c>
      <c r="G3003" t="s">
        <v>2024</v>
      </c>
      <c r="H3003">
        <v>28</v>
      </c>
      <c r="I3003">
        <f t="shared" si="92"/>
        <v>28</v>
      </c>
      <c r="J3003">
        <v>18</v>
      </c>
      <c r="K3003">
        <v>0</v>
      </c>
      <c r="L3003">
        <v>6</v>
      </c>
      <c r="M3003">
        <v>0</v>
      </c>
      <c r="N3003">
        <v>155.55000000000001</v>
      </c>
      <c r="O3003">
        <f t="shared" si="93"/>
        <v>155.55000000000001</v>
      </c>
      <c r="P3003" t="s">
        <v>17</v>
      </c>
      <c r="Q3003" s="1">
        <v>40651</v>
      </c>
      <c r="R3003" t="str">
        <f>VLOOKUP(B3003,[1]data!$A$2:$E$764,5,0)</f>
        <v>Mumbai</v>
      </c>
      <c r="S3003" t="str">
        <f>VLOOKUP($B3003,[1]data!$A$1:$I$764,6,0)</f>
        <v>Mumbai Indians</v>
      </c>
      <c r="T3003" t="str">
        <f>VLOOKUP($B3003,[1]data!$A$1:$I$764,7,0)</f>
        <v>Pune Warriors</v>
      </c>
      <c r="U3003" t="str">
        <f>VLOOKUP($B3003,[1]data!$A$1:$I$764,9,0)</f>
        <v>Mumbai Indians</v>
      </c>
    </row>
    <row r="3004" spans="1:21" x14ac:dyDescent="0.3">
      <c r="A3004">
        <v>2011</v>
      </c>
      <c r="B3004" t="s">
        <v>2023</v>
      </c>
      <c r="C3004" s="1">
        <v>40651</v>
      </c>
      <c r="D3004" t="s">
        <v>1527</v>
      </c>
      <c r="E3004" t="s">
        <v>82</v>
      </c>
      <c r="F3004">
        <v>1184</v>
      </c>
      <c r="G3004" t="s">
        <v>2025</v>
      </c>
      <c r="H3004">
        <v>8</v>
      </c>
      <c r="I3004">
        <f t="shared" si="92"/>
        <v>8</v>
      </c>
      <c r="J3004">
        <v>10</v>
      </c>
      <c r="K3004">
        <v>0</v>
      </c>
      <c r="L3004">
        <v>2</v>
      </c>
      <c r="M3004">
        <v>0</v>
      </c>
      <c r="N3004">
        <v>80</v>
      </c>
      <c r="O3004">
        <f t="shared" si="93"/>
        <v>80</v>
      </c>
      <c r="P3004" t="s">
        <v>17</v>
      </c>
      <c r="Q3004" s="1">
        <v>40651</v>
      </c>
      <c r="R3004" t="str">
        <f>VLOOKUP(B3004,[1]data!$A$2:$E$764,5,0)</f>
        <v>Mumbai</v>
      </c>
      <c r="S3004" t="str">
        <f>VLOOKUP($B3004,[1]data!$A$1:$I$764,6,0)</f>
        <v>Mumbai Indians</v>
      </c>
      <c r="T3004" t="str">
        <f>VLOOKUP($B3004,[1]data!$A$1:$I$764,7,0)</f>
        <v>Pune Warriors</v>
      </c>
      <c r="U3004" t="str">
        <f>VLOOKUP($B3004,[1]data!$A$1:$I$764,9,0)</f>
        <v>Mumbai Indians</v>
      </c>
    </row>
    <row r="3005" spans="1:21" x14ac:dyDescent="0.3">
      <c r="A3005">
        <v>2011</v>
      </c>
      <c r="B3005" t="s">
        <v>2023</v>
      </c>
      <c r="C3005" s="1">
        <v>40651</v>
      </c>
      <c r="D3005" t="s">
        <v>1527</v>
      </c>
      <c r="E3005" t="s">
        <v>159</v>
      </c>
      <c r="F3005">
        <v>1044</v>
      </c>
      <c r="G3005" t="s">
        <v>2026</v>
      </c>
      <c r="H3005">
        <v>16</v>
      </c>
      <c r="I3005">
        <f t="shared" si="92"/>
        <v>16</v>
      </c>
      <c r="J3005">
        <v>11</v>
      </c>
      <c r="K3005">
        <v>0</v>
      </c>
      <c r="L3005">
        <v>2</v>
      </c>
      <c r="M3005">
        <v>1</v>
      </c>
      <c r="N3005">
        <v>145.44999999999999</v>
      </c>
      <c r="O3005">
        <f t="shared" si="93"/>
        <v>145.44999999999999</v>
      </c>
      <c r="P3005" t="s">
        <v>40</v>
      </c>
      <c r="Q3005" s="1">
        <v>40651</v>
      </c>
      <c r="R3005" t="str">
        <f>VLOOKUP(B3005,[1]data!$A$2:$E$764,5,0)</f>
        <v>Mumbai</v>
      </c>
      <c r="S3005" t="str">
        <f>VLOOKUP($B3005,[1]data!$A$1:$I$764,6,0)</f>
        <v>Mumbai Indians</v>
      </c>
      <c r="T3005" t="str">
        <f>VLOOKUP($B3005,[1]data!$A$1:$I$764,7,0)</f>
        <v>Pune Warriors</v>
      </c>
      <c r="U3005" t="str">
        <f>VLOOKUP($B3005,[1]data!$A$1:$I$764,9,0)</f>
        <v>Mumbai Indians</v>
      </c>
    </row>
    <row r="3006" spans="1:21" x14ac:dyDescent="0.3">
      <c r="A3006">
        <v>2011</v>
      </c>
      <c r="B3006" t="s">
        <v>2023</v>
      </c>
      <c r="C3006" s="1">
        <v>40651</v>
      </c>
      <c r="D3006" t="s">
        <v>1527</v>
      </c>
      <c r="E3006" t="s">
        <v>76</v>
      </c>
      <c r="F3006">
        <v>1012</v>
      </c>
      <c r="G3006" t="s">
        <v>2027</v>
      </c>
      <c r="H3006">
        <v>50</v>
      </c>
      <c r="I3006">
        <f t="shared" si="92"/>
        <v>50</v>
      </c>
      <c r="J3006">
        <v>40</v>
      </c>
      <c r="K3006">
        <v>0</v>
      </c>
      <c r="L3006">
        <v>5</v>
      </c>
      <c r="M3006">
        <v>1</v>
      </c>
      <c r="N3006">
        <v>125</v>
      </c>
      <c r="O3006">
        <f t="shared" si="93"/>
        <v>125</v>
      </c>
      <c r="P3006" t="s">
        <v>17</v>
      </c>
      <c r="Q3006" s="1">
        <v>40651</v>
      </c>
      <c r="R3006" t="str">
        <f>VLOOKUP(B3006,[1]data!$A$2:$E$764,5,0)</f>
        <v>Mumbai</v>
      </c>
      <c r="S3006" t="str">
        <f>VLOOKUP($B3006,[1]data!$A$1:$I$764,6,0)</f>
        <v>Mumbai Indians</v>
      </c>
      <c r="T3006" t="str">
        <f>VLOOKUP($B3006,[1]data!$A$1:$I$764,7,0)</f>
        <v>Pune Warriors</v>
      </c>
      <c r="U3006" t="str">
        <f>VLOOKUP($B3006,[1]data!$A$1:$I$764,9,0)</f>
        <v>Mumbai Indians</v>
      </c>
    </row>
    <row r="3007" spans="1:21" x14ac:dyDescent="0.3">
      <c r="A3007">
        <v>2011</v>
      </c>
      <c r="B3007" t="s">
        <v>2023</v>
      </c>
      <c r="C3007" s="1">
        <v>40651</v>
      </c>
      <c r="D3007" t="s">
        <v>1527</v>
      </c>
      <c r="E3007" t="s">
        <v>80</v>
      </c>
      <c r="F3007">
        <v>1016</v>
      </c>
      <c r="G3007" t="s">
        <v>2028</v>
      </c>
      <c r="H3007">
        <v>19</v>
      </c>
      <c r="I3007">
        <f t="shared" si="92"/>
        <v>19</v>
      </c>
      <c r="J3007">
        <v>17</v>
      </c>
      <c r="K3007">
        <v>0</v>
      </c>
      <c r="L3007">
        <v>1</v>
      </c>
      <c r="M3007">
        <v>0</v>
      </c>
      <c r="N3007">
        <v>111.76</v>
      </c>
      <c r="O3007">
        <f t="shared" si="93"/>
        <v>111.76</v>
      </c>
      <c r="P3007" t="s">
        <v>17</v>
      </c>
      <c r="Q3007" s="1">
        <v>40651</v>
      </c>
      <c r="R3007" t="str">
        <f>VLOOKUP(B3007,[1]data!$A$2:$E$764,5,0)</f>
        <v>Mumbai</v>
      </c>
      <c r="S3007" t="str">
        <f>VLOOKUP($B3007,[1]data!$A$1:$I$764,6,0)</f>
        <v>Mumbai Indians</v>
      </c>
      <c r="T3007" t="str">
        <f>VLOOKUP($B3007,[1]data!$A$1:$I$764,7,0)</f>
        <v>Pune Warriors</v>
      </c>
      <c r="U3007" t="str">
        <f>VLOOKUP($B3007,[1]data!$A$1:$I$764,9,0)</f>
        <v>Mumbai Indians</v>
      </c>
    </row>
    <row r="3008" spans="1:21" x14ac:dyDescent="0.3">
      <c r="A3008">
        <v>2011</v>
      </c>
      <c r="B3008" t="s">
        <v>2029</v>
      </c>
      <c r="C3008" s="1">
        <v>40652</v>
      </c>
      <c r="D3008" t="s">
        <v>2030</v>
      </c>
      <c r="E3008" t="s">
        <v>1808</v>
      </c>
      <c r="F3008">
        <v>1166</v>
      </c>
      <c r="G3008" t="s">
        <v>2031</v>
      </c>
      <c r="H3008">
        <v>0</v>
      </c>
      <c r="I3008">
        <f t="shared" si="92"/>
        <v>0</v>
      </c>
      <c r="J3008">
        <v>1</v>
      </c>
      <c r="K3008">
        <v>0</v>
      </c>
      <c r="L3008">
        <v>0</v>
      </c>
      <c r="M3008">
        <v>0</v>
      </c>
      <c r="N3008">
        <v>0</v>
      </c>
      <c r="O3008">
        <f t="shared" si="93"/>
        <v>0</v>
      </c>
      <c r="P3008" t="s">
        <v>17</v>
      </c>
      <c r="Q3008" s="1">
        <v>40652</v>
      </c>
      <c r="R3008" t="str">
        <f>VLOOKUP(B3008,[1]data!$A$2:$E$764,5,0)</f>
        <v>Mumbai</v>
      </c>
      <c r="S3008" t="str">
        <f>VLOOKUP($B3008,[1]data!$A$1:$I$764,6,0)</f>
        <v>Mumbai Indians</v>
      </c>
      <c r="T3008" t="str">
        <f>VLOOKUP($B3008,[1]data!$A$1:$I$764,7,0)</f>
        <v>Chennai Super Kings</v>
      </c>
      <c r="U3008" t="str">
        <f>VLOOKUP($B3008,[1]data!$A$1:$I$764,9,0)</f>
        <v>Mumbai Indians</v>
      </c>
    </row>
    <row r="3009" spans="1:21" x14ac:dyDescent="0.3">
      <c r="A3009">
        <v>2011</v>
      </c>
      <c r="B3009" t="s">
        <v>2029</v>
      </c>
      <c r="C3009" s="1">
        <v>40652</v>
      </c>
      <c r="D3009" t="s">
        <v>2030</v>
      </c>
      <c r="E3009" t="s">
        <v>1080</v>
      </c>
      <c r="F3009">
        <v>1116</v>
      </c>
      <c r="G3009" t="s">
        <v>2032</v>
      </c>
      <c r="H3009">
        <v>2</v>
      </c>
      <c r="I3009">
        <f t="shared" si="92"/>
        <v>2</v>
      </c>
      <c r="J3009">
        <v>4</v>
      </c>
      <c r="K3009">
        <v>0</v>
      </c>
      <c r="L3009">
        <v>0</v>
      </c>
      <c r="M3009">
        <v>0</v>
      </c>
      <c r="N3009">
        <v>50</v>
      </c>
      <c r="O3009">
        <f t="shared" si="93"/>
        <v>50</v>
      </c>
      <c r="P3009" t="s">
        <v>20</v>
      </c>
      <c r="Q3009" s="1">
        <v>40652</v>
      </c>
      <c r="R3009" t="str">
        <f>VLOOKUP(B3009,[1]data!$A$2:$E$764,5,0)</f>
        <v>Mumbai</v>
      </c>
      <c r="S3009" t="str">
        <f>VLOOKUP($B3009,[1]data!$A$1:$I$764,6,0)</f>
        <v>Mumbai Indians</v>
      </c>
      <c r="T3009" t="str">
        <f>VLOOKUP($B3009,[1]data!$A$1:$I$764,7,0)</f>
        <v>Chennai Super Kings</v>
      </c>
      <c r="U3009" t="str">
        <f>VLOOKUP($B3009,[1]data!$A$1:$I$764,9,0)</f>
        <v>Mumbai Indians</v>
      </c>
    </row>
    <row r="3010" spans="1:21" x14ac:dyDescent="0.3">
      <c r="A3010">
        <v>2011</v>
      </c>
      <c r="B3010" t="s">
        <v>2029</v>
      </c>
      <c r="C3010" s="1">
        <v>40652</v>
      </c>
      <c r="D3010" t="s">
        <v>2030</v>
      </c>
      <c r="E3010" t="s">
        <v>65</v>
      </c>
      <c r="F3010">
        <v>1049</v>
      </c>
      <c r="G3010" t="s">
        <v>2033</v>
      </c>
      <c r="H3010">
        <v>12</v>
      </c>
      <c r="I3010">
        <f t="shared" si="92"/>
        <v>12</v>
      </c>
      <c r="J3010">
        <v>7</v>
      </c>
      <c r="K3010">
        <v>0</v>
      </c>
      <c r="L3010">
        <v>3</v>
      </c>
      <c r="M3010">
        <v>0</v>
      </c>
      <c r="N3010">
        <v>171.42</v>
      </c>
      <c r="O3010">
        <f t="shared" si="93"/>
        <v>171.42</v>
      </c>
      <c r="P3010" t="s">
        <v>40</v>
      </c>
      <c r="Q3010" s="1">
        <v>40652</v>
      </c>
      <c r="R3010" t="str">
        <f>VLOOKUP(B3010,[1]data!$A$2:$E$764,5,0)</f>
        <v>Mumbai</v>
      </c>
      <c r="S3010" t="str">
        <f>VLOOKUP($B3010,[1]data!$A$1:$I$764,6,0)</f>
        <v>Mumbai Indians</v>
      </c>
      <c r="T3010" t="str">
        <f>VLOOKUP($B3010,[1]data!$A$1:$I$764,7,0)</f>
        <v>Chennai Super Kings</v>
      </c>
      <c r="U3010" t="str">
        <f>VLOOKUP($B3010,[1]data!$A$1:$I$764,9,0)</f>
        <v>Mumbai Indians</v>
      </c>
    </row>
    <row r="3011" spans="1:21" x14ac:dyDescent="0.3">
      <c r="A3011">
        <v>2011</v>
      </c>
      <c r="B3011" t="s">
        <v>2029</v>
      </c>
      <c r="C3011" s="1">
        <v>40652</v>
      </c>
      <c r="D3011" t="s">
        <v>2030</v>
      </c>
      <c r="E3011" t="s">
        <v>89</v>
      </c>
      <c r="F3011">
        <v>1045</v>
      </c>
      <c r="G3011" t="s">
        <v>2034</v>
      </c>
      <c r="H3011">
        <v>5</v>
      </c>
      <c r="I3011">
        <f t="shared" ref="I3011:I3074" si="94">IF(H3011="",(J3011*N3011)/100,H3011)</f>
        <v>5</v>
      </c>
      <c r="J3011">
        <v>9</v>
      </c>
      <c r="K3011">
        <v>0</v>
      </c>
      <c r="L3011">
        <v>0</v>
      </c>
      <c r="M3011">
        <v>0</v>
      </c>
      <c r="N3011">
        <v>55.55</v>
      </c>
      <c r="O3011">
        <f t="shared" ref="O3011:O3074" si="95">IF(N3011="",IF(J3011=0,0,(I3011/J3011)*100),N3011)</f>
        <v>55.55</v>
      </c>
      <c r="P3011" t="s">
        <v>17</v>
      </c>
      <c r="Q3011" s="1">
        <v>40652</v>
      </c>
      <c r="R3011" t="str">
        <f>VLOOKUP(B3011,[1]data!$A$2:$E$764,5,0)</f>
        <v>Mumbai</v>
      </c>
      <c r="S3011" t="str">
        <f>VLOOKUP($B3011,[1]data!$A$1:$I$764,6,0)</f>
        <v>Mumbai Indians</v>
      </c>
      <c r="T3011" t="str">
        <f>VLOOKUP($B3011,[1]data!$A$1:$I$764,7,0)</f>
        <v>Chennai Super Kings</v>
      </c>
      <c r="U3011" t="str">
        <f>VLOOKUP($B3011,[1]data!$A$1:$I$764,9,0)</f>
        <v>Mumbai Indians</v>
      </c>
    </row>
    <row r="3012" spans="1:21" x14ac:dyDescent="0.3">
      <c r="A3012">
        <v>2011</v>
      </c>
      <c r="B3012" t="s">
        <v>2029</v>
      </c>
      <c r="C3012" s="1">
        <v>40652</v>
      </c>
      <c r="D3012" t="s">
        <v>2030</v>
      </c>
      <c r="E3012" t="s">
        <v>1186</v>
      </c>
      <c r="F3012">
        <v>1136</v>
      </c>
      <c r="G3012" t="s">
        <v>26</v>
      </c>
      <c r="H3012">
        <v>8</v>
      </c>
      <c r="I3012">
        <f t="shared" si="94"/>
        <v>8</v>
      </c>
      <c r="J3012">
        <v>3</v>
      </c>
      <c r="K3012">
        <v>0</v>
      </c>
      <c r="L3012">
        <v>0</v>
      </c>
      <c r="M3012">
        <v>1</v>
      </c>
      <c r="N3012">
        <v>266.66000000000003</v>
      </c>
      <c r="O3012">
        <f t="shared" si="95"/>
        <v>266.66000000000003</v>
      </c>
      <c r="P3012" t="s">
        <v>17</v>
      </c>
      <c r="Q3012" s="1">
        <v>40652</v>
      </c>
      <c r="R3012" t="str">
        <f>VLOOKUP(B3012,[1]data!$A$2:$E$764,5,0)</f>
        <v>Mumbai</v>
      </c>
      <c r="S3012" t="str">
        <f>VLOOKUP($B3012,[1]data!$A$1:$I$764,6,0)</f>
        <v>Mumbai Indians</v>
      </c>
      <c r="T3012" t="str">
        <f>VLOOKUP($B3012,[1]data!$A$1:$I$764,7,0)</f>
        <v>Chennai Super Kings</v>
      </c>
      <c r="U3012" t="str">
        <f>VLOOKUP($B3012,[1]data!$A$1:$I$764,9,0)</f>
        <v>Mumbai Indians</v>
      </c>
    </row>
    <row r="3013" spans="1:21" x14ac:dyDescent="0.3">
      <c r="A3013">
        <v>2011</v>
      </c>
      <c r="B3013" t="s">
        <v>2029</v>
      </c>
      <c r="C3013" s="1">
        <v>40652</v>
      </c>
      <c r="D3013" t="s">
        <v>2030</v>
      </c>
      <c r="E3013" t="s">
        <v>1302</v>
      </c>
      <c r="F3013">
        <v>1150</v>
      </c>
      <c r="G3013" t="s">
        <v>2035</v>
      </c>
      <c r="H3013">
        <v>23</v>
      </c>
      <c r="I3013">
        <f t="shared" si="94"/>
        <v>23</v>
      </c>
      <c r="J3013">
        <v>11</v>
      </c>
      <c r="K3013">
        <v>0</v>
      </c>
      <c r="L3013">
        <v>1</v>
      </c>
      <c r="M3013">
        <v>2</v>
      </c>
      <c r="N3013">
        <v>209.09</v>
      </c>
      <c r="O3013">
        <f t="shared" si="95"/>
        <v>209.09</v>
      </c>
      <c r="P3013" t="s">
        <v>17</v>
      </c>
      <c r="Q3013" s="1">
        <v>40652</v>
      </c>
      <c r="R3013" t="str">
        <f>VLOOKUP(B3013,[1]data!$A$2:$E$764,5,0)</f>
        <v>Mumbai</v>
      </c>
      <c r="S3013" t="str">
        <f>VLOOKUP($B3013,[1]data!$A$1:$I$764,6,0)</f>
        <v>Mumbai Indians</v>
      </c>
      <c r="T3013" t="str">
        <f>VLOOKUP($B3013,[1]data!$A$1:$I$764,7,0)</f>
        <v>Chennai Super Kings</v>
      </c>
      <c r="U3013" t="str">
        <f>VLOOKUP($B3013,[1]data!$A$1:$I$764,9,0)</f>
        <v>Mumbai Indians</v>
      </c>
    </row>
    <row r="3014" spans="1:21" x14ac:dyDescent="0.3">
      <c r="A3014">
        <v>2011</v>
      </c>
      <c r="B3014" t="s">
        <v>2029</v>
      </c>
      <c r="C3014" s="1">
        <v>40652</v>
      </c>
      <c r="D3014" t="s">
        <v>2030</v>
      </c>
      <c r="E3014" t="s">
        <v>92</v>
      </c>
      <c r="F3014">
        <v>1186</v>
      </c>
      <c r="G3014" t="s">
        <v>26</v>
      </c>
      <c r="H3014">
        <v>17</v>
      </c>
      <c r="I3014">
        <f t="shared" si="94"/>
        <v>17</v>
      </c>
      <c r="J3014">
        <v>14</v>
      </c>
      <c r="K3014">
        <v>0</v>
      </c>
      <c r="L3014">
        <v>0</v>
      </c>
      <c r="M3014">
        <v>1</v>
      </c>
      <c r="N3014">
        <v>121.42</v>
      </c>
      <c r="O3014">
        <f t="shared" si="95"/>
        <v>121.42</v>
      </c>
      <c r="P3014" t="s">
        <v>17</v>
      </c>
      <c r="Q3014" s="1">
        <v>40652</v>
      </c>
      <c r="R3014" t="str">
        <f>VLOOKUP(B3014,[1]data!$A$2:$E$764,5,0)</f>
        <v>Mumbai</v>
      </c>
      <c r="S3014" t="str">
        <f>VLOOKUP($B3014,[1]data!$A$1:$I$764,6,0)</f>
        <v>Mumbai Indians</v>
      </c>
      <c r="T3014" t="str">
        <f>VLOOKUP($B3014,[1]data!$A$1:$I$764,7,0)</f>
        <v>Chennai Super Kings</v>
      </c>
      <c r="U3014" t="str">
        <f>VLOOKUP($B3014,[1]data!$A$1:$I$764,9,0)</f>
        <v>Mumbai Indians</v>
      </c>
    </row>
    <row r="3015" spans="1:21" x14ac:dyDescent="0.3">
      <c r="A3015">
        <v>2011</v>
      </c>
      <c r="B3015" t="s">
        <v>2029</v>
      </c>
      <c r="C3015" s="1">
        <v>40652</v>
      </c>
      <c r="D3015" t="s">
        <v>2030</v>
      </c>
      <c r="E3015" t="s">
        <v>1064</v>
      </c>
      <c r="F3015">
        <v>1121</v>
      </c>
      <c r="G3015" t="s">
        <v>2036</v>
      </c>
      <c r="H3015">
        <v>51</v>
      </c>
      <c r="I3015">
        <f t="shared" si="94"/>
        <v>51</v>
      </c>
      <c r="J3015">
        <v>48</v>
      </c>
      <c r="K3015">
        <v>0</v>
      </c>
      <c r="L3015">
        <v>5</v>
      </c>
      <c r="M3015">
        <v>1</v>
      </c>
      <c r="N3015">
        <v>106.25</v>
      </c>
      <c r="O3015">
        <f t="shared" si="95"/>
        <v>106.25</v>
      </c>
      <c r="P3015" t="s">
        <v>17</v>
      </c>
      <c r="Q3015" s="1">
        <v>40652</v>
      </c>
      <c r="R3015" t="str">
        <f>VLOOKUP(B3015,[1]data!$A$2:$E$764,5,0)</f>
        <v>Mumbai</v>
      </c>
      <c r="S3015" t="str">
        <f>VLOOKUP($B3015,[1]data!$A$1:$I$764,6,0)</f>
        <v>Mumbai Indians</v>
      </c>
      <c r="T3015" t="str">
        <f>VLOOKUP($B3015,[1]data!$A$1:$I$764,7,0)</f>
        <v>Chennai Super Kings</v>
      </c>
      <c r="U3015" t="str">
        <f>VLOOKUP($B3015,[1]data!$A$1:$I$764,9,0)</f>
        <v>Mumbai Indians</v>
      </c>
    </row>
    <row r="3016" spans="1:21" x14ac:dyDescent="0.3">
      <c r="A3016">
        <v>2011</v>
      </c>
      <c r="B3016" t="s">
        <v>2029</v>
      </c>
      <c r="C3016" s="1">
        <v>40652</v>
      </c>
      <c r="D3016" t="s">
        <v>2030</v>
      </c>
      <c r="E3016" t="s">
        <v>67</v>
      </c>
      <c r="F3016">
        <v>1003</v>
      </c>
      <c r="G3016" t="s">
        <v>79</v>
      </c>
      <c r="H3016">
        <v>8</v>
      </c>
      <c r="I3016">
        <f t="shared" si="94"/>
        <v>8</v>
      </c>
      <c r="J3016">
        <v>5</v>
      </c>
      <c r="K3016">
        <v>0</v>
      </c>
      <c r="L3016">
        <v>2</v>
      </c>
      <c r="M3016">
        <v>0</v>
      </c>
      <c r="N3016">
        <v>160</v>
      </c>
      <c r="O3016">
        <f t="shared" si="95"/>
        <v>160</v>
      </c>
      <c r="P3016" t="s">
        <v>17</v>
      </c>
      <c r="Q3016" s="1">
        <v>40652</v>
      </c>
      <c r="R3016" t="str">
        <f>VLOOKUP(B3016,[1]data!$A$2:$E$764,5,0)</f>
        <v>Mumbai</v>
      </c>
      <c r="S3016" t="str">
        <f>VLOOKUP($B3016,[1]data!$A$1:$I$764,6,0)</f>
        <v>Mumbai Indians</v>
      </c>
      <c r="T3016" t="str">
        <f>VLOOKUP($B3016,[1]data!$A$1:$I$764,7,0)</f>
        <v>Chennai Super Kings</v>
      </c>
      <c r="U3016" t="str">
        <f>VLOOKUP($B3016,[1]data!$A$1:$I$764,9,0)</f>
        <v>Mumbai Indians</v>
      </c>
    </row>
    <row r="3017" spans="1:21" x14ac:dyDescent="0.3">
      <c r="A3017">
        <v>2011</v>
      </c>
      <c r="B3017" t="s">
        <v>2029</v>
      </c>
      <c r="C3017" s="1">
        <v>40652</v>
      </c>
      <c r="D3017" t="s">
        <v>2030</v>
      </c>
      <c r="E3017" t="s">
        <v>94</v>
      </c>
      <c r="F3017">
        <v>1043</v>
      </c>
      <c r="G3017" t="s">
        <v>2037</v>
      </c>
      <c r="H3017">
        <v>49</v>
      </c>
      <c r="I3017">
        <f t="shared" si="94"/>
        <v>49</v>
      </c>
      <c r="J3017">
        <v>35</v>
      </c>
      <c r="K3017">
        <v>0</v>
      </c>
      <c r="L3017">
        <v>8</v>
      </c>
      <c r="M3017">
        <v>1</v>
      </c>
      <c r="N3017">
        <v>140</v>
      </c>
      <c r="O3017">
        <f t="shared" si="95"/>
        <v>140</v>
      </c>
      <c r="P3017" t="s">
        <v>85</v>
      </c>
      <c r="Q3017" s="1">
        <v>40652</v>
      </c>
      <c r="R3017" t="str">
        <f>VLOOKUP(B3017,[1]data!$A$2:$E$764,5,0)</f>
        <v>Mumbai</v>
      </c>
      <c r="S3017" t="str">
        <f>VLOOKUP($B3017,[1]data!$A$1:$I$764,6,0)</f>
        <v>Mumbai Indians</v>
      </c>
      <c r="T3017" t="str">
        <f>VLOOKUP($B3017,[1]data!$A$1:$I$764,7,0)</f>
        <v>Chennai Super Kings</v>
      </c>
      <c r="U3017" t="str">
        <f>VLOOKUP($B3017,[1]data!$A$1:$I$764,9,0)</f>
        <v>Mumbai Indians</v>
      </c>
    </row>
    <row r="3018" spans="1:21" x14ac:dyDescent="0.3">
      <c r="A3018">
        <v>2011</v>
      </c>
      <c r="B3018" t="s">
        <v>2029</v>
      </c>
      <c r="C3018" s="1">
        <v>40652</v>
      </c>
      <c r="D3018" t="s">
        <v>2030</v>
      </c>
      <c r="E3018" t="s">
        <v>114</v>
      </c>
      <c r="F3018">
        <v>1070</v>
      </c>
      <c r="G3018" t="s">
        <v>2038</v>
      </c>
      <c r="H3018">
        <v>21</v>
      </c>
      <c r="I3018">
        <f t="shared" si="94"/>
        <v>21</v>
      </c>
      <c r="J3018">
        <v>23</v>
      </c>
      <c r="K3018">
        <v>0</v>
      </c>
      <c r="L3018">
        <v>3</v>
      </c>
      <c r="M3018">
        <v>0</v>
      </c>
      <c r="N3018">
        <v>91.3</v>
      </c>
      <c r="O3018">
        <f t="shared" si="95"/>
        <v>91.3</v>
      </c>
      <c r="P3018" t="s">
        <v>17</v>
      </c>
      <c r="Q3018" s="1">
        <v>40652</v>
      </c>
      <c r="R3018" t="str">
        <f>VLOOKUP(B3018,[1]data!$A$2:$E$764,5,0)</f>
        <v>Mumbai</v>
      </c>
      <c r="S3018" t="str">
        <f>VLOOKUP($B3018,[1]data!$A$1:$I$764,6,0)</f>
        <v>Mumbai Indians</v>
      </c>
      <c r="T3018" t="str">
        <f>VLOOKUP($B3018,[1]data!$A$1:$I$764,7,0)</f>
        <v>Chennai Super Kings</v>
      </c>
      <c r="U3018" t="str">
        <f>VLOOKUP($B3018,[1]data!$A$1:$I$764,9,0)</f>
        <v>Mumbai Indians</v>
      </c>
    </row>
    <row r="3019" spans="1:21" x14ac:dyDescent="0.3">
      <c r="A3019">
        <v>2011</v>
      </c>
      <c r="B3019" t="s">
        <v>2029</v>
      </c>
      <c r="C3019" s="1">
        <v>40652</v>
      </c>
      <c r="D3019" t="s">
        <v>2030</v>
      </c>
      <c r="E3019" t="s">
        <v>163</v>
      </c>
      <c r="F3019">
        <v>1124</v>
      </c>
      <c r="G3019" t="s">
        <v>2014</v>
      </c>
      <c r="H3019">
        <v>62</v>
      </c>
      <c r="I3019">
        <f t="shared" si="94"/>
        <v>62</v>
      </c>
      <c r="J3019">
        <v>41</v>
      </c>
      <c r="K3019">
        <v>0</v>
      </c>
      <c r="L3019">
        <v>8</v>
      </c>
      <c r="M3019">
        <v>1</v>
      </c>
      <c r="N3019">
        <v>151.21</v>
      </c>
      <c r="O3019">
        <f t="shared" si="95"/>
        <v>151.21</v>
      </c>
      <c r="P3019" t="s">
        <v>17</v>
      </c>
      <c r="Q3019" s="1">
        <v>40652</v>
      </c>
      <c r="R3019" t="str">
        <f>VLOOKUP(B3019,[1]data!$A$2:$E$764,5,0)</f>
        <v>Mumbai</v>
      </c>
      <c r="S3019" t="str">
        <f>VLOOKUP($B3019,[1]data!$A$1:$I$764,6,0)</f>
        <v>Mumbai Indians</v>
      </c>
      <c r="T3019" t="str">
        <f>VLOOKUP($B3019,[1]data!$A$1:$I$764,7,0)</f>
        <v>Chennai Super Kings</v>
      </c>
      <c r="U3019" t="str">
        <f>VLOOKUP($B3019,[1]data!$A$1:$I$764,9,0)</f>
        <v>Mumbai Indians</v>
      </c>
    </row>
    <row r="3020" spans="1:21" x14ac:dyDescent="0.3">
      <c r="A3020">
        <v>2011</v>
      </c>
      <c r="B3020" t="s">
        <v>2029</v>
      </c>
      <c r="C3020" s="1">
        <v>40652</v>
      </c>
      <c r="D3020" t="s">
        <v>2030</v>
      </c>
      <c r="E3020" t="s">
        <v>1888</v>
      </c>
      <c r="F3020">
        <v>1160</v>
      </c>
      <c r="G3020" t="s">
        <v>2039</v>
      </c>
      <c r="H3020">
        <v>8</v>
      </c>
      <c r="I3020">
        <f t="shared" si="94"/>
        <v>8</v>
      </c>
      <c r="J3020">
        <v>11</v>
      </c>
      <c r="K3020">
        <v>0</v>
      </c>
      <c r="L3020">
        <v>0</v>
      </c>
      <c r="M3020">
        <v>0</v>
      </c>
      <c r="N3020">
        <v>72.72</v>
      </c>
      <c r="O3020">
        <f t="shared" si="95"/>
        <v>72.72</v>
      </c>
      <c r="P3020" t="s">
        <v>17</v>
      </c>
      <c r="Q3020" s="1">
        <v>40652</v>
      </c>
      <c r="R3020" t="str">
        <f>VLOOKUP(B3020,[1]data!$A$2:$E$764,5,0)</f>
        <v>Mumbai</v>
      </c>
      <c r="S3020" t="str">
        <f>VLOOKUP($B3020,[1]data!$A$1:$I$764,6,0)</f>
        <v>Mumbai Indians</v>
      </c>
      <c r="T3020" t="str">
        <f>VLOOKUP($B3020,[1]data!$A$1:$I$764,7,0)</f>
        <v>Chennai Super Kings</v>
      </c>
      <c r="U3020" t="str">
        <f>VLOOKUP($B3020,[1]data!$A$1:$I$764,9,0)</f>
        <v>Mumbai Indians</v>
      </c>
    </row>
    <row r="3021" spans="1:21" x14ac:dyDescent="0.3">
      <c r="A3021">
        <v>2011</v>
      </c>
      <c r="B3021" t="s">
        <v>2029</v>
      </c>
      <c r="C3021" s="1">
        <v>40652</v>
      </c>
      <c r="D3021" t="s">
        <v>2030</v>
      </c>
      <c r="E3021" t="s">
        <v>15</v>
      </c>
      <c r="F3021">
        <v>1190</v>
      </c>
      <c r="G3021" t="s">
        <v>26</v>
      </c>
      <c r="H3021">
        <v>31</v>
      </c>
      <c r="I3021">
        <f t="shared" si="94"/>
        <v>31</v>
      </c>
      <c r="J3021">
        <v>25</v>
      </c>
      <c r="K3021">
        <v>0</v>
      </c>
      <c r="L3021">
        <v>2</v>
      </c>
      <c r="M3021">
        <v>1</v>
      </c>
      <c r="N3021">
        <v>124</v>
      </c>
      <c r="O3021">
        <f t="shared" si="95"/>
        <v>124</v>
      </c>
      <c r="P3021" t="s">
        <v>17</v>
      </c>
      <c r="Q3021" s="1">
        <v>40652</v>
      </c>
      <c r="R3021" t="str">
        <f>VLOOKUP(B3021,[1]data!$A$2:$E$764,5,0)</f>
        <v>Mumbai</v>
      </c>
      <c r="S3021" t="str">
        <f>VLOOKUP($B3021,[1]data!$A$1:$I$764,6,0)</f>
        <v>Mumbai Indians</v>
      </c>
      <c r="T3021" t="str">
        <f>VLOOKUP($B3021,[1]data!$A$1:$I$764,7,0)</f>
        <v>Chennai Super Kings</v>
      </c>
      <c r="U3021" t="str">
        <f>VLOOKUP($B3021,[1]data!$A$1:$I$764,9,0)</f>
        <v>Mumbai Indians</v>
      </c>
    </row>
    <row r="3022" spans="1:21" x14ac:dyDescent="0.3">
      <c r="A3022">
        <v>2011</v>
      </c>
      <c r="B3022" t="s">
        <v>2029</v>
      </c>
      <c r="C3022" s="1">
        <v>40652</v>
      </c>
      <c r="D3022" t="s">
        <v>2030</v>
      </c>
      <c r="E3022" t="s">
        <v>303</v>
      </c>
      <c r="F3022">
        <v>1159</v>
      </c>
      <c r="G3022" t="s">
        <v>26</v>
      </c>
      <c r="H3022">
        <v>5</v>
      </c>
      <c r="I3022">
        <f t="shared" si="94"/>
        <v>5</v>
      </c>
      <c r="J3022">
        <v>3</v>
      </c>
      <c r="K3022">
        <v>0</v>
      </c>
      <c r="L3022">
        <v>0</v>
      </c>
      <c r="M3022">
        <v>0</v>
      </c>
      <c r="N3022">
        <v>166.66</v>
      </c>
      <c r="O3022">
        <f t="shared" si="95"/>
        <v>166.66</v>
      </c>
      <c r="P3022" t="s">
        <v>17</v>
      </c>
      <c r="Q3022" s="1">
        <v>40652</v>
      </c>
      <c r="R3022" t="str">
        <f>VLOOKUP(B3022,[1]data!$A$2:$E$764,5,0)</f>
        <v>Mumbai</v>
      </c>
      <c r="S3022" t="str">
        <f>VLOOKUP($B3022,[1]data!$A$1:$I$764,6,0)</f>
        <v>Mumbai Indians</v>
      </c>
      <c r="T3022" t="str">
        <f>VLOOKUP($B3022,[1]data!$A$1:$I$764,7,0)</f>
        <v>Chennai Super Kings</v>
      </c>
      <c r="U3022" t="str">
        <f>VLOOKUP($B3022,[1]data!$A$1:$I$764,9,0)</f>
        <v>Mumbai Indians</v>
      </c>
    </row>
    <row r="3023" spans="1:21" x14ac:dyDescent="0.3">
      <c r="A3023">
        <v>2011</v>
      </c>
      <c r="B3023" t="s">
        <v>2040</v>
      </c>
      <c r="C3023" s="1">
        <v>40653</v>
      </c>
      <c r="D3023" t="s">
        <v>376</v>
      </c>
      <c r="E3023" t="s">
        <v>1891</v>
      </c>
      <c r="F3023">
        <v>1162</v>
      </c>
      <c r="G3023" t="s">
        <v>26</v>
      </c>
      <c r="H3023">
        <v>10</v>
      </c>
      <c r="I3023">
        <f t="shared" si="94"/>
        <v>10</v>
      </c>
      <c r="J3023">
        <v>10</v>
      </c>
      <c r="K3023">
        <v>0</v>
      </c>
      <c r="L3023">
        <v>0</v>
      </c>
      <c r="M3023">
        <v>1</v>
      </c>
      <c r="N3023">
        <v>100</v>
      </c>
      <c r="O3023">
        <f t="shared" si="95"/>
        <v>100</v>
      </c>
      <c r="P3023" t="s">
        <v>17</v>
      </c>
      <c r="Q3023" s="1">
        <v>40653</v>
      </c>
      <c r="R3023" t="str">
        <f>VLOOKUP(B3023,[1]data!$A$2:$E$764,5,0)</f>
        <v>Delhi</v>
      </c>
      <c r="S3023" t="str">
        <f>VLOOKUP($B3023,[1]data!$A$1:$I$764,6,0)</f>
        <v>Delhi Capitals</v>
      </c>
      <c r="T3023" t="str">
        <f>VLOOKUP($B3023,[1]data!$A$1:$I$764,7,0)</f>
        <v>Kings XI Punjab</v>
      </c>
      <c r="U3023" t="str">
        <f>VLOOKUP($B3023,[1]data!$A$1:$I$764,9,0)</f>
        <v>Delhi Capitals</v>
      </c>
    </row>
    <row r="3024" spans="1:21" x14ac:dyDescent="0.3">
      <c r="A3024">
        <v>2011</v>
      </c>
      <c r="B3024" t="s">
        <v>2040</v>
      </c>
      <c r="C3024" s="1">
        <v>40653</v>
      </c>
      <c r="D3024" t="s">
        <v>376</v>
      </c>
      <c r="E3024" t="s">
        <v>1548</v>
      </c>
      <c r="F3024">
        <v>1195</v>
      </c>
      <c r="G3024" t="s">
        <v>1978</v>
      </c>
      <c r="H3024">
        <v>12</v>
      </c>
      <c r="I3024">
        <f t="shared" si="94"/>
        <v>12</v>
      </c>
      <c r="J3024">
        <v>11</v>
      </c>
      <c r="K3024">
        <v>0</v>
      </c>
      <c r="L3024">
        <v>1</v>
      </c>
      <c r="M3024">
        <v>0</v>
      </c>
      <c r="N3024">
        <v>109.09</v>
      </c>
      <c r="O3024">
        <f t="shared" si="95"/>
        <v>109.09</v>
      </c>
      <c r="P3024" t="s">
        <v>17</v>
      </c>
      <c r="Q3024" s="1">
        <v>40653</v>
      </c>
      <c r="R3024" t="str">
        <f>VLOOKUP(B3024,[1]data!$A$2:$E$764,5,0)</f>
        <v>Delhi</v>
      </c>
      <c r="S3024" t="str">
        <f>VLOOKUP($B3024,[1]data!$A$1:$I$764,6,0)</f>
        <v>Delhi Capitals</v>
      </c>
      <c r="T3024" t="str">
        <f>VLOOKUP($B3024,[1]data!$A$1:$I$764,7,0)</f>
        <v>Kings XI Punjab</v>
      </c>
      <c r="U3024" t="str">
        <f>VLOOKUP($B3024,[1]data!$A$1:$I$764,9,0)</f>
        <v>Delhi Capitals</v>
      </c>
    </row>
    <row r="3025" spans="1:21" x14ac:dyDescent="0.3">
      <c r="A3025">
        <v>2011</v>
      </c>
      <c r="B3025" t="s">
        <v>2040</v>
      </c>
      <c r="C3025" s="1">
        <v>40653</v>
      </c>
      <c r="D3025" t="s">
        <v>376</v>
      </c>
      <c r="E3025" t="s">
        <v>249</v>
      </c>
      <c r="F3025">
        <v>1027</v>
      </c>
      <c r="G3025" t="s">
        <v>1978</v>
      </c>
      <c r="H3025">
        <v>11</v>
      </c>
      <c r="I3025">
        <f t="shared" si="94"/>
        <v>11</v>
      </c>
      <c r="J3025">
        <v>10</v>
      </c>
      <c r="K3025">
        <v>0</v>
      </c>
      <c r="L3025">
        <v>1</v>
      </c>
      <c r="M3025">
        <v>0</v>
      </c>
      <c r="N3025">
        <v>110</v>
      </c>
      <c r="O3025">
        <f t="shared" si="95"/>
        <v>110</v>
      </c>
      <c r="P3025" t="s">
        <v>17</v>
      </c>
      <c r="Q3025" s="1">
        <v>40653</v>
      </c>
      <c r="R3025" t="str">
        <f>VLOOKUP(B3025,[1]data!$A$2:$E$764,5,0)</f>
        <v>Delhi</v>
      </c>
      <c r="S3025" t="str">
        <f>VLOOKUP($B3025,[1]data!$A$1:$I$764,6,0)</f>
        <v>Delhi Capitals</v>
      </c>
      <c r="T3025" t="str">
        <f>VLOOKUP($B3025,[1]data!$A$1:$I$764,7,0)</f>
        <v>Kings XI Punjab</v>
      </c>
      <c r="U3025" t="str">
        <f>VLOOKUP($B3025,[1]data!$A$1:$I$764,9,0)</f>
        <v>Delhi Capitals</v>
      </c>
    </row>
    <row r="3026" spans="1:21" x14ac:dyDescent="0.3">
      <c r="A3026">
        <v>2011</v>
      </c>
      <c r="B3026" t="s">
        <v>2040</v>
      </c>
      <c r="C3026" s="1">
        <v>40653</v>
      </c>
      <c r="D3026" t="s">
        <v>376</v>
      </c>
      <c r="E3026" t="s">
        <v>1389</v>
      </c>
      <c r="F3026">
        <v>1155</v>
      </c>
      <c r="G3026" t="s">
        <v>1128</v>
      </c>
      <c r="H3026">
        <v>16</v>
      </c>
      <c r="I3026">
        <f t="shared" si="94"/>
        <v>16</v>
      </c>
      <c r="J3026">
        <v>14</v>
      </c>
      <c r="K3026">
        <v>0</v>
      </c>
      <c r="L3026">
        <v>2</v>
      </c>
      <c r="M3026">
        <v>0</v>
      </c>
      <c r="N3026">
        <v>114.28</v>
      </c>
      <c r="O3026">
        <f t="shared" si="95"/>
        <v>114.28</v>
      </c>
      <c r="P3026" t="s">
        <v>20</v>
      </c>
      <c r="Q3026" s="1">
        <v>40653</v>
      </c>
      <c r="R3026" t="str">
        <f>VLOOKUP(B3026,[1]data!$A$2:$E$764,5,0)</f>
        <v>Delhi</v>
      </c>
      <c r="S3026" t="str">
        <f>VLOOKUP($B3026,[1]data!$A$1:$I$764,6,0)</f>
        <v>Delhi Capitals</v>
      </c>
      <c r="T3026" t="str">
        <f>VLOOKUP($B3026,[1]data!$A$1:$I$764,7,0)</f>
        <v>Kings XI Punjab</v>
      </c>
      <c r="U3026" t="str">
        <f>VLOOKUP($B3026,[1]data!$A$1:$I$764,9,0)</f>
        <v>Delhi Capitals</v>
      </c>
    </row>
    <row r="3027" spans="1:21" x14ac:dyDescent="0.3">
      <c r="A3027">
        <v>2011</v>
      </c>
      <c r="B3027" t="s">
        <v>2040</v>
      </c>
      <c r="C3027" s="1">
        <v>40653</v>
      </c>
      <c r="D3027" t="s">
        <v>376</v>
      </c>
      <c r="E3027" t="s">
        <v>782</v>
      </c>
      <c r="F3027">
        <v>1106</v>
      </c>
      <c r="G3027" t="s">
        <v>26</v>
      </c>
      <c r="H3027">
        <v>3</v>
      </c>
      <c r="I3027">
        <f t="shared" si="94"/>
        <v>3</v>
      </c>
      <c r="J3027">
        <v>6</v>
      </c>
      <c r="K3027">
        <v>0</v>
      </c>
      <c r="L3027">
        <v>0</v>
      </c>
      <c r="M3027">
        <v>0</v>
      </c>
      <c r="N3027">
        <v>50</v>
      </c>
      <c r="O3027">
        <f t="shared" si="95"/>
        <v>50</v>
      </c>
      <c r="P3027" t="s">
        <v>17</v>
      </c>
      <c r="Q3027" s="1">
        <v>40653</v>
      </c>
      <c r="R3027" t="str">
        <f>VLOOKUP(B3027,[1]data!$A$2:$E$764,5,0)</f>
        <v>Delhi</v>
      </c>
      <c r="S3027" t="str">
        <f>VLOOKUP($B3027,[1]data!$A$1:$I$764,6,0)</f>
        <v>Delhi Capitals</v>
      </c>
      <c r="T3027" t="str">
        <f>VLOOKUP($B3027,[1]data!$A$1:$I$764,7,0)</f>
        <v>Kings XI Punjab</v>
      </c>
      <c r="U3027" t="str">
        <f>VLOOKUP($B3027,[1]data!$A$1:$I$764,9,0)</f>
        <v>Delhi Capitals</v>
      </c>
    </row>
    <row r="3028" spans="1:21" x14ac:dyDescent="0.3">
      <c r="A3028">
        <v>2011</v>
      </c>
      <c r="B3028" t="s">
        <v>2040</v>
      </c>
      <c r="C3028" s="1">
        <v>40653</v>
      </c>
      <c r="D3028" t="s">
        <v>376</v>
      </c>
      <c r="E3028" t="s">
        <v>159</v>
      </c>
      <c r="F3028">
        <v>1044</v>
      </c>
      <c r="G3028" t="s">
        <v>156</v>
      </c>
      <c r="H3028">
        <v>25</v>
      </c>
      <c r="I3028">
        <f t="shared" si="94"/>
        <v>25</v>
      </c>
      <c r="J3028">
        <v>27</v>
      </c>
      <c r="K3028">
        <v>0</v>
      </c>
      <c r="L3028">
        <v>5</v>
      </c>
      <c r="M3028">
        <v>0</v>
      </c>
      <c r="N3028">
        <v>92.59</v>
      </c>
      <c r="O3028">
        <f t="shared" si="95"/>
        <v>92.59</v>
      </c>
      <c r="P3028" t="s">
        <v>40</v>
      </c>
      <c r="Q3028" s="1">
        <v>40653</v>
      </c>
      <c r="R3028" t="str">
        <f>VLOOKUP(B3028,[1]data!$A$2:$E$764,5,0)</f>
        <v>Delhi</v>
      </c>
      <c r="S3028" t="str">
        <f>VLOOKUP($B3028,[1]data!$A$1:$I$764,6,0)</f>
        <v>Delhi Capitals</v>
      </c>
      <c r="T3028" t="str">
        <f>VLOOKUP($B3028,[1]data!$A$1:$I$764,7,0)</f>
        <v>Kings XI Punjab</v>
      </c>
      <c r="U3028" t="str">
        <f>VLOOKUP($B3028,[1]data!$A$1:$I$764,9,0)</f>
        <v>Delhi Capitals</v>
      </c>
    </row>
    <row r="3029" spans="1:21" x14ac:dyDescent="0.3">
      <c r="A3029">
        <v>2011</v>
      </c>
      <c r="B3029" t="s">
        <v>2040</v>
      </c>
      <c r="C3029" s="1">
        <v>40653</v>
      </c>
      <c r="D3029" t="s">
        <v>376</v>
      </c>
      <c r="E3029" t="s">
        <v>74</v>
      </c>
      <c r="F3029">
        <v>1010</v>
      </c>
      <c r="G3029" t="s">
        <v>156</v>
      </c>
      <c r="H3029">
        <v>9</v>
      </c>
      <c r="I3029">
        <f t="shared" si="94"/>
        <v>9</v>
      </c>
      <c r="J3029">
        <v>11</v>
      </c>
      <c r="K3029">
        <v>0</v>
      </c>
      <c r="L3029">
        <v>1</v>
      </c>
      <c r="M3029">
        <v>0</v>
      </c>
      <c r="N3029">
        <v>81.81</v>
      </c>
      <c r="O3029">
        <f t="shared" si="95"/>
        <v>81.81</v>
      </c>
      <c r="P3029" t="s">
        <v>20</v>
      </c>
      <c r="Q3029" s="1">
        <v>40653</v>
      </c>
      <c r="R3029" t="str">
        <f>VLOOKUP(B3029,[1]data!$A$2:$E$764,5,0)</f>
        <v>Delhi</v>
      </c>
      <c r="S3029" t="str">
        <f>VLOOKUP($B3029,[1]data!$A$1:$I$764,6,0)</f>
        <v>Delhi Capitals</v>
      </c>
      <c r="T3029" t="str">
        <f>VLOOKUP($B3029,[1]data!$A$1:$I$764,7,0)</f>
        <v>Kings XI Punjab</v>
      </c>
      <c r="U3029" t="str">
        <f>VLOOKUP($B3029,[1]data!$A$1:$I$764,9,0)</f>
        <v>Delhi Capitals</v>
      </c>
    </row>
    <row r="3030" spans="1:21" x14ac:dyDescent="0.3">
      <c r="A3030">
        <v>2011</v>
      </c>
      <c r="B3030" t="s">
        <v>2040</v>
      </c>
      <c r="C3030" s="1">
        <v>40653</v>
      </c>
      <c r="D3030" t="s">
        <v>376</v>
      </c>
      <c r="E3030" t="s">
        <v>33</v>
      </c>
      <c r="F3030">
        <v>1050</v>
      </c>
      <c r="G3030" t="s">
        <v>2041</v>
      </c>
      <c r="H3030">
        <v>23</v>
      </c>
      <c r="I3030">
        <f t="shared" si="94"/>
        <v>23</v>
      </c>
      <c r="J3030">
        <v>19</v>
      </c>
      <c r="K3030">
        <v>0</v>
      </c>
      <c r="L3030">
        <v>2</v>
      </c>
      <c r="M3030">
        <v>1</v>
      </c>
      <c r="N3030">
        <v>121.05</v>
      </c>
      <c r="O3030">
        <f t="shared" si="95"/>
        <v>121.05</v>
      </c>
      <c r="P3030" t="s">
        <v>17</v>
      </c>
      <c r="Q3030" s="1">
        <v>40653</v>
      </c>
      <c r="R3030" t="str">
        <f>VLOOKUP(B3030,[1]data!$A$2:$E$764,5,0)</f>
        <v>Delhi</v>
      </c>
      <c r="S3030" t="str">
        <f>VLOOKUP($B3030,[1]data!$A$1:$I$764,6,0)</f>
        <v>Delhi Capitals</v>
      </c>
      <c r="T3030" t="str">
        <f>VLOOKUP($B3030,[1]data!$A$1:$I$764,7,0)</f>
        <v>Kings XI Punjab</v>
      </c>
      <c r="U3030" t="str">
        <f>VLOOKUP($B3030,[1]data!$A$1:$I$764,9,0)</f>
        <v>Delhi Capitals</v>
      </c>
    </row>
    <row r="3031" spans="1:21" x14ac:dyDescent="0.3">
      <c r="A3031">
        <v>2011</v>
      </c>
      <c r="B3031" t="s">
        <v>2040</v>
      </c>
      <c r="C3031" s="1">
        <v>40653</v>
      </c>
      <c r="D3031" t="s">
        <v>376</v>
      </c>
      <c r="E3031" t="s">
        <v>52</v>
      </c>
      <c r="F3031">
        <v>1035</v>
      </c>
      <c r="G3031" t="s">
        <v>2042</v>
      </c>
      <c r="H3031">
        <v>29</v>
      </c>
      <c r="I3031">
        <f t="shared" si="94"/>
        <v>29</v>
      </c>
      <c r="J3031">
        <v>18</v>
      </c>
      <c r="K3031">
        <v>0</v>
      </c>
      <c r="L3031">
        <v>1</v>
      </c>
      <c r="M3031">
        <v>3</v>
      </c>
      <c r="N3031">
        <v>161.11000000000001</v>
      </c>
      <c r="O3031">
        <f t="shared" si="95"/>
        <v>161.11000000000001</v>
      </c>
      <c r="P3031" t="s">
        <v>17</v>
      </c>
      <c r="Q3031" s="1">
        <v>40653</v>
      </c>
      <c r="R3031" t="str">
        <f>VLOOKUP(B3031,[1]data!$A$2:$E$764,5,0)</f>
        <v>Delhi</v>
      </c>
      <c r="S3031" t="str">
        <f>VLOOKUP($B3031,[1]data!$A$1:$I$764,6,0)</f>
        <v>Delhi Capitals</v>
      </c>
      <c r="T3031" t="str">
        <f>VLOOKUP($B3031,[1]data!$A$1:$I$764,7,0)</f>
        <v>Kings XI Punjab</v>
      </c>
      <c r="U3031" t="str">
        <f>VLOOKUP($B3031,[1]data!$A$1:$I$764,9,0)</f>
        <v>Delhi Capitals</v>
      </c>
    </row>
    <row r="3032" spans="1:21" x14ac:dyDescent="0.3">
      <c r="A3032">
        <v>2011</v>
      </c>
      <c r="B3032" t="s">
        <v>2040</v>
      </c>
      <c r="C3032" s="1">
        <v>40653</v>
      </c>
      <c r="D3032" t="s">
        <v>376</v>
      </c>
      <c r="E3032" t="s">
        <v>359</v>
      </c>
      <c r="F3032">
        <v>1053</v>
      </c>
      <c r="G3032" t="s">
        <v>79</v>
      </c>
      <c r="H3032">
        <v>2</v>
      </c>
      <c r="I3032">
        <f t="shared" si="94"/>
        <v>2</v>
      </c>
      <c r="J3032">
        <v>8</v>
      </c>
      <c r="K3032">
        <v>0</v>
      </c>
      <c r="L3032">
        <v>0</v>
      </c>
      <c r="M3032">
        <v>0</v>
      </c>
      <c r="N3032">
        <v>25</v>
      </c>
      <c r="O3032">
        <f t="shared" si="95"/>
        <v>25</v>
      </c>
      <c r="P3032" t="s">
        <v>17</v>
      </c>
      <c r="Q3032" s="1">
        <v>40653</v>
      </c>
      <c r="R3032" t="str">
        <f>VLOOKUP(B3032,[1]data!$A$2:$E$764,5,0)</f>
        <v>Delhi</v>
      </c>
      <c r="S3032" t="str">
        <f>VLOOKUP($B3032,[1]data!$A$1:$I$764,6,0)</f>
        <v>Delhi Capitals</v>
      </c>
      <c r="T3032" t="str">
        <f>VLOOKUP($B3032,[1]data!$A$1:$I$764,7,0)</f>
        <v>Kings XI Punjab</v>
      </c>
      <c r="U3032" t="str">
        <f>VLOOKUP($B3032,[1]data!$A$1:$I$764,9,0)</f>
        <v>Delhi Capitals</v>
      </c>
    </row>
    <row r="3033" spans="1:21" x14ac:dyDescent="0.3">
      <c r="A3033">
        <v>2011</v>
      </c>
      <c r="B3033" t="s">
        <v>2040</v>
      </c>
      <c r="C3033" s="1">
        <v>40653</v>
      </c>
      <c r="D3033" t="s">
        <v>376</v>
      </c>
      <c r="E3033" t="s">
        <v>165</v>
      </c>
      <c r="F3033">
        <v>1134</v>
      </c>
      <c r="G3033" t="s">
        <v>2043</v>
      </c>
      <c r="H3033">
        <v>1</v>
      </c>
      <c r="I3033">
        <f t="shared" si="94"/>
        <v>1</v>
      </c>
      <c r="J3033">
        <v>3</v>
      </c>
      <c r="K3033">
        <v>0</v>
      </c>
      <c r="L3033">
        <v>0</v>
      </c>
      <c r="M3033">
        <v>0</v>
      </c>
      <c r="N3033">
        <v>33.33</v>
      </c>
      <c r="O3033">
        <f t="shared" si="95"/>
        <v>33.33</v>
      </c>
      <c r="P3033" t="s">
        <v>17</v>
      </c>
      <c r="Q3033" s="1">
        <v>40653</v>
      </c>
      <c r="R3033" t="str">
        <f>VLOOKUP(B3033,[1]data!$A$2:$E$764,5,0)</f>
        <v>Delhi</v>
      </c>
      <c r="S3033" t="str">
        <f>VLOOKUP($B3033,[1]data!$A$1:$I$764,6,0)</f>
        <v>Delhi Capitals</v>
      </c>
      <c r="T3033" t="str">
        <f>VLOOKUP($B3033,[1]data!$A$1:$I$764,7,0)</f>
        <v>Kings XI Punjab</v>
      </c>
      <c r="U3033" t="str">
        <f>VLOOKUP($B3033,[1]data!$A$1:$I$764,9,0)</f>
        <v>Delhi Capitals</v>
      </c>
    </row>
    <row r="3034" spans="1:21" x14ac:dyDescent="0.3">
      <c r="A3034">
        <v>2011</v>
      </c>
      <c r="B3034" t="s">
        <v>2040</v>
      </c>
      <c r="C3034" s="1">
        <v>40653</v>
      </c>
      <c r="D3034" t="s">
        <v>376</v>
      </c>
      <c r="E3034" t="s">
        <v>276</v>
      </c>
      <c r="F3034">
        <v>1122</v>
      </c>
      <c r="G3034" t="s">
        <v>2044</v>
      </c>
      <c r="H3034">
        <v>10</v>
      </c>
      <c r="I3034">
        <f t="shared" si="94"/>
        <v>10</v>
      </c>
      <c r="J3034">
        <v>8</v>
      </c>
      <c r="K3034">
        <v>0</v>
      </c>
      <c r="L3034">
        <v>1</v>
      </c>
      <c r="M3034">
        <v>0</v>
      </c>
      <c r="N3034">
        <v>125</v>
      </c>
      <c r="O3034">
        <f t="shared" si="95"/>
        <v>125</v>
      </c>
      <c r="P3034" t="s">
        <v>17</v>
      </c>
      <c r="Q3034" s="1">
        <v>40653</v>
      </c>
      <c r="R3034" t="str">
        <f>VLOOKUP(B3034,[1]data!$A$2:$E$764,5,0)</f>
        <v>Delhi</v>
      </c>
      <c r="S3034" t="str">
        <f>VLOOKUP($B3034,[1]data!$A$1:$I$764,6,0)</f>
        <v>Delhi Capitals</v>
      </c>
      <c r="T3034" t="str">
        <f>VLOOKUP($B3034,[1]data!$A$1:$I$764,7,0)</f>
        <v>Kings XI Punjab</v>
      </c>
      <c r="U3034" t="str">
        <f>VLOOKUP($B3034,[1]data!$A$1:$I$764,9,0)</f>
        <v>Delhi Capitals</v>
      </c>
    </row>
    <row r="3035" spans="1:21" x14ac:dyDescent="0.3">
      <c r="A3035">
        <v>2011</v>
      </c>
      <c r="B3035" t="s">
        <v>2040</v>
      </c>
      <c r="C3035" s="1">
        <v>40653</v>
      </c>
      <c r="D3035" t="s">
        <v>376</v>
      </c>
      <c r="E3035" t="s">
        <v>557</v>
      </c>
      <c r="F3035">
        <v>1157</v>
      </c>
      <c r="G3035" t="s">
        <v>26</v>
      </c>
      <c r="H3035">
        <v>12</v>
      </c>
      <c r="I3035">
        <f t="shared" si="94"/>
        <v>12</v>
      </c>
      <c r="J3035">
        <v>9</v>
      </c>
      <c r="K3035">
        <v>0</v>
      </c>
      <c r="L3035">
        <v>1</v>
      </c>
      <c r="M3035">
        <v>0</v>
      </c>
      <c r="N3035">
        <v>133.33000000000001</v>
      </c>
      <c r="O3035">
        <f t="shared" si="95"/>
        <v>133.33000000000001</v>
      </c>
      <c r="P3035" t="s">
        <v>17</v>
      </c>
      <c r="Q3035" s="1">
        <v>40653</v>
      </c>
      <c r="R3035" t="str">
        <f>VLOOKUP(B3035,[1]data!$A$2:$E$764,5,0)</f>
        <v>Delhi</v>
      </c>
      <c r="S3035" t="str">
        <f>VLOOKUP($B3035,[1]data!$A$1:$I$764,6,0)</f>
        <v>Delhi Capitals</v>
      </c>
      <c r="T3035" t="str">
        <f>VLOOKUP($B3035,[1]data!$A$1:$I$764,7,0)</f>
        <v>Kings XI Punjab</v>
      </c>
      <c r="U3035" t="str">
        <f>VLOOKUP($B3035,[1]data!$A$1:$I$764,9,0)</f>
        <v>Delhi Capitals</v>
      </c>
    </row>
    <row r="3036" spans="1:21" x14ac:dyDescent="0.3">
      <c r="A3036">
        <v>2011</v>
      </c>
      <c r="B3036" t="s">
        <v>2040</v>
      </c>
      <c r="C3036" s="1">
        <v>40653</v>
      </c>
      <c r="D3036" t="s">
        <v>376</v>
      </c>
      <c r="E3036" t="s">
        <v>270</v>
      </c>
      <c r="F3036">
        <v>1077</v>
      </c>
      <c r="G3036" t="s">
        <v>2045</v>
      </c>
      <c r="H3036">
        <v>46</v>
      </c>
      <c r="I3036">
        <f t="shared" si="94"/>
        <v>46</v>
      </c>
      <c r="J3036">
        <v>51</v>
      </c>
      <c r="K3036">
        <v>0</v>
      </c>
      <c r="L3036">
        <v>2</v>
      </c>
      <c r="M3036">
        <v>2</v>
      </c>
      <c r="N3036">
        <v>90.19</v>
      </c>
      <c r="O3036">
        <f t="shared" si="95"/>
        <v>90.19</v>
      </c>
      <c r="P3036" t="s">
        <v>17</v>
      </c>
      <c r="Q3036" s="1">
        <v>40653</v>
      </c>
      <c r="R3036" t="str">
        <f>VLOOKUP(B3036,[1]data!$A$2:$E$764,5,0)</f>
        <v>Delhi</v>
      </c>
      <c r="S3036" t="str">
        <f>VLOOKUP($B3036,[1]data!$A$1:$I$764,6,0)</f>
        <v>Delhi Capitals</v>
      </c>
      <c r="T3036" t="str">
        <f>VLOOKUP($B3036,[1]data!$A$1:$I$764,7,0)</f>
        <v>Kings XI Punjab</v>
      </c>
      <c r="U3036" t="str">
        <f>VLOOKUP($B3036,[1]data!$A$1:$I$764,9,0)</f>
        <v>Delhi Capitals</v>
      </c>
    </row>
    <row r="3037" spans="1:21" x14ac:dyDescent="0.3">
      <c r="A3037">
        <v>2011</v>
      </c>
      <c r="B3037" t="s">
        <v>2040</v>
      </c>
      <c r="C3037" s="1">
        <v>40653</v>
      </c>
      <c r="D3037" t="s">
        <v>376</v>
      </c>
      <c r="E3037" t="s">
        <v>659</v>
      </c>
      <c r="F3037">
        <v>1080</v>
      </c>
      <c r="G3037" t="s">
        <v>26</v>
      </c>
      <c r="H3037">
        <v>1</v>
      </c>
      <c r="I3037">
        <f t="shared" si="94"/>
        <v>1</v>
      </c>
      <c r="J3037">
        <v>1</v>
      </c>
      <c r="K3037">
        <v>0</v>
      </c>
      <c r="L3037">
        <v>0</v>
      </c>
      <c r="M3037">
        <v>0</v>
      </c>
      <c r="N3037">
        <v>100</v>
      </c>
      <c r="O3037">
        <f t="shared" si="95"/>
        <v>100</v>
      </c>
      <c r="P3037" t="s">
        <v>17</v>
      </c>
      <c r="Q3037" s="1">
        <v>40653</v>
      </c>
      <c r="R3037" t="str">
        <f>VLOOKUP(B3037,[1]data!$A$2:$E$764,5,0)</f>
        <v>Delhi</v>
      </c>
      <c r="S3037" t="str">
        <f>VLOOKUP($B3037,[1]data!$A$1:$I$764,6,0)</f>
        <v>Delhi Capitals</v>
      </c>
      <c r="T3037" t="str">
        <f>VLOOKUP($B3037,[1]data!$A$1:$I$764,7,0)</f>
        <v>Kings XI Punjab</v>
      </c>
      <c r="U3037" t="str">
        <f>VLOOKUP($B3037,[1]data!$A$1:$I$764,9,0)</f>
        <v>Delhi Capitals</v>
      </c>
    </row>
    <row r="3038" spans="1:21" x14ac:dyDescent="0.3">
      <c r="A3038">
        <v>2011</v>
      </c>
      <c r="B3038" t="s">
        <v>2040</v>
      </c>
      <c r="C3038" s="1">
        <v>40653</v>
      </c>
      <c r="D3038" t="s">
        <v>376</v>
      </c>
      <c r="E3038" t="s">
        <v>64</v>
      </c>
      <c r="F3038">
        <v>1048</v>
      </c>
      <c r="G3038" t="s">
        <v>199</v>
      </c>
      <c r="H3038">
        <v>3</v>
      </c>
      <c r="I3038">
        <f t="shared" si="94"/>
        <v>3</v>
      </c>
      <c r="J3038">
        <v>5</v>
      </c>
      <c r="K3038">
        <v>0</v>
      </c>
      <c r="L3038">
        <v>0</v>
      </c>
      <c r="M3038">
        <v>0</v>
      </c>
      <c r="N3038">
        <v>60</v>
      </c>
      <c r="O3038">
        <f t="shared" si="95"/>
        <v>60</v>
      </c>
      <c r="P3038" t="s">
        <v>40</v>
      </c>
      <c r="Q3038" s="1">
        <v>40653</v>
      </c>
      <c r="R3038" t="str">
        <f>VLOOKUP(B3038,[1]data!$A$2:$E$764,5,0)</f>
        <v>Delhi</v>
      </c>
      <c r="S3038" t="str">
        <f>VLOOKUP($B3038,[1]data!$A$1:$I$764,6,0)</f>
        <v>Delhi Capitals</v>
      </c>
      <c r="T3038" t="str">
        <f>VLOOKUP($B3038,[1]data!$A$1:$I$764,7,0)</f>
        <v>Kings XI Punjab</v>
      </c>
      <c r="U3038" t="str">
        <f>VLOOKUP($B3038,[1]data!$A$1:$I$764,9,0)</f>
        <v>Delhi Capitals</v>
      </c>
    </row>
    <row r="3039" spans="1:21" x14ac:dyDescent="0.3">
      <c r="A3039">
        <v>2011</v>
      </c>
      <c r="B3039" t="s">
        <v>2040</v>
      </c>
      <c r="C3039" s="1">
        <v>40653</v>
      </c>
      <c r="D3039" t="s">
        <v>376</v>
      </c>
      <c r="E3039" t="s">
        <v>23</v>
      </c>
      <c r="F3039">
        <v>1066</v>
      </c>
      <c r="G3039" t="s">
        <v>2046</v>
      </c>
      <c r="H3039">
        <v>6</v>
      </c>
      <c r="I3039">
        <f t="shared" si="94"/>
        <v>6</v>
      </c>
      <c r="J3039">
        <v>9</v>
      </c>
      <c r="K3039">
        <v>0</v>
      </c>
      <c r="L3039">
        <v>0</v>
      </c>
      <c r="M3039">
        <v>0</v>
      </c>
      <c r="N3039">
        <v>66.66</v>
      </c>
      <c r="O3039">
        <f t="shared" si="95"/>
        <v>66.66</v>
      </c>
      <c r="P3039" t="s">
        <v>17</v>
      </c>
      <c r="Q3039" s="1">
        <v>40653</v>
      </c>
      <c r="R3039" t="str">
        <f>VLOOKUP(B3039,[1]data!$A$2:$E$764,5,0)</f>
        <v>Delhi</v>
      </c>
      <c r="S3039" t="str">
        <f>VLOOKUP($B3039,[1]data!$A$1:$I$764,6,0)</f>
        <v>Delhi Capitals</v>
      </c>
      <c r="T3039" t="str">
        <f>VLOOKUP($B3039,[1]data!$A$1:$I$764,7,0)</f>
        <v>Kings XI Punjab</v>
      </c>
      <c r="U3039" t="str">
        <f>VLOOKUP($B3039,[1]data!$A$1:$I$764,9,0)</f>
        <v>Delhi Capitals</v>
      </c>
    </row>
    <row r="3040" spans="1:21" x14ac:dyDescent="0.3">
      <c r="A3040">
        <v>2011</v>
      </c>
      <c r="B3040" t="s">
        <v>2040</v>
      </c>
      <c r="C3040" s="1">
        <v>40653</v>
      </c>
      <c r="D3040" t="s">
        <v>376</v>
      </c>
      <c r="E3040" t="s">
        <v>1417</v>
      </c>
      <c r="F3040">
        <v>1156</v>
      </c>
      <c r="G3040" t="s">
        <v>1478</v>
      </c>
      <c r="H3040">
        <v>10</v>
      </c>
      <c r="I3040">
        <f t="shared" si="94"/>
        <v>10</v>
      </c>
      <c r="J3040">
        <v>12</v>
      </c>
      <c r="K3040">
        <v>0</v>
      </c>
      <c r="L3040">
        <v>1</v>
      </c>
      <c r="M3040">
        <v>0</v>
      </c>
      <c r="N3040">
        <v>83.33</v>
      </c>
      <c r="O3040">
        <f t="shared" si="95"/>
        <v>83.33</v>
      </c>
      <c r="P3040" t="s">
        <v>17</v>
      </c>
      <c r="Q3040" s="1">
        <v>40653</v>
      </c>
      <c r="R3040" t="str">
        <f>VLOOKUP(B3040,[1]data!$A$2:$E$764,5,0)</f>
        <v>Delhi</v>
      </c>
      <c r="S3040" t="str">
        <f>VLOOKUP($B3040,[1]data!$A$1:$I$764,6,0)</f>
        <v>Delhi Capitals</v>
      </c>
      <c r="T3040" t="str">
        <f>VLOOKUP($B3040,[1]data!$A$1:$I$764,7,0)</f>
        <v>Kings XI Punjab</v>
      </c>
      <c r="U3040" t="str">
        <f>VLOOKUP($B3040,[1]data!$A$1:$I$764,9,0)</f>
        <v>Delhi Capitals</v>
      </c>
    </row>
    <row r="3041" spans="1:21" x14ac:dyDescent="0.3">
      <c r="A3041">
        <v>2011</v>
      </c>
      <c r="B3041" t="s">
        <v>2040</v>
      </c>
      <c r="C3041" s="1">
        <v>40653</v>
      </c>
      <c r="D3041" t="s">
        <v>376</v>
      </c>
      <c r="E3041" t="s">
        <v>58</v>
      </c>
      <c r="F3041">
        <v>1033</v>
      </c>
      <c r="G3041" t="s">
        <v>2047</v>
      </c>
      <c r="H3041">
        <v>8</v>
      </c>
      <c r="I3041">
        <f t="shared" si="94"/>
        <v>8</v>
      </c>
      <c r="J3041">
        <v>3</v>
      </c>
      <c r="K3041">
        <v>0</v>
      </c>
      <c r="L3041">
        <v>0</v>
      </c>
      <c r="M3041">
        <v>1</v>
      </c>
      <c r="N3041">
        <v>266.66000000000003</v>
      </c>
      <c r="O3041">
        <f t="shared" si="95"/>
        <v>266.66000000000003</v>
      </c>
      <c r="P3041" t="s">
        <v>17</v>
      </c>
      <c r="Q3041" s="1">
        <v>40653</v>
      </c>
      <c r="R3041" t="str">
        <f>VLOOKUP(B3041,[1]data!$A$2:$E$764,5,0)</f>
        <v>Delhi</v>
      </c>
      <c r="S3041" t="str">
        <f>VLOOKUP($B3041,[1]data!$A$1:$I$764,6,0)</f>
        <v>Delhi Capitals</v>
      </c>
      <c r="T3041" t="str">
        <f>VLOOKUP($B3041,[1]data!$A$1:$I$764,7,0)</f>
        <v>Kings XI Punjab</v>
      </c>
      <c r="U3041" t="str">
        <f>VLOOKUP($B3041,[1]data!$A$1:$I$764,9,0)</f>
        <v>Delhi Capitals</v>
      </c>
    </row>
    <row r="3042" spans="1:21" x14ac:dyDescent="0.3">
      <c r="A3042">
        <v>2011</v>
      </c>
      <c r="B3042" t="s">
        <v>2040</v>
      </c>
      <c r="C3042" s="1">
        <v>40653</v>
      </c>
      <c r="D3042" t="s">
        <v>376</v>
      </c>
      <c r="E3042" t="s">
        <v>2048</v>
      </c>
      <c r="F3042">
        <v>1196</v>
      </c>
      <c r="G3042" t="s">
        <v>199</v>
      </c>
      <c r="H3042">
        <v>2</v>
      </c>
      <c r="I3042">
        <f t="shared" si="94"/>
        <v>2</v>
      </c>
      <c r="J3042">
        <v>5</v>
      </c>
      <c r="K3042">
        <v>0</v>
      </c>
      <c r="L3042">
        <v>0</v>
      </c>
      <c r="M3042">
        <v>0</v>
      </c>
      <c r="N3042">
        <v>40</v>
      </c>
      <c r="O3042">
        <f t="shared" si="95"/>
        <v>40</v>
      </c>
      <c r="P3042" t="s">
        <v>17</v>
      </c>
      <c r="Q3042" s="1">
        <v>40653</v>
      </c>
      <c r="R3042" t="str">
        <f>VLOOKUP(B3042,[1]data!$A$2:$E$764,5,0)</f>
        <v>Delhi</v>
      </c>
      <c r="S3042" t="str">
        <f>VLOOKUP($B3042,[1]data!$A$1:$I$764,6,0)</f>
        <v>Delhi Capitals</v>
      </c>
      <c r="T3042" t="str">
        <f>VLOOKUP($B3042,[1]data!$A$1:$I$764,7,0)</f>
        <v>Kings XI Punjab</v>
      </c>
      <c r="U3042" t="str">
        <f>VLOOKUP($B3042,[1]data!$A$1:$I$764,9,0)</f>
        <v>Delhi Capitals</v>
      </c>
    </row>
    <row r="3043" spans="1:21" x14ac:dyDescent="0.3">
      <c r="A3043">
        <v>2011</v>
      </c>
      <c r="B3043" t="s">
        <v>2049</v>
      </c>
      <c r="C3043" s="1">
        <v>40653</v>
      </c>
      <c r="D3043">
        <v>21</v>
      </c>
      <c r="E3043" t="s">
        <v>1513</v>
      </c>
      <c r="F3043">
        <v>1175</v>
      </c>
      <c r="G3043" t="s">
        <v>2050</v>
      </c>
      <c r="H3043">
        <v>12</v>
      </c>
      <c r="I3043">
        <f t="shared" si="94"/>
        <v>12</v>
      </c>
      <c r="J3043">
        <v>10</v>
      </c>
      <c r="K3043">
        <v>0</v>
      </c>
      <c r="L3043">
        <v>2</v>
      </c>
      <c r="M3043">
        <v>0</v>
      </c>
      <c r="N3043">
        <v>120</v>
      </c>
      <c r="O3043">
        <f t="shared" si="95"/>
        <v>120</v>
      </c>
      <c r="P3043" t="s">
        <v>17</v>
      </c>
      <c r="Q3043" s="1">
        <v>40653</v>
      </c>
      <c r="R3043" t="str">
        <f>VLOOKUP(B3043,[1]data!$A$2:$E$764,5,0)</f>
        <v>Kolkata</v>
      </c>
      <c r="S3043" t="str">
        <f>VLOOKUP($B3043,[1]data!$A$1:$I$764,6,0)</f>
        <v>Kolkata Knight Riders</v>
      </c>
      <c r="T3043" t="str">
        <f>VLOOKUP($B3043,[1]data!$A$1:$I$764,7,0)</f>
        <v>Royal Challengers Bangalore</v>
      </c>
      <c r="U3043" t="str">
        <f>VLOOKUP($B3043,[1]data!$A$1:$I$764,9,0)</f>
        <v>Royal Challengers Bangalore</v>
      </c>
    </row>
    <row r="3044" spans="1:21" x14ac:dyDescent="0.3">
      <c r="A3044">
        <v>2011</v>
      </c>
      <c r="B3044" t="s">
        <v>2049</v>
      </c>
      <c r="C3044" s="1">
        <v>40653</v>
      </c>
      <c r="D3044">
        <v>21</v>
      </c>
      <c r="E3044" t="s">
        <v>86</v>
      </c>
      <c r="F3044">
        <v>1042</v>
      </c>
      <c r="G3044" t="s">
        <v>2051</v>
      </c>
      <c r="H3044">
        <v>0</v>
      </c>
      <c r="I3044">
        <f t="shared" si="94"/>
        <v>0</v>
      </c>
      <c r="J3044">
        <v>2</v>
      </c>
      <c r="K3044">
        <v>0</v>
      </c>
      <c r="L3044">
        <v>0</v>
      </c>
      <c r="M3044">
        <v>0</v>
      </c>
      <c r="N3044">
        <v>0</v>
      </c>
      <c r="O3044">
        <f t="shared" si="95"/>
        <v>0</v>
      </c>
      <c r="P3044" t="s">
        <v>40</v>
      </c>
      <c r="Q3044" s="1">
        <v>40653</v>
      </c>
      <c r="R3044" t="str">
        <f>VLOOKUP(B3044,[1]data!$A$2:$E$764,5,0)</f>
        <v>Kolkata</v>
      </c>
      <c r="S3044" t="str">
        <f>VLOOKUP($B3044,[1]data!$A$1:$I$764,6,0)</f>
        <v>Kolkata Knight Riders</v>
      </c>
      <c r="T3044" t="str">
        <f>VLOOKUP($B3044,[1]data!$A$1:$I$764,7,0)</f>
        <v>Royal Challengers Bangalore</v>
      </c>
      <c r="U3044" t="str">
        <f>VLOOKUP($B3044,[1]data!$A$1:$I$764,9,0)</f>
        <v>Royal Challengers Bangalore</v>
      </c>
    </row>
    <row r="3045" spans="1:21" x14ac:dyDescent="0.3">
      <c r="A3045">
        <v>2011</v>
      </c>
      <c r="B3045" t="s">
        <v>2049</v>
      </c>
      <c r="C3045" s="1">
        <v>40653</v>
      </c>
      <c r="D3045">
        <v>21</v>
      </c>
      <c r="E3045" t="s">
        <v>1952</v>
      </c>
      <c r="F3045">
        <v>1176</v>
      </c>
      <c r="G3045" t="s">
        <v>2052</v>
      </c>
      <c r="H3045">
        <v>9</v>
      </c>
      <c r="I3045">
        <f t="shared" si="94"/>
        <v>9</v>
      </c>
      <c r="J3045">
        <v>8</v>
      </c>
      <c r="K3045">
        <v>0</v>
      </c>
      <c r="L3045">
        <v>1</v>
      </c>
      <c r="M3045">
        <v>0</v>
      </c>
      <c r="N3045">
        <v>112.5</v>
      </c>
      <c r="O3045">
        <f t="shared" si="95"/>
        <v>112.5</v>
      </c>
      <c r="P3045" t="s">
        <v>17</v>
      </c>
      <c r="Q3045" s="1">
        <v>40653</v>
      </c>
      <c r="R3045" t="str">
        <f>VLOOKUP(B3045,[1]data!$A$2:$E$764,5,0)</f>
        <v>Kolkata</v>
      </c>
      <c r="S3045" t="str">
        <f>VLOOKUP($B3045,[1]data!$A$1:$I$764,6,0)</f>
        <v>Kolkata Knight Riders</v>
      </c>
      <c r="T3045" t="str">
        <f>VLOOKUP($B3045,[1]data!$A$1:$I$764,7,0)</f>
        <v>Royal Challengers Bangalore</v>
      </c>
      <c r="U3045" t="str">
        <f>VLOOKUP($B3045,[1]data!$A$1:$I$764,9,0)</f>
        <v>Royal Challengers Bangalore</v>
      </c>
    </row>
    <row r="3046" spans="1:21" x14ac:dyDescent="0.3">
      <c r="A3046">
        <v>2011</v>
      </c>
      <c r="B3046" t="s">
        <v>2049</v>
      </c>
      <c r="C3046" s="1">
        <v>40653</v>
      </c>
      <c r="D3046">
        <v>21</v>
      </c>
      <c r="E3046" t="s">
        <v>236</v>
      </c>
      <c r="F3046">
        <v>1058</v>
      </c>
      <c r="G3046" t="s">
        <v>2053</v>
      </c>
      <c r="H3046">
        <v>11</v>
      </c>
      <c r="I3046">
        <f t="shared" si="94"/>
        <v>11</v>
      </c>
      <c r="J3046">
        <v>13</v>
      </c>
      <c r="K3046">
        <v>0</v>
      </c>
      <c r="L3046">
        <v>1</v>
      </c>
      <c r="M3046">
        <v>0</v>
      </c>
      <c r="N3046">
        <v>84.61</v>
      </c>
      <c r="O3046">
        <f t="shared" si="95"/>
        <v>84.61</v>
      </c>
      <c r="P3046" t="s">
        <v>17</v>
      </c>
      <c r="Q3046" s="1">
        <v>40653</v>
      </c>
      <c r="R3046" t="str">
        <f>VLOOKUP(B3046,[1]data!$A$2:$E$764,5,0)</f>
        <v>Kolkata</v>
      </c>
      <c r="S3046" t="str">
        <f>VLOOKUP($B3046,[1]data!$A$1:$I$764,6,0)</f>
        <v>Kolkata Knight Riders</v>
      </c>
      <c r="T3046" t="str">
        <f>VLOOKUP($B3046,[1]data!$A$1:$I$764,7,0)</f>
        <v>Royal Challengers Bangalore</v>
      </c>
      <c r="U3046" t="str">
        <f>VLOOKUP($B3046,[1]data!$A$1:$I$764,9,0)</f>
        <v>Royal Challengers Bangalore</v>
      </c>
    </row>
    <row r="3047" spans="1:21" x14ac:dyDescent="0.3">
      <c r="A3047">
        <v>2011</v>
      </c>
      <c r="B3047" t="s">
        <v>2049</v>
      </c>
      <c r="C3047" s="1">
        <v>40653</v>
      </c>
      <c r="D3047">
        <v>21</v>
      </c>
      <c r="E3047" t="s">
        <v>2054</v>
      </c>
      <c r="F3047">
        <v>1191</v>
      </c>
      <c r="G3047" t="s">
        <v>161</v>
      </c>
      <c r="H3047">
        <v>2</v>
      </c>
      <c r="I3047">
        <f t="shared" si="94"/>
        <v>2</v>
      </c>
      <c r="J3047">
        <v>9</v>
      </c>
      <c r="K3047">
        <v>0</v>
      </c>
      <c r="L3047">
        <v>0</v>
      </c>
      <c r="M3047">
        <v>0</v>
      </c>
      <c r="N3047">
        <v>22.22</v>
      </c>
      <c r="O3047">
        <f t="shared" si="95"/>
        <v>22.22</v>
      </c>
      <c r="P3047" t="s">
        <v>20</v>
      </c>
      <c r="Q3047" s="1">
        <v>40653</v>
      </c>
      <c r="R3047" t="str">
        <f>VLOOKUP(B3047,[1]data!$A$2:$E$764,5,0)</f>
        <v>Kolkata</v>
      </c>
      <c r="S3047" t="str">
        <f>VLOOKUP($B3047,[1]data!$A$1:$I$764,6,0)</f>
        <v>Kolkata Knight Riders</v>
      </c>
      <c r="T3047" t="str">
        <f>VLOOKUP($B3047,[1]data!$A$1:$I$764,7,0)</f>
        <v>Royal Challengers Bangalore</v>
      </c>
      <c r="U3047" t="str">
        <f>VLOOKUP($B3047,[1]data!$A$1:$I$764,9,0)</f>
        <v>Royal Challengers Bangalore</v>
      </c>
    </row>
    <row r="3048" spans="1:21" x14ac:dyDescent="0.3">
      <c r="A3048">
        <v>2011</v>
      </c>
      <c r="B3048" t="s">
        <v>2049</v>
      </c>
      <c r="C3048" s="1">
        <v>40653</v>
      </c>
      <c r="D3048">
        <v>21</v>
      </c>
      <c r="E3048" t="s">
        <v>821</v>
      </c>
      <c r="F3048">
        <v>1019</v>
      </c>
      <c r="G3048" t="s">
        <v>2055</v>
      </c>
      <c r="H3048">
        <v>12</v>
      </c>
      <c r="I3048">
        <f t="shared" si="94"/>
        <v>12</v>
      </c>
      <c r="J3048">
        <v>15</v>
      </c>
      <c r="K3048">
        <v>0</v>
      </c>
      <c r="L3048">
        <v>2</v>
      </c>
      <c r="M3048">
        <v>0</v>
      </c>
      <c r="N3048">
        <v>80</v>
      </c>
      <c r="O3048">
        <f t="shared" si="95"/>
        <v>80</v>
      </c>
      <c r="P3048" t="s">
        <v>17</v>
      </c>
      <c r="Q3048" s="1">
        <v>40653</v>
      </c>
      <c r="R3048" t="str">
        <f>VLOOKUP(B3048,[1]data!$A$2:$E$764,5,0)</f>
        <v>Kolkata</v>
      </c>
      <c r="S3048" t="str">
        <f>VLOOKUP($B3048,[1]data!$A$1:$I$764,6,0)</f>
        <v>Kolkata Knight Riders</v>
      </c>
      <c r="T3048" t="str">
        <f>VLOOKUP($B3048,[1]data!$A$1:$I$764,7,0)</f>
        <v>Royal Challengers Bangalore</v>
      </c>
      <c r="U3048" t="str">
        <f>VLOOKUP($B3048,[1]data!$A$1:$I$764,9,0)</f>
        <v>Royal Challengers Bangalore</v>
      </c>
    </row>
    <row r="3049" spans="1:21" x14ac:dyDescent="0.3">
      <c r="A3049">
        <v>2011</v>
      </c>
      <c r="B3049" t="s">
        <v>2049</v>
      </c>
      <c r="C3049" s="1">
        <v>40653</v>
      </c>
      <c r="D3049">
        <v>21</v>
      </c>
      <c r="E3049" t="s">
        <v>136</v>
      </c>
      <c r="F3049">
        <v>1020</v>
      </c>
      <c r="G3049" t="s">
        <v>2056</v>
      </c>
      <c r="H3049">
        <v>45</v>
      </c>
      <c r="I3049">
        <f t="shared" si="94"/>
        <v>45</v>
      </c>
      <c r="J3049">
        <v>37</v>
      </c>
      <c r="K3049">
        <v>0</v>
      </c>
      <c r="L3049">
        <v>6</v>
      </c>
      <c r="M3049">
        <v>1</v>
      </c>
      <c r="N3049">
        <v>121.62</v>
      </c>
      <c r="O3049">
        <f t="shared" si="95"/>
        <v>121.62</v>
      </c>
      <c r="P3049" t="s">
        <v>17</v>
      </c>
      <c r="Q3049" s="1">
        <v>40653</v>
      </c>
      <c r="R3049" t="str">
        <f>VLOOKUP(B3049,[1]data!$A$2:$E$764,5,0)</f>
        <v>Kolkata</v>
      </c>
      <c r="S3049" t="str">
        <f>VLOOKUP($B3049,[1]data!$A$1:$I$764,6,0)</f>
        <v>Kolkata Knight Riders</v>
      </c>
      <c r="T3049" t="str">
        <f>VLOOKUP($B3049,[1]data!$A$1:$I$764,7,0)</f>
        <v>Royal Challengers Bangalore</v>
      </c>
      <c r="U3049" t="str">
        <f>VLOOKUP($B3049,[1]data!$A$1:$I$764,9,0)</f>
        <v>Royal Challengers Bangalore</v>
      </c>
    </row>
    <row r="3050" spans="1:21" x14ac:dyDescent="0.3">
      <c r="A3050">
        <v>2011</v>
      </c>
      <c r="B3050" t="s">
        <v>2049</v>
      </c>
      <c r="C3050" s="1">
        <v>40653</v>
      </c>
      <c r="D3050">
        <v>21</v>
      </c>
      <c r="E3050" t="s">
        <v>945</v>
      </c>
      <c r="F3050">
        <v>1092</v>
      </c>
      <c r="G3050" t="s">
        <v>2057</v>
      </c>
      <c r="H3050">
        <v>0</v>
      </c>
      <c r="I3050">
        <f t="shared" si="94"/>
        <v>0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f t="shared" si="95"/>
        <v>0</v>
      </c>
      <c r="P3050" t="s">
        <v>17</v>
      </c>
      <c r="Q3050" s="1">
        <v>40653</v>
      </c>
      <c r="R3050" t="str">
        <f>VLOOKUP(B3050,[1]data!$A$2:$E$764,5,0)</f>
        <v>Kolkata</v>
      </c>
      <c r="S3050" t="str">
        <f>VLOOKUP($B3050,[1]data!$A$1:$I$764,6,0)</f>
        <v>Kolkata Knight Riders</v>
      </c>
      <c r="T3050" t="str">
        <f>VLOOKUP($B3050,[1]data!$A$1:$I$764,7,0)</f>
        <v>Royal Challengers Bangalore</v>
      </c>
      <c r="U3050" t="str">
        <f>VLOOKUP($B3050,[1]data!$A$1:$I$764,9,0)</f>
        <v>Royal Challengers Bangalore</v>
      </c>
    </row>
    <row r="3051" spans="1:21" x14ac:dyDescent="0.3">
      <c r="A3051">
        <v>2011</v>
      </c>
      <c r="B3051" t="s">
        <v>2049</v>
      </c>
      <c r="C3051" s="1">
        <v>40653</v>
      </c>
      <c r="D3051">
        <v>21</v>
      </c>
      <c r="E3051" t="s">
        <v>1393</v>
      </c>
      <c r="F3051">
        <v>1169</v>
      </c>
      <c r="G3051" t="s">
        <v>2058</v>
      </c>
      <c r="H3051">
        <v>37</v>
      </c>
      <c r="I3051">
        <f t="shared" si="94"/>
        <v>37</v>
      </c>
      <c r="J3051">
        <v>40</v>
      </c>
      <c r="K3051">
        <v>0</v>
      </c>
      <c r="L3051">
        <v>4</v>
      </c>
      <c r="M3051">
        <v>0</v>
      </c>
      <c r="N3051">
        <v>92.5</v>
      </c>
      <c r="O3051">
        <f t="shared" si="95"/>
        <v>92.5</v>
      </c>
      <c r="P3051" t="s">
        <v>20</v>
      </c>
      <c r="Q3051" s="1">
        <v>40653</v>
      </c>
      <c r="R3051" t="str">
        <f>VLOOKUP(B3051,[1]data!$A$2:$E$764,5,0)</f>
        <v>Kolkata</v>
      </c>
      <c r="S3051" t="str">
        <f>VLOOKUP($B3051,[1]data!$A$1:$I$764,6,0)</f>
        <v>Kolkata Knight Riders</v>
      </c>
      <c r="T3051" t="str">
        <f>VLOOKUP($B3051,[1]data!$A$1:$I$764,7,0)</f>
        <v>Royal Challengers Bangalore</v>
      </c>
      <c r="U3051" t="str">
        <f>VLOOKUP($B3051,[1]data!$A$1:$I$764,9,0)</f>
        <v>Royal Challengers Bangalore</v>
      </c>
    </row>
    <row r="3052" spans="1:21" x14ac:dyDescent="0.3">
      <c r="A3052">
        <v>2011</v>
      </c>
      <c r="B3052" t="s">
        <v>2049</v>
      </c>
      <c r="C3052" s="1">
        <v>40653</v>
      </c>
      <c r="D3052">
        <v>21</v>
      </c>
      <c r="E3052" t="s">
        <v>562</v>
      </c>
      <c r="F3052">
        <v>1002</v>
      </c>
      <c r="G3052" t="s">
        <v>2059</v>
      </c>
      <c r="H3052">
        <v>35</v>
      </c>
      <c r="I3052">
        <f t="shared" si="94"/>
        <v>35</v>
      </c>
      <c r="J3052">
        <v>39</v>
      </c>
      <c r="K3052">
        <v>0</v>
      </c>
      <c r="L3052">
        <v>2</v>
      </c>
      <c r="M3052">
        <v>0</v>
      </c>
      <c r="N3052">
        <v>89.74</v>
      </c>
      <c r="O3052">
        <f t="shared" si="95"/>
        <v>89.74</v>
      </c>
      <c r="P3052" t="s">
        <v>40</v>
      </c>
      <c r="Q3052" s="1">
        <v>40653</v>
      </c>
      <c r="R3052" t="str">
        <f>VLOOKUP(B3052,[1]data!$A$2:$E$764,5,0)</f>
        <v>Kolkata</v>
      </c>
      <c r="S3052" t="str">
        <f>VLOOKUP($B3052,[1]data!$A$1:$I$764,6,0)</f>
        <v>Kolkata Knight Riders</v>
      </c>
      <c r="T3052" t="str">
        <f>VLOOKUP($B3052,[1]data!$A$1:$I$764,7,0)</f>
        <v>Royal Challengers Bangalore</v>
      </c>
      <c r="U3052" t="str">
        <f>VLOOKUP($B3052,[1]data!$A$1:$I$764,9,0)</f>
        <v>Royal Challengers Bangalore</v>
      </c>
    </row>
    <row r="3053" spans="1:21" x14ac:dyDescent="0.3">
      <c r="A3053">
        <v>2011</v>
      </c>
      <c r="B3053" t="s">
        <v>2049</v>
      </c>
      <c r="C3053" s="1">
        <v>40653</v>
      </c>
      <c r="D3053">
        <v>21</v>
      </c>
      <c r="E3053" t="s">
        <v>110</v>
      </c>
      <c r="F3053">
        <v>1133</v>
      </c>
      <c r="G3053" t="s">
        <v>26</v>
      </c>
      <c r="H3053">
        <v>16</v>
      </c>
      <c r="I3053">
        <f t="shared" si="94"/>
        <v>16</v>
      </c>
      <c r="J3053">
        <v>15</v>
      </c>
      <c r="K3053">
        <v>0</v>
      </c>
      <c r="L3053">
        <v>2</v>
      </c>
      <c r="M3053">
        <v>0</v>
      </c>
      <c r="N3053">
        <v>106.66</v>
      </c>
      <c r="O3053">
        <f t="shared" si="95"/>
        <v>106.66</v>
      </c>
      <c r="P3053" t="s">
        <v>17</v>
      </c>
      <c r="Q3053" s="1">
        <v>40653</v>
      </c>
      <c r="R3053" t="str">
        <f>VLOOKUP(B3053,[1]data!$A$2:$E$764,5,0)</f>
        <v>Kolkata</v>
      </c>
      <c r="S3053" t="str">
        <f>VLOOKUP($B3053,[1]data!$A$1:$I$764,6,0)</f>
        <v>Kolkata Knight Riders</v>
      </c>
      <c r="T3053" t="str">
        <f>VLOOKUP($B3053,[1]data!$A$1:$I$764,7,0)</f>
        <v>Royal Challengers Bangalore</v>
      </c>
      <c r="U3053" t="str">
        <f>VLOOKUP($B3053,[1]data!$A$1:$I$764,9,0)</f>
        <v>Royal Challengers Bangalore</v>
      </c>
    </row>
    <row r="3054" spans="1:21" x14ac:dyDescent="0.3">
      <c r="A3054">
        <v>2011</v>
      </c>
      <c r="B3054" t="s">
        <v>2049</v>
      </c>
      <c r="C3054" s="1">
        <v>40653</v>
      </c>
      <c r="D3054">
        <v>21</v>
      </c>
      <c r="E3054" t="s">
        <v>116</v>
      </c>
      <c r="F3054">
        <v>1064</v>
      </c>
      <c r="G3054" t="s">
        <v>26</v>
      </c>
      <c r="H3054">
        <v>20</v>
      </c>
      <c r="I3054">
        <f t="shared" si="94"/>
        <v>20</v>
      </c>
      <c r="J3054">
        <v>18</v>
      </c>
      <c r="K3054">
        <v>0</v>
      </c>
      <c r="L3054">
        <v>1</v>
      </c>
      <c r="M3054">
        <v>1</v>
      </c>
      <c r="N3054">
        <v>111.11</v>
      </c>
      <c r="O3054">
        <f t="shared" si="95"/>
        <v>111.11</v>
      </c>
      <c r="P3054" t="s">
        <v>17</v>
      </c>
      <c r="Q3054" s="1">
        <v>40653</v>
      </c>
      <c r="R3054" t="str">
        <f>VLOOKUP(B3054,[1]data!$A$2:$E$764,5,0)</f>
        <v>Kolkata</v>
      </c>
      <c r="S3054" t="str">
        <f>VLOOKUP($B3054,[1]data!$A$1:$I$764,6,0)</f>
        <v>Kolkata Knight Riders</v>
      </c>
      <c r="T3054" t="str">
        <f>VLOOKUP($B3054,[1]data!$A$1:$I$764,7,0)</f>
        <v>Royal Challengers Bangalore</v>
      </c>
      <c r="U3054" t="str">
        <f>VLOOKUP($B3054,[1]data!$A$1:$I$764,9,0)</f>
        <v>Royal Challengers Bangalore</v>
      </c>
    </row>
    <row r="3055" spans="1:21" x14ac:dyDescent="0.3">
      <c r="A3055">
        <v>2011</v>
      </c>
      <c r="B3055" t="s">
        <v>2049</v>
      </c>
      <c r="C3055" s="1">
        <v>40653</v>
      </c>
      <c r="D3055">
        <v>21</v>
      </c>
      <c r="E3055" t="s">
        <v>2060</v>
      </c>
      <c r="F3055">
        <v>1194</v>
      </c>
      <c r="G3055" t="s">
        <v>2061</v>
      </c>
      <c r="H3055">
        <v>6</v>
      </c>
      <c r="I3055">
        <f t="shared" si="94"/>
        <v>6</v>
      </c>
      <c r="J3055">
        <v>8</v>
      </c>
      <c r="K3055">
        <v>0</v>
      </c>
      <c r="L3055">
        <v>1</v>
      </c>
      <c r="M3055">
        <v>0</v>
      </c>
      <c r="N3055">
        <v>75</v>
      </c>
      <c r="O3055">
        <f t="shared" si="95"/>
        <v>75</v>
      </c>
      <c r="P3055" t="s">
        <v>17</v>
      </c>
      <c r="Q3055" s="1">
        <v>40653</v>
      </c>
      <c r="R3055" t="str">
        <f>VLOOKUP(B3055,[1]data!$A$2:$E$764,5,0)</f>
        <v>Kolkata</v>
      </c>
      <c r="S3055" t="str">
        <f>VLOOKUP($B3055,[1]data!$A$1:$I$764,6,0)</f>
        <v>Kolkata Knight Riders</v>
      </c>
      <c r="T3055" t="str">
        <f>VLOOKUP($B3055,[1]data!$A$1:$I$764,7,0)</f>
        <v>Royal Challengers Bangalore</v>
      </c>
      <c r="U3055" t="str">
        <f>VLOOKUP($B3055,[1]data!$A$1:$I$764,9,0)</f>
        <v>Royal Challengers Bangalore</v>
      </c>
    </row>
    <row r="3056" spans="1:21" x14ac:dyDescent="0.3">
      <c r="A3056">
        <v>2011</v>
      </c>
      <c r="B3056" t="s">
        <v>2049</v>
      </c>
      <c r="C3056" s="1">
        <v>40653</v>
      </c>
      <c r="D3056">
        <v>21</v>
      </c>
      <c r="E3056" t="s">
        <v>1557</v>
      </c>
      <c r="F3056">
        <v>1177</v>
      </c>
      <c r="G3056" t="s">
        <v>2062</v>
      </c>
      <c r="H3056">
        <v>13</v>
      </c>
      <c r="I3056">
        <f t="shared" si="94"/>
        <v>13</v>
      </c>
      <c r="J3056">
        <v>9</v>
      </c>
      <c r="K3056">
        <v>0</v>
      </c>
      <c r="L3056">
        <v>1</v>
      </c>
      <c r="M3056">
        <v>1</v>
      </c>
      <c r="N3056">
        <v>144.44</v>
      </c>
      <c r="O3056">
        <f t="shared" si="95"/>
        <v>144.44</v>
      </c>
      <c r="P3056" t="s">
        <v>17</v>
      </c>
      <c r="Q3056" s="1">
        <v>40653</v>
      </c>
      <c r="R3056" t="str">
        <f>VLOOKUP(B3056,[1]data!$A$2:$E$764,5,0)</f>
        <v>Kolkata</v>
      </c>
      <c r="S3056" t="str">
        <f>VLOOKUP($B3056,[1]data!$A$1:$I$764,6,0)</f>
        <v>Kolkata Knight Riders</v>
      </c>
      <c r="T3056" t="str">
        <f>VLOOKUP($B3056,[1]data!$A$1:$I$764,7,0)</f>
        <v>Royal Challengers Bangalore</v>
      </c>
      <c r="U3056" t="str">
        <f>VLOOKUP($B3056,[1]data!$A$1:$I$764,9,0)</f>
        <v>Royal Challengers Bangalore</v>
      </c>
    </row>
    <row r="3057" spans="1:21" x14ac:dyDescent="0.3">
      <c r="A3057">
        <v>2011</v>
      </c>
      <c r="B3057" t="s">
        <v>2049</v>
      </c>
      <c r="C3057" s="1">
        <v>40653</v>
      </c>
      <c r="D3057">
        <v>21</v>
      </c>
      <c r="E3057" t="s">
        <v>2063</v>
      </c>
      <c r="F3057">
        <v>1192</v>
      </c>
      <c r="G3057" t="s">
        <v>2053</v>
      </c>
      <c r="H3057">
        <v>2</v>
      </c>
      <c r="I3057">
        <f t="shared" si="94"/>
        <v>2</v>
      </c>
      <c r="J3057">
        <v>2</v>
      </c>
      <c r="K3057">
        <v>0</v>
      </c>
      <c r="L3057">
        <v>0</v>
      </c>
      <c r="M3057">
        <v>0</v>
      </c>
      <c r="N3057">
        <v>100</v>
      </c>
      <c r="O3057">
        <f t="shared" si="95"/>
        <v>100</v>
      </c>
      <c r="P3057" t="s">
        <v>17</v>
      </c>
      <c r="Q3057" s="1">
        <v>40653</v>
      </c>
      <c r="R3057" t="str">
        <f>VLOOKUP(B3057,[1]data!$A$2:$E$764,5,0)</f>
        <v>Kolkata</v>
      </c>
      <c r="S3057" t="str">
        <f>VLOOKUP($B3057,[1]data!$A$1:$I$764,6,0)</f>
        <v>Kolkata Knight Riders</v>
      </c>
      <c r="T3057" t="str">
        <f>VLOOKUP($B3057,[1]data!$A$1:$I$764,7,0)</f>
        <v>Royal Challengers Bangalore</v>
      </c>
      <c r="U3057" t="str">
        <f>VLOOKUP($B3057,[1]data!$A$1:$I$764,9,0)</f>
        <v>Royal Challengers Bangalore</v>
      </c>
    </row>
    <row r="3058" spans="1:21" x14ac:dyDescent="0.3">
      <c r="A3058">
        <v>2011</v>
      </c>
      <c r="B3058" t="s">
        <v>2049</v>
      </c>
      <c r="C3058" s="1">
        <v>40653</v>
      </c>
      <c r="D3058">
        <v>21</v>
      </c>
      <c r="E3058" t="s">
        <v>2064</v>
      </c>
      <c r="F3058">
        <v>1193</v>
      </c>
      <c r="G3058" t="s">
        <v>26</v>
      </c>
      <c r="H3058">
        <v>0</v>
      </c>
      <c r="I3058">
        <f t="shared" si="94"/>
        <v>0</v>
      </c>
      <c r="J3058">
        <v>2</v>
      </c>
      <c r="K3058">
        <v>0</v>
      </c>
      <c r="L3058">
        <v>0</v>
      </c>
      <c r="M3058">
        <v>0</v>
      </c>
      <c r="N3058">
        <v>0</v>
      </c>
      <c r="O3058">
        <f t="shared" si="95"/>
        <v>0</v>
      </c>
      <c r="P3058" t="s">
        <v>17</v>
      </c>
      <c r="Q3058" s="1">
        <v>40653</v>
      </c>
      <c r="R3058" t="str">
        <f>VLOOKUP(B3058,[1]data!$A$2:$E$764,5,0)</f>
        <v>Kolkata</v>
      </c>
      <c r="S3058" t="str">
        <f>VLOOKUP($B3058,[1]data!$A$1:$I$764,6,0)</f>
        <v>Kolkata Knight Riders</v>
      </c>
      <c r="T3058" t="str">
        <f>VLOOKUP($B3058,[1]data!$A$1:$I$764,7,0)</f>
        <v>Royal Challengers Bangalore</v>
      </c>
      <c r="U3058" t="str">
        <f>VLOOKUP($B3058,[1]data!$A$1:$I$764,9,0)</f>
        <v>Royal Challengers Bangalore</v>
      </c>
    </row>
    <row r="3059" spans="1:21" x14ac:dyDescent="0.3">
      <c r="A3059">
        <v>2011</v>
      </c>
      <c r="B3059" t="s">
        <v>2065</v>
      </c>
      <c r="C3059" s="1">
        <v>40654</v>
      </c>
      <c r="D3059" t="s">
        <v>1565</v>
      </c>
      <c r="E3059" t="s">
        <v>1839</v>
      </c>
      <c r="F3059">
        <v>1197</v>
      </c>
      <c r="G3059" t="s">
        <v>2000</v>
      </c>
      <c r="H3059">
        <v>30</v>
      </c>
      <c r="I3059">
        <f t="shared" si="94"/>
        <v>30</v>
      </c>
      <c r="J3059">
        <v>24</v>
      </c>
      <c r="K3059">
        <v>0</v>
      </c>
      <c r="L3059">
        <v>2</v>
      </c>
      <c r="M3059">
        <v>1</v>
      </c>
      <c r="N3059">
        <v>125</v>
      </c>
      <c r="O3059">
        <f t="shared" si="95"/>
        <v>125</v>
      </c>
      <c r="P3059" t="s">
        <v>17</v>
      </c>
      <c r="Q3059" s="1">
        <v>40654</v>
      </c>
      <c r="R3059" t="str">
        <f>VLOOKUP(B3059,[1]data!$A$2:$E$764,5,0)</f>
        <v>Hyderabad (Deccan)</v>
      </c>
      <c r="S3059" t="str">
        <f>VLOOKUP($B3059,[1]data!$A$1:$I$764,6,0)</f>
        <v>Deccan Chargers</v>
      </c>
      <c r="T3059" t="str">
        <f>VLOOKUP($B3059,[1]data!$A$1:$I$764,7,0)</f>
        <v>Mumbai Indians</v>
      </c>
      <c r="U3059" t="str">
        <f>VLOOKUP($B3059,[1]data!$A$1:$I$764,9,0)</f>
        <v>Mumbai Indians</v>
      </c>
    </row>
    <row r="3060" spans="1:21" x14ac:dyDescent="0.3">
      <c r="A3060">
        <v>2011</v>
      </c>
      <c r="B3060" t="s">
        <v>2065</v>
      </c>
      <c r="C3060" s="1">
        <v>40654</v>
      </c>
      <c r="D3060" t="s">
        <v>1565</v>
      </c>
      <c r="E3060" t="s">
        <v>127</v>
      </c>
      <c r="F3060">
        <v>1021</v>
      </c>
      <c r="G3060" t="s">
        <v>440</v>
      </c>
      <c r="H3060">
        <v>0</v>
      </c>
      <c r="I3060">
        <f t="shared" si="94"/>
        <v>0</v>
      </c>
      <c r="J3060">
        <v>5</v>
      </c>
      <c r="K3060">
        <v>0</v>
      </c>
      <c r="L3060">
        <v>0</v>
      </c>
      <c r="M3060">
        <v>0</v>
      </c>
      <c r="N3060">
        <v>0</v>
      </c>
      <c r="O3060">
        <f t="shared" si="95"/>
        <v>0</v>
      </c>
      <c r="P3060" t="s">
        <v>17</v>
      </c>
      <c r="Q3060" s="1">
        <v>40654</v>
      </c>
      <c r="R3060" t="str">
        <f>VLOOKUP(B3060,[1]data!$A$2:$E$764,5,0)</f>
        <v>Hyderabad (Deccan)</v>
      </c>
      <c r="S3060" t="str">
        <f>VLOOKUP($B3060,[1]data!$A$1:$I$764,6,0)</f>
        <v>Deccan Chargers</v>
      </c>
      <c r="T3060" t="str">
        <f>VLOOKUP($B3060,[1]data!$A$1:$I$764,7,0)</f>
        <v>Mumbai Indians</v>
      </c>
      <c r="U3060" t="str">
        <f>VLOOKUP($B3060,[1]data!$A$1:$I$764,9,0)</f>
        <v>Mumbai Indians</v>
      </c>
    </row>
    <row r="3061" spans="1:21" x14ac:dyDescent="0.3">
      <c r="A3061">
        <v>2011</v>
      </c>
      <c r="B3061" t="s">
        <v>2065</v>
      </c>
      <c r="C3061" s="1">
        <v>40654</v>
      </c>
      <c r="D3061" t="s">
        <v>1565</v>
      </c>
      <c r="E3061" t="s">
        <v>41</v>
      </c>
      <c r="F3061">
        <v>1023</v>
      </c>
      <c r="G3061" t="s">
        <v>1354</v>
      </c>
      <c r="H3061">
        <v>8</v>
      </c>
      <c r="I3061">
        <f t="shared" si="94"/>
        <v>8</v>
      </c>
      <c r="J3061">
        <v>7</v>
      </c>
      <c r="K3061">
        <v>0</v>
      </c>
      <c r="L3061">
        <v>2</v>
      </c>
      <c r="M3061">
        <v>0</v>
      </c>
      <c r="N3061">
        <v>114.28</v>
      </c>
      <c r="O3061">
        <f t="shared" si="95"/>
        <v>114.28</v>
      </c>
      <c r="P3061" t="s">
        <v>17</v>
      </c>
      <c r="Q3061" s="1">
        <v>40654</v>
      </c>
      <c r="R3061" t="str">
        <f>VLOOKUP(B3061,[1]data!$A$2:$E$764,5,0)</f>
        <v>Hyderabad (Deccan)</v>
      </c>
      <c r="S3061" t="str">
        <f>VLOOKUP($B3061,[1]data!$A$1:$I$764,6,0)</f>
        <v>Deccan Chargers</v>
      </c>
      <c r="T3061" t="str">
        <f>VLOOKUP($B3061,[1]data!$A$1:$I$764,7,0)</f>
        <v>Mumbai Indians</v>
      </c>
      <c r="U3061" t="str">
        <f>VLOOKUP($B3061,[1]data!$A$1:$I$764,9,0)</f>
        <v>Mumbai Indians</v>
      </c>
    </row>
    <row r="3062" spans="1:21" x14ac:dyDescent="0.3">
      <c r="A3062">
        <v>2011</v>
      </c>
      <c r="B3062" t="s">
        <v>2065</v>
      </c>
      <c r="C3062" s="1">
        <v>40654</v>
      </c>
      <c r="D3062" t="s">
        <v>1565</v>
      </c>
      <c r="E3062" t="s">
        <v>62</v>
      </c>
      <c r="F3062">
        <v>1182</v>
      </c>
      <c r="G3062" t="s">
        <v>2066</v>
      </c>
      <c r="H3062">
        <v>24</v>
      </c>
      <c r="I3062">
        <f t="shared" si="94"/>
        <v>24</v>
      </c>
      <c r="J3062">
        <v>16</v>
      </c>
      <c r="K3062">
        <v>0</v>
      </c>
      <c r="L3062">
        <v>4</v>
      </c>
      <c r="M3062">
        <v>0</v>
      </c>
      <c r="N3062">
        <v>150</v>
      </c>
      <c r="O3062">
        <f t="shared" si="95"/>
        <v>150</v>
      </c>
      <c r="P3062" t="s">
        <v>17</v>
      </c>
      <c r="Q3062" s="1">
        <v>40654</v>
      </c>
      <c r="R3062" t="str">
        <f>VLOOKUP(B3062,[1]data!$A$2:$E$764,5,0)</f>
        <v>Hyderabad (Deccan)</v>
      </c>
      <c r="S3062" t="str">
        <f>VLOOKUP($B3062,[1]data!$A$1:$I$764,6,0)</f>
        <v>Deccan Chargers</v>
      </c>
      <c r="T3062" t="str">
        <f>VLOOKUP($B3062,[1]data!$A$1:$I$764,7,0)</f>
        <v>Mumbai Indians</v>
      </c>
      <c r="U3062" t="str">
        <f>VLOOKUP($B3062,[1]data!$A$1:$I$764,9,0)</f>
        <v>Mumbai Indians</v>
      </c>
    </row>
    <row r="3063" spans="1:21" x14ac:dyDescent="0.3">
      <c r="A3063">
        <v>2011</v>
      </c>
      <c r="B3063" t="s">
        <v>2065</v>
      </c>
      <c r="C3063" s="1">
        <v>40654</v>
      </c>
      <c r="D3063" t="s">
        <v>1565</v>
      </c>
      <c r="E3063" t="s">
        <v>2067</v>
      </c>
      <c r="F3063">
        <v>1198</v>
      </c>
      <c r="G3063" t="s">
        <v>26</v>
      </c>
      <c r="H3063">
        <v>10</v>
      </c>
      <c r="I3063">
        <f t="shared" si="94"/>
        <v>10</v>
      </c>
      <c r="J3063">
        <v>9</v>
      </c>
      <c r="K3063">
        <v>0</v>
      </c>
      <c r="L3063">
        <v>1</v>
      </c>
      <c r="M3063">
        <v>0</v>
      </c>
      <c r="N3063">
        <v>111.11</v>
      </c>
      <c r="O3063">
        <f t="shared" si="95"/>
        <v>111.11</v>
      </c>
      <c r="P3063" t="s">
        <v>20</v>
      </c>
      <c r="Q3063" s="1">
        <v>40654</v>
      </c>
      <c r="R3063" t="str">
        <f>VLOOKUP(B3063,[1]data!$A$2:$E$764,5,0)</f>
        <v>Hyderabad (Deccan)</v>
      </c>
      <c r="S3063" t="str">
        <f>VLOOKUP($B3063,[1]data!$A$1:$I$764,6,0)</f>
        <v>Deccan Chargers</v>
      </c>
      <c r="T3063" t="str">
        <f>VLOOKUP($B3063,[1]data!$A$1:$I$764,7,0)</f>
        <v>Mumbai Indians</v>
      </c>
      <c r="U3063" t="str">
        <f>VLOOKUP($B3063,[1]data!$A$1:$I$764,9,0)</f>
        <v>Mumbai Indians</v>
      </c>
    </row>
    <row r="3064" spans="1:21" x14ac:dyDescent="0.3">
      <c r="A3064">
        <v>2011</v>
      </c>
      <c r="B3064" t="s">
        <v>2065</v>
      </c>
      <c r="C3064" s="1">
        <v>40654</v>
      </c>
      <c r="D3064" t="s">
        <v>1565</v>
      </c>
      <c r="E3064" t="s">
        <v>69</v>
      </c>
      <c r="F3064">
        <v>1036</v>
      </c>
      <c r="G3064" t="s">
        <v>26</v>
      </c>
      <c r="H3064">
        <v>5</v>
      </c>
      <c r="I3064">
        <f t="shared" si="94"/>
        <v>5</v>
      </c>
      <c r="J3064">
        <v>3</v>
      </c>
      <c r="K3064">
        <v>0</v>
      </c>
      <c r="L3064">
        <v>1</v>
      </c>
      <c r="M3064">
        <v>0</v>
      </c>
      <c r="N3064">
        <v>166.66</v>
      </c>
      <c r="O3064">
        <f t="shared" si="95"/>
        <v>166.66</v>
      </c>
      <c r="P3064" t="s">
        <v>40</v>
      </c>
      <c r="Q3064" s="1">
        <v>40654</v>
      </c>
      <c r="R3064" t="str">
        <f>VLOOKUP(B3064,[1]data!$A$2:$E$764,5,0)</f>
        <v>Hyderabad (Deccan)</v>
      </c>
      <c r="S3064" t="str">
        <f>VLOOKUP($B3064,[1]data!$A$1:$I$764,6,0)</f>
        <v>Deccan Chargers</v>
      </c>
      <c r="T3064" t="str">
        <f>VLOOKUP($B3064,[1]data!$A$1:$I$764,7,0)</f>
        <v>Mumbai Indians</v>
      </c>
      <c r="U3064" t="str">
        <f>VLOOKUP($B3064,[1]data!$A$1:$I$764,9,0)</f>
        <v>Mumbai Indians</v>
      </c>
    </row>
    <row r="3065" spans="1:21" x14ac:dyDescent="0.3">
      <c r="A3065">
        <v>2011</v>
      </c>
      <c r="B3065" t="s">
        <v>2065</v>
      </c>
      <c r="C3065" s="1">
        <v>40654</v>
      </c>
      <c r="D3065" t="s">
        <v>1565</v>
      </c>
      <c r="E3065" t="s">
        <v>1936</v>
      </c>
      <c r="F3065">
        <v>1174</v>
      </c>
      <c r="G3065" t="s">
        <v>2068</v>
      </c>
      <c r="H3065">
        <v>34</v>
      </c>
      <c r="I3065">
        <f t="shared" si="94"/>
        <v>34</v>
      </c>
      <c r="J3065">
        <v>26</v>
      </c>
      <c r="K3065">
        <v>0</v>
      </c>
      <c r="L3065">
        <v>2</v>
      </c>
      <c r="M3065">
        <v>1</v>
      </c>
      <c r="N3065">
        <v>130.76</v>
      </c>
      <c r="O3065">
        <f t="shared" si="95"/>
        <v>130.76</v>
      </c>
      <c r="P3065" t="s">
        <v>17</v>
      </c>
      <c r="Q3065" s="1">
        <v>40654</v>
      </c>
      <c r="R3065" t="str">
        <f>VLOOKUP(B3065,[1]data!$A$2:$E$764,5,0)</f>
        <v>Hyderabad (Deccan)</v>
      </c>
      <c r="S3065" t="str">
        <f>VLOOKUP($B3065,[1]data!$A$1:$I$764,6,0)</f>
        <v>Deccan Chargers</v>
      </c>
      <c r="T3065" t="str">
        <f>VLOOKUP($B3065,[1]data!$A$1:$I$764,7,0)</f>
        <v>Mumbai Indians</v>
      </c>
      <c r="U3065" t="str">
        <f>VLOOKUP($B3065,[1]data!$A$1:$I$764,9,0)</f>
        <v>Mumbai Indians</v>
      </c>
    </row>
    <row r="3066" spans="1:21" x14ac:dyDescent="0.3">
      <c r="A3066">
        <v>2011</v>
      </c>
      <c r="B3066" t="s">
        <v>2065</v>
      </c>
      <c r="C3066" s="1">
        <v>40654</v>
      </c>
      <c r="D3066" t="s">
        <v>1565</v>
      </c>
      <c r="E3066" t="s">
        <v>904</v>
      </c>
      <c r="F3066">
        <v>1084</v>
      </c>
      <c r="G3066" t="s">
        <v>2069</v>
      </c>
      <c r="H3066">
        <v>25</v>
      </c>
      <c r="I3066">
        <f t="shared" si="94"/>
        <v>25</v>
      </c>
      <c r="J3066">
        <v>21</v>
      </c>
      <c r="K3066">
        <v>0</v>
      </c>
      <c r="L3066">
        <v>3</v>
      </c>
      <c r="M3066">
        <v>0</v>
      </c>
      <c r="N3066">
        <v>119.04</v>
      </c>
      <c r="O3066">
        <f t="shared" si="95"/>
        <v>119.04</v>
      </c>
      <c r="P3066" t="s">
        <v>17</v>
      </c>
      <c r="Q3066" s="1">
        <v>40654</v>
      </c>
      <c r="R3066" t="str">
        <f>VLOOKUP(B3066,[1]data!$A$2:$E$764,5,0)</f>
        <v>Hyderabad (Deccan)</v>
      </c>
      <c r="S3066" t="str">
        <f>VLOOKUP($B3066,[1]data!$A$1:$I$764,6,0)</f>
        <v>Deccan Chargers</v>
      </c>
      <c r="T3066" t="str">
        <f>VLOOKUP($B3066,[1]data!$A$1:$I$764,7,0)</f>
        <v>Mumbai Indians</v>
      </c>
      <c r="U3066" t="str">
        <f>VLOOKUP($B3066,[1]data!$A$1:$I$764,9,0)</f>
        <v>Mumbai Indians</v>
      </c>
    </row>
    <row r="3067" spans="1:21" x14ac:dyDescent="0.3">
      <c r="A3067">
        <v>2011</v>
      </c>
      <c r="B3067" t="s">
        <v>2065</v>
      </c>
      <c r="C3067" s="1">
        <v>40654</v>
      </c>
      <c r="D3067" t="s">
        <v>1565</v>
      </c>
      <c r="E3067" t="s">
        <v>157</v>
      </c>
      <c r="F3067">
        <v>1046</v>
      </c>
      <c r="G3067" t="s">
        <v>1536</v>
      </c>
      <c r="H3067">
        <v>4</v>
      </c>
      <c r="I3067">
        <f t="shared" si="94"/>
        <v>4</v>
      </c>
      <c r="J3067">
        <v>3</v>
      </c>
      <c r="K3067">
        <v>0</v>
      </c>
      <c r="L3067">
        <v>1</v>
      </c>
      <c r="M3067">
        <v>0</v>
      </c>
      <c r="N3067">
        <v>133.33000000000001</v>
      </c>
      <c r="O3067">
        <f t="shared" si="95"/>
        <v>133.33000000000001</v>
      </c>
      <c r="P3067" t="s">
        <v>17</v>
      </c>
      <c r="Q3067" s="1">
        <v>40654</v>
      </c>
      <c r="R3067" t="str">
        <f>VLOOKUP(B3067,[1]data!$A$2:$E$764,5,0)</f>
        <v>Hyderabad (Deccan)</v>
      </c>
      <c r="S3067" t="str">
        <f>VLOOKUP($B3067,[1]data!$A$1:$I$764,6,0)</f>
        <v>Deccan Chargers</v>
      </c>
      <c r="T3067" t="str">
        <f>VLOOKUP($B3067,[1]data!$A$1:$I$764,7,0)</f>
        <v>Mumbai Indians</v>
      </c>
      <c r="U3067" t="str">
        <f>VLOOKUP($B3067,[1]data!$A$1:$I$764,9,0)</f>
        <v>Mumbai Indians</v>
      </c>
    </row>
    <row r="3068" spans="1:21" x14ac:dyDescent="0.3">
      <c r="A3068">
        <v>2011</v>
      </c>
      <c r="B3068" t="s">
        <v>2065</v>
      </c>
      <c r="C3068" s="1">
        <v>40654</v>
      </c>
      <c r="D3068" t="s">
        <v>1565</v>
      </c>
      <c r="E3068" t="s">
        <v>340</v>
      </c>
      <c r="F3068">
        <v>1170</v>
      </c>
      <c r="G3068" t="s">
        <v>426</v>
      </c>
      <c r="H3068">
        <v>71</v>
      </c>
      <c r="I3068">
        <f t="shared" si="94"/>
        <v>71</v>
      </c>
      <c r="J3068">
        <v>42</v>
      </c>
      <c r="K3068">
        <v>0</v>
      </c>
      <c r="L3068">
        <v>6</v>
      </c>
      <c r="M3068">
        <v>3</v>
      </c>
      <c r="N3068">
        <v>169.04</v>
      </c>
      <c r="O3068">
        <f t="shared" si="95"/>
        <v>169.04</v>
      </c>
      <c r="P3068" t="s">
        <v>17</v>
      </c>
      <c r="Q3068" s="1">
        <v>40654</v>
      </c>
      <c r="R3068" t="str">
        <f>VLOOKUP(B3068,[1]data!$A$2:$E$764,5,0)</f>
        <v>Hyderabad (Deccan)</v>
      </c>
      <c r="S3068" t="str">
        <f>VLOOKUP($B3068,[1]data!$A$1:$I$764,6,0)</f>
        <v>Deccan Chargers</v>
      </c>
      <c r="T3068" t="str">
        <f>VLOOKUP($B3068,[1]data!$A$1:$I$764,7,0)</f>
        <v>Mumbai Indians</v>
      </c>
      <c r="U3068" t="str">
        <f>VLOOKUP($B3068,[1]data!$A$1:$I$764,9,0)</f>
        <v>Mumbai Indians</v>
      </c>
    </row>
    <row r="3069" spans="1:21" x14ac:dyDescent="0.3">
      <c r="A3069">
        <v>2011</v>
      </c>
      <c r="B3069" t="s">
        <v>2065</v>
      </c>
      <c r="C3069" s="1">
        <v>40654</v>
      </c>
      <c r="D3069" t="s">
        <v>1565</v>
      </c>
      <c r="E3069" t="s">
        <v>274</v>
      </c>
      <c r="F3069">
        <v>1076</v>
      </c>
      <c r="G3069" t="s">
        <v>2070</v>
      </c>
      <c r="H3069">
        <v>21</v>
      </c>
      <c r="I3069">
        <f t="shared" si="94"/>
        <v>21</v>
      </c>
      <c r="J3069">
        <v>16</v>
      </c>
      <c r="K3069">
        <v>0</v>
      </c>
      <c r="L3069">
        <v>3</v>
      </c>
      <c r="M3069">
        <v>0</v>
      </c>
      <c r="N3069">
        <v>131.25</v>
      </c>
      <c r="O3069">
        <f t="shared" si="95"/>
        <v>131.25</v>
      </c>
      <c r="P3069" t="s">
        <v>17</v>
      </c>
      <c r="Q3069" s="1">
        <v>40654</v>
      </c>
      <c r="R3069" t="str">
        <f>VLOOKUP(B3069,[1]data!$A$2:$E$764,5,0)</f>
        <v>Hyderabad (Deccan)</v>
      </c>
      <c r="S3069" t="str">
        <f>VLOOKUP($B3069,[1]data!$A$1:$I$764,6,0)</f>
        <v>Deccan Chargers</v>
      </c>
      <c r="T3069" t="str">
        <f>VLOOKUP($B3069,[1]data!$A$1:$I$764,7,0)</f>
        <v>Mumbai Indians</v>
      </c>
      <c r="U3069" t="str">
        <f>VLOOKUP($B3069,[1]data!$A$1:$I$764,9,0)</f>
        <v>Mumbai Indians</v>
      </c>
    </row>
    <row r="3070" spans="1:21" x14ac:dyDescent="0.3">
      <c r="A3070">
        <v>2011</v>
      </c>
      <c r="B3070" t="s">
        <v>2065</v>
      </c>
      <c r="C3070" s="1">
        <v>40654</v>
      </c>
      <c r="D3070" t="s">
        <v>1565</v>
      </c>
      <c r="E3070" t="s">
        <v>348</v>
      </c>
      <c r="F3070">
        <v>1030</v>
      </c>
      <c r="G3070" t="s">
        <v>1040</v>
      </c>
      <c r="H3070">
        <v>9</v>
      </c>
      <c r="I3070">
        <f t="shared" si="94"/>
        <v>9</v>
      </c>
      <c r="J3070">
        <v>9</v>
      </c>
      <c r="K3070">
        <v>0</v>
      </c>
      <c r="L3070">
        <v>1</v>
      </c>
      <c r="M3070">
        <v>0</v>
      </c>
      <c r="N3070">
        <v>100</v>
      </c>
      <c r="O3070">
        <f t="shared" si="95"/>
        <v>100</v>
      </c>
      <c r="P3070" t="s">
        <v>17</v>
      </c>
      <c r="Q3070" s="1">
        <v>40654</v>
      </c>
      <c r="R3070" t="str">
        <f>VLOOKUP(B3070,[1]data!$A$2:$E$764,5,0)</f>
        <v>Hyderabad (Deccan)</v>
      </c>
      <c r="S3070" t="str">
        <f>VLOOKUP($B3070,[1]data!$A$1:$I$764,6,0)</f>
        <v>Deccan Chargers</v>
      </c>
      <c r="T3070" t="str">
        <f>VLOOKUP($B3070,[1]data!$A$1:$I$764,7,0)</f>
        <v>Mumbai Indians</v>
      </c>
      <c r="U3070" t="str">
        <f>VLOOKUP($B3070,[1]data!$A$1:$I$764,9,0)</f>
        <v>Mumbai Indians</v>
      </c>
    </row>
    <row r="3071" spans="1:21" x14ac:dyDescent="0.3">
      <c r="A3071">
        <v>2011</v>
      </c>
      <c r="B3071" t="s">
        <v>2065</v>
      </c>
      <c r="C3071" s="1">
        <v>40654</v>
      </c>
      <c r="D3071" t="s">
        <v>1565</v>
      </c>
      <c r="E3071" t="s">
        <v>112</v>
      </c>
      <c r="F3071">
        <v>1061</v>
      </c>
      <c r="G3071" t="s">
        <v>2071</v>
      </c>
      <c r="H3071">
        <v>28</v>
      </c>
      <c r="I3071">
        <f t="shared" si="94"/>
        <v>28</v>
      </c>
      <c r="J3071">
        <v>16</v>
      </c>
      <c r="K3071">
        <v>0</v>
      </c>
      <c r="L3071">
        <v>4</v>
      </c>
      <c r="M3071">
        <v>1</v>
      </c>
      <c r="N3071">
        <v>175</v>
      </c>
      <c r="O3071">
        <f t="shared" si="95"/>
        <v>175</v>
      </c>
      <c r="P3071" t="s">
        <v>85</v>
      </c>
      <c r="Q3071" s="1">
        <v>40654</v>
      </c>
      <c r="R3071" t="str">
        <f>VLOOKUP(B3071,[1]data!$A$2:$E$764,5,0)</f>
        <v>Hyderabad (Deccan)</v>
      </c>
      <c r="S3071" t="str">
        <f>VLOOKUP($B3071,[1]data!$A$1:$I$764,6,0)</f>
        <v>Deccan Chargers</v>
      </c>
      <c r="T3071" t="str">
        <f>VLOOKUP($B3071,[1]data!$A$1:$I$764,7,0)</f>
        <v>Mumbai Indians</v>
      </c>
      <c r="U3071" t="str">
        <f>VLOOKUP($B3071,[1]data!$A$1:$I$764,9,0)</f>
        <v>Mumbai Indians</v>
      </c>
    </row>
    <row r="3072" spans="1:21" x14ac:dyDescent="0.3">
      <c r="A3072">
        <v>2011</v>
      </c>
      <c r="B3072" t="s">
        <v>2065</v>
      </c>
      <c r="C3072" s="1">
        <v>40654</v>
      </c>
      <c r="D3072" t="s">
        <v>1565</v>
      </c>
      <c r="E3072" t="s">
        <v>897</v>
      </c>
      <c r="F3072">
        <v>1082</v>
      </c>
      <c r="G3072" t="s">
        <v>1648</v>
      </c>
      <c r="H3072">
        <v>46</v>
      </c>
      <c r="I3072">
        <f t="shared" si="94"/>
        <v>46</v>
      </c>
      <c r="J3072">
        <v>31</v>
      </c>
      <c r="K3072">
        <v>0</v>
      </c>
      <c r="L3072">
        <v>4</v>
      </c>
      <c r="M3072">
        <v>3</v>
      </c>
      <c r="N3072">
        <v>148.38</v>
      </c>
      <c r="O3072">
        <f t="shared" si="95"/>
        <v>148.38</v>
      </c>
      <c r="P3072" t="s">
        <v>17</v>
      </c>
      <c r="Q3072" s="1">
        <v>40654</v>
      </c>
      <c r="R3072" t="str">
        <f>VLOOKUP(B3072,[1]data!$A$2:$E$764,5,0)</f>
        <v>Hyderabad (Deccan)</v>
      </c>
      <c r="S3072" t="str">
        <f>VLOOKUP($B3072,[1]data!$A$1:$I$764,6,0)</f>
        <v>Deccan Chargers</v>
      </c>
      <c r="T3072" t="str">
        <f>VLOOKUP($B3072,[1]data!$A$1:$I$764,7,0)</f>
        <v>Mumbai Indians</v>
      </c>
      <c r="U3072" t="str">
        <f>VLOOKUP($B3072,[1]data!$A$1:$I$764,9,0)</f>
        <v>Mumbai Indians</v>
      </c>
    </row>
    <row r="3073" spans="1:21" x14ac:dyDescent="0.3">
      <c r="A3073">
        <v>2011</v>
      </c>
      <c r="B3073" t="s">
        <v>2065</v>
      </c>
      <c r="C3073" s="1">
        <v>40654</v>
      </c>
      <c r="D3073" t="s">
        <v>1565</v>
      </c>
      <c r="E3073" t="s">
        <v>1920</v>
      </c>
      <c r="F3073">
        <v>1171</v>
      </c>
      <c r="G3073" t="s">
        <v>26</v>
      </c>
      <c r="H3073">
        <v>5</v>
      </c>
      <c r="I3073">
        <f t="shared" si="94"/>
        <v>5</v>
      </c>
      <c r="J3073">
        <v>5</v>
      </c>
      <c r="K3073">
        <v>0</v>
      </c>
      <c r="L3073">
        <v>1</v>
      </c>
      <c r="M3073">
        <v>0</v>
      </c>
      <c r="N3073">
        <v>100</v>
      </c>
      <c r="O3073">
        <f t="shared" si="95"/>
        <v>100</v>
      </c>
      <c r="P3073" t="s">
        <v>17</v>
      </c>
      <c r="Q3073" s="1">
        <v>40654</v>
      </c>
      <c r="R3073" t="str">
        <f>VLOOKUP(B3073,[1]data!$A$2:$E$764,5,0)</f>
        <v>Hyderabad (Deccan)</v>
      </c>
      <c r="S3073" t="str">
        <f>VLOOKUP($B3073,[1]data!$A$1:$I$764,6,0)</f>
        <v>Deccan Chargers</v>
      </c>
      <c r="T3073" t="str">
        <f>VLOOKUP($B3073,[1]data!$A$1:$I$764,7,0)</f>
        <v>Mumbai Indians</v>
      </c>
      <c r="U3073" t="str">
        <f>VLOOKUP($B3073,[1]data!$A$1:$I$764,9,0)</f>
        <v>Mumbai Indians</v>
      </c>
    </row>
    <row r="3074" spans="1:21" x14ac:dyDescent="0.3">
      <c r="A3074">
        <v>2011</v>
      </c>
      <c r="B3074" t="s">
        <v>2065</v>
      </c>
      <c r="C3074" s="1">
        <v>40654</v>
      </c>
      <c r="D3074" t="s">
        <v>1565</v>
      </c>
      <c r="E3074" t="s">
        <v>147</v>
      </c>
      <c r="F3074">
        <v>1006</v>
      </c>
      <c r="G3074" t="s">
        <v>2072</v>
      </c>
      <c r="H3074">
        <v>1</v>
      </c>
      <c r="I3074">
        <f t="shared" si="94"/>
        <v>1</v>
      </c>
      <c r="J3074">
        <v>3</v>
      </c>
      <c r="K3074">
        <v>0</v>
      </c>
      <c r="L3074">
        <v>0</v>
      </c>
      <c r="M3074">
        <v>0</v>
      </c>
      <c r="N3074">
        <v>33.33</v>
      </c>
      <c r="O3074">
        <f t="shared" si="95"/>
        <v>33.33</v>
      </c>
      <c r="P3074" t="s">
        <v>17</v>
      </c>
      <c r="Q3074" s="1">
        <v>40654</v>
      </c>
      <c r="R3074" t="str">
        <f>VLOOKUP(B3074,[1]data!$A$2:$E$764,5,0)</f>
        <v>Hyderabad (Deccan)</v>
      </c>
      <c r="S3074" t="str">
        <f>VLOOKUP($B3074,[1]data!$A$1:$I$764,6,0)</f>
        <v>Deccan Chargers</v>
      </c>
      <c r="T3074" t="str">
        <f>VLOOKUP($B3074,[1]data!$A$1:$I$764,7,0)</f>
        <v>Mumbai Indians</v>
      </c>
      <c r="U3074" t="str">
        <f>VLOOKUP($B3074,[1]data!$A$1:$I$764,9,0)</f>
        <v>Mumbai Indians</v>
      </c>
    </row>
    <row r="3075" spans="1:21" x14ac:dyDescent="0.3">
      <c r="A3075">
        <v>2011</v>
      </c>
      <c r="B3075" t="s">
        <v>2065</v>
      </c>
      <c r="C3075" s="1">
        <v>40654</v>
      </c>
      <c r="D3075" t="s">
        <v>1565</v>
      </c>
      <c r="E3075" t="s">
        <v>1395</v>
      </c>
      <c r="F3075">
        <v>1172</v>
      </c>
      <c r="G3075" t="s">
        <v>2073</v>
      </c>
      <c r="H3075">
        <v>2</v>
      </c>
      <c r="I3075">
        <f t="shared" ref="I3075:I3138" si="96">IF(H3075="",(J3075*N3075)/100,H3075)</f>
        <v>2</v>
      </c>
      <c r="J3075">
        <v>7</v>
      </c>
      <c r="K3075">
        <v>0</v>
      </c>
      <c r="L3075">
        <v>0</v>
      </c>
      <c r="M3075">
        <v>0</v>
      </c>
      <c r="N3075">
        <v>28.57</v>
      </c>
      <c r="O3075">
        <f t="shared" ref="O3075:O3138" si="97">IF(N3075="",IF(J3075=0,0,(I3075/J3075)*100),N3075)</f>
        <v>28.57</v>
      </c>
      <c r="P3075" t="s">
        <v>17</v>
      </c>
      <c r="Q3075" s="1">
        <v>40654</v>
      </c>
      <c r="R3075" t="str">
        <f>VLOOKUP(B3075,[1]data!$A$2:$E$764,5,0)</f>
        <v>Hyderabad (Deccan)</v>
      </c>
      <c r="S3075" t="str">
        <f>VLOOKUP($B3075,[1]data!$A$1:$I$764,6,0)</f>
        <v>Deccan Chargers</v>
      </c>
      <c r="T3075" t="str">
        <f>VLOOKUP($B3075,[1]data!$A$1:$I$764,7,0)</f>
        <v>Mumbai Indians</v>
      </c>
      <c r="U3075" t="str">
        <f>VLOOKUP($B3075,[1]data!$A$1:$I$764,9,0)</f>
        <v>Mumbai Indians</v>
      </c>
    </row>
    <row r="3076" spans="1:21" x14ac:dyDescent="0.3">
      <c r="A3076">
        <v>2011</v>
      </c>
      <c r="B3076" t="s">
        <v>2074</v>
      </c>
      <c r="C3076" s="1">
        <v>40655</v>
      </c>
      <c r="D3076" t="s">
        <v>1036</v>
      </c>
      <c r="E3076" t="s">
        <v>270</v>
      </c>
      <c r="F3076">
        <v>1077</v>
      </c>
      <c r="G3076" t="s">
        <v>26</v>
      </c>
      <c r="H3076">
        <v>0</v>
      </c>
      <c r="I3076">
        <f t="shared" si="96"/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f t="shared" si="97"/>
        <v>0</v>
      </c>
      <c r="P3076" t="s">
        <v>17</v>
      </c>
      <c r="Q3076" s="1">
        <v>40655</v>
      </c>
      <c r="R3076" t="str">
        <f>VLOOKUP(B3076,[1]data!$A$2:$E$764,5,0)</f>
        <v>Jaipur</v>
      </c>
      <c r="S3076" t="str">
        <f>VLOOKUP($B3076,[1]data!$A$1:$I$764,6,0)</f>
        <v>Rajasthan Royals</v>
      </c>
      <c r="T3076" t="str">
        <f>VLOOKUP($B3076,[1]data!$A$1:$I$764,7,0)</f>
        <v>Kochi Tuskers Kerala</v>
      </c>
      <c r="U3076" t="str">
        <f>VLOOKUP($B3076,[1]data!$A$1:$I$764,9,0)</f>
        <v>Rajasthan Royals</v>
      </c>
    </row>
    <row r="3077" spans="1:21" x14ac:dyDescent="0.3">
      <c r="A3077">
        <v>2011</v>
      </c>
      <c r="B3077" t="s">
        <v>2074</v>
      </c>
      <c r="C3077" s="1">
        <v>40655</v>
      </c>
      <c r="D3077" t="s">
        <v>1036</v>
      </c>
      <c r="E3077" t="s">
        <v>1417</v>
      </c>
      <c r="F3077">
        <v>1156</v>
      </c>
      <c r="G3077" t="s">
        <v>2075</v>
      </c>
      <c r="H3077">
        <v>6</v>
      </c>
      <c r="I3077">
        <f t="shared" si="96"/>
        <v>6</v>
      </c>
      <c r="J3077">
        <v>6</v>
      </c>
      <c r="K3077">
        <v>0</v>
      </c>
      <c r="L3077">
        <v>0</v>
      </c>
      <c r="M3077">
        <v>0</v>
      </c>
      <c r="N3077">
        <v>100</v>
      </c>
      <c r="O3077">
        <f t="shared" si="97"/>
        <v>100</v>
      </c>
      <c r="P3077" t="s">
        <v>17</v>
      </c>
      <c r="Q3077" s="1">
        <v>40655</v>
      </c>
      <c r="R3077" t="str">
        <f>VLOOKUP(B3077,[1]data!$A$2:$E$764,5,0)</f>
        <v>Jaipur</v>
      </c>
      <c r="S3077" t="str">
        <f>VLOOKUP($B3077,[1]data!$A$1:$I$764,6,0)</f>
        <v>Rajasthan Royals</v>
      </c>
      <c r="T3077" t="str">
        <f>VLOOKUP($B3077,[1]data!$A$1:$I$764,7,0)</f>
        <v>Kochi Tuskers Kerala</v>
      </c>
      <c r="U3077" t="str">
        <f>VLOOKUP($B3077,[1]data!$A$1:$I$764,9,0)</f>
        <v>Rajasthan Royals</v>
      </c>
    </row>
    <row r="3078" spans="1:21" x14ac:dyDescent="0.3">
      <c r="A3078">
        <v>2011</v>
      </c>
      <c r="B3078" t="s">
        <v>2074</v>
      </c>
      <c r="C3078" s="1">
        <v>40655</v>
      </c>
      <c r="D3078" t="s">
        <v>1036</v>
      </c>
      <c r="E3078" t="s">
        <v>535</v>
      </c>
      <c r="F3078">
        <v>1075</v>
      </c>
      <c r="G3078" t="s">
        <v>501</v>
      </c>
      <c r="H3078">
        <v>38</v>
      </c>
      <c r="I3078">
        <f t="shared" si="96"/>
        <v>38</v>
      </c>
      <c r="J3078">
        <v>31</v>
      </c>
      <c r="K3078">
        <v>0</v>
      </c>
      <c r="L3078">
        <v>6</v>
      </c>
      <c r="M3078">
        <v>0</v>
      </c>
      <c r="N3078">
        <v>122.58</v>
      </c>
      <c r="O3078">
        <f t="shared" si="97"/>
        <v>122.58</v>
      </c>
      <c r="P3078" t="s">
        <v>17</v>
      </c>
      <c r="Q3078" s="1">
        <v>40655</v>
      </c>
      <c r="R3078" t="str">
        <f>VLOOKUP(B3078,[1]data!$A$2:$E$764,5,0)</f>
        <v>Jaipur</v>
      </c>
      <c r="S3078" t="str">
        <f>VLOOKUP($B3078,[1]data!$A$1:$I$764,6,0)</f>
        <v>Rajasthan Royals</v>
      </c>
      <c r="T3078" t="str">
        <f>VLOOKUP($B3078,[1]data!$A$1:$I$764,7,0)</f>
        <v>Kochi Tuskers Kerala</v>
      </c>
      <c r="U3078" t="str">
        <f>VLOOKUP($B3078,[1]data!$A$1:$I$764,9,0)</f>
        <v>Rajasthan Royals</v>
      </c>
    </row>
    <row r="3079" spans="1:21" x14ac:dyDescent="0.3">
      <c r="A3079">
        <v>2011</v>
      </c>
      <c r="B3079" t="s">
        <v>2074</v>
      </c>
      <c r="C3079" s="1">
        <v>40655</v>
      </c>
      <c r="D3079" t="s">
        <v>1036</v>
      </c>
      <c r="E3079" t="s">
        <v>21</v>
      </c>
      <c r="F3079">
        <v>1024</v>
      </c>
      <c r="G3079" t="s">
        <v>26</v>
      </c>
      <c r="H3079">
        <v>30</v>
      </c>
      <c r="I3079">
        <f t="shared" si="96"/>
        <v>30</v>
      </c>
      <c r="J3079">
        <v>23</v>
      </c>
      <c r="K3079">
        <v>0</v>
      </c>
      <c r="L3079">
        <v>3</v>
      </c>
      <c r="M3079">
        <v>1</v>
      </c>
      <c r="N3079">
        <v>130.43</v>
      </c>
      <c r="O3079">
        <f t="shared" si="97"/>
        <v>130.43</v>
      </c>
      <c r="P3079" t="s">
        <v>17</v>
      </c>
      <c r="Q3079" s="1">
        <v>40655</v>
      </c>
      <c r="R3079" t="str">
        <f>VLOOKUP(B3079,[1]data!$A$2:$E$764,5,0)</f>
        <v>Jaipur</v>
      </c>
      <c r="S3079" t="str">
        <f>VLOOKUP($B3079,[1]data!$A$1:$I$764,6,0)</f>
        <v>Rajasthan Royals</v>
      </c>
      <c r="T3079" t="str">
        <f>VLOOKUP($B3079,[1]data!$A$1:$I$764,7,0)</f>
        <v>Kochi Tuskers Kerala</v>
      </c>
      <c r="U3079" t="str">
        <f>VLOOKUP($B3079,[1]data!$A$1:$I$764,9,0)</f>
        <v>Rajasthan Royals</v>
      </c>
    </row>
    <row r="3080" spans="1:21" x14ac:dyDescent="0.3">
      <c r="A3080">
        <v>2011</v>
      </c>
      <c r="B3080" t="s">
        <v>2074</v>
      </c>
      <c r="C3080" s="1">
        <v>40655</v>
      </c>
      <c r="D3080" t="s">
        <v>1036</v>
      </c>
      <c r="E3080" t="s">
        <v>833</v>
      </c>
      <c r="F3080">
        <v>1051</v>
      </c>
      <c r="G3080" t="s">
        <v>26</v>
      </c>
      <c r="H3080">
        <v>102</v>
      </c>
      <c r="I3080">
        <f t="shared" si="96"/>
        <v>102</v>
      </c>
      <c r="J3080">
        <v>55</v>
      </c>
      <c r="K3080">
        <v>0</v>
      </c>
      <c r="L3080">
        <v>10</v>
      </c>
      <c r="M3080">
        <v>7</v>
      </c>
      <c r="N3080">
        <v>185.45</v>
      </c>
      <c r="O3080">
        <f t="shared" si="97"/>
        <v>185.45</v>
      </c>
      <c r="P3080" t="s">
        <v>17</v>
      </c>
      <c r="Q3080" s="1">
        <v>40655</v>
      </c>
      <c r="R3080" t="str">
        <f>VLOOKUP(B3080,[1]data!$A$2:$E$764,5,0)</f>
        <v>Jaipur</v>
      </c>
      <c r="S3080" t="str">
        <f>VLOOKUP($B3080,[1]data!$A$1:$I$764,6,0)</f>
        <v>Rajasthan Royals</v>
      </c>
      <c r="T3080" t="str">
        <f>VLOOKUP($B3080,[1]data!$A$1:$I$764,7,0)</f>
        <v>Kochi Tuskers Kerala</v>
      </c>
      <c r="U3080" t="str">
        <f>VLOOKUP($B3080,[1]data!$A$1:$I$764,9,0)</f>
        <v>Rajasthan Royals</v>
      </c>
    </row>
    <row r="3081" spans="1:21" x14ac:dyDescent="0.3">
      <c r="A3081">
        <v>2011</v>
      </c>
      <c r="B3081" t="s">
        <v>2074</v>
      </c>
      <c r="C3081" s="1">
        <v>40655</v>
      </c>
      <c r="D3081" t="s">
        <v>1036</v>
      </c>
      <c r="E3081" t="s">
        <v>2076</v>
      </c>
      <c r="F3081">
        <v>1199</v>
      </c>
      <c r="G3081" t="s">
        <v>2077</v>
      </c>
      <c r="H3081">
        <v>18</v>
      </c>
      <c r="I3081">
        <f t="shared" si="96"/>
        <v>18</v>
      </c>
      <c r="J3081">
        <v>11</v>
      </c>
      <c r="K3081">
        <v>0</v>
      </c>
      <c r="L3081">
        <v>2</v>
      </c>
      <c r="M3081">
        <v>1</v>
      </c>
      <c r="N3081">
        <v>163.63</v>
      </c>
      <c r="O3081">
        <f t="shared" si="97"/>
        <v>163.63</v>
      </c>
      <c r="P3081" t="s">
        <v>20</v>
      </c>
      <c r="Q3081" s="1">
        <v>40655</v>
      </c>
      <c r="R3081" t="str">
        <f>VLOOKUP(B3081,[1]data!$A$2:$E$764,5,0)</f>
        <v>Jaipur</v>
      </c>
      <c r="S3081" t="str">
        <f>VLOOKUP($B3081,[1]data!$A$1:$I$764,6,0)</f>
        <v>Rajasthan Royals</v>
      </c>
      <c r="T3081" t="str">
        <f>VLOOKUP($B3081,[1]data!$A$1:$I$764,7,0)</f>
        <v>Kochi Tuskers Kerala</v>
      </c>
      <c r="U3081" t="str">
        <f>VLOOKUP($B3081,[1]data!$A$1:$I$764,9,0)</f>
        <v>Rajasthan Royals</v>
      </c>
    </row>
    <row r="3082" spans="1:21" x14ac:dyDescent="0.3">
      <c r="A3082">
        <v>2011</v>
      </c>
      <c r="B3082" t="s">
        <v>2074</v>
      </c>
      <c r="C3082" s="1">
        <v>40655</v>
      </c>
      <c r="D3082" t="s">
        <v>1036</v>
      </c>
      <c r="E3082" t="s">
        <v>58</v>
      </c>
      <c r="F3082">
        <v>1033</v>
      </c>
      <c r="G3082" t="s">
        <v>2078</v>
      </c>
      <c r="H3082">
        <v>46</v>
      </c>
      <c r="I3082">
        <f t="shared" si="96"/>
        <v>46</v>
      </c>
      <c r="J3082">
        <v>24</v>
      </c>
      <c r="K3082">
        <v>0</v>
      </c>
      <c r="L3082">
        <v>3</v>
      </c>
      <c r="M3082">
        <v>3</v>
      </c>
      <c r="N3082">
        <v>191.66</v>
      </c>
      <c r="O3082">
        <f t="shared" si="97"/>
        <v>191.66</v>
      </c>
      <c r="P3082" t="s">
        <v>17</v>
      </c>
      <c r="Q3082" s="1">
        <v>40655</v>
      </c>
      <c r="R3082" t="str">
        <f>VLOOKUP(B3082,[1]data!$A$2:$E$764,5,0)</f>
        <v>Jaipur</v>
      </c>
      <c r="S3082" t="str">
        <f>VLOOKUP($B3082,[1]data!$A$1:$I$764,6,0)</f>
        <v>Rajasthan Royals</v>
      </c>
      <c r="T3082" t="str">
        <f>VLOOKUP($B3082,[1]data!$A$1:$I$764,7,0)</f>
        <v>Kochi Tuskers Kerala</v>
      </c>
      <c r="U3082" t="str">
        <f>VLOOKUP($B3082,[1]data!$A$1:$I$764,9,0)</f>
        <v>Rajasthan Royals</v>
      </c>
    </row>
    <row r="3083" spans="1:21" x14ac:dyDescent="0.3">
      <c r="A3083">
        <v>2011</v>
      </c>
      <c r="B3083" t="s">
        <v>2074</v>
      </c>
      <c r="C3083" s="1">
        <v>40655</v>
      </c>
      <c r="D3083" t="s">
        <v>1036</v>
      </c>
      <c r="E3083" t="s">
        <v>23</v>
      </c>
      <c r="F3083">
        <v>1066</v>
      </c>
      <c r="G3083" t="s">
        <v>2079</v>
      </c>
      <c r="H3083">
        <v>40</v>
      </c>
      <c r="I3083">
        <f t="shared" si="96"/>
        <v>40</v>
      </c>
      <c r="J3083">
        <v>42</v>
      </c>
      <c r="K3083">
        <v>0</v>
      </c>
      <c r="L3083">
        <v>4</v>
      </c>
      <c r="M3083">
        <v>0</v>
      </c>
      <c r="N3083">
        <v>95.23</v>
      </c>
      <c r="O3083">
        <f t="shared" si="97"/>
        <v>95.23</v>
      </c>
      <c r="P3083" t="s">
        <v>17</v>
      </c>
      <c r="Q3083" s="1">
        <v>40655</v>
      </c>
      <c r="R3083" t="str">
        <f>VLOOKUP(B3083,[1]data!$A$2:$E$764,5,0)</f>
        <v>Jaipur</v>
      </c>
      <c r="S3083" t="str">
        <f>VLOOKUP($B3083,[1]data!$A$1:$I$764,6,0)</f>
        <v>Rajasthan Royals</v>
      </c>
      <c r="T3083" t="str">
        <f>VLOOKUP($B3083,[1]data!$A$1:$I$764,7,0)</f>
        <v>Kochi Tuskers Kerala</v>
      </c>
      <c r="U3083" t="str">
        <f>VLOOKUP($B3083,[1]data!$A$1:$I$764,9,0)</f>
        <v>Rajasthan Royals</v>
      </c>
    </row>
    <row r="3084" spans="1:21" x14ac:dyDescent="0.3">
      <c r="A3084">
        <v>2011</v>
      </c>
      <c r="B3084" t="s">
        <v>2074</v>
      </c>
      <c r="C3084" s="1">
        <v>40655</v>
      </c>
      <c r="D3084" t="s">
        <v>1036</v>
      </c>
      <c r="E3084" t="s">
        <v>64</v>
      </c>
      <c r="F3084">
        <v>1048</v>
      </c>
      <c r="G3084" t="s">
        <v>2080</v>
      </c>
      <c r="H3084">
        <v>48</v>
      </c>
      <c r="I3084">
        <f t="shared" si="96"/>
        <v>48</v>
      </c>
      <c r="J3084">
        <v>38</v>
      </c>
      <c r="K3084">
        <v>0</v>
      </c>
      <c r="L3084">
        <v>6</v>
      </c>
      <c r="M3084">
        <v>0</v>
      </c>
      <c r="N3084">
        <v>126.31</v>
      </c>
      <c r="O3084">
        <f t="shared" si="97"/>
        <v>126.31</v>
      </c>
      <c r="P3084" t="s">
        <v>40</v>
      </c>
      <c r="Q3084" s="1">
        <v>40655</v>
      </c>
      <c r="R3084" t="str">
        <f>VLOOKUP(B3084,[1]data!$A$2:$E$764,5,0)</f>
        <v>Jaipur</v>
      </c>
      <c r="S3084" t="str">
        <f>VLOOKUP($B3084,[1]data!$A$1:$I$764,6,0)</f>
        <v>Rajasthan Royals</v>
      </c>
      <c r="T3084" t="str">
        <f>VLOOKUP($B3084,[1]data!$A$1:$I$764,7,0)</f>
        <v>Kochi Tuskers Kerala</v>
      </c>
      <c r="U3084" t="str">
        <f>VLOOKUP($B3084,[1]data!$A$1:$I$764,9,0)</f>
        <v>Rajasthan Royals</v>
      </c>
    </row>
    <row r="3085" spans="1:21" x14ac:dyDescent="0.3">
      <c r="A3085">
        <v>2011</v>
      </c>
      <c r="B3085" t="s">
        <v>2081</v>
      </c>
      <c r="C3085" s="1">
        <v>40655</v>
      </c>
      <c r="D3085" t="s">
        <v>429</v>
      </c>
      <c r="E3085" t="s">
        <v>83</v>
      </c>
      <c r="F3085">
        <v>1014</v>
      </c>
      <c r="G3085" t="s">
        <v>2082</v>
      </c>
      <c r="H3085">
        <v>3</v>
      </c>
      <c r="I3085">
        <f t="shared" si="96"/>
        <v>3</v>
      </c>
      <c r="J3085">
        <v>6</v>
      </c>
      <c r="K3085">
        <v>0</v>
      </c>
      <c r="L3085">
        <v>0</v>
      </c>
      <c r="M3085">
        <v>0</v>
      </c>
      <c r="N3085">
        <v>50</v>
      </c>
      <c r="O3085">
        <f t="shared" si="97"/>
        <v>50</v>
      </c>
      <c r="P3085" t="s">
        <v>85</v>
      </c>
      <c r="Q3085" s="1">
        <v>40655</v>
      </c>
      <c r="R3085" t="str">
        <f>VLOOKUP(B3085,[1]data!$A$2:$E$764,5,0)</f>
        <v>Chennai</v>
      </c>
      <c r="S3085" t="str">
        <f>VLOOKUP($B3085,[1]data!$A$1:$I$764,6,0)</f>
        <v>Chennai Super Kings</v>
      </c>
      <c r="T3085" t="str">
        <f>VLOOKUP($B3085,[1]data!$A$1:$I$764,7,0)</f>
        <v>Pune Warriors</v>
      </c>
      <c r="U3085" t="str">
        <f>VLOOKUP($B3085,[1]data!$A$1:$I$764,9,0)</f>
        <v>Chennai Super Kings</v>
      </c>
    </row>
    <row r="3086" spans="1:21" x14ac:dyDescent="0.3">
      <c r="A3086">
        <v>2011</v>
      </c>
      <c r="B3086" t="s">
        <v>2081</v>
      </c>
      <c r="C3086" s="1">
        <v>40655</v>
      </c>
      <c r="D3086" t="s">
        <v>429</v>
      </c>
      <c r="E3086" t="s">
        <v>446</v>
      </c>
      <c r="F3086">
        <v>1154</v>
      </c>
      <c r="G3086" t="s">
        <v>2083</v>
      </c>
      <c r="H3086">
        <v>9</v>
      </c>
      <c r="I3086">
        <f t="shared" si="96"/>
        <v>9</v>
      </c>
      <c r="J3086">
        <v>9</v>
      </c>
      <c r="K3086">
        <v>0</v>
      </c>
      <c r="L3086">
        <v>0</v>
      </c>
      <c r="M3086">
        <v>1</v>
      </c>
      <c r="N3086">
        <v>100</v>
      </c>
      <c r="O3086">
        <f t="shared" si="97"/>
        <v>100</v>
      </c>
      <c r="P3086" t="s">
        <v>17</v>
      </c>
      <c r="Q3086" s="1">
        <v>40655</v>
      </c>
      <c r="R3086" t="str">
        <f>VLOOKUP(B3086,[1]data!$A$2:$E$764,5,0)</f>
        <v>Chennai</v>
      </c>
      <c r="S3086" t="str">
        <f>VLOOKUP($B3086,[1]data!$A$1:$I$764,6,0)</f>
        <v>Chennai Super Kings</v>
      </c>
      <c r="T3086" t="str">
        <f>VLOOKUP($B3086,[1]data!$A$1:$I$764,7,0)</f>
        <v>Pune Warriors</v>
      </c>
      <c r="U3086" t="str">
        <f>VLOOKUP($B3086,[1]data!$A$1:$I$764,9,0)</f>
        <v>Chennai Super Kings</v>
      </c>
    </row>
    <row r="3087" spans="1:21" x14ac:dyDescent="0.3">
      <c r="A3087">
        <v>2011</v>
      </c>
      <c r="B3087" t="s">
        <v>2081</v>
      </c>
      <c r="C3087" s="1">
        <v>40655</v>
      </c>
      <c r="D3087" t="s">
        <v>429</v>
      </c>
      <c r="E3087" t="s">
        <v>76</v>
      </c>
      <c r="F3087">
        <v>1012</v>
      </c>
      <c r="G3087" t="s">
        <v>129</v>
      </c>
      <c r="H3087">
        <v>5</v>
      </c>
      <c r="I3087">
        <f t="shared" si="96"/>
        <v>5</v>
      </c>
      <c r="J3087">
        <v>4</v>
      </c>
      <c r="K3087">
        <v>0</v>
      </c>
      <c r="L3087">
        <v>1</v>
      </c>
      <c r="M3087">
        <v>0</v>
      </c>
      <c r="N3087">
        <v>125</v>
      </c>
      <c r="O3087">
        <f t="shared" si="97"/>
        <v>125</v>
      </c>
      <c r="P3087" t="s">
        <v>17</v>
      </c>
      <c r="Q3087" s="1">
        <v>40655</v>
      </c>
      <c r="R3087" t="str">
        <f>VLOOKUP(B3087,[1]data!$A$2:$E$764,5,0)</f>
        <v>Chennai</v>
      </c>
      <c r="S3087" t="str">
        <f>VLOOKUP($B3087,[1]data!$A$1:$I$764,6,0)</f>
        <v>Chennai Super Kings</v>
      </c>
      <c r="T3087" t="str">
        <f>VLOOKUP($B3087,[1]data!$A$1:$I$764,7,0)</f>
        <v>Pune Warriors</v>
      </c>
      <c r="U3087" t="str">
        <f>VLOOKUP($B3087,[1]data!$A$1:$I$764,9,0)</f>
        <v>Chennai Super Kings</v>
      </c>
    </row>
    <row r="3088" spans="1:21" x14ac:dyDescent="0.3">
      <c r="A3088">
        <v>2011</v>
      </c>
      <c r="B3088" t="s">
        <v>2081</v>
      </c>
      <c r="C3088" s="1">
        <v>40655</v>
      </c>
      <c r="D3088" t="s">
        <v>429</v>
      </c>
      <c r="E3088" t="s">
        <v>80</v>
      </c>
      <c r="F3088">
        <v>1016</v>
      </c>
      <c r="G3088" t="s">
        <v>26</v>
      </c>
      <c r="H3088">
        <v>71</v>
      </c>
      <c r="I3088">
        <f t="shared" si="96"/>
        <v>71</v>
      </c>
      <c r="J3088">
        <v>48</v>
      </c>
      <c r="K3088">
        <v>0</v>
      </c>
      <c r="L3088">
        <v>7</v>
      </c>
      <c r="M3088">
        <v>2</v>
      </c>
      <c r="N3088">
        <v>147.91</v>
      </c>
      <c r="O3088">
        <f t="shared" si="97"/>
        <v>147.91</v>
      </c>
      <c r="P3088" t="s">
        <v>17</v>
      </c>
      <c r="Q3088" s="1">
        <v>40655</v>
      </c>
      <c r="R3088" t="str">
        <f>VLOOKUP(B3088,[1]data!$A$2:$E$764,5,0)</f>
        <v>Chennai</v>
      </c>
      <c r="S3088" t="str">
        <f>VLOOKUP($B3088,[1]data!$A$1:$I$764,6,0)</f>
        <v>Chennai Super Kings</v>
      </c>
      <c r="T3088" t="str">
        <f>VLOOKUP($B3088,[1]data!$A$1:$I$764,7,0)</f>
        <v>Pune Warriors</v>
      </c>
      <c r="U3088" t="str">
        <f>VLOOKUP($B3088,[1]data!$A$1:$I$764,9,0)</f>
        <v>Chennai Super Kings</v>
      </c>
    </row>
    <row r="3089" spans="1:21" x14ac:dyDescent="0.3">
      <c r="A3089">
        <v>2011</v>
      </c>
      <c r="B3089" t="s">
        <v>2081</v>
      </c>
      <c r="C3089" s="1">
        <v>40655</v>
      </c>
      <c r="D3089" t="s">
        <v>429</v>
      </c>
      <c r="E3089" t="s">
        <v>371</v>
      </c>
      <c r="F3089">
        <v>1065</v>
      </c>
      <c r="G3089" t="s">
        <v>1200</v>
      </c>
      <c r="H3089">
        <v>3</v>
      </c>
      <c r="I3089">
        <f t="shared" si="96"/>
        <v>3</v>
      </c>
      <c r="J3089">
        <v>4</v>
      </c>
      <c r="K3089">
        <v>0</v>
      </c>
      <c r="L3089">
        <v>0</v>
      </c>
      <c r="M3089">
        <v>0</v>
      </c>
      <c r="N3089">
        <v>75</v>
      </c>
      <c r="O3089">
        <f t="shared" si="97"/>
        <v>75</v>
      </c>
      <c r="P3089" t="s">
        <v>17</v>
      </c>
      <c r="Q3089" s="1">
        <v>40655</v>
      </c>
      <c r="R3089" t="str">
        <f>VLOOKUP(B3089,[1]data!$A$2:$E$764,5,0)</f>
        <v>Chennai</v>
      </c>
      <c r="S3089" t="str">
        <f>VLOOKUP($B3089,[1]data!$A$1:$I$764,6,0)</f>
        <v>Chennai Super Kings</v>
      </c>
      <c r="T3089" t="str">
        <f>VLOOKUP($B3089,[1]data!$A$1:$I$764,7,0)</f>
        <v>Pune Warriors</v>
      </c>
      <c r="U3089" t="str">
        <f>VLOOKUP($B3089,[1]data!$A$1:$I$764,9,0)</f>
        <v>Chennai Super Kings</v>
      </c>
    </row>
    <row r="3090" spans="1:21" x14ac:dyDescent="0.3">
      <c r="A3090">
        <v>2011</v>
      </c>
      <c r="B3090" t="s">
        <v>2081</v>
      </c>
      <c r="C3090" s="1">
        <v>40655</v>
      </c>
      <c r="D3090" t="s">
        <v>429</v>
      </c>
      <c r="E3090" t="s">
        <v>2084</v>
      </c>
      <c r="F3090">
        <v>1201</v>
      </c>
      <c r="G3090" t="s">
        <v>2085</v>
      </c>
      <c r="H3090">
        <v>2</v>
      </c>
      <c r="I3090">
        <f t="shared" si="96"/>
        <v>2</v>
      </c>
      <c r="J3090">
        <v>4</v>
      </c>
      <c r="K3090">
        <v>0</v>
      </c>
      <c r="L3090">
        <v>0</v>
      </c>
      <c r="M3090">
        <v>0</v>
      </c>
      <c r="N3090">
        <v>50</v>
      </c>
      <c r="O3090">
        <f t="shared" si="97"/>
        <v>50</v>
      </c>
      <c r="P3090" t="s">
        <v>17</v>
      </c>
      <c r="Q3090" s="1">
        <v>40655</v>
      </c>
      <c r="R3090" t="str">
        <f>VLOOKUP(B3090,[1]data!$A$2:$E$764,5,0)</f>
        <v>Chennai</v>
      </c>
      <c r="S3090" t="str">
        <f>VLOOKUP($B3090,[1]data!$A$1:$I$764,6,0)</f>
        <v>Chennai Super Kings</v>
      </c>
      <c r="T3090" t="str">
        <f>VLOOKUP($B3090,[1]data!$A$1:$I$764,7,0)</f>
        <v>Pune Warriors</v>
      </c>
      <c r="U3090" t="str">
        <f>VLOOKUP($B3090,[1]data!$A$1:$I$764,9,0)</f>
        <v>Chennai Super Kings</v>
      </c>
    </row>
    <row r="3091" spans="1:21" x14ac:dyDescent="0.3">
      <c r="A3091">
        <v>2011</v>
      </c>
      <c r="B3091" t="s">
        <v>2081</v>
      </c>
      <c r="C3091" s="1">
        <v>40655</v>
      </c>
      <c r="D3091" t="s">
        <v>429</v>
      </c>
      <c r="E3091" t="s">
        <v>1725</v>
      </c>
      <c r="F3091">
        <v>1202</v>
      </c>
      <c r="G3091" t="s">
        <v>26</v>
      </c>
      <c r="H3091">
        <v>0</v>
      </c>
      <c r="I3091">
        <f t="shared" si="96"/>
        <v>0</v>
      </c>
      <c r="J3091">
        <v>1</v>
      </c>
      <c r="K3091">
        <v>0</v>
      </c>
      <c r="L3091">
        <v>0</v>
      </c>
      <c r="M3091">
        <v>0</v>
      </c>
      <c r="N3091">
        <v>0</v>
      </c>
      <c r="O3091">
        <f t="shared" si="97"/>
        <v>0</v>
      </c>
      <c r="P3091" t="s">
        <v>17</v>
      </c>
      <c r="Q3091" s="1">
        <v>40655</v>
      </c>
      <c r="R3091" t="str">
        <f>VLOOKUP(B3091,[1]data!$A$2:$E$764,5,0)</f>
        <v>Chennai</v>
      </c>
      <c r="S3091" t="str">
        <f>VLOOKUP($B3091,[1]data!$A$1:$I$764,6,0)</f>
        <v>Chennai Super Kings</v>
      </c>
      <c r="T3091" t="str">
        <f>VLOOKUP($B3091,[1]data!$A$1:$I$764,7,0)</f>
        <v>Pune Warriors</v>
      </c>
      <c r="U3091" t="str">
        <f>VLOOKUP($B3091,[1]data!$A$1:$I$764,9,0)</f>
        <v>Chennai Super Kings</v>
      </c>
    </row>
    <row r="3092" spans="1:21" x14ac:dyDescent="0.3">
      <c r="A3092">
        <v>2011</v>
      </c>
      <c r="B3092" t="s">
        <v>2081</v>
      </c>
      <c r="C3092" s="1">
        <v>40655</v>
      </c>
      <c r="D3092" t="s">
        <v>429</v>
      </c>
      <c r="E3092" t="s">
        <v>1306</v>
      </c>
      <c r="F3092">
        <v>1152</v>
      </c>
      <c r="G3092" t="s">
        <v>1490</v>
      </c>
      <c r="H3092">
        <v>0</v>
      </c>
      <c r="I3092">
        <f t="shared" si="96"/>
        <v>0</v>
      </c>
      <c r="J3092">
        <v>2</v>
      </c>
      <c r="K3092">
        <v>0</v>
      </c>
      <c r="L3092">
        <v>0</v>
      </c>
      <c r="M3092">
        <v>0</v>
      </c>
      <c r="N3092">
        <v>0</v>
      </c>
      <c r="O3092">
        <f t="shared" si="97"/>
        <v>0</v>
      </c>
      <c r="P3092" t="s">
        <v>17</v>
      </c>
      <c r="Q3092" s="1">
        <v>40655</v>
      </c>
      <c r="R3092" t="str">
        <f>VLOOKUP(B3092,[1]data!$A$2:$E$764,5,0)</f>
        <v>Chennai</v>
      </c>
      <c r="S3092" t="str">
        <f>VLOOKUP($B3092,[1]data!$A$1:$I$764,6,0)</f>
        <v>Chennai Super Kings</v>
      </c>
      <c r="T3092" t="str">
        <f>VLOOKUP($B3092,[1]data!$A$1:$I$764,7,0)</f>
        <v>Pune Warriors</v>
      </c>
      <c r="U3092" t="str">
        <f>VLOOKUP($B3092,[1]data!$A$1:$I$764,9,0)</f>
        <v>Chennai Super Kings</v>
      </c>
    </row>
    <row r="3093" spans="1:21" x14ac:dyDescent="0.3">
      <c r="A3093">
        <v>2011</v>
      </c>
      <c r="B3093" t="s">
        <v>2081</v>
      </c>
      <c r="C3093" s="1">
        <v>40655</v>
      </c>
      <c r="D3093" t="s">
        <v>429</v>
      </c>
      <c r="E3093" t="s">
        <v>364</v>
      </c>
      <c r="F3093">
        <v>1017</v>
      </c>
      <c r="G3093" t="s">
        <v>129</v>
      </c>
      <c r="H3093">
        <v>0</v>
      </c>
      <c r="I3093">
        <f t="shared" si="96"/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f t="shared" si="97"/>
        <v>0</v>
      </c>
      <c r="P3093" t="s">
        <v>17</v>
      </c>
      <c r="Q3093" s="1">
        <v>40655</v>
      </c>
      <c r="R3093" t="str">
        <f>VLOOKUP(B3093,[1]data!$A$2:$E$764,5,0)</f>
        <v>Chennai</v>
      </c>
      <c r="S3093" t="str">
        <f>VLOOKUP($B3093,[1]data!$A$1:$I$764,6,0)</f>
        <v>Chennai Super Kings</v>
      </c>
      <c r="T3093" t="str">
        <f>VLOOKUP($B3093,[1]data!$A$1:$I$764,7,0)</f>
        <v>Pune Warriors</v>
      </c>
      <c r="U3093" t="str">
        <f>VLOOKUP($B3093,[1]data!$A$1:$I$764,9,0)</f>
        <v>Chennai Super Kings</v>
      </c>
    </row>
    <row r="3094" spans="1:21" x14ac:dyDescent="0.3">
      <c r="A3094">
        <v>2011</v>
      </c>
      <c r="B3094" t="s">
        <v>2081</v>
      </c>
      <c r="C3094" s="1">
        <v>40655</v>
      </c>
      <c r="D3094" t="s">
        <v>429</v>
      </c>
      <c r="E3094" t="s">
        <v>562</v>
      </c>
      <c r="F3094">
        <v>1002</v>
      </c>
      <c r="G3094" t="s">
        <v>2086</v>
      </c>
      <c r="H3094">
        <v>5</v>
      </c>
      <c r="I3094">
        <f t="shared" si="96"/>
        <v>5</v>
      </c>
      <c r="J3094">
        <v>8</v>
      </c>
      <c r="K3094">
        <v>0</v>
      </c>
      <c r="L3094">
        <v>1</v>
      </c>
      <c r="M3094">
        <v>0</v>
      </c>
      <c r="N3094">
        <v>62.5</v>
      </c>
      <c r="O3094">
        <f t="shared" si="97"/>
        <v>62.5</v>
      </c>
      <c r="P3094" t="s">
        <v>40</v>
      </c>
      <c r="Q3094" s="1">
        <v>40655</v>
      </c>
      <c r="R3094" t="str">
        <f>VLOOKUP(B3094,[1]data!$A$2:$E$764,5,0)</f>
        <v>Chennai</v>
      </c>
      <c r="S3094" t="str">
        <f>VLOOKUP($B3094,[1]data!$A$1:$I$764,6,0)</f>
        <v>Chennai Super Kings</v>
      </c>
      <c r="T3094" t="str">
        <f>VLOOKUP($B3094,[1]data!$A$1:$I$764,7,0)</f>
        <v>Pune Warriors</v>
      </c>
      <c r="U3094" t="str">
        <f>VLOOKUP($B3094,[1]data!$A$1:$I$764,9,0)</f>
        <v>Chennai Super Kings</v>
      </c>
    </row>
    <row r="3095" spans="1:21" x14ac:dyDescent="0.3">
      <c r="A3095">
        <v>2011</v>
      </c>
      <c r="B3095" t="s">
        <v>2081</v>
      </c>
      <c r="C3095" s="1">
        <v>40655</v>
      </c>
      <c r="D3095" t="s">
        <v>429</v>
      </c>
      <c r="E3095" t="s">
        <v>116</v>
      </c>
      <c r="F3095">
        <v>1064</v>
      </c>
      <c r="G3095" t="s">
        <v>2086</v>
      </c>
      <c r="H3095">
        <v>87</v>
      </c>
      <c r="I3095">
        <f t="shared" si="96"/>
        <v>87</v>
      </c>
      <c r="J3095">
        <v>48</v>
      </c>
      <c r="K3095">
        <v>0</v>
      </c>
      <c r="L3095">
        <v>8</v>
      </c>
      <c r="M3095">
        <v>5</v>
      </c>
      <c r="N3095">
        <v>181.25</v>
      </c>
      <c r="O3095">
        <f t="shared" si="97"/>
        <v>181.25</v>
      </c>
      <c r="P3095" t="s">
        <v>17</v>
      </c>
      <c r="Q3095" s="1">
        <v>40655</v>
      </c>
      <c r="R3095" t="str">
        <f>VLOOKUP(B3095,[1]data!$A$2:$E$764,5,0)</f>
        <v>Chennai</v>
      </c>
      <c r="S3095" t="str">
        <f>VLOOKUP($B3095,[1]data!$A$1:$I$764,6,0)</f>
        <v>Chennai Super Kings</v>
      </c>
      <c r="T3095" t="str">
        <f>VLOOKUP($B3095,[1]data!$A$1:$I$764,7,0)</f>
        <v>Pune Warriors</v>
      </c>
      <c r="U3095" t="str">
        <f>VLOOKUP($B3095,[1]data!$A$1:$I$764,9,0)</f>
        <v>Chennai Super Kings</v>
      </c>
    </row>
    <row r="3096" spans="1:21" x14ac:dyDescent="0.3">
      <c r="A3096">
        <v>2011</v>
      </c>
      <c r="B3096" t="s">
        <v>2081</v>
      </c>
      <c r="C3096" s="1">
        <v>40655</v>
      </c>
      <c r="D3096" t="s">
        <v>429</v>
      </c>
      <c r="E3096" t="s">
        <v>1393</v>
      </c>
      <c r="F3096">
        <v>1169</v>
      </c>
      <c r="G3096" t="s">
        <v>1878</v>
      </c>
      <c r="H3096">
        <v>27</v>
      </c>
      <c r="I3096">
        <f t="shared" si="96"/>
        <v>27</v>
      </c>
      <c r="J3096">
        <v>29</v>
      </c>
      <c r="K3096">
        <v>0</v>
      </c>
      <c r="L3096">
        <v>4</v>
      </c>
      <c r="M3096">
        <v>0</v>
      </c>
      <c r="N3096">
        <v>93.1</v>
      </c>
      <c r="O3096">
        <f t="shared" si="97"/>
        <v>93.1</v>
      </c>
      <c r="P3096" t="s">
        <v>20</v>
      </c>
      <c r="Q3096" s="1">
        <v>40655</v>
      </c>
      <c r="R3096" t="str">
        <f>VLOOKUP(B3096,[1]data!$A$2:$E$764,5,0)</f>
        <v>Chennai</v>
      </c>
      <c r="S3096" t="str">
        <f>VLOOKUP($B3096,[1]data!$A$1:$I$764,6,0)</f>
        <v>Chennai Super Kings</v>
      </c>
      <c r="T3096" t="str">
        <f>VLOOKUP($B3096,[1]data!$A$1:$I$764,7,0)</f>
        <v>Pune Warriors</v>
      </c>
      <c r="U3096" t="str">
        <f>VLOOKUP($B3096,[1]data!$A$1:$I$764,9,0)</f>
        <v>Chennai Super Kings</v>
      </c>
    </row>
    <row r="3097" spans="1:21" x14ac:dyDescent="0.3">
      <c r="A3097">
        <v>2011</v>
      </c>
      <c r="B3097" t="s">
        <v>2081</v>
      </c>
      <c r="C3097" s="1">
        <v>40655</v>
      </c>
      <c r="D3097" t="s">
        <v>429</v>
      </c>
      <c r="E3097" t="s">
        <v>1392</v>
      </c>
      <c r="F3097">
        <v>1200</v>
      </c>
      <c r="G3097" t="s">
        <v>1647</v>
      </c>
      <c r="H3097">
        <v>0</v>
      </c>
      <c r="I3097">
        <f t="shared" si="96"/>
        <v>0</v>
      </c>
      <c r="J3097">
        <v>7</v>
      </c>
      <c r="K3097">
        <v>0</v>
      </c>
      <c r="L3097">
        <v>0</v>
      </c>
      <c r="M3097">
        <v>0</v>
      </c>
      <c r="N3097">
        <v>0</v>
      </c>
      <c r="O3097">
        <f t="shared" si="97"/>
        <v>0</v>
      </c>
      <c r="P3097" t="s">
        <v>17</v>
      </c>
      <c r="Q3097" s="1">
        <v>40655</v>
      </c>
      <c r="R3097" t="str">
        <f>VLOOKUP(B3097,[1]data!$A$2:$E$764,5,0)</f>
        <v>Chennai</v>
      </c>
      <c r="S3097" t="str">
        <f>VLOOKUP($B3097,[1]data!$A$1:$I$764,6,0)</f>
        <v>Chennai Super Kings</v>
      </c>
      <c r="T3097" t="str">
        <f>VLOOKUP($B3097,[1]data!$A$1:$I$764,7,0)</f>
        <v>Pune Warriors</v>
      </c>
      <c r="U3097" t="str">
        <f>VLOOKUP($B3097,[1]data!$A$1:$I$764,9,0)</f>
        <v>Chennai Super Kings</v>
      </c>
    </row>
    <row r="3098" spans="1:21" x14ac:dyDescent="0.3">
      <c r="A3098">
        <v>2011</v>
      </c>
      <c r="B3098" t="s">
        <v>2081</v>
      </c>
      <c r="C3098" s="1">
        <v>40655</v>
      </c>
      <c r="D3098" t="s">
        <v>429</v>
      </c>
      <c r="E3098" t="s">
        <v>82</v>
      </c>
      <c r="F3098">
        <v>1184</v>
      </c>
      <c r="G3098" t="s">
        <v>2087</v>
      </c>
      <c r="H3098">
        <v>41</v>
      </c>
      <c r="I3098">
        <f t="shared" si="96"/>
        <v>41</v>
      </c>
      <c r="J3098">
        <v>33</v>
      </c>
      <c r="K3098">
        <v>0</v>
      </c>
      <c r="L3098">
        <v>6</v>
      </c>
      <c r="M3098">
        <v>0</v>
      </c>
      <c r="N3098">
        <v>124.24</v>
      </c>
      <c r="O3098">
        <f t="shared" si="97"/>
        <v>124.24</v>
      </c>
      <c r="P3098" t="s">
        <v>17</v>
      </c>
      <c r="Q3098" s="1">
        <v>40655</v>
      </c>
      <c r="R3098" t="str">
        <f>VLOOKUP(B3098,[1]data!$A$2:$E$764,5,0)</f>
        <v>Chennai</v>
      </c>
      <c r="S3098" t="str">
        <f>VLOOKUP($B3098,[1]data!$A$1:$I$764,6,0)</f>
        <v>Chennai Super Kings</v>
      </c>
      <c r="T3098" t="str">
        <f>VLOOKUP($B3098,[1]data!$A$1:$I$764,7,0)</f>
        <v>Pune Warriors</v>
      </c>
      <c r="U3098" t="str">
        <f>VLOOKUP($B3098,[1]data!$A$1:$I$764,9,0)</f>
        <v>Chennai Super Kings</v>
      </c>
    </row>
    <row r="3099" spans="1:21" x14ac:dyDescent="0.3">
      <c r="A3099">
        <v>2011</v>
      </c>
      <c r="B3099" t="s">
        <v>2081</v>
      </c>
      <c r="C3099" s="1">
        <v>40655</v>
      </c>
      <c r="D3099" t="s">
        <v>429</v>
      </c>
      <c r="E3099" t="s">
        <v>1055</v>
      </c>
      <c r="F3099">
        <v>1118</v>
      </c>
      <c r="G3099" t="s">
        <v>2088</v>
      </c>
      <c r="H3099">
        <v>12</v>
      </c>
      <c r="I3099">
        <f t="shared" si="96"/>
        <v>12</v>
      </c>
      <c r="J3099">
        <v>9</v>
      </c>
      <c r="K3099">
        <v>0</v>
      </c>
      <c r="L3099">
        <v>1</v>
      </c>
      <c r="M3099">
        <v>1</v>
      </c>
      <c r="N3099">
        <v>133.33000000000001</v>
      </c>
      <c r="O3099">
        <f t="shared" si="97"/>
        <v>133.33000000000001</v>
      </c>
      <c r="P3099" t="s">
        <v>17</v>
      </c>
      <c r="Q3099" s="1">
        <v>40655</v>
      </c>
      <c r="R3099" t="str">
        <f>VLOOKUP(B3099,[1]data!$A$2:$E$764,5,0)</f>
        <v>Chennai</v>
      </c>
      <c r="S3099" t="str">
        <f>VLOOKUP($B3099,[1]data!$A$1:$I$764,6,0)</f>
        <v>Chennai Super Kings</v>
      </c>
      <c r="T3099" t="str">
        <f>VLOOKUP($B3099,[1]data!$A$1:$I$764,7,0)</f>
        <v>Pune Warriors</v>
      </c>
      <c r="U3099" t="str">
        <f>VLOOKUP($B3099,[1]data!$A$1:$I$764,9,0)</f>
        <v>Chennai Super Kings</v>
      </c>
    </row>
    <row r="3100" spans="1:21" x14ac:dyDescent="0.3">
      <c r="A3100">
        <v>2011</v>
      </c>
      <c r="B3100" t="s">
        <v>2081</v>
      </c>
      <c r="C3100" s="1">
        <v>40655</v>
      </c>
      <c r="D3100" t="s">
        <v>429</v>
      </c>
      <c r="E3100" t="s">
        <v>1453</v>
      </c>
      <c r="F3100">
        <v>1183</v>
      </c>
      <c r="G3100" t="s">
        <v>26</v>
      </c>
      <c r="H3100">
        <v>0</v>
      </c>
      <c r="I3100">
        <f t="shared" si="96"/>
        <v>0</v>
      </c>
      <c r="J3100">
        <v>2</v>
      </c>
      <c r="K3100">
        <v>0</v>
      </c>
      <c r="L3100">
        <v>0</v>
      </c>
      <c r="M3100">
        <v>0</v>
      </c>
      <c r="N3100">
        <v>0</v>
      </c>
      <c r="O3100">
        <f t="shared" si="97"/>
        <v>0</v>
      </c>
      <c r="P3100" t="s">
        <v>17</v>
      </c>
      <c r="Q3100" s="1">
        <v>40655</v>
      </c>
      <c r="R3100" t="str">
        <f>VLOOKUP(B3100,[1]data!$A$2:$E$764,5,0)</f>
        <v>Chennai</v>
      </c>
      <c r="S3100" t="str">
        <f>VLOOKUP($B3100,[1]data!$A$1:$I$764,6,0)</f>
        <v>Chennai Super Kings</v>
      </c>
      <c r="T3100" t="str">
        <f>VLOOKUP($B3100,[1]data!$A$1:$I$764,7,0)</f>
        <v>Pune Warriors</v>
      </c>
      <c r="U3100" t="str">
        <f>VLOOKUP($B3100,[1]data!$A$1:$I$764,9,0)</f>
        <v>Chennai Super Kings</v>
      </c>
    </row>
    <row r="3101" spans="1:21" x14ac:dyDescent="0.3">
      <c r="A3101">
        <v>2011</v>
      </c>
      <c r="B3101" t="s">
        <v>2081</v>
      </c>
      <c r="C3101" s="1">
        <v>40655</v>
      </c>
      <c r="D3101" t="s">
        <v>429</v>
      </c>
      <c r="E3101" t="s">
        <v>110</v>
      </c>
      <c r="F3101">
        <v>1133</v>
      </c>
      <c r="G3101" t="s">
        <v>26</v>
      </c>
      <c r="H3101">
        <v>31</v>
      </c>
      <c r="I3101">
        <f t="shared" si="96"/>
        <v>31</v>
      </c>
      <c r="J3101">
        <v>26</v>
      </c>
      <c r="K3101">
        <v>0</v>
      </c>
      <c r="L3101">
        <v>1</v>
      </c>
      <c r="M3101">
        <v>2</v>
      </c>
      <c r="N3101">
        <v>119.23</v>
      </c>
      <c r="O3101">
        <f t="shared" si="97"/>
        <v>119.23</v>
      </c>
      <c r="P3101" t="s">
        <v>17</v>
      </c>
      <c r="Q3101" s="1">
        <v>40655</v>
      </c>
      <c r="R3101" t="str">
        <f>VLOOKUP(B3101,[1]data!$A$2:$E$764,5,0)</f>
        <v>Chennai</v>
      </c>
      <c r="S3101" t="str">
        <f>VLOOKUP($B3101,[1]data!$A$1:$I$764,6,0)</f>
        <v>Chennai Super Kings</v>
      </c>
      <c r="T3101" t="str">
        <f>VLOOKUP($B3101,[1]data!$A$1:$I$764,7,0)</f>
        <v>Pune Warriors</v>
      </c>
      <c r="U3101" t="str">
        <f>VLOOKUP($B3101,[1]data!$A$1:$I$764,9,0)</f>
        <v>Chennai Super Kings</v>
      </c>
    </row>
    <row r="3102" spans="1:21" x14ac:dyDescent="0.3">
      <c r="A3102">
        <v>2011</v>
      </c>
      <c r="B3102" t="s">
        <v>2089</v>
      </c>
      <c r="C3102" s="1">
        <v>40656</v>
      </c>
      <c r="D3102" t="s">
        <v>443</v>
      </c>
      <c r="E3102" t="s">
        <v>274</v>
      </c>
      <c r="F3102">
        <v>1076</v>
      </c>
      <c r="G3102" t="s">
        <v>2090</v>
      </c>
      <c r="H3102">
        <v>6</v>
      </c>
      <c r="I3102">
        <f t="shared" si="96"/>
        <v>6</v>
      </c>
      <c r="J3102">
        <v>5</v>
      </c>
      <c r="K3102">
        <v>0</v>
      </c>
      <c r="L3102">
        <v>1</v>
      </c>
      <c r="M3102">
        <v>0</v>
      </c>
      <c r="N3102">
        <v>120</v>
      </c>
      <c r="O3102">
        <f t="shared" si="97"/>
        <v>120</v>
      </c>
      <c r="P3102" t="s">
        <v>17</v>
      </c>
      <c r="Q3102" s="1">
        <v>40656</v>
      </c>
      <c r="R3102" t="str">
        <f>VLOOKUP(B3102,[1]data!$A$2:$E$764,5,0)</f>
        <v>Delhi</v>
      </c>
      <c r="S3102" t="str">
        <f>VLOOKUP($B3102,[1]data!$A$1:$I$764,6,0)</f>
        <v>Delhi Capitals</v>
      </c>
      <c r="T3102" t="str">
        <f>VLOOKUP($B3102,[1]data!$A$1:$I$764,7,0)</f>
        <v>Royal Challengers Bangalore</v>
      </c>
      <c r="U3102" t="str">
        <f>VLOOKUP($B3102,[1]data!$A$1:$I$764,9,0)</f>
        <v>Royal Challengers Bangalore</v>
      </c>
    </row>
    <row r="3103" spans="1:21" x14ac:dyDescent="0.3">
      <c r="A3103">
        <v>2011</v>
      </c>
      <c r="B3103" t="s">
        <v>2089</v>
      </c>
      <c r="C3103" s="1">
        <v>40656</v>
      </c>
      <c r="D3103" t="s">
        <v>443</v>
      </c>
      <c r="E3103" t="s">
        <v>340</v>
      </c>
      <c r="F3103">
        <v>1170</v>
      </c>
      <c r="G3103" t="s">
        <v>2091</v>
      </c>
      <c r="H3103">
        <v>95</v>
      </c>
      <c r="I3103">
        <f t="shared" si="96"/>
        <v>95</v>
      </c>
      <c r="J3103">
        <v>46</v>
      </c>
      <c r="K3103">
        <v>0</v>
      </c>
      <c r="L3103">
        <v>9</v>
      </c>
      <c r="M3103">
        <v>6</v>
      </c>
      <c r="N3103">
        <v>206.52</v>
      </c>
      <c r="O3103">
        <f t="shared" si="97"/>
        <v>206.52</v>
      </c>
      <c r="P3103" t="s">
        <v>17</v>
      </c>
      <c r="Q3103" s="1">
        <v>40656</v>
      </c>
      <c r="R3103" t="str">
        <f>VLOOKUP(B3103,[1]data!$A$2:$E$764,5,0)</f>
        <v>Delhi</v>
      </c>
      <c r="S3103" t="str">
        <f>VLOOKUP($B3103,[1]data!$A$1:$I$764,6,0)</f>
        <v>Delhi Capitals</v>
      </c>
      <c r="T3103" t="str">
        <f>VLOOKUP($B3103,[1]data!$A$1:$I$764,7,0)</f>
        <v>Royal Challengers Bangalore</v>
      </c>
      <c r="U3103" t="str">
        <f>VLOOKUP($B3103,[1]data!$A$1:$I$764,9,0)</f>
        <v>Royal Challengers Bangalore</v>
      </c>
    </row>
    <row r="3104" spans="1:21" x14ac:dyDescent="0.3">
      <c r="A3104">
        <v>2011</v>
      </c>
      <c r="B3104" t="s">
        <v>2089</v>
      </c>
      <c r="C3104" s="1">
        <v>40656</v>
      </c>
      <c r="D3104" t="s">
        <v>443</v>
      </c>
      <c r="E3104" t="s">
        <v>112</v>
      </c>
      <c r="F3104">
        <v>1061</v>
      </c>
      <c r="G3104" t="s">
        <v>2092</v>
      </c>
      <c r="H3104">
        <v>42</v>
      </c>
      <c r="I3104">
        <f t="shared" si="96"/>
        <v>42</v>
      </c>
      <c r="J3104">
        <v>33</v>
      </c>
      <c r="K3104">
        <v>0</v>
      </c>
      <c r="L3104">
        <v>8</v>
      </c>
      <c r="M3104">
        <v>1</v>
      </c>
      <c r="N3104">
        <v>127.27</v>
      </c>
      <c r="O3104">
        <f t="shared" si="97"/>
        <v>127.27</v>
      </c>
      <c r="P3104" t="s">
        <v>85</v>
      </c>
      <c r="Q3104" s="1">
        <v>40656</v>
      </c>
      <c r="R3104" t="str">
        <f>VLOOKUP(B3104,[1]data!$A$2:$E$764,5,0)</f>
        <v>Delhi</v>
      </c>
      <c r="S3104" t="str">
        <f>VLOOKUP($B3104,[1]data!$A$1:$I$764,6,0)</f>
        <v>Delhi Capitals</v>
      </c>
      <c r="T3104" t="str">
        <f>VLOOKUP($B3104,[1]data!$A$1:$I$764,7,0)</f>
        <v>Royal Challengers Bangalore</v>
      </c>
      <c r="U3104" t="str">
        <f>VLOOKUP($B3104,[1]data!$A$1:$I$764,9,0)</f>
        <v>Royal Challengers Bangalore</v>
      </c>
    </row>
    <row r="3105" spans="1:21" x14ac:dyDescent="0.3">
      <c r="A3105">
        <v>2011</v>
      </c>
      <c r="B3105" t="s">
        <v>2089</v>
      </c>
      <c r="C3105" s="1">
        <v>40656</v>
      </c>
      <c r="D3105" t="s">
        <v>443</v>
      </c>
      <c r="E3105" t="s">
        <v>45</v>
      </c>
      <c r="F3105">
        <v>1137</v>
      </c>
      <c r="G3105" t="s">
        <v>2093</v>
      </c>
      <c r="H3105">
        <v>20</v>
      </c>
      <c r="I3105">
        <f t="shared" si="96"/>
        <v>20</v>
      </c>
      <c r="J3105">
        <v>10</v>
      </c>
      <c r="K3105">
        <v>0</v>
      </c>
      <c r="L3105">
        <v>0</v>
      </c>
      <c r="M3105">
        <v>2</v>
      </c>
      <c r="N3105">
        <v>200</v>
      </c>
      <c r="O3105">
        <f t="shared" si="97"/>
        <v>200</v>
      </c>
      <c r="P3105" t="s">
        <v>17</v>
      </c>
      <c r="Q3105" s="1">
        <v>40656</v>
      </c>
      <c r="R3105" t="str">
        <f>VLOOKUP(B3105,[1]data!$A$2:$E$764,5,0)</f>
        <v>Delhi</v>
      </c>
      <c r="S3105" t="str">
        <f>VLOOKUP($B3105,[1]data!$A$1:$I$764,6,0)</f>
        <v>Delhi Capitals</v>
      </c>
      <c r="T3105" t="str">
        <f>VLOOKUP($B3105,[1]data!$A$1:$I$764,7,0)</f>
        <v>Royal Challengers Bangalore</v>
      </c>
      <c r="U3105" t="str">
        <f>VLOOKUP($B3105,[1]data!$A$1:$I$764,9,0)</f>
        <v>Royal Challengers Bangalore</v>
      </c>
    </row>
    <row r="3106" spans="1:21" x14ac:dyDescent="0.3">
      <c r="A3106">
        <v>2011</v>
      </c>
      <c r="B3106" t="s">
        <v>2089</v>
      </c>
      <c r="C3106" s="1">
        <v>40656</v>
      </c>
      <c r="D3106" t="s">
        <v>443</v>
      </c>
      <c r="E3106" t="s">
        <v>1100</v>
      </c>
      <c r="F3106">
        <v>1126</v>
      </c>
      <c r="G3106" t="s">
        <v>26</v>
      </c>
      <c r="H3106">
        <v>1</v>
      </c>
      <c r="I3106">
        <f t="shared" si="96"/>
        <v>1</v>
      </c>
      <c r="J3106">
        <v>1</v>
      </c>
      <c r="K3106">
        <v>0</v>
      </c>
      <c r="L3106">
        <v>0</v>
      </c>
      <c r="M3106">
        <v>0</v>
      </c>
      <c r="N3106">
        <v>100</v>
      </c>
      <c r="O3106">
        <f t="shared" si="97"/>
        <v>100</v>
      </c>
      <c r="P3106" t="s">
        <v>17</v>
      </c>
      <c r="Q3106" s="1">
        <v>40656</v>
      </c>
      <c r="R3106" t="str">
        <f>VLOOKUP(B3106,[1]data!$A$2:$E$764,5,0)</f>
        <v>Delhi</v>
      </c>
      <c r="S3106" t="str">
        <f>VLOOKUP($B3106,[1]data!$A$1:$I$764,6,0)</f>
        <v>Delhi Capitals</v>
      </c>
      <c r="T3106" t="str">
        <f>VLOOKUP($B3106,[1]data!$A$1:$I$764,7,0)</f>
        <v>Royal Challengers Bangalore</v>
      </c>
      <c r="U3106" t="str">
        <f>VLOOKUP($B3106,[1]data!$A$1:$I$764,9,0)</f>
        <v>Royal Challengers Bangalore</v>
      </c>
    </row>
    <row r="3107" spans="1:21" x14ac:dyDescent="0.3">
      <c r="A3107">
        <v>2011</v>
      </c>
      <c r="B3107" t="s">
        <v>2089</v>
      </c>
      <c r="C3107" s="1">
        <v>40656</v>
      </c>
      <c r="D3107" t="s">
        <v>443</v>
      </c>
      <c r="E3107" t="s">
        <v>1920</v>
      </c>
      <c r="F3107">
        <v>1171</v>
      </c>
      <c r="G3107" t="s">
        <v>2094</v>
      </c>
      <c r="H3107">
        <v>2</v>
      </c>
      <c r="I3107">
        <f t="shared" si="96"/>
        <v>2</v>
      </c>
      <c r="J3107">
        <v>4</v>
      </c>
      <c r="K3107">
        <v>0</v>
      </c>
      <c r="L3107">
        <v>0</v>
      </c>
      <c r="M3107">
        <v>0</v>
      </c>
      <c r="N3107">
        <v>50</v>
      </c>
      <c r="O3107">
        <f t="shared" si="97"/>
        <v>50</v>
      </c>
      <c r="P3107" t="s">
        <v>17</v>
      </c>
      <c r="Q3107" s="1">
        <v>40656</v>
      </c>
      <c r="R3107" t="str">
        <f>VLOOKUP(B3107,[1]data!$A$2:$E$764,5,0)</f>
        <v>Delhi</v>
      </c>
      <c r="S3107" t="str">
        <f>VLOOKUP($B3107,[1]data!$A$1:$I$764,6,0)</f>
        <v>Delhi Capitals</v>
      </c>
      <c r="T3107" t="str">
        <f>VLOOKUP($B3107,[1]data!$A$1:$I$764,7,0)</f>
        <v>Royal Challengers Bangalore</v>
      </c>
      <c r="U3107" t="str">
        <f>VLOOKUP($B3107,[1]data!$A$1:$I$764,9,0)</f>
        <v>Royal Challengers Bangalore</v>
      </c>
    </row>
    <row r="3108" spans="1:21" x14ac:dyDescent="0.3">
      <c r="A3108">
        <v>2011</v>
      </c>
      <c r="B3108" t="s">
        <v>2089</v>
      </c>
      <c r="C3108" s="1">
        <v>40656</v>
      </c>
      <c r="D3108" t="s">
        <v>443</v>
      </c>
      <c r="E3108" t="s">
        <v>147</v>
      </c>
      <c r="F3108">
        <v>1006</v>
      </c>
      <c r="G3108" t="s">
        <v>26</v>
      </c>
      <c r="H3108">
        <v>17</v>
      </c>
      <c r="I3108">
        <f t="shared" si="96"/>
        <v>17</v>
      </c>
      <c r="J3108">
        <v>13</v>
      </c>
      <c r="K3108">
        <v>0</v>
      </c>
      <c r="L3108">
        <v>3</v>
      </c>
      <c r="M3108">
        <v>0</v>
      </c>
      <c r="N3108">
        <v>130.76</v>
      </c>
      <c r="O3108">
        <f t="shared" si="97"/>
        <v>130.76</v>
      </c>
      <c r="P3108" t="s">
        <v>17</v>
      </c>
      <c r="Q3108" s="1">
        <v>40656</v>
      </c>
      <c r="R3108" t="str">
        <f>VLOOKUP(B3108,[1]data!$A$2:$E$764,5,0)</f>
        <v>Delhi</v>
      </c>
      <c r="S3108" t="str">
        <f>VLOOKUP($B3108,[1]data!$A$1:$I$764,6,0)</f>
        <v>Delhi Capitals</v>
      </c>
      <c r="T3108" t="str">
        <f>VLOOKUP($B3108,[1]data!$A$1:$I$764,7,0)</f>
        <v>Royal Challengers Bangalore</v>
      </c>
      <c r="U3108" t="str">
        <f>VLOOKUP($B3108,[1]data!$A$1:$I$764,9,0)</f>
        <v>Royal Challengers Bangalore</v>
      </c>
    </row>
    <row r="3109" spans="1:21" x14ac:dyDescent="0.3">
      <c r="A3109">
        <v>2011</v>
      </c>
      <c r="B3109" t="s">
        <v>2089</v>
      </c>
      <c r="C3109" s="1">
        <v>40656</v>
      </c>
      <c r="D3109" t="s">
        <v>443</v>
      </c>
      <c r="E3109" t="s">
        <v>65</v>
      </c>
      <c r="F3109">
        <v>1049</v>
      </c>
      <c r="G3109" t="s">
        <v>2095</v>
      </c>
      <c r="H3109">
        <v>77</v>
      </c>
      <c r="I3109">
        <f t="shared" si="96"/>
        <v>77</v>
      </c>
      <c r="J3109">
        <v>35</v>
      </c>
      <c r="K3109">
        <v>0</v>
      </c>
      <c r="L3109">
        <v>8</v>
      </c>
      <c r="M3109">
        <v>4</v>
      </c>
      <c r="N3109">
        <v>220</v>
      </c>
      <c r="O3109">
        <f t="shared" si="97"/>
        <v>220</v>
      </c>
      <c r="P3109" t="s">
        <v>40</v>
      </c>
      <c r="Q3109" s="1">
        <v>40656</v>
      </c>
      <c r="R3109" t="str">
        <f>VLOOKUP(B3109,[1]data!$A$2:$E$764,5,0)</f>
        <v>Delhi</v>
      </c>
      <c r="S3109" t="str">
        <f>VLOOKUP($B3109,[1]data!$A$1:$I$764,6,0)</f>
        <v>Delhi Capitals</v>
      </c>
      <c r="T3109" t="str">
        <f>VLOOKUP($B3109,[1]data!$A$1:$I$764,7,0)</f>
        <v>Royal Challengers Bangalore</v>
      </c>
      <c r="U3109" t="str">
        <f>VLOOKUP($B3109,[1]data!$A$1:$I$764,9,0)</f>
        <v>Royal Challengers Bangalore</v>
      </c>
    </row>
    <row r="3110" spans="1:21" x14ac:dyDescent="0.3">
      <c r="A3110">
        <v>2011</v>
      </c>
      <c r="B3110" t="s">
        <v>2089</v>
      </c>
      <c r="C3110" s="1">
        <v>40656</v>
      </c>
      <c r="D3110" t="s">
        <v>443</v>
      </c>
      <c r="E3110" t="s">
        <v>1302</v>
      </c>
      <c r="F3110">
        <v>1150</v>
      </c>
      <c r="G3110" t="s">
        <v>2096</v>
      </c>
      <c r="H3110">
        <v>11</v>
      </c>
      <c r="I3110">
        <f t="shared" si="96"/>
        <v>11</v>
      </c>
      <c r="J3110">
        <v>9</v>
      </c>
      <c r="K3110">
        <v>0</v>
      </c>
      <c r="L3110">
        <v>1</v>
      </c>
      <c r="M3110">
        <v>1</v>
      </c>
      <c r="N3110">
        <v>122.22</v>
      </c>
      <c r="O3110">
        <f t="shared" si="97"/>
        <v>122.22</v>
      </c>
      <c r="P3110" t="s">
        <v>17</v>
      </c>
      <c r="Q3110" s="1">
        <v>40656</v>
      </c>
      <c r="R3110" t="str">
        <f>VLOOKUP(B3110,[1]data!$A$2:$E$764,5,0)</f>
        <v>Delhi</v>
      </c>
      <c r="S3110" t="str">
        <f>VLOOKUP($B3110,[1]data!$A$1:$I$764,6,0)</f>
        <v>Delhi Capitals</v>
      </c>
      <c r="T3110" t="str">
        <f>VLOOKUP($B3110,[1]data!$A$1:$I$764,7,0)</f>
        <v>Royal Challengers Bangalore</v>
      </c>
      <c r="U3110" t="str">
        <f>VLOOKUP($B3110,[1]data!$A$1:$I$764,9,0)</f>
        <v>Royal Challengers Bangalore</v>
      </c>
    </row>
    <row r="3111" spans="1:21" x14ac:dyDescent="0.3">
      <c r="A3111">
        <v>2011</v>
      </c>
      <c r="B3111" t="s">
        <v>2089</v>
      </c>
      <c r="C3111" s="1">
        <v>40656</v>
      </c>
      <c r="D3111" t="s">
        <v>443</v>
      </c>
      <c r="E3111" t="s">
        <v>897</v>
      </c>
      <c r="F3111">
        <v>1082</v>
      </c>
      <c r="G3111" t="s">
        <v>2097</v>
      </c>
      <c r="H3111">
        <v>14</v>
      </c>
      <c r="I3111">
        <f t="shared" si="96"/>
        <v>14</v>
      </c>
      <c r="J3111">
        <v>10</v>
      </c>
      <c r="K3111">
        <v>0</v>
      </c>
      <c r="L3111">
        <v>0</v>
      </c>
      <c r="M3111">
        <v>2</v>
      </c>
      <c r="N3111">
        <v>140</v>
      </c>
      <c r="O3111">
        <f t="shared" si="97"/>
        <v>140</v>
      </c>
      <c r="P3111" t="s">
        <v>17</v>
      </c>
      <c r="Q3111" s="1">
        <v>40656</v>
      </c>
      <c r="R3111" t="str">
        <f>VLOOKUP(B3111,[1]data!$A$2:$E$764,5,0)</f>
        <v>Delhi</v>
      </c>
      <c r="S3111" t="str">
        <f>VLOOKUP($B3111,[1]data!$A$1:$I$764,6,0)</f>
        <v>Delhi Capitals</v>
      </c>
      <c r="T3111" t="str">
        <f>VLOOKUP($B3111,[1]data!$A$1:$I$764,7,0)</f>
        <v>Royal Challengers Bangalore</v>
      </c>
      <c r="U3111" t="str">
        <f>VLOOKUP($B3111,[1]data!$A$1:$I$764,9,0)</f>
        <v>Royal Challengers Bangalore</v>
      </c>
    </row>
    <row r="3112" spans="1:21" x14ac:dyDescent="0.3">
      <c r="A3112">
        <v>2011</v>
      </c>
      <c r="B3112" t="s">
        <v>2089</v>
      </c>
      <c r="C3112" s="1">
        <v>40656</v>
      </c>
      <c r="D3112" t="s">
        <v>443</v>
      </c>
      <c r="E3112" t="s">
        <v>1064</v>
      </c>
      <c r="F3112">
        <v>1121</v>
      </c>
      <c r="G3112" t="s">
        <v>2098</v>
      </c>
      <c r="H3112">
        <v>77</v>
      </c>
      <c r="I3112">
        <f t="shared" si="96"/>
        <v>77</v>
      </c>
      <c r="J3112">
        <v>48</v>
      </c>
      <c r="K3112">
        <v>0</v>
      </c>
      <c r="L3112">
        <v>7</v>
      </c>
      <c r="M3112">
        <v>4</v>
      </c>
      <c r="N3112">
        <v>160.41</v>
      </c>
      <c r="O3112">
        <f t="shared" si="97"/>
        <v>160.41</v>
      </c>
      <c r="P3112" t="s">
        <v>17</v>
      </c>
      <c r="Q3112" s="1">
        <v>40656</v>
      </c>
      <c r="R3112" t="str">
        <f>VLOOKUP(B3112,[1]data!$A$2:$E$764,5,0)</f>
        <v>Delhi</v>
      </c>
      <c r="S3112" t="str">
        <f>VLOOKUP($B3112,[1]data!$A$1:$I$764,6,0)</f>
        <v>Delhi Capitals</v>
      </c>
      <c r="T3112" t="str">
        <f>VLOOKUP($B3112,[1]data!$A$1:$I$764,7,0)</f>
        <v>Royal Challengers Bangalore</v>
      </c>
      <c r="U3112" t="str">
        <f>VLOOKUP($B3112,[1]data!$A$1:$I$764,9,0)</f>
        <v>Royal Challengers Bangalore</v>
      </c>
    </row>
    <row r="3113" spans="1:21" x14ac:dyDescent="0.3">
      <c r="A3113">
        <v>2011</v>
      </c>
      <c r="B3113" t="s">
        <v>2089</v>
      </c>
      <c r="C3113" s="1">
        <v>40656</v>
      </c>
      <c r="D3113" t="s">
        <v>443</v>
      </c>
      <c r="E3113" t="s">
        <v>1080</v>
      </c>
      <c r="F3113">
        <v>1116</v>
      </c>
      <c r="G3113" t="s">
        <v>26</v>
      </c>
      <c r="H3113">
        <v>19</v>
      </c>
      <c r="I3113">
        <f t="shared" si="96"/>
        <v>19</v>
      </c>
      <c r="J3113">
        <v>8</v>
      </c>
      <c r="K3113">
        <v>0</v>
      </c>
      <c r="L3113">
        <v>1</v>
      </c>
      <c r="M3113">
        <v>2</v>
      </c>
      <c r="N3113">
        <v>237.5</v>
      </c>
      <c r="O3113">
        <f t="shared" si="97"/>
        <v>237.5</v>
      </c>
      <c r="P3113" t="s">
        <v>20</v>
      </c>
      <c r="Q3113" s="1">
        <v>40656</v>
      </c>
      <c r="R3113" t="str">
        <f>VLOOKUP(B3113,[1]data!$A$2:$E$764,5,0)</f>
        <v>Delhi</v>
      </c>
      <c r="S3113" t="str">
        <f>VLOOKUP($B3113,[1]data!$A$1:$I$764,6,0)</f>
        <v>Delhi Capitals</v>
      </c>
      <c r="T3113" t="str">
        <f>VLOOKUP($B3113,[1]data!$A$1:$I$764,7,0)</f>
        <v>Royal Challengers Bangalore</v>
      </c>
      <c r="U3113" t="str">
        <f>VLOOKUP($B3113,[1]data!$A$1:$I$764,9,0)</f>
        <v>Royal Challengers Bangalore</v>
      </c>
    </row>
    <row r="3114" spans="1:21" x14ac:dyDescent="0.3">
      <c r="A3114">
        <v>2011</v>
      </c>
      <c r="B3114" t="s">
        <v>2089</v>
      </c>
      <c r="C3114" s="1">
        <v>40656</v>
      </c>
      <c r="D3114" t="s">
        <v>443</v>
      </c>
      <c r="E3114" t="s">
        <v>1808</v>
      </c>
      <c r="F3114">
        <v>1166</v>
      </c>
      <c r="G3114" t="s">
        <v>2099</v>
      </c>
      <c r="H3114">
        <v>3</v>
      </c>
      <c r="I3114">
        <f t="shared" si="96"/>
        <v>3</v>
      </c>
      <c r="J3114">
        <v>5</v>
      </c>
      <c r="K3114">
        <v>0</v>
      </c>
      <c r="L3114">
        <v>0</v>
      </c>
      <c r="M3114">
        <v>0</v>
      </c>
      <c r="N3114">
        <v>60</v>
      </c>
      <c r="O3114">
        <f t="shared" si="97"/>
        <v>60</v>
      </c>
      <c r="P3114" t="s">
        <v>17</v>
      </c>
      <c r="Q3114" s="1">
        <v>40656</v>
      </c>
      <c r="R3114" t="str">
        <f>VLOOKUP(B3114,[1]data!$A$2:$E$764,5,0)</f>
        <v>Delhi</v>
      </c>
      <c r="S3114" t="str">
        <f>VLOOKUP($B3114,[1]data!$A$1:$I$764,6,0)</f>
        <v>Delhi Capitals</v>
      </c>
      <c r="T3114" t="str">
        <f>VLOOKUP($B3114,[1]data!$A$1:$I$764,7,0)</f>
        <v>Royal Challengers Bangalore</v>
      </c>
      <c r="U3114" t="str">
        <f>VLOOKUP($B3114,[1]data!$A$1:$I$764,9,0)</f>
        <v>Royal Challengers Bangalore</v>
      </c>
    </row>
    <row r="3115" spans="1:21" x14ac:dyDescent="0.3">
      <c r="A3115">
        <v>2011</v>
      </c>
      <c r="B3115" t="s">
        <v>2089</v>
      </c>
      <c r="C3115" s="1">
        <v>40656</v>
      </c>
      <c r="D3115" t="s">
        <v>443</v>
      </c>
      <c r="E3115" t="s">
        <v>114</v>
      </c>
      <c r="F3115">
        <v>1070</v>
      </c>
      <c r="G3115" t="s">
        <v>26</v>
      </c>
      <c r="H3115">
        <v>28</v>
      </c>
      <c r="I3115">
        <f t="shared" si="96"/>
        <v>28</v>
      </c>
      <c r="J3115">
        <v>15</v>
      </c>
      <c r="K3115">
        <v>0</v>
      </c>
      <c r="L3115">
        <v>3</v>
      </c>
      <c r="M3115">
        <v>1</v>
      </c>
      <c r="N3115">
        <v>186.66</v>
      </c>
      <c r="O3115">
        <f t="shared" si="97"/>
        <v>186.66</v>
      </c>
      <c r="P3115" t="s">
        <v>17</v>
      </c>
      <c r="Q3115" s="1">
        <v>40656</v>
      </c>
      <c r="R3115" t="str">
        <f>VLOOKUP(B3115,[1]data!$A$2:$E$764,5,0)</f>
        <v>Delhi</v>
      </c>
      <c r="S3115" t="str">
        <f>VLOOKUP($B3115,[1]data!$A$1:$I$764,6,0)</f>
        <v>Delhi Capitals</v>
      </c>
      <c r="T3115" t="str">
        <f>VLOOKUP($B3115,[1]data!$A$1:$I$764,7,0)</f>
        <v>Royal Challengers Bangalore</v>
      </c>
      <c r="U3115" t="str">
        <f>VLOOKUP($B3115,[1]data!$A$1:$I$764,9,0)</f>
        <v>Royal Challengers Bangalore</v>
      </c>
    </row>
    <row r="3116" spans="1:21" x14ac:dyDescent="0.3">
      <c r="A3116">
        <v>2011</v>
      </c>
      <c r="B3116" t="s">
        <v>2100</v>
      </c>
      <c r="C3116" s="1">
        <v>40657</v>
      </c>
      <c r="D3116" t="s">
        <v>2101</v>
      </c>
      <c r="E3116" t="s">
        <v>303</v>
      </c>
      <c r="F3116">
        <v>1159</v>
      </c>
      <c r="G3116" t="s">
        <v>1694</v>
      </c>
      <c r="H3116">
        <v>6</v>
      </c>
      <c r="I3116">
        <f t="shared" si="96"/>
        <v>6</v>
      </c>
      <c r="J3116">
        <v>8</v>
      </c>
      <c r="K3116">
        <v>0</v>
      </c>
      <c r="L3116">
        <v>1</v>
      </c>
      <c r="M3116">
        <v>0</v>
      </c>
      <c r="N3116">
        <v>75</v>
      </c>
      <c r="O3116">
        <f t="shared" si="97"/>
        <v>75</v>
      </c>
      <c r="P3116" t="s">
        <v>17</v>
      </c>
      <c r="Q3116" s="1">
        <v>40657</v>
      </c>
      <c r="R3116" t="str">
        <f>VLOOKUP(B3116,[1]data!$A$2:$E$764,5,0)</f>
        <v>Kochi</v>
      </c>
      <c r="S3116" t="str">
        <f>VLOOKUP($B3116,[1]data!$A$1:$I$764,6,0)</f>
        <v>Kochi Tuskers Kerala</v>
      </c>
      <c r="T3116" t="str">
        <f>VLOOKUP($B3116,[1]data!$A$1:$I$764,7,0)</f>
        <v>Deccan Chargers</v>
      </c>
      <c r="U3116" t="str">
        <f>VLOOKUP($B3116,[1]data!$A$1:$I$764,9,0)</f>
        <v>Deccan Chargers</v>
      </c>
    </row>
    <row r="3117" spans="1:21" x14ac:dyDescent="0.3">
      <c r="A3117">
        <v>2011</v>
      </c>
      <c r="B3117" t="s">
        <v>2100</v>
      </c>
      <c r="C3117" s="1">
        <v>40657</v>
      </c>
      <c r="D3117" t="s">
        <v>2101</v>
      </c>
      <c r="E3117" t="s">
        <v>1888</v>
      </c>
      <c r="F3117">
        <v>1160</v>
      </c>
      <c r="G3117" t="s">
        <v>2102</v>
      </c>
      <c r="H3117">
        <v>21</v>
      </c>
      <c r="I3117">
        <f t="shared" si="96"/>
        <v>21</v>
      </c>
      <c r="J3117">
        <v>18</v>
      </c>
      <c r="K3117">
        <v>0</v>
      </c>
      <c r="L3117">
        <v>1</v>
      </c>
      <c r="M3117">
        <v>1</v>
      </c>
      <c r="N3117">
        <v>116.66</v>
      </c>
      <c r="O3117">
        <f t="shared" si="97"/>
        <v>116.66</v>
      </c>
      <c r="P3117" t="s">
        <v>17</v>
      </c>
      <c r="Q3117" s="1">
        <v>40657</v>
      </c>
      <c r="R3117" t="str">
        <f>VLOOKUP(B3117,[1]data!$A$2:$E$764,5,0)</f>
        <v>Kochi</v>
      </c>
      <c r="S3117" t="str">
        <f>VLOOKUP($B3117,[1]data!$A$1:$I$764,6,0)</f>
        <v>Kochi Tuskers Kerala</v>
      </c>
      <c r="T3117" t="str">
        <f>VLOOKUP($B3117,[1]data!$A$1:$I$764,7,0)</f>
        <v>Deccan Chargers</v>
      </c>
      <c r="U3117" t="str">
        <f>VLOOKUP($B3117,[1]data!$A$1:$I$764,9,0)</f>
        <v>Deccan Chargers</v>
      </c>
    </row>
    <row r="3118" spans="1:21" x14ac:dyDescent="0.3">
      <c r="A3118">
        <v>2011</v>
      </c>
      <c r="B3118" t="s">
        <v>2100</v>
      </c>
      <c r="C3118" s="1">
        <v>40657</v>
      </c>
      <c r="D3118" t="s">
        <v>2101</v>
      </c>
      <c r="E3118" t="s">
        <v>94</v>
      </c>
      <c r="F3118">
        <v>1043</v>
      </c>
      <c r="G3118" t="s">
        <v>801</v>
      </c>
      <c r="H3118">
        <v>34</v>
      </c>
      <c r="I3118">
        <f t="shared" si="96"/>
        <v>34</v>
      </c>
      <c r="J3118">
        <v>28</v>
      </c>
      <c r="K3118">
        <v>0</v>
      </c>
      <c r="L3118">
        <v>3</v>
      </c>
      <c r="M3118">
        <v>0</v>
      </c>
      <c r="N3118">
        <v>121.42</v>
      </c>
      <c r="O3118">
        <f t="shared" si="97"/>
        <v>121.42</v>
      </c>
      <c r="P3118" t="s">
        <v>85</v>
      </c>
      <c r="Q3118" s="1">
        <v>40657</v>
      </c>
      <c r="R3118" t="str">
        <f>VLOOKUP(B3118,[1]data!$A$2:$E$764,5,0)</f>
        <v>Kochi</v>
      </c>
      <c r="S3118" t="str">
        <f>VLOOKUP($B3118,[1]data!$A$1:$I$764,6,0)</f>
        <v>Kochi Tuskers Kerala</v>
      </c>
      <c r="T3118" t="str">
        <f>VLOOKUP($B3118,[1]data!$A$1:$I$764,7,0)</f>
        <v>Deccan Chargers</v>
      </c>
      <c r="U3118" t="str">
        <f>VLOOKUP($B3118,[1]data!$A$1:$I$764,9,0)</f>
        <v>Deccan Chargers</v>
      </c>
    </row>
    <row r="3119" spans="1:21" x14ac:dyDescent="0.3">
      <c r="A3119">
        <v>2011</v>
      </c>
      <c r="B3119" t="s">
        <v>2100</v>
      </c>
      <c r="C3119" s="1">
        <v>40657</v>
      </c>
      <c r="D3119" t="s">
        <v>2101</v>
      </c>
      <c r="E3119" t="s">
        <v>15</v>
      </c>
      <c r="F3119">
        <v>1190</v>
      </c>
      <c r="G3119" t="s">
        <v>1401</v>
      </c>
      <c r="H3119">
        <v>1</v>
      </c>
      <c r="I3119">
        <f t="shared" si="96"/>
        <v>1</v>
      </c>
      <c r="J3119">
        <v>7</v>
      </c>
      <c r="K3119">
        <v>0</v>
      </c>
      <c r="L3119">
        <v>0</v>
      </c>
      <c r="M3119">
        <v>0</v>
      </c>
      <c r="N3119">
        <v>14.28</v>
      </c>
      <c r="O3119">
        <f t="shared" si="97"/>
        <v>14.28</v>
      </c>
      <c r="P3119" t="s">
        <v>17</v>
      </c>
      <c r="Q3119" s="1">
        <v>40657</v>
      </c>
      <c r="R3119" t="str">
        <f>VLOOKUP(B3119,[1]data!$A$2:$E$764,5,0)</f>
        <v>Kochi</v>
      </c>
      <c r="S3119" t="str">
        <f>VLOOKUP($B3119,[1]data!$A$1:$I$764,6,0)</f>
        <v>Kochi Tuskers Kerala</v>
      </c>
      <c r="T3119" t="str">
        <f>VLOOKUP($B3119,[1]data!$A$1:$I$764,7,0)</f>
        <v>Deccan Chargers</v>
      </c>
      <c r="U3119" t="str">
        <f>VLOOKUP($B3119,[1]data!$A$1:$I$764,9,0)</f>
        <v>Deccan Chargers</v>
      </c>
    </row>
    <row r="3120" spans="1:21" x14ac:dyDescent="0.3">
      <c r="A3120">
        <v>2011</v>
      </c>
      <c r="B3120" t="s">
        <v>2100</v>
      </c>
      <c r="C3120" s="1">
        <v>40657</v>
      </c>
      <c r="D3120" t="s">
        <v>2101</v>
      </c>
      <c r="E3120" t="s">
        <v>293</v>
      </c>
      <c r="F3120">
        <v>1028</v>
      </c>
      <c r="G3120" t="s">
        <v>2103</v>
      </c>
      <c r="H3120">
        <v>4</v>
      </c>
      <c r="I3120">
        <f t="shared" si="96"/>
        <v>4</v>
      </c>
      <c r="J3120">
        <v>9</v>
      </c>
      <c r="K3120">
        <v>0</v>
      </c>
      <c r="L3120">
        <v>0</v>
      </c>
      <c r="M3120">
        <v>0</v>
      </c>
      <c r="N3120">
        <v>44.44</v>
      </c>
      <c r="O3120">
        <f t="shared" si="97"/>
        <v>44.44</v>
      </c>
      <c r="P3120" t="s">
        <v>17</v>
      </c>
      <c r="Q3120" s="1">
        <v>40657</v>
      </c>
      <c r="R3120" t="str">
        <f>VLOOKUP(B3120,[1]data!$A$2:$E$764,5,0)</f>
        <v>Kochi</v>
      </c>
      <c r="S3120" t="str">
        <f>VLOOKUP($B3120,[1]data!$A$1:$I$764,6,0)</f>
        <v>Kochi Tuskers Kerala</v>
      </c>
      <c r="T3120" t="str">
        <f>VLOOKUP($B3120,[1]data!$A$1:$I$764,7,0)</f>
        <v>Deccan Chargers</v>
      </c>
      <c r="U3120" t="str">
        <f>VLOOKUP($B3120,[1]data!$A$1:$I$764,9,0)</f>
        <v>Deccan Chargers</v>
      </c>
    </row>
    <row r="3121" spans="1:21" x14ac:dyDescent="0.3">
      <c r="A3121">
        <v>2011</v>
      </c>
      <c r="B3121" t="s">
        <v>2100</v>
      </c>
      <c r="C3121" s="1">
        <v>40657</v>
      </c>
      <c r="D3121" t="s">
        <v>2101</v>
      </c>
      <c r="E3121" t="s">
        <v>235</v>
      </c>
      <c r="F3121">
        <v>1059</v>
      </c>
      <c r="G3121" t="s">
        <v>26</v>
      </c>
      <c r="H3121">
        <v>1</v>
      </c>
      <c r="I3121">
        <f t="shared" si="96"/>
        <v>1</v>
      </c>
      <c r="J3121">
        <v>2</v>
      </c>
      <c r="K3121">
        <v>0</v>
      </c>
      <c r="L3121">
        <v>0</v>
      </c>
      <c r="M3121">
        <v>0</v>
      </c>
      <c r="N3121">
        <v>50</v>
      </c>
      <c r="O3121">
        <f t="shared" si="97"/>
        <v>50</v>
      </c>
      <c r="P3121" t="s">
        <v>17</v>
      </c>
      <c r="Q3121" s="1">
        <v>40657</v>
      </c>
      <c r="R3121" t="str">
        <f>VLOOKUP(B3121,[1]data!$A$2:$E$764,5,0)</f>
        <v>Kochi</v>
      </c>
      <c r="S3121" t="str">
        <f>VLOOKUP($B3121,[1]data!$A$1:$I$764,6,0)</f>
        <v>Kochi Tuskers Kerala</v>
      </c>
      <c r="T3121" t="str">
        <f>VLOOKUP($B3121,[1]data!$A$1:$I$764,7,0)</f>
        <v>Deccan Chargers</v>
      </c>
      <c r="U3121" t="str">
        <f>VLOOKUP($B3121,[1]data!$A$1:$I$764,9,0)</f>
        <v>Deccan Chargers</v>
      </c>
    </row>
    <row r="3122" spans="1:21" x14ac:dyDescent="0.3">
      <c r="A3122">
        <v>2011</v>
      </c>
      <c r="B3122" t="s">
        <v>2100</v>
      </c>
      <c r="C3122" s="1">
        <v>40657</v>
      </c>
      <c r="D3122" t="s">
        <v>2101</v>
      </c>
      <c r="E3122" t="s">
        <v>498</v>
      </c>
      <c r="F3122">
        <v>1071</v>
      </c>
      <c r="G3122" t="s">
        <v>2104</v>
      </c>
      <c r="H3122">
        <v>1</v>
      </c>
      <c r="I3122">
        <f t="shared" si="96"/>
        <v>1</v>
      </c>
      <c r="J3122">
        <v>4</v>
      </c>
      <c r="K3122">
        <v>0</v>
      </c>
      <c r="L3122">
        <v>0</v>
      </c>
      <c r="M3122">
        <v>0</v>
      </c>
      <c r="N3122">
        <v>25</v>
      </c>
      <c r="O3122">
        <f t="shared" si="97"/>
        <v>25</v>
      </c>
      <c r="P3122" t="s">
        <v>17</v>
      </c>
      <c r="Q3122" s="1">
        <v>40657</v>
      </c>
      <c r="R3122" t="str">
        <f>VLOOKUP(B3122,[1]data!$A$2:$E$764,5,0)</f>
        <v>Kochi</v>
      </c>
      <c r="S3122" t="str">
        <f>VLOOKUP($B3122,[1]data!$A$1:$I$764,6,0)</f>
        <v>Kochi Tuskers Kerala</v>
      </c>
      <c r="T3122" t="str">
        <f>VLOOKUP($B3122,[1]data!$A$1:$I$764,7,0)</f>
        <v>Deccan Chargers</v>
      </c>
      <c r="U3122" t="str">
        <f>VLOOKUP($B3122,[1]data!$A$1:$I$764,9,0)</f>
        <v>Deccan Chargers</v>
      </c>
    </row>
    <row r="3123" spans="1:21" x14ac:dyDescent="0.3">
      <c r="A3123">
        <v>2011</v>
      </c>
      <c r="B3123" t="s">
        <v>2100</v>
      </c>
      <c r="C3123" s="1">
        <v>40657</v>
      </c>
      <c r="D3123" t="s">
        <v>2101</v>
      </c>
      <c r="E3123" t="s">
        <v>536</v>
      </c>
      <c r="F3123">
        <v>1099</v>
      </c>
      <c r="G3123" t="s">
        <v>26</v>
      </c>
      <c r="H3123">
        <v>25</v>
      </c>
      <c r="I3123">
        <f t="shared" si="96"/>
        <v>25</v>
      </c>
      <c r="J3123">
        <v>19</v>
      </c>
      <c r="K3123">
        <v>0</v>
      </c>
      <c r="L3123">
        <v>4</v>
      </c>
      <c r="M3123">
        <v>0</v>
      </c>
      <c r="N3123">
        <v>131.57</v>
      </c>
      <c r="O3123">
        <f t="shared" si="97"/>
        <v>131.57</v>
      </c>
      <c r="P3123" t="s">
        <v>17</v>
      </c>
      <c r="Q3123" s="1">
        <v>40657</v>
      </c>
      <c r="R3123" t="str">
        <f>VLOOKUP(B3123,[1]data!$A$2:$E$764,5,0)</f>
        <v>Kochi</v>
      </c>
      <c r="S3123" t="str">
        <f>VLOOKUP($B3123,[1]data!$A$1:$I$764,6,0)</f>
        <v>Kochi Tuskers Kerala</v>
      </c>
      <c r="T3123" t="str">
        <f>VLOOKUP($B3123,[1]data!$A$1:$I$764,7,0)</f>
        <v>Deccan Chargers</v>
      </c>
      <c r="U3123" t="str">
        <f>VLOOKUP($B3123,[1]data!$A$1:$I$764,9,0)</f>
        <v>Deccan Chargers</v>
      </c>
    </row>
    <row r="3124" spans="1:21" x14ac:dyDescent="0.3">
      <c r="A3124">
        <v>2011</v>
      </c>
      <c r="B3124" t="s">
        <v>2100</v>
      </c>
      <c r="C3124" s="1">
        <v>40657</v>
      </c>
      <c r="D3124" t="s">
        <v>2101</v>
      </c>
      <c r="E3124" t="s">
        <v>67</v>
      </c>
      <c r="F3124">
        <v>1003</v>
      </c>
      <c r="G3124" t="s">
        <v>801</v>
      </c>
      <c r="H3124">
        <v>25</v>
      </c>
      <c r="I3124">
        <f t="shared" si="96"/>
        <v>25</v>
      </c>
      <c r="J3124">
        <v>22</v>
      </c>
      <c r="K3124">
        <v>0</v>
      </c>
      <c r="L3124">
        <v>5</v>
      </c>
      <c r="M3124">
        <v>0</v>
      </c>
      <c r="N3124">
        <v>113.63</v>
      </c>
      <c r="O3124">
        <f t="shared" si="97"/>
        <v>113.63</v>
      </c>
      <c r="P3124" t="s">
        <v>17</v>
      </c>
      <c r="Q3124" s="1">
        <v>40657</v>
      </c>
      <c r="R3124" t="str">
        <f>VLOOKUP(B3124,[1]data!$A$2:$E$764,5,0)</f>
        <v>Kochi</v>
      </c>
      <c r="S3124" t="str">
        <f>VLOOKUP($B3124,[1]data!$A$1:$I$764,6,0)</f>
        <v>Kochi Tuskers Kerala</v>
      </c>
      <c r="T3124" t="str">
        <f>VLOOKUP($B3124,[1]data!$A$1:$I$764,7,0)</f>
        <v>Deccan Chargers</v>
      </c>
      <c r="U3124" t="str">
        <f>VLOOKUP($B3124,[1]data!$A$1:$I$764,9,0)</f>
        <v>Deccan Chargers</v>
      </c>
    </row>
    <row r="3125" spans="1:21" x14ac:dyDescent="0.3">
      <c r="A3125">
        <v>2011</v>
      </c>
      <c r="B3125" t="s">
        <v>2100</v>
      </c>
      <c r="C3125" s="1">
        <v>40657</v>
      </c>
      <c r="D3125" t="s">
        <v>2101</v>
      </c>
      <c r="E3125" t="s">
        <v>1393</v>
      </c>
      <c r="F3125">
        <v>1169</v>
      </c>
      <c r="G3125" t="s">
        <v>2105</v>
      </c>
      <c r="H3125">
        <v>7</v>
      </c>
      <c r="I3125">
        <f t="shared" si="96"/>
        <v>7</v>
      </c>
      <c r="J3125">
        <v>8</v>
      </c>
      <c r="K3125">
        <v>0</v>
      </c>
      <c r="L3125">
        <v>0</v>
      </c>
      <c r="M3125">
        <v>0</v>
      </c>
      <c r="N3125">
        <v>87.5</v>
      </c>
      <c r="O3125">
        <f t="shared" si="97"/>
        <v>87.5</v>
      </c>
      <c r="P3125" t="s">
        <v>17</v>
      </c>
      <c r="Q3125" s="1">
        <v>40657</v>
      </c>
      <c r="R3125" t="str">
        <f>VLOOKUP(B3125,[1]data!$A$2:$E$764,5,0)</f>
        <v>Kochi</v>
      </c>
      <c r="S3125" t="str">
        <f>VLOOKUP($B3125,[1]data!$A$1:$I$764,6,0)</f>
        <v>Kochi Tuskers Kerala</v>
      </c>
      <c r="T3125" t="str">
        <f>VLOOKUP($B3125,[1]data!$A$1:$I$764,7,0)</f>
        <v>Deccan Chargers</v>
      </c>
      <c r="U3125" t="str">
        <f>VLOOKUP($B3125,[1]data!$A$1:$I$764,9,0)</f>
        <v>Deccan Chargers</v>
      </c>
    </row>
    <row r="3126" spans="1:21" x14ac:dyDescent="0.3">
      <c r="A3126">
        <v>2011</v>
      </c>
      <c r="B3126" t="s">
        <v>2100</v>
      </c>
      <c r="C3126" s="1">
        <v>40657</v>
      </c>
      <c r="D3126" t="s">
        <v>2101</v>
      </c>
      <c r="E3126" t="s">
        <v>562</v>
      </c>
      <c r="F3126">
        <v>1002</v>
      </c>
      <c r="G3126" t="s">
        <v>2106</v>
      </c>
      <c r="H3126">
        <v>28</v>
      </c>
      <c r="I3126">
        <f t="shared" si="96"/>
        <v>28</v>
      </c>
      <c r="J3126">
        <v>24</v>
      </c>
      <c r="K3126">
        <v>0</v>
      </c>
      <c r="L3126">
        <v>4</v>
      </c>
      <c r="M3126">
        <v>0</v>
      </c>
      <c r="N3126">
        <v>116.66</v>
      </c>
      <c r="O3126">
        <f t="shared" si="97"/>
        <v>116.66</v>
      </c>
      <c r="P3126" t="s">
        <v>40</v>
      </c>
      <c r="Q3126" s="1">
        <v>40657</v>
      </c>
      <c r="R3126" t="str">
        <f>VLOOKUP(B3126,[1]data!$A$2:$E$764,5,0)</f>
        <v>Kochi</v>
      </c>
      <c r="S3126" t="str">
        <f>VLOOKUP($B3126,[1]data!$A$1:$I$764,6,0)</f>
        <v>Kochi Tuskers Kerala</v>
      </c>
      <c r="T3126" t="str">
        <f>VLOOKUP($B3126,[1]data!$A$1:$I$764,7,0)</f>
        <v>Deccan Chargers</v>
      </c>
      <c r="U3126" t="str">
        <f>VLOOKUP($B3126,[1]data!$A$1:$I$764,9,0)</f>
        <v>Deccan Chargers</v>
      </c>
    </row>
    <row r="3127" spans="1:21" x14ac:dyDescent="0.3">
      <c r="A3127">
        <v>2011</v>
      </c>
      <c r="B3127" t="s">
        <v>2100</v>
      </c>
      <c r="C3127" s="1">
        <v>40657</v>
      </c>
      <c r="D3127" t="s">
        <v>2101</v>
      </c>
      <c r="E3127" t="s">
        <v>1902</v>
      </c>
      <c r="F3127">
        <v>1168</v>
      </c>
      <c r="G3127" t="s">
        <v>2107</v>
      </c>
      <c r="H3127">
        <v>32</v>
      </c>
      <c r="I3127">
        <f t="shared" si="96"/>
        <v>32</v>
      </c>
      <c r="J3127">
        <v>20</v>
      </c>
      <c r="K3127">
        <v>0</v>
      </c>
      <c r="L3127">
        <v>5</v>
      </c>
      <c r="M3127">
        <v>1</v>
      </c>
      <c r="N3127">
        <v>160</v>
      </c>
      <c r="O3127">
        <f t="shared" si="97"/>
        <v>160</v>
      </c>
      <c r="P3127" t="s">
        <v>20</v>
      </c>
      <c r="Q3127" s="1">
        <v>40657</v>
      </c>
      <c r="R3127" t="str">
        <f>VLOOKUP(B3127,[1]data!$A$2:$E$764,5,0)</f>
        <v>Kochi</v>
      </c>
      <c r="S3127" t="str">
        <f>VLOOKUP($B3127,[1]data!$A$1:$I$764,6,0)</f>
        <v>Kochi Tuskers Kerala</v>
      </c>
      <c r="T3127" t="str">
        <f>VLOOKUP($B3127,[1]data!$A$1:$I$764,7,0)</f>
        <v>Deccan Chargers</v>
      </c>
      <c r="U3127" t="str">
        <f>VLOOKUP($B3127,[1]data!$A$1:$I$764,9,0)</f>
        <v>Deccan Chargers</v>
      </c>
    </row>
    <row r="3128" spans="1:21" x14ac:dyDescent="0.3">
      <c r="A3128">
        <v>2011</v>
      </c>
      <c r="B3128" t="s">
        <v>2100</v>
      </c>
      <c r="C3128" s="1">
        <v>40657</v>
      </c>
      <c r="D3128" t="s">
        <v>2101</v>
      </c>
      <c r="E3128" t="s">
        <v>1453</v>
      </c>
      <c r="F3128">
        <v>1183</v>
      </c>
      <c r="G3128" t="s">
        <v>2108</v>
      </c>
      <c r="H3128">
        <v>0</v>
      </c>
      <c r="I3128">
        <f t="shared" si="96"/>
        <v>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f t="shared" si="97"/>
        <v>0</v>
      </c>
      <c r="P3128" t="s">
        <v>17</v>
      </c>
      <c r="Q3128" s="1">
        <v>40657</v>
      </c>
      <c r="R3128" t="str">
        <f>VLOOKUP(B3128,[1]data!$A$2:$E$764,5,0)</f>
        <v>Kochi</v>
      </c>
      <c r="S3128" t="str">
        <f>VLOOKUP($B3128,[1]data!$A$1:$I$764,6,0)</f>
        <v>Kochi Tuskers Kerala</v>
      </c>
      <c r="T3128" t="str">
        <f>VLOOKUP($B3128,[1]data!$A$1:$I$764,7,0)</f>
        <v>Deccan Chargers</v>
      </c>
      <c r="U3128" t="str">
        <f>VLOOKUP($B3128,[1]data!$A$1:$I$764,9,0)</f>
        <v>Deccan Chargers</v>
      </c>
    </row>
    <row r="3129" spans="1:21" x14ac:dyDescent="0.3">
      <c r="A3129">
        <v>2011</v>
      </c>
      <c r="B3129" t="s">
        <v>2100</v>
      </c>
      <c r="C3129" s="1">
        <v>40657</v>
      </c>
      <c r="D3129" t="s">
        <v>2101</v>
      </c>
      <c r="E3129" t="s">
        <v>163</v>
      </c>
      <c r="F3129">
        <v>1124</v>
      </c>
      <c r="G3129" t="s">
        <v>2109</v>
      </c>
      <c r="H3129">
        <v>5</v>
      </c>
      <c r="I3129">
        <f t="shared" si="96"/>
        <v>5</v>
      </c>
      <c r="J3129">
        <v>3</v>
      </c>
      <c r="K3129">
        <v>0</v>
      </c>
      <c r="L3129">
        <v>0</v>
      </c>
      <c r="M3129">
        <v>0</v>
      </c>
      <c r="N3129">
        <v>166.66</v>
      </c>
      <c r="O3129">
        <f t="shared" si="97"/>
        <v>166.66</v>
      </c>
      <c r="P3129" t="s">
        <v>17</v>
      </c>
      <c r="Q3129" s="1">
        <v>40657</v>
      </c>
      <c r="R3129" t="str">
        <f>VLOOKUP(B3129,[1]data!$A$2:$E$764,5,0)</f>
        <v>Kochi</v>
      </c>
      <c r="S3129" t="str">
        <f>VLOOKUP($B3129,[1]data!$A$1:$I$764,6,0)</f>
        <v>Kochi Tuskers Kerala</v>
      </c>
      <c r="T3129" t="str">
        <f>VLOOKUP($B3129,[1]data!$A$1:$I$764,7,0)</f>
        <v>Deccan Chargers</v>
      </c>
      <c r="U3129" t="str">
        <f>VLOOKUP($B3129,[1]data!$A$1:$I$764,9,0)</f>
        <v>Deccan Chargers</v>
      </c>
    </row>
    <row r="3130" spans="1:21" x14ac:dyDescent="0.3">
      <c r="A3130">
        <v>2011</v>
      </c>
      <c r="B3130" t="s">
        <v>2100</v>
      </c>
      <c r="C3130" s="1">
        <v>40657</v>
      </c>
      <c r="D3130" t="s">
        <v>2101</v>
      </c>
      <c r="E3130" t="s">
        <v>110</v>
      </c>
      <c r="F3130">
        <v>1133</v>
      </c>
      <c r="G3130" t="s">
        <v>26</v>
      </c>
      <c r="H3130">
        <v>44</v>
      </c>
      <c r="I3130">
        <f t="shared" si="96"/>
        <v>44</v>
      </c>
      <c r="J3130">
        <v>33</v>
      </c>
      <c r="K3130">
        <v>0</v>
      </c>
      <c r="L3130">
        <v>4</v>
      </c>
      <c r="M3130">
        <v>1</v>
      </c>
      <c r="N3130">
        <v>133.33000000000001</v>
      </c>
      <c r="O3130">
        <f t="shared" si="97"/>
        <v>133.33000000000001</v>
      </c>
      <c r="P3130" t="s">
        <v>17</v>
      </c>
      <c r="Q3130" s="1">
        <v>40657</v>
      </c>
      <c r="R3130" t="str">
        <f>VLOOKUP(B3130,[1]data!$A$2:$E$764,5,0)</f>
        <v>Kochi</v>
      </c>
      <c r="S3130" t="str">
        <f>VLOOKUP($B3130,[1]data!$A$1:$I$764,6,0)</f>
        <v>Kochi Tuskers Kerala</v>
      </c>
      <c r="T3130" t="str">
        <f>VLOOKUP($B3130,[1]data!$A$1:$I$764,7,0)</f>
        <v>Deccan Chargers</v>
      </c>
      <c r="U3130" t="str">
        <f>VLOOKUP($B3130,[1]data!$A$1:$I$764,9,0)</f>
        <v>Deccan Chargers</v>
      </c>
    </row>
    <row r="3131" spans="1:21" x14ac:dyDescent="0.3">
      <c r="A3131">
        <v>2011</v>
      </c>
      <c r="B3131" t="s">
        <v>2100</v>
      </c>
      <c r="C3131" s="1">
        <v>40657</v>
      </c>
      <c r="D3131" t="s">
        <v>2101</v>
      </c>
      <c r="E3131" t="s">
        <v>116</v>
      </c>
      <c r="F3131">
        <v>1064</v>
      </c>
      <c r="G3131" t="s">
        <v>26</v>
      </c>
      <c r="H3131">
        <v>56</v>
      </c>
      <c r="I3131">
        <f t="shared" si="96"/>
        <v>56</v>
      </c>
      <c r="J3131">
        <v>34</v>
      </c>
      <c r="K3131">
        <v>0</v>
      </c>
      <c r="L3131">
        <v>5</v>
      </c>
      <c r="M3131">
        <v>3</v>
      </c>
      <c r="N3131">
        <v>164.7</v>
      </c>
      <c r="O3131">
        <f t="shared" si="97"/>
        <v>164.7</v>
      </c>
      <c r="P3131" t="s">
        <v>17</v>
      </c>
      <c r="Q3131" s="1">
        <v>40657</v>
      </c>
      <c r="R3131" t="str">
        <f>VLOOKUP(B3131,[1]data!$A$2:$E$764,5,0)</f>
        <v>Kochi</v>
      </c>
      <c r="S3131" t="str">
        <f>VLOOKUP($B3131,[1]data!$A$1:$I$764,6,0)</f>
        <v>Kochi Tuskers Kerala</v>
      </c>
      <c r="T3131" t="str">
        <f>VLOOKUP($B3131,[1]data!$A$1:$I$764,7,0)</f>
        <v>Deccan Chargers</v>
      </c>
      <c r="U3131" t="str">
        <f>VLOOKUP($B3131,[1]data!$A$1:$I$764,9,0)</f>
        <v>Deccan Chargers</v>
      </c>
    </row>
    <row r="3132" spans="1:21" x14ac:dyDescent="0.3">
      <c r="A3132">
        <v>2011</v>
      </c>
      <c r="B3132" t="s">
        <v>2110</v>
      </c>
      <c r="C3132" s="1">
        <v>40657</v>
      </c>
      <c r="D3132" t="s">
        <v>2111</v>
      </c>
      <c r="E3132" t="s">
        <v>420</v>
      </c>
      <c r="F3132">
        <v>1081</v>
      </c>
      <c r="G3132" t="s">
        <v>26</v>
      </c>
      <c r="H3132">
        <v>5</v>
      </c>
      <c r="I3132">
        <f t="shared" si="96"/>
        <v>5</v>
      </c>
      <c r="J3132">
        <v>8</v>
      </c>
      <c r="K3132">
        <v>0</v>
      </c>
      <c r="L3132">
        <v>0</v>
      </c>
      <c r="M3132">
        <v>0</v>
      </c>
      <c r="N3132">
        <v>62.5</v>
      </c>
      <c r="O3132">
        <f t="shared" si="97"/>
        <v>62.5</v>
      </c>
      <c r="P3132" t="s">
        <v>17</v>
      </c>
      <c r="Q3132" s="1">
        <v>40657</v>
      </c>
      <c r="R3132" t="str">
        <f>VLOOKUP(B3132,[1]data!$A$2:$E$764,5,0)</f>
        <v>Mumbai</v>
      </c>
      <c r="S3132" t="str">
        <f>VLOOKUP($B3132,[1]data!$A$1:$I$764,6,0)</f>
        <v>Pune Warriors</v>
      </c>
      <c r="T3132" t="str">
        <f>VLOOKUP($B3132,[1]data!$A$1:$I$764,7,0)</f>
        <v>Chennai Super Kings</v>
      </c>
      <c r="U3132" t="str">
        <f>VLOOKUP($B3132,[1]data!$A$1:$I$764,9,0)</f>
        <v>Chennai Super Kings</v>
      </c>
    </row>
    <row r="3133" spans="1:21" x14ac:dyDescent="0.3">
      <c r="A3133">
        <v>2011</v>
      </c>
      <c r="B3133" t="s">
        <v>2110</v>
      </c>
      <c r="C3133" s="1">
        <v>40657</v>
      </c>
      <c r="D3133" t="s">
        <v>2111</v>
      </c>
      <c r="E3133" t="s">
        <v>107</v>
      </c>
      <c r="F3133">
        <v>1089</v>
      </c>
      <c r="G3133" t="s">
        <v>2112</v>
      </c>
      <c r="H3133">
        <v>1</v>
      </c>
      <c r="I3133">
        <f t="shared" si="96"/>
        <v>1</v>
      </c>
      <c r="J3133">
        <v>1</v>
      </c>
      <c r="K3133">
        <v>0</v>
      </c>
      <c r="L3133">
        <v>0</v>
      </c>
      <c r="M3133">
        <v>0</v>
      </c>
      <c r="N3133">
        <v>100</v>
      </c>
      <c r="O3133">
        <f t="shared" si="97"/>
        <v>100</v>
      </c>
      <c r="P3133" t="s">
        <v>17</v>
      </c>
      <c r="Q3133" s="1">
        <v>40657</v>
      </c>
      <c r="R3133" t="str">
        <f>VLOOKUP(B3133,[1]data!$A$2:$E$764,5,0)</f>
        <v>Mumbai</v>
      </c>
      <c r="S3133" t="str">
        <f>VLOOKUP($B3133,[1]data!$A$1:$I$764,6,0)</f>
        <v>Pune Warriors</v>
      </c>
      <c r="T3133" t="str">
        <f>VLOOKUP($B3133,[1]data!$A$1:$I$764,7,0)</f>
        <v>Chennai Super Kings</v>
      </c>
      <c r="U3133" t="str">
        <f>VLOOKUP($B3133,[1]data!$A$1:$I$764,9,0)</f>
        <v>Chennai Super Kings</v>
      </c>
    </row>
    <row r="3134" spans="1:21" x14ac:dyDescent="0.3">
      <c r="A3134">
        <v>2011</v>
      </c>
      <c r="B3134" t="s">
        <v>2110</v>
      </c>
      <c r="C3134" s="1">
        <v>40657</v>
      </c>
      <c r="D3134" t="s">
        <v>2111</v>
      </c>
      <c r="E3134" t="s">
        <v>1548</v>
      </c>
      <c r="F3134">
        <v>1195</v>
      </c>
      <c r="G3134" t="s">
        <v>2113</v>
      </c>
      <c r="H3134">
        <v>5</v>
      </c>
      <c r="I3134">
        <f t="shared" si="96"/>
        <v>5</v>
      </c>
      <c r="J3134">
        <v>9</v>
      </c>
      <c r="K3134">
        <v>0</v>
      </c>
      <c r="L3134">
        <v>0</v>
      </c>
      <c r="M3134">
        <v>0</v>
      </c>
      <c r="N3134">
        <v>55.55</v>
      </c>
      <c r="O3134">
        <f t="shared" si="97"/>
        <v>55.55</v>
      </c>
      <c r="P3134" t="s">
        <v>17</v>
      </c>
      <c r="Q3134" s="1">
        <v>40657</v>
      </c>
      <c r="R3134" t="str">
        <f>VLOOKUP(B3134,[1]data!$A$2:$E$764,5,0)</f>
        <v>Mumbai</v>
      </c>
      <c r="S3134" t="str">
        <f>VLOOKUP($B3134,[1]data!$A$1:$I$764,6,0)</f>
        <v>Pune Warriors</v>
      </c>
      <c r="T3134" t="str">
        <f>VLOOKUP($B3134,[1]data!$A$1:$I$764,7,0)</f>
        <v>Chennai Super Kings</v>
      </c>
      <c r="U3134" t="str">
        <f>VLOOKUP($B3134,[1]data!$A$1:$I$764,9,0)</f>
        <v>Chennai Super Kings</v>
      </c>
    </row>
    <row r="3135" spans="1:21" x14ac:dyDescent="0.3">
      <c r="A3135">
        <v>2011</v>
      </c>
      <c r="B3135" t="s">
        <v>2110</v>
      </c>
      <c r="C3135" s="1">
        <v>40657</v>
      </c>
      <c r="D3135" t="s">
        <v>2111</v>
      </c>
      <c r="E3135" t="s">
        <v>249</v>
      </c>
      <c r="F3135">
        <v>1027</v>
      </c>
      <c r="G3135" t="s">
        <v>2114</v>
      </c>
      <c r="H3135">
        <v>5</v>
      </c>
      <c r="I3135">
        <f t="shared" si="96"/>
        <v>5</v>
      </c>
      <c r="J3135">
        <v>4</v>
      </c>
      <c r="K3135">
        <v>0</v>
      </c>
      <c r="L3135">
        <v>1</v>
      </c>
      <c r="M3135">
        <v>0</v>
      </c>
      <c r="N3135">
        <v>125</v>
      </c>
      <c r="O3135">
        <f t="shared" si="97"/>
        <v>125</v>
      </c>
      <c r="P3135" t="s">
        <v>17</v>
      </c>
      <c r="Q3135" s="1">
        <v>40657</v>
      </c>
      <c r="R3135" t="str">
        <f>VLOOKUP(B3135,[1]data!$A$2:$E$764,5,0)</f>
        <v>Mumbai</v>
      </c>
      <c r="S3135" t="str">
        <f>VLOOKUP($B3135,[1]data!$A$1:$I$764,6,0)</f>
        <v>Pune Warriors</v>
      </c>
      <c r="T3135" t="str">
        <f>VLOOKUP($B3135,[1]data!$A$1:$I$764,7,0)</f>
        <v>Chennai Super Kings</v>
      </c>
      <c r="U3135" t="str">
        <f>VLOOKUP($B3135,[1]data!$A$1:$I$764,9,0)</f>
        <v>Chennai Super Kings</v>
      </c>
    </row>
    <row r="3136" spans="1:21" x14ac:dyDescent="0.3">
      <c r="A3136">
        <v>2011</v>
      </c>
      <c r="B3136" t="s">
        <v>2110</v>
      </c>
      <c r="C3136" s="1">
        <v>40657</v>
      </c>
      <c r="D3136" t="s">
        <v>2111</v>
      </c>
      <c r="E3136" t="s">
        <v>1226</v>
      </c>
      <c r="F3136">
        <v>1141</v>
      </c>
      <c r="G3136" t="s">
        <v>26</v>
      </c>
      <c r="H3136">
        <v>14</v>
      </c>
      <c r="I3136">
        <f t="shared" si="96"/>
        <v>14</v>
      </c>
      <c r="J3136">
        <v>7</v>
      </c>
      <c r="K3136">
        <v>0</v>
      </c>
      <c r="L3136">
        <v>3</v>
      </c>
      <c r="M3136">
        <v>0</v>
      </c>
      <c r="N3136">
        <v>200</v>
      </c>
      <c r="O3136">
        <f t="shared" si="97"/>
        <v>200</v>
      </c>
      <c r="P3136" t="s">
        <v>17</v>
      </c>
      <c r="Q3136" s="1">
        <v>40657</v>
      </c>
      <c r="R3136" t="str">
        <f>VLOOKUP(B3136,[1]data!$A$2:$E$764,5,0)</f>
        <v>Mumbai</v>
      </c>
      <c r="S3136" t="str">
        <f>VLOOKUP($B3136,[1]data!$A$1:$I$764,6,0)</f>
        <v>Pune Warriors</v>
      </c>
      <c r="T3136" t="str">
        <f>VLOOKUP($B3136,[1]data!$A$1:$I$764,7,0)</f>
        <v>Chennai Super Kings</v>
      </c>
      <c r="U3136" t="str">
        <f>VLOOKUP($B3136,[1]data!$A$1:$I$764,9,0)</f>
        <v>Chennai Super Kings</v>
      </c>
    </row>
    <row r="3137" spans="1:21" x14ac:dyDescent="0.3">
      <c r="A3137">
        <v>2011</v>
      </c>
      <c r="B3137" t="s">
        <v>2110</v>
      </c>
      <c r="C3137" s="1">
        <v>40657</v>
      </c>
      <c r="D3137" t="s">
        <v>2111</v>
      </c>
      <c r="E3137" t="s">
        <v>127</v>
      </c>
      <c r="F3137">
        <v>1021</v>
      </c>
      <c r="G3137" t="s">
        <v>26</v>
      </c>
      <c r="H3137">
        <v>2</v>
      </c>
      <c r="I3137">
        <f t="shared" si="96"/>
        <v>2</v>
      </c>
      <c r="J3137">
        <v>1</v>
      </c>
      <c r="K3137">
        <v>0</v>
      </c>
      <c r="L3137">
        <v>0</v>
      </c>
      <c r="M3137">
        <v>0</v>
      </c>
      <c r="N3137">
        <v>200</v>
      </c>
      <c r="O3137">
        <f t="shared" si="97"/>
        <v>200</v>
      </c>
      <c r="P3137" t="s">
        <v>17</v>
      </c>
      <c r="Q3137" s="1">
        <v>40657</v>
      </c>
      <c r="R3137" t="str">
        <f>VLOOKUP(B3137,[1]data!$A$2:$E$764,5,0)</f>
        <v>Mumbai</v>
      </c>
      <c r="S3137" t="str">
        <f>VLOOKUP($B3137,[1]data!$A$1:$I$764,6,0)</f>
        <v>Pune Warriors</v>
      </c>
      <c r="T3137" t="str">
        <f>VLOOKUP($B3137,[1]data!$A$1:$I$764,7,0)</f>
        <v>Chennai Super Kings</v>
      </c>
      <c r="U3137" t="str">
        <f>VLOOKUP($B3137,[1]data!$A$1:$I$764,9,0)</f>
        <v>Chennai Super Kings</v>
      </c>
    </row>
    <row r="3138" spans="1:21" x14ac:dyDescent="0.3">
      <c r="A3138">
        <v>2011</v>
      </c>
      <c r="B3138" t="s">
        <v>2110</v>
      </c>
      <c r="C3138" s="1">
        <v>40657</v>
      </c>
      <c r="D3138" t="s">
        <v>2111</v>
      </c>
      <c r="E3138" t="s">
        <v>62</v>
      </c>
      <c r="F3138">
        <v>1182</v>
      </c>
      <c r="G3138" t="s">
        <v>1128</v>
      </c>
      <c r="H3138">
        <v>49</v>
      </c>
      <c r="I3138">
        <f t="shared" si="96"/>
        <v>49</v>
      </c>
      <c r="J3138">
        <v>40</v>
      </c>
      <c r="K3138">
        <v>0</v>
      </c>
      <c r="L3138">
        <v>4</v>
      </c>
      <c r="M3138">
        <v>2</v>
      </c>
      <c r="N3138">
        <v>122.5</v>
      </c>
      <c r="O3138">
        <f t="shared" si="97"/>
        <v>122.5</v>
      </c>
      <c r="P3138" t="s">
        <v>17</v>
      </c>
      <c r="Q3138" s="1">
        <v>40657</v>
      </c>
      <c r="R3138" t="str">
        <f>VLOOKUP(B3138,[1]data!$A$2:$E$764,5,0)</f>
        <v>Mumbai</v>
      </c>
      <c r="S3138" t="str">
        <f>VLOOKUP($B3138,[1]data!$A$1:$I$764,6,0)</f>
        <v>Pune Warriors</v>
      </c>
      <c r="T3138" t="str">
        <f>VLOOKUP($B3138,[1]data!$A$1:$I$764,7,0)</f>
        <v>Chennai Super Kings</v>
      </c>
      <c r="U3138" t="str">
        <f>VLOOKUP($B3138,[1]data!$A$1:$I$764,9,0)</f>
        <v>Chennai Super Kings</v>
      </c>
    </row>
    <row r="3139" spans="1:21" x14ac:dyDescent="0.3">
      <c r="A3139">
        <v>2011</v>
      </c>
      <c r="B3139" t="s">
        <v>2110</v>
      </c>
      <c r="C3139" s="1">
        <v>40657</v>
      </c>
      <c r="D3139" t="s">
        <v>2111</v>
      </c>
      <c r="E3139" t="s">
        <v>41</v>
      </c>
      <c r="F3139">
        <v>1023</v>
      </c>
      <c r="G3139" t="s">
        <v>2115</v>
      </c>
      <c r="H3139">
        <v>44</v>
      </c>
      <c r="I3139">
        <f t="shared" ref="I3139:I3202" si="98">IF(H3139="",(J3139*N3139)/100,H3139)</f>
        <v>44</v>
      </c>
      <c r="J3139">
        <v>37</v>
      </c>
      <c r="K3139">
        <v>0</v>
      </c>
      <c r="L3139">
        <v>4</v>
      </c>
      <c r="M3139">
        <v>1</v>
      </c>
      <c r="N3139">
        <v>118.91</v>
      </c>
      <c r="O3139">
        <f t="shared" ref="O3139:O3202" si="99">IF(N3139="",IF(J3139=0,0,(I3139/J3139)*100),N3139)</f>
        <v>118.91</v>
      </c>
      <c r="P3139" t="s">
        <v>17</v>
      </c>
      <c r="Q3139" s="1">
        <v>40657</v>
      </c>
      <c r="R3139" t="str">
        <f>VLOOKUP(B3139,[1]data!$A$2:$E$764,5,0)</f>
        <v>Mumbai</v>
      </c>
      <c r="S3139" t="str">
        <f>VLOOKUP($B3139,[1]data!$A$1:$I$764,6,0)</f>
        <v>Pune Warriors</v>
      </c>
      <c r="T3139" t="str">
        <f>VLOOKUP($B3139,[1]data!$A$1:$I$764,7,0)</f>
        <v>Chennai Super Kings</v>
      </c>
      <c r="U3139" t="str">
        <f>VLOOKUP($B3139,[1]data!$A$1:$I$764,9,0)</f>
        <v>Chennai Super Kings</v>
      </c>
    </row>
    <row r="3140" spans="1:21" x14ac:dyDescent="0.3">
      <c r="A3140">
        <v>2011</v>
      </c>
      <c r="B3140" t="s">
        <v>2110</v>
      </c>
      <c r="C3140" s="1">
        <v>40657</v>
      </c>
      <c r="D3140" t="s">
        <v>2111</v>
      </c>
      <c r="E3140" t="s">
        <v>108</v>
      </c>
      <c r="F3140">
        <v>1063</v>
      </c>
      <c r="G3140" t="s">
        <v>850</v>
      </c>
      <c r="H3140">
        <v>8</v>
      </c>
      <c r="I3140">
        <f t="shared" si="98"/>
        <v>8</v>
      </c>
      <c r="J3140">
        <v>10</v>
      </c>
      <c r="K3140">
        <v>0</v>
      </c>
      <c r="L3140">
        <v>1</v>
      </c>
      <c r="M3140">
        <v>0</v>
      </c>
      <c r="N3140">
        <v>80</v>
      </c>
      <c r="O3140">
        <f t="shared" si="99"/>
        <v>80</v>
      </c>
      <c r="P3140" t="s">
        <v>17</v>
      </c>
      <c r="Q3140" s="1">
        <v>40657</v>
      </c>
      <c r="R3140" t="str">
        <f>VLOOKUP(B3140,[1]data!$A$2:$E$764,5,0)</f>
        <v>Mumbai</v>
      </c>
      <c r="S3140" t="str">
        <f>VLOOKUP($B3140,[1]data!$A$1:$I$764,6,0)</f>
        <v>Pune Warriors</v>
      </c>
      <c r="T3140" t="str">
        <f>VLOOKUP($B3140,[1]data!$A$1:$I$764,7,0)</f>
        <v>Chennai Super Kings</v>
      </c>
      <c r="U3140" t="str">
        <f>VLOOKUP($B3140,[1]data!$A$1:$I$764,9,0)</f>
        <v>Chennai Super Kings</v>
      </c>
    </row>
    <row r="3141" spans="1:21" x14ac:dyDescent="0.3">
      <c r="A3141">
        <v>2011</v>
      </c>
      <c r="B3141" t="s">
        <v>2110</v>
      </c>
      <c r="C3141" s="1">
        <v>40657</v>
      </c>
      <c r="D3141" t="s">
        <v>2111</v>
      </c>
      <c r="E3141" t="s">
        <v>74</v>
      </c>
      <c r="F3141">
        <v>1010</v>
      </c>
      <c r="G3141" t="s">
        <v>2116</v>
      </c>
      <c r="H3141">
        <v>32</v>
      </c>
      <c r="I3141">
        <f t="shared" si="98"/>
        <v>32</v>
      </c>
      <c r="J3141">
        <v>34</v>
      </c>
      <c r="K3141">
        <v>0</v>
      </c>
      <c r="L3141">
        <v>2</v>
      </c>
      <c r="M3141">
        <v>0</v>
      </c>
      <c r="N3141">
        <v>94.11</v>
      </c>
      <c r="O3141">
        <f t="shared" si="99"/>
        <v>94.11</v>
      </c>
      <c r="P3141" t="s">
        <v>20</v>
      </c>
      <c r="Q3141" s="1">
        <v>40657</v>
      </c>
      <c r="R3141" t="str">
        <f>VLOOKUP(B3141,[1]data!$A$2:$E$764,5,0)</f>
        <v>Mumbai</v>
      </c>
      <c r="S3141" t="str">
        <f>VLOOKUP($B3141,[1]data!$A$1:$I$764,6,0)</f>
        <v>Pune Warriors</v>
      </c>
      <c r="T3141" t="str">
        <f>VLOOKUP($B3141,[1]data!$A$1:$I$764,7,0)</f>
        <v>Chennai Super Kings</v>
      </c>
      <c r="U3141" t="str">
        <f>VLOOKUP($B3141,[1]data!$A$1:$I$764,9,0)</f>
        <v>Chennai Super Kings</v>
      </c>
    </row>
    <row r="3142" spans="1:21" x14ac:dyDescent="0.3">
      <c r="A3142">
        <v>2011</v>
      </c>
      <c r="B3142" t="s">
        <v>2110</v>
      </c>
      <c r="C3142" s="1">
        <v>40657</v>
      </c>
      <c r="D3142" t="s">
        <v>2111</v>
      </c>
      <c r="E3142" t="s">
        <v>52</v>
      </c>
      <c r="F3142">
        <v>1035</v>
      </c>
      <c r="G3142" t="s">
        <v>158</v>
      </c>
      <c r="H3142">
        <v>22</v>
      </c>
      <c r="I3142">
        <f t="shared" si="98"/>
        <v>22</v>
      </c>
      <c r="J3142">
        <v>23</v>
      </c>
      <c r="K3142">
        <v>0</v>
      </c>
      <c r="L3142">
        <v>2</v>
      </c>
      <c r="M3142">
        <v>0</v>
      </c>
      <c r="N3142">
        <v>95.65</v>
      </c>
      <c r="O3142">
        <f t="shared" si="99"/>
        <v>95.65</v>
      </c>
      <c r="P3142" t="s">
        <v>17</v>
      </c>
      <c r="Q3142" s="1">
        <v>40657</v>
      </c>
      <c r="R3142" t="str">
        <f>VLOOKUP(B3142,[1]data!$A$2:$E$764,5,0)</f>
        <v>Mumbai</v>
      </c>
      <c r="S3142" t="str">
        <f>VLOOKUP($B3142,[1]data!$A$1:$I$764,6,0)</f>
        <v>Pune Warriors</v>
      </c>
      <c r="T3142" t="str">
        <f>VLOOKUP($B3142,[1]data!$A$1:$I$764,7,0)</f>
        <v>Chennai Super Kings</v>
      </c>
      <c r="U3142" t="str">
        <f>VLOOKUP($B3142,[1]data!$A$1:$I$764,9,0)</f>
        <v>Chennai Super Kings</v>
      </c>
    </row>
    <row r="3143" spans="1:21" x14ac:dyDescent="0.3">
      <c r="A3143">
        <v>2011</v>
      </c>
      <c r="B3143" t="s">
        <v>2110</v>
      </c>
      <c r="C3143" s="1">
        <v>40657</v>
      </c>
      <c r="D3143" t="s">
        <v>2111</v>
      </c>
      <c r="E3143" t="s">
        <v>159</v>
      </c>
      <c r="F3143">
        <v>1044</v>
      </c>
      <c r="G3143" t="s">
        <v>1290</v>
      </c>
      <c r="H3143">
        <v>13</v>
      </c>
      <c r="I3143">
        <f t="shared" si="98"/>
        <v>13</v>
      </c>
      <c r="J3143">
        <v>13</v>
      </c>
      <c r="K3143">
        <v>0</v>
      </c>
      <c r="L3143">
        <v>2</v>
      </c>
      <c r="M3143">
        <v>0</v>
      </c>
      <c r="N3143">
        <v>100</v>
      </c>
      <c r="O3143">
        <f t="shared" si="99"/>
        <v>100</v>
      </c>
      <c r="P3143" t="s">
        <v>40</v>
      </c>
      <c r="Q3143" s="1">
        <v>40657</v>
      </c>
      <c r="R3143" t="str">
        <f>VLOOKUP(B3143,[1]data!$A$2:$E$764,5,0)</f>
        <v>Mumbai</v>
      </c>
      <c r="S3143" t="str">
        <f>VLOOKUP($B3143,[1]data!$A$1:$I$764,6,0)</f>
        <v>Pune Warriors</v>
      </c>
      <c r="T3143" t="str">
        <f>VLOOKUP($B3143,[1]data!$A$1:$I$764,7,0)</f>
        <v>Chennai Super Kings</v>
      </c>
      <c r="U3143" t="str">
        <f>VLOOKUP($B3143,[1]data!$A$1:$I$764,9,0)</f>
        <v>Chennai Super Kings</v>
      </c>
    </row>
    <row r="3144" spans="1:21" x14ac:dyDescent="0.3">
      <c r="A3144">
        <v>2011</v>
      </c>
      <c r="B3144" t="s">
        <v>2110</v>
      </c>
      <c r="C3144" s="1">
        <v>40657</v>
      </c>
      <c r="D3144" t="s">
        <v>2111</v>
      </c>
      <c r="E3144" t="s">
        <v>1891</v>
      </c>
      <c r="F3144">
        <v>1162</v>
      </c>
      <c r="G3144" t="s">
        <v>1786</v>
      </c>
      <c r="H3144">
        <v>0</v>
      </c>
      <c r="I3144">
        <f t="shared" si="98"/>
        <v>0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f t="shared" si="99"/>
        <v>0</v>
      </c>
      <c r="P3144" t="s">
        <v>17</v>
      </c>
      <c r="Q3144" s="1">
        <v>40657</v>
      </c>
      <c r="R3144" t="str">
        <f>VLOOKUP(B3144,[1]data!$A$2:$E$764,5,0)</f>
        <v>Mumbai</v>
      </c>
      <c r="S3144" t="str">
        <f>VLOOKUP($B3144,[1]data!$A$1:$I$764,6,0)</f>
        <v>Pune Warriors</v>
      </c>
      <c r="T3144" t="str">
        <f>VLOOKUP($B3144,[1]data!$A$1:$I$764,7,0)</f>
        <v>Chennai Super Kings</v>
      </c>
      <c r="U3144" t="str">
        <f>VLOOKUP($B3144,[1]data!$A$1:$I$764,9,0)</f>
        <v>Chennai Super Kings</v>
      </c>
    </row>
    <row r="3145" spans="1:21" x14ac:dyDescent="0.3">
      <c r="A3145">
        <v>2011</v>
      </c>
      <c r="B3145" t="s">
        <v>2110</v>
      </c>
      <c r="C3145" s="1">
        <v>40657</v>
      </c>
      <c r="D3145" t="s">
        <v>2111</v>
      </c>
      <c r="E3145" t="s">
        <v>2117</v>
      </c>
      <c r="F3145">
        <v>1203</v>
      </c>
      <c r="G3145" t="s">
        <v>2118</v>
      </c>
      <c r="H3145">
        <v>1</v>
      </c>
      <c r="I3145">
        <f t="shared" si="98"/>
        <v>1</v>
      </c>
      <c r="J3145">
        <v>4</v>
      </c>
      <c r="K3145">
        <v>0</v>
      </c>
      <c r="L3145">
        <v>0</v>
      </c>
      <c r="M3145">
        <v>0</v>
      </c>
      <c r="N3145">
        <v>25</v>
      </c>
      <c r="O3145">
        <f t="shared" si="99"/>
        <v>25</v>
      </c>
      <c r="P3145" t="s">
        <v>17</v>
      </c>
      <c r="Q3145" s="1">
        <v>40657</v>
      </c>
      <c r="R3145" t="str">
        <f>VLOOKUP(B3145,[1]data!$A$2:$E$764,5,0)</f>
        <v>Mumbai</v>
      </c>
      <c r="S3145" t="str">
        <f>VLOOKUP($B3145,[1]data!$A$1:$I$764,6,0)</f>
        <v>Pune Warriors</v>
      </c>
      <c r="T3145" t="str">
        <f>VLOOKUP($B3145,[1]data!$A$1:$I$764,7,0)</f>
        <v>Chennai Super Kings</v>
      </c>
      <c r="U3145" t="str">
        <f>VLOOKUP($B3145,[1]data!$A$1:$I$764,9,0)</f>
        <v>Chennai Super Kings</v>
      </c>
    </row>
    <row r="3146" spans="1:21" x14ac:dyDescent="0.3">
      <c r="A3146">
        <v>2011</v>
      </c>
      <c r="B3146" t="s">
        <v>2110</v>
      </c>
      <c r="C3146" s="1">
        <v>40657</v>
      </c>
      <c r="D3146" t="s">
        <v>2111</v>
      </c>
      <c r="E3146" t="s">
        <v>359</v>
      </c>
      <c r="F3146">
        <v>1053</v>
      </c>
      <c r="G3146" t="s">
        <v>456</v>
      </c>
      <c r="H3146">
        <v>8</v>
      </c>
      <c r="I3146">
        <f t="shared" si="98"/>
        <v>8</v>
      </c>
      <c r="J3146">
        <v>14</v>
      </c>
      <c r="K3146">
        <v>0</v>
      </c>
      <c r="L3146">
        <v>0</v>
      </c>
      <c r="M3146">
        <v>0</v>
      </c>
      <c r="N3146">
        <v>57.14</v>
      </c>
      <c r="O3146">
        <f t="shared" si="99"/>
        <v>57.14</v>
      </c>
      <c r="P3146" t="s">
        <v>17</v>
      </c>
      <c r="Q3146" s="1">
        <v>40657</v>
      </c>
      <c r="R3146" t="str">
        <f>VLOOKUP(B3146,[1]data!$A$2:$E$764,5,0)</f>
        <v>Mumbai</v>
      </c>
      <c r="S3146" t="str">
        <f>VLOOKUP($B3146,[1]data!$A$1:$I$764,6,0)</f>
        <v>Pune Warriors</v>
      </c>
      <c r="T3146" t="str">
        <f>VLOOKUP($B3146,[1]data!$A$1:$I$764,7,0)</f>
        <v>Chennai Super Kings</v>
      </c>
      <c r="U3146" t="str">
        <f>VLOOKUP($B3146,[1]data!$A$1:$I$764,9,0)</f>
        <v>Chennai Super Kings</v>
      </c>
    </row>
    <row r="3147" spans="1:21" x14ac:dyDescent="0.3">
      <c r="A3147">
        <v>2011</v>
      </c>
      <c r="B3147" t="s">
        <v>2119</v>
      </c>
      <c r="C3147" s="1">
        <v>40658</v>
      </c>
      <c r="D3147" t="s">
        <v>478</v>
      </c>
      <c r="E3147" t="s">
        <v>86</v>
      </c>
      <c r="F3147">
        <v>1042</v>
      </c>
      <c r="G3147" t="s">
        <v>1099</v>
      </c>
      <c r="H3147">
        <v>34</v>
      </c>
      <c r="I3147">
        <f t="shared" si="98"/>
        <v>34</v>
      </c>
      <c r="J3147">
        <v>43</v>
      </c>
      <c r="K3147">
        <v>0</v>
      </c>
      <c r="L3147">
        <v>2</v>
      </c>
      <c r="M3147">
        <v>0</v>
      </c>
      <c r="N3147">
        <v>79.06</v>
      </c>
      <c r="O3147">
        <f t="shared" si="99"/>
        <v>79.06</v>
      </c>
      <c r="P3147" t="s">
        <v>40</v>
      </c>
      <c r="Q3147" s="1">
        <v>40658</v>
      </c>
      <c r="R3147" t="str">
        <f>VLOOKUP(B3147,[1]data!$A$2:$E$764,5,0)</f>
        <v>Delhi</v>
      </c>
      <c r="S3147" t="str">
        <f>VLOOKUP($B3147,[1]data!$A$1:$I$764,6,0)</f>
        <v>Delhi Capitals</v>
      </c>
      <c r="T3147" t="str">
        <f>VLOOKUP($B3147,[1]data!$A$1:$I$764,7,0)</f>
        <v>Kolkata Knight Riders</v>
      </c>
      <c r="U3147" t="str">
        <f>VLOOKUP($B3147,[1]data!$A$1:$I$764,9,0)</f>
        <v>Kolkata Knight Riders</v>
      </c>
    </row>
    <row r="3148" spans="1:21" x14ac:dyDescent="0.3">
      <c r="A3148">
        <v>2011</v>
      </c>
      <c r="B3148" t="s">
        <v>2119</v>
      </c>
      <c r="C3148" s="1">
        <v>40658</v>
      </c>
      <c r="D3148" t="s">
        <v>478</v>
      </c>
      <c r="E3148" t="s">
        <v>945</v>
      </c>
      <c r="F3148">
        <v>1092</v>
      </c>
      <c r="G3148" t="s">
        <v>1866</v>
      </c>
      <c r="H3148">
        <v>20</v>
      </c>
      <c r="I3148">
        <f t="shared" si="98"/>
        <v>20</v>
      </c>
      <c r="J3148">
        <v>23</v>
      </c>
      <c r="K3148">
        <v>0</v>
      </c>
      <c r="L3148">
        <v>0</v>
      </c>
      <c r="M3148">
        <v>1</v>
      </c>
      <c r="N3148">
        <v>86.95</v>
      </c>
      <c r="O3148">
        <f t="shared" si="99"/>
        <v>86.95</v>
      </c>
      <c r="P3148" t="s">
        <v>17</v>
      </c>
      <c r="Q3148" s="1">
        <v>40658</v>
      </c>
      <c r="R3148" t="str">
        <f>VLOOKUP(B3148,[1]data!$A$2:$E$764,5,0)</f>
        <v>Delhi</v>
      </c>
      <c r="S3148" t="str">
        <f>VLOOKUP($B3148,[1]data!$A$1:$I$764,6,0)</f>
        <v>Delhi Capitals</v>
      </c>
      <c r="T3148" t="str">
        <f>VLOOKUP($B3148,[1]data!$A$1:$I$764,7,0)</f>
        <v>Kolkata Knight Riders</v>
      </c>
      <c r="U3148" t="str">
        <f>VLOOKUP($B3148,[1]data!$A$1:$I$764,9,0)</f>
        <v>Kolkata Knight Riders</v>
      </c>
    </row>
    <row r="3149" spans="1:21" x14ac:dyDescent="0.3">
      <c r="A3149">
        <v>2011</v>
      </c>
      <c r="B3149" t="s">
        <v>2119</v>
      </c>
      <c r="C3149" s="1">
        <v>40658</v>
      </c>
      <c r="D3149" t="s">
        <v>478</v>
      </c>
      <c r="E3149" t="s">
        <v>306</v>
      </c>
      <c r="F3149">
        <v>1105</v>
      </c>
      <c r="G3149" t="s">
        <v>289</v>
      </c>
      <c r="H3149">
        <v>12</v>
      </c>
      <c r="I3149">
        <f t="shared" si="98"/>
        <v>12</v>
      </c>
      <c r="J3149">
        <v>9</v>
      </c>
      <c r="K3149">
        <v>0</v>
      </c>
      <c r="L3149">
        <v>2</v>
      </c>
      <c r="M3149">
        <v>0</v>
      </c>
      <c r="N3149">
        <v>133.33000000000001</v>
      </c>
      <c r="O3149">
        <f t="shared" si="99"/>
        <v>133.33000000000001</v>
      </c>
      <c r="P3149" t="s">
        <v>17</v>
      </c>
      <c r="Q3149" s="1">
        <v>40658</v>
      </c>
      <c r="R3149" t="str">
        <f>VLOOKUP(B3149,[1]data!$A$2:$E$764,5,0)</f>
        <v>Delhi</v>
      </c>
      <c r="S3149" t="str">
        <f>VLOOKUP($B3149,[1]data!$A$1:$I$764,6,0)</f>
        <v>Delhi Capitals</v>
      </c>
      <c r="T3149" t="str">
        <f>VLOOKUP($B3149,[1]data!$A$1:$I$764,7,0)</f>
        <v>Kolkata Knight Riders</v>
      </c>
      <c r="U3149" t="str">
        <f>VLOOKUP($B3149,[1]data!$A$1:$I$764,9,0)</f>
        <v>Kolkata Knight Riders</v>
      </c>
    </row>
    <row r="3150" spans="1:21" x14ac:dyDescent="0.3">
      <c r="A3150">
        <v>2011</v>
      </c>
      <c r="B3150" t="s">
        <v>2119</v>
      </c>
      <c r="C3150" s="1">
        <v>40658</v>
      </c>
      <c r="D3150" t="s">
        <v>478</v>
      </c>
      <c r="E3150" t="s">
        <v>136</v>
      </c>
      <c r="F3150">
        <v>1020</v>
      </c>
      <c r="G3150" t="s">
        <v>1415</v>
      </c>
      <c r="H3150">
        <v>0</v>
      </c>
      <c r="I3150">
        <f t="shared" si="98"/>
        <v>0</v>
      </c>
      <c r="J3150">
        <v>4</v>
      </c>
      <c r="K3150">
        <v>0</v>
      </c>
      <c r="L3150">
        <v>0</v>
      </c>
      <c r="M3150">
        <v>0</v>
      </c>
      <c r="N3150">
        <v>0</v>
      </c>
      <c r="O3150">
        <f t="shared" si="99"/>
        <v>0</v>
      </c>
      <c r="P3150" t="s">
        <v>20</v>
      </c>
      <c r="Q3150" s="1">
        <v>40658</v>
      </c>
      <c r="R3150" t="str">
        <f>VLOOKUP(B3150,[1]data!$A$2:$E$764,5,0)</f>
        <v>Delhi</v>
      </c>
      <c r="S3150" t="str">
        <f>VLOOKUP($B3150,[1]data!$A$1:$I$764,6,0)</f>
        <v>Delhi Capitals</v>
      </c>
      <c r="T3150" t="str">
        <f>VLOOKUP($B3150,[1]data!$A$1:$I$764,7,0)</f>
        <v>Kolkata Knight Riders</v>
      </c>
      <c r="U3150" t="str">
        <f>VLOOKUP($B3150,[1]data!$A$1:$I$764,9,0)</f>
        <v>Kolkata Knight Riders</v>
      </c>
    </row>
    <row r="3151" spans="1:21" x14ac:dyDescent="0.3">
      <c r="A3151">
        <v>2011</v>
      </c>
      <c r="B3151" t="s">
        <v>2119</v>
      </c>
      <c r="C3151" s="1">
        <v>40658</v>
      </c>
      <c r="D3151" t="s">
        <v>478</v>
      </c>
      <c r="E3151" t="s">
        <v>2120</v>
      </c>
      <c r="F3151">
        <v>1204</v>
      </c>
      <c r="G3151" t="s">
        <v>2121</v>
      </c>
      <c r="H3151">
        <v>15</v>
      </c>
      <c r="I3151">
        <f t="shared" si="98"/>
        <v>15</v>
      </c>
      <c r="J3151">
        <v>16</v>
      </c>
      <c r="K3151">
        <v>0</v>
      </c>
      <c r="L3151">
        <v>0</v>
      </c>
      <c r="M3151">
        <v>0</v>
      </c>
      <c r="N3151">
        <v>93.75</v>
      </c>
      <c r="O3151">
        <f t="shared" si="99"/>
        <v>93.75</v>
      </c>
      <c r="P3151" t="s">
        <v>17</v>
      </c>
      <c r="Q3151" s="1">
        <v>40658</v>
      </c>
      <c r="R3151" t="str">
        <f>VLOOKUP(B3151,[1]data!$A$2:$E$764,5,0)</f>
        <v>Delhi</v>
      </c>
      <c r="S3151" t="str">
        <f>VLOOKUP($B3151,[1]data!$A$1:$I$764,6,0)</f>
        <v>Delhi Capitals</v>
      </c>
      <c r="T3151" t="str">
        <f>VLOOKUP($B3151,[1]data!$A$1:$I$764,7,0)</f>
        <v>Kolkata Knight Riders</v>
      </c>
      <c r="U3151" t="str">
        <f>VLOOKUP($B3151,[1]data!$A$1:$I$764,9,0)</f>
        <v>Kolkata Knight Riders</v>
      </c>
    </row>
    <row r="3152" spans="1:21" x14ac:dyDescent="0.3">
      <c r="A3152">
        <v>2011</v>
      </c>
      <c r="B3152" t="s">
        <v>2119</v>
      </c>
      <c r="C3152" s="1">
        <v>40658</v>
      </c>
      <c r="D3152" t="s">
        <v>478</v>
      </c>
      <c r="E3152" t="s">
        <v>236</v>
      </c>
      <c r="F3152">
        <v>1058</v>
      </c>
      <c r="G3152" t="s">
        <v>26</v>
      </c>
      <c r="H3152">
        <v>1</v>
      </c>
      <c r="I3152">
        <f t="shared" si="98"/>
        <v>1</v>
      </c>
      <c r="J3152">
        <v>2</v>
      </c>
      <c r="K3152">
        <v>0</v>
      </c>
      <c r="L3152">
        <v>0</v>
      </c>
      <c r="M3152">
        <v>0</v>
      </c>
      <c r="N3152">
        <v>50</v>
      </c>
      <c r="O3152">
        <f t="shared" si="99"/>
        <v>50</v>
      </c>
      <c r="P3152" t="s">
        <v>17</v>
      </c>
      <c r="Q3152" s="1">
        <v>40658</v>
      </c>
      <c r="R3152" t="str">
        <f>VLOOKUP(B3152,[1]data!$A$2:$E$764,5,0)</f>
        <v>Delhi</v>
      </c>
      <c r="S3152" t="str">
        <f>VLOOKUP($B3152,[1]data!$A$1:$I$764,6,0)</f>
        <v>Delhi Capitals</v>
      </c>
      <c r="T3152" t="str">
        <f>VLOOKUP($B3152,[1]data!$A$1:$I$764,7,0)</f>
        <v>Kolkata Knight Riders</v>
      </c>
      <c r="U3152" t="str">
        <f>VLOOKUP($B3152,[1]data!$A$1:$I$764,9,0)</f>
        <v>Kolkata Knight Riders</v>
      </c>
    </row>
    <row r="3153" spans="1:21" x14ac:dyDescent="0.3">
      <c r="A3153">
        <v>2011</v>
      </c>
      <c r="B3153" t="s">
        <v>2119</v>
      </c>
      <c r="C3153" s="1">
        <v>40658</v>
      </c>
      <c r="D3153" t="s">
        <v>478</v>
      </c>
      <c r="E3153" t="s">
        <v>2064</v>
      </c>
      <c r="F3153">
        <v>1193</v>
      </c>
      <c r="G3153" t="s">
        <v>26</v>
      </c>
      <c r="H3153">
        <v>1</v>
      </c>
      <c r="I3153">
        <f t="shared" si="98"/>
        <v>1</v>
      </c>
      <c r="J3153">
        <v>2</v>
      </c>
      <c r="K3153">
        <v>0</v>
      </c>
      <c r="L3153">
        <v>0</v>
      </c>
      <c r="M3153">
        <v>0</v>
      </c>
      <c r="N3153">
        <v>50</v>
      </c>
      <c r="O3153">
        <f t="shared" si="99"/>
        <v>50</v>
      </c>
      <c r="P3153" t="s">
        <v>17</v>
      </c>
      <c r="Q3153" s="1">
        <v>40658</v>
      </c>
      <c r="R3153" t="str">
        <f>VLOOKUP(B3153,[1]data!$A$2:$E$764,5,0)</f>
        <v>Delhi</v>
      </c>
      <c r="S3153" t="str">
        <f>VLOOKUP($B3153,[1]data!$A$1:$I$764,6,0)</f>
        <v>Delhi Capitals</v>
      </c>
      <c r="T3153" t="str">
        <f>VLOOKUP($B3153,[1]data!$A$1:$I$764,7,0)</f>
        <v>Kolkata Knight Riders</v>
      </c>
      <c r="U3153" t="str">
        <f>VLOOKUP($B3153,[1]data!$A$1:$I$764,9,0)</f>
        <v>Kolkata Knight Riders</v>
      </c>
    </row>
    <row r="3154" spans="1:21" x14ac:dyDescent="0.3">
      <c r="A3154">
        <v>2011</v>
      </c>
      <c r="B3154" t="s">
        <v>2119</v>
      </c>
      <c r="C3154" s="1">
        <v>40658</v>
      </c>
      <c r="D3154" t="s">
        <v>478</v>
      </c>
      <c r="E3154" t="s">
        <v>1557</v>
      </c>
      <c r="F3154">
        <v>1177</v>
      </c>
      <c r="G3154" t="s">
        <v>1869</v>
      </c>
      <c r="H3154">
        <v>1</v>
      </c>
      <c r="I3154">
        <f t="shared" si="98"/>
        <v>1</v>
      </c>
      <c r="J3154">
        <v>1</v>
      </c>
      <c r="K3154">
        <v>0</v>
      </c>
      <c r="L3154">
        <v>0</v>
      </c>
      <c r="M3154">
        <v>0</v>
      </c>
      <c r="N3154">
        <v>100</v>
      </c>
      <c r="O3154">
        <f t="shared" si="99"/>
        <v>100</v>
      </c>
      <c r="P3154" t="s">
        <v>17</v>
      </c>
      <c r="Q3154" s="1">
        <v>40658</v>
      </c>
      <c r="R3154" t="str">
        <f>VLOOKUP(B3154,[1]data!$A$2:$E$764,5,0)</f>
        <v>Delhi</v>
      </c>
      <c r="S3154" t="str">
        <f>VLOOKUP($B3154,[1]data!$A$1:$I$764,6,0)</f>
        <v>Delhi Capitals</v>
      </c>
      <c r="T3154" t="str">
        <f>VLOOKUP($B3154,[1]data!$A$1:$I$764,7,0)</f>
        <v>Kolkata Knight Riders</v>
      </c>
      <c r="U3154" t="str">
        <f>VLOOKUP($B3154,[1]data!$A$1:$I$764,9,0)</f>
        <v>Kolkata Knight Riders</v>
      </c>
    </row>
    <row r="3155" spans="1:21" x14ac:dyDescent="0.3">
      <c r="A3155">
        <v>2011</v>
      </c>
      <c r="B3155" t="s">
        <v>2119</v>
      </c>
      <c r="C3155" s="1">
        <v>40658</v>
      </c>
      <c r="D3155" t="s">
        <v>478</v>
      </c>
      <c r="E3155" t="s">
        <v>2122</v>
      </c>
      <c r="F3155">
        <v>1205</v>
      </c>
      <c r="G3155" t="s">
        <v>2123</v>
      </c>
      <c r="H3155">
        <v>2</v>
      </c>
      <c r="I3155">
        <f t="shared" si="98"/>
        <v>2</v>
      </c>
      <c r="J3155">
        <v>1</v>
      </c>
      <c r="K3155">
        <v>0</v>
      </c>
      <c r="L3155">
        <v>0</v>
      </c>
      <c r="M3155">
        <v>0</v>
      </c>
      <c r="N3155">
        <v>200</v>
      </c>
      <c r="O3155">
        <f t="shared" si="99"/>
        <v>200</v>
      </c>
      <c r="P3155" t="s">
        <v>17</v>
      </c>
      <c r="Q3155" s="1">
        <v>40658</v>
      </c>
      <c r="R3155" t="str">
        <f>VLOOKUP(B3155,[1]data!$A$2:$E$764,5,0)</f>
        <v>Delhi</v>
      </c>
      <c r="S3155" t="str">
        <f>VLOOKUP($B3155,[1]data!$A$1:$I$764,6,0)</f>
        <v>Delhi Capitals</v>
      </c>
      <c r="T3155" t="str">
        <f>VLOOKUP($B3155,[1]data!$A$1:$I$764,7,0)</f>
        <v>Kolkata Knight Riders</v>
      </c>
      <c r="U3155" t="str">
        <f>VLOOKUP($B3155,[1]data!$A$1:$I$764,9,0)</f>
        <v>Kolkata Knight Riders</v>
      </c>
    </row>
    <row r="3156" spans="1:21" x14ac:dyDescent="0.3">
      <c r="A3156">
        <v>2011</v>
      </c>
      <c r="B3156" t="s">
        <v>2119</v>
      </c>
      <c r="C3156" s="1">
        <v>40658</v>
      </c>
      <c r="D3156" t="s">
        <v>478</v>
      </c>
      <c r="E3156" t="s">
        <v>1513</v>
      </c>
      <c r="F3156">
        <v>1175</v>
      </c>
      <c r="G3156" t="s">
        <v>289</v>
      </c>
      <c r="H3156">
        <v>9</v>
      </c>
      <c r="I3156">
        <f t="shared" si="98"/>
        <v>9</v>
      </c>
      <c r="J3156">
        <v>9</v>
      </c>
      <c r="K3156">
        <v>0</v>
      </c>
      <c r="L3156">
        <v>1</v>
      </c>
      <c r="M3156">
        <v>0</v>
      </c>
      <c r="N3156">
        <v>100</v>
      </c>
      <c r="O3156">
        <f t="shared" si="99"/>
        <v>100</v>
      </c>
      <c r="P3156" t="s">
        <v>17</v>
      </c>
      <c r="Q3156" s="1">
        <v>40658</v>
      </c>
      <c r="R3156" t="str">
        <f>VLOOKUP(B3156,[1]data!$A$2:$E$764,5,0)</f>
        <v>Delhi</v>
      </c>
      <c r="S3156" t="str">
        <f>VLOOKUP($B3156,[1]data!$A$1:$I$764,6,0)</f>
        <v>Delhi Capitals</v>
      </c>
      <c r="T3156" t="str">
        <f>VLOOKUP($B3156,[1]data!$A$1:$I$764,7,0)</f>
        <v>Kolkata Knight Riders</v>
      </c>
      <c r="U3156" t="str">
        <f>VLOOKUP($B3156,[1]data!$A$1:$I$764,9,0)</f>
        <v>Kolkata Knight Riders</v>
      </c>
    </row>
    <row r="3157" spans="1:21" x14ac:dyDescent="0.3">
      <c r="A3157">
        <v>2011</v>
      </c>
      <c r="B3157" t="s">
        <v>2119</v>
      </c>
      <c r="C3157" s="1">
        <v>40658</v>
      </c>
      <c r="D3157" t="s">
        <v>478</v>
      </c>
      <c r="E3157" t="s">
        <v>76</v>
      </c>
      <c r="F3157">
        <v>1012</v>
      </c>
      <c r="G3157" t="s">
        <v>2124</v>
      </c>
      <c r="H3157">
        <v>2</v>
      </c>
      <c r="I3157">
        <f t="shared" si="98"/>
        <v>2</v>
      </c>
      <c r="J3157">
        <v>4</v>
      </c>
      <c r="K3157">
        <v>0</v>
      </c>
      <c r="L3157">
        <v>0</v>
      </c>
      <c r="M3157">
        <v>0</v>
      </c>
      <c r="N3157">
        <v>50</v>
      </c>
      <c r="O3157">
        <f t="shared" si="99"/>
        <v>50</v>
      </c>
      <c r="P3157" t="s">
        <v>17</v>
      </c>
      <c r="Q3157" s="1">
        <v>40658</v>
      </c>
      <c r="R3157" t="str">
        <f>VLOOKUP(B3157,[1]data!$A$2:$E$764,5,0)</f>
        <v>Delhi</v>
      </c>
      <c r="S3157" t="str">
        <f>VLOOKUP($B3157,[1]data!$A$1:$I$764,6,0)</f>
        <v>Delhi Capitals</v>
      </c>
      <c r="T3157" t="str">
        <f>VLOOKUP($B3157,[1]data!$A$1:$I$764,7,0)</f>
        <v>Kolkata Knight Riders</v>
      </c>
      <c r="U3157" t="str">
        <f>VLOOKUP($B3157,[1]data!$A$1:$I$764,9,0)</f>
        <v>Kolkata Knight Riders</v>
      </c>
    </row>
    <row r="3158" spans="1:21" x14ac:dyDescent="0.3">
      <c r="A3158">
        <v>2011</v>
      </c>
      <c r="B3158" t="s">
        <v>2119</v>
      </c>
      <c r="C3158" s="1">
        <v>40658</v>
      </c>
      <c r="D3158" t="s">
        <v>478</v>
      </c>
      <c r="E3158" t="s">
        <v>83</v>
      </c>
      <c r="F3158">
        <v>1014</v>
      </c>
      <c r="G3158" t="s">
        <v>2125</v>
      </c>
      <c r="H3158">
        <v>26</v>
      </c>
      <c r="I3158">
        <f t="shared" si="98"/>
        <v>26</v>
      </c>
      <c r="J3158">
        <v>21</v>
      </c>
      <c r="K3158">
        <v>0</v>
      </c>
      <c r="L3158">
        <v>2</v>
      </c>
      <c r="M3158">
        <v>1</v>
      </c>
      <c r="N3158">
        <v>123.8</v>
      </c>
      <c r="O3158">
        <f t="shared" si="99"/>
        <v>123.8</v>
      </c>
      <c r="P3158" t="s">
        <v>85</v>
      </c>
      <c r="Q3158" s="1">
        <v>40658</v>
      </c>
      <c r="R3158" t="str">
        <f>VLOOKUP(B3158,[1]data!$A$2:$E$764,5,0)</f>
        <v>Delhi</v>
      </c>
      <c r="S3158" t="str">
        <f>VLOOKUP($B3158,[1]data!$A$1:$I$764,6,0)</f>
        <v>Delhi Capitals</v>
      </c>
      <c r="T3158" t="str">
        <f>VLOOKUP($B3158,[1]data!$A$1:$I$764,7,0)</f>
        <v>Kolkata Knight Riders</v>
      </c>
      <c r="U3158" t="str">
        <f>VLOOKUP($B3158,[1]data!$A$1:$I$764,9,0)</f>
        <v>Kolkata Knight Riders</v>
      </c>
    </row>
    <row r="3159" spans="1:21" x14ac:dyDescent="0.3">
      <c r="A3159">
        <v>2011</v>
      </c>
      <c r="B3159" t="s">
        <v>2119</v>
      </c>
      <c r="C3159" s="1">
        <v>40658</v>
      </c>
      <c r="D3159" t="s">
        <v>478</v>
      </c>
      <c r="E3159" t="s">
        <v>1055</v>
      </c>
      <c r="F3159">
        <v>1118</v>
      </c>
      <c r="G3159" t="s">
        <v>2126</v>
      </c>
      <c r="H3159">
        <v>31</v>
      </c>
      <c r="I3159">
        <f t="shared" si="98"/>
        <v>31</v>
      </c>
      <c r="J3159">
        <v>29</v>
      </c>
      <c r="K3159">
        <v>0</v>
      </c>
      <c r="L3159">
        <v>2</v>
      </c>
      <c r="M3159">
        <v>1</v>
      </c>
      <c r="N3159">
        <v>106.89</v>
      </c>
      <c r="O3159">
        <f t="shared" si="99"/>
        <v>106.89</v>
      </c>
      <c r="P3159" t="s">
        <v>17</v>
      </c>
      <c r="Q3159" s="1">
        <v>40658</v>
      </c>
      <c r="R3159" t="str">
        <f>VLOOKUP(B3159,[1]data!$A$2:$E$764,5,0)</f>
        <v>Delhi</v>
      </c>
      <c r="S3159" t="str">
        <f>VLOOKUP($B3159,[1]data!$A$1:$I$764,6,0)</f>
        <v>Delhi Capitals</v>
      </c>
      <c r="T3159" t="str">
        <f>VLOOKUP($B3159,[1]data!$A$1:$I$764,7,0)</f>
        <v>Kolkata Knight Riders</v>
      </c>
      <c r="U3159" t="str">
        <f>VLOOKUP($B3159,[1]data!$A$1:$I$764,9,0)</f>
        <v>Kolkata Knight Riders</v>
      </c>
    </row>
    <row r="3160" spans="1:21" x14ac:dyDescent="0.3">
      <c r="A3160">
        <v>2011</v>
      </c>
      <c r="B3160" t="s">
        <v>2119</v>
      </c>
      <c r="C3160" s="1">
        <v>40658</v>
      </c>
      <c r="D3160" t="s">
        <v>478</v>
      </c>
      <c r="E3160" t="s">
        <v>82</v>
      </c>
      <c r="F3160">
        <v>1184</v>
      </c>
      <c r="G3160" t="s">
        <v>2127</v>
      </c>
      <c r="H3160">
        <v>61</v>
      </c>
      <c r="I3160">
        <f t="shared" si="98"/>
        <v>61</v>
      </c>
      <c r="J3160">
        <v>48</v>
      </c>
      <c r="K3160">
        <v>0</v>
      </c>
      <c r="L3160">
        <v>6</v>
      </c>
      <c r="M3160">
        <v>1</v>
      </c>
      <c r="N3160">
        <v>127.08</v>
      </c>
      <c r="O3160">
        <f t="shared" si="99"/>
        <v>127.08</v>
      </c>
      <c r="P3160" t="s">
        <v>17</v>
      </c>
      <c r="Q3160" s="1">
        <v>40658</v>
      </c>
      <c r="R3160" t="str">
        <f>VLOOKUP(B3160,[1]data!$A$2:$E$764,5,0)</f>
        <v>Delhi</v>
      </c>
      <c r="S3160" t="str">
        <f>VLOOKUP($B3160,[1]data!$A$1:$I$764,6,0)</f>
        <v>Delhi Capitals</v>
      </c>
      <c r="T3160" t="str">
        <f>VLOOKUP($B3160,[1]data!$A$1:$I$764,7,0)</f>
        <v>Kolkata Knight Riders</v>
      </c>
      <c r="U3160" t="str">
        <f>VLOOKUP($B3160,[1]data!$A$1:$I$764,9,0)</f>
        <v>Kolkata Knight Riders</v>
      </c>
    </row>
    <row r="3161" spans="1:21" x14ac:dyDescent="0.3">
      <c r="A3161">
        <v>2011</v>
      </c>
      <c r="B3161" t="s">
        <v>2119</v>
      </c>
      <c r="C3161" s="1">
        <v>40658</v>
      </c>
      <c r="D3161" t="s">
        <v>478</v>
      </c>
      <c r="E3161" t="s">
        <v>446</v>
      </c>
      <c r="F3161">
        <v>1154</v>
      </c>
      <c r="G3161" t="s">
        <v>2128</v>
      </c>
      <c r="H3161">
        <v>7</v>
      </c>
      <c r="I3161">
        <f t="shared" si="98"/>
        <v>7</v>
      </c>
      <c r="J3161">
        <v>7</v>
      </c>
      <c r="K3161">
        <v>0</v>
      </c>
      <c r="L3161">
        <v>0</v>
      </c>
      <c r="M3161">
        <v>0</v>
      </c>
      <c r="N3161">
        <v>100</v>
      </c>
      <c r="O3161">
        <f t="shared" si="99"/>
        <v>100</v>
      </c>
      <c r="P3161" t="s">
        <v>17</v>
      </c>
      <c r="Q3161" s="1">
        <v>40658</v>
      </c>
      <c r="R3161" t="str">
        <f>VLOOKUP(B3161,[1]data!$A$2:$E$764,5,0)</f>
        <v>Delhi</v>
      </c>
      <c r="S3161" t="str">
        <f>VLOOKUP($B3161,[1]data!$A$1:$I$764,6,0)</f>
        <v>Delhi Capitals</v>
      </c>
      <c r="T3161" t="str">
        <f>VLOOKUP($B3161,[1]data!$A$1:$I$764,7,0)</f>
        <v>Kolkata Knight Riders</v>
      </c>
      <c r="U3161" t="str">
        <f>VLOOKUP($B3161,[1]data!$A$1:$I$764,9,0)</f>
        <v>Kolkata Knight Riders</v>
      </c>
    </row>
    <row r="3162" spans="1:21" x14ac:dyDescent="0.3">
      <c r="A3162">
        <v>2011</v>
      </c>
      <c r="B3162" t="s">
        <v>2119</v>
      </c>
      <c r="C3162" s="1">
        <v>40658</v>
      </c>
      <c r="D3162" t="s">
        <v>478</v>
      </c>
      <c r="E3162" t="s">
        <v>821</v>
      </c>
      <c r="F3162">
        <v>1019</v>
      </c>
      <c r="G3162" t="s">
        <v>1415</v>
      </c>
      <c r="H3162">
        <v>15</v>
      </c>
      <c r="I3162">
        <f t="shared" si="98"/>
        <v>15</v>
      </c>
      <c r="J3162">
        <v>11</v>
      </c>
      <c r="K3162">
        <v>0</v>
      </c>
      <c r="L3162">
        <v>1</v>
      </c>
      <c r="M3162">
        <v>1</v>
      </c>
      <c r="N3162">
        <v>136.36000000000001</v>
      </c>
      <c r="O3162">
        <f t="shared" si="99"/>
        <v>136.36000000000001</v>
      </c>
      <c r="P3162" t="s">
        <v>17</v>
      </c>
      <c r="Q3162" s="1">
        <v>40658</v>
      </c>
      <c r="R3162" t="str">
        <f>VLOOKUP(B3162,[1]data!$A$2:$E$764,5,0)</f>
        <v>Delhi</v>
      </c>
      <c r="S3162" t="str">
        <f>VLOOKUP($B3162,[1]data!$A$1:$I$764,6,0)</f>
        <v>Delhi Capitals</v>
      </c>
      <c r="T3162" t="str">
        <f>VLOOKUP($B3162,[1]data!$A$1:$I$764,7,0)</f>
        <v>Kolkata Knight Riders</v>
      </c>
      <c r="U3162" t="str">
        <f>VLOOKUP($B3162,[1]data!$A$1:$I$764,9,0)</f>
        <v>Kolkata Knight Riders</v>
      </c>
    </row>
    <row r="3163" spans="1:21" x14ac:dyDescent="0.3">
      <c r="A3163">
        <v>2011</v>
      </c>
      <c r="B3163" t="s">
        <v>2119</v>
      </c>
      <c r="C3163" s="1">
        <v>40658</v>
      </c>
      <c r="D3163" t="s">
        <v>478</v>
      </c>
      <c r="E3163" t="s">
        <v>371</v>
      </c>
      <c r="F3163">
        <v>1065</v>
      </c>
      <c r="G3163" t="s">
        <v>2129</v>
      </c>
      <c r="H3163">
        <v>0</v>
      </c>
      <c r="I3163">
        <f t="shared" si="98"/>
        <v>0</v>
      </c>
      <c r="J3163">
        <v>4</v>
      </c>
      <c r="K3163">
        <v>0</v>
      </c>
      <c r="L3163">
        <v>0</v>
      </c>
      <c r="M3163">
        <v>0</v>
      </c>
      <c r="N3163">
        <v>0</v>
      </c>
      <c r="O3163">
        <f t="shared" si="99"/>
        <v>0</v>
      </c>
      <c r="P3163" t="s">
        <v>17</v>
      </c>
      <c r="Q3163" s="1">
        <v>40658</v>
      </c>
      <c r="R3163" t="str">
        <f>VLOOKUP(B3163,[1]data!$A$2:$E$764,5,0)</f>
        <v>Delhi</v>
      </c>
      <c r="S3163" t="str">
        <f>VLOOKUP($B3163,[1]data!$A$1:$I$764,6,0)</f>
        <v>Delhi Capitals</v>
      </c>
      <c r="T3163" t="str">
        <f>VLOOKUP($B3163,[1]data!$A$1:$I$764,7,0)</f>
        <v>Kolkata Knight Riders</v>
      </c>
      <c r="U3163" t="str">
        <f>VLOOKUP($B3163,[1]data!$A$1:$I$764,9,0)</f>
        <v>Kolkata Knight Riders</v>
      </c>
    </row>
    <row r="3164" spans="1:21" x14ac:dyDescent="0.3">
      <c r="A3164">
        <v>2011</v>
      </c>
      <c r="B3164" t="s">
        <v>2119</v>
      </c>
      <c r="C3164" s="1">
        <v>40658</v>
      </c>
      <c r="D3164" t="s">
        <v>478</v>
      </c>
      <c r="E3164" t="s">
        <v>80</v>
      </c>
      <c r="F3164">
        <v>1016</v>
      </c>
      <c r="G3164" t="s">
        <v>26</v>
      </c>
      <c r="H3164">
        <v>11</v>
      </c>
      <c r="I3164">
        <f t="shared" si="98"/>
        <v>11</v>
      </c>
      <c r="J3164">
        <v>7</v>
      </c>
      <c r="K3164">
        <v>0</v>
      </c>
      <c r="L3164">
        <v>0</v>
      </c>
      <c r="M3164">
        <v>1</v>
      </c>
      <c r="N3164">
        <v>157.13999999999999</v>
      </c>
      <c r="O3164">
        <f t="shared" si="99"/>
        <v>157.13999999999999</v>
      </c>
      <c r="P3164" t="s">
        <v>17</v>
      </c>
      <c r="Q3164" s="1">
        <v>40658</v>
      </c>
      <c r="R3164" t="str">
        <f>VLOOKUP(B3164,[1]data!$A$2:$E$764,5,0)</f>
        <v>Delhi</v>
      </c>
      <c r="S3164" t="str">
        <f>VLOOKUP($B3164,[1]data!$A$1:$I$764,6,0)</f>
        <v>Delhi Capitals</v>
      </c>
      <c r="T3164" t="str">
        <f>VLOOKUP($B3164,[1]data!$A$1:$I$764,7,0)</f>
        <v>Kolkata Knight Riders</v>
      </c>
      <c r="U3164" t="str">
        <f>VLOOKUP($B3164,[1]data!$A$1:$I$764,9,0)</f>
        <v>Kolkata Knight Riders</v>
      </c>
    </row>
    <row r="3165" spans="1:21" x14ac:dyDescent="0.3">
      <c r="A3165">
        <v>2011</v>
      </c>
      <c r="B3165" t="s">
        <v>2130</v>
      </c>
      <c r="C3165" s="1">
        <v>40659</v>
      </c>
      <c r="D3165" t="s">
        <v>491</v>
      </c>
      <c r="E3165" t="s">
        <v>21</v>
      </c>
      <c r="F3165">
        <v>1024</v>
      </c>
      <c r="G3165" t="s">
        <v>289</v>
      </c>
      <c r="H3165">
        <v>56</v>
      </c>
      <c r="I3165">
        <f t="shared" si="98"/>
        <v>56</v>
      </c>
      <c r="J3165">
        <v>38</v>
      </c>
      <c r="K3165">
        <v>0</v>
      </c>
      <c r="L3165">
        <v>8</v>
      </c>
      <c r="M3165">
        <v>2</v>
      </c>
      <c r="N3165">
        <v>147.36000000000001</v>
      </c>
      <c r="O3165">
        <f t="shared" si="99"/>
        <v>147.36000000000001</v>
      </c>
      <c r="P3165" t="s">
        <v>17</v>
      </c>
      <c r="Q3165" s="1">
        <v>40659</v>
      </c>
      <c r="R3165" t="str">
        <f>VLOOKUP(B3165,[1]data!$A$2:$E$764,5,0)</f>
        <v>Bengaluru</v>
      </c>
      <c r="S3165" t="str">
        <f>VLOOKUP($B3165,[1]data!$A$1:$I$764,6,0)</f>
        <v>Royal Challengers Bangalore</v>
      </c>
      <c r="T3165" t="str">
        <f>VLOOKUP($B3165,[1]data!$A$1:$I$764,7,0)</f>
        <v>Pune Warriors</v>
      </c>
      <c r="U3165" t="str">
        <f>VLOOKUP($B3165,[1]data!$A$1:$I$764,9,0)</f>
        <v>Royal Challengers Bangalore</v>
      </c>
    </row>
    <row r="3166" spans="1:21" x14ac:dyDescent="0.3">
      <c r="A3166">
        <v>2011</v>
      </c>
      <c r="B3166" t="s">
        <v>2130</v>
      </c>
      <c r="C3166" s="1">
        <v>40659</v>
      </c>
      <c r="D3166" t="s">
        <v>491</v>
      </c>
      <c r="E3166" t="s">
        <v>366</v>
      </c>
      <c r="F3166">
        <v>1074</v>
      </c>
      <c r="G3166" t="s">
        <v>1142</v>
      </c>
      <c r="H3166">
        <v>5</v>
      </c>
      <c r="I3166">
        <f t="shared" si="98"/>
        <v>5</v>
      </c>
      <c r="J3166">
        <v>2</v>
      </c>
      <c r="K3166">
        <v>0</v>
      </c>
      <c r="L3166">
        <v>1</v>
      </c>
      <c r="M3166">
        <v>0</v>
      </c>
      <c r="N3166">
        <v>250</v>
      </c>
      <c r="O3166">
        <f t="shared" si="99"/>
        <v>250</v>
      </c>
      <c r="P3166" t="s">
        <v>20</v>
      </c>
      <c r="Q3166" s="1">
        <v>40659</v>
      </c>
      <c r="R3166" t="str">
        <f>VLOOKUP(B3166,[1]data!$A$2:$E$764,5,0)</f>
        <v>Bengaluru</v>
      </c>
      <c r="S3166" t="str">
        <f>VLOOKUP($B3166,[1]data!$A$1:$I$764,6,0)</f>
        <v>Royal Challengers Bangalore</v>
      </c>
      <c r="T3166" t="str">
        <f>VLOOKUP($B3166,[1]data!$A$1:$I$764,7,0)</f>
        <v>Pune Warriors</v>
      </c>
      <c r="U3166" t="str">
        <f>VLOOKUP($B3166,[1]data!$A$1:$I$764,9,0)</f>
        <v>Royal Challengers Bangalore</v>
      </c>
    </row>
    <row r="3167" spans="1:21" x14ac:dyDescent="0.3">
      <c r="A3167">
        <v>2011</v>
      </c>
      <c r="B3167" t="s">
        <v>2130</v>
      </c>
      <c r="C3167" s="1">
        <v>40659</v>
      </c>
      <c r="D3167" t="s">
        <v>491</v>
      </c>
      <c r="E3167" t="s">
        <v>833</v>
      </c>
      <c r="F3167">
        <v>1051</v>
      </c>
      <c r="G3167" t="s">
        <v>2131</v>
      </c>
      <c r="H3167">
        <v>26</v>
      </c>
      <c r="I3167">
        <f t="shared" si="98"/>
        <v>26</v>
      </c>
      <c r="J3167">
        <v>14</v>
      </c>
      <c r="K3167">
        <v>0</v>
      </c>
      <c r="L3167">
        <v>4</v>
      </c>
      <c r="M3167">
        <v>1</v>
      </c>
      <c r="N3167">
        <v>185.71</v>
      </c>
      <c r="O3167">
        <f t="shared" si="99"/>
        <v>185.71</v>
      </c>
      <c r="P3167" t="s">
        <v>17</v>
      </c>
      <c r="Q3167" s="1">
        <v>40659</v>
      </c>
      <c r="R3167" t="str">
        <f>VLOOKUP(B3167,[1]data!$A$2:$E$764,5,0)</f>
        <v>Bengaluru</v>
      </c>
      <c r="S3167" t="str">
        <f>VLOOKUP($B3167,[1]data!$A$1:$I$764,6,0)</f>
        <v>Royal Challengers Bangalore</v>
      </c>
      <c r="T3167" t="str">
        <f>VLOOKUP($B3167,[1]data!$A$1:$I$764,7,0)</f>
        <v>Pune Warriors</v>
      </c>
      <c r="U3167" t="str">
        <f>VLOOKUP($B3167,[1]data!$A$1:$I$764,9,0)</f>
        <v>Royal Challengers Bangalore</v>
      </c>
    </row>
    <row r="3168" spans="1:21" x14ac:dyDescent="0.3">
      <c r="A3168">
        <v>2011</v>
      </c>
      <c r="B3168" t="s">
        <v>2130</v>
      </c>
      <c r="C3168" s="1">
        <v>40659</v>
      </c>
      <c r="D3168" t="s">
        <v>491</v>
      </c>
      <c r="E3168" t="s">
        <v>535</v>
      </c>
      <c r="F3168">
        <v>1075</v>
      </c>
      <c r="G3168" t="s">
        <v>2132</v>
      </c>
      <c r="H3168">
        <v>0</v>
      </c>
      <c r="I3168">
        <f t="shared" si="98"/>
        <v>0</v>
      </c>
      <c r="J3168">
        <v>1</v>
      </c>
      <c r="K3168">
        <v>0</v>
      </c>
      <c r="L3168">
        <v>0</v>
      </c>
      <c r="M3168">
        <v>0</v>
      </c>
      <c r="N3168">
        <v>0</v>
      </c>
      <c r="O3168">
        <f t="shared" si="99"/>
        <v>0</v>
      </c>
      <c r="P3168" t="s">
        <v>17</v>
      </c>
      <c r="Q3168" s="1">
        <v>40659</v>
      </c>
      <c r="R3168" t="str">
        <f>VLOOKUP(B3168,[1]data!$A$2:$E$764,5,0)</f>
        <v>Bengaluru</v>
      </c>
      <c r="S3168" t="str">
        <f>VLOOKUP($B3168,[1]data!$A$1:$I$764,6,0)</f>
        <v>Royal Challengers Bangalore</v>
      </c>
      <c r="T3168" t="str">
        <f>VLOOKUP($B3168,[1]data!$A$1:$I$764,7,0)</f>
        <v>Pune Warriors</v>
      </c>
      <c r="U3168" t="str">
        <f>VLOOKUP($B3168,[1]data!$A$1:$I$764,9,0)</f>
        <v>Royal Challengers Bangalore</v>
      </c>
    </row>
    <row r="3169" spans="1:21" x14ac:dyDescent="0.3">
      <c r="A3169">
        <v>2011</v>
      </c>
      <c r="B3169" t="s">
        <v>2130</v>
      </c>
      <c r="C3169" s="1">
        <v>40659</v>
      </c>
      <c r="D3169" t="s">
        <v>491</v>
      </c>
      <c r="E3169" t="s">
        <v>211</v>
      </c>
      <c r="F3169">
        <v>1095</v>
      </c>
      <c r="G3169" t="s">
        <v>2133</v>
      </c>
      <c r="H3169">
        <v>18</v>
      </c>
      <c r="I3169">
        <f t="shared" si="98"/>
        <v>18</v>
      </c>
      <c r="J3169">
        <v>20</v>
      </c>
      <c r="K3169">
        <v>0</v>
      </c>
      <c r="L3169">
        <v>1</v>
      </c>
      <c r="M3169">
        <v>1</v>
      </c>
      <c r="N3169">
        <v>90</v>
      </c>
      <c r="O3169">
        <f t="shared" si="99"/>
        <v>90</v>
      </c>
      <c r="P3169" t="s">
        <v>17</v>
      </c>
      <c r="Q3169" s="1">
        <v>40659</v>
      </c>
      <c r="R3169" t="str">
        <f>VLOOKUP(B3169,[1]data!$A$2:$E$764,5,0)</f>
        <v>Bengaluru</v>
      </c>
      <c r="S3169" t="str">
        <f>VLOOKUP($B3169,[1]data!$A$1:$I$764,6,0)</f>
        <v>Royal Challengers Bangalore</v>
      </c>
      <c r="T3169" t="str">
        <f>VLOOKUP($B3169,[1]data!$A$1:$I$764,7,0)</f>
        <v>Pune Warriors</v>
      </c>
      <c r="U3169" t="str">
        <f>VLOOKUP($B3169,[1]data!$A$1:$I$764,9,0)</f>
        <v>Royal Challengers Bangalore</v>
      </c>
    </row>
    <row r="3170" spans="1:21" x14ac:dyDescent="0.3">
      <c r="A3170">
        <v>2011</v>
      </c>
      <c r="B3170" t="s">
        <v>2130</v>
      </c>
      <c r="C3170" s="1">
        <v>40659</v>
      </c>
      <c r="D3170" t="s">
        <v>491</v>
      </c>
      <c r="E3170" t="s">
        <v>1670</v>
      </c>
      <c r="F3170">
        <v>1206</v>
      </c>
      <c r="G3170" t="s">
        <v>2134</v>
      </c>
      <c r="H3170">
        <v>0</v>
      </c>
      <c r="I3170">
        <f t="shared" si="98"/>
        <v>0</v>
      </c>
      <c r="J3170">
        <v>2</v>
      </c>
      <c r="K3170">
        <v>0</v>
      </c>
      <c r="L3170">
        <v>0</v>
      </c>
      <c r="M3170">
        <v>0</v>
      </c>
      <c r="N3170">
        <v>0</v>
      </c>
      <c r="O3170">
        <f t="shared" si="99"/>
        <v>0</v>
      </c>
      <c r="P3170" t="s">
        <v>17</v>
      </c>
      <c r="Q3170" s="1">
        <v>40659</v>
      </c>
      <c r="R3170" t="str">
        <f>VLOOKUP(B3170,[1]data!$A$2:$E$764,5,0)</f>
        <v>Bengaluru</v>
      </c>
      <c r="S3170" t="str">
        <f>VLOOKUP($B3170,[1]data!$A$1:$I$764,6,0)</f>
        <v>Royal Challengers Bangalore</v>
      </c>
      <c r="T3170" t="str">
        <f>VLOOKUP($B3170,[1]data!$A$1:$I$764,7,0)</f>
        <v>Pune Warriors</v>
      </c>
      <c r="U3170" t="str">
        <f>VLOOKUP($B3170,[1]data!$A$1:$I$764,9,0)</f>
        <v>Royal Challengers Bangalore</v>
      </c>
    </row>
    <row r="3171" spans="1:21" x14ac:dyDescent="0.3">
      <c r="A3171">
        <v>2011</v>
      </c>
      <c r="B3171" t="s">
        <v>2130</v>
      </c>
      <c r="C3171" s="1">
        <v>40659</v>
      </c>
      <c r="D3171" t="s">
        <v>491</v>
      </c>
      <c r="E3171" t="s">
        <v>2135</v>
      </c>
      <c r="F3171">
        <v>1207</v>
      </c>
      <c r="G3171" t="s">
        <v>26</v>
      </c>
      <c r="H3171">
        <v>13</v>
      </c>
      <c r="I3171">
        <f t="shared" si="98"/>
        <v>13</v>
      </c>
      <c r="J3171">
        <v>10</v>
      </c>
      <c r="K3171">
        <v>0</v>
      </c>
      <c r="L3171">
        <v>2</v>
      </c>
      <c r="M3171">
        <v>0</v>
      </c>
      <c r="N3171">
        <v>130</v>
      </c>
      <c r="O3171">
        <f t="shared" si="99"/>
        <v>130</v>
      </c>
      <c r="P3171" t="s">
        <v>17</v>
      </c>
      <c r="Q3171" s="1">
        <v>40659</v>
      </c>
      <c r="R3171" t="str">
        <f>VLOOKUP(B3171,[1]data!$A$2:$E$764,5,0)</f>
        <v>Bengaluru</v>
      </c>
      <c r="S3171" t="str">
        <f>VLOOKUP($B3171,[1]data!$A$1:$I$764,6,0)</f>
        <v>Royal Challengers Bangalore</v>
      </c>
      <c r="T3171" t="str">
        <f>VLOOKUP($B3171,[1]data!$A$1:$I$764,7,0)</f>
        <v>Pune Warriors</v>
      </c>
      <c r="U3171" t="str">
        <f>VLOOKUP($B3171,[1]data!$A$1:$I$764,9,0)</f>
        <v>Royal Challengers Bangalore</v>
      </c>
    </row>
    <row r="3172" spans="1:21" x14ac:dyDescent="0.3">
      <c r="A3172">
        <v>2011</v>
      </c>
      <c r="B3172" t="s">
        <v>2130</v>
      </c>
      <c r="C3172" s="1">
        <v>40659</v>
      </c>
      <c r="D3172" t="s">
        <v>491</v>
      </c>
      <c r="E3172" t="s">
        <v>1376</v>
      </c>
      <c r="F3172">
        <v>1178</v>
      </c>
      <c r="G3172" t="s">
        <v>2136</v>
      </c>
      <c r="H3172">
        <v>7</v>
      </c>
      <c r="I3172">
        <f t="shared" si="98"/>
        <v>7</v>
      </c>
      <c r="J3172">
        <v>12</v>
      </c>
      <c r="K3172">
        <v>0</v>
      </c>
      <c r="L3172">
        <v>0</v>
      </c>
      <c r="M3172">
        <v>0</v>
      </c>
      <c r="N3172">
        <v>58.33</v>
      </c>
      <c r="O3172">
        <f t="shared" si="99"/>
        <v>58.33</v>
      </c>
      <c r="P3172" t="s">
        <v>17</v>
      </c>
      <c r="Q3172" s="1">
        <v>40659</v>
      </c>
      <c r="R3172" t="str">
        <f>VLOOKUP(B3172,[1]data!$A$2:$E$764,5,0)</f>
        <v>Bengaluru</v>
      </c>
      <c r="S3172" t="str">
        <f>VLOOKUP($B3172,[1]data!$A$1:$I$764,6,0)</f>
        <v>Royal Challengers Bangalore</v>
      </c>
      <c r="T3172" t="str">
        <f>VLOOKUP($B3172,[1]data!$A$1:$I$764,7,0)</f>
        <v>Pune Warriors</v>
      </c>
      <c r="U3172" t="str">
        <f>VLOOKUP($B3172,[1]data!$A$1:$I$764,9,0)</f>
        <v>Royal Challengers Bangalore</v>
      </c>
    </row>
    <row r="3173" spans="1:21" x14ac:dyDescent="0.3">
      <c r="A3173">
        <v>2011</v>
      </c>
      <c r="B3173" t="s">
        <v>2130</v>
      </c>
      <c r="C3173" s="1">
        <v>40659</v>
      </c>
      <c r="D3173" t="s">
        <v>491</v>
      </c>
      <c r="E3173" t="s">
        <v>882</v>
      </c>
      <c r="F3173">
        <v>1078</v>
      </c>
      <c r="G3173" t="s">
        <v>26</v>
      </c>
      <c r="H3173">
        <v>18</v>
      </c>
      <c r="I3173">
        <f t="shared" si="98"/>
        <v>18</v>
      </c>
      <c r="J3173">
        <v>19</v>
      </c>
      <c r="K3173">
        <v>0</v>
      </c>
      <c r="L3173">
        <v>1</v>
      </c>
      <c r="M3173">
        <v>1</v>
      </c>
      <c r="N3173">
        <v>94.73</v>
      </c>
      <c r="O3173">
        <f t="shared" si="99"/>
        <v>94.73</v>
      </c>
      <c r="P3173" t="s">
        <v>40</v>
      </c>
      <c r="Q3173" s="1">
        <v>40659</v>
      </c>
      <c r="R3173" t="str">
        <f>VLOOKUP(B3173,[1]data!$A$2:$E$764,5,0)</f>
        <v>Bengaluru</v>
      </c>
      <c r="S3173" t="str">
        <f>VLOOKUP($B3173,[1]data!$A$1:$I$764,6,0)</f>
        <v>Royal Challengers Bangalore</v>
      </c>
      <c r="T3173" t="str">
        <f>VLOOKUP($B3173,[1]data!$A$1:$I$764,7,0)</f>
        <v>Pune Warriors</v>
      </c>
      <c r="U3173" t="str">
        <f>VLOOKUP($B3173,[1]data!$A$1:$I$764,9,0)</f>
        <v>Royal Challengers Bangalore</v>
      </c>
    </row>
    <row r="3174" spans="1:21" x14ac:dyDescent="0.3">
      <c r="A3174">
        <v>2011</v>
      </c>
      <c r="B3174" t="s">
        <v>2130</v>
      </c>
      <c r="C3174" s="1">
        <v>40659</v>
      </c>
      <c r="D3174" t="s">
        <v>491</v>
      </c>
      <c r="E3174" t="s">
        <v>92</v>
      </c>
      <c r="F3174">
        <v>1186</v>
      </c>
      <c r="G3174" t="s">
        <v>2137</v>
      </c>
      <c r="H3174">
        <v>54</v>
      </c>
      <c r="I3174">
        <f t="shared" si="98"/>
        <v>54</v>
      </c>
      <c r="J3174">
        <v>43</v>
      </c>
      <c r="K3174">
        <v>0</v>
      </c>
      <c r="L3174">
        <v>7</v>
      </c>
      <c r="M3174">
        <v>0</v>
      </c>
      <c r="N3174">
        <v>125.58</v>
      </c>
      <c r="O3174">
        <f t="shared" si="99"/>
        <v>125.58</v>
      </c>
      <c r="P3174" t="s">
        <v>17</v>
      </c>
      <c r="Q3174" s="1">
        <v>40659</v>
      </c>
      <c r="R3174" t="str">
        <f>VLOOKUP(B3174,[1]data!$A$2:$E$764,5,0)</f>
        <v>Bengaluru</v>
      </c>
      <c r="S3174" t="str">
        <f>VLOOKUP($B3174,[1]data!$A$1:$I$764,6,0)</f>
        <v>Royal Challengers Bangalore</v>
      </c>
      <c r="T3174" t="str">
        <f>VLOOKUP($B3174,[1]data!$A$1:$I$764,7,0)</f>
        <v>Pune Warriors</v>
      </c>
      <c r="U3174" t="str">
        <f>VLOOKUP($B3174,[1]data!$A$1:$I$764,9,0)</f>
        <v>Royal Challengers Bangalore</v>
      </c>
    </row>
    <row r="3175" spans="1:21" x14ac:dyDescent="0.3">
      <c r="A3175">
        <v>2011</v>
      </c>
      <c r="B3175" t="s">
        <v>2130</v>
      </c>
      <c r="C3175" s="1">
        <v>40659</v>
      </c>
      <c r="D3175" t="s">
        <v>491</v>
      </c>
      <c r="E3175" t="s">
        <v>2022</v>
      </c>
      <c r="F3175">
        <v>1185</v>
      </c>
      <c r="G3175" t="s">
        <v>1666</v>
      </c>
      <c r="H3175">
        <v>8</v>
      </c>
      <c r="I3175">
        <f t="shared" si="98"/>
        <v>8</v>
      </c>
      <c r="J3175">
        <v>9</v>
      </c>
      <c r="K3175">
        <v>0</v>
      </c>
      <c r="L3175">
        <v>0</v>
      </c>
      <c r="M3175">
        <v>0</v>
      </c>
      <c r="N3175">
        <v>88.88</v>
      </c>
      <c r="O3175">
        <f t="shared" si="99"/>
        <v>88.88</v>
      </c>
      <c r="P3175" t="s">
        <v>17</v>
      </c>
      <c r="Q3175" s="1">
        <v>40659</v>
      </c>
      <c r="R3175" t="str">
        <f>VLOOKUP(B3175,[1]data!$A$2:$E$764,5,0)</f>
        <v>Bengaluru</v>
      </c>
      <c r="S3175" t="str">
        <f>VLOOKUP($B3175,[1]data!$A$1:$I$764,6,0)</f>
        <v>Royal Challengers Bangalore</v>
      </c>
      <c r="T3175" t="str">
        <f>VLOOKUP($B3175,[1]data!$A$1:$I$764,7,0)</f>
        <v>Pune Warriors</v>
      </c>
      <c r="U3175" t="str">
        <f>VLOOKUP($B3175,[1]data!$A$1:$I$764,9,0)</f>
        <v>Royal Challengers Bangalore</v>
      </c>
    </row>
    <row r="3176" spans="1:21" x14ac:dyDescent="0.3">
      <c r="A3176">
        <v>2011</v>
      </c>
      <c r="B3176" t="s">
        <v>2130</v>
      </c>
      <c r="C3176" s="1">
        <v>40659</v>
      </c>
      <c r="D3176" t="s">
        <v>491</v>
      </c>
      <c r="E3176" t="s">
        <v>1064</v>
      </c>
      <c r="F3176">
        <v>1121</v>
      </c>
      <c r="G3176" t="s">
        <v>143</v>
      </c>
      <c r="H3176">
        <v>7</v>
      </c>
      <c r="I3176">
        <f t="shared" si="98"/>
        <v>7</v>
      </c>
      <c r="J3176">
        <v>11</v>
      </c>
      <c r="K3176">
        <v>0</v>
      </c>
      <c r="L3176">
        <v>1</v>
      </c>
      <c r="M3176">
        <v>0</v>
      </c>
      <c r="N3176">
        <v>63.63</v>
      </c>
      <c r="O3176">
        <f t="shared" si="99"/>
        <v>63.63</v>
      </c>
      <c r="P3176" t="s">
        <v>17</v>
      </c>
      <c r="Q3176" s="1">
        <v>40659</v>
      </c>
      <c r="R3176" t="str">
        <f>VLOOKUP(B3176,[1]data!$A$2:$E$764,5,0)</f>
        <v>Bengaluru</v>
      </c>
      <c r="S3176" t="str">
        <f>VLOOKUP($B3176,[1]data!$A$1:$I$764,6,0)</f>
        <v>Royal Challengers Bangalore</v>
      </c>
      <c r="T3176" t="str">
        <f>VLOOKUP($B3176,[1]data!$A$1:$I$764,7,0)</f>
        <v>Pune Warriors</v>
      </c>
      <c r="U3176" t="str">
        <f>VLOOKUP($B3176,[1]data!$A$1:$I$764,9,0)</f>
        <v>Royal Challengers Bangalore</v>
      </c>
    </row>
    <row r="3177" spans="1:21" x14ac:dyDescent="0.3">
      <c r="A3177">
        <v>2011</v>
      </c>
      <c r="B3177" t="s">
        <v>2130</v>
      </c>
      <c r="C3177" s="1">
        <v>40659</v>
      </c>
      <c r="D3177" t="s">
        <v>491</v>
      </c>
      <c r="E3177" t="s">
        <v>65</v>
      </c>
      <c r="F3177">
        <v>1049</v>
      </c>
      <c r="G3177" t="s">
        <v>2138</v>
      </c>
      <c r="H3177">
        <v>25</v>
      </c>
      <c r="I3177">
        <f t="shared" si="98"/>
        <v>25</v>
      </c>
      <c r="J3177">
        <v>18</v>
      </c>
      <c r="K3177">
        <v>0</v>
      </c>
      <c r="L3177">
        <v>3</v>
      </c>
      <c r="M3177">
        <v>0</v>
      </c>
      <c r="N3177">
        <v>138.88</v>
      </c>
      <c r="O3177">
        <f t="shared" si="99"/>
        <v>138.88</v>
      </c>
      <c r="P3177" t="s">
        <v>40</v>
      </c>
      <c r="Q3177" s="1">
        <v>40659</v>
      </c>
      <c r="R3177" t="str">
        <f>VLOOKUP(B3177,[1]data!$A$2:$E$764,5,0)</f>
        <v>Bengaluru</v>
      </c>
      <c r="S3177" t="str">
        <f>VLOOKUP($B3177,[1]data!$A$1:$I$764,6,0)</f>
        <v>Royal Challengers Bangalore</v>
      </c>
      <c r="T3177" t="str">
        <f>VLOOKUP($B3177,[1]data!$A$1:$I$764,7,0)</f>
        <v>Pune Warriors</v>
      </c>
      <c r="U3177" t="str">
        <f>VLOOKUP($B3177,[1]data!$A$1:$I$764,9,0)</f>
        <v>Royal Challengers Bangalore</v>
      </c>
    </row>
    <row r="3178" spans="1:21" x14ac:dyDescent="0.3">
      <c r="A3178">
        <v>2011</v>
      </c>
      <c r="B3178" t="s">
        <v>2130</v>
      </c>
      <c r="C3178" s="1">
        <v>40659</v>
      </c>
      <c r="D3178" t="s">
        <v>491</v>
      </c>
      <c r="E3178" t="s">
        <v>89</v>
      </c>
      <c r="F3178">
        <v>1045</v>
      </c>
      <c r="G3178" t="s">
        <v>26</v>
      </c>
      <c r="H3178">
        <v>13</v>
      </c>
      <c r="I3178">
        <f t="shared" si="98"/>
        <v>13</v>
      </c>
      <c r="J3178">
        <v>7</v>
      </c>
      <c r="K3178">
        <v>0</v>
      </c>
      <c r="L3178">
        <v>0</v>
      </c>
      <c r="M3178">
        <v>2</v>
      </c>
      <c r="N3178">
        <v>185.71</v>
      </c>
      <c r="O3178">
        <f t="shared" si="99"/>
        <v>185.71</v>
      </c>
      <c r="P3178" t="s">
        <v>17</v>
      </c>
      <c r="Q3178" s="1">
        <v>40659</v>
      </c>
      <c r="R3178" t="str">
        <f>VLOOKUP(B3178,[1]data!$A$2:$E$764,5,0)</f>
        <v>Bengaluru</v>
      </c>
      <c r="S3178" t="str">
        <f>VLOOKUP($B3178,[1]data!$A$1:$I$764,6,0)</f>
        <v>Royal Challengers Bangalore</v>
      </c>
      <c r="T3178" t="str">
        <f>VLOOKUP($B3178,[1]data!$A$1:$I$764,7,0)</f>
        <v>Pune Warriors</v>
      </c>
      <c r="U3178" t="str">
        <f>VLOOKUP($B3178,[1]data!$A$1:$I$764,9,0)</f>
        <v>Royal Challengers Bangalore</v>
      </c>
    </row>
    <row r="3179" spans="1:21" x14ac:dyDescent="0.3">
      <c r="A3179">
        <v>2011</v>
      </c>
      <c r="B3179" t="s">
        <v>2130</v>
      </c>
      <c r="C3179" s="1">
        <v>40659</v>
      </c>
      <c r="D3179" t="s">
        <v>491</v>
      </c>
      <c r="E3179" t="s">
        <v>1302</v>
      </c>
      <c r="F3179">
        <v>1150</v>
      </c>
      <c r="G3179" t="s">
        <v>26</v>
      </c>
      <c r="H3179">
        <v>0</v>
      </c>
      <c r="I3179">
        <f t="shared" si="98"/>
        <v>0</v>
      </c>
      <c r="J3179">
        <v>2</v>
      </c>
      <c r="K3179">
        <v>0</v>
      </c>
      <c r="L3179">
        <v>0</v>
      </c>
      <c r="M3179">
        <v>0</v>
      </c>
      <c r="N3179">
        <v>0</v>
      </c>
      <c r="O3179">
        <f t="shared" si="99"/>
        <v>0</v>
      </c>
      <c r="P3179" t="s">
        <v>17</v>
      </c>
      <c r="Q3179" s="1">
        <v>40659</v>
      </c>
      <c r="R3179" t="str">
        <f>VLOOKUP(B3179,[1]data!$A$2:$E$764,5,0)</f>
        <v>Bengaluru</v>
      </c>
      <c r="S3179" t="str">
        <f>VLOOKUP($B3179,[1]data!$A$1:$I$764,6,0)</f>
        <v>Royal Challengers Bangalore</v>
      </c>
      <c r="T3179" t="str">
        <f>VLOOKUP($B3179,[1]data!$A$1:$I$764,7,0)</f>
        <v>Pune Warriors</v>
      </c>
      <c r="U3179" t="str">
        <f>VLOOKUP($B3179,[1]data!$A$1:$I$764,9,0)</f>
        <v>Royal Challengers Bangalore</v>
      </c>
    </row>
    <row r="3180" spans="1:21" x14ac:dyDescent="0.3">
      <c r="A3180">
        <v>2011</v>
      </c>
      <c r="B3180" t="s">
        <v>2130</v>
      </c>
      <c r="C3180" s="1">
        <v>40659</v>
      </c>
      <c r="D3180" t="s">
        <v>491</v>
      </c>
      <c r="E3180" t="s">
        <v>114</v>
      </c>
      <c r="F3180">
        <v>1070</v>
      </c>
      <c r="G3180" t="s">
        <v>53</v>
      </c>
      <c r="H3180">
        <v>24</v>
      </c>
      <c r="I3180">
        <f t="shared" si="98"/>
        <v>24</v>
      </c>
      <c r="J3180">
        <v>21</v>
      </c>
      <c r="K3180">
        <v>0</v>
      </c>
      <c r="L3180">
        <v>2</v>
      </c>
      <c r="M3180">
        <v>1</v>
      </c>
      <c r="N3180">
        <v>114.28</v>
      </c>
      <c r="O3180">
        <f t="shared" si="99"/>
        <v>114.28</v>
      </c>
      <c r="P3180" t="s">
        <v>17</v>
      </c>
      <c r="Q3180" s="1">
        <v>40659</v>
      </c>
      <c r="R3180" t="str">
        <f>VLOOKUP(B3180,[1]data!$A$2:$E$764,5,0)</f>
        <v>Bengaluru</v>
      </c>
      <c r="S3180" t="str">
        <f>VLOOKUP($B3180,[1]data!$A$1:$I$764,6,0)</f>
        <v>Royal Challengers Bangalore</v>
      </c>
      <c r="T3180" t="str">
        <f>VLOOKUP($B3180,[1]data!$A$1:$I$764,7,0)</f>
        <v>Pune Warriors</v>
      </c>
      <c r="U3180" t="str">
        <f>VLOOKUP($B3180,[1]data!$A$1:$I$764,9,0)</f>
        <v>Royal Challengers Bangalore</v>
      </c>
    </row>
    <row r="3181" spans="1:21" x14ac:dyDescent="0.3">
      <c r="A3181">
        <v>2011</v>
      </c>
      <c r="B3181" t="s">
        <v>2130</v>
      </c>
      <c r="C3181" s="1">
        <v>40659</v>
      </c>
      <c r="D3181" t="s">
        <v>491</v>
      </c>
      <c r="E3181" t="s">
        <v>1080</v>
      </c>
      <c r="F3181">
        <v>1116</v>
      </c>
      <c r="G3181" t="s">
        <v>2139</v>
      </c>
      <c r="H3181">
        <v>16</v>
      </c>
      <c r="I3181">
        <f t="shared" si="98"/>
        <v>16</v>
      </c>
      <c r="J3181">
        <v>11</v>
      </c>
      <c r="K3181">
        <v>0</v>
      </c>
      <c r="L3181">
        <v>0</v>
      </c>
      <c r="M3181">
        <v>2</v>
      </c>
      <c r="N3181">
        <v>145.44999999999999</v>
      </c>
      <c r="O3181">
        <f t="shared" si="99"/>
        <v>145.44999999999999</v>
      </c>
      <c r="P3181" t="s">
        <v>20</v>
      </c>
      <c r="Q3181" s="1">
        <v>40659</v>
      </c>
      <c r="R3181" t="str">
        <f>VLOOKUP(B3181,[1]data!$A$2:$E$764,5,0)</f>
        <v>Bengaluru</v>
      </c>
      <c r="S3181" t="str">
        <f>VLOOKUP($B3181,[1]data!$A$1:$I$764,6,0)</f>
        <v>Royal Challengers Bangalore</v>
      </c>
      <c r="T3181" t="str">
        <f>VLOOKUP($B3181,[1]data!$A$1:$I$764,7,0)</f>
        <v>Pune Warriors</v>
      </c>
      <c r="U3181" t="str">
        <f>VLOOKUP($B3181,[1]data!$A$1:$I$764,9,0)</f>
        <v>Royal Challengers Bangalore</v>
      </c>
    </row>
    <row r="3182" spans="1:21" x14ac:dyDescent="0.3">
      <c r="A3182">
        <v>2011</v>
      </c>
      <c r="B3182" t="s">
        <v>2140</v>
      </c>
      <c r="C3182" s="1">
        <v>40660</v>
      </c>
      <c r="D3182" t="s">
        <v>2141</v>
      </c>
      <c r="E3182" t="s">
        <v>33</v>
      </c>
      <c r="F3182">
        <v>1050</v>
      </c>
      <c r="G3182" t="s">
        <v>1885</v>
      </c>
      <c r="H3182">
        <v>0</v>
      </c>
      <c r="I3182">
        <f t="shared" si="98"/>
        <v>0</v>
      </c>
      <c r="J3182">
        <v>4</v>
      </c>
      <c r="K3182">
        <v>0</v>
      </c>
      <c r="L3182">
        <v>0</v>
      </c>
      <c r="M3182">
        <v>0</v>
      </c>
      <c r="N3182">
        <v>0</v>
      </c>
      <c r="O3182">
        <f t="shared" si="99"/>
        <v>0</v>
      </c>
      <c r="P3182" t="s">
        <v>17</v>
      </c>
      <c r="Q3182" s="1">
        <v>40660</v>
      </c>
      <c r="R3182" t="str">
        <f>VLOOKUP(B3182,[1]data!$A$2:$E$764,5,0)</f>
        <v>Jaipur</v>
      </c>
      <c r="S3182" t="str">
        <f>VLOOKUP($B3182,[1]data!$A$1:$I$764,6,0)</f>
        <v>Rajasthan Royals</v>
      </c>
      <c r="T3182" t="str">
        <f>VLOOKUP($B3182,[1]data!$A$1:$I$764,7,0)</f>
        <v>Mumbai Indians</v>
      </c>
      <c r="U3182" t="str">
        <f>VLOOKUP($B3182,[1]data!$A$1:$I$764,9,0)</f>
        <v>Rajasthan Royals</v>
      </c>
    </row>
    <row r="3183" spans="1:21" x14ac:dyDescent="0.3">
      <c r="A3183">
        <v>2011</v>
      </c>
      <c r="B3183" t="s">
        <v>2140</v>
      </c>
      <c r="C3183" s="1">
        <v>40660</v>
      </c>
      <c r="D3183" t="s">
        <v>2141</v>
      </c>
      <c r="E3183" t="s">
        <v>421</v>
      </c>
      <c r="F3183">
        <v>1079</v>
      </c>
      <c r="G3183" t="s">
        <v>26</v>
      </c>
      <c r="H3183">
        <v>0</v>
      </c>
      <c r="I3183">
        <f t="shared" si="98"/>
        <v>0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f t="shared" si="99"/>
        <v>0</v>
      </c>
      <c r="P3183" t="s">
        <v>17</v>
      </c>
      <c r="Q3183" s="1">
        <v>40660</v>
      </c>
      <c r="R3183" t="str">
        <f>VLOOKUP(B3183,[1]data!$A$2:$E$764,5,0)</f>
        <v>Jaipur</v>
      </c>
      <c r="S3183" t="str">
        <f>VLOOKUP($B3183,[1]data!$A$1:$I$764,6,0)</f>
        <v>Rajasthan Royals</v>
      </c>
      <c r="T3183" t="str">
        <f>VLOOKUP($B3183,[1]data!$A$1:$I$764,7,0)</f>
        <v>Mumbai Indians</v>
      </c>
      <c r="U3183" t="str">
        <f>VLOOKUP($B3183,[1]data!$A$1:$I$764,9,0)</f>
        <v>Rajasthan Royals</v>
      </c>
    </row>
    <row r="3184" spans="1:21" x14ac:dyDescent="0.3">
      <c r="A3184">
        <v>2011</v>
      </c>
      <c r="B3184" t="s">
        <v>2140</v>
      </c>
      <c r="C3184" s="1">
        <v>40660</v>
      </c>
      <c r="D3184" t="s">
        <v>2141</v>
      </c>
      <c r="E3184" t="s">
        <v>74</v>
      </c>
      <c r="F3184">
        <v>1010</v>
      </c>
      <c r="G3184" t="s">
        <v>1972</v>
      </c>
      <c r="H3184">
        <v>0</v>
      </c>
      <c r="I3184">
        <f t="shared" si="98"/>
        <v>0</v>
      </c>
      <c r="J3184">
        <v>3</v>
      </c>
      <c r="K3184">
        <v>0</v>
      </c>
      <c r="L3184">
        <v>0</v>
      </c>
      <c r="M3184">
        <v>0</v>
      </c>
      <c r="N3184">
        <v>0</v>
      </c>
      <c r="O3184">
        <f t="shared" si="99"/>
        <v>0</v>
      </c>
      <c r="P3184" t="s">
        <v>20</v>
      </c>
      <c r="Q3184" s="1">
        <v>40660</v>
      </c>
      <c r="R3184" t="str">
        <f>VLOOKUP(B3184,[1]data!$A$2:$E$764,5,0)</f>
        <v>Jaipur</v>
      </c>
      <c r="S3184" t="str">
        <f>VLOOKUP($B3184,[1]data!$A$1:$I$764,6,0)</f>
        <v>Rajasthan Royals</v>
      </c>
      <c r="T3184" t="str">
        <f>VLOOKUP($B3184,[1]data!$A$1:$I$764,7,0)</f>
        <v>Mumbai Indians</v>
      </c>
      <c r="U3184" t="str">
        <f>VLOOKUP($B3184,[1]data!$A$1:$I$764,9,0)</f>
        <v>Rajasthan Royals</v>
      </c>
    </row>
    <row r="3185" spans="1:21" x14ac:dyDescent="0.3">
      <c r="A3185">
        <v>2011</v>
      </c>
      <c r="B3185" t="s">
        <v>2140</v>
      </c>
      <c r="C3185" s="1">
        <v>40660</v>
      </c>
      <c r="D3185" t="s">
        <v>2141</v>
      </c>
      <c r="E3185" t="s">
        <v>159</v>
      </c>
      <c r="F3185">
        <v>1044</v>
      </c>
      <c r="G3185" t="s">
        <v>1972</v>
      </c>
      <c r="H3185">
        <v>4</v>
      </c>
      <c r="I3185">
        <f t="shared" si="98"/>
        <v>4</v>
      </c>
      <c r="J3185">
        <v>8</v>
      </c>
      <c r="K3185">
        <v>0</v>
      </c>
      <c r="L3185">
        <v>1</v>
      </c>
      <c r="M3185">
        <v>0</v>
      </c>
      <c r="N3185">
        <v>50</v>
      </c>
      <c r="O3185">
        <f t="shared" si="99"/>
        <v>50</v>
      </c>
      <c r="P3185" t="s">
        <v>40</v>
      </c>
      <c r="Q3185" s="1">
        <v>40660</v>
      </c>
      <c r="R3185" t="str">
        <f>VLOOKUP(B3185,[1]data!$A$2:$E$764,5,0)</f>
        <v>Jaipur</v>
      </c>
      <c r="S3185" t="str">
        <f>VLOOKUP($B3185,[1]data!$A$1:$I$764,6,0)</f>
        <v>Rajasthan Royals</v>
      </c>
      <c r="T3185" t="str">
        <f>VLOOKUP($B3185,[1]data!$A$1:$I$764,7,0)</f>
        <v>Mumbai Indians</v>
      </c>
      <c r="U3185" t="str">
        <f>VLOOKUP($B3185,[1]data!$A$1:$I$764,9,0)</f>
        <v>Rajasthan Royals</v>
      </c>
    </row>
    <row r="3186" spans="1:21" x14ac:dyDescent="0.3">
      <c r="A3186">
        <v>2011</v>
      </c>
      <c r="B3186" t="s">
        <v>2140</v>
      </c>
      <c r="C3186" s="1">
        <v>40660</v>
      </c>
      <c r="D3186" t="s">
        <v>2141</v>
      </c>
      <c r="E3186" t="s">
        <v>1888</v>
      </c>
      <c r="F3186">
        <v>1160</v>
      </c>
      <c r="G3186" t="s">
        <v>2142</v>
      </c>
      <c r="H3186">
        <v>9</v>
      </c>
      <c r="I3186">
        <f t="shared" si="98"/>
        <v>9</v>
      </c>
      <c r="J3186">
        <v>11</v>
      </c>
      <c r="K3186">
        <v>0</v>
      </c>
      <c r="L3186">
        <v>0</v>
      </c>
      <c r="M3186">
        <v>0</v>
      </c>
      <c r="N3186">
        <v>81.81</v>
      </c>
      <c r="O3186">
        <f t="shared" si="99"/>
        <v>81.81</v>
      </c>
      <c r="P3186" t="s">
        <v>17</v>
      </c>
      <c r="Q3186" s="1">
        <v>40660</v>
      </c>
      <c r="R3186" t="str">
        <f>VLOOKUP(B3186,[1]data!$A$2:$E$764,5,0)</f>
        <v>Jaipur</v>
      </c>
      <c r="S3186" t="str">
        <f>VLOOKUP($B3186,[1]data!$A$1:$I$764,6,0)</f>
        <v>Rajasthan Royals</v>
      </c>
      <c r="T3186" t="str">
        <f>VLOOKUP($B3186,[1]data!$A$1:$I$764,7,0)</f>
        <v>Mumbai Indians</v>
      </c>
      <c r="U3186" t="str">
        <f>VLOOKUP($B3186,[1]data!$A$1:$I$764,9,0)</f>
        <v>Rajasthan Royals</v>
      </c>
    </row>
    <row r="3187" spans="1:21" x14ac:dyDescent="0.3">
      <c r="A3187">
        <v>2011</v>
      </c>
      <c r="B3187" t="s">
        <v>2140</v>
      </c>
      <c r="C3187" s="1">
        <v>40660</v>
      </c>
      <c r="D3187" t="s">
        <v>2141</v>
      </c>
      <c r="E3187" t="s">
        <v>15</v>
      </c>
      <c r="F3187">
        <v>1190</v>
      </c>
      <c r="G3187" t="s">
        <v>2143</v>
      </c>
      <c r="H3187">
        <v>31</v>
      </c>
      <c r="I3187">
        <f t="shared" si="98"/>
        <v>31</v>
      </c>
      <c r="J3187">
        <v>34</v>
      </c>
      <c r="K3187">
        <v>0</v>
      </c>
      <c r="L3187">
        <v>2</v>
      </c>
      <c r="M3187">
        <v>1</v>
      </c>
      <c r="N3187">
        <v>91.17</v>
      </c>
      <c r="O3187">
        <f t="shared" si="99"/>
        <v>91.17</v>
      </c>
      <c r="P3187" t="s">
        <v>17</v>
      </c>
      <c r="Q3187" s="1">
        <v>40660</v>
      </c>
      <c r="R3187" t="str">
        <f>VLOOKUP(B3187,[1]data!$A$2:$E$764,5,0)</f>
        <v>Jaipur</v>
      </c>
      <c r="S3187" t="str">
        <f>VLOOKUP($B3187,[1]data!$A$1:$I$764,6,0)</f>
        <v>Rajasthan Royals</v>
      </c>
      <c r="T3187" t="str">
        <f>VLOOKUP($B3187,[1]data!$A$1:$I$764,7,0)</f>
        <v>Mumbai Indians</v>
      </c>
      <c r="U3187" t="str">
        <f>VLOOKUP($B3187,[1]data!$A$1:$I$764,9,0)</f>
        <v>Rajasthan Royals</v>
      </c>
    </row>
    <row r="3188" spans="1:21" x14ac:dyDescent="0.3">
      <c r="A3188">
        <v>2011</v>
      </c>
      <c r="B3188" t="s">
        <v>2140</v>
      </c>
      <c r="C3188" s="1">
        <v>40660</v>
      </c>
      <c r="D3188" t="s">
        <v>2141</v>
      </c>
      <c r="E3188" t="s">
        <v>536</v>
      </c>
      <c r="F3188">
        <v>1099</v>
      </c>
      <c r="G3188" t="s">
        <v>2144</v>
      </c>
      <c r="H3188">
        <v>0</v>
      </c>
      <c r="I3188">
        <f t="shared" si="98"/>
        <v>0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f t="shared" si="99"/>
        <v>0</v>
      </c>
      <c r="P3188" t="s">
        <v>17</v>
      </c>
      <c r="Q3188" s="1">
        <v>40660</v>
      </c>
      <c r="R3188" t="str">
        <f>VLOOKUP(B3188,[1]data!$A$2:$E$764,5,0)</f>
        <v>Jaipur</v>
      </c>
      <c r="S3188" t="str">
        <f>VLOOKUP($B3188,[1]data!$A$1:$I$764,6,0)</f>
        <v>Rajasthan Royals</v>
      </c>
      <c r="T3188" t="str">
        <f>VLOOKUP($B3188,[1]data!$A$1:$I$764,7,0)</f>
        <v>Mumbai Indians</v>
      </c>
      <c r="U3188" t="str">
        <f>VLOOKUP($B3188,[1]data!$A$1:$I$764,9,0)</f>
        <v>Rajasthan Royals</v>
      </c>
    </row>
    <row r="3189" spans="1:21" x14ac:dyDescent="0.3">
      <c r="A3189">
        <v>2011</v>
      </c>
      <c r="B3189" t="s">
        <v>2140</v>
      </c>
      <c r="C3189" s="1">
        <v>40660</v>
      </c>
      <c r="D3189" t="s">
        <v>2141</v>
      </c>
      <c r="E3189" t="s">
        <v>498</v>
      </c>
      <c r="F3189">
        <v>1071</v>
      </c>
      <c r="G3189" t="s">
        <v>26</v>
      </c>
      <c r="H3189">
        <v>8</v>
      </c>
      <c r="I3189">
        <f t="shared" si="98"/>
        <v>8</v>
      </c>
      <c r="J3189">
        <v>5</v>
      </c>
      <c r="K3189">
        <v>0</v>
      </c>
      <c r="L3189">
        <v>1</v>
      </c>
      <c r="M3189">
        <v>0</v>
      </c>
      <c r="N3189">
        <v>160</v>
      </c>
      <c r="O3189">
        <f t="shared" si="99"/>
        <v>160</v>
      </c>
      <c r="P3189" t="s">
        <v>17</v>
      </c>
      <c r="Q3189" s="1">
        <v>40660</v>
      </c>
      <c r="R3189" t="str">
        <f>VLOOKUP(B3189,[1]data!$A$2:$E$764,5,0)</f>
        <v>Jaipur</v>
      </c>
      <c r="S3189" t="str">
        <f>VLOOKUP($B3189,[1]data!$A$1:$I$764,6,0)</f>
        <v>Rajasthan Royals</v>
      </c>
      <c r="T3189" t="str">
        <f>VLOOKUP($B3189,[1]data!$A$1:$I$764,7,0)</f>
        <v>Mumbai Indians</v>
      </c>
      <c r="U3189" t="str">
        <f>VLOOKUP($B3189,[1]data!$A$1:$I$764,9,0)</f>
        <v>Rajasthan Royals</v>
      </c>
    </row>
    <row r="3190" spans="1:21" x14ac:dyDescent="0.3">
      <c r="A3190">
        <v>2011</v>
      </c>
      <c r="B3190" t="s">
        <v>2140</v>
      </c>
      <c r="C3190" s="1">
        <v>40660</v>
      </c>
      <c r="D3190" t="s">
        <v>2141</v>
      </c>
      <c r="E3190" t="s">
        <v>249</v>
      </c>
      <c r="F3190">
        <v>1027</v>
      </c>
      <c r="G3190" t="s">
        <v>321</v>
      </c>
      <c r="H3190">
        <v>18</v>
      </c>
      <c r="I3190">
        <f t="shared" si="98"/>
        <v>18</v>
      </c>
      <c r="J3190">
        <v>19</v>
      </c>
      <c r="K3190">
        <v>0</v>
      </c>
      <c r="L3190">
        <v>2</v>
      </c>
      <c r="M3190">
        <v>0</v>
      </c>
      <c r="N3190">
        <v>94.73</v>
      </c>
      <c r="O3190">
        <f t="shared" si="99"/>
        <v>94.73</v>
      </c>
      <c r="P3190" t="s">
        <v>17</v>
      </c>
      <c r="Q3190" s="1">
        <v>40660</v>
      </c>
      <c r="R3190" t="str">
        <f>VLOOKUP(B3190,[1]data!$A$2:$E$764,5,0)</f>
        <v>Jaipur</v>
      </c>
      <c r="S3190" t="str">
        <f>VLOOKUP($B3190,[1]data!$A$1:$I$764,6,0)</f>
        <v>Rajasthan Royals</v>
      </c>
      <c r="T3190" t="str">
        <f>VLOOKUP($B3190,[1]data!$A$1:$I$764,7,0)</f>
        <v>Mumbai Indians</v>
      </c>
      <c r="U3190" t="str">
        <f>VLOOKUP($B3190,[1]data!$A$1:$I$764,9,0)</f>
        <v>Rajasthan Royals</v>
      </c>
    </row>
    <row r="3191" spans="1:21" x14ac:dyDescent="0.3">
      <c r="A3191">
        <v>2011</v>
      </c>
      <c r="B3191" t="s">
        <v>2140</v>
      </c>
      <c r="C3191" s="1">
        <v>40660</v>
      </c>
      <c r="D3191" t="s">
        <v>2141</v>
      </c>
      <c r="E3191" t="s">
        <v>2117</v>
      </c>
      <c r="F3191">
        <v>1203</v>
      </c>
      <c r="G3191" t="s">
        <v>2145</v>
      </c>
      <c r="H3191">
        <v>22</v>
      </c>
      <c r="I3191">
        <f t="shared" si="98"/>
        <v>22</v>
      </c>
      <c r="J3191">
        <v>23</v>
      </c>
      <c r="K3191">
        <v>0</v>
      </c>
      <c r="L3191">
        <v>4</v>
      </c>
      <c r="M3191">
        <v>0</v>
      </c>
      <c r="N3191">
        <v>95.65</v>
      </c>
      <c r="O3191">
        <f t="shared" si="99"/>
        <v>95.65</v>
      </c>
      <c r="P3191" t="s">
        <v>17</v>
      </c>
      <c r="Q3191" s="1">
        <v>40660</v>
      </c>
      <c r="R3191" t="str">
        <f>VLOOKUP(B3191,[1]data!$A$2:$E$764,5,0)</f>
        <v>Jaipur</v>
      </c>
      <c r="S3191" t="str">
        <f>VLOOKUP($B3191,[1]data!$A$1:$I$764,6,0)</f>
        <v>Rajasthan Royals</v>
      </c>
      <c r="T3191" t="str">
        <f>VLOOKUP($B3191,[1]data!$A$1:$I$764,7,0)</f>
        <v>Mumbai Indians</v>
      </c>
      <c r="U3191" t="str">
        <f>VLOOKUP($B3191,[1]data!$A$1:$I$764,9,0)</f>
        <v>Rajasthan Royals</v>
      </c>
    </row>
    <row r="3192" spans="1:21" x14ac:dyDescent="0.3">
      <c r="A3192">
        <v>2011</v>
      </c>
      <c r="B3192" t="s">
        <v>2140</v>
      </c>
      <c r="C3192" s="1">
        <v>40660</v>
      </c>
      <c r="D3192" t="s">
        <v>2141</v>
      </c>
      <c r="E3192" t="s">
        <v>107</v>
      </c>
      <c r="F3192">
        <v>1089</v>
      </c>
      <c r="G3192" t="s">
        <v>321</v>
      </c>
      <c r="H3192">
        <v>0</v>
      </c>
      <c r="I3192">
        <f t="shared" si="98"/>
        <v>0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f t="shared" si="99"/>
        <v>0</v>
      </c>
      <c r="P3192" t="s">
        <v>17</v>
      </c>
      <c r="Q3192" s="1">
        <v>40660</v>
      </c>
      <c r="R3192" t="str">
        <f>VLOOKUP(B3192,[1]data!$A$2:$E$764,5,0)</f>
        <v>Jaipur</v>
      </c>
      <c r="S3192" t="str">
        <f>VLOOKUP($B3192,[1]data!$A$1:$I$764,6,0)</f>
        <v>Rajasthan Royals</v>
      </c>
      <c r="T3192" t="str">
        <f>VLOOKUP($B3192,[1]data!$A$1:$I$764,7,0)</f>
        <v>Mumbai Indians</v>
      </c>
      <c r="U3192" t="str">
        <f>VLOOKUP($B3192,[1]data!$A$1:$I$764,9,0)</f>
        <v>Rajasthan Royals</v>
      </c>
    </row>
    <row r="3193" spans="1:21" x14ac:dyDescent="0.3">
      <c r="A3193">
        <v>2011</v>
      </c>
      <c r="B3193" t="s">
        <v>2140</v>
      </c>
      <c r="C3193" s="1">
        <v>40660</v>
      </c>
      <c r="D3193" t="s">
        <v>2141</v>
      </c>
      <c r="E3193" t="s">
        <v>226</v>
      </c>
      <c r="F3193">
        <v>1127</v>
      </c>
      <c r="G3193" t="s">
        <v>26</v>
      </c>
      <c r="H3193">
        <v>0</v>
      </c>
      <c r="I3193">
        <f t="shared" si="98"/>
        <v>0</v>
      </c>
      <c r="J3193">
        <v>1</v>
      </c>
      <c r="K3193">
        <v>0</v>
      </c>
      <c r="L3193">
        <v>0</v>
      </c>
      <c r="M3193">
        <v>0</v>
      </c>
      <c r="N3193">
        <v>0</v>
      </c>
      <c r="O3193">
        <f t="shared" si="99"/>
        <v>0</v>
      </c>
      <c r="P3193" t="s">
        <v>17</v>
      </c>
      <c r="Q3193" s="1">
        <v>40660</v>
      </c>
      <c r="R3193" t="str">
        <f>VLOOKUP(B3193,[1]data!$A$2:$E$764,5,0)</f>
        <v>Jaipur</v>
      </c>
      <c r="S3193" t="str">
        <f>VLOOKUP($B3193,[1]data!$A$1:$I$764,6,0)</f>
        <v>Rajasthan Royals</v>
      </c>
      <c r="T3193" t="str">
        <f>VLOOKUP($B3193,[1]data!$A$1:$I$764,7,0)</f>
        <v>Mumbai Indians</v>
      </c>
      <c r="U3193" t="str">
        <f>VLOOKUP($B3193,[1]data!$A$1:$I$764,9,0)</f>
        <v>Rajasthan Royals</v>
      </c>
    </row>
    <row r="3194" spans="1:21" x14ac:dyDescent="0.3">
      <c r="A3194">
        <v>2011</v>
      </c>
      <c r="B3194" t="s">
        <v>2140</v>
      </c>
      <c r="C3194" s="1">
        <v>40660</v>
      </c>
      <c r="D3194" t="s">
        <v>2141</v>
      </c>
      <c r="E3194" t="s">
        <v>359</v>
      </c>
      <c r="F3194">
        <v>1053</v>
      </c>
      <c r="G3194" t="s">
        <v>42</v>
      </c>
      <c r="H3194">
        <v>0</v>
      </c>
      <c r="I3194">
        <f t="shared" si="98"/>
        <v>0</v>
      </c>
      <c r="J3194">
        <v>2</v>
      </c>
      <c r="K3194">
        <v>0</v>
      </c>
      <c r="L3194">
        <v>0</v>
      </c>
      <c r="M3194">
        <v>0</v>
      </c>
      <c r="N3194">
        <v>0</v>
      </c>
      <c r="O3194">
        <f t="shared" si="99"/>
        <v>0</v>
      </c>
      <c r="P3194" t="s">
        <v>17</v>
      </c>
      <c r="Q3194" s="1">
        <v>40660</v>
      </c>
      <c r="R3194" t="str">
        <f>VLOOKUP(B3194,[1]data!$A$2:$E$764,5,0)</f>
        <v>Jaipur</v>
      </c>
      <c r="S3194" t="str">
        <f>VLOOKUP($B3194,[1]data!$A$1:$I$764,6,0)</f>
        <v>Rajasthan Royals</v>
      </c>
      <c r="T3194" t="str">
        <f>VLOOKUP($B3194,[1]data!$A$1:$I$764,7,0)</f>
        <v>Mumbai Indians</v>
      </c>
      <c r="U3194" t="str">
        <f>VLOOKUP($B3194,[1]data!$A$1:$I$764,9,0)</f>
        <v>Rajasthan Royals</v>
      </c>
    </row>
    <row r="3195" spans="1:21" x14ac:dyDescent="0.3">
      <c r="A3195">
        <v>2011</v>
      </c>
      <c r="B3195" t="s">
        <v>2140</v>
      </c>
      <c r="C3195" s="1">
        <v>40660</v>
      </c>
      <c r="D3195" t="s">
        <v>2141</v>
      </c>
      <c r="E3195" t="s">
        <v>1891</v>
      </c>
      <c r="F3195">
        <v>1162</v>
      </c>
      <c r="G3195" t="s">
        <v>42</v>
      </c>
      <c r="H3195">
        <v>0</v>
      </c>
      <c r="I3195">
        <f t="shared" si="98"/>
        <v>0</v>
      </c>
      <c r="J3195">
        <v>1</v>
      </c>
      <c r="K3195">
        <v>0</v>
      </c>
      <c r="L3195">
        <v>0</v>
      </c>
      <c r="M3195">
        <v>0</v>
      </c>
      <c r="N3195">
        <v>0</v>
      </c>
      <c r="O3195">
        <f t="shared" si="99"/>
        <v>0</v>
      </c>
      <c r="P3195" t="s">
        <v>17</v>
      </c>
      <c r="Q3195" s="1">
        <v>40660</v>
      </c>
      <c r="R3195" t="str">
        <f>VLOOKUP(B3195,[1]data!$A$2:$E$764,5,0)</f>
        <v>Jaipur</v>
      </c>
      <c r="S3195" t="str">
        <f>VLOOKUP($B3195,[1]data!$A$1:$I$764,6,0)</f>
        <v>Rajasthan Royals</v>
      </c>
      <c r="T3195" t="str">
        <f>VLOOKUP($B3195,[1]data!$A$1:$I$764,7,0)</f>
        <v>Mumbai Indians</v>
      </c>
      <c r="U3195" t="str">
        <f>VLOOKUP($B3195,[1]data!$A$1:$I$764,9,0)</f>
        <v>Rajasthan Royals</v>
      </c>
    </row>
    <row r="3196" spans="1:21" x14ac:dyDescent="0.3">
      <c r="A3196">
        <v>2011</v>
      </c>
      <c r="B3196" t="s">
        <v>2140</v>
      </c>
      <c r="C3196" s="1">
        <v>40660</v>
      </c>
      <c r="D3196" t="s">
        <v>2141</v>
      </c>
      <c r="E3196" t="s">
        <v>52</v>
      </c>
      <c r="F3196">
        <v>1035</v>
      </c>
      <c r="G3196" t="s">
        <v>2038</v>
      </c>
      <c r="H3196">
        <v>23</v>
      </c>
      <c r="I3196">
        <f t="shared" si="98"/>
        <v>23</v>
      </c>
      <c r="J3196">
        <v>35</v>
      </c>
      <c r="K3196">
        <v>0</v>
      </c>
      <c r="L3196">
        <v>2</v>
      </c>
      <c r="M3196">
        <v>0</v>
      </c>
      <c r="N3196">
        <v>65.709999999999994</v>
      </c>
      <c r="O3196">
        <f t="shared" si="99"/>
        <v>65.709999999999994</v>
      </c>
      <c r="P3196" t="s">
        <v>17</v>
      </c>
      <c r="Q3196" s="1">
        <v>40660</v>
      </c>
      <c r="R3196" t="str">
        <f>VLOOKUP(B3196,[1]data!$A$2:$E$764,5,0)</f>
        <v>Jaipur</v>
      </c>
      <c r="S3196" t="str">
        <f>VLOOKUP($B3196,[1]data!$A$1:$I$764,6,0)</f>
        <v>Rajasthan Royals</v>
      </c>
      <c r="T3196" t="str">
        <f>VLOOKUP($B3196,[1]data!$A$1:$I$764,7,0)</f>
        <v>Mumbai Indians</v>
      </c>
      <c r="U3196" t="str">
        <f>VLOOKUP($B3196,[1]data!$A$1:$I$764,9,0)</f>
        <v>Rajasthan Royals</v>
      </c>
    </row>
    <row r="3197" spans="1:21" x14ac:dyDescent="0.3">
      <c r="A3197">
        <v>2011</v>
      </c>
      <c r="B3197" t="s">
        <v>2140</v>
      </c>
      <c r="C3197" s="1">
        <v>40660</v>
      </c>
      <c r="D3197" t="s">
        <v>2141</v>
      </c>
      <c r="E3197" t="s">
        <v>1548</v>
      </c>
      <c r="F3197">
        <v>1195</v>
      </c>
      <c r="G3197" t="s">
        <v>1524</v>
      </c>
      <c r="H3197">
        <v>0</v>
      </c>
      <c r="I3197">
        <f t="shared" si="98"/>
        <v>0</v>
      </c>
      <c r="J3197">
        <v>2</v>
      </c>
      <c r="K3197">
        <v>0</v>
      </c>
      <c r="L3197">
        <v>0</v>
      </c>
      <c r="M3197">
        <v>0</v>
      </c>
      <c r="N3197">
        <v>0</v>
      </c>
      <c r="O3197">
        <f t="shared" si="99"/>
        <v>0</v>
      </c>
      <c r="P3197" t="s">
        <v>17</v>
      </c>
      <c r="Q3197" s="1">
        <v>40660</v>
      </c>
      <c r="R3197" t="str">
        <f>VLOOKUP(B3197,[1]data!$A$2:$E$764,5,0)</f>
        <v>Jaipur</v>
      </c>
      <c r="S3197" t="str">
        <f>VLOOKUP($B3197,[1]data!$A$1:$I$764,6,0)</f>
        <v>Rajasthan Royals</v>
      </c>
      <c r="T3197" t="str">
        <f>VLOOKUP($B3197,[1]data!$A$1:$I$764,7,0)</f>
        <v>Mumbai Indians</v>
      </c>
      <c r="U3197" t="str">
        <f>VLOOKUP($B3197,[1]data!$A$1:$I$764,9,0)</f>
        <v>Rajasthan Royals</v>
      </c>
    </row>
    <row r="3198" spans="1:21" x14ac:dyDescent="0.3">
      <c r="A3198">
        <v>2011</v>
      </c>
      <c r="B3198" t="s">
        <v>2140</v>
      </c>
      <c r="C3198" s="1">
        <v>40660</v>
      </c>
      <c r="D3198" t="s">
        <v>2141</v>
      </c>
      <c r="E3198" t="s">
        <v>94</v>
      </c>
      <c r="F3198">
        <v>1043</v>
      </c>
      <c r="G3198" t="s">
        <v>2146</v>
      </c>
      <c r="H3198">
        <v>65</v>
      </c>
      <c r="I3198">
        <f t="shared" si="98"/>
        <v>65</v>
      </c>
      <c r="J3198">
        <v>47</v>
      </c>
      <c r="K3198">
        <v>0</v>
      </c>
      <c r="L3198">
        <v>10</v>
      </c>
      <c r="M3198">
        <v>0</v>
      </c>
      <c r="N3198">
        <v>138.29</v>
      </c>
      <c r="O3198">
        <f t="shared" si="99"/>
        <v>138.29</v>
      </c>
      <c r="P3198" t="s">
        <v>85</v>
      </c>
      <c r="Q3198" s="1">
        <v>40660</v>
      </c>
      <c r="R3198" t="str">
        <f>VLOOKUP(B3198,[1]data!$A$2:$E$764,5,0)</f>
        <v>Jaipur</v>
      </c>
      <c r="S3198" t="str">
        <f>VLOOKUP($B3198,[1]data!$A$1:$I$764,6,0)</f>
        <v>Rajasthan Royals</v>
      </c>
      <c r="T3198" t="str">
        <f>VLOOKUP($B3198,[1]data!$A$1:$I$764,7,0)</f>
        <v>Mumbai Indians</v>
      </c>
      <c r="U3198" t="str">
        <f>VLOOKUP($B3198,[1]data!$A$1:$I$764,9,0)</f>
        <v>Rajasthan Royals</v>
      </c>
    </row>
    <row r="3199" spans="1:21" x14ac:dyDescent="0.3">
      <c r="A3199">
        <v>2011</v>
      </c>
      <c r="B3199" t="s">
        <v>2140</v>
      </c>
      <c r="C3199" s="1">
        <v>40660</v>
      </c>
      <c r="D3199" t="s">
        <v>2141</v>
      </c>
      <c r="E3199" t="s">
        <v>163</v>
      </c>
      <c r="F3199">
        <v>1124</v>
      </c>
      <c r="G3199" t="s">
        <v>1327</v>
      </c>
      <c r="H3199">
        <v>1</v>
      </c>
      <c r="I3199">
        <f t="shared" si="98"/>
        <v>1</v>
      </c>
      <c r="J3199">
        <v>4</v>
      </c>
      <c r="K3199">
        <v>0</v>
      </c>
      <c r="L3199">
        <v>0</v>
      </c>
      <c r="M3199">
        <v>0</v>
      </c>
      <c r="N3199">
        <v>25</v>
      </c>
      <c r="O3199">
        <f t="shared" si="99"/>
        <v>25</v>
      </c>
      <c r="P3199" t="s">
        <v>17</v>
      </c>
      <c r="Q3199" s="1">
        <v>40660</v>
      </c>
      <c r="R3199" t="str">
        <f>VLOOKUP(B3199,[1]data!$A$2:$E$764,5,0)</f>
        <v>Jaipur</v>
      </c>
      <c r="S3199" t="str">
        <f>VLOOKUP($B3199,[1]data!$A$1:$I$764,6,0)</f>
        <v>Rajasthan Royals</v>
      </c>
      <c r="T3199" t="str">
        <f>VLOOKUP($B3199,[1]data!$A$1:$I$764,7,0)</f>
        <v>Mumbai Indians</v>
      </c>
      <c r="U3199" t="str">
        <f>VLOOKUP($B3199,[1]data!$A$1:$I$764,9,0)</f>
        <v>Rajasthan Royals</v>
      </c>
    </row>
    <row r="3200" spans="1:21" x14ac:dyDescent="0.3">
      <c r="A3200">
        <v>2011</v>
      </c>
      <c r="B3200" t="s">
        <v>2140</v>
      </c>
      <c r="C3200" s="1">
        <v>40660</v>
      </c>
      <c r="D3200" t="s">
        <v>2141</v>
      </c>
      <c r="E3200" t="s">
        <v>67</v>
      </c>
      <c r="F3200">
        <v>1003</v>
      </c>
      <c r="G3200" t="s">
        <v>2147</v>
      </c>
      <c r="H3200">
        <v>4</v>
      </c>
      <c r="I3200">
        <f t="shared" si="98"/>
        <v>4</v>
      </c>
      <c r="J3200">
        <v>9</v>
      </c>
      <c r="K3200">
        <v>0</v>
      </c>
      <c r="L3200">
        <v>0</v>
      </c>
      <c r="M3200">
        <v>0</v>
      </c>
      <c r="N3200">
        <v>44.44</v>
      </c>
      <c r="O3200">
        <f t="shared" si="99"/>
        <v>44.44</v>
      </c>
      <c r="P3200" t="s">
        <v>17</v>
      </c>
      <c r="Q3200" s="1">
        <v>40660</v>
      </c>
      <c r="R3200" t="str">
        <f>VLOOKUP(B3200,[1]data!$A$2:$E$764,5,0)</f>
        <v>Jaipur</v>
      </c>
      <c r="S3200" t="str">
        <f>VLOOKUP($B3200,[1]data!$A$1:$I$764,6,0)</f>
        <v>Rajasthan Royals</v>
      </c>
      <c r="T3200" t="str">
        <f>VLOOKUP($B3200,[1]data!$A$1:$I$764,7,0)</f>
        <v>Mumbai Indians</v>
      </c>
      <c r="U3200" t="str">
        <f>VLOOKUP($B3200,[1]data!$A$1:$I$764,9,0)</f>
        <v>Rajasthan Royals</v>
      </c>
    </row>
    <row r="3201" spans="1:21" x14ac:dyDescent="0.3">
      <c r="A3201">
        <v>2011</v>
      </c>
      <c r="B3201" t="s">
        <v>2140</v>
      </c>
      <c r="C3201" s="1">
        <v>40660</v>
      </c>
      <c r="D3201" t="s">
        <v>2141</v>
      </c>
      <c r="E3201" t="s">
        <v>303</v>
      </c>
      <c r="F3201">
        <v>1159</v>
      </c>
      <c r="G3201" t="s">
        <v>2148</v>
      </c>
      <c r="H3201">
        <v>4</v>
      </c>
      <c r="I3201">
        <f t="shared" si="98"/>
        <v>4</v>
      </c>
      <c r="J3201">
        <v>10</v>
      </c>
      <c r="K3201">
        <v>0</v>
      </c>
      <c r="L3201">
        <v>0</v>
      </c>
      <c r="M3201">
        <v>0</v>
      </c>
      <c r="N3201">
        <v>40</v>
      </c>
      <c r="O3201">
        <f t="shared" si="99"/>
        <v>40</v>
      </c>
      <c r="P3201" t="s">
        <v>17</v>
      </c>
      <c r="Q3201" s="1">
        <v>40660</v>
      </c>
      <c r="R3201" t="str">
        <f>VLOOKUP(B3201,[1]data!$A$2:$E$764,5,0)</f>
        <v>Jaipur</v>
      </c>
      <c r="S3201" t="str">
        <f>VLOOKUP($B3201,[1]data!$A$1:$I$764,6,0)</f>
        <v>Rajasthan Royals</v>
      </c>
      <c r="T3201" t="str">
        <f>VLOOKUP($B3201,[1]data!$A$1:$I$764,7,0)</f>
        <v>Mumbai Indians</v>
      </c>
      <c r="U3201" t="str">
        <f>VLOOKUP($B3201,[1]data!$A$1:$I$764,9,0)</f>
        <v>Rajasthan Royals</v>
      </c>
    </row>
    <row r="3202" spans="1:21" x14ac:dyDescent="0.3">
      <c r="A3202">
        <v>2011</v>
      </c>
      <c r="B3202" t="s">
        <v>2149</v>
      </c>
      <c r="C3202" s="1">
        <v>40660</v>
      </c>
      <c r="D3202">
        <v>31</v>
      </c>
      <c r="E3202" t="s">
        <v>945</v>
      </c>
      <c r="F3202">
        <v>1092</v>
      </c>
      <c r="G3202" t="s">
        <v>2150</v>
      </c>
      <c r="H3202">
        <v>0</v>
      </c>
      <c r="I3202">
        <f t="shared" si="98"/>
        <v>0</v>
      </c>
      <c r="J3202">
        <v>4</v>
      </c>
      <c r="K3202">
        <v>0</v>
      </c>
      <c r="L3202">
        <v>0</v>
      </c>
      <c r="M3202">
        <v>0</v>
      </c>
      <c r="N3202">
        <v>0</v>
      </c>
      <c r="O3202">
        <f t="shared" si="99"/>
        <v>0</v>
      </c>
      <c r="P3202" t="s">
        <v>17</v>
      </c>
      <c r="Q3202" s="1">
        <v>40660</v>
      </c>
      <c r="R3202" t="str">
        <f>VLOOKUP(B3202,[1]data!$A$2:$E$764,5,0)</f>
        <v>Kochi</v>
      </c>
      <c r="S3202" t="str">
        <f>VLOOKUP($B3202,[1]data!$A$1:$I$764,6,0)</f>
        <v>Kochi Tuskers Kerala</v>
      </c>
      <c r="T3202" t="str">
        <f>VLOOKUP($B3202,[1]data!$A$1:$I$764,7,0)</f>
        <v>Delhi Capitals</v>
      </c>
      <c r="U3202" t="str">
        <f>VLOOKUP($B3202,[1]data!$A$1:$I$764,9,0)</f>
        <v>Delhi Capitals</v>
      </c>
    </row>
    <row r="3203" spans="1:21" x14ac:dyDescent="0.3">
      <c r="A3203">
        <v>2011</v>
      </c>
      <c r="B3203" t="s">
        <v>2149</v>
      </c>
      <c r="C3203" s="1">
        <v>40660</v>
      </c>
      <c r="D3203">
        <v>31</v>
      </c>
      <c r="E3203" t="s">
        <v>86</v>
      </c>
      <c r="F3203">
        <v>1042</v>
      </c>
      <c r="G3203" t="s">
        <v>26</v>
      </c>
      <c r="H3203">
        <v>62</v>
      </c>
      <c r="I3203">
        <f t="shared" ref="I3203:I3266" si="100">IF(H3203="",(J3203*N3203)/100,H3203)</f>
        <v>62</v>
      </c>
      <c r="J3203">
        <v>43</v>
      </c>
      <c r="K3203">
        <v>0</v>
      </c>
      <c r="L3203">
        <v>3</v>
      </c>
      <c r="M3203">
        <v>4</v>
      </c>
      <c r="N3203">
        <v>144.18</v>
      </c>
      <c r="O3203">
        <f t="shared" ref="O3203:O3266" si="101">IF(N3203="",IF(J3203=0,0,(I3203/J3203)*100),N3203)</f>
        <v>144.18</v>
      </c>
      <c r="P3203" t="s">
        <v>40</v>
      </c>
      <c r="Q3203" s="1">
        <v>40660</v>
      </c>
      <c r="R3203" t="str">
        <f>VLOOKUP(B3203,[1]data!$A$2:$E$764,5,0)</f>
        <v>Kochi</v>
      </c>
      <c r="S3203" t="str">
        <f>VLOOKUP($B3203,[1]data!$A$1:$I$764,6,0)</f>
        <v>Kochi Tuskers Kerala</v>
      </c>
      <c r="T3203" t="str">
        <f>VLOOKUP($B3203,[1]data!$A$1:$I$764,7,0)</f>
        <v>Delhi Capitals</v>
      </c>
      <c r="U3203" t="str">
        <f>VLOOKUP($B3203,[1]data!$A$1:$I$764,9,0)</f>
        <v>Delhi Capitals</v>
      </c>
    </row>
    <row r="3204" spans="1:21" x14ac:dyDescent="0.3">
      <c r="A3204">
        <v>2011</v>
      </c>
      <c r="B3204" t="s">
        <v>2149</v>
      </c>
      <c r="C3204" s="1">
        <v>40660</v>
      </c>
      <c r="D3204">
        <v>31</v>
      </c>
      <c r="E3204" t="s">
        <v>136</v>
      </c>
      <c r="F3204">
        <v>1020</v>
      </c>
      <c r="G3204" t="s">
        <v>2026</v>
      </c>
      <c r="H3204">
        <v>31</v>
      </c>
      <c r="I3204">
        <f t="shared" si="100"/>
        <v>31</v>
      </c>
      <c r="J3204">
        <v>22</v>
      </c>
      <c r="K3204">
        <v>0</v>
      </c>
      <c r="L3204">
        <v>2</v>
      </c>
      <c r="M3204">
        <v>2</v>
      </c>
      <c r="N3204">
        <v>140.9</v>
      </c>
      <c r="O3204">
        <f t="shared" si="101"/>
        <v>140.9</v>
      </c>
      <c r="P3204" t="s">
        <v>20</v>
      </c>
      <c r="Q3204" s="1">
        <v>40660</v>
      </c>
      <c r="R3204" t="str">
        <f>VLOOKUP(B3204,[1]data!$A$2:$E$764,5,0)</f>
        <v>Kochi</v>
      </c>
      <c r="S3204" t="str">
        <f>VLOOKUP($B3204,[1]data!$A$1:$I$764,6,0)</f>
        <v>Kochi Tuskers Kerala</v>
      </c>
      <c r="T3204" t="str">
        <f>VLOOKUP($B3204,[1]data!$A$1:$I$764,7,0)</f>
        <v>Delhi Capitals</v>
      </c>
      <c r="U3204" t="str">
        <f>VLOOKUP($B3204,[1]data!$A$1:$I$764,9,0)</f>
        <v>Delhi Capitals</v>
      </c>
    </row>
    <row r="3205" spans="1:21" x14ac:dyDescent="0.3">
      <c r="A3205">
        <v>2011</v>
      </c>
      <c r="B3205" t="s">
        <v>2149</v>
      </c>
      <c r="C3205" s="1">
        <v>40660</v>
      </c>
      <c r="D3205">
        <v>31</v>
      </c>
      <c r="E3205" t="s">
        <v>821</v>
      </c>
      <c r="F3205">
        <v>1019</v>
      </c>
      <c r="G3205" t="s">
        <v>1852</v>
      </c>
      <c r="H3205">
        <v>19</v>
      </c>
      <c r="I3205">
        <f t="shared" si="100"/>
        <v>19</v>
      </c>
      <c r="J3205">
        <v>12</v>
      </c>
      <c r="K3205">
        <v>0</v>
      </c>
      <c r="L3205">
        <v>4</v>
      </c>
      <c r="M3205">
        <v>0</v>
      </c>
      <c r="N3205">
        <v>158.33000000000001</v>
      </c>
      <c r="O3205">
        <f t="shared" si="101"/>
        <v>158.33000000000001</v>
      </c>
      <c r="P3205" t="s">
        <v>17</v>
      </c>
      <c r="Q3205" s="1">
        <v>40660</v>
      </c>
      <c r="R3205" t="str">
        <f>VLOOKUP(B3205,[1]data!$A$2:$E$764,5,0)</f>
        <v>Kochi</v>
      </c>
      <c r="S3205" t="str">
        <f>VLOOKUP($B3205,[1]data!$A$1:$I$764,6,0)</f>
        <v>Kochi Tuskers Kerala</v>
      </c>
      <c r="T3205" t="str">
        <f>VLOOKUP($B3205,[1]data!$A$1:$I$764,7,0)</f>
        <v>Delhi Capitals</v>
      </c>
      <c r="U3205" t="str">
        <f>VLOOKUP($B3205,[1]data!$A$1:$I$764,9,0)</f>
        <v>Delhi Capitals</v>
      </c>
    </row>
    <row r="3206" spans="1:21" x14ac:dyDescent="0.3">
      <c r="A3206">
        <v>2011</v>
      </c>
      <c r="B3206" t="s">
        <v>2149</v>
      </c>
      <c r="C3206" s="1">
        <v>40660</v>
      </c>
      <c r="D3206">
        <v>31</v>
      </c>
      <c r="E3206" t="s">
        <v>1513</v>
      </c>
      <c r="F3206">
        <v>1175</v>
      </c>
      <c r="G3206" t="s">
        <v>2121</v>
      </c>
      <c r="H3206">
        <v>2</v>
      </c>
      <c r="I3206">
        <f t="shared" si="100"/>
        <v>2</v>
      </c>
      <c r="J3206">
        <v>9</v>
      </c>
      <c r="K3206">
        <v>0</v>
      </c>
      <c r="L3206">
        <v>0</v>
      </c>
      <c r="M3206">
        <v>0</v>
      </c>
      <c r="N3206">
        <v>22.22</v>
      </c>
      <c r="O3206">
        <f t="shared" si="101"/>
        <v>22.22</v>
      </c>
      <c r="P3206" t="s">
        <v>17</v>
      </c>
      <c r="Q3206" s="1">
        <v>40660</v>
      </c>
      <c r="R3206" t="str">
        <f>VLOOKUP(B3206,[1]data!$A$2:$E$764,5,0)</f>
        <v>Kochi</v>
      </c>
      <c r="S3206" t="str">
        <f>VLOOKUP($B3206,[1]data!$A$1:$I$764,6,0)</f>
        <v>Kochi Tuskers Kerala</v>
      </c>
      <c r="T3206" t="str">
        <f>VLOOKUP($B3206,[1]data!$A$1:$I$764,7,0)</f>
        <v>Delhi Capitals</v>
      </c>
      <c r="U3206" t="str">
        <f>VLOOKUP($B3206,[1]data!$A$1:$I$764,9,0)</f>
        <v>Delhi Capitals</v>
      </c>
    </row>
    <row r="3207" spans="1:21" x14ac:dyDescent="0.3">
      <c r="A3207">
        <v>2011</v>
      </c>
      <c r="B3207" t="s">
        <v>2149</v>
      </c>
      <c r="C3207" s="1">
        <v>40660</v>
      </c>
      <c r="D3207">
        <v>31</v>
      </c>
      <c r="E3207" t="s">
        <v>306</v>
      </c>
      <c r="F3207">
        <v>1105</v>
      </c>
      <c r="G3207" t="s">
        <v>2151</v>
      </c>
      <c r="H3207">
        <v>10</v>
      </c>
      <c r="I3207">
        <f t="shared" si="100"/>
        <v>10</v>
      </c>
      <c r="J3207">
        <v>13</v>
      </c>
      <c r="K3207">
        <v>0</v>
      </c>
      <c r="L3207">
        <v>1</v>
      </c>
      <c r="M3207">
        <v>0</v>
      </c>
      <c r="N3207">
        <v>76.92</v>
      </c>
      <c r="O3207">
        <f t="shared" si="101"/>
        <v>76.92</v>
      </c>
      <c r="P3207" t="s">
        <v>17</v>
      </c>
      <c r="Q3207" s="1">
        <v>40660</v>
      </c>
      <c r="R3207" t="str">
        <f>VLOOKUP(B3207,[1]data!$A$2:$E$764,5,0)</f>
        <v>Kochi</v>
      </c>
      <c r="S3207" t="str">
        <f>VLOOKUP($B3207,[1]data!$A$1:$I$764,6,0)</f>
        <v>Kochi Tuskers Kerala</v>
      </c>
      <c r="T3207" t="str">
        <f>VLOOKUP($B3207,[1]data!$A$1:$I$764,7,0)</f>
        <v>Delhi Capitals</v>
      </c>
      <c r="U3207" t="str">
        <f>VLOOKUP($B3207,[1]data!$A$1:$I$764,9,0)</f>
        <v>Delhi Capitals</v>
      </c>
    </row>
    <row r="3208" spans="1:21" x14ac:dyDescent="0.3">
      <c r="A3208">
        <v>2011</v>
      </c>
      <c r="B3208" t="s">
        <v>2149</v>
      </c>
      <c r="C3208" s="1">
        <v>40660</v>
      </c>
      <c r="D3208">
        <v>31</v>
      </c>
      <c r="E3208" t="s">
        <v>1055</v>
      </c>
      <c r="F3208">
        <v>1118</v>
      </c>
      <c r="G3208" t="s">
        <v>2152</v>
      </c>
      <c r="H3208">
        <v>31</v>
      </c>
      <c r="I3208">
        <f t="shared" si="100"/>
        <v>31</v>
      </c>
      <c r="J3208">
        <v>31</v>
      </c>
      <c r="K3208">
        <v>0</v>
      </c>
      <c r="L3208">
        <v>1</v>
      </c>
      <c r="M3208">
        <v>1</v>
      </c>
      <c r="N3208">
        <v>100</v>
      </c>
      <c r="O3208">
        <f t="shared" si="101"/>
        <v>100</v>
      </c>
      <c r="P3208" t="s">
        <v>17</v>
      </c>
      <c r="Q3208" s="1">
        <v>40660</v>
      </c>
      <c r="R3208" t="str">
        <f>VLOOKUP(B3208,[1]data!$A$2:$E$764,5,0)</f>
        <v>Kochi</v>
      </c>
      <c r="S3208" t="str">
        <f>VLOOKUP($B3208,[1]data!$A$1:$I$764,6,0)</f>
        <v>Kochi Tuskers Kerala</v>
      </c>
      <c r="T3208" t="str">
        <f>VLOOKUP($B3208,[1]data!$A$1:$I$764,7,0)</f>
        <v>Delhi Capitals</v>
      </c>
      <c r="U3208" t="str">
        <f>VLOOKUP($B3208,[1]data!$A$1:$I$764,9,0)</f>
        <v>Delhi Capitals</v>
      </c>
    </row>
    <row r="3209" spans="1:21" x14ac:dyDescent="0.3">
      <c r="A3209">
        <v>2011</v>
      </c>
      <c r="B3209" t="s">
        <v>2149</v>
      </c>
      <c r="C3209" s="1">
        <v>40660</v>
      </c>
      <c r="D3209">
        <v>31</v>
      </c>
      <c r="E3209" t="s">
        <v>80</v>
      </c>
      <c r="F3209">
        <v>1016</v>
      </c>
      <c r="G3209" t="s">
        <v>26</v>
      </c>
      <c r="H3209">
        <v>63</v>
      </c>
      <c r="I3209">
        <f t="shared" si="100"/>
        <v>63</v>
      </c>
      <c r="J3209">
        <v>44</v>
      </c>
      <c r="K3209">
        <v>0</v>
      </c>
      <c r="L3209">
        <v>6</v>
      </c>
      <c r="M3209">
        <v>2</v>
      </c>
      <c r="N3209">
        <v>143.18</v>
      </c>
      <c r="O3209">
        <f t="shared" si="101"/>
        <v>143.18</v>
      </c>
      <c r="P3209" t="s">
        <v>17</v>
      </c>
      <c r="Q3209" s="1">
        <v>40660</v>
      </c>
      <c r="R3209" t="str">
        <f>VLOOKUP(B3209,[1]data!$A$2:$E$764,5,0)</f>
        <v>Kochi</v>
      </c>
      <c r="S3209" t="str">
        <f>VLOOKUP($B3209,[1]data!$A$1:$I$764,6,0)</f>
        <v>Kochi Tuskers Kerala</v>
      </c>
      <c r="T3209" t="str">
        <f>VLOOKUP($B3209,[1]data!$A$1:$I$764,7,0)</f>
        <v>Delhi Capitals</v>
      </c>
      <c r="U3209" t="str">
        <f>VLOOKUP($B3209,[1]data!$A$1:$I$764,9,0)</f>
        <v>Delhi Capitals</v>
      </c>
    </row>
    <row r="3210" spans="1:21" x14ac:dyDescent="0.3">
      <c r="A3210">
        <v>2011</v>
      </c>
      <c r="B3210" t="s">
        <v>2149</v>
      </c>
      <c r="C3210" s="1">
        <v>40660</v>
      </c>
      <c r="D3210">
        <v>31</v>
      </c>
      <c r="E3210" t="s">
        <v>76</v>
      </c>
      <c r="F3210">
        <v>1012</v>
      </c>
      <c r="G3210" t="s">
        <v>26</v>
      </c>
      <c r="H3210">
        <v>34</v>
      </c>
      <c r="I3210">
        <f t="shared" si="100"/>
        <v>34</v>
      </c>
      <c r="J3210">
        <v>25</v>
      </c>
      <c r="K3210">
        <v>0</v>
      </c>
      <c r="L3210">
        <v>1</v>
      </c>
      <c r="M3210">
        <v>2</v>
      </c>
      <c r="N3210">
        <v>136</v>
      </c>
      <c r="O3210">
        <f t="shared" si="101"/>
        <v>136</v>
      </c>
      <c r="P3210" t="s">
        <v>17</v>
      </c>
      <c r="Q3210" s="1">
        <v>40660</v>
      </c>
      <c r="R3210" t="str">
        <f>VLOOKUP(B3210,[1]data!$A$2:$E$764,5,0)</f>
        <v>Kochi</v>
      </c>
      <c r="S3210" t="str">
        <f>VLOOKUP($B3210,[1]data!$A$1:$I$764,6,0)</f>
        <v>Kochi Tuskers Kerala</v>
      </c>
      <c r="T3210" t="str">
        <f>VLOOKUP($B3210,[1]data!$A$1:$I$764,7,0)</f>
        <v>Delhi Capitals</v>
      </c>
      <c r="U3210" t="str">
        <f>VLOOKUP($B3210,[1]data!$A$1:$I$764,9,0)</f>
        <v>Delhi Capitals</v>
      </c>
    </row>
    <row r="3211" spans="1:21" x14ac:dyDescent="0.3">
      <c r="A3211">
        <v>2011</v>
      </c>
      <c r="B3211" t="s">
        <v>2149</v>
      </c>
      <c r="C3211" s="1">
        <v>40660</v>
      </c>
      <c r="D3211">
        <v>31</v>
      </c>
      <c r="E3211" t="s">
        <v>1800</v>
      </c>
      <c r="F3211">
        <v>1208</v>
      </c>
      <c r="G3211" t="s">
        <v>2153</v>
      </c>
      <c r="H3211">
        <v>11</v>
      </c>
      <c r="I3211">
        <f t="shared" si="100"/>
        <v>11</v>
      </c>
      <c r="J3211">
        <v>15</v>
      </c>
      <c r="K3211">
        <v>0</v>
      </c>
      <c r="L3211">
        <v>1</v>
      </c>
      <c r="M3211">
        <v>0</v>
      </c>
      <c r="N3211">
        <v>73.33</v>
      </c>
      <c r="O3211">
        <f t="shared" si="101"/>
        <v>73.33</v>
      </c>
      <c r="P3211" t="s">
        <v>17</v>
      </c>
      <c r="Q3211" s="1">
        <v>40660</v>
      </c>
      <c r="R3211" t="str">
        <f>VLOOKUP(B3211,[1]data!$A$2:$E$764,5,0)</f>
        <v>Kochi</v>
      </c>
      <c r="S3211" t="str">
        <f>VLOOKUP($B3211,[1]data!$A$1:$I$764,6,0)</f>
        <v>Kochi Tuskers Kerala</v>
      </c>
      <c r="T3211" t="str">
        <f>VLOOKUP($B3211,[1]data!$A$1:$I$764,7,0)</f>
        <v>Delhi Capitals</v>
      </c>
      <c r="U3211" t="str">
        <f>VLOOKUP($B3211,[1]data!$A$1:$I$764,9,0)</f>
        <v>Delhi Capitals</v>
      </c>
    </row>
    <row r="3212" spans="1:21" x14ac:dyDescent="0.3">
      <c r="A3212">
        <v>2011</v>
      </c>
      <c r="B3212" t="s">
        <v>2149</v>
      </c>
      <c r="C3212" s="1">
        <v>40660</v>
      </c>
      <c r="D3212">
        <v>31</v>
      </c>
      <c r="E3212" t="s">
        <v>2122</v>
      </c>
      <c r="F3212">
        <v>1205</v>
      </c>
      <c r="G3212" t="s">
        <v>26</v>
      </c>
      <c r="H3212">
        <v>1</v>
      </c>
      <c r="I3212">
        <f t="shared" si="100"/>
        <v>1</v>
      </c>
      <c r="J3212">
        <v>2</v>
      </c>
      <c r="K3212">
        <v>0</v>
      </c>
      <c r="L3212">
        <v>0</v>
      </c>
      <c r="M3212">
        <v>0</v>
      </c>
      <c r="N3212">
        <v>50</v>
      </c>
      <c r="O3212">
        <f t="shared" si="101"/>
        <v>50</v>
      </c>
      <c r="P3212" t="s">
        <v>17</v>
      </c>
      <c r="Q3212" s="1">
        <v>40660</v>
      </c>
      <c r="R3212" t="str">
        <f>VLOOKUP(B3212,[1]data!$A$2:$E$764,5,0)</f>
        <v>Kochi</v>
      </c>
      <c r="S3212" t="str">
        <f>VLOOKUP($B3212,[1]data!$A$1:$I$764,6,0)</f>
        <v>Kochi Tuskers Kerala</v>
      </c>
      <c r="T3212" t="str">
        <f>VLOOKUP($B3212,[1]data!$A$1:$I$764,7,0)</f>
        <v>Delhi Capitals</v>
      </c>
      <c r="U3212" t="str">
        <f>VLOOKUP($B3212,[1]data!$A$1:$I$764,9,0)</f>
        <v>Delhi Capitals</v>
      </c>
    </row>
    <row r="3213" spans="1:21" x14ac:dyDescent="0.3">
      <c r="A3213">
        <v>2011</v>
      </c>
      <c r="B3213" t="s">
        <v>2149</v>
      </c>
      <c r="C3213" s="1">
        <v>40660</v>
      </c>
      <c r="D3213">
        <v>31</v>
      </c>
      <c r="E3213" t="s">
        <v>82</v>
      </c>
      <c r="F3213">
        <v>1184</v>
      </c>
      <c r="G3213" t="s">
        <v>2154</v>
      </c>
      <c r="H3213">
        <v>9</v>
      </c>
      <c r="I3213">
        <f t="shared" si="100"/>
        <v>9</v>
      </c>
      <c r="J3213">
        <v>18</v>
      </c>
      <c r="K3213">
        <v>0</v>
      </c>
      <c r="L3213">
        <v>1</v>
      </c>
      <c r="M3213">
        <v>0</v>
      </c>
      <c r="N3213">
        <v>50</v>
      </c>
      <c r="O3213">
        <f t="shared" si="101"/>
        <v>50</v>
      </c>
      <c r="P3213" t="s">
        <v>17</v>
      </c>
      <c r="Q3213" s="1">
        <v>40660</v>
      </c>
      <c r="R3213" t="str">
        <f>VLOOKUP(B3213,[1]data!$A$2:$E$764,5,0)</f>
        <v>Kochi</v>
      </c>
      <c r="S3213" t="str">
        <f>VLOOKUP($B3213,[1]data!$A$1:$I$764,6,0)</f>
        <v>Kochi Tuskers Kerala</v>
      </c>
      <c r="T3213" t="str">
        <f>VLOOKUP($B3213,[1]data!$A$1:$I$764,7,0)</f>
        <v>Delhi Capitals</v>
      </c>
      <c r="U3213" t="str">
        <f>VLOOKUP($B3213,[1]data!$A$1:$I$764,9,0)</f>
        <v>Delhi Capitals</v>
      </c>
    </row>
    <row r="3214" spans="1:21" x14ac:dyDescent="0.3">
      <c r="A3214">
        <v>2011</v>
      </c>
      <c r="B3214" t="s">
        <v>2155</v>
      </c>
      <c r="C3214" s="1">
        <v>40661</v>
      </c>
      <c r="D3214" t="s">
        <v>522</v>
      </c>
      <c r="E3214" t="s">
        <v>2156</v>
      </c>
      <c r="F3214">
        <v>1210</v>
      </c>
      <c r="G3214" t="s">
        <v>2157</v>
      </c>
      <c r="H3214">
        <v>8</v>
      </c>
      <c r="I3214">
        <f t="shared" si="100"/>
        <v>8</v>
      </c>
      <c r="J3214">
        <v>11</v>
      </c>
      <c r="K3214">
        <v>0</v>
      </c>
      <c r="L3214">
        <v>0</v>
      </c>
      <c r="M3214">
        <v>0</v>
      </c>
      <c r="N3214">
        <v>72.72</v>
      </c>
      <c r="O3214">
        <f t="shared" si="101"/>
        <v>72.72</v>
      </c>
      <c r="P3214" t="s">
        <v>17</v>
      </c>
      <c r="Q3214" s="1">
        <v>40661</v>
      </c>
      <c r="R3214" t="str">
        <f>VLOOKUP(B3214,[1]data!$A$2:$E$764,5,0)</f>
        <v>Kolkata</v>
      </c>
      <c r="S3214" t="str">
        <f>VLOOKUP($B3214,[1]data!$A$1:$I$764,6,0)</f>
        <v>Kolkata Knight Riders</v>
      </c>
      <c r="T3214" t="str">
        <f>VLOOKUP($B3214,[1]data!$A$1:$I$764,7,0)</f>
        <v>Kings XI Punjab</v>
      </c>
      <c r="U3214" t="str">
        <f>VLOOKUP($B3214,[1]data!$A$1:$I$764,9,0)</f>
        <v>Kolkata Knight Riders</v>
      </c>
    </row>
    <row r="3215" spans="1:21" x14ac:dyDescent="0.3">
      <c r="A3215">
        <v>2011</v>
      </c>
      <c r="B3215" t="s">
        <v>2155</v>
      </c>
      <c r="C3215" s="1">
        <v>40661</v>
      </c>
      <c r="D3215" t="s">
        <v>522</v>
      </c>
      <c r="E3215" t="s">
        <v>114</v>
      </c>
      <c r="F3215">
        <v>1070</v>
      </c>
      <c r="G3215" t="s">
        <v>2158</v>
      </c>
      <c r="H3215">
        <v>19</v>
      </c>
      <c r="I3215">
        <f t="shared" si="100"/>
        <v>19</v>
      </c>
      <c r="J3215">
        <v>18</v>
      </c>
      <c r="K3215">
        <v>0</v>
      </c>
      <c r="L3215">
        <v>2</v>
      </c>
      <c r="M3215">
        <v>0</v>
      </c>
      <c r="N3215">
        <v>105.55</v>
      </c>
      <c r="O3215">
        <f t="shared" si="101"/>
        <v>105.55</v>
      </c>
      <c r="P3215" t="s">
        <v>17</v>
      </c>
      <c r="Q3215" s="1">
        <v>40661</v>
      </c>
      <c r="R3215" t="str">
        <f>VLOOKUP(B3215,[1]data!$A$2:$E$764,5,0)</f>
        <v>Kolkata</v>
      </c>
      <c r="S3215" t="str">
        <f>VLOOKUP($B3215,[1]data!$A$1:$I$764,6,0)</f>
        <v>Kolkata Knight Riders</v>
      </c>
      <c r="T3215" t="str">
        <f>VLOOKUP($B3215,[1]data!$A$1:$I$764,7,0)</f>
        <v>Kings XI Punjab</v>
      </c>
      <c r="U3215" t="str">
        <f>VLOOKUP($B3215,[1]data!$A$1:$I$764,9,0)</f>
        <v>Kolkata Knight Riders</v>
      </c>
    </row>
    <row r="3216" spans="1:21" x14ac:dyDescent="0.3">
      <c r="A3216">
        <v>2011</v>
      </c>
      <c r="B3216" t="s">
        <v>2155</v>
      </c>
      <c r="C3216" s="1">
        <v>40661</v>
      </c>
      <c r="D3216" t="s">
        <v>522</v>
      </c>
      <c r="E3216" t="s">
        <v>89</v>
      </c>
      <c r="F3216">
        <v>1045</v>
      </c>
      <c r="G3216" t="s">
        <v>1924</v>
      </c>
      <c r="H3216">
        <v>9</v>
      </c>
      <c r="I3216">
        <f t="shared" si="100"/>
        <v>9</v>
      </c>
      <c r="J3216">
        <v>12</v>
      </c>
      <c r="K3216">
        <v>0</v>
      </c>
      <c r="L3216">
        <v>0</v>
      </c>
      <c r="M3216">
        <v>1</v>
      </c>
      <c r="N3216">
        <v>75</v>
      </c>
      <c r="O3216">
        <f t="shared" si="101"/>
        <v>75</v>
      </c>
      <c r="P3216" t="s">
        <v>17</v>
      </c>
      <c r="Q3216" s="1">
        <v>40661</v>
      </c>
      <c r="R3216" t="str">
        <f>VLOOKUP(B3216,[1]data!$A$2:$E$764,5,0)</f>
        <v>Kolkata</v>
      </c>
      <c r="S3216" t="str">
        <f>VLOOKUP($B3216,[1]data!$A$1:$I$764,6,0)</f>
        <v>Kolkata Knight Riders</v>
      </c>
      <c r="T3216" t="str">
        <f>VLOOKUP($B3216,[1]data!$A$1:$I$764,7,0)</f>
        <v>Kings XI Punjab</v>
      </c>
      <c r="U3216" t="str">
        <f>VLOOKUP($B3216,[1]data!$A$1:$I$764,9,0)</f>
        <v>Kolkata Knight Riders</v>
      </c>
    </row>
    <row r="3217" spans="1:21" x14ac:dyDescent="0.3">
      <c r="A3217">
        <v>2011</v>
      </c>
      <c r="B3217" t="s">
        <v>2155</v>
      </c>
      <c r="C3217" s="1">
        <v>40661</v>
      </c>
      <c r="D3217" t="s">
        <v>522</v>
      </c>
      <c r="E3217" t="s">
        <v>65</v>
      </c>
      <c r="F3217">
        <v>1049</v>
      </c>
      <c r="G3217" t="s">
        <v>2159</v>
      </c>
      <c r="H3217">
        <v>34</v>
      </c>
      <c r="I3217">
        <f t="shared" si="100"/>
        <v>34</v>
      </c>
      <c r="J3217">
        <v>23</v>
      </c>
      <c r="K3217">
        <v>0</v>
      </c>
      <c r="L3217">
        <v>5</v>
      </c>
      <c r="M3217">
        <v>1</v>
      </c>
      <c r="N3217">
        <v>147.82</v>
      </c>
      <c r="O3217">
        <f t="shared" si="101"/>
        <v>147.82</v>
      </c>
      <c r="P3217" t="s">
        <v>40</v>
      </c>
      <c r="Q3217" s="1">
        <v>40661</v>
      </c>
      <c r="R3217" t="str">
        <f>VLOOKUP(B3217,[1]data!$A$2:$E$764,5,0)</f>
        <v>Kolkata</v>
      </c>
      <c r="S3217" t="str">
        <f>VLOOKUP($B3217,[1]data!$A$1:$I$764,6,0)</f>
        <v>Kolkata Knight Riders</v>
      </c>
      <c r="T3217" t="str">
        <f>VLOOKUP($B3217,[1]data!$A$1:$I$764,7,0)</f>
        <v>Kings XI Punjab</v>
      </c>
      <c r="U3217" t="str">
        <f>VLOOKUP($B3217,[1]data!$A$1:$I$764,9,0)</f>
        <v>Kolkata Knight Riders</v>
      </c>
    </row>
    <row r="3218" spans="1:21" x14ac:dyDescent="0.3">
      <c r="A3218">
        <v>2011</v>
      </c>
      <c r="B3218" t="s">
        <v>2155</v>
      </c>
      <c r="C3218" s="1">
        <v>40661</v>
      </c>
      <c r="D3218" t="s">
        <v>522</v>
      </c>
      <c r="E3218" t="s">
        <v>92</v>
      </c>
      <c r="F3218">
        <v>1186</v>
      </c>
      <c r="G3218" t="s">
        <v>2160</v>
      </c>
      <c r="H3218">
        <v>25</v>
      </c>
      <c r="I3218">
        <f t="shared" si="100"/>
        <v>25</v>
      </c>
      <c r="J3218">
        <v>30</v>
      </c>
      <c r="K3218">
        <v>0</v>
      </c>
      <c r="L3218">
        <v>1</v>
      </c>
      <c r="M3218">
        <v>1</v>
      </c>
      <c r="N3218">
        <v>83.33</v>
      </c>
      <c r="O3218">
        <f t="shared" si="101"/>
        <v>83.33</v>
      </c>
      <c r="P3218" t="s">
        <v>17</v>
      </c>
      <c r="Q3218" s="1">
        <v>40661</v>
      </c>
      <c r="R3218" t="str">
        <f>VLOOKUP(B3218,[1]data!$A$2:$E$764,5,0)</f>
        <v>Kolkata</v>
      </c>
      <c r="S3218" t="str">
        <f>VLOOKUP($B3218,[1]data!$A$1:$I$764,6,0)</f>
        <v>Kolkata Knight Riders</v>
      </c>
      <c r="T3218" t="str">
        <f>VLOOKUP($B3218,[1]data!$A$1:$I$764,7,0)</f>
        <v>Kings XI Punjab</v>
      </c>
      <c r="U3218" t="str">
        <f>VLOOKUP($B3218,[1]data!$A$1:$I$764,9,0)</f>
        <v>Kolkata Knight Riders</v>
      </c>
    </row>
    <row r="3219" spans="1:21" x14ac:dyDescent="0.3">
      <c r="A3219">
        <v>2011</v>
      </c>
      <c r="B3219" t="s">
        <v>2155</v>
      </c>
      <c r="C3219" s="1">
        <v>40661</v>
      </c>
      <c r="D3219" t="s">
        <v>522</v>
      </c>
      <c r="E3219" t="s">
        <v>1186</v>
      </c>
      <c r="F3219">
        <v>1136</v>
      </c>
      <c r="G3219" t="s">
        <v>26</v>
      </c>
      <c r="H3219">
        <v>6</v>
      </c>
      <c r="I3219">
        <f t="shared" si="100"/>
        <v>6</v>
      </c>
      <c r="J3219">
        <v>5</v>
      </c>
      <c r="K3219">
        <v>0</v>
      </c>
      <c r="L3219">
        <v>1</v>
      </c>
      <c r="M3219">
        <v>0</v>
      </c>
      <c r="N3219">
        <v>120</v>
      </c>
      <c r="O3219">
        <f t="shared" si="101"/>
        <v>120</v>
      </c>
      <c r="P3219" t="s">
        <v>17</v>
      </c>
      <c r="Q3219" s="1">
        <v>40661</v>
      </c>
      <c r="R3219" t="str">
        <f>VLOOKUP(B3219,[1]data!$A$2:$E$764,5,0)</f>
        <v>Kolkata</v>
      </c>
      <c r="S3219" t="str">
        <f>VLOOKUP($B3219,[1]data!$A$1:$I$764,6,0)</f>
        <v>Kolkata Knight Riders</v>
      </c>
      <c r="T3219" t="str">
        <f>VLOOKUP($B3219,[1]data!$A$1:$I$764,7,0)</f>
        <v>Kings XI Punjab</v>
      </c>
      <c r="U3219" t="str">
        <f>VLOOKUP($B3219,[1]data!$A$1:$I$764,9,0)</f>
        <v>Kolkata Knight Riders</v>
      </c>
    </row>
    <row r="3220" spans="1:21" x14ac:dyDescent="0.3">
      <c r="A3220">
        <v>2011</v>
      </c>
      <c r="B3220" t="s">
        <v>2155</v>
      </c>
      <c r="C3220" s="1">
        <v>40661</v>
      </c>
      <c r="D3220" t="s">
        <v>522</v>
      </c>
      <c r="E3220" t="s">
        <v>1518</v>
      </c>
      <c r="F3220">
        <v>1167</v>
      </c>
      <c r="G3220" t="s">
        <v>26</v>
      </c>
      <c r="H3220">
        <v>1</v>
      </c>
      <c r="I3220">
        <f t="shared" si="100"/>
        <v>1</v>
      </c>
      <c r="J3220">
        <v>1</v>
      </c>
      <c r="K3220">
        <v>0</v>
      </c>
      <c r="L3220">
        <v>0</v>
      </c>
      <c r="M3220">
        <v>0</v>
      </c>
      <c r="N3220">
        <v>100</v>
      </c>
      <c r="O3220">
        <f t="shared" si="101"/>
        <v>100</v>
      </c>
      <c r="P3220" t="s">
        <v>17</v>
      </c>
      <c r="Q3220" s="1">
        <v>40661</v>
      </c>
      <c r="R3220" t="str">
        <f>VLOOKUP(B3220,[1]data!$A$2:$E$764,5,0)</f>
        <v>Kolkata</v>
      </c>
      <c r="S3220" t="str">
        <f>VLOOKUP($B3220,[1]data!$A$1:$I$764,6,0)</f>
        <v>Kolkata Knight Riders</v>
      </c>
      <c r="T3220" t="str">
        <f>VLOOKUP($B3220,[1]data!$A$1:$I$764,7,0)</f>
        <v>Kings XI Punjab</v>
      </c>
      <c r="U3220" t="str">
        <f>VLOOKUP($B3220,[1]data!$A$1:$I$764,9,0)</f>
        <v>Kolkata Knight Riders</v>
      </c>
    </row>
    <row r="3221" spans="1:21" x14ac:dyDescent="0.3">
      <c r="A3221">
        <v>2011</v>
      </c>
      <c r="B3221" t="s">
        <v>2155</v>
      </c>
      <c r="C3221" s="1">
        <v>40661</v>
      </c>
      <c r="D3221" t="s">
        <v>522</v>
      </c>
      <c r="E3221" t="s">
        <v>239</v>
      </c>
      <c r="F3221">
        <v>1057</v>
      </c>
      <c r="G3221" t="s">
        <v>2161</v>
      </c>
      <c r="H3221">
        <v>0</v>
      </c>
      <c r="I3221">
        <f t="shared" si="100"/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f t="shared" si="101"/>
        <v>0</v>
      </c>
      <c r="P3221" t="s">
        <v>17</v>
      </c>
      <c r="Q3221" s="1">
        <v>40661</v>
      </c>
      <c r="R3221" t="str">
        <f>VLOOKUP(B3221,[1]data!$A$2:$E$764,5,0)</f>
        <v>Kolkata</v>
      </c>
      <c r="S3221" t="str">
        <f>VLOOKUP($B3221,[1]data!$A$1:$I$764,6,0)</f>
        <v>Kolkata Knight Riders</v>
      </c>
      <c r="T3221" t="str">
        <f>VLOOKUP($B3221,[1]data!$A$1:$I$764,7,0)</f>
        <v>Kings XI Punjab</v>
      </c>
      <c r="U3221" t="str">
        <f>VLOOKUP($B3221,[1]data!$A$1:$I$764,9,0)</f>
        <v>Kolkata Knight Riders</v>
      </c>
    </row>
    <row r="3222" spans="1:21" x14ac:dyDescent="0.3">
      <c r="A3222">
        <v>2011</v>
      </c>
      <c r="B3222" t="s">
        <v>2155</v>
      </c>
      <c r="C3222" s="1">
        <v>40661</v>
      </c>
      <c r="D3222" t="s">
        <v>522</v>
      </c>
      <c r="E3222" t="s">
        <v>1080</v>
      </c>
      <c r="F3222">
        <v>1116</v>
      </c>
      <c r="G3222" t="s">
        <v>2162</v>
      </c>
      <c r="H3222">
        <v>1</v>
      </c>
      <c r="I3222">
        <f t="shared" si="100"/>
        <v>1</v>
      </c>
      <c r="J3222">
        <v>2</v>
      </c>
      <c r="K3222">
        <v>0</v>
      </c>
      <c r="L3222">
        <v>0</v>
      </c>
      <c r="M3222">
        <v>0</v>
      </c>
      <c r="N3222">
        <v>50</v>
      </c>
      <c r="O3222">
        <f t="shared" si="101"/>
        <v>50</v>
      </c>
      <c r="P3222" t="s">
        <v>20</v>
      </c>
      <c r="Q3222" s="1">
        <v>40661</v>
      </c>
      <c r="R3222" t="str">
        <f>VLOOKUP(B3222,[1]data!$A$2:$E$764,5,0)</f>
        <v>Kolkata</v>
      </c>
      <c r="S3222" t="str">
        <f>VLOOKUP($B3222,[1]data!$A$1:$I$764,6,0)</f>
        <v>Kolkata Knight Riders</v>
      </c>
      <c r="T3222" t="str">
        <f>VLOOKUP($B3222,[1]data!$A$1:$I$764,7,0)</f>
        <v>Kings XI Punjab</v>
      </c>
      <c r="U3222" t="str">
        <f>VLOOKUP($B3222,[1]data!$A$1:$I$764,9,0)</f>
        <v>Kolkata Knight Riders</v>
      </c>
    </row>
    <row r="3223" spans="1:21" x14ac:dyDescent="0.3">
      <c r="A3223">
        <v>2011</v>
      </c>
      <c r="B3223" t="s">
        <v>2155</v>
      </c>
      <c r="C3223" s="1">
        <v>40661</v>
      </c>
      <c r="D3223" t="s">
        <v>522</v>
      </c>
      <c r="E3223" t="s">
        <v>1302</v>
      </c>
      <c r="F3223">
        <v>1150</v>
      </c>
      <c r="G3223" t="s">
        <v>2163</v>
      </c>
      <c r="H3223">
        <v>19</v>
      </c>
      <c r="I3223">
        <f t="shared" si="100"/>
        <v>19</v>
      </c>
      <c r="J3223">
        <v>12</v>
      </c>
      <c r="K3223">
        <v>0</v>
      </c>
      <c r="L3223">
        <v>0</v>
      </c>
      <c r="M3223">
        <v>2</v>
      </c>
      <c r="N3223">
        <v>158.33000000000001</v>
      </c>
      <c r="O3223">
        <f t="shared" si="101"/>
        <v>158.33000000000001</v>
      </c>
      <c r="P3223" t="s">
        <v>17</v>
      </c>
      <c r="Q3223" s="1">
        <v>40661</v>
      </c>
      <c r="R3223" t="str">
        <f>VLOOKUP(B3223,[1]data!$A$2:$E$764,5,0)</f>
        <v>Kolkata</v>
      </c>
      <c r="S3223" t="str">
        <f>VLOOKUP($B3223,[1]data!$A$1:$I$764,6,0)</f>
        <v>Kolkata Knight Riders</v>
      </c>
      <c r="T3223" t="str">
        <f>VLOOKUP($B3223,[1]data!$A$1:$I$764,7,0)</f>
        <v>Kings XI Punjab</v>
      </c>
      <c r="U3223" t="str">
        <f>VLOOKUP($B3223,[1]data!$A$1:$I$764,9,0)</f>
        <v>Kolkata Knight Riders</v>
      </c>
    </row>
    <row r="3224" spans="1:21" x14ac:dyDescent="0.3">
      <c r="A3224">
        <v>2011</v>
      </c>
      <c r="B3224" t="s">
        <v>2155</v>
      </c>
      <c r="C3224" s="1">
        <v>40661</v>
      </c>
      <c r="D3224" t="s">
        <v>522</v>
      </c>
      <c r="E3224" t="s">
        <v>1064</v>
      </c>
      <c r="F3224">
        <v>1121</v>
      </c>
      <c r="G3224" t="s">
        <v>501</v>
      </c>
      <c r="H3224">
        <v>2</v>
      </c>
      <c r="I3224">
        <f t="shared" si="100"/>
        <v>2</v>
      </c>
      <c r="J3224">
        <v>6</v>
      </c>
      <c r="K3224">
        <v>0</v>
      </c>
      <c r="L3224">
        <v>0</v>
      </c>
      <c r="M3224">
        <v>0</v>
      </c>
      <c r="N3224">
        <v>33.33</v>
      </c>
      <c r="O3224">
        <f t="shared" si="101"/>
        <v>33.33</v>
      </c>
      <c r="P3224" t="s">
        <v>17</v>
      </c>
      <c r="Q3224" s="1">
        <v>40661</v>
      </c>
      <c r="R3224" t="str">
        <f>VLOOKUP(B3224,[1]data!$A$2:$E$764,5,0)</f>
        <v>Kolkata</v>
      </c>
      <c r="S3224" t="str">
        <f>VLOOKUP($B3224,[1]data!$A$1:$I$764,6,0)</f>
        <v>Kolkata Knight Riders</v>
      </c>
      <c r="T3224" t="str">
        <f>VLOOKUP($B3224,[1]data!$A$1:$I$764,7,0)</f>
        <v>Kings XI Punjab</v>
      </c>
      <c r="U3224" t="str">
        <f>VLOOKUP($B3224,[1]data!$A$1:$I$764,9,0)</f>
        <v>Kolkata Knight Riders</v>
      </c>
    </row>
    <row r="3225" spans="1:21" x14ac:dyDescent="0.3">
      <c r="A3225">
        <v>2011</v>
      </c>
      <c r="B3225" t="s">
        <v>2155</v>
      </c>
      <c r="C3225" s="1">
        <v>40661</v>
      </c>
      <c r="D3225" t="s">
        <v>522</v>
      </c>
      <c r="E3225" t="s">
        <v>635</v>
      </c>
      <c r="F3225">
        <v>1103</v>
      </c>
      <c r="G3225" t="s">
        <v>2164</v>
      </c>
      <c r="H3225">
        <v>22</v>
      </c>
      <c r="I3225">
        <f t="shared" si="100"/>
        <v>22</v>
      </c>
      <c r="J3225">
        <v>20</v>
      </c>
      <c r="K3225">
        <v>0</v>
      </c>
      <c r="L3225">
        <v>4</v>
      </c>
      <c r="M3225">
        <v>0</v>
      </c>
      <c r="N3225">
        <v>110</v>
      </c>
      <c r="O3225">
        <f t="shared" si="101"/>
        <v>110</v>
      </c>
      <c r="P3225" t="s">
        <v>20</v>
      </c>
      <c r="Q3225" s="1">
        <v>40661</v>
      </c>
      <c r="R3225" t="str">
        <f>VLOOKUP(B3225,[1]data!$A$2:$E$764,5,0)</f>
        <v>Kolkata</v>
      </c>
      <c r="S3225" t="str">
        <f>VLOOKUP($B3225,[1]data!$A$1:$I$764,6,0)</f>
        <v>Kolkata Knight Riders</v>
      </c>
      <c r="T3225" t="str">
        <f>VLOOKUP($B3225,[1]data!$A$1:$I$764,7,0)</f>
        <v>Kings XI Punjab</v>
      </c>
      <c r="U3225" t="str">
        <f>VLOOKUP($B3225,[1]data!$A$1:$I$764,9,0)</f>
        <v>Kolkata Knight Riders</v>
      </c>
    </row>
    <row r="3226" spans="1:21" x14ac:dyDescent="0.3">
      <c r="A3226">
        <v>2011</v>
      </c>
      <c r="B3226" t="s">
        <v>2155</v>
      </c>
      <c r="C3226" s="1">
        <v>40661</v>
      </c>
      <c r="D3226" t="s">
        <v>522</v>
      </c>
      <c r="E3226" t="s">
        <v>270</v>
      </c>
      <c r="F3226">
        <v>1077</v>
      </c>
      <c r="G3226" t="s">
        <v>26</v>
      </c>
      <c r="H3226">
        <v>61</v>
      </c>
      <c r="I3226">
        <f t="shared" si="100"/>
        <v>61</v>
      </c>
      <c r="J3226">
        <v>47</v>
      </c>
      <c r="K3226">
        <v>0</v>
      </c>
      <c r="L3226">
        <v>2</v>
      </c>
      <c r="M3226">
        <v>3</v>
      </c>
      <c r="N3226">
        <v>129.78</v>
      </c>
      <c r="O3226">
        <f t="shared" si="101"/>
        <v>129.78</v>
      </c>
      <c r="P3226" t="s">
        <v>17</v>
      </c>
      <c r="Q3226" s="1">
        <v>40661</v>
      </c>
      <c r="R3226" t="str">
        <f>VLOOKUP(B3226,[1]data!$A$2:$E$764,5,0)</f>
        <v>Kolkata</v>
      </c>
      <c r="S3226" t="str">
        <f>VLOOKUP($B3226,[1]data!$A$1:$I$764,6,0)</f>
        <v>Kolkata Knight Riders</v>
      </c>
      <c r="T3226" t="str">
        <f>VLOOKUP($B3226,[1]data!$A$1:$I$764,7,0)</f>
        <v>Kings XI Punjab</v>
      </c>
      <c r="U3226" t="str">
        <f>VLOOKUP($B3226,[1]data!$A$1:$I$764,9,0)</f>
        <v>Kolkata Knight Riders</v>
      </c>
    </row>
    <row r="3227" spans="1:21" x14ac:dyDescent="0.3">
      <c r="A3227">
        <v>2011</v>
      </c>
      <c r="B3227" t="s">
        <v>2155</v>
      </c>
      <c r="C3227" s="1">
        <v>40661</v>
      </c>
      <c r="D3227" t="s">
        <v>522</v>
      </c>
      <c r="E3227" t="s">
        <v>64</v>
      </c>
      <c r="F3227">
        <v>1048</v>
      </c>
      <c r="G3227" t="s">
        <v>2131</v>
      </c>
      <c r="H3227">
        <v>18</v>
      </c>
      <c r="I3227">
        <f t="shared" si="100"/>
        <v>18</v>
      </c>
      <c r="J3227">
        <v>19</v>
      </c>
      <c r="K3227">
        <v>0</v>
      </c>
      <c r="L3227">
        <v>2</v>
      </c>
      <c r="M3227">
        <v>0</v>
      </c>
      <c r="N3227">
        <v>94.73</v>
      </c>
      <c r="O3227">
        <f t="shared" si="101"/>
        <v>94.73</v>
      </c>
      <c r="P3227" t="s">
        <v>40</v>
      </c>
      <c r="Q3227" s="1">
        <v>40661</v>
      </c>
      <c r="R3227" t="str">
        <f>VLOOKUP(B3227,[1]data!$A$2:$E$764,5,0)</f>
        <v>Kolkata</v>
      </c>
      <c r="S3227" t="str">
        <f>VLOOKUP($B3227,[1]data!$A$1:$I$764,6,0)</f>
        <v>Kolkata Knight Riders</v>
      </c>
      <c r="T3227" t="str">
        <f>VLOOKUP($B3227,[1]data!$A$1:$I$764,7,0)</f>
        <v>Kings XI Punjab</v>
      </c>
      <c r="U3227" t="str">
        <f>VLOOKUP($B3227,[1]data!$A$1:$I$764,9,0)</f>
        <v>Kolkata Knight Riders</v>
      </c>
    </row>
    <row r="3228" spans="1:21" x14ac:dyDescent="0.3">
      <c r="A3228">
        <v>2011</v>
      </c>
      <c r="B3228" t="s">
        <v>2155</v>
      </c>
      <c r="C3228" s="1">
        <v>40661</v>
      </c>
      <c r="D3228" t="s">
        <v>522</v>
      </c>
      <c r="E3228" t="s">
        <v>23</v>
      </c>
      <c r="F3228">
        <v>1066</v>
      </c>
      <c r="G3228" t="s">
        <v>79</v>
      </c>
      <c r="H3228">
        <v>11</v>
      </c>
      <c r="I3228">
        <f t="shared" si="100"/>
        <v>11</v>
      </c>
      <c r="J3228">
        <v>11</v>
      </c>
      <c r="K3228">
        <v>0</v>
      </c>
      <c r="L3228">
        <v>2</v>
      </c>
      <c r="M3228">
        <v>0</v>
      </c>
      <c r="N3228">
        <v>100</v>
      </c>
      <c r="O3228">
        <f t="shared" si="101"/>
        <v>100</v>
      </c>
      <c r="P3228" t="s">
        <v>17</v>
      </c>
      <c r="Q3228" s="1">
        <v>40661</v>
      </c>
      <c r="R3228" t="str">
        <f>VLOOKUP(B3228,[1]data!$A$2:$E$764,5,0)</f>
        <v>Kolkata</v>
      </c>
      <c r="S3228" t="str">
        <f>VLOOKUP($B3228,[1]data!$A$1:$I$764,6,0)</f>
        <v>Kolkata Knight Riders</v>
      </c>
      <c r="T3228" t="str">
        <f>VLOOKUP($B3228,[1]data!$A$1:$I$764,7,0)</f>
        <v>Kings XI Punjab</v>
      </c>
      <c r="U3228" t="str">
        <f>VLOOKUP($B3228,[1]data!$A$1:$I$764,9,0)</f>
        <v>Kolkata Knight Riders</v>
      </c>
    </row>
    <row r="3229" spans="1:21" x14ac:dyDescent="0.3">
      <c r="A3229">
        <v>2011</v>
      </c>
      <c r="B3229" t="s">
        <v>2155</v>
      </c>
      <c r="C3229" s="1">
        <v>40661</v>
      </c>
      <c r="D3229" t="s">
        <v>522</v>
      </c>
      <c r="E3229" t="s">
        <v>58</v>
      </c>
      <c r="F3229">
        <v>1033</v>
      </c>
      <c r="G3229" t="s">
        <v>2165</v>
      </c>
      <c r="H3229">
        <v>5</v>
      </c>
      <c r="I3229">
        <f t="shared" si="100"/>
        <v>5</v>
      </c>
      <c r="J3229">
        <v>8</v>
      </c>
      <c r="K3229">
        <v>0</v>
      </c>
      <c r="L3229">
        <v>0</v>
      </c>
      <c r="M3229">
        <v>0</v>
      </c>
      <c r="N3229">
        <v>62.5</v>
      </c>
      <c r="O3229">
        <f t="shared" si="101"/>
        <v>62.5</v>
      </c>
      <c r="P3229" t="s">
        <v>17</v>
      </c>
      <c r="Q3229" s="1">
        <v>40661</v>
      </c>
      <c r="R3229" t="str">
        <f>VLOOKUP(B3229,[1]data!$A$2:$E$764,5,0)</f>
        <v>Kolkata</v>
      </c>
      <c r="S3229" t="str">
        <f>VLOOKUP($B3229,[1]data!$A$1:$I$764,6,0)</f>
        <v>Kolkata Knight Riders</v>
      </c>
      <c r="T3229" t="str">
        <f>VLOOKUP($B3229,[1]data!$A$1:$I$764,7,0)</f>
        <v>Kings XI Punjab</v>
      </c>
      <c r="U3229" t="str">
        <f>VLOOKUP($B3229,[1]data!$A$1:$I$764,9,0)</f>
        <v>Kolkata Knight Riders</v>
      </c>
    </row>
    <row r="3230" spans="1:21" x14ac:dyDescent="0.3">
      <c r="A3230">
        <v>2011</v>
      </c>
      <c r="B3230" t="s">
        <v>2155</v>
      </c>
      <c r="C3230" s="1">
        <v>40661</v>
      </c>
      <c r="D3230" t="s">
        <v>522</v>
      </c>
      <c r="E3230" t="s">
        <v>165</v>
      </c>
      <c r="F3230">
        <v>1134</v>
      </c>
      <c r="G3230" t="s">
        <v>2166</v>
      </c>
      <c r="H3230">
        <v>1</v>
      </c>
      <c r="I3230">
        <f t="shared" si="100"/>
        <v>1</v>
      </c>
      <c r="J3230">
        <v>1</v>
      </c>
      <c r="K3230">
        <v>0</v>
      </c>
      <c r="L3230">
        <v>0</v>
      </c>
      <c r="M3230">
        <v>0</v>
      </c>
      <c r="N3230">
        <v>100</v>
      </c>
      <c r="O3230">
        <f t="shared" si="101"/>
        <v>100</v>
      </c>
      <c r="P3230" t="s">
        <v>17</v>
      </c>
      <c r="Q3230" s="1">
        <v>40661</v>
      </c>
      <c r="R3230" t="str">
        <f>VLOOKUP(B3230,[1]data!$A$2:$E$764,5,0)</f>
        <v>Kolkata</v>
      </c>
      <c r="S3230" t="str">
        <f>VLOOKUP($B3230,[1]data!$A$1:$I$764,6,0)</f>
        <v>Kolkata Knight Riders</v>
      </c>
      <c r="T3230" t="str">
        <f>VLOOKUP($B3230,[1]data!$A$1:$I$764,7,0)</f>
        <v>Kings XI Punjab</v>
      </c>
      <c r="U3230" t="str">
        <f>VLOOKUP($B3230,[1]data!$A$1:$I$764,9,0)</f>
        <v>Kolkata Knight Riders</v>
      </c>
    </row>
    <row r="3231" spans="1:21" x14ac:dyDescent="0.3">
      <c r="A3231">
        <v>2011</v>
      </c>
      <c r="B3231" t="s">
        <v>2155</v>
      </c>
      <c r="C3231" s="1">
        <v>40661</v>
      </c>
      <c r="D3231" t="s">
        <v>522</v>
      </c>
      <c r="E3231" t="s">
        <v>659</v>
      </c>
      <c r="F3231">
        <v>1080</v>
      </c>
      <c r="G3231" t="s">
        <v>26</v>
      </c>
      <c r="H3231">
        <v>3</v>
      </c>
      <c r="I3231">
        <f t="shared" si="100"/>
        <v>3</v>
      </c>
      <c r="J3231">
        <v>1</v>
      </c>
      <c r="K3231">
        <v>0</v>
      </c>
      <c r="L3231">
        <v>0</v>
      </c>
      <c r="M3231">
        <v>0</v>
      </c>
      <c r="N3231">
        <v>300</v>
      </c>
      <c r="O3231">
        <f t="shared" si="101"/>
        <v>300</v>
      </c>
      <c r="P3231" t="s">
        <v>17</v>
      </c>
      <c r="Q3231" s="1">
        <v>40661</v>
      </c>
      <c r="R3231" t="str">
        <f>VLOOKUP(B3231,[1]data!$A$2:$E$764,5,0)</f>
        <v>Kolkata</v>
      </c>
      <c r="S3231" t="str">
        <f>VLOOKUP($B3231,[1]data!$A$1:$I$764,6,0)</f>
        <v>Kolkata Knight Riders</v>
      </c>
      <c r="T3231" t="str">
        <f>VLOOKUP($B3231,[1]data!$A$1:$I$764,7,0)</f>
        <v>Kings XI Punjab</v>
      </c>
      <c r="U3231" t="str">
        <f>VLOOKUP($B3231,[1]data!$A$1:$I$764,9,0)</f>
        <v>Kolkata Knight Riders</v>
      </c>
    </row>
    <row r="3232" spans="1:21" x14ac:dyDescent="0.3">
      <c r="A3232">
        <v>2011</v>
      </c>
      <c r="B3232" t="s">
        <v>2155</v>
      </c>
      <c r="C3232" s="1">
        <v>40661</v>
      </c>
      <c r="D3232" t="s">
        <v>522</v>
      </c>
      <c r="E3232" t="s">
        <v>2167</v>
      </c>
      <c r="F3232">
        <v>1209</v>
      </c>
      <c r="G3232" t="s">
        <v>2168</v>
      </c>
      <c r="H3232">
        <v>19</v>
      </c>
      <c r="I3232">
        <f t="shared" si="100"/>
        <v>19</v>
      </c>
      <c r="J3232">
        <v>12</v>
      </c>
      <c r="K3232">
        <v>0</v>
      </c>
      <c r="L3232">
        <v>2</v>
      </c>
      <c r="M3232">
        <v>1</v>
      </c>
      <c r="N3232">
        <v>158.33000000000001</v>
      </c>
      <c r="O3232">
        <f t="shared" si="101"/>
        <v>158.33000000000001</v>
      </c>
      <c r="P3232" t="s">
        <v>17</v>
      </c>
      <c r="Q3232" s="1">
        <v>40661</v>
      </c>
      <c r="R3232" t="str">
        <f>VLOOKUP(B3232,[1]data!$A$2:$E$764,5,0)</f>
        <v>Kolkata</v>
      </c>
      <c r="S3232" t="str">
        <f>VLOOKUP($B3232,[1]data!$A$1:$I$764,6,0)</f>
        <v>Kolkata Knight Riders</v>
      </c>
      <c r="T3232" t="str">
        <f>VLOOKUP($B3232,[1]data!$A$1:$I$764,7,0)</f>
        <v>Kings XI Punjab</v>
      </c>
      <c r="U3232" t="str">
        <f>VLOOKUP($B3232,[1]data!$A$1:$I$764,9,0)</f>
        <v>Kolkata Knight Riders</v>
      </c>
    </row>
    <row r="3233" spans="1:21" x14ac:dyDescent="0.3">
      <c r="A3233">
        <v>2011</v>
      </c>
      <c r="B3233" t="s">
        <v>2155</v>
      </c>
      <c r="C3233" s="1">
        <v>40661</v>
      </c>
      <c r="D3233" t="s">
        <v>522</v>
      </c>
      <c r="E3233" t="s">
        <v>1417</v>
      </c>
      <c r="F3233">
        <v>1156</v>
      </c>
      <c r="G3233" t="s">
        <v>2169</v>
      </c>
      <c r="H3233">
        <v>0</v>
      </c>
      <c r="I3233">
        <f t="shared" si="100"/>
        <v>0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f t="shared" si="101"/>
        <v>0</v>
      </c>
      <c r="P3233" t="s">
        <v>17</v>
      </c>
      <c r="Q3233" s="1">
        <v>40661</v>
      </c>
      <c r="R3233" t="str">
        <f>VLOOKUP(B3233,[1]data!$A$2:$E$764,5,0)</f>
        <v>Kolkata</v>
      </c>
      <c r="S3233" t="str">
        <f>VLOOKUP($B3233,[1]data!$A$1:$I$764,6,0)</f>
        <v>Kolkata Knight Riders</v>
      </c>
      <c r="T3233" t="str">
        <f>VLOOKUP($B3233,[1]data!$A$1:$I$764,7,0)</f>
        <v>Kings XI Punjab</v>
      </c>
      <c r="U3233" t="str">
        <f>VLOOKUP($B3233,[1]data!$A$1:$I$764,9,0)</f>
        <v>Kolkata Knight Riders</v>
      </c>
    </row>
    <row r="3234" spans="1:21" x14ac:dyDescent="0.3">
      <c r="A3234">
        <v>2011</v>
      </c>
      <c r="B3234" t="s">
        <v>2170</v>
      </c>
      <c r="C3234" s="1">
        <v>40662</v>
      </c>
      <c r="D3234" t="s">
        <v>544</v>
      </c>
      <c r="E3234" t="s">
        <v>211</v>
      </c>
      <c r="F3234">
        <v>1095</v>
      </c>
      <c r="G3234" t="s">
        <v>2171</v>
      </c>
      <c r="H3234">
        <v>14</v>
      </c>
      <c r="I3234">
        <f t="shared" si="100"/>
        <v>14</v>
      </c>
      <c r="J3234">
        <v>8</v>
      </c>
      <c r="K3234">
        <v>0</v>
      </c>
      <c r="L3234">
        <v>1</v>
      </c>
      <c r="M3234">
        <v>1</v>
      </c>
      <c r="N3234">
        <v>175</v>
      </c>
      <c r="O3234">
        <f t="shared" si="101"/>
        <v>175</v>
      </c>
      <c r="P3234" t="s">
        <v>17</v>
      </c>
      <c r="Q3234" s="1">
        <v>40662</v>
      </c>
      <c r="R3234" t="str">
        <f>VLOOKUP(B3234,[1]data!$A$2:$E$764,5,0)</f>
        <v>Jaipur</v>
      </c>
      <c r="S3234" t="str">
        <f>VLOOKUP($B3234,[1]data!$A$1:$I$764,6,0)</f>
        <v>Rajasthan Royals</v>
      </c>
      <c r="T3234" t="str">
        <f>VLOOKUP($B3234,[1]data!$A$1:$I$764,7,0)</f>
        <v>Pune Warriors</v>
      </c>
      <c r="U3234" t="str">
        <f>VLOOKUP($B3234,[1]data!$A$1:$I$764,9,0)</f>
        <v>Rajasthan Royals</v>
      </c>
    </row>
    <row r="3235" spans="1:21" x14ac:dyDescent="0.3">
      <c r="A3235">
        <v>2011</v>
      </c>
      <c r="B3235" t="s">
        <v>2170</v>
      </c>
      <c r="C3235" s="1">
        <v>40662</v>
      </c>
      <c r="D3235" t="s">
        <v>544</v>
      </c>
      <c r="E3235" t="s">
        <v>56</v>
      </c>
      <c r="F3235">
        <v>1212</v>
      </c>
      <c r="G3235" t="s">
        <v>26</v>
      </c>
      <c r="H3235">
        <v>8</v>
      </c>
      <c r="I3235">
        <f t="shared" si="100"/>
        <v>8</v>
      </c>
      <c r="J3235">
        <v>5</v>
      </c>
      <c r="K3235">
        <v>0</v>
      </c>
      <c r="L3235">
        <v>1</v>
      </c>
      <c r="M3235">
        <v>0</v>
      </c>
      <c r="N3235">
        <v>160</v>
      </c>
      <c r="O3235">
        <f t="shared" si="101"/>
        <v>160</v>
      </c>
      <c r="P3235" t="s">
        <v>17</v>
      </c>
      <c r="Q3235" s="1">
        <v>40662</v>
      </c>
      <c r="R3235" t="str">
        <f>VLOOKUP(B3235,[1]data!$A$2:$E$764,5,0)</f>
        <v>Jaipur</v>
      </c>
      <c r="S3235" t="str">
        <f>VLOOKUP($B3235,[1]data!$A$1:$I$764,6,0)</f>
        <v>Rajasthan Royals</v>
      </c>
      <c r="T3235" t="str">
        <f>VLOOKUP($B3235,[1]data!$A$1:$I$764,7,0)</f>
        <v>Pune Warriors</v>
      </c>
      <c r="U3235" t="str">
        <f>VLOOKUP($B3235,[1]data!$A$1:$I$764,9,0)</f>
        <v>Rajasthan Royals</v>
      </c>
    </row>
    <row r="3236" spans="1:21" x14ac:dyDescent="0.3">
      <c r="A3236">
        <v>2011</v>
      </c>
      <c r="B3236" t="s">
        <v>2170</v>
      </c>
      <c r="C3236" s="1">
        <v>40662</v>
      </c>
      <c r="D3236" t="s">
        <v>544</v>
      </c>
      <c r="E3236" t="s">
        <v>1670</v>
      </c>
      <c r="F3236">
        <v>1206</v>
      </c>
      <c r="G3236" t="s">
        <v>26</v>
      </c>
      <c r="H3236">
        <v>0</v>
      </c>
      <c r="I3236">
        <f t="shared" si="100"/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f t="shared" si="101"/>
        <v>0</v>
      </c>
      <c r="P3236" t="s">
        <v>17</v>
      </c>
      <c r="Q3236" s="1">
        <v>40662</v>
      </c>
      <c r="R3236" t="str">
        <f>VLOOKUP(B3236,[1]data!$A$2:$E$764,5,0)</f>
        <v>Jaipur</v>
      </c>
      <c r="S3236" t="str">
        <f>VLOOKUP($B3236,[1]data!$A$1:$I$764,6,0)</f>
        <v>Rajasthan Royals</v>
      </c>
      <c r="T3236" t="str">
        <f>VLOOKUP($B3236,[1]data!$A$1:$I$764,7,0)</f>
        <v>Pune Warriors</v>
      </c>
      <c r="U3236" t="str">
        <f>VLOOKUP($B3236,[1]data!$A$1:$I$764,9,0)</f>
        <v>Rajasthan Royals</v>
      </c>
    </row>
    <row r="3237" spans="1:21" x14ac:dyDescent="0.3">
      <c r="A3237">
        <v>2011</v>
      </c>
      <c r="B3237" t="s">
        <v>2170</v>
      </c>
      <c r="C3237" s="1">
        <v>40662</v>
      </c>
      <c r="D3237" t="s">
        <v>544</v>
      </c>
      <c r="E3237" t="s">
        <v>366</v>
      </c>
      <c r="F3237">
        <v>1074</v>
      </c>
      <c r="G3237" t="s">
        <v>2058</v>
      </c>
      <c r="H3237">
        <v>26</v>
      </c>
      <c r="I3237">
        <f t="shared" si="100"/>
        <v>26</v>
      </c>
      <c r="J3237">
        <v>20</v>
      </c>
      <c r="K3237">
        <v>0</v>
      </c>
      <c r="L3237">
        <v>1</v>
      </c>
      <c r="M3237">
        <v>1</v>
      </c>
      <c r="N3237">
        <v>130</v>
      </c>
      <c r="O3237">
        <f t="shared" si="101"/>
        <v>130</v>
      </c>
      <c r="P3237" t="s">
        <v>20</v>
      </c>
      <c r="Q3237" s="1">
        <v>40662</v>
      </c>
      <c r="R3237" t="str">
        <f>VLOOKUP(B3237,[1]data!$A$2:$E$764,5,0)</f>
        <v>Jaipur</v>
      </c>
      <c r="S3237" t="str">
        <f>VLOOKUP($B3237,[1]data!$A$1:$I$764,6,0)</f>
        <v>Rajasthan Royals</v>
      </c>
      <c r="T3237" t="str">
        <f>VLOOKUP($B3237,[1]data!$A$1:$I$764,7,0)</f>
        <v>Pune Warriors</v>
      </c>
      <c r="U3237" t="str">
        <f>VLOOKUP($B3237,[1]data!$A$1:$I$764,9,0)</f>
        <v>Rajasthan Royals</v>
      </c>
    </row>
    <row r="3238" spans="1:21" x14ac:dyDescent="0.3">
      <c r="A3238">
        <v>2011</v>
      </c>
      <c r="B3238" t="s">
        <v>2170</v>
      </c>
      <c r="C3238" s="1">
        <v>40662</v>
      </c>
      <c r="D3238" t="s">
        <v>544</v>
      </c>
      <c r="E3238" t="s">
        <v>833</v>
      </c>
      <c r="F3238">
        <v>1051</v>
      </c>
      <c r="G3238" t="s">
        <v>1524</v>
      </c>
      <c r="H3238">
        <v>49</v>
      </c>
      <c r="I3238">
        <f t="shared" si="100"/>
        <v>49</v>
      </c>
      <c r="J3238">
        <v>26</v>
      </c>
      <c r="K3238">
        <v>0</v>
      </c>
      <c r="L3238">
        <v>4</v>
      </c>
      <c r="M3238">
        <v>4</v>
      </c>
      <c r="N3238">
        <v>188.46</v>
      </c>
      <c r="O3238">
        <f t="shared" si="101"/>
        <v>188.46</v>
      </c>
      <c r="P3238" t="s">
        <v>17</v>
      </c>
      <c r="Q3238" s="1">
        <v>40662</v>
      </c>
      <c r="R3238" t="str">
        <f>VLOOKUP(B3238,[1]data!$A$2:$E$764,5,0)</f>
        <v>Jaipur</v>
      </c>
      <c r="S3238" t="str">
        <f>VLOOKUP($B3238,[1]data!$A$1:$I$764,6,0)</f>
        <v>Rajasthan Royals</v>
      </c>
      <c r="T3238" t="str">
        <f>VLOOKUP($B3238,[1]data!$A$1:$I$764,7,0)</f>
        <v>Pune Warriors</v>
      </c>
      <c r="U3238" t="str">
        <f>VLOOKUP($B3238,[1]data!$A$1:$I$764,9,0)</f>
        <v>Rajasthan Royals</v>
      </c>
    </row>
    <row r="3239" spans="1:21" x14ac:dyDescent="0.3">
      <c r="A3239">
        <v>2011</v>
      </c>
      <c r="B3239" t="s">
        <v>2170</v>
      </c>
      <c r="C3239" s="1">
        <v>40662</v>
      </c>
      <c r="D3239" t="s">
        <v>544</v>
      </c>
      <c r="E3239" t="s">
        <v>535</v>
      </c>
      <c r="F3239">
        <v>1075</v>
      </c>
      <c r="G3239" t="s">
        <v>42</v>
      </c>
      <c r="H3239">
        <v>15</v>
      </c>
      <c r="I3239">
        <f t="shared" si="100"/>
        <v>15</v>
      </c>
      <c r="J3239">
        <v>19</v>
      </c>
      <c r="K3239">
        <v>0</v>
      </c>
      <c r="L3239">
        <v>2</v>
      </c>
      <c r="M3239">
        <v>0</v>
      </c>
      <c r="N3239">
        <v>78.94</v>
      </c>
      <c r="O3239">
        <f t="shared" si="101"/>
        <v>78.94</v>
      </c>
      <c r="P3239" t="s">
        <v>17</v>
      </c>
      <c r="Q3239" s="1">
        <v>40662</v>
      </c>
      <c r="R3239" t="str">
        <f>VLOOKUP(B3239,[1]data!$A$2:$E$764,5,0)</f>
        <v>Jaipur</v>
      </c>
      <c r="S3239" t="str">
        <f>VLOOKUP($B3239,[1]data!$A$1:$I$764,6,0)</f>
        <v>Rajasthan Royals</v>
      </c>
      <c r="T3239" t="str">
        <f>VLOOKUP($B3239,[1]data!$A$1:$I$764,7,0)</f>
        <v>Pune Warriors</v>
      </c>
      <c r="U3239" t="str">
        <f>VLOOKUP($B3239,[1]data!$A$1:$I$764,9,0)</f>
        <v>Rajasthan Royals</v>
      </c>
    </row>
    <row r="3240" spans="1:21" x14ac:dyDescent="0.3">
      <c r="A3240">
        <v>2011</v>
      </c>
      <c r="B3240" t="s">
        <v>2170</v>
      </c>
      <c r="C3240" s="1">
        <v>40662</v>
      </c>
      <c r="D3240" t="s">
        <v>544</v>
      </c>
      <c r="E3240" t="s">
        <v>21</v>
      </c>
      <c r="F3240">
        <v>1024</v>
      </c>
      <c r="G3240" t="s">
        <v>2172</v>
      </c>
      <c r="H3240">
        <v>67</v>
      </c>
      <c r="I3240">
        <f t="shared" si="100"/>
        <v>67</v>
      </c>
      <c r="J3240">
        <v>42</v>
      </c>
      <c r="K3240">
        <v>0</v>
      </c>
      <c r="L3240">
        <v>4</v>
      </c>
      <c r="M3240">
        <v>4</v>
      </c>
      <c r="N3240">
        <v>159.52000000000001</v>
      </c>
      <c r="O3240">
        <f t="shared" si="101"/>
        <v>159.52000000000001</v>
      </c>
      <c r="P3240" t="s">
        <v>17</v>
      </c>
      <c r="Q3240" s="1">
        <v>40662</v>
      </c>
      <c r="R3240" t="str">
        <f>VLOOKUP(B3240,[1]data!$A$2:$E$764,5,0)</f>
        <v>Jaipur</v>
      </c>
      <c r="S3240" t="str">
        <f>VLOOKUP($B3240,[1]data!$A$1:$I$764,6,0)</f>
        <v>Rajasthan Royals</v>
      </c>
      <c r="T3240" t="str">
        <f>VLOOKUP($B3240,[1]data!$A$1:$I$764,7,0)</f>
        <v>Pune Warriors</v>
      </c>
      <c r="U3240" t="str">
        <f>VLOOKUP($B3240,[1]data!$A$1:$I$764,9,0)</f>
        <v>Rajasthan Royals</v>
      </c>
    </row>
    <row r="3241" spans="1:21" x14ac:dyDescent="0.3">
      <c r="A3241">
        <v>2011</v>
      </c>
      <c r="B3241" t="s">
        <v>2170</v>
      </c>
      <c r="C3241" s="1">
        <v>40662</v>
      </c>
      <c r="D3241" t="s">
        <v>544</v>
      </c>
      <c r="E3241" t="s">
        <v>136</v>
      </c>
      <c r="F3241">
        <v>1020</v>
      </c>
      <c r="G3241" t="s">
        <v>26</v>
      </c>
      <c r="H3241">
        <v>23</v>
      </c>
      <c r="I3241">
        <f t="shared" si="100"/>
        <v>23</v>
      </c>
      <c r="J3241">
        <v>17</v>
      </c>
      <c r="K3241">
        <v>0</v>
      </c>
      <c r="L3241">
        <v>3</v>
      </c>
      <c r="M3241">
        <v>1</v>
      </c>
      <c r="N3241">
        <v>135.29</v>
      </c>
      <c r="O3241">
        <f t="shared" si="101"/>
        <v>135.29</v>
      </c>
      <c r="P3241" t="s">
        <v>20</v>
      </c>
      <c r="Q3241" s="1">
        <v>40662</v>
      </c>
      <c r="R3241" t="str">
        <f>VLOOKUP(B3241,[1]data!$A$2:$E$764,5,0)</f>
        <v>Jaipur</v>
      </c>
      <c r="S3241" t="str">
        <f>VLOOKUP($B3241,[1]data!$A$1:$I$764,6,0)</f>
        <v>Rajasthan Royals</v>
      </c>
      <c r="T3241" t="str">
        <f>VLOOKUP($B3241,[1]data!$A$1:$I$764,7,0)</f>
        <v>Pune Warriors</v>
      </c>
      <c r="U3241" t="str">
        <f>VLOOKUP($B3241,[1]data!$A$1:$I$764,9,0)</f>
        <v>Rajasthan Royals</v>
      </c>
    </row>
    <row r="3242" spans="1:21" x14ac:dyDescent="0.3">
      <c r="A3242">
        <v>2011</v>
      </c>
      <c r="B3242" t="s">
        <v>2170</v>
      </c>
      <c r="C3242" s="1">
        <v>40662</v>
      </c>
      <c r="D3242" t="s">
        <v>544</v>
      </c>
      <c r="E3242" t="s">
        <v>945</v>
      </c>
      <c r="F3242">
        <v>1092</v>
      </c>
      <c r="G3242" t="s">
        <v>2173</v>
      </c>
      <c r="H3242">
        <v>3</v>
      </c>
      <c r="I3242">
        <f t="shared" si="100"/>
        <v>3</v>
      </c>
      <c r="J3242">
        <v>5</v>
      </c>
      <c r="K3242">
        <v>0</v>
      </c>
      <c r="L3242">
        <v>0</v>
      </c>
      <c r="M3242">
        <v>0</v>
      </c>
      <c r="N3242">
        <v>60</v>
      </c>
      <c r="O3242">
        <f t="shared" si="101"/>
        <v>60</v>
      </c>
      <c r="P3242" t="s">
        <v>17</v>
      </c>
      <c r="Q3242" s="1">
        <v>40662</v>
      </c>
      <c r="R3242" t="str">
        <f>VLOOKUP(B3242,[1]data!$A$2:$E$764,5,0)</f>
        <v>Jaipur</v>
      </c>
      <c r="S3242" t="str">
        <f>VLOOKUP($B3242,[1]data!$A$1:$I$764,6,0)</f>
        <v>Rajasthan Royals</v>
      </c>
      <c r="T3242" t="str">
        <f>VLOOKUP($B3242,[1]data!$A$1:$I$764,7,0)</f>
        <v>Pune Warriors</v>
      </c>
      <c r="U3242" t="str">
        <f>VLOOKUP($B3242,[1]data!$A$1:$I$764,9,0)</f>
        <v>Rajasthan Royals</v>
      </c>
    </row>
    <row r="3243" spans="1:21" x14ac:dyDescent="0.3">
      <c r="A3243">
        <v>2011</v>
      </c>
      <c r="B3243" t="s">
        <v>2170</v>
      </c>
      <c r="C3243" s="1">
        <v>40662</v>
      </c>
      <c r="D3243" t="s">
        <v>544</v>
      </c>
      <c r="E3243" t="s">
        <v>2174</v>
      </c>
      <c r="F3243">
        <v>1213</v>
      </c>
      <c r="G3243" t="s">
        <v>26</v>
      </c>
      <c r="H3243">
        <v>1</v>
      </c>
      <c r="I3243">
        <f t="shared" si="100"/>
        <v>1</v>
      </c>
      <c r="J3243">
        <v>1</v>
      </c>
      <c r="K3243">
        <v>0</v>
      </c>
      <c r="L3243">
        <v>0</v>
      </c>
      <c r="M3243">
        <v>0</v>
      </c>
      <c r="N3243">
        <v>100</v>
      </c>
      <c r="O3243">
        <f t="shared" si="101"/>
        <v>100</v>
      </c>
      <c r="P3243" t="s">
        <v>17</v>
      </c>
      <c r="Q3243" s="1">
        <v>40662</v>
      </c>
      <c r="R3243" t="str">
        <f>VLOOKUP(B3243,[1]data!$A$2:$E$764,5,0)</f>
        <v>Jaipur</v>
      </c>
      <c r="S3243" t="str">
        <f>VLOOKUP($B3243,[1]data!$A$1:$I$764,6,0)</f>
        <v>Rajasthan Royals</v>
      </c>
      <c r="T3243" t="str">
        <f>VLOOKUP($B3243,[1]data!$A$1:$I$764,7,0)</f>
        <v>Pune Warriors</v>
      </c>
      <c r="U3243" t="str">
        <f>VLOOKUP($B3243,[1]data!$A$1:$I$764,9,0)</f>
        <v>Rajasthan Royals</v>
      </c>
    </row>
    <row r="3244" spans="1:21" x14ac:dyDescent="0.3">
      <c r="A3244">
        <v>2011</v>
      </c>
      <c r="B3244" t="s">
        <v>2170</v>
      </c>
      <c r="C3244" s="1">
        <v>40662</v>
      </c>
      <c r="D3244" t="s">
        <v>544</v>
      </c>
      <c r="E3244" t="s">
        <v>86</v>
      </c>
      <c r="F3244">
        <v>1042</v>
      </c>
      <c r="G3244" t="s">
        <v>2175</v>
      </c>
      <c r="H3244">
        <v>41</v>
      </c>
      <c r="I3244">
        <f t="shared" si="100"/>
        <v>41</v>
      </c>
      <c r="J3244">
        <v>23</v>
      </c>
      <c r="K3244">
        <v>0</v>
      </c>
      <c r="L3244">
        <v>2</v>
      </c>
      <c r="M3244">
        <v>3</v>
      </c>
      <c r="N3244">
        <v>178.26</v>
      </c>
      <c r="O3244">
        <f t="shared" si="101"/>
        <v>178.26</v>
      </c>
      <c r="P3244" t="s">
        <v>40</v>
      </c>
      <c r="Q3244" s="1">
        <v>40662</v>
      </c>
      <c r="R3244" t="str">
        <f>VLOOKUP(B3244,[1]data!$A$2:$E$764,5,0)</f>
        <v>Jaipur</v>
      </c>
      <c r="S3244" t="str">
        <f>VLOOKUP($B3244,[1]data!$A$1:$I$764,6,0)</f>
        <v>Rajasthan Royals</v>
      </c>
      <c r="T3244" t="str">
        <f>VLOOKUP($B3244,[1]data!$A$1:$I$764,7,0)</f>
        <v>Pune Warriors</v>
      </c>
      <c r="U3244" t="str">
        <f>VLOOKUP($B3244,[1]data!$A$1:$I$764,9,0)</f>
        <v>Rajasthan Royals</v>
      </c>
    </row>
    <row r="3245" spans="1:21" x14ac:dyDescent="0.3">
      <c r="A3245">
        <v>2011</v>
      </c>
      <c r="B3245" t="s">
        <v>2170</v>
      </c>
      <c r="C3245" s="1">
        <v>40662</v>
      </c>
      <c r="D3245" t="s">
        <v>544</v>
      </c>
      <c r="E3245" t="s">
        <v>821</v>
      </c>
      <c r="F3245">
        <v>1019</v>
      </c>
      <c r="G3245" t="s">
        <v>2176</v>
      </c>
      <c r="H3245">
        <v>51</v>
      </c>
      <c r="I3245">
        <f t="shared" si="100"/>
        <v>51</v>
      </c>
      <c r="J3245">
        <v>34</v>
      </c>
      <c r="K3245">
        <v>0</v>
      </c>
      <c r="L3245">
        <v>4</v>
      </c>
      <c r="M3245">
        <v>2</v>
      </c>
      <c r="N3245">
        <v>150</v>
      </c>
      <c r="O3245">
        <f t="shared" si="101"/>
        <v>150</v>
      </c>
      <c r="P3245" t="s">
        <v>17</v>
      </c>
      <c r="Q3245" s="1">
        <v>40662</v>
      </c>
      <c r="R3245" t="str">
        <f>VLOOKUP(B3245,[1]data!$A$2:$E$764,5,0)</f>
        <v>Jaipur</v>
      </c>
      <c r="S3245" t="str">
        <f>VLOOKUP($B3245,[1]data!$A$1:$I$764,6,0)</f>
        <v>Rajasthan Royals</v>
      </c>
      <c r="T3245" t="str">
        <f>VLOOKUP($B3245,[1]data!$A$1:$I$764,7,0)</f>
        <v>Pune Warriors</v>
      </c>
      <c r="U3245" t="str">
        <f>VLOOKUP($B3245,[1]data!$A$1:$I$764,9,0)</f>
        <v>Rajasthan Royals</v>
      </c>
    </row>
    <row r="3246" spans="1:21" x14ac:dyDescent="0.3">
      <c r="A3246">
        <v>2011</v>
      </c>
      <c r="B3246" t="s">
        <v>2170</v>
      </c>
      <c r="C3246" s="1">
        <v>40662</v>
      </c>
      <c r="D3246" t="s">
        <v>544</v>
      </c>
      <c r="E3246" t="s">
        <v>2054</v>
      </c>
      <c r="F3246">
        <v>1191</v>
      </c>
      <c r="G3246" t="s">
        <v>2177</v>
      </c>
      <c r="H3246">
        <v>8</v>
      </c>
      <c r="I3246">
        <f t="shared" si="100"/>
        <v>8</v>
      </c>
      <c r="J3246">
        <v>17</v>
      </c>
      <c r="K3246">
        <v>0</v>
      </c>
      <c r="L3246">
        <v>0</v>
      </c>
      <c r="M3246">
        <v>0</v>
      </c>
      <c r="N3246">
        <v>47.05</v>
      </c>
      <c r="O3246">
        <f t="shared" si="101"/>
        <v>47.05</v>
      </c>
      <c r="P3246" t="s">
        <v>17</v>
      </c>
      <c r="Q3246" s="1">
        <v>40662</v>
      </c>
      <c r="R3246" t="str">
        <f>VLOOKUP(B3246,[1]data!$A$2:$E$764,5,0)</f>
        <v>Jaipur</v>
      </c>
      <c r="S3246" t="str">
        <f>VLOOKUP($B3246,[1]data!$A$1:$I$764,6,0)</f>
        <v>Rajasthan Royals</v>
      </c>
      <c r="T3246" t="str">
        <f>VLOOKUP($B3246,[1]data!$A$1:$I$764,7,0)</f>
        <v>Pune Warriors</v>
      </c>
      <c r="U3246" t="str">
        <f>VLOOKUP($B3246,[1]data!$A$1:$I$764,9,0)</f>
        <v>Rajasthan Royals</v>
      </c>
    </row>
    <row r="3247" spans="1:21" x14ac:dyDescent="0.3">
      <c r="A3247">
        <v>2011</v>
      </c>
      <c r="B3247" t="s">
        <v>2170</v>
      </c>
      <c r="C3247" s="1">
        <v>40662</v>
      </c>
      <c r="D3247" t="s">
        <v>544</v>
      </c>
      <c r="E3247" t="s">
        <v>306</v>
      </c>
      <c r="F3247">
        <v>1105</v>
      </c>
      <c r="G3247" t="s">
        <v>2178</v>
      </c>
      <c r="H3247">
        <v>19</v>
      </c>
      <c r="I3247">
        <f t="shared" si="100"/>
        <v>19</v>
      </c>
      <c r="J3247">
        <v>23</v>
      </c>
      <c r="K3247">
        <v>0</v>
      </c>
      <c r="L3247">
        <v>2</v>
      </c>
      <c r="M3247">
        <v>0</v>
      </c>
      <c r="N3247">
        <v>82.6</v>
      </c>
      <c r="O3247">
        <f t="shared" si="101"/>
        <v>82.6</v>
      </c>
      <c r="P3247" t="s">
        <v>17</v>
      </c>
      <c r="Q3247" s="1">
        <v>40662</v>
      </c>
      <c r="R3247" t="str">
        <f>VLOOKUP(B3247,[1]data!$A$2:$E$764,5,0)</f>
        <v>Jaipur</v>
      </c>
      <c r="S3247" t="str">
        <f>VLOOKUP($B3247,[1]data!$A$1:$I$764,6,0)</f>
        <v>Rajasthan Royals</v>
      </c>
      <c r="T3247" t="str">
        <f>VLOOKUP($B3247,[1]data!$A$1:$I$764,7,0)</f>
        <v>Pune Warriors</v>
      </c>
      <c r="U3247" t="str">
        <f>VLOOKUP($B3247,[1]data!$A$1:$I$764,9,0)</f>
        <v>Rajasthan Royals</v>
      </c>
    </row>
    <row r="3248" spans="1:21" x14ac:dyDescent="0.3">
      <c r="A3248">
        <v>2011</v>
      </c>
      <c r="B3248" t="s">
        <v>2179</v>
      </c>
      <c r="C3248" s="1">
        <v>40662</v>
      </c>
      <c r="D3248" t="s">
        <v>1121</v>
      </c>
      <c r="E3248" t="s">
        <v>110</v>
      </c>
      <c r="F3248">
        <v>1133</v>
      </c>
      <c r="G3248" t="s">
        <v>1290</v>
      </c>
      <c r="H3248">
        <v>17</v>
      </c>
      <c r="I3248">
        <f t="shared" si="100"/>
        <v>17</v>
      </c>
      <c r="J3248">
        <v>26</v>
      </c>
      <c r="K3248">
        <v>0</v>
      </c>
      <c r="L3248">
        <v>1</v>
      </c>
      <c r="M3248">
        <v>0</v>
      </c>
      <c r="N3248">
        <v>65.38</v>
      </c>
      <c r="O3248">
        <f t="shared" si="101"/>
        <v>65.38</v>
      </c>
      <c r="P3248" t="s">
        <v>17</v>
      </c>
      <c r="Q3248" s="1">
        <v>40662</v>
      </c>
      <c r="R3248" t="str">
        <f>VLOOKUP(B3248,[1]data!$A$2:$E$764,5,0)</f>
        <v>Chennai</v>
      </c>
      <c r="S3248" t="str">
        <f>VLOOKUP($B3248,[1]data!$A$1:$I$764,6,0)</f>
        <v>Chennai Super Kings</v>
      </c>
      <c r="T3248" t="str">
        <f>VLOOKUP($B3248,[1]data!$A$1:$I$764,7,0)</f>
        <v>Deccan Chargers</v>
      </c>
      <c r="U3248" t="str">
        <f>VLOOKUP($B3248,[1]data!$A$1:$I$764,9,0)</f>
        <v>Chennai Super Kings</v>
      </c>
    </row>
    <row r="3249" spans="1:21" x14ac:dyDescent="0.3">
      <c r="A3249">
        <v>2011</v>
      </c>
      <c r="B3249" t="s">
        <v>2179</v>
      </c>
      <c r="C3249" s="1">
        <v>40662</v>
      </c>
      <c r="D3249" t="s">
        <v>1121</v>
      </c>
      <c r="E3249" t="s">
        <v>1453</v>
      </c>
      <c r="F3249">
        <v>1183</v>
      </c>
      <c r="G3249" t="s">
        <v>2180</v>
      </c>
      <c r="H3249">
        <v>4</v>
      </c>
      <c r="I3249">
        <f t="shared" si="100"/>
        <v>4</v>
      </c>
      <c r="J3249">
        <v>15</v>
      </c>
      <c r="K3249">
        <v>0</v>
      </c>
      <c r="L3249">
        <v>0</v>
      </c>
      <c r="M3249">
        <v>0</v>
      </c>
      <c r="N3249">
        <v>26.66</v>
      </c>
      <c r="O3249">
        <f t="shared" si="101"/>
        <v>26.66</v>
      </c>
      <c r="P3249" t="s">
        <v>17</v>
      </c>
      <c r="Q3249" s="1">
        <v>40662</v>
      </c>
      <c r="R3249" t="str">
        <f>VLOOKUP(B3249,[1]data!$A$2:$E$764,5,0)</f>
        <v>Chennai</v>
      </c>
      <c r="S3249" t="str">
        <f>VLOOKUP($B3249,[1]data!$A$1:$I$764,6,0)</f>
        <v>Chennai Super Kings</v>
      </c>
      <c r="T3249" t="str">
        <f>VLOOKUP($B3249,[1]data!$A$1:$I$764,7,0)</f>
        <v>Deccan Chargers</v>
      </c>
      <c r="U3249" t="str">
        <f>VLOOKUP($B3249,[1]data!$A$1:$I$764,9,0)</f>
        <v>Chennai Super Kings</v>
      </c>
    </row>
    <row r="3250" spans="1:21" x14ac:dyDescent="0.3">
      <c r="A3250">
        <v>2011</v>
      </c>
      <c r="B3250" t="s">
        <v>2179</v>
      </c>
      <c r="C3250" s="1">
        <v>40662</v>
      </c>
      <c r="D3250" t="s">
        <v>1121</v>
      </c>
      <c r="E3250" t="s">
        <v>1392</v>
      </c>
      <c r="F3250">
        <v>1200</v>
      </c>
      <c r="G3250" t="s">
        <v>2181</v>
      </c>
      <c r="H3250">
        <v>7</v>
      </c>
      <c r="I3250">
        <f t="shared" si="100"/>
        <v>7</v>
      </c>
      <c r="J3250">
        <v>6</v>
      </c>
      <c r="K3250">
        <v>0</v>
      </c>
      <c r="L3250">
        <v>0</v>
      </c>
      <c r="M3250">
        <v>0</v>
      </c>
      <c r="N3250">
        <v>116.66</v>
      </c>
      <c r="O3250">
        <f t="shared" si="101"/>
        <v>116.66</v>
      </c>
      <c r="P3250" t="s">
        <v>17</v>
      </c>
      <c r="Q3250" s="1">
        <v>40662</v>
      </c>
      <c r="R3250" t="str">
        <f>VLOOKUP(B3250,[1]data!$A$2:$E$764,5,0)</f>
        <v>Chennai</v>
      </c>
      <c r="S3250" t="str">
        <f>VLOOKUP($B3250,[1]data!$A$1:$I$764,6,0)</f>
        <v>Chennai Super Kings</v>
      </c>
      <c r="T3250" t="str">
        <f>VLOOKUP($B3250,[1]data!$A$1:$I$764,7,0)</f>
        <v>Deccan Chargers</v>
      </c>
      <c r="U3250" t="str">
        <f>VLOOKUP($B3250,[1]data!$A$1:$I$764,9,0)</f>
        <v>Chennai Super Kings</v>
      </c>
    </row>
    <row r="3251" spans="1:21" x14ac:dyDescent="0.3">
      <c r="A3251">
        <v>2011</v>
      </c>
      <c r="B3251" t="s">
        <v>2179</v>
      </c>
      <c r="C3251" s="1">
        <v>40662</v>
      </c>
      <c r="D3251" t="s">
        <v>1121</v>
      </c>
      <c r="E3251" t="s">
        <v>116</v>
      </c>
      <c r="F3251">
        <v>1064</v>
      </c>
      <c r="G3251" t="s">
        <v>1881</v>
      </c>
      <c r="H3251">
        <v>13</v>
      </c>
      <c r="I3251">
        <f t="shared" si="100"/>
        <v>13</v>
      </c>
      <c r="J3251">
        <v>22</v>
      </c>
      <c r="K3251">
        <v>0</v>
      </c>
      <c r="L3251">
        <v>1</v>
      </c>
      <c r="M3251">
        <v>0</v>
      </c>
      <c r="N3251">
        <v>59.09</v>
      </c>
      <c r="O3251">
        <f t="shared" si="101"/>
        <v>59.09</v>
      </c>
      <c r="P3251" t="s">
        <v>17</v>
      </c>
      <c r="Q3251" s="1">
        <v>40662</v>
      </c>
      <c r="R3251" t="str">
        <f>VLOOKUP(B3251,[1]data!$A$2:$E$764,5,0)</f>
        <v>Chennai</v>
      </c>
      <c r="S3251" t="str">
        <f>VLOOKUP($B3251,[1]data!$A$1:$I$764,6,0)</f>
        <v>Chennai Super Kings</v>
      </c>
      <c r="T3251" t="str">
        <f>VLOOKUP($B3251,[1]data!$A$1:$I$764,7,0)</f>
        <v>Deccan Chargers</v>
      </c>
      <c r="U3251" t="str">
        <f>VLOOKUP($B3251,[1]data!$A$1:$I$764,9,0)</f>
        <v>Chennai Super Kings</v>
      </c>
    </row>
    <row r="3252" spans="1:21" x14ac:dyDescent="0.3">
      <c r="A3252">
        <v>2011</v>
      </c>
      <c r="B3252" t="s">
        <v>2179</v>
      </c>
      <c r="C3252" s="1">
        <v>40662</v>
      </c>
      <c r="D3252" t="s">
        <v>1121</v>
      </c>
      <c r="E3252" t="s">
        <v>1902</v>
      </c>
      <c r="F3252">
        <v>1168</v>
      </c>
      <c r="G3252" t="s">
        <v>199</v>
      </c>
      <c r="H3252">
        <v>15</v>
      </c>
      <c r="I3252">
        <f t="shared" si="100"/>
        <v>15</v>
      </c>
      <c r="J3252">
        <v>15</v>
      </c>
      <c r="K3252">
        <v>0</v>
      </c>
      <c r="L3252">
        <v>0</v>
      </c>
      <c r="M3252">
        <v>1</v>
      </c>
      <c r="N3252">
        <v>100</v>
      </c>
      <c r="O3252">
        <f t="shared" si="101"/>
        <v>100</v>
      </c>
      <c r="P3252" t="s">
        <v>20</v>
      </c>
      <c r="Q3252" s="1">
        <v>40662</v>
      </c>
      <c r="R3252" t="str">
        <f>VLOOKUP(B3252,[1]data!$A$2:$E$764,5,0)</f>
        <v>Chennai</v>
      </c>
      <c r="S3252" t="str">
        <f>VLOOKUP($B3252,[1]data!$A$1:$I$764,6,0)</f>
        <v>Chennai Super Kings</v>
      </c>
      <c r="T3252" t="str">
        <f>VLOOKUP($B3252,[1]data!$A$1:$I$764,7,0)</f>
        <v>Deccan Chargers</v>
      </c>
      <c r="U3252" t="str">
        <f>VLOOKUP($B3252,[1]data!$A$1:$I$764,9,0)</f>
        <v>Chennai Super Kings</v>
      </c>
    </row>
    <row r="3253" spans="1:21" x14ac:dyDescent="0.3">
      <c r="A3253">
        <v>2011</v>
      </c>
      <c r="B3253" t="s">
        <v>2179</v>
      </c>
      <c r="C3253" s="1">
        <v>40662</v>
      </c>
      <c r="D3253" t="s">
        <v>1121</v>
      </c>
      <c r="E3253" t="s">
        <v>562</v>
      </c>
      <c r="F3253">
        <v>1002</v>
      </c>
      <c r="G3253" t="s">
        <v>2182</v>
      </c>
      <c r="H3253">
        <v>7</v>
      </c>
      <c r="I3253">
        <f t="shared" si="100"/>
        <v>7</v>
      </c>
      <c r="J3253">
        <v>7</v>
      </c>
      <c r="K3253">
        <v>0</v>
      </c>
      <c r="L3253">
        <v>1</v>
      </c>
      <c r="M3253">
        <v>0</v>
      </c>
      <c r="N3253">
        <v>100</v>
      </c>
      <c r="O3253">
        <f t="shared" si="101"/>
        <v>100</v>
      </c>
      <c r="P3253" t="s">
        <v>40</v>
      </c>
      <c r="Q3253" s="1">
        <v>40662</v>
      </c>
      <c r="R3253" t="str">
        <f>VLOOKUP(B3253,[1]data!$A$2:$E$764,5,0)</f>
        <v>Chennai</v>
      </c>
      <c r="S3253" t="str">
        <f>VLOOKUP($B3253,[1]data!$A$1:$I$764,6,0)</f>
        <v>Chennai Super Kings</v>
      </c>
      <c r="T3253" t="str">
        <f>VLOOKUP($B3253,[1]data!$A$1:$I$764,7,0)</f>
        <v>Deccan Chargers</v>
      </c>
      <c r="U3253" t="str">
        <f>VLOOKUP($B3253,[1]data!$A$1:$I$764,9,0)</f>
        <v>Chennai Super Kings</v>
      </c>
    </row>
    <row r="3254" spans="1:21" x14ac:dyDescent="0.3">
      <c r="A3254">
        <v>2011</v>
      </c>
      <c r="B3254" t="s">
        <v>2179</v>
      </c>
      <c r="C3254" s="1">
        <v>40662</v>
      </c>
      <c r="D3254" t="s">
        <v>1121</v>
      </c>
      <c r="E3254" t="s">
        <v>1393</v>
      </c>
      <c r="F3254">
        <v>1169</v>
      </c>
      <c r="G3254" t="s">
        <v>2183</v>
      </c>
      <c r="H3254">
        <v>11</v>
      </c>
      <c r="I3254">
        <f t="shared" si="100"/>
        <v>11</v>
      </c>
      <c r="J3254">
        <v>13</v>
      </c>
      <c r="K3254">
        <v>0</v>
      </c>
      <c r="L3254">
        <v>1</v>
      </c>
      <c r="M3254">
        <v>0</v>
      </c>
      <c r="N3254">
        <v>84.61</v>
      </c>
      <c r="O3254">
        <f t="shared" si="101"/>
        <v>84.61</v>
      </c>
      <c r="P3254" t="s">
        <v>17</v>
      </c>
      <c r="Q3254" s="1">
        <v>40662</v>
      </c>
      <c r="R3254" t="str">
        <f>VLOOKUP(B3254,[1]data!$A$2:$E$764,5,0)</f>
        <v>Chennai</v>
      </c>
      <c r="S3254" t="str">
        <f>VLOOKUP($B3254,[1]data!$A$1:$I$764,6,0)</f>
        <v>Chennai Super Kings</v>
      </c>
      <c r="T3254" t="str">
        <f>VLOOKUP($B3254,[1]data!$A$1:$I$764,7,0)</f>
        <v>Deccan Chargers</v>
      </c>
      <c r="U3254" t="str">
        <f>VLOOKUP($B3254,[1]data!$A$1:$I$764,9,0)</f>
        <v>Chennai Super Kings</v>
      </c>
    </row>
    <row r="3255" spans="1:21" x14ac:dyDescent="0.3">
      <c r="A3255">
        <v>2011</v>
      </c>
      <c r="B3255" t="s">
        <v>2179</v>
      </c>
      <c r="C3255" s="1">
        <v>40662</v>
      </c>
      <c r="D3255" t="s">
        <v>1121</v>
      </c>
      <c r="E3255" t="s">
        <v>144</v>
      </c>
      <c r="F3255">
        <v>1007</v>
      </c>
      <c r="G3255" t="s">
        <v>26</v>
      </c>
      <c r="H3255">
        <v>10</v>
      </c>
      <c r="I3255">
        <f t="shared" si="100"/>
        <v>10</v>
      </c>
      <c r="J3255">
        <v>7</v>
      </c>
      <c r="K3255">
        <v>0</v>
      </c>
      <c r="L3255">
        <v>0</v>
      </c>
      <c r="M3255">
        <v>1</v>
      </c>
      <c r="N3255">
        <v>142.85</v>
      </c>
      <c r="O3255">
        <f t="shared" si="101"/>
        <v>142.85</v>
      </c>
      <c r="P3255" t="s">
        <v>17</v>
      </c>
      <c r="Q3255" s="1">
        <v>40662</v>
      </c>
      <c r="R3255" t="str">
        <f>VLOOKUP(B3255,[1]data!$A$2:$E$764,5,0)</f>
        <v>Chennai</v>
      </c>
      <c r="S3255" t="str">
        <f>VLOOKUP($B3255,[1]data!$A$1:$I$764,6,0)</f>
        <v>Chennai Super Kings</v>
      </c>
      <c r="T3255" t="str">
        <f>VLOOKUP($B3255,[1]data!$A$1:$I$764,7,0)</f>
        <v>Deccan Chargers</v>
      </c>
      <c r="U3255" t="str">
        <f>VLOOKUP($B3255,[1]data!$A$1:$I$764,9,0)</f>
        <v>Chennai Super Kings</v>
      </c>
    </row>
    <row r="3256" spans="1:21" x14ac:dyDescent="0.3">
      <c r="A3256">
        <v>2011</v>
      </c>
      <c r="B3256" t="s">
        <v>2179</v>
      </c>
      <c r="C3256" s="1">
        <v>40662</v>
      </c>
      <c r="D3256" t="s">
        <v>1121</v>
      </c>
      <c r="E3256" t="s">
        <v>1226</v>
      </c>
      <c r="F3256">
        <v>1141</v>
      </c>
      <c r="G3256" t="s">
        <v>161</v>
      </c>
      <c r="H3256">
        <v>45</v>
      </c>
      <c r="I3256">
        <f t="shared" si="100"/>
        <v>45</v>
      </c>
      <c r="J3256">
        <v>39</v>
      </c>
      <c r="K3256">
        <v>0</v>
      </c>
      <c r="L3256">
        <v>2</v>
      </c>
      <c r="M3256">
        <v>1</v>
      </c>
      <c r="N3256">
        <v>115.38</v>
      </c>
      <c r="O3256">
        <f t="shared" si="101"/>
        <v>115.38</v>
      </c>
      <c r="P3256" t="s">
        <v>17</v>
      </c>
      <c r="Q3256" s="1">
        <v>40662</v>
      </c>
      <c r="R3256" t="str">
        <f>VLOOKUP(B3256,[1]data!$A$2:$E$764,5,0)</f>
        <v>Chennai</v>
      </c>
      <c r="S3256" t="str">
        <f>VLOOKUP($B3256,[1]data!$A$1:$I$764,6,0)</f>
        <v>Chennai Super Kings</v>
      </c>
      <c r="T3256" t="str">
        <f>VLOOKUP($B3256,[1]data!$A$1:$I$764,7,0)</f>
        <v>Deccan Chargers</v>
      </c>
      <c r="U3256" t="str">
        <f>VLOOKUP($B3256,[1]data!$A$1:$I$764,9,0)</f>
        <v>Chennai Super Kings</v>
      </c>
    </row>
    <row r="3257" spans="1:21" x14ac:dyDescent="0.3">
      <c r="A3257">
        <v>2011</v>
      </c>
      <c r="B3257" t="s">
        <v>2179</v>
      </c>
      <c r="C3257" s="1">
        <v>40662</v>
      </c>
      <c r="D3257" t="s">
        <v>1121</v>
      </c>
      <c r="E3257" t="s">
        <v>1936</v>
      </c>
      <c r="F3257">
        <v>1174</v>
      </c>
      <c r="G3257" t="s">
        <v>26</v>
      </c>
      <c r="H3257">
        <v>4</v>
      </c>
      <c r="I3257">
        <f t="shared" si="100"/>
        <v>4</v>
      </c>
      <c r="J3257">
        <v>4</v>
      </c>
      <c r="K3257">
        <v>0</v>
      </c>
      <c r="L3257">
        <v>1</v>
      </c>
      <c r="M3257">
        <v>0</v>
      </c>
      <c r="N3257">
        <v>100</v>
      </c>
      <c r="O3257">
        <f t="shared" si="101"/>
        <v>100</v>
      </c>
      <c r="P3257" t="s">
        <v>17</v>
      </c>
      <c r="Q3257" s="1">
        <v>40662</v>
      </c>
      <c r="R3257" t="str">
        <f>VLOOKUP(B3257,[1]data!$A$2:$E$764,5,0)</f>
        <v>Chennai</v>
      </c>
      <c r="S3257" t="str">
        <f>VLOOKUP($B3257,[1]data!$A$1:$I$764,6,0)</f>
        <v>Chennai Super Kings</v>
      </c>
      <c r="T3257" t="str">
        <f>VLOOKUP($B3257,[1]data!$A$1:$I$764,7,0)</f>
        <v>Deccan Chargers</v>
      </c>
      <c r="U3257" t="str">
        <f>VLOOKUP($B3257,[1]data!$A$1:$I$764,9,0)</f>
        <v>Chennai Super Kings</v>
      </c>
    </row>
    <row r="3258" spans="1:21" x14ac:dyDescent="0.3">
      <c r="A3258">
        <v>2011</v>
      </c>
      <c r="B3258" t="s">
        <v>2179</v>
      </c>
      <c r="C3258" s="1">
        <v>40662</v>
      </c>
      <c r="D3258" t="s">
        <v>1121</v>
      </c>
      <c r="E3258" t="s">
        <v>127</v>
      </c>
      <c r="F3258">
        <v>1021</v>
      </c>
      <c r="G3258" t="s">
        <v>26</v>
      </c>
      <c r="H3258">
        <v>13</v>
      </c>
      <c r="I3258">
        <f t="shared" si="100"/>
        <v>13</v>
      </c>
      <c r="J3258">
        <v>18</v>
      </c>
      <c r="K3258">
        <v>0</v>
      </c>
      <c r="L3258">
        <v>1</v>
      </c>
      <c r="M3258">
        <v>0</v>
      </c>
      <c r="N3258">
        <v>72.22</v>
      </c>
      <c r="O3258">
        <f t="shared" si="101"/>
        <v>72.22</v>
      </c>
      <c r="P3258" t="s">
        <v>17</v>
      </c>
      <c r="Q3258" s="1">
        <v>40662</v>
      </c>
      <c r="R3258" t="str">
        <f>VLOOKUP(B3258,[1]data!$A$2:$E$764,5,0)</f>
        <v>Chennai</v>
      </c>
      <c r="S3258" t="str">
        <f>VLOOKUP($B3258,[1]data!$A$1:$I$764,6,0)</f>
        <v>Chennai Super Kings</v>
      </c>
      <c r="T3258" t="str">
        <f>VLOOKUP($B3258,[1]data!$A$1:$I$764,7,0)</f>
        <v>Deccan Chargers</v>
      </c>
      <c r="U3258" t="str">
        <f>VLOOKUP($B3258,[1]data!$A$1:$I$764,9,0)</f>
        <v>Chennai Super Kings</v>
      </c>
    </row>
    <row r="3259" spans="1:21" x14ac:dyDescent="0.3">
      <c r="A3259">
        <v>2011</v>
      </c>
      <c r="B3259" t="s">
        <v>2179</v>
      </c>
      <c r="C3259" s="1">
        <v>40662</v>
      </c>
      <c r="D3259" t="s">
        <v>1121</v>
      </c>
      <c r="E3259" t="s">
        <v>41</v>
      </c>
      <c r="F3259">
        <v>1023</v>
      </c>
      <c r="G3259" t="s">
        <v>2184</v>
      </c>
      <c r="H3259">
        <v>5</v>
      </c>
      <c r="I3259">
        <f t="shared" si="100"/>
        <v>5</v>
      </c>
      <c r="J3259">
        <v>16</v>
      </c>
      <c r="K3259">
        <v>0</v>
      </c>
      <c r="L3259">
        <v>0</v>
      </c>
      <c r="M3259">
        <v>0</v>
      </c>
      <c r="N3259">
        <v>31.25</v>
      </c>
      <c r="O3259">
        <f t="shared" si="101"/>
        <v>31.25</v>
      </c>
      <c r="P3259" t="s">
        <v>17</v>
      </c>
      <c r="Q3259" s="1">
        <v>40662</v>
      </c>
      <c r="R3259" t="str">
        <f>VLOOKUP(B3259,[1]data!$A$2:$E$764,5,0)</f>
        <v>Chennai</v>
      </c>
      <c r="S3259" t="str">
        <f>VLOOKUP($B3259,[1]data!$A$1:$I$764,6,0)</f>
        <v>Chennai Super Kings</v>
      </c>
      <c r="T3259" t="str">
        <f>VLOOKUP($B3259,[1]data!$A$1:$I$764,7,0)</f>
        <v>Deccan Chargers</v>
      </c>
      <c r="U3259" t="str">
        <f>VLOOKUP($B3259,[1]data!$A$1:$I$764,9,0)</f>
        <v>Chennai Super Kings</v>
      </c>
    </row>
    <row r="3260" spans="1:21" x14ac:dyDescent="0.3">
      <c r="A3260">
        <v>2011</v>
      </c>
      <c r="B3260" t="s">
        <v>2179</v>
      </c>
      <c r="C3260" s="1">
        <v>40662</v>
      </c>
      <c r="D3260" t="s">
        <v>1121</v>
      </c>
      <c r="E3260" t="s">
        <v>1146</v>
      </c>
      <c r="F3260">
        <v>1132</v>
      </c>
      <c r="G3260" t="s">
        <v>199</v>
      </c>
      <c r="H3260">
        <v>1</v>
      </c>
      <c r="I3260">
        <f t="shared" si="100"/>
        <v>1</v>
      </c>
      <c r="J3260">
        <v>4</v>
      </c>
      <c r="K3260">
        <v>0</v>
      </c>
      <c r="L3260">
        <v>0</v>
      </c>
      <c r="M3260">
        <v>0</v>
      </c>
      <c r="N3260">
        <v>25</v>
      </c>
      <c r="O3260">
        <f t="shared" si="101"/>
        <v>25</v>
      </c>
      <c r="P3260" t="s">
        <v>17</v>
      </c>
      <c r="Q3260" s="1">
        <v>40662</v>
      </c>
      <c r="R3260" t="str">
        <f>VLOOKUP(B3260,[1]data!$A$2:$E$764,5,0)</f>
        <v>Chennai</v>
      </c>
      <c r="S3260" t="str">
        <f>VLOOKUP($B3260,[1]data!$A$1:$I$764,6,0)</f>
        <v>Chennai Super Kings</v>
      </c>
      <c r="T3260" t="str">
        <f>VLOOKUP($B3260,[1]data!$A$1:$I$764,7,0)</f>
        <v>Deccan Chargers</v>
      </c>
      <c r="U3260" t="str">
        <f>VLOOKUP($B3260,[1]data!$A$1:$I$764,9,0)</f>
        <v>Chennai Super Kings</v>
      </c>
    </row>
    <row r="3261" spans="1:21" x14ac:dyDescent="0.3">
      <c r="A3261">
        <v>2011</v>
      </c>
      <c r="B3261" t="s">
        <v>2179</v>
      </c>
      <c r="C3261" s="1">
        <v>40662</v>
      </c>
      <c r="D3261" t="s">
        <v>1121</v>
      </c>
      <c r="E3261" t="s">
        <v>2185</v>
      </c>
      <c r="F3261">
        <v>1211</v>
      </c>
      <c r="G3261" t="s">
        <v>26</v>
      </c>
      <c r="H3261">
        <v>2</v>
      </c>
      <c r="I3261">
        <f t="shared" si="100"/>
        <v>2</v>
      </c>
      <c r="J3261">
        <v>5</v>
      </c>
      <c r="K3261">
        <v>0</v>
      </c>
      <c r="L3261">
        <v>0</v>
      </c>
      <c r="M3261">
        <v>0</v>
      </c>
      <c r="N3261">
        <v>40</v>
      </c>
      <c r="O3261">
        <f t="shared" si="101"/>
        <v>40</v>
      </c>
      <c r="P3261" t="s">
        <v>17</v>
      </c>
      <c r="Q3261" s="1">
        <v>40662</v>
      </c>
      <c r="R3261" t="str">
        <f>VLOOKUP(B3261,[1]data!$A$2:$E$764,5,0)</f>
        <v>Chennai</v>
      </c>
      <c r="S3261" t="str">
        <f>VLOOKUP($B3261,[1]data!$A$1:$I$764,6,0)</f>
        <v>Chennai Super Kings</v>
      </c>
      <c r="T3261" t="str">
        <f>VLOOKUP($B3261,[1]data!$A$1:$I$764,7,0)</f>
        <v>Deccan Chargers</v>
      </c>
      <c r="U3261" t="str">
        <f>VLOOKUP($B3261,[1]data!$A$1:$I$764,9,0)</f>
        <v>Chennai Super Kings</v>
      </c>
    </row>
    <row r="3262" spans="1:21" x14ac:dyDescent="0.3">
      <c r="A3262">
        <v>2011</v>
      </c>
      <c r="B3262" t="s">
        <v>2179</v>
      </c>
      <c r="C3262" s="1">
        <v>40662</v>
      </c>
      <c r="D3262" t="s">
        <v>1121</v>
      </c>
      <c r="E3262" t="s">
        <v>62</v>
      </c>
      <c r="F3262">
        <v>1182</v>
      </c>
      <c r="G3262" t="s">
        <v>2186</v>
      </c>
      <c r="H3262">
        <v>26</v>
      </c>
      <c r="I3262">
        <f t="shared" si="100"/>
        <v>26</v>
      </c>
      <c r="J3262">
        <v>32</v>
      </c>
      <c r="K3262">
        <v>0</v>
      </c>
      <c r="L3262">
        <v>3</v>
      </c>
      <c r="M3262">
        <v>1</v>
      </c>
      <c r="N3262">
        <v>81.25</v>
      </c>
      <c r="O3262">
        <f t="shared" si="101"/>
        <v>81.25</v>
      </c>
      <c r="P3262" t="s">
        <v>17</v>
      </c>
      <c r="Q3262" s="1">
        <v>40662</v>
      </c>
      <c r="R3262" t="str">
        <f>VLOOKUP(B3262,[1]data!$A$2:$E$764,5,0)</f>
        <v>Chennai</v>
      </c>
      <c r="S3262" t="str">
        <f>VLOOKUP($B3262,[1]data!$A$1:$I$764,6,0)</f>
        <v>Chennai Super Kings</v>
      </c>
      <c r="T3262" t="str">
        <f>VLOOKUP($B3262,[1]data!$A$1:$I$764,7,0)</f>
        <v>Deccan Chargers</v>
      </c>
      <c r="U3262" t="str">
        <f>VLOOKUP($B3262,[1]data!$A$1:$I$764,9,0)</f>
        <v>Chennai Super Kings</v>
      </c>
    </row>
    <row r="3263" spans="1:21" x14ac:dyDescent="0.3">
      <c r="A3263">
        <v>2011</v>
      </c>
      <c r="B3263" t="s">
        <v>2187</v>
      </c>
      <c r="C3263" s="1">
        <v>40663</v>
      </c>
      <c r="D3263" t="s">
        <v>567</v>
      </c>
      <c r="E3263" t="s">
        <v>274</v>
      </c>
      <c r="F3263">
        <v>1076</v>
      </c>
      <c r="G3263" t="s">
        <v>2188</v>
      </c>
      <c r="H3263">
        <v>42</v>
      </c>
      <c r="I3263">
        <f t="shared" si="100"/>
        <v>42</v>
      </c>
      <c r="J3263">
        <v>42</v>
      </c>
      <c r="K3263">
        <v>0</v>
      </c>
      <c r="L3263">
        <v>4</v>
      </c>
      <c r="M3263">
        <v>0</v>
      </c>
      <c r="N3263">
        <v>100</v>
      </c>
      <c r="O3263">
        <f t="shared" si="101"/>
        <v>100</v>
      </c>
      <c r="P3263" t="s">
        <v>17</v>
      </c>
      <c r="Q3263" s="1">
        <v>40663</v>
      </c>
      <c r="R3263" t="str">
        <f>VLOOKUP(B3263,[1]data!$A$2:$E$764,5,0)</f>
        <v>Mumbai</v>
      </c>
      <c r="S3263" t="str">
        <f>VLOOKUP($B3263,[1]data!$A$1:$I$764,6,0)</f>
        <v>Mumbai Indians</v>
      </c>
      <c r="T3263" t="str">
        <f>VLOOKUP($B3263,[1]data!$A$1:$I$764,7,0)</f>
        <v>Kings XI Punjab</v>
      </c>
      <c r="U3263" t="str">
        <f>VLOOKUP($B3263,[1]data!$A$1:$I$764,9,0)</f>
        <v>Mumbai Indians</v>
      </c>
    </row>
    <row r="3264" spans="1:21" x14ac:dyDescent="0.3">
      <c r="A3264">
        <v>2011</v>
      </c>
      <c r="B3264" t="s">
        <v>2187</v>
      </c>
      <c r="C3264" s="1">
        <v>40663</v>
      </c>
      <c r="D3264" t="s">
        <v>567</v>
      </c>
      <c r="E3264" t="s">
        <v>147</v>
      </c>
      <c r="F3264">
        <v>1006</v>
      </c>
      <c r="G3264" t="s">
        <v>2189</v>
      </c>
      <c r="H3264">
        <v>0</v>
      </c>
      <c r="I3264">
        <f t="shared" si="100"/>
        <v>0</v>
      </c>
      <c r="J3264">
        <v>2</v>
      </c>
      <c r="K3264">
        <v>0</v>
      </c>
      <c r="L3264">
        <v>0</v>
      </c>
      <c r="M3264">
        <v>0</v>
      </c>
      <c r="N3264">
        <v>0</v>
      </c>
      <c r="O3264">
        <f t="shared" si="101"/>
        <v>0</v>
      </c>
      <c r="P3264" t="s">
        <v>17</v>
      </c>
      <c r="Q3264" s="1">
        <v>40663</v>
      </c>
      <c r="R3264" t="str">
        <f>VLOOKUP(B3264,[1]data!$A$2:$E$764,5,0)</f>
        <v>Mumbai</v>
      </c>
      <c r="S3264" t="str">
        <f>VLOOKUP($B3264,[1]data!$A$1:$I$764,6,0)</f>
        <v>Mumbai Indians</v>
      </c>
      <c r="T3264" t="str">
        <f>VLOOKUP($B3264,[1]data!$A$1:$I$764,7,0)</f>
        <v>Kings XI Punjab</v>
      </c>
      <c r="U3264" t="str">
        <f>VLOOKUP($B3264,[1]data!$A$1:$I$764,9,0)</f>
        <v>Mumbai Indians</v>
      </c>
    </row>
    <row r="3265" spans="1:21" x14ac:dyDescent="0.3">
      <c r="A3265">
        <v>2011</v>
      </c>
      <c r="B3265" t="s">
        <v>2187</v>
      </c>
      <c r="C3265" s="1">
        <v>40663</v>
      </c>
      <c r="D3265" t="s">
        <v>567</v>
      </c>
      <c r="E3265" t="s">
        <v>45</v>
      </c>
      <c r="F3265">
        <v>1137</v>
      </c>
      <c r="G3265" t="s">
        <v>2190</v>
      </c>
      <c r="H3265">
        <v>15</v>
      </c>
      <c r="I3265">
        <f t="shared" si="100"/>
        <v>15</v>
      </c>
      <c r="J3265">
        <v>20</v>
      </c>
      <c r="K3265">
        <v>0</v>
      </c>
      <c r="L3265">
        <v>1</v>
      </c>
      <c r="M3265">
        <v>0</v>
      </c>
      <c r="N3265">
        <v>75</v>
      </c>
      <c r="O3265">
        <f t="shared" si="101"/>
        <v>75</v>
      </c>
      <c r="P3265" t="s">
        <v>17</v>
      </c>
      <c r="Q3265" s="1">
        <v>40663</v>
      </c>
      <c r="R3265" t="str">
        <f>VLOOKUP(B3265,[1]data!$A$2:$E$764,5,0)</f>
        <v>Mumbai</v>
      </c>
      <c r="S3265" t="str">
        <f>VLOOKUP($B3265,[1]data!$A$1:$I$764,6,0)</f>
        <v>Mumbai Indians</v>
      </c>
      <c r="T3265" t="str">
        <f>VLOOKUP($B3265,[1]data!$A$1:$I$764,7,0)</f>
        <v>Kings XI Punjab</v>
      </c>
      <c r="U3265" t="str">
        <f>VLOOKUP($B3265,[1]data!$A$1:$I$764,9,0)</f>
        <v>Mumbai Indians</v>
      </c>
    </row>
    <row r="3266" spans="1:21" x14ac:dyDescent="0.3">
      <c r="A3266">
        <v>2011</v>
      </c>
      <c r="B3266" t="s">
        <v>2187</v>
      </c>
      <c r="C3266" s="1">
        <v>40663</v>
      </c>
      <c r="D3266" t="s">
        <v>567</v>
      </c>
      <c r="E3266" t="s">
        <v>112</v>
      </c>
      <c r="F3266">
        <v>1061</v>
      </c>
      <c r="G3266" t="s">
        <v>1703</v>
      </c>
      <c r="H3266">
        <v>26</v>
      </c>
      <c r="I3266">
        <f t="shared" si="100"/>
        <v>26</v>
      </c>
      <c r="J3266">
        <v>27</v>
      </c>
      <c r="K3266">
        <v>0</v>
      </c>
      <c r="L3266">
        <v>3</v>
      </c>
      <c r="M3266">
        <v>1</v>
      </c>
      <c r="N3266">
        <v>96.29</v>
      </c>
      <c r="O3266">
        <f t="shared" si="101"/>
        <v>96.29</v>
      </c>
      <c r="P3266" t="s">
        <v>85</v>
      </c>
      <c r="Q3266" s="1">
        <v>40663</v>
      </c>
      <c r="R3266" t="str">
        <f>VLOOKUP(B3266,[1]data!$A$2:$E$764,5,0)</f>
        <v>Mumbai</v>
      </c>
      <c r="S3266" t="str">
        <f>VLOOKUP($B3266,[1]data!$A$1:$I$764,6,0)</f>
        <v>Mumbai Indians</v>
      </c>
      <c r="T3266" t="str">
        <f>VLOOKUP($B3266,[1]data!$A$1:$I$764,7,0)</f>
        <v>Kings XI Punjab</v>
      </c>
      <c r="U3266" t="str">
        <f>VLOOKUP($B3266,[1]data!$A$1:$I$764,9,0)</f>
        <v>Mumbai Indians</v>
      </c>
    </row>
    <row r="3267" spans="1:21" x14ac:dyDescent="0.3">
      <c r="A3267">
        <v>2011</v>
      </c>
      <c r="B3267" t="s">
        <v>2187</v>
      </c>
      <c r="C3267" s="1">
        <v>40663</v>
      </c>
      <c r="D3267" t="s">
        <v>567</v>
      </c>
      <c r="E3267" t="s">
        <v>897</v>
      </c>
      <c r="F3267">
        <v>1082</v>
      </c>
      <c r="G3267" t="s">
        <v>2191</v>
      </c>
      <c r="H3267">
        <v>7</v>
      </c>
      <c r="I3267">
        <f t="shared" ref="I3267:I3330" si="102">IF(H3267="",(J3267*N3267)/100,H3267)</f>
        <v>7</v>
      </c>
      <c r="J3267">
        <v>8</v>
      </c>
      <c r="K3267">
        <v>0</v>
      </c>
      <c r="L3267">
        <v>1</v>
      </c>
      <c r="M3267">
        <v>0</v>
      </c>
      <c r="N3267">
        <v>87.5</v>
      </c>
      <c r="O3267">
        <f t="shared" ref="O3267:O3330" si="103">IF(N3267="",IF(J3267=0,0,(I3267/J3267)*100),N3267)</f>
        <v>87.5</v>
      </c>
      <c r="P3267" t="s">
        <v>17</v>
      </c>
      <c r="Q3267" s="1">
        <v>40663</v>
      </c>
      <c r="R3267" t="str">
        <f>VLOOKUP(B3267,[1]data!$A$2:$E$764,5,0)</f>
        <v>Mumbai</v>
      </c>
      <c r="S3267" t="str">
        <f>VLOOKUP($B3267,[1]data!$A$1:$I$764,6,0)</f>
        <v>Mumbai Indians</v>
      </c>
      <c r="T3267" t="str">
        <f>VLOOKUP($B3267,[1]data!$A$1:$I$764,7,0)</f>
        <v>Kings XI Punjab</v>
      </c>
      <c r="U3267" t="str">
        <f>VLOOKUP($B3267,[1]data!$A$1:$I$764,9,0)</f>
        <v>Mumbai Indians</v>
      </c>
    </row>
    <row r="3268" spans="1:21" x14ac:dyDescent="0.3">
      <c r="A3268">
        <v>2011</v>
      </c>
      <c r="B3268" t="s">
        <v>2187</v>
      </c>
      <c r="C3268" s="1">
        <v>40663</v>
      </c>
      <c r="D3268" t="s">
        <v>567</v>
      </c>
      <c r="E3268" t="s">
        <v>340</v>
      </c>
      <c r="F3268">
        <v>1170</v>
      </c>
      <c r="G3268" t="s">
        <v>2192</v>
      </c>
      <c r="H3268">
        <v>5</v>
      </c>
      <c r="I3268">
        <f t="shared" si="102"/>
        <v>5</v>
      </c>
      <c r="J3268">
        <v>7</v>
      </c>
      <c r="K3268">
        <v>0</v>
      </c>
      <c r="L3268">
        <v>1</v>
      </c>
      <c r="M3268">
        <v>0</v>
      </c>
      <c r="N3268">
        <v>71.42</v>
      </c>
      <c r="O3268">
        <f t="shared" si="103"/>
        <v>71.42</v>
      </c>
      <c r="P3268" t="s">
        <v>17</v>
      </c>
      <c r="Q3268" s="1">
        <v>40663</v>
      </c>
      <c r="R3268" t="str">
        <f>VLOOKUP(B3268,[1]data!$A$2:$E$764,5,0)</f>
        <v>Mumbai</v>
      </c>
      <c r="S3268" t="str">
        <f>VLOOKUP($B3268,[1]data!$A$1:$I$764,6,0)</f>
        <v>Mumbai Indians</v>
      </c>
      <c r="T3268" t="str">
        <f>VLOOKUP($B3268,[1]data!$A$1:$I$764,7,0)</f>
        <v>Kings XI Punjab</v>
      </c>
      <c r="U3268" t="str">
        <f>VLOOKUP($B3268,[1]data!$A$1:$I$764,9,0)</f>
        <v>Mumbai Indians</v>
      </c>
    </row>
    <row r="3269" spans="1:21" x14ac:dyDescent="0.3">
      <c r="A3269">
        <v>2011</v>
      </c>
      <c r="B3269" t="s">
        <v>2187</v>
      </c>
      <c r="C3269" s="1">
        <v>40663</v>
      </c>
      <c r="D3269" t="s">
        <v>567</v>
      </c>
      <c r="E3269" t="s">
        <v>1417</v>
      </c>
      <c r="F3269">
        <v>1156</v>
      </c>
      <c r="G3269" t="s">
        <v>2069</v>
      </c>
      <c r="H3269">
        <v>28</v>
      </c>
      <c r="I3269">
        <f t="shared" si="102"/>
        <v>28</v>
      </c>
      <c r="J3269">
        <v>15</v>
      </c>
      <c r="K3269">
        <v>0</v>
      </c>
      <c r="L3269">
        <v>6</v>
      </c>
      <c r="M3269">
        <v>0</v>
      </c>
      <c r="N3269">
        <v>186.66</v>
      </c>
      <c r="O3269">
        <f t="shared" si="103"/>
        <v>186.66</v>
      </c>
      <c r="P3269" t="s">
        <v>17</v>
      </c>
      <c r="Q3269" s="1">
        <v>40663</v>
      </c>
      <c r="R3269" t="str">
        <f>VLOOKUP(B3269,[1]data!$A$2:$E$764,5,0)</f>
        <v>Mumbai</v>
      </c>
      <c r="S3269" t="str">
        <f>VLOOKUP($B3269,[1]data!$A$1:$I$764,6,0)</f>
        <v>Mumbai Indians</v>
      </c>
      <c r="T3269" t="str">
        <f>VLOOKUP($B3269,[1]data!$A$1:$I$764,7,0)</f>
        <v>Kings XI Punjab</v>
      </c>
      <c r="U3269" t="str">
        <f>VLOOKUP($B3269,[1]data!$A$1:$I$764,9,0)</f>
        <v>Mumbai Indians</v>
      </c>
    </row>
    <row r="3270" spans="1:21" x14ac:dyDescent="0.3">
      <c r="A3270">
        <v>2011</v>
      </c>
      <c r="B3270" t="s">
        <v>2187</v>
      </c>
      <c r="C3270" s="1">
        <v>40663</v>
      </c>
      <c r="D3270" t="s">
        <v>567</v>
      </c>
      <c r="E3270" t="s">
        <v>64</v>
      </c>
      <c r="F3270">
        <v>1048</v>
      </c>
      <c r="G3270" t="s">
        <v>26</v>
      </c>
      <c r="H3270">
        <v>45</v>
      </c>
      <c r="I3270">
        <f t="shared" si="102"/>
        <v>45</v>
      </c>
      <c r="J3270">
        <v>44</v>
      </c>
      <c r="K3270">
        <v>0</v>
      </c>
      <c r="L3270">
        <v>4</v>
      </c>
      <c r="M3270">
        <v>0</v>
      </c>
      <c r="N3270">
        <v>102.27</v>
      </c>
      <c r="O3270">
        <f t="shared" si="103"/>
        <v>102.27</v>
      </c>
      <c r="P3270" t="s">
        <v>40</v>
      </c>
      <c r="Q3270" s="1">
        <v>40663</v>
      </c>
      <c r="R3270" t="str">
        <f>VLOOKUP(B3270,[1]data!$A$2:$E$764,5,0)</f>
        <v>Mumbai</v>
      </c>
      <c r="S3270" t="str">
        <f>VLOOKUP($B3270,[1]data!$A$1:$I$764,6,0)</f>
        <v>Mumbai Indians</v>
      </c>
      <c r="T3270" t="str">
        <f>VLOOKUP($B3270,[1]data!$A$1:$I$764,7,0)</f>
        <v>Kings XI Punjab</v>
      </c>
      <c r="U3270" t="str">
        <f>VLOOKUP($B3270,[1]data!$A$1:$I$764,9,0)</f>
        <v>Mumbai Indians</v>
      </c>
    </row>
    <row r="3271" spans="1:21" x14ac:dyDescent="0.3">
      <c r="A3271">
        <v>2011</v>
      </c>
      <c r="B3271" t="s">
        <v>2187</v>
      </c>
      <c r="C3271" s="1">
        <v>40663</v>
      </c>
      <c r="D3271" t="s">
        <v>567</v>
      </c>
      <c r="E3271" t="s">
        <v>270</v>
      </c>
      <c r="F3271">
        <v>1077</v>
      </c>
      <c r="G3271" t="s">
        <v>26</v>
      </c>
      <c r="H3271">
        <v>34</v>
      </c>
      <c r="I3271">
        <f t="shared" si="102"/>
        <v>34</v>
      </c>
      <c r="J3271">
        <v>41</v>
      </c>
      <c r="K3271">
        <v>0</v>
      </c>
      <c r="L3271">
        <v>3</v>
      </c>
      <c r="M3271">
        <v>1</v>
      </c>
      <c r="N3271">
        <v>82.92</v>
      </c>
      <c r="O3271">
        <f t="shared" si="103"/>
        <v>82.92</v>
      </c>
      <c r="P3271" t="s">
        <v>17</v>
      </c>
      <c r="Q3271" s="1">
        <v>40663</v>
      </c>
      <c r="R3271" t="str">
        <f>VLOOKUP(B3271,[1]data!$A$2:$E$764,5,0)</f>
        <v>Mumbai</v>
      </c>
      <c r="S3271" t="str">
        <f>VLOOKUP($B3271,[1]data!$A$1:$I$764,6,0)</f>
        <v>Mumbai Indians</v>
      </c>
      <c r="T3271" t="str">
        <f>VLOOKUP($B3271,[1]data!$A$1:$I$764,7,0)</f>
        <v>Kings XI Punjab</v>
      </c>
      <c r="U3271" t="str">
        <f>VLOOKUP($B3271,[1]data!$A$1:$I$764,9,0)</f>
        <v>Mumbai Indians</v>
      </c>
    </row>
    <row r="3272" spans="1:21" x14ac:dyDescent="0.3">
      <c r="A3272">
        <v>2011</v>
      </c>
      <c r="B3272" t="s">
        <v>2187</v>
      </c>
      <c r="C3272" s="1">
        <v>40663</v>
      </c>
      <c r="D3272" t="s">
        <v>567</v>
      </c>
      <c r="E3272" t="s">
        <v>1474</v>
      </c>
      <c r="F3272">
        <v>1215</v>
      </c>
      <c r="G3272" t="s">
        <v>26</v>
      </c>
      <c r="H3272">
        <v>16</v>
      </c>
      <c r="I3272">
        <f t="shared" si="102"/>
        <v>16</v>
      </c>
      <c r="J3272">
        <v>12</v>
      </c>
      <c r="K3272">
        <v>0</v>
      </c>
      <c r="L3272">
        <v>1</v>
      </c>
      <c r="M3272">
        <v>0</v>
      </c>
      <c r="N3272">
        <v>133.33000000000001</v>
      </c>
      <c r="O3272">
        <f t="shared" si="103"/>
        <v>133.33000000000001</v>
      </c>
      <c r="P3272" t="s">
        <v>17</v>
      </c>
      <c r="Q3272" s="1">
        <v>40663</v>
      </c>
      <c r="R3272" t="str">
        <f>VLOOKUP(B3272,[1]data!$A$2:$E$764,5,0)</f>
        <v>Mumbai</v>
      </c>
      <c r="S3272" t="str">
        <f>VLOOKUP($B3272,[1]data!$A$1:$I$764,6,0)</f>
        <v>Mumbai Indians</v>
      </c>
      <c r="T3272" t="str">
        <f>VLOOKUP($B3272,[1]data!$A$1:$I$764,7,0)</f>
        <v>Kings XI Punjab</v>
      </c>
      <c r="U3272" t="str">
        <f>VLOOKUP($B3272,[1]data!$A$1:$I$764,9,0)</f>
        <v>Mumbai Indians</v>
      </c>
    </row>
    <row r="3273" spans="1:21" x14ac:dyDescent="0.3">
      <c r="A3273">
        <v>2011</v>
      </c>
      <c r="B3273" t="s">
        <v>2187</v>
      </c>
      <c r="C3273" s="1">
        <v>40663</v>
      </c>
      <c r="D3273" t="s">
        <v>567</v>
      </c>
      <c r="E3273" t="s">
        <v>25</v>
      </c>
      <c r="F3273">
        <v>1026</v>
      </c>
      <c r="G3273" t="s">
        <v>26</v>
      </c>
      <c r="H3273">
        <v>2</v>
      </c>
      <c r="I3273">
        <f t="shared" si="102"/>
        <v>2</v>
      </c>
      <c r="J3273">
        <v>2</v>
      </c>
      <c r="K3273">
        <v>0</v>
      </c>
      <c r="L3273">
        <v>0</v>
      </c>
      <c r="M3273">
        <v>0</v>
      </c>
      <c r="N3273">
        <v>100</v>
      </c>
      <c r="O3273">
        <f t="shared" si="103"/>
        <v>100</v>
      </c>
      <c r="P3273" t="s">
        <v>17</v>
      </c>
      <c r="Q3273" s="1">
        <v>40663</v>
      </c>
      <c r="R3273" t="str">
        <f>VLOOKUP(B3273,[1]data!$A$2:$E$764,5,0)</f>
        <v>Mumbai</v>
      </c>
      <c r="S3273" t="str">
        <f>VLOOKUP($B3273,[1]data!$A$1:$I$764,6,0)</f>
        <v>Mumbai Indians</v>
      </c>
      <c r="T3273" t="str">
        <f>VLOOKUP($B3273,[1]data!$A$1:$I$764,7,0)</f>
        <v>Kings XI Punjab</v>
      </c>
      <c r="U3273" t="str">
        <f>VLOOKUP($B3273,[1]data!$A$1:$I$764,9,0)</f>
        <v>Mumbai Indians</v>
      </c>
    </row>
    <row r="3274" spans="1:21" x14ac:dyDescent="0.3">
      <c r="A3274">
        <v>2011</v>
      </c>
      <c r="B3274" t="s">
        <v>2187</v>
      </c>
      <c r="C3274" s="1">
        <v>40663</v>
      </c>
      <c r="D3274" t="s">
        <v>567</v>
      </c>
      <c r="E3274" t="s">
        <v>23</v>
      </c>
      <c r="F3274">
        <v>1066</v>
      </c>
      <c r="G3274" t="s">
        <v>2193</v>
      </c>
      <c r="H3274">
        <v>1</v>
      </c>
      <c r="I3274">
        <f t="shared" si="102"/>
        <v>1</v>
      </c>
      <c r="J3274">
        <v>4</v>
      </c>
      <c r="K3274">
        <v>0</v>
      </c>
      <c r="L3274">
        <v>0</v>
      </c>
      <c r="M3274">
        <v>0</v>
      </c>
      <c r="N3274">
        <v>25</v>
      </c>
      <c r="O3274">
        <f t="shared" si="103"/>
        <v>25</v>
      </c>
      <c r="P3274" t="s">
        <v>17</v>
      </c>
      <c r="Q3274" s="1">
        <v>40663</v>
      </c>
      <c r="R3274" t="str">
        <f>VLOOKUP(B3274,[1]data!$A$2:$E$764,5,0)</f>
        <v>Mumbai</v>
      </c>
      <c r="S3274" t="str">
        <f>VLOOKUP($B3274,[1]data!$A$1:$I$764,6,0)</f>
        <v>Mumbai Indians</v>
      </c>
      <c r="T3274" t="str">
        <f>VLOOKUP($B3274,[1]data!$A$1:$I$764,7,0)</f>
        <v>Kings XI Punjab</v>
      </c>
      <c r="U3274" t="str">
        <f>VLOOKUP($B3274,[1]data!$A$1:$I$764,9,0)</f>
        <v>Mumbai Indians</v>
      </c>
    </row>
    <row r="3275" spans="1:21" x14ac:dyDescent="0.3">
      <c r="A3275">
        <v>2011</v>
      </c>
      <c r="B3275" t="s">
        <v>2194</v>
      </c>
      <c r="C3275" s="1">
        <v>40663</v>
      </c>
      <c r="D3275" t="s">
        <v>2195</v>
      </c>
      <c r="E3275" t="s">
        <v>782</v>
      </c>
      <c r="F3275">
        <v>1106</v>
      </c>
      <c r="G3275" t="s">
        <v>1296</v>
      </c>
      <c r="H3275">
        <v>0</v>
      </c>
      <c r="I3275">
        <f t="shared" si="102"/>
        <v>0</v>
      </c>
      <c r="J3275">
        <v>1</v>
      </c>
      <c r="K3275">
        <v>0</v>
      </c>
      <c r="L3275">
        <v>0</v>
      </c>
      <c r="M3275">
        <v>0</v>
      </c>
      <c r="N3275">
        <v>0</v>
      </c>
      <c r="O3275">
        <f t="shared" si="103"/>
        <v>0</v>
      </c>
      <c r="P3275" t="s">
        <v>17</v>
      </c>
      <c r="Q3275" s="1">
        <v>40663</v>
      </c>
      <c r="R3275" t="str">
        <f>VLOOKUP(B3275,[1]data!$A$2:$E$764,5,0)</f>
        <v>Delhi</v>
      </c>
      <c r="S3275" t="str">
        <f>VLOOKUP($B3275,[1]data!$A$1:$I$764,6,0)</f>
        <v>Delhi Capitals</v>
      </c>
      <c r="T3275" t="str">
        <f>VLOOKUP($B3275,[1]data!$A$1:$I$764,7,0)</f>
        <v>Kochi Tuskers Kerala</v>
      </c>
      <c r="U3275" t="str">
        <f>VLOOKUP($B3275,[1]data!$A$1:$I$764,9,0)</f>
        <v>Kochi Tuskers Kerala</v>
      </c>
    </row>
    <row r="3276" spans="1:21" x14ac:dyDescent="0.3">
      <c r="A3276">
        <v>2011</v>
      </c>
      <c r="B3276" t="s">
        <v>2194</v>
      </c>
      <c r="C3276" s="1">
        <v>40663</v>
      </c>
      <c r="D3276" t="s">
        <v>2195</v>
      </c>
      <c r="E3276" t="s">
        <v>249</v>
      </c>
      <c r="F3276">
        <v>1027</v>
      </c>
      <c r="G3276" t="s">
        <v>2196</v>
      </c>
      <c r="H3276">
        <v>11</v>
      </c>
      <c r="I3276">
        <f t="shared" si="102"/>
        <v>11</v>
      </c>
      <c r="J3276">
        <v>9</v>
      </c>
      <c r="K3276">
        <v>0</v>
      </c>
      <c r="L3276">
        <v>0</v>
      </c>
      <c r="M3276">
        <v>1</v>
      </c>
      <c r="N3276">
        <v>122.22</v>
      </c>
      <c r="O3276">
        <f t="shared" si="103"/>
        <v>122.22</v>
      </c>
      <c r="P3276" t="s">
        <v>17</v>
      </c>
      <c r="Q3276" s="1">
        <v>40663</v>
      </c>
      <c r="R3276" t="str">
        <f>VLOOKUP(B3276,[1]data!$A$2:$E$764,5,0)</f>
        <v>Delhi</v>
      </c>
      <c r="S3276" t="str">
        <f>VLOOKUP($B3276,[1]data!$A$1:$I$764,6,0)</f>
        <v>Delhi Capitals</v>
      </c>
      <c r="T3276" t="str">
        <f>VLOOKUP($B3276,[1]data!$A$1:$I$764,7,0)</f>
        <v>Kochi Tuskers Kerala</v>
      </c>
      <c r="U3276" t="str">
        <f>VLOOKUP($B3276,[1]data!$A$1:$I$764,9,0)</f>
        <v>Kochi Tuskers Kerala</v>
      </c>
    </row>
    <row r="3277" spans="1:21" x14ac:dyDescent="0.3">
      <c r="A3277">
        <v>2011</v>
      </c>
      <c r="B3277" t="s">
        <v>2194</v>
      </c>
      <c r="C3277" s="1">
        <v>40663</v>
      </c>
      <c r="D3277" t="s">
        <v>2195</v>
      </c>
      <c r="E3277" t="s">
        <v>107</v>
      </c>
      <c r="F3277">
        <v>1089</v>
      </c>
      <c r="G3277" t="s">
        <v>26</v>
      </c>
      <c r="H3277">
        <v>1</v>
      </c>
      <c r="I3277">
        <f t="shared" si="102"/>
        <v>1</v>
      </c>
      <c r="J3277">
        <v>1</v>
      </c>
      <c r="K3277">
        <v>0</v>
      </c>
      <c r="L3277">
        <v>0</v>
      </c>
      <c r="M3277">
        <v>0</v>
      </c>
      <c r="N3277">
        <v>100</v>
      </c>
      <c r="O3277">
        <f t="shared" si="103"/>
        <v>100</v>
      </c>
      <c r="P3277" t="s">
        <v>17</v>
      </c>
      <c r="Q3277" s="1">
        <v>40663</v>
      </c>
      <c r="R3277" t="str">
        <f>VLOOKUP(B3277,[1]data!$A$2:$E$764,5,0)</f>
        <v>Delhi</v>
      </c>
      <c r="S3277" t="str">
        <f>VLOOKUP($B3277,[1]data!$A$1:$I$764,6,0)</f>
        <v>Delhi Capitals</v>
      </c>
      <c r="T3277" t="str">
        <f>VLOOKUP($B3277,[1]data!$A$1:$I$764,7,0)</f>
        <v>Kochi Tuskers Kerala</v>
      </c>
      <c r="U3277" t="str">
        <f>VLOOKUP($B3277,[1]data!$A$1:$I$764,9,0)</f>
        <v>Kochi Tuskers Kerala</v>
      </c>
    </row>
    <row r="3278" spans="1:21" x14ac:dyDescent="0.3">
      <c r="A3278">
        <v>2011</v>
      </c>
      <c r="B3278" t="s">
        <v>2194</v>
      </c>
      <c r="C3278" s="1">
        <v>40663</v>
      </c>
      <c r="D3278" t="s">
        <v>2195</v>
      </c>
      <c r="E3278" t="s">
        <v>226</v>
      </c>
      <c r="F3278">
        <v>1127</v>
      </c>
      <c r="G3278" t="s">
        <v>1296</v>
      </c>
      <c r="H3278">
        <v>0</v>
      </c>
      <c r="I3278">
        <f t="shared" si="102"/>
        <v>0</v>
      </c>
      <c r="J3278">
        <v>2</v>
      </c>
      <c r="K3278">
        <v>0</v>
      </c>
      <c r="L3278">
        <v>0</v>
      </c>
      <c r="M3278">
        <v>0</v>
      </c>
      <c r="N3278">
        <v>0</v>
      </c>
      <c r="O3278">
        <f t="shared" si="103"/>
        <v>0</v>
      </c>
      <c r="P3278" t="s">
        <v>17</v>
      </c>
      <c r="Q3278" s="1">
        <v>40663</v>
      </c>
      <c r="R3278" t="str">
        <f>VLOOKUP(B3278,[1]data!$A$2:$E$764,5,0)</f>
        <v>Delhi</v>
      </c>
      <c r="S3278" t="str">
        <f>VLOOKUP($B3278,[1]data!$A$1:$I$764,6,0)</f>
        <v>Delhi Capitals</v>
      </c>
      <c r="T3278" t="str">
        <f>VLOOKUP($B3278,[1]data!$A$1:$I$764,7,0)</f>
        <v>Kochi Tuskers Kerala</v>
      </c>
      <c r="U3278" t="str">
        <f>VLOOKUP($B3278,[1]data!$A$1:$I$764,9,0)</f>
        <v>Kochi Tuskers Kerala</v>
      </c>
    </row>
    <row r="3279" spans="1:21" x14ac:dyDescent="0.3">
      <c r="A3279">
        <v>2011</v>
      </c>
      <c r="B3279" t="s">
        <v>2194</v>
      </c>
      <c r="C3279" s="1">
        <v>40663</v>
      </c>
      <c r="D3279" t="s">
        <v>2195</v>
      </c>
      <c r="E3279" t="s">
        <v>114</v>
      </c>
      <c r="F3279">
        <v>1070</v>
      </c>
      <c r="G3279" t="s">
        <v>1136</v>
      </c>
      <c r="H3279">
        <v>1</v>
      </c>
      <c r="I3279">
        <f t="shared" si="102"/>
        <v>1</v>
      </c>
      <c r="J3279">
        <v>10</v>
      </c>
      <c r="K3279">
        <v>0</v>
      </c>
      <c r="L3279">
        <v>0</v>
      </c>
      <c r="M3279">
        <v>0</v>
      </c>
      <c r="N3279">
        <v>10</v>
      </c>
      <c r="O3279">
        <f t="shared" si="103"/>
        <v>10</v>
      </c>
      <c r="P3279" t="s">
        <v>17</v>
      </c>
      <c r="Q3279" s="1">
        <v>40663</v>
      </c>
      <c r="R3279" t="str">
        <f>VLOOKUP(B3279,[1]data!$A$2:$E$764,5,0)</f>
        <v>Delhi</v>
      </c>
      <c r="S3279" t="str">
        <f>VLOOKUP($B3279,[1]data!$A$1:$I$764,6,0)</f>
        <v>Delhi Capitals</v>
      </c>
      <c r="T3279" t="str">
        <f>VLOOKUP($B3279,[1]data!$A$1:$I$764,7,0)</f>
        <v>Kochi Tuskers Kerala</v>
      </c>
      <c r="U3279" t="str">
        <f>VLOOKUP($B3279,[1]data!$A$1:$I$764,9,0)</f>
        <v>Kochi Tuskers Kerala</v>
      </c>
    </row>
    <row r="3280" spans="1:21" x14ac:dyDescent="0.3">
      <c r="A3280">
        <v>2011</v>
      </c>
      <c r="B3280" t="s">
        <v>2194</v>
      </c>
      <c r="C3280" s="1">
        <v>40663</v>
      </c>
      <c r="D3280" t="s">
        <v>2195</v>
      </c>
      <c r="E3280" t="s">
        <v>2156</v>
      </c>
      <c r="F3280">
        <v>1210</v>
      </c>
      <c r="G3280" t="s">
        <v>2197</v>
      </c>
      <c r="H3280">
        <v>20</v>
      </c>
      <c r="I3280">
        <f t="shared" si="102"/>
        <v>20</v>
      </c>
      <c r="J3280">
        <v>13</v>
      </c>
      <c r="K3280">
        <v>0</v>
      </c>
      <c r="L3280">
        <v>2</v>
      </c>
      <c r="M3280">
        <v>1</v>
      </c>
      <c r="N3280">
        <v>153.84</v>
      </c>
      <c r="O3280">
        <f t="shared" si="103"/>
        <v>153.84</v>
      </c>
      <c r="P3280" t="s">
        <v>17</v>
      </c>
      <c r="Q3280" s="1">
        <v>40663</v>
      </c>
      <c r="R3280" t="str">
        <f>VLOOKUP(B3280,[1]data!$A$2:$E$764,5,0)</f>
        <v>Delhi</v>
      </c>
      <c r="S3280" t="str">
        <f>VLOOKUP($B3280,[1]data!$A$1:$I$764,6,0)</f>
        <v>Delhi Capitals</v>
      </c>
      <c r="T3280" t="str">
        <f>VLOOKUP($B3280,[1]data!$A$1:$I$764,7,0)</f>
        <v>Kochi Tuskers Kerala</v>
      </c>
      <c r="U3280" t="str">
        <f>VLOOKUP($B3280,[1]data!$A$1:$I$764,9,0)</f>
        <v>Kochi Tuskers Kerala</v>
      </c>
    </row>
    <row r="3281" spans="1:21" x14ac:dyDescent="0.3">
      <c r="A3281">
        <v>2011</v>
      </c>
      <c r="B3281" t="s">
        <v>2194</v>
      </c>
      <c r="C3281" s="1">
        <v>40663</v>
      </c>
      <c r="D3281" t="s">
        <v>2195</v>
      </c>
      <c r="E3281" t="s">
        <v>89</v>
      </c>
      <c r="F3281">
        <v>1045</v>
      </c>
      <c r="G3281" t="s">
        <v>1686</v>
      </c>
      <c r="H3281">
        <v>13</v>
      </c>
      <c r="I3281">
        <f t="shared" si="102"/>
        <v>13</v>
      </c>
      <c r="J3281">
        <v>7</v>
      </c>
      <c r="K3281">
        <v>0</v>
      </c>
      <c r="L3281">
        <v>1</v>
      </c>
      <c r="M3281">
        <v>1</v>
      </c>
      <c r="N3281">
        <v>185.71</v>
      </c>
      <c r="O3281">
        <f t="shared" si="103"/>
        <v>185.71</v>
      </c>
      <c r="P3281" t="s">
        <v>17</v>
      </c>
      <c r="Q3281" s="1">
        <v>40663</v>
      </c>
      <c r="R3281" t="str">
        <f>VLOOKUP(B3281,[1]data!$A$2:$E$764,5,0)</f>
        <v>Delhi</v>
      </c>
      <c r="S3281" t="str">
        <f>VLOOKUP($B3281,[1]data!$A$1:$I$764,6,0)</f>
        <v>Delhi Capitals</v>
      </c>
      <c r="T3281" t="str">
        <f>VLOOKUP($B3281,[1]data!$A$1:$I$764,7,0)</f>
        <v>Kochi Tuskers Kerala</v>
      </c>
      <c r="U3281" t="str">
        <f>VLOOKUP($B3281,[1]data!$A$1:$I$764,9,0)</f>
        <v>Kochi Tuskers Kerala</v>
      </c>
    </row>
    <row r="3282" spans="1:21" x14ac:dyDescent="0.3">
      <c r="A3282">
        <v>2011</v>
      </c>
      <c r="B3282" t="s">
        <v>2194</v>
      </c>
      <c r="C3282" s="1">
        <v>40663</v>
      </c>
      <c r="D3282" t="s">
        <v>2195</v>
      </c>
      <c r="E3282" t="s">
        <v>1080</v>
      </c>
      <c r="F3282">
        <v>1116</v>
      </c>
      <c r="G3282" t="s">
        <v>670</v>
      </c>
      <c r="H3282">
        <v>0</v>
      </c>
      <c r="I3282">
        <f t="shared" si="102"/>
        <v>0</v>
      </c>
      <c r="J3282">
        <v>3</v>
      </c>
      <c r="K3282">
        <v>0</v>
      </c>
      <c r="L3282">
        <v>0</v>
      </c>
      <c r="M3282">
        <v>0</v>
      </c>
      <c r="N3282">
        <v>0</v>
      </c>
      <c r="O3282">
        <f t="shared" si="103"/>
        <v>0</v>
      </c>
      <c r="P3282" t="s">
        <v>20</v>
      </c>
      <c r="Q3282" s="1">
        <v>40663</v>
      </c>
      <c r="R3282" t="str">
        <f>VLOOKUP(B3282,[1]data!$A$2:$E$764,5,0)</f>
        <v>Delhi</v>
      </c>
      <c r="S3282" t="str">
        <f>VLOOKUP($B3282,[1]data!$A$1:$I$764,6,0)</f>
        <v>Delhi Capitals</v>
      </c>
      <c r="T3282" t="str">
        <f>VLOOKUP($B3282,[1]data!$A$1:$I$764,7,0)</f>
        <v>Kochi Tuskers Kerala</v>
      </c>
      <c r="U3282" t="str">
        <f>VLOOKUP($B3282,[1]data!$A$1:$I$764,9,0)</f>
        <v>Kochi Tuskers Kerala</v>
      </c>
    </row>
    <row r="3283" spans="1:21" x14ac:dyDescent="0.3">
      <c r="A3283">
        <v>2011</v>
      </c>
      <c r="B3283" t="s">
        <v>2194</v>
      </c>
      <c r="C3283" s="1">
        <v>40663</v>
      </c>
      <c r="D3283" t="s">
        <v>2195</v>
      </c>
      <c r="E3283" t="s">
        <v>1302</v>
      </c>
      <c r="F3283">
        <v>1150</v>
      </c>
      <c r="G3283" t="s">
        <v>2198</v>
      </c>
      <c r="H3283">
        <v>22</v>
      </c>
      <c r="I3283">
        <f t="shared" si="102"/>
        <v>22</v>
      </c>
      <c r="J3283">
        <v>30</v>
      </c>
      <c r="K3283">
        <v>0</v>
      </c>
      <c r="L3283">
        <v>1</v>
      </c>
      <c r="M3283">
        <v>0</v>
      </c>
      <c r="N3283">
        <v>73.33</v>
      </c>
      <c r="O3283">
        <f t="shared" si="103"/>
        <v>73.33</v>
      </c>
      <c r="P3283" t="s">
        <v>17</v>
      </c>
      <c r="Q3283" s="1">
        <v>40663</v>
      </c>
      <c r="R3283" t="str">
        <f>VLOOKUP(B3283,[1]data!$A$2:$E$764,5,0)</f>
        <v>Delhi</v>
      </c>
      <c r="S3283" t="str">
        <f>VLOOKUP($B3283,[1]data!$A$1:$I$764,6,0)</f>
        <v>Delhi Capitals</v>
      </c>
      <c r="T3283" t="str">
        <f>VLOOKUP($B3283,[1]data!$A$1:$I$764,7,0)</f>
        <v>Kochi Tuskers Kerala</v>
      </c>
      <c r="U3283" t="str">
        <f>VLOOKUP($B3283,[1]data!$A$1:$I$764,9,0)</f>
        <v>Kochi Tuskers Kerala</v>
      </c>
    </row>
    <row r="3284" spans="1:21" x14ac:dyDescent="0.3">
      <c r="A3284">
        <v>2011</v>
      </c>
      <c r="B3284" t="s">
        <v>2194</v>
      </c>
      <c r="C3284" s="1">
        <v>40663</v>
      </c>
      <c r="D3284" t="s">
        <v>2195</v>
      </c>
      <c r="E3284" t="s">
        <v>1064</v>
      </c>
      <c r="F3284">
        <v>1121</v>
      </c>
      <c r="G3284" t="s">
        <v>334</v>
      </c>
      <c r="H3284">
        <v>3</v>
      </c>
      <c r="I3284">
        <f t="shared" si="102"/>
        <v>3</v>
      </c>
      <c r="J3284">
        <v>7</v>
      </c>
      <c r="K3284">
        <v>0</v>
      </c>
      <c r="L3284">
        <v>0</v>
      </c>
      <c r="M3284">
        <v>0</v>
      </c>
      <c r="N3284">
        <v>42.85</v>
      </c>
      <c r="O3284">
        <f t="shared" si="103"/>
        <v>42.85</v>
      </c>
      <c r="P3284" t="s">
        <v>17</v>
      </c>
      <c r="Q3284" s="1">
        <v>40663</v>
      </c>
      <c r="R3284" t="str">
        <f>VLOOKUP(B3284,[1]data!$A$2:$E$764,5,0)</f>
        <v>Delhi</v>
      </c>
      <c r="S3284" t="str">
        <f>VLOOKUP($B3284,[1]data!$A$1:$I$764,6,0)</f>
        <v>Delhi Capitals</v>
      </c>
      <c r="T3284" t="str">
        <f>VLOOKUP($B3284,[1]data!$A$1:$I$764,7,0)</f>
        <v>Kochi Tuskers Kerala</v>
      </c>
      <c r="U3284" t="str">
        <f>VLOOKUP($B3284,[1]data!$A$1:$I$764,9,0)</f>
        <v>Kochi Tuskers Kerala</v>
      </c>
    </row>
    <row r="3285" spans="1:21" x14ac:dyDescent="0.3">
      <c r="A3285">
        <v>2011</v>
      </c>
      <c r="B3285" t="s">
        <v>2194</v>
      </c>
      <c r="C3285" s="1">
        <v>40663</v>
      </c>
      <c r="D3285" t="s">
        <v>2195</v>
      </c>
      <c r="E3285" t="s">
        <v>65</v>
      </c>
      <c r="F3285">
        <v>1049</v>
      </c>
      <c r="G3285" t="s">
        <v>2199</v>
      </c>
      <c r="H3285">
        <v>80</v>
      </c>
      <c r="I3285">
        <f t="shared" si="102"/>
        <v>80</v>
      </c>
      <c r="J3285">
        <v>47</v>
      </c>
      <c r="K3285">
        <v>0</v>
      </c>
      <c r="L3285">
        <v>8</v>
      </c>
      <c r="M3285">
        <v>5</v>
      </c>
      <c r="N3285">
        <v>170.21</v>
      </c>
      <c r="O3285">
        <f t="shared" si="103"/>
        <v>170.21</v>
      </c>
      <c r="P3285" t="s">
        <v>40</v>
      </c>
      <c r="Q3285" s="1">
        <v>40663</v>
      </c>
      <c r="R3285" t="str">
        <f>VLOOKUP(B3285,[1]data!$A$2:$E$764,5,0)</f>
        <v>Delhi</v>
      </c>
      <c r="S3285" t="str">
        <f>VLOOKUP($B3285,[1]data!$A$1:$I$764,6,0)</f>
        <v>Delhi Capitals</v>
      </c>
      <c r="T3285" t="str">
        <f>VLOOKUP($B3285,[1]data!$A$1:$I$764,7,0)</f>
        <v>Kochi Tuskers Kerala</v>
      </c>
      <c r="U3285" t="str">
        <f>VLOOKUP($B3285,[1]data!$A$1:$I$764,9,0)</f>
        <v>Kochi Tuskers Kerala</v>
      </c>
    </row>
    <row r="3286" spans="1:21" x14ac:dyDescent="0.3">
      <c r="A3286">
        <v>2011</v>
      </c>
      <c r="B3286" t="s">
        <v>2194</v>
      </c>
      <c r="C3286" s="1">
        <v>40663</v>
      </c>
      <c r="D3286" t="s">
        <v>2195</v>
      </c>
      <c r="E3286" t="s">
        <v>995</v>
      </c>
      <c r="F3286">
        <v>1104</v>
      </c>
      <c r="G3286" t="s">
        <v>26</v>
      </c>
      <c r="H3286">
        <v>2</v>
      </c>
      <c r="I3286">
        <f t="shared" si="102"/>
        <v>2</v>
      </c>
      <c r="J3286">
        <v>4</v>
      </c>
      <c r="K3286">
        <v>0</v>
      </c>
      <c r="L3286">
        <v>0</v>
      </c>
      <c r="M3286">
        <v>0</v>
      </c>
      <c r="N3286">
        <v>50</v>
      </c>
      <c r="O3286">
        <f t="shared" si="103"/>
        <v>50</v>
      </c>
      <c r="P3286" t="s">
        <v>17</v>
      </c>
      <c r="Q3286" s="1">
        <v>40663</v>
      </c>
      <c r="R3286" t="str">
        <f>VLOOKUP(B3286,[1]data!$A$2:$E$764,5,0)</f>
        <v>Delhi</v>
      </c>
      <c r="S3286" t="str">
        <f>VLOOKUP($B3286,[1]data!$A$1:$I$764,6,0)</f>
        <v>Delhi Capitals</v>
      </c>
      <c r="T3286" t="str">
        <f>VLOOKUP($B3286,[1]data!$A$1:$I$764,7,0)</f>
        <v>Kochi Tuskers Kerala</v>
      </c>
      <c r="U3286" t="str">
        <f>VLOOKUP($B3286,[1]data!$A$1:$I$764,9,0)</f>
        <v>Kochi Tuskers Kerala</v>
      </c>
    </row>
    <row r="3287" spans="1:21" x14ac:dyDescent="0.3">
      <c r="A3287">
        <v>2011</v>
      </c>
      <c r="B3287" t="s">
        <v>2194</v>
      </c>
      <c r="C3287" s="1">
        <v>40663</v>
      </c>
      <c r="D3287" t="s">
        <v>2195</v>
      </c>
      <c r="E3287" t="s">
        <v>359</v>
      </c>
      <c r="F3287">
        <v>1053</v>
      </c>
      <c r="G3287" t="s">
        <v>2133</v>
      </c>
      <c r="H3287">
        <v>27</v>
      </c>
      <c r="I3287">
        <f t="shared" si="102"/>
        <v>27</v>
      </c>
      <c r="J3287">
        <v>25</v>
      </c>
      <c r="K3287">
        <v>0</v>
      </c>
      <c r="L3287">
        <v>3</v>
      </c>
      <c r="M3287">
        <v>0</v>
      </c>
      <c r="N3287">
        <v>108</v>
      </c>
      <c r="O3287">
        <f t="shared" si="103"/>
        <v>108</v>
      </c>
      <c r="P3287" t="s">
        <v>17</v>
      </c>
      <c r="Q3287" s="1">
        <v>40663</v>
      </c>
      <c r="R3287" t="str">
        <f>VLOOKUP(B3287,[1]data!$A$2:$E$764,5,0)</f>
        <v>Delhi</v>
      </c>
      <c r="S3287" t="str">
        <f>VLOOKUP($B3287,[1]data!$A$1:$I$764,6,0)</f>
        <v>Delhi Capitals</v>
      </c>
      <c r="T3287" t="str">
        <f>VLOOKUP($B3287,[1]data!$A$1:$I$764,7,0)</f>
        <v>Kochi Tuskers Kerala</v>
      </c>
      <c r="U3287" t="str">
        <f>VLOOKUP($B3287,[1]data!$A$1:$I$764,9,0)</f>
        <v>Kochi Tuskers Kerala</v>
      </c>
    </row>
    <row r="3288" spans="1:21" x14ac:dyDescent="0.3">
      <c r="A3288">
        <v>2011</v>
      </c>
      <c r="B3288" t="s">
        <v>2194</v>
      </c>
      <c r="C3288" s="1">
        <v>40663</v>
      </c>
      <c r="D3288" t="s">
        <v>2195</v>
      </c>
      <c r="E3288" t="s">
        <v>159</v>
      </c>
      <c r="F3288">
        <v>1044</v>
      </c>
      <c r="G3288" t="s">
        <v>2090</v>
      </c>
      <c r="H3288">
        <v>18</v>
      </c>
      <c r="I3288">
        <f t="shared" si="102"/>
        <v>18</v>
      </c>
      <c r="J3288">
        <v>28</v>
      </c>
      <c r="K3288">
        <v>0</v>
      </c>
      <c r="L3288">
        <v>2</v>
      </c>
      <c r="M3288">
        <v>0</v>
      </c>
      <c r="N3288">
        <v>64.28</v>
      </c>
      <c r="O3288">
        <f t="shared" si="103"/>
        <v>64.28</v>
      </c>
      <c r="P3288" t="s">
        <v>40</v>
      </c>
      <c r="Q3288" s="1">
        <v>40663</v>
      </c>
      <c r="R3288" t="str">
        <f>VLOOKUP(B3288,[1]data!$A$2:$E$764,5,0)</f>
        <v>Delhi</v>
      </c>
      <c r="S3288" t="str">
        <f>VLOOKUP($B3288,[1]data!$A$1:$I$764,6,0)</f>
        <v>Delhi Capitals</v>
      </c>
      <c r="T3288" t="str">
        <f>VLOOKUP($B3288,[1]data!$A$1:$I$764,7,0)</f>
        <v>Kochi Tuskers Kerala</v>
      </c>
      <c r="U3288" t="str">
        <f>VLOOKUP($B3288,[1]data!$A$1:$I$764,9,0)</f>
        <v>Kochi Tuskers Kerala</v>
      </c>
    </row>
    <row r="3289" spans="1:21" x14ac:dyDescent="0.3">
      <c r="A3289">
        <v>2011</v>
      </c>
      <c r="B3289" t="s">
        <v>2194</v>
      </c>
      <c r="C3289" s="1">
        <v>40663</v>
      </c>
      <c r="D3289" t="s">
        <v>2195</v>
      </c>
      <c r="E3289" t="s">
        <v>29</v>
      </c>
      <c r="F3289">
        <v>1025</v>
      </c>
      <c r="G3289" t="s">
        <v>2133</v>
      </c>
      <c r="H3289">
        <v>13</v>
      </c>
      <c r="I3289">
        <f t="shared" si="102"/>
        <v>13</v>
      </c>
      <c r="J3289">
        <v>9</v>
      </c>
      <c r="K3289">
        <v>0</v>
      </c>
      <c r="L3289">
        <v>0</v>
      </c>
      <c r="M3289">
        <v>1</v>
      </c>
      <c r="N3289">
        <v>144.44</v>
      </c>
      <c r="O3289">
        <f t="shared" si="103"/>
        <v>144.44</v>
      </c>
      <c r="P3289" t="s">
        <v>17</v>
      </c>
      <c r="Q3289" s="1">
        <v>40663</v>
      </c>
      <c r="R3289" t="str">
        <f>VLOOKUP(B3289,[1]data!$A$2:$E$764,5,0)</f>
        <v>Delhi</v>
      </c>
      <c r="S3289" t="str">
        <f>VLOOKUP($B3289,[1]data!$A$1:$I$764,6,0)</f>
        <v>Delhi Capitals</v>
      </c>
      <c r="T3289" t="str">
        <f>VLOOKUP($B3289,[1]data!$A$1:$I$764,7,0)</f>
        <v>Kochi Tuskers Kerala</v>
      </c>
      <c r="U3289" t="str">
        <f>VLOOKUP($B3289,[1]data!$A$1:$I$764,9,0)</f>
        <v>Kochi Tuskers Kerala</v>
      </c>
    </row>
    <row r="3290" spans="1:21" x14ac:dyDescent="0.3">
      <c r="A3290">
        <v>2011</v>
      </c>
      <c r="B3290" t="s">
        <v>2194</v>
      </c>
      <c r="C3290" s="1">
        <v>40663</v>
      </c>
      <c r="D3290" t="s">
        <v>2195</v>
      </c>
      <c r="E3290" t="s">
        <v>52</v>
      </c>
      <c r="F3290">
        <v>1035</v>
      </c>
      <c r="G3290" t="s">
        <v>2200</v>
      </c>
      <c r="H3290">
        <v>31</v>
      </c>
      <c r="I3290">
        <f t="shared" si="102"/>
        <v>31</v>
      </c>
      <c r="J3290">
        <v>22</v>
      </c>
      <c r="K3290">
        <v>0</v>
      </c>
      <c r="L3290">
        <v>3</v>
      </c>
      <c r="M3290">
        <v>1</v>
      </c>
      <c r="N3290">
        <v>140.9</v>
      </c>
      <c r="O3290">
        <f t="shared" si="103"/>
        <v>140.9</v>
      </c>
      <c r="P3290" t="s">
        <v>17</v>
      </c>
      <c r="Q3290" s="1">
        <v>40663</v>
      </c>
      <c r="R3290" t="str">
        <f>VLOOKUP(B3290,[1]data!$A$2:$E$764,5,0)</f>
        <v>Delhi</v>
      </c>
      <c r="S3290" t="str">
        <f>VLOOKUP($B3290,[1]data!$A$1:$I$764,6,0)</f>
        <v>Delhi Capitals</v>
      </c>
      <c r="T3290" t="str">
        <f>VLOOKUP($B3290,[1]data!$A$1:$I$764,7,0)</f>
        <v>Kochi Tuskers Kerala</v>
      </c>
      <c r="U3290" t="str">
        <f>VLOOKUP($B3290,[1]data!$A$1:$I$764,9,0)</f>
        <v>Kochi Tuskers Kerala</v>
      </c>
    </row>
    <row r="3291" spans="1:21" x14ac:dyDescent="0.3">
      <c r="A3291">
        <v>2011</v>
      </c>
      <c r="B3291" t="s">
        <v>2194</v>
      </c>
      <c r="C3291" s="1">
        <v>40663</v>
      </c>
      <c r="D3291" t="s">
        <v>2195</v>
      </c>
      <c r="E3291" t="s">
        <v>2201</v>
      </c>
      <c r="F3291">
        <v>1214</v>
      </c>
      <c r="G3291" t="s">
        <v>2202</v>
      </c>
      <c r="H3291">
        <v>2</v>
      </c>
      <c r="I3291">
        <f t="shared" si="102"/>
        <v>2</v>
      </c>
      <c r="J3291">
        <v>6</v>
      </c>
      <c r="K3291">
        <v>0</v>
      </c>
      <c r="L3291">
        <v>0</v>
      </c>
      <c r="M3291">
        <v>0</v>
      </c>
      <c r="N3291">
        <v>33.33</v>
      </c>
      <c r="O3291">
        <f t="shared" si="103"/>
        <v>33.33</v>
      </c>
      <c r="P3291" t="s">
        <v>17</v>
      </c>
      <c r="Q3291" s="1">
        <v>40663</v>
      </c>
      <c r="R3291" t="str">
        <f>VLOOKUP(B3291,[1]data!$A$2:$E$764,5,0)</f>
        <v>Delhi</v>
      </c>
      <c r="S3291" t="str">
        <f>VLOOKUP($B3291,[1]data!$A$1:$I$764,6,0)</f>
        <v>Delhi Capitals</v>
      </c>
      <c r="T3291" t="str">
        <f>VLOOKUP($B3291,[1]data!$A$1:$I$764,7,0)</f>
        <v>Kochi Tuskers Kerala</v>
      </c>
      <c r="U3291" t="str">
        <f>VLOOKUP($B3291,[1]data!$A$1:$I$764,9,0)</f>
        <v>Kochi Tuskers Kerala</v>
      </c>
    </row>
    <row r="3292" spans="1:21" x14ac:dyDescent="0.3">
      <c r="A3292">
        <v>2011</v>
      </c>
      <c r="B3292" t="s">
        <v>2194</v>
      </c>
      <c r="C3292" s="1">
        <v>40663</v>
      </c>
      <c r="D3292" t="s">
        <v>2195</v>
      </c>
      <c r="E3292" t="s">
        <v>33</v>
      </c>
      <c r="F3292">
        <v>1050</v>
      </c>
      <c r="G3292" t="s">
        <v>79</v>
      </c>
      <c r="H3292">
        <v>7</v>
      </c>
      <c r="I3292">
        <f t="shared" si="102"/>
        <v>7</v>
      </c>
      <c r="J3292">
        <v>7</v>
      </c>
      <c r="K3292">
        <v>0</v>
      </c>
      <c r="L3292">
        <v>1</v>
      </c>
      <c r="M3292">
        <v>0</v>
      </c>
      <c r="N3292">
        <v>100</v>
      </c>
      <c r="O3292">
        <f t="shared" si="103"/>
        <v>100</v>
      </c>
      <c r="P3292" t="s">
        <v>17</v>
      </c>
      <c r="Q3292" s="1">
        <v>40663</v>
      </c>
      <c r="R3292" t="str">
        <f>VLOOKUP(B3292,[1]data!$A$2:$E$764,5,0)</f>
        <v>Delhi</v>
      </c>
      <c r="S3292" t="str">
        <f>VLOOKUP($B3292,[1]data!$A$1:$I$764,6,0)</f>
        <v>Delhi Capitals</v>
      </c>
      <c r="T3292" t="str">
        <f>VLOOKUP($B3292,[1]data!$A$1:$I$764,7,0)</f>
        <v>Kochi Tuskers Kerala</v>
      </c>
      <c r="U3292" t="str">
        <f>VLOOKUP($B3292,[1]data!$A$1:$I$764,9,0)</f>
        <v>Kochi Tuskers Kerala</v>
      </c>
    </row>
    <row r="3293" spans="1:21" x14ac:dyDescent="0.3">
      <c r="A3293">
        <v>2011</v>
      </c>
      <c r="B3293" t="s">
        <v>2194</v>
      </c>
      <c r="C3293" s="1">
        <v>40663</v>
      </c>
      <c r="D3293" t="s">
        <v>2195</v>
      </c>
      <c r="E3293" t="s">
        <v>74</v>
      </c>
      <c r="F3293">
        <v>1010</v>
      </c>
      <c r="G3293" t="s">
        <v>79</v>
      </c>
      <c r="H3293">
        <v>1</v>
      </c>
      <c r="I3293">
        <f t="shared" si="102"/>
        <v>1</v>
      </c>
      <c r="J3293">
        <v>3</v>
      </c>
      <c r="K3293">
        <v>0</v>
      </c>
      <c r="L3293">
        <v>0</v>
      </c>
      <c r="M3293">
        <v>0</v>
      </c>
      <c r="N3293">
        <v>33.33</v>
      </c>
      <c r="O3293">
        <f t="shared" si="103"/>
        <v>33.33</v>
      </c>
      <c r="P3293" t="s">
        <v>20</v>
      </c>
      <c r="Q3293" s="1">
        <v>40663</v>
      </c>
      <c r="R3293" t="str">
        <f>VLOOKUP(B3293,[1]data!$A$2:$E$764,5,0)</f>
        <v>Delhi</v>
      </c>
      <c r="S3293" t="str">
        <f>VLOOKUP($B3293,[1]data!$A$1:$I$764,6,0)</f>
        <v>Delhi Capitals</v>
      </c>
      <c r="T3293" t="str">
        <f>VLOOKUP($B3293,[1]data!$A$1:$I$764,7,0)</f>
        <v>Kochi Tuskers Kerala</v>
      </c>
      <c r="U3293" t="str">
        <f>VLOOKUP($B3293,[1]data!$A$1:$I$764,9,0)</f>
        <v>Kochi Tuskers Kerala</v>
      </c>
    </row>
    <row r="3294" spans="1:21" x14ac:dyDescent="0.3">
      <c r="A3294">
        <v>2011</v>
      </c>
      <c r="B3294" t="s">
        <v>2203</v>
      </c>
      <c r="C3294" s="1">
        <v>40664</v>
      </c>
      <c r="D3294" t="s">
        <v>1697</v>
      </c>
      <c r="E3294" t="s">
        <v>80</v>
      </c>
      <c r="F3294">
        <v>1016</v>
      </c>
      <c r="G3294" t="s">
        <v>26</v>
      </c>
      <c r="H3294">
        <v>5</v>
      </c>
      <c r="I3294">
        <f t="shared" si="102"/>
        <v>5</v>
      </c>
      <c r="J3294">
        <v>2</v>
      </c>
      <c r="K3294">
        <v>0</v>
      </c>
      <c r="L3294">
        <v>1</v>
      </c>
      <c r="M3294">
        <v>0</v>
      </c>
      <c r="N3294">
        <v>250</v>
      </c>
      <c r="O3294">
        <f t="shared" si="103"/>
        <v>250</v>
      </c>
      <c r="P3294" t="s">
        <v>17</v>
      </c>
      <c r="Q3294" s="1">
        <v>40664</v>
      </c>
      <c r="R3294" t="str">
        <f>VLOOKUP(B3294,[1]data!$A$2:$E$764,5,0)</f>
        <v>Chennai</v>
      </c>
      <c r="S3294" t="str">
        <f>VLOOKUP($B3294,[1]data!$A$1:$I$764,6,0)</f>
        <v>Chennai Super Kings</v>
      </c>
      <c r="T3294" t="str">
        <f>VLOOKUP($B3294,[1]data!$A$1:$I$764,7,0)</f>
        <v>Rajasthan Royals</v>
      </c>
      <c r="U3294" t="str">
        <f>VLOOKUP($B3294,[1]data!$A$1:$I$764,9,0)</f>
        <v>Chennai Super Kings</v>
      </c>
    </row>
    <row r="3295" spans="1:21" x14ac:dyDescent="0.3">
      <c r="A3295">
        <v>2011</v>
      </c>
      <c r="B3295" t="s">
        <v>2203</v>
      </c>
      <c r="C3295" s="1">
        <v>40664</v>
      </c>
      <c r="D3295" t="s">
        <v>1697</v>
      </c>
      <c r="E3295" t="s">
        <v>371</v>
      </c>
      <c r="F3295">
        <v>1065</v>
      </c>
      <c r="G3295" t="s">
        <v>2204</v>
      </c>
      <c r="H3295">
        <v>19</v>
      </c>
      <c r="I3295">
        <f t="shared" si="102"/>
        <v>19</v>
      </c>
      <c r="J3295">
        <v>6</v>
      </c>
      <c r="K3295">
        <v>0</v>
      </c>
      <c r="L3295">
        <v>0</v>
      </c>
      <c r="M3295">
        <v>3</v>
      </c>
      <c r="N3295">
        <v>316.66000000000003</v>
      </c>
      <c r="O3295">
        <f t="shared" si="103"/>
        <v>316.66000000000003</v>
      </c>
      <c r="P3295" t="s">
        <v>17</v>
      </c>
      <c r="Q3295" s="1">
        <v>40664</v>
      </c>
      <c r="R3295" t="str">
        <f>VLOOKUP(B3295,[1]data!$A$2:$E$764,5,0)</f>
        <v>Chennai</v>
      </c>
      <c r="S3295" t="str">
        <f>VLOOKUP($B3295,[1]data!$A$1:$I$764,6,0)</f>
        <v>Chennai Super Kings</v>
      </c>
      <c r="T3295" t="str">
        <f>VLOOKUP($B3295,[1]data!$A$1:$I$764,7,0)</f>
        <v>Rajasthan Royals</v>
      </c>
      <c r="U3295" t="str">
        <f>VLOOKUP($B3295,[1]data!$A$1:$I$764,9,0)</f>
        <v>Chennai Super Kings</v>
      </c>
    </row>
    <row r="3296" spans="1:21" x14ac:dyDescent="0.3">
      <c r="A3296">
        <v>2011</v>
      </c>
      <c r="B3296" t="s">
        <v>2203</v>
      </c>
      <c r="C3296" s="1">
        <v>40664</v>
      </c>
      <c r="D3296" t="s">
        <v>1697</v>
      </c>
      <c r="E3296" t="s">
        <v>163</v>
      </c>
      <c r="F3296">
        <v>1124</v>
      </c>
      <c r="G3296" t="s">
        <v>1061</v>
      </c>
      <c r="H3296">
        <v>56</v>
      </c>
      <c r="I3296">
        <f t="shared" si="102"/>
        <v>56</v>
      </c>
      <c r="J3296">
        <v>30</v>
      </c>
      <c r="K3296">
        <v>0</v>
      </c>
      <c r="L3296">
        <v>6</v>
      </c>
      <c r="M3296">
        <v>4</v>
      </c>
      <c r="N3296">
        <v>186.66</v>
      </c>
      <c r="O3296">
        <f t="shared" si="103"/>
        <v>186.66</v>
      </c>
      <c r="P3296" t="s">
        <v>17</v>
      </c>
      <c r="Q3296" s="1">
        <v>40664</v>
      </c>
      <c r="R3296" t="str">
        <f>VLOOKUP(B3296,[1]data!$A$2:$E$764,5,0)</f>
        <v>Chennai</v>
      </c>
      <c r="S3296" t="str">
        <f>VLOOKUP($B3296,[1]data!$A$1:$I$764,6,0)</f>
        <v>Chennai Super Kings</v>
      </c>
      <c r="T3296" t="str">
        <f>VLOOKUP($B3296,[1]data!$A$1:$I$764,7,0)</f>
        <v>Rajasthan Royals</v>
      </c>
      <c r="U3296" t="str">
        <f>VLOOKUP($B3296,[1]data!$A$1:$I$764,9,0)</f>
        <v>Chennai Super Kings</v>
      </c>
    </row>
    <row r="3297" spans="1:21" x14ac:dyDescent="0.3">
      <c r="A3297">
        <v>2011</v>
      </c>
      <c r="B3297" t="s">
        <v>2203</v>
      </c>
      <c r="C3297" s="1">
        <v>40664</v>
      </c>
      <c r="D3297" t="s">
        <v>1697</v>
      </c>
      <c r="E3297" t="s">
        <v>446</v>
      </c>
      <c r="F3297">
        <v>1154</v>
      </c>
      <c r="G3297" t="s">
        <v>26</v>
      </c>
      <c r="H3297">
        <v>3</v>
      </c>
      <c r="I3297">
        <f t="shared" si="102"/>
        <v>3</v>
      </c>
      <c r="J3297">
        <v>2</v>
      </c>
      <c r="K3297">
        <v>0</v>
      </c>
      <c r="L3297">
        <v>0</v>
      </c>
      <c r="M3297">
        <v>0</v>
      </c>
      <c r="N3297">
        <v>150</v>
      </c>
      <c r="O3297">
        <f t="shared" si="103"/>
        <v>150</v>
      </c>
      <c r="P3297" t="s">
        <v>17</v>
      </c>
      <c r="Q3297" s="1">
        <v>40664</v>
      </c>
      <c r="R3297" t="str">
        <f>VLOOKUP(B3297,[1]data!$A$2:$E$764,5,0)</f>
        <v>Chennai</v>
      </c>
      <c r="S3297" t="str">
        <f>VLOOKUP($B3297,[1]data!$A$1:$I$764,6,0)</f>
        <v>Chennai Super Kings</v>
      </c>
      <c r="T3297" t="str">
        <f>VLOOKUP($B3297,[1]data!$A$1:$I$764,7,0)</f>
        <v>Rajasthan Royals</v>
      </c>
      <c r="U3297" t="str">
        <f>VLOOKUP($B3297,[1]data!$A$1:$I$764,9,0)</f>
        <v>Chennai Super Kings</v>
      </c>
    </row>
    <row r="3298" spans="1:21" x14ac:dyDescent="0.3">
      <c r="A3298">
        <v>2011</v>
      </c>
      <c r="B3298" t="s">
        <v>2203</v>
      </c>
      <c r="C3298" s="1">
        <v>40664</v>
      </c>
      <c r="D3298" t="s">
        <v>1697</v>
      </c>
      <c r="E3298" t="s">
        <v>82</v>
      </c>
      <c r="F3298">
        <v>1184</v>
      </c>
      <c r="G3298" t="s">
        <v>1856</v>
      </c>
      <c r="H3298">
        <v>46</v>
      </c>
      <c r="I3298">
        <f t="shared" si="102"/>
        <v>46</v>
      </c>
      <c r="J3298">
        <v>41</v>
      </c>
      <c r="K3298">
        <v>0</v>
      </c>
      <c r="L3298">
        <v>5</v>
      </c>
      <c r="M3298">
        <v>0</v>
      </c>
      <c r="N3298">
        <v>112.19</v>
      </c>
      <c r="O3298">
        <f t="shared" si="103"/>
        <v>112.19</v>
      </c>
      <c r="P3298" t="s">
        <v>17</v>
      </c>
      <c r="Q3298" s="1">
        <v>40664</v>
      </c>
      <c r="R3298" t="str">
        <f>VLOOKUP(B3298,[1]data!$A$2:$E$764,5,0)</f>
        <v>Chennai</v>
      </c>
      <c r="S3298" t="str">
        <f>VLOOKUP($B3298,[1]data!$A$1:$I$764,6,0)</f>
        <v>Chennai Super Kings</v>
      </c>
      <c r="T3298" t="str">
        <f>VLOOKUP($B3298,[1]data!$A$1:$I$764,7,0)</f>
        <v>Rajasthan Royals</v>
      </c>
      <c r="U3298" t="str">
        <f>VLOOKUP($B3298,[1]data!$A$1:$I$764,9,0)</f>
        <v>Chennai Super Kings</v>
      </c>
    </row>
    <row r="3299" spans="1:21" x14ac:dyDescent="0.3">
      <c r="A3299">
        <v>2011</v>
      </c>
      <c r="B3299" t="s">
        <v>2203</v>
      </c>
      <c r="C3299" s="1">
        <v>40664</v>
      </c>
      <c r="D3299" t="s">
        <v>1697</v>
      </c>
      <c r="E3299" t="s">
        <v>1055</v>
      </c>
      <c r="F3299">
        <v>1118</v>
      </c>
      <c r="G3299" t="s">
        <v>106</v>
      </c>
      <c r="H3299">
        <v>3</v>
      </c>
      <c r="I3299">
        <f t="shared" si="102"/>
        <v>3</v>
      </c>
      <c r="J3299">
        <v>14</v>
      </c>
      <c r="K3299">
        <v>0</v>
      </c>
      <c r="L3299">
        <v>0</v>
      </c>
      <c r="M3299">
        <v>0</v>
      </c>
      <c r="N3299">
        <v>21.42</v>
      </c>
      <c r="O3299">
        <f t="shared" si="103"/>
        <v>21.42</v>
      </c>
      <c r="P3299" t="s">
        <v>17</v>
      </c>
      <c r="Q3299" s="1">
        <v>40664</v>
      </c>
      <c r="R3299" t="str">
        <f>VLOOKUP(B3299,[1]data!$A$2:$E$764,5,0)</f>
        <v>Chennai</v>
      </c>
      <c r="S3299" t="str">
        <f>VLOOKUP($B3299,[1]data!$A$1:$I$764,6,0)</f>
        <v>Chennai Super Kings</v>
      </c>
      <c r="T3299" t="str">
        <f>VLOOKUP($B3299,[1]data!$A$1:$I$764,7,0)</f>
        <v>Rajasthan Royals</v>
      </c>
      <c r="U3299" t="str">
        <f>VLOOKUP($B3299,[1]data!$A$1:$I$764,9,0)</f>
        <v>Chennai Super Kings</v>
      </c>
    </row>
    <row r="3300" spans="1:21" x14ac:dyDescent="0.3">
      <c r="A3300">
        <v>2011</v>
      </c>
      <c r="B3300" t="s">
        <v>2203</v>
      </c>
      <c r="C3300" s="1">
        <v>40664</v>
      </c>
      <c r="D3300" t="s">
        <v>1697</v>
      </c>
      <c r="E3300" t="s">
        <v>83</v>
      </c>
      <c r="F3300">
        <v>1014</v>
      </c>
      <c r="G3300" t="s">
        <v>2205</v>
      </c>
      <c r="H3300">
        <v>21</v>
      </c>
      <c r="I3300">
        <f t="shared" si="102"/>
        <v>21</v>
      </c>
      <c r="J3300">
        <v>22</v>
      </c>
      <c r="K3300">
        <v>0</v>
      </c>
      <c r="L3300">
        <v>1</v>
      </c>
      <c r="M3300">
        <v>1</v>
      </c>
      <c r="N3300">
        <v>95.45</v>
      </c>
      <c r="O3300">
        <f t="shared" si="103"/>
        <v>95.45</v>
      </c>
      <c r="P3300" t="s">
        <v>85</v>
      </c>
      <c r="Q3300" s="1">
        <v>40664</v>
      </c>
      <c r="R3300" t="str">
        <f>VLOOKUP(B3300,[1]data!$A$2:$E$764,5,0)</f>
        <v>Chennai</v>
      </c>
      <c r="S3300" t="str">
        <f>VLOOKUP($B3300,[1]data!$A$1:$I$764,6,0)</f>
        <v>Chennai Super Kings</v>
      </c>
      <c r="T3300" t="str">
        <f>VLOOKUP($B3300,[1]data!$A$1:$I$764,7,0)</f>
        <v>Rajasthan Royals</v>
      </c>
      <c r="U3300" t="str">
        <f>VLOOKUP($B3300,[1]data!$A$1:$I$764,9,0)</f>
        <v>Chennai Super Kings</v>
      </c>
    </row>
    <row r="3301" spans="1:21" x14ac:dyDescent="0.3">
      <c r="A3301">
        <v>2011</v>
      </c>
      <c r="B3301" t="s">
        <v>2203</v>
      </c>
      <c r="C3301" s="1">
        <v>40664</v>
      </c>
      <c r="D3301" t="s">
        <v>1697</v>
      </c>
      <c r="E3301" t="s">
        <v>76</v>
      </c>
      <c r="F3301">
        <v>1012</v>
      </c>
      <c r="G3301" t="s">
        <v>2206</v>
      </c>
      <c r="H3301">
        <v>59</v>
      </c>
      <c r="I3301">
        <f t="shared" si="102"/>
        <v>59</v>
      </c>
      <c r="J3301">
        <v>35</v>
      </c>
      <c r="K3301">
        <v>0</v>
      </c>
      <c r="L3301">
        <v>6</v>
      </c>
      <c r="M3301">
        <v>2</v>
      </c>
      <c r="N3301">
        <v>168.57</v>
      </c>
      <c r="O3301">
        <f t="shared" si="103"/>
        <v>168.57</v>
      </c>
      <c r="P3301" t="s">
        <v>17</v>
      </c>
      <c r="Q3301" s="1">
        <v>40664</v>
      </c>
      <c r="R3301" t="str">
        <f>VLOOKUP(B3301,[1]data!$A$2:$E$764,5,0)</f>
        <v>Chennai</v>
      </c>
      <c r="S3301" t="str">
        <f>VLOOKUP($B3301,[1]data!$A$1:$I$764,6,0)</f>
        <v>Chennai Super Kings</v>
      </c>
      <c r="T3301" t="str">
        <f>VLOOKUP($B3301,[1]data!$A$1:$I$764,7,0)</f>
        <v>Rajasthan Royals</v>
      </c>
      <c r="U3301" t="str">
        <f>VLOOKUP($B3301,[1]data!$A$1:$I$764,9,0)</f>
        <v>Chennai Super Kings</v>
      </c>
    </row>
    <row r="3302" spans="1:21" x14ac:dyDescent="0.3">
      <c r="A3302">
        <v>2011</v>
      </c>
      <c r="B3302" t="s">
        <v>2203</v>
      </c>
      <c r="C3302" s="1">
        <v>40664</v>
      </c>
      <c r="D3302" t="s">
        <v>1697</v>
      </c>
      <c r="E3302" t="s">
        <v>1888</v>
      </c>
      <c r="F3302">
        <v>1160</v>
      </c>
      <c r="G3302" t="s">
        <v>1869</v>
      </c>
      <c r="H3302">
        <v>1</v>
      </c>
      <c r="I3302">
        <f t="shared" si="102"/>
        <v>1</v>
      </c>
      <c r="J3302">
        <v>1</v>
      </c>
      <c r="K3302">
        <v>0</v>
      </c>
      <c r="L3302">
        <v>0</v>
      </c>
      <c r="M3302">
        <v>0</v>
      </c>
      <c r="N3302">
        <v>100</v>
      </c>
      <c r="O3302">
        <f t="shared" si="103"/>
        <v>100</v>
      </c>
      <c r="P3302" t="s">
        <v>17</v>
      </c>
      <c r="Q3302" s="1">
        <v>40664</v>
      </c>
      <c r="R3302" t="str">
        <f>VLOOKUP(B3302,[1]data!$A$2:$E$764,5,0)</f>
        <v>Chennai</v>
      </c>
      <c r="S3302" t="str">
        <f>VLOOKUP($B3302,[1]data!$A$1:$I$764,6,0)</f>
        <v>Chennai Super Kings</v>
      </c>
      <c r="T3302" t="str">
        <f>VLOOKUP($B3302,[1]data!$A$1:$I$764,7,0)</f>
        <v>Rajasthan Royals</v>
      </c>
      <c r="U3302" t="str">
        <f>VLOOKUP($B3302,[1]data!$A$1:$I$764,9,0)</f>
        <v>Chennai Super Kings</v>
      </c>
    </row>
    <row r="3303" spans="1:21" x14ac:dyDescent="0.3">
      <c r="A3303">
        <v>2011</v>
      </c>
      <c r="B3303" t="s">
        <v>2203</v>
      </c>
      <c r="C3303" s="1">
        <v>40664</v>
      </c>
      <c r="D3303" t="s">
        <v>1697</v>
      </c>
      <c r="E3303" t="s">
        <v>804</v>
      </c>
      <c r="F3303">
        <v>1004</v>
      </c>
      <c r="G3303" t="s">
        <v>2207</v>
      </c>
      <c r="H3303">
        <v>17</v>
      </c>
      <c r="I3303">
        <f t="shared" si="102"/>
        <v>17</v>
      </c>
      <c r="J3303">
        <v>11</v>
      </c>
      <c r="K3303">
        <v>0</v>
      </c>
      <c r="L3303">
        <v>2</v>
      </c>
      <c r="M3303">
        <v>0</v>
      </c>
      <c r="N3303">
        <v>154.54</v>
      </c>
      <c r="O3303">
        <f t="shared" si="103"/>
        <v>154.54</v>
      </c>
      <c r="P3303" t="s">
        <v>17</v>
      </c>
      <c r="Q3303" s="1">
        <v>40664</v>
      </c>
      <c r="R3303" t="str">
        <f>VLOOKUP(B3303,[1]data!$A$2:$E$764,5,0)</f>
        <v>Chennai</v>
      </c>
      <c r="S3303" t="str">
        <f>VLOOKUP($B3303,[1]data!$A$1:$I$764,6,0)</f>
        <v>Chennai Super Kings</v>
      </c>
      <c r="T3303" t="str">
        <f>VLOOKUP($B3303,[1]data!$A$1:$I$764,7,0)</f>
        <v>Rajasthan Royals</v>
      </c>
      <c r="U3303" t="str">
        <f>VLOOKUP($B3303,[1]data!$A$1:$I$764,9,0)</f>
        <v>Chennai Super Kings</v>
      </c>
    </row>
    <row r="3304" spans="1:21" x14ac:dyDescent="0.3">
      <c r="A3304">
        <v>2011</v>
      </c>
      <c r="B3304" t="s">
        <v>2203</v>
      </c>
      <c r="C3304" s="1">
        <v>40664</v>
      </c>
      <c r="D3304" t="s">
        <v>1697</v>
      </c>
      <c r="E3304" t="s">
        <v>235</v>
      </c>
      <c r="F3304">
        <v>1059</v>
      </c>
      <c r="G3304" t="s">
        <v>26</v>
      </c>
      <c r="H3304">
        <v>1</v>
      </c>
      <c r="I3304">
        <f t="shared" si="102"/>
        <v>1</v>
      </c>
      <c r="J3304">
        <v>1</v>
      </c>
      <c r="K3304">
        <v>0</v>
      </c>
      <c r="L3304">
        <v>0</v>
      </c>
      <c r="M3304">
        <v>0</v>
      </c>
      <c r="N3304">
        <v>100</v>
      </c>
      <c r="O3304">
        <f t="shared" si="103"/>
        <v>100</v>
      </c>
      <c r="P3304" t="s">
        <v>17</v>
      </c>
      <c r="Q3304" s="1">
        <v>40664</v>
      </c>
      <c r="R3304" t="str">
        <f>VLOOKUP(B3304,[1]data!$A$2:$E$764,5,0)</f>
        <v>Chennai</v>
      </c>
      <c r="S3304" t="str">
        <f>VLOOKUP($B3304,[1]data!$A$1:$I$764,6,0)</f>
        <v>Chennai Super Kings</v>
      </c>
      <c r="T3304" t="str">
        <f>VLOOKUP($B3304,[1]data!$A$1:$I$764,7,0)</f>
        <v>Rajasthan Royals</v>
      </c>
      <c r="U3304" t="str">
        <f>VLOOKUP($B3304,[1]data!$A$1:$I$764,9,0)</f>
        <v>Chennai Super Kings</v>
      </c>
    </row>
    <row r="3305" spans="1:21" x14ac:dyDescent="0.3">
      <c r="A3305">
        <v>2011</v>
      </c>
      <c r="B3305" t="s">
        <v>2203</v>
      </c>
      <c r="C3305" s="1">
        <v>40664</v>
      </c>
      <c r="D3305" t="s">
        <v>1697</v>
      </c>
      <c r="E3305" t="s">
        <v>536</v>
      </c>
      <c r="F3305">
        <v>1099</v>
      </c>
      <c r="G3305" t="s">
        <v>2208</v>
      </c>
      <c r="H3305">
        <v>2</v>
      </c>
      <c r="I3305">
        <f t="shared" si="102"/>
        <v>2</v>
      </c>
      <c r="J3305">
        <v>5</v>
      </c>
      <c r="K3305">
        <v>0</v>
      </c>
      <c r="L3305">
        <v>0</v>
      </c>
      <c r="M3305">
        <v>0</v>
      </c>
      <c r="N3305">
        <v>40</v>
      </c>
      <c r="O3305">
        <f t="shared" si="103"/>
        <v>40</v>
      </c>
      <c r="P3305" t="s">
        <v>17</v>
      </c>
      <c r="Q3305" s="1">
        <v>40664</v>
      </c>
      <c r="R3305" t="str">
        <f>VLOOKUP(B3305,[1]data!$A$2:$E$764,5,0)</f>
        <v>Chennai</v>
      </c>
      <c r="S3305" t="str">
        <f>VLOOKUP($B3305,[1]data!$A$1:$I$764,6,0)</f>
        <v>Chennai Super Kings</v>
      </c>
      <c r="T3305" t="str">
        <f>VLOOKUP($B3305,[1]data!$A$1:$I$764,7,0)</f>
        <v>Rajasthan Royals</v>
      </c>
      <c r="U3305" t="str">
        <f>VLOOKUP($B3305,[1]data!$A$1:$I$764,9,0)</f>
        <v>Chennai Super Kings</v>
      </c>
    </row>
    <row r="3306" spans="1:21" x14ac:dyDescent="0.3">
      <c r="A3306">
        <v>2011</v>
      </c>
      <c r="B3306" t="s">
        <v>2203</v>
      </c>
      <c r="C3306" s="1">
        <v>40664</v>
      </c>
      <c r="D3306" t="s">
        <v>1697</v>
      </c>
      <c r="E3306" t="s">
        <v>303</v>
      </c>
      <c r="F3306">
        <v>1159</v>
      </c>
      <c r="G3306" t="s">
        <v>1099</v>
      </c>
      <c r="H3306">
        <v>17</v>
      </c>
      <c r="I3306">
        <f t="shared" si="102"/>
        <v>17</v>
      </c>
      <c r="J3306">
        <v>15</v>
      </c>
      <c r="K3306">
        <v>0</v>
      </c>
      <c r="L3306">
        <v>0</v>
      </c>
      <c r="M3306">
        <v>0</v>
      </c>
      <c r="N3306">
        <v>113.33</v>
      </c>
      <c r="O3306">
        <f t="shared" si="103"/>
        <v>113.33</v>
      </c>
      <c r="P3306" t="s">
        <v>17</v>
      </c>
      <c r="Q3306" s="1">
        <v>40664</v>
      </c>
      <c r="R3306" t="str">
        <f>VLOOKUP(B3306,[1]data!$A$2:$E$764,5,0)</f>
        <v>Chennai</v>
      </c>
      <c r="S3306" t="str">
        <f>VLOOKUP($B3306,[1]data!$A$1:$I$764,6,0)</f>
        <v>Chennai Super Kings</v>
      </c>
      <c r="T3306" t="str">
        <f>VLOOKUP($B3306,[1]data!$A$1:$I$764,7,0)</f>
        <v>Rajasthan Royals</v>
      </c>
      <c r="U3306" t="str">
        <f>VLOOKUP($B3306,[1]data!$A$1:$I$764,9,0)</f>
        <v>Chennai Super Kings</v>
      </c>
    </row>
    <row r="3307" spans="1:21" x14ac:dyDescent="0.3">
      <c r="A3307">
        <v>2011</v>
      </c>
      <c r="B3307" t="s">
        <v>2203</v>
      </c>
      <c r="C3307" s="1">
        <v>40664</v>
      </c>
      <c r="D3307" t="s">
        <v>1697</v>
      </c>
      <c r="E3307" t="s">
        <v>67</v>
      </c>
      <c r="F3307">
        <v>1003</v>
      </c>
      <c r="G3307" t="s">
        <v>1061</v>
      </c>
      <c r="H3307">
        <v>19</v>
      </c>
      <c r="I3307">
        <f t="shared" si="102"/>
        <v>19</v>
      </c>
      <c r="J3307">
        <v>27</v>
      </c>
      <c r="K3307">
        <v>0</v>
      </c>
      <c r="L3307">
        <v>0</v>
      </c>
      <c r="M3307">
        <v>0</v>
      </c>
      <c r="N3307">
        <v>70.37</v>
      </c>
      <c r="O3307">
        <f t="shared" si="103"/>
        <v>70.37</v>
      </c>
      <c r="P3307" t="s">
        <v>17</v>
      </c>
      <c r="Q3307" s="1">
        <v>40664</v>
      </c>
      <c r="R3307" t="str">
        <f>VLOOKUP(B3307,[1]data!$A$2:$E$764,5,0)</f>
        <v>Chennai</v>
      </c>
      <c r="S3307" t="str">
        <f>VLOOKUP($B3307,[1]data!$A$1:$I$764,6,0)</f>
        <v>Chennai Super Kings</v>
      </c>
      <c r="T3307" t="str">
        <f>VLOOKUP($B3307,[1]data!$A$1:$I$764,7,0)</f>
        <v>Rajasthan Royals</v>
      </c>
      <c r="U3307" t="str">
        <f>VLOOKUP($B3307,[1]data!$A$1:$I$764,9,0)</f>
        <v>Chennai Super Kings</v>
      </c>
    </row>
    <row r="3308" spans="1:21" x14ac:dyDescent="0.3">
      <c r="A3308">
        <v>2011</v>
      </c>
      <c r="B3308" t="s">
        <v>2203</v>
      </c>
      <c r="C3308" s="1">
        <v>40664</v>
      </c>
      <c r="D3308" t="s">
        <v>1697</v>
      </c>
      <c r="E3308" t="s">
        <v>15</v>
      </c>
      <c r="F3308">
        <v>1190</v>
      </c>
      <c r="G3308" t="s">
        <v>2209</v>
      </c>
      <c r="H3308">
        <v>13</v>
      </c>
      <c r="I3308">
        <f t="shared" si="102"/>
        <v>13</v>
      </c>
      <c r="J3308">
        <v>18</v>
      </c>
      <c r="K3308">
        <v>0</v>
      </c>
      <c r="L3308">
        <v>1</v>
      </c>
      <c r="M3308">
        <v>0</v>
      </c>
      <c r="N3308">
        <v>72.22</v>
      </c>
      <c r="O3308">
        <f t="shared" si="103"/>
        <v>72.22</v>
      </c>
      <c r="P3308" t="s">
        <v>17</v>
      </c>
      <c r="Q3308" s="1">
        <v>40664</v>
      </c>
      <c r="R3308" t="str">
        <f>VLOOKUP(B3308,[1]data!$A$2:$E$764,5,0)</f>
        <v>Chennai</v>
      </c>
      <c r="S3308" t="str">
        <f>VLOOKUP($B3308,[1]data!$A$1:$I$764,6,0)</f>
        <v>Chennai Super Kings</v>
      </c>
      <c r="T3308" t="str">
        <f>VLOOKUP($B3308,[1]data!$A$1:$I$764,7,0)</f>
        <v>Rajasthan Royals</v>
      </c>
      <c r="U3308" t="str">
        <f>VLOOKUP($B3308,[1]data!$A$1:$I$764,9,0)</f>
        <v>Chennai Super Kings</v>
      </c>
    </row>
    <row r="3309" spans="1:21" x14ac:dyDescent="0.3">
      <c r="A3309">
        <v>2011</v>
      </c>
      <c r="B3309" t="s">
        <v>2203</v>
      </c>
      <c r="C3309" s="1">
        <v>40664</v>
      </c>
      <c r="D3309" t="s">
        <v>1697</v>
      </c>
      <c r="E3309" t="s">
        <v>94</v>
      </c>
      <c r="F3309">
        <v>1043</v>
      </c>
      <c r="G3309" t="s">
        <v>1643</v>
      </c>
      <c r="H3309">
        <v>15</v>
      </c>
      <c r="I3309">
        <f t="shared" si="102"/>
        <v>15</v>
      </c>
      <c r="J3309">
        <v>12</v>
      </c>
      <c r="K3309">
        <v>0</v>
      </c>
      <c r="L3309">
        <v>1</v>
      </c>
      <c r="M3309">
        <v>1</v>
      </c>
      <c r="N3309">
        <v>125</v>
      </c>
      <c r="O3309">
        <f t="shared" si="103"/>
        <v>125</v>
      </c>
      <c r="P3309" t="s">
        <v>85</v>
      </c>
      <c r="Q3309" s="1">
        <v>40664</v>
      </c>
      <c r="R3309" t="str">
        <f>VLOOKUP(B3309,[1]data!$A$2:$E$764,5,0)</f>
        <v>Chennai</v>
      </c>
      <c r="S3309" t="str">
        <f>VLOOKUP($B3309,[1]data!$A$1:$I$764,6,0)</f>
        <v>Chennai Super Kings</v>
      </c>
      <c r="T3309" t="str">
        <f>VLOOKUP($B3309,[1]data!$A$1:$I$764,7,0)</f>
        <v>Rajasthan Royals</v>
      </c>
      <c r="U3309" t="str">
        <f>VLOOKUP($B3309,[1]data!$A$1:$I$764,9,0)</f>
        <v>Chennai Super Kings</v>
      </c>
    </row>
    <row r="3310" spans="1:21" x14ac:dyDescent="0.3">
      <c r="A3310">
        <v>2011</v>
      </c>
      <c r="B3310" t="s">
        <v>2210</v>
      </c>
      <c r="C3310" s="1">
        <v>40664</v>
      </c>
      <c r="D3310" t="s">
        <v>1706</v>
      </c>
      <c r="E3310" t="s">
        <v>2174</v>
      </c>
      <c r="F3310">
        <v>1213</v>
      </c>
      <c r="G3310" t="s">
        <v>2211</v>
      </c>
      <c r="H3310">
        <v>13</v>
      </c>
      <c r="I3310">
        <f t="shared" si="102"/>
        <v>13</v>
      </c>
      <c r="J3310">
        <v>19</v>
      </c>
      <c r="K3310">
        <v>0</v>
      </c>
      <c r="L3310">
        <v>0</v>
      </c>
      <c r="M3310">
        <v>0</v>
      </c>
      <c r="N3310">
        <v>68.42</v>
      </c>
      <c r="O3310">
        <f t="shared" si="103"/>
        <v>68.42</v>
      </c>
      <c r="P3310" t="s">
        <v>17</v>
      </c>
      <c r="Q3310" s="1">
        <v>40664</v>
      </c>
      <c r="R3310" t="str">
        <f>VLOOKUP(B3310,[1]data!$A$2:$E$764,5,0)</f>
        <v>Hyderabad (Deccan)</v>
      </c>
      <c r="S3310" t="str">
        <f>VLOOKUP($B3310,[1]data!$A$1:$I$764,6,0)</f>
        <v>Deccan Chargers</v>
      </c>
      <c r="T3310" t="str">
        <f>VLOOKUP($B3310,[1]data!$A$1:$I$764,7,0)</f>
        <v>Kolkata Knight Riders</v>
      </c>
      <c r="U3310" t="str">
        <f>VLOOKUP($B3310,[1]data!$A$1:$I$764,9,0)</f>
        <v>Kolkata Knight Riders</v>
      </c>
    </row>
    <row r="3311" spans="1:21" x14ac:dyDescent="0.3">
      <c r="A3311">
        <v>2011</v>
      </c>
      <c r="B3311" t="s">
        <v>2210</v>
      </c>
      <c r="C3311" s="1">
        <v>40664</v>
      </c>
      <c r="D3311" t="s">
        <v>1706</v>
      </c>
      <c r="E3311" t="s">
        <v>945</v>
      </c>
      <c r="F3311">
        <v>1092</v>
      </c>
      <c r="G3311" t="s">
        <v>2118</v>
      </c>
      <c r="H3311">
        <v>24</v>
      </c>
      <c r="I3311">
        <f t="shared" si="102"/>
        <v>24</v>
      </c>
      <c r="J3311">
        <v>19</v>
      </c>
      <c r="K3311">
        <v>0</v>
      </c>
      <c r="L3311">
        <v>1</v>
      </c>
      <c r="M3311">
        <v>1</v>
      </c>
      <c r="N3311">
        <v>126.31</v>
      </c>
      <c r="O3311">
        <f t="shared" si="103"/>
        <v>126.31</v>
      </c>
      <c r="P3311" t="s">
        <v>17</v>
      </c>
      <c r="Q3311" s="1">
        <v>40664</v>
      </c>
      <c r="R3311" t="str">
        <f>VLOOKUP(B3311,[1]data!$A$2:$E$764,5,0)</f>
        <v>Hyderabad (Deccan)</v>
      </c>
      <c r="S3311" t="str">
        <f>VLOOKUP($B3311,[1]data!$A$1:$I$764,6,0)</f>
        <v>Deccan Chargers</v>
      </c>
      <c r="T3311" t="str">
        <f>VLOOKUP($B3311,[1]data!$A$1:$I$764,7,0)</f>
        <v>Kolkata Knight Riders</v>
      </c>
      <c r="U3311" t="str">
        <f>VLOOKUP($B3311,[1]data!$A$1:$I$764,9,0)</f>
        <v>Kolkata Knight Riders</v>
      </c>
    </row>
    <row r="3312" spans="1:21" x14ac:dyDescent="0.3">
      <c r="A3312">
        <v>2011</v>
      </c>
      <c r="B3312" t="s">
        <v>2210</v>
      </c>
      <c r="C3312" s="1">
        <v>40664</v>
      </c>
      <c r="D3312" t="s">
        <v>1706</v>
      </c>
      <c r="E3312" t="s">
        <v>2120</v>
      </c>
      <c r="F3312">
        <v>1204</v>
      </c>
      <c r="G3312" t="s">
        <v>26</v>
      </c>
      <c r="H3312">
        <v>11</v>
      </c>
      <c r="I3312">
        <f t="shared" si="102"/>
        <v>11</v>
      </c>
      <c r="J3312">
        <v>6</v>
      </c>
      <c r="K3312">
        <v>0</v>
      </c>
      <c r="L3312">
        <v>0</v>
      </c>
      <c r="M3312">
        <v>1</v>
      </c>
      <c r="N3312">
        <v>183.33</v>
      </c>
      <c r="O3312">
        <f t="shared" si="103"/>
        <v>183.33</v>
      </c>
      <c r="P3312" t="s">
        <v>17</v>
      </c>
      <c r="Q3312" s="1">
        <v>40664</v>
      </c>
      <c r="R3312" t="str">
        <f>VLOOKUP(B3312,[1]data!$A$2:$E$764,5,0)</f>
        <v>Hyderabad (Deccan)</v>
      </c>
      <c r="S3312" t="str">
        <f>VLOOKUP($B3312,[1]data!$A$1:$I$764,6,0)</f>
        <v>Deccan Chargers</v>
      </c>
      <c r="T3312" t="str">
        <f>VLOOKUP($B3312,[1]data!$A$1:$I$764,7,0)</f>
        <v>Kolkata Knight Riders</v>
      </c>
      <c r="U3312" t="str">
        <f>VLOOKUP($B3312,[1]data!$A$1:$I$764,9,0)</f>
        <v>Kolkata Knight Riders</v>
      </c>
    </row>
    <row r="3313" spans="1:21" x14ac:dyDescent="0.3">
      <c r="A3313">
        <v>2011</v>
      </c>
      <c r="B3313" t="s">
        <v>2210</v>
      </c>
      <c r="C3313" s="1">
        <v>40664</v>
      </c>
      <c r="D3313" t="s">
        <v>1706</v>
      </c>
      <c r="E3313" t="s">
        <v>86</v>
      </c>
      <c r="F3313">
        <v>1042</v>
      </c>
      <c r="G3313" t="s">
        <v>360</v>
      </c>
      <c r="H3313">
        <v>7</v>
      </c>
      <c r="I3313">
        <f t="shared" si="102"/>
        <v>7</v>
      </c>
      <c r="J3313">
        <v>11</v>
      </c>
      <c r="K3313">
        <v>0</v>
      </c>
      <c r="L3313">
        <v>0</v>
      </c>
      <c r="M3313">
        <v>0</v>
      </c>
      <c r="N3313">
        <v>63.63</v>
      </c>
      <c r="O3313">
        <f t="shared" si="103"/>
        <v>63.63</v>
      </c>
      <c r="P3313" t="s">
        <v>40</v>
      </c>
      <c r="Q3313" s="1">
        <v>40664</v>
      </c>
      <c r="R3313" t="str">
        <f>VLOOKUP(B3313,[1]data!$A$2:$E$764,5,0)</f>
        <v>Hyderabad (Deccan)</v>
      </c>
      <c r="S3313" t="str">
        <f>VLOOKUP($B3313,[1]data!$A$1:$I$764,6,0)</f>
        <v>Deccan Chargers</v>
      </c>
      <c r="T3313" t="str">
        <f>VLOOKUP($B3313,[1]data!$A$1:$I$764,7,0)</f>
        <v>Kolkata Knight Riders</v>
      </c>
      <c r="U3313" t="str">
        <f>VLOOKUP($B3313,[1]data!$A$1:$I$764,9,0)</f>
        <v>Kolkata Knight Riders</v>
      </c>
    </row>
    <row r="3314" spans="1:21" x14ac:dyDescent="0.3">
      <c r="A3314">
        <v>2011</v>
      </c>
      <c r="B3314" t="s">
        <v>2210</v>
      </c>
      <c r="C3314" s="1">
        <v>40664</v>
      </c>
      <c r="D3314" t="s">
        <v>1706</v>
      </c>
      <c r="E3314" t="s">
        <v>821</v>
      </c>
      <c r="F3314">
        <v>1019</v>
      </c>
      <c r="G3314" t="s">
        <v>2181</v>
      </c>
      <c r="H3314">
        <v>18</v>
      </c>
      <c r="I3314">
        <f t="shared" si="102"/>
        <v>18</v>
      </c>
      <c r="J3314">
        <v>12</v>
      </c>
      <c r="K3314">
        <v>0</v>
      </c>
      <c r="L3314">
        <v>3</v>
      </c>
      <c r="M3314">
        <v>0</v>
      </c>
      <c r="N3314">
        <v>150</v>
      </c>
      <c r="O3314">
        <f t="shared" si="103"/>
        <v>150</v>
      </c>
      <c r="P3314" t="s">
        <v>17</v>
      </c>
      <c r="Q3314" s="1">
        <v>40664</v>
      </c>
      <c r="R3314" t="str">
        <f>VLOOKUP(B3314,[1]data!$A$2:$E$764,5,0)</f>
        <v>Hyderabad (Deccan)</v>
      </c>
      <c r="S3314" t="str">
        <f>VLOOKUP($B3314,[1]data!$A$1:$I$764,6,0)</f>
        <v>Deccan Chargers</v>
      </c>
      <c r="T3314" t="str">
        <f>VLOOKUP($B3314,[1]data!$A$1:$I$764,7,0)</f>
        <v>Kolkata Knight Riders</v>
      </c>
      <c r="U3314" t="str">
        <f>VLOOKUP($B3314,[1]data!$A$1:$I$764,9,0)</f>
        <v>Kolkata Knight Riders</v>
      </c>
    </row>
    <row r="3315" spans="1:21" x14ac:dyDescent="0.3">
      <c r="A3315">
        <v>2011</v>
      </c>
      <c r="B3315" t="s">
        <v>2210</v>
      </c>
      <c r="C3315" s="1">
        <v>40664</v>
      </c>
      <c r="D3315" t="s">
        <v>1706</v>
      </c>
      <c r="E3315" t="s">
        <v>306</v>
      </c>
      <c r="F3315">
        <v>1105</v>
      </c>
      <c r="G3315" t="s">
        <v>2212</v>
      </c>
      <c r="H3315">
        <v>30</v>
      </c>
      <c r="I3315">
        <f t="shared" si="102"/>
        <v>30</v>
      </c>
      <c r="J3315">
        <v>31</v>
      </c>
      <c r="K3315">
        <v>0</v>
      </c>
      <c r="L3315">
        <v>4</v>
      </c>
      <c r="M3315">
        <v>0</v>
      </c>
      <c r="N3315">
        <v>96.77</v>
      </c>
      <c r="O3315">
        <f t="shared" si="103"/>
        <v>96.77</v>
      </c>
      <c r="P3315" t="s">
        <v>17</v>
      </c>
      <c r="Q3315" s="1">
        <v>40664</v>
      </c>
      <c r="R3315" t="str">
        <f>VLOOKUP(B3315,[1]data!$A$2:$E$764,5,0)</f>
        <v>Hyderabad (Deccan)</v>
      </c>
      <c r="S3315" t="str">
        <f>VLOOKUP($B3315,[1]data!$A$1:$I$764,6,0)</f>
        <v>Deccan Chargers</v>
      </c>
      <c r="T3315" t="str">
        <f>VLOOKUP($B3315,[1]data!$A$1:$I$764,7,0)</f>
        <v>Kolkata Knight Riders</v>
      </c>
      <c r="U3315" t="str">
        <f>VLOOKUP($B3315,[1]data!$A$1:$I$764,9,0)</f>
        <v>Kolkata Knight Riders</v>
      </c>
    </row>
    <row r="3316" spans="1:21" x14ac:dyDescent="0.3">
      <c r="A3316">
        <v>2011</v>
      </c>
      <c r="B3316" t="s">
        <v>2210</v>
      </c>
      <c r="C3316" s="1">
        <v>40664</v>
      </c>
      <c r="D3316" t="s">
        <v>1706</v>
      </c>
      <c r="E3316" t="s">
        <v>136</v>
      </c>
      <c r="F3316">
        <v>1020</v>
      </c>
      <c r="G3316" t="s">
        <v>2213</v>
      </c>
      <c r="H3316">
        <v>35</v>
      </c>
      <c r="I3316">
        <f t="shared" si="102"/>
        <v>35</v>
      </c>
      <c r="J3316">
        <v>21</v>
      </c>
      <c r="K3316">
        <v>0</v>
      </c>
      <c r="L3316">
        <v>7</v>
      </c>
      <c r="M3316">
        <v>0</v>
      </c>
      <c r="N3316">
        <v>166.66</v>
      </c>
      <c r="O3316">
        <f t="shared" si="103"/>
        <v>166.66</v>
      </c>
      <c r="P3316" t="s">
        <v>20</v>
      </c>
      <c r="Q3316" s="1">
        <v>40664</v>
      </c>
      <c r="R3316" t="str">
        <f>VLOOKUP(B3316,[1]data!$A$2:$E$764,5,0)</f>
        <v>Hyderabad (Deccan)</v>
      </c>
      <c r="S3316" t="str">
        <f>VLOOKUP($B3316,[1]data!$A$1:$I$764,6,0)</f>
        <v>Deccan Chargers</v>
      </c>
      <c r="T3316" t="str">
        <f>VLOOKUP($B3316,[1]data!$A$1:$I$764,7,0)</f>
        <v>Kolkata Knight Riders</v>
      </c>
      <c r="U3316" t="str">
        <f>VLOOKUP($B3316,[1]data!$A$1:$I$764,9,0)</f>
        <v>Kolkata Knight Riders</v>
      </c>
    </row>
    <row r="3317" spans="1:21" x14ac:dyDescent="0.3">
      <c r="A3317">
        <v>2011</v>
      </c>
      <c r="B3317" t="s">
        <v>2210</v>
      </c>
      <c r="C3317" s="1">
        <v>40664</v>
      </c>
      <c r="D3317" t="s">
        <v>1706</v>
      </c>
      <c r="E3317" t="s">
        <v>1557</v>
      </c>
      <c r="F3317">
        <v>1177</v>
      </c>
      <c r="G3317" t="s">
        <v>2214</v>
      </c>
      <c r="H3317">
        <v>0</v>
      </c>
      <c r="I3317">
        <f t="shared" si="102"/>
        <v>0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f t="shared" si="103"/>
        <v>0</v>
      </c>
      <c r="P3317" t="s">
        <v>17</v>
      </c>
      <c r="Q3317" s="1">
        <v>40664</v>
      </c>
      <c r="R3317" t="str">
        <f>VLOOKUP(B3317,[1]data!$A$2:$E$764,5,0)</f>
        <v>Hyderabad (Deccan)</v>
      </c>
      <c r="S3317" t="str">
        <f>VLOOKUP($B3317,[1]data!$A$1:$I$764,6,0)</f>
        <v>Deccan Chargers</v>
      </c>
      <c r="T3317" t="str">
        <f>VLOOKUP($B3317,[1]data!$A$1:$I$764,7,0)</f>
        <v>Kolkata Knight Riders</v>
      </c>
      <c r="U3317" t="str">
        <f>VLOOKUP($B3317,[1]data!$A$1:$I$764,9,0)</f>
        <v>Kolkata Knight Riders</v>
      </c>
    </row>
    <row r="3318" spans="1:21" x14ac:dyDescent="0.3">
      <c r="A3318">
        <v>2011</v>
      </c>
      <c r="B3318" t="s">
        <v>2210</v>
      </c>
      <c r="C3318" s="1">
        <v>40664</v>
      </c>
      <c r="D3318" t="s">
        <v>1706</v>
      </c>
      <c r="E3318" t="s">
        <v>1936</v>
      </c>
      <c r="F3318">
        <v>1174</v>
      </c>
      <c r="G3318" t="s">
        <v>2059</v>
      </c>
      <c r="H3318">
        <v>29</v>
      </c>
      <c r="I3318">
        <f t="shared" si="102"/>
        <v>29</v>
      </c>
      <c r="J3318">
        <v>22</v>
      </c>
      <c r="K3318">
        <v>0</v>
      </c>
      <c r="L3318">
        <v>0</v>
      </c>
      <c r="M3318">
        <v>3</v>
      </c>
      <c r="N3318">
        <v>131.81</v>
      </c>
      <c r="O3318">
        <f t="shared" si="103"/>
        <v>131.81</v>
      </c>
      <c r="P3318" t="s">
        <v>17</v>
      </c>
      <c r="Q3318" s="1">
        <v>40664</v>
      </c>
      <c r="R3318" t="str">
        <f>VLOOKUP(B3318,[1]data!$A$2:$E$764,5,0)</f>
        <v>Hyderabad (Deccan)</v>
      </c>
      <c r="S3318" t="str">
        <f>VLOOKUP($B3318,[1]data!$A$1:$I$764,6,0)</f>
        <v>Deccan Chargers</v>
      </c>
      <c r="T3318" t="str">
        <f>VLOOKUP($B3318,[1]data!$A$1:$I$764,7,0)</f>
        <v>Kolkata Knight Riders</v>
      </c>
      <c r="U3318" t="str">
        <f>VLOOKUP($B3318,[1]data!$A$1:$I$764,9,0)</f>
        <v>Kolkata Knight Riders</v>
      </c>
    </row>
    <row r="3319" spans="1:21" x14ac:dyDescent="0.3">
      <c r="A3319">
        <v>2011</v>
      </c>
      <c r="B3319" t="s">
        <v>2210</v>
      </c>
      <c r="C3319" s="1">
        <v>40664</v>
      </c>
      <c r="D3319" t="s">
        <v>1706</v>
      </c>
      <c r="E3319" t="s">
        <v>127</v>
      </c>
      <c r="F3319">
        <v>1021</v>
      </c>
      <c r="G3319" t="s">
        <v>26</v>
      </c>
      <c r="H3319">
        <v>47</v>
      </c>
      <c r="I3319">
        <f t="shared" si="102"/>
        <v>47</v>
      </c>
      <c r="J3319">
        <v>35</v>
      </c>
      <c r="K3319">
        <v>0</v>
      </c>
      <c r="L3319">
        <v>4</v>
      </c>
      <c r="M3319">
        <v>2</v>
      </c>
      <c r="N3319">
        <v>134.28</v>
      </c>
      <c r="O3319">
        <f t="shared" si="103"/>
        <v>134.28</v>
      </c>
      <c r="P3319" t="s">
        <v>17</v>
      </c>
      <c r="Q3319" s="1">
        <v>40664</v>
      </c>
      <c r="R3319" t="str">
        <f>VLOOKUP(B3319,[1]data!$A$2:$E$764,5,0)</f>
        <v>Hyderabad (Deccan)</v>
      </c>
      <c r="S3319" t="str">
        <f>VLOOKUP($B3319,[1]data!$A$1:$I$764,6,0)</f>
        <v>Deccan Chargers</v>
      </c>
      <c r="T3319" t="str">
        <f>VLOOKUP($B3319,[1]data!$A$1:$I$764,7,0)</f>
        <v>Kolkata Knight Riders</v>
      </c>
      <c r="U3319" t="str">
        <f>VLOOKUP($B3319,[1]data!$A$1:$I$764,9,0)</f>
        <v>Kolkata Knight Riders</v>
      </c>
    </row>
    <row r="3320" spans="1:21" x14ac:dyDescent="0.3">
      <c r="A3320">
        <v>2011</v>
      </c>
      <c r="B3320" t="s">
        <v>2210</v>
      </c>
      <c r="C3320" s="1">
        <v>40664</v>
      </c>
      <c r="D3320" t="s">
        <v>1706</v>
      </c>
      <c r="E3320" t="s">
        <v>283</v>
      </c>
      <c r="F3320">
        <v>1111</v>
      </c>
      <c r="G3320" t="s">
        <v>26</v>
      </c>
      <c r="H3320">
        <v>15</v>
      </c>
      <c r="I3320">
        <f t="shared" si="102"/>
        <v>15</v>
      </c>
      <c r="J3320">
        <v>9</v>
      </c>
      <c r="K3320">
        <v>0</v>
      </c>
      <c r="L3320">
        <v>2</v>
      </c>
      <c r="M3320">
        <v>0</v>
      </c>
      <c r="N3320">
        <v>166.66</v>
      </c>
      <c r="O3320">
        <f t="shared" si="103"/>
        <v>166.66</v>
      </c>
      <c r="P3320" t="s">
        <v>17</v>
      </c>
      <c r="Q3320" s="1">
        <v>40664</v>
      </c>
      <c r="R3320" t="str">
        <f>VLOOKUP(B3320,[1]data!$A$2:$E$764,5,0)</f>
        <v>Hyderabad (Deccan)</v>
      </c>
      <c r="S3320" t="str">
        <f>VLOOKUP($B3320,[1]data!$A$1:$I$764,6,0)</f>
        <v>Deccan Chargers</v>
      </c>
      <c r="T3320" t="str">
        <f>VLOOKUP($B3320,[1]data!$A$1:$I$764,7,0)</f>
        <v>Kolkata Knight Riders</v>
      </c>
      <c r="U3320" t="str">
        <f>VLOOKUP($B3320,[1]data!$A$1:$I$764,9,0)</f>
        <v>Kolkata Knight Riders</v>
      </c>
    </row>
    <row r="3321" spans="1:21" x14ac:dyDescent="0.3">
      <c r="A3321">
        <v>2011</v>
      </c>
      <c r="B3321" t="s">
        <v>2210</v>
      </c>
      <c r="C3321" s="1">
        <v>40664</v>
      </c>
      <c r="D3321" t="s">
        <v>1706</v>
      </c>
      <c r="E3321" t="s">
        <v>1226</v>
      </c>
      <c r="F3321">
        <v>1141</v>
      </c>
      <c r="G3321" t="s">
        <v>1524</v>
      </c>
      <c r="H3321">
        <v>12</v>
      </c>
      <c r="I3321">
        <f t="shared" si="102"/>
        <v>12</v>
      </c>
      <c r="J3321">
        <v>18</v>
      </c>
      <c r="K3321">
        <v>0</v>
      </c>
      <c r="L3321">
        <v>1</v>
      </c>
      <c r="M3321">
        <v>0</v>
      </c>
      <c r="N3321">
        <v>66.66</v>
      </c>
      <c r="O3321">
        <f t="shared" si="103"/>
        <v>66.66</v>
      </c>
      <c r="P3321" t="s">
        <v>17</v>
      </c>
      <c r="Q3321" s="1">
        <v>40664</v>
      </c>
      <c r="R3321" t="str">
        <f>VLOOKUP(B3321,[1]data!$A$2:$E$764,5,0)</f>
        <v>Hyderabad (Deccan)</v>
      </c>
      <c r="S3321" t="str">
        <f>VLOOKUP($B3321,[1]data!$A$1:$I$764,6,0)</f>
        <v>Deccan Chargers</v>
      </c>
      <c r="T3321" t="str">
        <f>VLOOKUP($B3321,[1]data!$A$1:$I$764,7,0)</f>
        <v>Kolkata Knight Riders</v>
      </c>
      <c r="U3321" t="str">
        <f>VLOOKUP($B3321,[1]data!$A$1:$I$764,9,0)</f>
        <v>Kolkata Knight Riders</v>
      </c>
    </row>
    <row r="3322" spans="1:21" x14ac:dyDescent="0.3">
      <c r="A3322">
        <v>2011</v>
      </c>
      <c r="B3322" t="s">
        <v>2210</v>
      </c>
      <c r="C3322" s="1">
        <v>40664</v>
      </c>
      <c r="D3322" t="s">
        <v>1706</v>
      </c>
      <c r="E3322" t="s">
        <v>236</v>
      </c>
      <c r="F3322">
        <v>1058</v>
      </c>
      <c r="G3322" t="s">
        <v>26</v>
      </c>
      <c r="H3322">
        <v>0</v>
      </c>
      <c r="I3322">
        <f t="shared" si="102"/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f t="shared" si="103"/>
        <v>0</v>
      </c>
      <c r="P3322" t="s">
        <v>17</v>
      </c>
      <c r="Q3322" s="1">
        <v>40664</v>
      </c>
      <c r="R3322" t="str">
        <f>VLOOKUP(B3322,[1]data!$A$2:$E$764,5,0)</f>
        <v>Hyderabad (Deccan)</v>
      </c>
      <c r="S3322" t="str">
        <f>VLOOKUP($B3322,[1]data!$A$1:$I$764,6,0)</f>
        <v>Deccan Chargers</v>
      </c>
      <c r="T3322" t="str">
        <f>VLOOKUP($B3322,[1]data!$A$1:$I$764,7,0)</f>
        <v>Kolkata Knight Riders</v>
      </c>
      <c r="U3322" t="str">
        <f>VLOOKUP($B3322,[1]data!$A$1:$I$764,9,0)</f>
        <v>Kolkata Knight Riders</v>
      </c>
    </row>
    <row r="3323" spans="1:21" x14ac:dyDescent="0.3">
      <c r="A3323">
        <v>2011</v>
      </c>
      <c r="B3323" t="s">
        <v>2210</v>
      </c>
      <c r="C3323" s="1">
        <v>40664</v>
      </c>
      <c r="D3323" t="s">
        <v>1706</v>
      </c>
      <c r="E3323" t="s">
        <v>62</v>
      </c>
      <c r="F3323">
        <v>1182</v>
      </c>
      <c r="G3323" t="s">
        <v>1919</v>
      </c>
      <c r="H3323">
        <v>12</v>
      </c>
      <c r="I3323">
        <f t="shared" si="102"/>
        <v>12</v>
      </c>
      <c r="J3323">
        <v>14</v>
      </c>
      <c r="K3323">
        <v>0</v>
      </c>
      <c r="L3323">
        <v>0</v>
      </c>
      <c r="M3323">
        <v>1</v>
      </c>
      <c r="N3323">
        <v>85.71</v>
      </c>
      <c r="O3323">
        <f t="shared" si="103"/>
        <v>85.71</v>
      </c>
      <c r="P3323" t="s">
        <v>17</v>
      </c>
      <c r="Q3323" s="1">
        <v>40664</v>
      </c>
      <c r="R3323" t="str">
        <f>VLOOKUP(B3323,[1]data!$A$2:$E$764,5,0)</f>
        <v>Hyderabad (Deccan)</v>
      </c>
      <c r="S3323" t="str">
        <f>VLOOKUP($B3323,[1]data!$A$1:$I$764,6,0)</f>
        <v>Deccan Chargers</v>
      </c>
      <c r="T3323" t="str">
        <f>VLOOKUP($B3323,[1]data!$A$1:$I$764,7,0)</f>
        <v>Kolkata Knight Riders</v>
      </c>
      <c r="U3323" t="str">
        <f>VLOOKUP($B3323,[1]data!$A$1:$I$764,9,0)</f>
        <v>Kolkata Knight Riders</v>
      </c>
    </row>
    <row r="3324" spans="1:21" x14ac:dyDescent="0.3">
      <c r="A3324">
        <v>2011</v>
      </c>
      <c r="B3324" t="s">
        <v>2210</v>
      </c>
      <c r="C3324" s="1">
        <v>40664</v>
      </c>
      <c r="D3324" t="s">
        <v>1706</v>
      </c>
      <c r="E3324" t="s">
        <v>41</v>
      </c>
      <c r="F3324">
        <v>1023</v>
      </c>
      <c r="G3324" t="s">
        <v>957</v>
      </c>
      <c r="H3324">
        <v>18</v>
      </c>
      <c r="I3324">
        <f t="shared" si="102"/>
        <v>18</v>
      </c>
      <c r="J3324">
        <v>20</v>
      </c>
      <c r="K3324">
        <v>0</v>
      </c>
      <c r="L3324">
        <v>2</v>
      </c>
      <c r="M3324">
        <v>0</v>
      </c>
      <c r="N3324">
        <v>90</v>
      </c>
      <c r="O3324">
        <f t="shared" si="103"/>
        <v>90</v>
      </c>
      <c r="P3324" t="s">
        <v>17</v>
      </c>
      <c r="Q3324" s="1">
        <v>40664</v>
      </c>
      <c r="R3324" t="str">
        <f>VLOOKUP(B3324,[1]data!$A$2:$E$764,5,0)</f>
        <v>Hyderabad (Deccan)</v>
      </c>
      <c r="S3324" t="str">
        <f>VLOOKUP($B3324,[1]data!$A$1:$I$764,6,0)</f>
        <v>Deccan Chargers</v>
      </c>
      <c r="T3324" t="str">
        <f>VLOOKUP($B3324,[1]data!$A$1:$I$764,7,0)</f>
        <v>Kolkata Knight Riders</v>
      </c>
      <c r="U3324" t="str">
        <f>VLOOKUP($B3324,[1]data!$A$1:$I$764,9,0)</f>
        <v>Kolkata Knight Riders</v>
      </c>
    </row>
    <row r="3325" spans="1:21" x14ac:dyDescent="0.3">
      <c r="A3325">
        <v>2011</v>
      </c>
      <c r="B3325" t="s">
        <v>2215</v>
      </c>
      <c r="C3325" s="1">
        <v>40665</v>
      </c>
      <c r="D3325">
        <v>41</v>
      </c>
      <c r="E3325" t="s">
        <v>1302</v>
      </c>
      <c r="F3325">
        <v>1150</v>
      </c>
      <c r="G3325" t="s">
        <v>2216</v>
      </c>
      <c r="H3325">
        <v>18</v>
      </c>
      <c r="I3325">
        <f t="shared" si="102"/>
        <v>18</v>
      </c>
      <c r="J3325">
        <v>23</v>
      </c>
      <c r="K3325">
        <v>0</v>
      </c>
      <c r="L3325">
        <v>1</v>
      </c>
      <c r="M3325">
        <v>0</v>
      </c>
      <c r="N3325">
        <v>78.260000000000005</v>
      </c>
      <c r="O3325">
        <f t="shared" si="103"/>
        <v>78.260000000000005</v>
      </c>
      <c r="P3325" t="s">
        <v>17</v>
      </c>
      <c r="Q3325" s="1">
        <v>40665</v>
      </c>
      <c r="R3325" t="str">
        <f>VLOOKUP(B3325,[1]data!$A$2:$E$764,5,0)</f>
        <v>Hyderabad (Deccan)</v>
      </c>
      <c r="S3325" t="str">
        <f>VLOOKUP($B3325,[1]data!$A$1:$I$764,6,0)</f>
        <v>Deccan Chargers</v>
      </c>
      <c r="T3325" t="str">
        <f>VLOOKUP($B3325,[1]data!$A$1:$I$764,7,0)</f>
        <v>Delhi Capitals</v>
      </c>
      <c r="U3325" t="str">
        <f>VLOOKUP($B3325,[1]data!$A$1:$I$764,9,0)</f>
        <v>Delhi Capitals</v>
      </c>
    </row>
    <row r="3326" spans="1:21" x14ac:dyDescent="0.3">
      <c r="A3326">
        <v>2011</v>
      </c>
      <c r="B3326" t="s">
        <v>2215</v>
      </c>
      <c r="C3326" s="1">
        <v>40665</v>
      </c>
      <c r="D3326">
        <v>41</v>
      </c>
      <c r="E3326" t="s">
        <v>114</v>
      </c>
      <c r="F3326">
        <v>1070</v>
      </c>
      <c r="G3326" t="s">
        <v>2217</v>
      </c>
      <c r="H3326">
        <v>40</v>
      </c>
      <c r="I3326">
        <f t="shared" si="102"/>
        <v>40</v>
      </c>
      <c r="J3326">
        <v>36</v>
      </c>
      <c r="K3326">
        <v>0</v>
      </c>
      <c r="L3326">
        <v>5</v>
      </c>
      <c r="M3326">
        <v>0</v>
      </c>
      <c r="N3326">
        <v>111.11</v>
      </c>
      <c r="O3326">
        <f t="shared" si="103"/>
        <v>111.11</v>
      </c>
      <c r="P3326" t="s">
        <v>17</v>
      </c>
      <c r="Q3326" s="1">
        <v>40665</v>
      </c>
      <c r="R3326" t="str">
        <f>VLOOKUP(B3326,[1]data!$A$2:$E$764,5,0)</f>
        <v>Hyderabad (Deccan)</v>
      </c>
      <c r="S3326" t="str">
        <f>VLOOKUP($B3326,[1]data!$A$1:$I$764,6,0)</f>
        <v>Deccan Chargers</v>
      </c>
      <c r="T3326" t="str">
        <f>VLOOKUP($B3326,[1]data!$A$1:$I$764,7,0)</f>
        <v>Delhi Capitals</v>
      </c>
      <c r="U3326" t="str">
        <f>VLOOKUP($B3326,[1]data!$A$1:$I$764,9,0)</f>
        <v>Delhi Capitals</v>
      </c>
    </row>
    <row r="3327" spans="1:21" x14ac:dyDescent="0.3">
      <c r="A3327">
        <v>2011</v>
      </c>
      <c r="B3327" t="s">
        <v>2215</v>
      </c>
      <c r="C3327" s="1">
        <v>40665</v>
      </c>
      <c r="D3327">
        <v>41</v>
      </c>
      <c r="E3327" t="s">
        <v>2156</v>
      </c>
      <c r="F3327">
        <v>1210</v>
      </c>
      <c r="G3327" t="s">
        <v>2146</v>
      </c>
      <c r="H3327">
        <v>27</v>
      </c>
      <c r="I3327">
        <f t="shared" si="102"/>
        <v>27</v>
      </c>
      <c r="J3327">
        <v>15</v>
      </c>
      <c r="K3327">
        <v>0</v>
      </c>
      <c r="L3327">
        <v>5</v>
      </c>
      <c r="M3327">
        <v>0</v>
      </c>
      <c r="N3327">
        <v>180</v>
      </c>
      <c r="O3327">
        <f t="shared" si="103"/>
        <v>180</v>
      </c>
      <c r="P3327" t="s">
        <v>17</v>
      </c>
      <c r="Q3327" s="1">
        <v>40665</v>
      </c>
      <c r="R3327" t="str">
        <f>VLOOKUP(B3327,[1]data!$A$2:$E$764,5,0)</f>
        <v>Hyderabad (Deccan)</v>
      </c>
      <c r="S3327" t="str">
        <f>VLOOKUP($B3327,[1]data!$A$1:$I$764,6,0)</f>
        <v>Deccan Chargers</v>
      </c>
      <c r="T3327" t="str">
        <f>VLOOKUP($B3327,[1]data!$A$1:$I$764,7,0)</f>
        <v>Delhi Capitals</v>
      </c>
      <c r="U3327" t="str">
        <f>VLOOKUP($B3327,[1]data!$A$1:$I$764,9,0)</f>
        <v>Delhi Capitals</v>
      </c>
    </row>
    <row r="3328" spans="1:21" x14ac:dyDescent="0.3">
      <c r="A3328">
        <v>2011</v>
      </c>
      <c r="B3328" t="s">
        <v>2215</v>
      </c>
      <c r="C3328" s="1">
        <v>40665</v>
      </c>
      <c r="D3328">
        <v>41</v>
      </c>
      <c r="E3328" t="s">
        <v>1064</v>
      </c>
      <c r="F3328">
        <v>1121</v>
      </c>
      <c r="G3328" t="s">
        <v>2218</v>
      </c>
      <c r="H3328">
        <v>13</v>
      </c>
      <c r="I3328">
        <f t="shared" si="102"/>
        <v>13</v>
      </c>
      <c r="J3328">
        <v>15</v>
      </c>
      <c r="K3328">
        <v>0</v>
      </c>
      <c r="L3328">
        <v>2</v>
      </c>
      <c r="M3328">
        <v>0</v>
      </c>
      <c r="N3328">
        <v>86.66</v>
      </c>
      <c r="O3328">
        <f t="shared" si="103"/>
        <v>86.66</v>
      </c>
      <c r="P3328" t="s">
        <v>17</v>
      </c>
      <c r="Q3328" s="1">
        <v>40665</v>
      </c>
      <c r="R3328" t="str">
        <f>VLOOKUP(B3328,[1]data!$A$2:$E$764,5,0)</f>
        <v>Hyderabad (Deccan)</v>
      </c>
      <c r="S3328" t="str">
        <f>VLOOKUP($B3328,[1]data!$A$1:$I$764,6,0)</f>
        <v>Deccan Chargers</v>
      </c>
      <c r="T3328" t="str">
        <f>VLOOKUP($B3328,[1]data!$A$1:$I$764,7,0)</f>
        <v>Delhi Capitals</v>
      </c>
      <c r="U3328" t="str">
        <f>VLOOKUP($B3328,[1]data!$A$1:$I$764,9,0)</f>
        <v>Delhi Capitals</v>
      </c>
    </row>
    <row r="3329" spans="1:21" x14ac:dyDescent="0.3">
      <c r="A3329">
        <v>2011</v>
      </c>
      <c r="B3329" t="s">
        <v>2215</v>
      </c>
      <c r="C3329" s="1">
        <v>40665</v>
      </c>
      <c r="D3329">
        <v>41</v>
      </c>
      <c r="E3329" t="s">
        <v>65</v>
      </c>
      <c r="F3329">
        <v>1049</v>
      </c>
      <c r="G3329" t="s">
        <v>2219</v>
      </c>
      <c r="H3329">
        <v>15</v>
      </c>
      <c r="I3329">
        <f t="shared" si="102"/>
        <v>15</v>
      </c>
      <c r="J3329">
        <v>9</v>
      </c>
      <c r="K3329">
        <v>0</v>
      </c>
      <c r="L3329">
        <v>2</v>
      </c>
      <c r="M3329">
        <v>1</v>
      </c>
      <c r="N3329">
        <v>166.66</v>
      </c>
      <c r="O3329">
        <f t="shared" si="103"/>
        <v>166.66</v>
      </c>
      <c r="P3329" t="s">
        <v>40</v>
      </c>
      <c r="Q3329" s="1">
        <v>40665</v>
      </c>
      <c r="R3329" t="str">
        <f>VLOOKUP(B3329,[1]data!$A$2:$E$764,5,0)</f>
        <v>Hyderabad (Deccan)</v>
      </c>
      <c r="S3329" t="str">
        <f>VLOOKUP($B3329,[1]data!$A$1:$I$764,6,0)</f>
        <v>Deccan Chargers</v>
      </c>
      <c r="T3329" t="str">
        <f>VLOOKUP($B3329,[1]data!$A$1:$I$764,7,0)</f>
        <v>Delhi Capitals</v>
      </c>
      <c r="U3329" t="str">
        <f>VLOOKUP($B3329,[1]data!$A$1:$I$764,9,0)</f>
        <v>Delhi Capitals</v>
      </c>
    </row>
    <row r="3330" spans="1:21" x14ac:dyDescent="0.3">
      <c r="A3330">
        <v>2011</v>
      </c>
      <c r="B3330" t="s">
        <v>2215</v>
      </c>
      <c r="C3330" s="1">
        <v>40665</v>
      </c>
      <c r="D3330">
        <v>41</v>
      </c>
      <c r="E3330" t="s">
        <v>1080</v>
      </c>
      <c r="F3330">
        <v>1116</v>
      </c>
      <c r="G3330" t="s">
        <v>2025</v>
      </c>
      <c r="H3330">
        <v>13</v>
      </c>
      <c r="I3330">
        <f t="shared" si="102"/>
        <v>13</v>
      </c>
      <c r="J3330">
        <v>14</v>
      </c>
      <c r="K3330">
        <v>0</v>
      </c>
      <c r="L3330">
        <v>1</v>
      </c>
      <c r="M3330">
        <v>1</v>
      </c>
      <c r="N3330">
        <v>92.85</v>
      </c>
      <c r="O3330">
        <f t="shared" si="103"/>
        <v>92.85</v>
      </c>
      <c r="P3330" t="s">
        <v>20</v>
      </c>
      <c r="Q3330" s="1">
        <v>40665</v>
      </c>
      <c r="R3330" t="str">
        <f>VLOOKUP(B3330,[1]data!$A$2:$E$764,5,0)</f>
        <v>Hyderabad (Deccan)</v>
      </c>
      <c r="S3330" t="str">
        <f>VLOOKUP($B3330,[1]data!$A$1:$I$764,6,0)</f>
        <v>Deccan Chargers</v>
      </c>
      <c r="T3330" t="str">
        <f>VLOOKUP($B3330,[1]data!$A$1:$I$764,7,0)</f>
        <v>Delhi Capitals</v>
      </c>
      <c r="U3330" t="str">
        <f>VLOOKUP($B3330,[1]data!$A$1:$I$764,9,0)</f>
        <v>Delhi Capitals</v>
      </c>
    </row>
    <row r="3331" spans="1:21" x14ac:dyDescent="0.3">
      <c r="A3331">
        <v>2011</v>
      </c>
      <c r="B3331" t="s">
        <v>2215</v>
      </c>
      <c r="C3331" s="1">
        <v>40665</v>
      </c>
      <c r="D3331">
        <v>41</v>
      </c>
      <c r="E3331" t="s">
        <v>89</v>
      </c>
      <c r="F3331">
        <v>1045</v>
      </c>
      <c r="G3331" t="s">
        <v>26</v>
      </c>
      <c r="H3331">
        <v>5</v>
      </c>
      <c r="I3331">
        <f t="shared" ref="I3331:I3394" si="104">IF(H3331="",(J3331*N3331)/100,H3331)</f>
        <v>5</v>
      </c>
      <c r="J3331">
        <v>6</v>
      </c>
      <c r="K3331">
        <v>0</v>
      </c>
      <c r="L3331">
        <v>0</v>
      </c>
      <c r="M3331">
        <v>0</v>
      </c>
      <c r="N3331">
        <v>83.33</v>
      </c>
      <c r="O3331">
        <f t="shared" ref="O3331:O3394" si="105">IF(N3331="",IF(J3331=0,0,(I3331/J3331)*100),N3331)</f>
        <v>83.33</v>
      </c>
      <c r="P3331" t="s">
        <v>17</v>
      </c>
      <c r="Q3331" s="1">
        <v>40665</v>
      </c>
      <c r="R3331" t="str">
        <f>VLOOKUP(B3331,[1]data!$A$2:$E$764,5,0)</f>
        <v>Hyderabad (Deccan)</v>
      </c>
      <c r="S3331" t="str">
        <f>VLOOKUP($B3331,[1]data!$A$1:$I$764,6,0)</f>
        <v>Deccan Chargers</v>
      </c>
      <c r="T3331" t="str">
        <f>VLOOKUP($B3331,[1]data!$A$1:$I$764,7,0)</f>
        <v>Delhi Capitals</v>
      </c>
      <c r="U3331" t="str">
        <f>VLOOKUP($B3331,[1]data!$A$1:$I$764,9,0)</f>
        <v>Delhi Capitals</v>
      </c>
    </row>
    <row r="3332" spans="1:21" x14ac:dyDescent="0.3">
      <c r="A3332">
        <v>2011</v>
      </c>
      <c r="B3332" t="s">
        <v>2215</v>
      </c>
      <c r="C3332" s="1">
        <v>40665</v>
      </c>
      <c r="D3332">
        <v>41</v>
      </c>
      <c r="E3332" t="s">
        <v>74</v>
      </c>
      <c r="F3332">
        <v>1010</v>
      </c>
      <c r="G3332" t="s">
        <v>26</v>
      </c>
      <c r="H3332">
        <v>37</v>
      </c>
      <c r="I3332">
        <f t="shared" si="104"/>
        <v>37</v>
      </c>
      <c r="J3332">
        <v>31</v>
      </c>
      <c r="K3332">
        <v>0</v>
      </c>
      <c r="L3332">
        <v>5</v>
      </c>
      <c r="M3332">
        <v>0</v>
      </c>
      <c r="N3332">
        <v>119.35</v>
      </c>
      <c r="O3332">
        <f t="shared" si="105"/>
        <v>119.35</v>
      </c>
      <c r="P3332" t="s">
        <v>20</v>
      </c>
      <c r="Q3332" s="1">
        <v>40665</v>
      </c>
      <c r="R3332" t="str">
        <f>VLOOKUP(B3332,[1]data!$A$2:$E$764,5,0)</f>
        <v>Hyderabad (Deccan)</v>
      </c>
      <c r="S3332" t="str">
        <f>VLOOKUP($B3332,[1]data!$A$1:$I$764,6,0)</f>
        <v>Deccan Chargers</v>
      </c>
      <c r="T3332" t="str">
        <f>VLOOKUP($B3332,[1]data!$A$1:$I$764,7,0)</f>
        <v>Delhi Capitals</v>
      </c>
      <c r="U3332" t="str">
        <f>VLOOKUP($B3332,[1]data!$A$1:$I$764,9,0)</f>
        <v>Delhi Capitals</v>
      </c>
    </row>
    <row r="3333" spans="1:21" x14ac:dyDescent="0.3">
      <c r="A3333">
        <v>2011</v>
      </c>
      <c r="B3333" t="s">
        <v>2215</v>
      </c>
      <c r="C3333" s="1">
        <v>40665</v>
      </c>
      <c r="D3333">
        <v>41</v>
      </c>
      <c r="E3333" t="s">
        <v>159</v>
      </c>
      <c r="F3333">
        <v>1044</v>
      </c>
      <c r="G3333" t="s">
        <v>2220</v>
      </c>
      <c r="H3333">
        <v>7</v>
      </c>
      <c r="I3333">
        <f t="shared" si="104"/>
        <v>7</v>
      </c>
      <c r="J3333">
        <v>10</v>
      </c>
      <c r="K3333">
        <v>0</v>
      </c>
      <c r="L3333">
        <v>1</v>
      </c>
      <c r="M3333">
        <v>0</v>
      </c>
      <c r="N3333">
        <v>70</v>
      </c>
      <c r="O3333">
        <f t="shared" si="105"/>
        <v>70</v>
      </c>
      <c r="P3333" t="s">
        <v>40</v>
      </c>
      <c r="Q3333" s="1">
        <v>40665</v>
      </c>
      <c r="R3333" t="str">
        <f>VLOOKUP(B3333,[1]data!$A$2:$E$764,5,0)</f>
        <v>Hyderabad (Deccan)</v>
      </c>
      <c r="S3333" t="str">
        <f>VLOOKUP($B3333,[1]data!$A$1:$I$764,6,0)</f>
        <v>Deccan Chargers</v>
      </c>
      <c r="T3333" t="str">
        <f>VLOOKUP($B3333,[1]data!$A$1:$I$764,7,0)</f>
        <v>Delhi Capitals</v>
      </c>
      <c r="U3333" t="str">
        <f>VLOOKUP($B3333,[1]data!$A$1:$I$764,9,0)</f>
        <v>Delhi Capitals</v>
      </c>
    </row>
    <row r="3334" spans="1:21" x14ac:dyDescent="0.3">
      <c r="A3334">
        <v>2011</v>
      </c>
      <c r="B3334" t="s">
        <v>2215</v>
      </c>
      <c r="C3334" s="1">
        <v>40665</v>
      </c>
      <c r="D3334">
        <v>41</v>
      </c>
      <c r="E3334" t="s">
        <v>359</v>
      </c>
      <c r="F3334">
        <v>1053</v>
      </c>
      <c r="G3334" t="s">
        <v>26</v>
      </c>
      <c r="H3334">
        <v>24</v>
      </c>
      <c r="I3334">
        <f t="shared" si="104"/>
        <v>24</v>
      </c>
      <c r="J3334">
        <v>13</v>
      </c>
      <c r="K3334">
        <v>0</v>
      </c>
      <c r="L3334">
        <v>3</v>
      </c>
      <c r="M3334">
        <v>1</v>
      </c>
      <c r="N3334">
        <v>184.61</v>
      </c>
      <c r="O3334">
        <f t="shared" si="105"/>
        <v>184.61</v>
      </c>
      <c r="P3334" t="s">
        <v>17</v>
      </c>
      <c r="Q3334" s="1">
        <v>40665</v>
      </c>
      <c r="R3334" t="str">
        <f>VLOOKUP(B3334,[1]data!$A$2:$E$764,5,0)</f>
        <v>Hyderabad (Deccan)</v>
      </c>
      <c r="S3334" t="str">
        <f>VLOOKUP($B3334,[1]data!$A$1:$I$764,6,0)</f>
        <v>Deccan Chargers</v>
      </c>
      <c r="T3334" t="str">
        <f>VLOOKUP($B3334,[1]data!$A$1:$I$764,7,0)</f>
        <v>Delhi Capitals</v>
      </c>
      <c r="U3334" t="str">
        <f>VLOOKUP($B3334,[1]data!$A$1:$I$764,9,0)</f>
        <v>Delhi Capitals</v>
      </c>
    </row>
    <row r="3335" spans="1:21" x14ac:dyDescent="0.3">
      <c r="A3335">
        <v>2011</v>
      </c>
      <c r="B3335" t="s">
        <v>2215</v>
      </c>
      <c r="C3335" s="1">
        <v>40665</v>
      </c>
      <c r="D3335">
        <v>41</v>
      </c>
      <c r="E3335" t="s">
        <v>995</v>
      </c>
      <c r="F3335">
        <v>1104</v>
      </c>
      <c r="G3335" t="s">
        <v>26</v>
      </c>
      <c r="H3335">
        <v>2</v>
      </c>
      <c r="I3335">
        <f t="shared" si="104"/>
        <v>2</v>
      </c>
      <c r="J3335">
        <v>3</v>
      </c>
      <c r="K3335">
        <v>0</v>
      </c>
      <c r="L3335">
        <v>0</v>
      </c>
      <c r="M3335">
        <v>0</v>
      </c>
      <c r="N3335">
        <v>66.66</v>
      </c>
      <c r="O3335">
        <f t="shared" si="105"/>
        <v>66.66</v>
      </c>
      <c r="P3335" t="s">
        <v>17</v>
      </c>
      <c r="Q3335" s="1">
        <v>40665</v>
      </c>
      <c r="R3335" t="str">
        <f>VLOOKUP(B3335,[1]data!$A$2:$E$764,5,0)</f>
        <v>Hyderabad (Deccan)</v>
      </c>
      <c r="S3335" t="str">
        <f>VLOOKUP($B3335,[1]data!$A$1:$I$764,6,0)</f>
        <v>Deccan Chargers</v>
      </c>
      <c r="T3335" t="str">
        <f>VLOOKUP($B3335,[1]data!$A$1:$I$764,7,0)</f>
        <v>Delhi Capitals</v>
      </c>
      <c r="U3335" t="str">
        <f>VLOOKUP($B3335,[1]data!$A$1:$I$764,9,0)</f>
        <v>Delhi Capitals</v>
      </c>
    </row>
    <row r="3336" spans="1:21" x14ac:dyDescent="0.3">
      <c r="A3336">
        <v>2011</v>
      </c>
      <c r="B3336" t="s">
        <v>2215</v>
      </c>
      <c r="C3336" s="1">
        <v>40665</v>
      </c>
      <c r="D3336">
        <v>41</v>
      </c>
      <c r="E3336" t="s">
        <v>2201</v>
      </c>
      <c r="F3336">
        <v>1214</v>
      </c>
      <c r="G3336" t="s">
        <v>999</v>
      </c>
      <c r="H3336">
        <v>18</v>
      </c>
      <c r="I3336">
        <f t="shared" si="104"/>
        <v>18</v>
      </c>
      <c r="J3336">
        <v>20</v>
      </c>
      <c r="K3336">
        <v>0</v>
      </c>
      <c r="L3336">
        <v>3</v>
      </c>
      <c r="M3336">
        <v>0</v>
      </c>
      <c r="N3336">
        <v>90</v>
      </c>
      <c r="O3336">
        <f t="shared" si="105"/>
        <v>90</v>
      </c>
      <c r="P3336" t="s">
        <v>17</v>
      </c>
      <c r="Q3336" s="1">
        <v>40665</v>
      </c>
      <c r="R3336" t="str">
        <f>VLOOKUP(B3336,[1]data!$A$2:$E$764,5,0)</f>
        <v>Hyderabad (Deccan)</v>
      </c>
      <c r="S3336" t="str">
        <f>VLOOKUP($B3336,[1]data!$A$1:$I$764,6,0)</f>
        <v>Deccan Chargers</v>
      </c>
      <c r="T3336" t="str">
        <f>VLOOKUP($B3336,[1]data!$A$1:$I$764,7,0)</f>
        <v>Delhi Capitals</v>
      </c>
      <c r="U3336" t="str">
        <f>VLOOKUP($B3336,[1]data!$A$1:$I$764,9,0)</f>
        <v>Delhi Capitals</v>
      </c>
    </row>
    <row r="3337" spans="1:21" x14ac:dyDescent="0.3">
      <c r="A3337">
        <v>2011</v>
      </c>
      <c r="B3337" t="s">
        <v>2215</v>
      </c>
      <c r="C3337" s="1">
        <v>40665</v>
      </c>
      <c r="D3337">
        <v>41</v>
      </c>
      <c r="E3337" t="s">
        <v>33</v>
      </c>
      <c r="F3337">
        <v>1050</v>
      </c>
      <c r="G3337" t="s">
        <v>2134</v>
      </c>
      <c r="H3337">
        <v>37</v>
      </c>
      <c r="I3337">
        <f t="shared" si="104"/>
        <v>37</v>
      </c>
      <c r="J3337">
        <v>19</v>
      </c>
      <c r="K3337">
        <v>0</v>
      </c>
      <c r="L3337">
        <v>5</v>
      </c>
      <c r="M3337">
        <v>2</v>
      </c>
      <c r="N3337">
        <v>194.73</v>
      </c>
      <c r="O3337">
        <f t="shared" si="105"/>
        <v>194.73</v>
      </c>
      <c r="P3337" t="s">
        <v>17</v>
      </c>
      <c r="Q3337" s="1">
        <v>40665</v>
      </c>
      <c r="R3337" t="str">
        <f>VLOOKUP(B3337,[1]data!$A$2:$E$764,5,0)</f>
        <v>Hyderabad (Deccan)</v>
      </c>
      <c r="S3337" t="str">
        <f>VLOOKUP($B3337,[1]data!$A$1:$I$764,6,0)</f>
        <v>Deccan Chargers</v>
      </c>
      <c r="T3337" t="str">
        <f>VLOOKUP($B3337,[1]data!$A$1:$I$764,7,0)</f>
        <v>Delhi Capitals</v>
      </c>
      <c r="U3337" t="str">
        <f>VLOOKUP($B3337,[1]data!$A$1:$I$764,9,0)</f>
        <v>Delhi Capitals</v>
      </c>
    </row>
    <row r="3338" spans="1:21" x14ac:dyDescent="0.3">
      <c r="A3338">
        <v>2011</v>
      </c>
      <c r="B3338" t="s">
        <v>2221</v>
      </c>
      <c r="C3338" s="1">
        <v>40665</v>
      </c>
      <c r="D3338" t="s">
        <v>1182</v>
      </c>
      <c r="E3338" t="s">
        <v>1100</v>
      </c>
      <c r="F3338">
        <v>1126</v>
      </c>
      <c r="G3338" t="s">
        <v>2222</v>
      </c>
      <c r="H3338">
        <v>1</v>
      </c>
      <c r="I3338">
        <f t="shared" si="104"/>
        <v>1</v>
      </c>
      <c r="J3338">
        <v>2</v>
      </c>
      <c r="K3338">
        <v>0</v>
      </c>
      <c r="L3338">
        <v>0</v>
      </c>
      <c r="M3338">
        <v>0</v>
      </c>
      <c r="N3338">
        <v>50</v>
      </c>
      <c r="O3338">
        <f t="shared" si="105"/>
        <v>50</v>
      </c>
      <c r="P3338" t="s">
        <v>17</v>
      </c>
      <c r="Q3338" s="1">
        <v>40665</v>
      </c>
      <c r="R3338" t="str">
        <f>VLOOKUP(B3338,[1]data!$A$2:$E$764,5,0)</f>
        <v>Mumbai</v>
      </c>
      <c r="S3338" t="str">
        <f>VLOOKUP($B3338,[1]data!$A$1:$I$764,6,0)</f>
        <v>Pune Warriors</v>
      </c>
      <c r="T3338" t="str">
        <f>VLOOKUP($B3338,[1]data!$A$1:$I$764,7,0)</f>
        <v>Mumbai Indians</v>
      </c>
      <c r="U3338" t="str">
        <f>VLOOKUP($B3338,[1]data!$A$1:$I$764,9,0)</f>
        <v>Mumbai Indians</v>
      </c>
    </row>
    <row r="3339" spans="1:21" x14ac:dyDescent="0.3">
      <c r="A3339">
        <v>2011</v>
      </c>
      <c r="B3339" t="s">
        <v>2221</v>
      </c>
      <c r="C3339" s="1">
        <v>40665</v>
      </c>
      <c r="D3339" t="s">
        <v>1182</v>
      </c>
      <c r="E3339" t="s">
        <v>25</v>
      </c>
      <c r="F3339">
        <v>1026</v>
      </c>
      <c r="G3339" t="s">
        <v>26</v>
      </c>
      <c r="H3339">
        <v>2</v>
      </c>
      <c r="I3339">
        <f t="shared" si="104"/>
        <v>2</v>
      </c>
      <c r="J3339">
        <v>3</v>
      </c>
      <c r="K3339">
        <v>0</v>
      </c>
      <c r="L3339">
        <v>0</v>
      </c>
      <c r="M3339">
        <v>0</v>
      </c>
      <c r="N3339">
        <v>66.66</v>
      </c>
      <c r="O3339">
        <f t="shared" si="105"/>
        <v>66.66</v>
      </c>
      <c r="P3339" t="s">
        <v>17</v>
      </c>
      <c r="Q3339" s="1">
        <v>40665</v>
      </c>
      <c r="R3339" t="str">
        <f>VLOOKUP(B3339,[1]data!$A$2:$E$764,5,0)</f>
        <v>Mumbai</v>
      </c>
      <c r="S3339" t="str">
        <f>VLOOKUP($B3339,[1]data!$A$1:$I$764,6,0)</f>
        <v>Pune Warriors</v>
      </c>
      <c r="T3339" t="str">
        <f>VLOOKUP($B3339,[1]data!$A$1:$I$764,7,0)</f>
        <v>Mumbai Indians</v>
      </c>
      <c r="U3339" t="str">
        <f>VLOOKUP($B3339,[1]data!$A$1:$I$764,9,0)</f>
        <v>Mumbai Indians</v>
      </c>
    </row>
    <row r="3340" spans="1:21" x14ac:dyDescent="0.3">
      <c r="A3340">
        <v>2011</v>
      </c>
      <c r="B3340" t="s">
        <v>2221</v>
      </c>
      <c r="C3340" s="1">
        <v>40665</v>
      </c>
      <c r="D3340" t="s">
        <v>1182</v>
      </c>
      <c r="E3340" t="s">
        <v>157</v>
      </c>
      <c r="F3340">
        <v>1046</v>
      </c>
      <c r="G3340" t="s">
        <v>26</v>
      </c>
      <c r="H3340">
        <v>10</v>
      </c>
      <c r="I3340">
        <f t="shared" si="104"/>
        <v>10</v>
      </c>
      <c r="J3340">
        <v>10</v>
      </c>
      <c r="K3340">
        <v>0</v>
      </c>
      <c r="L3340">
        <v>1</v>
      </c>
      <c r="M3340">
        <v>0</v>
      </c>
      <c r="N3340">
        <v>100</v>
      </c>
      <c r="O3340">
        <f t="shared" si="105"/>
        <v>100</v>
      </c>
      <c r="P3340" t="s">
        <v>17</v>
      </c>
      <c r="Q3340" s="1">
        <v>40665</v>
      </c>
      <c r="R3340" t="str">
        <f>VLOOKUP(B3340,[1]data!$A$2:$E$764,5,0)</f>
        <v>Mumbai</v>
      </c>
      <c r="S3340" t="str">
        <f>VLOOKUP($B3340,[1]data!$A$1:$I$764,6,0)</f>
        <v>Pune Warriors</v>
      </c>
      <c r="T3340" t="str">
        <f>VLOOKUP($B3340,[1]data!$A$1:$I$764,7,0)</f>
        <v>Mumbai Indians</v>
      </c>
      <c r="U3340" t="str">
        <f>VLOOKUP($B3340,[1]data!$A$1:$I$764,9,0)</f>
        <v>Mumbai Indians</v>
      </c>
    </row>
    <row r="3341" spans="1:21" x14ac:dyDescent="0.3">
      <c r="A3341">
        <v>2011</v>
      </c>
      <c r="B3341" t="s">
        <v>2221</v>
      </c>
      <c r="C3341" s="1">
        <v>40665</v>
      </c>
      <c r="D3341" t="s">
        <v>1182</v>
      </c>
      <c r="E3341" t="s">
        <v>116</v>
      </c>
      <c r="F3341">
        <v>1064</v>
      </c>
      <c r="G3341" t="s">
        <v>2223</v>
      </c>
      <c r="H3341">
        <v>18</v>
      </c>
      <c r="I3341">
        <f t="shared" si="104"/>
        <v>18</v>
      </c>
      <c r="J3341">
        <v>11</v>
      </c>
      <c r="K3341">
        <v>0</v>
      </c>
      <c r="L3341">
        <v>3</v>
      </c>
      <c r="M3341">
        <v>0</v>
      </c>
      <c r="N3341">
        <v>163.63</v>
      </c>
      <c r="O3341">
        <f t="shared" si="105"/>
        <v>163.63</v>
      </c>
      <c r="P3341" t="s">
        <v>17</v>
      </c>
      <c r="Q3341" s="1">
        <v>40665</v>
      </c>
      <c r="R3341" t="str">
        <f>VLOOKUP(B3341,[1]data!$A$2:$E$764,5,0)</f>
        <v>Mumbai</v>
      </c>
      <c r="S3341" t="str">
        <f>VLOOKUP($B3341,[1]data!$A$1:$I$764,6,0)</f>
        <v>Pune Warriors</v>
      </c>
      <c r="T3341" t="str">
        <f>VLOOKUP($B3341,[1]data!$A$1:$I$764,7,0)</f>
        <v>Mumbai Indians</v>
      </c>
      <c r="U3341" t="str">
        <f>VLOOKUP($B3341,[1]data!$A$1:$I$764,9,0)</f>
        <v>Mumbai Indians</v>
      </c>
    </row>
    <row r="3342" spans="1:21" x14ac:dyDescent="0.3">
      <c r="A3342">
        <v>2011</v>
      </c>
      <c r="B3342" t="s">
        <v>2221</v>
      </c>
      <c r="C3342" s="1">
        <v>40665</v>
      </c>
      <c r="D3342" t="s">
        <v>1182</v>
      </c>
      <c r="E3342" t="s">
        <v>110</v>
      </c>
      <c r="F3342">
        <v>1133</v>
      </c>
      <c r="G3342" t="s">
        <v>26</v>
      </c>
      <c r="H3342">
        <v>4</v>
      </c>
      <c r="I3342">
        <f t="shared" si="104"/>
        <v>4</v>
      </c>
      <c r="J3342">
        <v>6</v>
      </c>
      <c r="K3342">
        <v>0</v>
      </c>
      <c r="L3342">
        <v>0</v>
      </c>
      <c r="M3342">
        <v>0</v>
      </c>
      <c r="N3342">
        <v>66.66</v>
      </c>
      <c r="O3342">
        <f t="shared" si="105"/>
        <v>66.66</v>
      </c>
      <c r="P3342" t="s">
        <v>17</v>
      </c>
      <c r="Q3342" s="1">
        <v>40665</v>
      </c>
      <c r="R3342" t="str">
        <f>VLOOKUP(B3342,[1]data!$A$2:$E$764,5,0)</f>
        <v>Mumbai</v>
      </c>
      <c r="S3342" t="str">
        <f>VLOOKUP($B3342,[1]data!$A$1:$I$764,6,0)</f>
        <v>Pune Warriors</v>
      </c>
      <c r="T3342" t="str">
        <f>VLOOKUP($B3342,[1]data!$A$1:$I$764,7,0)</f>
        <v>Mumbai Indians</v>
      </c>
      <c r="U3342" t="str">
        <f>VLOOKUP($B3342,[1]data!$A$1:$I$764,9,0)</f>
        <v>Mumbai Indians</v>
      </c>
    </row>
    <row r="3343" spans="1:21" x14ac:dyDescent="0.3">
      <c r="A3343">
        <v>2011</v>
      </c>
      <c r="B3343" t="s">
        <v>2221</v>
      </c>
      <c r="C3343" s="1">
        <v>40665</v>
      </c>
      <c r="D3343" t="s">
        <v>1182</v>
      </c>
      <c r="E3343" t="s">
        <v>1014</v>
      </c>
      <c r="F3343">
        <v>1107</v>
      </c>
      <c r="G3343" t="s">
        <v>26</v>
      </c>
      <c r="H3343">
        <v>0</v>
      </c>
      <c r="I3343">
        <f t="shared" si="104"/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f t="shared" si="105"/>
        <v>0</v>
      </c>
      <c r="P3343" t="s">
        <v>17</v>
      </c>
      <c r="Q3343" s="1">
        <v>40665</v>
      </c>
      <c r="R3343" t="str">
        <f>VLOOKUP(B3343,[1]data!$A$2:$E$764,5,0)</f>
        <v>Mumbai</v>
      </c>
      <c r="S3343" t="str">
        <f>VLOOKUP($B3343,[1]data!$A$1:$I$764,6,0)</f>
        <v>Pune Warriors</v>
      </c>
      <c r="T3343" t="str">
        <f>VLOOKUP($B3343,[1]data!$A$1:$I$764,7,0)</f>
        <v>Mumbai Indians</v>
      </c>
      <c r="U3343" t="str">
        <f>VLOOKUP($B3343,[1]data!$A$1:$I$764,9,0)</f>
        <v>Mumbai Indians</v>
      </c>
    </row>
    <row r="3344" spans="1:21" x14ac:dyDescent="0.3">
      <c r="A3344">
        <v>2011</v>
      </c>
      <c r="B3344" t="s">
        <v>2221</v>
      </c>
      <c r="C3344" s="1">
        <v>40665</v>
      </c>
      <c r="D3344" t="s">
        <v>1182</v>
      </c>
      <c r="E3344" t="s">
        <v>1453</v>
      </c>
      <c r="F3344">
        <v>1183</v>
      </c>
      <c r="G3344" t="s">
        <v>2224</v>
      </c>
      <c r="H3344">
        <v>20</v>
      </c>
      <c r="I3344">
        <f t="shared" si="104"/>
        <v>20</v>
      </c>
      <c r="J3344">
        <v>11</v>
      </c>
      <c r="K3344">
        <v>0</v>
      </c>
      <c r="L3344">
        <v>1</v>
      </c>
      <c r="M3344">
        <v>2</v>
      </c>
      <c r="N3344">
        <v>181.81</v>
      </c>
      <c r="O3344">
        <f t="shared" si="105"/>
        <v>181.81</v>
      </c>
      <c r="P3344" t="s">
        <v>17</v>
      </c>
      <c r="Q3344" s="1">
        <v>40665</v>
      </c>
      <c r="R3344" t="str">
        <f>VLOOKUP(B3344,[1]data!$A$2:$E$764,5,0)</f>
        <v>Mumbai</v>
      </c>
      <c r="S3344" t="str">
        <f>VLOOKUP($B3344,[1]data!$A$1:$I$764,6,0)</f>
        <v>Pune Warriors</v>
      </c>
      <c r="T3344" t="str">
        <f>VLOOKUP($B3344,[1]data!$A$1:$I$764,7,0)</f>
        <v>Mumbai Indians</v>
      </c>
      <c r="U3344" t="str">
        <f>VLOOKUP($B3344,[1]data!$A$1:$I$764,9,0)</f>
        <v>Mumbai Indians</v>
      </c>
    </row>
    <row r="3345" spans="1:21" x14ac:dyDescent="0.3">
      <c r="A3345">
        <v>2011</v>
      </c>
      <c r="B3345" t="s">
        <v>2221</v>
      </c>
      <c r="C3345" s="1">
        <v>40665</v>
      </c>
      <c r="D3345" t="s">
        <v>1182</v>
      </c>
      <c r="E3345" t="s">
        <v>1902</v>
      </c>
      <c r="F3345">
        <v>1168</v>
      </c>
      <c r="G3345" t="s">
        <v>2225</v>
      </c>
      <c r="H3345">
        <v>10</v>
      </c>
      <c r="I3345">
        <f t="shared" si="104"/>
        <v>10</v>
      </c>
      <c r="J3345">
        <v>10</v>
      </c>
      <c r="K3345">
        <v>0</v>
      </c>
      <c r="L3345">
        <v>2</v>
      </c>
      <c r="M3345">
        <v>0</v>
      </c>
      <c r="N3345">
        <v>100</v>
      </c>
      <c r="O3345">
        <f t="shared" si="105"/>
        <v>100</v>
      </c>
      <c r="P3345" t="s">
        <v>20</v>
      </c>
      <c r="Q3345" s="1">
        <v>40665</v>
      </c>
      <c r="R3345" t="str">
        <f>VLOOKUP(B3345,[1]data!$A$2:$E$764,5,0)</f>
        <v>Mumbai</v>
      </c>
      <c r="S3345" t="str">
        <f>VLOOKUP($B3345,[1]data!$A$1:$I$764,6,0)</f>
        <v>Pune Warriors</v>
      </c>
      <c r="T3345" t="str">
        <f>VLOOKUP($B3345,[1]data!$A$1:$I$764,7,0)</f>
        <v>Mumbai Indians</v>
      </c>
      <c r="U3345" t="str">
        <f>VLOOKUP($B3345,[1]data!$A$1:$I$764,9,0)</f>
        <v>Mumbai Indians</v>
      </c>
    </row>
    <row r="3346" spans="1:21" x14ac:dyDescent="0.3">
      <c r="A3346">
        <v>2011</v>
      </c>
      <c r="B3346" t="s">
        <v>2221</v>
      </c>
      <c r="C3346" s="1">
        <v>40665</v>
      </c>
      <c r="D3346" t="s">
        <v>1182</v>
      </c>
      <c r="E3346" t="s">
        <v>562</v>
      </c>
      <c r="F3346">
        <v>1002</v>
      </c>
      <c r="G3346" t="s">
        <v>2226</v>
      </c>
      <c r="H3346">
        <v>51</v>
      </c>
      <c r="I3346">
        <f t="shared" si="104"/>
        <v>51</v>
      </c>
      <c r="J3346">
        <v>45</v>
      </c>
      <c r="K3346">
        <v>0</v>
      </c>
      <c r="L3346">
        <v>3</v>
      </c>
      <c r="M3346">
        <v>1</v>
      </c>
      <c r="N3346">
        <v>113.33</v>
      </c>
      <c r="O3346">
        <f t="shared" si="105"/>
        <v>113.33</v>
      </c>
      <c r="P3346" t="s">
        <v>40</v>
      </c>
      <c r="Q3346" s="1">
        <v>40665</v>
      </c>
      <c r="R3346" t="str">
        <f>VLOOKUP(B3346,[1]data!$A$2:$E$764,5,0)</f>
        <v>Mumbai</v>
      </c>
      <c r="S3346" t="str">
        <f>VLOOKUP($B3346,[1]data!$A$1:$I$764,6,0)</f>
        <v>Pune Warriors</v>
      </c>
      <c r="T3346" t="str">
        <f>VLOOKUP($B3346,[1]data!$A$1:$I$764,7,0)</f>
        <v>Mumbai Indians</v>
      </c>
      <c r="U3346" t="str">
        <f>VLOOKUP($B3346,[1]data!$A$1:$I$764,9,0)</f>
        <v>Mumbai Indians</v>
      </c>
    </row>
    <row r="3347" spans="1:21" x14ac:dyDescent="0.3">
      <c r="A3347">
        <v>2011</v>
      </c>
      <c r="B3347" t="s">
        <v>2221</v>
      </c>
      <c r="C3347" s="1">
        <v>40665</v>
      </c>
      <c r="D3347" t="s">
        <v>1182</v>
      </c>
      <c r="E3347" t="s">
        <v>1393</v>
      </c>
      <c r="F3347">
        <v>1169</v>
      </c>
      <c r="G3347" t="s">
        <v>2099</v>
      </c>
      <c r="H3347">
        <v>51</v>
      </c>
      <c r="I3347">
        <f t="shared" si="104"/>
        <v>51</v>
      </c>
      <c r="J3347">
        <v>37</v>
      </c>
      <c r="K3347">
        <v>0</v>
      </c>
      <c r="L3347">
        <v>8</v>
      </c>
      <c r="M3347">
        <v>1</v>
      </c>
      <c r="N3347">
        <v>137.83000000000001</v>
      </c>
      <c r="O3347">
        <f t="shared" si="105"/>
        <v>137.83000000000001</v>
      </c>
      <c r="P3347" t="s">
        <v>17</v>
      </c>
      <c r="Q3347" s="1">
        <v>40665</v>
      </c>
      <c r="R3347" t="str">
        <f>VLOOKUP(B3347,[1]data!$A$2:$E$764,5,0)</f>
        <v>Mumbai</v>
      </c>
      <c r="S3347" t="str">
        <f>VLOOKUP($B3347,[1]data!$A$1:$I$764,6,0)</f>
        <v>Pune Warriors</v>
      </c>
      <c r="T3347" t="str">
        <f>VLOOKUP($B3347,[1]data!$A$1:$I$764,7,0)</f>
        <v>Mumbai Indians</v>
      </c>
      <c r="U3347" t="str">
        <f>VLOOKUP($B3347,[1]data!$A$1:$I$764,9,0)</f>
        <v>Mumbai Indians</v>
      </c>
    </row>
    <row r="3348" spans="1:21" x14ac:dyDescent="0.3">
      <c r="A3348">
        <v>2011</v>
      </c>
      <c r="B3348" t="s">
        <v>2221</v>
      </c>
      <c r="C3348" s="1">
        <v>40665</v>
      </c>
      <c r="D3348" t="s">
        <v>1182</v>
      </c>
      <c r="E3348" t="s">
        <v>274</v>
      </c>
      <c r="F3348">
        <v>1076</v>
      </c>
      <c r="G3348" t="s">
        <v>2227</v>
      </c>
      <c r="H3348">
        <v>1</v>
      </c>
      <c r="I3348">
        <f t="shared" si="104"/>
        <v>1</v>
      </c>
      <c r="J3348">
        <v>2</v>
      </c>
      <c r="K3348">
        <v>0</v>
      </c>
      <c r="L3348">
        <v>0</v>
      </c>
      <c r="M3348">
        <v>0</v>
      </c>
      <c r="N3348">
        <v>50</v>
      </c>
      <c r="O3348">
        <f t="shared" si="105"/>
        <v>50</v>
      </c>
      <c r="P3348" t="s">
        <v>17</v>
      </c>
      <c r="Q3348" s="1">
        <v>40665</v>
      </c>
      <c r="R3348" t="str">
        <f>VLOOKUP(B3348,[1]data!$A$2:$E$764,5,0)</f>
        <v>Mumbai</v>
      </c>
      <c r="S3348" t="str">
        <f>VLOOKUP($B3348,[1]data!$A$1:$I$764,6,0)</f>
        <v>Pune Warriors</v>
      </c>
      <c r="T3348" t="str">
        <f>VLOOKUP($B3348,[1]data!$A$1:$I$764,7,0)</f>
        <v>Mumbai Indians</v>
      </c>
      <c r="U3348" t="str">
        <f>VLOOKUP($B3348,[1]data!$A$1:$I$764,9,0)</f>
        <v>Mumbai Indians</v>
      </c>
    </row>
    <row r="3349" spans="1:21" x14ac:dyDescent="0.3">
      <c r="A3349">
        <v>2011</v>
      </c>
      <c r="B3349" t="s">
        <v>2221</v>
      </c>
      <c r="C3349" s="1">
        <v>40665</v>
      </c>
      <c r="D3349" t="s">
        <v>1182</v>
      </c>
      <c r="E3349" t="s">
        <v>147</v>
      </c>
      <c r="F3349">
        <v>1006</v>
      </c>
      <c r="G3349" t="s">
        <v>2228</v>
      </c>
      <c r="H3349">
        <v>14</v>
      </c>
      <c r="I3349">
        <f t="shared" si="104"/>
        <v>14</v>
      </c>
      <c r="J3349">
        <v>9</v>
      </c>
      <c r="K3349">
        <v>0</v>
      </c>
      <c r="L3349">
        <v>2</v>
      </c>
      <c r="M3349">
        <v>0</v>
      </c>
      <c r="N3349">
        <v>155.55000000000001</v>
      </c>
      <c r="O3349">
        <f t="shared" si="105"/>
        <v>155.55000000000001</v>
      </c>
      <c r="P3349" t="s">
        <v>17</v>
      </c>
      <c r="Q3349" s="1">
        <v>40665</v>
      </c>
      <c r="R3349" t="str">
        <f>VLOOKUP(B3349,[1]data!$A$2:$E$764,5,0)</f>
        <v>Mumbai</v>
      </c>
      <c r="S3349" t="str">
        <f>VLOOKUP($B3349,[1]data!$A$1:$I$764,6,0)</f>
        <v>Pune Warriors</v>
      </c>
      <c r="T3349" t="str">
        <f>VLOOKUP($B3349,[1]data!$A$1:$I$764,7,0)</f>
        <v>Mumbai Indians</v>
      </c>
      <c r="U3349" t="str">
        <f>VLOOKUP($B3349,[1]data!$A$1:$I$764,9,0)</f>
        <v>Mumbai Indians</v>
      </c>
    </row>
    <row r="3350" spans="1:21" x14ac:dyDescent="0.3">
      <c r="A3350">
        <v>2011</v>
      </c>
      <c r="B3350" t="s">
        <v>2221</v>
      </c>
      <c r="C3350" s="1">
        <v>40665</v>
      </c>
      <c r="D3350" t="s">
        <v>1182</v>
      </c>
      <c r="E3350" t="s">
        <v>1474</v>
      </c>
      <c r="F3350">
        <v>1215</v>
      </c>
      <c r="G3350" t="s">
        <v>801</v>
      </c>
      <c r="H3350">
        <v>1</v>
      </c>
      <c r="I3350">
        <f t="shared" si="104"/>
        <v>1</v>
      </c>
      <c r="J3350">
        <v>2</v>
      </c>
      <c r="K3350">
        <v>0</v>
      </c>
      <c r="L3350">
        <v>0</v>
      </c>
      <c r="M3350">
        <v>0</v>
      </c>
      <c r="N3350">
        <v>50</v>
      </c>
      <c r="O3350">
        <f t="shared" si="105"/>
        <v>50</v>
      </c>
      <c r="P3350" t="s">
        <v>17</v>
      </c>
      <c r="Q3350" s="1">
        <v>40665</v>
      </c>
      <c r="R3350" t="str">
        <f>VLOOKUP(B3350,[1]data!$A$2:$E$764,5,0)</f>
        <v>Mumbai</v>
      </c>
      <c r="S3350" t="str">
        <f>VLOOKUP($B3350,[1]data!$A$1:$I$764,6,0)</f>
        <v>Pune Warriors</v>
      </c>
      <c r="T3350" t="str">
        <f>VLOOKUP($B3350,[1]data!$A$1:$I$764,7,0)</f>
        <v>Mumbai Indians</v>
      </c>
      <c r="U3350" t="str">
        <f>VLOOKUP($B3350,[1]data!$A$1:$I$764,9,0)</f>
        <v>Mumbai Indians</v>
      </c>
    </row>
    <row r="3351" spans="1:21" x14ac:dyDescent="0.3">
      <c r="A3351">
        <v>2011</v>
      </c>
      <c r="B3351" t="s">
        <v>2221</v>
      </c>
      <c r="C3351" s="1">
        <v>40665</v>
      </c>
      <c r="D3351" t="s">
        <v>1182</v>
      </c>
      <c r="E3351" t="s">
        <v>45</v>
      </c>
      <c r="F3351">
        <v>1137</v>
      </c>
      <c r="G3351" t="s">
        <v>2088</v>
      </c>
      <c r="H3351">
        <v>1</v>
      </c>
      <c r="I3351">
        <f t="shared" si="104"/>
        <v>1</v>
      </c>
      <c r="J3351">
        <v>5</v>
      </c>
      <c r="K3351">
        <v>0</v>
      </c>
      <c r="L3351">
        <v>0</v>
      </c>
      <c r="M3351">
        <v>0</v>
      </c>
      <c r="N3351">
        <v>20</v>
      </c>
      <c r="O3351">
        <f t="shared" si="105"/>
        <v>20</v>
      </c>
      <c r="P3351" t="s">
        <v>17</v>
      </c>
      <c r="Q3351" s="1">
        <v>40665</v>
      </c>
      <c r="R3351" t="str">
        <f>VLOOKUP(B3351,[1]data!$A$2:$E$764,5,0)</f>
        <v>Mumbai</v>
      </c>
      <c r="S3351" t="str">
        <f>VLOOKUP($B3351,[1]data!$A$1:$I$764,6,0)</f>
        <v>Pune Warriors</v>
      </c>
      <c r="T3351" t="str">
        <f>VLOOKUP($B3351,[1]data!$A$1:$I$764,7,0)</f>
        <v>Mumbai Indians</v>
      </c>
      <c r="U3351" t="str">
        <f>VLOOKUP($B3351,[1]data!$A$1:$I$764,9,0)</f>
        <v>Mumbai Indians</v>
      </c>
    </row>
    <row r="3352" spans="1:21" x14ac:dyDescent="0.3">
      <c r="A3352">
        <v>2011</v>
      </c>
      <c r="B3352" t="s">
        <v>2221</v>
      </c>
      <c r="C3352" s="1">
        <v>40665</v>
      </c>
      <c r="D3352" t="s">
        <v>1182</v>
      </c>
      <c r="E3352" t="s">
        <v>897</v>
      </c>
      <c r="F3352">
        <v>1082</v>
      </c>
      <c r="G3352" t="s">
        <v>2229</v>
      </c>
      <c r="H3352">
        <v>33</v>
      </c>
      <c r="I3352">
        <f t="shared" si="104"/>
        <v>33</v>
      </c>
      <c r="J3352">
        <v>38</v>
      </c>
      <c r="K3352">
        <v>0</v>
      </c>
      <c r="L3352">
        <v>1</v>
      </c>
      <c r="M3352">
        <v>2</v>
      </c>
      <c r="N3352">
        <v>86.84</v>
      </c>
      <c r="O3352">
        <f t="shared" si="105"/>
        <v>86.84</v>
      </c>
      <c r="P3352" t="s">
        <v>17</v>
      </c>
      <c r="Q3352" s="1">
        <v>40665</v>
      </c>
      <c r="R3352" t="str">
        <f>VLOOKUP(B3352,[1]data!$A$2:$E$764,5,0)</f>
        <v>Mumbai</v>
      </c>
      <c r="S3352" t="str">
        <f>VLOOKUP($B3352,[1]data!$A$1:$I$764,6,0)</f>
        <v>Pune Warriors</v>
      </c>
      <c r="T3352" t="str">
        <f>VLOOKUP($B3352,[1]data!$A$1:$I$764,7,0)</f>
        <v>Mumbai Indians</v>
      </c>
      <c r="U3352" t="str">
        <f>VLOOKUP($B3352,[1]data!$A$1:$I$764,9,0)</f>
        <v>Mumbai Indians</v>
      </c>
    </row>
    <row r="3353" spans="1:21" x14ac:dyDescent="0.3">
      <c r="A3353">
        <v>2011</v>
      </c>
      <c r="B3353" t="s">
        <v>2221</v>
      </c>
      <c r="C3353" s="1">
        <v>40665</v>
      </c>
      <c r="D3353" t="s">
        <v>1182</v>
      </c>
      <c r="E3353" t="s">
        <v>112</v>
      </c>
      <c r="F3353">
        <v>1061</v>
      </c>
      <c r="G3353" t="s">
        <v>230</v>
      </c>
      <c r="H3353">
        <v>0</v>
      </c>
      <c r="I3353">
        <f t="shared" si="104"/>
        <v>0</v>
      </c>
      <c r="J3353">
        <v>2</v>
      </c>
      <c r="K3353">
        <v>0</v>
      </c>
      <c r="L3353">
        <v>0</v>
      </c>
      <c r="M3353">
        <v>0</v>
      </c>
      <c r="N3353">
        <v>0</v>
      </c>
      <c r="O3353">
        <f t="shared" si="105"/>
        <v>0</v>
      </c>
      <c r="P3353" t="s">
        <v>85</v>
      </c>
      <c r="Q3353" s="1">
        <v>40665</v>
      </c>
      <c r="R3353" t="str">
        <f>VLOOKUP(B3353,[1]data!$A$2:$E$764,5,0)</f>
        <v>Mumbai</v>
      </c>
      <c r="S3353" t="str">
        <f>VLOOKUP($B3353,[1]data!$A$1:$I$764,6,0)</f>
        <v>Pune Warriors</v>
      </c>
      <c r="T3353" t="str">
        <f>VLOOKUP($B3353,[1]data!$A$1:$I$764,7,0)</f>
        <v>Mumbai Indians</v>
      </c>
      <c r="U3353" t="str">
        <f>VLOOKUP($B3353,[1]data!$A$1:$I$764,9,0)</f>
        <v>Mumbai Indians</v>
      </c>
    </row>
    <row r="3354" spans="1:21" x14ac:dyDescent="0.3">
      <c r="A3354">
        <v>2011</v>
      </c>
      <c r="B3354" t="s">
        <v>2221</v>
      </c>
      <c r="C3354" s="1">
        <v>40665</v>
      </c>
      <c r="D3354" t="s">
        <v>1182</v>
      </c>
      <c r="E3354" t="s">
        <v>340</v>
      </c>
      <c r="F3354">
        <v>1170</v>
      </c>
      <c r="G3354" t="s">
        <v>798</v>
      </c>
      <c r="H3354">
        <v>61</v>
      </c>
      <c r="I3354">
        <f t="shared" si="104"/>
        <v>61</v>
      </c>
      <c r="J3354">
        <v>47</v>
      </c>
      <c r="K3354">
        <v>0</v>
      </c>
      <c r="L3354">
        <v>8</v>
      </c>
      <c r="M3354">
        <v>0</v>
      </c>
      <c r="N3354">
        <v>129.78</v>
      </c>
      <c r="O3354">
        <f t="shared" si="105"/>
        <v>129.78</v>
      </c>
      <c r="P3354" t="s">
        <v>17</v>
      </c>
      <c r="Q3354" s="1">
        <v>40665</v>
      </c>
      <c r="R3354" t="str">
        <f>VLOOKUP(B3354,[1]data!$A$2:$E$764,5,0)</f>
        <v>Mumbai</v>
      </c>
      <c r="S3354" t="str">
        <f>VLOOKUP($B3354,[1]data!$A$1:$I$764,6,0)</f>
        <v>Pune Warriors</v>
      </c>
      <c r="T3354" t="str">
        <f>VLOOKUP($B3354,[1]data!$A$1:$I$764,7,0)</f>
        <v>Mumbai Indians</v>
      </c>
      <c r="U3354" t="str">
        <f>VLOOKUP($B3354,[1]data!$A$1:$I$764,9,0)</f>
        <v>Mumbai Indians</v>
      </c>
    </row>
    <row r="3355" spans="1:21" x14ac:dyDescent="0.3">
      <c r="A3355">
        <v>2011</v>
      </c>
      <c r="B3355" t="s">
        <v>2230</v>
      </c>
      <c r="C3355" s="1">
        <v>40666</v>
      </c>
      <c r="D3355" t="s">
        <v>612</v>
      </c>
      <c r="E3355" t="s">
        <v>15</v>
      </c>
      <c r="F3355">
        <v>1190</v>
      </c>
      <c r="G3355" t="s">
        <v>55</v>
      </c>
      <c r="H3355">
        <v>13</v>
      </c>
      <c r="I3355">
        <f t="shared" si="104"/>
        <v>13</v>
      </c>
      <c r="J3355">
        <v>13</v>
      </c>
      <c r="K3355">
        <v>0</v>
      </c>
      <c r="L3355">
        <v>1</v>
      </c>
      <c r="M3355">
        <v>0</v>
      </c>
      <c r="N3355">
        <v>100</v>
      </c>
      <c r="O3355">
        <f t="shared" si="105"/>
        <v>100</v>
      </c>
      <c r="P3355" t="s">
        <v>17</v>
      </c>
      <c r="Q3355" s="1">
        <v>40666</v>
      </c>
      <c r="R3355" t="str">
        <f>VLOOKUP(B3355,[1]data!$A$2:$E$764,5,0)</f>
        <v>Kochi</v>
      </c>
      <c r="S3355" t="str">
        <f>VLOOKUP($B3355,[1]data!$A$1:$I$764,6,0)</f>
        <v>Kochi Tuskers Kerala</v>
      </c>
      <c r="T3355" t="str">
        <f>VLOOKUP($B3355,[1]data!$A$1:$I$764,7,0)</f>
        <v>Kolkata Knight Riders</v>
      </c>
      <c r="U3355" t="str">
        <f>VLOOKUP($B3355,[1]data!$A$1:$I$764,9,0)</f>
        <v>Kochi Tuskers Kerala</v>
      </c>
    </row>
    <row r="3356" spans="1:21" x14ac:dyDescent="0.3">
      <c r="A3356">
        <v>2011</v>
      </c>
      <c r="B3356" t="s">
        <v>2230</v>
      </c>
      <c r="C3356" s="1">
        <v>40666</v>
      </c>
      <c r="D3356" t="s">
        <v>612</v>
      </c>
      <c r="E3356" t="s">
        <v>94</v>
      </c>
      <c r="F3356">
        <v>1043</v>
      </c>
      <c r="G3356" t="s">
        <v>1925</v>
      </c>
      <c r="H3356">
        <v>0</v>
      </c>
      <c r="I3356">
        <f t="shared" si="104"/>
        <v>0</v>
      </c>
      <c r="J3356">
        <v>2</v>
      </c>
      <c r="K3356">
        <v>0</v>
      </c>
      <c r="L3356">
        <v>0</v>
      </c>
      <c r="M3356">
        <v>0</v>
      </c>
      <c r="N3356">
        <v>0</v>
      </c>
      <c r="O3356">
        <f t="shared" si="105"/>
        <v>0</v>
      </c>
      <c r="P3356" t="s">
        <v>85</v>
      </c>
      <c r="Q3356" s="1">
        <v>40666</v>
      </c>
      <c r="R3356" t="str">
        <f>VLOOKUP(B3356,[1]data!$A$2:$E$764,5,0)</f>
        <v>Kochi</v>
      </c>
      <c r="S3356" t="str">
        <f>VLOOKUP($B3356,[1]data!$A$1:$I$764,6,0)</f>
        <v>Kochi Tuskers Kerala</v>
      </c>
      <c r="T3356" t="str">
        <f>VLOOKUP($B3356,[1]data!$A$1:$I$764,7,0)</f>
        <v>Kolkata Knight Riders</v>
      </c>
      <c r="U3356" t="str">
        <f>VLOOKUP($B3356,[1]data!$A$1:$I$764,9,0)</f>
        <v>Kochi Tuskers Kerala</v>
      </c>
    </row>
    <row r="3357" spans="1:21" x14ac:dyDescent="0.3">
      <c r="A3357">
        <v>2011</v>
      </c>
      <c r="B3357" t="s">
        <v>2230</v>
      </c>
      <c r="C3357" s="1">
        <v>40666</v>
      </c>
      <c r="D3357" t="s">
        <v>612</v>
      </c>
      <c r="E3357" t="s">
        <v>67</v>
      </c>
      <c r="F3357">
        <v>1003</v>
      </c>
      <c r="G3357" t="s">
        <v>324</v>
      </c>
      <c r="H3357">
        <v>54</v>
      </c>
      <c r="I3357">
        <f t="shared" si="104"/>
        <v>54</v>
      </c>
      <c r="J3357">
        <v>45</v>
      </c>
      <c r="K3357">
        <v>0</v>
      </c>
      <c r="L3357">
        <v>4</v>
      </c>
      <c r="M3357">
        <v>1</v>
      </c>
      <c r="N3357">
        <v>120</v>
      </c>
      <c r="O3357">
        <f t="shared" si="105"/>
        <v>120</v>
      </c>
      <c r="P3357" t="s">
        <v>17</v>
      </c>
      <c r="Q3357" s="1">
        <v>40666</v>
      </c>
      <c r="R3357" t="str">
        <f>VLOOKUP(B3357,[1]data!$A$2:$E$764,5,0)</f>
        <v>Kochi</v>
      </c>
      <c r="S3357" t="str">
        <f>VLOOKUP($B3357,[1]data!$A$1:$I$764,6,0)</f>
        <v>Kochi Tuskers Kerala</v>
      </c>
      <c r="T3357" t="str">
        <f>VLOOKUP($B3357,[1]data!$A$1:$I$764,7,0)</f>
        <v>Kolkata Knight Riders</v>
      </c>
      <c r="U3357" t="str">
        <f>VLOOKUP($B3357,[1]data!$A$1:$I$764,9,0)</f>
        <v>Kochi Tuskers Kerala</v>
      </c>
    </row>
    <row r="3358" spans="1:21" x14ac:dyDescent="0.3">
      <c r="A3358">
        <v>2011</v>
      </c>
      <c r="B3358" t="s">
        <v>2230</v>
      </c>
      <c r="C3358" s="1">
        <v>40666</v>
      </c>
      <c r="D3358" t="s">
        <v>612</v>
      </c>
      <c r="E3358" t="s">
        <v>1888</v>
      </c>
      <c r="F3358">
        <v>1160</v>
      </c>
      <c r="G3358" t="s">
        <v>177</v>
      </c>
      <c r="H3358">
        <v>1</v>
      </c>
      <c r="I3358">
        <f t="shared" si="104"/>
        <v>1</v>
      </c>
      <c r="J3358">
        <v>3</v>
      </c>
      <c r="K3358">
        <v>0</v>
      </c>
      <c r="L3358">
        <v>0</v>
      </c>
      <c r="M3358">
        <v>0</v>
      </c>
      <c r="N3358">
        <v>33.33</v>
      </c>
      <c r="O3358">
        <f t="shared" si="105"/>
        <v>33.33</v>
      </c>
      <c r="P3358" t="s">
        <v>17</v>
      </c>
      <c r="Q3358" s="1">
        <v>40666</v>
      </c>
      <c r="R3358" t="str">
        <f>VLOOKUP(B3358,[1]data!$A$2:$E$764,5,0)</f>
        <v>Kochi</v>
      </c>
      <c r="S3358" t="str">
        <f>VLOOKUP($B3358,[1]data!$A$1:$I$764,6,0)</f>
        <v>Kochi Tuskers Kerala</v>
      </c>
      <c r="T3358" t="str">
        <f>VLOOKUP($B3358,[1]data!$A$1:$I$764,7,0)</f>
        <v>Kolkata Knight Riders</v>
      </c>
      <c r="U3358" t="str">
        <f>VLOOKUP($B3358,[1]data!$A$1:$I$764,9,0)</f>
        <v>Kochi Tuskers Kerala</v>
      </c>
    </row>
    <row r="3359" spans="1:21" x14ac:dyDescent="0.3">
      <c r="A3359">
        <v>2011</v>
      </c>
      <c r="B3359" t="s">
        <v>2230</v>
      </c>
      <c r="C3359" s="1">
        <v>40666</v>
      </c>
      <c r="D3359" t="s">
        <v>612</v>
      </c>
      <c r="E3359" t="s">
        <v>536</v>
      </c>
      <c r="F3359">
        <v>1099</v>
      </c>
      <c r="G3359" t="s">
        <v>26</v>
      </c>
      <c r="H3359">
        <v>9</v>
      </c>
      <c r="I3359">
        <f t="shared" si="104"/>
        <v>9</v>
      </c>
      <c r="J3359">
        <v>9</v>
      </c>
      <c r="K3359">
        <v>0</v>
      </c>
      <c r="L3359">
        <v>0</v>
      </c>
      <c r="M3359">
        <v>0</v>
      </c>
      <c r="N3359">
        <v>100</v>
      </c>
      <c r="O3359">
        <f t="shared" si="105"/>
        <v>100</v>
      </c>
      <c r="P3359" t="s">
        <v>17</v>
      </c>
      <c r="Q3359" s="1">
        <v>40666</v>
      </c>
      <c r="R3359" t="str">
        <f>VLOOKUP(B3359,[1]data!$A$2:$E$764,5,0)</f>
        <v>Kochi</v>
      </c>
      <c r="S3359" t="str">
        <f>VLOOKUP($B3359,[1]data!$A$1:$I$764,6,0)</f>
        <v>Kochi Tuskers Kerala</v>
      </c>
      <c r="T3359" t="str">
        <f>VLOOKUP($B3359,[1]data!$A$1:$I$764,7,0)</f>
        <v>Kolkata Knight Riders</v>
      </c>
      <c r="U3359" t="str">
        <f>VLOOKUP($B3359,[1]data!$A$1:$I$764,9,0)</f>
        <v>Kochi Tuskers Kerala</v>
      </c>
    </row>
    <row r="3360" spans="1:21" x14ac:dyDescent="0.3">
      <c r="A3360">
        <v>2011</v>
      </c>
      <c r="B3360" t="s">
        <v>2230</v>
      </c>
      <c r="C3360" s="1">
        <v>40666</v>
      </c>
      <c r="D3360" t="s">
        <v>612</v>
      </c>
      <c r="E3360" t="s">
        <v>303</v>
      </c>
      <c r="F3360">
        <v>1159</v>
      </c>
      <c r="G3360" t="s">
        <v>26</v>
      </c>
      <c r="H3360">
        <v>12</v>
      </c>
      <c r="I3360">
        <f t="shared" si="104"/>
        <v>12</v>
      </c>
      <c r="J3360">
        <v>7</v>
      </c>
      <c r="K3360">
        <v>0</v>
      </c>
      <c r="L3360">
        <v>2</v>
      </c>
      <c r="M3360">
        <v>0</v>
      </c>
      <c r="N3360">
        <v>171.42</v>
      </c>
      <c r="O3360">
        <f t="shared" si="105"/>
        <v>171.42</v>
      </c>
      <c r="P3360" t="s">
        <v>17</v>
      </c>
      <c r="Q3360" s="1">
        <v>40666</v>
      </c>
      <c r="R3360" t="str">
        <f>VLOOKUP(B3360,[1]data!$A$2:$E$764,5,0)</f>
        <v>Kochi</v>
      </c>
      <c r="S3360" t="str">
        <f>VLOOKUP($B3360,[1]data!$A$1:$I$764,6,0)</f>
        <v>Kochi Tuskers Kerala</v>
      </c>
      <c r="T3360" t="str">
        <f>VLOOKUP($B3360,[1]data!$A$1:$I$764,7,0)</f>
        <v>Kolkata Knight Riders</v>
      </c>
      <c r="U3360" t="str">
        <f>VLOOKUP($B3360,[1]data!$A$1:$I$764,9,0)</f>
        <v>Kochi Tuskers Kerala</v>
      </c>
    </row>
    <row r="3361" spans="1:21" x14ac:dyDescent="0.3">
      <c r="A3361">
        <v>2011</v>
      </c>
      <c r="B3361" t="s">
        <v>2230</v>
      </c>
      <c r="C3361" s="1">
        <v>40666</v>
      </c>
      <c r="D3361" t="s">
        <v>612</v>
      </c>
      <c r="E3361" t="s">
        <v>498</v>
      </c>
      <c r="F3361">
        <v>1071</v>
      </c>
      <c r="G3361" t="s">
        <v>1257</v>
      </c>
      <c r="H3361">
        <v>30</v>
      </c>
      <c r="I3361">
        <f t="shared" si="104"/>
        <v>30</v>
      </c>
      <c r="J3361">
        <v>22</v>
      </c>
      <c r="K3361">
        <v>0</v>
      </c>
      <c r="L3361">
        <v>3</v>
      </c>
      <c r="M3361">
        <v>0</v>
      </c>
      <c r="N3361">
        <v>136.36000000000001</v>
      </c>
      <c r="O3361">
        <f t="shared" si="105"/>
        <v>136.36000000000001</v>
      </c>
      <c r="P3361" t="s">
        <v>17</v>
      </c>
      <c r="Q3361" s="1">
        <v>40666</v>
      </c>
      <c r="R3361" t="str">
        <f>VLOOKUP(B3361,[1]data!$A$2:$E$764,5,0)</f>
        <v>Kochi</v>
      </c>
      <c r="S3361" t="str">
        <f>VLOOKUP($B3361,[1]data!$A$1:$I$764,6,0)</f>
        <v>Kochi Tuskers Kerala</v>
      </c>
      <c r="T3361" t="str">
        <f>VLOOKUP($B3361,[1]data!$A$1:$I$764,7,0)</f>
        <v>Kolkata Knight Riders</v>
      </c>
      <c r="U3361" t="str">
        <f>VLOOKUP($B3361,[1]data!$A$1:$I$764,9,0)</f>
        <v>Kochi Tuskers Kerala</v>
      </c>
    </row>
    <row r="3362" spans="1:21" x14ac:dyDescent="0.3">
      <c r="A3362">
        <v>2011</v>
      </c>
      <c r="B3362" t="s">
        <v>2230</v>
      </c>
      <c r="C3362" s="1">
        <v>40666</v>
      </c>
      <c r="D3362" t="s">
        <v>612</v>
      </c>
      <c r="E3362" t="s">
        <v>163</v>
      </c>
      <c r="F3362">
        <v>1124</v>
      </c>
      <c r="G3362" t="s">
        <v>2231</v>
      </c>
      <c r="H3362">
        <v>26</v>
      </c>
      <c r="I3362">
        <f t="shared" si="104"/>
        <v>26</v>
      </c>
      <c r="J3362">
        <v>20</v>
      </c>
      <c r="K3362">
        <v>0</v>
      </c>
      <c r="L3362">
        <v>3</v>
      </c>
      <c r="M3362">
        <v>0</v>
      </c>
      <c r="N3362">
        <v>130</v>
      </c>
      <c r="O3362">
        <f t="shared" si="105"/>
        <v>130</v>
      </c>
      <c r="P3362" t="s">
        <v>17</v>
      </c>
      <c r="Q3362" s="1">
        <v>40666</v>
      </c>
      <c r="R3362" t="str">
        <f>VLOOKUP(B3362,[1]data!$A$2:$E$764,5,0)</f>
        <v>Kochi</v>
      </c>
      <c r="S3362" t="str">
        <f>VLOOKUP($B3362,[1]data!$A$1:$I$764,6,0)</f>
        <v>Kochi Tuskers Kerala</v>
      </c>
      <c r="T3362" t="str">
        <f>VLOOKUP($B3362,[1]data!$A$1:$I$764,7,0)</f>
        <v>Kolkata Knight Riders</v>
      </c>
      <c r="U3362" t="str">
        <f>VLOOKUP($B3362,[1]data!$A$1:$I$764,9,0)</f>
        <v>Kochi Tuskers Kerala</v>
      </c>
    </row>
    <row r="3363" spans="1:21" x14ac:dyDescent="0.3">
      <c r="A3363">
        <v>2011</v>
      </c>
      <c r="B3363" t="s">
        <v>2230</v>
      </c>
      <c r="C3363" s="1">
        <v>40666</v>
      </c>
      <c r="D3363" t="s">
        <v>612</v>
      </c>
      <c r="E3363" t="s">
        <v>64</v>
      </c>
      <c r="F3363">
        <v>1048</v>
      </c>
      <c r="G3363" t="s">
        <v>2108</v>
      </c>
      <c r="H3363">
        <v>35</v>
      </c>
      <c r="I3363">
        <f t="shared" si="104"/>
        <v>35</v>
      </c>
      <c r="J3363">
        <v>22</v>
      </c>
      <c r="K3363">
        <v>0</v>
      </c>
      <c r="L3363">
        <v>3</v>
      </c>
      <c r="M3363">
        <v>1</v>
      </c>
      <c r="N3363">
        <v>159.09</v>
      </c>
      <c r="O3363">
        <f t="shared" si="105"/>
        <v>159.09</v>
      </c>
      <c r="P3363" t="s">
        <v>40</v>
      </c>
      <c r="Q3363" s="1">
        <v>40666</v>
      </c>
      <c r="R3363" t="str">
        <f>VLOOKUP(B3363,[1]data!$A$2:$E$764,5,0)</f>
        <v>Kochi</v>
      </c>
      <c r="S3363" t="str">
        <f>VLOOKUP($B3363,[1]data!$A$1:$I$764,6,0)</f>
        <v>Kochi Tuskers Kerala</v>
      </c>
      <c r="T3363" t="str">
        <f>VLOOKUP($B3363,[1]data!$A$1:$I$764,7,0)</f>
        <v>Kolkata Knight Riders</v>
      </c>
      <c r="U3363" t="str">
        <f>VLOOKUP($B3363,[1]data!$A$1:$I$764,9,0)</f>
        <v>Kochi Tuskers Kerala</v>
      </c>
    </row>
    <row r="3364" spans="1:21" x14ac:dyDescent="0.3">
      <c r="A3364">
        <v>2011</v>
      </c>
      <c r="B3364" t="s">
        <v>2230</v>
      </c>
      <c r="C3364" s="1">
        <v>40666</v>
      </c>
      <c r="D3364" t="s">
        <v>612</v>
      </c>
      <c r="E3364" t="s">
        <v>23</v>
      </c>
      <c r="F3364">
        <v>1066</v>
      </c>
      <c r="G3364" t="s">
        <v>1995</v>
      </c>
      <c r="H3364">
        <v>30</v>
      </c>
      <c r="I3364">
        <f t="shared" si="104"/>
        <v>30</v>
      </c>
      <c r="J3364">
        <v>31</v>
      </c>
      <c r="K3364">
        <v>0</v>
      </c>
      <c r="L3364">
        <v>4</v>
      </c>
      <c r="M3364">
        <v>0</v>
      </c>
      <c r="N3364">
        <v>96.77</v>
      </c>
      <c r="O3364">
        <f t="shared" si="105"/>
        <v>96.77</v>
      </c>
      <c r="P3364" t="s">
        <v>17</v>
      </c>
      <c r="Q3364" s="1">
        <v>40666</v>
      </c>
      <c r="R3364" t="str">
        <f>VLOOKUP(B3364,[1]data!$A$2:$E$764,5,0)</f>
        <v>Kochi</v>
      </c>
      <c r="S3364" t="str">
        <f>VLOOKUP($B3364,[1]data!$A$1:$I$764,6,0)</f>
        <v>Kochi Tuskers Kerala</v>
      </c>
      <c r="T3364" t="str">
        <f>VLOOKUP($B3364,[1]data!$A$1:$I$764,7,0)</f>
        <v>Kolkata Knight Riders</v>
      </c>
      <c r="U3364" t="str">
        <f>VLOOKUP($B3364,[1]data!$A$1:$I$764,9,0)</f>
        <v>Kochi Tuskers Kerala</v>
      </c>
    </row>
    <row r="3365" spans="1:21" x14ac:dyDescent="0.3">
      <c r="A3365">
        <v>2011</v>
      </c>
      <c r="B3365" t="s">
        <v>2230</v>
      </c>
      <c r="C3365" s="1">
        <v>40666</v>
      </c>
      <c r="D3365" t="s">
        <v>612</v>
      </c>
      <c r="E3365" t="s">
        <v>1417</v>
      </c>
      <c r="F3365">
        <v>1156</v>
      </c>
      <c r="G3365" t="s">
        <v>2035</v>
      </c>
      <c r="H3365">
        <v>14</v>
      </c>
      <c r="I3365">
        <f t="shared" si="104"/>
        <v>14</v>
      </c>
      <c r="J3365">
        <v>15</v>
      </c>
      <c r="K3365">
        <v>0</v>
      </c>
      <c r="L3365">
        <v>0</v>
      </c>
      <c r="M3365">
        <v>1</v>
      </c>
      <c r="N3365">
        <v>93.33</v>
      </c>
      <c r="O3365">
        <f t="shared" si="105"/>
        <v>93.33</v>
      </c>
      <c r="P3365" t="s">
        <v>17</v>
      </c>
      <c r="Q3365" s="1">
        <v>40666</v>
      </c>
      <c r="R3365" t="str">
        <f>VLOOKUP(B3365,[1]data!$A$2:$E$764,5,0)</f>
        <v>Kochi</v>
      </c>
      <c r="S3365" t="str">
        <f>VLOOKUP($B3365,[1]data!$A$1:$I$764,6,0)</f>
        <v>Kochi Tuskers Kerala</v>
      </c>
      <c r="T3365" t="str">
        <f>VLOOKUP($B3365,[1]data!$A$1:$I$764,7,0)</f>
        <v>Kolkata Knight Riders</v>
      </c>
      <c r="U3365" t="str">
        <f>VLOOKUP($B3365,[1]data!$A$1:$I$764,9,0)</f>
        <v>Kochi Tuskers Kerala</v>
      </c>
    </row>
    <row r="3366" spans="1:21" x14ac:dyDescent="0.3">
      <c r="A3366">
        <v>2011</v>
      </c>
      <c r="B3366" t="s">
        <v>2230</v>
      </c>
      <c r="C3366" s="1">
        <v>40666</v>
      </c>
      <c r="D3366" t="s">
        <v>612</v>
      </c>
      <c r="E3366" t="s">
        <v>18</v>
      </c>
      <c r="F3366">
        <v>1091</v>
      </c>
      <c r="G3366" t="s">
        <v>26</v>
      </c>
      <c r="H3366">
        <v>0</v>
      </c>
      <c r="I3366">
        <f t="shared" si="104"/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f t="shared" si="105"/>
        <v>0</v>
      </c>
      <c r="P3366" t="s">
        <v>20</v>
      </c>
      <c r="Q3366" s="1">
        <v>40666</v>
      </c>
      <c r="R3366" t="str">
        <f>VLOOKUP(B3366,[1]data!$A$2:$E$764,5,0)</f>
        <v>Kochi</v>
      </c>
      <c r="S3366" t="str">
        <f>VLOOKUP($B3366,[1]data!$A$1:$I$764,6,0)</f>
        <v>Kochi Tuskers Kerala</v>
      </c>
      <c r="T3366" t="str">
        <f>VLOOKUP($B3366,[1]data!$A$1:$I$764,7,0)</f>
        <v>Kolkata Knight Riders</v>
      </c>
      <c r="U3366" t="str">
        <f>VLOOKUP($B3366,[1]data!$A$1:$I$764,9,0)</f>
        <v>Kochi Tuskers Kerala</v>
      </c>
    </row>
    <row r="3367" spans="1:21" x14ac:dyDescent="0.3">
      <c r="A3367">
        <v>2011</v>
      </c>
      <c r="B3367" t="s">
        <v>2230</v>
      </c>
      <c r="C3367" s="1">
        <v>40666</v>
      </c>
      <c r="D3367" t="s">
        <v>612</v>
      </c>
      <c r="E3367" t="s">
        <v>270</v>
      </c>
      <c r="F3367">
        <v>1077</v>
      </c>
      <c r="G3367" t="s">
        <v>2232</v>
      </c>
      <c r="H3367">
        <v>33</v>
      </c>
      <c r="I3367">
        <f t="shared" si="104"/>
        <v>33</v>
      </c>
      <c r="J3367">
        <v>28</v>
      </c>
      <c r="K3367">
        <v>0</v>
      </c>
      <c r="L3367">
        <v>3</v>
      </c>
      <c r="M3367">
        <v>1</v>
      </c>
      <c r="N3367">
        <v>117.85</v>
      </c>
      <c r="O3367">
        <f t="shared" si="105"/>
        <v>117.85</v>
      </c>
      <c r="P3367" t="s">
        <v>17</v>
      </c>
      <c r="Q3367" s="1">
        <v>40666</v>
      </c>
      <c r="R3367" t="str">
        <f>VLOOKUP(B3367,[1]data!$A$2:$E$764,5,0)</f>
        <v>Kochi</v>
      </c>
      <c r="S3367" t="str">
        <f>VLOOKUP($B3367,[1]data!$A$1:$I$764,6,0)</f>
        <v>Kochi Tuskers Kerala</v>
      </c>
      <c r="T3367" t="str">
        <f>VLOOKUP($B3367,[1]data!$A$1:$I$764,7,0)</f>
        <v>Kolkata Knight Riders</v>
      </c>
      <c r="U3367" t="str">
        <f>VLOOKUP($B3367,[1]data!$A$1:$I$764,9,0)</f>
        <v>Kochi Tuskers Kerala</v>
      </c>
    </row>
    <row r="3368" spans="1:21" x14ac:dyDescent="0.3">
      <c r="A3368">
        <v>2011</v>
      </c>
      <c r="B3368" t="s">
        <v>2230</v>
      </c>
      <c r="C3368" s="1">
        <v>40666</v>
      </c>
      <c r="D3368" t="s">
        <v>612</v>
      </c>
      <c r="E3368" t="s">
        <v>58</v>
      </c>
      <c r="F3368">
        <v>1033</v>
      </c>
      <c r="G3368" t="s">
        <v>26</v>
      </c>
      <c r="H3368">
        <v>47</v>
      </c>
      <c r="I3368">
        <f t="shared" si="104"/>
        <v>47</v>
      </c>
      <c r="J3368">
        <v>26</v>
      </c>
      <c r="K3368">
        <v>0</v>
      </c>
      <c r="L3368">
        <v>3</v>
      </c>
      <c r="M3368">
        <v>3</v>
      </c>
      <c r="N3368">
        <v>180.76</v>
      </c>
      <c r="O3368">
        <f t="shared" si="105"/>
        <v>180.76</v>
      </c>
      <c r="P3368" t="s">
        <v>17</v>
      </c>
      <c r="Q3368" s="1">
        <v>40666</v>
      </c>
      <c r="R3368" t="str">
        <f>VLOOKUP(B3368,[1]data!$A$2:$E$764,5,0)</f>
        <v>Kochi</v>
      </c>
      <c r="S3368" t="str">
        <f>VLOOKUP($B3368,[1]data!$A$1:$I$764,6,0)</f>
        <v>Kochi Tuskers Kerala</v>
      </c>
      <c r="T3368" t="str">
        <f>VLOOKUP($B3368,[1]data!$A$1:$I$764,7,0)</f>
        <v>Kolkata Knight Riders</v>
      </c>
      <c r="U3368" t="str">
        <f>VLOOKUP($B3368,[1]data!$A$1:$I$764,9,0)</f>
        <v>Kochi Tuskers Kerala</v>
      </c>
    </row>
    <row r="3369" spans="1:21" x14ac:dyDescent="0.3">
      <c r="A3369">
        <v>2011</v>
      </c>
      <c r="B3369" t="s">
        <v>2233</v>
      </c>
      <c r="C3369" s="1">
        <v>40667</v>
      </c>
      <c r="D3369" t="s">
        <v>1211</v>
      </c>
      <c r="E3369" t="s">
        <v>82</v>
      </c>
      <c r="F3369">
        <v>1184</v>
      </c>
      <c r="G3369" t="s">
        <v>26</v>
      </c>
      <c r="H3369">
        <v>79</v>
      </c>
      <c r="I3369">
        <f t="shared" si="104"/>
        <v>79</v>
      </c>
      <c r="J3369">
        <v>55</v>
      </c>
      <c r="K3369">
        <v>0</v>
      </c>
      <c r="L3369">
        <v>8</v>
      </c>
      <c r="M3369">
        <v>1</v>
      </c>
      <c r="N3369">
        <v>143.63</v>
      </c>
      <c r="O3369">
        <f t="shared" si="105"/>
        <v>143.63</v>
      </c>
      <c r="P3369" t="s">
        <v>17</v>
      </c>
      <c r="Q3369" s="1">
        <v>40667</v>
      </c>
      <c r="R3369" t="str">
        <f>VLOOKUP(B3369,[1]data!$A$2:$E$764,5,0)</f>
        <v>Bengaluru</v>
      </c>
      <c r="S3369" t="str">
        <f>VLOOKUP($B3369,[1]data!$A$1:$I$764,6,0)</f>
        <v>Royal Challengers Bangalore</v>
      </c>
      <c r="T3369" t="str">
        <f>VLOOKUP($B3369,[1]data!$A$1:$I$764,7,0)</f>
        <v>Kings XI Punjab</v>
      </c>
      <c r="U3369" t="str">
        <f>VLOOKUP($B3369,[1]data!$A$1:$I$764,9,0)</f>
        <v>Royal Challengers Bangalore</v>
      </c>
    </row>
    <row r="3370" spans="1:21" x14ac:dyDescent="0.3">
      <c r="A3370">
        <v>2011</v>
      </c>
      <c r="B3370" t="s">
        <v>2233</v>
      </c>
      <c r="C3370" s="1">
        <v>40667</v>
      </c>
      <c r="D3370" t="s">
        <v>1211</v>
      </c>
      <c r="E3370" t="s">
        <v>2067</v>
      </c>
      <c r="F3370">
        <v>1198</v>
      </c>
      <c r="G3370" t="s">
        <v>26</v>
      </c>
      <c r="H3370">
        <v>1</v>
      </c>
      <c r="I3370">
        <f t="shared" si="104"/>
        <v>1</v>
      </c>
      <c r="J3370">
        <v>1</v>
      </c>
      <c r="K3370">
        <v>0</v>
      </c>
      <c r="L3370">
        <v>0</v>
      </c>
      <c r="M3370">
        <v>0</v>
      </c>
      <c r="N3370">
        <v>100</v>
      </c>
      <c r="O3370">
        <f t="shared" si="105"/>
        <v>100</v>
      </c>
      <c r="P3370" t="s">
        <v>20</v>
      </c>
      <c r="Q3370" s="1">
        <v>40667</v>
      </c>
      <c r="R3370" t="str">
        <f>VLOOKUP(B3370,[1]data!$A$2:$E$764,5,0)</f>
        <v>Bengaluru</v>
      </c>
      <c r="S3370" t="str">
        <f>VLOOKUP($B3370,[1]data!$A$1:$I$764,6,0)</f>
        <v>Royal Challengers Bangalore</v>
      </c>
      <c r="T3370" t="str">
        <f>VLOOKUP($B3370,[1]data!$A$1:$I$764,7,0)</f>
        <v>Kings XI Punjab</v>
      </c>
      <c r="U3370" t="str">
        <f>VLOOKUP($B3370,[1]data!$A$1:$I$764,9,0)</f>
        <v>Royal Challengers Bangalore</v>
      </c>
    </row>
    <row r="3371" spans="1:21" x14ac:dyDescent="0.3">
      <c r="A3371">
        <v>2011</v>
      </c>
      <c r="B3371" t="s">
        <v>2233</v>
      </c>
      <c r="C3371" s="1">
        <v>40667</v>
      </c>
      <c r="D3371" t="s">
        <v>1211</v>
      </c>
      <c r="E3371" t="s">
        <v>1839</v>
      </c>
      <c r="F3371">
        <v>1197</v>
      </c>
      <c r="G3371" t="s">
        <v>26</v>
      </c>
      <c r="H3371">
        <v>7</v>
      </c>
      <c r="I3371">
        <f t="shared" si="104"/>
        <v>7</v>
      </c>
      <c r="J3371">
        <v>7</v>
      </c>
      <c r="K3371">
        <v>0</v>
      </c>
      <c r="L3371">
        <v>0</v>
      </c>
      <c r="M3371">
        <v>0</v>
      </c>
      <c r="N3371">
        <v>100</v>
      </c>
      <c r="O3371">
        <f t="shared" si="105"/>
        <v>100</v>
      </c>
      <c r="P3371" t="s">
        <v>17</v>
      </c>
      <c r="Q3371" s="1">
        <v>40667</v>
      </c>
      <c r="R3371" t="str">
        <f>VLOOKUP(B3371,[1]data!$A$2:$E$764,5,0)</f>
        <v>Bengaluru</v>
      </c>
      <c r="S3371" t="str">
        <f>VLOOKUP($B3371,[1]data!$A$1:$I$764,6,0)</f>
        <v>Royal Challengers Bangalore</v>
      </c>
      <c r="T3371" t="str">
        <f>VLOOKUP($B3371,[1]data!$A$1:$I$764,7,0)</f>
        <v>Kings XI Punjab</v>
      </c>
      <c r="U3371" t="str">
        <f>VLOOKUP($B3371,[1]data!$A$1:$I$764,9,0)</f>
        <v>Royal Challengers Bangalore</v>
      </c>
    </row>
    <row r="3372" spans="1:21" x14ac:dyDescent="0.3">
      <c r="A3372">
        <v>2011</v>
      </c>
      <c r="B3372" t="s">
        <v>2233</v>
      </c>
      <c r="C3372" s="1">
        <v>40667</v>
      </c>
      <c r="D3372" t="s">
        <v>1211</v>
      </c>
      <c r="E3372" t="s">
        <v>371</v>
      </c>
      <c r="F3372">
        <v>1065</v>
      </c>
      <c r="G3372" t="s">
        <v>26</v>
      </c>
      <c r="H3372">
        <v>0</v>
      </c>
      <c r="I3372">
        <f t="shared" si="104"/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f t="shared" si="105"/>
        <v>0</v>
      </c>
      <c r="P3372" t="s">
        <v>17</v>
      </c>
      <c r="Q3372" s="1">
        <v>40667</v>
      </c>
      <c r="R3372" t="str">
        <f>VLOOKUP(B3372,[1]data!$A$2:$E$764,5,0)</f>
        <v>Bengaluru</v>
      </c>
      <c r="S3372" t="str">
        <f>VLOOKUP($B3372,[1]data!$A$1:$I$764,6,0)</f>
        <v>Royal Challengers Bangalore</v>
      </c>
      <c r="T3372" t="str">
        <f>VLOOKUP($B3372,[1]data!$A$1:$I$764,7,0)</f>
        <v>Kings XI Punjab</v>
      </c>
      <c r="U3372" t="str">
        <f>VLOOKUP($B3372,[1]data!$A$1:$I$764,9,0)</f>
        <v>Royal Challengers Bangalore</v>
      </c>
    </row>
    <row r="3373" spans="1:21" x14ac:dyDescent="0.3">
      <c r="A3373">
        <v>2011</v>
      </c>
      <c r="B3373" t="s">
        <v>2233</v>
      </c>
      <c r="C3373" s="1">
        <v>40667</v>
      </c>
      <c r="D3373" t="s">
        <v>1211</v>
      </c>
      <c r="E3373" t="s">
        <v>76</v>
      </c>
      <c r="F3373">
        <v>1012</v>
      </c>
      <c r="G3373" t="s">
        <v>2234</v>
      </c>
      <c r="H3373">
        <v>61</v>
      </c>
      <c r="I3373">
        <f t="shared" si="104"/>
        <v>61</v>
      </c>
      <c r="J3373">
        <v>51</v>
      </c>
      <c r="K3373">
        <v>0</v>
      </c>
      <c r="L3373">
        <v>3</v>
      </c>
      <c r="M3373">
        <v>1</v>
      </c>
      <c r="N3373">
        <v>119.6</v>
      </c>
      <c r="O3373">
        <f t="shared" si="105"/>
        <v>119.6</v>
      </c>
      <c r="P3373" t="s">
        <v>17</v>
      </c>
      <c r="Q3373" s="1">
        <v>40667</v>
      </c>
      <c r="R3373" t="str">
        <f>VLOOKUP(B3373,[1]data!$A$2:$E$764,5,0)</f>
        <v>Bengaluru</v>
      </c>
      <c r="S3373" t="str">
        <f>VLOOKUP($B3373,[1]data!$A$1:$I$764,6,0)</f>
        <v>Royal Challengers Bangalore</v>
      </c>
      <c r="T3373" t="str">
        <f>VLOOKUP($B3373,[1]data!$A$1:$I$764,7,0)</f>
        <v>Kings XI Punjab</v>
      </c>
      <c r="U3373" t="str">
        <f>VLOOKUP($B3373,[1]data!$A$1:$I$764,9,0)</f>
        <v>Royal Challengers Bangalore</v>
      </c>
    </row>
    <row r="3374" spans="1:21" x14ac:dyDescent="0.3">
      <c r="A3374">
        <v>2011</v>
      </c>
      <c r="B3374" t="s">
        <v>2233</v>
      </c>
      <c r="C3374" s="1">
        <v>40667</v>
      </c>
      <c r="D3374" t="s">
        <v>1211</v>
      </c>
      <c r="E3374" t="s">
        <v>1055</v>
      </c>
      <c r="F3374">
        <v>1118</v>
      </c>
      <c r="G3374" t="s">
        <v>2180</v>
      </c>
      <c r="H3374">
        <v>5</v>
      </c>
      <c r="I3374">
        <f t="shared" si="104"/>
        <v>5</v>
      </c>
      <c r="J3374">
        <v>6</v>
      </c>
      <c r="K3374">
        <v>0</v>
      </c>
      <c r="L3374">
        <v>1</v>
      </c>
      <c r="M3374">
        <v>0</v>
      </c>
      <c r="N3374">
        <v>83.33</v>
      </c>
      <c r="O3374">
        <f t="shared" si="105"/>
        <v>83.33</v>
      </c>
      <c r="P3374" t="s">
        <v>17</v>
      </c>
      <c r="Q3374" s="1">
        <v>40667</v>
      </c>
      <c r="R3374" t="str">
        <f>VLOOKUP(B3374,[1]data!$A$2:$E$764,5,0)</f>
        <v>Bengaluru</v>
      </c>
      <c r="S3374" t="str">
        <f>VLOOKUP($B3374,[1]data!$A$1:$I$764,6,0)</f>
        <v>Royal Challengers Bangalore</v>
      </c>
      <c r="T3374" t="str">
        <f>VLOOKUP($B3374,[1]data!$A$1:$I$764,7,0)</f>
        <v>Kings XI Punjab</v>
      </c>
      <c r="U3374" t="str">
        <f>VLOOKUP($B3374,[1]data!$A$1:$I$764,9,0)</f>
        <v>Royal Challengers Bangalore</v>
      </c>
    </row>
    <row r="3375" spans="1:21" x14ac:dyDescent="0.3">
      <c r="A3375">
        <v>2011</v>
      </c>
      <c r="B3375" t="s">
        <v>2233</v>
      </c>
      <c r="C3375" s="1">
        <v>40667</v>
      </c>
      <c r="D3375" t="s">
        <v>1211</v>
      </c>
      <c r="E3375" t="s">
        <v>283</v>
      </c>
      <c r="F3375">
        <v>1111</v>
      </c>
      <c r="G3375" t="s">
        <v>2235</v>
      </c>
      <c r="H3375">
        <v>4</v>
      </c>
      <c r="I3375">
        <f t="shared" si="104"/>
        <v>4</v>
      </c>
      <c r="J3375">
        <v>8</v>
      </c>
      <c r="K3375">
        <v>0</v>
      </c>
      <c r="L3375">
        <v>0</v>
      </c>
      <c r="M3375">
        <v>0</v>
      </c>
      <c r="N3375">
        <v>50</v>
      </c>
      <c r="O3375">
        <f t="shared" si="105"/>
        <v>50</v>
      </c>
      <c r="P3375" t="s">
        <v>17</v>
      </c>
      <c r="Q3375" s="1">
        <v>40667</v>
      </c>
      <c r="R3375" t="str">
        <f>VLOOKUP(B3375,[1]data!$A$2:$E$764,5,0)</f>
        <v>Bengaluru</v>
      </c>
      <c r="S3375" t="str">
        <f>VLOOKUP($B3375,[1]data!$A$1:$I$764,6,0)</f>
        <v>Royal Challengers Bangalore</v>
      </c>
      <c r="T3375" t="str">
        <f>VLOOKUP($B3375,[1]data!$A$1:$I$764,7,0)</f>
        <v>Kings XI Punjab</v>
      </c>
      <c r="U3375" t="str">
        <f>VLOOKUP($B3375,[1]data!$A$1:$I$764,9,0)</f>
        <v>Royal Challengers Bangalore</v>
      </c>
    </row>
    <row r="3376" spans="1:21" x14ac:dyDescent="0.3">
      <c r="A3376">
        <v>2011</v>
      </c>
      <c r="B3376" t="s">
        <v>2233</v>
      </c>
      <c r="C3376" s="1">
        <v>40667</v>
      </c>
      <c r="D3376" t="s">
        <v>1211</v>
      </c>
      <c r="E3376" t="s">
        <v>41</v>
      </c>
      <c r="F3376">
        <v>1023</v>
      </c>
      <c r="G3376" t="s">
        <v>1986</v>
      </c>
      <c r="H3376">
        <v>66</v>
      </c>
      <c r="I3376">
        <f t="shared" si="104"/>
        <v>66</v>
      </c>
      <c r="J3376">
        <v>51</v>
      </c>
      <c r="K3376">
        <v>0</v>
      </c>
      <c r="L3376">
        <v>10</v>
      </c>
      <c r="M3376">
        <v>0</v>
      </c>
      <c r="N3376">
        <v>129.41</v>
      </c>
      <c r="O3376">
        <f t="shared" si="105"/>
        <v>129.41</v>
      </c>
      <c r="P3376" t="s">
        <v>17</v>
      </c>
      <c r="Q3376" s="1">
        <v>40667</v>
      </c>
      <c r="R3376" t="str">
        <f>VLOOKUP(B3376,[1]data!$A$2:$E$764,5,0)</f>
        <v>Bengaluru</v>
      </c>
      <c r="S3376" t="str">
        <f>VLOOKUP($B3376,[1]data!$A$1:$I$764,6,0)</f>
        <v>Royal Challengers Bangalore</v>
      </c>
      <c r="T3376" t="str">
        <f>VLOOKUP($B3376,[1]data!$A$1:$I$764,7,0)</f>
        <v>Kings XI Punjab</v>
      </c>
      <c r="U3376" t="str">
        <f>VLOOKUP($B3376,[1]data!$A$1:$I$764,9,0)</f>
        <v>Royal Challengers Bangalore</v>
      </c>
    </row>
    <row r="3377" spans="1:21" x14ac:dyDescent="0.3">
      <c r="A3377">
        <v>2011</v>
      </c>
      <c r="B3377" t="s">
        <v>2233</v>
      </c>
      <c r="C3377" s="1">
        <v>40667</v>
      </c>
      <c r="D3377" t="s">
        <v>1211</v>
      </c>
      <c r="E3377" t="s">
        <v>62</v>
      </c>
      <c r="F3377">
        <v>1182</v>
      </c>
      <c r="G3377" t="s">
        <v>2236</v>
      </c>
      <c r="H3377">
        <v>32</v>
      </c>
      <c r="I3377">
        <f t="shared" si="104"/>
        <v>32</v>
      </c>
      <c r="J3377">
        <v>26</v>
      </c>
      <c r="K3377">
        <v>0</v>
      </c>
      <c r="L3377">
        <v>5</v>
      </c>
      <c r="M3377">
        <v>0</v>
      </c>
      <c r="N3377">
        <v>123.07</v>
      </c>
      <c r="O3377">
        <f t="shared" si="105"/>
        <v>123.07</v>
      </c>
      <c r="P3377" t="s">
        <v>17</v>
      </c>
      <c r="Q3377" s="1">
        <v>40667</v>
      </c>
      <c r="R3377" t="str">
        <f>VLOOKUP(B3377,[1]data!$A$2:$E$764,5,0)</f>
        <v>Bengaluru</v>
      </c>
      <c r="S3377" t="str">
        <f>VLOOKUP($B3377,[1]data!$A$1:$I$764,6,0)</f>
        <v>Royal Challengers Bangalore</v>
      </c>
      <c r="T3377" t="str">
        <f>VLOOKUP($B3377,[1]data!$A$1:$I$764,7,0)</f>
        <v>Kings XI Punjab</v>
      </c>
      <c r="U3377" t="str">
        <f>VLOOKUP($B3377,[1]data!$A$1:$I$764,9,0)</f>
        <v>Royal Challengers Bangalore</v>
      </c>
    </row>
    <row r="3378" spans="1:21" x14ac:dyDescent="0.3">
      <c r="A3378">
        <v>2011</v>
      </c>
      <c r="B3378" t="s">
        <v>2233</v>
      </c>
      <c r="C3378" s="1">
        <v>40667</v>
      </c>
      <c r="D3378" t="s">
        <v>1211</v>
      </c>
      <c r="E3378" t="s">
        <v>1936</v>
      </c>
      <c r="F3378">
        <v>1174</v>
      </c>
      <c r="G3378" t="s">
        <v>1688</v>
      </c>
      <c r="H3378">
        <v>2</v>
      </c>
      <c r="I3378">
        <f t="shared" si="104"/>
        <v>2</v>
      </c>
      <c r="J3378">
        <v>8</v>
      </c>
      <c r="K3378">
        <v>0</v>
      </c>
      <c r="L3378">
        <v>0</v>
      </c>
      <c r="M3378">
        <v>0</v>
      </c>
      <c r="N3378">
        <v>25</v>
      </c>
      <c r="O3378">
        <f t="shared" si="105"/>
        <v>25</v>
      </c>
      <c r="P3378" t="s">
        <v>17</v>
      </c>
      <c r="Q3378" s="1">
        <v>40667</v>
      </c>
      <c r="R3378" t="str">
        <f>VLOOKUP(B3378,[1]data!$A$2:$E$764,5,0)</f>
        <v>Bengaluru</v>
      </c>
      <c r="S3378" t="str">
        <f>VLOOKUP($B3378,[1]data!$A$1:$I$764,6,0)</f>
        <v>Royal Challengers Bangalore</v>
      </c>
      <c r="T3378" t="str">
        <f>VLOOKUP($B3378,[1]data!$A$1:$I$764,7,0)</f>
        <v>Kings XI Punjab</v>
      </c>
      <c r="U3378" t="str">
        <f>VLOOKUP($B3378,[1]data!$A$1:$I$764,9,0)</f>
        <v>Royal Challengers Bangalore</v>
      </c>
    </row>
    <row r="3379" spans="1:21" x14ac:dyDescent="0.3">
      <c r="A3379">
        <v>2011</v>
      </c>
      <c r="B3379" t="s">
        <v>2233</v>
      </c>
      <c r="C3379" s="1">
        <v>40667</v>
      </c>
      <c r="D3379" t="s">
        <v>1211</v>
      </c>
      <c r="E3379" t="s">
        <v>127</v>
      </c>
      <c r="F3379">
        <v>1021</v>
      </c>
      <c r="G3379" t="s">
        <v>2207</v>
      </c>
      <c r="H3379">
        <v>20</v>
      </c>
      <c r="I3379">
        <f t="shared" si="104"/>
        <v>20</v>
      </c>
      <c r="J3379">
        <v>14</v>
      </c>
      <c r="K3379">
        <v>0</v>
      </c>
      <c r="L3379">
        <v>2</v>
      </c>
      <c r="M3379">
        <v>0</v>
      </c>
      <c r="N3379">
        <v>142.85</v>
      </c>
      <c r="O3379">
        <f t="shared" si="105"/>
        <v>142.85</v>
      </c>
      <c r="P3379" t="s">
        <v>17</v>
      </c>
      <c r="Q3379" s="1">
        <v>40667</v>
      </c>
      <c r="R3379" t="str">
        <f>VLOOKUP(B3379,[1]data!$A$2:$E$764,5,0)</f>
        <v>Bengaluru</v>
      </c>
      <c r="S3379" t="str">
        <f>VLOOKUP($B3379,[1]data!$A$1:$I$764,6,0)</f>
        <v>Royal Challengers Bangalore</v>
      </c>
      <c r="T3379" t="str">
        <f>VLOOKUP($B3379,[1]data!$A$1:$I$764,7,0)</f>
        <v>Kings XI Punjab</v>
      </c>
      <c r="U3379" t="str">
        <f>VLOOKUP($B3379,[1]data!$A$1:$I$764,9,0)</f>
        <v>Royal Challengers Bangalore</v>
      </c>
    </row>
    <row r="3380" spans="1:21" x14ac:dyDescent="0.3">
      <c r="A3380">
        <v>2011</v>
      </c>
      <c r="B3380" t="s">
        <v>2233</v>
      </c>
      <c r="C3380" s="1">
        <v>40667</v>
      </c>
      <c r="D3380" t="s">
        <v>1211</v>
      </c>
      <c r="E3380" t="s">
        <v>1226</v>
      </c>
      <c r="F3380">
        <v>1141</v>
      </c>
      <c r="G3380" t="s">
        <v>1545</v>
      </c>
      <c r="H3380">
        <v>8</v>
      </c>
      <c r="I3380">
        <f t="shared" si="104"/>
        <v>8</v>
      </c>
      <c r="J3380">
        <v>6</v>
      </c>
      <c r="K3380">
        <v>0</v>
      </c>
      <c r="L3380">
        <v>1</v>
      </c>
      <c r="M3380">
        <v>0</v>
      </c>
      <c r="N3380">
        <v>133.33000000000001</v>
      </c>
      <c r="O3380">
        <f t="shared" si="105"/>
        <v>133.33000000000001</v>
      </c>
      <c r="P3380" t="s">
        <v>17</v>
      </c>
      <c r="Q3380" s="1">
        <v>40667</v>
      </c>
      <c r="R3380" t="str">
        <f>VLOOKUP(B3380,[1]data!$A$2:$E$764,5,0)</f>
        <v>Bengaluru</v>
      </c>
      <c r="S3380" t="str">
        <f>VLOOKUP($B3380,[1]data!$A$1:$I$764,6,0)</f>
        <v>Royal Challengers Bangalore</v>
      </c>
      <c r="T3380" t="str">
        <f>VLOOKUP($B3380,[1]data!$A$1:$I$764,7,0)</f>
        <v>Kings XI Punjab</v>
      </c>
      <c r="U3380" t="str">
        <f>VLOOKUP($B3380,[1]data!$A$1:$I$764,9,0)</f>
        <v>Royal Challengers Bangalore</v>
      </c>
    </row>
    <row r="3381" spans="1:21" x14ac:dyDescent="0.3">
      <c r="A3381">
        <v>2011</v>
      </c>
      <c r="B3381" t="s">
        <v>2237</v>
      </c>
      <c r="C3381" s="1">
        <v>40667</v>
      </c>
      <c r="D3381" t="s">
        <v>643</v>
      </c>
      <c r="E3381" t="s">
        <v>205</v>
      </c>
      <c r="F3381">
        <v>1029</v>
      </c>
      <c r="G3381" t="s">
        <v>2238</v>
      </c>
      <c r="H3381">
        <v>6</v>
      </c>
      <c r="I3381">
        <f t="shared" si="104"/>
        <v>6</v>
      </c>
      <c r="J3381">
        <v>12</v>
      </c>
      <c r="K3381">
        <v>0</v>
      </c>
      <c r="L3381">
        <v>1</v>
      </c>
      <c r="M3381">
        <v>0</v>
      </c>
      <c r="N3381">
        <v>50</v>
      </c>
      <c r="O3381">
        <f t="shared" si="105"/>
        <v>50</v>
      </c>
      <c r="P3381" t="s">
        <v>17</v>
      </c>
      <c r="Q3381" s="1">
        <v>40667</v>
      </c>
      <c r="R3381" t="str">
        <f>VLOOKUP(B3381,[1]data!$A$2:$E$764,5,0)</f>
        <v>Kolkata</v>
      </c>
      <c r="S3381" t="str">
        <f>VLOOKUP($B3381,[1]data!$A$1:$I$764,6,0)</f>
        <v>Kolkata Knight Riders</v>
      </c>
      <c r="T3381" t="str">
        <f>VLOOKUP($B3381,[1]data!$A$1:$I$764,7,0)</f>
        <v>Chennai Super Kings</v>
      </c>
      <c r="U3381" t="str">
        <f>VLOOKUP($B3381,[1]data!$A$1:$I$764,9,0)</f>
        <v>Kolkata Knight Riders</v>
      </c>
    </row>
    <row r="3382" spans="1:21" x14ac:dyDescent="0.3">
      <c r="A3382">
        <v>2011</v>
      </c>
      <c r="B3382" t="s">
        <v>2237</v>
      </c>
      <c r="C3382" s="1">
        <v>40667</v>
      </c>
      <c r="D3382" t="s">
        <v>643</v>
      </c>
      <c r="E3382" t="s">
        <v>1405</v>
      </c>
      <c r="F3382">
        <v>1217</v>
      </c>
      <c r="G3382" t="s">
        <v>1846</v>
      </c>
      <c r="H3382">
        <v>10</v>
      </c>
      <c r="I3382">
        <f t="shared" si="104"/>
        <v>10</v>
      </c>
      <c r="J3382">
        <v>15</v>
      </c>
      <c r="K3382">
        <v>0</v>
      </c>
      <c r="L3382">
        <v>2</v>
      </c>
      <c r="M3382">
        <v>0</v>
      </c>
      <c r="N3382">
        <v>66.66</v>
      </c>
      <c r="O3382">
        <f t="shared" si="105"/>
        <v>66.66</v>
      </c>
      <c r="P3382" t="s">
        <v>17</v>
      </c>
      <c r="Q3382" s="1">
        <v>40667</v>
      </c>
      <c r="R3382" t="str">
        <f>VLOOKUP(B3382,[1]data!$A$2:$E$764,5,0)</f>
        <v>Kolkata</v>
      </c>
      <c r="S3382" t="str">
        <f>VLOOKUP($B3382,[1]data!$A$1:$I$764,6,0)</f>
        <v>Kolkata Knight Riders</v>
      </c>
      <c r="T3382" t="str">
        <f>VLOOKUP($B3382,[1]data!$A$1:$I$764,7,0)</f>
        <v>Chennai Super Kings</v>
      </c>
      <c r="U3382" t="str">
        <f>VLOOKUP($B3382,[1]data!$A$1:$I$764,9,0)</f>
        <v>Kolkata Knight Riders</v>
      </c>
    </row>
    <row r="3383" spans="1:21" x14ac:dyDescent="0.3">
      <c r="A3383">
        <v>2011</v>
      </c>
      <c r="B3383" t="s">
        <v>2237</v>
      </c>
      <c r="C3383" s="1">
        <v>40667</v>
      </c>
      <c r="D3383" t="s">
        <v>643</v>
      </c>
      <c r="E3383" t="s">
        <v>821</v>
      </c>
      <c r="F3383">
        <v>1019</v>
      </c>
      <c r="G3383" t="s">
        <v>222</v>
      </c>
      <c r="H3383">
        <v>0</v>
      </c>
      <c r="I3383">
        <f t="shared" si="104"/>
        <v>0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f t="shared" si="105"/>
        <v>0</v>
      </c>
      <c r="P3383" t="s">
        <v>17</v>
      </c>
      <c r="Q3383" s="1">
        <v>40667</v>
      </c>
      <c r="R3383" t="str">
        <f>VLOOKUP(B3383,[1]data!$A$2:$E$764,5,0)</f>
        <v>Kolkata</v>
      </c>
      <c r="S3383" t="str">
        <f>VLOOKUP($B3383,[1]data!$A$1:$I$764,6,0)</f>
        <v>Kolkata Knight Riders</v>
      </c>
      <c r="T3383" t="str">
        <f>VLOOKUP($B3383,[1]data!$A$1:$I$764,7,0)</f>
        <v>Chennai Super Kings</v>
      </c>
      <c r="U3383" t="str">
        <f>VLOOKUP($B3383,[1]data!$A$1:$I$764,9,0)</f>
        <v>Kolkata Knight Riders</v>
      </c>
    </row>
    <row r="3384" spans="1:21" x14ac:dyDescent="0.3">
      <c r="A3384">
        <v>2011</v>
      </c>
      <c r="B3384" t="s">
        <v>2237</v>
      </c>
      <c r="C3384" s="1">
        <v>40667</v>
      </c>
      <c r="D3384" t="s">
        <v>643</v>
      </c>
      <c r="E3384" t="s">
        <v>306</v>
      </c>
      <c r="F3384">
        <v>1105</v>
      </c>
      <c r="G3384" t="s">
        <v>2239</v>
      </c>
      <c r="H3384">
        <v>59</v>
      </c>
      <c r="I3384">
        <f t="shared" si="104"/>
        <v>59</v>
      </c>
      <c r="J3384">
        <v>47</v>
      </c>
      <c r="K3384">
        <v>0</v>
      </c>
      <c r="L3384">
        <v>4</v>
      </c>
      <c r="M3384">
        <v>3</v>
      </c>
      <c r="N3384">
        <v>125.53</v>
      </c>
      <c r="O3384">
        <f t="shared" si="105"/>
        <v>125.53</v>
      </c>
      <c r="P3384" t="s">
        <v>17</v>
      </c>
      <c r="Q3384" s="1">
        <v>40667</v>
      </c>
      <c r="R3384" t="str">
        <f>VLOOKUP(B3384,[1]data!$A$2:$E$764,5,0)</f>
        <v>Kolkata</v>
      </c>
      <c r="S3384" t="str">
        <f>VLOOKUP($B3384,[1]data!$A$1:$I$764,6,0)</f>
        <v>Kolkata Knight Riders</v>
      </c>
      <c r="T3384" t="str">
        <f>VLOOKUP($B3384,[1]data!$A$1:$I$764,7,0)</f>
        <v>Chennai Super Kings</v>
      </c>
      <c r="U3384" t="str">
        <f>VLOOKUP($B3384,[1]data!$A$1:$I$764,9,0)</f>
        <v>Kolkata Knight Riders</v>
      </c>
    </row>
    <row r="3385" spans="1:21" x14ac:dyDescent="0.3">
      <c r="A3385">
        <v>2011</v>
      </c>
      <c r="B3385" t="s">
        <v>2237</v>
      </c>
      <c r="C3385" s="1">
        <v>40667</v>
      </c>
      <c r="D3385" t="s">
        <v>643</v>
      </c>
      <c r="E3385" t="s">
        <v>86</v>
      </c>
      <c r="F3385">
        <v>1042</v>
      </c>
      <c r="G3385" t="s">
        <v>2240</v>
      </c>
      <c r="H3385">
        <v>20</v>
      </c>
      <c r="I3385">
        <f t="shared" si="104"/>
        <v>20</v>
      </c>
      <c r="J3385">
        <v>16</v>
      </c>
      <c r="K3385">
        <v>0</v>
      </c>
      <c r="L3385">
        <v>1</v>
      </c>
      <c r="M3385">
        <v>2</v>
      </c>
      <c r="N3385">
        <v>125</v>
      </c>
      <c r="O3385">
        <f t="shared" si="105"/>
        <v>125</v>
      </c>
      <c r="P3385" t="s">
        <v>40</v>
      </c>
      <c r="Q3385" s="1">
        <v>40667</v>
      </c>
      <c r="R3385" t="str">
        <f>VLOOKUP(B3385,[1]data!$A$2:$E$764,5,0)</f>
        <v>Kolkata</v>
      </c>
      <c r="S3385" t="str">
        <f>VLOOKUP($B3385,[1]data!$A$1:$I$764,6,0)</f>
        <v>Kolkata Knight Riders</v>
      </c>
      <c r="T3385" t="str">
        <f>VLOOKUP($B3385,[1]data!$A$1:$I$764,7,0)</f>
        <v>Chennai Super Kings</v>
      </c>
      <c r="U3385" t="str">
        <f>VLOOKUP($B3385,[1]data!$A$1:$I$764,9,0)</f>
        <v>Kolkata Knight Riders</v>
      </c>
    </row>
    <row r="3386" spans="1:21" x14ac:dyDescent="0.3">
      <c r="A3386">
        <v>2011</v>
      </c>
      <c r="B3386" t="s">
        <v>2237</v>
      </c>
      <c r="C3386" s="1">
        <v>40667</v>
      </c>
      <c r="D3386" t="s">
        <v>643</v>
      </c>
      <c r="E3386" t="s">
        <v>2063</v>
      </c>
      <c r="F3386">
        <v>1192</v>
      </c>
      <c r="G3386" t="s">
        <v>1750</v>
      </c>
      <c r="H3386">
        <v>0</v>
      </c>
      <c r="I3386">
        <f t="shared" si="104"/>
        <v>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f t="shared" si="105"/>
        <v>0</v>
      </c>
      <c r="P3386" t="s">
        <v>17</v>
      </c>
      <c r="Q3386" s="1">
        <v>40667</v>
      </c>
      <c r="R3386" t="str">
        <f>VLOOKUP(B3386,[1]data!$A$2:$E$764,5,0)</f>
        <v>Kolkata</v>
      </c>
      <c r="S3386" t="str">
        <f>VLOOKUP($B3386,[1]data!$A$1:$I$764,6,0)</f>
        <v>Kolkata Knight Riders</v>
      </c>
      <c r="T3386" t="str">
        <f>VLOOKUP($B3386,[1]data!$A$1:$I$764,7,0)</f>
        <v>Chennai Super Kings</v>
      </c>
      <c r="U3386" t="str">
        <f>VLOOKUP($B3386,[1]data!$A$1:$I$764,9,0)</f>
        <v>Kolkata Knight Riders</v>
      </c>
    </row>
    <row r="3387" spans="1:21" x14ac:dyDescent="0.3">
      <c r="A3387">
        <v>2011</v>
      </c>
      <c r="B3387" t="s">
        <v>2237</v>
      </c>
      <c r="C3387" s="1">
        <v>40667</v>
      </c>
      <c r="D3387" t="s">
        <v>643</v>
      </c>
      <c r="E3387" t="s">
        <v>1557</v>
      </c>
      <c r="F3387">
        <v>1177</v>
      </c>
      <c r="G3387" t="s">
        <v>26</v>
      </c>
      <c r="H3387">
        <v>0</v>
      </c>
      <c r="I3387">
        <f t="shared" si="104"/>
        <v>0</v>
      </c>
      <c r="J3387">
        <v>1</v>
      </c>
      <c r="K3387">
        <v>0</v>
      </c>
      <c r="L3387">
        <v>0</v>
      </c>
      <c r="M3387">
        <v>0</v>
      </c>
      <c r="N3387">
        <v>0</v>
      </c>
      <c r="O3387">
        <f t="shared" si="105"/>
        <v>0</v>
      </c>
      <c r="P3387" t="s">
        <v>17</v>
      </c>
      <c r="Q3387" s="1">
        <v>40667</v>
      </c>
      <c r="R3387" t="str">
        <f>VLOOKUP(B3387,[1]data!$A$2:$E$764,5,0)</f>
        <v>Kolkata</v>
      </c>
      <c r="S3387" t="str">
        <f>VLOOKUP($B3387,[1]data!$A$1:$I$764,6,0)</f>
        <v>Kolkata Knight Riders</v>
      </c>
      <c r="T3387" t="str">
        <f>VLOOKUP($B3387,[1]data!$A$1:$I$764,7,0)</f>
        <v>Chennai Super Kings</v>
      </c>
      <c r="U3387" t="str">
        <f>VLOOKUP($B3387,[1]data!$A$1:$I$764,9,0)</f>
        <v>Kolkata Knight Riders</v>
      </c>
    </row>
    <row r="3388" spans="1:21" x14ac:dyDescent="0.3">
      <c r="A3388">
        <v>2011</v>
      </c>
      <c r="B3388" t="s">
        <v>2237</v>
      </c>
      <c r="C3388" s="1">
        <v>40667</v>
      </c>
      <c r="D3388" t="s">
        <v>643</v>
      </c>
      <c r="E3388" t="s">
        <v>136</v>
      </c>
      <c r="F3388">
        <v>1020</v>
      </c>
      <c r="G3388" t="s">
        <v>26</v>
      </c>
      <c r="H3388">
        <v>34</v>
      </c>
      <c r="I3388">
        <f t="shared" si="104"/>
        <v>34</v>
      </c>
      <c r="J3388">
        <v>26</v>
      </c>
      <c r="K3388">
        <v>0</v>
      </c>
      <c r="L3388">
        <v>0</v>
      </c>
      <c r="M3388">
        <v>2</v>
      </c>
      <c r="N3388">
        <v>130.76</v>
      </c>
      <c r="O3388">
        <f t="shared" si="105"/>
        <v>130.76</v>
      </c>
      <c r="P3388" t="s">
        <v>20</v>
      </c>
      <c r="Q3388" s="1">
        <v>40667</v>
      </c>
      <c r="R3388" t="str">
        <f>VLOOKUP(B3388,[1]data!$A$2:$E$764,5,0)</f>
        <v>Kolkata</v>
      </c>
      <c r="S3388" t="str">
        <f>VLOOKUP($B3388,[1]data!$A$1:$I$764,6,0)</f>
        <v>Kolkata Knight Riders</v>
      </c>
      <c r="T3388" t="str">
        <f>VLOOKUP($B3388,[1]data!$A$1:$I$764,7,0)</f>
        <v>Chennai Super Kings</v>
      </c>
      <c r="U3388" t="str">
        <f>VLOOKUP($B3388,[1]data!$A$1:$I$764,9,0)</f>
        <v>Kolkata Knight Riders</v>
      </c>
    </row>
    <row r="3389" spans="1:21" x14ac:dyDescent="0.3">
      <c r="A3389">
        <v>2011</v>
      </c>
      <c r="B3389" t="s">
        <v>2237</v>
      </c>
      <c r="C3389" s="1">
        <v>40667</v>
      </c>
      <c r="D3389" t="s">
        <v>643</v>
      </c>
      <c r="E3389" t="s">
        <v>945</v>
      </c>
      <c r="F3389">
        <v>1092</v>
      </c>
      <c r="G3389" t="s">
        <v>2104</v>
      </c>
      <c r="H3389">
        <v>0</v>
      </c>
      <c r="I3389">
        <f t="shared" si="104"/>
        <v>0</v>
      </c>
      <c r="J3389">
        <v>1</v>
      </c>
      <c r="K3389">
        <v>0</v>
      </c>
      <c r="L3389">
        <v>0</v>
      </c>
      <c r="M3389">
        <v>0</v>
      </c>
      <c r="N3389">
        <v>0</v>
      </c>
      <c r="O3389">
        <f t="shared" si="105"/>
        <v>0</v>
      </c>
      <c r="P3389" t="s">
        <v>17</v>
      </c>
      <c r="Q3389" s="1">
        <v>40667</v>
      </c>
      <c r="R3389" t="str">
        <f>VLOOKUP(B3389,[1]data!$A$2:$E$764,5,0)</f>
        <v>Kolkata</v>
      </c>
      <c r="S3389" t="str">
        <f>VLOOKUP($B3389,[1]data!$A$1:$I$764,6,0)</f>
        <v>Kolkata Knight Riders</v>
      </c>
      <c r="T3389" t="str">
        <f>VLOOKUP($B3389,[1]data!$A$1:$I$764,7,0)</f>
        <v>Chennai Super Kings</v>
      </c>
      <c r="U3389" t="str">
        <f>VLOOKUP($B3389,[1]data!$A$1:$I$764,9,0)</f>
        <v>Kolkata Knight Riders</v>
      </c>
    </row>
    <row r="3390" spans="1:21" x14ac:dyDescent="0.3">
      <c r="A3390">
        <v>2011</v>
      </c>
      <c r="B3390" t="s">
        <v>2237</v>
      </c>
      <c r="C3390" s="1">
        <v>40667</v>
      </c>
      <c r="D3390" t="s">
        <v>643</v>
      </c>
      <c r="E3390" t="s">
        <v>1393</v>
      </c>
      <c r="F3390">
        <v>1169</v>
      </c>
      <c r="G3390" t="s">
        <v>2241</v>
      </c>
      <c r="H3390">
        <v>27</v>
      </c>
      <c r="I3390">
        <f t="shared" si="104"/>
        <v>27</v>
      </c>
      <c r="J3390">
        <v>28</v>
      </c>
      <c r="K3390">
        <v>0</v>
      </c>
      <c r="L3390">
        <v>2</v>
      </c>
      <c r="M3390">
        <v>0</v>
      </c>
      <c r="N3390">
        <v>96.42</v>
      </c>
      <c r="O3390">
        <f t="shared" si="105"/>
        <v>96.42</v>
      </c>
      <c r="P3390" t="s">
        <v>20</v>
      </c>
      <c r="Q3390" s="1">
        <v>40667</v>
      </c>
      <c r="R3390" t="str">
        <f>VLOOKUP(B3390,[1]data!$A$2:$E$764,5,0)</f>
        <v>Kolkata</v>
      </c>
      <c r="S3390" t="str">
        <f>VLOOKUP($B3390,[1]data!$A$1:$I$764,6,0)</f>
        <v>Kolkata Knight Riders</v>
      </c>
      <c r="T3390" t="str">
        <f>VLOOKUP($B3390,[1]data!$A$1:$I$764,7,0)</f>
        <v>Chennai Super Kings</v>
      </c>
      <c r="U3390" t="str">
        <f>VLOOKUP($B3390,[1]data!$A$1:$I$764,9,0)</f>
        <v>Kolkata Knight Riders</v>
      </c>
    </row>
    <row r="3391" spans="1:21" x14ac:dyDescent="0.3">
      <c r="A3391">
        <v>2011</v>
      </c>
      <c r="B3391" t="s">
        <v>2237</v>
      </c>
      <c r="C3391" s="1">
        <v>40667</v>
      </c>
      <c r="D3391" t="s">
        <v>643</v>
      </c>
      <c r="E3391" t="s">
        <v>116</v>
      </c>
      <c r="F3391">
        <v>1064</v>
      </c>
      <c r="G3391" t="s">
        <v>2242</v>
      </c>
      <c r="H3391">
        <v>12</v>
      </c>
      <c r="I3391">
        <f t="shared" si="104"/>
        <v>12</v>
      </c>
      <c r="J3391">
        <v>20</v>
      </c>
      <c r="K3391">
        <v>0</v>
      </c>
      <c r="L3391">
        <v>0</v>
      </c>
      <c r="M3391">
        <v>0</v>
      </c>
      <c r="N3391">
        <v>60</v>
      </c>
      <c r="O3391">
        <f t="shared" si="105"/>
        <v>60</v>
      </c>
      <c r="P3391" t="s">
        <v>17</v>
      </c>
      <c r="Q3391" s="1">
        <v>40667</v>
      </c>
      <c r="R3391" t="str">
        <f>VLOOKUP(B3391,[1]data!$A$2:$E$764,5,0)</f>
        <v>Kolkata</v>
      </c>
      <c r="S3391" t="str">
        <f>VLOOKUP($B3391,[1]data!$A$1:$I$764,6,0)</f>
        <v>Kolkata Knight Riders</v>
      </c>
      <c r="T3391" t="str">
        <f>VLOOKUP($B3391,[1]data!$A$1:$I$764,7,0)</f>
        <v>Chennai Super Kings</v>
      </c>
      <c r="U3391" t="str">
        <f>VLOOKUP($B3391,[1]data!$A$1:$I$764,9,0)</f>
        <v>Kolkata Knight Riders</v>
      </c>
    </row>
    <row r="3392" spans="1:21" x14ac:dyDescent="0.3">
      <c r="A3392">
        <v>2011</v>
      </c>
      <c r="B3392" t="s">
        <v>2237</v>
      </c>
      <c r="C3392" s="1">
        <v>40667</v>
      </c>
      <c r="D3392" t="s">
        <v>643</v>
      </c>
      <c r="E3392" t="s">
        <v>2243</v>
      </c>
      <c r="F3392">
        <v>1216</v>
      </c>
      <c r="G3392" t="s">
        <v>1919</v>
      </c>
      <c r="H3392">
        <v>6</v>
      </c>
      <c r="I3392">
        <f t="shared" si="104"/>
        <v>6</v>
      </c>
      <c r="J3392">
        <v>6</v>
      </c>
      <c r="K3392">
        <v>0</v>
      </c>
      <c r="L3392">
        <v>1</v>
      </c>
      <c r="M3392">
        <v>0</v>
      </c>
      <c r="N3392">
        <v>100</v>
      </c>
      <c r="O3392">
        <f t="shared" si="105"/>
        <v>100</v>
      </c>
      <c r="P3392" t="s">
        <v>17</v>
      </c>
      <c r="Q3392" s="1">
        <v>40667</v>
      </c>
      <c r="R3392" t="str">
        <f>VLOOKUP(B3392,[1]data!$A$2:$E$764,5,0)</f>
        <v>Kolkata</v>
      </c>
      <c r="S3392" t="str">
        <f>VLOOKUP($B3392,[1]data!$A$1:$I$764,6,0)</f>
        <v>Kolkata Knight Riders</v>
      </c>
      <c r="T3392" t="str">
        <f>VLOOKUP($B3392,[1]data!$A$1:$I$764,7,0)</f>
        <v>Chennai Super Kings</v>
      </c>
      <c r="U3392" t="str">
        <f>VLOOKUP($B3392,[1]data!$A$1:$I$764,9,0)</f>
        <v>Kolkata Knight Riders</v>
      </c>
    </row>
    <row r="3393" spans="1:21" x14ac:dyDescent="0.3">
      <c r="A3393">
        <v>2011</v>
      </c>
      <c r="B3393" t="s">
        <v>2237</v>
      </c>
      <c r="C3393" s="1">
        <v>40667</v>
      </c>
      <c r="D3393" t="s">
        <v>643</v>
      </c>
      <c r="E3393" t="s">
        <v>562</v>
      </c>
      <c r="F3393">
        <v>1002</v>
      </c>
      <c r="G3393" t="s">
        <v>2244</v>
      </c>
      <c r="H3393">
        <v>24</v>
      </c>
      <c r="I3393">
        <f t="shared" si="104"/>
        <v>24</v>
      </c>
      <c r="J3393">
        <v>24</v>
      </c>
      <c r="K3393">
        <v>0</v>
      </c>
      <c r="L3393">
        <v>5</v>
      </c>
      <c r="M3393">
        <v>0</v>
      </c>
      <c r="N3393">
        <v>100</v>
      </c>
      <c r="O3393">
        <f t="shared" si="105"/>
        <v>100</v>
      </c>
      <c r="P3393" t="s">
        <v>40</v>
      </c>
      <c r="Q3393" s="1">
        <v>40667</v>
      </c>
      <c r="R3393" t="str">
        <f>VLOOKUP(B3393,[1]data!$A$2:$E$764,5,0)</f>
        <v>Kolkata</v>
      </c>
      <c r="S3393" t="str">
        <f>VLOOKUP($B3393,[1]data!$A$1:$I$764,6,0)</f>
        <v>Kolkata Knight Riders</v>
      </c>
      <c r="T3393" t="str">
        <f>VLOOKUP($B3393,[1]data!$A$1:$I$764,7,0)</f>
        <v>Chennai Super Kings</v>
      </c>
      <c r="U3393" t="str">
        <f>VLOOKUP($B3393,[1]data!$A$1:$I$764,9,0)</f>
        <v>Kolkata Knight Riders</v>
      </c>
    </row>
    <row r="3394" spans="1:21" x14ac:dyDescent="0.3">
      <c r="A3394">
        <v>2011</v>
      </c>
      <c r="B3394" t="s">
        <v>2237</v>
      </c>
      <c r="C3394" s="1">
        <v>40667</v>
      </c>
      <c r="D3394" t="s">
        <v>643</v>
      </c>
      <c r="E3394" t="s">
        <v>110</v>
      </c>
      <c r="F3394">
        <v>1133</v>
      </c>
      <c r="G3394" t="s">
        <v>2127</v>
      </c>
      <c r="H3394">
        <v>3</v>
      </c>
      <c r="I3394">
        <f t="shared" si="104"/>
        <v>3</v>
      </c>
      <c r="J3394">
        <v>3</v>
      </c>
      <c r="K3394">
        <v>0</v>
      </c>
      <c r="L3394">
        <v>0</v>
      </c>
      <c r="M3394">
        <v>0</v>
      </c>
      <c r="N3394">
        <v>100</v>
      </c>
      <c r="O3394">
        <f t="shared" si="105"/>
        <v>100</v>
      </c>
      <c r="P3394" t="s">
        <v>17</v>
      </c>
      <c r="Q3394" s="1">
        <v>40667</v>
      </c>
      <c r="R3394" t="str">
        <f>VLOOKUP(B3394,[1]data!$A$2:$E$764,5,0)</f>
        <v>Kolkata</v>
      </c>
      <c r="S3394" t="str">
        <f>VLOOKUP($B3394,[1]data!$A$1:$I$764,6,0)</f>
        <v>Kolkata Knight Riders</v>
      </c>
      <c r="T3394" t="str">
        <f>VLOOKUP($B3394,[1]data!$A$1:$I$764,7,0)</f>
        <v>Chennai Super Kings</v>
      </c>
      <c r="U3394" t="str">
        <f>VLOOKUP($B3394,[1]data!$A$1:$I$764,9,0)</f>
        <v>Kolkata Knight Riders</v>
      </c>
    </row>
    <row r="3395" spans="1:21" x14ac:dyDescent="0.3">
      <c r="A3395">
        <v>2011</v>
      </c>
      <c r="B3395" t="s">
        <v>2237</v>
      </c>
      <c r="C3395" s="1">
        <v>40667</v>
      </c>
      <c r="D3395" t="s">
        <v>643</v>
      </c>
      <c r="E3395" t="s">
        <v>144</v>
      </c>
      <c r="F3395">
        <v>1007</v>
      </c>
      <c r="G3395" t="s">
        <v>26</v>
      </c>
      <c r="H3395">
        <v>9</v>
      </c>
      <c r="I3395">
        <f t="shared" ref="I3395:I3458" si="106">IF(H3395="",(J3395*N3395)/100,H3395)</f>
        <v>9</v>
      </c>
      <c r="J3395">
        <v>3</v>
      </c>
      <c r="K3395">
        <v>0</v>
      </c>
      <c r="L3395">
        <v>0</v>
      </c>
      <c r="M3395">
        <v>1</v>
      </c>
      <c r="N3395">
        <v>300</v>
      </c>
      <c r="O3395">
        <f t="shared" ref="O3395:O3458" si="107">IF(N3395="",IF(J3395=0,0,(I3395/J3395)*100),N3395)</f>
        <v>300</v>
      </c>
      <c r="P3395" t="s">
        <v>17</v>
      </c>
      <c r="Q3395" s="1">
        <v>40667</v>
      </c>
      <c r="R3395" t="str">
        <f>VLOOKUP(B3395,[1]data!$A$2:$E$764,5,0)</f>
        <v>Kolkata</v>
      </c>
      <c r="S3395" t="str">
        <f>VLOOKUP($B3395,[1]data!$A$1:$I$764,6,0)</f>
        <v>Kolkata Knight Riders</v>
      </c>
      <c r="T3395" t="str">
        <f>VLOOKUP($B3395,[1]data!$A$1:$I$764,7,0)</f>
        <v>Chennai Super Kings</v>
      </c>
      <c r="U3395" t="str">
        <f>VLOOKUP($B3395,[1]data!$A$1:$I$764,9,0)</f>
        <v>Kolkata Knight Riders</v>
      </c>
    </row>
    <row r="3396" spans="1:21" x14ac:dyDescent="0.3">
      <c r="A3396">
        <v>2011</v>
      </c>
      <c r="B3396" t="s">
        <v>2237</v>
      </c>
      <c r="C3396" s="1">
        <v>40667</v>
      </c>
      <c r="D3396" t="s">
        <v>643</v>
      </c>
      <c r="E3396" t="s">
        <v>1014</v>
      </c>
      <c r="F3396">
        <v>1107</v>
      </c>
      <c r="G3396" t="s">
        <v>2245</v>
      </c>
      <c r="H3396">
        <v>36</v>
      </c>
      <c r="I3396">
        <f t="shared" si="106"/>
        <v>36</v>
      </c>
      <c r="J3396">
        <v>16</v>
      </c>
      <c r="K3396">
        <v>0</v>
      </c>
      <c r="L3396">
        <v>3</v>
      </c>
      <c r="M3396">
        <v>3</v>
      </c>
      <c r="N3396">
        <v>225</v>
      </c>
      <c r="O3396">
        <f t="shared" si="107"/>
        <v>225</v>
      </c>
      <c r="P3396" t="s">
        <v>17</v>
      </c>
      <c r="Q3396" s="1">
        <v>40667</v>
      </c>
      <c r="R3396" t="str">
        <f>VLOOKUP(B3396,[1]data!$A$2:$E$764,5,0)</f>
        <v>Kolkata</v>
      </c>
      <c r="S3396" t="str">
        <f>VLOOKUP($B3396,[1]data!$A$1:$I$764,6,0)</f>
        <v>Kolkata Knight Riders</v>
      </c>
      <c r="T3396" t="str">
        <f>VLOOKUP($B3396,[1]data!$A$1:$I$764,7,0)</f>
        <v>Chennai Super Kings</v>
      </c>
      <c r="U3396" t="str">
        <f>VLOOKUP($B3396,[1]data!$A$1:$I$764,9,0)</f>
        <v>Kolkata Knight Riders</v>
      </c>
    </row>
    <row r="3397" spans="1:21" x14ac:dyDescent="0.3">
      <c r="A3397">
        <v>2011</v>
      </c>
      <c r="B3397" t="s">
        <v>2237</v>
      </c>
      <c r="C3397" s="1">
        <v>40667</v>
      </c>
      <c r="D3397" t="s">
        <v>643</v>
      </c>
      <c r="E3397" t="s">
        <v>1453</v>
      </c>
      <c r="F3397">
        <v>1183</v>
      </c>
      <c r="G3397" t="s">
        <v>2246</v>
      </c>
      <c r="H3397">
        <v>28</v>
      </c>
      <c r="I3397">
        <f t="shared" si="106"/>
        <v>28</v>
      </c>
      <c r="J3397">
        <v>21</v>
      </c>
      <c r="K3397">
        <v>0</v>
      </c>
      <c r="L3397">
        <v>2</v>
      </c>
      <c r="M3397">
        <v>2</v>
      </c>
      <c r="N3397">
        <v>133.33000000000001</v>
      </c>
      <c r="O3397">
        <f t="shared" si="107"/>
        <v>133.33000000000001</v>
      </c>
      <c r="P3397" t="s">
        <v>17</v>
      </c>
      <c r="Q3397" s="1">
        <v>40667</v>
      </c>
      <c r="R3397" t="str">
        <f>VLOOKUP(B3397,[1]data!$A$2:$E$764,5,0)</f>
        <v>Kolkata</v>
      </c>
      <c r="S3397" t="str">
        <f>VLOOKUP($B3397,[1]data!$A$1:$I$764,6,0)</f>
        <v>Kolkata Knight Riders</v>
      </c>
      <c r="T3397" t="str">
        <f>VLOOKUP($B3397,[1]data!$A$1:$I$764,7,0)</f>
        <v>Chennai Super Kings</v>
      </c>
      <c r="U3397" t="str">
        <f>VLOOKUP($B3397,[1]data!$A$1:$I$764,9,0)</f>
        <v>Kolkata Knight Riders</v>
      </c>
    </row>
    <row r="3398" spans="1:21" x14ac:dyDescent="0.3">
      <c r="A3398">
        <v>2011</v>
      </c>
      <c r="B3398" t="s">
        <v>2247</v>
      </c>
      <c r="C3398" s="1">
        <v>40668</v>
      </c>
      <c r="D3398" t="s">
        <v>652</v>
      </c>
      <c r="E3398" t="s">
        <v>1888</v>
      </c>
      <c r="F3398">
        <v>1160</v>
      </c>
      <c r="G3398" t="s">
        <v>26</v>
      </c>
      <c r="H3398">
        <v>27</v>
      </c>
      <c r="I3398">
        <f t="shared" si="106"/>
        <v>27</v>
      </c>
      <c r="J3398">
        <v>22</v>
      </c>
      <c r="K3398">
        <v>0</v>
      </c>
      <c r="L3398">
        <v>2</v>
      </c>
      <c r="M3398">
        <v>0</v>
      </c>
      <c r="N3398">
        <v>122.72</v>
      </c>
      <c r="O3398">
        <f t="shared" si="107"/>
        <v>122.72</v>
      </c>
      <c r="P3398" t="s">
        <v>17</v>
      </c>
      <c r="Q3398" s="1">
        <v>40668</v>
      </c>
      <c r="R3398" t="str">
        <f>VLOOKUP(B3398,[1]data!$A$2:$E$764,5,0)</f>
        <v>Mumbai</v>
      </c>
      <c r="S3398" t="str">
        <f>VLOOKUP($B3398,[1]data!$A$1:$I$764,6,0)</f>
        <v>Mumbai Indians</v>
      </c>
      <c r="T3398" t="str">
        <f>VLOOKUP($B3398,[1]data!$A$1:$I$764,7,0)</f>
        <v>Delhi Capitals</v>
      </c>
      <c r="U3398" t="str">
        <f>VLOOKUP($B3398,[1]data!$A$1:$I$764,9,0)</f>
        <v>Mumbai Indians</v>
      </c>
    </row>
    <row r="3399" spans="1:21" x14ac:dyDescent="0.3">
      <c r="A3399">
        <v>2011</v>
      </c>
      <c r="B3399" t="s">
        <v>2247</v>
      </c>
      <c r="C3399" s="1">
        <v>40668</v>
      </c>
      <c r="D3399" t="s">
        <v>652</v>
      </c>
      <c r="E3399" t="s">
        <v>303</v>
      </c>
      <c r="F3399">
        <v>1159</v>
      </c>
      <c r="G3399" t="s">
        <v>2248</v>
      </c>
      <c r="H3399">
        <v>1</v>
      </c>
      <c r="I3399">
        <f t="shared" si="106"/>
        <v>1</v>
      </c>
      <c r="J3399">
        <v>2</v>
      </c>
      <c r="K3399">
        <v>0</v>
      </c>
      <c r="L3399">
        <v>0</v>
      </c>
      <c r="M3399">
        <v>0</v>
      </c>
      <c r="N3399">
        <v>50</v>
      </c>
      <c r="O3399">
        <f t="shared" si="107"/>
        <v>50</v>
      </c>
      <c r="P3399" t="s">
        <v>17</v>
      </c>
      <c r="Q3399" s="1">
        <v>40668</v>
      </c>
      <c r="R3399" t="str">
        <f>VLOOKUP(B3399,[1]data!$A$2:$E$764,5,0)</f>
        <v>Mumbai</v>
      </c>
      <c r="S3399" t="str">
        <f>VLOOKUP($B3399,[1]data!$A$1:$I$764,6,0)</f>
        <v>Mumbai Indians</v>
      </c>
      <c r="T3399" t="str">
        <f>VLOOKUP($B3399,[1]data!$A$1:$I$764,7,0)</f>
        <v>Delhi Capitals</v>
      </c>
      <c r="U3399" t="str">
        <f>VLOOKUP($B3399,[1]data!$A$1:$I$764,9,0)</f>
        <v>Mumbai Indians</v>
      </c>
    </row>
    <row r="3400" spans="1:21" x14ac:dyDescent="0.3">
      <c r="A3400">
        <v>2011</v>
      </c>
      <c r="B3400" t="s">
        <v>2247</v>
      </c>
      <c r="C3400" s="1">
        <v>40668</v>
      </c>
      <c r="D3400" t="s">
        <v>652</v>
      </c>
      <c r="E3400" t="s">
        <v>2249</v>
      </c>
      <c r="F3400">
        <v>1218</v>
      </c>
      <c r="G3400" t="s">
        <v>26</v>
      </c>
      <c r="H3400">
        <v>7</v>
      </c>
      <c r="I3400">
        <f t="shared" si="106"/>
        <v>7</v>
      </c>
      <c r="J3400">
        <v>4</v>
      </c>
      <c r="K3400">
        <v>0</v>
      </c>
      <c r="L3400">
        <v>1</v>
      </c>
      <c r="M3400">
        <v>0</v>
      </c>
      <c r="N3400">
        <v>175</v>
      </c>
      <c r="O3400">
        <f t="shared" si="107"/>
        <v>175</v>
      </c>
      <c r="P3400" t="s">
        <v>17</v>
      </c>
      <c r="Q3400" s="1">
        <v>40668</v>
      </c>
      <c r="R3400" t="str">
        <f>VLOOKUP(B3400,[1]data!$A$2:$E$764,5,0)</f>
        <v>Mumbai</v>
      </c>
      <c r="S3400" t="str">
        <f>VLOOKUP($B3400,[1]data!$A$1:$I$764,6,0)</f>
        <v>Mumbai Indians</v>
      </c>
      <c r="T3400" t="str">
        <f>VLOOKUP($B3400,[1]data!$A$1:$I$764,7,0)</f>
        <v>Delhi Capitals</v>
      </c>
      <c r="U3400" t="str">
        <f>VLOOKUP($B3400,[1]data!$A$1:$I$764,9,0)</f>
        <v>Mumbai Indians</v>
      </c>
    </row>
    <row r="3401" spans="1:21" x14ac:dyDescent="0.3">
      <c r="A3401">
        <v>2011</v>
      </c>
      <c r="B3401" t="s">
        <v>2247</v>
      </c>
      <c r="C3401" s="1">
        <v>40668</v>
      </c>
      <c r="D3401" t="s">
        <v>652</v>
      </c>
      <c r="E3401" t="s">
        <v>804</v>
      </c>
      <c r="F3401">
        <v>1004</v>
      </c>
      <c r="G3401" t="s">
        <v>2250</v>
      </c>
      <c r="H3401">
        <v>55</v>
      </c>
      <c r="I3401">
        <f t="shared" si="106"/>
        <v>55</v>
      </c>
      <c r="J3401">
        <v>31</v>
      </c>
      <c r="K3401">
        <v>0</v>
      </c>
      <c r="L3401">
        <v>2</v>
      </c>
      <c r="M3401">
        <v>4</v>
      </c>
      <c r="N3401">
        <v>177.41</v>
      </c>
      <c r="O3401">
        <f t="shared" si="107"/>
        <v>177.41</v>
      </c>
      <c r="P3401" t="s">
        <v>17</v>
      </c>
      <c r="Q3401" s="1">
        <v>40668</v>
      </c>
      <c r="R3401" t="str">
        <f>VLOOKUP(B3401,[1]data!$A$2:$E$764,5,0)</f>
        <v>Mumbai</v>
      </c>
      <c r="S3401" t="str">
        <f>VLOOKUP($B3401,[1]data!$A$1:$I$764,6,0)</f>
        <v>Mumbai Indians</v>
      </c>
      <c r="T3401" t="str">
        <f>VLOOKUP($B3401,[1]data!$A$1:$I$764,7,0)</f>
        <v>Delhi Capitals</v>
      </c>
      <c r="U3401" t="str">
        <f>VLOOKUP($B3401,[1]data!$A$1:$I$764,9,0)</f>
        <v>Mumbai Indians</v>
      </c>
    </row>
    <row r="3402" spans="1:21" x14ac:dyDescent="0.3">
      <c r="A3402">
        <v>2011</v>
      </c>
      <c r="B3402" t="s">
        <v>2247</v>
      </c>
      <c r="C3402" s="1">
        <v>40668</v>
      </c>
      <c r="D3402" t="s">
        <v>652</v>
      </c>
      <c r="E3402" t="s">
        <v>67</v>
      </c>
      <c r="F3402">
        <v>1003</v>
      </c>
      <c r="G3402" t="s">
        <v>2251</v>
      </c>
      <c r="H3402">
        <v>29</v>
      </c>
      <c r="I3402">
        <f t="shared" si="106"/>
        <v>29</v>
      </c>
      <c r="J3402">
        <v>18</v>
      </c>
      <c r="K3402">
        <v>0</v>
      </c>
      <c r="L3402">
        <v>5</v>
      </c>
      <c r="M3402">
        <v>0</v>
      </c>
      <c r="N3402">
        <v>161.11000000000001</v>
      </c>
      <c r="O3402">
        <f t="shared" si="107"/>
        <v>161.11000000000001</v>
      </c>
      <c r="P3402" t="s">
        <v>17</v>
      </c>
      <c r="Q3402" s="1">
        <v>40668</v>
      </c>
      <c r="R3402" t="str">
        <f>VLOOKUP(B3402,[1]data!$A$2:$E$764,5,0)</f>
        <v>Mumbai</v>
      </c>
      <c r="S3402" t="str">
        <f>VLOOKUP($B3402,[1]data!$A$1:$I$764,6,0)</f>
        <v>Mumbai Indians</v>
      </c>
      <c r="T3402" t="str">
        <f>VLOOKUP($B3402,[1]data!$A$1:$I$764,7,0)</f>
        <v>Delhi Capitals</v>
      </c>
      <c r="U3402" t="str">
        <f>VLOOKUP($B3402,[1]data!$A$1:$I$764,9,0)</f>
        <v>Mumbai Indians</v>
      </c>
    </row>
    <row r="3403" spans="1:21" x14ac:dyDescent="0.3">
      <c r="A3403">
        <v>2011</v>
      </c>
      <c r="B3403" t="s">
        <v>2247</v>
      </c>
      <c r="C3403" s="1">
        <v>40668</v>
      </c>
      <c r="D3403" t="s">
        <v>652</v>
      </c>
      <c r="E3403" t="s">
        <v>498</v>
      </c>
      <c r="F3403">
        <v>1071</v>
      </c>
      <c r="G3403" t="s">
        <v>2252</v>
      </c>
      <c r="H3403">
        <v>2</v>
      </c>
      <c r="I3403">
        <f t="shared" si="106"/>
        <v>2</v>
      </c>
      <c r="J3403">
        <v>9</v>
      </c>
      <c r="K3403">
        <v>0</v>
      </c>
      <c r="L3403">
        <v>0</v>
      </c>
      <c r="M3403">
        <v>0</v>
      </c>
      <c r="N3403">
        <v>22.22</v>
      </c>
      <c r="O3403">
        <f t="shared" si="107"/>
        <v>22.22</v>
      </c>
      <c r="P3403" t="s">
        <v>17</v>
      </c>
      <c r="Q3403" s="1">
        <v>40668</v>
      </c>
      <c r="R3403" t="str">
        <f>VLOOKUP(B3403,[1]data!$A$2:$E$764,5,0)</f>
        <v>Mumbai</v>
      </c>
      <c r="S3403" t="str">
        <f>VLOOKUP($B3403,[1]data!$A$1:$I$764,6,0)</f>
        <v>Mumbai Indians</v>
      </c>
      <c r="T3403" t="str">
        <f>VLOOKUP($B3403,[1]data!$A$1:$I$764,7,0)</f>
        <v>Delhi Capitals</v>
      </c>
      <c r="U3403" t="str">
        <f>VLOOKUP($B3403,[1]data!$A$1:$I$764,9,0)</f>
        <v>Mumbai Indians</v>
      </c>
    </row>
    <row r="3404" spans="1:21" x14ac:dyDescent="0.3">
      <c r="A3404">
        <v>2011</v>
      </c>
      <c r="B3404" t="s">
        <v>2247</v>
      </c>
      <c r="C3404" s="1">
        <v>40668</v>
      </c>
      <c r="D3404" t="s">
        <v>652</v>
      </c>
      <c r="E3404" t="s">
        <v>94</v>
      </c>
      <c r="F3404">
        <v>1043</v>
      </c>
      <c r="G3404" t="s">
        <v>2093</v>
      </c>
      <c r="H3404">
        <v>44</v>
      </c>
      <c r="I3404">
        <f t="shared" si="106"/>
        <v>44</v>
      </c>
      <c r="J3404">
        <v>36</v>
      </c>
      <c r="K3404">
        <v>0</v>
      </c>
      <c r="L3404">
        <v>8</v>
      </c>
      <c r="M3404">
        <v>0</v>
      </c>
      <c r="N3404">
        <v>122.22</v>
      </c>
      <c r="O3404">
        <f t="shared" si="107"/>
        <v>122.22</v>
      </c>
      <c r="P3404" t="s">
        <v>85</v>
      </c>
      <c r="Q3404" s="1">
        <v>40668</v>
      </c>
      <c r="R3404" t="str">
        <f>VLOOKUP(B3404,[1]data!$A$2:$E$764,5,0)</f>
        <v>Mumbai</v>
      </c>
      <c r="S3404" t="str">
        <f>VLOOKUP($B3404,[1]data!$A$1:$I$764,6,0)</f>
        <v>Mumbai Indians</v>
      </c>
      <c r="T3404" t="str">
        <f>VLOOKUP($B3404,[1]data!$A$1:$I$764,7,0)</f>
        <v>Delhi Capitals</v>
      </c>
      <c r="U3404" t="str">
        <f>VLOOKUP($B3404,[1]data!$A$1:$I$764,9,0)</f>
        <v>Mumbai Indians</v>
      </c>
    </row>
    <row r="3405" spans="1:21" x14ac:dyDescent="0.3">
      <c r="A3405">
        <v>2011</v>
      </c>
      <c r="B3405" t="s">
        <v>2247</v>
      </c>
      <c r="C3405" s="1">
        <v>40668</v>
      </c>
      <c r="D3405" t="s">
        <v>652</v>
      </c>
      <c r="E3405" t="s">
        <v>1808</v>
      </c>
      <c r="F3405">
        <v>1166</v>
      </c>
      <c r="G3405" t="s">
        <v>1962</v>
      </c>
      <c r="H3405">
        <v>0</v>
      </c>
      <c r="I3405">
        <f t="shared" si="106"/>
        <v>0</v>
      </c>
      <c r="J3405">
        <v>2</v>
      </c>
      <c r="K3405">
        <v>0</v>
      </c>
      <c r="L3405">
        <v>0</v>
      </c>
      <c r="M3405">
        <v>0</v>
      </c>
      <c r="N3405">
        <v>0</v>
      </c>
      <c r="O3405">
        <f t="shared" si="107"/>
        <v>0</v>
      </c>
      <c r="P3405" t="s">
        <v>17</v>
      </c>
      <c r="Q3405" s="1">
        <v>40668</v>
      </c>
      <c r="R3405" t="str">
        <f>VLOOKUP(B3405,[1]data!$A$2:$E$764,5,0)</f>
        <v>Mumbai</v>
      </c>
      <c r="S3405" t="str">
        <f>VLOOKUP($B3405,[1]data!$A$1:$I$764,6,0)</f>
        <v>Mumbai Indians</v>
      </c>
      <c r="T3405" t="str">
        <f>VLOOKUP($B3405,[1]data!$A$1:$I$764,7,0)</f>
        <v>Delhi Capitals</v>
      </c>
      <c r="U3405" t="str">
        <f>VLOOKUP($B3405,[1]data!$A$1:$I$764,9,0)</f>
        <v>Mumbai Indians</v>
      </c>
    </row>
    <row r="3406" spans="1:21" x14ac:dyDescent="0.3">
      <c r="A3406">
        <v>2011</v>
      </c>
      <c r="B3406" t="s">
        <v>2247</v>
      </c>
      <c r="C3406" s="1">
        <v>40668</v>
      </c>
      <c r="D3406" t="s">
        <v>652</v>
      </c>
      <c r="E3406" t="s">
        <v>89</v>
      </c>
      <c r="F3406">
        <v>1045</v>
      </c>
      <c r="G3406" t="s">
        <v>2253</v>
      </c>
      <c r="H3406">
        <v>12</v>
      </c>
      <c r="I3406">
        <f t="shared" si="106"/>
        <v>12</v>
      </c>
      <c r="J3406">
        <v>15</v>
      </c>
      <c r="K3406">
        <v>0</v>
      </c>
      <c r="L3406">
        <v>1</v>
      </c>
      <c r="M3406">
        <v>0</v>
      </c>
      <c r="N3406">
        <v>80</v>
      </c>
      <c r="O3406">
        <f t="shared" si="107"/>
        <v>80</v>
      </c>
      <c r="P3406" t="s">
        <v>17</v>
      </c>
      <c r="Q3406" s="1">
        <v>40668</v>
      </c>
      <c r="R3406" t="str">
        <f>VLOOKUP(B3406,[1]data!$A$2:$E$764,5,0)</f>
        <v>Mumbai</v>
      </c>
      <c r="S3406" t="str">
        <f>VLOOKUP($B3406,[1]data!$A$1:$I$764,6,0)</f>
        <v>Mumbai Indians</v>
      </c>
      <c r="T3406" t="str">
        <f>VLOOKUP($B3406,[1]data!$A$1:$I$764,7,0)</f>
        <v>Delhi Capitals</v>
      </c>
      <c r="U3406" t="str">
        <f>VLOOKUP($B3406,[1]data!$A$1:$I$764,9,0)</f>
        <v>Mumbai Indians</v>
      </c>
    </row>
    <row r="3407" spans="1:21" x14ac:dyDescent="0.3">
      <c r="A3407">
        <v>2011</v>
      </c>
      <c r="B3407" t="s">
        <v>2247</v>
      </c>
      <c r="C3407" s="1">
        <v>40668</v>
      </c>
      <c r="D3407" t="s">
        <v>652</v>
      </c>
      <c r="E3407" t="s">
        <v>92</v>
      </c>
      <c r="F3407">
        <v>1186</v>
      </c>
      <c r="G3407" t="s">
        <v>26</v>
      </c>
      <c r="H3407">
        <v>17</v>
      </c>
      <c r="I3407">
        <f t="shared" si="106"/>
        <v>17</v>
      </c>
      <c r="J3407">
        <v>10</v>
      </c>
      <c r="K3407">
        <v>0</v>
      </c>
      <c r="L3407">
        <v>2</v>
      </c>
      <c r="M3407">
        <v>0</v>
      </c>
      <c r="N3407">
        <v>170</v>
      </c>
      <c r="O3407">
        <f t="shared" si="107"/>
        <v>170</v>
      </c>
      <c r="P3407" t="s">
        <v>17</v>
      </c>
      <c r="Q3407" s="1">
        <v>40668</v>
      </c>
      <c r="R3407" t="str">
        <f>VLOOKUP(B3407,[1]data!$A$2:$E$764,5,0)</f>
        <v>Mumbai</v>
      </c>
      <c r="S3407" t="str">
        <f>VLOOKUP($B3407,[1]data!$A$1:$I$764,6,0)</f>
        <v>Mumbai Indians</v>
      </c>
      <c r="T3407" t="str">
        <f>VLOOKUP($B3407,[1]data!$A$1:$I$764,7,0)</f>
        <v>Delhi Capitals</v>
      </c>
      <c r="U3407" t="str">
        <f>VLOOKUP($B3407,[1]data!$A$1:$I$764,9,0)</f>
        <v>Mumbai Indians</v>
      </c>
    </row>
    <row r="3408" spans="1:21" x14ac:dyDescent="0.3">
      <c r="A3408">
        <v>2011</v>
      </c>
      <c r="B3408" t="s">
        <v>2247</v>
      </c>
      <c r="C3408" s="1">
        <v>40668</v>
      </c>
      <c r="D3408" t="s">
        <v>652</v>
      </c>
      <c r="E3408" t="s">
        <v>1302</v>
      </c>
      <c r="F3408">
        <v>1150</v>
      </c>
      <c r="G3408" t="s">
        <v>26</v>
      </c>
      <c r="H3408">
        <v>7</v>
      </c>
      <c r="I3408">
        <f t="shared" si="106"/>
        <v>7</v>
      </c>
      <c r="J3408">
        <v>3</v>
      </c>
      <c r="K3408">
        <v>0</v>
      </c>
      <c r="L3408">
        <v>0</v>
      </c>
      <c r="M3408">
        <v>1</v>
      </c>
      <c r="N3408">
        <v>233.33</v>
      </c>
      <c r="O3408">
        <f t="shared" si="107"/>
        <v>233.33</v>
      </c>
      <c r="P3408" t="s">
        <v>17</v>
      </c>
      <c r="Q3408" s="1">
        <v>40668</v>
      </c>
      <c r="R3408" t="str">
        <f>VLOOKUP(B3408,[1]data!$A$2:$E$764,5,0)</f>
        <v>Mumbai</v>
      </c>
      <c r="S3408" t="str">
        <f>VLOOKUP($B3408,[1]data!$A$1:$I$764,6,0)</f>
        <v>Mumbai Indians</v>
      </c>
      <c r="T3408" t="str">
        <f>VLOOKUP($B3408,[1]data!$A$1:$I$764,7,0)</f>
        <v>Delhi Capitals</v>
      </c>
      <c r="U3408" t="str">
        <f>VLOOKUP($B3408,[1]data!$A$1:$I$764,9,0)</f>
        <v>Mumbai Indians</v>
      </c>
    </row>
    <row r="3409" spans="1:21" x14ac:dyDescent="0.3">
      <c r="A3409">
        <v>2011</v>
      </c>
      <c r="B3409" t="s">
        <v>2247</v>
      </c>
      <c r="C3409" s="1">
        <v>40668</v>
      </c>
      <c r="D3409" t="s">
        <v>652</v>
      </c>
      <c r="E3409" t="s">
        <v>2156</v>
      </c>
      <c r="F3409">
        <v>1210</v>
      </c>
      <c r="G3409" t="s">
        <v>2035</v>
      </c>
      <c r="H3409">
        <v>4</v>
      </c>
      <c r="I3409">
        <f t="shared" si="106"/>
        <v>4</v>
      </c>
      <c r="J3409">
        <v>8</v>
      </c>
      <c r="K3409">
        <v>0</v>
      </c>
      <c r="L3409">
        <v>0</v>
      </c>
      <c r="M3409">
        <v>0</v>
      </c>
      <c r="N3409">
        <v>50</v>
      </c>
      <c r="O3409">
        <f t="shared" si="107"/>
        <v>50</v>
      </c>
      <c r="P3409" t="s">
        <v>17</v>
      </c>
      <c r="Q3409" s="1">
        <v>40668</v>
      </c>
      <c r="R3409" t="str">
        <f>VLOOKUP(B3409,[1]data!$A$2:$E$764,5,0)</f>
        <v>Mumbai</v>
      </c>
      <c r="S3409" t="str">
        <f>VLOOKUP($B3409,[1]data!$A$1:$I$764,6,0)</f>
        <v>Mumbai Indians</v>
      </c>
      <c r="T3409" t="str">
        <f>VLOOKUP($B3409,[1]data!$A$1:$I$764,7,0)</f>
        <v>Delhi Capitals</v>
      </c>
      <c r="U3409" t="str">
        <f>VLOOKUP($B3409,[1]data!$A$1:$I$764,9,0)</f>
        <v>Mumbai Indians</v>
      </c>
    </row>
    <row r="3410" spans="1:21" x14ac:dyDescent="0.3">
      <c r="A3410">
        <v>2011</v>
      </c>
      <c r="B3410" t="s">
        <v>2247</v>
      </c>
      <c r="C3410" s="1">
        <v>40668</v>
      </c>
      <c r="D3410" t="s">
        <v>652</v>
      </c>
      <c r="E3410" t="s">
        <v>65</v>
      </c>
      <c r="F3410">
        <v>1049</v>
      </c>
      <c r="G3410" t="s">
        <v>1885</v>
      </c>
      <c r="H3410">
        <v>119</v>
      </c>
      <c r="I3410">
        <f t="shared" si="106"/>
        <v>119</v>
      </c>
      <c r="J3410">
        <v>56</v>
      </c>
      <c r="K3410">
        <v>0</v>
      </c>
      <c r="L3410">
        <v>13</v>
      </c>
      <c r="M3410">
        <v>6</v>
      </c>
      <c r="N3410">
        <v>212.5</v>
      </c>
      <c r="O3410">
        <f t="shared" si="107"/>
        <v>212.5</v>
      </c>
      <c r="P3410" t="s">
        <v>40</v>
      </c>
      <c r="Q3410" s="1">
        <v>40668</v>
      </c>
      <c r="R3410" t="str">
        <f>VLOOKUP(B3410,[1]data!$A$2:$E$764,5,0)</f>
        <v>Mumbai</v>
      </c>
      <c r="S3410" t="str">
        <f>VLOOKUP($B3410,[1]data!$A$1:$I$764,6,0)</f>
        <v>Mumbai Indians</v>
      </c>
      <c r="T3410" t="str">
        <f>VLOOKUP($B3410,[1]data!$A$1:$I$764,7,0)</f>
        <v>Delhi Capitals</v>
      </c>
      <c r="U3410" t="str">
        <f>VLOOKUP($B3410,[1]data!$A$1:$I$764,9,0)</f>
        <v>Mumbai Indians</v>
      </c>
    </row>
    <row r="3411" spans="1:21" x14ac:dyDescent="0.3">
      <c r="A3411">
        <v>2011</v>
      </c>
      <c r="B3411" t="s">
        <v>2247</v>
      </c>
      <c r="C3411" s="1">
        <v>40668</v>
      </c>
      <c r="D3411" t="s">
        <v>652</v>
      </c>
      <c r="E3411" t="s">
        <v>1080</v>
      </c>
      <c r="F3411">
        <v>1116</v>
      </c>
      <c r="G3411" t="s">
        <v>1972</v>
      </c>
      <c r="H3411">
        <v>7</v>
      </c>
      <c r="I3411">
        <f t="shared" si="106"/>
        <v>7</v>
      </c>
      <c r="J3411">
        <v>10</v>
      </c>
      <c r="K3411">
        <v>0</v>
      </c>
      <c r="L3411">
        <v>1</v>
      </c>
      <c r="M3411">
        <v>0</v>
      </c>
      <c r="N3411">
        <v>70</v>
      </c>
      <c r="O3411">
        <f t="shared" si="107"/>
        <v>70</v>
      </c>
      <c r="P3411" t="s">
        <v>20</v>
      </c>
      <c r="Q3411" s="1">
        <v>40668</v>
      </c>
      <c r="R3411" t="str">
        <f>VLOOKUP(B3411,[1]data!$A$2:$E$764,5,0)</f>
        <v>Mumbai</v>
      </c>
      <c r="S3411" t="str">
        <f>VLOOKUP($B3411,[1]data!$A$1:$I$764,6,0)</f>
        <v>Mumbai Indians</v>
      </c>
      <c r="T3411" t="str">
        <f>VLOOKUP($B3411,[1]data!$A$1:$I$764,7,0)</f>
        <v>Delhi Capitals</v>
      </c>
      <c r="U3411" t="str">
        <f>VLOOKUP($B3411,[1]data!$A$1:$I$764,9,0)</f>
        <v>Mumbai Indians</v>
      </c>
    </row>
    <row r="3412" spans="1:21" x14ac:dyDescent="0.3">
      <c r="A3412">
        <v>2011</v>
      </c>
      <c r="B3412" t="s">
        <v>2247</v>
      </c>
      <c r="C3412" s="1">
        <v>40668</v>
      </c>
      <c r="D3412" t="s">
        <v>652</v>
      </c>
      <c r="E3412" t="s">
        <v>114</v>
      </c>
      <c r="F3412">
        <v>1070</v>
      </c>
      <c r="G3412" t="s">
        <v>2254</v>
      </c>
      <c r="H3412">
        <v>3</v>
      </c>
      <c r="I3412">
        <f t="shared" si="106"/>
        <v>3</v>
      </c>
      <c r="J3412">
        <v>11</v>
      </c>
      <c r="K3412">
        <v>0</v>
      </c>
      <c r="L3412">
        <v>0</v>
      </c>
      <c r="M3412">
        <v>0</v>
      </c>
      <c r="N3412">
        <v>27.27</v>
      </c>
      <c r="O3412">
        <f t="shared" si="107"/>
        <v>27.27</v>
      </c>
      <c r="P3412" t="s">
        <v>17</v>
      </c>
      <c r="Q3412" s="1">
        <v>40668</v>
      </c>
      <c r="R3412" t="str">
        <f>VLOOKUP(B3412,[1]data!$A$2:$E$764,5,0)</f>
        <v>Mumbai</v>
      </c>
      <c r="S3412" t="str">
        <f>VLOOKUP($B3412,[1]data!$A$1:$I$764,6,0)</f>
        <v>Mumbai Indians</v>
      </c>
      <c r="T3412" t="str">
        <f>VLOOKUP($B3412,[1]data!$A$1:$I$764,7,0)</f>
        <v>Delhi Capitals</v>
      </c>
      <c r="U3412" t="str">
        <f>VLOOKUP($B3412,[1]data!$A$1:$I$764,9,0)</f>
        <v>Mumbai Indians</v>
      </c>
    </row>
    <row r="3413" spans="1:21" x14ac:dyDescent="0.3">
      <c r="A3413">
        <v>2011</v>
      </c>
      <c r="B3413" t="s">
        <v>2255</v>
      </c>
      <c r="C3413" s="1">
        <v>40668</v>
      </c>
      <c r="D3413" t="s">
        <v>668</v>
      </c>
      <c r="E3413" t="s">
        <v>276</v>
      </c>
      <c r="F3413">
        <v>1122</v>
      </c>
      <c r="G3413" t="s">
        <v>26</v>
      </c>
      <c r="H3413">
        <v>1</v>
      </c>
      <c r="I3413">
        <f t="shared" si="106"/>
        <v>1</v>
      </c>
      <c r="J3413">
        <v>1</v>
      </c>
      <c r="K3413">
        <v>0</v>
      </c>
      <c r="L3413">
        <v>0</v>
      </c>
      <c r="M3413">
        <v>0</v>
      </c>
      <c r="N3413">
        <v>100</v>
      </c>
      <c r="O3413">
        <f t="shared" si="107"/>
        <v>100</v>
      </c>
      <c r="P3413" t="s">
        <v>17</v>
      </c>
      <c r="Q3413" s="1">
        <v>40668</v>
      </c>
      <c r="R3413" t="str">
        <f>VLOOKUP(B3413,[1]data!$A$2:$E$764,5,0)</f>
        <v>Mohali</v>
      </c>
      <c r="S3413" t="str">
        <f>VLOOKUP($B3413,[1]data!$A$1:$I$764,6,0)</f>
        <v>Kings XI Punjab</v>
      </c>
      <c r="T3413" t="str">
        <f>VLOOKUP($B3413,[1]data!$A$1:$I$764,7,0)</f>
        <v>Pune Warriors</v>
      </c>
      <c r="U3413" t="str">
        <f>VLOOKUP($B3413,[1]data!$A$1:$I$764,9,0)</f>
        <v>Pune Warriors</v>
      </c>
    </row>
    <row r="3414" spans="1:21" x14ac:dyDescent="0.3">
      <c r="A3414">
        <v>2011</v>
      </c>
      <c r="B3414" t="s">
        <v>2255</v>
      </c>
      <c r="C3414" s="1">
        <v>40668</v>
      </c>
      <c r="D3414" t="s">
        <v>668</v>
      </c>
      <c r="E3414" t="s">
        <v>52</v>
      </c>
      <c r="F3414">
        <v>1035</v>
      </c>
      <c r="G3414" t="s">
        <v>2256</v>
      </c>
      <c r="H3414">
        <v>8</v>
      </c>
      <c r="I3414">
        <f t="shared" si="106"/>
        <v>8</v>
      </c>
      <c r="J3414">
        <v>11</v>
      </c>
      <c r="K3414">
        <v>0</v>
      </c>
      <c r="L3414">
        <v>1</v>
      </c>
      <c r="M3414">
        <v>0</v>
      </c>
      <c r="N3414">
        <v>72.72</v>
      </c>
      <c r="O3414">
        <f t="shared" si="107"/>
        <v>72.72</v>
      </c>
      <c r="P3414" t="s">
        <v>17</v>
      </c>
      <c r="Q3414" s="1">
        <v>40668</v>
      </c>
      <c r="R3414" t="str">
        <f>VLOOKUP(B3414,[1]data!$A$2:$E$764,5,0)</f>
        <v>Mohali</v>
      </c>
      <c r="S3414" t="str">
        <f>VLOOKUP($B3414,[1]data!$A$1:$I$764,6,0)</f>
        <v>Kings XI Punjab</v>
      </c>
      <c r="T3414" t="str">
        <f>VLOOKUP($B3414,[1]data!$A$1:$I$764,7,0)</f>
        <v>Pune Warriors</v>
      </c>
      <c r="U3414" t="str">
        <f>VLOOKUP($B3414,[1]data!$A$1:$I$764,9,0)</f>
        <v>Pune Warriors</v>
      </c>
    </row>
    <row r="3415" spans="1:21" x14ac:dyDescent="0.3">
      <c r="A3415">
        <v>2011</v>
      </c>
      <c r="B3415" t="s">
        <v>2255</v>
      </c>
      <c r="C3415" s="1">
        <v>40668</v>
      </c>
      <c r="D3415" t="s">
        <v>668</v>
      </c>
      <c r="E3415" t="s">
        <v>359</v>
      </c>
      <c r="F3415">
        <v>1053</v>
      </c>
      <c r="G3415" t="s">
        <v>26</v>
      </c>
      <c r="H3415">
        <v>35</v>
      </c>
      <c r="I3415">
        <f t="shared" si="106"/>
        <v>35</v>
      </c>
      <c r="J3415">
        <v>19</v>
      </c>
      <c r="K3415">
        <v>0</v>
      </c>
      <c r="L3415">
        <v>3</v>
      </c>
      <c r="M3415">
        <v>2</v>
      </c>
      <c r="N3415">
        <v>184.21</v>
      </c>
      <c r="O3415">
        <f t="shared" si="107"/>
        <v>184.21</v>
      </c>
      <c r="P3415" t="s">
        <v>17</v>
      </c>
      <c r="Q3415" s="1">
        <v>40668</v>
      </c>
      <c r="R3415" t="str">
        <f>VLOOKUP(B3415,[1]data!$A$2:$E$764,5,0)</f>
        <v>Mohali</v>
      </c>
      <c r="S3415" t="str">
        <f>VLOOKUP($B3415,[1]data!$A$1:$I$764,6,0)</f>
        <v>Kings XI Punjab</v>
      </c>
      <c r="T3415" t="str">
        <f>VLOOKUP($B3415,[1]data!$A$1:$I$764,7,0)</f>
        <v>Pune Warriors</v>
      </c>
      <c r="U3415" t="str">
        <f>VLOOKUP($B3415,[1]data!$A$1:$I$764,9,0)</f>
        <v>Pune Warriors</v>
      </c>
    </row>
    <row r="3416" spans="1:21" x14ac:dyDescent="0.3">
      <c r="A3416">
        <v>2011</v>
      </c>
      <c r="B3416" t="s">
        <v>2255</v>
      </c>
      <c r="C3416" s="1">
        <v>40668</v>
      </c>
      <c r="D3416" t="s">
        <v>668</v>
      </c>
      <c r="E3416" t="s">
        <v>1891</v>
      </c>
      <c r="F3416">
        <v>1162</v>
      </c>
      <c r="G3416" t="s">
        <v>26</v>
      </c>
      <c r="H3416">
        <v>1</v>
      </c>
      <c r="I3416">
        <f t="shared" si="106"/>
        <v>1</v>
      </c>
      <c r="J3416">
        <v>1</v>
      </c>
      <c r="K3416">
        <v>0</v>
      </c>
      <c r="L3416">
        <v>0</v>
      </c>
      <c r="M3416">
        <v>0</v>
      </c>
      <c r="N3416">
        <v>100</v>
      </c>
      <c r="O3416">
        <f t="shared" si="107"/>
        <v>100</v>
      </c>
      <c r="P3416" t="s">
        <v>17</v>
      </c>
      <c r="Q3416" s="1">
        <v>40668</v>
      </c>
      <c r="R3416" t="str">
        <f>VLOOKUP(B3416,[1]data!$A$2:$E$764,5,0)</f>
        <v>Mohali</v>
      </c>
      <c r="S3416" t="str">
        <f>VLOOKUP($B3416,[1]data!$A$1:$I$764,6,0)</f>
        <v>Kings XI Punjab</v>
      </c>
      <c r="T3416" t="str">
        <f>VLOOKUP($B3416,[1]data!$A$1:$I$764,7,0)</f>
        <v>Pune Warriors</v>
      </c>
      <c r="U3416" t="str">
        <f>VLOOKUP($B3416,[1]data!$A$1:$I$764,9,0)</f>
        <v>Pune Warriors</v>
      </c>
    </row>
    <row r="3417" spans="1:21" x14ac:dyDescent="0.3">
      <c r="A3417">
        <v>2011</v>
      </c>
      <c r="B3417" t="s">
        <v>2255</v>
      </c>
      <c r="C3417" s="1">
        <v>40668</v>
      </c>
      <c r="D3417" t="s">
        <v>668</v>
      </c>
      <c r="E3417" t="s">
        <v>159</v>
      </c>
      <c r="F3417">
        <v>1044</v>
      </c>
      <c r="G3417" t="s">
        <v>2257</v>
      </c>
      <c r="H3417">
        <v>55</v>
      </c>
      <c r="I3417">
        <f t="shared" si="106"/>
        <v>55</v>
      </c>
      <c r="J3417">
        <v>41</v>
      </c>
      <c r="K3417">
        <v>0</v>
      </c>
      <c r="L3417">
        <v>2</v>
      </c>
      <c r="M3417">
        <v>2</v>
      </c>
      <c r="N3417">
        <v>134.13999999999999</v>
      </c>
      <c r="O3417">
        <f t="shared" si="107"/>
        <v>134.13999999999999</v>
      </c>
      <c r="P3417" t="s">
        <v>40</v>
      </c>
      <c r="Q3417" s="1">
        <v>40668</v>
      </c>
      <c r="R3417" t="str">
        <f>VLOOKUP(B3417,[1]data!$A$2:$E$764,5,0)</f>
        <v>Mohali</v>
      </c>
      <c r="S3417" t="str">
        <f>VLOOKUP($B3417,[1]data!$A$1:$I$764,6,0)</f>
        <v>Kings XI Punjab</v>
      </c>
      <c r="T3417" t="str">
        <f>VLOOKUP($B3417,[1]data!$A$1:$I$764,7,0)</f>
        <v>Pune Warriors</v>
      </c>
      <c r="U3417" t="str">
        <f>VLOOKUP($B3417,[1]data!$A$1:$I$764,9,0)</f>
        <v>Pune Warriors</v>
      </c>
    </row>
    <row r="3418" spans="1:21" x14ac:dyDescent="0.3">
      <c r="A3418">
        <v>2011</v>
      </c>
      <c r="B3418" t="s">
        <v>2255</v>
      </c>
      <c r="C3418" s="1">
        <v>40668</v>
      </c>
      <c r="D3418" t="s">
        <v>668</v>
      </c>
      <c r="E3418" t="s">
        <v>33</v>
      </c>
      <c r="F3418">
        <v>1050</v>
      </c>
      <c r="G3418" t="s">
        <v>1927</v>
      </c>
      <c r="H3418">
        <v>1</v>
      </c>
      <c r="I3418">
        <f t="shared" si="106"/>
        <v>1</v>
      </c>
      <c r="J3418">
        <v>8</v>
      </c>
      <c r="K3418">
        <v>0</v>
      </c>
      <c r="L3418">
        <v>0</v>
      </c>
      <c r="M3418">
        <v>0</v>
      </c>
      <c r="N3418">
        <v>12.5</v>
      </c>
      <c r="O3418">
        <f t="shared" si="107"/>
        <v>12.5</v>
      </c>
      <c r="P3418" t="s">
        <v>17</v>
      </c>
      <c r="Q3418" s="1">
        <v>40668</v>
      </c>
      <c r="R3418" t="str">
        <f>VLOOKUP(B3418,[1]data!$A$2:$E$764,5,0)</f>
        <v>Mohali</v>
      </c>
      <c r="S3418" t="str">
        <f>VLOOKUP($B3418,[1]data!$A$1:$I$764,6,0)</f>
        <v>Kings XI Punjab</v>
      </c>
      <c r="T3418" t="str">
        <f>VLOOKUP($B3418,[1]data!$A$1:$I$764,7,0)</f>
        <v>Pune Warriors</v>
      </c>
      <c r="U3418" t="str">
        <f>VLOOKUP($B3418,[1]data!$A$1:$I$764,9,0)</f>
        <v>Pune Warriors</v>
      </c>
    </row>
    <row r="3419" spans="1:21" x14ac:dyDescent="0.3">
      <c r="A3419">
        <v>2011</v>
      </c>
      <c r="B3419" t="s">
        <v>2255</v>
      </c>
      <c r="C3419" s="1">
        <v>40668</v>
      </c>
      <c r="D3419" t="s">
        <v>668</v>
      </c>
      <c r="E3419" t="s">
        <v>2201</v>
      </c>
      <c r="F3419">
        <v>1214</v>
      </c>
      <c r="G3419" t="s">
        <v>2258</v>
      </c>
      <c r="H3419">
        <v>29</v>
      </c>
      <c r="I3419">
        <f t="shared" si="106"/>
        <v>29</v>
      </c>
      <c r="J3419">
        <v>26</v>
      </c>
      <c r="K3419">
        <v>0</v>
      </c>
      <c r="L3419">
        <v>3</v>
      </c>
      <c r="M3419">
        <v>0</v>
      </c>
      <c r="N3419">
        <v>111.53</v>
      </c>
      <c r="O3419">
        <f t="shared" si="107"/>
        <v>111.53</v>
      </c>
      <c r="P3419" t="s">
        <v>17</v>
      </c>
      <c r="Q3419" s="1">
        <v>40668</v>
      </c>
      <c r="R3419" t="str">
        <f>VLOOKUP(B3419,[1]data!$A$2:$E$764,5,0)</f>
        <v>Mohali</v>
      </c>
      <c r="S3419" t="str">
        <f>VLOOKUP($B3419,[1]data!$A$1:$I$764,6,0)</f>
        <v>Kings XI Punjab</v>
      </c>
      <c r="T3419" t="str">
        <f>VLOOKUP($B3419,[1]data!$A$1:$I$764,7,0)</f>
        <v>Pune Warriors</v>
      </c>
      <c r="U3419" t="str">
        <f>VLOOKUP($B3419,[1]data!$A$1:$I$764,9,0)</f>
        <v>Pune Warriors</v>
      </c>
    </row>
    <row r="3420" spans="1:21" x14ac:dyDescent="0.3">
      <c r="A3420">
        <v>2011</v>
      </c>
      <c r="B3420" t="s">
        <v>2255</v>
      </c>
      <c r="C3420" s="1">
        <v>40668</v>
      </c>
      <c r="D3420" t="s">
        <v>668</v>
      </c>
      <c r="E3420" t="s">
        <v>74</v>
      </c>
      <c r="F3420">
        <v>1010</v>
      </c>
      <c r="G3420" t="s">
        <v>2259</v>
      </c>
      <c r="H3420">
        <v>21</v>
      </c>
      <c r="I3420">
        <f t="shared" si="106"/>
        <v>21</v>
      </c>
      <c r="J3420">
        <v>16</v>
      </c>
      <c r="K3420">
        <v>0</v>
      </c>
      <c r="L3420">
        <v>4</v>
      </c>
      <c r="M3420">
        <v>0</v>
      </c>
      <c r="N3420">
        <v>131.25</v>
      </c>
      <c r="O3420">
        <f t="shared" si="107"/>
        <v>131.25</v>
      </c>
      <c r="P3420" t="s">
        <v>20</v>
      </c>
      <c r="Q3420" s="1">
        <v>40668</v>
      </c>
      <c r="R3420" t="str">
        <f>VLOOKUP(B3420,[1]data!$A$2:$E$764,5,0)</f>
        <v>Mohali</v>
      </c>
      <c r="S3420" t="str">
        <f>VLOOKUP($B3420,[1]data!$A$1:$I$764,6,0)</f>
        <v>Kings XI Punjab</v>
      </c>
      <c r="T3420" t="str">
        <f>VLOOKUP($B3420,[1]data!$A$1:$I$764,7,0)</f>
        <v>Pune Warriors</v>
      </c>
      <c r="U3420" t="str">
        <f>VLOOKUP($B3420,[1]data!$A$1:$I$764,9,0)</f>
        <v>Pune Warriors</v>
      </c>
    </row>
    <row r="3421" spans="1:21" x14ac:dyDescent="0.3">
      <c r="A3421">
        <v>2011</v>
      </c>
      <c r="B3421" t="s">
        <v>2255</v>
      </c>
      <c r="C3421" s="1">
        <v>40668</v>
      </c>
      <c r="D3421" t="s">
        <v>668</v>
      </c>
      <c r="E3421" t="s">
        <v>58</v>
      </c>
      <c r="F3421">
        <v>1033</v>
      </c>
      <c r="G3421" t="s">
        <v>2143</v>
      </c>
      <c r="H3421">
        <v>17</v>
      </c>
      <c r="I3421">
        <f t="shared" si="106"/>
        <v>17</v>
      </c>
      <c r="J3421">
        <v>13</v>
      </c>
      <c r="K3421">
        <v>0</v>
      </c>
      <c r="L3421">
        <v>2</v>
      </c>
      <c r="M3421">
        <v>0</v>
      </c>
      <c r="N3421">
        <v>130.76</v>
      </c>
      <c r="O3421">
        <f t="shared" si="107"/>
        <v>130.76</v>
      </c>
      <c r="P3421" t="s">
        <v>17</v>
      </c>
      <c r="Q3421" s="1">
        <v>40668</v>
      </c>
      <c r="R3421" t="str">
        <f>VLOOKUP(B3421,[1]data!$A$2:$E$764,5,0)</f>
        <v>Mohali</v>
      </c>
      <c r="S3421" t="str">
        <f>VLOOKUP($B3421,[1]data!$A$1:$I$764,6,0)</f>
        <v>Kings XI Punjab</v>
      </c>
      <c r="T3421" t="str">
        <f>VLOOKUP($B3421,[1]data!$A$1:$I$764,7,0)</f>
        <v>Pune Warriors</v>
      </c>
      <c r="U3421" t="str">
        <f>VLOOKUP($B3421,[1]data!$A$1:$I$764,9,0)</f>
        <v>Pune Warriors</v>
      </c>
    </row>
    <row r="3422" spans="1:21" x14ac:dyDescent="0.3">
      <c r="A3422">
        <v>2011</v>
      </c>
      <c r="B3422" t="s">
        <v>2255</v>
      </c>
      <c r="C3422" s="1">
        <v>40668</v>
      </c>
      <c r="D3422" t="s">
        <v>668</v>
      </c>
      <c r="E3422" t="s">
        <v>18</v>
      </c>
      <c r="F3422">
        <v>1091</v>
      </c>
      <c r="G3422" t="s">
        <v>199</v>
      </c>
      <c r="H3422">
        <v>5</v>
      </c>
      <c r="I3422">
        <f t="shared" si="106"/>
        <v>5</v>
      </c>
      <c r="J3422">
        <v>4</v>
      </c>
      <c r="K3422">
        <v>0</v>
      </c>
      <c r="L3422">
        <v>0</v>
      </c>
      <c r="M3422">
        <v>0</v>
      </c>
      <c r="N3422">
        <v>125</v>
      </c>
      <c r="O3422">
        <f t="shared" si="107"/>
        <v>125</v>
      </c>
      <c r="P3422" t="s">
        <v>20</v>
      </c>
      <c r="Q3422" s="1">
        <v>40668</v>
      </c>
      <c r="R3422" t="str">
        <f>VLOOKUP(B3422,[1]data!$A$2:$E$764,5,0)</f>
        <v>Mohali</v>
      </c>
      <c r="S3422" t="str">
        <f>VLOOKUP($B3422,[1]data!$A$1:$I$764,6,0)</f>
        <v>Kings XI Punjab</v>
      </c>
      <c r="T3422" t="str">
        <f>VLOOKUP($B3422,[1]data!$A$1:$I$764,7,0)</f>
        <v>Pune Warriors</v>
      </c>
      <c r="U3422" t="str">
        <f>VLOOKUP($B3422,[1]data!$A$1:$I$764,9,0)</f>
        <v>Pune Warriors</v>
      </c>
    </row>
    <row r="3423" spans="1:21" x14ac:dyDescent="0.3">
      <c r="A3423">
        <v>2011</v>
      </c>
      <c r="B3423" t="s">
        <v>2255</v>
      </c>
      <c r="C3423" s="1">
        <v>40668</v>
      </c>
      <c r="D3423" t="s">
        <v>668</v>
      </c>
      <c r="E3423" t="s">
        <v>165</v>
      </c>
      <c r="F3423">
        <v>1134</v>
      </c>
      <c r="G3423" t="s">
        <v>2198</v>
      </c>
      <c r="H3423">
        <v>1</v>
      </c>
      <c r="I3423">
        <f t="shared" si="106"/>
        <v>1</v>
      </c>
      <c r="J3423">
        <v>2</v>
      </c>
      <c r="K3423">
        <v>0</v>
      </c>
      <c r="L3423">
        <v>0</v>
      </c>
      <c r="M3423">
        <v>0</v>
      </c>
      <c r="N3423">
        <v>50</v>
      </c>
      <c r="O3423">
        <f t="shared" si="107"/>
        <v>50</v>
      </c>
      <c r="P3423" t="s">
        <v>17</v>
      </c>
      <c r="Q3423" s="1">
        <v>40668</v>
      </c>
      <c r="R3423" t="str">
        <f>VLOOKUP(B3423,[1]data!$A$2:$E$764,5,0)</f>
        <v>Mohali</v>
      </c>
      <c r="S3423" t="str">
        <f>VLOOKUP($B3423,[1]data!$A$1:$I$764,6,0)</f>
        <v>Kings XI Punjab</v>
      </c>
      <c r="T3423" t="str">
        <f>VLOOKUP($B3423,[1]data!$A$1:$I$764,7,0)</f>
        <v>Pune Warriors</v>
      </c>
      <c r="U3423" t="str">
        <f>VLOOKUP($B3423,[1]data!$A$1:$I$764,9,0)</f>
        <v>Pune Warriors</v>
      </c>
    </row>
    <row r="3424" spans="1:21" x14ac:dyDescent="0.3">
      <c r="A3424">
        <v>2011</v>
      </c>
      <c r="B3424" t="s">
        <v>2255</v>
      </c>
      <c r="C3424" s="1">
        <v>40668</v>
      </c>
      <c r="D3424" t="s">
        <v>668</v>
      </c>
      <c r="E3424" t="s">
        <v>270</v>
      </c>
      <c r="F3424">
        <v>1077</v>
      </c>
      <c r="G3424" t="s">
        <v>2260</v>
      </c>
      <c r="H3424">
        <v>1</v>
      </c>
      <c r="I3424">
        <f t="shared" si="106"/>
        <v>1</v>
      </c>
      <c r="J3424">
        <v>7</v>
      </c>
      <c r="K3424">
        <v>0</v>
      </c>
      <c r="L3424">
        <v>0</v>
      </c>
      <c r="M3424">
        <v>0</v>
      </c>
      <c r="N3424">
        <v>14.28</v>
      </c>
      <c r="O3424">
        <f t="shared" si="107"/>
        <v>14.28</v>
      </c>
      <c r="P3424" t="s">
        <v>17</v>
      </c>
      <c r="Q3424" s="1">
        <v>40668</v>
      </c>
      <c r="R3424" t="str">
        <f>VLOOKUP(B3424,[1]data!$A$2:$E$764,5,0)</f>
        <v>Mohali</v>
      </c>
      <c r="S3424" t="str">
        <f>VLOOKUP($B3424,[1]data!$A$1:$I$764,6,0)</f>
        <v>Kings XI Punjab</v>
      </c>
      <c r="T3424" t="str">
        <f>VLOOKUP($B3424,[1]data!$A$1:$I$764,7,0)</f>
        <v>Pune Warriors</v>
      </c>
      <c r="U3424" t="str">
        <f>VLOOKUP($B3424,[1]data!$A$1:$I$764,9,0)</f>
        <v>Pune Warriors</v>
      </c>
    </row>
    <row r="3425" spans="1:21" x14ac:dyDescent="0.3">
      <c r="A3425">
        <v>2011</v>
      </c>
      <c r="B3425" t="s">
        <v>2255</v>
      </c>
      <c r="C3425" s="1">
        <v>40668</v>
      </c>
      <c r="D3425" t="s">
        <v>668</v>
      </c>
      <c r="E3425" t="s">
        <v>23</v>
      </c>
      <c r="F3425">
        <v>1066</v>
      </c>
      <c r="G3425" t="s">
        <v>1975</v>
      </c>
      <c r="H3425">
        <v>45</v>
      </c>
      <c r="I3425">
        <f t="shared" si="106"/>
        <v>45</v>
      </c>
      <c r="J3425">
        <v>41</v>
      </c>
      <c r="K3425">
        <v>0</v>
      </c>
      <c r="L3425">
        <v>5</v>
      </c>
      <c r="M3425">
        <v>0</v>
      </c>
      <c r="N3425">
        <v>109.75</v>
      </c>
      <c r="O3425">
        <f t="shared" si="107"/>
        <v>109.75</v>
      </c>
      <c r="P3425" t="s">
        <v>17</v>
      </c>
      <c r="Q3425" s="1">
        <v>40668</v>
      </c>
      <c r="R3425" t="str">
        <f>VLOOKUP(B3425,[1]data!$A$2:$E$764,5,0)</f>
        <v>Mohali</v>
      </c>
      <c r="S3425" t="str">
        <f>VLOOKUP($B3425,[1]data!$A$1:$I$764,6,0)</f>
        <v>Kings XI Punjab</v>
      </c>
      <c r="T3425" t="str">
        <f>VLOOKUP($B3425,[1]data!$A$1:$I$764,7,0)</f>
        <v>Pune Warriors</v>
      </c>
      <c r="U3425" t="str">
        <f>VLOOKUP($B3425,[1]data!$A$1:$I$764,9,0)</f>
        <v>Pune Warriors</v>
      </c>
    </row>
    <row r="3426" spans="1:21" x14ac:dyDescent="0.3">
      <c r="A3426">
        <v>2011</v>
      </c>
      <c r="B3426" t="s">
        <v>2255</v>
      </c>
      <c r="C3426" s="1">
        <v>40668</v>
      </c>
      <c r="D3426" t="s">
        <v>668</v>
      </c>
      <c r="E3426" t="s">
        <v>1417</v>
      </c>
      <c r="F3426">
        <v>1156</v>
      </c>
      <c r="G3426" t="s">
        <v>2261</v>
      </c>
      <c r="H3426">
        <v>66</v>
      </c>
      <c r="I3426">
        <f t="shared" si="106"/>
        <v>66</v>
      </c>
      <c r="J3426">
        <v>51</v>
      </c>
      <c r="K3426">
        <v>0</v>
      </c>
      <c r="L3426">
        <v>8</v>
      </c>
      <c r="M3426">
        <v>2</v>
      </c>
      <c r="N3426">
        <v>129.41</v>
      </c>
      <c r="O3426">
        <f t="shared" si="107"/>
        <v>129.41</v>
      </c>
      <c r="P3426" t="s">
        <v>17</v>
      </c>
      <c r="Q3426" s="1">
        <v>40668</v>
      </c>
      <c r="R3426" t="str">
        <f>VLOOKUP(B3426,[1]data!$A$2:$E$764,5,0)</f>
        <v>Mohali</v>
      </c>
      <c r="S3426" t="str">
        <f>VLOOKUP($B3426,[1]data!$A$1:$I$764,6,0)</f>
        <v>Kings XI Punjab</v>
      </c>
      <c r="T3426" t="str">
        <f>VLOOKUP($B3426,[1]data!$A$1:$I$764,7,0)</f>
        <v>Pune Warriors</v>
      </c>
      <c r="U3426" t="str">
        <f>VLOOKUP($B3426,[1]data!$A$1:$I$764,9,0)</f>
        <v>Pune Warriors</v>
      </c>
    </row>
    <row r="3427" spans="1:21" x14ac:dyDescent="0.3">
      <c r="A3427">
        <v>2011</v>
      </c>
      <c r="B3427" t="s">
        <v>2255</v>
      </c>
      <c r="C3427" s="1">
        <v>40668</v>
      </c>
      <c r="D3427" t="s">
        <v>668</v>
      </c>
      <c r="E3427" t="s">
        <v>64</v>
      </c>
      <c r="F3427">
        <v>1048</v>
      </c>
      <c r="G3427" t="s">
        <v>1896</v>
      </c>
      <c r="H3427">
        <v>0</v>
      </c>
      <c r="I3427">
        <f t="shared" si="106"/>
        <v>0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f t="shared" si="107"/>
        <v>0</v>
      </c>
      <c r="P3427" t="s">
        <v>40</v>
      </c>
      <c r="Q3427" s="1">
        <v>40668</v>
      </c>
      <c r="R3427" t="str">
        <f>VLOOKUP(B3427,[1]data!$A$2:$E$764,5,0)</f>
        <v>Mohali</v>
      </c>
      <c r="S3427" t="str">
        <f>VLOOKUP($B3427,[1]data!$A$1:$I$764,6,0)</f>
        <v>Kings XI Punjab</v>
      </c>
      <c r="T3427" t="str">
        <f>VLOOKUP($B3427,[1]data!$A$1:$I$764,7,0)</f>
        <v>Pune Warriors</v>
      </c>
      <c r="U3427" t="str">
        <f>VLOOKUP($B3427,[1]data!$A$1:$I$764,9,0)</f>
        <v>Pune Warriors</v>
      </c>
    </row>
    <row r="3428" spans="1:21" x14ac:dyDescent="0.3">
      <c r="A3428">
        <v>2011</v>
      </c>
      <c r="B3428" t="s">
        <v>2262</v>
      </c>
      <c r="C3428" s="1">
        <v>40669</v>
      </c>
      <c r="D3428" t="s">
        <v>2263</v>
      </c>
      <c r="E3428" t="s">
        <v>274</v>
      </c>
      <c r="F3428">
        <v>1076</v>
      </c>
      <c r="G3428" t="s">
        <v>2264</v>
      </c>
      <c r="H3428">
        <v>20</v>
      </c>
      <c r="I3428">
        <f t="shared" si="106"/>
        <v>20</v>
      </c>
      <c r="J3428">
        <v>15</v>
      </c>
      <c r="K3428">
        <v>19</v>
      </c>
      <c r="L3428">
        <v>3</v>
      </c>
      <c r="M3428">
        <v>0</v>
      </c>
      <c r="N3428">
        <v>133.33000000000001</v>
      </c>
      <c r="O3428">
        <f t="shared" si="107"/>
        <v>133.33000000000001</v>
      </c>
      <c r="P3428" t="s">
        <v>17</v>
      </c>
      <c r="Q3428" s="1">
        <v>40669</v>
      </c>
      <c r="R3428" t="str">
        <f>VLOOKUP(B3428,[1]data!$A$2:$E$764,5,0)</f>
        <v>Bengaluru</v>
      </c>
      <c r="S3428" t="str">
        <f>VLOOKUP($B3428,[1]data!$A$1:$I$764,6,0)</f>
        <v>Royal Challengers Bangalore</v>
      </c>
      <c r="T3428" t="str">
        <f>VLOOKUP($B3428,[1]data!$A$1:$I$764,7,0)</f>
        <v>Kochi Tuskers Kerala</v>
      </c>
      <c r="U3428" t="str">
        <f>VLOOKUP($B3428,[1]data!$A$1:$I$764,9,0)</f>
        <v>Royal Challengers Bangalore</v>
      </c>
    </row>
    <row r="3429" spans="1:21" x14ac:dyDescent="0.3">
      <c r="A3429">
        <v>2011</v>
      </c>
      <c r="B3429" t="s">
        <v>2262</v>
      </c>
      <c r="C3429" s="1">
        <v>40669</v>
      </c>
      <c r="D3429" t="s">
        <v>2263</v>
      </c>
      <c r="E3429" t="s">
        <v>1920</v>
      </c>
      <c r="F3429">
        <v>1171</v>
      </c>
      <c r="G3429" t="s">
        <v>2265</v>
      </c>
      <c r="H3429">
        <v>4</v>
      </c>
      <c r="I3429">
        <f t="shared" si="106"/>
        <v>4</v>
      </c>
      <c r="J3429">
        <v>5</v>
      </c>
      <c r="K3429">
        <v>9</v>
      </c>
      <c r="L3429">
        <v>0</v>
      </c>
      <c r="M3429">
        <v>0</v>
      </c>
      <c r="N3429">
        <v>80</v>
      </c>
      <c r="O3429">
        <f t="shared" si="107"/>
        <v>80</v>
      </c>
      <c r="P3429" t="s">
        <v>17</v>
      </c>
      <c r="Q3429" s="1">
        <v>40669</v>
      </c>
      <c r="R3429" t="str">
        <f>VLOOKUP(B3429,[1]data!$A$2:$E$764,5,0)</f>
        <v>Bengaluru</v>
      </c>
      <c r="S3429" t="str">
        <f>VLOOKUP($B3429,[1]data!$A$1:$I$764,6,0)</f>
        <v>Royal Challengers Bangalore</v>
      </c>
      <c r="T3429" t="str">
        <f>VLOOKUP($B3429,[1]data!$A$1:$I$764,7,0)</f>
        <v>Kochi Tuskers Kerala</v>
      </c>
      <c r="U3429" t="str">
        <f>VLOOKUP($B3429,[1]data!$A$1:$I$764,9,0)</f>
        <v>Royal Challengers Bangalore</v>
      </c>
    </row>
    <row r="3430" spans="1:21" x14ac:dyDescent="0.3">
      <c r="A3430">
        <v>2011</v>
      </c>
      <c r="B3430" t="s">
        <v>2262</v>
      </c>
      <c r="C3430" s="1">
        <v>40669</v>
      </c>
      <c r="D3430" t="s">
        <v>2263</v>
      </c>
      <c r="E3430" t="s">
        <v>340</v>
      </c>
      <c r="F3430">
        <v>1170</v>
      </c>
      <c r="G3430" t="s">
        <v>2266</v>
      </c>
      <c r="H3430">
        <v>4</v>
      </c>
      <c r="I3430">
        <f t="shared" si="106"/>
        <v>4</v>
      </c>
      <c r="J3430">
        <v>8</v>
      </c>
      <c r="K3430">
        <v>17</v>
      </c>
      <c r="L3430">
        <v>0</v>
      </c>
      <c r="M3430">
        <v>0</v>
      </c>
      <c r="N3430">
        <v>50</v>
      </c>
      <c r="O3430">
        <f t="shared" si="107"/>
        <v>50</v>
      </c>
      <c r="P3430" t="s">
        <v>17</v>
      </c>
      <c r="Q3430" s="1">
        <v>40669</v>
      </c>
      <c r="R3430" t="str">
        <f>VLOOKUP(B3430,[1]data!$A$2:$E$764,5,0)</f>
        <v>Bengaluru</v>
      </c>
      <c r="S3430" t="str">
        <f>VLOOKUP($B3430,[1]data!$A$1:$I$764,6,0)</f>
        <v>Royal Challengers Bangalore</v>
      </c>
      <c r="T3430" t="str">
        <f>VLOOKUP($B3430,[1]data!$A$1:$I$764,7,0)</f>
        <v>Kochi Tuskers Kerala</v>
      </c>
      <c r="U3430" t="str">
        <f>VLOOKUP($B3430,[1]data!$A$1:$I$764,9,0)</f>
        <v>Royal Challengers Bangalore</v>
      </c>
    </row>
    <row r="3431" spans="1:21" x14ac:dyDescent="0.3">
      <c r="A3431">
        <v>2011</v>
      </c>
      <c r="B3431" t="s">
        <v>2262</v>
      </c>
      <c r="C3431" s="1">
        <v>40669</v>
      </c>
      <c r="D3431" t="s">
        <v>2263</v>
      </c>
      <c r="E3431" t="s">
        <v>897</v>
      </c>
      <c r="F3431">
        <v>1082</v>
      </c>
      <c r="G3431" t="s">
        <v>2267</v>
      </c>
      <c r="H3431">
        <v>21</v>
      </c>
      <c r="I3431">
        <f t="shared" si="106"/>
        <v>21</v>
      </c>
      <c r="J3431">
        <v>16</v>
      </c>
      <c r="K3431">
        <v>22</v>
      </c>
      <c r="L3431">
        <v>4</v>
      </c>
      <c r="M3431">
        <v>0</v>
      </c>
      <c r="N3431">
        <v>131.25</v>
      </c>
      <c r="O3431">
        <f t="shared" si="107"/>
        <v>131.25</v>
      </c>
      <c r="P3431" t="s">
        <v>17</v>
      </c>
      <c r="Q3431" s="1">
        <v>40669</v>
      </c>
      <c r="R3431" t="str">
        <f>VLOOKUP(B3431,[1]data!$A$2:$E$764,5,0)</f>
        <v>Bengaluru</v>
      </c>
      <c r="S3431" t="str">
        <f>VLOOKUP($B3431,[1]data!$A$1:$I$764,6,0)</f>
        <v>Royal Challengers Bangalore</v>
      </c>
      <c r="T3431" t="str">
        <f>VLOOKUP($B3431,[1]data!$A$1:$I$764,7,0)</f>
        <v>Kochi Tuskers Kerala</v>
      </c>
      <c r="U3431" t="str">
        <f>VLOOKUP($B3431,[1]data!$A$1:$I$764,9,0)</f>
        <v>Royal Challengers Bangalore</v>
      </c>
    </row>
    <row r="3432" spans="1:21" x14ac:dyDescent="0.3">
      <c r="A3432">
        <v>2011</v>
      </c>
      <c r="B3432" t="s">
        <v>2262</v>
      </c>
      <c r="C3432" s="1">
        <v>40669</v>
      </c>
      <c r="D3432" t="s">
        <v>2263</v>
      </c>
      <c r="E3432" t="s">
        <v>147</v>
      </c>
      <c r="F3432">
        <v>1006</v>
      </c>
      <c r="G3432" t="s">
        <v>2268</v>
      </c>
      <c r="H3432">
        <v>1</v>
      </c>
      <c r="I3432">
        <f t="shared" si="106"/>
        <v>1</v>
      </c>
      <c r="J3432">
        <v>4</v>
      </c>
      <c r="K3432">
        <v>8</v>
      </c>
      <c r="L3432">
        <v>0</v>
      </c>
      <c r="M3432">
        <v>0</v>
      </c>
      <c r="N3432">
        <v>25</v>
      </c>
      <c r="O3432">
        <f t="shared" si="107"/>
        <v>25</v>
      </c>
      <c r="P3432" t="s">
        <v>17</v>
      </c>
      <c r="Q3432" s="1">
        <v>40669</v>
      </c>
      <c r="R3432" t="str">
        <f>VLOOKUP(B3432,[1]data!$A$2:$E$764,5,0)</f>
        <v>Bengaluru</v>
      </c>
      <c r="S3432" t="str">
        <f>VLOOKUP($B3432,[1]data!$A$1:$I$764,6,0)</f>
        <v>Royal Challengers Bangalore</v>
      </c>
      <c r="T3432" t="str">
        <f>VLOOKUP($B3432,[1]data!$A$1:$I$764,7,0)</f>
        <v>Kochi Tuskers Kerala</v>
      </c>
      <c r="U3432" t="str">
        <f>VLOOKUP($B3432,[1]data!$A$1:$I$764,9,0)</f>
        <v>Royal Challengers Bangalore</v>
      </c>
    </row>
    <row r="3433" spans="1:21" x14ac:dyDescent="0.3">
      <c r="A3433">
        <v>2011</v>
      </c>
      <c r="B3433" t="s">
        <v>2262</v>
      </c>
      <c r="C3433" s="1">
        <v>40669</v>
      </c>
      <c r="D3433" t="s">
        <v>2263</v>
      </c>
      <c r="E3433" t="s">
        <v>25</v>
      </c>
      <c r="F3433">
        <v>1026</v>
      </c>
      <c r="G3433" t="s">
        <v>26</v>
      </c>
      <c r="H3433">
        <v>15</v>
      </c>
      <c r="I3433">
        <f t="shared" si="106"/>
        <v>15</v>
      </c>
      <c r="J3433">
        <v>7</v>
      </c>
      <c r="K3433">
        <v>8</v>
      </c>
      <c r="L3433">
        <v>2</v>
      </c>
      <c r="M3433">
        <v>1</v>
      </c>
      <c r="N3433">
        <v>214.28</v>
      </c>
      <c r="O3433">
        <f t="shared" si="107"/>
        <v>214.28</v>
      </c>
      <c r="P3433" t="s">
        <v>17</v>
      </c>
      <c r="Q3433" s="1">
        <v>40669</v>
      </c>
      <c r="R3433" t="str">
        <f>VLOOKUP(B3433,[1]data!$A$2:$E$764,5,0)</f>
        <v>Bengaluru</v>
      </c>
      <c r="S3433" t="str">
        <f>VLOOKUP($B3433,[1]data!$A$1:$I$764,6,0)</f>
        <v>Royal Challengers Bangalore</v>
      </c>
      <c r="T3433" t="str">
        <f>VLOOKUP($B3433,[1]data!$A$1:$I$764,7,0)</f>
        <v>Kochi Tuskers Kerala</v>
      </c>
      <c r="U3433" t="str">
        <f>VLOOKUP($B3433,[1]data!$A$1:$I$764,9,0)</f>
        <v>Royal Challengers Bangalore</v>
      </c>
    </row>
    <row r="3434" spans="1:21" x14ac:dyDescent="0.3">
      <c r="A3434">
        <v>2011</v>
      </c>
      <c r="B3434" t="s">
        <v>2262</v>
      </c>
      <c r="C3434" s="1">
        <v>40669</v>
      </c>
      <c r="D3434" t="s">
        <v>2263</v>
      </c>
      <c r="E3434" t="s">
        <v>2269</v>
      </c>
      <c r="F3434">
        <v>1219</v>
      </c>
      <c r="G3434" t="s">
        <v>26</v>
      </c>
      <c r="H3434">
        <v>0</v>
      </c>
      <c r="I3434">
        <f t="shared" si="106"/>
        <v>0</v>
      </c>
      <c r="J3434">
        <v>2</v>
      </c>
      <c r="K3434">
        <v>6</v>
      </c>
      <c r="L3434">
        <v>0</v>
      </c>
      <c r="M3434">
        <v>0</v>
      </c>
      <c r="N3434">
        <v>0</v>
      </c>
      <c r="O3434">
        <f t="shared" si="107"/>
        <v>0</v>
      </c>
      <c r="P3434" t="s">
        <v>17</v>
      </c>
      <c r="Q3434" s="1">
        <v>40669</v>
      </c>
      <c r="R3434" t="str">
        <f>VLOOKUP(B3434,[1]data!$A$2:$E$764,5,0)</f>
        <v>Bengaluru</v>
      </c>
      <c r="S3434" t="str">
        <f>VLOOKUP($B3434,[1]data!$A$1:$I$764,6,0)</f>
        <v>Royal Challengers Bangalore</v>
      </c>
      <c r="T3434" t="str">
        <f>VLOOKUP($B3434,[1]data!$A$1:$I$764,7,0)</f>
        <v>Kochi Tuskers Kerala</v>
      </c>
      <c r="U3434" t="str">
        <f>VLOOKUP($B3434,[1]data!$A$1:$I$764,9,0)</f>
        <v>Royal Challengers Bangalore</v>
      </c>
    </row>
    <row r="3435" spans="1:21" x14ac:dyDescent="0.3">
      <c r="A3435">
        <v>2011</v>
      </c>
      <c r="B3435" t="s">
        <v>2262</v>
      </c>
      <c r="C3435" s="1">
        <v>40669</v>
      </c>
      <c r="D3435" t="s">
        <v>2263</v>
      </c>
      <c r="E3435" t="s">
        <v>1100</v>
      </c>
      <c r="F3435">
        <v>1126</v>
      </c>
      <c r="G3435" t="s">
        <v>2270</v>
      </c>
      <c r="H3435">
        <v>17</v>
      </c>
      <c r="I3435">
        <f t="shared" si="106"/>
        <v>17</v>
      </c>
      <c r="J3435">
        <v>25</v>
      </c>
      <c r="K3435">
        <v>29</v>
      </c>
      <c r="L3435">
        <v>1</v>
      </c>
      <c r="M3435">
        <v>0</v>
      </c>
      <c r="N3435">
        <v>68</v>
      </c>
      <c r="O3435">
        <f t="shared" si="107"/>
        <v>68</v>
      </c>
      <c r="P3435" t="s">
        <v>17</v>
      </c>
      <c r="Q3435" s="1">
        <v>40669</v>
      </c>
      <c r="R3435" t="str">
        <f>VLOOKUP(B3435,[1]data!$A$2:$E$764,5,0)</f>
        <v>Bengaluru</v>
      </c>
      <c r="S3435" t="str">
        <f>VLOOKUP($B3435,[1]data!$A$1:$I$764,6,0)</f>
        <v>Royal Challengers Bangalore</v>
      </c>
      <c r="T3435" t="str">
        <f>VLOOKUP($B3435,[1]data!$A$1:$I$764,7,0)</f>
        <v>Kochi Tuskers Kerala</v>
      </c>
      <c r="U3435" t="str">
        <f>VLOOKUP($B3435,[1]data!$A$1:$I$764,9,0)</f>
        <v>Royal Challengers Bangalore</v>
      </c>
    </row>
    <row r="3436" spans="1:21" x14ac:dyDescent="0.3">
      <c r="A3436">
        <v>2011</v>
      </c>
      <c r="B3436" t="s">
        <v>2262</v>
      </c>
      <c r="C3436" s="1">
        <v>40669</v>
      </c>
      <c r="D3436" t="s">
        <v>2263</v>
      </c>
      <c r="E3436" t="s">
        <v>1395</v>
      </c>
      <c r="F3436">
        <v>1172</v>
      </c>
      <c r="G3436" t="s">
        <v>2271</v>
      </c>
      <c r="H3436">
        <v>28</v>
      </c>
      <c r="I3436">
        <f t="shared" si="106"/>
        <v>28</v>
      </c>
      <c r="J3436">
        <v>32</v>
      </c>
      <c r="K3436">
        <v>41</v>
      </c>
      <c r="L3436">
        <v>1</v>
      </c>
      <c r="M3436">
        <v>0</v>
      </c>
      <c r="N3436">
        <v>87.5</v>
      </c>
      <c r="O3436">
        <f t="shared" si="107"/>
        <v>87.5</v>
      </c>
      <c r="P3436" t="s">
        <v>17</v>
      </c>
      <c r="Q3436" s="1">
        <v>40669</v>
      </c>
      <c r="R3436" t="str">
        <f>VLOOKUP(B3436,[1]data!$A$2:$E$764,5,0)</f>
        <v>Bengaluru</v>
      </c>
      <c r="S3436" t="str">
        <f>VLOOKUP($B3436,[1]data!$A$1:$I$764,6,0)</f>
        <v>Royal Challengers Bangalore</v>
      </c>
      <c r="T3436" t="str">
        <f>VLOOKUP($B3436,[1]data!$A$1:$I$764,7,0)</f>
        <v>Kochi Tuskers Kerala</v>
      </c>
      <c r="U3436" t="str">
        <f>VLOOKUP($B3436,[1]data!$A$1:$I$764,9,0)</f>
        <v>Royal Challengers Bangalore</v>
      </c>
    </row>
    <row r="3437" spans="1:21" x14ac:dyDescent="0.3">
      <c r="A3437">
        <v>2011</v>
      </c>
      <c r="B3437" t="s">
        <v>2262</v>
      </c>
      <c r="C3437" s="1">
        <v>40669</v>
      </c>
      <c r="D3437" t="s">
        <v>2263</v>
      </c>
      <c r="E3437" t="s">
        <v>157</v>
      </c>
      <c r="F3437">
        <v>1046</v>
      </c>
      <c r="G3437" t="s">
        <v>1772</v>
      </c>
      <c r="H3437">
        <v>5</v>
      </c>
      <c r="I3437">
        <f t="shared" si="106"/>
        <v>5</v>
      </c>
      <c r="J3437">
        <v>6</v>
      </c>
      <c r="K3437">
        <v>8</v>
      </c>
      <c r="L3437">
        <v>0</v>
      </c>
      <c r="M3437">
        <v>0</v>
      </c>
      <c r="N3437">
        <v>83.33</v>
      </c>
      <c r="O3437">
        <f t="shared" si="107"/>
        <v>83.33</v>
      </c>
      <c r="P3437" t="s">
        <v>17</v>
      </c>
      <c r="Q3437" s="1">
        <v>40669</v>
      </c>
      <c r="R3437" t="str">
        <f>VLOOKUP(B3437,[1]data!$A$2:$E$764,5,0)</f>
        <v>Bengaluru</v>
      </c>
      <c r="S3437" t="str">
        <f>VLOOKUP($B3437,[1]data!$A$1:$I$764,6,0)</f>
        <v>Royal Challengers Bangalore</v>
      </c>
      <c r="T3437" t="str">
        <f>VLOOKUP($B3437,[1]data!$A$1:$I$764,7,0)</f>
        <v>Kochi Tuskers Kerala</v>
      </c>
      <c r="U3437" t="str">
        <f>VLOOKUP($B3437,[1]data!$A$1:$I$764,9,0)</f>
        <v>Royal Challengers Bangalore</v>
      </c>
    </row>
    <row r="3438" spans="1:21" x14ac:dyDescent="0.3">
      <c r="A3438">
        <v>2011</v>
      </c>
      <c r="B3438" t="s">
        <v>2262</v>
      </c>
      <c r="C3438" s="1">
        <v>40669</v>
      </c>
      <c r="D3438" t="s">
        <v>2263</v>
      </c>
      <c r="E3438" t="s">
        <v>21</v>
      </c>
      <c r="F3438">
        <v>1024</v>
      </c>
      <c r="G3438" t="s">
        <v>212</v>
      </c>
      <c r="H3438">
        <v>27</v>
      </c>
      <c r="I3438">
        <f t="shared" si="106"/>
        <v>27</v>
      </c>
      <c r="J3438">
        <v>31</v>
      </c>
      <c r="K3438">
        <v>46</v>
      </c>
      <c r="L3438">
        <v>4</v>
      </c>
      <c r="M3438">
        <v>0</v>
      </c>
      <c r="N3438">
        <v>87.09</v>
      </c>
      <c r="O3438">
        <f t="shared" si="107"/>
        <v>87.09</v>
      </c>
      <c r="P3438" t="s">
        <v>17</v>
      </c>
      <c r="Q3438" s="1">
        <v>40669</v>
      </c>
      <c r="R3438" t="str">
        <f>VLOOKUP(B3438,[1]data!$A$2:$E$764,5,0)</f>
        <v>Bengaluru</v>
      </c>
      <c r="S3438" t="str">
        <f>VLOOKUP($B3438,[1]data!$A$1:$I$764,6,0)</f>
        <v>Royal Challengers Bangalore</v>
      </c>
      <c r="T3438" t="str">
        <f>VLOOKUP($B3438,[1]data!$A$1:$I$764,7,0)</f>
        <v>Kochi Tuskers Kerala</v>
      </c>
      <c r="U3438" t="str">
        <f>VLOOKUP($B3438,[1]data!$A$1:$I$764,9,0)</f>
        <v>Royal Challengers Bangalore</v>
      </c>
    </row>
    <row r="3439" spans="1:21" x14ac:dyDescent="0.3">
      <c r="A3439">
        <v>2011</v>
      </c>
      <c r="B3439" t="s">
        <v>2262</v>
      </c>
      <c r="C3439" s="1">
        <v>40669</v>
      </c>
      <c r="D3439" t="s">
        <v>2263</v>
      </c>
      <c r="E3439" t="s">
        <v>366</v>
      </c>
      <c r="F3439">
        <v>1074</v>
      </c>
      <c r="G3439" t="s">
        <v>26</v>
      </c>
      <c r="H3439">
        <v>27</v>
      </c>
      <c r="I3439">
        <f t="shared" si="106"/>
        <v>27</v>
      </c>
      <c r="J3439">
        <v>14</v>
      </c>
      <c r="K3439">
        <v>28</v>
      </c>
      <c r="L3439">
        <v>2</v>
      </c>
      <c r="M3439">
        <v>2</v>
      </c>
      <c r="N3439">
        <v>192.85</v>
      </c>
      <c r="O3439">
        <f t="shared" si="107"/>
        <v>192.85</v>
      </c>
      <c r="P3439" t="s">
        <v>20</v>
      </c>
      <c r="Q3439" s="1">
        <v>40669</v>
      </c>
      <c r="R3439" t="str">
        <f>VLOOKUP(B3439,[1]data!$A$2:$E$764,5,0)</f>
        <v>Bengaluru</v>
      </c>
      <c r="S3439" t="str">
        <f>VLOOKUP($B3439,[1]data!$A$1:$I$764,6,0)</f>
        <v>Royal Challengers Bangalore</v>
      </c>
      <c r="T3439" t="str">
        <f>VLOOKUP($B3439,[1]data!$A$1:$I$764,7,0)</f>
        <v>Kochi Tuskers Kerala</v>
      </c>
      <c r="U3439" t="str">
        <f>VLOOKUP($B3439,[1]data!$A$1:$I$764,9,0)</f>
        <v>Royal Challengers Bangalore</v>
      </c>
    </row>
    <row r="3440" spans="1:21" x14ac:dyDescent="0.3">
      <c r="A3440">
        <v>2011</v>
      </c>
      <c r="B3440" t="s">
        <v>2262</v>
      </c>
      <c r="C3440" s="1">
        <v>40669</v>
      </c>
      <c r="D3440" t="s">
        <v>2263</v>
      </c>
      <c r="E3440" t="s">
        <v>535</v>
      </c>
      <c r="F3440">
        <v>1075</v>
      </c>
      <c r="G3440" t="s">
        <v>2272</v>
      </c>
      <c r="H3440">
        <v>16</v>
      </c>
      <c r="I3440">
        <f t="shared" si="106"/>
        <v>16</v>
      </c>
      <c r="J3440">
        <v>9</v>
      </c>
      <c r="K3440">
        <v>23</v>
      </c>
      <c r="L3440">
        <v>4</v>
      </c>
      <c r="M3440">
        <v>0</v>
      </c>
      <c r="N3440">
        <v>177.77</v>
      </c>
      <c r="O3440">
        <f t="shared" si="107"/>
        <v>177.77</v>
      </c>
      <c r="P3440" t="s">
        <v>17</v>
      </c>
      <c r="Q3440" s="1">
        <v>40669</v>
      </c>
      <c r="R3440" t="str">
        <f>VLOOKUP(B3440,[1]data!$A$2:$E$764,5,0)</f>
        <v>Bengaluru</v>
      </c>
      <c r="S3440" t="str">
        <f>VLOOKUP($B3440,[1]data!$A$1:$I$764,6,0)</f>
        <v>Royal Challengers Bangalore</v>
      </c>
      <c r="T3440" t="str">
        <f>VLOOKUP($B3440,[1]data!$A$1:$I$764,7,0)</f>
        <v>Kochi Tuskers Kerala</v>
      </c>
      <c r="U3440" t="str">
        <f>VLOOKUP($B3440,[1]data!$A$1:$I$764,9,0)</f>
        <v>Royal Challengers Bangalore</v>
      </c>
    </row>
    <row r="3441" spans="1:21" x14ac:dyDescent="0.3">
      <c r="A3441">
        <v>2011</v>
      </c>
      <c r="B3441" t="s">
        <v>2262</v>
      </c>
      <c r="C3441" s="1">
        <v>40669</v>
      </c>
      <c r="D3441" t="s">
        <v>2263</v>
      </c>
      <c r="E3441" t="s">
        <v>56</v>
      </c>
      <c r="F3441">
        <v>1212</v>
      </c>
      <c r="G3441" t="s">
        <v>1354</v>
      </c>
      <c r="H3441">
        <v>3</v>
      </c>
      <c r="I3441">
        <f t="shared" si="106"/>
        <v>3</v>
      </c>
      <c r="J3441">
        <v>4</v>
      </c>
      <c r="K3441">
        <v>6</v>
      </c>
      <c r="L3441">
        <v>0</v>
      </c>
      <c r="M3441">
        <v>0</v>
      </c>
      <c r="N3441">
        <v>75</v>
      </c>
      <c r="O3441">
        <f t="shared" si="107"/>
        <v>75</v>
      </c>
      <c r="P3441" t="s">
        <v>17</v>
      </c>
      <c r="Q3441" s="1">
        <v>40669</v>
      </c>
      <c r="R3441" t="str">
        <f>VLOOKUP(B3441,[1]data!$A$2:$E$764,5,0)</f>
        <v>Bengaluru</v>
      </c>
      <c r="S3441" t="str">
        <f>VLOOKUP($B3441,[1]data!$A$1:$I$764,6,0)</f>
        <v>Royal Challengers Bangalore</v>
      </c>
      <c r="T3441" t="str">
        <f>VLOOKUP($B3441,[1]data!$A$1:$I$764,7,0)</f>
        <v>Kochi Tuskers Kerala</v>
      </c>
      <c r="U3441" t="str">
        <f>VLOOKUP($B3441,[1]data!$A$1:$I$764,9,0)</f>
        <v>Royal Challengers Bangalore</v>
      </c>
    </row>
    <row r="3442" spans="1:21" x14ac:dyDescent="0.3">
      <c r="A3442">
        <v>2011</v>
      </c>
      <c r="B3442" t="s">
        <v>2262</v>
      </c>
      <c r="C3442" s="1">
        <v>40669</v>
      </c>
      <c r="D3442" t="s">
        <v>2263</v>
      </c>
      <c r="E3442" t="s">
        <v>833</v>
      </c>
      <c r="F3442">
        <v>1051</v>
      </c>
      <c r="G3442" t="s">
        <v>2273</v>
      </c>
      <c r="H3442">
        <v>107</v>
      </c>
      <c r="I3442">
        <f t="shared" si="106"/>
        <v>107</v>
      </c>
      <c r="J3442">
        <v>49</v>
      </c>
      <c r="K3442">
        <v>68</v>
      </c>
      <c r="L3442">
        <v>10</v>
      </c>
      <c r="M3442">
        <v>9</v>
      </c>
      <c r="N3442">
        <v>218.36</v>
      </c>
      <c r="O3442">
        <f t="shared" si="107"/>
        <v>218.36</v>
      </c>
      <c r="P3442" t="s">
        <v>17</v>
      </c>
      <c r="Q3442" s="1">
        <v>40669</v>
      </c>
      <c r="R3442" t="str">
        <f>VLOOKUP(B3442,[1]data!$A$2:$E$764,5,0)</f>
        <v>Bengaluru</v>
      </c>
      <c r="S3442" t="str">
        <f>VLOOKUP($B3442,[1]data!$A$1:$I$764,6,0)</f>
        <v>Royal Challengers Bangalore</v>
      </c>
      <c r="T3442" t="str">
        <f>VLOOKUP($B3442,[1]data!$A$1:$I$764,7,0)</f>
        <v>Kochi Tuskers Kerala</v>
      </c>
      <c r="U3442" t="str">
        <f>VLOOKUP($B3442,[1]data!$A$1:$I$764,9,0)</f>
        <v>Royal Challengers Bangalore</v>
      </c>
    </row>
    <row r="3443" spans="1:21" x14ac:dyDescent="0.3">
      <c r="A3443">
        <v>2011</v>
      </c>
      <c r="B3443" t="s">
        <v>2262</v>
      </c>
      <c r="C3443" s="1">
        <v>40669</v>
      </c>
      <c r="D3443" t="s">
        <v>2263</v>
      </c>
      <c r="E3443" t="s">
        <v>1670</v>
      </c>
      <c r="F3443">
        <v>1206</v>
      </c>
      <c r="G3443" t="s">
        <v>26</v>
      </c>
      <c r="H3443">
        <v>6</v>
      </c>
      <c r="I3443">
        <f t="shared" si="106"/>
        <v>6</v>
      </c>
      <c r="J3443">
        <v>3</v>
      </c>
      <c r="K3443">
        <v>3</v>
      </c>
      <c r="L3443">
        <v>1</v>
      </c>
      <c r="M3443">
        <v>0</v>
      </c>
      <c r="N3443">
        <v>200</v>
      </c>
      <c r="O3443">
        <f t="shared" si="107"/>
        <v>200</v>
      </c>
      <c r="P3443" t="s">
        <v>17</v>
      </c>
      <c r="Q3443" s="1">
        <v>40669</v>
      </c>
      <c r="R3443" t="str">
        <f>VLOOKUP(B3443,[1]data!$A$2:$E$764,5,0)</f>
        <v>Bengaluru</v>
      </c>
      <c r="S3443" t="str">
        <f>VLOOKUP($B3443,[1]data!$A$1:$I$764,6,0)</f>
        <v>Royal Challengers Bangalore</v>
      </c>
      <c r="T3443" t="str">
        <f>VLOOKUP($B3443,[1]data!$A$1:$I$764,7,0)</f>
        <v>Kochi Tuskers Kerala</v>
      </c>
      <c r="U3443" t="str">
        <f>VLOOKUP($B3443,[1]data!$A$1:$I$764,9,0)</f>
        <v>Royal Challengers Bangalore</v>
      </c>
    </row>
    <row r="3444" spans="1:21" x14ac:dyDescent="0.3">
      <c r="A3444">
        <v>2011</v>
      </c>
      <c r="B3444" t="s">
        <v>2262</v>
      </c>
      <c r="C3444" s="1">
        <v>40669</v>
      </c>
      <c r="D3444" t="s">
        <v>2263</v>
      </c>
      <c r="E3444" t="s">
        <v>112</v>
      </c>
      <c r="F3444">
        <v>1061</v>
      </c>
      <c r="G3444" t="s">
        <v>439</v>
      </c>
      <c r="H3444">
        <v>0</v>
      </c>
      <c r="I3444">
        <f t="shared" si="106"/>
        <v>0</v>
      </c>
      <c r="J3444">
        <v>1</v>
      </c>
      <c r="K3444">
        <v>1</v>
      </c>
      <c r="L3444">
        <v>0</v>
      </c>
      <c r="M3444">
        <v>0</v>
      </c>
      <c r="N3444">
        <v>0</v>
      </c>
      <c r="O3444">
        <f t="shared" si="107"/>
        <v>0</v>
      </c>
      <c r="P3444" t="s">
        <v>85</v>
      </c>
      <c r="Q3444" s="1">
        <v>40669</v>
      </c>
      <c r="R3444" t="str">
        <f>VLOOKUP(B3444,[1]data!$A$2:$E$764,5,0)</f>
        <v>Bengaluru</v>
      </c>
      <c r="S3444" t="str">
        <f>VLOOKUP($B3444,[1]data!$A$1:$I$764,6,0)</f>
        <v>Royal Challengers Bangalore</v>
      </c>
      <c r="T3444" t="str">
        <f>VLOOKUP($B3444,[1]data!$A$1:$I$764,7,0)</f>
        <v>Kochi Tuskers Kerala</v>
      </c>
      <c r="U3444" t="str">
        <f>VLOOKUP($B3444,[1]data!$A$1:$I$764,9,0)</f>
        <v>Royal Challengers Bangalore</v>
      </c>
    </row>
    <row r="3445" spans="1:21" x14ac:dyDescent="0.3">
      <c r="A3445">
        <v>2011</v>
      </c>
      <c r="B3445" t="s">
        <v>2262</v>
      </c>
      <c r="C3445" s="1">
        <v>40669</v>
      </c>
      <c r="D3445" t="s">
        <v>2263</v>
      </c>
      <c r="E3445" t="s">
        <v>211</v>
      </c>
      <c r="F3445">
        <v>1095</v>
      </c>
      <c r="G3445" t="s">
        <v>1730</v>
      </c>
      <c r="H3445">
        <v>13</v>
      </c>
      <c r="I3445">
        <f t="shared" si="106"/>
        <v>13</v>
      </c>
      <c r="J3445">
        <v>9</v>
      </c>
      <c r="K3445">
        <v>13</v>
      </c>
      <c r="L3445">
        <v>2</v>
      </c>
      <c r="M3445">
        <v>0</v>
      </c>
      <c r="N3445">
        <v>144.44</v>
      </c>
      <c r="O3445">
        <f t="shared" si="107"/>
        <v>144.44</v>
      </c>
      <c r="P3445" t="s">
        <v>17</v>
      </c>
      <c r="Q3445" s="1">
        <v>40669</v>
      </c>
      <c r="R3445" t="str">
        <f>VLOOKUP(B3445,[1]data!$A$2:$E$764,5,0)</f>
        <v>Bengaluru</v>
      </c>
      <c r="S3445" t="str">
        <f>VLOOKUP($B3445,[1]data!$A$1:$I$764,6,0)</f>
        <v>Royal Challengers Bangalore</v>
      </c>
      <c r="T3445" t="str">
        <f>VLOOKUP($B3445,[1]data!$A$1:$I$764,7,0)</f>
        <v>Kochi Tuskers Kerala</v>
      </c>
      <c r="U3445" t="str">
        <f>VLOOKUP($B3445,[1]data!$A$1:$I$764,9,0)</f>
        <v>Royal Challengers Bangalore</v>
      </c>
    </row>
    <row r="3446" spans="1:21" x14ac:dyDescent="0.3">
      <c r="A3446">
        <v>2011</v>
      </c>
      <c r="B3446" t="s">
        <v>2262</v>
      </c>
      <c r="C3446" s="1">
        <v>40669</v>
      </c>
      <c r="D3446" t="s">
        <v>2263</v>
      </c>
      <c r="E3446" t="s">
        <v>1897</v>
      </c>
      <c r="F3446">
        <v>1164</v>
      </c>
      <c r="G3446" t="s">
        <v>1855</v>
      </c>
      <c r="H3446">
        <v>0</v>
      </c>
      <c r="I3446">
        <f t="shared" si="106"/>
        <v>0</v>
      </c>
      <c r="J3446">
        <v>1</v>
      </c>
      <c r="K3446">
        <v>1</v>
      </c>
      <c r="L3446">
        <v>0</v>
      </c>
      <c r="M3446">
        <v>0</v>
      </c>
      <c r="N3446">
        <v>0</v>
      </c>
      <c r="O3446">
        <f t="shared" si="107"/>
        <v>0</v>
      </c>
      <c r="P3446" t="s">
        <v>17</v>
      </c>
      <c r="Q3446" s="1">
        <v>40669</v>
      </c>
      <c r="R3446" t="str">
        <f>VLOOKUP(B3446,[1]data!$A$2:$E$764,5,0)</f>
        <v>Bengaluru</v>
      </c>
      <c r="S3446" t="str">
        <f>VLOOKUP($B3446,[1]data!$A$1:$I$764,6,0)</f>
        <v>Royal Challengers Bangalore</v>
      </c>
      <c r="T3446" t="str">
        <f>VLOOKUP($B3446,[1]data!$A$1:$I$764,7,0)</f>
        <v>Kochi Tuskers Kerala</v>
      </c>
      <c r="U3446" t="str">
        <f>VLOOKUP($B3446,[1]data!$A$1:$I$764,9,0)</f>
        <v>Royal Challengers Bangalore</v>
      </c>
    </row>
    <row r="3447" spans="1:21" x14ac:dyDescent="0.3">
      <c r="A3447">
        <v>2011</v>
      </c>
      <c r="B3447" t="s">
        <v>2274</v>
      </c>
      <c r="C3447" s="1">
        <v>40670</v>
      </c>
      <c r="D3447" t="s">
        <v>1263</v>
      </c>
      <c r="E3447" t="s">
        <v>1417</v>
      </c>
      <c r="F3447">
        <v>1156</v>
      </c>
      <c r="G3447" t="s">
        <v>1415</v>
      </c>
      <c r="H3447">
        <v>5</v>
      </c>
      <c r="I3447">
        <f t="shared" si="106"/>
        <v>5</v>
      </c>
      <c r="J3447">
        <v>6</v>
      </c>
      <c r="K3447">
        <v>0</v>
      </c>
      <c r="L3447">
        <v>1</v>
      </c>
      <c r="M3447">
        <v>0</v>
      </c>
      <c r="N3447">
        <v>83.33</v>
      </c>
      <c r="O3447">
        <f t="shared" si="107"/>
        <v>83.33</v>
      </c>
      <c r="P3447" t="s">
        <v>17</v>
      </c>
      <c r="Q3447" s="1">
        <v>40670</v>
      </c>
      <c r="R3447" t="str">
        <f>VLOOKUP(B3447,[1]data!$A$2:$E$764,5,0)</f>
        <v>Mohali</v>
      </c>
      <c r="S3447" t="str">
        <f>VLOOKUP($B3447,[1]data!$A$1:$I$764,6,0)</f>
        <v>Kings XI Punjab</v>
      </c>
      <c r="T3447" t="str">
        <f>VLOOKUP($B3447,[1]data!$A$1:$I$764,7,0)</f>
        <v>Mumbai Indians</v>
      </c>
      <c r="U3447" t="str">
        <f>VLOOKUP($B3447,[1]data!$A$1:$I$764,9,0)</f>
        <v>Kings XI Punjab</v>
      </c>
    </row>
    <row r="3448" spans="1:21" x14ac:dyDescent="0.3">
      <c r="A3448">
        <v>2011</v>
      </c>
      <c r="B3448" t="s">
        <v>2274</v>
      </c>
      <c r="C3448" s="1">
        <v>40670</v>
      </c>
      <c r="D3448" t="s">
        <v>1263</v>
      </c>
      <c r="E3448" t="s">
        <v>371</v>
      </c>
      <c r="F3448">
        <v>1065</v>
      </c>
      <c r="G3448" t="s">
        <v>26</v>
      </c>
      <c r="H3448">
        <v>30</v>
      </c>
      <c r="I3448">
        <f t="shared" si="106"/>
        <v>30</v>
      </c>
      <c r="J3448">
        <v>30</v>
      </c>
      <c r="K3448">
        <v>0</v>
      </c>
      <c r="L3448">
        <v>3</v>
      </c>
      <c r="M3448">
        <v>0</v>
      </c>
      <c r="N3448">
        <v>100</v>
      </c>
      <c r="O3448">
        <f t="shared" si="107"/>
        <v>100</v>
      </c>
      <c r="P3448" t="s">
        <v>17</v>
      </c>
      <c r="Q3448" s="1">
        <v>40670</v>
      </c>
      <c r="R3448" t="str">
        <f>VLOOKUP(B3448,[1]data!$A$2:$E$764,5,0)</f>
        <v>Mohali</v>
      </c>
      <c r="S3448" t="str">
        <f>VLOOKUP($B3448,[1]data!$A$1:$I$764,6,0)</f>
        <v>Kings XI Punjab</v>
      </c>
      <c r="T3448" t="str">
        <f>VLOOKUP($B3448,[1]data!$A$1:$I$764,7,0)</f>
        <v>Mumbai Indians</v>
      </c>
      <c r="U3448" t="str">
        <f>VLOOKUP($B3448,[1]data!$A$1:$I$764,9,0)</f>
        <v>Kings XI Punjab</v>
      </c>
    </row>
    <row r="3449" spans="1:21" x14ac:dyDescent="0.3">
      <c r="A3449">
        <v>2011</v>
      </c>
      <c r="B3449" t="s">
        <v>2274</v>
      </c>
      <c r="C3449" s="1">
        <v>40670</v>
      </c>
      <c r="D3449" t="s">
        <v>1263</v>
      </c>
      <c r="E3449" t="s">
        <v>23</v>
      </c>
      <c r="F3449">
        <v>1066</v>
      </c>
      <c r="G3449" t="s">
        <v>26</v>
      </c>
      <c r="H3449">
        <v>21</v>
      </c>
      <c r="I3449">
        <f t="shared" si="106"/>
        <v>21</v>
      </c>
      <c r="J3449">
        <v>23</v>
      </c>
      <c r="K3449">
        <v>0</v>
      </c>
      <c r="L3449">
        <v>2</v>
      </c>
      <c r="M3449">
        <v>0</v>
      </c>
      <c r="N3449">
        <v>91.3</v>
      </c>
      <c r="O3449">
        <f t="shared" si="107"/>
        <v>91.3</v>
      </c>
      <c r="P3449" t="s">
        <v>17</v>
      </c>
      <c r="Q3449" s="1">
        <v>40670</v>
      </c>
      <c r="R3449" t="str">
        <f>VLOOKUP(B3449,[1]data!$A$2:$E$764,5,0)</f>
        <v>Mohali</v>
      </c>
      <c r="S3449" t="str">
        <f>VLOOKUP($B3449,[1]data!$A$1:$I$764,6,0)</f>
        <v>Kings XI Punjab</v>
      </c>
      <c r="T3449" t="str">
        <f>VLOOKUP($B3449,[1]data!$A$1:$I$764,7,0)</f>
        <v>Mumbai Indians</v>
      </c>
      <c r="U3449" t="str">
        <f>VLOOKUP($B3449,[1]data!$A$1:$I$764,9,0)</f>
        <v>Kings XI Punjab</v>
      </c>
    </row>
    <row r="3450" spans="1:21" x14ac:dyDescent="0.3">
      <c r="A3450">
        <v>2011</v>
      </c>
      <c r="B3450" t="s">
        <v>2274</v>
      </c>
      <c r="C3450" s="1">
        <v>40670</v>
      </c>
      <c r="D3450" t="s">
        <v>1263</v>
      </c>
      <c r="E3450" t="s">
        <v>270</v>
      </c>
      <c r="F3450">
        <v>1077</v>
      </c>
      <c r="G3450" t="s">
        <v>26</v>
      </c>
      <c r="H3450">
        <v>15</v>
      </c>
      <c r="I3450">
        <f t="shared" si="106"/>
        <v>15</v>
      </c>
      <c r="J3450">
        <v>12</v>
      </c>
      <c r="K3450">
        <v>0</v>
      </c>
      <c r="L3450">
        <v>2</v>
      </c>
      <c r="M3450">
        <v>0</v>
      </c>
      <c r="N3450">
        <v>125</v>
      </c>
      <c r="O3450">
        <f t="shared" si="107"/>
        <v>125</v>
      </c>
      <c r="P3450" t="s">
        <v>17</v>
      </c>
      <c r="Q3450" s="1">
        <v>40670</v>
      </c>
      <c r="R3450" t="str">
        <f>VLOOKUP(B3450,[1]data!$A$2:$E$764,5,0)</f>
        <v>Mohali</v>
      </c>
      <c r="S3450" t="str">
        <f>VLOOKUP($B3450,[1]data!$A$1:$I$764,6,0)</f>
        <v>Kings XI Punjab</v>
      </c>
      <c r="T3450" t="str">
        <f>VLOOKUP($B3450,[1]data!$A$1:$I$764,7,0)</f>
        <v>Mumbai Indians</v>
      </c>
      <c r="U3450" t="str">
        <f>VLOOKUP($B3450,[1]data!$A$1:$I$764,9,0)</f>
        <v>Kings XI Punjab</v>
      </c>
    </row>
    <row r="3451" spans="1:21" x14ac:dyDescent="0.3">
      <c r="A3451">
        <v>2011</v>
      </c>
      <c r="B3451" t="s">
        <v>2274</v>
      </c>
      <c r="C3451" s="1">
        <v>40670</v>
      </c>
      <c r="D3451" t="s">
        <v>1263</v>
      </c>
      <c r="E3451" t="s">
        <v>64</v>
      </c>
      <c r="F3451">
        <v>1048</v>
      </c>
      <c r="G3451" t="s">
        <v>2275</v>
      </c>
      <c r="H3451">
        <v>16</v>
      </c>
      <c r="I3451">
        <f t="shared" si="106"/>
        <v>16</v>
      </c>
      <c r="J3451">
        <v>19</v>
      </c>
      <c r="K3451">
        <v>0</v>
      </c>
      <c r="L3451">
        <v>2</v>
      </c>
      <c r="M3451">
        <v>0</v>
      </c>
      <c r="N3451">
        <v>84.21</v>
      </c>
      <c r="O3451">
        <f t="shared" si="107"/>
        <v>84.21</v>
      </c>
      <c r="P3451" t="s">
        <v>40</v>
      </c>
      <c r="Q3451" s="1">
        <v>40670</v>
      </c>
      <c r="R3451" t="str">
        <f>VLOOKUP(B3451,[1]data!$A$2:$E$764,5,0)</f>
        <v>Mohali</v>
      </c>
      <c r="S3451" t="str">
        <f>VLOOKUP($B3451,[1]data!$A$1:$I$764,6,0)</f>
        <v>Kings XI Punjab</v>
      </c>
      <c r="T3451" t="str">
        <f>VLOOKUP($B3451,[1]data!$A$1:$I$764,7,0)</f>
        <v>Mumbai Indians</v>
      </c>
      <c r="U3451" t="str">
        <f>VLOOKUP($B3451,[1]data!$A$1:$I$764,9,0)</f>
        <v>Kings XI Punjab</v>
      </c>
    </row>
    <row r="3452" spans="1:21" x14ac:dyDescent="0.3">
      <c r="A3452">
        <v>2011</v>
      </c>
      <c r="B3452" t="s">
        <v>2274</v>
      </c>
      <c r="C3452" s="1">
        <v>40670</v>
      </c>
      <c r="D3452" t="s">
        <v>1263</v>
      </c>
      <c r="E3452" t="s">
        <v>1055</v>
      </c>
      <c r="F3452">
        <v>1118</v>
      </c>
      <c r="G3452" t="s">
        <v>2276</v>
      </c>
      <c r="H3452">
        <v>5</v>
      </c>
      <c r="I3452">
        <f t="shared" si="106"/>
        <v>5</v>
      </c>
      <c r="J3452">
        <v>14</v>
      </c>
      <c r="K3452">
        <v>0</v>
      </c>
      <c r="L3452">
        <v>0</v>
      </c>
      <c r="M3452">
        <v>0</v>
      </c>
      <c r="N3452">
        <v>35.71</v>
      </c>
      <c r="O3452">
        <f t="shared" si="107"/>
        <v>35.71</v>
      </c>
      <c r="P3452" t="s">
        <v>17</v>
      </c>
      <c r="Q3452" s="1">
        <v>40670</v>
      </c>
      <c r="R3452" t="str">
        <f>VLOOKUP(B3452,[1]data!$A$2:$E$764,5,0)</f>
        <v>Mohali</v>
      </c>
      <c r="S3452" t="str">
        <f>VLOOKUP($B3452,[1]data!$A$1:$I$764,6,0)</f>
        <v>Kings XI Punjab</v>
      </c>
      <c r="T3452" t="str">
        <f>VLOOKUP($B3452,[1]data!$A$1:$I$764,7,0)</f>
        <v>Mumbai Indians</v>
      </c>
      <c r="U3452" t="str">
        <f>VLOOKUP($B3452,[1]data!$A$1:$I$764,9,0)</f>
        <v>Kings XI Punjab</v>
      </c>
    </row>
    <row r="3453" spans="1:21" x14ac:dyDescent="0.3">
      <c r="A3453">
        <v>2011</v>
      </c>
      <c r="B3453" t="s">
        <v>2274</v>
      </c>
      <c r="C3453" s="1">
        <v>40670</v>
      </c>
      <c r="D3453" t="s">
        <v>1263</v>
      </c>
      <c r="E3453" t="s">
        <v>82</v>
      </c>
      <c r="F3453">
        <v>1184</v>
      </c>
      <c r="G3453" t="s">
        <v>2277</v>
      </c>
      <c r="H3453">
        <v>15</v>
      </c>
      <c r="I3453">
        <f t="shared" si="106"/>
        <v>15</v>
      </c>
      <c r="J3453">
        <v>26</v>
      </c>
      <c r="K3453">
        <v>0</v>
      </c>
      <c r="L3453">
        <v>0</v>
      </c>
      <c r="M3453">
        <v>0</v>
      </c>
      <c r="N3453">
        <v>57.69</v>
      </c>
      <c r="O3453">
        <f t="shared" si="107"/>
        <v>57.69</v>
      </c>
      <c r="P3453" t="s">
        <v>17</v>
      </c>
      <c r="Q3453" s="1">
        <v>40670</v>
      </c>
      <c r="R3453" t="str">
        <f>VLOOKUP(B3453,[1]data!$A$2:$E$764,5,0)</f>
        <v>Mohali</v>
      </c>
      <c r="S3453" t="str">
        <f>VLOOKUP($B3453,[1]data!$A$1:$I$764,6,0)</f>
        <v>Kings XI Punjab</v>
      </c>
      <c r="T3453" t="str">
        <f>VLOOKUP($B3453,[1]data!$A$1:$I$764,7,0)</f>
        <v>Mumbai Indians</v>
      </c>
      <c r="U3453" t="str">
        <f>VLOOKUP($B3453,[1]data!$A$1:$I$764,9,0)</f>
        <v>Kings XI Punjab</v>
      </c>
    </row>
    <row r="3454" spans="1:21" x14ac:dyDescent="0.3">
      <c r="A3454">
        <v>2011</v>
      </c>
      <c r="B3454" t="s">
        <v>2274</v>
      </c>
      <c r="C3454" s="1">
        <v>40670</v>
      </c>
      <c r="D3454" t="s">
        <v>1263</v>
      </c>
      <c r="E3454" t="s">
        <v>80</v>
      </c>
      <c r="F3454">
        <v>1016</v>
      </c>
      <c r="G3454" t="s">
        <v>2278</v>
      </c>
      <c r="H3454">
        <v>54</v>
      </c>
      <c r="I3454">
        <f t="shared" si="106"/>
        <v>54</v>
      </c>
      <c r="J3454">
        <v>41</v>
      </c>
      <c r="K3454">
        <v>0</v>
      </c>
      <c r="L3454">
        <v>3</v>
      </c>
      <c r="M3454">
        <v>2</v>
      </c>
      <c r="N3454">
        <v>131.69999999999999</v>
      </c>
      <c r="O3454">
        <f t="shared" si="107"/>
        <v>131.69999999999999</v>
      </c>
      <c r="P3454" t="s">
        <v>17</v>
      </c>
      <c r="Q3454" s="1">
        <v>40670</v>
      </c>
      <c r="R3454" t="str">
        <f>VLOOKUP(B3454,[1]data!$A$2:$E$764,5,0)</f>
        <v>Mohali</v>
      </c>
      <c r="S3454" t="str">
        <f>VLOOKUP($B3454,[1]data!$A$1:$I$764,6,0)</f>
        <v>Kings XI Punjab</v>
      </c>
      <c r="T3454" t="str">
        <f>VLOOKUP($B3454,[1]data!$A$1:$I$764,7,0)</f>
        <v>Mumbai Indians</v>
      </c>
      <c r="U3454" t="str">
        <f>VLOOKUP($B3454,[1]data!$A$1:$I$764,9,0)</f>
        <v>Kings XI Punjab</v>
      </c>
    </row>
    <row r="3455" spans="1:21" x14ac:dyDescent="0.3">
      <c r="A3455">
        <v>2011</v>
      </c>
      <c r="B3455" t="s">
        <v>2274</v>
      </c>
      <c r="C3455" s="1">
        <v>40670</v>
      </c>
      <c r="D3455" t="s">
        <v>1263</v>
      </c>
      <c r="E3455" t="s">
        <v>76</v>
      </c>
      <c r="F3455">
        <v>1012</v>
      </c>
      <c r="G3455" t="s">
        <v>2279</v>
      </c>
      <c r="H3455">
        <v>4</v>
      </c>
      <c r="I3455">
        <f t="shared" si="106"/>
        <v>4</v>
      </c>
      <c r="J3455">
        <v>9</v>
      </c>
      <c r="K3455">
        <v>0</v>
      </c>
      <c r="L3455">
        <v>0</v>
      </c>
      <c r="M3455">
        <v>0</v>
      </c>
      <c r="N3455">
        <v>44.44</v>
      </c>
      <c r="O3455">
        <f t="shared" si="107"/>
        <v>44.44</v>
      </c>
      <c r="P3455" t="s">
        <v>17</v>
      </c>
      <c r="Q3455" s="1">
        <v>40670</v>
      </c>
      <c r="R3455" t="str">
        <f>VLOOKUP(B3455,[1]data!$A$2:$E$764,5,0)</f>
        <v>Mohali</v>
      </c>
      <c r="S3455" t="str">
        <f>VLOOKUP($B3455,[1]data!$A$1:$I$764,6,0)</f>
        <v>Kings XI Punjab</v>
      </c>
      <c r="T3455" t="str">
        <f>VLOOKUP($B3455,[1]data!$A$1:$I$764,7,0)</f>
        <v>Mumbai Indians</v>
      </c>
      <c r="U3455" t="str">
        <f>VLOOKUP($B3455,[1]data!$A$1:$I$764,9,0)</f>
        <v>Kings XI Punjab</v>
      </c>
    </row>
    <row r="3456" spans="1:21" x14ac:dyDescent="0.3">
      <c r="A3456">
        <v>2011</v>
      </c>
      <c r="B3456" t="s">
        <v>2280</v>
      </c>
      <c r="C3456" s="1">
        <v>40670</v>
      </c>
      <c r="D3456" t="s">
        <v>1784</v>
      </c>
      <c r="E3456" t="s">
        <v>114</v>
      </c>
      <c r="F3456">
        <v>1070</v>
      </c>
      <c r="G3456" t="s">
        <v>190</v>
      </c>
      <c r="H3456">
        <v>37</v>
      </c>
      <c r="I3456">
        <f t="shared" si="106"/>
        <v>37</v>
      </c>
      <c r="J3456">
        <v>27</v>
      </c>
      <c r="K3456">
        <v>0</v>
      </c>
      <c r="L3456">
        <v>4</v>
      </c>
      <c r="M3456">
        <v>1</v>
      </c>
      <c r="N3456">
        <v>137.03</v>
      </c>
      <c r="O3456">
        <f t="shared" si="107"/>
        <v>137.03</v>
      </c>
      <c r="P3456" t="s">
        <v>17</v>
      </c>
      <c r="Q3456" s="1">
        <v>40670</v>
      </c>
      <c r="R3456" t="str">
        <f>VLOOKUP(B3456,[1]data!$A$2:$E$764,5,0)</f>
        <v>Jaipur</v>
      </c>
      <c r="S3456" t="str">
        <f>VLOOKUP($B3456,[1]data!$A$1:$I$764,6,0)</f>
        <v>Rajasthan Royals</v>
      </c>
      <c r="T3456" t="str">
        <f>VLOOKUP($B3456,[1]data!$A$1:$I$764,7,0)</f>
        <v>Chennai Super Kings</v>
      </c>
      <c r="U3456" t="str">
        <f>VLOOKUP($B3456,[1]data!$A$1:$I$764,9,0)</f>
        <v>Chennai Super Kings</v>
      </c>
    </row>
    <row r="3457" spans="1:21" x14ac:dyDescent="0.3">
      <c r="A3457">
        <v>2011</v>
      </c>
      <c r="B3457" t="s">
        <v>2280</v>
      </c>
      <c r="C3457" s="1">
        <v>40670</v>
      </c>
      <c r="D3457" t="s">
        <v>1784</v>
      </c>
      <c r="E3457" t="s">
        <v>92</v>
      </c>
      <c r="F3457">
        <v>1186</v>
      </c>
      <c r="G3457" t="s">
        <v>2281</v>
      </c>
      <c r="H3457">
        <v>55</v>
      </c>
      <c r="I3457">
        <f t="shared" si="106"/>
        <v>55</v>
      </c>
      <c r="J3457">
        <v>44</v>
      </c>
      <c r="K3457">
        <v>0</v>
      </c>
      <c r="L3457">
        <v>10</v>
      </c>
      <c r="M3457">
        <v>0</v>
      </c>
      <c r="N3457">
        <v>125</v>
      </c>
      <c r="O3457">
        <f t="shared" si="107"/>
        <v>125</v>
      </c>
      <c r="P3457" t="s">
        <v>17</v>
      </c>
      <c r="Q3457" s="1">
        <v>40670</v>
      </c>
      <c r="R3457" t="str">
        <f>VLOOKUP(B3457,[1]data!$A$2:$E$764,5,0)</f>
        <v>Jaipur</v>
      </c>
      <c r="S3457" t="str">
        <f>VLOOKUP($B3457,[1]data!$A$1:$I$764,6,0)</f>
        <v>Rajasthan Royals</v>
      </c>
      <c r="T3457" t="str">
        <f>VLOOKUP($B3457,[1]data!$A$1:$I$764,7,0)</f>
        <v>Chennai Super Kings</v>
      </c>
      <c r="U3457" t="str">
        <f>VLOOKUP($B3457,[1]data!$A$1:$I$764,9,0)</f>
        <v>Chennai Super Kings</v>
      </c>
    </row>
    <row r="3458" spans="1:21" x14ac:dyDescent="0.3">
      <c r="A3458">
        <v>2011</v>
      </c>
      <c r="B3458" t="s">
        <v>2280</v>
      </c>
      <c r="C3458" s="1">
        <v>40670</v>
      </c>
      <c r="D3458" t="s">
        <v>1784</v>
      </c>
      <c r="E3458" t="s">
        <v>2282</v>
      </c>
      <c r="F3458">
        <v>1220</v>
      </c>
      <c r="G3458" t="s">
        <v>801</v>
      </c>
      <c r="H3458">
        <v>1</v>
      </c>
      <c r="I3458">
        <f t="shared" si="106"/>
        <v>1</v>
      </c>
      <c r="J3458">
        <v>2</v>
      </c>
      <c r="K3458">
        <v>0</v>
      </c>
      <c r="L3458">
        <v>0</v>
      </c>
      <c r="M3458">
        <v>0</v>
      </c>
      <c r="N3458">
        <v>50</v>
      </c>
      <c r="O3458">
        <f t="shared" si="107"/>
        <v>50</v>
      </c>
      <c r="P3458" t="s">
        <v>17</v>
      </c>
      <c r="Q3458" s="1">
        <v>40670</v>
      </c>
      <c r="R3458" t="str">
        <f>VLOOKUP(B3458,[1]data!$A$2:$E$764,5,0)</f>
        <v>Jaipur</v>
      </c>
      <c r="S3458" t="str">
        <f>VLOOKUP($B3458,[1]data!$A$1:$I$764,6,0)</f>
        <v>Rajasthan Royals</v>
      </c>
      <c r="T3458" t="str">
        <f>VLOOKUP($B3458,[1]data!$A$1:$I$764,7,0)</f>
        <v>Chennai Super Kings</v>
      </c>
      <c r="U3458" t="str">
        <f>VLOOKUP($B3458,[1]data!$A$1:$I$764,9,0)</f>
        <v>Chennai Super Kings</v>
      </c>
    </row>
    <row r="3459" spans="1:21" x14ac:dyDescent="0.3">
      <c r="A3459">
        <v>2011</v>
      </c>
      <c r="B3459" t="s">
        <v>2280</v>
      </c>
      <c r="C3459" s="1">
        <v>40670</v>
      </c>
      <c r="D3459" t="s">
        <v>1784</v>
      </c>
      <c r="E3459" t="s">
        <v>1080</v>
      </c>
      <c r="F3459">
        <v>1116</v>
      </c>
      <c r="G3459" t="s">
        <v>2051</v>
      </c>
      <c r="H3459">
        <v>1</v>
      </c>
      <c r="I3459">
        <f t="shared" ref="I3459:I3522" si="108">IF(H3459="",(J3459*N3459)/100,H3459)</f>
        <v>1</v>
      </c>
      <c r="J3459">
        <v>7</v>
      </c>
      <c r="K3459">
        <v>0</v>
      </c>
      <c r="L3459">
        <v>0</v>
      </c>
      <c r="M3459">
        <v>0</v>
      </c>
      <c r="N3459">
        <v>14.28</v>
      </c>
      <c r="O3459">
        <f t="shared" ref="O3459:O3522" si="109">IF(N3459="",IF(J3459=0,0,(I3459/J3459)*100),N3459)</f>
        <v>14.28</v>
      </c>
      <c r="P3459" t="s">
        <v>20</v>
      </c>
      <c r="Q3459" s="1">
        <v>40670</v>
      </c>
      <c r="R3459" t="str">
        <f>VLOOKUP(B3459,[1]data!$A$2:$E$764,5,0)</f>
        <v>Jaipur</v>
      </c>
      <c r="S3459" t="str">
        <f>VLOOKUP($B3459,[1]data!$A$1:$I$764,6,0)</f>
        <v>Rajasthan Royals</v>
      </c>
      <c r="T3459" t="str">
        <f>VLOOKUP($B3459,[1]data!$A$1:$I$764,7,0)</f>
        <v>Chennai Super Kings</v>
      </c>
      <c r="U3459" t="str">
        <f>VLOOKUP($B3459,[1]data!$A$1:$I$764,9,0)</f>
        <v>Chennai Super Kings</v>
      </c>
    </row>
    <row r="3460" spans="1:21" x14ac:dyDescent="0.3">
      <c r="A3460">
        <v>2011</v>
      </c>
      <c r="B3460" t="s">
        <v>2280</v>
      </c>
      <c r="C3460" s="1">
        <v>40670</v>
      </c>
      <c r="D3460" t="s">
        <v>1784</v>
      </c>
      <c r="E3460" t="s">
        <v>89</v>
      </c>
      <c r="F3460">
        <v>1045</v>
      </c>
      <c r="G3460" t="s">
        <v>801</v>
      </c>
      <c r="H3460">
        <v>23</v>
      </c>
      <c r="I3460">
        <f t="shared" si="108"/>
        <v>23</v>
      </c>
      <c r="J3460">
        <v>18</v>
      </c>
      <c r="K3460">
        <v>0</v>
      </c>
      <c r="L3460">
        <v>4</v>
      </c>
      <c r="M3460">
        <v>0</v>
      </c>
      <c r="N3460">
        <v>127.77</v>
      </c>
      <c r="O3460">
        <f t="shared" si="109"/>
        <v>127.77</v>
      </c>
      <c r="P3460" t="s">
        <v>17</v>
      </c>
      <c r="Q3460" s="1">
        <v>40670</v>
      </c>
      <c r="R3460" t="str">
        <f>VLOOKUP(B3460,[1]data!$A$2:$E$764,5,0)</f>
        <v>Jaipur</v>
      </c>
      <c r="S3460" t="str">
        <f>VLOOKUP($B3460,[1]data!$A$1:$I$764,6,0)</f>
        <v>Rajasthan Royals</v>
      </c>
      <c r="T3460" t="str">
        <f>VLOOKUP($B3460,[1]data!$A$1:$I$764,7,0)</f>
        <v>Chennai Super Kings</v>
      </c>
      <c r="U3460" t="str">
        <f>VLOOKUP($B3460,[1]data!$A$1:$I$764,9,0)</f>
        <v>Chennai Super Kings</v>
      </c>
    </row>
    <row r="3461" spans="1:21" x14ac:dyDescent="0.3">
      <c r="A3461">
        <v>2011</v>
      </c>
      <c r="B3461" t="s">
        <v>2280</v>
      </c>
      <c r="C3461" s="1">
        <v>40670</v>
      </c>
      <c r="D3461" t="s">
        <v>1784</v>
      </c>
      <c r="E3461" t="s">
        <v>1186</v>
      </c>
      <c r="F3461">
        <v>1136</v>
      </c>
      <c r="G3461" t="s">
        <v>2283</v>
      </c>
      <c r="H3461">
        <v>10</v>
      </c>
      <c r="I3461">
        <f t="shared" si="108"/>
        <v>10</v>
      </c>
      <c r="J3461">
        <v>9</v>
      </c>
      <c r="K3461">
        <v>0</v>
      </c>
      <c r="L3461">
        <v>1</v>
      </c>
      <c r="M3461">
        <v>0</v>
      </c>
      <c r="N3461">
        <v>111.11</v>
      </c>
      <c r="O3461">
        <f t="shared" si="109"/>
        <v>111.11</v>
      </c>
      <c r="P3461" t="s">
        <v>17</v>
      </c>
      <c r="Q3461" s="1">
        <v>40670</v>
      </c>
      <c r="R3461" t="str">
        <f>VLOOKUP(B3461,[1]data!$A$2:$E$764,5,0)</f>
        <v>Jaipur</v>
      </c>
      <c r="S3461" t="str">
        <f>VLOOKUP($B3461,[1]data!$A$1:$I$764,6,0)</f>
        <v>Rajasthan Royals</v>
      </c>
      <c r="T3461" t="str">
        <f>VLOOKUP($B3461,[1]data!$A$1:$I$764,7,0)</f>
        <v>Chennai Super Kings</v>
      </c>
      <c r="U3461" t="str">
        <f>VLOOKUP($B3461,[1]data!$A$1:$I$764,9,0)</f>
        <v>Chennai Super Kings</v>
      </c>
    </row>
    <row r="3462" spans="1:21" x14ac:dyDescent="0.3">
      <c r="A3462">
        <v>2011</v>
      </c>
      <c r="B3462" t="s">
        <v>2280</v>
      </c>
      <c r="C3462" s="1">
        <v>40670</v>
      </c>
      <c r="D3462" t="s">
        <v>1784</v>
      </c>
      <c r="E3462" t="s">
        <v>2018</v>
      </c>
      <c r="F3462">
        <v>1187</v>
      </c>
      <c r="G3462" t="s">
        <v>2284</v>
      </c>
      <c r="H3462">
        <v>0</v>
      </c>
      <c r="I3462">
        <f t="shared" si="108"/>
        <v>0</v>
      </c>
      <c r="J3462">
        <v>1</v>
      </c>
      <c r="K3462">
        <v>0</v>
      </c>
      <c r="L3462">
        <v>0</v>
      </c>
      <c r="M3462">
        <v>0</v>
      </c>
      <c r="N3462">
        <v>0</v>
      </c>
      <c r="O3462">
        <f t="shared" si="109"/>
        <v>0</v>
      </c>
      <c r="P3462" t="s">
        <v>17</v>
      </c>
      <c r="Q3462" s="1">
        <v>40670</v>
      </c>
      <c r="R3462" t="str">
        <f>VLOOKUP(B3462,[1]data!$A$2:$E$764,5,0)</f>
        <v>Jaipur</v>
      </c>
      <c r="S3462" t="str">
        <f>VLOOKUP($B3462,[1]data!$A$1:$I$764,6,0)</f>
        <v>Rajasthan Royals</v>
      </c>
      <c r="T3462" t="str">
        <f>VLOOKUP($B3462,[1]data!$A$1:$I$764,7,0)</f>
        <v>Chennai Super Kings</v>
      </c>
      <c r="U3462" t="str">
        <f>VLOOKUP($B3462,[1]data!$A$1:$I$764,9,0)</f>
        <v>Chennai Super Kings</v>
      </c>
    </row>
    <row r="3463" spans="1:21" x14ac:dyDescent="0.3">
      <c r="A3463">
        <v>2011</v>
      </c>
      <c r="B3463" t="s">
        <v>2280</v>
      </c>
      <c r="C3463" s="1">
        <v>40670</v>
      </c>
      <c r="D3463" t="s">
        <v>1784</v>
      </c>
      <c r="E3463" t="s">
        <v>1302</v>
      </c>
      <c r="F3463">
        <v>1150</v>
      </c>
      <c r="G3463" t="s">
        <v>2285</v>
      </c>
      <c r="H3463">
        <v>0</v>
      </c>
      <c r="I3463">
        <f t="shared" si="108"/>
        <v>0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f t="shared" si="109"/>
        <v>0</v>
      </c>
      <c r="P3463" t="s">
        <v>17</v>
      </c>
      <c r="Q3463" s="1">
        <v>40670</v>
      </c>
      <c r="R3463" t="str">
        <f>VLOOKUP(B3463,[1]data!$A$2:$E$764,5,0)</f>
        <v>Jaipur</v>
      </c>
      <c r="S3463" t="str">
        <f>VLOOKUP($B3463,[1]data!$A$1:$I$764,6,0)</f>
        <v>Rajasthan Royals</v>
      </c>
      <c r="T3463" t="str">
        <f>VLOOKUP($B3463,[1]data!$A$1:$I$764,7,0)</f>
        <v>Chennai Super Kings</v>
      </c>
      <c r="U3463" t="str">
        <f>VLOOKUP($B3463,[1]data!$A$1:$I$764,9,0)</f>
        <v>Chennai Super Kings</v>
      </c>
    </row>
    <row r="3464" spans="1:21" x14ac:dyDescent="0.3">
      <c r="A3464">
        <v>2011</v>
      </c>
      <c r="B3464" t="s">
        <v>2280</v>
      </c>
      <c r="C3464" s="1">
        <v>40670</v>
      </c>
      <c r="D3464" t="s">
        <v>1784</v>
      </c>
      <c r="E3464" t="s">
        <v>239</v>
      </c>
      <c r="F3464">
        <v>1057</v>
      </c>
      <c r="G3464" t="s">
        <v>26</v>
      </c>
      <c r="H3464">
        <v>7</v>
      </c>
      <c r="I3464">
        <f t="shared" si="108"/>
        <v>7</v>
      </c>
      <c r="J3464">
        <v>6</v>
      </c>
      <c r="K3464">
        <v>0</v>
      </c>
      <c r="L3464">
        <v>1</v>
      </c>
      <c r="M3464">
        <v>0</v>
      </c>
      <c r="N3464">
        <v>116.66</v>
      </c>
      <c r="O3464">
        <f t="shared" si="109"/>
        <v>116.66</v>
      </c>
      <c r="P3464" t="s">
        <v>17</v>
      </c>
      <c r="Q3464" s="1">
        <v>40670</v>
      </c>
      <c r="R3464" t="str">
        <f>VLOOKUP(B3464,[1]data!$A$2:$E$764,5,0)</f>
        <v>Jaipur</v>
      </c>
      <c r="S3464" t="str">
        <f>VLOOKUP($B3464,[1]data!$A$1:$I$764,6,0)</f>
        <v>Rajasthan Royals</v>
      </c>
      <c r="T3464" t="str">
        <f>VLOOKUP($B3464,[1]data!$A$1:$I$764,7,0)</f>
        <v>Chennai Super Kings</v>
      </c>
      <c r="U3464" t="str">
        <f>VLOOKUP($B3464,[1]data!$A$1:$I$764,9,0)</f>
        <v>Chennai Super Kings</v>
      </c>
    </row>
    <row r="3465" spans="1:21" x14ac:dyDescent="0.3">
      <c r="A3465">
        <v>2011</v>
      </c>
      <c r="B3465" t="s">
        <v>2280</v>
      </c>
      <c r="C3465" s="1">
        <v>40670</v>
      </c>
      <c r="D3465" t="s">
        <v>1784</v>
      </c>
      <c r="E3465" t="s">
        <v>1393</v>
      </c>
      <c r="F3465">
        <v>1169</v>
      </c>
      <c r="G3465" t="s">
        <v>2093</v>
      </c>
      <c r="H3465">
        <v>59</v>
      </c>
      <c r="I3465">
        <f t="shared" si="108"/>
        <v>59</v>
      </c>
      <c r="J3465">
        <v>39</v>
      </c>
      <c r="K3465">
        <v>0</v>
      </c>
      <c r="L3465">
        <v>7</v>
      </c>
      <c r="M3465">
        <v>2</v>
      </c>
      <c r="N3465">
        <v>151.28</v>
      </c>
      <c r="O3465">
        <f t="shared" si="109"/>
        <v>151.28</v>
      </c>
      <c r="P3465" t="s">
        <v>20</v>
      </c>
      <c r="Q3465" s="1">
        <v>40670</v>
      </c>
      <c r="R3465" t="str">
        <f>VLOOKUP(B3465,[1]data!$A$2:$E$764,5,0)</f>
        <v>Jaipur</v>
      </c>
      <c r="S3465" t="str">
        <f>VLOOKUP($B3465,[1]data!$A$1:$I$764,6,0)</f>
        <v>Rajasthan Royals</v>
      </c>
      <c r="T3465" t="str">
        <f>VLOOKUP($B3465,[1]data!$A$1:$I$764,7,0)</f>
        <v>Chennai Super Kings</v>
      </c>
      <c r="U3465" t="str">
        <f>VLOOKUP($B3465,[1]data!$A$1:$I$764,9,0)</f>
        <v>Chennai Super Kings</v>
      </c>
    </row>
    <row r="3466" spans="1:21" x14ac:dyDescent="0.3">
      <c r="A3466">
        <v>2011</v>
      </c>
      <c r="B3466" t="s">
        <v>2280</v>
      </c>
      <c r="C3466" s="1">
        <v>40670</v>
      </c>
      <c r="D3466" t="s">
        <v>1784</v>
      </c>
      <c r="E3466" t="s">
        <v>116</v>
      </c>
      <c r="F3466">
        <v>1064</v>
      </c>
      <c r="G3466" t="s">
        <v>2286</v>
      </c>
      <c r="H3466">
        <v>49</v>
      </c>
      <c r="I3466">
        <f t="shared" si="108"/>
        <v>49</v>
      </c>
      <c r="J3466">
        <v>32</v>
      </c>
      <c r="K3466">
        <v>0</v>
      </c>
      <c r="L3466">
        <v>2</v>
      </c>
      <c r="M3466">
        <v>3</v>
      </c>
      <c r="N3466">
        <v>153.12</v>
      </c>
      <c r="O3466">
        <f t="shared" si="109"/>
        <v>153.12</v>
      </c>
      <c r="P3466" t="s">
        <v>17</v>
      </c>
      <c r="Q3466" s="1">
        <v>40670</v>
      </c>
      <c r="R3466" t="str">
        <f>VLOOKUP(B3466,[1]data!$A$2:$E$764,5,0)</f>
        <v>Jaipur</v>
      </c>
      <c r="S3466" t="str">
        <f>VLOOKUP($B3466,[1]data!$A$1:$I$764,6,0)</f>
        <v>Rajasthan Royals</v>
      </c>
      <c r="T3466" t="str">
        <f>VLOOKUP($B3466,[1]data!$A$1:$I$764,7,0)</f>
        <v>Chennai Super Kings</v>
      </c>
      <c r="U3466" t="str">
        <f>VLOOKUP($B3466,[1]data!$A$1:$I$764,9,0)</f>
        <v>Chennai Super Kings</v>
      </c>
    </row>
    <row r="3467" spans="1:21" x14ac:dyDescent="0.3">
      <c r="A3467">
        <v>2011</v>
      </c>
      <c r="B3467" t="s">
        <v>2280</v>
      </c>
      <c r="C3467" s="1">
        <v>40670</v>
      </c>
      <c r="D3467" t="s">
        <v>1784</v>
      </c>
      <c r="E3467" t="s">
        <v>2243</v>
      </c>
      <c r="F3467">
        <v>1216</v>
      </c>
      <c r="G3467" t="s">
        <v>2287</v>
      </c>
      <c r="H3467">
        <v>37</v>
      </c>
      <c r="I3467">
        <f t="shared" si="108"/>
        <v>37</v>
      </c>
      <c r="J3467">
        <v>23</v>
      </c>
      <c r="K3467">
        <v>0</v>
      </c>
      <c r="L3467">
        <v>8</v>
      </c>
      <c r="M3467">
        <v>0</v>
      </c>
      <c r="N3467">
        <v>160.86000000000001</v>
      </c>
      <c r="O3467">
        <f t="shared" si="109"/>
        <v>160.86000000000001</v>
      </c>
      <c r="P3467" t="s">
        <v>17</v>
      </c>
      <c r="Q3467" s="1">
        <v>40670</v>
      </c>
      <c r="R3467" t="str">
        <f>VLOOKUP(B3467,[1]data!$A$2:$E$764,5,0)</f>
        <v>Jaipur</v>
      </c>
      <c r="S3467" t="str">
        <f>VLOOKUP($B3467,[1]data!$A$1:$I$764,6,0)</f>
        <v>Rajasthan Royals</v>
      </c>
      <c r="T3467" t="str">
        <f>VLOOKUP($B3467,[1]data!$A$1:$I$764,7,0)</f>
        <v>Chennai Super Kings</v>
      </c>
      <c r="U3467" t="str">
        <f>VLOOKUP($B3467,[1]data!$A$1:$I$764,9,0)</f>
        <v>Chennai Super Kings</v>
      </c>
    </row>
    <row r="3468" spans="1:21" x14ac:dyDescent="0.3">
      <c r="A3468">
        <v>2011</v>
      </c>
      <c r="B3468" t="s">
        <v>2280</v>
      </c>
      <c r="C3468" s="1">
        <v>40670</v>
      </c>
      <c r="D3468" t="s">
        <v>1784</v>
      </c>
      <c r="E3468" t="s">
        <v>562</v>
      </c>
      <c r="F3468">
        <v>1002</v>
      </c>
      <c r="G3468" t="s">
        <v>79</v>
      </c>
      <c r="H3468">
        <v>14</v>
      </c>
      <c r="I3468">
        <f t="shared" si="108"/>
        <v>14</v>
      </c>
      <c r="J3468">
        <v>14</v>
      </c>
      <c r="K3468">
        <v>0</v>
      </c>
      <c r="L3468">
        <v>3</v>
      </c>
      <c r="M3468">
        <v>0</v>
      </c>
      <c r="N3468">
        <v>100</v>
      </c>
      <c r="O3468">
        <f t="shared" si="109"/>
        <v>100</v>
      </c>
      <c r="P3468" t="s">
        <v>40</v>
      </c>
      <c r="Q3468" s="1">
        <v>40670</v>
      </c>
      <c r="R3468" t="str">
        <f>VLOOKUP(B3468,[1]data!$A$2:$E$764,5,0)</f>
        <v>Jaipur</v>
      </c>
      <c r="S3468" t="str">
        <f>VLOOKUP($B3468,[1]data!$A$1:$I$764,6,0)</f>
        <v>Rajasthan Royals</v>
      </c>
      <c r="T3468" t="str">
        <f>VLOOKUP($B3468,[1]data!$A$1:$I$764,7,0)</f>
        <v>Chennai Super Kings</v>
      </c>
      <c r="U3468" t="str">
        <f>VLOOKUP($B3468,[1]data!$A$1:$I$764,9,0)</f>
        <v>Chennai Super Kings</v>
      </c>
    </row>
    <row r="3469" spans="1:21" x14ac:dyDescent="0.3">
      <c r="A3469">
        <v>2011</v>
      </c>
      <c r="B3469" t="s">
        <v>2280</v>
      </c>
      <c r="C3469" s="1">
        <v>40670</v>
      </c>
      <c r="D3469" t="s">
        <v>1784</v>
      </c>
      <c r="E3469" t="s">
        <v>65</v>
      </c>
      <c r="F3469">
        <v>1049</v>
      </c>
      <c r="G3469" t="s">
        <v>2088</v>
      </c>
      <c r="H3469">
        <v>2</v>
      </c>
      <c r="I3469">
        <f t="shared" si="108"/>
        <v>2</v>
      </c>
      <c r="J3469">
        <v>4</v>
      </c>
      <c r="K3469">
        <v>0</v>
      </c>
      <c r="L3469">
        <v>0</v>
      </c>
      <c r="M3469">
        <v>0</v>
      </c>
      <c r="N3469">
        <v>50</v>
      </c>
      <c r="O3469">
        <f t="shared" si="109"/>
        <v>50</v>
      </c>
      <c r="P3469" t="s">
        <v>40</v>
      </c>
      <c r="Q3469" s="1">
        <v>40670</v>
      </c>
      <c r="R3469" t="str">
        <f>VLOOKUP(B3469,[1]data!$A$2:$E$764,5,0)</f>
        <v>Jaipur</v>
      </c>
      <c r="S3469" t="str">
        <f>VLOOKUP($B3469,[1]data!$A$1:$I$764,6,0)</f>
        <v>Rajasthan Royals</v>
      </c>
      <c r="T3469" t="str">
        <f>VLOOKUP($B3469,[1]data!$A$1:$I$764,7,0)</f>
        <v>Chennai Super Kings</v>
      </c>
      <c r="U3469" t="str">
        <f>VLOOKUP($B3469,[1]data!$A$1:$I$764,9,0)</f>
        <v>Chennai Super Kings</v>
      </c>
    </row>
    <row r="3470" spans="1:21" x14ac:dyDescent="0.3">
      <c r="A3470">
        <v>2011</v>
      </c>
      <c r="B3470" t="s">
        <v>2280</v>
      </c>
      <c r="C3470" s="1">
        <v>40670</v>
      </c>
      <c r="D3470" t="s">
        <v>1784</v>
      </c>
      <c r="E3470" t="s">
        <v>1064</v>
      </c>
      <c r="F3470">
        <v>1121</v>
      </c>
      <c r="G3470" t="s">
        <v>230</v>
      </c>
      <c r="H3470">
        <v>1</v>
      </c>
      <c r="I3470">
        <f t="shared" si="108"/>
        <v>1</v>
      </c>
      <c r="J3470">
        <v>2</v>
      </c>
      <c r="K3470">
        <v>0</v>
      </c>
      <c r="L3470">
        <v>0</v>
      </c>
      <c r="M3470">
        <v>0</v>
      </c>
      <c r="N3470">
        <v>50</v>
      </c>
      <c r="O3470">
        <f t="shared" si="109"/>
        <v>50</v>
      </c>
      <c r="P3470" t="s">
        <v>17</v>
      </c>
      <c r="Q3470" s="1">
        <v>40670</v>
      </c>
      <c r="R3470" t="str">
        <f>VLOOKUP(B3470,[1]data!$A$2:$E$764,5,0)</f>
        <v>Jaipur</v>
      </c>
      <c r="S3470" t="str">
        <f>VLOOKUP($B3470,[1]data!$A$1:$I$764,6,0)</f>
        <v>Rajasthan Royals</v>
      </c>
      <c r="T3470" t="str">
        <f>VLOOKUP($B3470,[1]data!$A$1:$I$764,7,0)</f>
        <v>Chennai Super Kings</v>
      </c>
      <c r="U3470" t="str">
        <f>VLOOKUP($B3470,[1]data!$A$1:$I$764,9,0)</f>
        <v>Chennai Super Kings</v>
      </c>
    </row>
    <row r="3471" spans="1:21" x14ac:dyDescent="0.3">
      <c r="A3471">
        <v>2011</v>
      </c>
      <c r="B3471" t="s">
        <v>2280</v>
      </c>
      <c r="C3471" s="1">
        <v>40670</v>
      </c>
      <c r="D3471" t="s">
        <v>1784</v>
      </c>
      <c r="E3471" t="s">
        <v>1453</v>
      </c>
      <c r="F3471">
        <v>1183</v>
      </c>
      <c r="G3471" t="s">
        <v>26</v>
      </c>
      <c r="H3471">
        <v>9</v>
      </c>
      <c r="I3471">
        <f t="shared" si="108"/>
        <v>9</v>
      </c>
      <c r="J3471">
        <v>8</v>
      </c>
      <c r="K3471">
        <v>0</v>
      </c>
      <c r="L3471">
        <v>1</v>
      </c>
      <c r="M3471">
        <v>0</v>
      </c>
      <c r="N3471">
        <v>112.5</v>
      </c>
      <c r="O3471">
        <f t="shared" si="109"/>
        <v>112.5</v>
      </c>
      <c r="P3471" t="s">
        <v>17</v>
      </c>
      <c r="Q3471" s="1">
        <v>40670</v>
      </c>
      <c r="R3471" t="str">
        <f>VLOOKUP(B3471,[1]data!$A$2:$E$764,5,0)</f>
        <v>Jaipur</v>
      </c>
      <c r="S3471" t="str">
        <f>VLOOKUP($B3471,[1]data!$A$1:$I$764,6,0)</f>
        <v>Rajasthan Royals</v>
      </c>
      <c r="T3471" t="str">
        <f>VLOOKUP($B3471,[1]data!$A$1:$I$764,7,0)</f>
        <v>Chennai Super Kings</v>
      </c>
      <c r="U3471" t="str">
        <f>VLOOKUP($B3471,[1]data!$A$1:$I$764,9,0)</f>
        <v>Chennai Super Kings</v>
      </c>
    </row>
    <row r="3472" spans="1:21" x14ac:dyDescent="0.3">
      <c r="A3472">
        <v>2011</v>
      </c>
      <c r="B3472" t="s">
        <v>2280</v>
      </c>
      <c r="C3472" s="1">
        <v>40670</v>
      </c>
      <c r="D3472" t="s">
        <v>1784</v>
      </c>
      <c r="E3472" t="s">
        <v>110</v>
      </c>
      <c r="F3472">
        <v>1133</v>
      </c>
      <c r="G3472" t="s">
        <v>26</v>
      </c>
      <c r="H3472">
        <v>4</v>
      </c>
      <c r="I3472">
        <f t="shared" si="108"/>
        <v>4</v>
      </c>
      <c r="J3472">
        <v>4</v>
      </c>
      <c r="K3472">
        <v>0</v>
      </c>
      <c r="L3472">
        <v>0</v>
      </c>
      <c r="M3472">
        <v>0</v>
      </c>
      <c r="N3472">
        <v>100</v>
      </c>
      <c r="O3472">
        <f t="shared" si="109"/>
        <v>100</v>
      </c>
      <c r="P3472" t="s">
        <v>17</v>
      </c>
      <c r="Q3472" s="1">
        <v>40670</v>
      </c>
      <c r="R3472" t="str">
        <f>VLOOKUP(B3472,[1]data!$A$2:$E$764,5,0)</f>
        <v>Jaipur</v>
      </c>
      <c r="S3472" t="str">
        <f>VLOOKUP($B3472,[1]data!$A$1:$I$764,6,0)</f>
        <v>Rajasthan Royals</v>
      </c>
      <c r="T3472" t="str">
        <f>VLOOKUP($B3472,[1]data!$A$1:$I$764,7,0)</f>
        <v>Chennai Super Kings</v>
      </c>
      <c r="U3472" t="str">
        <f>VLOOKUP($B3472,[1]data!$A$1:$I$764,9,0)</f>
        <v>Chennai Super Kings</v>
      </c>
    </row>
    <row r="3473" spans="1:21" x14ac:dyDescent="0.3">
      <c r="A3473">
        <v>2011</v>
      </c>
      <c r="B3473" t="s">
        <v>2288</v>
      </c>
      <c r="C3473" s="1">
        <v>40671</v>
      </c>
      <c r="D3473">
        <v>51</v>
      </c>
      <c r="E3473" t="s">
        <v>677</v>
      </c>
      <c r="F3473">
        <v>1140</v>
      </c>
      <c r="G3473" t="s">
        <v>2289</v>
      </c>
      <c r="H3473">
        <v>9</v>
      </c>
      <c r="I3473">
        <f t="shared" si="108"/>
        <v>9</v>
      </c>
      <c r="J3473">
        <v>9</v>
      </c>
      <c r="K3473">
        <v>0</v>
      </c>
      <c r="L3473">
        <v>1</v>
      </c>
      <c r="M3473">
        <v>0</v>
      </c>
      <c r="N3473">
        <v>100</v>
      </c>
      <c r="O3473">
        <f t="shared" si="109"/>
        <v>100</v>
      </c>
      <c r="P3473" t="s">
        <v>17</v>
      </c>
      <c r="Q3473" s="1">
        <v>40671</v>
      </c>
      <c r="R3473" t="str">
        <f>VLOOKUP(B3473,[1]data!$A$2:$E$764,5,0)</f>
        <v>Jaipur</v>
      </c>
      <c r="S3473" t="str">
        <f>VLOOKUP($B3473,[1]data!$A$1:$I$764,6,0)</f>
        <v>Rajasthan Royals</v>
      </c>
      <c r="T3473" t="str">
        <f>VLOOKUP($B3473,[1]data!$A$1:$I$764,7,0)</f>
        <v>Royal Challengers Bangalore</v>
      </c>
      <c r="U3473" t="str">
        <f>VLOOKUP($B3473,[1]data!$A$1:$I$764,9,0)</f>
        <v>Royal Challengers Bangalore</v>
      </c>
    </row>
    <row r="3474" spans="1:21" x14ac:dyDescent="0.3">
      <c r="A3474">
        <v>2011</v>
      </c>
      <c r="B3474" t="s">
        <v>2288</v>
      </c>
      <c r="C3474" s="1">
        <v>40671</v>
      </c>
      <c r="D3474">
        <v>51</v>
      </c>
      <c r="E3474" t="s">
        <v>1569</v>
      </c>
      <c r="F3474">
        <v>1222</v>
      </c>
      <c r="G3474" t="s">
        <v>2290</v>
      </c>
      <c r="H3474">
        <v>6</v>
      </c>
      <c r="I3474">
        <f t="shared" si="108"/>
        <v>6</v>
      </c>
      <c r="J3474">
        <v>11</v>
      </c>
      <c r="K3474">
        <v>0</v>
      </c>
      <c r="L3474">
        <v>0</v>
      </c>
      <c r="M3474">
        <v>0</v>
      </c>
      <c r="N3474">
        <v>54.54</v>
      </c>
      <c r="O3474">
        <f t="shared" si="109"/>
        <v>54.54</v>
      </c>
      <c r="P3474" t="s">
        <v>17</v>
      </c>
      <c r="Q3474" s="1">
        <v>40671</v>
      </c>
      <c r="R3474" t="str">
        <f>VLOOKUP(B3474,[1]data!$A$2:$E$764,5,0)</f>
        <v>Jaipur</v>
      </c>
      <c r="S3474" t="str">
        <f>VLOOKUP($B3474,[1]data!$A$1:$I$764,6,0)</f>
        <v>Rajasthan Royals</v>
      </c>
      <c r="T3474" t="str">
        <f>VLOOKUP($B3474,[1]data!$A$1:$I$764,7,0)</f>
        <v>Royal Challengers Bangalore</v>
      </c>
      <c r="U3474" t="str">
        <f>VLOOKUP($B3474,[1]data!$A$1:$I$764,9,0)</f>
        <v>Royal Challengers Bangalore</v>
      </c>
    </row>
    <row r="3475" spans="1:21" x14ac:dyDescent="0.3">
      <c r="A3475">
        <v>2011</v>
      </c>
      <c r="B3475" t="s">
        <v>2288</v>
      </c>
      <c r="C3475" s="1">
        <v>40671</v>
      </c>
      <c r="D3475">
        <v>51</v>
      </c>
      <c r="E3475" t="s">
        <v>25</v>
      </c>
      <c r="F3475">
        <v>1026</v>
      </c>
      <c r="G3475" t="s">
        <v>26</v>
      </c>
      <c r="H3475">
        <v>3</v>
      </c>
      <c r="I3475">
        <f t="shared" si="108"/>
        <v>3</v>
      </c>
      <c r="J3475">
        <v>5</v>
      </c>
      <c r="K3475">
        <v>0</v>
      </c>
      <c r="L3475">
        <v>0</v>
      </c>
      <c r="M3475">
        <v>0</v>
      </c>
      <c r="N3475">
        <v>60</v>
      </c>
      <c r="O3475">
        <f t="shared" si="109"/>
        <v>60</v>
      </c>
      <c r="P3475" t="s">
        <v>17</v>
      </c>
      <c r="Q3475" s="1">
        <v>40671</v>
      </c>
      <c r="R3475" t="str">
        <f>VLOOKUP(B3475,[1]data!$A$2:$E$764,5,0)</f>
        <v>Jaipur</v>
      </c>
      <c r="S3475" t="str">
        <f>VLOOKUP($B3475,[1]data!$A$1:$I$764,6,0)</f>
        <v>Rajasthan Royals</v>
      </c>
      <c r="T3475" t="str">
        <f>VLOOKUP($B3475,[1]data!$A$1:$I$764,7,0)</f>
        <v>Royal Challengers Bangalore</v>
      </c>
      <c r="U3475" t="str">
        <f>VLOOKUP($B3475,[1]data!$A$1:$I$764,9,0)</f>
        <v>Royal Challengers Bangalore</v>
      </c>
    </row>
    <row r="3476" spans="1:21" x14ac:dyDescent="0.3">
      <c r="A3476">
        <v>2011</v>
      </c>
      <c r="B3476" t="s">
        <v>2288</v>
      </c>
      <c r="C3476" s="1">
        <v>40671</v>
      </c>
      <c r="D3476">
        <v>51</v>
      </c>
      <c r="E3476" t="s">
        <v>1100</v>
      </c>
      <c r="F3476">
        <v>1126</v>
      </c>
      <c r="G3476" t="s">
        <v>2291</v>
      </c>
      <c r="H3476">
        <v>4</v>
      </c>
      <c r="I3476">
        <f t="shared" si="108"/>
        <v>4</v>
      </c>
      <c r="J3476">
        <v>4</v>
      </c>
      <c r="K3476">
        <v>0</v>
      </c>
      <c r="L3476">
        <v>1</v>
      </c>
      <c r="M3476">
        <v>0</v>
      </c>
      <c r="N3476">
        <v>100</v>
      </c>
      <c r="O3476">
        <f t="shared" si="109"/>
        <v>100</v>
      </c>
      <c r="P3476" t="s">
        <v>17</v>
      </c>
      <c r="Q3476" s="1">
        <v>40671</v>
      </c>
      <c r="R3476" t="str">
        <f>VLOOKUP(B3476,[1]data!$A$2:$E$764,5,0)</f>
        <v>Jaipur</v>
      </c>
      <c r="S3476" t="str">
        <f>VLOOKUP($B3476,[1]data!$A$1:$I$764,6,0)</f>
        <v>Rajasthan Royals</v>
      </c>
      <c r="T3476" t="str">
        <f>VLOOKUP($B3476,[1]data!$A$1:$I$764,7,0)</f>
        <v>Royal Challengers Bangalore</v>
      </c>
      <c r="U3476" t="str">
        <f>VLOOKUP($B3476,[1]data!$A$1:$I$764,9,0)</f>
        <v>Royal Challengers Bangalore</v>
      </c>
    </row>
    <row r="3477" spans="1:21" x14ac:dyDescent="0.3">
      <c r="A3477">
        <v>2011</v>
      </c>
      <c r="B3477" t="s">
        <v>2288</v>
      </c>
      <c r="C3477" s="1">
        <v>40671</v>
      </c>
      <c r="D3477">
        <v>51</v>
      </c>
      <c r="E3477" t="s">
        <v>340</v>
      </c>
      <c r="F3477">
        <v>1170</v>
      </c>
      <c r="G3477" t="s">
        <v>1040</v>
      </c>
      <c r="H3477">
        <v>32</v>
      </c>
      <c r="I3477">
        <f t="shared" si="108"/>
        <v>32</v>
      </c>
      <c r="J3477">
        <v>28</v>
      </c>
      <c r="K3477">
        <v>0</v>
      </c>
      <c r="L3477">
        <v>3</v>
      </c>
      <c r="M3477">
        <v>1</v>
      </c>
      <c r="N3477">
        <v>114.28</v>
      </c>
      <c r="O3477">
        <f t="shared" si="109"/>
        <v>114.28</v>
      </c>
      <c r="P3477" t="s">
        <v>17</v>
      </c>
      <c r="Q3477" s="1">
        <v>40671</v>
      </c>
      <c r="R3477" t="str">
        <f>VLOOKUP(B3477,[1]data!$A$2:$E$764,5,0)</f>
        <v>Jaipur</v>
      </c>
      <c r="S3477" t="str">
        <f>VLOOKUP($B3477,[1]data!$A$1:$I$764,6,0)</f>
        <v>Rajasthan Royals</v>
      </c>
      <c r="T3477" t="str">
        <f>VLOOKUP($B3477,[1]data!$A$1:$I$764,7,0)</f>
        <v>Royal Challengers Bangalore</v>
      </c>
      <c r="U3477" t="str">
        <f>VLOOKUP($B3477,[1]data!$A$1:$I$764,9,0)</f>
        <v>Royal Challengers Bangalore</v>
      </c>
    </row>
    <row r="3478" spans="1:21" x14ac:dyDescent="0.3">
      <c r="A3478">
        <v>2011</v>
      </c>
      <c r="B3478" t="s">
        <v>2288</v>
      </c>
      <c r="C3478" s="1">
        <v>40671</v>
      </c>
      <c r="D3478">
        <v>51</v>
      </c>
      <c r="E3478" t="s">
        <v>897</v>
      </c>
      <c r="F3478">
        <v>1082</v>
      </c>
      <c r="G3478" t="s">
        <v>2292</v>
      </c>
      <c r="H3478">
        <v>23</v>
      </c>
      <c r="I3478">
        <f t="shared" si="108"/>
        <v>23</v>
      </c>
      <c r="J3478">
        <v>22</v>
      </c>
      <c r="K3478">
        <v>0</v>
      </c>
      <c r="L3478">
        <v>4</v>
      </c>
      <c r="M3478">
        <v>0</v>
      </c>
      <c r="N3478">
        <v>104.54</v>
      </c>
      <c r="O3478">
        <f t="shared" si="109"/>
        <v>104.54</v>
      </c>
      <c r="P3478" t="s">
        <v>17</v>
      </c>
      <c r="Q3478" s="1">
        <v>40671</v>
      </c>
      <c r="R3478" t="str">
        <f>VLOOKUP(B3478,[1]data!$A$2:$E$764,5,0)</f>
        <v>Jaipur</v>
      </c>
      <c r="S3478" t="str">
        <f>VLOOKUP($B3478,[1]data!$A$1:$I$764,6,0)</f>
        <v>Rajasthan Royals</v>
      </c>
      <c r="T3478" t="str">
        <f>VLOOKUP($B3478,[1]data!$A$1:$I$764,7,0)</f>
        <v>Royal Challengers Bangalore</v>
      </c>
      <c r="U3478" t="str">
        <f>VLOOKUP($B3478,[1]data!$A$1:$I$764,9,0)</f>
        <v>Royal Challengers Bangalore</v>
      </c>
    </row>
    <row r="3479" spans="1:21" x14ac:dyDescent="0.3">
      <c r="A3479">
        <v>2011</v>
      </c>
      <c r="B3479" t="s">
        <v>2288</v>
      </c>
      <c r="C3479" s="1">
        <v>40671</v>
      </c>
      <c r="D3479">
        <v>51</v>
      </c>
      <c r="E3479" t="s">
        <v>45</v>
      </c>
      <c r="F3479">
        <v>1137</v>
      </c>
      <c r="G3479" t="s">
        <v>1712</v>
      </c>
      <c r="H3479">
        <v>4</v>
      </c>
      <c r="I3479">
        <f t="shared" si="108"/>
        <v>4</v>
      </c>
      <c r="J3479">
        <v>5</v>
      </c>
      <c r="K3479">
        <v>0</v>
      </c>
      <c r="L3479">
        <v>0</v>
      </c>
      <c r="M3479">
        <v>0</v>
      </c>
      <c r="N3479">
        <v>80</v>
      </c>
      <c r="O3479">
        <f t="shared" si="109"/>
        <v>80</v>
      </c>
      <c r="P3479" t="s">
        <v>17</v>
      </c>
      <c r="Q3479" s="1">
        <v>40671</v>
      </c>
      <c r="R3479" t="str">
        <f>VLOOKUP(B3479,[1]data!$A$2:$E$764,5,0)</f>
        <v>Jaipur</v>
      </c>
      <c r="S3479" t="str">
        <f>VLOOKUP($B3479,[1]data!$A$1:$I$764,6,0)</f>
        <v>Rajasthan Royals</v>
      </c>
      <c r="T3479" t="str">
        <f>VLOOKUP($B3479,[1]data!$A$1:$I$764,7,0)</f>
        <v>Royal Challengers Bangalore</v>
      </c>
      <c r="U3479" t="str">
        <f>VLOOKUP($B3479,[1]data!$A$1:$I$764,9,0)</f>
        <v>Royal Challengers Bangalore</v>
      </c>
    </row>
    <row r="3480" spans="1:21" x14ac:dyDescent="0.3">
      <c r="A3480">
        <v>2011</v>
      </c>
      <c r="B3480" t="s">
        <v>2288</v>
      </c>
      <c r="C3480" s="1">
        <v>40671</v>
      </c>
      <c r="D3480">
        <v>51</v>
      </c>
      <c r="E3480" t="s">
        <v>274</v>
      </c>
      <c r="F3480">
        <v>1076</v>
      </c>
      <c r="G3480" t="s">
        <v>2293</v>
      </c>
      <c r="H3480">
        <v>30</v>
      </c>
      <c r="I3480">
        <f t="shared" si="108"/>
        <v>30</v>
      </c>
      <c r="J3480">
        <v>27</v>
      </c>
      <c r="K3480">
        <v>0</v>
      </c>
      <c r="L3480">
        <v>3</v>
      </c>
      <c r="M3480">
        <v>0</v>
      </c>
      <c r="N3480">
        <v>111.11</v>
      </c>
      <c r="O3480">
        <f t="shared" si="109"/>
        <v>111.11</v>
      </c>
      <c r="P3480" t="s">
        <v>17</v>
      </c>
      <c r="Q3480" s="1">
        <v>40671</v>
      </c>
      <c r="R3480" t="str">
        <f>VLOOKUP(B3480,[1]data!$A$2:$E$764,5,0)</f>
        <v>Jaipur</v>
      </c>
      <c r="S3480" t="str">
        <f>VLOOKUP($B3480,[1]data!$A$1:$I$764,6,0)</f>
        <v>Rajasthan Royals</v>
      </c>
      <c r="T3480" t="str">
        <f>VLOOKUP($B3480,[1]data!$A$1:$I$764,7,0)</f>
        <v>Royal Challengers Bangalore</v>
      </c>
      <c r="U3480" t="str">
        <f>VLOOKUP($B3480,[1]data!$A$1:$I$764,9,0)</f>
        <v>Royal Challengers Bangalore</v>
      </c>
    </row>
    <row r="3481" spans="1:21" x14ac:dyDescent="0.3">
      <c r="A3481">
        <v>2011</v>
      </c>
      <c r="B3481" t="s">
        <v>2288</v>
      </c>
      <c r="C3481" s="1">
        <v>40671</v>
      </c>
      <c r="D3481">
        <v>51</v>
      </c>
      <c r="E3481" t="s">
        <v>2294</v>
      </c>
      <c r="F3481">
        <v>1224</v>
      </c>
      <c r="G3481" t="s">
        <v>26</v>
      </c>
      <c r="H3481">
        <v>6</v>
      </c>
      <c r="I3481">
        <f t="shared" si="108"/>
        <v>6</v>
      </c>
      <c r="J3481">
        <v>14</v>
      </c>
      <c r="K3481">
        <v>0</v>
      </c>
      <c r="L3481">
        <v>0</v>
      </c>
      <c r="M3481">
        <v>0</v>
      </c>
      <c r="N3481">
        <v>42.85</v>
      </c>
      <c r="O3481">
        <f t="shared" si="109"/>
        <v>42.85</v>
      </c>
      <c r="P3481" t="s">
        <v>17</v>
      </c>
      <c r="Q3481" s="1">
        <v>40671</v>
      </c>
      <c r="R3481" t="str">
        <f>VLOOKUP(B3481,[1]data!$A$2:$E$764,5,0)</f>
        <v>Jaipur</v>
      </c>
      <c r="S3481" t="str">
        <f>VLOOKUP($B3481,[1]data!$A$1:$I$764,6,0)</f>
        <v>Rajasthan Royals</v>
      </c>
      <c r="T3481" t="str">
        <f>VLOOKUP($B3481,[1]data!$A$1:$I$764,7,0)</f>
        <v>Royal Challengers Bangalore</v>
      </c>
      <c r="U3481" t="str">
        <f>VLOOKUP($B3481,[1]data!$A$1:$I$764,9,0)</f>
        <v>Royal Challengers Bangalore</v>
      </c>
    </row>
    <row r="3482" spans="1:21" x14ac:dyDescent="0.3">
      <c r="A3482">
        <v>2011</v>
      </c>
      <c r="B3482" t="s">
        <v>2288</v>
      </c>
      <c r="C3482" s="1">
        <v>40671</v>
      </c>
      <c r="D3482">
        <v>51</v>
      </c>
      <c r="E3482" t="s">
        <v>86</v>
      </c>
      <c r="F3482">
        <v>1042</v>
      </c>
      <c r="G3482" t="s">
        <v>2295</v>
      </c>
      <c r="H3482">
        <v>35</v>
      </c>
      <c r="I3482">
        <f t="shared" si="108"/>
        <v>35</v>
      </c>
      <c r="J3482">
        <v>15</v>
      </c>
      <c r="K3482">
        <v>0</v>
      </c>
      <c r="L3482">
        <v>5</v>
      </c>
      <c r="M3482">
        <v>2</v>
      </c>
      <c r="N3482">
        <v>233.33</v>
      </c>
      <c r="O3482">
        <f t="shared" si="109"/>
        <v>233.33</v>
      </c>
      <c r="P3482" t="s">
        <v>40</v>
      </c>
      <c r="Q3482" s="1">
        <v>40671</v>
      </c>
      <c r="R3482" t="str">
        <f>VLOOKUP(B3482,[1]data!$A$2:$E$764,5,0)</f>
        <v>Jaipur</v>
      </c>
      <c r="S3482" t="str">
        <f>VLOOKUP($B3482,[1]data!$A$1:$I$764,6,0)</f>
        <v>Rajasthan Royals</v>
      </c>
      <c r="T3482" t="str">
        <f>VLOOKUP($B3482,[1]data!$A$1:$I$764,7,0)</f>
        <v>Royal Challengers Bangalore</v>
      </c>
      <c r="U3482" t="str">
        <f>VLOOKUP($B3482,[1]data!$A$1:$I$764,9,0)</f>
        <v>Royal Challengers Bangalore</v>
      </c>
    </row>
    <row r="3483" spans="1:21" x14ac:dyDescent="0.3">
      <c r="A3483">
        <v>2011</v>
      </c>
      <c r="B3483" t="s">
        <v>2288</v>
      </c>
      <c r="C3483" s="1">
        <v>40671</v>
      </c>
      <c r="D3483">
        <v>51</v>
      </c>
      <c r="E3483" t="s">
        <v>1800</v>
      </c>
      <c r="F3483">
        <v>1208</v>
      </c>
      <c r="G3483" t="s">
        <v>26</v>
      </c>
      <c r="H3483">
        <v>2</v>
      </c>
      <c r="I3483">
        <f t="shared" si="108"/>
        <v>2</v>
      </c>
      <c r="J3483">
        <v>6</v>
      </c>
      <c r="K3483">
        <v>0</v>
      </c>
      <c r="L3483">
        <v>0</v>
      </c>
      <c r="M3483">
        <v>0</v>
      </c>
      <c r="N3483">
        <v>33.33</v>
      </c>
      <c r="O3483">
        <f t="shared" si="109"/>
        <v>33.33</v>
      </c>
      <c r="P3483" t="s">
        <v>17</v>
      </c>
      <c r="Q3483" s="1">
        <v>40671</v>
      </c>
      <c r="R3483" t="str">
        <f>VLOOKUP(B3483,[1]data!$A$2:$E$764,5,0)</f>
        <v>Jaipur</v>
      </c>
      <c r="S3483" t="str">
        <f>VLOOKUP($B3483,[1]data!$A$1:$I$764,6,0)</f>
        <v>Rajasthan Royals</v>
      </c>
      <c r="T3483" t="str">
        <f>VLOOKUP($B3483,[1]data!$A$1:$I$764,7,0)</f>
        <v>Royal Challengers Bangalore</v>
      </c>
      <c r="U3483" t="str">
        <f>VLOOKUP($B3483,[1]data!$A$1:$I$764,9,0)</f>
        <v>Royal Challengers Bangalore</v>
      </c>
    </row>
    <row r="3484" spans="1:21" x14ac:dyDescent="0.3">
      <c r="A3484">
        <v>2011</v>
      </c>
      <c r="B3484" t="s">
        <v>2288</v>
      </c>
      <c r="C3484" s="1">
        <v>40671</v>
      </c>
      <c r="D3484">
        <v>51</v>
      </c>
      <c r="E3484" t="s">
        <v>1405</v>
      </c>
      <c r="F3484">
        <v>1217</v>
      </c>
      <c r="G3484" t="s">
        <v>2296</v>
      </c>
      <c r="H3484">
        <v>0</v>
      </c>
      <c r="I3484">
        <f t="shared" si="108"/>
        <v>0</v>
      </c>
      <c r="J3484">
        <v>3</v>
      </c>
      <c r="K3484">
        <v>0</v>
      </c>
      <c r="L3484">
        <v>0</v>
      </c>
      <c r="M3484">
        <v>0</v>
      </c>
      <c r="N3484">
        <v>0</v>
      </c>
      <c r="O3484">
        <f t="shared" si="109"/>
        <v>0</v>
      </c>
      <c r="P3484" t="s">
        <v>17</v>
      </c>
      <c r="Q3484" s="1">
        <v>40671</v>
      </c>
      <c r="R3484" t="str">
        <f>VLOOKUP(B3484,[1]data!$A$2:$E$764,5,0)</f>
        <v>Jaipur</v>
      </c>
      <c r="S3484" t="str">
        <f>VLOOKUP($B3484,[1]data!$A$1:$I$764,6,0)</f>
        <v>Rajasthan Royals</v>
      </c>
      <c r="T3484" t="str">
        <f>VLOOKUP($B3484,[1]data!$A$1:$I$764,7,0)</f>
        <v>Royal Challengers Bangalore</v>
      </c>
      <c r="U3484" t="str">
        <f>VLOOKUP($B3484,[1]data!$A$1:$I$764,9,0)</f>
        <v>Royal Challengers Bangalore</v>
      </c>
    </row>
    <row r="3485" spans="1:21" x14ac:dyDescent="0.3">
      <c r="A3485">
        <v>2011</v>
      </c>
      <c r="B3485" t="s">
        <v>2288</v>
      </c>
      <c r="C3485" s="1">
        <v>40671</v>
      </c>
      <c r="D3485">
        <v>51</v>
      </c>
      <c r="E3485" t="s">
        <v>821</v>
      </c>
      <c r="F3485">
        <v>1019</v>
      </c>
      <c r="G3485" t="s">
        <v>2193</v>
      </c>
      <c r="H3485">
        <v>15</v>
      </c>
      <c r="I3485">
        <f t="shared" si="108"/>
        <v>15</v>
      </c>
      <c r="J3485">
        <v>18</v>
      </c>
      <c r="K3485">
        <v>0</v>
      </c>
      <c r="L3485">
        <v>3</v>
      </c>
      <c r="M3485">
        <v>0</v>
      </c>
      <c r="N3485">
        <v>83.33</v>
      </c>
      <c r="O3485">
        <f t="shared" si="109"/>
        <v>83.33</v>
      </c>
      <c r="P3485" t="s">
        <v>17</v>
      </c>
      <c r="Q3485" s="1">
        <v>40671</v>
      </c>
      <c r="R3485" t="str">
        <f>VLOOKUP(B3485,[1]data!$A$2:$E$764,5,0)</f>
        <v>Jaipur</v>
      </c>
      <c r="S3485" t="str">
        <f>VLOOKUP($B3485,[1]data!$A$1:$I$764,6,0)</f>
        <v>Rajasthan Royals</v>
      </c>
      <c r="T3485" t="str">
        <f>VLOOKUP($B3485,[1]data!$A$1:$I$764,7,0)</f>
        <v>Royal Challengers Bangalore</v>
      </c>
      <c r="U3485" t="str">
        <f>VLOOKUP($B3485,[1]data!$A$1:$I$764,9,0)</f>
        <v>Royal Challengers Bangalore</v>
      </c>
    </row>
    <row r="3486" spans="1:21" x14ac:dyDescent="0.3">
      <c r="A3486">
        <v>2011</v>
      </c>
      <c r="B3486" t="s">
        <v>2288</v>
      </c>
      <c r="C3486" s="1">
        <v>40671</v>
      </c>
      <c r="D3486">
        <v>51</v>
      </c>
      <c r="E3486" t="s">
        <v>1535</v>
      </c>
      <c r="F3486">
        <v>1223</v>
      </c>
      <c r="G3486" t="s">
        <v>26</v>
      </c>
      <c r="H3486">
        <v>1</v>
      </c>
      <c r="I3486">
        <f t="shared" si="108"/>
        <v>1</v>
      </c>
      <c r="J3486">
        <v>1</v>
      </c>
      <c r="K3486">
        <v>0</v>
      </c>
      <c r="L3486">
        <v>0</v>
      </c>
      <c r="M3486">
        <v>0</v>
      </c>
      <c r="N3486">
        <v>100</v>
      </c>
      <c r="O3486">
        <f t="shared" si="109"/>
        <v>100</v>
      </c>
      <c r="P3486" t="s">
        <v>17</v>
      </c>
      <c r="Q3486" s="1">
        <v>40671</v>
      </c>
      <c r="R3486" t="str">
        <f>VLOOKUP(B3486,[1]data!$A$2:$E$764,5,0)</f>
        <v>Jaipur</v>
      </c>
      <c r="S3486" t="str">
        <f>VLOOKUP($B3486,[1]data!$A$1:$I$764,6,0)</f>
        <v>Rajasthan Royals</v>
      </c>
      <c r="T3486" t="str">
        <f>VLOOKUP($B3486,[1]data!$A$1:$I$764,7,0)</f>
        <v>Royal Challengers Bangalore</v>
      </c>
      <c r="U3486" t="str">
        <f>VLOOKUP($B3486,[1]data!$A$1:$I$764,9,0)</f>
        <v>Royal Challengers Bangalore</v>
      </c>
    </row>
    <row r="3487" spans="1:21" x14ac:dyDescent="0.3">
      <c r="A3487">
        <v>2011</v>
      </c>
      <c r="B3487" t="s">
        <v>2288</v>
      </c>
      <c r="C3487" s="1">
        <v>40671</v>
      </c>
      <c r="D3487">
        <v>51</v>
      </c>
      <c r="E3487" t="s">
        <v>136</v>
      </c>
      <c r="F3487">
        <v>1020</v>
      </c>
      <c r="G3487" t="s">
        <v>2297</v>
      </c>
      <c r="H3487">
        <v>22</v>
      </c>
      <c r="I3487">
        <f t="shared" si="108"/>
        <v>22</v>
      </c>
      <c r="J3487">
        <v>18</v>
      </c>
      <c r="K3487">
        <v>0</v>
      </c>
      <c r="L3487">
        <v>3</v>
      </c>
      <c r="M3487">
        <v>0</v>
      </c>
      <c r="N3487">
        <v>122.22</v>
      </c>
      <c r="O3487">
        <f t="shared" si="109"/>
        <v>122.22</v>
      </c>
      <c r="P3487" t="s">
        <v>20</v>
      </c>
      <c r="Q3487" s="1">
        <v>40671</v>
      </c>
      <c r="R3487" t="str">
        <f>VLOOKUP(B3487,[1]data!$A$2:$E$764,5,0)</f>
        <v>Jaipur</v>
      </c>
      <c r="S3487" t="str">
        <f>VLOOKUP($B3487,[1]data!$A$1:$I$764,6,0)</f>
        <v>Rajasthan Royals</v>
      </c>
      <c r="T3487" t="str">
        <f>VLOOKUP($B3487,[1]data!$A$1:$I$764,7,0)</f>
        <v>Royal Challengers Bangalore</v>
      </c>
      <c r="U3487" t="str">
        <f>VLOOKUP($B3487,[1]data!$A$1:$I$764,9,0)</f>
        <v>Royal Challengers Bangalore</v>
      </c>
    </row>
    <row r="3488" spans="1:21" x14ac:dyDescent="0.3">
      <c r="A3488">
        <v>2011</v>
      </c>
      <c r="B3488" t="s">
        <v>2288</v>
      </c>
      <c r="C3488" s="1">
        <v>40671</v>
      </c>
      <c r="D3488">
        <v>51</v>
      </c>
      <c r="E3488" t="s">
        <v>306</v>
      </c>
      <c r="F3488">
        <v>1105</v>
      </c>
      <c r="G3488" t="s">
        <v>1040</v>
      </c>
      <c r="H3488">
        <v>28</v>
      </c>
      <c r="I3488">
        <f t="shared" si="108"/>
        <v>28</v>
      </c>
      <c r="J3488">
        <v>30</v>
      </c>
      <c r="K3488">
        <v>0</v>
      </c>
      <c r="L3488">
        <v>3</v>
      </c>
      <c r="M3488">
        <v>0</v>
      </c>
      <c r="N3488">
        <v>93.33</v>
      </c>
      <c r="O3488">
        <f t="shared" si="109"/>
        <v>93.33</v>
      </c>
      <c r="P3488" t="s">
        <v>17</v>
      </c>
      <c r="Q3488" s="1">
        <v>40671</v>
      </c>
      <c r="R3488" t="str">
        <f>VLOOKUP(B3488,[1]data!$A$2:$E$764,5,0)</f>
        <v>Jaipur</v>
      </c>
      <c r="S3488" t="str">
        <f>VLOOKUP($B3488,[1]data!$A$1:$I$764,6,0)</f>
        <v>Rajasthan Royals</v>
      </c>
      <c r="T3488" t="str">
        <f>VLOOKUP($B3488,[1]data!$A$1:$I$764,7,0)</f>
        <v>Royal Challengers Bangalore</v>
      </c>
      <c r="U3488" t="str">
        <f>VLOOKUP($B3488,[1]data!$A$1:$I$764,9,0)</f>
        <v>Royal Challengers Bangalore</v>
      </c>
    </row>
    <row r="3489" spans="1:21" x14ac:dyDescent="0.3">
      <c r="A3489">
        <v>2011</v>
      </c>
      <c r="B3489" t="s">
        <v>2288</v>
      </c>
      <c r="C3489" s="1">
        <v>40671</v>
      </c>
      <c r="D3489">
        <v>51</v>
      </c>
      <c r="E3489" t="s">
        <v>112</v>
      </c>
      <c r="F3489">
        <v>1061</v>
      </c>
      <c r="G3489" t="s">
        <v>2298</v>
      </c>
      <c r="H3489">
        <v>3</v>
      </c>
      <c r="I3489">
        <f t="shared" si="108"/>
        <v>3</v>
      </c>
      <c r="J3489">
        <v>8</v>
      </c>
      <c r="K3489">
        <v>0</v>
      </c>
      <c r="L3489">
        <v>0</v>
      </c>
      <c r="M3489">
        <v>0</v>
      </c>
      <c r="N3489">
        <v>37.5</v>
      </c>
      <c r="O3489">
        <f t="shared" si="109"/>
        <v>37.5</v>
      </c>
      <c r="P3489" t="s">
        <v>85</v>
      </c>
      <c r="Q3489" s="1">
        <v>40671</v>
      </c>
      <c r="R3489" t="str">
        <f>VLOOKUP(B3489,[1]data!$A$2:$E$764,5,0)</f>
        <v>Jaipur</v>
      </c>
      <c r="S3489" t="str">
        <f>VLOOKUP($B3489,[1]data!$A$1:$I$764,6,0)</f>
        <v>Rajasthan Royals</v>
      </c>
      <c r="T3489" t="str">
        <f>VLOOKUP($B3489,[1]data!$A$1:$I$764,7,0)</f>
        <v>Royal Challengers Bangalore</v>
      </c>
      <c r="U3489" t="str">
        <f>VLOOKUP($B3489,[1]data!$A$1:$I$764,9,0)</f>
        <v>Royal Challengers Bangalore</v>
      </c>
    </row>
    <row r="3490" spans="1:21" x14ac:dyDescent="0.3">
      <c r="A3490">
        <v>2011</v>
      </c>
      <c r="B3490" t="s">
        <v>2299</v>
      </c>
      <c r="C3490" s="1">
        <v>40671</v>
      </c>
      <c r="D3490" t="s">
        <v>1283</v>
      </c>
      <c r="E3490" t="s">
        <v>359</v>
      </c>
      <c r="F3490">
        <v>1053</v>
      </c>
      <c r="G3490" t="s">
        <v>2139</v>
      </c>
      <c r="H3490">
        <v>5</v>
      </c>
      <c r="I3490">
        <f t="shared" si="108"/>
        <v>5</v>
      </c>
      <c r="J3490">
        <v>12</v>
      </c>
      <c r="K3490">
        <v>17</v>
      </c>
      <c r="L3490">
        <v>0</v>
      </c>
      <c r="M3490">
        <v>0</v>
      </c>
      <c r="N3490">
        <v>41.66</v>
      </c>
      <c r="O3490">
        <f t="shared" si="109"/>
        <v>41.66</v>
      </c>
      <c r="P3490" t="s">
        <v>17</v>
      </c>
      <c r="Q3490" s="1">
        <v>40671</v>
      </c>
      <c r="R3490" t="str">
        <f>VLOOKUP(B3490,[1]data!$A$2:$E$764,5,0)</f>
        <v>Hyderabad (Deccan)</v>
      </c>
      <c r="S3490" t="str">
        <f>VLOOKUP($B3490,[1]data!$A$1:$I$764,6,0)</f>
        <v>Deccan Chargers</v>
      </c>
      <c r="T3490" t="str">
        <f>VLOOKUP($B3490,[1]data!$A$1:$I$764,7,0)</f>
        <v>Pune Warriors</v>
      </c>
      <c r="U3490" t="str">
        <f>VLOOKUP($B3490,[1]data!$A$1:$I$764,9,0)</f>
        <v>Pune Warriors</v>
      </c>
    </row>
    <row r="3491" spans="1:21" x14ac:dyDescent="0.3">
      <c r="A3491">
        <v>2011</v>
      </c>
      <c r="B3491" t="s">
        <v>2299</v>
      </c>
      <c r="C3491" s="1">
        <v>40671</v>
      </c>
      <c r="D3491" t="s">
        <v>1283</v>
      </c>
      <c r="E3491" t="s">
        <v>52</v>
      </c>
      <c r="F3491">
        <v>1035</v>
      </c>
      <c r="G3491" t="s">
        <v>2300</v>
      </c>
      <c r="H3491">
        <v>23</v>
      </c>
      <c r="I3491">
        <f t="shared" si="108"/>
        <v>23</v>
      </c>
      <c r="J3491">
        <v>22</v>
      </c>
      <c r="K3491">
        <v>41</v>
      </c>
      <c r="L3491">
        <v>2</v>
      </c>
      <c r="M3491">
        <v>0</v>
      </c>
      <c r="N3491">
        <v>104.54</v>
      </c>
      <c r="O3491">
        <f t="shared" si="109"/>
        <v>104.54</v>
      </c>
      <c r="P3491" t="s">
        <v>17</v>
      </c>
      <c r="Q3491" s="1">
        <v>40671</v>
      </c>
      <c r="R3491" t="str">
        <f>VLOOKUP(B3491,[1]data!$A$2:$E$764,5,0)</f>
        <v>Hyderabad (Deccan)</v>
      </c>
      <c r="S3491" t="str">
        <f>VLOOKUP($B3491,[1]data!$A$1:$I$764,6,0)</f>
        <v>Deccan Chargers</v>
      </c>
      <c r="T3491" t="str">
        <f>VLOOKUP($B3491,[1]data!$A$1:$I$764,7,0)</f>
        <v>Pune Warriors</v>
      </c>
      <c r="U3491" t="str">
        <f>VLOOKUP($B3491,[1]data!$A$1:$I$764,9,0)</f>
        <v>Pune Warriors</v>
      </c>
    </row>
    <row r="3492" spans="1:21" x14ac:dyDescent="0.3">
      <c r="A3492">
        <v>2011</v>
      </c>
      <c r="B3492" t="s">
        <v>2299</v>
      </c>
      <c r="C3492" s="1">
        <v>40671</v>
      </c>
      <c r="D3492" t="s">
        <v>1283</v>
      </c>
      <c r="E3492" t="s">
        <v>1891</v>
      </c>
      <c r="F3492">
        <v>1162</v>
      </c>
      <c r="G3492" t="s">
        <v>2078</v>
      </c>
      <c r="H3492">
        <v>7</v>
      </c>
      <c r="I3492">
        <f t="shared" si="108"/>
        <v>7</v>
      </c>
      <c r="J3492">
        <v>15</v>
      </c>
      <c r="K3492">
        <v>15</v>
      </c>
      <c r="L3492">
        <v>1</v>
      </c>
      <c r="M3492">
        <v>0</v>
      </c>
      <c r="N3492">
        <v>46.66</v>
      </c>
      <c r="O3492">
        <f t="shared" si="109"/>
        <v>46.66</v>
      </c>
      <c r="P3492" t="s">
        <v>17</v>
      </c>
      <c r="Q3492" s="1">
        <v>40671</v>
      </c>
      <c r="R3492" t="str">
        <f>VLOOKUP(B3492,[1]data!$A$2:$E$764,5,0)</f>
        <v>Hyderabad (Deccan)</v>
      </c>
      <c r="S3492" t="str">
        <f>VLOOKUP($B3492,[1]data!$A$1:$I$764,6,0)</f>
        <v>Deccan Chargers</v>
      </c>
      <c r="T3492" t="str">
        <f>VLOOKUP($B3492,[1]data!$A$1:$I$764,7,0)</f>
        <v>Pune Warriors</v>
      </c>
      <c r="U3492" t="str">
        <f>VLOOKUP($B3492,[1]data!$A$1:$I$764,9,0)</f>
        <v>Pune Warriors</v>
      </c>
    </row>
    <row r="3493" spans="1:21" x14ac:dyDescent="0.3">
      <c r="A3493">
        <v>2011</v>
      </c>
      <c r="B3493" t="s">
        <v>2299</v>
      </c>
      <c r="C3493" s="1">
        <v>40671</v>
      </c>
      <c r="D3493" t="s">
        <v>1283</v>
      </c>
      <c r="E3493" t="s">
        <v>159</v>
      </c>
      <c r="F3493">
        <v>1044</v>
      </c>
      <c r="G3493" t="s">
        <v>2301</v>
      </c>
      <c r="H3493">
        <v>3</v>
      </c>
      <c r="I3493">
        <f t="shared" si="108"/>
        <v>3</v>
      </c>
      <c r="J3493">
        <v>7</v>
      </c>
      <c r="K3493">
        <v>7</v>
      </c>
      <c r="L3493">
        <v>0</v>
      </c>
      <c r="M3493">
        <v>0</v>
      </c>
      <c r="N3493">
        <v>42.85</v>
      </c>
      <c r="O3493">
        <f t="shared" si="109"/>
        <v>42.85</v>
      </c>
      <c r="P3493" t="s">
        <v>40</v>
      </c>
      <c r="Q3493" s="1">
        <v>40671</v>
      </c>
      <c r="R3493" t="str">
        <f>VLOOKUP(B3493,[1]data!$A$2:$E$764,5,0)</f>
        <v>Hyderabad (Deccan)</v>
      </c>
      <c r="S3493" t="str">
        <f>VLOOKUP($B3493,[1]data!$A$1:$I$764,6,0)</f>
        <v>Deccan Chargers</v>
      </c>
      <c r="T3493" t="str">
        <f>VLOOKUP($B3493,[1]data!$A$1:$I$764,7,0)</f>
        <v>Pune Warriors</v>
      </c>
      <c r="U3493" t="str">
        <f>VLOOKUP($B3493,[1]data!$A$1:$I$764,9,0)</f>
        <v>Pune Warriors</v>
      </c>
    </row>
    <row r="3494" spans="1:21" x14ac:dyDescent="0.3">
      <c r="A3494">
        <v>2011</v>
      </c>
      <c r="B3494" t="s">
        <v>2299</v>
      </c>
      <c r="C3494" s="1">
        <v>40671</v>
      </c>
      <c r="D3494" t="s">
        <v>1283</v>
      </c>
      <c r="E3494" t="s">
        <v>2201</v>
      </c>
      <c r="F3494">
        <v>1214</v>
      </c>
      <c r="G3494" t="s">
        <v>1772</v>
      </c>
      <c r="H3494">
        <v>24</v>
      </c>
      <c r="I3494">
        <f t="shared" si="108"/>
        <v>24</v>
      </c>
      <c r="J3494">
        <v>25</v>
      </c>
      <c r="K3494">
        <v>37</v>
      </c>
      <c r="L3494">
        <v>3</v>
      </c>
      <c r="M3494">
        <v>0</v>
      </c>
      <c r="N3494">
        <v>96</v>
      </c>
      <c r="O3494">
        <f t="shared" si="109"/>
        <v>96</v>
      </c>
      <c r="P3494" t="s">
        <v>17</v>
      </c>
      <c r="Q3494" s="1">
        <v>40671</v>
      </c>
      <c r="R3494" t="str">
        <f>VLOOKUP(B3494,[1]data!$A$2:$E$764,5,0)</f>
        <v>Hyderabad (Deccan)</v>
      </c>
      <c r="S3494" t="str">
        <f>VLOOKUP($B3494,[1]data!$A$1:$I$764,6,0)</f>
        <v>Deccan Chargers</v>
      </c>
      <c r="T3494" t="str">
        <f>VLOOKUP($B3494,[1]data!$A$1:$I$764,7,0)</f>
        <v>Pune Warriors</v>
      </c>
      <c r="U3494" t="str">
        <f>VLOOKUP($B3494,[1]data!$A$1:$I$764,9,0)</f>
        <v>Pune Warriors</v>
      </c>
    </row>
    <row r="3495" spans="1:21" x14ac:dyDescent="0.3">
      <c r="A3495">
        <v>2011</v>
      </c>
      <c r="B3495" t="s">
        <v>2299</v>
      </c>
      <c r="C3495" s="1">
        <v>40671</v>
      </c>
      <c r="D3495" t="s">
        <v>1283</v>
      </c>
      <c r="E3495" t="s">
        <v>33</v>
      </c>
      <c r="F3495">
        <v>1050</v>
      </c>
      <c r="G3495" t="s">
        <v>2302</v>
      </c>
      <c r="H3495">
        <v>22</v>
      </c>
      <c r="I3495">
        <f t="shared" si="108"/>
        <v>22</v>
      </c>
      <c r="J3495">
        <v>16</v>
      </c>
      <c r="K3495">
        <v>24</v>
      </c>
      <c r="L3495">
        <v>3</v>
      </c>
      <c r="M3495">
        <v>0</v>
      </c>
      <c r="N3495">
        <v>137.5</v>
      </c>
      <c r="O3495">
        <f t="shared" si="109"/>
        <v>137.5</v>
      </c>
      <c r="P3495" t="s">
        <v>17</v>
      </c>
      <c r="Q3495" s="1">
        <v>40671</v>
      </c>
      <c r="R3495" t="str">
        <f>VLOOKUP(B3495,[1]data!$A$2:$E$764,5,0)</f>
        <v>Hyderabad (Deccan)</v>
      </c>
      <c r="S3495" t="str">
        <f>VLOOKUP($B3495,[1]data!$A$1:$I$764,6,0)</f>
        <v>Deccan Chargers</v>
      </c>
      <c r="T3495" t="str">
        <f>VLOOKUP($B3495,[1]data!$A$1:$I$764,7,0)</f>
        <v>Pune Warriors</v>
      </c>
      <c r="U3495" t="str">
        <f>VLOOKUP($B3495,[1]data!$A$1:$I$764,9,0)</f>
        <v>Pune Warriors</v>
      </c>
    </row>
    <row r="3496" spans="1:21" x14ac:dyDescent="0.3">
      <c r="A3496">
        <v>2011</v>
      </c>
      <c r="B3496" t="s">
        <v>2299</v>
      </c>
      <c r="C3496" s="1">
        <v>40671</v>
      </c>
      <c r="D3496" t="s">
        <v>1283</v>
      </c>
      <c r="E3496" t="s">
        <v>74</v>
      </c>
      <c r="F3496">
        <v>1010</v>
      </c>
      <c r="G3496" t="s">
        <v>2303</v>
      </c>
      <c r="H3496">
        <v>19</v>
      </c>
      <c r="I3496">
        <f t="shared" si="108"/>
        <v>19</v>
      </c>
      <c r="J3496">
        <v>14</v>
      </c>
      <c r="K3496">
        <v>24</v>
      </c>
      <c r="L3496">
        <v>3</v>
      </c>
      <c r="M3496">
        <v>0</v>
      </c>
      <c r="N3496">
        <v>135.71</v>
      </c>
      <c r="O3496">
        <f t="shared" si="109"/>
        <v>135.71</v>
      </c>
      <c r="P3496" t="s">
        <v>20</v>
      </c>
      <c r="Q3496" s="1">
        <v>40671</v>
      </c>
      <c r="R3496" t="str">
        <f>VLOOKUP(B3496,[1]data!$A$2:$E$764,5,0)</f>
        <v>Hyderabad (Deccan)</v>
      </c>
      <c r="S3496" t="str">
        <f>VLOOKUP($B3496,[1]data!$A$1:$I$764,6,0)</f>
        <v>Deccan Chargers</v>
      </c>
      <c r="T3496" t="str">
        <f>VLOOKUP($B3496,[1]data!$A$1:$I$764,7,0)</f>
        <v>Pune Warriors</v>
      </c>
      <c r="U3496" t="str">
        <f>VLOOKUP($B3496,[1]data!$A$1:$I$764,9,0)</f>
        <v>Pune Warriors</v>
      </c>
    </row>
    <row r="3497" spans="1:21" x14ac:dyDescent="0.3">
      <c r="A3497">
        <v>2011</v>
      </c>
      <c r="B3497" t="s">
        <v>2299</v>
      </c>
      <c r="C3497" s="1">
        <v>40671</v>
      </c>
      <c r="D3497" t="s">
        <v>1283</v>
      </c>
      <c r="E3497" t="s">
        <v>833</v>
      </c>
      <c r="F3497">
        <v>1051</v>
      </c>
      <c r="G3497" t="s">
        <v>1486</v>
      </c>
      <c r="H3497">
        <v>44</v>
      </c>
      <c r="I3497">
        <f t="shared" si="108"/>
        <v>44</v>
      </c>
      <c r="J3497">
        <v>16</v>
      </c>
      <c r="K3497">
        <v>20</v>
      </c>
      <c r="L3497">
        <v>3</v>
      </c>
      <c r="M3497">
        <v>5</v>
      </c>
      <c r="N3497">
        <v>275</v>
      </c>
      <c r="O3497">
        <f t="shared" si="109"/>
        <v>275</v>
      </c>
      <c r="P3497" t="s">
        <v>17</v>
      </c>
      <c r="Q3497" s="1">
        <v>40671</v>
      </c>
      <c r="R3497" t="str">
        <f>VLOOKUP(B3497,[1]data!$A$2:$E$764,5,0)</f>
        <v>Hyderabad (Deccan)</v>
      </c>
      <c r="S3497" t="str">
        <f>VLOOKUP($B3497,[1]data!$A$1:$I$764,6,0)</f>
        <v>Deccan Chargers</v>
      </c>
      <c r="T3497" t="str">
        <f>VLOOKUP($B3497,[1]data!$A$1:$I$764,7,0)</f>
        <v>Pune Warriors</v>
      </c>
      <c r="U3497" t="str">
        <f>VLOOKUP($B3497,[1]data!$A$1:$I$764,9,0)</f>
        <v>Pune Warriors</v>
      </c>
    </row>
    <row r="3498" spans="1:21" x14ac:dyDescent="0.3">
      <c r="A3498">
        <v>2011</v>
      </c>
      <c r="B3498" t="s">
        <v>2299</v>
      </c>
      <c r="C3498" s="1">
        <v>40671</v>
      </c>
      <c r="D3498" t="s">
        <v>1283</v>
      </c>
      <c r="E3498" t="s">
        <v>535</v>
      </c>
      <c r="F3498">
        <v>1075</v>
      </c>
      <c r="G3498" t="s">
        <v>26</v>
      </c>
      <c r="H3498">
        <v>52</v>
      </c>
      <c r="I3498">
        <f t="shared" si="108"/>
        <v>52</v>
      </c>
      <c r="J3498">
        <v>31</v>
      </c>
      <c r="K3498">
        <v>57</v>
      </c>
      <c r="L3498">
        <v>8</v>
      </c>
      <c r="M3498">
        <v>1</v>
      </c>
      <c r="N3498">
        <v>167.74</v>
      </c>
      <c r="O3498">
        <f t="shared" si="109"/>
        <v>167.74</v>
      </c>
      <c r="P3498" t="s">
        <v>17</v>
      </c>
      <c r="Q3498" s="1">
        <v>40671</v>
      </c>
      <c r="R3498" t="str">
        <f>VLOOKUP(B3498,[1]data!$A$2:$E$764,5,0)</f>
        <v>Hyderabad (Deccan)</v>
      </c>
      <c r="S3498" t="str">
        <f>VLOOKUP($B3498,[1]data!$A$1:$I$764,6,0)</f>
        <v>Deccan Chargers</v>
      </c>
      <c r="T3498" t="str">
        <f>VLOOKUP($B3498,[1]data!$A$1:$I$764,7,0)</f>
        <v>Pune Warriors</v>
      </c>
      <c r="U3498" t="str">
        <f>VLOOKUP($B3498,[1]data!$A$1:$I$764,9,0)</f>
        <v>Pune Warriors</v>
      </c>
    </row>
    <row r="3499" spans="1:21" x14ac:dyDescent="0.3">
      <c r="A3499">
        <v>2011</v>
      </c>
      <c r="B3499" t="s">
        <v>2299</v>
      </c>
      <c r="C3499" s="1">
        <v>40671</v>
      </c>
      <c r="D3499" t="s">
        <v>1283</v>
      </c>
      <c r="E3499" t="s">
        <v>21</v>
      </c>
      <c r="F3499">
        <v>1024</v>
      </c>
      <c r="G3499" t="s">
        <v>26</v>
      </c>
      <c r="H3499">
        <v>27</v>
      </c>
      <c r="I3499">
        <f t="shared" si="108"/>
        <v>27</v>
      </c>
      <c r="J3499">
        <v>33</v>
      </c>
      <c r="K3499">
        <v>36</v>
      </c>
      <c r="L3499">
        <v>3</v>
      </c>
      <c r="M3499">
        <v>0</v>
      </c>
      <c r="N3499">
        <v>81.81</v>
      </c>
      <c r="O3499">
        <f t="shared" si="109"/>
        <v>81.81</v>
      </c>
      <c r="P3499" t="s">
        <v>17</v>
      </c>
      <c r="Q3499" s="1">
        <v>40671</v>
      </c>
      <c r="R3499" t="str">
        <f>VLOOKUP(B3499,[1]data!$A$2:$E$764,5,0)</f>
        <v>Hyderabad (Deccan)</v>
      </c>
      <c r="S3499" t="str">
        <f>VLOOKUP($B3499,[1]data!$A$1:$I$764,6,0)</f>
        <v>Deccan Chargers</v>
      </c>
      <c r="T3499" t="str">
        <f>VLOOKUP($B3499,[1]data!$A$1:$I$764,7,0)</f>
        <v>Pune Warriors</v>
      </c>
      <c r="U3499" t="str">
        <f>VLOOKUP($B3499,[1]data!$A$1:$I$764,9,0)</f>
        <v>Pune Warriors</v>
      </c>
    </row>
    <row r="3500" spans="1:21" x14ac:dyDescent="0.3">
      <c r="A3500">
        <v>2011</v>
      </c>
      <c r="B3500" t="s">
        <v>2299</v>
      </c>
      <c r="C3500" s="1">
        <v>40671</v>
      </c>
      <c r="D3500" t="s">
        <v>1283</v>
      </c>
      <c r="E3500" t="s">
        <v>2304</v>
      </c>
      <c r="F3500">
        <v>1221</v>
      </c>
      <c r="G3500" t="s">
        <v>26</v>
      </c>
      <c r="H3500">
        <v>1</v>
      </c>
      <c r="I3500">
        <f t="shared" si="108"/>
        <v>1</v>
      </c>
      <c r="J3500">
        <v>1</v>
      </c>
      <c r="K3500">
        <v>1</v>
      </c>
      <c r="L3500">
        <v>0</v>
      </c>
      <c r="M3500">
        <v>0</v>
      </c>
      <c r="N3500">
        <v>100</v>
      </c>
      <c r="O3500">
        <f t="shared" si="109"/>
        <v>100</v>
      </c>
      <c r="P3500" t="s">
        <v>17</v>
      </c>
      <c r="Q3500" s="1">
        <v>40671</v>
      </c>
      <c r="R3500" t="str">
        <f>VLOOKUP(B3500,[1]data!$A$2:$E$764,5,0)</f>
        <v>Hyderabad (Deccan)</v>
      </c>
      <c r="S3500" t="str">
        <f>VLOOKUP($B3500,[1]data!$A$1:$I$764,6,0)</f>
        <v>Deccan Chargers</v>
      </c>
      <c r="T3500" t="str">
        <f>VLOOKUP($B3500,[1]data!$A$1:$I$764,7,0)</f>
        <v>Pune Warriors</v>
      </c>
      <c r="U3500" t="str">
        <f>VLOOKUP($B3500,[1]data!$A$1:$I$764,9,0)</f>
        <v>Pune Warriors</v>
      </c>
    </row>
    <row r="3501" spans="1:21" x14ac:dyDescent="0.3">
      <c r="A3501">
        <v>2011</v>
      </c>
      <c r="B3501" t="s">
        <v>2299</v>
      </c>
      <c r="C3501" s="1">
        <v>40671</v>
      </c>
      <c r="D3501" t="s">
        <v>1283</v>
      </c>
      <c r="E3501" t="s">
        <v>249</v>
      </c>
      <c r="F3501">
        <v>1027</v>
      </c>
      <c r="G3501" t="s">
        <v>1970</v>
      </c>
      <c r="H3501">
        <v>3</v>
      </c>
      <c r="I3501">
        <f t="shared" si="108"/>
        <v>3</v>
      </c>
      <c r="J3501">
        <v>3</v>
      </c>
      <c r="K3501">
        <v>6</v>
      </c>
      <c r="L3501">
        <v>0</v>
      </c>
      <c r="M3501">
        <v>0</v>
      </c>
      <c r="N3501">
        <v>100</v>
      </c>
      <c r="O3501">
        <f t="shared" si="109"/>
        <v>100</v>
      </c>
      <c r="P3501" t="s">
        <v>17</v>
      </c>
      <c r="Q3501" s="1">
        <v>40671</v>
      </c>
      <c r="R3501" t="str">
        <f>VLOOKUP(B3501,[1]data!$A$2:$E$764,5,0)</f>
        <v>Hyderabad (Deccan)</v>
      </c>
      <c r="S3501" t="str">
        <f>VLOOKUP($B3501,[1]data!$A$1:$I$764,6,0)</f>
        <v>Deccan Chargers</v>
      </c>
      <c r="T3501" t="str">
        <f>VLOOKUP($B3501,[1]data!$A$1:$I$764,7,0)</f>
        <v>Pune Warriors</v>
      </c>
      <c r="U3501" t="str">
        <f>VLOOKUP($B3501,[1]data!$A$1:$I$764,9,0)</f>
        <v>Pune Warriors</v>
      </c>
    </row>
    <row r="3502" spans="1:21" x14ac:dyDescent="0.3">
      <c r="A3502">
        <v>2011</v>
      </c>
      <c r="B3502" t="s">
        <v>2299</v>
      </c>
      <c r="C3502" s="1">
        <v>40671</v>
      </c>
      <c r="D3502" t="s">
        <v>1283</v>
      </c>
      <c r="E3502" t="s">
        <v>782</v>
      </c>
      <c r="F3502">
        <v>1106</v>
      </c>
      <c r="G3502" t="s">
        <v>26</v>
      </c>
      <c r="H3502">
        <v>8</v>
      </c>
      <c r="I3502">
        <f t="shared" si="108"/>
        <v>8</v>
      </c>
      <c r="J3502">
        <v>6</v>
      </c>
      <c r="K3502">
        <v>7</v>
      </c>
      <c r="L3502">
        <v>0</v>
      </c>
      <c r="M3502">
        <v>0</v>
      </c>
      <c r="N3502">
        <v>133.33000000000001</v>
      </c>
      <c r="O3502">
        <f t="shared" si="109"/>
        <v>133.33000000000001</v>
      </c>
      <c r="P3502" t="s">
        <v>17</v>
      </c>
      <c r="Q3502" s="1">
        <v>40671</v>
      </c>
      <c r="R3502" t="str">
        <f>VLOOKUP(B3502,[1]data!$A$2:$E$764,5,0)</f>
        <v>Hyderabad (Deccan)</v>
      </c>
      <c r="S3502" t="str">
        <f>VLOOKUP($B3502,[1]data!$A$1:$I$764,6,0)</f>
        <v>Deccan Chargers</v>
      </c>
      <c r="T3502" t="str">
        <f>VLOOKUP($B3502,[1]data!$A$1:$I$764,7,0)</f>
        <v>Pune Warriors</v>
      </c>
      <c r="U3502" t="str">
        <f>VLOOKUP($B3502,[1]data!$A$1:$I$764,9,0)</f>
        <v>Pune Warriors</v>
      </c>
    </row>
    <row r="3503" spans="1:21" x14ac:dyDescent="0.3">
      <c r="A3503">
        <v>2011</v>
      </c>
      <c r="B3503" t="s">
        <v>2299</v>
      </c>
      <c r="C3503" s="1">
        <v>40671</v>
      </c>
      <c r="D3503" t="s">
        <v>1283</v>
      </c>
      <c r="E3503" t="s">
        <v>107</v>
      </c>
      <c r="F3503">
        <v>1089</v>
      </c>
      <c r="G3503" t="s">
        <v>2305</v>
      </c>
      <c r="H3503">
        <v>0</v>
      </c>
      <c r="I3503">
        <f t="shared" si="108"/>
        <v>0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f t="shared" si="109"/>
        <v>0</v>
      </c>
      <c r="P3503" t="s">
        <v>17</v>
      </c>
      <c r="Q3503" s="1">
        <v>40671</v>
      </c>
      <c r="R3503" t="str">
        <f>VLOOKUP(B3503,[1]data!$A$2:$E$764,5,0)</f>
        <v>Hyderabad (Deccan)</v>
      </c>
      <c r="S3503" t="str">
        <f>VLOOKUP($B3503,[1]data!$A$1:$I$764,6,0)</f>
        <v>Deccan Chargers</v>
      </c>
      <c r="T3503" t="str">
        <f>VLOOKUP($B3503,[1]data!$A$1:$I$764,7,0)</f>
        <v>Pune Warriors</v>
      </c>
      <c r="U3503" t="str">
        <f>VLOOKUP($B3503,[1]data!$A$1:$I$764,9,0)</f>
        <v>Pune Warriors</v>
      </c>
    </row>
    <row r="3504" spans="1:21" x14ac:dyDescent="0.3">
      <c r="A3504">
        <v>2011</v>
      </c>
      <c r="B3504" t="s">
        <v>2306</v>
      </c>
      <c r="C3504" s="1">
        <v>40672</v>
      </c>
      <c r="D3504" t="s">
        <v>728</v>
      </c>
      <c r="E3504" t="s">
        <v>1226</v>
      </c>
      <c r="F3504">
        <v>1141</v>
      </c>
      <c r="G3504" t="s">
        <v>2208</v>
      </c>
      <c r="H3504">
        <v>14</v>
      </c>
      <c r="I3504">
        <f t="shared" si="108"/>
        <v>14</v>
      </c>
      <c r="J3504">
        <v>17</v>
      </c>
      <c r="K3504">
        <v>0</v>
      </c>
      <c r="L3504">
        <v>0</v>
      </c>
      <c r="M3504">
        <v>0</v>
      </c>
      <c r="N3504">
        <v>82.35</v>
      </c>
      <c r="O3504">
        <f t="shared" si="109"/>
        <v>82.35</v>
      </c>
      <c r="P3504" t="s">
        <v>17</v>
      </c>
      <c r="Q3504" s="1">
        <v>40672</v>
      </c>
      <c r="R3504" t="str">
        <f>VLOOKUP(B3504,[1]data!$A$2:$E$764,5,0)</f>
        <v>Chennai</v>
      </c>
      <c r="S3504" t="str">
        <f>VLOOKUP($B3504,[1]data!$A$1:$I$764,6,0)</f>
        <v>Chennai Super Kings</v>
      </c>
      <c r="T3504" t="str">
        <f>VLOOKUP($B3504,[1]data!$A$1:$I$764,7,0)</f>
        <v>Delhi Capitals</v>
      </c>
      <c r="U3504" t="str">
        <f>VLOOKUP($B3504,[1]data!$A$1:$I$764,9,0)</f>
        <v>Chennai Super Kings</v>
      </c>
    </row>
    <row r="3505" spans="1:21" x14ac:dyDescent="0.3">
      <c r="A3505">
        <v>2011</v>
      </c>
      <c r="B3505" t="s">
        <v>2306</v>
      </c>
      <c r="C3505" s="1">
        <v>40672</v>
      </c>
      <c r="D3505" t="s">
        <v>728</v>
      </c>
      <c r="E3505" t="s">
        <v>904</v>
      </c>
      <c r="F3505">
        <v>1084</v>
      </c>
      <c r="G3505" t="s">
        <v>2307</v>
      </c>
      <c r="H3505">
        <v>19</v>
      </c>
      <c r="I3505">
        <f t="shared" si="108"/>
        <v>19</v>
      </c>
      <c r="J3505">
        <v>14</v>
      </c>
      <c r="K3505">
        <v>0</v>
      </c>
      <c r="L3505">
        <v>1</v>
      </c>
      <c r="M3505">
        <v>1</v>
      </c>
      <c r="N3505">
        <v>135.71</v>
      </c>
      <c r="O3505">
        <f t="shared" si="109"/>
        <v>135.71</v>
      </c>
      <c r="P3505" t="s">
        <v>17</v>
      </c>
      <c r="Q3505" s="1">
        <v>40672</v>
      </c>
      <c r="R3505" t="str">
        <f>VLOOKUP(B3505,[1]data!$A$2:$E$764,5,0)</f>
        <v>Chennai</v>
      </c>
      <c r="S3505" t="str">
        <f>VLOOKUP($B3505,[1]data!$A$1:$I$764,6,0)</f>
        <v>Chennai Super Kings</v>
      </c>
      <c r="T3505" t="str">
        <f>VLOOKUP($B3505,[1]data!$A$1:$I$764,7,0)</f>
        <v>Delhi Capitals</v>
      </c>
      <c r="U3505" t="str">
        <f>VLOOKUP($B3505,[1]data!$A$1:$I$764,9,0)</f>
        <v>Chennai Super Kings</v>
      </c>
    </row>
    <row r="3506" spans="1:21" x14ac:dyDescent="0.3">
      <c r="A3506">
        <v>2011</v>
      </c>
      <c r="B3506" t="s">
        <v>2306</v>
      </c>
      <c r="C3506" s="1">
        <v>40672</v>
      </c>
      <c r="D3506" t="s">
        <v>728</v>
      </c>
      <c r="E3506" t="s">
        <v>127</v>
      </c>
      <c r="F3506">
        <v>1021</v>
      </c>
      <c r="G3506" t="s">
        <v>2308</v>
      </c>
      <c r="H3506">
        <v>6</v>
      </c>
      <c r="I3506">
        <f t="shared" si="108"/>
        <v>6</v>
      </c>
      <c r="J3506">
        <v>8</v>
      </c>
      <c r="K3506">
        <v>0</v>
      </c>
      <c r="L3506">
        <v>0</v>
      </c>
      <c r="M3506">
        <v>0</v>
      </c>
      <c r="N3506">
        <v>75</v>
      </c>
      <c r="O3506">
        <f t="shared" si="109"/>
        <v>75</v>
      </c>
      <c r="P3506" t="s">
        <v>17</v>
      </c>
      <c r="Q3506" s="1">
        <v>40672</v>
      </c>
      <c r="R3506" t="str">
        <f>VLOOKUP(B3506,[1]data!$A$2:$E$764,5,0)</f>
        <v>Chennai</v>
      </c>
      <c r="S3506" t="str">
        <f>VLOOKUP($B3506,[1]data!$A$1:$I$764,6,0)</f>
        <v>Chennai Super Kings</v>
      </c>
      <c r="T3506" t="str">
        <f>VLOOKUP($B3506,[1]data!$A$1:$I$764,7,0)</f>
        <v>Delhi Capitals</v>
      </c>
      <c r="U3506" t="str">
        <f>VLOOKUP($B3506,[1]data!$A$1:$I$764,9,0)</f>
        <v>Chennai Super Kings</v>
      </c>
    </row>
    <row r="3507" spans="1:21" x14ac:dyDescent="0.3">
      <c r="A3507">
        <v>2011</v>
      </c>
      <c r="B3507" t="s">
        <v>2306</v>
      </c>
      <c r="C3507" s="1">
        <v>40672</v>
      </c>
      <c r="D3507" t="s">
        <v>728</v>
      </c>
      <c r="E3507" t="s">
        <v>1936</v>
      </c>
      <c r="F3507">
        <v>1174</v>
      </c>
      <c r="G3507" t="s">
        <v>1723</v>
      </c>
      <c r="H3507">
        <v>2</v>
      </c>
      <c r="I3507">
        <f t="shared" si="108"/>
        <v>2</v>
      </c>
      <c r="J3507">
        <v>5</v>
      </c>
      <c r="K3507">
        <v>0</v>
      </c>
      <c r="L3507">
        <v>0</v>
      </c>
      <c r="M3507">
        <v>0</v>
      </c>
      <c r="N3507">
        <v>40</v>
      </c>
      <c r="O3507">
        <f t="shared" si="109"/>
        <v>40</v>
      </c>
      <c r="P3507" t="s">
        <v>17</v>
      </c>
      <c r="Q3507" s="1">
        <v>40672</v>
      </c>
      <c r="R3507" t="str">
        <f>VLOOKUP(B3507,[1]data!$A$2:$E$764,5,0)</f>
        <v>Chennai</v>
      </c>
      <c r="S3507" t="str">
        <f>VLOOKUP($B3507,[1]data!$A$1:$I$764,6,0)</f>
        <v>Chennai Super Kings</v>
      </c>
      <c r="T3507" t="str">
        <f>VLOOKUP($B3507,[1]data!$A$1:$I$764,7,0)</f>
        <v>Delhi Capitals</v>
      </c>
      <c r="U3507" t="str">
        <f>VLOOKUP($B3507,[1]data!$A$1:$I$764,9,0)</f>
        <v>Chennai Super Kings</v>
      </c>
    </row>
    <row r="3508" spans="1:21" x14ac:dyDescent="0.3">
      <c r="A3508">
        <v>2011</v>
      </c>
      <c r="B3508" t="s">
        <v>2306</v>
      </c>
      <c r="C3508" s="1">
        <v>40672</v>
      </c>
      <c r="D3508" t="s">
        <v>728</v>
      </c>
      <c r="E3508" t="s">
        <v>71</v>
      </c>
      <c r="F3508">
        <v>1109</v>
      </c>
      <c r="G3508" t="s">
        <v>26</v>
      </c>
      <c r="H3508">
        <v>0</v>
      </c>
      <c r="I3508">
        <f t="shared" si="108"/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f t="shared" si="109"/>
        <v>0</v>
      </c>
      <c r="P3508" t="s">
        <v>17</v>
      </c>
      <c r="Q3508" s="1">
        <v>40672</v>
      </c>
      <c r="R3508" t="str">
        <f>VLOOKUP(B3508,[1]data!$A$2:$E$764,5,0)</f>
        <v>Chennai</v>
      </c>
      <c r="S3508" t="str">
        <f>VLOOKUP($B3508,[1]data!$A$1:$I$764,6,0)</f>
        <v>Chennai Super Kings</v>
      </c>
      <c r="T3508" t="str">
        <f>VLOOKUP($B3508,[1]data!$A$1:$I$764,7,0)</f>
        <v>Delhi Capitals</v>
      </c>
      <c r="U3508" t="str">
        <f>VLOOKUP($B3508,[1]data!$A$1:$I$764,9,0)</f>
        <v>Chennai Super Kings</v>
      </c>
    </row>
    <row r="3509" spans="1:21" x14ac:dyDescent="0.3">
      <c r="A3509">
        <v>2011</v>
      </c>
      <c r="B3509" t="s">
        <v>2306</v>
      </c>
      <c r="C3509" s="1">
        <v>40672</v>
      </c>
      <c r="D3509" t="s">
        <v>728</v>
      </c>
      <c r="E3509" t="s">
        <v>69</v>
      </c>
      <c r="F3509">
        <v>1036</v>
      </c>
      <c r="G3509" t="s">
        <v>2309</v>
      </c>
      <c r="H3509">
        <v>0</v>
      </c>
      <c r="I3509">
        <f t="shared" si="108"/>
        <v>0</v>
      </c>
      <c r="J3509">
        <v>2</v>
      </c>
      <c r="K3509">
        <v>0</v>
      </c>
      <c r="L3509">
        <v>0</v>
      </c>
      <c r="M3509">
        <v>0</v>
      </c>
      <c r="N3509">
        <v>0</v>
      </c>
      <c r="O3509">
        <f t="shared" si="109"/>
        <v>0</v>
      </c>
      <c r="P3509" t="s">
        <v>40</v>
      </c>
      <c r="Q3509" s="1">
        <v>40672</v>
      </c>
      <c r="R3509" t="str">
        <f>VLOOKUP(B3509,[1]data!$A$2:$E$764,5,0)</f>
        <v>Chennai</v>
      </c>
      <c r="S3509" t="str">
        <f>VLOOKUP($B3509,[1]data!$A$1:$I$764,6,0)</f>
        <v>Chennai Super Kings</v>
      </c>
      <c r="T3509" t="str">
        <f>VLOOKUP($B3509,[1]data!$A$1:$I$764,7,0)</f>
        <v>Delhi Capitals</v>
      </c>
      <c r="U3509" t="str">
        <f>VLOOKUP($B3509,[1]data!$A$1:$I$764,9,0)</f>
        <v>Chennai Super Kings</v>
      </c>
    </row>
    <row r="3510" spans="1:21" x14ac:dyDescent="0.3">
      <c r="A3510">
        <v>2011</v>
      </c>
      <c r="B3510" t="s">
        <v>2306</v>
      </c>
      <c r="C3510" s="1">
        <v>40672</v>
      </c>
      <c r="D3510" t="s">
        <v>728</v>
      </c>
      <c r="E3510" t="s">
        <v>2067</v>
      </c>
      <c r="F3510">
        <v>1198</v>
      </c>
      <c r="G3510" t="s">
        <v>1643</v>
      </c>
      <c r="H3510">
        <v>3</v>
      </c>
      <c r="I3510">
        <f t="shared" si="108"/>
        <v>3</v>
      </c>
      <c r="J3510">
        <v>7</v>
      </c>
      <c r="K3510">
        <v>0</v>
      </c>
      <c r="L3510">
        <v>0</v>
      </c>
      <c r="M3510">
        <v>0</v>
      </c>
      <c r="N3510">
        <v>42.85</v>
      </c>
      <c r="O3510">
        <f t="shared" si="109"/>
        <v>42.85</v>
      </c>
      <c r="P3510" t="s">
        <v>20</v>
      </c>
      <c r="Q3510" s="1">
        <v>40672</v>
      </c>
      <c r="R3510" t="str">
        <f>VLOOKUP(B3510,[1]data!$A$2:$E$764,5,0)</f>
        <v>Chennai</v>
      </c>
      <c r="S3510" t="str">
        <f>VLOOKUP($B3510,[1]data!$A$1:$I$764,6,0)</f>
        <v>Chennai Super Kings</v>
      </c>
      <c r="T3510" t="str">
        <f>VLOOKUP($B3510,[1]data!$A$1:$I$764,7,0)</f>
        <v>Delhi Capitals</v>
      </c>
      <c r="U3510" t="str">
        <f>VLOOKUP($B3510,[1]data!$A$1:$I$764,9,0)</f>
        <v>Chennai Super Kings</v>
      </c>
    </row>
    <row r="3511" spans="1:21" x14ac:dyDescent="0.3">
      <c r="A3511">
        <v>2011</v>
      </c>
      <c r="B3511" t="s">
        <v>2306</v>
      </c>
      <c r="C3511" s="1">
        <v>40672</v>
      </c>
      <c r="D3511" t="s">
        <v>728</v>
      </c>
      <c r="E3511" t="s">
        <v>1287</v>
      </c>
      <c r="F3511">
        <v>1147</v>
      </c>
      <c r="G3511" t="s">
        <v>2310</v>
      </c>
      <c r="H3511">
        <v>1</v>
      </c>
      <c r="I3511">
        <f t="shared" si="108"/>
        <v>1</v>
      </c>
      <c r="J3511">
        <v>2</v>
      </c>
      <c r="K3511">
        <v>0</v>
      </c>
      <c r="L3511">
        <v>0</v>
      </c>
      <c r="M3511">
        <v>0</v>
      </c>
      <c r="N3511">
        <v>50</v>
      </c>
      <c r="O3511">
        <f t="shared" si="109"/>
        <v>50</v>
      </c>
      <c r="P3511" t="s">
        <v>17</v>
      </c>
      <c r="Q3511" s="1">
        <v>40672</v>
      </c>
      <c r="R3511" t="str">
        <f>VLOOKUP(B3511,[1]data!$A$2:$E$764,5,0)</f>
        <v>Chennai</v>
      </c>
      <c r="S3511" t="str">
        <f>VLOOKUP($B3511,[1]data!$A$1:$I$764,6,0)</f>
        <v>Chennai Super Kings</v>
      </c>
      <c r="T3511" t="str">
        <f>VLOOKUP($B3511,[1]data!$A$1:$I$764,7,0)</f>
        <v>Delhi Capitals</v>
      </c>
      <c r="U3511" t="str">
        <f>VLOOKUP($B3511,[1]data!$A$1:$I$764,9,0)</f>
        <v>Chennai Super Kings</v>
      </c>
    </row>
    <row r="3512" spans="1:21" x14ac:dyDescent="0.3">
      <c r="A3512">
        <v>2011</v>
      </c>
      <c r="B3512" t="s">
        <v>2306</v>
      </c>
      <c r="C3512" s="1">
        <v>40672</v>
      </c>
      <c r="D3512" t="s">
        <v>728</v>
      </c>
      <c r="E3512" t="s">
        <v>283</v>
      </c>
      <c r="F3512">
        <v>1111</v>
      </c>
      <c r="G3512" t="s">
        <v>2311</v>
      </c>
      <c r="H3512">
        <v>52</v>
      </c>
      <c r="I3512">
        <f t="shared" si="108"/>
        <v>52</v>
      </c>
      <c r="J3512">
        <v>36</v>
      </c>
      <c r="K3512">
        <v>0</v>
      </c>
      <c r="L3512">
        <v>7</v>
      </c>
      <c r="M3512">
        <v>0</v>
      </c>
      <c r="N3512">
        <v>144.44</v>
      </c>
      <c r="O3512">
        <f t="shared" si="109"/>
        <v>144.44</v>
      </c>
      <c r="P3512" t="s">
        <v>17</v>
      </c>
      <c r="Q3512" s="1">
        <v>40672</v>
      </c>
      <c r="R3512" t="str">
        <f>VLOOKUP(B3512,[1]data!$A$2:$E$764,5,0)</f>
        <v>Chennai</v>
      </c>
      <c r="S3512" t="str">
        <f>VLOOKUP($B3512,[1]data!$A$1:$I$764,6,0)</f>
        <v>Chennai Super Kings</v>
      </c>
      <c r="T3512" t="str">
        <f>VLOOKUP($B3512,[1]data!$A$1:$I$764,7,0)</f>
        <v>Delhi Capitals</v>
      </c>
      <c r="U3512" t="str">
        <f>VLOOKUP($B3512,[1]data!$A$1:$I$764,9,0)</f>
        <v>Chennai Super Kings</v>
      </c>
    </row>
    <row r="3513" spans="1:21" x14ac:dyDescent="0.3">
      <c r="A3513">
        <v>2011</v>
      </c>
      <c r="B3513" t="s">
        <v>2306</v>
      </c>
      <c r="C3513" s="1">
        <v>40672</v>
      </c>
      <c r="D3513" t="s">
        <v>728</v>
      </c>
      <c r="E3513" t="s">
        <v>76</v>
      </c>
      <c r="F3513">
        <v>1012</v>
      </c>
      <c r="G3513" t="s">
        <v>199</v>
      </c>
      <c r="H3513">
        <v>43</v>
      </c>
      <c r="I3513">
        <f t="shared" si="108"/>
        <v>43</v>
      </c>
      <c r="J3513">
        <v>27</v>
      </c>
      <c r="K3513">
        <v>0</v>
      </c>
      <c r="L3513">
        <v>6</v>
      </c>
      <c r="M3513">
        <v>0</v>
      </c>
      <c r="N3513">
        <v>159.25</v>
      </c>
      <c r="O3513">
        <f t="shared" si="109"/>
        <v>159.25</v>
      </c>
      <c r="P3513" t="s">
        <v>17</v>
      </c>
      <c r="Q3513" s="1">
        <v>40672</v>
      </c>
      <c r="R3513" t="str">
        <f>VLOOKUP(B3513,[1]data!$A$2:$E$764,5,0)</f>
        <v>Chennai</v>
      </c>
      <c r="S3513" t="str">
        <f>VLOOKUP($B3513,[1]data!$A$1:$I$764,6,0)</f>
        <v>Chennai Super Kings</v>
      </c>
      <c r="T3513" t="str">
        <f>VLOOKUP($B3513,[1]data!$A$1:$I$764,7,0)</f>
        <v>Delhi Capitals</v>
      </c>
      <c r="U3513" t="str">
        <f>VLOOKUP($B3513,[1]data!$A$1:$I$764,9,0)</f>
        <v>Chennai Super Kings</v>
      </c>
    </row>
    <row r="3514" spans="1:21" x14ac:dyDescent="0.3">
      <c r="A3514">
        <v>2011</v>
      </c>
      <c r="B3514" t="s">
        <v>2306</v>
      </c>
      <c r="C3514" s="1">
        <v>40672</v>
      </c>
      <c r="D3514" t="s">
        <v>728</v>
      </c>
      <c r="E3514" t="s">
        <v>1055</v>
      </c>
      <c r="F3514">
        <v>1118</v>
      </c>
      <c r="G3514" t="s">
        <v>2312</v>
      </c>
      <c r="H3514">
        <v>53</v>
      </c>
      <c r="I3514">
        <f t="shared" si="108"/>
        <v>53</v>
      </c>
      <c r="J3514">
        <v>40</v>
      </c>
      <c r="K3514">
        <v>0</v>
      </c>
      <c r="L3514">
        <v>2</v>
      </c>
      <c r="M3514">
        <v>3</v>
      </c>
      <c r="N3514">
        <v>132.5</v>
      </c>
      <c r="O3514">
        <f t="shared" si="109"/>
        <v>132.5</v>
      </c>
      <c r="P3514" t="s">
        <v>17</v>
      </c>
      <c r="Q3514" s="1">
        <v>40672</v>
      </c>
      <c r="R3514" t="str">
        <f>VLOOKUP(B3514,[1]data!$A$2:$E$764,5,0)</f>
        <v>Chennai</v>
      </c>
      <c r="S3514" t="str">
        <f>VLOOKUP($B3514,[1]data!$A$1:$I$764,6,0)</f>
        <v>Chennai Super Kings</v>
      </c>
      <c r="T3514" t="str">
        <f>VLOOKUP($B3514,[1]data!$A$1:$I$764,7,0)</f>
        <v>Delhi Capitals</v>
      </c>
      <c r="U3514" t="str">
        <f>VLOOKUP($B3514,[1]data!$A$1:$I$764,9,0)</f>
        <v>Chennai Super Kings</v>
      </c>
    </row>
    <row r="3515" spans="1:21" x14ac:dyDescent="0.3">
      <c r="A3515">
        <v>2011</v>
      </c>
      <c r="B3515" t="s">
        <v>2306</v>
      </c>
      <c r="C3515" s="1">
        <v>40672</v>
      </c>
      <c r="D3515" t="s">
        <v>728</v>
      </c>
      <c r="E3515" t="s">
        <v>82</v>
      </c>
      <c r="F3515">
        <v>1184</v>
      </c>
      <c r="G3515" t="s">
        <v>1290</v>
      </c>
      <c r="H3515">
        <v>46</v>
      </c>
      <c r="I3515">
        <f t="shared" si="108"/>
        <v>46</v>
      </c>
      <c r="J3515">
        <v>30</v>
      </c>
      <c r="K3515">
        <v>0</v>
      </c>
      <c r="L3515">
        <v>8</v>
      </c>
      <c r="M3515">
        <v>0</v>
      </c>
      <c r="N3515">
        <v>153.33000000000001</v>
      </c>
      <c r="O3515">
        <f t="shared" si="109"/>
        <v>153.33000000000001</v>
      </c>
      <c r="P3515" t="s">
        <v>17</v>
      </c>
      <c r="Q3515" s="1">
        <v>40672</v>
      </c>
      <c r="R3515" t="str">
        <f>VLOOKUP(B3515,[1]data!$A$2:$E$764,5,0)</f>
        <v>Chennai</v>
      </c>
      <c r="S3515" t="str">
        <f>VLOOKUP($B3515,[1]data!$A$1:$I$764,6,0)</f>
        <v>Chennai Super Kings</v>
      </c>
      <c r="T3515" t="str">
        <f>VLOOKUP($B3515,[1]data!$A$1:$I$764,7,0)</f>
        <v>Delhi Capitals</v>
      </c>
      <c r="U3515" t="str">
        <f>VLOOKUP($B3515,[1]data!$A$1:$I$764,9,0)</f>
        <v>Chennai Super Kings</v>
      </c>
    </row>
    <row r="3516" spans="1:21" x14ac:dyDescent="0.3">
      <c r="A3516">
        <v>2011</v>
      </c>
      <c r="B3516" t="s">
        <v>2306</v>
      </c>
      <c r="C3516" s="1">
        <v>40672</v>
      </c>
      <c r="D3516" t="s">
        <v>728</v>
      </c>
      <c r="E3516" t="s">
        <v>83</v>
      </c>
      <c r="F3516">
        <v>1014</v>
      </c>
      <c r="G3516" t="s">
        <v>26</v>
      </c>
      <c r="H3516">
        <v>41</v>
      </c>
      <c r="I3516">
        <f t="shared" si="108"/>
        <v>41</v>
      </c>
      <c r="J3516">
        <v>19</v>
      </c>
      <c r="K3516">
        <v>0</v>
      </c>
      <c r="L3516">
        <v>3</v>
      </c>
      <c r="M3516">
        <v>3</v>
      </c>
      <c r="N3516">
        <v>215.78</v>
      </c>
      <c r="O3516">
        <f t="shared" si="109"/>
        <v>215.78</v>
      </c>
      <c r="P3516" t="s">
        <v>85</v>
      </c>
      <c r="Q3516" s="1">
        <v>40672</v>
      </c>
      <c r="R3516" t="str">
        <f>VLOOKUP(B3516,[1]data!$A$2:$E$764,5,0)</f>
        <v>Chennai</v>
      </c>
      <c r="S3516" t="str">
        <f>VLOOKUP($B3516,[1]data!$A$1:$I$764,6,0)</f>
        <v>Chennai Super Kings</v>
      </c>
      <c r="T3516" t="str">
        <f>VLOOKUP($B3516,[1]data!$A$1:$I$764,7,0)</f>
        <v>Delhi Capitals</v>
      </c>
      <c r="U3516" t="str">
        <f>VLOOKUP($B3516,[1]data!$A$1:$I$764,9,0)</f>
        <v>Chennai Super Kings</v>
      </c>
    </row>
    <row r="3517" spans="1:21" x14ac:dyDescent="0.3">
      <c r="A3517">
        <v>2011</v>
      </c>
      <c r="B3517" t="s">
        <v>2306</v>
      </c>
      <c r="C3517" s="1">
        <v>40672</v>
      </c>
      <c r="D3517" t="s">
        <v>728</v>
      </c>
      <c r="E3517" t="s">
        <v>41</v>
      </c>
      <c r="F3517">
        <v>1023</v>
      </c>
      <c r="G3517" t="s">
        <v>1866</v>
      </c>
      <c r="H3517">
        <v>20</v>
      </c>
      <c r="I3517">
        <f t="shared" si="108"/>
        <v>20</v>
      </c>
      <c r="J3517">
        <v>16</v>
      </c>
      <c r="K3517">
        <v>0</v>
      </c>
      <c r="L3517">
        <v>2</v>
      </c>
      <c r="M3517">
        <v>0</v>
      </c>
      <c r="N3517">
        <v>125</v>
      </c>
      <c r="O3517">
        <f t="shared" si="109"/>
        <v>125</v>
      </c>
      <c r="P3517" t="s">
        <v>17</v>
      </c>
      <c r="Q3517" s="1">
        <v>40672</v>
      </c>
      <c r="R3517" t="str">
        <f>VLOOKUP(B3517,[1]data!$A$2:$E$764,5,0)</f>
        <v>Chennai</v>
      </c>
      <c r="S3517" t="str">
        <f>VLOOKUP($B3517,[1]data!$A$1:$I$764,6,0)</f>
        <v>Chennai Super Kings</v>
      </c>
      <c r="T3517" t="str">
        <f>VLOOKUP($B3517,[1]data!$A$1:$I$764,7,0)</f>
        <v>Delhi Capitals</v>
      </c>
      <c r="U3517" t="str">
        <f>VLOOKUP($B3517,[1]data!$A$1:$I$764,9,0)</f>
        <v>Chennai Super Kings</v>
      </c>
    </row>
    <row r="3518" spans="1:21" x14ac:dyDescent="0.3">
      <c r="A3518">
        <v>2011</v>
      </c>
      <c r="B3518" t="s">
        <v>2306</v>
      </c>
      <c r="C3518" s="1">
        <v>40672</v>
      </c>
      <c r="D3518" t="s">
        <v>728</v>
      </c>
      <c r="E3518" t="s">
        <v>62</v>
      </c>
      <c r="F3518">
        <v>1182</v>
      </c>
      <c r="G3518" t="s">
        <v>2313</v>
      </c>
      <c r="H3518">
        <v>11</v>
      </c>
      <c r="I3518">
        <f t="shared" si="108"/>
        <v>11</v>
      </c>
      <c r="J3518">
        <v>10</v>
      </c>
      <c r="K3518">
        <v>0</v>
      </c>
      <c r="L3518">
        <v>1</v>
      </c>
      <c r="M3518">
        <v>0</v>
      </c>
      <c r="N3518">
        <v>110</v>
      </c>
      <c r="O3518">
        <f t="shared" si="109"/>
        <v>110</v>
      </c>
      <c r="P3518" t="s">
        <v>17</v>
      </c>
      <c r="Q3518" s="1">
        <v>40672</v>
      </c>
      <c r="R3518" t="str">
        <f>VLOOKUP(B3518,[1]data!$A$2:$E$764,5,0)</f>
        <v>Chennai</v>
      </c>
      <c r="S3518" t="str">
        <f>VLOOKUP($B3518,[1]data!$A$1:$I$764,6,0)</f>
        <v>Chennai Super Kings</v>
      </c>
      <c r="T3518" t="str">
        <f>VLOOKUP($B3518,[1]data!$A$1:$I$764,7,0)</f>
        <v>Delhi Capitals</v>
      </c>
      <c r="U3518" t="str">
        <f>VLOOKUP($B3518,[1]data!$A$1:$I$764,9,0)</f>
        <v>Chennai Super Kings</v>
      </c>
    </row>
    <row r="3519" spans="1:21" x14ac:dyDescent="0.3">
      <c r="A3519">
        <v>2011</v>
      </c>
      <c r="B3519" t="s">
        <v>2306</v>
      </c>
      <c r="C3519" s="1">
        <v>40672</v>
      </c>
      <c r="D3519" t="s">
        <v>728</v>
      </c>
      <c r="E3519" t="s">
        <v>371</v>
      </c>
      <c r="F3519">
        <v>1065</v>
      </c>
      <c r="G3519" t="s">
        <v>26</v>
      </c>
      <c r="H3519">
        <v>5</v>
      </c>
      <c r="I3519">
        <f t="shared" si="108"/>
        <v>5</v>
      </c>
      <c r="J3519">
        <v>4</v>
      </c>
      <c r="K3519">
        <v>0</v>
      </c>
      <c r="L3519">
        <v>0</v>
      </c>
      <c r="M3519">
        <v>0</v>
      </c>
      <c r="N3519">
        <v>125</v>
      </c>
      <c r="O3519">
        <f t="shared" si="109"/>
        <v>125</v>
      </c>
      <c r="P3519" t="s">
        <v>17</v>
      </c>
      <c r="Q3519" s="1">
        <v>40672</v>
      </c>
      <c r="R3519" t="str">
        <f>VLOOKUP(B3519,[1]data!$A$2:$E$764,5,0)</f>
        <v>Chennai</v>
      </c>
      <c r="S3519" t="str">
        <f>VLOOKUP($B3519,[1]data!$A$1:$I$764,6,0)</f>
        <v>Chennai Super Kings</v>
      </c>
      <c r="T3519" t="str">
        <f>VLOOKUP($B3519,[1]data!$A$1:$I$764,7,0)</f>
        <v>Delhi Capitals</v>
      </c>
      <c r="U3519" t="str">
        <f>VLOOKUP($B3519,[1]data!$A$1:$I$764,9,0)</f>
        <v>Chennai Super Kings</v>
      </c>
    </row>
    <row r="3520" spans="1:21" x14ac:dyDescent="0.3">
      <c r="A3520">
        <v>2011</v>
      </c>
      <c r="B3520" t="s">
        <v>2314</v>
      </c>
      <c r="C3520" s="1">
        <v>40673</v>
      </c>
      <c r="D3520" t="s">
        <v>2315</v>
      </c>
      <c r="E3520" t="s">
        <v>821</v>
      </c>
      <c r="F3520">
        <v>1019</v>
      </c>
      <c r="G3520" t="s">
        <v>106</v>
      </c>
      <c r="H3520">
        <v>35</v>
      </c>
      <c r="I3520">
        <f t="shared" si="108"/>
        <v>35</v>
      </c>
      <c r="J3520">
        <v>20</v>
      </c>
      <c r="K3520">
        <v>0</v>
      </c>
      <c r="L3520">
        <v>5</v>
      </c>
      <c r="M3520">
        <v>2</v>
      </c>
      <c r="N3520">
        <v>175</v>
      </c>
      <c r="O3520">
        <f t="shared" si="109"/>
        <v>175</v>
      </c>
      <c r="P3520" t="s">
        <v>17</v>
      </c>
      <c r="Q3520" s="1">
        <v>40673</v>
      </c>
      <c r="R3520" t="str">
        <f>VLOOKUP(B3520,[1]data!$A$2:$E$764,5,0)</f>
        <v>Indore</v>
      </c>
      <c r="S3520" t="str">
        <f>VLOOKUP($B3520,[1]data!$A$1:$I$764,6,0)</f>
        <v>Kochi Tuskers Kerala</v>
      </c>
      <c r="T3520" t="str">
        <f>VLOOKUP($B3520,[1]data!$A$1:$I$764,7,0)</f>
        <v>Kings XI Punjab</v>
      </c>
      <c r="U3520" t="str">
        <f>VLOOKUP($B3520,[1]data!$A$1:$I$764,9,0)</f>
        <v>Kings XI Punjab</v>
      </c>
    </row>
    <row r="3521" spans="1:21" x14ac:dyDescent="0.3">
      <c r="A3521">
        <v>2011</v>
      </c>
      <c r="B3521" t="s">
        <v>2314</v>
      </c>
      <c r="C3521" s="1">
        <v>40673</v>
      </c>
      <c r="D3521" t="s">
        <v>2315</v>
      </c>
      <c r="E3521" t="s">
        <v>306</v>
      </c>
      <c r="F3521">
        <v>1105</v>
      </c>
      <c r="G3521" t="s">
        <v>948</v>
      </c>
      <c r="H3521">
        <v>49</v>
      </c>
      <c r="I3521">
        <f t="shared" si="108"/>
        <v>49</v>
      </c>
      <c r="J3521">
        <v>42</v>
      </c>
      <c r="K3521">
        <v>0</v>
      </c>
      <c r="L3521">
        <v>6</v>
      </c>
      <c r="M3521">
        <v>2</v>
      </c>
      <c r="N3521">
        <v>116.66</v>
      </c>
      <c r="O3521">
        <f t="shared" si="109"/>
        <v>116.66</v>
      </c>
      <c r="P3521" t="s">
        <v>17</v>
      </c>
      <c r="Q3521" s="1">
        <v>40673</v>
      </c>
      <c r="R3521" t="str">
        <f>VLOOKUP(B3521,[1]data!$A$2:$E$764,5,0)</f>
        <v>Indore</v>
      </c>
      <c r="S3521" t="str">
        <f>VLOOKUP($B3521,[1]data!$A$1:$I$764,6,0)</f>
        <v>Kochi Tuskers Kerala</v>
      </c>
      <c r="T3521" t="str">
        <f>VLOOKUP($B3521,[1]data!$A$1:$I$764,7,0)</f>
        <v>Kings XI Punjab</v>
      </c>
      <c r="U3521" t="str">
        <f>VLOOKUP($B3521,[1]data!$A$1:$I$764,9,0)</f>
        <v>Kings XI Punjab</v>
      </c>
    </row>
    <row r="3522" spans="1:21" x14ac:dyDescent="0.3">
      <c r="A3522">
        <v>2011</v>
      </c>
      <c r="B3522" t="s">
        <v>2314</v>
      </c>
      <c r="C3522" s="1">
        <v>40673</v>
      </c>
      <c r="D3522" t="s">
        <v>2315</v>
      </c>
      <c r="E3522" t="s">
        <v>293</v>
      </c>
      <c r="F3522">
        <v>1028</v>
      </c>
      <c r="G3522" t="s">
        <v>2316</v>
      </c>
      <c r="H3522">
        <v>11</v>
      </c>
      <c r="I3522">
        <f t="shared" si="108"/>
        <v>11</v>
      </c>
      <c r="J3522">
        <v>6</v>
      </c>
      <c r="K3522">
        <v>0</v>
      </c>
      <c r="L3522">
        <v>1</v>
      </c>
      <c r="M3522">
        <v>0</v>
      </c>
      <c r="N3522">
        <v>183.33</v>
      </c>
      <c r="O3522">
        <f t="shared" si="109"/>
        <v>183.33</v>
      </c>
      <c r="P3522" t="s">
        <v>17</v>
      </c>
      <c r="Q3522" s="1">
        <v>40673</v>
      </c>
      <c r="R3522" t="str">
        <f>VLOOKUP(B3522,[1]data!$A$2:$E$764,5,0)</f>
        <v>Indore</v>
      </c>
      <c r="S3522" t="str">
        <f>VLOOKUP($B3522,[1]data!$A$1:$I$764,6,0)</f>
        <v>Kochi Tuskers Kerala</v>
      </c>
      <c r="T3522" t="str">
        <f>VLOOKUP($B3522,[1]data!$A$1:$I$764,7,0)</f>
        <v>Kings XI Punjab</v>
      </c>
      <c r="U3522" t="str">
        <f>VLOOKUP($B3522,[1]data!$A$1:$I$764,9,0)</f>
        <v>Kings XI Punjab</v>
      </c>
    </row>
    <row r="3523" spans="1:21" x14ac:dyDescent="0.3">
      <c r="A3523">
        <v>2011</v>
      </c>
      <c r="B3523" t="s">
        <v>2314</v>
      </c>
      <c r="C3523" s="1">
        <v>40673</v>
      </c>
      <c r="D3523" t="s">
        <v>2315</v>
      </c>
      <c r="E3523" t="s">
        <v>235</v>
      </c>
      <c r="F3523">
        <v>1059</v>
      </c>
      <c r="G3523" t="s">
        <v>26</v>
      </c>
      <c r="H3523">
        <v>0</v>
      </c>
      <c r="I3523">
        <f t="shared" ref="I3523:I3586" si="110">IF(H3523="",(J3523*N3523)/100,H3523)</f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f t="shared" ref="O3523:O3586" si="111">IF(N3523="",IF(J3523=0,0,(I3523/J3523)*100),N3523)</f>
        <v>0</v>
      </c>
      <c r="P3523" t="s">
        <v>17</v>
      </c>
      <c r="Q3523" s="1">
        <v>40673</v>
      </c>
      <c r="R3523" t="str">
        <f>VLOOKUP(B3523,[1]data!$A$2:$E$764,5,0)</f>
        <v>Indore</v>
      </c>
      <c r="S3523" t="str">
        <f>VLOOKUP($B3523,[1]data!$A$1:$I$764,6,0)</f>
        <v>Kochi Tuskers Kerala</v>
      </c>
      <c r="T3523" t="str">
        <f>VLOOKUP($B3523,[1]data!$A$1:$I$764,7,0)</f>
        <v>Kings XI Punjab</v>
      </c>
      <c r="U3523" t="str">
        <f>VLOOKUP($B3523,[1]data!$A$1:$I$764,9,0)</f>
        <v>Kings XI Punjab</v>
      </c>
    </row>
    <row r="3524" spans="1:21" x14ac:dyDescent="0.3">
      <c r="A3524">
        <v>2011</v>
      </c>
      <c r="B3524" t="s">
        <v>2314</v>
      </c>
      <c r="C3524" s="1">
        <v>40673</v>
      </c>
      <c r="D3524" t="s">
        <v>2315</v>
      </c>
      <c r="E3524" t="s">
        <v>86</v>
      </c>
      <c r="F3524">
        <v>1042</v>
      </c>
      <c r="G3524" t="s">
        <v>2035</v>
      </c>
      <c r="H3524">
        <v>2</v>
      </c>
      <c r="I3524">
        <f t="shared" si="110"/>
        <v>2</v>
      </c>
      <c r="J3524">
        <v>6</v>
      </c>
      <c r="K3524">
        <v>0</v>
      </c>
      <c r="L3524">
        <v>0</v>
      </c>
      <c r="M3524">
        <v>0</v>
      </c>
      <c r="N3524">
        <v>33.33</v>
      </c>
      <c r="O3524">
        <f t="shared" si="111"/>
        <v>33.33</v>
      </c>
      <c r="P3524" t="s">
        <v>40</v>
      </c>
      <c r="Q3524" s="1">
        <v>40673</v>
      </c>
      <c r="R3524" t="str">
        <f>VLOOKUP(B3524,[1]data!$A$2:$E$764,5,0)</f>
        <v>Indore</v>
      </c>
      <c r="S3524" t="str">
        <f>VLOOKUP($B3524,[1]data!$A$1:$I$764,6,0)</f>
        <v>Kochi Tuskers Kerala</v>
      </c>
      <c r="T3524" t="str">
        <f>VLOOKUP($B3524,[1]data!$A$1:$I$764,7,0)</f>
        <v>Kings XI Punjab</v>
      </c>
      <c r="U3524" t="str">
        <f>VLOOKUP($B3524,[1]data!$A$1:$I$764,9,0)</f>
        <v>Kings XI Punjab</v>
      </c>
    </row>
    <row r="3525" spans="1:21" x14ac:dyDescent="0.3">
      <c r="A3525">
        <v>2011</v>
      </c>
      <c r="B3525" t="s">
        <v>2314</v>
      </c>
      <c r="C3525" s="1">
        <v>40673</v>
      </c>
      <c r="D3525" t="s">
        <v>2315</v>
      </c>
      <c r="E3525" t="s">
        <v>2294</v>
      </c>
      <c r="F3525">
        <v>1224</v>
      </c>
      <c r="G3525" t="s">
        <v>26</v>
      </c>
      <c r="H3525">
        <v>15</v>
      </c>
      <c r="I3525">
        <f t="shared" si="110"/>
        <v>15</v>
      </c>
      <c r="J3525">
        <v>8</v>
      </c>
      <c r="K3525">
        <v>0</v>
      </c>
      <c r="L3525">
        <v>3</v>
      </c>
      <c r="M3525">
        <v>0</v>
      </c>
      <c r="N3525">
        <v>187.5</v>
      </c>
      <c r="O3525">
        <f t="shared" si="111"/>
        <v>187.5</v>
      </c>
      <c r="P3525" t="s">
        <v>17</v>
      </c>
      <c r="Q3525" s="1">
        <v>40673</v>
      </c>
      <c r="R3525" t="str">
        <f>VLOOKUP(B3525,[1]data!$A$2:$E$764,5,0)</f>
        <v>Indore</v>
      </c>
      <c r="S3525" t="str">
        <f>VLOOKUP($B3525,[1]data!$A$1:$I$764,6,0)</f>
        <v>Kochi Tuskers Kerala</v>
      </c>
      <c r="T3525" t="str">
        <f>VLOOKUP($B3525,[1]data!$A$1:$I$764,7,0)</f>
        <v>Kings XI Punjab</v>
      </c>
      <c r="U3525" t="str">
        <f>VLOOKUP($B3525,[1]data!$A$1:$I$764,9,0)</f>
        <v>Kings XI Punjab</v>
      </c>
    </row>
    <row r="3526" spans="1:21" x14ac:dyDescent="0.3">
      <c r="A3526">
        <v>2011</v>
      </c>
      <c r="B3526" t="s">
        <v>2314</v>
      </c>
      <c r="C3526" s="1">
        <v>40673</v>
      </c>
      <c r="D3526" t="s">
        <v>2315</v>
      </c>
      <c r="E3526" t="s">
        <v>38</v>
      </c>
      <c r="F3526">
        <v>1052</v>
      </c>
      <c r="G3526" t="s">
        <v>26</v>
      </c>
      <c r="H3526">
        <v>32</v>
      </c>
      <c r="I3526">
        <f t="shared" si="110"/>
        <v>32</v>
      </c>
      <c r="J3526">
        <v>32</v>
      </c>
      <c r="K3526">
        <v>0</v>
      </c>
      <c r="L3526">
        <v>3</v>
      </c>
      <c r="M3526">
        <v>1</v>
      </c>
      <c r="N3526">
        <v>100</v>
      </c>
      <c r="O3526">
        <f t="shared" si="111"/>
        <v>100</v>
      </c>
      <c r="P3526" t="s">
        <v>17</v>
      </c>
      <c r="Q3526" s="1">
        <v>40673</v>
      </c>
      <c r="R3526" t="str">
        <f>VLOOKUP(B3526,[1]data!$A$2:$E$764,5,0)</f>
        <v>Indore</v>
      </c>
      <c r="S3526" t="str">
        <f>VLOOKUP($B3526,[1]data!$A$1:$I$764,6,0)</f>
        <v>Kochi Tuskers Kerala</v>
      </c>
      <c r="T3526" t="str">
        <f>VLOOKUP($B3526,[1]data!$A$1:$I$764,7,0)</f>
        <v>Kings XI Punjab</v>
      </c>
      <c r="U3526" t="str">
        <f>VLOOKUP($B3526,[1]data!$A$1:$I$764,9,0)</f>
        <v>Kings XI Punjab</v>
      </c>
    </row>
    <row r="3527" spans="1:21" x14ac:dyDescent="0.3">
      <c r="A3527">
        <v>2011</v>
      </c>
      <c r="B3527" t="s">
        <v>2314</v>
      </c>
      <c r="C3527" s="1">
        <v>40673</v>
      </c>
      <c r="D3527" t="s">
        <v>2315</v>
      </c>
      <c r="E3527" t="s">
        <v>136</v>
      </c>
      <c r="F3527">
        <v>1020</v>
      </c>
      <c r="G3527" t="s">
        <v>1965</v>
      </c>
      <c r="H3527">
        <v>1</v>
      </c>
      <c r="I3527">
        <f t="shared" si="110"/>
        <v>1</v>
      </c>
      <c r="J3527">
        <v>3</v>
      </c>
      <c r="K3527">
        <v>0</v>
      </c>
      <c r="L3527">
        <v>0</v>
      </c>
      <c r="M3527">
        <v>0</v>
      </c>
      <c r="N3527">
        <v>33.33</v>
      </c>
      <c r="O3527">
        <f t="shared" si="111"/>
        <v>33.33</v>
      </c>
      <c r="P3527" t="s">
        <v>20</v>
      </c>
      <c r="Q3527" s="1">
        <v>40673</v>
      </c>
      <c r="R3527" t="str">
        <f>VLOOKUP(B3527,[1]data!$A$2:$E$764,5,0)</f>
        <v>Indore</v>
      </c>
      <c r="S3527" t="str">
        <f>VLOOKUP($B3527,[1]data!$A$1:$I$764,6,0)</f>
        <v>Kochi Tuskers Kerala</v>
      </c>
      <c r="T3527" t="str">
        <f>VLOOKUP($B3527,[1]data!$A$1:$I$764,7,0)</f>
        <v>Kings XI Punjab</v>
      </c>
      <c r="U3527" t="str">
        <f>VLOOKUP($B3527,[1]data!$A$1:$I$764,9,0)</f>
        <v>Kings XI Punjab</v>
      </c>
    </row>
    <row r="3528" spans="1:21" x14ac:dyDescent="0.3">
      <c r="A3528">
        <v>2011</v>
      </c>
      <c r="B3528" t="s">
        <v>2314</v>
      </c>
      <c r="C3528" s="1">
        <v>40673</v>
      </c>
      <c r="D3528" t="s">
        <v>2315</v>
      </c>
      <c r="E3528" t="s">
        <v>536</v>
      </c>
      <c r="F3528">
        <v>1099</v>
      </c>
      <c r="G3528" t="s">
        <v>2317</v>
      </c>
      <c r="H3528">
        <v>0</v>
      </c>
      <c r="I3528">
        <f t="shared" si="110"/>
        <v>0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f t="shared" si="111"/>
        <v>0</v>
      </c>
      <c r="P3528" t="s">
        <v>17</v>
      </c>
      <c r="Q3528" s="1">
        <v>40673</v>
      </c>
      <c r="R3528" t="str">
        <f>VLOOKUP(B3528,[1]data!$A$2:$E$764,5,0)</f>
        <v>Indore</v>
      </c>
      <c r="S3528" t="str">
        <f>VLOOKUP($B3528,[1]data!$A$1:$I$764,6,0)</f>
        <v>Kochi Tuskers Kerala</v>
      </c>
      <c r="T3528" t="str">
        <f>VLOOKUP($B3528,[1]data!$A$1:$I$764,7,0)</f>
        <v>Kings XI Punjab</v>
      </c>
      <c r="U3528" t="str">
        <f>VLOOKUP($B3528,[1]data!$A$1:$I$764,9,0)</f>
        <v>Kings XI Punjab</v>
      </c>
    </row>
    <row r="3529" spans="1:21" x14ac:dyDescent="0.3">
      <c r="A3529">
        <v>2011</v>
      </c>
      <c r="B3529" t="s">
        <v>2314</v>
      </c>
      <c r="C3529" s="1">
        <v>40673</v>
      </c>
      <c r="D3529" t="s">
        <v>2315</v>
      </c>
      <c r="E3529" t="s">
        <v>94</v>
      </c>
      <c r="F3529">
        <v>1043</v>
      </c>
      <c r="G3529" t="s">
        <v>1524</v>
      </c>
      <c r="H3529">
        <v>12</v>
      </c>
      <c r="I3529">
        <f t="shared" si="110"/>
        <v>12</v>
      </c>
      <c r="J3529">
        <v>13</v>
      </c>
      <c r="K3529">
        <v>0</v>
      </c>
      <c r="L3529">
        <v>1</v>
      </c>
      <c r="M3529">
        <v>0</v>
      </c>
      <c r="N3529">
        <v>92.3</v>
      </c>
      <c r="O3529">
        <f t="shared" si="111"/>
        <v>92.3</v>
      </c>
      <c r="P3529" t="s">
        <v>85</v>
      </c>
      <c r="Q3529" s="1">
        <v>40673</v>
      </c>
      <c r="R3529" t="str">
        <f>VLOOKUP(B3529,[1]data!$A$2:$E$764,5,0)</f>
        <v>Indore</v>
      </c>
      <c r="S3529" t="str">
        <f>VLOOKUP($B3529,[1]data!$A$1:$I$764,6,0)</f>
        <v>Kochi Tuskers Kerala</v>
      </c>
      <c r="T3529" t="str">
        <f>VLOOKUP($B3529,[1]data!$A$1:$I$764,7,0)</f>
        <v>Kings XI Punjab</v>
      </c>
      <c r="U3529" t="str">
        <f>VLOOKUP($B3529,[1]data!$A$1:$I$764,9,0)</f>
        <v>Kings XI Punjab</v>
      </c>
    </row>
    <row r="3530" spans="1:21" x14ac:dyDescent="0.3">
      <c r="A3530">
        <v>2011</v>
      </c>
      <c r="B3530" t="s">
        <v>2314</v>
      </c>
      <c r="C3530" s="1">
        <v>40673</v>
      </c>
      <c r="D3530" t="s">
        <v>2315</v>
      </c>
      <c r="E3530" t="s">
        <v>498</v>
      </c>
      <c r="F3530">
        <v>1071</v>
      </c>
      <c r="G3530" t="s">
        <v>2318</v>
      </c>
      <c r="H3530">
        <v>30</v>
      </c>
      <c r="I3530">
        <f t="shared" si="110"/>
        <v>30</v>
      </c>
      <c r="J3530">
        <v>27</v>
      </c>
      <c r="K3530">
        <v>0</v>
      </c>
      <c r="L3530">
        <v>4</v>
      </c>
      <c r="M3530">
        <v>0</v>
      </c>
      <c r="N3530">
        <v>111.11</v>
      </c>
      <c r="O3530">
        <f t="shared" si="111"/>
        <v>111.11</v>
      </c>
      <c r="P3530" t="s">
        <v>17</v>
      </c>
      <c r="Q3530" s="1">
        <v>40673</v>
      </c>
      <c r="R3530" t="str">
        <f>VLOOKUP(B3530,[1]data!$A$2:$E$764,5,0)</f>
        <v>Indore</v>
      </c>
      <c r="S3530" t="str">
        <f>VLOOKUP($B3530,[1]data!$A$1:$I$764,6,0)</f>
        <v>Kochi Tuskers Kerala</v>
      </c>
      <c r="T3530" t="str">
        <f>VLOOKUP($B3530,[1]data!$A$1:$I$764,7,0)</f>
        <v>Kings XI Punjab</v>
      </c>
      <c r="U3530" t="str">
        <f>VLOOKUP($B3530,[1]data!$A$1:$I$764,9,0)</f>
        <v>Kings XI Punjab</v>
      </c>
    </row>
    <row r="3531" spans="1:21" x14ac:dyDescent="0.3">
      <c r="A3531">
        <v>2011</v>
      </c>
      <c r="B3531" t="s">
        <v>2314</v>
      </c>
      <c r="C3531" s="1">
        <v>40673</v>
      </c>
      <c r="D3531" t="s">
        <v>2315</v>
      </c>
      <c r="E3531" t="s">
        <v>67</v>
      </c>
      <c r="F3531">
        <v>1003</v>
      </c>
      <c r="G3531" t="s">
        <v>2244</v>
      </c>
      <c r="H3531">
        <v>24</v>
      </c>
      <c r="I3531">
        <f t="shared" si="110"/>
        <v>24</v>
      </c>
      <c r="J3531">
        <v>17</v>
      </c>
      <c r="K3531">
        <v>0</v>
      </c>
      <c r="L3531">
        <v>1</v>
      </c>
      <c r="M3531">
        <v>2</v>
      </c>
      <c r="N3531">
        <v>141.16999999999999</v>
      </c>
      <c r="O3531">
        <f t="shared" si="111"/>
        <v>141.16999999999999</v>
      </c>
      <c r="P3531" t="s">
        <v>17</v>
      </c>
      <c r="Q3531" s="1">
        <v>40673</v>
      </c>
      <c r="R3531" t="str">
        <f>VLOOKUP(B3531,[1]data!$A$2:$E$764,5,0)</f>
        <v>Indore</v>
      </c>
      <c r="S3531" t="str">
        <f>VLOOKUP($B3531,[1]data!$A$1:$I$764,6,0)</f>
        <v>Kochi Tuskers Kerala</v>
      </c>
      <c r="T3531" t="str">
        <f>VLOOKUP($B3531,[1]data!$A$1:$I$764,7,0)</f>
        <v>Kings XI Punjab</v>
      </c>
      <c r="U3531" t="str">
        <f>VLOOKUP($B3531,[1]data!$A$1:$I$764,9,0)</f>
        <v>Kings XI Punjab</v>
      </c>
    </row>
    <row r="3532" spans="1:21" x14ac:dyDescent="0.3">
      <c r="A3532">
        <v>2011</v>
      </c>
      <c r="B3532" t="s">
        <v>2314</v>
      </c>
      <c r="C3532" s="1">
        <v>40673</v>
      </c>
      <c r="D3532" t="s">
        <v>2315</v>
      </c>
      <c r="E3532" t="s">
        <v>804</v>
      </c>
      <c r="F3532">
        <v>1004</v>
      </c>
      <c r="G3532" t="s">
        <v>2319</v>
      </c>
      <c r="H3532">
        <v>30</v>
      </c>
      <c r="I3532">
        <f t="shared" si="110"/>
        <v>30</v>
      </c>
      <c r="J3532">
        <v>30</v>
      </c>
      <c r="K3532">
        <v>0</v>
      </c>
      <c r="L3532">
        <v>1</v>
      </c>
      <c r="M3532">
        <v>0</v>
      </c>
      <c r="N3532">
        <v>100</v>
      </c>
      <c r="O3532">
        <f t="shared" si="111"/>
        <v>100</v>
      </c>
      <c r="P3532" t="s">
        <v>17</v>
      </c>
      <c r="Q3532" s="1">
        <v>40673</v>
      </c>
      <c r="R3532" t="str">
        <f>VLOOKUP(B3532,[1]data!$A$2:$E$764,5,0)</f>
        <v>Indore</v>
      </c>
      <c r="S3532" t="str">
        <f>VLOOKUP($B3532,[1]data!$A$1:$I$764,6,0)</f>
        <v>Kochi Tuskers Kerala</v>
      </c>
      <c r="T3532" t="str">
        <f>VLOOKUP($B3532,[1]data!$A$1:$I$764,7,0)</f>
        <v>Kings XI Punjab</v>
      </c>
      <c r="U3532" t="str">
        <f>VLOOKUP($B3532,[1]data!$A$1:$I$764,9,0)</f>
        <v>Kings XI Punjab</v>
      </c>
    </row>
    <row r="3533" spans="1:21" x14ac:dyDescent="0.3">
      <c r="A3533">
        <v>2011</v>
      </c>
      <c r="B3533" t="s">
        <v>2314</v>
      </c>
      <c r="C3533" s="1">
        <v>40673</v>
      </c>
      <c r="D3533" t="s">
        <v>2315</v>
      </c>
      <c r="E3533" t="s">
        <v>163</v>
      </c>
      <c r="F3533">
        <v>1124</v>
      </c>
      <c r="G3533" t="s">
        <v>2320</v>
      </c>
      <c r="H3533">
        <v>0</v>
      </c>
      <c r="I3533">
        <f t="shared" si="110"/>
        <v>0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f t="shared" si="111"/>
        <v>0</v>
      </c>
      <c r="P3533" t="s">
        <v>17</v>
      </c>
      <c r="Q3533" s="1">
        <v>40673</v>
      </c>
      <c r="R3533" t="str">
        <f>VLOOKUP(B3533,[1]data!$A$2:$E$764,5,0)</f>
        <v>Indore</v>
      </c>
      <c r="S3533" t="str">
        <f>VLOOKUP($B3533,[1]data!$A$1:$I$764,6,0)</f>
        <v>Kochi Tuskers Kerala</v>
      </c>
      <c r="T3533" t="str">
        <f>VLOOKUP($B3533,[1]data!$A$1:$I$764,7,0)</f>
        <v>Kings XI Punjab</v>
      </c>
      <c r="U3533" t="str">
        <f>VLOOKUP($B3533,[1]data!$A$1:$I$764,9,0)</f>
        <v>Kings XI Punjab</v>
      </c>
    </row>
    <row r="3534" spans="1:21" x14ac:dyDescent="0.3">
      <c r="A3534">
        <v>2011</v>
      </c>
      <c r="B3534" t="s">
        <v>2314</v>
      </c>
      <c r="C3534" s="1">
        <v>40673</v>
      </c>
      <c r="D3534" t="s">
        <v>2315</v>
      </c>
      <c r="E3534" t="s">
        <v>303</v>
      </c>
      <c r="F3534">
        <v>1159</v>
      </c>
      <c r="G3534" t="s">
        <v>26</v>
      </c>
      <c r="H3534">
        <v>18</v>
      </c>
      <c r="I3534">
        <f t="shared" si="110"/>
        <v>18</v>
      </c>
      <c r="J3534">
        <v>14</v>
      </c>
      <c r="K3534">
        <v>0</v>
      </c>
      <c r="L3534">
        <v>2</v>
      </c>
      <c r="M3534">
        <v>0</v>
      </c>
      <c r="N3534">
        <v>128.57</v>
      </c>
      <c r="O3534">
        <f t="shared" si="111"/>
        <v>128.57</v>
      </c>
      <c r="P3534" t="s">
        <v>17</v>
      </c>
      <c r="Q3534" s="1">
        <v>40673</v>
      </c>
      <c r="R3534" t="str">
        <f>VLOOKUP(B3534,[1]data!$A$2:$E$764,5,0)</f>
        <v>Indore</v>
      </c>
      <c r="S3534" t="str">
        <f>VLOOKUP($B3534,[1]data!$A$1:$I$764,6,0)</f>
        <v>Kochi Tuskers Kerala</v>
      </c>
      <c r="T3534" t="str">
        <f>VLOOKUP($B3534,[1]data!$A$1:$I$764,7,0)</f>
        <v>Kings XI Punjab</v>
      </c>
      <c r="U3534" t="str">
        <f>VLOOKUP($B3534,[1]data!$A$1:$I$764,9,0)</f>
        <v>Kings XI Punjab</v>
      </c>
    </row>
    <row r="3535" spans="1:21" x14ac:dyDescent="0.3">
      <c r="A3535">
        <v>2011</v>
      </c>
      <c r="B3535" t="s">
        <v>2314</v>
      </c>
      <c r="C3535" s="1">
        <v>40673</v>
      </c>
      <c r="D3535" t="s">
        <v>2315</v>
      </c>
      <c r="E3535" t="s">
        <v>1888</v>
      </c>
      <c r="F3535">
        <v>1160</v>
      </c>
      <c r="G3535" t="s">
        <v>1048</v>
      </c>
      <c r="H3535">
        <v>10</v>
      </c>
      <c r="I3535">
        <f t="shared" si="110"/>
        <v>10</v>
      </c>
      <c r="J3535">
        <v>11</v>
      </c>
      <c r="K3535">
        <v>0</v>
      </c>
      <c r="L3535">
        <v>1</v>
      </c>
      <c r="M3535">
        <v>0</v>
      </c>
      <c r="N3535">
        <v>90.9</v>
      </c>
      <c r="O3535">
        <f t="shared" si="111"/>
        <v>90.9</v>
      </c>
      <c r="P3535" t="s">
        <v>17</v>
      </c>
      <c r="Q3535" s="1">
        <v>40673</v>
      </c>
      <c r="R3535" t="str">
        <f>VLOOKUP(B3535,[1]data!$A$2:$E$764,5,0)</f>
        <v>Indore</v>
      </c>
      <c r="S3535" t="str">
        <f>VLOOKUP($B3535,[1]data!$A$1:$I$764,6,0)</f>
        <v>Kochi Tuskers Kerala</v>
      </c>
      <c r="T3535" t="str">
        <f>VLOOKUP($B3535,[1]data!$A$1:$I$764,7,0)</f>
        <v>Kings XI Punjab</v>
      </c>
      <c r="U3535" t="str">
        <f>VLOOKUP($B3535,[1]data!$A$1:$I$764,9,0)</f>
        <v>Kings XI Punjab</v>
      </c>
    </row>
    <row r="3536" spans="1:21" x14ac:dyDescent="0.3">
      <c r="A3536">
        <v>2011</v>
      </c>
      <c r="B3536" t="s">
        <v>2321</v>
      </c>
      <c r="C3536" s="1">
        <v>40673</v>
      </c>
      <c r="D3536" t="s">
        <v>746</v>
      </c>
      <c r="E3536" t="s">
        <v>340</v>
      </c>
      <c r="F3536">
        <v>1170</v>
      </c>
      <c r="G3536" t="s">
        <v>2222</v>
      </c>
      <c r="H3536">
        <v>43</v>
      </c>
      <c r="I3536">
        <f t="shared" si="110"/>
        <v>43</v>
      </c>
      <c r="J3536">
        <v>34</v>
      </c>
      <c r="K3536">
        <v>0</v>
      </c>
      <c r="L3536">
        <v>5</v>
      </c>
      <c r="M3536">
        <v>0</v>
      </c>
      <c r="N3536">
        <v>126.47</v>
      </c>
      <c r="O3536">
        <f t="shared" si="111"/>
        <v>126.47</v>
      </c>
      <c r="P3536" t="s">
        <v>17</v>
      </c>
      <c r="Q3536" s="1">
        <v>40673</v>
      </c>
      <c r="R3536" t="str">
        <f>VLOOKUP(B3536,[1]data!$A$2:$E$764,5,0)</f>
        <v>Mumbai</v>
      </c>
      <c r="S3536" t="str">
        <f>VLOOKUP($B3536,[1]data!$A$1:$I$764,6,0)</f>
        <v>Mumbai Indians</v>
      </c>
      <c r="T3536" t="str">
        <f>VLOOKUP($B3536,[1]data!$A$1:$I$764,7,0)</f>
        <v>Deccan Chargers</v>
      </c>
      <c r="U3536" t="str">
        <f>VLOOKUP($B3536,[1]data!$A$1:$I$764,9,0)</f>
        <v>Deccan Chargers</v>
      </c>
    </row>
    <row r="3537" spans="1:21" x14ac:dyDescent="0.3">
      <c r="A3537">
        <v>2011</v>
      </c>
      <c r="B3537" t="s">
        <v>2321</v>
      </c>
      <c r="C3537" s="1">
        <v>40673</v>
      </c>
      <c r="D3537" t="s">
        <v>746</v>
      </c>
      <c r="E3537" t="s">
        <v>274</v>
      </c>
      <c r="F3537">
        <v>1076</v>
      </c>
      <c r="G3537" t="s">
        <v>2238</v>
      </c>
      <c r="H3537">
        <v>31</v>
      </c>
      <c r="I3537">
        <f t="shared" si="110"/>
        <v>31</v>
      </c>
      <c r="J3537">
        <v>24</v>
      </c>
      <c r="K3537">
        <v>0</v>
      </c>
      <c r="L3537">
        <v>4</v>
      </c>
      <c r="M3537">
        <v>1</v>
      </c>
      <c r="N3537">
        <v>129.16</v>
      </c>
      <c r="O3537">
        <f t="shared" si="111"/>
        <v>129.16</v>
      </c>
      <c r="P3537" t="s">
        <v>17</v>
      </c>
      <c r="Q3537" s="1">
        <v>40673</v>
      </c>
      <c r="R3537" t="str">
        <f>VLOOKUP(B3537,[1]data!$A$2:$E$764,5,0)</f>
        <v>Mumbai</v>
      </c>
      <c r="S3537" t="str">
        <f>VLOOKUP($B3537,[1]data!$A$1:$I$764,6,0)</f>
        <v>Mumbai Indians</v>
      </c>
      <c r="T3537" t="str">
        <f>VLOOKUP($B3537,[1]data!$A$1:$I$764,7,0)</f>
        <v>Deccan Chargers</v>
      </c>
      <c r="U3537" t="str">
        <f>VLOOKUP($B3537,[1]data!$A$1:$I$764,9,0)</f>
        <v>Deccan Chargers</v>
      </c>
    </row>
    <row r="3538" spans="1:21" x14ac:dyDescent="0.3">
      <c r="A3538">
        <v>2011</v>
      </c>
      <c r="B3538" t="s">
        <v>2321</v>
      </c>
      <c r="C3538" s="1">
        <v>40673</v>
      </c>
      <c r="D3538" t="s">
        <v>746</v>
      </c>
      <c r="E3538" t="s">
        <v>112</v>
      </c>
      <c r="F3538">
        <v>1061</v>
      </c>
      <c r="G3538" t="s">
        <v>1850</v>
      </c>
      <c r="H3538">
        <v>28</v>
      </c>
      <c r="I3538">
        <f t="shared" si="110"/>
        <v>28</v>
      </c>
      <c r="J3538">
        <v>28</v>
      </c>
      <c r="K3538">
        <v>0</v>
      </c>
      <c r="L3538">
        <v>2</v>
      </c>
      <c r="M3538">
        <v>1</v>
      </c>
      <c r="N3538">
        <v>100</v>
      </c>
      <c r="O3538">
        <f t="shared" si="111"/>
        <v>100</v>
      </c>
      <c r="P3538" t="s">
        <v>85</v>
      </c>
      <c r="Q3538" s="1">
        <v>40673</v>
      </c>
      <c r="R3538" t="str">
        <f>VLOOKUP(B3538,[1]data!$A$2:$E$764,5,0)</f>
        <v>Mumbai</v>
      </c>
      <c r="S3538" t="str">
        <f>VLOOKUP($B3538,[1]data!$A$1:$I$764,6,0)</f>
        <v>Mumbai Indians</v>
      </c>
      <c r="T3538" t="str">
        <f>VLOOKUP($B3538,[1]data!$A$1:$I$764,7,0)</f>
        <v>Deccan Chargers</v>
      </c>
      <c r="U3538" t="str">
        <f>VLOOKUP($B3538,[1]data!$A$1:$I$764,9,0)</f>
        <v>Deccan Chargers</v>
      </c>
    </row>
    <row r="3539" spans="1:21" x14ac:dyDescent="0.3">
      <c r="A3539">
        <v>2011</v>
      </c>
      <c r="B3539" t="s">
        <v>2321</v>
      </c>
      <c r="C3539" s="1">
        <v>40673</v>
      </c>
      <c r="D3539" t="s">
        <v>746</v>
      </c>
      <c r="E3539" t="s">
        <v>1569</v>
      </c>
      <c r="F3539">
        <v>1222</v>
      </c>
      <c r="G3539" t="s">
        <v>1401</v>
      </c>
      <c r="H3539">
        <v>8</v>
      </c>
      <c r="I3539">
        <f t="shared" si="110"/>
        <v>8</v>
      </c>
      <c r="J3539">
        <v>5</v>
      </c>
      <c r="K3539">
        <v>0</v>
      </c>
      <c r="L3539">
        <v>0</v>
      </c>
      <c r="M3539">
        <v>1</v>
      </c>
      <c r="N3539">
        <v>160</v>
      </c>
      <c r="O3539">
        <f t="shared" si="111"/>
        <v>160</v>
      </c>
      <c r="P3539" t="s">
        <v>17</v>
      </c>
      <c r="Q3539" s="1">
        <v>40673</v>
      </c>
      <c r="R3539" t="str">
        <f>VLOOKUP(B3539,[1]data!$A$2:$E$764,5,0)</f>
        <v>Mumbai</v>
      </c>
      <c r="S3539" t="str">
        <f>VLOOKUP($B3539,[1]data!$A$1:$I$764,6,0)</f>
        <v>Mumbai Indians</v>
      </c>
      <c r="T3539" t="str">
        <f>VLOOKUP($B3539,[1]data!$A$1:$I$764,7,0)</f>
        <v>Deccan Chargers</v>
      </c>
      <c r="U3539" t="str">
        <f>VLOOKUP($B3539,[1]data!$A$1:$I$764,9,0)</f>
        <v>Deccan Chargers</v>
      </c>
    </row>
    <row r="3540" spans="1:21" x14ac:dyDescent="0.3">
      <c r="A3540">
        <v>2011</v>
      </c>
      <c r="B3540" t="s">
        <v>2321</v>
      </c>
      <c r="C3540" s="1">
        <v>40673</v>
      </c>
      <c r="D3540" t="s">
        <v>746</v>
      </c>
      <c r="E3540" t="s">
        <v>897</v>
      </c>
      <c r="F3540">
        <v>1082</v>
      </c>
      <c r="G3540" t="s">
        <v>2238</v>
      </c>
      <c r="H3540">
        <v>14</v>
      </c>
      <c r="I3540">
        <f t="shared" si="110"/>
        <v>14</v>
      </c>
      <c r="J3540">
        <v>14</v>
      </c>
      <c r="K3540">
        <v>0</v>
      </c>
      <c r="L3540">
        <v>3</v>
      </c>
      <c r="M3540">
        <v>0</v>
      </c>
      <c r="N3540">
        <v>100</v>
      </c>
      <c r="O3540">
        <f t="shared" si="111"/>
        <v>100</v>
      </c>
      <c r="P3540" t="s">
        <v>17</v>
      </c>
      <c r="Q3540" s="1">
        <v>40673</v>
      </c>
      <c r="R3540" t="str">
        <f>VLOOKUP(B3540,[1]data!$A$2:$E$764,5,0)</f>
        <v>Mumbai</v>
      </c>
      <c r="S3540" t="str">
        <f>VLOOKUP($B3540,[1]data!$A$1:$I$764,6,0)</f>
        <v>Mumbai Indians</v>
      </c>
      <c r="T3540" t="str">
        <f>VLOOKUP($B3540,[1]data!$A$1:$I$764,7,0)</f>
        <v>Deccan Chargers</v>
      </c>
      <c r="U3540" t="str">
        <f>VLOOKUP($B3540,[1]data!$A$1:$I$764,9,0)</f>
        <v>Deccan Chargers</v>
      </c>
    </row>
    <row r="3541" spans="1:21" x14ac:dyDescent="0.3">
      <c r="A3541">
        <v>2011</v>
      </c>
      <c r="B3541" t="s">
        <v>2321</v>
      </c>
      <c r="C3541" s="1">
        <v>40673</v>
      </c>
      <c r="D3541" t="s">
        <v>746</v>
      </c>
      <c r="E3541" t="s">
        <v>45</v>
      </c>
      <c r="F3541">
        <v>1137</v>
      </c>
      <c r="G3541" t="s">
        <v>2238</v>
      </c>
      <c r="H3541">
        <v>0</v>
      </c>
      <c r="I3541">
        <f t="shared" si="110"/>
        <v>0</v>
      </c>
      <c r="J3541">
        <v>3</v>
      </c>
      <c r="K3541">
        <v>0</v>
      </c>
      <c r="L3541">
        <v>0</v>
      </c>
      <c r="M3541">
        <v>0</v>
      </c>
      <c r="N3541">
        <v>0</v>
      </c>
      <c r="O3541">
        <f t="shared" si="111"/>
        <v>0</v>
      </c>
      <c r="P3541" t="s">
        <v>17</v>
      </c>
      <c r="Q3541" s="1">
        <v>40673</v>
      </c>
      <c r="R3541" t="str">
        <f>VLOOKUP(B3541,[1]data!$A$2:$E$764,5,0)</f>
        <v>Mumbai</v>
      </c>
      <c r="S3541" t="str">
        <f>VLOOKUP($B3541,[1]data!$A$1:$I$764,6,0)</f>
        <v>Mumbai Indians</v>
      </c>
      <c r="T3541" t="str">
        <f>VLOOKUP($B3541,[1]data!$A$1:$I$764,7,0)</f>
        <v>Deccan Chargers</v>
      </c>
      <c r="U3541" t="str">
        <f>VLOOKUP($B3541,[1]data!$A$1:$I$764,9,0)</f>
        <v>Deccan Chargers</v>
      </c>
    </row>
    <row r="3542" spans="1:21" x14ac:dyDescent="0.3">
      <c r="A3542">
        <v>2011</v>
      </c>
      <c r="B3542" t="s">
        <v>2321</v>
      </c>
      <c r="C3542" s="1">
        <v>40673</v>
      </c>
      <c r="D3542" t="s">
        <v>746</v>
      </c>
      <c r="E3542" t="s">
        <v>1453</v>
      </c>
      <c r="F3542">
        <v>1183</v>
      </c>
      <c r="G3542" t="s">
        <v>2068</v>
      </c>
      <c r="H3542">
        <v>17</v>
      </c>
      <c r="I3542">
        <f t="shared" si="110"/>
        <v>17</v>
      </c>
      <c r="J3542">
        <v>11</v>
      </c>
      <c r="K3542">
        <v>0</v>
      </c>
      <c r="L3542">
        <v>1</v>
      </c>
      <c r="M3542">
        <v>1</v>
      </c>
      <c r="N3542">
        <v>154.54</v>
      </c>
      <c r="O3542">
        <f t="shared" si="111"/>
        <v>154.54</v>
      </c>
      <c r="P3542" t="s">
        <v>17</v>
      </c>
      <c r="Q3542" s="1">
        <v>40673</v>
      </c>
      <c r="R3542" t="str">
        <f>VLOOKUP(B3542,[1]data!$A$2:$E$764,5,0)</f>
        <v>Mumbai</v>
      </c>
      <c r="S3542" t="str">
        <f>VLOOKUP($B3542,[1]data!$A$1:$I$764,6,0)</f>
        <v>Mumbai Indians</v>
      </c>
      <c r="T3542" t="str">
        <f>VLOOKUP($B3542,[1]data!$A$1:$I$764,7,0)</f>
        <v>Deccan Chargers</v>
      </c>
      <c r="U3542" t="str">
        <f>VLOOKUP($B3542,[1]data!$A$1:$I$764,9,0)</f>
        <v>Deccan Chargers</v>
      </c>
    </row>
    <row r="3543" spans="1:21" x14ac:dyDescent="0.3">
      <c r="A3543">
        <v>2011</v>
      </c>
      <c r="B3543" t="s">
        <v>2321</v>
      </c>
      <c r="C3543" s="1">
        <v>40673</v>
      </c>
      <c r="D3543" t="s">
        <v>746</v>
      </c>
      <c r="E3543" t="s">
        <v>1014</v>
      </c>
      <c r="F3543">
        <v>1107</v>
      </c>
      <c r="G3543" t="s">
        <v>2322</v>
      </c>
      <c r="H3543">
        <v>4</v>
      </c>
      <c r="I3543">
        <f t="shared" si="110"/>
        <v>4</v>
      </c>
      <c r="J3543">
        <v>5</v>
      </c>
      <c r="K3543">
        <v>0</v>
      </c>
      <c r="L3543">
        <v>0</v>
      </c>
      <c r="M3543">
        <v>0</v>
      </c>
      <c r="N3543">
        <v>80</v>
      </c>
      <c r="O3543">
        <f t="shared" si="111"/>
        <v>80</v>
      </c>
      <c r="P3543" t="s">
        <v>17</v>
      </c>
      <c r="Q3543" s="1">
        <v>40673</v>
      </c>
      <c r="R3543" t="str">
        <f>VLOOKUP(B3543,[1]data!$A$2:$E$764,5,0)</f>
        <v>Mumbai</v>
      </c>
      <c r="S3543" t="str">
        <f>VLOOKUP($B3543,[1]data!$A$1:$I$764,6,0)</f>
        <v>Mumbai Indians</v>
      </c>
      <c r="T3543" t="str">
        <f>VLOOKUP($B3543,[1]data!$A$1:$I$764,7,0)</f>
        <v>Deccan Chargers</v>
      </c>
      <c r="U3543" t="str">
        <f>VLOOKUP($B3543,[1]data!$A$1:$I$764,9,0)</f>
        <v>Deccan Chargers</v>
      </c>
    </row>
    <row r="3544" spans="1:21" x14ac:dyDescent="0.3">
      <c r="A3544">
        <v>2011</v>
      </c>
      <c r="B3544" t="s">
        <v>2321</v>
      </c>
      <c r="C3544" s="1">
        <v>40673</v>
      </c>
      <c r="D3544" t="s">
        <v>746</v>
      </c>
      <c r="E3544" t="s">
        <v>110</v>
      </c>
      <c r="F3544">
        <v>1133</v>
      </c>
      <c r="G3544" t="s">
        <v>2323</v>
      </c>
      <c r="H3544">
        <v>8</v>
      </c>
      <c r="I3544">
        <f t="shared" si="110"/>
        <v>8</v>
      </c>
      <c r="J3544">
        <v>6</v>
      </c>
      <c r="K3544">
        <v>0</v>
      </c>
      <c r="L3544">
        <v>1</v>
      </c>
      <c r="M3544">
        <v>0</v>
      </c>
      <c r="N3544">
        <v>133.33000000000001</v>
      </c>
      <c r="O3544">
        <f t="shared" si="111"/>
        <v>133.33000000000001</v>
      </c>
      <c r="P3544" t="s">
        <v>17</v>
      </c>
      <c r="Q3544" s="1">
        <v>40673</v>
      </c>
      <c r="R3544" t="str">
        <f>VLOOKUP(B3544,[1]data!$A$2:$E$764,5,0)</f>
        <v>Mumbai</v>
      </c>
      <c r="S3544" t="str">
        <f>VLOOKUP($B3544,[1]data!$A$1:$I$764,6,0)</f>
        <v>Mumbai Indians</v>
      </c>
      <c r="T3544" t="str">
        <f>VLOOKUP($B3544,[1]data!$A$1:$I$764,7,0)</f>
        <v>Deccan Chargers</v>
      </c>
      <c r="U3544" t="str">
        <f>VLOOKUP($B3544,[1]data!$A$1:$I$764,9,0)</f>
        <v>Deccan Chargers</v>
      </c>
    </row>
    <row r="3545" spans="1:21" x14ac:dyDescent="0.3">
      <c r="A3545">
        <v>2011</v>
      </c>
      <c r="B3545" t="s">
        <v>2321</v>
      </c>
      <c r="C3545" s="1">
        <v>40673</v>
      </c>
      <c r="D3545" t="s">
        <v>746</v>
      </c>
      <c r="E3545" t="s">
        <v>144</v>
      </c>
      <c r="F3545">
        <v>1007</v>
      </c>
      <c r="G3545" t="s">
        <v>2324</v>
      </c>
      <c r="H3545">
        <v>12</v>
      </c>
      <c r="I3545">
        <f t="shared" si="110"/>
        <v>12</v>
      </c>
      <c r="J3545">
        <v>7</v>
      </c>
      <c r="K3545">
        <v>0</v>
      </c>
      <c r="L3545">
        <v>1</v>
      </c>
      <c r="M3545">
        <v>1</v>
      </c>
      <c r="N3545">
        <v>171.42</v>
      </c>
      <c r="O3545">
        <f t="shared" si="111"/>
        <v>171.42</v>
      </c>
      <c r="P3545" t="s">
        <v>17</v>
      </c>
      <c r="Q3545" s="1">
        <v>40673</v>
      </c>
      <c r="R3545" t="str">
        <f>VLOOKUP(B3545,[1]data!$A$2:$E$764,5,0)</f>
        <v>Mumbai</v>
      </c>
      <c r="S3545" t="str">
        <f>VLOOKUP($B3545,[1]data!$A$1:$I$764,6,0)</f>
        <v>Mumbai Indians</v>
      </c>
      <c r="T3545" t="str">
        <f>VLOOKUP($B3545,[1]data!$A$1:$I$764,7,0)</f>
        <v>Deccan Chargers</v>
      </c>
      <c r="U3545" t="str">
        <f>VLOOKUP($B3545,[1]data!$A$1:$I$764,9,0)</f>
        <v>Deccan Chargers</v>
      </c>
    </row>
    <row r="3546" spans="1:21" x14ac:dyDescent="0.3">
      <c r="A3546">
        <v>2011</v>
      </c>
      <c r="B3546" t="s">
        <v>2321</v>
      </c>
      <c r="C3546" s="1">
        <v>40673</v>
      </c>
      <c r="D3546" t="s">
        <v>746</v>
      </c>
      <c r="E3546" t="s">
        <v>458</v>
      </c>
      <c r="F3546">
        <v>1038</v>
      </c>
      <c r="G3546" t="s">
        <v>2325</v>
      </c>
      <c r="H3546">
        <v>0</v>
      </c>
      <c r="I3546">
        <f t="shared" si="110"/>
        <v>0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f t="shared" si="111"/>
        <v>0</v>
      </c>
      <c r="P3546" t="s">
        <v>17</v>
      </c>
      <c r="Q3546" s="1">
        <v>40673</v>
      </c>
      <c r="R3546" t="str">
        <f>VLOOKUP(B3546,[1]data!$A$2:$E$764,5,0)</f>
        <v>Mumbai</v>
      </c>
      <c r="S3546" t="str">
        <f>VLOOKUP($B3546,[1]data!$A$1:$I$764,6,0)</f>
        <v>Mumbai Indians</v>
      </c>
      <c r="T3546" t="str">
        <f>VLOOKUP($B3546,[1]data!$A$1:$I$764,7,0)</f>
        <v>Deccan Chargers</v>
      </c>
      <c r="U3546" t="str">
        <f>VLOOKUP($B3546,[1]data!$A$1:$I$764,9,0)</f>
        <v>Deccan Chargers</v>
      </c>
    </row>
    <row r="3547" spans="1:21" x14ac:dyDescent="0.3">
      <c r="A3547">
        <v>2011</v>
      </c>
      <c r="B3547" t="s">
        <v>2321</v>
      </c>
      <c r="C3547" s="1">
        <v>40673</v>
      </c>
      <c r="D3547" t="s">
        <v>746</v>
      </c>
      <c r="E3547" t="s">
        <v>1146</v>
      </c>
      <c r="F3547">
        <v>1132</v>
      </c>
      <c r="G3547" t="s">
        <v>26</v>
      </c>
      <c r="H3547">
        <v>0</v>
      </c>
      <c r="I3547">
        <f t="shared" si="110"/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f t="shared" si="111"/>
        <v>0</v>
      </c>
      <c r="P3547" t="s">
        <v>17</v>
      </c>
      <c r="Q3547" s="1">
        <v>40673</v>
      </c>
      <c r="R3547" t="str">
        <f>VLOOKUP(B3547,[1]data!$A$2:$E$764,5,0)</f>
        <v>Mumbai</v>
      </c>
      <c r="S3547" t="str">
        <f>VLOOKUP($B3547,[1]data!$A$1:$I$764,6,0)</f>
        <v>Mumbai Indians</v>
      </c>
      <c r="T3547" t="str">
        <f>VLOOKUP($B3547,[1]data!$A$1:$I$764,7,0)</f>
        <v>Deccan Chargers</v>
      </c>
      <c r="U3547" t="str">
        <f>VLOOKUP($B3547,[1]data!$A$1:$I$764,9,0)</f>
        <v>Deccan Chargers</v>
      </c>
    </row>
    <row r="3548" spans="1:21" x14ac:dyDescent="0.3">
      <c r="A3548">
        <v>2011</v>
      </c>
      <c r="B3548" t="s">
        <v>2321</v>
      </c>
      <c r="C3548" s="1">
        <v>40673</v>
      </c>
      <c r="D3548" t="s">
        <v>746</v>
      </c>
      <c r="E3548" t="s">
        <v>215</v>
      </c>
      <c r="F3548">
        <v>1129</v>
      </c>
      <c r="G3548" t="s">
        <v>2326</v>
      </c>
      <c r="H3548">
        <v>2</v>
      </c>
      <c r="I3548">
        <f t="shared" si="110"/>
        <v>2</v>
      </c>
      <c r="J3548">
        <v>4</v>
      </c>
      <c r="K3548">
        <v>0</v>
      </c>
      <c r="L3548">
        <v>0</v>
      </c>
      <c r="M3548">
        <v>0</v>
      </c>
      <c r="N3548">
        <v>50</v>
      </c>
      <c r="O3548">
        <f t="shared" si="111"/>
        <v>50</v>
      </c>
      <c r="P3548" t="s">
        <v>17</v>
      </c>
      <c r="Q3548" s="1">
        <v>40673</v>
      </c>
      <c r="R3548" t="str">
        <f>VLOOKUP(B3548,[1]data!$A$2:$E$764,5,0)</f>
        <v>Mumbai</v>
      </c>
      <c r="S3548" t="str">
        <f>VLOOKUP($B3548,[1]data!$A$1:$I$764,6,0)</f>
        <v>Mumbai Indians</v>
      </c>
      <c r="T3548" t="str">
        <f>VLOOKUP($B3548,[1]data!$A$1:$I$764,7,0)</f>
        <v>Deccan Chargers</v>
      </c>
      <c r="U3548" t="str">
        <f>VLOOKUP($B3548,[1]data!$A$1:$I$764,9,0)</f>
        <v>Deccan Chargers</v>
      </c>
    </row>
    <row r="3549" spans="1:21" x14ac:dyDescent="0.3">
      <c r="A3549">
        <v>2011</v>
      </c>
      <c r="B3549" t="s">
        <v>2321</v>
      </c>
      <c r="C3549" s="1">
        <v>40673</v>
      </c>
      <c r="D3549" t="s">
        <v>746</v>
      </c>
      <c r="E3549" t="s">
        <v>116</v>
      </c>
      <c r="F3549">
        <v>1064</v>
      </c>
      <c r="G3549" t="s">
        <v>2327</v>
      </c>
      <c r="H3549">
        <v>5</v>
      </c>
      <c r="I3549">
        <f t="shared" si="110"/>
        <v>5</v>
      </c>
      <c r="J3549">
        <v>5</v>
      </c>
      <c r="K3549">
        <v>0</v>
      </c>
      <c r="L3549">
        <v>1</v>
      </c>
      <c r="M3549">
        <v>0</v>
      </c>
      <c r="N3549">
        <v>100</v>
      </c>
      <c r="O3549">
        <f t="shared" si="111"/>
        <v>100</v>
      </c>
      <c r="P3549" t="s">
        <v>17</v>
      </c>
      <c r="Q3549" s="1">
        <v>40673</v>
      </c>
      <c r="R3549" t="str">
        <f>VLOOKUP(B3549,[1]data!$A$2:$E$764,5,0)</f>
        <v>Mumbai</v>
      </c>
      <c r="S3549" t="str">
        <f>VLOOKUP($B3549,[1]data!$A$1:$I$764,6,0)</f>
        <v>Mumbai Indians</v>
      </c>
      <c r="T3549" t="str">
        <f>VLOOKUP($B3549,[1]data!$A$1:$I$764,7,0)</f>
        <v>Deccan Chargers</v>
      </c>
      <c r="U3549" t="str">
        <f>VLOOKUP($B3549,[1]data!$A$1:$I$764,9,0)</f>
        <v>Deccan Chargers</v>
      </c>
    </row>
    <row r="3550" spans="1:21" x14ac:dyDescent="0.3">
      <c r="A3550">
        <v>2011</v>
      </c>
      <c r="B3550" t="s">
        <v>2321</v>
      </c>
      <c r="C3550" s="1">
        <v>40673</v>
      </c>
      <c r="D3550" t="s">
        <v>746</v>
      </c>
      <c r="E3550" t="s">
        <v>1100</v>
      </c>
      <c r="F3550">
        <v>1126</v>
      </c>
      <c r="G3550" t="s">
        <v>2222</v>
      </c>
      <c r="H3550">
        <v>6</v>
      </c>
      <c r="I3550">
        <f t="shared" si="110"/>
        <v>6</v>
      </c>
      <c r="J3550">
        <v>4</v>
      </c>
      <c r="K3550">
        <v>0</v>
      </c>
      <c r="L3550">
        <v>1</v>
      </c>
      <c r="M3550">
        <v>0</v>
      </c>
      <c r="N3550">
        <v>150</v>
      </c>
      <c r="O3550">
        <f t="shared" si="111"/>
        <v>150</v>
      </c>
      <c r="P3550" t="s">
        <v>17</v>
      </c>
      <c r="Q3550" s="1">
        <v>40673</v>
      </c>
      <c r="R3550" t="str">
        <f>VLOOKUP(B3550,[1]data!$A$2:$E$764,5,0)</f>
        <v>Mumbai</v>
      </c>
      <c r="S3550" t="str">
        <f>VLOOKUP($B3550,[1]data!$A$1:$I$764,6,0)</f>
        <v>Mumbai Indians</v>
      </c>
      <c r="T3550" t="str">
        <f>VLOOKUP($B3550,[1]data!$A$1:$I$764,7,0)</f>
        <v>Deccan Chargers</v>
      </c>
      <c r="U3550" t="str">
        <f>VLOOKUP($B3550,[1]data!$A$1:$I$764,9,0)</f>
        <v>Deccan Chargers</v>
      </c>
    </row>
    <row r="3551" spans="1:21" x14ac:dyDescent="0.3">
      <c r="A3551">
        <v>2011</v>
      </c>
      <c r="B3551" t="s">
        <v>2321</v>
      </c>
      <c r="C3551" s="1">
        <v>40673</v>
      </c>
      <c r="D3551" t="s">
        <v>746</v>
      </c>
      <c r="E3551" t="s">
        <v>25</v>
      </c>
      <c r="F3551">
        <v>1026</v>
      </c>
      <c r="G3551" t="s">
        <v>801</v>
      </c>
      <c r="H3551">
        <v>2</v>
      </c>
      <c r="I3551">
        <f t="shared" si="110"/>
        <v>2</v>
      </c>
      <c r="J3551">
        <v>2</v>
      </c>
      <c r="K3551">
        <v>0</v>
      </c>
      <c r="L3551">
        <v>0</v>
      </c>
      <c r="M3551">
        <v>0</v>
      </c>
      <c r="N3551">
        <v>100</v>
      </c>
      <c r="O3551">
        <f t="shared" si="111"/>
        <v>100</v>
      </c>
      <c r="P3551" t="s">
        <v>17</v>
      </c>
      <c r="Q3551" s="1">
        <v>40673</v>
      </c>
      <c r="R3551" t="str">
        <f>VLOOKUP(B3551,[1]data!$A$2:$E$764,5,0)</f>
        <v>Mumbai</v>
      </c>
      <c r="S3551" t="str">
        <f>VLOOKUP($B3551,[1]data!$A$1:$I$764,6,0)</f>
        <v>Mumbai Indians</v>
      </c>
      <c r="T3551" t="str">
        <f>VLOOKUP($B3551,[1]data!$A$1:$I$764,7,0)</f>
        <v>Deccan Chargers</v>
      </c>
      <c r="U3551" t="str">
        <f>VLOOKUP($B3551,[1]data!$A$1:$I$764,9,0)</f>
        <v>Deccan Chargers</v>
      </c>
    </row>
    <row r="3552" spans="1:21" x14ac:dyDescent="0.3">
      <c r="A3552">
        <v>2011</v>
      </c>
      <c r="B3552" t="s">
        <v>2321</v>
      </c>
      <c r="C3552" s="1">
        <v>40673</v>
      </c>
      <c r="D3552" t="s">
        <v>746</v>
      </c>
      <c r="E3552" t="s">
        <v>1393</v>
      </c>
      <c r="F3552">
        <v>1169</v>
      </c>
      <c r="G3552" t="s">
        <v>2328</v>
      </c>
      <c r="H3552">
        <v>13</v>
      </c>
      <c r="I3552">
        <f t="shared" si="110"/>
        <v>13</v>
      </c>
      <c r="J3552">
        <v>19</v>
      </c>
      <c r="K3552">
        <v>0</v>
      </c>
      <c r="L3552">
        <v>2</v>
      </c>
      <c r="M3552">
        <v>0</v>
      </c>
      <c r="N3552">
        <v>68.42</v>
      </c>
      <c r="O3552">
        <f t="shared" si="111"/>
        <v>68.42</v>
      </c>
      <c r="P3552" t="s">
        <v>20</v>
      </c>
      <c r="Q3552" s="1">
        <v>40673</v>
      </c>
      <c r="R3552" t="str">
        <f>VLOOKUP(B3552,[1]data!$A$2:$E$764,5,0)</f>
        <v>Mumbai</v>
      </c>
      <c r="S3552" t="str">
        <f>VLOOKUP($B3552,[1]data!$A$1:$I$764,6,0)</f>
        <v>Mumbai Indians</v>
      </c>
      <c r="T3552" t="str">
        <f>VLOOKUP($B3552,[1]data!$A$1:$I$764,7,0)</f>
        <v>Deccan Chargers</v>
      </c>
      <c r="U3552" t="str">
        <f>VLOOKUP($B3552,[1]data!$A$1:$I$764,9,0)</f>
        <v>Deccan Chargers</v>
      </c>
    </row>
    <row r="3553" spans="1:21" x14ac:dyDescent="0.3">
      <c r="A3553">
        <v>2011</v>
      </c>
      <c r="B3553" t="s">
        <v>2321</v>
      </c>
      <c r="C3553" s="1">
        <v>40673</v>
      </c>
      <c r="D3553" t="s">
        <v>746</v>
      </c>
      <c r="E3553" t="s">
        <v>1474</v>
      </c>
      <c r="F3553">
        <v>1215</v>
      </c>
      <c r="G3553" t="s">
        <v>26</v>
      </c>
      <c r="H3553">
        <v>6</v>
      </c>
      <c r="I3553">
        <f t="shared" si="110"/>
        <v>6</v>
      </c>
      <c r="J3553">
        <v>4</v>
      </c>
      <c r="K3553">
        <v>0</v>
      </c>
      <c r="L3553">
        <v>0</v>
      </c>
      <c r="M3553">
        <v>0</v>
      </c>
      <c r="N3553">
        <v>150</v>
      </c>
      <c r="O3553">
        <f t="shared" si="111"/>
        <v>150</v>
      </c>
      <c r="P3553" t="s">
        <v>17</v>
      </c>
      <c r="Q3553" s="1">
        <v>40673</v>
      </c>
      <c r="R3553" t="str">
        <f>VLOOKUP(B3553,[1]data!$A$2:$E$764,5,0)</f>
        <v>Mumbai</v>
      </c>
      <c r="S3553" t="str">
        <f>VLOOKUP($B3553,[1]data!$A$1:$I$764,6,0)</f>
        <v>Mumbai Indians</v>
      </c>
      <c r="T3553" t="str">
        <f>VLOOKUP($B3553,[1]data!$A$1:$I$764,7,0)</f>
        <v>Deccan Chargers</v>
      </c>
      <c r="U3553" t="str">
        <f>VLOOKUP($B3553,[1]data!$A$1:$I$764,9,0)</f>
        <v>Deccan Chargers</v>
      </c>
    </row>
    <row r="3554" spans="1:21" x14ac:dyDescent="0.3">
      <c r="A3554">
        <v>2011</v>
      </c>
      <c r="B3554" t="s">
        <v>2321</v>
      </c>
      <c r="C3554" s="1">
        <v>40673</v>
      </c>
      <c r="D3554" t="s">
        <v>746</v>
      </c>
      <c r="E3554" t="s">
        <v>562</v>
      </c>
      <c r="F3554">
        <v>1002</v>
      </c>
      <c r="G3554" t="s">
        <v>2329</v>
      </c>
      <c r="H3554">
        <v>6</v>
      </c>
      <c r="I3554">
        <f t="shared" si="110"/>
        <v>6</v>
      </c>
      <c r="J3554">
        <v>9</v>
      </c>
      <c r="K3554">
        <v>0</v>
      </c>
      <c r="L3554">
        <v>1</v>
      </c>
      <c r="M3554">
        <v>0</v>
      </c>
      <c r="N3554">
        <v>66.66</v>
      </c>
      <c r="O3554">
        <f t="shared" si="111"/>
        <v>66.66</v>
      </c>
      <c r="P3554" t="s">
        <v>40</v>
      </c>
      <c r="Q3554" s="1">
        <v>40673</v>
      </c>
      <c r="R3554" t="str">
        <f>VLOOKUP(B3554,[1]data!$A$2:$E$764,5,0)</f>
        <v>Mumbai</v>
      </c>
      <c r="S3554" t="str">
        <f>VLOOKUP($B3554,[1]data!$A$1:$I$764,6,0)</f>
        <v>Mumbai Indians</v>
      </c>
      <c r="T3554" t="str">
        <f>VLOOKUP($B3554,[1]data!$A$1:$I$764,7,0)</f>
        <v>Deccan Chargers</v>
      </c>
      <c r="U3554" t="str">
        <f>VLOOKUP($B3554,[1]data!$A$1:$I$764,9,0)</f>
        <v>Deccan Chargers</v>
      </c>
    </row>
    <row r="3555" spans="1:21" x14ac:dyDescent="0.3">
      <c r="A3555">
        <v>2011</v>
      </c>
      <c r="B3555" t="s">
        <v>2321</v>
      </c>
      <c r="C3555" s="1">
        <v>40673</v>
      </c>
      <c r="D3555" t="s">
        <v>746</v>
      </c>
      <c r="E3555" t="s">
        <v>2243</v>
      </c>
      <c r="F3555">
        <v>1216</v>
      </c>
      <c r="G3555" t="s">
        <v>2330</v>
      </c>
      <c r="H3555">
        <v>15</v>
      </c>
      <c r="I3555">
        <f t="shared" si="110"/>
        <v>15</v>
      </c>
      <c r="J3555">
        <v>10</v>
      </c>
      <c r="K3555">
        <v>0</v>
      </c>
      <c r="L3555">
        <v>3</v>
      </c>
      <c r="M3555">
        <v>0</v>
      </c>
      <c r="N3555">
        <v>150</v>
      </c>
      <c r="O3555">
        <f t="shared" si="111"/>
        <v>150</v>
      </c>
      <c r="P3555" t="s">
        <v>17</v>
      </c>
      <c r="Q3555" s="1">
        <v>40673</v>
      </c>
      <c r="R3555" t="str">
        <f>VLOOKUP(B3555,[1]data!$A$2:$E$764,5,0)</f>
        <v>Mumbai</v>
      </c>
      <c r="S3555" t="str">
        <f>VLOOKUP($B3555,[1]data!$A$1:$I$764,6,0)</f>
        <v>Mumbai Indians</v>
      </c>
      <c r="T3555" t="str">
        <f>VLOOKUP($B3555,[1]data!$A$1:$I$764,7,0)</f>
        <v>Deccan Chargers</v>
      </c>
      <c r="U3555" t="str">
        <f>VLOOKUP($B3555,[1]data!$A$1:$I$764,9,0)</f>
        <v>Deccan Chargers</v>
      </c>
    </row>
    <row r="3556" spans="1:21" x14ac:dyDescent="0.3">
      <c r="A3556">
        <v>2011</v>
      </c>
      <c r="B3556" t="s">
        <v>2321</v>
      </c>
      <c r="C3556" s="1">
        <v>40673</v>
      </c>
      <c r="D3556" t="s">
        <v>746</v>
      </c>
      <c r="E3556" t="s">
        <v>1535</v>
      </c>
      <c r="F3556">
        <v>1223</v>
      </c>
      <c r="G3556" t="s">
        <v>26</v>
      </c>
      <c r="H3556">
        <v>3</v>
      </c>
      <c r="I3556">
        <f t="shared" si="110"/>
        <v>3</v>
      </c>
      <c r="J3556">
        <v>2</v>
      </c>
      <c r="K3556">
        <v>0</v>
      </c>
      <c r="L3556">
        <v>0</v>
      </c>
      <c r="M3556">
        <v>0</v>
      </c>
      <c r="N3556">
        <v>150</v>
      </c>
      <c r="O3556">
        <f t="shared" si="111"/>
        <v>150</v>
      </c>
      <c r="P3556" t="s">
        <v>17</v>
      </c>
      <c r="Q3556" s="1">
        <v>40673</v>
      </c>
      <c r="R3556" t="str">
        <f>VLOOKUP(B3556,[1]data!$A$2:$E$764,5,0)</f>
        <v>Mumbai</v>
      </c>
      <c r="S3556" t="str">
        <f>VLOOKUP($B3556,[1]data!$A$1:$I$764,6,0)</f>
        <v>Mumbai Indians</v>
      </c>
      <c r="T3556" t="str">
        <f>VLOOKUP($B3556,[1]data!$A$1:$I$764,7,0)</f>
        <v>Deccan Chargers</v>
      </c>
      <c r="U3556" t="str">
        <f>VLOOKUP($B3556,[1]data!$A$1:$I$764,9,0)</f>
        <v>Deccan Chargers</v>
      </c>
    </row>
    <row r="3557" spans="1:21" x14ac:dyDescent="0.3">
      <c r="A3557">
        <v>2011</v>
      </c>
      <c r="B3557" t="s">
        <v>2331</v>
      </c>
      <c r="C3557" s="1">
        <v>40674</v>
      </c>
      <c r="D3557" t="s">
        <v>1825</v>
      </c>
      <c r="E3557" t="s">
        <v>904</v>
      </c>
      <c r="F3557">
        <v>1084</v>
      </c>
      <c r="G3557" t="s">
        <v>26</v>
      </c>
      <c r="H3557">
        <v>5</v>
      </c>
      <c r="I3557">
        <f t="shared" si="110"/>
        <v>5</v>
      </c>
      <c r="J3557">
        <v>8</v>
      </c>
      <c r="K3557">
        <v>0</v>
      </c>
      <c r="L3557">
        <v>0</v>
      </c>
      <c r="M3557">
        <v>0</v>
      </c>
      <c r="N3557">
        <v>62.5</v>
      </c>
      <c r="O3557">
        <f t="shared" si="111"/>
        <v>62.5</v>
      </c>
      <c r="P3557" t="s">
        <v>17</v>
      </c>
      <c r="Q3557" s="1">
        <v>40674</v>
      </c>
      <c r="R3557" t="str">
        <f>VLOOKUP(B3557,[1]data!$A$2:$E$764,5,0)</f>
        <v>Bengaluru</v>
      </c>
      <c r="S3557" t="str">
        <f>VLOOKUP($B3557,[1]data!$A$1:$I$764,6,0)</f>
        <v>Royal Challengers Bangalore</v>
      </c>
      <c r="T3557" t="str">
        <f>VLOOKUP($B3557,[1]data!$A$1:$I$764,7,0)</f>
        <v>Kolkata Knight Riders</v>
      </c>
      <c r="U3557" t="str">
        <f>VLOOKUP($B3557,[1]data!$A$1:$I$764,9,0)</f>
        <v>Royal Challengers Bangalore</v>
      </c>
    </row>
    <row r="3558" spans="1:21" x14ac:dyDescent="0.3">
      <c r="A3558">
        <v>2011</v>
      </c>
      <c r="B3558" t="s">
        <v>2331</v>
      </c>
      <c r="C3558" s="1">
        <v>40674</v>
      </c>
      <c r="D3558" t="s">
        <v>1825</v>
      </c>
      <c r="E3558" t="s">
        <v>1936</v>
      </c>
      <c r="F3558">
        <v>1174</v>
      </c>
      <c r="G3558" t="s">
        <v>2173</v>
      </c>
      <c r="H3558">
        <v>8</v>
      </c>
      <c r="I3558">
        <f t="shared" si="110"/>
        <v>8</v>
      </c>
      <c r="J3558">
        <v>6</v>
      </c>
      <c r="K3558">
        <v>0</v>
      </c>
      <c r="L3558">
        <v>1</v>
      </c>
      <c r="M3558">
        <v>0</v>
      </c>
      <c r="N3558">
        <v>133.33000000000001</v>
      </c>
      <c r="O3558">
        <f t="shared" si="111"/>
        <v>133.33000000000001</v>
      </c>
      <c r="P3558" t="s">
        <v>17</v>
      </c>
      <c r="Q3558" s="1">
        <v>40674</v>
      </c>
      <c r="R3558" t="str">
        <f>VLOOKUP(B3558,[1]data!$A$2:$E$764,5,0)</f>
        <v>Bengaluru</v>
      </c>
      <c r="S3558" t="str">
        <f>VLOOKUP($B3558,[1]data!$A$1:$I$764,6,0)</f>
        <v>Royal Challengers Bangalore</v>
      </c>
      <c r="T3558" t="str">
        <f>VLOOKUP($B3558,[1]data!$A$1:$I$764,7,0)</f>
        <v>Kolkata Knight Riders</v>
      </c>
      <c r="U3558" t="str">
        <f>VLOOKUP($B3558,[1]data!$A$1:$I$764,9,0)</f>
        <v>Royal Challengers Bangalore</v>
      </c>
    </row>
    <row r="3559" spans="1:21" x14ac:dyDescent="0.3">
      <c r="A3559">
        <v>2011</v>
      </c>
      <c r="B3559" t="s">
        <v>2331</v>
      </c>
      <c r="C3559" s="1">
        <v>40674</v>
      </c>
      <c r="D3559" t="s">
        <v>1825</v>
      </c>
      <c r="E3559" t="s">
        <v>833</v>
      </c>
      <c r="F3559">
        <v>1051</v>
      </c>
      <c r="G3559" t="s">
        <v>26</v>
      </c>
      <c r="H3559">
        <v>70</v>
      </c>
      <c r="I3559">
        <f t="shared" si="110"/>
        <v>70</v>
      </c>
      <c r="J3559">
        <v>44</v>
      </c>
      <c r="K3559">
        <v>0</v>
      </c>
      <c r="L3559">
        <v>6</v>
      </c>
      <c r="M3559">
        <v>4</v>
      </c>
      <c r="N3559">
        <v>159.09</v>
      </c>
      <c r="O3559">
        <f t="shared" si="111"/>
        <v>159.09</v>
      </c>
      <c r="P3559" t="s">
        <v>17</v>
      </c>
      <c r="Q3559" s="1">
        <v>40674</v>
      </c>
      <c r="R3559" t="str">
        <f>VLOOKUP(B3559,[1]data!$A$2:$E$764,5,0)</f>
        <v>Bengaluru</v>
      </c>
      <c r="S3559" t="str">
        <f>VLOOKUP($B3559,[1]data!$A$1:$I$764,6,0)</f>
        <v>Royal Challengers Bangalore</v>
      </c>
      <c r="T3559" t="str">
        <f>VLOOKUP($B3559,[1]data!$A$1:$I$764,7,0)</f>
        <v>Kolkata Knight Riders</v>
      </c>
      <c r="U3559" t="str">
        <f>VLOOKUP($B3559,[1]data!$A$1:$I$764,9,0)</f>
        <v>Royal Challengers Bangalore</v>
      </c>
    </row>
    <row r="3560" spans="1:21" x14ac:dyDescent="0.3">
      <c r="A3560">
        <v>2011</v>
      </c>
      <c r="B3560" t="s">
        <v>2331</v>
      </c>
      <c r="C3560" s="1">
        <v>40674</v>
      </c>
      <c r="D3560" t="s">
        <v>1825</v>
      </c>
      <c r="E3560" t="s">
        <v>21</v>
      </c>
      <c r="F3560">
        <v>1024</v>
      </c>
      <c r="G3560" t="s">
        <v>26</v>
      </c>
      <c r="H3560">
        <v>39</v>
      </c>
      <c r="I3560">
        <f t="shared" si="110"/>
        <v>39</v>
      </c>
      <c r="J3560">
        <v>34</v>
      </c>
      <c r="K3560">
        <v>0</v>
      </c>
      <c r="L3560">
        <v>3</v>
      </c>
      <c r="M3560">
        <v>1</v>
      </c>
      <c r="N3560">
        <v>114.7</v>
      </c>
      <c r="O3560">
        <f t="shared" si="111"/>
        <v>114.7</v>
      </c>
      <c r="P3560" t="s">
        <v>40</v>
      </c>
      <c r="Q3560" s="1">
        <v>40674</v>
      </c>
      <c r="R3560" t="str">
        <f>VLOOKUP(B3560,[1]data!$A$2:$E$764,5,0)</f>
        <v>Bengaluru</v>
      </c>
      <c r="S3560" t="str">
        <f>VLOOKUP($B3560,[1]data!$A$1:$I$764,6,0)</f>
        <v>Royal Challengers Bangalore</v>
      </c>
      <c r="T3560" t="str">
        <f>VLOOKUP($B3560,[1]data!$A$1:$I$764,7,0)</f>
        <v>Kolkata Knight Riders</v>
      </c>
      <c r="U3560" t="str">
        <f>VLOOKUP($B3560,[1]data!$A$1:$I$764,9,0)</f>
        <v>Royal Challengers Bangalore</v>
      </c>
    </row>
    <row r="3561" spans="1:21" x14ac:dyDescent="0.3">
      <c r="A3561">
        <v>2011</v>
      </c>
      <c r="B3561" t="s">
        <v>2331</v>
      </c>
      <c r="C3561" s="1">
        <v>40674</v>
      </c>
      <c r="D3561" t="s">
        <v>1825</v>
      </c>
      <c r="E3561" t="s">
        <v>535</v>
      </c>
      <c r="F3561">
        <v>1075</v>
      </c>
      <c r="G3561" t="s">
        <v>2332</v>
      </c>
      <c r="H3561">
        <v>38</v>
      </c>
      <c r="I3561">
        <f t="shared" si="110"/>
        <v>38</v>
      </c>
      <c r="J3561">
        <v>24</v>
      </c>
      <c r="K3561">
        <v>0</v>
      </c>
      <c r="L3561">
        <v>8</v>
      </c>
      <c r="M3561">
        <v>0</v>
      </c>
      <c r="N3561">
        <v>158.33000000000001</v>
      </c>
      <c r="O3561">
        <f t="shared" si="111"/>
        <v>158.33000000000001</v>
      </c>
      <c r="P3561" t="s">
        <v>17</v>
      </c>
      <c r="Q3561" s="1">
        <v>40674</v>
      </c>
      <c r="R3561" t="str">
        <f>VLOOKUP(B3561,[1]data!$A$2:$E$764,5,0)</f>
        <v>Bengaluru</v>
      </c>
      <c r="S3561" t="str">
        <f>VLOOKUP($B3561,[1]data!$A$1:$I$764,6,0)</f>
        <v>Royal Challengers Bangalore</v>
      </c>
      <c r="T3561" t="str">
        <f>VLOOKUP($B3561,[1]data!$A$1:$I$764,7,0)</f>
        <v>Kolkata Knight Riders</v>
      </c>
      <c r="U3561" t="str">
        <f>VLOOKUP($B3561,[1]data!$A$1:$I$764,9,0)</f>
        <v>Royal Challengers Bangalore</v>
      </c>
    </row>
    <row r="3562" spans="1:21" x14ac:dyDescent="0.3">
      <c r="A3562">
        <v>2011</v>
      </c>
      <c r="B3562" t="s">
        <v>2331</v>
      </c>
      <c r="C3562" s="1">
        <v>40674</v>
      </c>
      <c r="D3562" t="s">
        <v>1825</v>
      </c>
      <c r="E3562" t="s">
        <v>127</v>
      </c>
      <c r="F3562">
        <v>1021</v>
      </c>
      <c r="G3562" t="s">
        <v>2333</v>
      </c>
      <c r="H3562">
        <v>13</v>
      </c>
      <c r="I3562">
        <f t="shared" si="110"/>
        <v>13</v>
      </c>
      <c r="J3562">
        <v>13</v>
      </c>
      <c r="K3562">
        <v>0</v>
      </c>
      <c r="L3562">
        <v>0</v>
      </c>
      <c r="M3562">
        <v>0</v>
      </c>
      <c r="N3562">
        <v>100</v>
      </c>
      <c r="O3562">
        <f t="shared" si="111"/>
        <v>100</v>
      </c>
      <c r="P3562" t="s">
        <v>17</v>
      </c>
      <c r="Q3562" s="1">
        <v>40674</v>
      </c>
      <c r="R3562" t="str">
        <f>VLOOKUP(B3562,[1]data!$A$2:$E$764,5,0)</f>
        <v>Bengaluru</v>
      </c>
      <c r="S3562" t="str">
        <f>VLOOKUP($B3562,[1]data!$A$1:$I$764,6,0)</f>
        <v>Royal Challengers Bangalore</v>
      </c>
      <c r="T3562" t="str">
        <f>VLOOKUP($B3562,[1]data!$A$1:$I$764,7,0)</f>
        <v>Kolkata Knight Riders</v>
      </c>
      <c r="U3562" t="str">
        <f>VLOOKUP($B3562,[1]data!$A$1:$I$764,9,0)</f>
        <v>Royal Challengers Bangalore</v>
      </c>
    </row>
    <row r="3563" spans="1:21" x14ac:dyDescent="0.3">
      <c r="A3563">
        <v>2011</v>
      </c>
      <c r="B3563" t="s">
        <v>2331</v>
      </c>
      <c r="C3563" s="1">
        <v>40674</v>
      </c>
      <c r="D3563" t="s">
        <v>1825</v>
      </c>
      <c r="E3563" t="s">
        <v>41</v>
      </c>
      <c r="F3563">
        <v>1023</v>
      </c>
      <c r="G3563" t="s">
        <v>2266</v>
      </c>
      <c r="H3563">
        <v>37</v>
      </c>
      <c r="I3563">
        <f t="shared" si="110"/>
        <v>37</v>
      </c>
      <c r="J3563">
        <v>31</v>
      </c>
      <c r="K3563">
        <v>0</v>
      </c>
      <c r="L3563">
        <v>6</v>
      </c>
      <c r="M3563">
        <v>0</v>
      </c>
      <c r="N3563">
        <v>119.35</v>
      </c>
      <c r="O3563">
        <f t="shared" si="111"/>
        <v>119.35</v>
      </c>
      <c r="P3563" t="s">
        <v>17</v>
      </c>
      <c r="Q3563" s="1">
        <v>40674</v>
      </c>
      <c r="R3563" t="str">
        <f>VLOOKUP(B3563,[1]data!$A$2:$E$764,5,0)</f>
        <v>Bengaluru</v>
      </c>
      <c r="S3563" t="str">
        <f>VLOOKUP($B3563,[1]data!$A$1:$I$764,6,0)</f>
        <v>Royal Challengers Bangalore</v>
      </c>
      <c r="T3563" t="str">
        <f>VLOOKUP($B3563,[1]data!$A$1:$I$764,7,0)</f>
        <v>Kolkata Knight Riders</v>
      </c>
      <c r="U3563" t="str">
        <f>VLOOKUP($B3563,[1]data!$A$1:$I$764,9,0)</f>
        <v>Royal Challengers Bangalore</v>
      </c>
    </row>
    <row r="3564" spans="1:21" x14ac:dyDescent="0.3">
      <c r="A3564">
        <v>2011</v>
      </c>
      <c r="B3564" t="s">
        <v>2331</v>
      </c>
      <c r="C3564" s="1">
        <v>40674</v>
      </c>
      <c r="D3564" t="s">
        <v>1825</v>
      </c>
      <c r="E3564" t="s">
        <v>62</v>
      </c>
      <c r="F3564">
        <v>1182</v>
      </c>
      <c r="G3564" t="s">
        <v>2334</v>
      </c>
      <c r="H3564">
        <v>34</v>
      </c>
      <c r="I3564">
        <f t="shared" si="110"/>
        <v>34</v>
      </c>
      <c r="J3564">
        <v>29</v>
      </c>
      <c r="K3564">
        <v>0</v>
      </c>
      <c r="L3564">
        <v>3</v>
      </c>
      <c r="M3564">
        <v>2</v>
      </c>
      <c r="N3564">
        <v>117.24</v>
      </c>
      <c r="O3564">
        <f t="shared" si="111"/>
        <v>117.24</v>
      </c>
      <c r="P3564" t="s">
        <v>17</v>
      </c>
      <c r="Q3564" s="1">
        <v>40674</v>
      </c>
      <c r="R3564" t="str">
        <f>VLOOKUP(B3564,[1]data!$A$2:$E$764,5,0)</f>
        <v>Bengaluru</v>
      </c>
      <c r="S3564" t="str">
        <f>VLOOKUP($B3564,[1]data!$A$1:$I$764,6,0)</f>
        <v>Royal Challengers Bangalore</v>
      </c>
      <c r="T3564" t="str">
        <f>VLOOKUP($B3564,[1]data!$A$1:$I$764,7,0)</f>
        <v>Kolkata Knight Riders</v>
      </c>
      <c r="U3564" t="str">
        <f>VLOOKUP($B3564,[1]data!$A$1:$I$764,9,0)</f>
        <v>Royal Challengers Bangalore</v>
      </c>
    </row>
    <row r="3565" spans="1:21" x14ac:dyDescent="0.3">
      <c r="A3565">
        <v>2011</v>
      </c>
      <c r="B3565" t="s">
        <v>2331</v>
      </c>
      <c r="C3565" s="1">
        <v>40674</v>
      </c>
      <c r="D3565" t="s">
        <v>1825</v>
      </c>
      <c r="E3565" t="s">
        <v>2067</v>
      </c>
      <c r="F3565">
        <v>1198</v>
      </c>
      <c r="G3565" t="s">
        <v>26</v>
      </c>
      <c r="H3565">
        <v>2</v>
      </c>
      <c r="I3565">
        <f t="shared" si="110"/>
        <v>2</v>
      </c>
      <c r="J3565">
        <v>5</v>
      </c>
      <c r="K3565">
        <v>0</v>
      </c>
      <c r="L3565">
        <v>0</v>
      </c>
      <c r="M3565">
        <v>0</v>
      </c>
      <c r="N3565">
        <v>40</v>
      </c>
      <c r="O3565">
        <f t="shared" si="111"/>
        <v>40</v>
      </c>
      <c r="P3565" t="s">
        <v>20</v>
      </c>
      <c r="Q3565" s="1">
        <v>40674</v>
      </c>
      <c r="R3565" t="str">
        <f>VLOOKUP(B3565,[1]data!$A$2:$E$764,5,0)</f>
        <v>Bengaluru</v>
      </c>
      <c r="S3565" t="str">
        <f>VLOOKUP($B3565,[1]data!$A$1:$I$764,6,0)</f>
        <v>Royal Challengers Bangalore</v>
      </c>
      <c r="T3565" t="str">
        <f>VLOOKUP($B3565,[1]data!$A$1:$I$764,7,0)</f>
        <v>Kolkata Knight Riders</v>
      </c>
      <c r="U3565" t="str">
        <f>VLOOKUP($B3565,[1]data!$A$1:$I$764,9,0)</f>
        <v>Royal Challengers Bangalore</v>
      </c>
    </row>
    <row r="3566" spans="1:21" x14ac:dyDescent="0.3">
      <c r="A3566">
        <v>2011</v>
      </c>
      <c r="B3566" t="s">
        <v>2331</v>
      </c>
      <c r="C3566" s="1">
        <v>40674</v>
      </c>
      <c r="D3566" t="s">
        <v>1825</v>
      </c>
      <c r="E3566" t="s">
        <v>283</v>
      </c>
      <c r="F3566">
        <v>1111</v>
      </c>
      <c r="G3566" t="s">
        <v>2335</v>
      </c>
      <c r="H3566">
        <v>17</v>
      </c>
      <c r="I3566">
        <f t="shared" si="110"/>
        <v>17</v>
      </c>
      <c r="J3566">
        <v>10</v>
      </c>
      <c r="K3566">
        <v>0</v>
      </c>
      <c r="L3566">
        <v>1</v>
      </c>
      <c r="M3566">
        <v>1</v>
      </c>
      <c r="N3566">
        <v>170</v>
      </c>
      <c r="O3566">
        <f t="shared" si="111"/>
        <v>170</v>
      </c>
      <c r="P3566" t="s">
        <v>17</v>
      </c>
      <c r="Q3566" s="1">
        <v>40674</v>
      </c>
      <c r="R3566" t="str">
        <f>VLOOKUP(B3566,[1]data!$A$2:$E$764,5,0)</f>
        <v>Bengaluru</v>
      </c>
      <c r="S3566" t="str">
        <f>VLOOKUP($B3566,[1]data!$A$1:$I$764,6,0)</f>
        <v>Royal Challengers Bangalore</v>
      </c>
      <c r="T3566" t="str">
        <f>VLOOKUP($B3566,[1]data!$A$1:$I$764,7,0)</f>
        <v>Kolkata Knight Riders</v>
      </c>
      <c r="U3566" t="str">
        <f>VLOOKUP($B3566,[1]data!$A$1:$I$764,9,0)</f>
        <v>Royal Challengers Bangalore</v>
      </c>
    </row>
    <row r="3567" spans="1:21" x14ac:dyDescent="0.3">
      <c r="A3567">
        <v>2011</v>
      </c>
      <c r="B3567" t="s">
        <v>2331</v>
      </c>
      <c r="C3567" s="1">
        <v>40674</v>
      </c>
      <c r="D3567" t="s">
        <v>1825</v>
      </c>
      <c r="E3567" t="s">
        <v>1226</v>
      </c>
      <c r="F3567">
        <v>1141</v>
      </c>
      <c r="G3567" t="s">
        <v>2336</v>
      </c>
      <c r="H3567">
        <v>19</v>
      </c>
      <c r="I3567">
        <f t="shared" si="110"/>
        <v>19</v>
      </c>
      <c r="J3567">
        <v>20</v>
      </c>
      <c r="K3567">
        <v>0</v>
      </c>
      <c r="L3567">
        <v>1</v>
      </c>
      <c r="M3567">
        <v>0</v>
      </c>
      <c r="N3567">
        <v>95</v>
      </c>
      <c r="O3567">
        <f t="shared" si="111"/>
        <v>95</v>
      </c>
      <c r="P3567" t="s">
        <v>17</v>
      </c>
      <c r="Q3567" s="1">
        <v>40674</v>
      </c>
      <c r="R3567" t="str">
        <f>VLOOKUP(B3567,[1]data!$A$2:$E$764,5,0)</f>
        <v>Bengaluru</v>
      </c>
      <c r="S3567" t="str">
        <f>VLOOKUP($B3567,[1]data!$A$1:$I$764,6,0)</f>
        <v>Royal Challengers Bangalore</v>
      </c>
      <c r="T3567" t="str">
        <f>VLOOKUP($B3567,[1]data!$A$1:$I$764,7,0)</f>
        <v>Kolkata Knight Riders</v>
      </c>
      <c r="U3567" t="str">
        <f>VLOOKUP($B3567,[1]data!$A$1:$I$764,9,0)</f>
        <v>Royal Challengers Bangalore</v>
      </c>
    </row>
    <row r="3568" spans="1:21" x14ac:dyDescent="0.3">
      <c r="A3568">
        <v>2011</v>
      </c>
      <c r="B3568" t="s">
        <v>2337</v>
      </c>
      <c r="C3568" s="1">
        <v>40675</v>
      </c>
      <c r="D3568" t="s">
        <v>755</v>
      </c>
      <c r="E3568" t="s">
        <v>89</v>
      </c>
      <c r="F3568">
        <v>1045</v>
      </c>
      <c r="G3568" t="s">
        <v>26</v>
      </c>
      <c r="H3568">
        <v>44</v>
      </c>
      <c r="I3568">
        <f t="shared" si="110"/>
        <v>44</v>
      </c>
      <c r="J3568">
        <v>34</v>
      </c>
      <c r="K3568">
        <v>0</v>
      </c>
      <c r="L3568">
        <v>3</v>
      </c>
      <c r="M3568">
        <v>2</v>
      </c>
      <c r="N3568">
        <v>129.41</v>
      </c>
      <c r="O3568">
        <f t="shared" si="111"/>
        <v>129.41</v>
      </c>
      <c r="P3568" t="s">
        <v>17</v>
      </c>
      <c r="Q3568" s="1">
        <v>40675</v>
      </c>
      <c r="R3568" t="str">
        <f>VLOOKUP(B3568,[1]data!$A$2:$E$764,5,0)</f>
        <v>Indore</v>
      </c>
      <c r="S3568" t="str">
        <f>VLOOKUP($B3568,[1]data!$A$1:$I$764,6,0)</f>
        <v>Kochi Tuskers Kerala</v>
      </c>
      <c r="T3568" t="str">
        <f>VLOOKUP($B3568,[1]data!$A$1:$I$764,7,0)</f>
        <v>Rajasthan Royals</v>
      </c>
      <c r="U3568" t="str">
        <f>VLOOKUP($B3568,[1]data!$A$1:$I$764,9,0)</f>
        <v>Kochi Tuskers Kerala</v>
      </c>
    </row>
    <row r="3569" spans="1:21" x14ac:dyDescent="0.3">
      <c r="A3569">
        <v>2011</v>
      </c>
      <c r="B3569" t="s">
        <v>2337</v>
      </c>
      <c r="C3569" s="1">
        <v>40675</v>
      </c>
      <c r="D3569" t="s">
        <v>755</v>
      </c>
      <c r="E3569" t="s">
        <v>1064</v>
      </c>
      <c r="F3569">
        <v>1121</v>
      </c>
      <c r="G3569" t="s">
        <v>2338</v>
      </c>
      <c r="H3569">
        <v>21</v>
      </c>
      <c r="I3569">
        <f t="shared" si="110"/>
        <v>21</v>
      </c>
      <c r="J3569">
        <v>25</v>
      </c>
      <c r="K3569">
        <v>0</v>
      </c>
      <c r="L3569">
        <v>2</v>
      </c>
      <c r="M3569">
        <v>0</v>
      </c>
      <c r="N3569">
        <v>84</v>
      </c>
      <c r="O3569">
        <f t="shared" si="111"/>
        <v>84</v>
      </c>
      <c r="P3569" t="s">
        <v>17</v>
      </c>
      <c r="Q3569" s="1">
        <v>40675</v>
      </c>
      <c r="R3569" t="str">
        <f>VLOOKUP(B3569,[1]data!$A$2:$E$764,5,0)</f>
        <v>Indore</v>
      </c>
      <c r="S3569" t="str">
        <f>VLOOKUP($B3569,[1]data!$A$1:$I$764,6,0)</f>
        <v>Kochi Tuskers Kerala</v>
      </c>
      <c r="T3569" t="str">
        <f>VLOOKUP($B3569,[1]data!$A$1:$I$764,7,0)</f>
        <v>Rajasthan Royals</v>
      </c>
      <c r="U3569" t="str">
        <f>VLOOKUP($B3569,[1]data!$A$1:$I$764,9,0)</f>
        <v>Kochi Tuskers Kerala</v>
      </c>
    </row>
    <row r="3570" spans="1:21" x14ac:dyDescent="0.3">
      <c r="A3570">
        <v>2011</v>
      </c>
      <c r="B3570" t="s">
        <v>2337</v>
      </c>
      <c r="C3570" s="1">
        <v>40675</v>
      </c>
      <c r="D3570" t="s">
        <v>755</v>
      </c>
      <c r="E3570" t="s">
        <v>1080</v>
      </c>
      <c r="F3570">
        <v>1116</v>
      </c>
      <c r="G3570" t="s">
        <v>1099</v>
      </c>
      <c r="H3570">
        <v>25</v>
      </c>
      <c r="I3570">
        <f t="shared" si="110"/>
        <v>25</v>
      </c>
      <c r="J3570">
        <v>14</v>
      </c>
      <c r="K3570">
        <v>0</v>
      </c>
      <c r="L3570">
        <v>3</v>
      </c>
      <c r="M3570">
        <v>2</v>
      </c>
      <c r="N3570">
        <v>178.57</v>
      </c>
      <c r="O3570">
        <f t="shared" si="111"/>
        <v>178.57</v>
      </c>
      <c r="P3570" t="s">
        <v>20</v>
      </c>
      <c r="Q3570" s="1">
        <v>40675</v>
      </c>
      <c r="R3570" t="str">
        <f>VLOOKUP(B3570,[1]data!$A$2:$E$764,5,0)</f>
        <v>Indore</v>
      </c>
      <c r="S3570" t="str">
        <f>VLOOKUP($B3570,[1]data!$A$1:$I$764,6,0)</f>
        <v>Kochi Tuskers Kerala</v>
      </c>
      <c r="T3570" t="str">
        <f>VLOOKUP($B3570,[1]data!$A$1:$I$764,7,0)</f>
        <v>Rajasthan Royals</v>
      </c>
      <c r="U3570" t="str">
        <f>VLOOKUP($B3570,[1]data!$A$1:$I$764,9,0)</f>
        <v>Kochi Tuskers Kerala</v>
      </c>
    </row>
    <row r="3571" spans="1:21" x14ac:dyDescent="0.3">
      <c r="A3571">
        <v>2011</v>
      </c>
      <c r="B3571" t="s">
        <v>2337</v>
      </c>
      <c r="C3571" s="1">
        <v>40675</v>
      </c>
      <c r="D3571" t="s">
        <v>755</v>
      </c>
      <c r="E3571" t="s">
        <v>114</v>
      </c>
      <c r="F3571">
        <v>1070</v>
      </c>
      <c r="G3571" t="s">
        <v>1415</v>
      </c>
      <c r="H3571">
        <v>30</v>
      </c>
      <c r="I3571">
        <f t="shared" si="110"/>
        <v>30</v>
      </c>
      <c r="J3571">
        <v>20</v>
      </c>
      <c r="K3571">
        <v>0</v>
      </c>
      <c r="L3571">
        <v>2</v>
      </c>
      <c r="M3571">
        <v>2</v>
      </c>
      <c r="N3571">
        <v>150</v>
      </c>
      <c r="O3571">
        <f t="shared" si="111"/>
        <v>150</v>
      </c>
      <c r="P3571" t="s">
        <v>17</v>
      </c>
      <c r="Q3571" s="1">
        <v>40675</v>
      </c>
      <c r="R3571" t="str">
        <f>VLOOKUP(B3571,[1]data!$A$2:$E$764,5,0)</f>
        <v>Indore</v>
      </c>
      <c r="S3571" t="str">
        <f>VLOOKUP($B3571,[1]data!$A$1:$I$764,6,0)</f>
        <v>Kochi Tuskers Kerala</v>
      </c>
      <c r="T3571" t="str">
        <f>VLOOKUP($B3571,[1]data!$A$1:$I$764,7,0)</f>
        <v>Rajasthan Royals</v>
      </c>
      <c r="U3571" t="str">
        <f>VLOOKUP($B3571,[1]data!$A$1:$I$764,9,0)</f>
        <v>Kochi Tuskers Kerala</v>
      </c>
    </row>
    <row r="3572" spans="1:21" x14ac:dyDescent="0.3">
      <c r="A3572">
        <v>2011</v>
      </c>
      <c r="B3572" t="s">
        <v>2337</v>
      </c>
      <c r="C3572" s="1">
        <v>40675</v>
      </c>
      <c r="D3572" t="s">
        <v>755</v>
      </c>
      <c r="E3572" t="s">
        <v>1302</v>
      </c>
      <c r="F3572">
        <v>1150</v>
      </c>
      <c r="G3572" t="s">
        <v>26</v>
      </c>
      <c r="H3572">
        <v>1</v>
      </c>
      <c r="I3572">
        <f t="shared" si="110"/>
        <v>1</v>
      </c>
      <c r="J3572">
        <v>2</v>
      </c>
      <c r="K3572">
        <v>0</v>
      </c>
      <c r="L3572">
        <v>0</v>
      </c>
      <c r="M3572">
        <v>0</v>
      </c>
      <c r="N3572">
        <v>50</v>
      </c>
      <c r="O3572">
        <f t="shared" si="111"/>
        <v>50</v>
      </c>
      <c r="P3572" t="s">
        <v>17</v>
      </c>
      <c r="Q3572" s="1">
        <v>40675</v>
      </c>
      <c r="R3572" t="str">
        <f>VLOOKUP(B3572,[1]data!$A$2:$E$764,5,0)</f>
        <v>Indore</v>
      </c>
      <c r="S3572" t="str">
        <f>VLOOKUP($B3572,[1]data!$A$1:$I$764,6,0)</f>
        <v>Kochi Tuskers Kerala</v>
      </c>
      <c r="T3572" t="str">
        <f>VLOOKUP($B3572,[1]data!$A$1:$I$764,7,0)</f>
        <v>Rajasthan Royals</v>
      </c>
      <c r="U3572" t="str">
        <f>VLOOKUP($B3572,[1]data!$A$1:$I$764,9,0)</f>
        <v>Kochi Tuskers Kerala</v>
      </c>
    </row>
    <row r="3573" spans="1:21" x14ac:dyDescent="0.3">
      <c r="A3573">
        <v>2011</v>
      </c>
      <c r="B3573" t="s">
        <v>2337</v>
      </c>
      <c r="C3573" s="1">
        <v>40675</v>
      </c>
      <c r="D3573" t="s">
        <v>755</v>
      </c>
      <c r="E3573" t="s">
        <v>1303</v>
      </c>
      <c r="F3573">
        <v>1149</v>
      </c>
      <c r="G3573" t="s">
        <v>2339</v>
      </c>
      <c r="H3573">
        <v>8</v>
      </c>
      <c r="I3573">
        <f t="shared" si="110"/>
        <v>8</v>
      </c>
      <c r="J3573">
        <v>7</v>
      </c>
      <c r="K3573">
        <v>0</v>
      </c>
      <c r="L3573">
        <v>0</v>
      </c>
      <c r="M3573">
        <v>0</v>
      </c>
      <c r="N3573">
        <v>114.28</v>
      </c>
      <c r="O3573">
        <f t="shared" si="111"/>
        <v>114.28</v>
      </c>
      <c r="P3573" t="s">
        <v>17</v>
      </c>
      <c r="Q3573" s="1">
        <v>40675</v>
      </c>
      <c r="R3573" t="str">
        <f>VLOOKUP(B3573,[1]data!$A$2:$E$764,5,0)</f>
        <v>Indore</v>
      </c>
      <c r="S3573" t="str">
        <f>VLOOKUP($B3573,[1]data!$A$1:$I$764,6,0)</f>
        <v>Kochi Tuskers Kerala</v>
      </c>
      <c r="T3573" t="str">
        <f>VLOOKUP($B3573,[1]data!$A$1:$I$764,7,0)</f>
        <v>Rajasthan Royals</v>
      </c>
      <c r="U3573" t="str">
        <f>VLOOKUP($B3573,[1]data!$A$1:$I$764,9,0)</f>
        <v>Kochi Tuskers Kerala</v>
      </c>
    </row>
    <row r="3574" spans="1:21" x14ac:dyDescent="0.3">
      <c r="A3574">
        <v>2011</v>
      </c>
      <c r="B3574" t="s">
        <v>2337</v>
      </c>
      <c r="C3574" s="1">
        <v>40675</v>
      </c>
      <c r="D3574" t="s">
        <v>755</v>
      </c>
      <c r="E3574" t="s">
        <v>92</v>
      </c>
      <c r="F3574">
        <v>1186</v>
      </c>
      <c r="G3574" t="s">
        <v>2340</v>
      </c>
      <c r="H3574">
        <v>8</v>
      </c>
      <c r="I3574">
        <f t="shared" si="110"/>
        <v>8</v>
      </c>
      <c r="J3574">
        <v>6</v>
      </c>
      <c r="K3574">
        <v>0</v>
      </c>
      <c r="L3574">
        <v>0</v>
      </c>
      <c r="M3574">
        <v>0</v>
      </c>
      <c r="N3574">
        <v>133.33000000000001</v>
      </c>
      <c r="O3574">
        <f t="shared" si="111"/>
        <v>133.33000000000001</v>
      </c>
      <c r="P3574" t="s">
        <v>40</v>
      </c>
      <c r="Q3574" s="1">
        <v>40675</v>
      </c>
      <c r="R3574" t="str">
        <f>VLOOKUP(B3574,[1]data!$A$2:$E$764,5,0)</f>
        <v>Indore</v>
      </c>
      <c r="S3574" t="str">
        <f>VLOOKUP($B3574,[1]data!$A$1:$I$764,6,0)</f>
        <v>Kochi Tuskers Kerala</v>
      </c>
      <c r="T3574" t="str">
        <f>VLOOKUP($B3574,[1]data!$A$1:$I$764,7,0)</f>
        <v>Rajasthan Royals</v>
      </c>
      <c r="U3574" t="str">
        <f>VLOOKUP($B3574,[1]data!$A$1:$I$764,9,0)</f>
        <v>Kochi Tuskers Kerala</v>
      </c>
    </row>
    <row r="3575" spans="1:21" x14ac:dyDescent="0.3">
      <c r="A3575">
        <v>2011</v>
      </c>
      <c r="B3575" t="s">
        <v>2337</v>
      </c>
      <c r="C3575" s="1">
        <v>40675</v>
      </c>
      <c r="D3575" t="s">
        <v>755</v>
      </c>
      <c r="E3575" t="s">
        <v>1055</v>
      </c>
      <c r="F3575">
        <v>1118</v>
      </c>
      <c r="G3575" t="s">
        <v>2341</v>
      </c>
      <c r="H3575">
        <v>35</v>
      </c>
      <c r="I3575">
        <f t="shared" si="110"/>
        <v>35</v>
      </c>
      <c r="J3575">
        <v>33</v>
      </c>
      <c r="K3575">
        <v>0</v>
      </c>
      <c r="L3575">
        <v>2</v>
      </c>
      <c r="M3575">
        <v>2</v>
      </c>
      <c r="N3575">
        <v>106.06</v>
      </c>
      <c r="O3575">
        <f t="shared" si="111"/>
        <v>106.06</v>
      </c>
      <c r="P3575" t="s">
        <v>17</v>
      </c>
      <c r="Q3575" s="1">
        <v>40675</v>
      </c>
      <c r="R3575" t="str">
        <f>VLOOKUP(B3575,[1]data!$A$2:$E$764,5,0)</f>
        <v>Indore</v>
      </c>
      <c r="S3575" t="str">
        <f>VLOOKUP($B3575,[1]data!$A$1:$I$764,6,0)</f>
        <v>Kochi Tuskers Kerala</v>
      </c>
      <c r="T3575" t="str">
        <f>VLOOKUP($B3575,[1]data!$A$1:$I$764,7,0)</f>
        <v>Rajasthan Royals</v>
      </c>
      <c r="U3575" t="str">
        <f>VLOOKUP($B3575,[1]data!$A$1:$I$764,9,0)</f>
        <v>Kochi Tuskers Kerala</v>
      </c>
    </row>
    <row r="3576" spans="1:21" x14ac:dyDescent="0.3">
      <c r="A3576">
        <v>2011</v>
      </c>
      <c r="B3576" t="s">
        <v>2337</v>
      </c>
      <c r="C3576" s="1">
        <v>40675</v>
      </c>
      <c r="D3576" t="s">
        <v>755</v>
      </c>
      <c r="E3576" t="s">
        <v>76</v>
      </c>
      <c r="F3576">
        <v>1012</v>
      </c>
      <c r="G3576" t="s">
        <v>2342</v>
      </c>
      <c r="H3576">
        <v>14</v>
      </c>
      <c r="I3576">
        <f t="shared" si="110"/>
        <v>14</v>
      </c>
      <c r="J3576">
        <v>10</v>
      </c>
      <c r="K3576">
        <v>0</v>
      </c>
      <c r="L3576">
        <v>1</v>
      </c>
      <c r="M3576">
        <v>1</v>
      </c>
      <c r="N3576">
        <v>140</v>
      </c>
      <c r="O3576">
        <f t="shared" si="111"/>
        <v>140</v>
      </c>
      <c r="P3576" t="s">
        <v>17</v>
      </c>
      <c r="Q3576" s="1">
        <v>40675</v>
      </c>
      <c r="R3576" t="str">
        <f>VLOOKUP(B3576,[1]data!$A$2:$E$764,5,0)</f>
        <v>Indore</v>
      </c>
      <c r="S3576" t="str">
        <f>VLOOKUP($B3576,[1]data!$A$1:$I$764,6,0)</f>
        <v>Kochi Tuskers Kerala</v>
      </c>
      <c r="T3576" t="str">
        <f>VLOOKUP($B3576,[1]data!$A$1:$I$764,7,0)</f>
        <v>Rajasthan Royals</v>
      </c>
      <c r="U3576" t="str">
        <f>VLOOKUP($B3576,[1]data!$A$1:$I$764,9,0)</f>
        <v>Kochi Tuskers Kerala</v>
      </c>
    </row>
    <row r="3577" spans="1:21" x14ac:dyDescent="0.3">
      <c r="A3577">
        <v>2011</v>
      </c>
      <c r="B3577" t="s">
        <v>2337</v>
      </c>
      <c r="C3577" s="1">
        <v>40675</v>
      </c>
      <c r="D3577" t="s">
        <v>755</v>
      </c>
      <c r="E3577" t="s">
        <v>2282</v>
      </c>
      <c r="F3577">
        <v>1220</v>
      </c>
      <c r="G3577" t="s">
        <v>2343</v>
      </c>
      <c r="H3577">
        <v>7</v>
      </c>
      <c r="I3577">
        <f t="shared" si="110"/>
        <v>7</v>
      </c>
      <c r="J3577">
        <v>12</v>
      </c>
      <c r="K3577">
        <v>0</v>
      </c>
      <c r="L3577">
        <v>1</v>
      </c>
      <c r="M3577">
        <v>0</v>
      </c>
      <c r="N3577">
        <v>58.33</v>
      </c>
      <c r="O3577">
        <f t="shared" si="111"/>
        <v>58.33</v>
      </c>
      <c r="P3577" t="s">
        <v>17</v>
      </c>
      <c r="Q3577" s="1">
        <v>40675</v>
      </c>
      <c r="R3577" t="str">
        <f>VLOOKUP(B3577,[1]data!$A$2:$E$764,5,0)</f>
        <v>Indore</v>
      </c>
      <c r="S3577" t="str">
        <f>VLOOKUP($B3577,[1]data!$A$1:$I$764,6,0)</f>
        <v>Kochi Tuskers Kerala</v>
      </c>
      <c r="T3577" t="str">
        <f>VLOOKUP($B3577,[1]data!$A$1:$I$764,7,0)</f>
        <v>Rajasthan Royals</v>
      </c>
      <c r="U3577" t="str">
        <f>VLOOKUP($B3577,[1]data!$A$1:$I$764,9,0)</f>
        <v>Kochi Tuskers Kerala</v>
      </c>
    </row>
    <row r="3578" spans="1:21" x14ac:dyDescent="0.3">
      <c r="A3578">
        <v>2011</v>
      </c>
      <c r="B3578" t="s">
        <v>2337</v>
      </c>
      <c r="C3578" s="1">
        <v>40675</v>
      </c>
      <c r="D3578" t="s">
        <v>755</v>
      </c>
      <c r="E3578" t="s">
        <v>82</v>
      </c>
      <c r="F3578">
        <v>1184</v>
      </c>
      <c r="G3578" t="s">
        <v>156</v>
      </c>
      <c r="H3578">
        <v>5</v>
      </c>
      <c r="I3578">
        <f t="shared" si="110"/>
        <v>5</v>
      </c>
      <c r="J3578">
        <v>4</v>
      </c>
      <c r="K3578">
        <v>0</v>
      </c>
      <c r="L3578">
        <v>1</v>
      </c>
      <c r="M3578">
        <v>0</v>
      </c>
      <c r="N3578">
        <v>125</v>
      </c>
      <c r="O3578">
        <f t="shared" si="111"/>
        <v>125</v>
      </c>
      <c r="P3578" t="s">
        <v>17</v>
      </c>
      <c r="Q3578" s="1">
        <v>40675</v>
      </c>
      <c r="R3578" t="str">
        <f>VLOOKUP(B3578,[1]data!$A$2:$E$764,5,0)</f>
        <v>Indore</v>
      </c>
      <c r="S3578" t="str">
        <f>VLOOKUP($B3578,[1]data!$A$1:$I$764,6,0)</f>
        <v>Kochi Tuskers Kerala</v>
      </c>
      <c r="T3578" t="str">
        <f>VLOOKUP($B3578,[1]data!$A$1:$I$764,7,0)</f>
        <v>Rajasthan Royals</v>
      </c>
      <c r="U3578" t="str">
        <f>VLOOKUP($B3578,[1]data!$A$1:$I$764,9,0)</f>
        <v>Kochi Tuskers Kerala</v>
      </c>
    </row>
    <row r="3579" spans="1:21" x14ac:dyDescent="0.3">
      <c r="A3579">
        <v>2011</v>
      </c>
      <c r="B3579" t="s">
        <v>2337</v>
      </c>
      <c r="C3579" s="1">
        <v>40675</v>
      </c>
      <c r="D3579" t="s">
        <v>755</v>
      </c>
      <c r="E3579" t="s">
        <v>83</v>
      </c>
      <c r="F3579">
        <v>1014</v>
      </c>
      <c r="G3579" t="s">
        <v>26</v>
      </c>
      <c r="H3579">
        <v>63</v>
      </c>
      <c r="I3579">
        <f t="shared" si="110"/>
        <v>63</v>
      </c>
      <c r="J3579">
        <v>31</v>
      </c>
      <c r="K3579">
        <v>0</v>
      </c>
      <c r="L3579">
        <v>5</v>
      </c>
      <c r="M3579">
        <v>4</v>
      </c>
      <c r="N3579">
        <v>203.22</v>
      </c>
      <c r="O3579">
        <f t="shared" si="111"/>
        <v>203.22</v>
      </c>
      <c r="P3579" t="s">
        <v>85</v>
      </c>
      <c r="Q3579" s="1">
        <v>40675</v>
      </c>
      <c r="R3579" t="str">
        <f>VLOOKUP(B3579,[1]data!$A$2:$E$764,5,0)</f>
        <v>Indore</v>
      </c>
      <c r="S3579" t="str">
        <f>VLOOKUP($B3579,[1]data!$A$1:$I$764,6,0)</f>
        <v>Kochi Tuskers Kerala</v>
      </c>
      <c r="T3579" t="str">
        <f>VLOOKUP($B3579,[1]data!$A$1:$I$764,7,0)</f>
        <v>Rajasthan Royals</v>
      </c>
      <c r="U3579" t="str">
        <f>VLOOKUP($B3579,[1]data!$A$1:$I$764,9,0)</f>
        <v>Kochi Tuskers Kerala</v>
      </c>
    </row>
    <row r="3580" spans="1:21" x14ac:dyDescent="0.3">
      <c r="A3580">
        <v>2011</v>
      </c>
      <c r="B3580" t="s">
        <v>2337</v>
      </c>
      <c r="C3580" s="1">
        <v>40675</v>
      </c>
      <c r="D3580" t="s">
        <v>755</v>
      </c>
      <c r="E3580" t="s">
        <v>102</v>
      </c>
      <c r="F3580">
        <v>1102</v>
      </c>
      <c r="G3580" t="s">
        <v>26</v>
      </c>
      <c r="H3580">
        <v>0</v>
      </c>
      <c r="I3580">
        <f t="shared" si="110"/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f t="shared" si="111"/>
        <v>0</v>
      </c>
      <c r="P3580" t="s">
        <v>17</v>
      </c>
      <c r="Q3580" s="1">
        <v>40675</v>
      </c>
      <c r="R3580" t="str">
        <f>VLOOKUP(B3580,[1]data!$A$2:$E$764,5,0)</f>
        <v>Indore</v>
      </c>
      <c r="S3580" t="str">
        <f>VLOOKUP($B3580,[1]data!$A$1:$I$764,6,0)</f>
        <v>Kochi Tuskers Kerala</v>
      </c>
      <c r="T3580" t="str">
        <f>VLOOKUP($B3580,[1]data!$A$1:$I$764,7,0)</f>
        <v>Rajasthan Royals</v>
      </c>
      <c r="U3580" t="str">
        <f>VLOOKUP($B3580,[1]data!$A$1:$I$764,9,0)</f>
        <v>Kochi Tuskers Kerala</v>
      </c>
    </row>
    <row r="3581" spans="1:21" x14ac:dyDescent="0.3">
      <c r="A3581">
        <v>2011</v>
      </c>
      <c r="B3581" t="s">
        <v>2337</v>
      </c>
      <c r="C3581" s="1">
        <v>40675</v>
      </c>
      <c r="D3581" t="s">
        <v>755</v>
      </c>
      <c r="E3581" t="s">
        <v>80</v>
      </c>
      <c r="F3581">
        <v>1016</v>
      </c>
      <c r="G3581" t="s">
        <v>2344</v>
      </c>
      <c r="H3581">
        <v>55</v>
      </c>
      <c r="I3581">
        <f t="shared" si="110"/>
        <v>55</v>
      </c>
      <c r="J3581">
        <v>43</v>
      </c>
      <c r="K3581">
        <v>0</v>
      </c>
      <c r="L3581">
        <v>6</v>
      </c>
      <c r="M3581">
        <v>1</v>
      </c>
      <c r="N3581">
        <v>127.9</v>
      </c>
      <c r="O3581">
        <f t="shared" si="111"/>
        <v>127.9</v>
      </c>
      <c r="P3581" t="s">
        <v>17</v>
      </c>
      <c r="Q3581" s="1">
        <v>40675</v>
      </c>
      <c r="R3581" t="str">
        <f>VLOOKUP(B3581,[1]data!$A$2:$E$764,5,0)</f>
        <v>Indore</v>
      </c>
      <c r="S3581" t="str">
        <f>VLOOKUP($B3581,[1]data!$A$1:$I$764,6,0)</f>
        <v>Kochi Tuskers Kerala</v>
      </c>
      <c r="T3581" t="str">
        <f>VLOOKUP($B3581,[1]data!$A$1:$I$764,7,0)</f>
        <v>Rajasthan Royals</v>
      </c>
      <c r="U3581" t="str">
        <f>VLOOKUP($B3581,[1]data!$A$1:$I$764,9,0)</f>
        <v>Kochi Tuskers Kerala</v>
      </c>
    </row>
    <row r="3582" spans="1:21" x14ac:dyDescent="0.3">
      <c r="A3582">
        <v>2011</v>
      </c>
      <c r="B3582" t="s">
        <v>2345</v>
      </c>
      <c r="C3582" s="1">
        <v>40676</v>
      </c>
      <c r="D3582" t="s">
        <v>2346</v>
      </c>
      <c r="E3582" t="s">
        <v>112</v>
      </c>
      <c r="F3582">
        <v>1061</v>
      </c>
      <c r="G3582" t="s">
        <v>2025</v>
      </c>
      <c r="H3582">
        <v>9</v>
      </c>
      <c r="I3582">
        <f t="shared" si="110"/>
        <v>9</v>
      </c>
      <c r="J3582">
        <v>15</v>
      </c>
      <c r="K3582">
        <v>0</v>
      </c>
      <c r="L3582">
        <v>1</v>
      </c>
      <c r="M3582">
        <v>0</v>
      </c>
      <c r="N3582">
        <v>60</v>
      </c>
      <c r="O3582">
        <f t="shared" si="111"/>
        <v>60</v>
      </c>
      <c r="P3582" t="s">
        <v>85</v>
      </c>
      <c r="Q3582" s="1">
        <v>40676</v>
      </c>
      <c r="R3582" t="str">
        <f>VLOOKUP(B3582,[1]data!$A$2:$E$764,5,0)</f>
        <v>Dharamsala</v>
      </c>
      <c r="S3582" t="str">
        <f>VLOOKUP($B3582,[1]data!$A$1:$I$764,6,0)</f>
        <v>Kings XI Punjab</v>
      </c>
      <c r="T3582" t="str">
        <f>VLOOKUP($B3582,[1]data!$A$1:$I$764,7,0)</f>
        <v>Delhi Capitals</v>
      </c>
      <c r="U3582" t="str">
        <f>VLOOKUP($B3582,[1]data!$A$1:$I$764,9,0)</f>
        <v>Kings XI Punjab</v>
      </c>
    </row>
    <row r="3583" spans="1:21" x14ac:dyDescent="0.3">
      <c r="A3583">
        <v>2011</v>
      </c>
      <c r="B3583" t="s">
        <v>2345</v>
      </c>
      <c r="C3583" s="1">
        <v>40676</v>
      </c>
      <c r="D3583" t="s">
        <v>2346</v>
      </c>
      <c r="E3583" t="s">
        <v>249</v>
      </c>
      <c r="F3583">
        <v>1027</v>
      </c>
      <c r="G3583" t="s">
        <v>26</v>
      </c>
      <c r="H3583">
        <v>1</v>
      </c>
      <c r="I3583">
        <f t="shared" si="110"/>
        <v>1</v>
      </c>
      <c r="J3583">
        <v>1</v>
      </c>
      <c r="K3583">
        <v>0</v>
      </c>
      <c r="L3583">
        <v>0</v>
      </c>
      <c r="M3583">
        <v>0</v>
      </c>
      <c r="N3583">
        <v>100</v>
      </c>
      <c r="O3583">
        <f t="shared" si="111"/>
        <v>100</v>
      </c>
      <c r="P3583" t="s">
        <v>17</v>
      </c>
      <c r="Q3583" s="1">
        <v>40676</v>
      </c>
      <c r="R3583" t="str">
        <f>VLOOKUP(B3583,[1]data!$A$2:$E$764,5,0)</f>
        <v>Dharamsala</v>
      </c>
      <c r="S3583" t="str">
        <f>VLOOKUP($B3583,[1]data!$A$1:$I$764,6,0)</f>
        <v>Kings XI Punjab</v>
      </c>
      <c r="T3583" t="str">
        <f>VLOOKUP($B3583,[1]data!$A$1:$I$764,7,0)</f>
        <v>Delhi Capitals</v>
      </c>
      <c r="U3583" t="str">
        <f>VLOOKUP($B3583,[1]data!$A$1:$I$764,9,0)</f>
        <v>Kings XI Punjab</v>
      </c>
    </row>
    <row r="3584" spans="1:21" x14ac:dyDescent="0.3">
      <c r="A3584">
        <v>2011</v>
      </c>
      <c r="B3584" t="s">
        <v>2345</v>
      </c>
      <c r="C3584" s="1">
        <v>40676</v>
      </c>
      <c r="D3584" t="s">
        <v>2346</v>
      </c>
      <c r="E3584" t="s">
        <v>1891</v>
      </c>
      <c r="F3584">
        <v>1162</v>
      </c>
      <c r="G3584" t="s">
        <v>1855</v>
      </c>
      <c r="H3584">
        <v>2</v>
      </c>
      <c r="I3584">
        <f t="shared" si="110"/>
        <v>2</v>
      </c>
      <c r="J3584">
        <v>3</v>
      </c>
      <c r="K3584">
        <v>0</v>
      </c>
      <c r="L3584">
        <v>0</v>
      </c>
      <c r="M3584">
        <v>0</v>
      </c>
      <c r="N3584">
        <v>66.66</v>
      </c>
      <c r="O3584">
        <f t="shared" si="111"/>
        <v>66.66</v>
      </c>
      <c r="P3584" t="s">
        <v>17</v>
      </c>
      <c r="Q3584" s="1">
        <v>40676</v>
      </c>
      <c r="R3584" t="str">
        <f>VLOOKUP(B3584,[1]data!$A$2:$E$764,5,0)</f>
        <v>Dharamsala</v>
      </c>
      <c r="S3584" t="str">
        <f>VLOOKUP($B3584,[1]data!$A$1:$I$764,6,0)</f>
        <v>Kings XI Punjab</v>
      </c>
      <c r="T3584" t="str">
        <f>VLOOKUP($B3584,[1]data!$A$1:$I$764,7,0)</f>
        <v>Delhi Capitals</v>
      </c>
      <c r="U3584" t="str">
        <f>VLOOKUP($B3584,[1]data!$A$1:$I$764,9,0)</f>
        <v>Kings XI Punjab</v>
      </c>
    </row>
    <row r="3585" spans="1:21" x14ac:dyDescent="0.3">
      <c r="A3585">
        <v>2011</v>
      </c>
      <c r="B3585" t="s">
        <v>2345</v>
      </c>
      <c r="C3585" s="1">
        <v>40676</v>
      </c>
      <c r="D3585" t="s">
        <v>2346</v>
      </c>
      <c r="E3585" t="s">
        <v>897</v>
      </c>
      <c r="F3585">
        <v>1082</v>
      </c>
      <c r="G3585" t="s">
        <v>199</v>
      </c>
      <c r="H3585">
        <v>17</v>
      </c>
      <c r="I3585">
        <f t="shared" si="110"/>
        <v>17</v>
      </c>
      <c r="J3585">
        <v>10</v>
      </c>
      <c r="K3585">
        <v>0</v>
      </c>
      <c r="L3585">
        <v>1</v>
      </c>
      <c r="M3585">
        <v>2</v>
      </c>
      <c r="N3585">
        <v>170</v>
      </c>
      <c r="O3585">
        <f t="shared" si="111"/>
        <v>170</v>
      </c>
      <c r="P3585" t="s">
        <v>17</v>
      </c>
      <c r="Q3585" s="1">
        <v>40676</v>
      </c>
      <c r="R3585" t="str">
        <f>VLOOKUP(B3585,[1]data!$A$2:$E$764,5,0)</f>
        <v>Dharamsala</v>
      </c>
      <c r="S3585" t="str">
        <f>VLOOKUP($B3585,[1]data!$A$1:$I$764,6,0)</f>
        <v>Kings XI Punjab</v>
      </c>
      <c r="T3585" t="str">
        <f>VLOOKUP($B3585,[1]data!$A$1:$I$764,7,0)</f>
        <v>Delhi Capitals</v>
      </c>
      <c r="U3585" t="str">
        <f>VLOOKUP($B3585,[1]data!$A$1:$I$764,9,0)</f>
        <v>Kings XI Punjab</v>
      </c>
    </row>
    <row r="3586" spans="1:21" x14ac:dyDescent="0.3">
      <c r="A3586">
        <v>2011</v>
      </c>
      <c r="B3586" t="s">
        <v>2345</v>
      </c>
      <c r="C3586" s="1">
        <v>40676</v>
      </c>
      <c r="D3586" t="s">
        <v>2346</v>
      </c>
      <c r="E3586" t="s">
        <v>1569</v>
      </c>
      <c r="F3586">
        <v>1222</v>
      </c>
      <c r="G3586" t="s">
        <v>26</v>
      </c>
      <c r="H3586">
        <v>15</v>
      </c>
      <c r="I3586">
        <f t="shared" si="110"/>
        <v>15</v>
      </c>
      <c r="J3586">
        <v>10</v>
      </c>
      <c r="K3586">
        <v>0</v>
      </c>
      <c r="L3586">
        <v>1</v>
      </c>
      <c r="M3586">
        <v>0</v>
      </c>
      <c r="N3586">
        <v>150</v>
      </c>
      <c r="O3586">
        <f t="shared" si="111"/>
        <v>150</v>
      </c>
      <c r="P3586" t="s">
        <v>17</v>
      </c>
      <c r="Q3586" s="1">
        <v>40676</v>
      </c>
      <c r="R3586" t="str">
        <f>VLOOKUP(B3586,[1]data!$A$2:$E$764,5,0)</f>
        <v>Dharamsala</v>
      </c>
      <c r="S3586" t="str">
        <f>VLOOKUP($B3586,[1]data!$A$1:$I$764,6,0)</f>
        <v>Kings XI Punjab</v>
      </c>
      <c r="T3586" t="str">
        <f>VLOOKUP($B3586,[1]data!$A$1:$I$764,7,0)</f>
        <v>Delhi Capitals</v>
      </c>
      <c r="U3586" t="str">
        <f>VLOOKUP($B3586,[1]data!$A$1:$I$764,9,0)</f>
        <v>Kings XI Punjab</v>
      </c>
    </row>
    <row r="3587" spans="1:21" x14ac:dyDescent="0.3">
      <c r="A3587">
        <v>2011</v>
      </c>
      <c r="B3587" t="s">
        <v>2345</v>
      </c>
      <c r="C3587" s="1">
        <v>40676</v>
      </c>
      <c r="D3587" t="s">
        <v>2346</v>
      </c>
      <c r="E3587" t="s">
        <v>45</v>
      </c>
      <c r="F3587">
        <v>1137</v>
      </c>
      <c r="G3587" t="s">
        <v>26</v>
      </c>
      <c r="H3587">
        <v>21</v>
      </c>
      <c r="I3587">
        <f t="shared" ref="I3587:I3650" si="112">IF(H3587="",(J3587*N3587)/100,H3587)</f>
        <v>21</v>
      </c>
      <c r="J3587">
        <v>15</v>
      </c>
      <c r="K3587">
        <v>0</v>
      </c>
      <c r="L3587">
        <v>2</v>
      </c>
      <c r="M3587">
        <v>1</v>
      </c>
      <c r="N3587">
        <v>140</v>
      </c>
      <c r="O3587">
        <f t="shared" ref="O3587:O3650" si="113">IF(N3587="",IF(J3587=0,0,(I3587/J3587)*100),N3587)</f>
        <v>140</v>
      </c>
      <c r="P3587" t="s">
        <v>17</v>
      </c>
      <c r="Q3587" s="1">
        <v>40676</v>
      </c>
      <c r="R3587" t="str">
        <f>VLOOKUP(B3587,[1]data!$A$2:$E$764,5,0)</f>
        <v>Dharamsala</v>
      </c>
      <c r="S3587" t="str">
        <f>VLOOKUP($B3587,[1]data!$A$1:$I$764,6,0)</f>
        <v>Kings XI Punjab</v>
      </c>
      <c r="T3587" t="str">
        <f>VLOOKUP($B3587,[1]data!$A$1:$I$764,7,0)</f>
        <v>Delhi Capitals</v>
      </c>
      <c r="U3587" t="str">
        <f>VLOOKUP($B3587,[1]data!$A$1:$I$764,9,0)</f>
        <v>Kings XI Punjab</v>
      </c>
    </row>
    <row r="3588" spans="1:21" x14ac:dyDescent="0.3">
      <c r="A3588">
        <v>2011</v>
      </c>
      <c r="B3588" t="s">
        <v>2345</v>
      </c>
      <c r="C3588" s="1">
        <v>40676</v>
      </c>
      <c r="D3588" t="s">
        <v>2346</v>
      </c>
      <c r="E3588" t="s">
        <v>274</v>
      </c>
      <c r="F3588">
        <v>1076</v>
      </c>
      <c r="G3588" t="s">
        <v>437</v>
      </c>
      <c r="H3588">
        <v>69</v>
      </c>
      <c r="I3588">
        <f t="shared" si="112"/>
        <v>69</v>
      </c>
      <c r="J3588">
        <v>33</v>
      </c>
      <c r="K3588">
        <v>0</v>
      </c>
      <c r="L3588">
        <v>7</v>
      </c>
      <c r="M3588">
        <v>5</v>
      </c>
      <c r="N3588">
        <v>209.09</v>
      </c>
      <c r="O3588">
        <f t="shared" si="113"/>
        <v>209.09</v>
      </c>
      <c r="P3588" t="s">
        <v>17</v>
      </c>
      <c r="Q3588" s="1">
        <v>40676</v>
      </c>
      <c r="R3588" t="str">
        <f>VLOOKUP(B3588,[1]data!$A$2:$E$764,5,0)</f>
        <v>Dharamsala</v>
      </c>
      <c r="S3588" t="str">
        <f>VLOOKUP($B3588,[1]data!$A$1:$I$764,6,0)</f>
        <v>Kings XI Punjab</v>
      </c>
      <c r="T3588" t="str">
        <f>VLOOKUP($B3588,[1]data!$A$1:$I$764,7,0)</f>
        <v>Delhi Capitals</v>
      </c>
      <c r="U3588" t="str">
        <f>VLOOKUP($B3588,[1]data!$A$1:$I$764,9,0)</f>
        <v>Kings XI Punjab</v>
      </c>
    </row>
    <row r="3589" spans="1:21" x14ac:dyDescent="0.3">
      <c r="A3589">
        <v>2011</v>
      </c>
      <c r="B3589" t="s">
        <v>2345</v>
      </c>
      <c r="C3589" s="1">
        <v>40676</v>
      </c>
      <c r="D3589" t="s">
        <v>2346</v>
      </c>
      <c r="E3589" t="s">
        <v>159</v>
      </c>
      <c r="F3589">
        <v>1044</v>
      </c>
      <c r="G3589" t="s">
        <v>1326</v>
      </c>
      <c r="H3589">
        <v>76</v>
      </c>
      <c r="I3589">
        <f t="shared" si="112"/>
        <v>76</v>
      </c>
      <c r="J3589">
        <v>52</v>
      </c>
      <c r="K3589">
        <v>0</v>
      </c>
      <c r="L3589">
        <v>8</v>
      </c>
      <c r="M3589">
        <v>2</v>
      </c>
      <c r="N3589">
        <v>146.15</v>
      </c>
      <c r="O3589">
        <f t="shared" si="113"/>
        <v>146.15</v>
      </c>
      <c r="P3589" t="s">
        <v>40</v>
      </c>
      <c r="Q3589" s="1">
        <v>40676</v>
      </c>
      <c r="R3589" t="str">
        <f>VLOOKUP(B3589,[1]data!$A$2:$E$764,5,0)</f>
        <v>Dharamsala</v>
      </c>
      <c r="S3589" t="str">
        <f>VLOOKUP($B3589,[1]data!$A$1:$I$764,6,0)</f>
        <v>Kings XI Punjab</v>
      </c>
      <c r="T3589" t="str">
        <f>VLOOKUP($B3589,[1]data!$A$1:$I$764,7,0)</f>
        <v>Delhi Capitals</v>
      </c>
      <c r="U3589" t="str">
        <f>VLOOKUP($B3589,[1]data!$A$1:$I$764,9,0)</f>
        <v>Kings XI Punjab</v>
      </c>
    </row>
    <row r="3590" spans="1:21" x14ac:dyDescent="0.3">
      <c r="A3590">
        <v>2011</v>
      </c>
      <c r="B3590" t="s">
        <v>2345</v>
      </c>
      <c r="C3590" s="1">
        <v>40676</v>
      </c>
      <c r="D3590" t="s">
        <v>2346</v>
      </c>
      <c r="E3590" t="s">
        <v>33</v>
      </c>
      <c r="F3590">
        <v>1050</v>
      </c>
      <c r="G3590" t="s">
        <v>2347</v>
      </c>
      <c r="H3590">
        <v>32</v>
      </c>
      <c r="I3590">
        <f t="shared" si="112"/>
        <v>32</v>
      </c>
      <c r="J3590">
        <v>27</v>
      </c>
      <c r="K3590">
        <v>0</v>
      </c>
      <c r="L3590">
        <v>2</v>
      </c>
      <c r="M3590">
        <v>2</v>
      </c>
      <c r="N3590">
        <v>118.51</v>
      </c>
      <c r="O3590">
        <f t="shared" si="113"/>
        <v>118.51</v>
      </c>
      <c r="P3590" t="s">
        <v>17</v>
      </c>
      <c r="Q3590" s="1">
        <v>40676</v>
      </c>
      <c r="R3590" t="str">
        <f>VLOOKUP(B3590,[1]data!$A$2:$E$764,5,0)</f>
        <v>Dharamsala</v>
      </c>
      <c r="S3590" t="str">
        <f>VLOOKUP($B3590,[1]data!$A$1:$I$764,6,0)</f>
        <v>Kings XI Punjab</v>
      </c>
      <c r="T3590" t="str">
        <f>VLOOKUP($B3590,[1]data!$A$1:$I$764,7,0)</f>
        <v>Delhi Capitals</v>
      </c>
      <c r="U3590" t="str">
        <f>VLOOKUP($B3590,[1]data!$A$1:$I$764,9,0)</f>
        <v>Kings XI Punjab</v>
      </c>
    </row>
    <row r="3591" spans="1:21" x14ac:dyDescent="0.3">
      <c r="A3591">
        <v>2011</v>
      </c>
      <c r="B3591" t="s">
        <v>2345</v>
      </c>
      <c r="C3591" s="1">
        <v>40676</v>
      </c>
      <c r="D3591" t="s">
        <v>2346</v>
      </c>
      <c r="E3591" t="s">
        <v>340</v>
      </c>
      <c r="F3591">
        <v>1170</v>
      </c>
      <c r="G3591" t="s">
        <v>955</v>
      </c>
      <c r="H3591">
        <v>42</v>
      </c>
      <c r="I3591">
        <f t="shared" si="112"/>
        <v>42</v>
      </c>
      <c r="J3591">
        <v>30</v>
      </c>
      <c r="K3591">
        <v>0</v>
      </c>
      <c r="L3591">
        <v>5</v>
      </c>
      <c r="M3591">
        <v>2</v>
      </c>
      <c r="N3591">
        <v>140</v>
      </c>
      <c r="O3591">
        <f t="shared" si="113"/>
        <v>140</v>
      </c>
      <c r="P3591" t="s">
        <v>17</v>
      </c>
      <c r="Q3591" s="1">
        <v>40676</v>
      </c>
      <c r="R3591" t="str">
        <f>VLOOKUP(B3591,[1]data!$A$2:$E$764,5,0)</f>
        <v>Dharamsala</v>
      </c>
      <c r="S3591" t="str">
        <f>VLOOKUP($B3591,[1]data!$A$1:$I$764,6,0)</f>
        <v>Kings XI Punjab</v>
      </c>
      <c r="T3591" t="str">
        <f>VLOOKUP($B3591,[1]data!$A$1:$I$764,7,0)</f>
        <v>Delhi Capitals</v>
      </c>
      <c r="U3591" t="str">
        <f>VLOOKUP($B3591,[1]data!$A$1:$I$764,9,0)</f>
        <v>Kings XI Punjab</v>
      </c>
    </row>
    <row r="3592" spans="1:21" x14ac:dyDescent="0.3">
      <c r="A3592">
        <v>2011</v>
      </c>
      <c r="B3592" t="s">
        <v>2345</v>
      </c>
      <c r="C3592" s="1">
        <v>40676</v>
      </c>
      <c r="D3592" t="s">
        <v>2346</v>
      </c>
      <c r="E3592" t="s">
        <v>52</v>
      </c>
      <c r="F3592">
        <v>1035</v>
      </c>
      <c r="G3592" t="s">
        <v>440</v>
      </c>
      <c r="H3592">
        <v>17</v>
      </c>
      <c r="I3592">
        <f t="shared" si="112"/>
        <v>17</v>
      </c>
      <c r="J3592">
        <v>18</v>
      </c>
      <c r="K3592">
        <v>0</v>
      </c>
      <c r="L3592">
        <v>1</v>
      </c>
      <c r="M3592">
        <v>1</v>
      </c>
      <c r="N3592">
        <v>94.44</v>
      </c>
      <c r="O3592">
        <f t="shared" si="113"/>
        <v>94.44</v>
      </c>
      <c r="P3592" t="s">
        <v>17</v>
      </c>
      <c r="Q3592" s="1">
        <v>40676</v>
      </c>
      <c r="R3592" t="str">
        <f>VLOOKUP(B3592,[1]data!$A$2:$E$764,5,0)</f>
        <v>Dharamsala</v>
      </c>
      <c r="S3592" t="str">
        <f>VLOOKUP($B3592,[1]data!$A$1:$I$764,6,0)</f>
        <v>Kings XI Punjab</v>
      </c>
      <c r="T3592" t="str">
        <f>VLOOKUP($B3592,[1]data!$A$1:$I$764,7,0)</f>
        <v>Delhi Capitals</v>
      </c>
      <c r="U3592" t="str">
        <f>VLOOKUP($B3592,[1]data!$A$1:$I$764,9,0)</f>
        <v>Kings XI Punjab</v>
      </c>
    </row>
    <row r="3593" spans="1:21" x14ac:dyDescent="0.3">
      <c r="A3593">
        <v>2011</v>
      </c>
      <c r="B3593" t="s">
        <v>2345</v>
      </c>
      <c r="C3593" s="1">
        <v>40676</v>
      </c>
      <c r="D3593" t="s">
        <v>2346</v>
      </c>
      <c r="E3593" t="s">
        <v>1379</v>
      </c>
      <c r="F3593">
        <v>1225</v>
      </c>
      <c r="G3593" t="s">
        <v>2348</v>
      </c>
      <c r="H3593">
        <v>23</v>
      </c>
      <c r="I3593">
        <f t="shared" si="112"/>
        <v>23</v>
      </c>
      <c r="J3593">
        <v>12</v>
      </c>
      <c r="K3593">
        <v>0</v>
      </c>
      <c r="L3593">
        <v>1</v>
      </c>
      <c r="M3593">
        <v>2</v>
      </c>
      <c r="N3593">
        <v>191.66</v>
      </c>
      <c r="O3593">
        <f t="shared" si="113"/>
        <v>191.66</v>
      </c>
      <c r="P3593" t="s">
        <v>17</v>
      </c>
      <c r="Q3593" s="1">
        <v>40676</v>
      </c>
      <c r="R3593" t="str">
        <f>VLOOKUP(B3593,[1]data!$A$2:$E$764,5,0)</f>
        <v>Dharamsala</v>
      </c>
      <c r="S3593" t="str">
        <f>VLOOKUP($B3593,[1]data!$A$1:$I$764,6,0)</f>
        <v>Kings XI Punjab</v>
      </c>
      <c r="T3593" t="str">
        <f>VLOOKUP($B3593,[1]data!$A$1:$I$764,7,0)</f>
        <v>Delhi Capitals</v>
      </c>
      <c r="U3593" t="str">
        <f>VLOOKUP($B3593,[1]data!$A$1:$I$764,9,0)</f>
        <v>Kings XI Punjab</v>
      </c>
    </row>
    <row r="3594" spans="1:21" x14ac:dyDescent="0.3">
      <c r="A3594">
        <v>2011</v>
      </c>
      <c r="B3594" t="s">
        <v>2345</v>
      </c>
      <c r="C3594" s="1">
        <v>40676</v>
      </c>
      <c r="D3594" t="s">
        <v>2346</v>
      </c>
      <c r="E3594" t="s">
        <v>359</v>
      </c>
      <c r="F3594">
        <v>1053</v>
      </c>
      <c r="G3594" t="s">
        <v>2349</v>
      </c>
      <c r="H3594">
        <v>4</v>
      </c>
      <c r="I3594">
        <f t="shared" si="112"/>
        <v>4</v>
      </c>
      <c r="J3594">
        <v>6</v>
      </c>
      <c r="K3594">
        <v>0</v>
      </c>
      <c r="L3594">
        <v>0</v>
      </c>
      <c r="M3594">
        <v>0</v>
      </c>
      <c r="N3594">
        <v>66.66</v>
      </c>
      <c r="O3594">
        <f t="shared" si="113"/>
        <v>66.66</v>
      </c>
      <c r="P3594" t="s">
        <v>17</v>
      </c>
      <c r="Q3594" s="1">
        <v>40676</v>
      </c>
      <c r="R3594" t="str">
        <f>VLOOKUP(B3594,[1]data!$A$2:$E$764,5,0)</f>
        <v>Dharamsala</v>
      </c>
      <c r="S3594" t="str">
        <f>VLOOKUP($B3594,[1]data!$A$1:$I$764,6,0)</f>
        <v>Kings XI Punjab</v>
      </c>
      <c r="T3594" t="str">
        <f>VLOOKUP($B3594,[1]data!$A$1:$I$764,7,0)</f>
        <v>Delhi Capitals</v>
      </c>
      <c r="U3594" t="str">
        <f>VLOOKUP($B3594,[1]data!$A$1:$I$764,9,0)</f>
        <v>Kings XI Punjab</v>
      </c>
    </row>
    <row r="3595" spans="1:21" x14ac:dyDescent="0.3">
      <c r="A3595">
        <v>2011</v>
      </c>
      <c r="B3595" t="s">
        <v>2345</v>
      </c>
      <c r="C3595" s="1">
        <v>40676</v>
      </c>
      <c r="D3595" t="s">
        <v>2346</v>
      </c>
      <c r="E3595" t="s">
        <v>74</v>
      </c>
      <c r="F3595">
        <v>1010</v>
      </c>
      <c r="G3595" t="s">
        <v>2350</v>
      </c>
      <c r="H3595">
        <v>0</v>
      </c>
      <c r="I3595">
        <f t="shared" si="112"/>
        <v>0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f t="shared" si="113"/>
        <v>0</v>
      </c>
      <c r="P3595" t="s">
        <v>20</v>
      </c>
      <c r="Q3595" s="1">
        <v>40676</v>
      </c>
      <c r="R3595" t="str">
        <f>VLOOKUP(B3595,[1]data!$A$2:$E$764,5,0)</f>
        <v>Dharamsala</v>
      </c>
      <c r="S3595" t="str">
        <f>VLOOKUP($B3595,[1]data!$A$1:$I$764,6,0)</f>
        <v>Kings XI Punjab</v>
      </c>
      <c r="T3595" t="str">
        <f>VLOOKUP($B3595,[1]data!$A$1:$I$764,7,0)</f>
        <v>Delhi Capitals</v>
      </c>
      <c r="U3595" t="str">
        <f>VLOOKUP($B3595,[1]data!$A$1:$I$764,9,0)</f>
        <v>Kings XI Punjab</v>
      </c>
    </row>
    <row r="3596" spans="1:21" x14ac:dyDescent="0.3">
      <c r="A3596">
        <v>2011</v>
      </c>
      <c r="B3596" t="s">
        <v>2351</v>
      </c>
      <c r="C3596" s="1">
        <v>40677</v>
      </c>
      <c r="D3596" t="s">
        <v>2352</v>
      </c>
      <c r="E3596" t="s">
        <v>67</v>
      </c>
      <c r="F3596">
        <v>1003</v>
      </c>
      <c r="G3596" t="s">
        <v>26</v>
      </c>
      <c r="H3596">
        <v>27</v>
      </c>
      <c r="I3596">
        <f t="shared" si="112"/>
        <v>27</v>
      </c>
      <c r="J3596">
        <v>18</v>
      </c>
      <c r="K3596">
        <v>0</v>
      </c>
      <c r="L3596">
        <v>2</v>
      </c>
      <c r="M3596">
        <v>1</v>
      </c>
      <c r="N3596">
        <v>150</v>
      </c>
      <c r="O3596">
        <f t="shared" si="113"/>
        <v>150</v>
      </c>
      <c r="P3596" t="s">
        <v>17</v>
      </c>
      <c r="Q3596" s="1">
        <v>40677</v>
      </c>
      <c r="R3596" t="str">
        <f>VLOOKUP(B3596,[1]data!$A$2:$E$764,5,0)</f>
        <v>Dharamsala</v>
      </c>
      <c r="S3596" t="str">
        <f>VLOOKUP($B3596,[1]data!$A$1:$I$764,6,0)</f>
        <v>Kings XI Punjab</v>
      </c>
      <c r="T3596" t="str">
        <f>VLOOKUP($B3596,[1]data!$A$1:$I$764,7,0)</f>
        <v>Royal Challengers Bangalore</v>
      </c>
      <c r="U3596" t="str">
        <f>VLOOKUP($B3596,[1]data!$A$1:$I$764,9,0)</f>
        <v>Kings XI Punjab</v>
      </c>
    </row>
    <row r="3597" spans="1:21" x14ac:dyDescent="0.3">
      <c r="A3597">
        <v>2011</v>
      </c>
      <c r="B3597" t="s">
        <v>2351</v>
      </c>
      <c r="C3597" s="1">
        <v>40677</v>
      </c>
      <c r="D3597" t="s">
        <v>2352</v>
      </c>
      <c r="E3597" t="s">
        <v>1888</v>
      </c>
      <c r="F3597">
        <v>1160</v>
      </c>
      <c r="G3597" t="s">
        <v>190</v>
      </c>
      <c r="H3597">
        <v>18</v>
      </c>
      <c r="I3597">
        <f t="shared" si="112"/>
        <v>18</v>
      </c>
      <c r="J3597">
        <v>23</v>
      </c>
      <c r="K3597">
        <v>0</v>
      </c>
      <c r="L3597">
        <v>0</v>
      </c>
      <c r="M3597">
        <v>0</v>
      </c>
      <c r="N3597">
        <v>78.260000000000005</v>
      </c>
      <c r="O3597">
        <f t="shared" si="113"/>
        <v>78.260000000000005</v>
      </c>
      <c r="P3597" t="s">
        <v>17</v>
      </c>
      <c r="Q3597" s="1">
        <v>40677</v>
      </c>
      <c r="R3597" t="str">
        <f>VLOOKUP(B3597,[1]data!$A$2:$E$764,5,0)</f>
        <v>Dharamsala</v>
      </c>
      <c r="S3597" t="str">
        <f>VLOOKUP($B3597,[1]data!$A$1:$I$764,6,0)</f>
        <v>Kings XI Punjab</v>
      </c>
      <c r="T3597" t="str">
        <f>VLOOKUP($B3597,[1]data!$A$1:$I$764,7,0)</f>
        <v>Royal Challengers Bangalore</v>
      </c>
      <c r="U3597" t="str">
        <f>VLOOKUP($B3597,[1]data!$A$1:$I$764,9,0)</f>
        <v>Kings XI Punjab</v>
      </c>
    </row>
    <row r="3598" spans="1:21" x14ac:dyDescent="0.3">
      <c r="A3598">
        <v>2011</v>
      </c>
      <c r="B3598" t="s">
        <v>2351</v>
      </c>
      <c r="C3598" s="1">
        <v>40677</v>
      </c>
      <c r="D3598" t="s">
        <v>2352</v>
      </c>
      <c r="E3598" t="s">
        <v>562</v>
      </c>
      <c r="F3598">
        <v>1002</v>
      </c>
      <c r="G3598" t="s">
        <v>2353</v>
      </c>
      <c r="H3598">
        <v>37</v>
      </c>
      <c r="I3598">
        <f t="shared" si="112"/>
        <v>37</v>
      </c>
      <c r="J3598">
        <v>42</v>
      </c>
      <c r="K3598">
        <v>0</v>
      </c>
      <c r="L3598">
        <v>3</v>
      </c>
      <c r="M3598">
        <v>0</v>
      </c>
      <c r="N3598">
        <v>88.09</v>
      </c>
      <c r="O3598">
        <f t="shared" si="113"/>
        <v>88.09</v>
      </c>
      <c r="P3598" t="s">
        <v>40</v>
      </c>
      <c r="Q3598" s="1">
        <v>40677</v>
      </c>
      <c r="R3598" t="str">
        <f>VLOOKUP(B3598,[1]data!$A$2:$E$764,5,0)</f>
        <v>Dharamsala</v>
      </c>
      <c r="S3598" t="str">
        <f>VLOOKUP($B3598,[1]data!$A$1:$I$764,6,0)</f>
        <v>Kings XI Punjab</v>
      </c>
      <c r="T3598" t="str">
        <f>VLOOKUP($B3598,[1]data!$A$1:$I$764,7,0)</f>
        <v>Royal Challengers Bangalore</v>
      </c>
      <c r="U3598" t="str">
        <f>VLOOKUP($B3598,[1]data!$A$1:$I$764,9,0)</f>
        <v>Kings XI Punjab</v>
      </c>
    </row>
    <row r="3599" spans="1:21" x14ac:dyDescent="0.3">
      <c r="A3599">
        <v>2011</v>
      </c>
      <c r="B3599" t="s">
        <v>2351</v>
      </c>
      <c r="C3599" s="1">
        <v>40677</v>
      </c>
      <c r="D3599" t="s">
        <v>2352</v>
      </c>
      <c r="E3599" t="s">
        <v>536</v>
      </c>
      <c r="F3599">
        <v>1099</v>
      </c>
      <c r="G3599" t="s">
        <v>26</v>
      </c>
      <c r="H3599">
        <v>18</v>
      </c>
      <c r="I3599">
        <f t="shared" si="112"/>
        <v>18</v>
      </c>
      <c r="J3599">
        <v>6</v>
      </c>
      <c r="K3599">
        <v>0</v>
      </c>
      <c r="L3599">
        <v>4</v>
      </c>
      <c r="M3599">
        <v>0</v>
      </c>
      <c r="N3599">
        <v>300</v>
      </c>
      <c r="O3599">
        <f t="shared" si="113"/>
        <v>300</v>
      </c>
      <c r="P3599" t="s">
        <v>17</v>
      </c>
      <c r="Q3599" s="1">
        <v>40677</v>
      </c>
      <c r="R3599" t="str">
        <f>VLOOKUP(B3599,[1]data!$A$2:$E$764,5,0)</f>
        <v>Dharamsala</v>
      </c>
      <c r="S3599" t="str">
        <f>VLOOKUP($B3599,[1]data!$A$1:$I$764,6,0)</f>
        <v>Kings XI Punjab</v>
      </c>
      <c r="T3599" t="str">
        <f>VLOOKUP($B3599,[1]data!$A$1:$I$764,7,0)</f>
        <v>Royal Challengers Bangalore</v>
      </c>
      <c r="U3599" t="str">
        <f>VLOOKUP($B3599,[1]data!$A$1:$I$764,9,0)</f>
        <v>Kings XI Punjab</v>
      </c>
    </row>
    <row r="3600" spans="1:21" x14ac:dyDescent="0.3">
      <c r="A3600">
        <v>2011</v>
      </c>
      <c r="B3600" t="s">
        <v>2351</v>
      </c>
      <c r="C3600" s="1">
        <v>40677</v>
      </c>
      <c r="D3600" t="s">
        <v>2352</v>
      </c>
      <c r="E3600" t="s">
        <v>303</v>
      </c>
      <c r="F3600">
        <v>1159</v>
      </c>
      <c r="G3600" t="s">
        <v>2354</v>
      </c>
      <c r="H3600">
        <v>10</v>
      </c>
      <c r="I3600">
        <f t="shared" si="112"/>
        <v>10</v>
      </c>
      <c r="J3600">
        <v>11</v>
      </c>
      <c r="K3600">
        <v>0</v>
      </c>
      <c r="L3600">
        <v>1</v>
      </c>
      <c r="M3600">
        <v>0</v>
      </c>
      <c r="N3600">
        <v>90.9</v>
      </c>
      <c r="O3600">
        <f t="shared" si="113"/>
        <v>90.9</v>
      </c>
      <c r="P3600" t="s">
        <v>17</v>
      </c>
      <c r="Q3600" s="1">
        <v>40677</v>
      </c>
      <c r="R3600" t="str">
        <f>VLOOKUP(B3600,[1]data!$A$2:$E$764,5,0)</f>
        <v>Dharamsala</v>
      </c>
      <c r="S3600" t="str">
        <f>VLOOKUP($B3600,[1]data!$A$1:$I$764,6,0)</f>
        <v>Kings XI Punjab</v>
      </c>
      <c r="T3600" t="str">
        <f>VLOOKUP($B3600,[1]data!$A$1:$I$764,7,0)</f>
        <v>Royal Challengers Bangalore</v>
      </c>
      <c r="U3600" t="str">
        <f>VLOOKUP($B3600,[1]data!$A$1:$I$764,9,0)</f>
        <v>Kings XI Punjab</v>
      </c>
    </row>
    <row r="3601" spans="1:21" x14ac:dyDescent="0.3">
      <c r="A3601">
        <v>2011</v>
      </c>
      <c r="B3601" t="s">
        <v>2351</v>
      </c>
      <c r="C3601" s="1">
        <v>40677</v>
      </c>
      <c r="D3601" t="s">
        <v>2352</v>
      </c>
      <c r="E3601" t="s">
        <v>163</v>
      </c>
      <c r="F3601">
        <v>1124</v>
      </c>
      <c r="G3601" t="s">
        <v>2283</v>
      </c>
      <c r="H3601">
        <v>20</v>
      </c>
      <c r="I3601">
        <f t="shared" si="112"/>
        <v>20</v>
      </c>
      <c r="J3601">
        <v>22</v>
      </c>
      <c r="K3601">
        <v>0</v>
      </c>
      <c r="L3601">
        <v>0</v>
      </c>
      <c r="M3601">
        <v>2</v>
      </c>
      <c r="N3601">
        <v>90.9</v>
      </c>
      <c r="O3601">
        <f t="shared" si="113"/>
        <v>90.9</v>
      </c>
      <c r="P3601" t="s">
        <v>17</v>
      </c>
      <c r="Q3601" s="1">
        <v>40677</v>
      </c>
      <c r="R3601" t="str">
        <f>VLOOKUP(B3601,[1]data!$A$2:$E$764,5,0)</f>
        <v>Dharamsala</v>
      </c>
      <c r="S3601" t="str">
        <f>VLOOKUP($B3601,[1]data!$A$1:$I$764,6,0)</f>
        <v>Kings XI Punjab</v>
      </c>
      <c r="T3601" t="str">
        <f>VLOOKUP($B3601,[1]data!$A$1:$I$764,7,0)</f>
        <v>Royal Challengers Bangalore</v>
      </c>
      <c r="U3601" t="str">
        <f>VLOOKUP($B3601,[1]data!$A$1:$I$764,9,0)</f>
        <v>Kings XI Punjab</v>
      </c>
    </row>
    <row r="3602" spans="1:21" x14ac:dyDescent="0.3">
      <c r="A3602">
        <v>2011</v>
      </c>
      <c r="B3602" t="s">
        <v>2351</v>
      </c>
      <c r="C3602" s="1">
        <v>40677</v>
      </c>
      <c r="D3602" t="s">
        <v>2352</v>
      </c>
      <c r="E3602" t="s">
        <v>94</v>
      </c>
      <c r="F3602">
        <v>1043</v>
      </c>
      <c r="G3602" t="s">
        <v>2355</v>
      </c>
      <c r="H3602">
        <v>27</v>
      </c>
      <c r="I3602">
        <f t="shared" si="112"/>
        <v>27</v>
      </c>
      <c r="J3602">
        <v>28</v>
      </c>
      <c r="K3602">
        <v>0</v>
      </c>
      <c r="L3602">
        <v>1</v>
      </c>
      <c r="M3602">
        <v>1</v>
      </c>
      <c r="N3602">
        <v>96.42</v>
      </c>
      <c r="O3602">
        <f t="shared" si="113"/>
        <v>96.42</v>
      </c>
      <c r="P3602" t="s">
        <v>85</v>
      </c>
      <c r="Q3602" s="1">
        <v>40677</v>
      </c>
      <c r="R3602" t="str">
        <f>VLOOKUP(B3602,[1]data!$A$2:$E$764,5,0)</f>
        <v>Dharamsala</v>
      </c>
      <c r="S3602" t="str">
        <f>VLOOKUP($B3602,[1]data!$A$1:$I$764,6,0)</f>
        <v>Kings XI Punjab</v>
      </c>
      <c r="T3602" t="str">
        <f>VLOOKUP($B3602,[1]data!$A$1:$I$764,7,0)</f>
        <v>Royal Challengers Bangalore</v>
      </c>
      <c r="U3602" t="str">
        <f>VLOOKUP($B3602,[1]data!$A$1:$I$764,9,0)</f>
        <v>Kings XI Punjab</v>
      </c>
    </row>
    <row r="3603" spans="1:21" x14ac:dyDescent="0.3">
      <c r="A3603">
        <v>2011</v>
      </c>
      <c r="B3603" t="s">
        <v>2351</v>
      </c>
      <c r="C3603" s="1">
        <v>40677</v>
      </c>
      <c r="D3603" t="s">
        <v>2352</v>
      </c>
      <c r="E3603" t="s">
        <v>804</v>
      </c>
      <c r="F3603">
        <v>1004</v>
      </c>
      <c r="G3603" t="s">
        <v>1849</v>
      </c>
      <c r="H3603">
        <v>8</v>
      </c>
      <c r="I3603">
        <f t="shared" si="112"/>
        <v>8</v>
      </c>
      <c r="J3603">
        <v>10</v>
      </c>
      <c r="K3603">
        <v>0</v>
      </c>
      <c r="L3603">
        <v>1</v>
      </c>
      <c r="M3603">
        <v>0</v>
      </c>
      <c r="N3603">
        <v>80</v>
      </c>
      <c r="O3603">
        <f t="shared" si="113"/>
        <v>80</v>
      </c>
      <c r="P3603" t="s">
        <v>17</v>
      </c>
      <c r="Q3603" s="1">
        <v>40677</v>
      </c>
      <c r="R3603" t="str">
        <f>VLOOKUP(B3603,[1]data!$A$2:$E$764,5,0)</f>
        <v>Dharamsala</v>
      </c>
      <c r="S3603" t="str">
        <f>VLOOKUP($B3603,[1]data!$A$1:$I$764,6,0)</f>
        <v>Kings XI Punjab</v>
      </c>
      <c r="T3603" t="str">
        <f>VLOOKUP($B3603,[1]data!$A$1:$I$764,7,0)</f>
        <v>Royal Challengers Bangalore</v>
      </c>
      <c r="U3603" t="str">
        <f>VLOOKUP($B3603,[1]data!$A$1:$I$764,9,0)</f>
        <v>Kings XI Punjab</v>
      </c>
    </row>
    <row r="3604" spans="1:21" x14ac:dyDescent="0.3">
      <c r="A3604">
        <v>2011</v>
      </c>
      <c r="B3604" t="s">
        <v>2351</v>
      </c>
      <c r="C3604" s="1">
        <v>40677</v>
      </c>
      <c r="D3604" t="s">
        <v>2352</v>
      </c>
      <c r="E3604" t="s">
        <v>1460</v>
      </c>
      <c r="F3604">
        <v>1227</v>
      </c>
      <c r="G3604" t="s">
        <v>801</v>
      </c>
      <c r="H3604">
        <v>0</v>
      </c>
      <c r="I3604">
        <f t="shared" si="112"/>
        <v>0</v>
      </c>
      <c r="J3604">
        <v>2</v>
      </c>
      <c r="K3604">
        <v>0</v>
      </c>
      <c r="L3604">
        <v>0</v>
      </c>
      <c r="M3604">
        <v>0</v>
      </c>
      <c r="N3604">
        <v>0</v>
      </c>
      <c r="O3604">
        <f t="shared" si="113"/>
        <v>0</v>
      </c>
      <c r="P3604" t="s">
        <v>17</v>
      </c>
      <c r="Q3604" s="1">
        <v>40677</v>
      </c>
      <c r="R3604" t="str">
        <f>VLOOKUP(B3604,[1]data!$A$2:$E$764,5,0)</f>
        <v>Dharamsala</v>
      </c>
      <c r="S3604" t="str">
        <f>VLOOKUP($B3604,[1]data!$A$1:$I$764,6,0)</f>
        <v>Kings XI Punjab</v>
      </c>
      <c r="T3604" t="str">
        <f>VLOOKUP($B3604,[1]data!$A$1:$I$764,7,0)</f>
        <v>Royal Challengers Bangalore</v>
      </c>
      <c r="U3604" t="str">
        <f>VLOOKUP($B3604,[1]data!$A$1:$I$764,9,0)</f>
        <v>Kings XI Punjab</v>
      </c>
    </row>
    <row r="3605" spans="1:21" x14ac:dyDescent="0.3">
      <c r="A3605">
        <v>2011</v>
      </c>
      <c r="B3605" t="s">
        <v>2351</v>
      </c>
      <c r="C3605" s="1">
        <v>40677</v>
      </c>
      <c r="D3605" t="s">
        <v>2352</v>
      </c>
      <c r="E3605" t="s">
        <v>144</v>
      </c>
      <c r="F3605">
        <v>1007</v>
      </c>
      <c r="G3605" t="s">
        <v>26</v>
      </c>
      <c r="H3605">
        <v>17</v>
      </c>
      <c r="I3605">
        <f t="shared" si="112"/>
        <v>17</v>
      </c>
      <c r="J3605">
        <v>12</v>
      </c>
      <c r="K3605">
        <v>0</v>
      </c>
      <c r="L3605">
        <v>1</v>
      </c>
      <c r="M3605">
        <v>1</v>
      </c>
      <c r="N3605">
        <v>141.66</v>
      </c>
      <c r="O3605">
        <f t="shared" si="113"/>
        <v>141.66</v>
      </c>
      <c r="P3605" t="s">
        <v>17</v>
      </c>
      <c r="Q3605" s="1">
        <v>40677</v>
      </c>
      <c r="R3605" t="str">
        <f>VLOOKUP(B3605,[1]data!$A$2:$E$764,5,0)</f>
        <v>Dharamsala</v>
      </c>
      <c r="S3605" t="str">
        <f>VLOOKUP($B3605,[1]data!$A$1:$I$764,6,0)</f>
        <v>Kings XI Punjab</v>
      </c>
      <c r="T3605" t="str">
        <f>VLOOKUP($B3605,[1]data!$A$1:$I$764,7,0)</f>
        <v>Royal Challengers Bangalore</v>
      </c>
      <c r="U3605" t="str">
        <f>VLOOKUP($B3605,[1]data!$A$1:$I$764,9,0)</f>
        <v>Kings XI Punjab</v>
      </c>
    </row>
    <row r="3606" spans="1:21" x14ac:dyDescent="0.3">
      <c r="A3606">
        <v>2011</v>
      </c>
      <c r="B3606" t="s">
        <v>2351</v>
      </c>
      <c r="C3606" s="1">
        <v>40677</v>
      </c>
      <c r="D3606" t="s">
        <v>2352</v>
      </c>
      <c r="E3606" t="s">
        <v>1453</v>
      </c>
      <c r="F3606">
        <v>1183</v>
      </c>
      <c r="G3606" t="s">
        <v>2356</v>
      </c>
      <c r="H3606">
        <v>24</v>
      </c>
      <c r="I3606">
        <f t="shared" si="112"/>
        <v>24</v>
      </c>
      <c r="J3606">
        <v>13</v>
      </c>
      <c r="K3606">
        <v>0</v>
      </c>
      <c r="L3606">
        <v>3</v>
      </c>
      <c r="M3606">
        <v>1</v>
      </c>
      <c r="N3606">
        <v>184.61</v>
      </c>
      <c r="O3606">
        <f t="shared" si="113"/>
        <v>184.61</v>
      </c>
      <c r="P3606" t="s">
        <v>17</v>
      </c>
      <c r="Q3606" s="1">
        <v>40677</v>
      </c>
      <c r="R3606" t="str">
        <f>VLOOKUP(B3606,[1]data!$A$2:$E$764,5,0)</f>
        <v>Dharamsala</v>
      </c>
      <c r="S3606" t="str">
        <f>VLOOKUP($B3606,[1]data!$A$1:$I$764,6,0)</f>
        <v>Kings XI Punjab</v>
      </c>
      <c r="T3606" t="str">
        <f>VLOOKUP($B3606,[1]data!$A$1:$I$764,7,0)</f>
        <v>Royal Challengers Bangalore</v>
      </c>
      <c r="U3606" t="str">
        <f>VLOOKUP($B3606,[1]data!$A$1:$I$764,9,0)</f>
        <v>Kings XI Punjab</v>
      </c>
    </row>
    <row r="3607" spans="1:21" x14ac:dyDescent="0.3">
      <c r="A3607">
        <v>2011</v>
      </c>
      <c r="B3607" t="s">
        <v>2351</v>
      </c>
      <c r="C3607" s="1">
        <v>40677</v>
      </c>
      <c r="D3607" t="s">
        <v>2352</v>
      </c>
      <c r="E3607" t="s">
        <v>215</v>
      </c>
      <c r="F3607">
        <v>1129</v>
      </c>
      <c r="G3607" t="s">
        <v>26</v>
      </c>
      <c r="H3607">
        <v>0</v>
      </c>
      <c r="I3607">
        <f t="shared" si="112"/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f t="shared" si="113"/>
        <v>0</v>
      </c>
      <c r="P3607" t="s">
        <v>17</v>
      </c>
      <c r="Q3607" s="1">
        <v>40677</v>
      </c>
      <c r="R3607" t="str">
        <f>VLOOKUP(B3607,[1]data!$A$2:$E$764,5,0)</f>
        <v>Dharamsala</v>
      </c>
      <c r="S3607" t="str">
        <f>VLOOKUP($B3607,[1]data!$A$1:$I$764,6,0)</f>
        <v>Kings XI Punjab</v>
      </c>
      <c r="T3607" t="str">
        <f>VLOOKUP($B3607,[1]data!$A$1:$I$764,7,0)</f>
        <v>Royal Challengers Bangalore</v>
      </c>
      <c r="U3607" t="str">
        <f>VLOOKUP($B3607,[1]data!$A$1:$I$764,9,0)</f>
        <v>Kings XI Punjab</v>
      </c>
    </row>
    <row r="3608" spans="1:21" x14ac:dyDescent="0.3">
      <c r="A3608">
        <v>2011</v>
      </c>
      <c r="B3608" t="s">
        <v>2351</v>
      </c>
      <c r="C3608" s="1">
        <v>40677</v>
      </c>
      <c r="D3608" t="s">
        <v>2352</v>
      </c>
      <c r="E3608" t="s">
        <v>1146</v>
      </c>
      <c r="F3608">
        <v>1132</v>
      </c>
      <c r="G3608" t="s">
        <v>2357</v>
      </c>
      <c r="H3608">
        <v>0</v>
      </c>
      <c r="I3608">
        <f t="shared" si="112"/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f t="shared" si="113"/>
        <v>0</v>
      </c>
      <c r="P3608" t="s">
        <v>17</v>
      </c>
      <c r="Q3608" s="1">
        <v>40677</v>
      </c>
      <c r="R3608" t="str">
        <f>VLOOKUP(B3608,[1]data!$A$2:$E$764,5,0)</f>
        <v>Dharamsala</v>
      </c>
      <c r="S3608" t="str">
        <f>VLOOKUP($B3608,[1]data!$A$1:$I$764,6,0)</f>
        <v>Kings XI Punjab</v>
      </c>
      <c r="T3608" t="str">
        <f>VLOOKUP($B3608,[1]data!$A$1:$I$764,7,0)</f>
        <v>Royal Challengers Bangalore</v>
      </c>
      <c r="U3608" t="str">
        <f>VLOOKUP($B3608,[1]data!$A$1:$I$764,9,0)</f>
        <v>Kings XI Punjab</v>
      </c>
    </row>
    <row r="3609" spans="1:21" x14ac:dyDescent="0.3">
      <c r="A3609">
        <v>2011</v>
      </c>
      <c r="B3609" t="s">
        <v>2351</v>
      </c>
      <c r="C3609" s="1">
        <v>40677</v>
      </c>
      <c r="D3609" t="s">
        <v>2352</v>
      </c>
      <c r="E3609" t="s">
        <v>1014</v>
      </c>
      <c r="F3609">
        <v>1107</v>
      </c>
      <c r="G3609" t="s">
        <v>2358</v>
      </c>
      <c r="H3609">
        <v>14</v>
      </c>
      <c r="I3609">
        <f t="shared" si="112"/>
        <v>14</v>
      </c>
      <c r="J3609">
        <v>13</v>
      </c>
      <c r="K3609">
        <v>0</v>
      </c>
      <c r="L3609">
        <v>0</v>
      </c>
      <c r="M3609">
        <v>2</v>
      </c>
      <c r="N3609">
        <v>107.69</v>
      </c>
      <c r="O3609">
        <f t="shared" si="113"/>
        <v>107.69</v>
      </c>
      <c r="P3609" t="s">
        <v>17</v>
      </c>
      <c r="Q3609" s="1">
        <v>40677</v>
      </c>
      <c r="R3609" t="str">
        <f>VLOOKUP(B3609,[1]data!$A$2:$E$764,5,0)</f>
        <v>Dharamsala</v>
      </c>
      <c r="S3609" t="str">
        <f>VLOOKUP($B3609,[1]data!$A$1:$I$764,6,0)</f>
        <v>Kings XI Punjab</v>
      </c>
      <c r="T3609" t="str">
        <f>VLOOKUP($B3609,[1]data!$A$1:$I$764,7,0)</f>
        <v>Royal Challengers Bangalore</v>
      </c>
      <c r="U3609" t="str">
        <f>VLOOKUP($B3609,[1]data!$A$1:$I$764,9,0)</f>
        <v>Kings XI Punjab</v>
      </c>
    </row>
    <row r="3610" spans="1:21" x14ac:dyDescent="0.3">
      <c r="A3610">
        <v>2011</v>
      </c>
      <c r="B3610" t="s">
        <v>2351</v>
      </c>
      <c r="C3610" s="1">
        <v>40677</v>
      </c>
      <c r="D3610" t="s">
        <v>2352</v>
      </c>
      <c r="E3610" t="s">
        <v>1393</v>
      </c>
      <c r="F3610">
        <v>1169</v>
      </c>
      <c r="G3610" t="s">
        <v>42</v>
      </c>
      <c r="H3610">
        <v>2</v>
      </c>
      <c r="I3610">
        <f t="shared" si="112"/>
        <v>2</v>
      </c>
      <c r="J3610">
        <v>8</v>
      </c>
      <c r="K3610">
        <v>0</v>
      </c>
      <c r="L3610">
        <v>0</v>
      </c>
      <c r="M3610">
        <v>0</v>
      </c>
      <c r="N3610">
        <v>25</v>
      </c>
      <c r="O3610">
        <f t="shared" si="113"/>
        <v>25</v>
      </c>
      <c r="P3610" t="s">
        <v>20</v>
      </c>
      <c r="Q3610" s="1">
        <v>40677</v>
      </c>
      <c r="R3610" t="str">
        <f>VLOOKUP(B3610,[1]data!$A$2:$E$764,5,0)</f>
        <v>Dharamsala</v>
      </c>
      <c r="S3610" t="str">
        <f>VLOOKUP($B3610,[1]data!$A$1:$I$764,6,0)</f>
        <v>Kings XI Punjab</v>
      </c>
      <c r="T3610" t="str">
        <f>VLOOKUP($B3610,[1]data!$A$1:$I$764,7,0)</f>
        <v>Royal Challengers Bangalore</v>
      </c>
      <c r="U3610" t="str">
        <f>VLOOKUP($B3610,[1]data!$A$1:$I$764,9,0)</f>
        <v>Kings XI Punjab</v>
      </c>
    </row>
    <row r="3611" spans="1:21" x14ac:dyDescent="0.3">
      <c r="A3611">
        <v>2011</v>
      </c>
      <c r="B3611" t="s">
        <v>2351</v>
      </c>
      <c r="C3611" s="1">
        <v>40677</v>
      </c>
      <c r="D3611" t="s">
        <v>2352</v>
      </c>
      <c r="E3611" t="s">
        <v>2243</v>
      </c>
      <c r="F3611">
        <v>1216</v>
      </c>
      <c r="G3611" t="s">
        <v>2359</v>
      </c>
      <c r="H3611">
        <v>1</v>
      </c>
      <c r="I3611">
        <f t="shared" si="112"/>
        <v>1</v>
      </c>
      <c r="J3611">
        <v>7</v>
      </c>
      <c r="K3611">
        <v>0</v>
      </c>
      <c r="L3611">
        <v>0</v>
      </c>
      <c r="M3611">
        <v>0</v>
      </c>
      <c r="N3611">
        <v>14.28</v>
      </c>
      <c r="O3611">
        <f t="shared" si="113"/>
        <v>14.28</v>
      </c>
      <c r="P3611" t="s">
        <v>17</v>
      </c>
      <c r="Q3611" s="1">
        <v>40677</v>
      </c>
      <c r="R3611" t="str">
        <f>VLOOKUP(B3611,[1]data!$A$2:$E$764,5,0)</f>
        <v>Dharamsala</v>
      </c>
      <c r="S3611" t="str">
        <f>VLOOKUP($B3611,[1]data!$A$1:$I$764,6,0)</f>
        <v>Kings XI Punjab</v>
      </c>
      <c r="T3611" t="str">
        <f>VLOOKUP($B3611,[1]data!$A$1:$I$764,7,0)</f>
        <v>Royal Challengers Bangalore</v>
      </c>
      <c r="U3611" t="str">
        <f>VLOOKUP($B3611,[1]data!$A$1:$I$764,9,0)</f>
        <v>Kings XI Punjab</v>
      </c>
    </row>
    <row r="3612" spans="1:21" x14ac:dyDescent="0.3">
      <c r="A3612">
        <v>2011</v>
      </c>
      <c r="B3612" t="s">
        <v>2351</v>
      </c>
      <c r="C3612" s="1">
        <v>40677</v>
      </c>
      <c r="D3612" t="s">
        <v>2352</v>
      </c>
      <c r="E3612" t="s">
        <v>110</v>
      </c>
      <c r="F3612">
        <v>1133</v>
      </c>
      <c r="G3612" t="s">
        <v>1996</v>
      </c>
      <c r="H3612">
        <v>8</v>
      </c>
      <c r="I3612">
        <f t="shared" si="112"/>
        <v>8</v>
      </c>
      <c r="J3612">
        <v>19</v>
      </c>
      <c r="K3612">
        <v>0</v>
      </c>
      <c r="L3612">
        <v>0</v>
      </c>
      <c r="M3612">
        <v>0</v>
      </c>
      <c r="N3612">
        <v>42.1</v>
      </c>
      <c r="O3612">
        <f t="shared" si="113"/>
        <v>42.1</v>
      </c>
      <c r="P3612" t="s">
        <v>17</v>
      </c>
      <c r="Q3612" s="1">
        <v>40677</v>
      </c>
      <c r="R3612" t="str">
        <f>VLOOKUP(B3612,[1]data!$A$2:$E$764,5,0)</f>
        <v>Dharamsala</v>
      </c>
      <c r="S3612" t="str">
        <f>VLOOKUP($B3612,[1]data!$A$1:$I$764,6,0)</f>
        <v>Kings XI Punjab</v>
      </c>
      <c r="T3612" t="str">
        <f>VLOOKUP($B3612,[1]data!$A$1:$I$764,7,0)</f>
        <v>Royal Challengers Bangalore</v>
      </c>
      <c r="U3612" t="str">
        <f>VLOOKUP($B3612,[1]data!$A$1:$I$764,9,0)</f>
        <v>Kings XI Punjab</v>
      </c>
    </row>
    <row r="3613" spans="1:21" x14ac:dyDescent="0.3">
      <c r="A3613">
        <v>2011</v>
      </c>
      <c r="B3613" t="s">
        <v>2351</v>
      </c>
      <c r="C3613" s="1">
        <v>40677</v>
      </c>
      <c r="D3613" t="s">
        <v>2352</v>
      </c>
      <c r="E3613" t="s">
        <v>116</v>
      </c>
      <c r="F3613">
        <v>1064</v>
      </c>
      <c r="G3613" t="s">
        <v>1972</v>
      </c>
      <c r="H3613">
        <v>4</v>
      </c>
      <c r="I3613">
        <f t="shared" si="112"/>
        <v>4</v>
      </c>
      <c r="J3613">
        <v>6</v>
      </c>
      <c r="K3613">
        <v>0</v>
      </c>
      <c r="L3613">
        <v>1</v>
      </c>
      <c r="M3613">
        <v>0</v>
      </c>
      <c r="N3613">
        <v>66.66</v>
      </c>
      <c r="O3613">
        <f t="shared" si="113"/>
        <v>66.66</v>
      </c>
      <c r="P3613" t="s">
        <v>17</v>
      </c>
      <c r="Q3613" s="1">
        <v>40677</v>
      </c>
      <c r="R3613" t="str">
        <f>VLOOKUP(B3613,[1]data!$A$2:$E$764,5,0)</f>
        <v>Dharamsala</v>
      </c>
      <c r="S3613" t="str">
        <f>VLOOKUP($B3613,[1]data!$A$1:$I$764,6,0)</f>
        <v>Kings XI Punjab</v>
      </c>
      <c r="T3613" t="str">
        <f>VLOOKUP($B3613,[1]data!$A$1:$I$764,7,0)</f>
        <v>Royal Challengers Bangalore</v>
      </c>
      <c r="U3613" t="str">
        <f>VLOOKUP($B3613,[1]data!$A$1:$I$764,9,0)</f>
        <v>Kings XI Punjab</v>
      </c>
    </row>
    <row r="3614" spans="1:21" x14ac:dyDescent="0.3">
      <c r="A3614">
        <v>2011</v>
      </c>
      <c r="B3614" t="s">
        <v>2360</v>
      </c>
      <c r="C3614" s="1">
        <v>40677</v>
      </c>
      <c r="D3614" t="s">
        <v>2361</v>
      </c>
      <c r="E3614" t="s">
        <v>270</v>
      </c>
      <c r="F3614">
        <v>1077</v>
      </c>
      <c r="G3614" t="s">
        <v>26</v>
      </c>
      <c r="H3614">
        <v>19</v>
      </c>
      <c r="I3614">
        <f t="shared" si="112"/>
        <v>19</v>
      </c>
      <c r="J3614">
        <v>24</v>
      </c>
      <c r="K3614">
        <v>0</v>
      </c>
      <c r="L3614">
        <v>1</v>
      </c>
      <c r="M3614">
        <v>0</v>
      </c>
      <c r="N3614">
        <v>79.16</v>
      </c>
      <c r="O3614">
        <f t="shared" si="113"/>
        <v>79.16</v>
      </c>
      <c r="P3614" t="s">
        <v>17</v>
      </c>
      <c r="Q3614" s="1">
        <v>40677</v>
      </c>
      <c r="R3614" t="str">
        <f>VLOOKUP(B3614,[1]data!$A$2:$E$764,5,0)</f>
        <v>Mumbai</v>
      </c>
      <c r="S3614" t="str">
        <f>VLOOKUP($B3614,[1]data!$A$1:$I$764,6,0)</f>
        <v>Pune Warriors</v>
      </c>
      <c r="T3614" t="str">
        <f>VLOOKUP($B3614,[1]data!$A$1:$I$764,7,0)</f>
        <v>Deccan Chargers</v>
      </c>
      <c r="U3614" t="str">
        <f>VLOOKUP($B3614,[1]data!$A$1:$I$764,9,0)</f>
        <v>Deccan Chargers</v>
      </c>
    </row>
    <row r="3615" spans="1:21" x14ac:dyDescent="0.3">
      <c r="A3615">
        <v>2011</v>
      </c>
      <c r="B3615" t="s">
        <v>2360</v>
      </c>
      <c r="C3615" s="1">
        <v>40677</v>
      </c>
      <c r="D3615" t="s">
        <v>2361</v>
      </c>
      <c r="E3615" t="s">
        <v>58</v>
      </c>
      <c r="F3615">
        <v>1033</v>
      </c>
      <c r="G3615" t="s">
        <v>2362</v>
      </c>
      <c r="H3615">
        <v>36</v>
      </c>
      <c r="I3615">
        <f t="shared" si="112"/>
        <v>36</v>
      </c>
      <c r="J3615">
        <v>24</v>
      </c>
      <c r="K3615">
        <v>0</v>
      </c>
      <c r="L3615">
        <v>2</v>
      </c>
      <c r="M3615">
        <v>3</v>
      </c>
      <c r="N3615">
        <v>150</v>
      </c>
      <c r="O3615">
        <f t="shared" si="113"/>
        <v>150</v>
      </c>
      <c r="P3615" t="s">
        <v>17</v>
      </c>
      <c r="Q3615" s="1">
        <v>40677</v>
      </c>
      <c r="R3615" t="str">
        <f>VLOOKUP(B3615,[1]data!$A$2:$E$764,5,0)</f>
        <v>Mumbai</v>
      </c>
      <c r="S3615" t="str">
        <f>VLOOKUP($B3615,[1]data!$A$1:$I$764,6,0)</f>
        <v>Pune Warriors</v>
      </c>
      <c r="T3615" t="str">
        <f>VLOOKUP($B3615,[1]data!$A$1:$I$764,7,0)</f>
        <v>Deccan Chargers</v>
      </c>
      <c r="U3615" t="str">
        <f>VLOOKUP($B3615,[1]data!$A$1:$I$764,9,0)</f>
        <v>Deccan Chargers</v>
      </c>
    </row>
    <row r="3616" spans="1:21" x14ac:dyDescent="0.3">
      <c r="A3616">
        <v>2011</v>
      </c>
      <c r="B3616" t="s">
        <v>2360</v>
      </c>
      <c r="C3616" s="1">
        <v>40677</v>
      </c>
      <c r="D3616" t="s">
        <v>2361</v>
      </c>
      <c r="E3616" t="s">
        <v>18</v>
      </c>
      <c r="F3616">
        <v>1091</v>
      </c>
      <c r="G3616" t="s">
        <v>26</v>
      </c>
      <c r="H3616">
        <v>1</v>
      </c>
      <c r="I3616">
        <f t="shared" si="112"/>
        <v>1</v>
      </c>
      <c r="J3616">
        <v>2</v>
      </c>
      <c r="K3616">
        <v>0</v>
      </c>
      <c r="L3616">
        <v>0</v>
      </c>
      <c r="M3616">
        <v>0</v>
      </c>
      <c r="N3616">
        <v>50</v>
      </c>
      <c r="O3616">
        <f t="shared" si="113"/>
        <v>50</v>
      </c>
      <c r="P3616" t="s">
        <v>20</v>
      </c>
      <c r="Q3616" s="1">
        <v>40677</v>
      </c>
      <c r="R3616" t="str">
        <f>VLOOKUP(B3616,[1]data!$A$2:$E$764,5,0)</f>
        <v>Mumbai</v>
      </c>
      <c r="S3616" t="str">
        <f>VLOOKUP($B3616,[1]data!$A$1:$I$764,6,0)</f>
        <v>Pune Warriors</v>
      </c>
      <c r="T3616" t="str">
        <f>VLOOKUP($B3616,[1]data!$A$1:$I$764,7,0)</f>
        <v>Deccan Chargers</v>
      </c>
      <c r="U3616" t="str">
        <f>VLOOKUP($B3616,[1]data!$A$1:$I$764,9,0)</f>
        <v>Deccan Chargers</v>
      </c>
    </row>
    <row r="3617" spans="1:21" x14ac:dyDescent="0.3">
      <c r="A3617">
        <v>2011</v>
      </c>
      <c r="B3617" t="s">
        <v>2360</v>
      </c>
      <c r="C3617" s="1">
        <v>40677</v>
      </c>
      <c r="D3617" t="s">
        <v>2361</v>
      </c>
      <c r="E3617" t="s">
        <v>64</v>
      </c>
      <c r="F3617">
        <v>1048</v>
      </c>
      <c r="G3617" t="s">
        <v>2334</v>
      </c>
      <c r="H3617">
        <v>7</v>
      </c>
      <c r="I3617">
        <f t="shared" si="112"/>
        <v>7</v>
      </c>
      <c r="J3617">
        <v>9</v>
      </c>
      <c r="K3617">
        <v>0</v>
      </c>
      <c r="L3617">
        <v>1</v>
      </c>
      <c r="M3617">
        <v>0</v>
      </c>
      <c r="N3617">
        <v>77.77</v>
      </c>
      <c r="O3617">
        <f t="shared" si="113"/>
        <v>77.77</v>
      </c>
      <c r="P3617" t="s">
        <v>40</v>
      </c>
      <c r="Q3617" s="1">
        <v>40677</v>
      </c>
      <c r="R3617" t="str">
        <f>VLOOKUP(B3617,[1]data!$A$2:$E$764,5,0)</f>
        <v>Mumbai</v>
      </c>
      <c r="S3617" t="str">
        <f>VLOOKUP($B3617,[1]data!$A$1:$I$764,6,0)</f>
        <v>Pune Warriors</v>
      </c>
      <c r="T3617" t="str">
        <f>VLOOKUP($B3617,[1]data!$A$1:$I$764,7,0)</f>
        <v>Deccan Chargers</v>
      </c>
      <c r="U3617" t="str">
        <f>VLOOKUP($B3617,[1]data!$A$1:$I$764,9,0)</f>
        <v>Deccan Chargers</v>
      </c>
    </row>
    <row r="3618" spans="1:21" x14ac:dyDescent="0.3">
      <c r="A3618">
        <v>2011</v>
      </c>
      <c r="B3618" t="s">
        <v>2360</v>
      </c>
      <c r="C3618" s="1">
        <v>40677</v>
      </c>
      <c r="D3618" t="s">
        <v>2361</v>
      </c>
      <c r="E3618" t="s">
        <v>21</v>
      </c>
      <c r="F3618">
        <v>1024</v>
      </c>
      <c r="G3618" t="s">
        <v>2363</v>
      </c>
      <c r="H3618">
        <v>15</v>
      </c>
      <c r="I3618">
        <f t="shared" si="112"/>
        <v>15</v>
      </c>
      <c r="J3618">
        <v>15</v>
      </c>
      <c r="K3618">
        <v>0</v>
      </c>
      <c r="L3618">
        <v>2</v>
      </c>
      <c r="M3618">
        <v>0</v>
      </c>
      <c r="N3618">
        <v>100</v>
      </c>
      <c r="O3618">
        <f t="shared" si="113"/>
        <v>100</v>
      </c>
      <c r="P3618" t="s">
        <v>40</v>
      </c>
      <c r="Q3618" s="1">
        <v>40677</v>
      </c>
      <c r="R3618" t="str">
        <f>VLOOKUP(B3618,[1]data!$A$2:$E$764,5,0)</f>
        <v>Mumbai</v>
      </c>
      <c r="S3618" t="str">
        <f>VLOOKUP($B3618,[1]data!$A$1:$I$764,6,0)</f>
        <v>Pune Warriors</v>
      </c>
      <c r="T3618" t="str">
        <f>VLOOKUP($B3618,[1]data!$A$1:$I$764,7,0)</f>
        <v>Deccan Chargers</v>
      </c>
      <c r="U3618" t="str">
        <f>VLOOKUP($B3618,[1]data!$A$1:$I$764,9,0)</f>
        <v>Deccan Chargers</v>
      </c>
    </row>
    <row r="3619" spans="1:21" x14ac:dyDescent="0.3">
      <c r="A3619">
        <v>2011</v>
      </c>
      <c r="B3619" t="s">
        <v>2360</v>
      </c>
      <c r="C3619" s="1">
        <v>40677</v>
      </c>
      <c r="D3619" t="s">
        <v>2361</v>
      </c>
      <c r="E3619" t="s">
        <v>23</v>
      </c>
      <c r="F3619">
        <v>1066</v>
      </c>
      <c r="G3619" t="s">
        <v>2364</v>
      </c>
      <c r="H3619">
        <v>17</v>
      </c>
      <c r="I3619">
        <f t="shared" si="112"/>
        <v>17</v>
      </c>
      <c r="J3619">
        <v>14</v>
      </c>
      <c r="K3619">
        <v>0</v>
      </c>
      <c r="L3619">
        <v>3</v>
      </c>
      <c r="M3619">
        <v>0</v>
      </c>
      <c r="N3619">
        <v>121.42</v>
      </c>
      <c r="O3619">
        <f t="shared" si="113"/>
        <v>121.42</v>
      </c>
      <c r="P3619" t="s">
        <v>17</v>
      </c>
      <c r="Q3619" s="1">
        <v>40677</v>
      </c>
      <c r="R3619" t="str">
        <f>VLOOKUP(B3619,[1]data!$A$2:$E$764,5,0)</f>
        <v>Mumbai</v>
      </c>
      <c r="S3619" t="str">
        <f>VLOOKUP($B3619,[1]data!$A$1:$I$764,6,0)</f>
        <v>Pune Warriors</v>
      </c>
      <c r="T3619" t="str">
        <f>VLOOKUP($B3619,[1]data!$A$1:$I$764,7,0)</f>
        <v>Deccan Chargers</v>
      </c>
      <c r="U3619" t="str">
        <f>VLOOKUP($B3619,[1]data!$A$1:$I$764,9,0)</f>
        <v>Deccan Chargers</v>
      </c>
    </row>
    <row r="3620" spans="1:21" x14ac:dyDescent="0.3">
      <c r="A3620">
        <v>2011</v>
      </c>
      <c r="B3620" t="s">
        <v>2360</v>
      </c>
      <c r="C3620" s="1">
        <v>40677</v>
      </c>
      <c r="D3620" t="s">
        <v>2361</v>
      </c>
      <c r="E3620" t="s">
        <v>1417</v>
      </c>
      <c r="F3620">
        <v>1156</v>
      </c>
      <c r="G3620" t="s">
        <v>2365</v>
      </c>
      <c r="H3620">
        <v>2</v>
      </c>
      <c r="I3620">
        <f t="shared" si="112"/>
        <v>2</v>
      </c>
      <c r="J3620">
        <v>5</v>
      </c>
      <c r="K3620">
        <v>0</v>
      </c>
      <c r="L3620">
        <v>0</v>
      </c>
      <c r="M3620">
        <v>0</v>
      </c>
      <c r="N3620">
        <v>40</v>
      </c>
      <c r="O3620">
        <f t="shared" si="113"/>
        <v>40</v>
      </c>
      <c r="P3620" t="s">
        <v>17</v>
      </c>
      <c r="Q3620" s="1">
        <v>40677</v>
      </c>
      <c r="R3620" t="str">
        <f>VLOOKUP(B3620,[1]data!$A$2:$E$764,5,0)</f>
        <v>Mumbai</v>
      </c>
      <c r="S3620" t="str">
        <f>VLOOKUP($B3620,[1]data!$A$1:$I$764,6,0)</f>
        <v>Pune Warriors</v>
      </c>
      <c r="T3620" t="str">
        <f>VLOOKUP($B3620,[1]data!$A$1:$I$764,7,0)</f>
        <v>Deccan Chargers</v>
      </c>
      <c r="U3620" t="str">
        <f>VLOOKUP($B3620,[1]data!$A$1:$I$764,9,0)</f>
        <v>Deccan Chargers</v>
      </c>
    </row>
    <row r="3621" spans="1:21" x14ac:dyDescent="0.3">
      <c r="A3621">
        <v>2011</v>
      </c>
      <c r="B3621" t="s">
        <v>2360</v>
      </c>
      <c r="C3621" s="1">
        <v>40677</v>
      </c>
      <c r="D3621" t="s">
        <v>2361</v>
      </c>
      <c r="E3621" t="s">
        <v>833</v>
      </c>
      <c r="F3621">
        <v>1051</v>
      </c>
      <c r="G3621" t="s">
        <v>2366</v>
      </c>
      <c r="H3621">
        <v>38</v>
      </c>
      <c r="I3621">
        <f t="shared" si="112"/>
        <v>38</v>
      </c>
      <c r="J3621">
        <v>12</v>
      </c>
      <c r="K3621">
        <v>0</v>
      </c>
      <c r="L3621">
        <v>6</v>
      </c>
      <c r="M3621">
        <v>2</v>
      </c>
      <c r="N3621">
        <v>316.66000000000003</v>
      </c>
      <c r="O3621">
        <f t="shared" si="113"/>
        <v>316.66000000000003</v>
      </c>
      <c r="P3621" t="s">
        <v>17</v>
      </c>
      <c r="Q3621" s="1">
        <v>40677</v>
      </c>
      <c r="R3621" t="str">
        <f>VLOOKUP(B3621,[1]data!$A$2:$E$764,5,0)</f>
        <v>Mumbai</v>
      </c>
      <c r="S3621" t="str">
        <f>VLOOKUP($B3621,[1]data!$A$1:$I$764,6,0)</f>
        <v>Pune Warriors</v>
      </c>
      <c r="T3621" t="str">
        <f>VLOOKUP($B3621,[1]data!$A$1:$I$764,7,0)</f>
        <v>Deccan Chargers</v>
      </c>
      <c r="U3621" t="str">
        <f>VLOOKUP($B3621,[1]data!$A$1:$I$764,9,0)</f>
        <v>Deccan Chargers</v>
      </c>
    </row>
    <row r="3622" spans="1:21" x14ac:dyDescent="0.3">
      <c r="A3622">
        <v>2011</v>
      </c>
      <c r="B3622" t="s">
        <v>2360</v>
      </c>
      <c r="C3622" s="1">
        <v>40677</v>
      </c>
      <c r="D3622" t="s">
        <v>2361</v>
      </c>
      <c r="E3622" t="s">
        <v>1592</v>
      </c>
      <c r="F3622">
        <v>1226</v>
      </c>
      <c r="G3622" t="s">
        <v>2367</v>
      </c>
      <c r="H3622">
        <v>1</v>
      </c>
      <c r="I3622">
        <f t="shared" si="112"/>
        <v>1</v>
      </c>
      <c r="J3622">
        <v>2</v>
      </c>
      <c r="K3622">
        <v>0</v>
      </c>
      <c r="L3622">
        <v>0</v>
      </c>
      <c r="M3622">
        <v>0</v>
      </c>
      <c r="N3622">
        <v>50</v>
      </c>
      <c r="O3622">
        <f t="shared" si="113"/>
        <v>50</v>
      </c>
      <c r="P3622" t="s">
        <v>20</v>
      </c>
      <c r="Q3622" s="1">
        <v>40677</v>
      </c>
      <c r="R3622" t="str">
        <f>VLOOKUP(B3622,[1]data!$A$2:$E$764,5,0)</f>
        <v>Mumbai</v>
      </c>
      <c r="S3622" t="str">
        <f>VLOOKUP($B3622,[1]data!$A$1:$I$764,6,0)</f>
        <v>Pune Warriors</v>
      </c>
      <c r="T3622" t="str">
        <f>VLOOKUP($B3622,[1]data!$A$1:$I$764,7,0)</f>
        <v>Deccan Chargers</v>
      </c>
      <c r="U3622" t="str">
        <f>VLOOKUP($B3622,[1]data!$A$1:$I$764,9,0)</f>
        <v>Deccan Chargers</v>
      </c>
    </row>
    <row r="3623" spans="1:21" x14ac:dyDescent="0.3">
      <c r="A3623">
        <v>2011</v>
      </c>
      <c r="B3623" t="s">
        <v>2360</v>
      </c>
      <c r="C3623" s="1">
        <v>40677</v>
      </c>
      <c r="D3623" t="s">
        <v>2361</v>
      </c>
      <c r="E3623" t="s">
        <v>211</v>
      </c>
      <c r="F3623">
        <v>1095</v>
      </c>
      <c r="G3623" t="s">
        <v>2368</v>
      </c>
      <c r="H3623">
        <v>1</v>
      </c>
      <c r="I3623">
        <f t="shared" si="112"/>
        <v>1</v>
      </c>
      <c r="J3623">
        <v>5</v>
      </c>
      <c r="K3623">
        <v>0</v>
      </c>
      <c r="L3623">
        <v>0</v>
      </c>
      <c r="M3623">
        <v>0</v>
      </c>
      <c r="N3623">
        <v>20</v>
      </c>
      <c r="O3623">
        <f t="shared" si="113"/>
        <v>20</v>
      </c>
      <c r="P3623" t="s">
        <v>17</v>
      </c>
      <c r="Q3623" s="1">
        <v>40677</v>
      </c>
      <c r="R3623" t="str">
        <f>VLOOKUP(B3623,[1]data!$A$2:$E$764,5,0)</f>
        <v>Mumbai</v>
      </c>
      <c r="S3623" t="str">
        <f>VLOOKUP($B3623,[1]data!$A$1:$I$764,6,0)</f>
        <v>Pune Warriors</v>
      </c>
      <c r="T3623" t="str">
        <f>VLOOKUP($B3623,[1]data!$A$1:$I$764,7,0)</f>
        <v>Deccan Chargers</v>
      </c>
      <c r="U3623" t="str">
        <f>VLOOKUP($B3623,[1]data!$A$1:$I$764,9,0)</f>
        <v>Deccan Chargers</v>
      </c>
    </row>
    <row r="3624" spans="1:21" x14ac:dyDescent="0.3">
      <c r="A3624">
        <v>2011</v>
      </c>
      <c r="B3624" t="s">
        <v>2360</v>
      </c>
      <c r="C3624" s="1">
        <v>40677</v>
      </c>
      <c r="D3624" t="s">
        <v>2361</v>
      </c>
      <c r="E3624" t="s">
        <v>1670</v>
      </c>
      <c r="F3624">
        <v>1206</v>
      </c>
      <c r="G3624" t="s">
        <v>26</v>
      </c>
      <c r="H3624">
        <v>0</v>
      </c>
      <c r="I3624">
        <f t="shared" si="112"/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f t="shared" si="113"/>
        <v>0</v>
      </c>
      <c r="P3624" t="s">
        <v>17</v>
      </c>
      <c r="Q3624" s="1">
        <v>40677</v>
      </c>
      <c r="R3624" t="str">
        <f>VLOOKUP(B3624,[1]data!$A$2:$E$764,5,0)</f>
        <v>Mumbai</v>
      </c>
      <c r="S3624" t="str">
        <f>VLOOKUP($B3624,[1]data!$A$1:$I$764,6,0)</f>
        <v>Pune Warriors</v>
      </c>
      <c r="T3624" t="str">
        <f>VLOOKUP($B3624,[1]data!$A$1:$I$764,7,0)</f>
        <v>Deccan Chargers</v>
      </c>
      <c r="U3624" t="str">
        <f>VLOOKUP($B3624,[1]data!$A$1:$I$764,9,0)</f>
        <v>Deccan Chargers</v>
      </c>
    </row>
    <row r="3625" spans="1:21" x14ac:dyDescent="0.3">
      <c r="A3625">
        <v>2011</v>
      </c>
      <c r="B3625" t="s">
        <v>2360</v>
      </c>
      <c r="C3625" s="1">
        <v>40677</v>
      </c>
      <c r="D3625" t="s">
        <v>2361</v>
      </c>
      <c r="E3625" t="s">
        <v>56</v>
      </c>
      <c r="F3625">
        <v>1212</v>
      </c>
      <c r="G3625" t="s">
        <v>2259</v>
      </c>
      <c r="H3625">
        <v>15</v>
      </c>
      <c r="I3625">
        <f t="shared" si="112"/>
        <v>15</v>
      </c>
      <c r="J3625">
        <v>13</v>
      </c>
      <c r="K3625">
        <v>0</v>
      </c>
      <c r="L3625">
        <v>1</v>
      </c>
      <c r="M3625">
        <v>0</v>
      </c>
      <c r="N3625">
        <v>115.38</v>
      </c>
      <c r="O3625">
        <f t="shared" si="113"/>
        <v>115.38</v>
      </c>
      <c r="P3625" t="s">
        <v>17</v>
      </c>
      <c r="Q3625" s="1">
        <v>40677</v>
      </c>
      <c r="R3625" t="str">
        <f>VLOOKUP(B3625,[1]data!$A$2:$E$764,5,0)</f>
        <v>Mumbai</v>
      </c>
      <c r="S3625" t="str">
        <f>VLOOKUP($B3625,[1]data!$A$1:$I$764,6,0)</f>
        <v>Pune Warriors</v>
      </c>
      <c r="T3625" t="str">
        <f>VLOOKUP($B3625,[1]data!$A$1:$I$764,7,0)</f>
        <v>Deccan Chargers</v>
      </c>
      <c r="U3625" t="str">
        <f>VLOOKUP($B3625,[1]data!$A$1:$I$764,9,0)</f>
        <v>Deccan Chargers</v>
      </c>
    </row>
    <row r="3626" spans="1:21" x14ac:dyDescent="0.3">
      <c r="A3626">
        <v>2011</v>
      </c>
      <c r="B3626" t="s">
        <v>2360</v>
      </c>
      <c r="C3626" s="1">
        <v>40677</v>
      </c>
      <c r="D3626" t="s">
        <v>2361</v>
      </c>
      <c r="E3626" t="s">
        <v>539</v>
      </c>
      <c r="F3626">
        <v>1139</v>
      </c>
      <c r="G3626" t="s">
        <v>2369</v>
      </c>
      <c r="H3626">
        <v>16</v>
      </c>
      <c r="I3626">
        <f t="shared" si="112"/>
        <v>16</v>
      </c>
      <c r="J3626">
        <v>14</v>
      </c>
      <c r="K3626">
        <v>0</v>
      </c>
      <c r="L3626">
        <v>2</v>
      </c>
      <c r="M3626">
        <v>0</v>
      </c>
      <c r="N3626">
        <v>114.28</v>
      </c>
      <c r="O3626">
        <f t="shared" si="113"/>
        <v>114.28</v>
      </c>
      <c r="P3626" t="s">
        <v>17</v>
      </c>
      <c r="Q3626" s="1">
        <v>40677</v>
      </c>
      <c r="R3626" t="str">
        <f>VLOOKUP(B3626,[1]data!$A$2:$E$764,5,0)</f>
        <v>Mumbai</v>
      </c>
      <c r="S3626" t="str">
        <f>VLOOKUP($B3626,[1]data!$A$1:$I$764,6,0)</f>
        <v>Pune Warriors</v>
      </c>
      <c r="T3626" t="str">
        <f>VLOOKUP($B3626,[1]data!$A$1:$I$764,7,0)</f>
        <v>Deccan Chargers</v>
      </c>
      <c r="U3626" t="str">
        <f>VLOOKUP($B3626,[1]data!$A$1:$I$764,9,0)</f>
        <v>Deccan Chargers</v>
      </c>
    </row>
    <row r="3627" spans="1:21" x14ac:dyDescent="0.3">
      <c r="A3627">
        <v>2011</v>
      </c>
      <c r="B3627" t="s">
        <v>2360</v>
      </c>
      <c r="C3627" s="1">
        <v>40677</v>
      </c>
      <c r="D3627" t="s">
        <v>2361</v>
      </c>
      <c r="E3627" t="s">
        <v>366</v>
      </c>
      <c r="F3627">
        <v>1074</v>
      </c>
      <c r="G3627" t="s">
        <v>26</v>
      </c>
      <c r="H3627">
        <v>13</v>
      </c>
      <c r="I3627">
        <f t="shared" si="112"/>
        <v>13</v>
      </c>
      <c r="J3627">
        <v>13</v>
      </c>
      <c r="K3627">
        <v>0</v>
      </c>
      <c r="L3627">
        <v>2</v>
      </c>
      <c r="M3627">
        <v>0</v>
      </c>
      <c r="N3627">
        <v>100</v>
      </c>
      <c r="O3627">
        <f t="shared" si="113"/>
        <v>100</v>
      </c>
      <c r="P3627" t="s">
        <v>17</v>
      </c>
      <c r="Q3627" s="1">
        <v>40677</v>
      </c>
      <c r="R3627" t="str">
        <f>VLOOKUP(B3627,[1]data!$A$2:$E$764,5,0)</f>
        <v>Mumbai</v>
      </c>
      <c r="S3627" t="str">
        <f>VLOOKUP($B3627,[1]data!$A$1:$I$764,6,0)</f>
        <v>Pune Warriors</v>
      </c>
      <c r="T3627" t="str">
        <f>VLOOKUP($B3627,[1]data!$A$1:$I$764,7,0)</f>
        <v>Deccan Chargers</v>
      </c>
      <c r="U3627" t="str">
        <f>VLOOKUP($B3627,[1]data!$A$1:$I$764,9,0)</f>
        <v>Deccan Chargers</v>
      </c>
    </row>
    <row r="3628" spans="1:21" x14ac:dyDescent="0.3">
      <c r="A3628">
        <v>2011</v>
      </c>
      <c r="B3628" t="s">
        <v>2370</v>
      </c>
      <c r="C3628" s="1">
        <v>40678</v>
      </c>
      <c r="D3628">
        <v>61</v>
      </c>
      <c r="E3628" t="s">
        <v>1936</v>
      </c>
      <c r="F3628">
        <v>1174</v>
      </c>
      <c r="G3628" t="s">
        <v>2371</v>
      </c>
      <c r="H3628">
        <v>31</v>
      </c>
      <c r="I3628">
        <f t="shared" si="112"/>
        <v>31</v>
      </c>
      <c r="J3628">
        <v>28</v>
      </c>
      <c r="K3628">
        <v>0</v>
      </c>
      <c r="L3628">
        <v>3</v>
      </c>
      <c r="M3628">
        <v>1</v>
      </c>
      <c r="N3628">
        <v>110.71</v>
      </c>
      <c r="O3628">
        <f t="shared" si="113"/>
        <v>110.71</v>
      </c>
      <c r="P3628" t="s">
        <v>17</v>
      </c>
      <c r="Q3628" s="1">
        <v>40678</v>
      </c>
      <c r="R3628" t="str">
        <f>VLOOKUP(B3628,[1]data!$A$2:$E$764,5,0)</f>
        <v>Mumbai</v>
      </c>
      <c r="S3628" t="str">
        <f>VLOOKUP($B3628,[1]data!$A$1:$I$764,6,0)</f>
        <v>Pune Warriors</v>
      </c>
      <c r="T3628" t="str">
        <f>VLOOKUP($B3628,[1]data!$A$1:$I$764,7,0)</f>
        <v>Kolkata Knight Riders</v>
      </c>
      <c r="U3628" t="str">
        <f>VLOOKUP($B3628,[1]data!$A$1:$I$764,9,0)</f>
        <v>Kolkata Knight Riders</v>
      </c>
    </row>
    <row r="3629" spans="1:21" x14ac:dyDescent="0.3">
      <c r="A3629">
        <v>2011</v>
      </c>
      <c r="B3629" t="s">
        <v>2370</v>
      </c>
      <c r="C3629" s="1">
        <v>40678</v>
      </c>
      <c r="D3629">
        <v>61</v>
      </c>
      <c r="E3629" t="s">
        <v>145</v>
      </c>
      <c r="F3629">
        <v>1009</v>
      </c>
      <c r="G3629" t="s">
        <v>2372</v>
      </c>
      <c r="H3629">
        <v>5</v>
      </c>
      <c r="I3629">
        <f t="shared" si="112"/>
        <v>5</v>
      </c>
      <c r="J3629">
        <v>5</v>
      </c>
      <c r="K3629">
        <v>0</v>
      </c>
      <c r="L3629">
        <v>1</v>
      </c>
      <c r="M3629">
        <v>0</v>
      </c>
      <c r="N3629">
        <v>100</v>
      </c>
      <c r="O3629">
        <f t="shared" si="113"/>
        <v>100</v>
      </c>
      <c r="P3629" t="s">
        <v>20</v>
      </c>
      <c r="Q3629" s="1">
        <v>40678</v>
      </c>
      <c r="R3629" t="str">
        <f>VLOOKUP(B3629,[1]data!$A$2:$E$764,5,0)</f>
        <v>Mumbai</v>
      </c>
      <c r="S3629" t="str">
        <f>VLOOKUP($B3629,[1]data!$A$1:$I$764,6,0)</f>
        <v>Pune Warriors</v>
      </c>
      <c r="T3629" t="str">
        <f>VLOOKUP($B3629,[1]data!$A$1:$I$764,7,0)</f>
        <v>Kolkata Knight Riders</v>
      </c>
      <c r="U3629" t="str">
        <f>VLOOKUP($B3629,[1]data!$A$1:$I$764,9,0)</f>
        <v>Kolkata Knight Riders</v>
      </c>
    </row>
    <row r="3630" spans="1:21" x14ac:dyDescent="0.3">
      <c r="A3630">
        <v>2011</v>
      </c>
      <c r="B3630" t="s">
        <v>2370</v>
      </c>
      <c r="C3630" s="1">
        <v>40678</v>
      </c>
      <c r="D3630">
        <v>61</v>
      </c>
      <c r="E3630" t="s">
        <v>78</v>
      </c>
      <c r="F3630">
        <v>1015</v>
      </c>
      <c r="G3630" t="s">
        <v>1032</v>
      </c>
      <c r="H3630">
        <v>0</v>
      </c>
      <c r="I3630">
        <f t="shared" si="112"/>
        <v>0</v>
      </c>
      <c r="J3630">
        <v>3</v>
      </c>
      <c r="K3630">
        <v>0</v>
      </c>
      <c r="L3630">
        <v>0</v>
      </c>
      <c r="M3630">
        <v>0</v>
      </c>
      <c r="N3630">
        <v>0</v>
      </c>
      <c r="O3630">
        <f t="shared" si="113"/>
        <v>0</v>
      </c>
      <c r="P3630" t="s">
        <v>17</v>
      </c>
      <c r="Q3630" s="1">
        <v>40678</v>
      </c>
      <c r="R3630" t="str">
        <f>VLOOKUP(B3630,[1]data!$A$2:$E$764,5,0)</f>
        <v>Mumbai</v>
      </c>
      <c r="S3630" t="str">
        <f>VLOOKUP($B3630,[1]data!$A$1:$I$764,6,0)</f>
        <v>Pune Warriors</v>
      </c>
      <c r="T3630" t="str">
        <f>VLOOKUP($B3630,[1]data!$A$1:$I$764,7,0)</f>
        <v>Kolkata Knight Riders</v>
      </c>
      <c r="U3630" t="str">
        <f>VLOOKUP($B3630,[1]data!$A$1:$I$764,9,0)</f>
        <v>Kolkata Knight Riders</v>
      </c>
    </row>
    <row r="3631" spans="1:21" x14ac:dyDescent="0.3">
      <c r="A3631">
        <v>2011</v>
      </c>
      <c r="B3631" t="s">
        <v>2370</v>
      </c>
      <c r="C3631" s="1">
        <v>40678</v>
      </c>
      <c r="D3631">
        <v>61</v>
      </c>
      <c r="E3631" t="s">
        <v>283</v>
      </c>
      <c r="F3631">
        <v>1111</v>
      </c>
      <c r="G3631" t="s">
        <v>670</v>
      </c>
      <c r="H3631">
        <v>8</v>
      </c>
      <c r="I3631">
        <f t="shared" si="112"/>
        <v>8</v>
      </c>
      <c r="J3631">
        <v>9</v>
      </c>
      <c r="K3631">
        <v>0</v>
      </c>
      <c r="L3631">
        <v>1</v>
      </c>
      <c r="M3631">
        <v>0</v>
      </c>
      <c r="N3631">
        <v>88.88</v>
      </c>
      <c r="O3631">
        <f t="shared" si="113"/>
        <v>88.88</v>
      </c>
      <c r="P3631" t="s">
        <v>17</v>
      </c>
      <c r="Q3631" s="1">
        <v>40678</v>
      </c>
      <c r="R3631" t="str">
        <f>VLOOKUP(B3631,[1]data!$A$2:$E$764,5,0)</f>
        <v>Mumbai</v>
      </c>
      <c r="S3631" t="str">
        <f>VLOOKUP($B3631,[1]data!$A$1:$I$764,6,0)</f>
        <v>Pune Warriors</v>
      </c>
      <c r="T3631" t="str">
        <f>VLOOKUP($B3631,[1]data!$A$1:$I$764,7,0)</f>
        <v>Kolkata Knight Riders</v>
      </c>
      <c r="U3631" t="str">
        <f>VLOOKUP($B3631,[1]data!$A$1:$I$764,9,0)</f>
        <v>Kolkata Knight Riders</v>
      </c>
    </row>
    <row r="3632" spans="1:21" x14ac:dyDescent="0.3">
      <c r="A3632">
        <v>2011</v>
      </c>
      <c r="B3632" t="s">
        <v>2370</v>
      </c>
      <c r="C3632" s="1">
        <v>40678</v>
      </c>
      <c r="D3632">
        <v>61</v>
      </c>
      <c r="E3632" t="s">
        <v>1496</v>
      </c>
      <c r="F3632">
        <v>1188</v>
      </c>
      <c r="G3632" t="s">
        <v>1327</v>
      </c>
      <c r="H3632">
        <v>16</v>
      </c>
      <c r="I3632">
        <f t="shared" si="112"/>
        <v>16</v>
      </c>
      <c r="J3632">
        <v>15</v>
      </c>
      <c r="K3632">
        <v>0</v>
      </c>
      <c r="L3632">
        <v>3</v>
      </c>
      <c r="M3632">
        <v>0</v>
      </c>
      <c r="N3632">
        <v>106.66</v>
      </c>
      <c r="O3632">
        <f t="shared" si="113"/>
        <v>106.66</v>
      </c>
      <c r="P3632" t="s">
        <v>17</v>
      </c>
      <c r="Q3632" s="1">
        <v>40678</v>
      </c>
      <c r="R3632" t="str">
        <f>VLOOKUP(B3632,[1]data!$A$2:$E$764,5,0)</f>
        <v>Mumbai</v>
      </c>
      <c r="S3632" t="str">
        <f>VLOOKUP($B3632,[1]data!$A$1:$I$764,6,0)</f>
        <v>Pune Warriors</v>
      </c>
      <c r="T3632" t="str">
        <f>VLOOKUP($B3632,[1]data!$A$1:$I$764,7,0)</f>
        <v>Kolkata Knight Riders</v>
      </c>
      <c r="U3632" t="str">
        <f>VLOOKUP($B3632,[1]data!$A$1:$I$764,9,0)</f>
        <v>Kolkata Knight Riders</v>
      </c>
    </row>
    <row r="3633" spans="1:21" x14ac:dyDescent="0.3">
      <c r="A3633">
        <v>2011</v>
      </c>
      <c r="B3633" t="s">
        <v>2370</v>
      </c>
      <c r="C3633" s="1">
        <v>40678</v>
      </c>
      <c r="D3633">
        <v>61</v>
      </c>
      <c r="E3633" t="s">
        <v>41</v>
      </c>
      <c r="F3633">
        <v>1023</v>
      </c>
      <c r="G3633" t="s">
        <v>2373</v>
      </c>
      <c r="H3633">
        <v>1</v>
      </c>
      <c r="I3633">
        <f t="shared" si="112"/>
        <v>1</v>
      </c>
      <c r="J3633">
        <v>4</v>
      </c>
      <c r="K3633">
        <v>0</v>
      </c>
      <c r="L3633">
        <v>0</v>
      </c>
      <c r="M3633">
        <v>0</v>
      </c>
      <c r="N3633">
        <v>25</v>
      </c>
      <c r="O3633">
        <f t="shared" si="113"/>
        <v>25</v>
      </c>
      <c r="P3633" t="s">
        <v>17</v>
      </c>
      <c r="Q3633" s="1">
        <v>40678</v>
      </c>
      <c r="R3633" t="str">
        <f>VLOOKUP(B3633,[1]data!$A$2:$E$764,5,0)</f>
        <v>Mumbai</v>
      </c>
      <c r="S3633" t="str">
        <f>VLOOKUP($B3633,[1]data!$A$1:$I$764,6,0)</f>
        <v>Pune Warriors</v>
      </c>
      <c r="T3633" t="str">
        <f>VLOOKUP($B3633,[1]data!$A$1:$I$764,7,0)</f>
        <v>Kolkata Knight Riders</v>
      </c>
      <c r="U3633" t="str">
        <f>VLOOKUP($B3633,[1]data!$A$1:$I$764,9,0)</f>
        <v>Kolkata Knight Riders</v>
      </c>
    </row>
    <row r="3634" spans="1:21" x14ac:dyDescent="0.3">
      <c r="A3634">
        <v>2011</v>
      </c>
      <c r="B3634" t="s">
        <v>2370</v>
      </c>
      <c r="C3634" s="1">
        <v>40678</v>
      </c>
      <c r="D3634">
        <v>61</v>
      </c>
      <c r="E3634" t="s">
        <v>62</v>
      </c>
      <c r="F3634">
        <v>1182</v>
      </c>
      <c r="G3634" t="s">
        <v>2374</v>
      </c>
      <c r="H3634">
        <v>20</v>
      </c>
      <c r="I3634">
        <f t="shared" si="112"/>
        <v>20</v>
      </c>
      <c r="J3634">
        <v>13</v>
      </c>
      <c r="K3634">
        <v>0</v>
      </c>
      <c r="L3634">
        <v>0</v>
      </c>
      <c r="M3634">
        <v>3</v>
      </c>
      <c r="N3634">
        <v>153.84</v>
      </c>
      <c r="O3634">
        <f t="shared" si="113"/>
        <v>153.84</v>
      </c>
      <c r="P3634" t="s">
        <v>17</v>
      </c>
      <c r="Q3634" s="1">
        <v>40678</v>
      </c>
      <c r="R3634" t="str">
        <f>VLOOKUP(B3634,[1]data!$A$2:$E$764,5,0)</f>
        <v>Mumbai</v>
      </c>
      <c r="S3634" t="str">
        <f>VLOOKUP($B3634,[1]data!$A$1:$I$764,6,0)</f>
        <v>Pune Warriors</v>
      </c>
      <c r="T3634" t="str">
        <f>VLOOKUP($B3634,[1]data!$A$1:$I$764,7,0)</f>
        <v>Kolkata Knight Riders</v>
      </c>
      <c r="U3634" t="str">
        <f>VLOOKUP($B3634,[1]data!$A$1:$I$764,9,0)</f>
        <v>Kolkata Knight Riders</v>
      </c>
    </row>
    <row r="3635" spans="1:21" x14ac:dyDescent="0.3">
      <c r="A3635">
        <v>2011</v>
      </c>
      <c r="B3635" t="s">
        <v>2370</v>
      </c>
      <c r="C3635" s="1">
        <v>40678</v>
      </c>
      <c r="D3635">
        <v>61</v>
      </c>
      <c r="E3635" t="s">
        <v>69</v>
      </c>
      <c r="F3635">
        <v>1036</v>
      </c>
      <c r="G3635" t="s">
        <v>1032</v>
      </c>
      <c r="H3635">
        <v>2</v>
      </c>
      <c r="I3635">
        <f t="shared" si="112"/>
        <v>2</v>
      </c>
      <c r="J3635">
        <v>9</v>
      </c>
      <c r="K3635">
        <v>0</v>
      </c>
      <c r="L3635">
        <v>0</v>
      </c>
      <c r="M3635">
        <v>0</v>
      </c>
      <c r="N3635">
        <v>22.22</v>
      </c>
      <c r="O3635">
        <f t="shared" si="113"/>
        <v>22.22</v>
      </c>
      <c r="P3635" t="s">
        <v>40</v>
      </c>
      <c r="Q3635" s="1">
        <v>40678</v>
      </c>
      <c r="R3635" t="str">
        <f>VLOOKUP(B3635,[1]data!$A$2:$E$764,5,0)</f>
        <v>Mumbai</v>
      </c>
      <c r="S3635" t="str">
        <f>VLOOKUP($B3635,[1]data!$A$1:$I$764,6,0)</f>
        <v>Pune Warriors</v>
      </c>
      <c r="T3635" t="str">
        <f>VLOOKUP($B3635,[1]data!$A$1:$I$764,7,0)</f>
        <v>Kolkata Knight Riders</v>
      </c>
      <c r="U3635" t="str">
        <f>VLOOKUP($B3635,[1]data!$A$1:$I$764,9,0)</f>
        <v>Kolkata Knight Riders</v>
      </c>
    </row>
    <row r="3636" spans="1:21" x14ac:dyDescent="0.3">
      <c r="A3636">
        <v>2011</v>
      </c>
      <c r="B3636" t="s">
        <v>2370</v>
      </c>
      <c r="C3636" s="1">
        <v>40678</v>
      </c>
      <c r="D3636">
        <v>61</v>
      </c>
      <c r="E3636" t="s">
        <v>159</v>
      </c>
      <c r="F3636">
        <v>1044</v>
      </c>
      <c r="G3636" t="s">
        <v>2375</v>
      </c>
      <c r="H3636">
        <v>6</v>
      </c>
      <c r="I3636">
        <f t="shared" si="112"/>
        <v>6</v>
      </c>
      <c r="J3636">
        <v>3</v>
      </c>
      <c r="K3636">
        <v>0</v>
      </c>
      <c r="L3636">
        <v>1</v>
      </c>
      <c r="M3636">
        <v>0</v>
      </c>
      <c r="N3636">
        <v>200</v>
      </c>
      <c r="O3636">
        <f t="shared" si="113"/>
        <v>200</v>
      </c>
      <c r="P3636" t="s">
        <v>40</v>
      </c>
      <c r="Q3636" s="1">
        <v>40678</v>
      </c>
      <c r="R3636" t="str">
        <f>VLOOKUP(B3636,[1]data!$A$2:$E$764,5,0)</f>
        <v>Mumbai</v>
      </c>
      <c r="S3636" t="str">
        <f>VLOOKUP($B3636,[1]data!$A$1:$I$764,6,0)</f>
        <v>Pune Warriors</v>
      </c>
      <c r="T3636" t="str">
        <f>VLOOKUP($B3636,[1]data!$A$1:$I$764,7,0)</f>
        <v>Kolkata Knight Riders</v>
      </c>
      <c r="U3636" t="str">
        <f>VLOOKUP($B3636,[1]data!$A$1:$I$764,9,0)</f>
        <v>Kolkata Knight Riders</v>
      </c>
    </row>
    <row r="3637" spans="1:21" x14ac:dyDescent="0.3">
      <c r="A3637">
        <v>2011</v>
      </c>
      <c r="B3637" t="s">
        <v>2370</v>
      </c>
      <c r="C3637" s="1">
        <v>40678</v>
      </c>
      <c r="D3637">
        <v>61</v>
      </c>
      <c r="E3637" t="s">
        <v>74</v>
      </c>
      <c r="F3637">
        <v>1010</v>
      </c>
      <c r="G3637" t="s">
        <v>26</v>
      </c>
      <c r="H3637">
        <v>21</v>
      </c>
      <c r="I3637">
        <f t="shared" si="112"/>
        <v>21</v>
      </c>
      <c r="J3637">
        <v>14</v>
      </c>
      <c r="K3637">
        <v>0</v>
      </c>
      <c r="L3637">
        <v>2</v>
      </c>
      <c r="M3637">
        <v>1</v>
      </c>
      <c r="N3637">
        <v>150</v>
      </c>
      <c r="O3637">
        <f t="shared" si="113"/>
        <v>150</v>
      </c>
      <c r="P3637" t="s">
        <v>20</v>
      </c>
      <c r="Q3637" s="1">
        <v>40678</v>
      </c>
      <c r="R3637" t="str">
        <f>VLOOKUP(B3637,[1]data!$A$2:$E$764,5,0)</f>
        <v>Mumbai</v>
      </c>
      <c r="S3637" t="str">
        <f>VLOOKUP($B3637,[1]data!$A$1:$I$764,6,0)</f>
        <v>Pune Warriors</v>
      </c>
      <c r="T3637" t="str">
        <f>VLOOKUP($B3637,[1]data!$A$1:$I$764,7,0)</f>
        <v>Kolkata Knight Riders</v>
      </c>
      <c r="U3637" t="str">
        <f>VLOOKUP($B3637,[1]data!$A$1:$I$764,9,0)</f>
        <v>Kolkata Knight Riders</v>
      </c>
    </row>
    <row r="3638" spans="1:21" x14ac:dyDescent="0.3">
      <c r="A3638">
        <v>2011</v>
      </c>
      <c r="B3638" t="s">
        <v>2370</v>
      </c>
      <c r="C3638" s="1">
        <v>40678</v>
      </c>
      <c r="D3638">
        <v>61</v>
      </c>
      <c r="E3638" t="s">
        <v>359</v>
      </c>
      <c r="F3638">
        <v>1053</v>
      </c>
      <c r="G3638" t="s">
        <v>26</v>
      </c>
      <c r="H3638">
        <v>33</v>
      </c>
      <c r="I3638">
        <f t="shared" si="112"/>
        <v>33</v>
      </c>
      <c r="J3638">
        <v>17</v>
      </c>
      <c r="K3638">
        <v>0</v>
      </c>
      <c r="L3638">
        <v>5</v>
      </c>
      <c r="M3638">
        <v>2</v>
      </c>
      <c r="N3638">
        <v>194.11</v>
      </c>
      <c r="O3638">
        <f t="shared" si="113"/>
        <v>194.11</v>
      </c>
      <c r="P3638" t="s">
        <v>17</v>
      </c>
      <c r="Q3638" s="1">
        <v>40678</v>
      </c>
      <c r="R3638" t="str">
        <f>VLOOKUP(B3638,[1]data!$A$2:$E$764,5,0)</f>
        <v>Mumbai</v>
      </c>
      <c r="S3638" t="str">
        <f>VLOOKUP($B3638,[1]data!$A$1:$I$764,6,0)</f>
        <v>Pune Warriors</v>
      </c>
      <c r="T3638" t="str">
        <f>VLOOKUP($B3638,[1]data!$A$1:$I$764,7,0)</f>
        <v>Kolkata Knight Riders</v>
      </c>
      <c r="U3638" t="str">
        <f>VLOOKUP($B3638,[1]data!$A$1:$I$764,9,0)</f>
        <v>Kolkata Knight Riders</v>
      </c>
    </row>
    <row r="3639" spans="1:21" x14ac:dyDescent="0.3">
      <c r="A3639">
        <v>2011</v>
      </c>
      <c r="B3639" t="s">
        <v>2370</v>
      </c>
      <c r="C3639" s="1">
        <v>40678</v>
      </c>
      <c r="D3639">
        <v>61</v>
      </c>
      <c r="E3639" t="s">
        <v>33</v>
      </c>
      <c r="F3639">
        <v>1050</v>
      </c>
      <c r="G3639" t="s">
        <v>2376</v>
      </c>
      <c r="H3639">
        <v>29</v>
      </c>
      <c r="I3639">
        <f t="shared" si="112"/>
        <v>29</v>
      </c>
      <c r="J3639">
        <v>12</v>
      </c>
      <c r="K3639">
        <v>0</v>
      </c>
      <c r="L3639">
        <v>1</v>
      </c>
      <c r="M3639">
        <v>4</v>
      </c>
      <c r="N3639">
        <v>241.66</v>
      </c>
      <c r="O3639">
        <f t="shared" si="113"/>
        <v>241.66</v>
      </c>
      <c r="P3639" t="s">
        <v>17</v>
      </c>
      <c r="Q3639" s="1">
        <v>40678</v>
      </c>
      <c r="R3639" t="str">
        <f>VLOOKUP(B3639,[1]data!$A$2:$E$764,5,0)</f>
        <v>Mumbai</v>
      </c>
      <c r="S3639" t="str">
        <f>VLOOKUP($B3639,[1]data!$A$1:$I$764,6,0)</f>
        <v>Pune Warriors</v>
      </c>
      <c r="T3639" t="str">
        <f>VLOOKUP($B3639,[1]data!$A$1:$I$764,7,0)</f>
        <v>Kolkata Knight Riders</v>
      </c>
      <c r="U3639" t="str">
        <f>VLOOKUP($B3639,[1]data!$A$1:$I$764,9,0)</f>
        <v>Kolkata Knight Riders</v>
      </c>
    </row>
    <row r="3640" spans="1:21" x14ac:dyDescent="0.3">
      <c r="A3640">
        <v>2011</v>
      </c>
      <c r="B3640" t="s">
        <v>2370</v>
      </c>
      <c r="C3640" s="1">
        <v>40678</v>
      </c>
      <c r="D3640">
        <v>61</v>
      </c>
      <c r="E3640" t="s">
        <v>2377</v>
      </c>
      <c r="F3640">
        <v>1230</v>
      </c>
      <c r="G3640" t="s">
        <v>2378</v>
      </c>
      <c r="H3640">
        <v>1</v>
      </c>
      <c r="I3640">
        <f t="shared" si="112"/>
        <v>1</v>
      </c>
      <c r="J3640">
        <v>3</v>
      </c>
      <c r="K3640">
        <v>0</v>
      </c>
      <c r="L3640">
        <v>0</v>
      </c>
      <c r="M3640">
        <v>0</v>
      </c>
      <c r="N3640">
        <v>33.33</v>
      </c>
      <c r="O3640">
        <f t="shared" si="113"/>
        <v>33.33</v>
      </c>
      <c r="P3640" t="s">
        <v>17</v>
      </c>
      <c r="Q3640" s="1">
        <v>40678</v>
      </c>
      <c r="R3640" t="str">
        <f>VLOOKUP(B3640,[1]data!$A$2:$E$764,5,0)</f>
        <v>Mumbai</v>
      </c>
      <c r="S3640" t="str">
        <f>VLOOKUP($B3640,[1]data!$A$1:$I$764,6,0)</f>
        <v>Pune Warriors</v>
      </c>
      <c r="T3640" t="str">
        <f>VLOOKUP($B3640,[1]data!$A$1:$I$764,7,0)</f>
        <v>Kolkata Knight Riders</v>
      </c>
      <c r="U3640" t="str">
        <f>VLOOKUP($B3640,[1]data!$A$1:$I$764,9,0)</f>
        <v>Kolkata Knight Riders</v>
      </c>
    </row>
    <row r="3641" spans="1:21" x14ac:dyDescent="0.3">
      <c r="A3641">
        <v>2011</v>
      </c>
      <c r="B3641" t="s">
        <v>2370</v>
      </c>
      <c r="C3641" s="1">
        <v>40678</v>
      </c>
      <c r="D3641">
        <v>61</v>
      </c>
      <c r="E3641" t="s">
        <v>1594</v>
      </c>
      <c r="F3641">
        <v>1189</v>
      </c>
      <c r="G3641" t="s">
        <v>26</v>
      </c>
      <c r="H3641">
        <v>10</v>
      </c>
      <c r="I3641">
        <f t="shared" si="112"/>
        <v>10</v>
      </c>
      <c r="J3641">
        <v>9</v>
      </c>
      <c r="K3641">
        <v>0</v>
      </c>
      <c r="L3641">
        <v>1</v>
      </c>
      <c r="M3641">
        <v>0</v>
      </c>
      <c r="N3641">
        <v>111.11</v>
      </c>
      <c r="O3641">
        <f t="shared" si="113"/>
        <v>111.11</v>
      </c>
      <c r="P3641" t="s">
        <v>17</v>
      </c>
      <c r="Q3641" s="1">
        <v>40678</v>
      </c>
      <c r="R3641" t="str">
        <f>VLOOKUP(B3641,[1]data!$A$2:$E$764,5,0)</f>
        <v>Mumbai</v>
      </c>
      <c r="S3641" t="str">
        <f>VLOOKUP($B3641,[1]data!$A$1:$I$764,6,0)</f>
        <v>Pune Warriors</v>
      </c>
      <c r="T3641" t="str">
        <f>VLOOKUP($B3641,[1]data!$A$1:$I$764,7,0)</f>
        <v>Kolkata Knight Riders</v>
      </c>
      <c r="U3641" t="str">
        <f>VLOOKUP($B3641,[1]data!$A$1:$I$764,9,0)</f>
        <v>Kolkata Knight Riders</v>
      </c>
    </row>
    <row r="3642" spans="1:21" x14ac:dyDescent="0.3">
      <c r="A3642">
        <v>2011</v>
      </c>
      <c r="B3642" t="s">
        <v>2370</v>
      </c>
      <c r="C3642" s="1">
        <v>40678</v>
      </c>
      <c r="D3642">
        <v>61</v>
      </c>
      <c r="E3642" t="s">
        <v>2379</v>
      </c>
      <c r="F3642">
        <v>1231</v>
      </c>
      <c r="G3642" t="s">
        <v>2380</v>
      </c>
      <c r="H3642">
        <v>0</v>
      </c>
      <c r="I3642">
        <f t="shared" si="112"/>
        <v>0</v>
      </c>
      <c r="J3642">
        <v>13</v>
      </c>
      <c r="K3642">
        <v>0</v>
      </c>
      <c r="L3642">
        <v>0</v>
      </c>
      <c r="M3642">
        <v>0</v>
      </c>
      <c r="N3642">
        <v>0</v>
      </c>
      <c r="O3642">
        <f t="shared" si="113"/>
        <v>0</v>
      </c>
      <c r="P3642" t="s">
        <v>17</v>
      </c>
      <c r="Q3642" s="1">
        <v>40678</v>
      </c>
      <c r="R3642" t="str">
        <f>VLOOKUP(B3642,[1]data!$A$2:$E$764,5,0)</f>
        <v>Mumbai</v>
      </c>
      <c r="S3642" t="str">
        <f>VLOOKUP($B3642,[1]data!$A$1:$I$764,6,0)</f>
        <v>Pune Warriors</v>
      </c>
      <c r="T3642" t="str">
        <f>VLOOKUP($B3642,[1]data!$A$1:$I$764,7,0)</f>
        <v>Kolkata Knight Riders</v>
      </c>
      <c r="U3642" t="str">
        <f>VLOOKUP($B3642,[1]data!$A$1:$I$764,9,0)</f>
        <v>Kolkata Knight Riders</v>
      </c>
    </row>
    <row r="3643" spans="1:21" x14ac:dyDescent="0.3">
      <c r="A3643">
        <v>2011</v>
      </c>
      <c r="B3643" t="s">
        <v>2381</v>
      </c>
      <c r="C3643" s="1">
        <v>40678</v>
      </c>
      <c r="D3643" t="s">
        <v>2382</v>
      </c>
      <c r="E3643" t="s">
        <v>1186</v>
      </c>
      <c r="F3643">
        <v>1136</v>
      </c>
      <c r="G3643" t="s">
        <v>26</v>
      </c>
      <c r="H3643">
        <v>16</v>
      </c>
      <c r="I3643">
        <f t="shared" si="112"/>
        <v>16</v>
      </c>
      <c r="J3643">
        <v>6</v>
      </c>
      <c r="K3643">
        <v>0</v>
      </c>
      <c r="L3643">
        <v>1</v>
      </c>
      <c r="M3643">
        <v>1</v>
      </c>
      <c r="N3643">
        <v>266.66000000000003</v>
      </c>
      <c r="O3643">
        <f t="shared" si="113"/>
        <v>266.66000000000003</v>
      </c>
      <c r="P3643" t="s">
        <v>17</v>
      </c>
      <c r="Q3643" s="1">
        <v>40678</v>
      </c>
      <c r="R3643" t="str">
        <f>VLOOKUP(B3643,[1]data!$A$2:$E$764,5,0)</f>
        <v>Chennai</v>
      </c>
      <c r="S3643" t="str">
        <f>VLOOKUP($B3643,[1]data!$A$1:$I$764,6,0)</f>
        <v>Chennai Super Kings</v>
      </c>
      <c r="T3643" t="str">
        <f>VLOOKUP($B3643,[1]data!$A$1:$I$764,7,0)</f>
        <v>Kochi Tuskers Kerala</v>
      </c>
      <c r="U3643" t="str">
        <f>VLOOKUP($B3643,[1]data!$A$1:$I$764,9,0)</f>
        <v>Chennai Super Kings</v>
      </c>
    </row>
    <row r="3644" spans="1:21" x14ac:dyDescent="0.3">
      <c r="A3644">
        <v>2011</v>
      </c>
      <c r="B3644" t="s">
        <v>2381</v>
      </c>
      <c r="C3644" s="1">
        <v>40678</v>
      </c>
      <c r="D3644" t="s">
        <v>2382</v>
      </c>
      <c r="E3644" t="s">
        <v>2383</v>
      </c>
      <c r="F3644">
        <v>1229</v>
      </c>
      <c r="G3644" t="s">
        <v>26</v>
      </c>
      <c r="H3644">
        <v>0</v>
      </c>
      <c r="I3644">
        <f t="shared" si="112"/>
        <v>0</v>
      </c>
      <c r="J3644">
        <v>5</v>
      </c>
      <c r="K3644">
        <v>0</v>
      </c>
      <c r="L3644">
        <v>0</v>
      </c>
      <c r="M3644">
        <v>0</v>
      </c>
      <c r="N3644">
        <v>0</v>
      </c>
      <c r="O3644">
        <f t="shared" si="113"/>
        <v>0</v>
      </c>
      <c r="P3644" t="s">
        <v>17</v>
      </c>
      <c r="Q3644" s="1">
        <v>40678</v>
      </c>
      <c r="R3644" t="str">
        <f>VLOOKUP(B3644,[1]data!$A$2:$E$764,5,0)</f>
        <v>Chennai</v>
      </c>
      <c r="S3644" t="str">
        <f>VLOOKUP($B3644,[1]data!$A$1:$I$764,6,0)</f>
        <v>Chennai Super Kings</v>
      </c>
      <c r="T3644" t="str">
        <f>VLOOKUP($B3644,[1]data!$A$1:$I$764,7,0)</f>
        <v>Kochi Tuskers Kerala</v>
      </c>
      <c r="U3644" t="str">
        <f>VLOOKUP($B3644,[1]data!$A$1:$I$764,9,0)</f>
        <v>Chennai Super Kings</v>
      </c>
    </row>
    <row r="3645" spans="1:21" x14ac:dyDescent="0.3">
      <c r="A3645">
        <v>2011</v>
      </c>
      <c r="B3645" t="s">
        <v>2381</v>
      </c>
      <c r="C3645" s="1">
        <v>40678</v>
      </c>
      <c r="D3645" t="s">
        <v>2382</v>
      </c>
      <c r="E3645" t="s">
        <v>45</v>
      </c>
      <c r="F3645">
        <v>1137</v>
      </c>
      <c r="G3645" t="s">
        <v>2384</v>
      </c>
      <c r="H3645">
        <v>3</v>
      </c>
      <c r="I3645">
        <f t="shared" si="112"/>
        <v>3</v>
      </c>
      <c r="J3645">
        <v>4</v>
      </c>
      <c r="K3645">
        <v>0</v>
      </c>
      <c r="L3645">
        <v>0</v>
      </c>
      <c r="M3645">
        <v>0</v>
      </c>
      <c r="N3645">
        <v>75</v>
      </c>
      <c r="O3645">
        <f t="shared" si="113"/>
        <v>75</v>
      </c>
      <c r="P3645" t="s">
        <v>17</v>
      </c>
      <c r="Q3645" s="1">
        <v>40678</v>
      </c>
      <c r="R3645" t="str">
        <f>VLOOKUP(B3645,[1]data!$A$2:$E$764,5,0)</f>
        <v>Chennai</v>
      </c>
      <c r="S3645" t="str">
        <f>VLOOKUP($B3645,[1]data!$A$1:$I$764,6,0)</f>
        <v>Chennai Super Kings</v>
      </c>
      <c r="T3645" t="str">
        <f>VLOOKUP($B3645,[1]data!$A$1:$I$764,7,0)</f>
        <v>Kochi Tuskers Kerala</v>
      </c>
      <c r="U3645" t="str">
        <f>VLOOKUP($B3645,[1]data!$A$1:$I$764,9,0)</f>
        <v>Chennai Super Kings</v>
      </c>
    </row>
    <row r="3646" spans="1:21" x14ac:dyDescent="0.3">
      <c r="A3646">
        <v>2011</v>
      </c>
      <c r="B3646" t="s">
        <v>2381</v>
      </c>
      <c r="C3646" s="1">
        <v>40678</v>
      </c>
      <c r="D3646" t="s">
        <v>2382</v>
      </c>
      <c r="E3646" t="s">
        <v>274</v>
      </c>
      <c r="F3646">
        <v>1076</v>
      </c>
      <c r="G3646" t="s">
        <v>2384</v>
      </c>
      <c r="H3646">
        <v>27</v>
      </c>
      <c r="I3646">
        <f t="shared" si="112"/>
        <v>27</v>
      </c>
      <c r="J3646">
        <v>19</v>
      </c>
      <c r="K3646">
        <v>0</v>
      </c>
      <c r="L3646">
        <v>4</v>
      </c>
      <c r="M3646">
        <v>0</v>
      </c>
      <c r="N3646">
        <v>142.1</v>
      </c>
      <c r="O3646">
        <f t="shared" si="113"/>
        <v>142.1</v>
      </c>
      <c r="P3646" t="s">
        <v>17</v>
      </c>
      <c r="Q3646" s="1">
        <v>40678</v>
      </c>
      <c r="R3646" t="str">
        <f>VLOOKUP(B3646,[1]data!$A$2:$E$764,5,0)</f>
        <v>Chennai</v>
      </c>
      <c r="S3646" t="str">
        <f>VLOOKUP($B3646,[1]data!$A$1:$I$764,6,0)</f>
        <v>Chennai Super Kings</v>
      </c>
      <c r="T3646" t="str">
        <f>VLOOKUP($B3646,[1]data!$A$1:$I$764,7,0)</f>
        <v>Kochi Tuskers Kerala</v>
      </c>
      <c r="U3646" t="str">
        <f>VLOOKUP($B3646,[1]data!$A$1:$I$764,9,0)</f>
        <v>Chennai Super Kings</v>
      </c>
    </row>
    <row r="3647" spans="1:21" x14ac:dyDescent="0.3">
      <c r="A3647">
        <v>2011</v>
      </c>
      <c r="B3647" t="s">
        <v>2381</v>
      </c>
      <c r="C3647" s="1">
        <v>40678</v>
      </c>
      <c r="D3647" t="s">
        <v>2382</v>
      </c>
      <c r="E3647" t="s">
        <v>1100</v>
      </c>
      <c r="F3647">
        <v>1126</v>
      </c>
      <c r="G3647" t="s">
        <v>26</v>
      </c>
      <c r="H3647">
        <v>2</v>
      </c>
      <c r="I3647">
        <f t="shared" si="112"/>
        <v>2</v>
      </c>
      <c r="J3647">
        <v>2</v>
      </c>
      <c r="K3647">
        <v>0</v>
      </c>
      <c r="L3647">
        <v>0</v>
      </c>
      <c r="M3647">
        <v>0</v>
      </c>
      <c r="N3647">
        <v>100</v>
      </c>
      <c r="O3647">
        <f t="shared" si="113"/>
        <v>100</v>
      </c>
      <c r="P3647" t="s">
        <v>17</v>
      </c>
      <c r="Q3647" s="1">
        <v>40678</v>
      </c>
      <c r="R3647" t="str">
        <f>VLOOKUP(B3647,[1]data!$A$2:$E$764,5,0)</f>
        <v>Chennai</v>
      </c>
      <c r="S3647" t="str">
        <f>VLOOKUP($B3647,[1]data!$A$1:$I$764,6,0)</f>
        <v>Chennai Super Kings</v>
      </c>
      <c r="T3647" t="str">
        <f>VLOOKUP($B3647,[1]data!$A$1:$I$764,7,0)</f>
        <v>Kochi Tuskers Kerala</v>
      </c>
      <c r="U3647" t="str">
        <f>VLOOKUP($B3647,[1]data!$A$1:$I$764,9,0)</f>
        <v>Chennai Super Kings</v>
      </c>
    </row>
    <row r="3648" spans="1:21" x14ac:dyDescent="0.3">
      <c r="A3648">
        <v>2011</v>
      </c>
      <c r="B3648" t="s">
        <v>2381</v>
      </c>
      <c r="C3648" s="1">
        <v>40678</v>
      </c>
      <c r="D3648" t="s">
        <v>2382</v>
      </c>
      <c r="E3648" t="s">
        <v>1569</v>
      </c>
      <c r="F3648">
        <v>1222</v>
      </c>
      <c r="G3648" t="s">
        <v>79</v>
      </c>
      <c r="H3648">
        <v>11</v>
      </c>
      <c r="I3648">
        <f t="shared" si="112"/>
        <v>11</v>
      </c>
      <c r="J3648">
        <v>7</v>
      </c>
      <c r="K3648">
        <v>0</v>
      </c>
      <c r="L3648">
        <v>2</v>
      </c>
      <c r="M3648">
        <v>0</v>
      </c>
      <c r="N3648">
        <v>157.13999999999999</v>
      </c>
      <c r="O3648">
        <f t="shared" si="113"/>
        <v>157.13999999999999</v>
      </c>
      <c r="P3648" t="s">
        <v>17</v>
      </c>
      <c r="Q3648" s="1">
        <v>40678</v>
      </c>
      <c r="R3648" t="str">
        <f>VLOOKUP(B3648,[1]data!$A$2:$E$764,5,0)</f>
        <v>Chennai</v>
      </c>
      <c r="S3648" t="str">
        <f>VLOOKUP($B3648,[1]data!$A$1:$I$764,6,0)</f>
        <v>Chennai Super Kings</v>
      </c>
      <c r="T3648" t="str">
        <f>VLOOKUP($B3648,[1]data!$A$1:$I$764,7,0)</f>
        <v>Kochi Tuskers Kerala</v>
      </c>
      <c r="U3648" t="str">
        <f>VLOOKUP($B3648,[1]data!$A$1:$I$764,9,0)</f>
        <v>Chennai Super Kings</v>
      </c>
    </row>
    <row r="3649" spans="1:21" x14ac:dyDescent="0.3">
      <c r="A3649">
        <v>2011</v>
      </c>
      <c r="B3649" t="s">
        <v>2381</v>
      </c>
      <c r="C3649" s="1">
        <v>40678</v>
      </c>
      <c r="D3649" t="s">
        <v>2382</v>
      </c>
      <c r="E3649" t="s">
        <v>897</v>
      </c>
      <c r="F3649">
        <v>1082</v>
      </c>
      <c r="G3649" t="s">
        <v>79</v>
      </c>
      <c r="H3649">
        <v>62</v>
      </c>
      <c r="I3649">
        <f t="shared" si="112"/>
        <v>62</v>
      </c>
      <c r="J3649">
        <v>50</v>
      </c>
      <c r="K3649">
        <v>0</v>
      </c>
      <c r="L3649">
        <v>6</v>
      </c>
      <c r="M3649">
        <v>3</v>
      </c>
      <c r="N3649">
        <v>124</v>
      </c>
      <c r="O3649">
        <f t="shared" si="113"/>
        <v>124</v>
      </c>
      <c r="P3649" t="s">
        <v>17</v>
      </c>
      <c r="Q3649" s="1">
        <v>40678</v>
      </c>
      <c r="R3649" t="str">
        <f>VLOOKUP(B3649,[1]data!$A$2:$E$764,5,0)</f>
        <v>Chennai</v>
      </c>
      <c r="S3649" t="str">
        <f>VLOOKUP($B3649,[1]data!$A$1:$I$764,6,0)</f>
        <v>Chennai Super Kings</v>
      </c>
      <c r="T3649" t="str">
        <f>VLOOKUP($B3649,[1]data!$A$1:$I$764,7,0)</f>
        <v>Kochi Tuskers Kerala</v>
      </c>
      <c r="U3649" t="str">
        <f>VLOOKUP($B3649,[1]data!$A$1:$I$764,9,0)</f>
        <v>Chennai Super Kings</v>
      </c>
    </row>
    <row r="3650" spans="1:21" x14ac:dyDescent="0.3">
      <c r="A3650">
        <v>2011</v>
      </c>
      <c r="B3650" t="s">
        <v>2381</v>
      </c>
      <c r="C3650" s="1">
        <v>40678</v>
      </c>
      <c r="D3650" t="s">
        <v>2382</v>
      </c>
      <c r="E3650" t="s">
        <v>114</v>
      </c>
      <c r="F3650">
        <v>1070</v>
      </c>
      <c r="G3650" t="s">
        <v>2273</v>
      </c>
      <c r="H3650">
        <v>16</v>
      </c>
      <c r="I3650">
        <f t="shared" si="112"/>
        <v>16</v>
      </c>
      <c r="J3650">
        <v>13</v>
      </c>
      <c r="K3650">
        <v>0</v>
      </c>
      <c r="L3650">
        <v>1</v>
      </c>
      <c r="M3650">
        <v>1</v>
      </c>
      <c r="N3650">
        <v>123.07</v>
      </c>
      <c r="O3650">
        <f t="shared" si="113"/>
        <v>123.07</v>
      </c>
      <c r="P3650" t="s">
        <v>17</v>
      </c>
      <c r="Q3650" s="1">
        <v>40678</v>
      </c>
      <c r="R3650" t="str">
        <f>VLOOKUP(B3650,[1]data!$A$2:$E$764,5,0)</f>
        <v>Chennai</v>
      </c>
      <c r="S3650" t="str">
        <f>VLOOKUP($B3650,[1]data!$A$1:$I$764,6,0)</f>
        <v>Chennai Super Kings</v>
      </c>
      <c r="T3650" t="str">
        <f>VLOOKUP($B3650,[1]data!$A$1:$I$764,7,0)</f>
        <v>Kochi Tuskers Kerala</v>
      </c>
      <c r="U3650" t="str">
        <f>VLOOKUP($B3650,[1]data!$A$1:$I$764,9,0)</f>
        <v>Chennai Super Kings</v>
      </c>
    </row>
    <row r="3651" spans="1:21" x14ac:dyDescent="0.3">
      <c r="A3651">
        <v>2011</v>
      </c>
      <c r="B3651" t="s">
        <v>2381</v>
      </c>
      <c r="C3651" s="1">
        <v>40678</v>
      </c>
      <c r="D3651" t="s">
        <v>2382</v>
      </c>
      <c r="E3651" t="s">
        <v>340</v>
      </c>
      <c r="F3651">
        <v>1170</v>
      </c>
      <c r="G3651" t="s">
        <v>2385</v>
      </c>
      <c r="H3651">
        <v>46</v>
      </c>
      <c r="I3651">
        <f t="shared" ref="I3651:I3714" si="114">IF(H3651="",(J3651*N3651)/100,H3651)</f>
        <v>46</v>
      </c>
      <c r="J3651">
        <v>28</v>
      </c>
      <c r="K3651">
        <v>0</v>
      </c>
      <c r="L3651">
        <v>5</v>
      </c>
      <c r="M3651">
        <v>3</v>
      </c>
      <c r="N3651">
        <v>164.28</v>
      </c>
      <c r="O3651">
        <f t="shared" ref="O3651:O3714" si="115">IF(N3651="",IF(J3651=0,0,(I3651/J3651)*100),N3651)</f>
        <v>164.28</v>
      </c>
      <c r="P3651" t="s">
        <v>17</v>
      </c>
      <c r="Q3651" s="1">
        <v>40678</v>
      </c>
      <c r="R3651" t="str">
        <f>VLOOKUP(B3651,[1]data!$A$2:$E$764,5,0)</f>
        <v>Chennai</v>
      </c>
      <c r="S3651" t="str">
        <f>VLOOKUP($B3651,[1]data!$A$1:$I$764,6,0)</f>
        <v>Chennai Super Kings</v>
      </c>
      <c r="T3651" t="str">
        <f>VLOOKUP($B3651,[1]data!$A$1:$I$764,7,0)</f>
        <v>Kochi Tuskers Kerala</v>
      </c>
      <c r="U3651" t="str">
        <f>VLOOKUP($B3651,[1]data!$A$1:$I$764,9,0)</f>
        <v>Chennai Super Kings</v>
      </c>
    </row>
    <row r="3652" spans="1:21" x14ac:dyDescent="0.3">
      <c r="A3652">
        <v>2011</v>
      </c>
      <c r="B3652" t="s">
        <v>2381</v>
      </c>
      <c r="C3652" s="1">
        <v>40678</v>
      </c>
      <c r="D3652" t="s">
        <v>2382</v>
      </c>
      <c r="E3652" t="s">
        <v>112</v>
      </c>
      <c r="F3652">
        <v>1061</v>
      </c>
      <c r="G3652" t="s">
        <v>2386</v>
      </c>
      <c r="H3652">
        <v>9</v>
      </c>
      <c r="I3652">
        <f t="shared" si="114"/>
        <v>9</v>
      </c>
      <c r="J3652">
        <v>9</v>
      </c>
      <c r="K3652">
        <v>0</v>
      </c>
      <c r="L3652">
        <v>2</v>
      </c>
      <c r="M3652">
        <v>0</v>
      </c>
      <c r="N3652">
        <v>100</v>
      </c>
      <c r="O3652">
        <f t="shared" si="115"/>
        <v>100</v>
      </c>
      <c r="P3652" t="s">
        <v>85</v>
      </c>
      <c r="Q3652" s="1">
        <v>40678</v>
      </c>
      <c r="R3652" t="str">
        <f>VLOOKUP(B3652,[1]data!$A$2:$E$764,5,0)</f>
        <v>Chennai</v>
      </c>
      <c r="S3652" t="str">
        <f>VLOOKUP($B3652,[1]data!$A$1:$I$764,6,0)</f>
        <v>Chennai Super Kings</v>
      </c>
      <c r="T3652" t="str">
        <f>VLOOKUP($B3652,[1]data!$A$1:$I$764,7,0)</f>
        <v>Kochi Tuskers Kerala</v>
      </c>
      <c r="U3652" t="str">
        <f>VLOOKUP($B3652,[1]data!$A$1:$I$764,9,0)</f>
        <v>Chennai Super Kings</v>
      </c>
    </row>
    <row r="3653" spans="1:21" x14ac:dyDescent="0.3">
      <c r="A3653">
        <v>2011</v>
      </c>
      <c r="B3653" t="s">
        <v>2381</v>
      </c>
      <c r="C3653" s="1">
        <v>40678</v>
      </c>
      <c r="D3653" t="s">
        <v>2382</v>
      </c>
      <c r="E3653" t="s">
        <v>157</v>
      </c>
      <c r="F3653">
        <v>1046</v>
      </c>
      <c r="G3653" t="s">
        <v>26</v>
      </c>
      <c r="H3653">
        <v>1</v>
      </c>
      <c r="I3653">
        <f t="shared" si="114"/>
        <v>1</v>
      </c>
      <c r="J3653">
        <v>1</v>
      </c>
      <c r="K3653">
        <v>0</v>
      </c>
      <c r="L3653">
        <v>0</v>
      </c>
      <c r="M3653">
        <v>0</v>
      </c>
      <c r="N3653">
        <v>100</v>
      </c>
      <c r="O3653">
        <f t="shared" si="115"/>
        <v>100</v>
      </c>
      <c r="P3653" t="s">
        <v>17</v>
      </c>
      <c r="Q3653" s="1">
        <v>40678</v>
      </c>
      <c r="R3653" t="str">
        <f>VLOOKUP(B3653,[1]data!$A$2:$E$764,5,0)</f>
        <v>Chennai</v>
      </c>
      <c r="S3653" t="str">
        <f>VLOOKUP($B3653,[1]data!$A$1:$I$764,6,0)</f>
        <v>Chennai Super Kings</v>
      </c>
      <c r="T3653" t="str">
        <f>VLOOKUP($B3653,[1]data!$A$1:$I$764,7,0)</f>
        <v>Kochi Tuskers Kerala</v>
      </c>
      <c r="U3653" t="str">
        <f>VLOOKUP($B3653,[1]data!$A$1:$I$764,9,0)</f>
        <v>Chennai Super Kings</v>
      </c>
    </row>
    <row r="3654" spans="1:21" x14ac:dyDescent="0.3">
      <c r="A3654">
        <v>2011</v>
      </c>
      <c r="B3654" t="s">
        <v>2381</v>
      </c>
      <c r="C3654" s="1">
        <v>40678</v>
      </c>
      <c r="D3654" t="s">
        <v>2382</v>
      </c>
      <c r="E3654" t="s">
        <v>92</v>
      </c>
      <c r="F3654">
        <v>1186</v>
      </c>
      <c r="G3654" t="s">
        <v>2387</v>
      </c>
      <c r="H3654">
        <v>7</v>
      </c>
      <c r="I3654">
        <f t="shared" si="114"/>
        <v>7</v>
      </c>
      <c r="J3654">
        <v>7</v>
      </c>
      <c r="K3654">
        <v>0</v>
      </c>
      <c r="L3654">
        <v>1</v>
      </c>
      <c r="M3654">
        <v>0</v>
      </c>
      <c r="N3654">
        <v>100</v>
      </c>
      <c r="O3654">
        <f t="shared" si="115"/>
        <v>100</v>
      </c>
      <c r="P3654" t="s">
        <v>40</v>
      </c>
      <c r="Q3654" s="1">
        <v>40678</v>
      </c>
      <c r="R3654" t="str">
        <f>VLOOKUP(B3654,[1]data!$A$2:$E$764,5,0)</f>
        <v>Chennai</v>
      </c>
      <c r="S3654" t="str">
        <f>VLOOKUP($B3654,[1]data!$A$1:$I$764,6,0)</f>
        <v>Chennai Super Kings</v>
      </c>
      <c r="T3654" t="str">
        <f>VLOOKUP($B3654,[1]data!$A$1:$I$764,7,0)</f>
        <v>Kochi Tuskers Kerala</v>
      </c>
      <c r="U3654" t="str">
        <f>VLOOKUP($B3654,[1]data!$A$1:$I$764,9,0)</f>
        <v>Chennai Super Kings</v>
      </c>
    </row>
    <row r="3655" spans="1:21" x14ac:dyDescent="0.3">
      <c r="A3655">
        <v>2011</v>
      </c>
      <c r="B3655" t="s">
        <v>2381</v>
      </c>
      <c r="C3655" s="1">
        <v>40678</v>
      </c>
      <c r="D3655" t="s">
        <v>2382</v>
      </c>
      <c r="E3655" t="s">
        <v>89</v>
      </c>
      <c r="F3655">
        <v>1045</v>
      </c>
      <c r="G3655" t="s">
        <v>2388</v>
      </c>
      <c r="H3655">
        <v>3</v>
      </c>
      <c r="I3655">
        <f t="shared" si="114"/>
        <v>3</v>
      </c>
      <c r="J3655">
        <v>7</v>
      </c>
      <c r="K3655">
        <v>0</v>
      </c>
      <c r="L3655">
        <v>0</v>
      </c>
      <c r="M3655">
        <v>0</v>
      </c>
      <c r="N3655">
        <v>42.85</v>
      </c>
      <c r="O3655">
        <f t="shared" si="115"/>
        <v>42.85</v>
      </c>
      <c r="P3655" t="s">
        <v>17</v>
      </c>
      <c r="Q3655" s="1">
        <v>40678</v>
      </c>
      <c r="R3655" t="str">
        <f>VLOOKUP(B3655,[1]data!$A$2:$E$764,5,0)</f>
        <v>Chennai</v>
      </c>
      <c r="S3655" t="str">
        <f>VLOOKUP($B3655,[1]data!$A$1:$I$764,6,0)</f>
        <v>Chennai Super Kings</v>
      </c>
      <c r="T3655" t="str">
        <f>VLOOKUP($B3655,[1]data!$A$1:$I$764,7,0)</f>
        <v>Kochi Tuskers Kerala</v>
      </c>
      <c r="U3655" t="str">
        <f>VLOOKUP($B3655,[1]data!$A$1:$I$764,9,0)</f>
        <v>Chennai Super Kings</v>
      </c>
    </row>
    <row r="3656" spans="1:21" x14ac:dyDescent="0.3">
      <c r="A3656">
        <v>2011</v>
      </c>
      <c r="B3656" t="s">
        <v>2381</v>
      </c>
      <c r="C3656" s="1">
        <v>40678</v>
      </c>
      <c r="D3656" t="s">
        <v>2382</v>
      </c>
      <c r="E3656" t="s">
        <v>1302</v>
      </c>
      <c r="F3656">
        <v>1150</v>
      </c>
      <c r="G3656" t="s">
        <v>1855</v>
      </c>
      <c r="H3656">
        <v>10</v>
      </c>
      <c r="I3656">
        <f t="shared" si="114"/>
        <v>10</v>
      </c>
      <c r="J3656">
        <v>7</v>
      </c>
      <c r="K3656">
        <v>0</v>
      </c>
      <c r="L3656">
        <v>2</v>
      </c>
      <c r="M3656">
        <v>0</v>
      </c>
      <c r="N3656">
        <v>142.85</v>
      </c>
      <c r="O3656">
        <f t="shared" si="115"/>
        <v>142.85</v>
      </c>
      <c r="P3656" t="s">
        <v>17</v>
      </c>
      <c r="Q3656" s="1">
        <v>40678</v>
      </c>
      <c r="R3656" t="str">
        <f>VLOOKUP(B3656,[1]data!$A$2:$E$764,5,0)</f>
        <v>Chennai</v>
      </c>
      <c r="S3656" t="str">
        <f>VLOOKUP($B3656,[1]data!$A$1:$I$764,6,0)</f>
        <v>Chennai Super Kings</v>
      </c>
      <c r="T3656" t="str">
        <f>VLOOKUP($B3656,[1]data!$A$1:$I$764,7,0)</f>
        <v>Kochi Tuskers Kerala</v>
      </c>
      <c r="U3656" t="str">
        <f>VLOOKUP($B3656,[1]data!$A$1:$I$764,9,0)</f>
        <v>Chennai Super Kings</v>
      </c>
    </row>
    <row r="3657" spans="1:21" x14ac:dyDescent="0.3">
      <c r="A3657">
        <v>2011</v>
      </c>
      <c r="B3657" t="s">
        <v>2381</v>
      </c>
      <c r="C3657" s="1">
        <v>40678</v>
      </c>
      <c r="D3657" t="s">
        <v>2382</v>
      </c>
      <c r="E3657" t="s">
        <v>2156</v>
      </c>
      <c r="F3657">
        <v>1210</v>
      </c>
      <c r="G3657" t="s">
        <v>2098</v>
      </c>
      <c r="H3657">
        <v>16</v>
      </c>
      <c r="I3657">
        <f t="shared" si="114"/>
        <v>16</v>
      </c>
      <c r="J3657">
        <v>11</v>
      </c>
      <c r="K3657">
        <v>0</v>
      </c>
      <c r="L3657">
        <v>2</v>
      </c>
      <c r="M3657">
        <v>1</v>
      </c>
      <c r="N3657">
        <v>145.44999999999999</v>
      </c>
      <c r="O3657">
        <f t="shared" si="115"/>
        <v>145.44999999999999</v>
      </c>
      <c r="P3657" t="s">
        <v>17</v>
      </c>
      <c r="Q3657" s="1">
        <v>40678</v>
      </c>
      <c r="R3657" t="str">
        <f>VLOOKUP(B3657,[1]data!$A$2:$E$764,5,0)</f>
        <v>Chennai</v>
      </c>
      <c r="S3657" t="str">
        <f>VLOOKUP($B3657,[1]data!$A$1:$I$764,6,0)</f>
        <v>Chennai Super Kings</v>
      </c>
      <c r="T3657" t="str">
        <f>VLOOKUP($B3657,[1]data!$A$1:$I$764,7,0)</f>
        <v>Kochi Tuskers Kerala</v>
      </c>
      <c r="U3657" t="str">
        <f>VLOOKUP($B3657,[1]data!$A$1:$I$764,9,0)</f>
        <v>Chennai Super Kings</v>
      </c>
    </row>
    <row r="3658" spans="1:21" x14ac:dyDescent="0.3">
      <c r="A3658">
        <v>2011</v>
      </c>
      <c r="B3658" t="s">
        <v>2381</v>
      </c>
      <c r="C3658" s="1">
        <v>40678</v>
      </c>
      <c r="D3658" t="s">
        <v>2382</v>
      </c>
      <c r="E3658" t="s">
        <v>1064</v>
      </c>
      <c r="F3658">
        <v>1121</v>
      </c>
      <c r="G3658" t="s">
        <v>2296</v>
      </c>
      <c r="H3658">
        <v>29</v>
      </c>
      <c r="I3658">
        <f t="shared" si="114"/>
        <v>29</v>
      </c>
      <c r="J3658">
        <v>29</v>
      </c>
      <c r="K3658">
        <v>0</v>
      </c>
      <c r="L3658">
        <v>4</v>
      </c>
      <c r="M3658">
        <v>1</v>
      </c>
      <c r="N3658">
        <v>100</v>
      </c>
      <c r="O3658">
        <f t="shared" si="115"/>
        <v>100</v>
      </c>
      <c r="P3658" t="s">
        <v>17</v>
      </c>
      <c r="Q3658" s="1">
        <v>40678</v>
      </c>
      <c r="R3658" t="str">
        <f>VLOOKUP(B3658,[1]data!$A$2:$E$764,5,0)</f>
        <v>Chennai</v>
      </c>
      <c r="S3658" t="str">
        <f>VLOOKUP($B3658,[1]data!$A$1:$I$764,6,0)</f>
        <v>Chennai Super Kings</v>
      </c>
      <c r="T3658" t="str">
        <f>VLOOKUP($B3658,[1]data!$A$1:$I$764,7,0)</f>
        <v>Kochi Tuskers Kerala</v>
      </c>
      <c r="U3658" t="str">
        <f>VLOOKUP($B3658,[1]data!$A$1:$I$764,9,0)</f>
        <v>Chennai Super Kings</v>
      </c>
    </row>
    <row r="3659" spans="1:21" x14ac:dyDescent="0.3">
      <c r="A3659">
        <v>2011</v>
      </c>
      <c r="B3659" t="s">
        <v>2381</v>
      </c>
      <c r="C3659" s="1">
        <v>40678</v>
      </c>
      <c r="D3659" t="s">
        <v>2382</v>
      </c>
      <c r="E3659" t="s">
        <v>1080</v>
      </c>
      <c r="F3659">
        <v>1116</v>
      </c>
      <c r="G3659" t="s">
        <v>2296</v>
      </c>
      <c r="H3659">
        <v>28</v>
      </c>
      <c r="I3659">
        <f t="shared" si="114"/>
        <v>28</v>
      </c>
      <c r="J3659">
        <v>28</v>
      </c>
      <c r="K3659">
        <v>0</v>
      </c>
      <c r="L3659">
        <v>2</v>
      </c>
      <c r="M3659">
        <v>2</v>
      </c>
      <c r="N3659">
        <v>100</v>
      </c>
      <c r="O3659">
        <f t="shared" si="115"/>
        <v>100</v>
      </c>
      <c r="P3659" t="s">
        <v>20</v>
      </c>
      <c r="Q3659" s="1">
        <v>40678</v>
      </c>
      <c r="R3659" t="str">
        <f>VLOOKUP(B3659,[1]data!$A$2:$E$764,5,0)</f>
        <v>Chennai</v>
      </c>
      <c r="S3659" t="str">
        <f>VLOOKUP($B3659,[1]data!$A$1:$I$764,6,0)</f>
        <v>Chennai Super Kings</v>
      </c>
      <c r="T3659" t="str">
        <f>VLOOKUP($B3659,[1]data!$A$1:$I$764,7,0)</f>
        <v>Kochi Tuskers Kerala</v>
      </c>
      <c r="U3659" t="str">
        <f>VLOOKUP($B3659,[1]data!$A$1:$I$764,9,0)</f>
        <v>Chennai Super Kings</v>
      </c>
    </row>
    <row r="3660" spans="1:21" x14ac:dyDescent="0.3">
      <c r="A3660">
        <v>2011</v>
      </c>
      <c r="B3660" t="s">
        <v>2381</v>
      </c>
      <c r="C3660" s="1">
        <v>40678</v>
      </c>
      <c r="D3660" t="s">
        <v>2382</v>
      </c>
      <c r="E3660" t="s">
        <v>1734</v>
      </c>
      <c r="F3660">
        <v>1228</v>
      </c>
      <c r="G3660" t="s">
        <v>2099</v>
      </c>
      <c r="H3660">
        <v>4</v>
      </c>
      <c r="I3660">
        <f t="shared" si="114"/>
        <v>4</v>
      </c>
      <c r="J3660">
        <v>7</v>
      </c>
      <c r="K3660">
        <v>0</v>
      </c>
      <c r="L3660">
        <v>0</v>
      </c>
      <c r="M3660">
        <v>0</v>
      </c>
      <c r="N3660">
        <v>57.14</v>
      </c>
      <c r="O3660">
        <f t="shared" si="115"/>
        <v>57.14</v>
      </c>
      <c r="P3660" t="s">
        <v>17</v>
      </c>
      <c r="Q3660" s="1">
        <v>40678</v>
      </c>
      <c r="R3660" t="str">
        <f>VLOOKUP(B3660,[1]data!$A$2:$E$764,5,0)</f>
        <v>Chennai</v>
      </c>
      <c r="S3660" t="str">
        <f>VLOOKUP($B3660,[1]data!$A$1:$I$764,6,0)</f>
        <v>Chennai Super Kings</v>
      </c>
      <c r="T3660" t="str">
        <f>VLOOKUP($B3660,[1]data!$A$1:$I$764,7,0)</f>
        <v>Kochi Tuskers Kerala</v>
      </c>
      <c r="U3660" t="str">
        <f>VLOOKUP($B3660,[1]data!$A$1:$I$764,9,0)</f>
        <v>Chennai Super Kings</v>
      </c>
    </row>
    <row r="3661" spans="1:21" x14ac:dyDescent="0.3">
      <c r="A3661">
        <v>2011</v>
      </c>
      <c r="B3661" t="s">
        <v>2389</v>
      </c>
      <c r="C3661" s="1">
        <v>40679</v>
      </c>
      <c r="D3661" t="s">
        <v>2390</v>
      </c>
      <c r="E3661" t="s">
        <v>2391</v>
      </c>
      <c r="F3661">
        <v>1232</v>
      </c>
      <c r="G3661" t="s">
        <v>26</v>
      </c>
      <c r="H3661">
        <v>1</v>
      </c>
      <c r="I3661">
        <f t="shared" si="114"/>
        <v>1</v>
      </c>
      <c r="J3661">
        <v>1</v>
      </c>
      <c r="K3661">
        <v>0</v>
      </c>
      <c r="L3661">
        <v>0</v>
      </c>
      <c r="M3661">
        <v>0</v>
      </c>
      <c r="N3661">
        <v>100</v>
      </c>
      <c r="O3661">
        <f t="shared" si="115"/>
        <v>100</v>
      </c>
      <c r="P3661" t="s">
        <v>17</v>
      </c>
      <c r="Q3661" s="1">
        <v>40679</v>
      </c>
      <c r="R3661" t="str">
        <f>VLOOKUP(B3661,[1]data!$A$2:$E$764,5,0)</f>
        <v>Mumbai</v>
      </c>
      <c r="S3661" t="str">
        <f>VLOOKUP($B3661,[1]data!$A$1:$I$764,6,0)</f>
        <v>Mumbai Indians</v>
      </c>
      <c r="T3661" t="str">
        <f>VLOOKUP($B3661,[1]data!$A$1:$I$764,7,0)</f>
        <v>Rajasthan Royals</v>
      </c>
      <c r="U3661" t="str">
        <f>VLOOKUP($B3661,[1]data!$A$1:$I$764,9,0)</f>
        <v>Rajasthan Royals</v>
      </c>
    </row>
    <row r="3662" spans="1:21" x14ac:dyDescent="0.3">
      <c r="A3662">
        <v>2011</v>
      </c>
      <c r="B3662" t="s">
        <v>2389</v>
      </c>
      <c r="C3662" s="1">
        <v>40679</v>
      </c>
      <c r="D3662" t="s">
        <v>2390</v>
      </c>
      <c r="E3662" t="s">
        <v>163</v>
      </c>
      <c r="F3662">
        <v>1124</v>
      </c>
      <c r="G3662" t="s">
        <v>1524</v>
      </c>
      <c r="H3662">
        <v>34</v>
      </c>
      <c r="I3662">
        <f t="shared" si="114"/>
        <v>34</v>
      </c>
      <c r="J3662">
        <v>28</v>
      </c>
      <c r="K3662">
        <v>0</v>
      </c>
      <c r="L3662">
        <v>2</v>
      </c>
      <c r="M3662">
        <v>2</v>
      </c>
      <c r="N3662">
        <v>121.42</v>
      </c>
      <c r="O3662">
        <f t="shared" si="115"/>
        <v>121.42</v>
      </c>
      <c r="P3662" t="s">
        <v>17</v>
      </c>
      <c r="Q3662" s="1">
        <v>40679</v>
      </c>
      <c r="R3662" t="str">
        <f>VLOOKUP(B3662,[1]data!$A$2:$E$764,5,0)</f>
        <v>Mumbai</v>
      </c>
      <c r="S3662" t="str">
        <f>VLOOKUP($B3662,[1]data!$A$1:$I$764,6,0)</f>
        <v>Mumbai Indians</v>
      </c>
      <c r="T3662" t="str">
        <f>VLOOKUP($B3662,[1]data!$A$1:$I$764,7,0)</f>
        <v>Rajasthan Royals</v>
      </c>
      <c r="U3662" t="str">
        <f>VLOOKUP($B3662,[1]data!$A$1:$I$764,9,0)</f>
        <v>Rajasthan Royals</v>
      </c>
    </row>
    <row r="3663" spans="1:21" x14ac:dyDescent="0.3">
      <c r="A3663">
        <v>2011</v>
      </c>
      <c r="B3663" t="s">
        <v>2389</v>
      </c>
      <c r="C3663" s="1">
        <v>40679</v>
      </c>
      <c r="D3663" t="s">
        <v>2390</v>
      </c>
      <c r="E3663" t="s">
        <v>1800</v>
      </c>
      <c r="F3663">
        <v>1208</v>
      </c>
      <c r="G3663" t="s">
        <v>106</v>
      </c>
      <c r="H3663">
        <v>37</v>
      </c>
      <c r="I3663">
        <f t="shared" si="114"/>
        <v>37</v>
      </c>
      <c r="J3663">
        <v>28</v>
      </c>
      <c r="K3663">
        <v>0</v>
      </c>
      <c r="L3663">
        <v>1</v>
      </c>
      <c r="M3663">
        <v>3</v>
      </c>
      <c r="N3663">
        <v>132.13999999999999</v>
      </c>
      <c r="O3663">
        <f t="shared" si="115"/>
        <v>132.13999999999999</v>
      </c>
      <c r="P3663" t="s">
        <v>17</v>
      </c>
      <c r="Q3663" s="1">
        <v>40679</v>
      </c>
      <c r="R3663" t="str">
        <f>VLOOKUP(B3663,[1]data!$A$2:$E$764,5,0)</f>
        <v>Mumbai</v>
      </c>
      <c r="S3663" t="str">
        <f>VLOOKUP($B3663,[1]data!$A$1:$I$764,6,0)</f>
        <v>Mumbai Indians</v>
      </c>
      <c r="T3663" t="str">
        <f>VLOOKUP($B3663,[1]data!$A$1:$I$764,7,0)</f>
        <v>Rajasthan Royals</v>
      </c>
      <c r="U3663" t="str">
        <f>VLOOKUP($B3663,[1]data!$A$1:$I$764,9,0)</f>
        <v>Rajasthan Royals</v>
      </c>
    </row>
    <row r="3664" spans="1:21" x14ac:dyDescent="0.3">
      <c r="A3664">
        <v>2011</v>
      </c>
      <c r="B3664" t="s">
        <v>2389</v>
      </c>
      <c r="C3664" s="1">
        <v>40679</v>
      </c>
      <c r="D3664" t="s">
        <v>2390</v>
      </c>
      <c r="E3664" t="s">
        <v>1952</v>
      </c>
      <c r="F3664">
        <v>1176</v>
      </c>
      <c r="G3664" t="s">
        <v>2392</v>
      </c>
      <c r="H3664">
        <v>16</v>
      </c>
      <c r="I3664">
        <f t="shared" si="114"/>
        <v>16</v>
      </c>
      <c r="J3664">
        <v>16</v>
      </c>
      <c r="K3664">
        <v>0</v>
      </c>
      <c r="L3664">
        <v>0</v>
      </c>
      <c r="M3664">
        <v>1</v>
      </c>
      <c r="N3664">
        <v>100</v>
      </c>
      <c r="O3664">
        <f t="shared" si="115"/>
        <v>100</v>
      </c>
      <c r="P3664" t="s">
        <v>17</v>
      </c>
      <c r="Q3664" s="1">
        <v>40679</v>
      </c>
      <c r="R3664" t="str">
        <f>VLOOKUP(B3664,[1]data!$A$2:$E$764,5,0)</f>
        <v>Mumbai</v>
      </c>
      <c r="S3664" t="str">
        <f>VLOOKUP($B3664,[1]data!$A$1:$I$764,6,0)</f>
        <v>Mumbai Indians</v>
      </c>
      <c r="T3664" t="str">
        <f>VLOOKUP($B3664,[1]data!$A$1:$I$764,7,0)</f>
        <v>Rajasthan Royals</v>
      </c>
      <c r="U3664" t="str">
        <f>VLOOKUP($B3664,[1]data!$A$1:$I$764,9,0)</f>
        <v>Rajasthan Royals</v>
      </c>
    </row>
    <row r="3665" spans="1:21" x14ac:dyDescent="0.3">
      <c r="A3665">
        <v>2011</v>
      </c>
      <c r="B3665" t="s">
        <v>2389</v>
      </c>
      <c r="C3665" s="1">
        <v>40679</v>
      </c>
      <c r="D3665" t="s">
        <v>2390</v>
      </c>
      <c r="E3665" t="s">
        <v>804</v>
      </c>
      <c r="F3665">
        <v>1004</v>
      </c>
      <c r="G3665" t="s">
        <v>1955</v>
      </c>
      <c r="H3665">
        <v>23</v>
      </c>
      <c r="I3665">
        <f t="shared" si="114"/>
        <v>23</v>
      </c>
      <c r="J3665">
        <v>26</v>
      </c>
      <c r="K3665">
        <v>0</v>
      </c>
      <c r="L3665">
        <v>0</v>
      </c>
      <c r="M3665">
        <v>1</v>
      </c>
      <c r="N3665">
        <v>88.46</v>
      </c>
      <c r="O3665">
        <f t="shared" si="115"/>
        <v>88.46</v>
      </c>
      <c r="P3665" t="s">
        <v>17</v>
      </c>
      <c r="Q3665" s="1">
        <v>40679</v>
      </c>
      <c r="R3665" t="str">
        <f>VLOOKUP(B3665,[1]data!$A$2:$E$764,5,0)</f>
        <v>Mumbai</v>
      </c>
      <c r="S3665" t="str">
        <f>VLOOKUP($B3665,[1]data!$A$1:$I$764,6,0)</f>
        <v>Mumbai Indians</v>
      </c>
      <c r="T3665" t="str">
        <f>VLOOKUP($B3665,[1]data!$A$1:$I$764,7,0)</f>
        <v>Rajasthan Royals</v>
      </c>
      <c r="U3665" t="str">
        <f>VLOOKUP($B3665,[1]data!$A$1:$I$764,9,0)</f>
        <v>Rajasthan Royals</v>
      </c>
    </row>
    <row r="3666" spans="1:21" x14ac:dyDescent="0.3">
      <c r="A3666">
        <v>2011</v>
      </c>
      <c r="B3666" t="s">
        <v>2389</v>
      </c>
      <c r="C3666" s="1">
        <v>40679</v>
      </c>
      <c r="D3666" t="s">
        <v>2390</v>
      </c>
      <c r="E3666" t="s">
        <v>1888</v>
      </c>
      <c r="F3666">
        <v>1160</v>
      </c>
      <c r="G3666" t="s">
        <v>26</v>
      </c>
      <c r="H3666">
        <v>14</v>
      </c>
      <c r="I3666">
        <f t="shared" si="114"/>
        <v>14</v>
      </c>
      <c r="J3666">
        <v>12</v>
      </c>
      <c r="K3666">
        <v>0</v>
      </c>
      <c r="L3666">
        <v>1</v>
      </c>
      <c r="M3666">
        <v>0</v>
      </c>
      <c r="N3666">
        <v>116.66</v>
      </c>
      <c r="O3666">
        <f t="shared" si="115"/>
        <v>116.66</v>
      </c>
      <c r="P3666" t="s">
        <v>17</v>
      </c>
      <c r="Q3666" s="1">
        <v>40679</v>
      </c>
      <c r="R3666" t="str">
        <f>VLOOKUP(B3666,[1]data!$A$2:$E$764,5,0)</f>
        <v>Mumbai</v>
      </c>
      <c r="S3666" t="str">
        <f>VLOOKUP($B3666,[1]data!$A$1:$I$764,6,0)</f>
        <v>Mumbai Indians</v>
      </c>
      <c r="T3666" t="str">
        <f>VLOOKUP($B3666,[1]data!$A$1:$I$764,7,0)</f>
        <v>Rajasthan Royals</v>
      </c>
      <c r="U3666" t="str">
        <f>VLOOKUP($B3666,[1]data!$A$1:$I$764,9,0)</f>
        <v>Rajasthan Royals</v>
      </c>
    </row>
    <row r="3667" spans="1:21" x14ac:dyDescent="0.3">
      <c r="A3667">
        <v>2011</v>
      </c>
      <c r="B3667" t="s">
        <v>2389</v>
      </c>
      <c r="C3667" s="1">
        <v>40679</v>
      </c>
      <c r="D3667" t="s">
        <v>2390</v>
      </c>
      <c r="E3667" t="s">
        <v>67</v>
      </c>
      <c r="F3667">
        <v>1003</v>
      </c>
      <c r="G3667" t="s">
        <v>2021</v>
      </c>
      <c r="H3667">
        <v>28</v>
      </c>
      <c r="I3667">
        <f t="shared" si="114"/>
        <v>28</v>
      </c>
      <c r="J3667">
        <v>25</v>
      </c>
      <c r="K3667">
        <v>0</v>
      </c>
      <c r="L3667">
        <v>4</v>
      </c>
      <c r="M3667">
        <v>0</v>
      </c>
      <c r="N3667">
        <v>112</v>
      </c>
      <c r="O3667">
        <f t="shared" si="115"/>
        <v>112</v>
      </c>
      <c r="P3667" t="s">
        <v>17</v>
      </c>
      <c r="Q3667" s="1">
        <v>40679</v>
      </c>
      <c r="R3667" t="str">
        <f>VLOOKUP(B3667,[1]data!$A$2:$E$764,5,0)</f>
        <v>Mumbai</v>
      </c>
      <c r="S3667" t="str">
        <f>VLOOKUP($B3667,[1]data!$A$1:$I$764,6,0)</f>
        <v>Mumbai Indians</v>
      </c>
      <c r="T3667" t="str">
        <f>VLOOKUP($B3667,[1]data!$A$1:$I$764,7,0)</f>
        <v>Rajasthan Royals</v>
      </c>
      <c r="U3667" t="str">
        <f>VLOOKUP($B3667,[1]data!$A$1:$I$764,9,0)</f>
        <v>Rajasthan Royals</v>
      </c>
    </row>
    <row r="3668" spans="1:21" x14ac:dyDescent="0.3">
      <c r="A3668">
        <v>2011</v>
      </c>
      <c r="B3668" t="s">
        <v>2389</v>
      </c>
      <c r="C3668" s="1">
        <v>40679</v>
      </c>
      <c r="D3668" t="s">
        <v>2390</v>
      </c>
      <c r="E3668" t="s">
        <v>94</v>
      </c>
      <c r="F3668">
        <v>1043</v>
      </c>
      <c r="G3668" t="s">
        <v>2393</v>
      </c>
      <c r="H3668">
        <v>25</v>
      </c>
      <c r="I3668">
        <f t="shared" si="114"/>
        <v>25</v>
      </c>
      <c r="J3668">
        <v>21</v>
      </c>
      <c r="K3668">
        <v>0</v>
      </c>
      <c r="L3668">
        <v>2</v>
      </c>
      <c r="M3668">
        <v>1</v>
      </c>
      <c r="N3668">
        <v>119.04</v>
      </c>
      <c r="O3668">
        <f t="shared" si="115"/>
        <v>119.04</v>
      </c>
      <c r="P3668" t="s">
        <v>85</v>
      </c>
      <c r="Q3668" s="1">
        <v>40679</v>
      </c>
      <c r="R3668" t="str">
        <f>VLOOKUP(B3668,[1]data!$A$2:$E$764,5,0)</f>
        <v>Mumbai</v>
      </c>
      <c r="S3668" t="str">
        <f>VLOOKUP($B3668,[1]data!$A$1:$I$764,6,0)</f>
        <v>Mumbai Indians</v>
      </c>
      <c r="T3668" t="str">
        <f>VLOOKUP($B3668,[1]data!$A$1:$I$764,7,0)</f>
        <v>Rajasthan Royals</v>
      </c>
      <c r="U3668" t="str">
        <f>VLOOKUP($B3668,[1]data!$A$1:$I$764,9,0)</f>
        <v>Rajasthan Royals</v>
      </c>
    </row>
    <row r="3669" spans="1:21" x14ac:dyDescent="0.3">
      <c r="A3669">
        <v>2011</v>
      </c>
      <c r="B3669" t="s">
        <v>2389</v>
      </c>
      <c r="C3669" s="1">
        <v>40679</v>
      </c>
      <c r="D3669" t="s">
        <v>2390</v>
      </c>
      <c r="E3669" t="s">
        <v>306</v>
      </c>
      <c r="F3669">
        <v>1105</v>
      </c>
      <c r="G3669" t="s">
        <v>106</v>
      </c>
      <c r="H3669">
        <v>23</v>
      </c>
      <c r="I3669">
        <f t="shared" si="114"/>
        <v>23</v>
      </c>
      <c r="J3669">
        <v>20</v>
      </c>
      <c r="K3669">
        <v>0</v>
      </c>
      <c r="L3669">
        <v>3</v>
      </c>
      <c r="M3669">
        <v>1</v>
      </c>
      <c r="N3669">
        <v>115</v>
      </c>
      <c r="O3669">
        <f t="shared" si="115"/>
        <v>115</v>
      </c>
      <c r="P3669" t="s">
        <v>17</v>
      </c>
      <c r="Q3669" s="1">
        <v>40679</v>
      </c>
      <c r="R3669" t="str">
        <f>VLOOKUP(B3669,[1]data!$A$2:$E$764,5,0)</f>
        <v>Mumbai</v>
      </c>
      <c r="S3669" t="str">
        <f>VLOOKUP($B3669,[1]data!$A$1:$I$764,6,0)</f>
        <v>Mumbai Indians</v>
      </c>
      <c r="T3669" t="str">
        <f>VLOOKUP($B3669,[1]data!$A$1:$I$764,7,0)</f>
        <v>Rajasthan Royals</v>
      </c>
      <c r="U3669" t="str">
        <f>VLOOKUP($B3669,[1]data!$A$1:$I$764,9,0)</f>
        <v>Rajasthan Royals</v>
      </c>
    </row>
    <row r="3670" spans="1:21" x14ac:dyDescent="0.3">
      <c r="A3670">
        <v>2011</v>
      </c>
      <c r="B3670" t="s">
        <v>2389</v>
      </c>
      <c r="C3670" s="1">
        <v>40679</v>
      </c>
      <c r="D3670" t="s">
        <v>2390</v>
      </c>
      <c r="E3670" t="s">
        <v>38</v>
      </c>
      <c r="F3670">
        <v>1052</v>
      </c>
      <c r="G3670" t="s">
        <v>2394</v>
      </c>
      <c r="H3670">
        <v>0</v>
      </c>
      <c r="I3670">
        <f t="shared" si="114"/>
        <v>0</v>
      </c>
      <c r="J3670">
        <v>5</v>
      </c>
      <c r="K3670">
        <v>0</v>
      </c>
      <c r="L3670">
        <v>0</v>
      </c>
      <c r="M3670">
        <v>0</v>
      </c>
      <c r="N3670">
        <v>0</v>
      </c>
      <c r="O3670">
        <f t="shared" si="115"/>
        <v>0</v>
      </c>
      <c r="P3670" t="s">
        <v>17</v>
      </c>
      <c r="Q3670" s="1">
        <v>40679</v>
      </c>
      <c r="R3670" t="str">
        <f>VLOOKUP(B3670,[1]data!$A$2:$E$764,5,0)</f>
        <v>Mumbai</v>
      </c>
      <c r="S3670" t="str">
        <f>VLOOKUP($B3670,[1]data!$A$1:$I$764,6,0)</f>
        <v>Mumbai Indians</v>
      </c>
      <c r="T3670" t="str">
        <f>VLOOKUP($B3670,[1]data!$A$1:$I$764,7,0)</f>
        <v>Rajasthan Royals</v>
      </c>
      <c r="U3670" t="str">
        <f>VLOOKUP($B3670,[1]data!$A$1:$I$764,9,0)</f>
        <v>Rajasthan Royals</v>
      </c>
    </row>
    <row r="3671" spans="1:21" x14ac:dyDescent="0.3">
      <c r="A3671">
        <v>2011</v>
      </c>
      <c r="B3671" t="s">
        <v>2389</v>
      </c>
      <c r="C3671" s="1">
        <v>40679</v>
      </c>
      <c r="D3671" t="s">
        <v>2390</v>
      </c>
      <c r="E3671" t="s">
        <v>303</v>
      </c>
      <c r="F3671">
        <v>1159</v>
      </c>
      <c r="G3671" t="s">
        <v>26</v>
      </c>
      <c r="H3671">
        <v>5</v>
      </c>
      <c r="I3671">
        <f t="shared" si="114"/>
        <v>5</v>
      </c>
      <c r="J3671">
        <v>4</v>
      </c>
      <c r="K3671">
        <v>0</v>
      </c>
      <c r="L3671">
        <v>1</v>
      </c>
      <c r="M3671">
        <v>0</v>
      </c>
      <c r="N3671">
        <v>125</v>
      </c>
      <c r="O3671">
        <f t="shared" si="115"/>
        <v>125</v>
      </c>
      <c r="P3671" t="s">
        <v>17</v>
      </c>
      <c r="Q3671" s="1">
        <v>40679</v>
      </c>
      <c r="R3671" t="str">
        <f>VLOOKUP(B3671,[1]data!$A$2:$E$764,5,0)</f>
        <v>Mumbai</v>
      </c>
      <c r="S3671" t="str">
        <f>VLOOKUP($B3671,[1]data!$A$1:$I$764,6,0)</f>
        <v>Mumbai Indians</v>
      </c>
      <c r="T3671" t="str">
        <f>VLOOKUP($B3671,[1]data!$A$1:$I$764,7,0)</f>
        <v>Rajasthan Royals</v>
      </c>
      <c r="U3671" t="str">
        <f>VLOOKUP($B3671,[1]data!$A$1:$I$764,9,0)</f>
        <v>Rajasthan Royals</v>
      </c>
    </row>
    <row r="3672" spans="1:21" x14ac:dyDescent="0.3">
      <c r="A3672">
        <v>2011</v>
      </c>
      <c r="B3672" t="s">
        <v>2389</v>
      </c>
      <c r="C3672" s="1">
        <v>40679</v>
      </c>
      <c r="D3672" t="s">
        <v>2390</v>
      </c>
      <c r="E3672" t="s">
        <v>821</v>
      </c>
      <c r="F3672">
        <v>1019</v>
      </c>
      <c r="G3672" t="s">
        <v>2395</v>
      </c>
      <c r="H3672">
        <v>18</v>
      </c>
      <c r="I3672">
        <f t="shared" si="114"/>
        <v>18</v>
      </c>
      <c r="J3672">
        <v>14</v>
      </c>
      <c r="K3672">
        <v>0</v>
      </c>
      <c r="L3672">
        <v>1</v>
      </c>
      <c r="M3672">
        <v>1</v>
      </c>
      <c r="N3672">
        <v>128.57</v>
      </c>
      <c r="O3672">
        <f t="shared" si="115"/>
        <v>128.57</v>
      </c>
      <c r="P3672" t="s">
        <v>17</v>
      </c>
      <c r="Q3672" s="1">
        <v>40679</v>
      </c>
      <c r="R3672" t="str">
        <f>VLOOKUP(B3672,[1]data!$A$2:$E$764,5,0)</f>
        <v>Mumbai</v>
      </c>
      <c r="S3672" t="str">
        <f>VLOOKUP($B3672,[1]data!$A$1:$I$764,6,0)</f>
        <v>Mumbai Indians</v>
      </c>
      <c r="T3672" t="str">
        <f>VLOOKUP($B3672,[1]data!$A$1:$I$764,7,0)</f>
        <v>Rajasthan Royals</v>
      </c>
      <c r="U3672" t="str">
        <f>VLOOKUP($B3672,[1]data!$A$1:$I$764,9,0)</f>
        <v>Rajasthan Royals</v>
      </c>
    </row>
    <row r="3673" spans="1:21" x14ac:dyDescent="0.3">
      <c r="A3673">
        <v>2011</v>
      </c>
      <c r="B3673" t="s">
        <v>2389</v>
      </c>
      <c r="C3673" s="1">
        <v>40679</v>
      </c>
      <c r="D3673" t="s">
        <v>2390</v>
      </c>
      <c r="E3673" t="s">
        <v>945</v>
      </c>
      <c r="F3673">
        <v>1092</v>
      </c>
      <c r="G3673" t="s">
        <v>524</v>
      </c>
      <c r="H3673">
        <v>0</v>
      </c>
      <c r="I3673">
        <f t="shared" si="114"/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f t="shared" si="115"/>
        <v>0</v>
      </c>
      <c r="P3673" t="s">
        <v>17</v>
      </c>
      <c r="Q3673" s="1">
        <v>40679</v>
      </c>
      <c r="R3673" t="str">
        <f>VLOOKUP(B3673,[1]data!$A$2:$E$764,5,0)</f>
        <v>Mumbai</v>
      </c>
      <c r="S3673" t="str">
        <f>VLOOKUP($B3673,[1]data!$A$1:$I$764,6,0)</f>
        <v>Mumbai Indians</v>
      </c>
      <c r="T3673" t="str">
        <f>VLOOKUP($B3673,[1]data!$A$1:$I$764,7,0)</f>
        <v>Rajasthan Royals</v>
      </c>
      <c r="U3673" t="str">
        <f>VLOOKUP($B3673,[1]data!$A$1:$I$764,9,0)</f>
        <v>Rajasthan Royals</v>
      </c>
    </row>
    <row r="3674" spans="1:21" x14ac:dyDescent="0.3">
      <c r="A3674">
        <v>2011</v>
      </c>
      <c r="B3674" t="s">
        <v>2389</v>
      </c>
      <c r="C3674" s="1">
        <v>40679</v>
      </c>
      <c r="D3674" t="s">
        <v>2390</v>
      </c>
      <c r="E3674" t="s">
        <v>2294</v>
      </c>
      <c r="F3674">
        <v>1224</v>
      </c>
      <c r="G3674" t="s">
        <v>2396</v>
      </c>
      <c r="H3674">
        <v>11</v>
      </c>
      <c r="I3674">
        <f t="shared" si="114"/>
        <v>11</v>
      </c>
      <c r="J3674">
        <v>13</v>
      </c>
      <c r="K3674">
        <v>0</v>
      </c>
      <c r="L3674">
        <v>1</v>
      </c>
      <c r="M3674">
        <v>0</v>
      </c>
      <c r="N3674">
        <v>84.61</v>
      </c>
      <c r="O3674">
        <f t="shared" si="115"/>
        <v>84.61</v>
      </c>
      <c r="P3674" t="s">
        <v>17</v>
      </c>
      <c r="Q3674" s="1">
        <v>40679</v>
      </c>
      <c r="R3674" t="str">
        <f>VLOOKUP(B3674,[1]data!$A$2:$E$764,5,0)</f>
        <v>Mumbai</v>
      </c>
      <c r="S3674" t="str">
        <f>VLOOKUP($B3674,[1]data!$A$1:$I$764,6,0)</f>
        <v>Mumbai Indians</v>
      </c>
      <c r="T3674" t="str">
        <f>VLOOKUP($B3674,[1]data!$A$1:$I$764,7,0)</f>
        <v>Rajasthan Royals</v>
      </c>
      <c r="U3674" t="str">
        <f>VLOOKUP($B3674,[1]data!$A$1:$I$764,9,0)</f>
        <v>Rajasthan Royals</v>
      </c>
    </row>
    <row r="3675" spans="1:21" x14ac:dyDescent="0.3">
      <c r="A3675">
        <v>2011</v>
      </c>
      <c r="B3675" t="s">
        <v>2389</v>
      </c>
      <c r="C3675" s="1">
        <v>40679</v>
      </c>
      <c r="D3675" t="s">
        <v>2390</v>
      </c>
      <c r="E3675" t="s">
        <v>136</v>
      </c>
      <c r="F3675">
        <v>1020</v>
      </c>
      <c r="G3675" t="s">
        <v>2397</v>
      </c>
      <c r="H3675">
        <v>4</v>
      </c>
      <c r="I3675">
        <f t="shared" si="114"/>
        <v>4</v>
      </c>
      <c r="J3675">
        <v>5</v>
      </c>
      <c r="K3675">
        <v>0</v>
      </c>
      <c r="L3675">
        <v>1</v>
      </c>
      <c r="M3675">
        <v>0</v>
      </c>
      <c r="N3675">
        <v>80</v>
      </c>
      <c r="O3675">
        <f t="shared" si="115"/>
        <v>80</v>
      </c>
      <c r="P3675" t="s">
        <v>20</v>
      </c>
      <c r="Q3675" s="1">
        <v>40679</v>
      </c>
      <c r="R3675" t="str">
        <f>VLOOKUP(B3675,[1]data!$A$2:$E$764,5,0)</f>
        <v>Mumbai</v>
      </c>
      <c r="S3675" t="str">
        <f>VLOOKUP($B3675,[1]data!$A$1:$I$764,6,0)</f>
        <v>Mumbai Indians</v>
      </c>
      <c r="T3675" t="str">
        <f>VLOOKUP($B3675,[1]data!$A$1:$I$764,7,0)</f>
        <v>Rajasthan Royals</v>
      </c>
      <c r="U3675" t="str">
        <f>VLOOKUP($B3675,[1]data!$A$1:$I$764,9,0)</f>
        <v>Rajasthan Royals</v>
      </c>
    </row>
    <row r="3676" spans="1:21" x14ac:dyDescent="0.3">
      <c r="A3676">
        <v>2011</v>
      </c>
      <c r="B3676" t="s">
        <v>2389</v>
      </c>
      <c r="C3676" s="1">
        <v>40679</v>
      </c>
      <c r="D3676" t="s">
        <v>2390</v>
      </c>
      <c r="E3676" t="s">
        <v>86</v>
      </c>
      <c r="F3676">
        <v>1042</v>
      </c>
      <c r="G3676" t="s">
        <v>1965</v>
      </c>
      <c r="H3676">
        <v>23</v>
      </c>
      <c r="I3676">
        <f t="shared" si="114"/>
        <v>23</v>
      </c>
      <c r="J3676">
        <v>17</v>
      </c>
      <c r="K3676">
        <v>0</v>
      </c>
      <c r="L3676">
        <v>3</v>
      </c>
      <c r="M3676">
        <v>1</v>
      </c>
      <c r="N3676">
        <v>135.29</v>
      </c>
      <c r="O3676">
        <f t="shared" si="115"/>
        <v>135.29</v>
      </c>
      <c r="P3676" t="s">
        <v>40</v>
      </c>
      <c r="Q3676" s="1">
        <v>40679</v>
      </c>
      <c r="R3676" t="str">
        <f>VLOOKUP(B3676,[1]data!$A$2:$E$764,5,0)</f>
        <v>Mumbai</v>
      </c>
      <c r="S3676" t="str">
        <f>VLOOKUP($B3676,[1]data!$A$1:$I$764,6,0)</f>
        <v>Mumbai Indians</v>
      </c>
      <c r="T3676" t="str">
        <f>VLOOKUP($B3676,[1]data!$A$1:$I$764,7,0)</f>
        <v>Rajasthan Royals</v>
      </c>
      <c r="U3676" t="str">
        <f>VLOOKUP($B3676,[1]data!$A$1:$I$764,9,0)</f>
        <v>Rajasthan Royals</v>
      </c>
    </row>
    <row r="3677" spans="1:21" x14ac:dyDescent="0.3">
      <c r="A3677">
        <v>2011</v>
      </c>
      <c r="B3677" t="s">
        <v>2398</v>
      </c>
      <c r="C3677" s="1">
        <v>40680</v>
      </c>
      <c r="D3677" t="s">
        <v>2399</v>
      </c>
      <c r="E3677" t="s">
        <v>56</v>
      </c>
      <c r="F3677">
        <v>1212</v>
      </c>
      <c r="G3677" t="s">
        <v>1945</v>
      </c>
      <c r="H3677">
        <v>15</v>
      </c>
      <c r="I3677">
        <f t="shared" si="114"/>
        <v>15</v>
      </c>
      <c r="J3677">
        <v>11</v>
      </c>
      <c r="K3677">
        <v>0</v>
      </c>
      <c r="L3677">
        <v>3</v>
      </c>
      <c r="M3677">
        <v>0</v>
      </c>
      <c r="N3677">
        <v>136.36000000000001</v>
      </c>
      <c r="O3677">
        <f t="shared" si="115"/>
        <v>136.36000000000001</v>
      </c>
      <c r="P3677" t="s">
        <v>17</v>
      </c>
      <c r="Q3677" s="1">
        <v>40680</v>
      </c>
      <c r="R3677" t="str">
        <f>VLOOKUP(B3677,[1]data!$A$2:$E$764,5,0)</f>
        <v>Dharamsala</v>
      </c>
      <c r="S3677" t="str">
        <f>VLOOKUP($B3677,[1]data!$A$1:$I$764,6,0)</f>
        <v>Kings XI Punjab</v>
      </c>
      <c r="T3677" t="str">
        <f>VLOOKUP($B3677,[1]data!$A$1:$I$764,7,0)</f>
        <v>Deccan Chargers</v>
      </c>
      <c r="U3677" t="str">
        <f>VLOOKUP($B3677,[1]data!$A$1:$I$764,9,0)</f>
        <v>Deccan Chargers</v>
      </c>
    </row>
    <row r="3678" spans="1:21" x14ac:dyDescent="0.3">
      <c r="A3678">
        <v>2011</v>
      </c>
      <c r="B3678" t="s">
        <v>2398</v>
      </c>
      <c r="C3678" s="1">
        <v>40680</v>
      </c>
      <c r="D3678" t="s">
        <v>2399</v>
      </c>
      <c r="E3678" t="s">
        <v>1592</v>
      </c>
      <c r="F3678">
        <v>1226</v>
      </c>
      <c r="G3678" t="s">
        <v>212</v>
      </c>
      <c r="H3678">
        <v>6</v>
      </c>
      <c r="I3678">
        <f t="shared" si="114"/>
        <v>6</v>
      </c>
      <c r="J3678">
        <v>6</v>
      </c>
      <c r="K3678">
        <v>0</v>
      </c>
      <c r="L3678">
        <v>1</v>
      </c>
      <c r="M3678">
        <v>0</v>
      </c>
      <c r="N3678">
        <v>100</v>
      </c>
      <c r="O3678">
        <f t="shared" si="115"/>
        <v>100</v>
      </c>
      <c r="P3678" t="s">
        <v>20</v>
      </c>
      <c r="Q3678" s="1">
        <v>40680</v>
      </c>
      <c r="R3678" t="str">
        <f>VLOOKUP(B3678,[1]data!$A$2:$E$764,5,0)</f>
        <v>Dharamsala</v>
      </c>
      <c r="S3678" t="str">
        <f>VLOOKUP($B3678,[1]data!$A$1:$I$764,6,0)</f>
        <v>Kings XI Punjab</v>
      </c>
      <c r="T3678" t="str">
        <f>VLOOKUP($B3678,[1]data!$A$1:$I$764,7,0)</f>
        <v>Deccan Chargers</v>
      </c>
      <c r="U3678" t="str">
        <f>VLOOKUP($B3678,[1]data!$A$1:$I$764,9,0)</f>
        <v>Deccan Chargers</v>
      </c>
    </row>
    <row r="3679" spans="1:21" x14ac:dyDescent="0.3">
      <c r="A3679">
        <v>2011</v>
      </c>
      <c r="B3679" t="s">
        <v>2398</v>
      </c>
      <c r="C3679" s="1">
        <v>40680</v>
      </c>
      <c r="D3679" t="s">
        <v>2399</v>
      </c>
      <c r="E3679" t="s">
        <v>366</v>
      </c>
      <c r="F3679">
        <v>1074</v>
      </c>
      <c r="G3679" t="s">
        <v>2387</v>
      </c>
      <c r="H3679">
        <v>34</v>
      </c>
      <c r="I3679">
        <f t="shared" si="114"/>
        <v>34</v>
      </c>
      <c r="J3679">
        <v>27</v>
      </c>
      <c r="K3679">
        <v>0</v>
      </c>
      <c r="L3679">
        <v>3</v>
      </c>
      <c r="M3679">
        <v>1</v>
      </c>
      <c r="N3679">
        <v>125.92</v>
      </c>
      <c r="O3679">
        <f t="shared" si="115"/>
        <v>125.92</v>
      </c>
      <c r="P3679" t="s">
        <v>17</v>
      </c>
      <c r="Q3679" s="1">
        <v>40680</v>
      </c>
      <c r="R3679" t="str">
        <f>VLOOKUP(B3679,[1]data!$A$2:$E$764,5,0)</f>
        <v>Dharamsala</v>
      </c>
      <c r="S3679" t="str">
        <f>VLOOKUP($B3679,[1]data!$A$1:$I$764,6,0)</f>
        <v>Kings XI Punjab</v>
      </c>
      <c r="T3679" t="str">
        <f>VLOOKUP($B3679,[1]data!$A$1:$I$764,7,0)</f>
        <v>Deccan Chargers</v>
      </c>
      <c r="U3679" t="str">
        <f>VLOOKUP($B3679,[1]data!$A$1:$I$764,9,0)</f>
        <v>Deccan Chargers</v>
      </c>
    </row>
    <row r="3680" spans="1:21" x14ac:dyDescent="0.3">
      <c r="A3680">
        <v>2011</v>
      </c>
      <c r="B3680" t="s">
        <v>2398</v>
      </c>
      <c r="C3680" s="1">
        <v>40680</v>
      </c>
      <c r="D3680" t="s">
        <v>2399</v>
      </c>
      <c r="E3680" t="s">
        <v>1897</v>
      </c>
      <c r="F3680">
        <v>1164</v>
      </c>
      <c r="G3680" t="s">
        <v>2400</v>
      </c>
      <c r="H3680">
        <v>7</v>
      </c>
      <c r="I3680">
        <f t="shared" si="114"/>
        <v>7</v>
      </c>
      <c r="J3680">
        <v>4</v>
      </c>
      <c r="K3680">
        <v>0</v>
      </c>
      <c r="L3680">
        <v>0</v>
      </c>
      <c r="M3680">
        <v>1</v>
      </c>
      <c r="N3680">
        <v>175</v>
      </c>
      <c r="O3680">
        <f t="shared" si="115"/>
        <v>175</v>
      </c>
      <c r="P3680" t="s">
        <v>17</v>
      </c>
      <c r="Q3680" s="1">
        <v>40680</v>
      </c>
      <c r="R3680" t="str">
        <f>VLOOKUP(B3680,[1]data!$A$2:$E$764,5,0)</f>
        <v>Dharamsala</v>
      </c>
      <c r="S3680" t="str">
        <f>VLOOKUP($B3680,[1]data!$A$1:$I$764,6,0)</f>
        <v>Kings XI Punjab</v>
      </c>
      <c r="T3680" t="str">
        <f>VLOOKUP($B3680,[1]data!$A$1:$I$764,7,0)</f>
        <v>Deccan Chargers</v>
      </c>
      <c r="U3680" t="str">
        <f>VLOOKUP($B3680,[1]data!$A$1:$I$764,9,0)</f>
        <v>Deccan Chargers</v>
      </c>
    </row>
    <row r="3681" spans="1:21" x14ac:dyDescent="0.3">
      <c r="A3681">
        <v>2011</v>
      </c>
      <c r="B3681" t="s">
        <v>2398</v>
      </c>
      <c r="C3681" s="1">
        <v>40680</v>
      </c>
      <c r="D3681" t="s">
        <v>2399</v>
      </c>
      <c r="E3681" t="s">
        <v>1598</v>
      </c>
      <c r="F3681">
        <v>1233</v>
      </c>
      <c r="G3681" t="s">
        <v>2401</v>
      </c>
      <c r="H3681">
        <v>8</v>
      </c>
      <c r="I3681">
        <f t="shared" si="114"/>
        <v>8</v>
      </c>
      <c r="J3681">
        <v>8</v>
      </c>
      <c r="K3681">
        <v>0</v>
      </c>
      <c r="L3681">
        <v>0</v>
      </c>
      <c r="M3681">
        <v>1</v>
      </c>
      <c r="N3681">
        <v>100</v>
      </c>
      <c r="O3681">
        <f t="shared" si="115"/>
        <v>100</v>
      </c>
      <c r="P3681" t="s">
        <v>17</v>
      </c>
      <c r="Q3681" s="1">
        <v>40680</v>
      </c>
      <c r="R3681" t="str">
        <f>VLOOKUP(B3681,[1]data!$A$2:$E$764,5,0)</f>
        <v>Dharamsala</v>
      </c>
      <c r="S3681" t="str">
        <f>VLOOKUP($B3681,[1]data!$A$1:$I$764,6,0)</f>
        <v>Kings XI Punjab</v>
      </c>
      <c r="T3681" t="str">
        <f>VLOOKUP($B3681,[1]data!$A$1:$I$764,7,0)</f>
        <v>Deccan Chargers</v>
      </c>
      <c r="U3681" t="str">
        <f>VLOOKUP($B3681,[1]data!$A$1:$I$764,9,0)</f>
        <v>Deccan Chargers</v>
      </c>
    </row>
    <row r="3682" spans="1:21" x14ac:dyDescent="0.3">
      <c r="A3682">
        <v>2011</v>
      </c>
      <c r="B3682" t="s">
        <v>2398</v>
      </c>
      <c r="C3682" s="1">
        <v>40680</v>
      </c>
      <c r="D3682" t="s">
        <v>2399</v>
      </c>
      <c r="E3682" t="s">
        <v>1966</v>
      </c>
      <c r="F3682">
        <v>1181</v>
      </c>
      <c r="G3682" t="s">
        <v>26</v>
      </c>
      <c r="H3682">
        <v>11</v>
      </c>
      <c r="I3682">
        <f t="shared" si="114"/>
        <v>11</v>
      </c>
      <c r="J3682">
        <v>5</v>
      </c>
      <c r="K3682">
        <v>0</v>
      </c>
      <c r="L3682">
        <v>2</v>
      </c>
      <c r="M3682">
        <v>0</v>
      </c>
      <c r="N3682">
        <v>220</v>
      </c>
      <c r="O3682">
        <f t="shared" si="115"/>
        <v>220</v>
      </c>
      <c r="P3682" t="s">
        <v>17</v>
      </c>
      <c r="Q3682" s="1">
        <v>40680</v>
      </c>
      <c r="R3682" t="str">
        <f>VLOOKUP(B3682,[1]data!$A$2:$E$764,5,0)</f>
        <v>Dharamsala</v>
      </c>
      <c r="S3682" t="str">
        <f>VLOOKUP($B3682,[1]data!$A$1:$I$764,6,0)</f>
        <v>Kings XI Punjab</v>
      </c>
      <c r="T3682" t="str">
        <f>VLOOKUP($B3682,[1]data!$A$1:$I$764,7,0)</f>
        <v>Deccan Chargers</v>
      </c>
      <c r="U3682" t="str">
        <f>VLOOKUP($B3682,[1]data!$A$1:$I$764,9,0)</f>
        <v>Deccan Chargers</v>
      </c>
    </row>
    <row r="3683" spans="1:21" x14ac:dyDescent="0.3">
      <c r="A3683">
        <v>2011</v>
      </c>
      <c r="B3683" t="s">
        <v>2398</v>
      </c>
      <c r="C3683" s="1">
        <v>40680</v>
      </c>
      <c r="D3683" t="s">
        <v>2399</v>
      </c>
      <c r="E3683" t="s">
        <v>1967</v>
      </c>
      <c r="F3683">
        <v>1179</v>
      </c>
      <c r="G3683" t="s">
        <v>440</v>
      </c>
      <c r="H3683">
        <v>4</v>
      </c>
      <c r="I3683">
        <f t="shared" si="114"/>
        <v>4</v>
      </c>
      <c r="J3683">
        <v>5</v>
      </c>
      <c r="K3683">
        <v>0</v>
      </c>
      <c r="L3683">
        <v>0</v>
      </c>
      <c r="M3683">
        <v>0</v>
      </c>
      <c r="N3683">
        <v>80</v>
      </c>
      <c r="O3683">
        <f t="shared" si="115"/>
        <v>80</v>
      </c>
      <c r="P3683" t="s">
        <v>17</v>
      </c>
      <c r="Q3683" s="1">
        <v>40680</v>
      </c>
      <c r="R3683" t="str">
        <f>VLOOKUP(B3683,[1]data!$A$2:$E$764,5,0)</f>
        <v>Dharamsala</v>
      </c>
      <c r="S3683" t="str">
        <f>VLOOKUP($B3683,[1]data!$A$1:$I$764,6,0)</f>
        <v>Kings XI Punjab</v>
      </c>
      <c r="T3683" t="str">
        <f>VLOOKUP($B3683,[1]data!$A$1:$I$764,7,0)</f>
        <v>Deccan Chargers</v>
      </c>
      <c r="U3683" t="str">
        <f>VLOOKUP($B3683,[1]data!$A$1:$I$764,9,0)</f>
        <v>Deccan Chargers</v>
      </c>
    </row>
    <row r="3684" spans="1:21" x14ac:dyDescent="0.3">
      <c r="A3684">
        <v>2011</v>
      </c>
      <c r="B3684" t="s">
        <v>2398</v>
      </c>
      <c r="C3684" s="1">
        <v>40680</v>
      </c>
      <c r="D3684" t="s">
        <v>2399</v>
      </c>
      <c r="E3684" t="s">
        <v>1670</v>
      </c>
      <c r="F3684">
        <v>1206</v>
      </c>
      <c r="G3684" t="s">
        <v>2223</v>
      </c>
      <c r="H3684">
        <v>10</v>
      </c>
      <c r="I3684">
        <f t="shared" si="114"/>
        <v>10</v>
      </c>
      <c r="J3684">
        <v>7</v>
      </c>
      <c r="K3684">
        <v>0</v>
      </c>
      <c r="L3684">
        <v>0</v>
      </c>
      <c r="M3684">
        <v>1</v>
      </c>
      <c r="N3684">
        <v>142.85</v>
      </c>
      <c r="O3684">
        <f t="shared" si="115"/>
        <v>142.85</v>
      </c>
      <c r="P3684" t="s">
        <v>17</v>
      </c>
      <c r="Q3684" s="1">
        <v>40680</v>
      </c>
      <c r="R3684" t="str">
        <f>VLOOKUP(B3684,[1]data!$A$2:$E$764,5,0)</f>
        <v>Dharamsala</v>
      </c>
      <c r="S3684" t="str">
        <f>VLOOKUP($B3684,[1]data!$A$1:$I$764,6,0)</f>
        <v>Kings XI Punjab</v>
      </c>
      <c r="T3684" t="str">
        <f>VLOOKUP($B3684,[1]data!$A$1:$I$764,7,0)</f>
        <v>Deccan Chargers</v>
      </c>
      <c r="U3684" t="str">
        <f>VLOOKUP($B3684,[1]data!$A$1:$I$764,9,0)</f>
        <v>Deccan Chargers</v>
      </c>
    </row>
    <row r="3685" spans="1:21" x14ac:dyDescent="0.3">
      <c r="A3685">
        <v>2011</v>
      </c>
      <c r="B3685" t="s">
        <v>2398</v>
      </c>
      <c r="C3685" s="1">
        <v>40680</v>
      </c>
      <c r="D3685" t="s">
        <v>2399</v>
      </c>
      <c r="E3685" t="s">
        <v>340</v>
      </c>
      <c r="F3685">
        <v>1170</v>
      </c>
      <c r="G3685" t="s">
        <v>26</v>
      </c>
      <c r="H3685">
        <v>79</v>
      </c>
      <c r="I3685">
        <f t="shared" si="114"/>
        <v>79</v>
      </c>
      <c r="J3685">
        <v>49</v>
      </c>
      <c r="K3685">
        <v>0</v>
      </c>
      <c r="L3685">
        <v>7</v>
      </c>
      <c r="M3685">
        <v>5</v>
      </c>
      <c r="N3685">
        <v>161.22</v>
      </c>
      <c r="O3685">
        <f t="shared" si="115"/>
        <v>161.22</v>
      </c>
      <c r="P3685" t="s">
        <v>17</v>
      </c>
      <c r="Q3685" s="1">
        <v>40680</v>
      </c>
      <c r="R3685" t="str">
        <f>VLOOKUP(B3685,[1]data!$A$2:$E$764,5,0)</f>
        <v>Dharamsala</v>
      </c>
      <c r="S3685" t="str">
        <f>VLOOKUP($B3685,[1]data!$A$1:$I$764,6,0)</f>
        <v>Kings XI Punjab</v>
      </c>
      <c r="T3685" t="str">
        <f>VLOOKUP($B3685,[1]data!$A$1:$I$764,7,0)</f>
        <v>Deccan Chargers</v>
      </c>
      <c r="U3685" t="str">
        <f>VLOOKUP($B3685,[1]data!$A$1:$I$764,9,0)</f>
        <v>Deccan Chargers</v>
      </c>
    </row>
    <row r="3686" spans="1:21" x14ac:dyDescent="0.3">
      <c r="A3686">
        <v>2011</v>
      </c>
      <c r="B3686" t="s">
        <v>2398</v>
      </c>
      <c r="C3686" s="1">
        <v>40680</v>
      </c>
      <c r="D3686" t="s">
        <v>2399</v>
      </c>
      <c r="E3686" t="s">
        <v>112</v>
      </c>
      <c r="F3686">
        <v>1061</v>
      </c>
      <c r="G3686" t="s">
        <v>2402</v>
      </c>
      <c r="H3686">
        <v>106</v>
      </c>
      <c r="I3686">
        <f t="shared" si="114"/>
        <v>106</v>
      </c>
      <c r="J3686">
        <v>55</v>
      </c>
      <c r="K3686">
        <v>0</v>
      </c>
      <c r="L3686">
        <v>8</v>
      </c>
      <c r="M3686">
        <v>9</v>
      </c>
      <c r="N3686">
        <v>192.72</v>
      </c>
      <c r="O3686">
        <f t="shared" si="115"/>
        <v>192.72</v>
      </c>
      <c r="P3686" t="s">
        <v>85</v>
      </c>
      <c r="Q3686" s="1">
        <v>40680</v>
      </c>
      <c r="R3686" t="str">
        <f>VLOOKUP(B3686,[1]data!$A$2:$E$764,5,0)</f>
        <v>Dharamsala</v>
      </c>
      <c r="S3686" t="str">
        <f>VLOOKUP($B3686,[1]data!$A$1:$I$764,6,0)</f>
        <v>Kings XI Punjab</v>
      </c>
      <c r="T3686" t="str">
        <f>VLOOKUP($B3686,[1]data!$A$1:$I$764,7,0)</f>
        <v>Deccan Chargers</v>
      </c>
      <c r="U3686" t="str">
        <f>VLOOKUP($B3686,[1]data!$A$1:$I$764,9,0)</f>
        <v>Deccan Chargers</v>
      </c>
    </row>
    <row r="3687" spans="1:21" x14ac:dyDescent="0.3">
      <c r="A3687">
        <v>2011</v>
      </c>
      <c r="B3687" t="s">
        <v>2398</v>
      </c>
      <c r="C3687" s="1">
        <v>40680</v>
      </c>
      <c r="D3687" t="s">
        <v>2399</v>
      </c>
      <c r="E3687" t="s">
        <v>897</v>
      </c>
      <c r="F3687">
        <v>1082</v>
      </c>
      <c r="G3687" t="s">
        <v>2403</v>
      </c>
      <c r="H3687">
        <v>20</v>
      </c>
      <c r="I3687">
        <f t="shared" si="114"/>
        <v>20</v>
      </c>
      <c r="J3687">
        <v>17</v>
      </c>
      <c r="K3687">
        <v>0</v>
      </c>
      <c r="L3687">
        <v>2</v>
      </c>
      <c r="M3687">
        <v>1</v>
      </c>
      <c r="N3687">
        <v>117.64</v>
      </c>
      <c r="O3687">
        <f t="shared" si="115"/>
        <v>117.64</v>
      </c>
      <c r="P3687" t="s">
        <v>17</v>
      </c>
      <c r="Q3687" s="1">
        <v>40680</v>
      </c>
      <c r="R3687" t="str">
        <f>VLOOKUP(B3687,[1]data!$A$2:$E$764,5,0)</f>
        <v>Dharamsala</v>
      </c>
      <c r="S3687" t="str">
        <f>VLOOKUP($B3687,[1]data!$A$1:$I$764,6,0)</f>
        <v>Kings XI Punjab</v>
      </c>
      <c r="T3687" t="str">
        <f>VLOOKUP($B3687,[1]data!$A$1:$I$764,7,0)</f>
        <v>Deccan Chargers</v>
      </c>
      <c r="U3687" t="str">
        <f>VLOOKUP($B3687,[1]data!$A$1:$I$764,9,0)</f>
        <v>Deccan Chargers</v>
      </c>
    </row>
    <row r="3688" spans="1:21" x14ac:dyDescent="0.3">
      <c r="A3688">
        <v>2011</v>
      </c>
      <c r="B3688" t="s">
        <v>2398</v>
      </c>
      <c r="C3688" s="1">
        <v>40680</v>
      </c>
      <c r="D3688" t="s">
        <v>2399</v>
      </c>
      <c r="E3688" t="s">
        <v>45</v>
      </c>
      <c r="F3688">
        <v>1137</v>
      </c>
      <c r="G3688" t="s">
        <v>26</v>
      </c>
      <c r="H3688">
        <v>0</v>
      </c>
      <c r="I3688">
        <f t="shared" si="114"/>
        <v>0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f t="shared" si="115"/>
        <v>0</v>
      </c>
      <c r="P3688" t="s">
        <v>17</v>
      </c>
      <c r="Q3688" s="1">
        <v>40680</v>
      </c>
      <c r="R3688" t="str">
        <f>VLOOKUP(B3688,[1]data!$A$2:$E$764,5,0)</f>
        <v>Dharamsala</v>
      </c>
      <c r="S3688" t="str">
        <f>VLOOKUP($B3688,[1]data!$A$1:$I$764,6,0)</f>
        <v>Kings XI Punjab</v>
      </c>
      <c r="T3688" t="str">
        <f>VLOOKUP($B3688,[1]data!$A$1:$I$764,7,0)</f>
        <v>Deccan Chargers</v>
      </c>
      <c r="U3688" t="str">
        <f>VLOOKUP($B3688,[1]data!$A$1:$I$764,9,0)</f>
        <v>Deccan Chargers</v>
      </c>
    </row>
    <row r="3689" spans="1:21" x14ac:dyDescent="0.3">
      <c r="A3689">
        <v>2011</v>
      </c>
      <c r="B3689" t="s">
        <v>2398</v>
      </c>
      <c r="C3689" s="1">
        <v>40680</v>
      </c>
      <c r="D3689" t="s">
        <v>2399</v>
      </c>
      <c r="E3689" t="s">
        <v>21</v>
      </c>
      <c r="F3689">
        <v>1024</v>
      </c>
      <c r="G3689" t="s">
        <v>1999</v>
      </c>
      <c r="H3689">
        <v>11</v>
      </c>
      <c r="I3689">
        <f t="shared" si="114"/>
        <v>11</v>
      </c>
      <c r="J3689">
        <v>11</v>
      </c>
      <c r="K3689">
        <v>0</v>
      </c>
      <c r="L3689">
        <v>2</v>
      </c>
      <c r="M3689">
        <v>0</v>
      </c>
      <c r="N3689">
        <v>100</v>
      </c>
      <c r="O3689">
        <f t="shared" si="115"/>
        <v>100</v>
      </c>
      <c r="P3689" t="s">
        <v>40</v>
      </c>
      <c r="Q3689" s="1">
        <v>40680</v>
      </c>
      <c r="R3689" t="str">
        <f>VLOOKUP(B3689,[1]data!$A$2:$E$764,5,0)</f>
        <v>Dharamsala</v>
      </c>
      <c r="S3689" t="str">
        <f>VLOOKUP($B3689,[1]data!$A$1:$I$764,6,0)</f>
        <v>Kings XI Punjab</v>
      </c>
      <c r="T3689" t="str">
        <f>VLOOKUP($B3689,[1]data!$A$1:$I$764,7,0)</f>
        <v>Deccan Chargers</v>
      </c>
      <c r="U3689" t="str">
        <f>VLOOKUP($B3689,[1]data!$A$1:$I$764,9,0)</f>
        <v>Deccan Chargers</v>
      </c>
    </row>
    <row r="3690" spans="1:21" x14ac:dyDescent="0.3">
      <c r="A3690">
        <v>2011</v>
      </c>
      <c r="B3690" t="s">
        <v>2398</v>
      </c>
      <c r="C3690" s="1">
        <v>40680</v>
      </c>
      <c r="D3690" t="s">
        <v>2399</v>
      </c>
      <c r="E3690" t="s">
        <v>211</v>
      </c>
      <c r="F3690">
        <v>1095</v>
      </c>
      <c r="G3690" t="s">
        <v>2404</v>
      </c>
      <c r="H3690">
        <v>6</v>
      </c>
      <c r="I3690">
        <f t="shared" si="114"/>
        <v>6</v>
      </c>
      <c r="J3690">
        <v>11</v>
      </c>
      <c r="K3690">
        <v>0</v>
      </c>
      <c r="L3690">
        <v>1</v>
      </c>
      <c r="M3690">
        <v>0</v>
      </c>
      <c r="N3690">
        <v>54.54</v>
      </c>
      <c r="O3690">
        <f t="shared" si="115"/>
        <v>54.54</v>
      </c>
      <c r="P3690" t="s">
        <v>17</v>
      </c>
      <c r="Q3690" s="1">
        <v>40680</v>
      </c>
      <c r="R3690" t="str">
        <f>VLOOKUP(B3690,[1]data!$A$2:$E$764,5,0)</f>
        <v>Dharamsala</v>
      </c>
      <c r="S3690" t="str">
        <f>VLOOKUP($B3690,[1]data!$A$1:$I$764,6,0)</f>
        <v>Kings XI Punjab</v>
      </c>
      <c r="T3690" t="str">
        <f>VLOOKUP($B3690,[1]data!$A$1:$I$764,7,0)</f>
        <v>Deccan Chargers</v>
      </c>
      <c r="U3690" t="str">
        <f>VLOOKUP($B3690,[1]data!$A$1:$I$764,9,0)</f>
        <v>Deccan Chargers</v>
      </c>
    </row>
    <row r="3691" spans="1:21" x14ac:dyDescent="0.3">
      <c r="A3691">
        <v>2011</v>
      </c>
      <c r="B3691" t="s">
        <v>2398</v>
      </c>
      <c r="C3691" s="1">
        <v>40680</v>
      </c>
      <c r="D3691" t="s">
        <v>2399</v>
      </c>
      <c r="E3691" t="s">
        <v>833</v>
      </c>
      <c r="F3691">
        <v>1051</v>
      </c>
      <c r="G3691" t="s">
        <v>1766</v>
      </c>
      <c r="H3691">
        <v>0</v>
      </c>
      <c r="I3691">
        <f t="shared" si="114"/>
        <v>0</v>
      </c>
      <c r="J3691">
        <v>7</v>
      </c>
      <c r="K3691">
        <v>0</v>
      </c>
      <c r="L3691">
        <v>0</v>
      </c>
      <c r="M3691">
        <v>0</v>
      </c>
      <c r="N3691">
        <v>0</v>
      </c>
      <c r="O3691">
        <f t="shared" si="115"/>
        <v>0</v>
      </c>
      <c r="P3691" t="s">
        <v>17</v>
      </c>
      <c r="Q3691" s="1">
        <v>40680</v>
      </c>
      <c r="R3691" t="str">
        <f>VLOOKUP(B3691,[1]data!$A$2:$E$764,5,0)</f>
        <v>Dharamsala</v>
      </c>
      <c r="S3691" t="str">
        <f>VLOOKUP($B3691,[1]data!$A$1:$I$764,6,0)</f>
        <v>Kings XI Punjab</v>
      </c>
      <c r="T3691" t="str">
        <f>VLOOKUP($B3691,[1]data!$A$1:$I$764,7,0)</f>
        <v>Deccan Chargers</v>
      </c>
      <c r="U3691" t="str">
        <f>VLOOKUP($B3691,[1]data!$A$1:$I$764,9,0)</f>
        <v>Deccan Chargers</v>
      </c>
    </row>
    <row r="3692" spans="1:21" x14ac:dyDescent="0.3">
      <c r="A3692">
        <v>2011</v>
      </c>
      <c r="B3692" t="s">
        <v>2405</v>
      </c>
      <c r="C3692" s="1">
        <v>40681</v>
      </c>
      <c r="D3692" t="s">
        <v>2406</v>
      </c>
      <c r="E3692" t="s">
        <v>2407</v>
      </c>
      <c r="F3692">
        <v>1234</v>
      </c>
      <c r="G3692" t="s">
        <v>565</v>
      </c>
      <c r="H3692">
        <v>19</v>
      </c>
      <c r="I3692">
        <f t="shared" si="114"/>
        <v>19</v>
      </c>
      <c r="J3692">
        <v>17</v>
      </c>
      <c r="K3692">
        <v>0</v>
      </c>
      <c r="L3692">
        <v>3</v>
      </c>
      <c r="M3692">
        <v>0</v>
      </c>
      <c r="N3692">
        <v>111.76</v>
      </c>
      <c r="O3692">
        <f t="shared" si="115"/>
        <v>111.76</v>
      </c>
      <c r="P3692" t="s">
        <v>17</v>
      </c>
      <c r="Q3692" s="1">
        <v>40681</v>
      </c>
      <c r="R3692" t="str">
        <f>VLOOKUP(B3692,[1]data!$A$2:$E$764,5,0)</f>
        <v>Delhi</v>
      </c>
      <c r="S3692" t="str">
        <f>VLOOKUP($B3692,[1]data!$A$1:$I$764,6,0)</f>
        <v>Delhi Capitals</v>
      </c>
      <c r="T3692" t="str">
        <f>VLOOKUP($B3692,[1]data!$A$1:$I$764,7,0)</f>
        <v>Pune Warriors</v>
      </c>
      <c r="U3692">
        <f>VLOOKUP($B3692,[1]data!$A$1:$I$764,9,0)</f>
        <v>0</v>
      </c>
    </row>
    <row r="3693" spans="1:21" x14ac:dyDescent="0.3">
      <c r="A3693">
        <v>2011</v>
      </c>
      <c r="B3693" t="s">
        <v>2405</v>
      </c>
      <c r="C3693" s="1">
        <v>40681</v>
      </c>
      <c r="D3693" t="s">
        <v>2406</v>
      </c>
      <c r="E3693" t="s">
        <v>33</v>
      </c>
      <c r="F3693">
        <v>1050</v>
      </c>
      <c r="G3693" t="s">
        <v>1061</v>
      </c>
      <c r="H3693">
        <v>33</v>
      </c>
      <c r="I3693">
        <f t="shared" si="114"/>
        <v>33</v>
      </c>
      <c r="J3693">
        <v>37</v>
      </c>
      <c r="K3693">
        <v>0</v>
      </c>
      <c r="L3693">
        <v>3</v>
      </c>
      <c r="M3693">
        <v>0</v>
      </c>
      <c r="N3693">
        <v>89.18</v>
      </c>
      <c r="O3693">
        <f t="shared" si="115"/>
        <v>89.18</v>
      </c>
      <c r="P3693" t="s">
        <v>17</v>
      </c>
      <c r="Q3693" s="1">
        <v>40681</v>
      </c>
      <c r="R3693" t="str">
        <f>VLOOKUP(B3693,[1]data!$A$2:$E$764,5,0)</f>
        <v>Delhi</v>
      </c>
      <c r="S3693" t="str">
        <f>VLOOKUP($B3693,[1]data!$A$1:$I$764,6,0)</f>
        <v>Delhi Capitals</v>
      </c>
      <c r="T3693" t="str">
        <f>VLOOKUP($B3693,[1]data!$A$1:$I$764,7,0)</f>
        <v>Pune Warriors</v>
      </c>
      <c r="U3693">
        <f>VLOOKUP($B3693,[1]data!$A$1:$I$764,9,0)</f>
        <v>0</v>
      </c>
    </row>
    <row r="3694" spans="1:21" x14ac:dyDescent="0.3">
      <c r="A3694">
        <v>2011</v>
      </c>
      <c r="B3694" t="s">
        <v>2405</v>
      </c>
      <c r="C3694" s="1">
        <v>40681</v>
      </c>
      <c r="D3694" t="s">
        <v>2406</v>
      </c>
      <c r="E3694" t="s">
        <v>74</v>
      </c>
      <c r="F3694">
        <v>1010</v>
      </c>
      <c r="G3694" t="s">
        <v>1990</v>
      </c>
      <c r="H3694">
        <v>6</v>
      </c>
      <c r="I3694">
        <f t="shared" si="114"/>
        <v>6</v>
      </c>
      <c r="J3694">
        <v>7</v>
      </c>
      <c r="K3694">
        <v>0</v>
      </c>
      <c r="L3694">
        <v>0</v>
      </c>
      <c r="M3694">
        <v>0</v>
      </c>
      <c r="N3694">
        <v>85.71</v>
      </c>
      <c r="O3694">
        <f t="shared" si="115"/>
        <v>85.71</v>
      </c>
      <c r="P3694" t="s">
        <v>85</v>
      </c>
      <c r="Q3694" s="1">
        <v>40681</v>
      </c>
      <c r="R3694" t="str">
        <f>VLOOKUP(B3694,[1]data!$A$2:$E$764,5,0)</f>
        <v>Delhi</v>
      </c>
      <c r="S3694" t="str">
        <f>VLOOKUP($B3694,[1]data!$A$1:$I$764,6,0)</f>
        <v>Delhi Capitals</v>
      </c>
      <c r="T3694" t="str">
        <f>VLOOKUP($B3694,[1]data!$A$1:$I$764,7,0)</f>
        <v>Pune Warriors</v>
      </c>
      <c r="U3694">
        <f>VLOOKUP($B3694,[1]data!$A$1:$I$764,9,0)</f>
        <v>0</v>
      </c>
    </row>
    <row r="3695" spans="1:21" x14ac:dyDescent="0.3">
      <c r="A3695">
        <v>2011</v>
      </c>
      <c r="B3695" t="s">
        <v>2405</v>
      </c>
      <c r="C3695" s="1">
        <v>40681</v>
      </c>
      <c r="D3695" t="s">
        <v>2406</v>
      </c>
      <c r="E3695" t="s">
        <v>359</v>
      </c>
      <c r="F3695">
        <v>1053</v>
      </c>
      <c r="G3695" t="s">
        <v>26</v>
      </c>
      <c r="H3695">
        <v>51</v>
      </c>
      <c r="I3695">
        <f t="shared" si="114"/>
        <v>51</v>
      </c>
      <c r="J3695">
        <v>42</v>
      </c>
      <c r="K3695">
        <v>0</v>
      </c>
      <c r="L3695">
        <v>3</v>
      </c>
      <c r="M3695">
        <v>2</v>
      </c>
      <c r="N3695">
        <v>121.42</v>
      </c>
      <c r="O3695">
        <f t="shared" si="115"/>
        <v>121.42</v>
      </c>
      <c r="P3695" t="s">
        <v>17</v>
      </c>
      <c r="Q3695" s="1">
        <v>40681</v>
      </c>
      <c r="R3695" t="str">
        <f>VLOOKUP(B3695,[1]data!$A$2:$E$764,5,0)</f>
        <v>Delhi</v>
      </c>
      <c r="S3695" t="str">
        <f>VLOOKUP($B3695,[1]data!$A$1:$I$764,6,0)</f>
        <v>Delhi Capitals</v>
      </c>
      <c r="T3695" t="str">
        <f>VLOOKUP($B3695,[1]data!$A$1:$I$764,7,0)</f>
        <v>Pune Warriors</v>
      </c>
      <c r="U3695">
        <f>VLOOKUP($B3695,[1]data!$A$1:$I$764,9,0)</f>
        <v>0</v>
      </c>
    </row>
    <row r="3696" spans="1:21" x14ac:dyDescent="0.3">
      <c r="A3696">
        <v>2011</v>
      </c>
      <c r="B3696" t="s">
        <v>2405</v>
      </c>
      <c r="C3696" s="1">
        <v>40681</v>
      </c>
      <c r="D3696" t="s">
        <v>2406</v>
      </c>
      <c r="E3696" t="s">
        <v>1548</v>
      </c>
      <c r="F3696">
        <v>1195</v>
      </c>
      <c r="G3696" t="s">
        <v>26</v>
      </c>
      <c r="H3696">
        <v>1</v>
      </c>
      <c r="I3696">
        <f t="shared" si="114"/>
        <v>1</v>
      </c>
      <c r="J3696">
        <v>1</v>
      </c>
      <c r="K3696">
        <v>0</v>
      </c>
      <c r="L3696">
        <v>0</v>
      </c>
      <c r="M3696">
        <v>0</v>
      </c>
      <c r="N3696">
        <v>100</v>
      </c>
      <c r="O3696">
        <f t="shared" si="115"/>
        <v>100</v>
      </c>
      <c r="P3696" t="s">
        <v>17</v>
      </c>
      <c r="Q3696" s="1">
        <v>40681</v>
      </c>
      <c r="R3696" t="str">
        <f>VLOOKUP(B3696,[1]data!$A$2:$E$764,5,0)</f>
        <v>Delhi</v>
      </c>
      <c r="S3696" t="str">
        <f>VLOOKUP($B3696,[1]data!$A$1:$I$764,6,0)</f>
        <v>Delhi Capitals</v>
      </c>
      <c r="T3696" t="str">
        <f>VLOOKUP($B3696,[1]data!$A$1:$I$764,7,0)</f>
        <v>Pune Warriors</v>
      </c>
      <c r="U3696">
        <f>VLOOKUP($B3696,[1]data!$A$1:$I$764,9,0)</f>
        <v>0</v>
      </c>
    </row>
    <row r="3697" spans="1:21" x14ac:dyDescent="0.3">
      <c r="A3697">
        <v>2011</v>
      </c>
      <c r="B3697" t="s">
        <v>2405</v>
      </c>
      <c r="C3697" s="1">
        <v>40681</v>
      </c>
      <c r="D3697" t="s">
        <v>2406</v>
      </c>
      <c r="E3697" t="s">
        <v>1379</v>
      </c>
      <c r="F3697">
        <v>1225</v>
      </c>
      <c r="G3697" t="s">
        <v>2408</v>
      </c>
      <c r="H3697">
        <v>3</v>
      </c>
      <c r="I3697">
        <f t="shared" si="114"/>
        <v>3</v>
      </c>
      <c r="J3697">
        <v>3</v>
      </c>
      <c r="K3697">
        <v>0</v>
      </c>
      <c r="L3697">
        <v>0</v>
      </c>
      <c r="M3697">
        <v>0</v>
      </c>
      <c r="N3697">
        <v>100</v>
      </c>
      <c r="O3697">
        <f t="shared" si="115"/>
        <v>100</v>
      </c>
      <c r="P3697" t="s">
        <v>17</v>
      </c>
      <c r="Q3697" s="1">
        <v>40681</v>
      </c>
      <c r="R3697" t="str">
        <f>VLOOKUP(B3697,[1]data!$A$2:$E$764,5,0)</f>
        <v>Delhi</v>
      </c>
      <c r="S3697" t="str">
        <f>VLOOKUP($B3697,[1]data!$A$1:$I$764,6,0)</f>
        <v>Delhi Capitals</v>
      </c>
      <c r="T3697" t="str">
        <f>VLOOKUP($B3697,[1]data!$A$1:$I$764,7,0)</f>
        <v>Pune Warriors</v>
      </c>
      <c r="U3697">
        <f>VLOOKUP($B3697,[1]data!$A$1:$I$764,9,0)</f>
        <v>0</v>
      </c>
    </row>
    <row r="3698" spans="1:21" x14ac:dyDescent="0.3">
      <c r="A3698">
        <v>2011</v>
      </c>
      <c r="B3698" t="s">
        <v>2405</v>
      </c>
      <c r="C3698" s="1">
        <v>40681</v>
      </c>
      <c r="D3698" t="s">
        <v>2406</v>
      </c>
      <c r="E3698" t="s">
        <v>52</v>
      </c>
      <c r="F3698">
        <v>1035</v>
      </c>
      <c r="G3698" t="s">
        <v>1645</v>
      </c>
      <c r="H3698">
        <v>19</v>
      </c>
      <c r="I3698">
        <f t="shared" si="114"/>
        <v>19</v>
      </c>
      <c r="J3698">
        <v>13</v>
      </c>
      <c r="K3698">
        <v>0</v>
      </c>
      <c r="L3698">
        <v>1</v>
      </c>
      <c r="M3698">
        <v>1</v>
      </c>
      <c r="N3698">
        <v>146.15</v>
      </c>
      <c r="O3698">
        <f t="shared" si="115"/>
        <v>146.15</v>
      </c>
      <c r="P3698" t="s">
        <v>17</v>
      </c>
      <c r="Q3698" s="1">
        <v>40681</v>
      </c>
      <c r="R3698" t="str">
        <f>VLOOKUP(B3698,[1]data!$A$2:$E$764,5,0)</f>
        <v>Delhi</v>
      </c>
      <c r="S3698" t="str">
        <f>VLOOKUP($B3698,[1]data!$A$1:$I$764,6,0)</f>
        <v>Delhi Capitals</v>
      </c>
      <c r="T3698" t="str">
        <f>VLOOKUP($B3698,[1]data!$A$1:$I$764,7,0)</f>
        <v>Pune Warriors</v>
      </c>
      <c r="U3698">
        <f>VLOOKUP($B3698,[1]data!$A$1:$I$764,9,0)</f>
        <v>0</v>
      </c>
    </row>
    <row r="3699" spans="1:21" x14ac:dyDescent="0.3">
      <c r="A3699">
        <v>2011</v>
      </c>
      <c r="B3699" t="s">
        <v>2405</v>
      </c>
      <c r="C3699" s="1">
        <v>40681</v>
      </c>
      <c r="D3699" t="s">
        <v>2406</v>
      </c>
      <c r="E3699" t="s">
        <v>371</v>
      </c>
      <c r="F3699">
        <v>1065</v>
      </c>
      <c r="G3699" t="s">
        <v>26</v>
      </c>
      <c r="H3699">
        <v>13</v>
      </c>
      <c r="I3699">
        <f t="shared" si="114"/>
        <v>13</v>
      </c>
      <c r="J3699">
        <v>10</v>
      </c>
      <c r="K3699">
        <v>0</v>
      </c>
      <c r="L3699">
        <v>2</v>
      </c>
      <c r="M3699">
        <v>0</v>
      </c>
      <c r="N3699">
        <v>130</v>
      </c>
      <c r="O3699">
        <f t="shared" si="115"/>
        <v>130</v>
      </c>
      <c r="P3699" t="s">
        <v>17</v>
      </c>
      <c r="Q3699" s="1">
        <v>40681</v>
      </c>
      <c r="R3699" t="str">
        <f>VLOOKUP(B3699,[1]data!$A$2:$E$764,5,0)</f>
        <v>Delhi</v>
      </c>
      <c r="S3699" t="str">
        <f>VLOOKUP($B3699,[1]data!$A$1:$I$764,6,0)</f>
        <v>Delhi Capitals</v>
      </c>
      <c r="T3699" t="str">
        <f>VLOOKUP($B3699,[1]data!$A$1:$I$764,7,0)</f>
        <v>Pune Warriors</v>
      </c>
      <c r="U3699">
        <f>VLOOKUP($B3699,[1]data!$A$1:$I$764,9,0)</f>
        <v>0</v>
      </c>
    </row>
    <row r="3700" spans="1:21" x14ac:dyDescent="0.3">
      <c r="A3700">
        <v>2011</v>
      </c>
      <c r="B3700" t="s">
        <v>2405</v>
      </c>
      <c r="C3700" s="1">
        <v>40681</v>
      </c>
      <c r="D3700" t="s">
        <v>2406</v>
      </c>
      <c r="E3700" t="s">
        <v>76</v>
      </c>
      <c r="F3700">
        <v>1012</v>
      </c>
      <c r="G3700" t="s">
        <v>684</v>
      </c>
      <c r="H3700">
        <v>19</v>
      </c>
      <c r="I3700">
        <f t="shared" si="114"/>
        <v>19</v>
      </c>
      <c r="J3700">
        <v>13</v>
      </c>
      <c r="K3700">
        <v>0</v>
      </c>
      <c r="L3700">
        <v>1</v>
      </c>
      <c r="M3700">
        <v>2</v>
      </c>
      <c r="N3700">
        <v>146.15</v>
      </c>
      <c r="O3700">
        <f t="shared" si="115"/>
        <v>146.15</v>
      </c>
      <c r="P3700" t="s">
        <v>17</v>
      </c>
      <c r="Q3700" s="1">
        <v>40681</v>
      </c>
      <c r="R3700" t="str">
        <f>VLOOKUP(B3700,[1]data!$A$2:$E$764,5,0)</f>
        <v>Delhi</v>
      </c>
      <c r="S3700" t="str">
        <f>VLOOKUP($B3700,[1]data!$A$1:$I$764,6,0)</f>
        <v>Delhi Capitals</v>
      </c>
      <c r="T3700" t="str">
        <f>VLOOKUP($B3700,[1]data!$A$1:$I$764,7,0)</f>
        <v>Pune Warriors</v>
      </c>
      <c r="U3700">
        <f>VLOOKUP($B3700,[1]data!$A$1:$I$764,9,0)</f>
        <v>0</v>
      </c>
    </row>
    <row r="3701" spans="1:21" x14ac:dyDescent="0.3">
      <c r="A3701">
        <v>2011</v>
      </c>
      <c r="B3701" t="s">
        <v>2405</v>
      </c>
      <c r="C3701" s="1">
        <v>40681</v>
      </c>
      <c r="D3701" t="s">
        <v>2406</v>
      </c>
      <c r="E3701" t="s">
        <v>1055</v>
      </c>
      <c r="F3701">
        <v>1118</v>
      </c>
      <c r="G3701" t="s">
        <v>199</v>
      </c>
      <c r="H3701">
        <v>16</v>
      </c>
      <c r="I3701">
        <f t="shared" si="114"/>
        <v>16</v>
      </c>
      <c r="J3701">
        <v>11</v>
      </c>
      <c r="K3701">
        <v>0</v>
      </c>
      <c r="L3701">
        <v>3</v>
      </c>
      <c r="M3701">
        <v>0</v>
      </c>
      <c r="N3701">
        <v>145.44999999999999</v>
      </c>
      <c r="O3701">
        <f t="shared" si="115"/>
        <v>145.44999999999999</v>
      </c>
      <c r="P3701" t="s">
        <v>17</v>
      </c>
      <c r="Q3701" s="1">
        <v>40681</v>
      </c>
      <c r="R3701" t="str">
        <f>VLOOKUP(B3701,[1]data!$A$2:$E$764,5,0)</f>
        <v>Delhi</v>
      </c>
      <c r="S3701" t="str">
        <f>VLOOKUP($B3701,[1]data!$A$1:$I$764,6,0)</f>
        <v>Delhi Capitals</v>
      </c>
      <c r="T3701" t="str">
        <f>VLOOKUP($B3701,[1]data!$A$1:$I$764,7,0)</f>
        <v>Pune Warriors</v>
      </c>
      <c r="U3701">
        <f>VLOOKUP($B3701,[1]data!$A$1:$I$764,9,0)</f>
        <v>0</v>
      </c>
    </row>
    <row r="3702" spans="1:21" x14ac:dyDescent="0.3">
      <c r="A3702">
        <v>2011</v>
      </c>
      <c r="B3702" t="s">
        <v>2405</v>
      </c>
      <c r="C3702" s="1">
        <v>40681</v>
      </c>
      <c r="D3702" t="s">
        <v>2406</v>
      </c>
      <c r="E3702" t="s">
        <v>82</v>
      </c>
      <c r="F3702">
        <v>1184</v>
      </c>
      <c r="G3702" t="s">
        <v>2409</v>
      </c>
      <c r="H3702">
        <v>32</v>
      </c>
      <c r="I3702">
        <f t="shared" si="114"/>
        <v>32</v>
      </c>
      <c r="J3702">
        <v>37</v>
      </c>
      <c r="K3702">
        <v>0</v>
      </c>
      <c r="L3702">
        <v>2</v>
      </c>
      <c r="M3702">
        <v>0</v>
      </c>
      <c r="N3702">
        <v>86.48</v>
      </c>
      <c r="O3702">
        <f t="shared" si="115"/>
        <v>86.48</v>
      </c>
      <c r="P3702" t="s">
        <v>17</v>
      </c>
      <c r="Q3702" s="1">
        <v>40681</v>
      </c>
      <c r="R3702" t="str">
        <f>VLOOKUP(B3702,[1]data!$A$2:$E$764,5,0)</f>
        <v>Delhi</v>
      </c>
      <c r="S3702" t="str">
        <f>VLOOKUP($B3702,[1]data!$A$1:$I$764,6,0)</f>
        <v>Delhi Capitals</v>
      </c>
      <c r="T3702" t="str">
        <f>VLOOKUP($B3702,[1]data!$A$1:$I$764,7,0)</f>
        <v>Pune Warriors</v>
      </c>
      <c r="U3702">
        <f>VLOOKUP($B3702,[1]data!$A$1:$I$764,9,0)</f>
        <v>0</v>
      </c>
    </row>
    <row r="3703" spans="1:21" x14ac:dyDescent="0.3">
      <c r="A3703">
        <v>2011</v>
      </c>
      <c r="B3703" t="s">
        <v>2405</v>
      </c>
      <c r="C3703" s="1">
        <v>40681</v>
      </c>
      <c r="D3703" t="s">
        <v>2406</v>
      </c>
      <c r="E3703" t="s">
        <v>83</v>
      </c>
      <c r="F3703">
        <v>1014</v>
      </c>
      <c r="G3703" t="s">
        <v>2410</v>
      </c>
      <c r="H3703">
        <v>9</v>
      </c>
      <c r="I3703">
        <f t="shared" si="114"/>
        <v>9</v>
      </c>
      <c r="J3703">
        <v>6</v>
      </c>
      <c r="K3703">
        <v>0</v>
      </c>
      <c r="L3703">
        <v>1</v>
      </c>
      <c r="M3703">
        <v>0</v>
      </c>
      <c r="N3703">
        <v>150</v>
      </c>
      <c r="O3703">
        <f t="shared" si="115"/>
        <v>150</v>
      </c>
      <c r="P3703" t="s">
        <v>85</v>
      </c>
      <c r="Q3703" s="1">
        <v>40681</v>
      </c>
      <c r="R3703" t="str">
        <f>VLOOKUP(B3703,[1]data!$A$2:$E$764,5,0)</f>
        <v>Delhi</v>
      </c>
      <c r="S3703" t="str">
        <f>VLOOKUP($B3703,[1]data!$A$1:$I$764,6,0)</f>
        <v>Delhi Capitals</v>
      </c>
      <c r="T3703" t="str">
        <f>VLOOKUP($B3703,[1]data!$A$1:$I$764,7,0)</f>
        <v>Pune Warriors</v>
      </c>
      <c r="U3703">
        <f>VLOOKUP($B3703,[1]data!$A$1:$I$764,9,0)</f>
        <v>0</v>
      </c>
    </row>
    <row r="3704" spans="1:21" x14ac:dyDescent="0.3">
      <c r="A3704">
        <v>2011</v>
      </c>
      <c r="B3704" t="s">
        <v>2405</v>
      </c>
      <c r="C3704" s="1">
        <v>40681</v>
      </c>
      <c r="D3704" t="s">
        <v>2406</v>
      </c>
      <c r="E3704" t="s">
        <v>102</v>
      </c>
      <c r="F3704">
        <v>1102</v>
      </c>
      <c r="G3704" t="s">
        <v>26</v>
      </c>
      <c r="H3704">
        <v>46</v>
      </c>
      <c r="I3704">
        <f t="shared" si="114"/>
        <v>46</v>
      </c>
      <c r="J3704">
        <v>33</v>
      </c>
      <c r="K3704">
        <v>0</v>
      </c>
      <c r="L3704">
        <v>1</v>
      </c>
      <c r="M3704">
        <v>3</v>
      </c>
      <c r="N3704">
        <v>139.38999999999999</v>
      </c>
      <c r="O3704">
        <f t="shared" si="115"/>
        <v>139.38999999999999</v>
      </c>
      <c r="P3704" t="s">
        <v>17</v>
      </c>
      <c r="Q3704" s="1">
        <v>40681</v>
      </c>
      <c r="R3704" t="str">
        <f>VLOOKUP(B3704,[1]data!$A$2:$E$764,5,0)</f>
        <v>Delhi</v>
      </c>
      <c r="S3704" t="str">
        <f>VLOOKUP($B3704,[1]data!$A$1:$I$764,6,0)</f>
        <v>Delhi Capitals</v>
      </c>
      <c r="T3704" t="str">
        <f>VLOOKUP($B3704,[1]data!$A$1:$I$764,7,0)</f>
        <v>Pune Warriors</v>
      </c>
      <c r="U3704">
        <f>VLOOKUP($B3704,[1]data!$A$1:$I$764,9,0)</f>
        <v>0</v>
      </c>
    </row>
    <row r="3705" spans="1:21" x14ac:dyDescent="0.3">
      <c r="A3705">
        <v>2011</v>
      </c>
      <c r="B3705" t="s">
        <v>2405</v>
      </c>
      <c r="C3705" s="1">
        <v>40681</v>
      </c>
      <c r="D3705" t="s">
        <v>2406</v>
      </c>
      <c r="E3705" t="s">
        <v>80</v>
      </c>
      <c r="F3705">
        <v>1016</v>
      </c>
      <c r="G3705" t="s">
        <v>2411</v>
      </c>
      <c r="H3705">
        <v>13</v>
      </c>
      <c r="I3705">
        <f t="shared" si="114"/>
        <v>13</v>
      </c>
      <c r="J3705">
        <v>10</v>
      </c>
      <c r="K3705">
        <v>0</v>
      </c>
      <c r="L3705">
        <v>0</v>
      </c>
      <c r="M3705">
        <v>1</v>
      </c>
      <c r="N3705">
        <v>130</v>
      </c>
      <c r="O3705">
        <f t="shared" si="115"/>
        <v>130</v>
      </c>
      <c r="P3705" t="s">
        <v>17</v>
      </c>
      <c r="Q3705" s="1">
        <v>40681</v>
      </c>
      <c r="R3705" t="str">
        <f>VLOOKUP(B3705,[1]data!$A$2:$E$764,5,0)</f>
        <v>Delhi</v>
      </c>
      <c r="S3705" t="str">
        <f>VLOOKUP($B3705,[1]data!$A$1:$I$764,6,0)</f>
        <v>Delhi Capitals</v>
      </c>
      <c r="T3705" t="str">
        <f>VLOOKUP($B3705,[1]data!$A$1:$I$764,7,0)</f>
        <v>Pune Warriors</v>
      </c>
      <c r="U3705">
        <f>VLOOKUP($B3705,[1]data!$A$1:$I$764,9,0)</f>
        <v>0</v>
      </c>
    </row>
    <row r="3706" spans="1:21" x14ac:dyDescent="0.3">
      <c r="A3706">
        <v>2011</v>
      </c>
      <c r="B3706" t="s">
        <v>2412</v>
      </c>
      <c r="C3706" s="1">
        <v>40682</v>
      </c>
      <c r="D3706" t="s">
        <v>2413</v>
      </c>
      <c r="E3706" t="s">
        <v>64</v>
      </c>
      <c r="F3706">
        <v>1048</v>
      </c>
      <c r="G3706" t="s">
        <v>26</v>
      </c>
      <c r="H3706">
        <v>54</v>
      </c>
      <c r="I3706">
        <f t="shared" si="114"/>
        <v>54</v>
      </c>
      <c r="J3706">
        <v>46</v>
      </c>
      <c r="K3706">
        <v>0</v>
      </c>
      <c r="L3706">
        <v>7</v>
      </c>
      <c r="M3706">
        <v>0</v>
      </c>
      <c r="N3706">
        <v>117.39</v>
      </c>
      <c r="O3706">
        <f t="shared" si="115"/>
        <v>117.39</v>
      </c>
      <c r="P3706" t="s">
        <v>40</v>
      </c>
      <c r="Q3706" s="1">
        <v>40682</v>
      </c>
      <c r="R3706" t="str">
        <f>VLOOKUP(B3706,[1]data!$A$2:$E$764,5,0)</f>
        <v>Kolkata</v>
      </c>
      <c r="S3706" t="str">
        <f>VLOOKUP($B3706,[1]data!$A$1:$I$764,6,0)</f>
        <v>Kolkata Knight Riders</v>
      </c>
      <c r="T3706" t="str">
        <f>VLOOKUP($B3706,[1]data!$A$1:$I$764,7,0)</f>
        <v>Mumbai Indians</v>
      </c>
      <c r="U3706" t="str">
        <f>VLOOKUP($B3706,[1]data!$A$1:$I$764,9,0)</f>
        <v>Mumbai Indians</v>
      </c>
    </row>
    <row r="3707" spans="1:21" x14ac:dyDescent="0.3">
      <c r="A3707">
        <v>2011</v>
      </c>
      <c r="B3707" t="s">
        <v>2412</v>
      </c>
      <c r="C3707" s="1">
        <v>40682</v>
      </c>
      <c r="D3707" t="s">
        <v>2413</v>
      </c>
      <c r="E3707" t="s">
        <v>1952</v>
      </c>
      <c r="F3707">
        <v>1176</v>
      </c>
      <c r="G3707" t="s">
        <v>26</v>
      </c>
      <c r="H3707">
        <v>1</v>
      </c>
      <c r="I3707">
        <f t="shared" si="114"/>
        <v>1</v>
      </c>
      <c r="J3707">
        <v>1</v>
      </c>
      <c r="K3707">
        <v>0</v>
      </c>
      <c r="L3707">
        <v>0</v>
      </c>
      <c r="M3707">
        <v>0</v>
      </c>
      <c r="N3707">
        <v>100</v>
      </c>
      <c r="O3707">
        <f t="shared" si="115"/>
        <v>100</v>
      </c>
      <c r="P3707" t="s">
        <v>17</v>
      </c>
      <c r="Q3707" s="1">
        <v>40682</v>
      </c>
      <c r="R3707" t="str">
        <f>VLOOKUP(B3707,[1]data!$A$2:$E$764,5,0)</f>
        <v>Kolkata</v>
      </c>
      <c r="S3707" t="str">
        <f>VLOOKUP($B3707,[1]data!$A$1:$I$764,6,0)</f>
        <v>Kolkata Knight Riders</v>
      </c>
      <c r="T3707" t="str">
        <f>VLOOKUP($B3707,[1]data!$A$1:$I$764,7,0)</f>
        <v>Mumbai Indians</v>
      </c>
      <c r="U3707" t="str">
        <f>VLOOKUP($B3707,[1]data!$A$1:$I$764,9,0)</f>
        <v>Mumbai Indians</v>
      </c>
    </row>
    <row r="3708" spans="1:21" x14ac:dyDescent="0.3">
      <c r="A3708">
        <v>2011</v>
      </c>
      <c r="B3708" t="s">
        <v>2412</v>
      </c>
      <c r="C3708" s="1">
        <v>40682</v>
      </c>
      <c r="D3708" t="s">
        <v>2413</v>
      </c>
      <c r="E3708" t="s">
        <v>2414</v>
      </c>
      <c r="F3708">
        <v>1235</v>
      </c>
      <c r="G3708" t="s">
        <v>501</v>
      </c>
      <c r="H3708">
        <v>18</v>
      </c>
      <c r="I3708">
        <f t="shared" si="114"/>
        <v>18</v>
      </c>
      <c r="J3708">
        <v>16</v>
      </c>
      <c r="K3708">
        <v>0</v>
      </c>
      <c r="L3708">
        <v>2</v>
      </c>
      <c r="M3708">
        <v>0</v>
      </c>
      <c r="N3708">
        <v>112.5</v>
      </c>
      <c r="O3708">
        <f t="shared" si="115"/>
        <v>112.5</v>
      </c>
      <c r="P3708" t="s">
        <v>17</v>
      </c>
      <c r="Q3708" s="1">
        <v>40682</v>
      </c>
      <c r="R3708" t="str">
        <f>VLOOKUP(B3708,[1]data!$A$2:$E$764,5,0)</f>
        <v>Kolkata</v>
      </c>
      <c r="S3708" t="str">
        <f>VLOOKUP($B3708,[1]data!$A$1:$I$764,6,0)</f>
        <v>Kolkata Knight Riders</v>
      </c>
      <c r="T3708" t="str">
        <f>VLOOKUP($B3708,[1]data!$A$1:$I$764,7,0)</f>
        <v>Mumbai Indians</v>
      </c>
      <c r="U3708" t="str">
        <f>VLOOKUP($B3708,[1]data!$A$1:$I$764,9,0)</f>
        <v>Mumbai Indians</v>
      </c>
    </row>
    <row r="3709" spans="1:21" x14ac:dyDescent="0.3">
      <c r="A3709">
        <v>2011</v>
      </c>
      <c r="B3709" t="s">
        <v>2412</v>
      </c>
      <c r="C3709" s="1">
        <v>40682</v>
      </c>
      <c r="D3709" t="s">
        <v>2413</v>
      </c>
      <c r="E3709" t="s">
        <v>635</v>
      </c>
      <c r="F3709">
        <v>1103</v>
      </c>
      <c r="G3709" t="s">
        <v>1919</v>
      </c>
      <c r="H3709">
        <v>6</v>
      </c>
      <c r="I3709">
        <f t="shared" si="114"/>
        <v>6</v>
      </c>
      <c r="J3709">
        <v>3</v>
      </c>
      <c r="K3709">
        <v>0</v>
      </c>
      <c r="L3709">
        <v>1</v>
      </c>
      <c r="M3709">
        <v>0</v>
      </c>
      <c r="N3709">
        <v>200</v>
      </c>
      <c r="O3709">
        <f t="shared" si="115"/>
        <v>200</v>
      </c>
      <c r="P3709" t="s">
        <v>20</v>
      </c>
      <c r="Q3709" s="1">
        <v>40682</v>
      </c>
      <c r="R3709" t="str">
        <f>VLOOKUP(B3709,[1]data!$A$2:$E$764,5,0)</f>
        <v>Kolkata</v>
      </c>
      <c r="S3709" t="str">
        <f>VLOOKUP($B3709,[1]data!$A$1:$I$764,6,0)</f>
        <v>Kolkata Knight Riders</v>
      </c>
      <c r="T3709" t="str">
        <f>VLOOKUP($B3709,[1]data!$A$1:$I$764,7,0)</f>
        <v>Mumbai Indians</v>
      </c>
      <c r="U3709" t="str">
        <f>VLOOKUP($B3709,[1]data!$A$1:$I$764,9,0)</f>
        <v>Mumbai Indians</v>
      </c>
    </row>
    <row r="3710" spans="1:21" x14ac:dyDescent="0.3">
      <c r="A3710">
        <v>2011</v>
      </c>
      <c r="B3710" t="s">
        <v>2412</v>
      </c>
      <c r="C3710" s="1">
        <v>40682</v>
      </c>
      <c r="D3710" t="s">
        <v>2413</v>
      </c>
      <c r="E3710" t="s">
        <v>276</v>
      </c>
      <c r="F3710">
        <v>1122</v>
      </c>
      <c r="G3710" t="s">
        <v>26</v>
      </c>
      <c r="H3710">
        <v>1</v>
      </c>
      <c r="I3710">
        <f t="shared" si="114"/>
        <v>1</v>
      </c>
      <c r="J3710">
        <v>3</v>
      </c>
      <c r="K3710">
        <v>0</v>
      </c>
      <c r="L3710">
        <v>0</v>
      </c>
      <c r="M3710">
        <v>0</v>
      </c>
      <c r="N3710">
        <v>33.33</v>
      </c>
      <c r="O3710">
        <f t="shared" si="115"/>
        <v>33.33</v>
      </c>
      <c r="P3710" t="s">
        <v>17</v>
      </c>
      <c r="Q3710" s="1">
        <v>40682</v>
      </c>
      <c r="R3710" t="str">
        <f>VLOOKUP(B3710,[1]data!$A$2:$E$764,5,0)</f>
        <v>Kolkata</v>
      </c>
      <c r="S3710" t="str">
        <f>VLOOKUP($B3710,[1]data!$A$1:$I$764,6,0)</f>
        <v>Kolkata Knight Riders</v>
      </c>
      <c r="T3710" t="str">
        <f>VLOOKUP($B3710,[1]data!$A$1:$I$764,7,0)</f>
        <v>Mumbai Indians</v>
      </c>
      <c r="U3710" t="str">
        <f>VLOOKUP($B3710,[1]data!$A$1:$I$764,9,0)</f>
        <v>Mumbai Indians</v>
      </c>
    </row>
    <row r="3711" spans="1:21" x14ac:dyDescent="0.3">
      <c r="A3711">
        <v>2011</v>
      </c>
      <c r="B3711" t="s">
        <v>2412</v>
      </c>
      <c r="C3711" s="1">
        <v>40682</v>
      </c>
      <c r="D3711" t="s">
        <v>2413</v>
      </c>
      <c r="E3711" t="s">
        <v>58</v>
      </c>
      <c r="F3711">
        <v>1033</v>
      </c>
      <c r="G3711" t="s">
        <v>2415</v>
      </c>
      <c r="H3711">
        <v>29</v>
      </c>
      <c r="I3711">
        <f t="shared" si="114"/>
        <v>29</v>
      </c>
      <c r="J3711">
        <v>25</v>
      </c>
      <c r="K3711">
        <v>0</v>
      </c>
      <c r="L3711">
        <v>3</v>
      </c>
      <c r="M3711">
        <v>1</v>
      </c>
      <c r="N3711">
        <v>116</v>
      </c>
      <c r="O3711">
        <f t="shared" si="115"/>
        <v>116</v>
      </c>
      <c r="P3711" t="s">
        <v>17</v>
      </c>
      <c r="Q3711" s="1">
        <v>40682</v>
      </c>
      <c r="R3711" t="str">
        <f>VLOOKUP(B3711,[1]data!$A$2:$E$764,5,0)</f>
        <v>Kolkata</v>
      </c>
      <c r="S3711" t="str">
        <f>VLOOKUP($B3711,[1]data!$A$1:$I$764,6,0)</f>
        <v>Kolkata Knight Riders</v>
      </c>
      <c r="T3711" t="str">
        <f>VLOOKUP($B3711,[1]data!$A$1:$I$764,7,0)</f>
        <v>Mumbai Indians</v>
      </c>
      <c r="U3711" t="str">
        <f>VLOOKUP($B3711,[1]data!$A$1:$I$764,9,0)</f>
        <v>Mumbai Indians</v>
      </c>
    </row>
    <row r="3712" spans="1:21" x14ac:dyDescent="0.3">
      <c r="A3712">
        <v>2011</v>
      </c>
      <c r="B3712" t="s">
        <v>2412</v>
      </c>
      <c r="C3712" s="1">
        <v>40682</v>
      </c>
      <c r="D3712" t="s">
        <v>2413</v>
      </c>
      <c r="E3712" t="s">
        <v>270</v>
      </c>
      <c r="F3712">
        <v>1077</v>
      </c>
      <c r="G3712" t="s">
        <v>1040</v>
      </c>
      <c r="H3712">
        <v>24</v>
      </c>
      <c r="I3712">
        <f t="shared" si="114"/>
        <v>24</v>
      </c>
      <c r="J3712">
        <v>24</v>
      </c>
      <c r="K3712">
        <v>0</v>
      </c>
      <c r="L3712">
        <v>1</v>
      </c>
      <c r="M3712">
        <v>1</v>
      </c>
      <c r="N3712">
        <v>100</v>
      </c>
      <c r="O3712">
        <f t="shared" si="115"/>
        <v>100</v>
      </c>
      <c r="P3712" t="s">
        <v>17</v>
      </c>
      <c r="Q3712" s="1">
        <v>40682</v>
      </c>
      <c r="R3712" t="str">
        <f>VLOOKUP(B3712,[1]data!$A$2:$E$764,5,0)</f>
        <v>Kolkata</v>
      </c>
      <c r="S3712" t="str">
        <f>VLOOKUP($B3712,[1]data!$A$1:$I$764,6,0)</f>
        <v>Kolkata Knight Riders</v>
      </c>
      <c r="T3712" t="str">
        <f>VLOOKUP($B3712,[1]data!$A$1:$I$764,7,0)</f>
        <v>Mumbai Indians</v>
      </c>
      <c r="U3712" t="str">
        <f>VLOOKUP($B3712,[1]data!$A$1:$I$764,9,0)</f>
        <v>Mumbai Indians</v>
      </c>
    </row>
    <row r="3713" spans="1:21" x14ac:dyDescent="0.3">
      <c r="A3713">
        <v>2011</v>
      </c>
      <c r="B3713" t="s">
        <v>2412</v>
      </c>
      <c r="C3713" s="1">
        <v>40682</v>
      </c>
      <c r="D3713" t="s">
        <v>2413</v>
      </c>
      <c r="E3713" t="s">
        <v>2294</v>
      </c>
      <c r="F3713">
        <v>1224</v>
      </c>
      <c r="G3713" t="s">
        <v>2416</v>
      </c>
      <c r="H3713">
        <v>16</v>
      </c>
      <c r="I3713">
        <f t="shared" si="114"/>
        <v>16</v>
      </c>
      <c r="J3713">
        <v>19</v>
      </c>
      <c r="K3713">
        <v>0</v>
      </c>
      <c r="L3713">
        <v>2</v>
      </c>
      <c r="M3713">
        <v>0</v>
      </c>
      <c r="N3713">
        <v>84.21</v>
      </c>
      <c r="O3713">
        <f t="shared" si="115"/>
        <v>84.21</v>
      </c>
      <c r="P3713" t="s">
        <v>17</v>
      </c>
      <c r="Q3713" s="1">
        <v>40682</v>
      </c>
      <c r="R3713" t="str">
        <f>VLOOKUP(B3713,[1]data!$A$2:$E$764,5,0)</f>
        <v>Kolkata</v>
      </c>
      <c r="S3713" t="str">
        <f>VLOOKUP($B3713,[1]data!$A$1:$I$764,6,0)</f>
        <v>Kolkata Knight Riders</v>
      </c>
      <c r="T3713" t="str">
        <f>VLOOKUP($B3713,[1]data!$A$1:$I$764,7,0)</f>
        <v>Mumbai Indians</v>
      </c>
      <c r="U3713" t="str">
        <f>VLOOKUP($B3713,[1]data!$A$1:$I$764,9,0)</f>
        <v>Mumbai Indians</v>
      </c>
    </row>
    <row r="3714" spans="1:21" x14ac:dyDescent="0.3">
      <c r="A3714">
        <v>2011</v>
      </c>
      <c r="B3714" t="s">
        <v>2412</v>
      </c>
      <c r="C3714" s="1">
        <v>40682</v>
      </c>
      <c r="D3714" t="s">
        <v>2413</v>
      </c>
      <c r="E3714" t="s">
        <v>306</v>
      </c>
      <c r="F3714">
        <v>1105</v>
      </c>
      <c r="G3714" t="s">
        <v>2190</v>
      </c>
      <c r="H3714">
        <v>16</v>
      </c>
      <c r="I3714">
        <f t="shared" si="114"/>
        <v>16</v>
      </c>
      <c r="J3714">
        <v>12</v>
      </c>
      <c r="K3714">
        <v>0</v>
      </c>
      <c r="L3714">
        <v>3</v>
      </c>
      <c r="M3714">
        <v>0</v>
      </c>
      <c r="N3714">
        <v>133.33000000000001</v>
      </c>
      <c r="O3714">
        <f t="shared" si="115"/>
        <v>133.33000000000001</v>
      </c>
      <c r="P3714" t="s">
        <v>17</v>
      </c>
      <c r="Q3714" s="1">
        <v>40682</v>
      </c>
      <c r="R3714" t="str">
        <f>VLOOKUP(B3714,[1]data!$A$2:$E$764,5,0)</f>
        <v>Kolkata</v>
      </c>
      <c r="S3714" t="str">
        <f>VLOOKUP($B3714,[1]data!$A$1:$I$764,6,0)</f>
        <v>Kolkata Knight Riders</v>
      </c>
      <c r="T3714" t="str">
        <f>VLOOKUP($B3714,[1]data!$A$1:$I$764,7,0)</f>
        <v>Mumbai Indians</v>
      </c>
      <c r="U3714" t="str">
        <f>VLOOKUP($B3714,[1]data!$A$1:$I$764,9,0)</f>
        <v>Mumbai Indians</v>
      </c>
    </row>
    <row r="3715" spans="1:21" x14ac:dyDescent="0.3">
      <c r="A3715">
        <v>2011</v>
      </c>
      <c r="B3715" t="s">
        <v>2412</v>
      </c>
      <c r="C3715" s="1">
        <v>40682</v>
      </c>
      <c r="D3715" t="s">
        <v>2413</v>
      </c>
      <c r="E3715" t="s">
        <v>821</v>
      </c>
      <c r="F3715">
        <v>1019</v>
      </c>
      <c r="G3715" t="s">
        <v>2191</v>
      </c>
      <c r="H3715">
        <v>1</v>
      </c>
      <c r="I3715">
        <f t="shared" ref="I3715:I3778" si="116">IF(H3715="",(J3715*N3715)/100,H3715)</f>
        <v>1</v>
      </c>
      <c r="J3715">
        <v>6</v>
      </c>
      <c r="K3715">
        <v>0</v>
      </c>
      <c r="L3715">
        <v>0</v>
      </c>
      <c r="M3715">
        <v>0</v>
      </c>
      <c r="N3715">
        <v>16.66</v>
      </c>
      <c r="O3715">
        <f t="shared" ref="O3715:O3778" si="117">IF(N3715="",IF(J3715=0,0,(I3715/J3715)*100),N3715)</f>
        <v>16.66</v>
      </c>
      <c r="P3715" t="s">
        <v>17</v>
      </c>
      <c r="Q3715" s="1">
        <v>40682</v>
      </c>
      <c r="R3715" t="str">
        <f>VLOOKUP(B3715,[1]data!$A$2:$E$764,5,0)</f>
        <v>Kolkata</v>
      </c>
      <c r="S3715" t="str">
        <f>VLOOKUP($B3715,[1]data!$A$1:$I$764,6,0)</f>
        <v>Kolkata Knight Riders</v>
      </c>
      <c r="T3715" t="str">
        <f>VLOOKUP($B3715,[1]data!$A$1:$I$764,7,0)</f>
        <v>Mumbai Indians</v>
      </c>
      <c r="U3715" t="str">
        <f>VLOOKUP($B3715,[1]data!$A$1:$I$764,9,0)</f>
        <v>Mumbai Indians</v>
      </c>
    </row>
    <row r="3716" spans="1:21" x14ac:dyDescent="0.3">
      <c r="A3716">
        <v>2011</v>
      </c>
      <c r="B3716" t="s">
        <v>2412</v>
      </c>
      <c r="C3716" s="1">
        <v>40682</v>
      </c>
      <c r="D3716" t="s">
        <v>2413</v>
      </c>
      <c r="E3716" t="s">
        <v>86</v>
      </c>
      <c r="F3716">
        <v>1042</v>
      </c>
      <c r="G3716" t="s">
        <v>2163</v>
      </c>
      <c r="H3716">
        <v>24</v>
      </c>
      <c r="I3716">
        <f t="shared" si="116"/>
        <v>24</v>
      </c>
      <c r="J3716">
        <v>26</v>
      </c>
      <c r="K3716">
        <v>0</v>
      </c>
      <c r="L3716">
        <v>2</v>
      </c>
      <c r="M3716">
        <v>0</v>
      </c>
      <c r="N3716">
        <v>92.3</v>
      </c>
      <c r="O3716">
        <f t="shared" si="117"/>
        <v>92.3</v>
      </c>
      <c r="P3716" t="s">
        <v>40</v>
      </c>
      <c r="Q3716" s="1">
        <v>40682</v>
      </c>
      <c r="R3716" t="str">
        <f>VLOOKUP(B3716,[1]data!$A$2:$E$764,5,0)</f>
        <v>Kolkata</v>
      </c>
      <c r="S3716" t="str">
        <f>VLOOKUP($B3716,[1]data!$A$1:$I$764,6,0)</f>
        <v>Kolkata Knight Riders</v>
      </c>
      <c r="T3716" t="str">
        <f>VLOOKUP($B3716,[1]data!$A$1:$I$764,7,0)</f>
        <v>Mumbai Indians</v>
      </c>
      <c r="U3716" t="str">
        <f>VLOOKUP($B3716,[1]data!$A$1:$I$764,9,0)</f>
        <v>Mumbai Indians</v>
      </c>
    </row>
    <row r="3717" spans="1:21" x14ac:dyDescent="0.3">
      <c r="A3717">
        <v>2011</v>
      </c>
      <c r="B3717" t="s">
        <v>2412</v>
      </c>
      <c r="C3717" s="1">
        <v>40682</v>
      </c>
      <c r="D3717" t="s">
        <v>2413</v>
      </c>
      <c r="E3717" t="s">
        <v>136</v>
      </c>
      <c r="F3717">
        <v>1020</v>
      </c>
      <c r="G3717" t="s">
        <v>1573</v>
      </c>
      <c r="H3717">
        <v>12</v>
      </c>
      <c r="I3717">
        <f t="shared" si="116"/>
        <v>12</v>
      </c>
      <c r="J3717">
        <v>19</v>
      </c>
      <c r="K3717">
        <v>0</v>
      </c>
      <c r="L3717">
        <v>1</v>
      </c>
      <c r="M3717">
        <v>0</v>
      </c>
      <c r="N3717">
        <v>63.15</v>
      </c>
      <c r="O3717">
        <f t="shared" si="117"/>
        <v>63.15</v>
      </c>
      <c r="P3717" t="s">
        <v>20</v>
      </c>
      <c r="Q3717" s="1">
        <v>40682</v>
      </c>
      <c r="R3717" t="str">
        <f>VLOOKUP(B3717,[1]data!$A$2:$E$764,5,0)</f>
        <v>Kolkata</v>
      </c>
      <c r="S3717" t="str">
        <f>VLOOKUP($B3717,[1]data!$A$1:$I$764,6,0)</f>
        <v>Kolkata Knight Riders</v>
      </c>
      <c r="T3717" t="str">
        <f>VLOOKUP($B3717,[1]data!$A$1:$I$764,7,0)</f>
        <v>Mumbai Indians</v>
      </c>
      <c r="U3717" t="str">
        <f>VLOOKUP($B3717,[1]data!$A$1:$I$764,9,0)</f>
        <v>Mumbai Indians</v>
      </c>
    </row>
    <row r="3718" spans="1:21" x14ac:dyDescent="0.3">
      <c r="A3718">
        <v>2011</v>
      </c>
      <c r="B3718" t="s">
        <v>2412</v>
      </c>
      <c r="C3718" s="1">
        <v>40682</v>
      </c>
      <c r="D3718" t="s">
        <v>2413</v>
      </c>
      <c r="E3718" t="s">
        <v>38</v>
      </c>
      <c r="F3718">
        <v>1052</v>
      </c>
      <c r="G3718" t="s">
        <v>2417</v>
      </c>
      <c r="H3718">
        <v>18</v>
      </c>
      <c r="I3718">
        <f t="shared" si="116"/>
        <v>18</v>
      </c>
      <c r="J3718">
        <v>22</v>
      </c>
      <c r="K3718">
        <v>0</v>
      </c>
      <c r="L3718">
        <v>0</v>
      </c>
      <c r="M3718">
        <v>1</v>
      </c>
      <c r="N3718">
        <v>81.81</v>
      </c>
      <c r="O3718">
        <f t="shared" si="117"/>
        <v>81.81</v>
      </c>
      <c r="P3718" t="s">
        <v>17</v>
      </c>
      <c r="Q3718" s="1">
        <v>40682</v>
      </c>
      <c r="R3718" t="str">
        <f>VLOOKUP(B3718,[1]data!$A$2:$E$764,5,0)</f>
        <v>Kolkata</v>
      </c>
      <c r="S3718" t="str">
        <f>VLOOKUP($B3718,[1]data!$A$1:$I$764,6,0)</f>
        <v>Kolkata Knight Riders</v>
      </c>
      <c r="T3718" t="str">
        <f>VLOOKUP($B3718,[1]data!$A$1:$I$764,7,0)</f>
        <v>Mumbai Indians</v>
      </c>
      <c r="U3718" t="str">
        <f>VLOOKUP($B3718,[1]data!$A$1:$I$764,9,0)</f>
        <v>Mumbai Indians</v>
      </c>
    </row>
    <row r="3719" spans="1:21" x14ac:dyDescent="0.3">
      <c r="A3719">
        <v>2011</v>
      </c>
      <c r="B3719" t="s">
        <v>2418</v>
      </c>
      <c r="C3719" s="1">
        <v>40683</v>
      </c>
      <c r="D3719" t="s">
        <v>2419</v>
      </c>
      <c r="E3719" t="s">
        <v>2060</v>
      </c>
      <c r="F3719">
        <v>1194</v>
      </c>
      <c r="G3719" t="s">
        <v>26</v>
      </c>
      <c r="H3719">
        <v>11</v>
      </c>
      <c r="I3719">
        <f t="shared" si="116"/>
        <v>11</v>
      </c>
      <c r="J3719">
        <v>5</v>
      </c>
      <c r="K3719">
        <v>0</v>
      </c>
      <c r="L3719">
        <v>2</v>
      </c>
      <c r="M3719">
        <v>0</v>
      </c>
      <c r="N3719">
        <v>220</v>
      </c>
      <c r="O3719">
        <f t="shared" si="117"/>
        <v>220</v>
      </c>
      <c r="P3719" t="s">
        <v>17</v>
      </c>
      <c r="Q3719" s="1">
        <v>40683</v>
      </c>
      <c r="R3719" t="str">
        <f>VLOOKUP(B3719,[1]data!$A$2:$E$764,5,0)</f>
        <v>Bengaluru</v>
      </c>
      <c r="S3719" t="str">
        <f>VLOOKUP($B3719,[1]data!$A$1:$I$764,6,0)</f>
        <v>Royal Challengers Bangalore</v>
      </c>
      <c r="T3719" t="str">
        <f>VLOOKUP($B3719,[1]data!$A$1:$I$764,7,0)</f>
        <v>Chennai Super Kings</v>
      </c>
      <c r="U3719" t="str">
        <f>VLOOKUP($B3719,[1]data!$A$1:$I$764,9,0)</f>
        <v>Royal Challengers Bangalore</v>
      </c>
    </row>
    <row r="3720" spans="1:21" x14ac:dyDescent="0.3">
      <c r="A3720">
        <v>2011</v>
      </c>
      <c r="B3720" t="s">
        <v>2418</v>
      </c>
      <c r="C3720" s="1">
        <v>40683</v>
      </c>
      <c r="D3720" t="s">
        <v>2419</v>
      </c>
      <c r="E3720" t="s">
        <v>1453</v>
      </c>
      <c r="F3720">
        <v>1183</v>
      </c>
      <c r="G3720" t="s">
        <v>66</v>
      </c>
      <c r="H3720">
        <v>20</v>
      </c>
      <c r="I3720">
        <f t="shared" si="116"/>
        <v>20</v>
      </c>
      <c r="J3720">
        <v>18</v>
      </c>
      <c r="K3720">
        <v>0</v>
      </c>
      <c r="L3720">
        <v>2</v>
      </c>
      <c r="M3720">
        <v>0</v>
      </c>
      <c r="N3720">
        <v>111.11</v>
      </c>
      <c r="O3720">
        <f t="shared" si="117"/>
        <v>111.11</v>
      </c>
      <c r="P3720" t="s">
        <v>17</v>
      </c>
      <c r="Q3720" s="1">
        <v>40683</v>
      </c>
      <c r="R3720" t="str">
        <f>VLOOKUP(B3720,[1]data!$A$2:$E$764,5,0)</f>
        <v>Bengaluru</v>
      </c>
      <c r="S3720" t="str">
        <f>VLOOKUP($B3720,[1]data!$A$1:$I$764,6,0)</f>
        <v>Royal Challengers Bangalore</v>
      </c>
      <c r="T3720" t="str">
        <f>VLOOKUP($B3720,[1]data!$A$1:$I$764,7,0)</f>
        <v>Chennai Super Kings</v>
      </c>
      <c r="U3720" t="str">
        <f>VLOOKUP($B3720,[1]data!$A$1:$I$764,9,0)</f>
        <v>Royal Challengers Bangalore</v>
      </c>
    </row>
    <row r="3721" spans="1:21" x14ac:dyDescent="0.3">
      <c r="A3721">
        <v>2011</v>
      </c>
      <c r="B3721" t="s">
        <v>2418</v>
      </c>
      <c r="C3721" s="1">
        <v>40683</v>
      </c>
      <c r="D3721" t="s">
        <v>2419</v>
      </c>
      <c r="E3721" t="s">
        <v>144</v>
      </c>
      <c r="F3721">
        <v>1007</v>
      </c>
      <c r="G3721" t="s">
        <v>26</v>
      </c>
      <c r="H3721">
        <v>1</v>
      </c>
      <c r="I3721">
        <f t="shared" si="116"/>
        <v>1</v>
      </c>
      <c r="J3721">
        <v>1</v>
      </c>
      <c r="K3721">
        <v>0</v>
      </c>
      <c r="L3721">
        <v>0</v>
      </c>
      <c r="M3721">
        <v>0</v>
      </c>
      <c r="N3721">
        <v>100</v>
      </c>
      <c r="O3721">
        <f t="shared" si="117"/>
        <v>100</v>
      </c>
      <c r="P3721" t="s">
        <v>17</v>
      </c>
      <c r="Q3721" s="1">
        <v>40683</v>
      </c>
      <c r="R3721" t="str">
        <f>VLOOKUP(B3721,[1]data!$A$2:$E$764,5,0)</f>
        <v>Bengaluru</v>
      </c>
      <c r="S3721" t="str">
        <f>VLOOKUP($B3721,[1]data!$A$1:$I$764,6,0)</f>
        <v>Royal Challengers Bangalore</v>
      </c>
      <c r="T3721" t="str">
        <f>VLOOKUP($B3721,[1]data!$A$1:$I$764,7,0)</f>
        <v>Chennai Super Kings</v>
      </c>
      <c r="U3721" t="str">
        <f>VLOOKUP($B3721,[1]data!$A$1:$I$764,9,0)</f>
        <v>Royal Challengers Bangalore</v>
      </c>
    </row>
    <row r="3722" spans="1:21" x14ac:dyDescent="0.3">
      <c r="A3722">
        <v>2011</v>
      </c>
      <c r="B3722" t="s">
        <v>2418</v>
      </c>
      <c r="C3722" s="1">
        <v>40683</v>
      </c>
      <c r="D3722" t="s">
        <v>2419</v>
      </c>
      <c r="E3722" t="s">
        <v>41</v>
      </c>
      <c r="F3722">
        <v>1023</v>
      </c>
      <c r="G3722" t="s">
        <v>26</v>
      </c>
      <c r="H3722">
        <v>43</v>
      </c>
      <c r="I3722">
        <f t="shared" si="116"/>
        <v>43</v>
      </c>
      <c r="J3722">
        <v>32</v>
      </c>
      <c r="K3722">
        <v>0</v>
      </c>
      <c r="L3722">
        <v>6</v>
      </c>
      <c r="M3722">
        <v>0</v>
      </c>
      <c r="N3722">
        <v>134.37</v>
      </c>
      <c r="O3722">
        <f t="shared" si="117"/>
        <v>134.37</v>
      </c>
      <c r="P3722" t="s">
        <v>17</v>
      </c>
      <c r="Q3722" s="1">
        <v>40683</v>
      </c>
      <c r="R3722" t="str">
        <f>VLOOKUP(B3722,[1]data!$A$2:$E$764,5,0)</f>
        <v>Bengaluru</v>
      </c>
      <c r="S3722" t="str">
        <f>VLOOKUP($B3722,[1]data!$A$1:$I$764,6,0)</f>
        <v>Royal Challengers Bangalore</v>
      </c>
      <c r="T3722" t="str">
        <f>VLOOKUP($B3722,[1]data!$A$1:$I$764,7,0)</f>
        <v>Chennai Super Kings</v>
      </c>
      <c r="U3722" t="str">
        <f>VLOOKUP($B3722,[1]data!$A$1:$I$764,9,0)</f>
        <v>Royal Challengers Bangalore</v>
      </c>
    </row>
    <row r="3723" spans="1:21" x14ac:dyDescent="0.3">
      <c r="A3723">
        <v>2011</v>
      </c>
      <c r="B3723" t="s">
        <v>2418</v>
      </c>
      <c r="C3723" s="1">
        <v>40683</v>
      </c>
      <c r="D3723" t="s">
        <v>2419</v>
      </c>
      <c r="E3723" t="s">
        <v>62</v>
      </c>
      <c r="F3723">
        <v>1182</v>
      </c>
      <c r="G3723" t="s">
        <v>26</v>
      </c>
      <c r="H3723">
        <v>89</v>
      </c>
      <c r="I3723">
        <f t="shared" si="116"/>
        <v>89</v>
      </c>
      <c r="J3723">
        <v>47</v>
      </c>
      <c r="K3723">
        <v>0</v>
      </c>
      <c r="L3723">
        <v>9</v>
      </c>
      <c r="M3723">
        <v>6</v>
      </c>
      <c r="N3723">
        <v>189.36</v>
      </c>
      <c r="O3723">
        <f t="shared" si="117"/>
        <v>189.36</v>
      </c>
      <c r="P3723" t="s">
        <v>17</v>
      </c>
      <c r="Q3723" s="1">
        <v>40683</v>
      </c>
      <c r="R3723" t="str">
        <f>VLOOKUP(B3723,[1]data!$A$2:$E$764,5,0)</f>
        <v>Bengaluru</v>
      </c>
      <c r="S3723" t="str">
        <f>VLOOKUP($B3723,[1]data!$A$1:$I$764,6,0)</f>
        <v>Royal Challengers Bangalore</v>
      </c>
      <c r="T3723" t="str">
        <f>VLOOKUP($B3723,[1]data!$A$1:$I$764,7,0)</f>
        <v>Chennai Super Kings</v>
      </c>
      <c r="U3723" t="str">
        <f>VLOOKUP($B3723,[1]data!$A$1:$I$764,9,0)</f>
        <v>Royal Challengers Bangalore</v>
      </c>
    </row>
    <row r="3724" spans="1:21" x14ac:dyDescent="0.3">
      <c r="A3724">
        <v>2011</v>
      </c>
      <c r="B3724" t="s">
        <v>2418</v>
      </c>
      <c r="C3724" s="1">
        <v>40683</v>
      </c>
      <c r="D3724" t="s">
        <v>2419</v>
      </c>
      <c r="E3724" t="s">
        <v>562</v>
      </c>
      <c r="F3724">
        <v>1002</v>
      </c>
      <c r="G3724" t="s">
        <v>2114</v>
      </c>
      <c r="H3724">
        <v>31</v>
      </c>
      <c r="I3724">
        <f t="shared" si="116"/>
        <v>31</v>
      </c>
      <c r="J3724">
        <v>35</v>
      </c>
      <c r="K3724">
        <v>0</v>
      </c>
      <c r="L3724">
        <v>3</v>
      </c>
      <c r="M3724">
        <v>0</v>
      </c>
      <c r="N3724">
        <v>88.57</v>
      </c>
      <c r="O3724">
        <f t="shared" si="117"/>
        <v>88.57</v>
      </c>
      <c r="P3724" t="s">
        <v>40</v>
      </c>
      <c r="Q3724" s="1">
        <v>40683</v>
      </c>
      <c r="R3724" t="str">
        <f>VLOOKUP(B3724,[1]data!$A$2:$E$764,5,0)</f>
        <v>Bengaluru</v>
      </c>
      <c r="S3724" t="str">
        <f>VLOOKUP($B3724,[1]data!$A$1:$I$764,6,0)</f>
        <v>Royal Challengers Bangalore</v>
      </c>
      <c r="T3724" t="str">
        <f>VLOOKUP($B3724,[1]data!$A$1:$I$764,7,0)</f>
        <v>Chennai Super Kings</v>
      </c>
      <c r="U3724" t="str">
        <f>VLOOKUP($B3724,[1]data!$A$1:$I$764,9,0)</f>
        <v>Royal Challengers Bangalore</v>
      </c>
    </row>
    <row r="3725" spans="1:21" x14ac:dyDescent="0.3">
      <c r="A3725">
        <v>2011</v>
      </c>
      <c r="B3725" t="s">
        <v>2418</v>
      </c>
      <c r="C3725" s="1">
        <v>40683</v>
      </c>
      <c r="D3725" t="s">
        <v>2419</v>
      </c>
      <c r="E3725" t="s">
        <v>1014</v>
      </c>
      <c r="F3725">
        <v>1107</v>
      </c>
      <c r="G3725" t="s">
        <v>2420</v>
      </c>
      <c r="H3725">
        <v>5</v>
      </c>
      <c r="I3725">
        <f t="shared" si="116"/>
        <v>5</v>
      </c>
      <c r="J3725">
        <v>6</v>
      </c>
      <c r="K3725">
        <v>0</v>
      </c>
      <c r="L3725">
        <v>1</v>
      </c>
      <c r="M3725">
        <v>0</v>
      </c>
      <c r="N3725">
        <v>83.33</v>
      </c>
      <c r="O3725">
        <f t="shared" si="117"/>
        <v>83.33</v>
      </c>
      <c r="P3725" t="s">
        <v>17</v>
      </c>
      <c r="Q3725" s="1">
        <v>40683</v>
      </c>
      <c r="R3725" t="str">
        <f>VLOOKUP(B3725,[1]data!$A$2:$E$764,5,0)</f>
        <v>Bengaluru</v>
      </c>
      <c r="S3725" t="str">
        <f>VLOOKUP($B3725,[1]data!$A$1:$I$764,6,0)</f>
        <v>Royal Challengers Bangalore</v>
      </c>
      <c r="T3725" t="str">
        <f>VLOOKUP($B3725,[1]data!$A$1:$I$764,7,0)</f>
        <v>Chennai Super Kings</v>
      </c>
      <c r="U3725" t="str">
        <f>VLOOKUP($B3725,[1]data!$A$1:$I$764,9,0)</f>
        <v>Royal Challengers Bangalore</v>
      </c>
    </row>
    <row r="3726" spans="1:21" x14ac:dyDescent="0.3">
      <c r="A3726">
        <v>2011</v>
      </c>
      <c r="B3726" t="s">
        <v>2418</v>
      </c>
      <c r="C3726" s="1">
        <v>40683</v>
      </c>
      <c r="D3726" t="s">
        <v>2419</v>
      </c>
      <c r="E3726" t="s">
        <v>116</v>
      </c>
      <c r="F3726">
        <v>1064</v>
      </c>
      <c r="G3726" t="s">
        <v>2421</v>
      </c>
      <c r="H3726">
        <v>58</v>
      </c>
      <c r="I3726">
        <f t="shared" si="116"/>
        <v>58</v>
      </c>
      <c r="J3726">
        <v>47</v>
      </c>
      <c r="K3726">
        <v>0</v>
      </c>
      <c r="L3726">
        <v>5</v>
      </c>
      <c r="M3726">
        <v>1</v>
      </c>
      <c r="N3726">
        <v>123.4</v>
      </c>
      <c r="O3726">
        <f t="shared" si="117"/>
        <v>123.4</v>
      </c>
      <c r="P3726" t="s">
        <v>17</v>
      </c>
      <c r="Q3726" s="1">
        <v>40683</v>
      </c>
      <c r="R3726" t="str">
        <f>VLOOKUP(B3726,[1]data!$A$2:$E$764,5,0)</f>
        <v>Bengaluru</v>
      </c>
      <c r="S3726" t="str">
        <f>VLOOKUP($B3726,[1]data!$A$1:$I$764,6,0)</f>
        <v>Royal Challengers Bangalore</v>
      </c>
      <c r="T3726" t="str">
        <f>VLOOKUP($B3726,[1]data!$A$1:$I$764,7,0)</f>
        <v>Chennai Super Kings</v>
      </c>
      <c r="U3726" t="str">
        <f>VLOOKUP($B3726,[1]data!$A$1:$I$764,9,0)</f>
        <v>Royal Challengers Bangalore</v>
      </c>
    </row>
    <row r="3727" spans="1:21" x14ac:dyDescent="0.3">
      <c r="A3727">
        <v>2011</v>
      </c>
      <c r="B3727" t="s">
        <v>2418</v>
      </c>
      <c r="C3727" s="1">
        <v>40683</v>
      </c>
      <c r="D3727" t="s">
        <v>2419</v>
      </c>
      <c r="E3727" t="s">
        <v>1393</v>
      </c>
      <c r="F3727">
        <v>1169</v>
      </c>
      <c r="G3727" t="s">
        <v>2422</v>
      </c>
      <c r="H3727">
        <v>2</v>
      </c>
      <c r="I3727">
        <f t="shared" si="116"/>
        <v>2</v>
      </c>
      <c r="J3727">
        <v>8</v>
      </c>
      <c r="K3727">
        <v>0</v>
      </c>
      <c r="L3727">
        <v>0</v>
      </c>
      <c r="M3727">
        <v>0</v>
      </c>
      <c r="N3727">
        <v>25</v>
      </c>
      <c r="O3727">
        <f t="shared" si="117"/>
        <v>25</v>
      </c>
      <c r="P3727" t="s">
        <v>20</v>
      </c>
      <c r="Q3727" s="1">
        <v>40683</v>
      </c>
      <c r="R3727" t="str">
        <f>VLOOKUP(B3727,[1]data!$A$2:$E$764,5,0)</f>
        <v>Bengaluru</v>
      </c>
      <c r="S3727" t="str">
        <f>VLOOKUP($B3727,[1]data!$A$1:$I$764,6,0)</f>
        <v>Royal Challengers Bangalore</v>
      </c>
      <c r="T3727" t="str">
        <f>VLOOKUP($B3727,[1]data!$A$1:$I$764,7,0)</f>
        <v>Chennai Super Kings</v>
      </c>
      <c r="U3727" t="str">
        <f>VLOOKUP($B3727,[1]data!$A$1:$I$764,9,0)</f>
        <v>Royal Challengers Bangalore</v>
      </c>
    </row>
    <row r="3728" spans="1:21" x14ac:dyDescent="0.3">
      <c r="A3728">
        <v>2011</v>
      </c>
      <c r="B3728" t="s">
        <v>2423</v>
      </c>
      <c r="C3728" s="1">
        <v>40684</v>
      </c>
      <c r="D3728" t="s">
        <v>2424</v>
      </c>
      <c r="E3728" t="s">
        <v>1064</v>
      </c>
      <c r="F3728">
        <v>1121</v>
      </c>
      <c r="G3728" t="s">
        <v>2425</v>
      </c>
      <c r="H3728">
        <v>19</v>
      </c>
      <c r="I3728">
        <f t="shared" si="116"/>
        <v>19</v>
      </c>
      <c r="J3728">
        <v>10</v>
      </c>
      <c r="K3728">
        <v>0</v>
      </c>
      <c r="L3728">
        <v>1</v>
      </c>
      <c r="M3728">
        <v>2</v>
      </c>
      <c r="N3728">
        <v>190</v>
      </c>
      <c r="O3728">
        <f t="shared" si="117"/>
        <v>190</v>
      </c>
      <c r="P3728" t="s">
        <v>17</v>
      </c>
      <c r="Q3728" s="1">
        <v>40684</v>
      </c>
      <c r="R3728" t="str">
        <f>VLOOKUP(B3728,[1]data!$A$2:$E$764,5,0)</f>
        <v>Mumbai</v>
      </c>
      <c r="S3728" t="str">
        <f>VLOOKUP($B3728,[1]data!$A$1:$I$764,6,0)</f>
        <v>Kolkata Knight Riders</v>
      </c>
      <c r="T3728" t="str">
        <f>VLOOKUP($B3728,[1]data!$A$1:$I$764,7,0)</f>
        <v>Mumbai Indians</v>
      </c>
      <c r="U3728" t="str">
        <f>VLOOKUP($B3728,[1]data!$A$1:$I$764,9,0)</f>
        <v>Mumbai Indians</v>
      </c>
    </row>
    <row r="3729" spans="1:21" x14ac:dyDescent="0.3">
      <c r="A3729">
        <v>2011</v>
      </c>
      <c r="B3729" t="s">
        <v>2423</v>
      </c>
      <c r="C3729" s="1">
        <v>40684</v>
      </c>
      <c r="D3729" t="s">
        <v>2424</v>
      </c>
      <c r="E3729" t="s">
        <v>1080</v>
      </c>
      <c r="F3729">
        <v>1116</v>
      </c>
      <c r="G3729" t="s">
        <v>2426</v>
      </c>
      <c r="H3729">
        <v>8</v>
      </c>
      <c r="I3729">
        <f t="shared" si="116"/>
        <v>8</v>
      </c>
      <c r="J3729">
        <v>19</v>
      </c>
      <c r="K3729">
        <v>0</v>
      </c>
      <c r="L3729">
        <v>1</v>
      </c>
      <c r="M3729">
        <v>0</v>
      </c>
      <c r="N3729">
        <v>42.1</v>
      </c>
      <c r="O3729">
        <f t="shared" si="117"/>
        <v>42.1</v>
      </c>
      <c r="P3729" t="s">
        <v>20</v>
      </c>
      <c r="Q3729" s="1">
        <v>40684</v>
      </c>
      <c r="R3729" t="str">
        <f>VLOOKUP(B3729,[1]data!$A$2:$E$764,5,0)</f>
        <v>Mumbai</v>
      </c>
      <c r="S3729" t="str">
        <f>VLOOKUP($B3729,[1]data!$A$1:$I$764,6,0)</f>
        <v>Kolkata Knight Riders</v>
      </c>
      <c r="T3729" t="str">
        <f>VLOOKUP($B3729,[1]data!$A$1:$I$764,7,0)</f>
        <v>Mumbai Indians</v>
      </c>
      <c r="U3729" t="str">
        <f>VLOOKUP($B3729,[1]data!$A$1:$I$764,9,0)</f>
        <v>Mumbai Indians</v>
      </c>
    </row>
    <row r="3730" spans="1:21" x14ac:dyDescent="0.3">
      <c r="A3730">
        <v>2011</v>
      </c>
      <c r="B3730" t="s">
        <v>2423</v>
      </c>
      <c r="C3730" s="1">
        <v>40684</v>
      </c>
      <c r="D3730" t="s">
        <v>2424</v>
      </c>
      <c r="E3730" t="s">
        <v>2022</v>
      </c>
      <c r="F3730">
        <v>1185</v>
      </c>
      <c r="G3730" t="s">
        <v>2318</v>
      </c>
      <c r="H3730">
        <v>11</v>
      </c>
      <c r="I3730">
        <f t="shared" si="116"/>
        <v>11</v>
      </c>
      <c r="J3730">
        <v>20</v>
      </c>
      <c r="K3730">
        <v>0</v>
      </c>
      <c r="L3730">
        <v>0</v>
      </c>
      <c r="M3730">
        <v>0</v>
      </c>
      <c r="N3730">
        <v>55</v>
      </c>
      <c r="O3730">
        <f t="shared" si="117"/>
        <v>55</v>
      </c>
      <c r="P3730" t="s">
        <v>17</v>
      </c>
      <c r="Q3730" s="1">
        <v>40684</v>
      </c>
      <c r="R3730" t="str">
        <f>VLOOKUP(B3730,[1]data!$A$2:$E$764,5,0)</f>
        <v>Mumbai</v>
      </c>
      <c r="S3730" t="str">
        <f>VLOOKUP($B3730,[1]data!$A$1:$I$764,6,0)</f>
        <v>Kolkata Knight Riders</v>
      </c>
      <c r="T3730" t="str">
        <f>VLOOKUP($B3730,[1]data!$A$1:$I$764,7,0)</f>
        <v>Mumbai Indians</v>
      </c>
      <c r="U3730" t="str">
        <f>VLOOKUP($B3730,[1]data!$A$1:$I$764,9,0)</f>
        <v>Mumbai Indians</v>
      </c>
    </row>
    <row r="3731" spans="1:21" x14ac:dyDescent="0.3">
      <c r="A3731">
        <v>2011</v>
      </c>
      <c r="B3731" t="s">
        <v>2423</v>
      </c>
      <c r="C3731" s="1">
        <v>40684</v>
      </c>
      <c r="D3731" t="s">
        <v>2424</v>
      </c>
      <c r="E3731" t="s">
        <v>114</v>
      </c>
      <c r="F3731">
        <v>1070</v>
      </c>
      <c r="G3731" t="s">
        <v>26</v>
      </c>
      <c r="H3731">
        <v>0</v>
      </c>
      <c r="I3731">
        <f t="shared" si="116"/>
        <v>0</v>
      </c>
      <c r="J3731">
        <v>1</v>
      </c>
      <c r="K3731">
        <v>0</v>
      </c>
      <c r="L3731">
        <v>0</v>
      </c>
      <c r="M3731">
        <v>0</v>
      </c>
      <c r="N3731">
        <v>0</v>
      </c>
      <c r="O3731">
        <f t="shared" si="117"/>
        <v>0</v>
      </c>
      <c r="P3731" t="s">
        <v>17</v>
      </c>
      <c r="Q3731" s="1">
        <v>40684</v>
      </c>
      <c r="R3731" t="str">
        <f>VLOOKUP(B3731,[1]data!$A$2:$E$764,5,0)</f>
        <v>Mumbai</v>
      </c>
      <c r="S3731" t="str">
        <f>VLOOKUP($B3731,[1]data!$A$1:$I$764,6,0)</f>
        <v>Kolkata Knight Riders</v>
      </c>
      <c r="T3731" t="str">
        <f>VLOOKUP($B3731,[1]data!$A$1:$I$764,7,0)</f>
        <v>Mumbai Indians</v>
      </c>
      <c r="U3731" t="str">
        <f>VLOOKUP($B3731,[1]data!$A$1:$I$764,9,0)</f>
        <v>Mumbai Indians</v>
      </c>
    </row>
    <row r="3732" spans="1:21" x14ac:dyDescent="0.3">
      <c r="A3732">
        <v>2011</v>
      </c>
      <c r="B3732" t="s">
        <v>2423</v>
      </c>
      <c r="C3732" s="1">
        <v>40684</v>
      </c>
      <c r="D3732" t="s">
        <v>2424</v>
      </c>
      <c r="E3732" t="s">
        <v>2282</v>
      </c>
      <c r="F3732">
        <v>1220</v>
      </c>
      <c r="G3732" t="s">
        <v>26</v>
      </c>
      <c r="H3732">
        <v>13</v>
      </c>
      <c r="I3732">
        <f t="shared" si="116"/>
        <v>13</v>
      </c>
      <c r="J3732">
        <v>12</v>
      </c>
      <c r="K3732">
        <v>0</v>
      </c>
      <c r="L3732">
        <v>1</v>
      </c>
      <c r="M3732">
        <v>0</v>
      </c>
      <c r="N3732">
        <v>108.33</v>
      </c>
      <c r="O3732">
        <f t="shared" si="117"/>
        <v>108.33</v>
      </c>
      <c r="P3732" t="s">
        <v>17</v>
      </c>
      <c r="Q3732" s="1">
        <v>40684</v>
      </c>
      <c r="R3732" t="str">
        <f>VLOOKUP(B3732,[1]data!$A$2:$E$764,5,0)</f>
        <v>Mumbai</v>
      </c>
      <c r="S3732" t="str">
        <f>VLOOKUP($B3732,[1]data!$A$1:$I$764,6,0)</f>
        <v>Kolkata Knight Riders</v>
      </c>
      <c r="T3732" t="str">
        <f>VLOOKUP($B3732,[1]data!$A$1:$I$764,7,0)</f>
        <v>Mumbai Indians</v>
      </c>
      <c r="U3732" t="str">
        <f>VLOOKUP($B3732,[1]data!$A$1:$I$764,9,0)</f>
        <v>Mumbai Indians</v>
      </c>
    </row>
    <row r="3733" spans="1:21" x14ac:dyDescent="0.3">
      <c r="A3733">
        <v>2011</v>
      </c>
      <c r="B3733" t="s">
        <v>2427</v>
      </c>
      <c r="C3733" s="1">
        <v>40684</v>
      </c>
      <c r="D3733" t="s">
        <v>2428</v>
      </c>
      <c r="E3733" t="s">
        <v>157</v>
      </c>
      <c r="F3733">
        <v>1046</v>
      </c>
      <c r="G3733" t="s">
        <v>26</v>
      </c>
      <c r="H3733">
        <v>13</v>
      </c>
      <c r="I3733">
        <f t="shared" si="116"/>
        <v>13</v>
      </c>
      <c r="J3733">
        <v>7</v>
      </c>
      <c r="K3733">
        <v>0</v>
      </c>
      <c r="L3733">
        <v>0</v>
      </c>
      <c r="M3733">
        <v>2</v>
      </c>
      <c r="N3733">
        <v>185.71</v>
      </c>
      <c r="O3733">
        <f t="shared" si="117"/>
        <v>185.71</v>
      </c>
      <c r="P3733" t="s">
        <v>17</v>
      </c>
      <c r="Q3733" s="1">
        <v>40684</v>
      </c>
      <c r="R3733" t="str">
        <f>VLOOKUP(B3733,[1]data!$A$2:$E$764,5,0)</f>
        <v>Mumbai</v>
      </c>
      <c r="S3733" t="str">
        <f>VLOOKUP($B3733,[1]data!$A$1:$I$764,6,0)</f>
        <v>Royal Challengers Bangalore</v>
      </c>
      <c r="T3733" t="str">
        <f>VLOOKUP($B3733,[1]data!$A$1:$I$764,7,0)</f>
        <v>Chennai Super Kings</v>
      </c>
      <c r="U3733" t="str">
        <f>VLOOKUP($B3733,[1]data!$A$1:$I$764,9,0)</f>
        <v>Chennai Super Kings</v>
      </c>
    </row>
    <row r="3734" spans="1:21" x14ac:dyDescent="0.3">
      <c r="A3734">
        <v>2011</v>
      </c>
      <c r="B3734" t="s">
        <v>2427</v>
      </c>
      <c r="C3734" s="1">
        <v>40684</v>
      </c>
      <c r="D3734" t="s">
        <v>2428</v>
      </c>
      <c r="E3734" t="s">
        <v>1569</v>
      </c>
      <c r="F3734">
        <v>1222</v>
      </c>
      <c r="G3734" t="s">
        <v>2429</v>
      </c>
      <c r="H3734">
        <v>7</v>
      </c>
      <c r="I3734">
        <f t="shared" si="116"/>
        <v>7</v>
      </c>
      <c r="J3734">
        <v>8</v>
      </c>
      <c r="K3734">
        <v>0</v>
      </c>
      <c r="L3734">
        <v>1</v>
      </c>
      <c r="M3734">
        <v>0</v>
      </c>
      <c r="N3734">
        <v>87.5</v>
      </c>
      <c r="O3734">
        <f t="shared" si="117"/>
        <v>87.5</v>
      </c>
      <c r="P3734" t="s">
        <v>17</v>
      </c>
      <c r="Q3734" s="1">
        <v>40684</v>
      </c>
      <c r="R3734" t="str">
        <f>VLOOKUP(B3734,[1]data!$A$2:$E$764,5,0)</f>
        <v>Mumbai</v>
      </c>
      <c r="S3734" t="str">
        <f>VLOOKUP($B3734,[1]data!$A$1:$I$764,6,0)</f>
        <v>Royal Challengers Bangalore</v>
      </c>
      <c r="T3734" t="str">
        <f>VLOOKUP($B3734,[1]data!$A$1:$I$764,7,0)</f>
        <v>Chennai Super Kings</v>
      </c>
      <c r="U3734" t="str">
        <f>VLOOKUP($B3734,[1]data!$A$1:$I$764,9,0)</f>
        <v>Chennai Super Kings</v>
      </c>
    </row>
    <row r="3735" spans="1:21" x14ac:dyDescent="0.3">
      <c r="A3735">
        <v>2011</v>
      </c>
      <c r="B3735" t="s">
        <v>2427</v>
      </c>
      <c r="C3735" s="1">
        <v>40684</v>
      </c>
      <c r="D3735" t="s">
        <v>2428</v>
      </c>
      <c r="E3735" t="s">
        <v>1100</v>
      </c>
      <c r="F3735">
        <v>1126</v>
      </c>
      <c r="G3735" t="s">
        <v>2105</v>
      </c>
      <c r="H3735">
        <v>0</v>
      </c>
      <c r="I3735">
        <f t="shared" si="116"/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f t="shared" si="117"/>
        <v>0</v>
      </c>
      <c r="P3735" t="s">
        <v>17</v>
      </c>
      <c r="Q3735" s="1">
        <v>40684</v>
      </c>
      <c r="R3735" t="str">
        <f>VLOOKUP(B3735,[1]data!$A$2:$E$764,5,0)</f>
        <v>Mumbai</v>
      </c>
      <c r="S3735" t="str">
        <f>VLOOKUP($B3735,[1]data!$A$1:$I$764,6,0)</f>
        <v>Royal Challengers Bangalore</v>
      </c>
      <c r="T3735" t="str">
        <f>VLOOKUP($B3735,[1]data!$A$1:$I$764,7,0)</f>
        <v>Chennai Super Kings</v>
      </c>
      <c r="U3735" t="str">
        <f>VLOOKUP($B3735,[1]data!$A$1:$I$764,9,0)</f>
        <v>Chennai Super Kings</v>
      </c>
    </row>
    <row r="3736" spans="1:21" x14ac:dyDescent="0.3">
      <c r="A3736">
        <v>2011</v>
      </c>
      <c r="B3736" t="s">
        <v>2427</v>
      </c>
      <c r="C3736" s="1">
        <v>40684</v>
      </c>
      <c r="D3736" t="s">
        <v>2428</v>
      </c>
      <c r="E3736" t="s">
        <v>2430</v>
      </c>
      <c r="F3736">
        <v>1236</v>
      </c>
      <c r="G3736" t="s">
        <v>2431</v>
      </c>
      <c r="H3736">
        <v>0</v>
      </c>
      <c r="I3736">
        <f t="shared" si="116"/>
        <v>0</v>
      </c>
      <c r="J3736">
        <v>5</v>
      </c>
      <c r="K3736">
        <v>0</v>
      </c>
      <c r="L3736">
        <v>0</v>
      </c>
      <c r="M3736">
        <v>0</v>
      </c>
      <c r="N3736">
        <v>0</v>
      </c>
      <c r="O3736">
        <f t="shared" si="117"/>
        <v>0</v>
      </c>
      <c r="P3736" t="s">
        <v>17</v>
      </c>
      <c r="Q3736" s="1">
        <v>40684</v>
      </c>
      <c r="R3736" t="str">
        <f>VLOOKUP(B3736,[1]data!$A$2:$E$764,5,0)</f>
        <v>Mumbai</v>
      </c>
      <c r="S3736" t="str">
        <f>VLOOKUP($B3736,[1]data!$A$1:$I$764,6,0)</f>
        <v>Royal Challengers Bangalore</v>
      </c>
      <c r="T3736" t="str">
        <f>VLOOKUP($B3736,[1]data!$A$1:$I$764,7,0)</f>
        <v>Chennai Super Kings</v>
      </c>
      <c r="U3736" t="str">
        <f>VLOOKUP($B3736,[1]data!$A$1:$I$764,9,0)</f>
        <v>Chennai Super Kings</v>
      </c>
    </row>
    <row r="3737" spans="1:21" x14ac:dyDescent="0.3">
      <c r="A3737">
        <v>2011</v>
      </c>
      <c r="B3737" t="s">
        <v>2427</v>
      </c>
      <c r="C3737" s="1">
        <v>40684</v>
      </c>
      <c r="D3737" t="s">
        <v>2428</v>
      </c>
      <c r="E3737" t="s">
        <v>25</v>
      </c>
      <c r="F3737">
        <v>1026</v>
      </c>
      <c r="G3737" t="s">
        <v>524</v>
      </c>
      <c r="H3737">
        <v>0</v>
      </c>
      <c r="I3737">
        <f t="shared" si="116"/>
        <v>0</v>
      </c>
      <c r="J3737">
        <v>7</v>
      </c>
      <c r="K3737">
        <v>0</v>
      </c>
      <c r="L3737">
        <v>0</v>
      </c>
      <c r="M3737">
        <v>0</v>
      </c>
      <c r="N3737">
        <v>0</v>
      </c>
      <c r="O3737">
        <f t="shared" si="117"/>
        <v>0</v>
      </c>
      <c r="P3737" t="s">
        <v>17</v>
      </c>
      <c r="Q3737" s="1">
        <v>40684</v>
      </c>
      <c r="R3737" t="str">
        <f>VLOOKUP(B3737,[1]data!$A$2:$E$764,5,0)</f>
        <v>Mumbai</v>
      </c>
      <c r="S3737" t="str">
        <f>VLOOKUP($B3737,[1]data!$A$1:$I$764,6,0)</f>
        <v>Royal Challengers Bangalore</v>
      </c>
      <c r="T3737" t="str">
        <f>VLOOKUP($B3737,[1]data!$A$1:$I$764,7,0)</f>
        <v>Chennai Super Kings</v>
      </c>
      <c r="U3737" t="str">
        <f>VLOOKUP($B3737,[1]data!$A$1:$I$764,9,0)</f>
        <v>Chennai Super Kings</v>
      </c>
    </row>
    <row r="3738" spans="1:21" x14ac:dyDescent="0.3">
      <c r="A3738">
        <v>2011</v>
      </c>
      <c r="B3738" t="s">
        <v>2427</v>
      </c>
      <c r="C3738" s="1">
        <v>40684</v>
      </c>
      <c r="D3738" t="s">
        <v>2428</v>
      </c>
      <c r="E3738" t="s">
        <v>147</v>
      </c>
      <c r="F3738">
        <v>1006</v>
      </c>
      <c r="G3738" t="s">
        <v>2432</v>
      </c>
      <c r="H3738">
        <v>3</v>
      </c>
      <c r="I3738">
        <f t="shared" si="116"/>
        <v>3</v>
      </c>
      <c r="J3738">
        <v>7</v>
      </c>
      <c r="K3738">
        <v>0</v>
      </c>
      <c r="L3738">
        <v>0</v>
      </c>
      <c r="M3738">
        <v>0</v>
      </c>
      <c r="N3738">
        <v>42.85</v>
      </c>
      <c r="O3738">
        <f t="shared" si="117"/>
        <v>42.85</v>
      </c>
      <c r="P3738" t="s">
        <v>17</v>
      </c>
      <c r="Q3738" s="1">
        <v>40684</v>
      </c>
      <c r="R3738" t="str">
        <f>VLOOKUP(B3738,[1]data!$A$2:$E$764,5,0)</f>
        <v>Mumbai</v>
      </c>
      <c r="S3738" t="str">
        <f>VLOOKUP($B3738,[1]data!$A$1:$I$764,6,0)</f>
        <v>Royal Challengers Bangalore</v>
      </c>
      <c r="T3738" t="str">
        <f>VLOOKUP($B3738,[1]data!$A$1:$I$764,7,0)</f>
        <v>Chennai Super Kings</v>
      </c>
      <c r="U3738" t="str">
        <f>VLOOKUP($B3738,[1]data!$A$1:$I$764,9,0)</f>
        <v>Chennai Super Kings</v>
      </c>
    </row>
    <row r="3739" spans="1:21" x14ac:dyDescent="0.3">
      <c r="A3739">
        <v>2011</v>
      </c>
      <c r="B3739" t="s">
        <v>2427</v>
      </c>
      <c r="C3739" s="1">
        <v>40684</v>
      </c>
      <c r="D3739" t="s">
        <v>2428</v>
      </c>
      <c r="E3739" t="s">
        <v>804</v>
      </c>
      <c r="F3739">
        <v>1004</v>
      </c>
      <c r="G3739" t="s">
        <v>2433</v>
      </c>
      <c r="H3739">
        <v>12</v>
      </c>
      <c r="I3739">
        <f t="shared" si="116"/>
        <v>12</v>
      </c>
      <c r="J3739">
        <v>10</v>
      </c>
      <c r="K3739">
        <v>0</v>
      </c>
      <c r="L3739">
        <v>0</v>
      </c>
      <c r="M3739">
        <v>1</v>
      </c>
      <c r="N3739">
        <v>120</v>
      </c>
      <c r="O3739">
        <f t="shared" si="117"/>
        <v>120</v>
      </c>
      <c r="P3739" t="s">
        <v>17</v>
      </c>
      <c r="Q3739" s="1">
        <v>40684</v>
      </c>
      <c r="R3739" t="str">
        <f>VLOOKUP(B3739,[1]data!$A$2:$E$764,5,0)</f>
        <v>Mumbai</v>
      </c>
      <c r="S3739" t="str">
        <f>VLOOKUP($B3739,[1]data!$A$1:$I$764,6,0)</f>
        <v>Royal Challengers Bangalore</v>
      </c>
      <c r="T3739" t="str">
        <f>VLOOKUP($B3739,[1]data!$A$1:$I$764,7,0)</f>
        <v>Chennai Super Kings</v>
      </c>
      <c r="U3739" t="str">
        <f>VLOOKUP($B3739,[1]data!$A$1:$I$764,9,0)</f>
        <v>Chennai Super Kings</v>
      </c>
    </row>
    <row r="3740" spans="1:21" x14ac:dyDescent="0.3">
      <c r="A3740">
        <v>2011</v>
      </c>
      <c r="B3740" t="s">
        <v>2427</v>
      </c>
      <c r="C3740" s="1">
        <v>40684</v>
      </c>
      <c r="D3740" t="s">
        <v>2428</v>
      </c>
      <c r="E3740" t="s">
        <v>15</v>
      </c>
      <c r="F3740">
        <v>1190</v>
      </c>
      <c r="G3740" t="s">
        <v>26</v>
      </c>
      <c r="H3740">
        <v>15</v>
      </c>
      <c r="I3740">
        <f t="shared" si="116"/>
        <v>15</v>
      </c>
      <c r="J3740">
        <v>12</v>
      </c>
      <c r="K3740">
        <v>0</v>
      </c>
      <c r="L3740">
        <v>0</v>
      </c>
      <c r="M3740">
        <v>0</v>
      </c>
      <c r="N3740">
        <v>125</v>
      </c>
      <c r="O3740">
        <f t="shared" si="117"/>
        <v>125</v>
      </c>
      <c r="P3740" t="s">
        <v>40</v>
      </c>
      <c r="Q3740" s="1">
        <v>40684</v>
      </c>
      <c r="R3740" t="str">
        <f>VLOOKUP(B3740,[1]data!$A$2:$E$764,5,0)</f>
        <v>Mumbai</v>
      </c>
      <c r="S3740" t="str">
        <f>VLOOKUP($B3740,[1]data!$A$1:$I$764,6,0)</f>
        <v>Royal Challengers Bangalore</v>
      </c>
      <c r="T3740" t="str">
        <f>VLOOKUP($B3740,[1]data!$A$1:$I$764,7,0)</f>
        <v>Chennai Super Kings</v>
      </c>
      <c r="U3740" t="str">
        <f>VLOOKUP($B3740,[1]data!$A$1:$I$764,9,0)</f>
        <v>Chennai Super Kings</v>
      </c>
    </row>
    <row r="3741" spans="1:21" x14ac:dyDescent="0.3">
      <c r="A3741">
        <v>2011</v>
      </c>
      <c r="B3741" t="s">
        <v>2427</v>
      </c>
      <c r="C3741" s="1">
        <v>40684</v>
      </c>
      <c r="D3741" t="s">
        <v>2428</v>
      </c>
      <c r="E3741" t="s">
        <v>498</v>
      </c>
      <c r="F3741">
        <v>1071</v>
      </c>
      <c r="G3741" t="s">
        <v>2434</v>
      </c>
      <c r="H3741">
        <v>60</v>
      </c>
      <c r="I3741">
        <f t="shared" si="116"/>
        <v>60</v>
      </c>
      <c r="J3741">
        <v>41</v>
      </c>
      <c r="K3741">
        <v>0</v>
      </c>
      <c r="L3741">
        <v>5</v>
      </c>
      <c r="M3741">
        <v>2</v>
      </c>
      <c r="N3741">
        <v>146.34</v>
      </c>
      <c r="O3741">
        <f t="shared" si="117"/>
        <v>146.34</v>
      </c>
      <c r="P3741" t="s">
        <v>17</v>
      </c>
      <c r="Q3741" s="1">
        <v>40684</v>
      </c>
      <c r="R3741" t="str">
        <f>VLOOKUP(B3741,[1]data!$A$2:$E$764,5,0)</f>
        <v>Mumbai</v>
      </c>
      <c r="S3741" t="str">
        <f>VLOOKUP($B3741,[1]data!$A$1:$I$764,6,0)</f>
        <v>Royal Challengers Bangalore</v>
      </c>
      <c r="T3741" t="str">
        <f>VLOOKUP($B3741,[1]data!$A$1:$I$764,7,0)</f>
        <v>Chennai Super Kings</v>
      </c>
      <c r="U3741" t="str">
        <f>VLOOKUP($B3741,[1]data!$A$1:$I$764,9,0)</f>
        <v>Chennai Super Kings</v>
      </c>
    </row>
    <row r="3742" spans="1:21" x14ac:dyDescent="0.3">
      <c r="A3742">
        <v>2011</v>
      </c>
      <c r="B3742" t="s">
        <v>2427</v>
      </c>
      <c r="C3742" s="1">
        <v>40684</v>
      </c>
      <c r="D3742" t="s">
        <v>2428</v>
      </c>
      <c r="E3742" t="s">
        <v>897</v>
      </c>
      <c r="F3742">
        <v>1082</v>
      </c>
      <c r="G3742" t="s">
        <v>2435</v>
      </c>
      <c r="H3742">
        <v>5</v>
      </c>
      <c r="I3742">
        <f t="shared" si="116"/>
        <v>5</v>
      </c>
      <c r="J3742">
        <v>6</v>
      </c>
      <c r="K3742">
        <v>0</v>
      </c>
      <c r="L3742">
        <v>1</v>
      </c>
      <c r="M3742">
        <v>0</v>
      </c>
      <c r="N3742">
        <v>83.33</v>
      </c>
      <c r="O3742">
        <f t="shared" si="117"/>
        <v>83.33</v>
      </c>
      <c r="P3742" t="s">
        <v>17</v>
      </c>
      <c r="Q3742" s="1">
        <v>40684</v>
      </c>
      <c r="R3742" t="str">
        <f>VLOOKUP(B3742,[1]data!$A$2:$E$764,5,0)</f>
        <v>Mumbai</v>
      </c>
      <c r="S3742" t="str">
        <f>VLOOKUP($B3742,[1]data!$A$1:$I$764,6,0)</f>
        <v>Royal Challengers Bangalore</v>
      </c>
      <c r="T3742" t="str">
        <f>VLOOKUP($B3742,[1]data!$A$1:$I$764,7,0)</f>
        <v>Chennai Super Kings</v>
      </c>
      <c r="U3742" t="str">
        <f>VLOOKUP($B3742,[1]data!$A$1:$I$764,9,0)</f>
        <v>Chennai Super Kings</v>
      </c>
    </row>
    <row r="3743" spans="1:21" x14ac:dyDescent="0.3">
      <c r="A3743">
        <v>2011</v>
      </c>
      <c r="B3743" t="s">
        <v>2427</v>
      </c>
      <c r="C3743" s="1">
        <v>40684</v>
      </c>
      <c r="D3743" t="s">
        <v>2428</v>
      </c>
      <c r="E3743" t="s">
        <v>67</v>
      </c>
      <c r="F3743">
        <v>1003</v>
      </c>
      <c r="G3743" t="s">
        <v>26</v>
      </c>
      <c r="H3743">
        <v>95</v>
      </c>
      <c r="I3743">
        <f t="shared" si="116"/>
        <v>95</v>
      </c>
      <c r="J3743">
        <v>57</v>
      </c>
      <c r="K3743">
        <v>0</v>
      </c>
      <c r="L3743">
        <v>14</v>
      </c>
      <c r="M3743">
        <v>1</v>
      </c>
      <c r="N3743">
        <v>166.66</v>
      </c>
      <c r="O3743">
        <f t="shared" si="117"/>
        <v>166.66</v>
      </c>
      <c r="P3743" t="s">
        <v>17</v>
      </c>
      <c r="Q3743" s="1">
        <v>40684</v>
      </c>
      <c r="R3743" t="str">
        <f>VLOOKUP(B3743,[1]data!$A$2:$E$764,5,0)</f>
        <v>Mumbai</v>
      </c>
      <c r="S3743" t="str">
        <f>VLOOKUP($B3743,[1]data!$A$1:$I$764,6,0)</f>
        <v>Royal Challengers Bangalore</v>
      </c>
      <c r="T3743" t="str">
        <f>VLOOKUP($B3743,[1]data!$A$1:$I$764,7,0)</f>
        <v>Chennai Super Kings</v>
      </c>
      <c r="U3743" t="str">
        <f>VLOOKUP($B3743,[1]data!$A$1:$I$764,9,0)</f>
        <v>Chennai Super Kings</v>
      </c>
    </row>
    <row r="3744" spans="1:21" x14ac:dyDescent="0.3">
      <c r="A3744">
        <v>2011</v>
      </c>
      <c r="B3744" t="s">
        <v>2427</v>
      </c>
      <c r="C3744" s="1">
        <v>40684</v>
      </c>
      <c r="D3744" t="s">
        <v>2428</v>
      </c>
      <c r="E3744" t="s">
        <v>340</v>
      </c>
      <c r="F3744">
        <v>1170</v>
      </c>
      <c r="G3744" t="s">
        <v>2436</v>
      </c>
      <c r="H3744">
        <v>13</v>
      </c>
      <c r="I3744">
        <f t="shared" si="116"/>
        <v>13</v>
      </c>
      <c r="J3744">
        <v>8</v>
      </c>
      <c r="K3744">
        <v>0</v>
      </c>
      <c r="L3744">
        <v>3</v>
      </c>
      <c r="M3744">
        <v>0</v>
      </c>
      <c r="N3744">
        <v>162.5</v>
      </c>
      <c r="O3744">
        <f t="shared" si="117"/>
        <v>162.5</v>
      </c>
      <c r="P3744" t="s">
        <v>17</v>
      </c>
      <c r="Q3744" s="1">
        <v>40684</v>
      </c>
      <c r="R3744" t="str">
        <f>VLOOKUP(B3744,[1]data!$A$2:$E$764,5,0)</f>
        <v>Mumbai</v>
      </c>
      <c r="S3744" t="str">
        <f>VLOOKUP($B3744,[1]data!$A$1:$I$764,6,0)</f>
        <v>Royal Challengers Bangalore</v>
      </c>
      <c r="T3744" t="str">
        <f>VLOOKUP($B3744,[1]data!$A$1:$I$764,7,0)</f>
        <v>Chennai Super Kings</v>
      </c>
      <c r="U3744" t="str">
        <f>VLOOKUP($B3744,[1]data!$A$1:$I$764,9,0)</f>
        <v>Chennai Super Kings</v>
      </c>
    </row>
    <row r="3745" spans="1:21" x14ac:dyDescent="0.3">
      <c r="A3745">
        <v>2011</v>
      </c>
      <c r="B3745" t="s">
        <v>2427</v>
      </c>
      <c r="C3745" s="1">
        <v>40684</v>
      </c>
      <c r="D3745" t="s">
        <v>2428</v>
      </c>
      <c r="E3745" t="s">
        <v>1395</v>
      </c>
      <c r="F3745">
        <v>1172</v>
      </c>
      <c r="G3745" t="s">
        <v>2038</v>
      </c>
      <c r="H3745">
        <v>9</v>
      </c>
      <c r="I3745">
        <f t="shared" si="116"/>
        <v>9</v>
      </c>
      <c r="J3745">
        <v>14</v>
      </c>
      <c r="K3745">
        <v>0</v>
      </c>
      <c r="L3745">
        <v>0</v>
      </c>
      <c r="M3745">
        <v>0</v>
      </c>
      <c r="N3745">
        <v>64.28</v>
      </c>
      <c r="O3745">
        <f t="shared" si="117"/>
        <v>64.28</v>
      </c>
      <c r="P3745" t="s">
        <v>17</v>
      </c>
      <c r="Q3745" s="1">
        <v>40684</v>
      </c>
      <c r="R3745" t="str">
        <f>VLOOKUP(B3745,[1]data!$A$2:$E$764,5,0)</f>
        <v>Mumbai</v>
      </c>
      <c r="S3745" t="str">
        <f>VLOOKUP($B3745,[1]data!$A$1:$I$764,6,0)</f>
        <v>Royal Challengers Bangalore</v>
      </c>
      <c r="T3745" t="str">
        <f>VLOOKUP($B3745,[1]data!$A$1:$I$764,7,0)</f>
        <v>Chennai Super Kings</v>
      </c>
      <c r="U3745" t="str">
        <f>VLOOKUP($B3745,[1]data!$A$1:$I$764,9,0)</f>
        <v>Chennai Super Kings</v>
      </c>
    </row>
    <row r="3746" spans="1:21" x14ac:dyDescent="0.3">
      <c r="A3746">
        <v>2011</v>
      </c>
      <c r="B3746" t="s">
        <v>2427</v>
      </c>
      <c r="C3746" s="1">
        <v>40684</v>
      </c>
      <c r="D3746" t="s">
        <v>2428</v>
      </c>
      <c r="E3746" t="s">
        <v>274</v>
      </c>
      <c r="F3746">
        <v>1076</v>
      </c>
      <c r="G3746" t="s">
        <v>2437</v>
      </c>
      <c r="H3746">
        <v>11</v>
      </c>
      <c r="I3746">
        <f t="shared" si="116"/>
        <v>11</v>
      </c>
      <c r="J3746">
        <v>14</v>
      </c>
      <c r="K3746">
        <v>0</v>
      </c>
      <c r="L3746">
        <v>1</v>
      </c>
      <c r="M3746">
        <v>0</v>
      </c>
      <c r="N3746">
        <v>78.569999999999993</v>
      </c>
      <c r="O3746">
        <f t="shared" si="117"/>
        <v>78.569999999999993</v>
      </c>
      <c r="P3746" t="s">
        <v>17</v>
      </c>
      <c r="Q3746" s="1">
        <v>40684</v>
      </c>
      <c r="R3746" t="str">
        <f>VLOOKUP(B3746,[1]data!$A$2:$E$764,5,0)</f>
        <v>Mumbai</v>
      </c>
      <c r="S3746" t="str">
        <f>VLOOKUP($B3746,[1]data!$A$1:$I$764,6,0)</f>
        <v>Royal Challengers Bangalore</v>
      </c>
      <c r="T3746" t="str">
        <f>VLOOKUP($B3746,[1]data!$A$1:$I$764,7,0)</f>
        <v>Chennai Super Kings</v>
      </c>
      <c r="U3746" t="str">
        <f>VLOOKUP($B3746,[1]data!$A$1:$I$764,9,0)</f>
        <v>Chennai Super Kings</v>
      </c>
    </row>
    <row r="3747" spans="1:21" x14ac:dyDescent="0.3">
      <c r="A3747">
        <v>2011</v>
      </c>
      <c r="B3747" t="s">
        <v>2427</v>
      </c>
      <c r="C3747" s="1">
        <v>40684</v>
      </c>
      <c r="D3747" t="s">
        <v>2428</v>
      </c>
      <c r="E3747" t="s">
        <v>112</v>
      </c>
      <c r="F3747">
        <v>1061</v>
      </c>
      <c r="G3747" t="s">
        <v>2438</v>
      </c>
      <c r="H3747">
        <v>51</v>
      </c>
      <c r="I3747">
        <f t="shared" si="116"/>
        <v>51</v>
      </c>
      <c r="J3747">
        <v>37</v>
      </c>
      <c r="K3747">
        <v>0</v>
      </c>
      <c r="L3747">
        <v>6</v>
      </c>
      <c r="M3747">
        <v>2</v>
      </c>
      <c r="N3747">
        <v>137.83000000000001</v>
      </c>
      <c r="O3747">
        <f t="shared" si="117"/>
        <v>137.83000000000001</v>
      </c>
      <c r="P3747" t="s">
        <v>85</v>
      </c>
      <c r="Q3747" s="1">
        <v>40684</v>
      </c>
      <c r="R3747" t="str">
        <f>VLOOKUP(B3747,[1]data!$A$2:$E$764,5,0)</f>
        <v>Mumbai</v>
      </c>
      <c r="S3747" t="str">
        <f>VLOOKUP($B3747,[1]data!$A$1:$I$764,6,0)</f>
        <v>Royal Challengers Bangalore</v>
      </c>
      <c r="T3747" t="str">
        <f>VLOOKUP($B3747,[1]data!$A$1:$I$764,7,0)</f>
        <v>Chennai Super Kings</v>
      </c>
      <c r="U3747" t="str">
        <f>VLOOKUP($B3747,[1]data!$A$1:$I$764,9,0)</f>
        <v>Chennai Super Kings</v>
      </c>
    </row>
    <row r="3748" spans="1:21" x14ac:dyDescent="0.3">
      <c r="A3748">
        <v>2011</v>
      </c>
      <c r="B3748" t="s">
        <v>2439</v>
      </c>
      <c r="C3748" s="1">
        <v>40685</v>
      </c>
      <c r="D3748" t="s">
        <v>2440</v>
      </c>
      <c r="E3748" t="s">
        <v>58</v>
      </c>
      <c r="F3748">
        <v>1033</v>
      </c>
      <c r="G3748" t="s">
        <v>2441</v>
      </c>
      <c r="H3748">
        <v>36</v>
      </c>
      <c r="I3748">
        <f t="shared" si="116"/>
        <v>36</v>
      </c>
      <c r="J3748">
        <v>27</v>
      </c>
      <c r="K3748">
        <v>0</v>
      </c>
      <c r="L3748">
        <v>4</v>
      </c>
      <c r="M3748">
        <v>1</v>
      </c>
      <c r="N3748">
        <v>133.33000000000001</v>
      </c>
      <c r="O3748">
        <f t="shared" si="117"/>
        <v>133.33000000000001</v>
      </c>
      <c r="P3748" t="s">
        <v>17</v>
      </c>
      <c r="Q3748" s="1">
        <v>40685</v>
      </c>
      <c r="R3748" t="str">
        <f>VLOOKUP(B3748,[1]data!$A$2:$E$764,5,0)</f>
        <v>Chennai</v>
      </c>
      <c r="S3748" t="str">
        <f>VLOOKUP($B3748,[1]data!$A$1:$I$764,6,0)</f>
        <v>Chennai Super Kings</v>
      </c>
      <c r="T3748" t="str">
        <f>VLOOKUP($B3748,[1]data!$A$1:$I$764,7,0)</f>
        <v>Royal Challengers Bangalore</v>
      </c>
      <c r="U3748" t="str">
        <f>VLOOKUP($B3748,[1]data!$A$1:$I$764,9,0)</f>
        <v>Chennai Super Kings</v>
      </c>
    </row>
    <row r="3749" spans="1:21" x14ac:dyDescent="0.3">
      <c r="A3749">
        <v>2011</v>
      </c>
      <c r="B3749" t="s">
        <v>2439</v>
      </c>
      <c r="C3749" s="1">
        <v>40685</v>
      </c>
      <c r="D3749" t="s">
        <v>2440</v>
      </c>
      <c r="E3749" t="s">
        <v>2167</v>
      </c>
      <c r="F3749">
        <v>1209</v>
      </c>
      <c r="G3749" t="s">
        <v>2442</v>
      </c>
      <c r="H3749">
        <v>18</v>
      </c>
      <c r="I3749">
        <f t="shared" si="116"/>
        <v>18</v>
      </c>
      <c r="J3749">
        <v>12</v>
      </c>
      <c r="K3749">
        <v>0</v>
      </c>
      <c r="L3749">
        <v>1</v>
      </c>
      <c r="M3749">
        <v>1</v>
      </c>
      <c r="N3749">
        <v>150</v>
      </c>
      <c r="O3749">
        <f t="shared" si="117"/>
        <v>150</v>
      </c>
      <c r="P3749" t="s">
        <v>17</v>
      </c>
      <c r="Q3749" s="1">
        <v>40685</v>
      </c>
      <c r="R3749" t="str">
        <f>VLOOKUP(B3749,[1]data!$A$2:$E$764,5,0)</f>
        <v>Chennai</v>
      </c>
      <c r="S3749" t="str">
        <f>VLOOKUP($B3749,[1]data!$A$1:$I$764,6,0)</f>
        <v>Chennai Super Kings</v>
      </c>
      <c r="T3749" t="str">
        <f>VLOOKUP($B3749,[1]data!$A$1:$I$764,7,0)</f>
        <v>Royal Challengers Bangalore</v>
      </c>
      <c r="U3749" t="str">
        <f>VLOOKUP($B3749,[1]data!$A$1:$I$764,9,0)</f>
        <v>Chennai Super Kings</v>
      </c>
    </row>
    <row r="3750" spans="1:21" x14ac:dyDescent="0.3">
      <c r="A3750">
        <v>2011</v>
      </c>
      <c r="B3750" t="s">
        <v>2439</v>
      </c>
      <c r="C3750" s="1">
        <v>40685</v>
      </c>
      <c r="D3750" t="s">
        <v>2440</v>
      </c>
      <c r="E3750" t="s">
        <v>276</v>
      </c>
      <c r="F3750">
        <v>1122</v>
      </c>
      <c r="G3750" t="s">
        <v>1750</v>
      </c>
      <c r="H3750">
        <v>11</v>
      </c>
      <c r="I3750">
        <f t="shared" si="116"/>
        <v>11</v>
      </c>
      <c r="J3750">
        <v>6</v>
      </c>
      <c r="K3750">
        <v>0</v>
      </c>
      <c r="L3750">
        <v>2</v>
      </c>
      <c r="M3750">
        <v>0</v>
      </c>
      <c r="N3750">
        <v>183.33</v>
      </c>
      <c r="O3750">
        <f t="shared" si="117"/>
        <v>183.33</v>
      </c>
      <c r="P3750" t="s">
        <v>17</v>
      </c>
      <c r="Q3750" s="1">
        <v>40685</v>
      </c>
      <c r="R3750" t="str">
        <f>VLOOKUP(B3750,[1]data!$A$2:$E$764,5,0)</f>
        <v>Chennai</v>
      </c>
      <c r="S3750" t="str">
        <f>VLOOKUP($B3750,[1]data!$A$1:$I$764,6,0)</f>
        <v>Chennai Super Kings</v>
      </c>
      <c r="T3750" t="str">
        <f>VLOOKUP($B3750,[1]data!$A$1:$I$764,7,0)</f>
        <v>Royal Challengers Bangalore</v>
      </c>
      <c r="U3750" t="str">
        <f>VLOOKUP($B3750,[1]data!$A$1:$I$764,9,0)</f>
        <v>Chennai Super Kings</v>
      </c>
    </row>
    <row r="3751" spans="1:21" x14ac:dyDescent="0.3">
      <c r="A3751">
        <v>2011</v>
      </c>
      <c r="B3751" t="s">
        <v>2439</v>
      </c>
      <c r="C3751" s="1">
        <v>40685</v>
      </c>
      <c r="D3751" t="s">
        <v>2440</v>
      </c>
      <c r="E3751" t="s">
        <v>270</v>
      </c>
      <c r="F3751">
        <v>1077</v>
      </c>
      <c r="G3751" t="s">
        <v>192</v>
      </c>
      <c r="H3751">
        <v>35</v>
      </c>
      <c r="I3751">
        <f t="shared" si="116"/>
        <v>35</v>
      </c>
      <c r="J3751">
        <v>22</v>
      </c>
      <c r="K3751">
        <v>0</v>
      </c>
      <c r="L3751">
        <v>5</v>
      </c>
      <c r="M3751">
        <v>1</v>
      </c>
      <c r="N3751">
        <v>159.09</v>
      </c>
      <c r="O3751">
        <f t="shared" si="117"/>
        <v>159.09</v>
      </c>
      <c r="P3751" t="s">
        <v>17</v>
      </c>
      <c r="Q3751" s="1">
        <v>40685</v>
      </c>
      <c r="R3751" t="str">
        <f>VLOOKUP(B3751,[1]data!$A$2:$E$764,5,0)</f>
        <v>Chennai</v>
      </c>
      <c r="S3751" t="str">
        <f>VLOOKUP($B3751,[1]data!$A$1:$I$764,6,0)</f>
        <v>Chennai Super Kings</v>
      </c>
      <c r="T3751" t="str">
        <f>VLOOKUP($B3751,[1]data!$A$1:$I$764,7,0)</f>
        <v>Royal Challengers Bangalore</v>
      </c>
      <c r="U3751" t="str">
        <f>VLOOKUP($B3751,[1]data!$A$1:$I$764,9,0)</f>
        <v>Chennai Super Kings</v>
      </c>
    </row>
    <row r="3752" spans="1:21" x14ac:dyDescent="0.3">
      <c r="A3752">
        <v>2011</v>
      </c>
      <c r="B3752" t="s">
        <v>2439</v>
      </c>
      <c r="C3752" s="1">
        <v>40685</v>
      </c>
      <c r="D3752" t="s">
        <v>2440</v>
      </c>
      <c r="E3752" t="s">
        <v>23</v>
      </c>
      <c r="F3752">
        <v>1066</v>
      </c>
      <c r="G3752" t="s">
        <v>2443</v>
      </c>
      <c r="H3752">
        <v>59</v>
      </c>
      <c r="I3752">
        <f t="shared" si="116"/>
        <v>59</v>
      </c>
      <c r="J3752">
        <v>42</v>
      </c>
      <c r="K3752">
        <v>0</v>
      </c>
      <c r="L3752">
        <v>4</v>
      </c>
      <c r="M3752">
        <v>3</v>
      </c>
      <c r="N3752">
        <v>140.47</v>
      </c>
      <c r="O3752">
        <f t="shared" si="117"/>
        <v>140.47</v>
      </c>
      <c r="P3752" t="s">
        <v>17</v>
      </c>
      <c r="Q3752" s="1">
        <v>40685</v>
      </c>
      <c r="R3752" t="str">
        <f>VLOOKUP(B3752,[1]data!$A$2:$E$764,5,0)</f>
        <v>Chennai</v>
      </c>
      <c r="S3752" t="str">
        <f>VLOOKUP($B3752,[1]data!$A$1:$I$764,6,0)</f>
        <v>Chennai Super Kings</v>
      </c>
      <c r="T3752" t="str">
        <f>VLOOKUP($B3752,[1]data!$A$1:$I$764,7,0)</f>
        <v>Royal Challengers Bangalore</v>
      </c>
      <c r="U3752" t="str">
        <f>VLOOKUP($B3752,[1]data!$A$1:$I$764,9,0)</f>
        <v>Chennai Super Kings</v>
      </c>
    </row>
    <row r="3753" spans="1:21" x14ac:dyDescent="0.3">
      <c r="A3753">
        <v>2011</v>
      </c>
      <c r="B3753" t="s">
        <v>2439</v>
      </c>
      <c r="C3753" s="1">
        <v>40685</v>
      </c>
      <c r="D3753" t="s">
        <v>2440</v>
      </c>
      <c r="E3753" t="s">
        <v>635</v>
      </c>
      <c r="F3753">
        <v>1103</v>
      </c>
      <c r="G3753" t="s">
        <v>2281</v>
      </c>
      <c r="H3753">
        <v>1</v>
      </c>
      <c r="I3753">
        <f t="shared" si="116"/>
        <v>1</v>
      </c>
      <c r="J3753">
        <v>3</v>
      </c>
      <c r="K3753">
        <v>0</v>
      </c>
      <c r="L3753">
        <v>0</v>
      </c>
      <c r="M3753">
        <v>0</v>
      </c>
      <c r="N3753">
        <v>33.33</v>
      </c>
      <c r="O3753">
        <f t="shared" si="117"/>
        <v>33.33</v>
      </c>
      <c r="P3753" t="s">
        <v>20</v>
      </c>
      <c r="Q3753" s="1">
        <v>40685</v>
      </c>
      <c r="R3753" t="str">
        <f>VLOOKUP(B3753,[1]data!$A$2:$E$764,5,0)</f>
        <v>Chennai</v>
      </c>
      <c r="S3753" t="str">
        <f>VLOOKUP($B3753,[1]data!$A$1:$I$764,6,0)</f>
        <v>Chennai Super Kings</v>
      </c>
      <c r="T3753" t="str">
        <f>VLOOKUP($B3753,[1]data!$A$1:$I$764,7,0)</f>
        <v>Royal Challengers Bangalore</v>
      </c>
      <c r="U3753" t="str">
        <f>VLOOKUP($B3753,[1]data!$A$1:$I$764,9,0)</f>
        <v>Chennai Super Kings</v>
      </c>
    </row>
    <row r="3754" spans="1:21" x14ac:dyDescent="0.3">
      <c r="A3754">
        <v>2011</v>
      </c>
      <c r="B3754" t="s">
        <v>2439</v>
      </c>
      <c r="C3754" s="1">
        <v>40685</v>
      </c>
      <c r="D3754" t="s">
        <v>2440</v>
      </c>
      <c r="E3754" t="s">
        <v>64</v>
      </c>
      <c r="F3754">
        <v>1048</v>
      </c>
      <c r="G3754" t="s">
        <v>2444</v>
      </c>
      <c r="H3754">
        <v>8</v>
      </c>
      <c r="I3754">
        <f t="shared" si="116"/>
        <v>8</v>
      </c>
      <c r="J3754">
        <v>7</v>
      </c>
      <c r="K3754">
        <v>0</v>
      </c>
      <c r="L3754">
        <v>0</v>
      </c>
      <c r="M3754">
        <v>1</v>
      </c>
      <c r="N3754">
        <v>114.28</v>
      </c>
      <c r="O3754">
        <f t="shared" si="117"/>
        <v>114.28</v>
      </c>
      <c r="P3754" t="s">
        <v>40</v>
      </c>
      <c r="Q3754" s="1">
        <v>40685</v>
      </c>
      <c r="R3754" t="str">
        <f>VLOOKUP(B3754,[1]data!$A$2:$E$764,5,0)</f>
        <v>Chennai</v>
      </c>
      <c r="S3754" t="str">
        <f>VLOOKUP($B3754,[1]data!$A$1:$I$764,6,0)</f>
        <v>Chennai Super Kings</v>
      </c>
      <c r="T3754" t="str">
        <f>VLOOKUP($B3754,[1]data!$A$1:$I$764,7,0)</f>
        <v>Royal Challengers Bangalore</v>
      </c>
      <c r="U3754" t="str">
        <f>VLOOKUP($B3754,[1]data!$A$1:$I$764,9,0)</f>
        <v>Chennai Super Kings</v>
      </c>
    </row>
    <row r="3755" spans="1:21" x14ac:dyDescent="0.3">
      <c r="A3755">
        <v>2011</v>
      </c>
      <c r="B3755" t="s">
        <v>2439</v>
      </c>
      <c r="C3755" s="1">
        <v>40685</v>
      </c>
      <c r="D3755" t="s">
        <v>2440</v>
      </c>
      <c r="E3755" t="s">
        <v>2048</v>
      </c>
      <c r="F3755">
        <v>1196</v>
      </c>
      <c r="G3755" t="s">
        <v>26</v>
      </c>
      <c r="H3755">
        <v>1</v>
      </c>
      <c r="I3755">
        <f t="shared" si="116"/>
        <v>1</v>
      </c>
      <c r="J3755">
        <v>1</v>
      </c>
      <c r="K3755">
        <v>0</v>
      </c>
      <c r="L3755">
        <v>0</v>
      </c>
      <c r="M3755">
        <v>0</v>
      </c>
      <c r="N3755">
        <v>100</v>
      </c>
      <c r="O3755">
        <f t="shared" si="117"/>
        <v>100</v>
      </c>
      <c r="P3755" t="s">
        <v>17</v>
      </c>
      <c r="Q3755" s="1">
        <v>40685</v>
      </c>
      <c r="R3755" t="str">
        <f>VLOOKUP(B3755,[1]data!$A$2:$E$764,5,0)</f>
        <v>Chennai</v>
      </c>
      <c r="S3755" t="str">
        <f>VLOOKUP($B3755,[1]data!$A$1:$I$764,6,0)</f>
        <v>Chennai Super Kings</v>
      </c>
      <c r="T3755" t="str">
        <f>VLOOKUP($B3755,[1]data!$A$1:$I$764,7,0)</f>
        <v>Royal Challengers Bangalore</v>
      </c>
      <c r="U3755" t="str">
        <f>VLOOKUP($B3755,[1]data!$A$1:$I$764,9,0)</f>
        <v>Chennai Super Kings</v>
      </c>
    </row>
    <row r="3756" spans="1:21" x14ac:dyDescent="0.3">
      <c r="A3756">
        <v>2011</v>
      </c>
      <c r="B3756" t="s">
        <v>2439</v>
      </c>
      <c r="C3756" s="1">
        <v>40685</v>
      </c>
      <c r="D3756" t="s">
        <v>2440</v>
      </c>
      <c r="E3756" t="s">
        <v>1453</v>
      </c>
      <c r="F3756">
        <v>1183</v>
      </c>
      <c r="G3756" t="s">
        <v>501</v>
      </c>
      <c r="H3756">
        <v>18</v>
      </c>
      <c r="I3756">
        <f t="shared" si="116"/>
        <v>18</v>
      </c>
      <c r="J3756">
        <v>22</v>
      </c>
      <c r="K3756">
        <v>0</v>
      </c>
      <c r="L3756">
        <v>2</v>
      </c>
      <c r="M3756">
        <v>0</v>
      </c>
      <c r="N3756">
        <v>81.81</v>
      </c>
      <c r="O3756">
        <f t="shared" si="117"/>
        <v>81.81</v>
      </c>
      <c r="P3756" t="s">
        <v>17</v>
      </c>
      <c r="Q3756" s="1">
        <v>40685</v>
      </c>
      <c r="R3756" t="str">
        <f>VLOOKUP(B3756,[1]data!$A$2:$E$764,5,0)</f>
        <v>Chennai</v>
      </c>
      <c r="S3756" t="str">
        <f>VLOOKUP($B3756,[1]data!$A$1:$I$764,6,0)</f>
        <v>Chennai Super Kings</v>
      </c>
      <c r="T3756" t="str">
        <f>VLOOKUP($B3756,[1]data!$A$1:$I$764,7,0)</f>
        <v>Royal Challengers Bangalore</v>
      </c>
      <c r="U3756" t="str">
        <f>VLOOKUP($B3756,[1]data!$A$1:$I$764,9,0)</f>
        <v>Chennai Super Kings</v>
      </c>
    </row>
    <row r="3757" spans="1:21" x14ac:dyDescent="0.3">
      <c r="A3757">
        <v>2011</v>
      </c>
      <c r="B3757" t="s">
        <v>2439</v>
      </c>
      <c r="C3757" s="1">
        <v>40685</v>
      </c>
      <c r="D3757" t="s">
        <v>2440</v>
      </c>
      <c r="E3757" t="s">
        <v>2060</v>
      </c>
      <c r="F3757">
        <v>1194</v>
      </c>
      <c r="G3757" t="s">
        <v>26</v>
      </c>
      <c r="H3757">
        <v>45</v>
      </c>
      <c r="I3757">
        <f t="shared" si="116"/>
        <v>45</v>
      </c>
      <c r="J3757">
        <v>23</v>
      </c>
      <c r="K3757">
        <v>0</v>
      </c>
      <c r="L3757">
        <v>5</v>
      </c>
      <c r="M3757">
        <v>1</v>
      </c>
      <c r="N3757">
        <v>195.65</v>
      </c>
      <c r="O3757">
        <f t="shared" si="117"/>
        <v>195.65</v>
      </c>
      <c r="P3757" t="s">
        <v>17</v>
      </c>
      <c r="Q3757" s="1">
        <v>40685</v>
      </c>
      <c r="R3757" t="str">
        <f>VLOOKUP(B3757,[1]data!$A$2:$E$764,5,0)</f>
        <v>Chennai</v>
      </c>
      <c r="S3757" t="str">
        <f>VLOOKUP($B3757,[1]data!$A$1:$I$764,6,0)</f>
        <v>Chennai Super Kings</v>
      </c>
      <c r="T3757" t="str">
        <f>VLOOKUP($B3757,[1]data!$A$1:$I$764,7,0)</f>
        <v>Royal Challengers Bangalore</v>
      </c>
      <c r="U3757" t="str">
        <f>VLOOKUP($B3757,[1]data!$A$1:$I$764,9,0)</f>
        <v>Chennai Super Kings</v>
      </c>
    </row>
    <row r="3758" spans="1:21" x14ac:dyDescent="0.3">
      <c r="A3758">
        <v>2011</v>
      </c>
      <c r="B3758" t="s">
        <v>2439</v>
      </c>
      <c r="C3758" s="1">
        <v>40685</v>
      </c>
      <c r="D3758" t="s">
        <v>2440</v>
      </c>
      <c r="E3758" t="s">
        <v>1393</v>
      </c>
      <c r="F3758">
        <v>1169</v>
      </c>
      <c r="G3758" t="s">
        <v>26</v>
      </c>
      <c r="H3758">
        <v>17</v>
      </c>
      <c r="I3758">
        <f t="shared" si="116"/>
        <v>17</v>
      </c>
      <c r="J3758">
        <v>6</v>
      </c>
      <c r="K3758">
        <v>0</v>
      </c>
      <c r="L3758">
        <v>0</v>
      </c>
      <c r="M3758">
        <v>2</v>
      </c>
      <c r="N3758">
        <v>283.33</v>
      </c>
      <c r="O3758">
        <f t="shared" si="117"/>
        <v>283.33</v>
      </c>
      <c r="P3758" t="s">
        <v>20</v>
      </c>
      <c r="Q3758" s="1">
        <v>40685</v>
      </c>
      <c r="R3758" t="str">
        <f>VLOOKUP(B3758,[1]data!$A$2:$E$764,5,0)</f>
        <v>Chennai</v>
      </c>
      <c r="S3758" t="str">
        <f>VLOOKUP($B3758,[1]data!$A$1:$I$764,6,0)</f>
        <v>Chennai Super Kings</v>
      </c>
      <c r="T3758" t="str">
        <f>VLOOKUP($B3758,[1]data!$A$1:$I$764,7,0)</f>
        <v>Royal Challengers Bangalore</v>
      </c>
      <c r="U3758" t="str">
        <f>VLOOKUP($B3758,[1]data!$A$1:$I$764,9,0)</f>
        <v>Chennai Super Kings</v>
      </c>
    </row>
    <row r="3759" spans="1:21" x14ac:dyDescent="0.3">
      <c r="A3759">
        <v>2011</v>
      </c>
      <c r="B3759" t="s">
        <v>2439</v>
      </c>
      <c r="C3759" s="1">
        <v>40685</v>
      </c>
      <c r="D3759" t="s">
        <v>2440</v>
      </c>
      <c r="E3759" t="s">
        <v>116</v>
      </c>
      <c r="F3759">
        <v>1064</v>
      </c>
      <c r="G3759" t="s">
        <v>2445</v>
      </c>
      <c r="H3759">
        <v>10</v>
      </c>
      <c r="I3759">
        <f t="shared" si="116"/>
        <v>10</v>
      </c>
      <c r="J3759">
        <v>9</v>
      </c>
      <c r="K3759">
        <v>0</v>
      </c>
      <c r="L3759">
        <v>1</v>
      </c>
      <c r="M3759">
        <v>0</v>
      </c>
      <c r="N3759">
        <v>111.11</v>
      </c>
      <c r="O3759">
        <f t="shared" si="117"/>
        <v>111.11</v>
      </c>
      <c r="P3759" t="s">
        <v>17</v>
      </c>
      <c r="Q3759" s="1">
        <v>40685</v>
      </c>
      <c r="R3759" t="str">
        <f>VLOOKUP(B3759,[1]data!$A$2:$E$764,5,0)</f>
        <v>Chennai</v>
      </c>
      <c r="S3759" t="str">
        <f>VLOOKUP($B3759,[1]data!$A$1:$I$764,6,0)</f>
        <v>Chennai Super Kings</v>
      </c>
      <c r="T3759" t="str">
        <f>VLOOKUP($B3759,[1]data!$A$1:$I$764,7,0)</f>
        <v>Royal Challengers Bangalore</v>
      </c>
      <c r="U3759" t="str">
        <f>VLOOKUP($B3759,[1]data!$A$1:$I$764,9,0)</f>
        <v>Chennai Super Kings</v>
      </c>
    </row>
    <row r="3760" spans="1:21" x14ac:dyDescent="0.3">
      <c r="A3760">
        <v>2011</v>
      </c>
      <c r="B3760" t="s">
        <v>2439</v>
      </c>
      <c r="C3760" s="1">
        <v>40685</v>
      </c>
      <c r="D3760" t="s">
        <v>2440</v>
      </c>
      <c r="E3760" t="s">
        <v>1014</v>
      </c>
      <c r="F3760">
        <v>1107</v>
      </c>
      <c r="G3760" t="s">
        <v>2446</v>
      </c>
      <c r="H3760">
        <v>4</v>
      </c>
      <c r="I3760">
        <f t="shared" si="116"/>
        <v>4</v>
      </c>
      <c r="J3760">
        <v>4</v>
      </c>
      <c r="K3760">
        <v>0</v>
      </c>
      <c r="L3760">
        <v>1</v>
      </c>
      <c r="M3760">
        <v>0</v>
      </c>
      <c r="N3760">
        <v>100</v>
      </c>
      <c r="O3760">
        <f t="shared" si="117"/>
        <v>100</v>
      </c>
      <c r="P3760" t="s">
        <v>17</v>
      </c>
      <c r="Q3760" s="1">
        <v>40685</v>
      </c>
      <c r="R3760" t="str">
        <f>VLOOKUP(B3760,[1]data!$A$2:$E$764,5,0)</f>
        <v>Chennai</v>
      </c>
      <c r="S3760" t="str">
        <f>VLOOKUP($B3760,[1]data!$A$1:$I$764,6,0)</f>
        <v>Chennai Super Kings</v>
      </c>
      <c r="T3760" t="str">
        <f>VLOOKUP($B3760,[1]data!$A$1:$I$764,7,0)</f>
        <v>Royal Challengers Bangalore</v>
      </c>
      <c r="U3760" t="str">
        <f>VLOOKUP($B3760,[1]data!$A$1:$I$764,9,0)</f>
        <v>Chennai Super Kings</v>
      </c>
    </row>
    <row r="3761" spans="1:21" x14ac:dyDescent="0.3">
      <c r="A3761">
        <v>2011</v>
      </c>
      <c r="B3761" t="s">
        <v>2439</v>
      </c>
      <c r="C3761" s="1">
        <v>40685</v>
      </c>
      <c r="D3761" t="s">
        <v>2440</v>
      </c>
      <c r="E3761" t="s">
        <v>562</v>
      </c>
      <c r="F3761">
        <v>1002</v>
      </c>
      <c r="G3761" t="s">
        <v>2447</v>
      </c>
      <c r="H3761">
        <v>38</v>
      </c>
      <c r="I3761">
        <f t="shared" si="116"/>
        <v>38</v>
      </c>
      <c r="J3761">
        <v>27</v>
      </c>
      <c r="K3761">
        <v>0</v>
      </c>
      <c r="L3761">
        <v>6</v>
      </c>
      <c r="M3761">
        <v>0</v>
      </c>
      <c r="N3761">
        <v>140.74</v>
      </c>
      <c r="O3761">
        <f t="shared" si="117"/>
        <v>140.74</v>
      </c>
      <c r="P3761" t="s">
        <v>40</v>
      </c>
      <c r="Q3761" s="1">
        <v>40685</v>
      </c>
      <c r="R3761" t="str">
        <f>VLOOKUP(B3761,[1]data!$A$2:$E$764,5,0)</f>
        <v>Chennai</v>
      </c>
      <c r="S3761" t="str">
        <f>VLOOKUP($B3761,[1]data!$A$1:$I$764,6,0)</f>
        <v>Chennai Super Kings</v>
      </c>
      <c r="T3761" t="str">
        <f>VLOOKUP($B3761,[1]data!$A$1:$I$764,7,0)</f>
        <v>Royal Challengers Bangalore</v>
      </c>
      <c r="U3761" t="str">
        <f>VLOOKUP($B3761,[1]data!$A$1:$I$764,9,0)</f>
        <v>Chennai Super Kings</v>
      </c>
    </row>
    <row r="3762" spans="1:21" x14ac:dyDescent="0.3">
      <c r="A3762">
        <v>2011</v>
      </c>
      <c r="B3762" t="s">
        <v>2439</v>
      </c>
      <c r="C3762" s="1">
        <v>40685</v>
      </c>
      <c r="D3762" t="s">
        <v>2440</v>
      </c>
      <c r="E3762" t="s">
        <v>144</v>
      </c>
      <c r="F3762">
        <v>1007</v>
      </c>
      <c r="G3762" t="s">
        <v>2448</v>
      </c>
      <c r="H3762">
        <v>30</v>
      </c>
      <c r="I3762">
        <f t="shared" si="116"/>
        <v>30</v>
      </c>
      <c r="J3762">
        <v>29</v>
      </c>
      <c r="K3762">
        <v>0</v>
      </c>
      <c r="L3762">
        <v>5</v>
      </c>
      <c r="M3762">
        <v>0</v>
      </c>
      <c r="N3762">
        <v>103.44</v>
      </c>
      <c r="O3762">
        <f t="shared" si="117"/>
        <v>103.44</v>
      </c>
      <c r="P3762" t="s">
        <v>17</v>
      </c>
      <c r="Q3762" s="1">
        <v>40685</v>
      </c>
      <c r="R3762" t="str">
        <f>VLOOKUP(B3762,[1]data!$A$2:$E$764,5,0)</f>
        <v>Chennai</v>
      </c>
      <c r="S3762" t="str">
        <f>VLOOKUP($B3762,[1]data!$A$1:$I$764,6,0)</f>
        <v>Chennai Super Kings</v>
      </c>
      <c r="T3762" t="str">
        <f>VLOOKUP($B3762,[1]data!$A$1:$I$764,7,0)</f>
        <v>Royal Challengers Bangalore</v>
      </c>
      <c r="U3762" t="str">
        <f>VLOOKUP($B3762,[1]data!$A$1:$I$764,9,0)</f>
        <v>Chennai Super Kings</v>
      </c>
    </row>
    <row r="3763" spans="1:21" x14ac:dyDescent="0.3">
      <c r="A3763">
        <v>2011</v>
      </c>
      <c r="B3763" t="s">
        <v>2449</v>
      </c>
      <c r="C3763" s="1">
        <v>40685</v>
      </c>
      <c r="D3763" t="s">
        <v>2450</v>
      </c>
      <c r="E3763" t="s">
        <v>102</v>
      </c>
      <c r="F3763">
        <v>1102</v>
      </c>
      <c r="G3763" t="s">
        <v>2451</v>
      </c>
      <c r="H3763">
        <v>22</v>
      </c>
      <c r="I3763">
        <f t="shared" si="116"/>
        <v>22</v>
      </c>
      <c r="J3763">
        <v>30</v>
      </c>
      <c r="K3763">
        <v>38</v>
      </c>
      <c r="L3763">
        <v>1</v>
      </c>
      <c r="M3763">
        <v>1</v>
      </c>
      <c r="N3763">
        <v>73.33</v>
      </c>
      <c r="O3763">
        <f t="shared" si="117"/>
        <v>73.33</v>
      </c>
      <c r="P3763" t="s">
        <v>17</v>
      </c>
      <c r="Q3763" s="1">
        <v>40685</v>
      </c>
      <c r="R3763" t="str">
        <f>VLOOKUP(B3763,[1]data!$A$2:$E$764,5,0)</f>
        <v>Chennai</v>
      </c>
      <c r="S3763" t="str">
        <f>VLOOKUP($B3763,[1]data!$A$1:$I$764,6,0)</f>
        <v>Royal Challengers Bangalore</v>
      </c>
      <c r="T3763" t="str">
        <f>VLOOKUP($B3763,[1]data!$A$1:$I$764,7,0)</f>
        <v>Mumbai Indians</v>
      </c>
      <c r="U3763" t="str">
        <f>VLOOKUP($B3763,[1]data!$A$1:$I$764,9,0)</f>
        <v>Royal Challengers Bangalore</v>
      </c>
    </row>
    <row r="3764" spans="1:21" x14ac:dyDescent="0.3">
      <c r="A3764">
        <v>2011</v>
      </c>
      <c r="B3764" t="s">
        <v>2449</v>
      </c>
      <c r="C3764" s="1">
        <v>40685</v>
      </c>
      <c r="D3764" t="s">
        <v>2450</v>
      </c>
      <c r="E3764" t="s">
        <v>83</v>
      </c>
      <c r="F3764">
        <v>1014</v>
      </c>
      <c r="G3764" t="s">
        <v>26</v>
      </c>
      <c r="H3764">
        <v>70</v>
      </c>
      <c r="I3764">
        <f t="shared" si="116"/>
        <v>70</v>
      </c>
      <c r="J3764">
        <v>40</v>
      </c>
      <c r="K3764">
        <v>63</v>
      </c>
      <c r="L3764">
        <v>3</v>
      </c>
      <c r="M3764">
        <v>6</v>
      </c>
      <c r="N3764">
        <v>175</v>
      </c>
      <c r="O3764">
        <f t="shared" si="117"/>
        <v>175</v>
      </c>
      <c r="P3764" t="s">
        <v>85</v>
      </c>
      <c r="Q3764" s="1">
        <v>40685</v>
      </c>
      <c r="R3764" t="str">
        <f>VLOOKUP(B3764,[1]data!$A$2:$E$764,5,0)</f>
        <v>Chennai</v>
      </c>
      <c r="S3764" t="str">
        <f>VLOOKUP($B3764,[1]data!$A$1:$I$764,6,0)</f>
        <v>Royal Challengers Bangalore</v>
      </c>
      <c r="T3764" t="str">
        <f>VLOOKUP($B3764,[1]data!$A$1:$I$764,7,0)</f>
        <v>Mumbai Indians</v>
      </c>
      <c r="U3764" t="str">
        <f>VLOOKUP($B3764,[1]data!$A$1:$I$764,9,0)</f>
        <v>Royal Challengers Bangalore</v>
      </c>
    </row>
    <row r="3765" spans="1:21" x14ac:dyDescent="0.3">
      <c r="A3765">
        <v>2011</v>
      </c>
      <c r="B3765" t="s">
        <v>2449</v>
      </c>
      <c r="C3765" s="1">
        <v>40685</v>
      </c>
      <c r="D3765" t="s">
        <v>2450</v>
      </c>
      <c r="E3765" t="s">
        <v>181</v>
      </c>
      <c r="F3765">
        <v>1005</v>
      </c>
      <c r="G3765" t="s">
        <v>841</v>
      </c>
      <c r="H3765">
        <v>5</v>
      </c>
      <c r="I3765">
        <f t="shared" si="116"/>
        <v>5</v>
      </c>
      <c r="J3765">
        <v>5</v>
      </c>
      <c r="K3765">
        <v>6</v>
      </c>
      <c r="L3765">
        <v>1</v>
      </c>
      <c r="M3765">
        <v>0</v>
      </c>
      <c r="N3765">
        <v>100</v>
      </c>
      <c r="O3765">
        <f t="shared" si="117"/>
        <v>100</v>
      </c>
      <c r="P3765" t="s">
        <v>17</v>
      </c>
      <c r="Q3765" s="1">
        <v>40685</v>
      </c>
      <c r="R3765" t="str">
        <f>VLOOKUP(B3765,[1]data!$A$2:$E$764,5,0)</f>
        <v>Chennai</v>
      </c>
      <c r="S3765" t="str">
        <f>VLOOKUP($B3765,[1]data!$A$1:$I$764,6,0)</f>
        <v>Royal Challengers Bangalore</v>
      </c>
      <c r="T3765" t="str">
        <f>VLOOKUP($B3765,[1]data!$A$1:$I$764,7,0)</f>
        <v>Mumbai Indians</v>
      </c>
      <c r="U3765" t="str">
        <f>VLOOKUP($B3765,[1]data!$A$1:$I$764,9,0)</f>
        <v>Royal Challengers Bangalore</v>
      </c>
    </row>
    <row r="3766" spans="1:21" x14ac:dyDescent="0.3">
      <c r="A3766">
        <v>2011</v>
      </c>
      <c r="B3766" t="s">
        <v>2449</v>
      </c>
      <c r="C3766" s="1">
        <v>40685</v>
      </c>
      <c r="D3766" t="s">
        <v>2450</v>
      </c>
      <c r="E3766" t="s">
        <v>80</v>
      </c>
      <c r="F3766">
        <v>1016</v>
      </c>
      <c r="G3766" t="s">
        <v>2452</v>
      </c>
      <c r="H3766">
        <v>0</v>
      </c>
      <c r="I3766">
        <f t="shared" si="116"/>
        <v>0</v>
      </c>
      <c r="J3766">
        <v>10</v>
      </c>
      <c r="K3766">
        <v>11</v>
      </c>
      <c r="L3766">
        <v>0</v>
      </c>
      <c r="M3766">
        <v>0</v>
      </c>
      <c r="N3766">
        <v>0</v>
      </c>
      <c r="O3766">
        <f t="shared" si="117"/>
        <v>0</v>
      </c>
      <c r="P3766" t="s">
        <v>17</v>
      </c>
      <c r="Q3766" s="1">
        <v>40685</v>
      </c>
      <c r="R3766" t="str">
        <f>VLOOKUP(B3766,[1]data!$A$2:$E$764,5,0)</f>
        <v>Chennai</v>
      </c>
      <c r="S3766" t="str">
        <f>VLOOKUP($B3766,[1]data!$A$1:$I$764,6,0)</f>
        <v>Royal Challengers Bangalore</v>
      </c>
      <c r="T3766" t="str">
        <f>VLOOKUP($B3766,[1]data!$A$1:$I$764,7,0)</f>
        <v>Mumbai Indians</v>
      </c>
      <c r="U3766" t="str">
        <f>VLOOKUP($B3766,[1]data!$A$1:$I$764,9,0)</f>
        <v>Royal Challengers Bangalore</v>
      </c>
    </row>
    <row r="3767" spans="1:21" x14ac:dyDescent="0.3">
      <c r="A3767">
        <v>2011</v>
      </c>
      <c r="B3767" t="s">
        <v>2449</v>
      </c>
      <c r="C3767" s="1">
        <v>40685</v>
      </c>
      <c r="D3767" t="s">
        <v>2450</v>
      </c>
      <c r="E3767" t="s">
        <v>82</v>
      </c>
      <c r="F3767">
        <v>1184</v>
      </c>
      <c r="G3767" t="s">
        <v>143</v>
      </c>
      <c r="H3767">
        <v>4</v>
      </c>
      <c r="I3767">
        <f t="shared" si="116"/>
        <v>4</v>
      </c>
      <c r="J3767">
        <v>7</v>
      </c>
      <c r="K3767">
        <v>10</v>
      </c>
      <c r="L3767">
        <v>0</v>
      </c>
      <c r="M3767">
        <v>0</v>
      </c>
      <c r="N3767">
        <v>57.14</v>
      </c>
      <c r="O3767">
        <f t="shared" si="117"/>
        <v>57.14</v>
      </c>
      <c r="P3767" t="s">
        <v>17</v>
      </c>
      <c r="Q3767" s="1">
        <v>40685</v>
      </c>
      <c r="R3767" t="str">
        <f>VLOOKUP(B3767,[1]data!$A$2:$E$764,5,0)</f>
        <v>Chennai</v>
      </c>
      <c r="S3767" t="str">
        <f>VLOOKUP($B3767,[1]data!$A$1:$I$764,6,0)</f>
        <v>Royal Challengers Bangalore</v>
      </c>
      <c r="T3767" t="str">
        <f>VLOOKUP($B3767,[1]data!$A$1:$I$764,7,0)</f>
        <v>Mumbai Indians</v>
      </c>
      <c r="U3767" t="str">
        <f>VLOOKUP($B3767,[1]data!$A$1:$I$764,9,0)</f>
        <v>Royal Challengers Bangalore</v>
      </c>
    </row>
    <row r="3768" spans="1:21" x14ac:dyDescent="0.3">
      <c r="A3768">
        <v>2011</v>
      </c>
      <c r="B3768" t="s">
        <v>2449</v>
      </c>
      <c r="C3768" s="1">
        <v>40685</v>
      </c>
      <c r="D3768" t="s">
        <v>2450</v>
      </c>
      <c r="E3768" t="s">
        <v>1055</v>
      </c>
      <c r="F3768">
        <v>1118</v>
      </c>
      <c r="G3768" t="s">
        <v>2453</v>
      </c>
      <c r="H3768">
        <v>6</v>
      </c>
      <c r="I3768">
        <f t="shared" si="116"/>
        <v>6</v>
      </c>
      <c r="J3768">
        <v>9</v>
      </c>
      <c r="K3768">
        <v>18</v>
      </c>
      <c r="L3768">
        <v>1</v>
      </c>
      <c r="M3768">
        <v>0</v>
      </c>
      <c r="N3768">
        <v>66.66</v>
      </c>
      <c r="O3768">
        <f t="shared" si="117"/>
        <v>66.66</v>
      </c>
      <c r="P3768" t="s">
        <v>17</v>
      </c>
      <c r="Q3768" s="1">
        <v>40685</v>
      </c>
      <c r="R3768" t="str">
        <f>VLOOKUP(B3768,[1]data!$A$2:$E$764,5,0)</f>
        <v>Chennai</v>
      </c>
      <c r="S3768" t="str">
        <f>VLOOKUP($B3768,[1]data!$A$1:$I$764,6,0)</f>
        <v>Royal Challengers Bangalore</v>
      </c>
      <c r="T3768" t="str">
        <f>VLOOKUP($B3768,[1]data!$A$1:$I$764,7,0)</f>
        <v>Mumbai Indians</v>
      </c>
      <c r="U3768" t="str">
        <f>VLOOKUP($B3768,[1]data!$A$1:$I$764,9,0)</f>
        <v>Royal Challengers Bangalore</v>
      </c>
    </row>
    <row r="3769" spans="1:21" x14ac:dyDescent="0.3">
      <c r="A3769">
        <v>2011</v>
      </c>
      <c r="B3769" t="s">
        <v>2449</v>
      </c>
      <c r="C3769" s="1">
        <v>40685</v>
      </c>
      <c r="D3769" t="s">
        <v>2450</v>
      </c>
      <c r="E3769" t="s">
        <v>76</v>
      </c>
      <c r="F3769">
        <v>1012</v>
      </c>
      <c r="G3769" t="s">
        <v>139</v>
      </c>
      <c r="H3769">
        <v>4</v>
      </c>
      <c r="I3769">
        <f t="shared" si="116"/>
        <v>4</v>
      </c>
      <c r="J3769">
        <v>6</v>
      </c>
      <c r="K3769">
        <v>12</v>
      </c>
      <c r="L3769">
        <v>1</v>
      </c>
      <c r="M3769">
        <v>0</v>
      </c>
      <c r="N3769">
        <v>66.66</v>
      </c>
      <c r="O3769">
        <f t="shared" si="117"/>
        <v>66.66</v>
      </c>
      <c r="P3769" t="s">
        <v>17</v>
      </c>
      <c r="Q3769" s="1">
        <v>40685</v>
      </c>
      <c r="R3769" t="str">
        <f>VLOOKUP(B3769,[1]data!$A$2:$E$764,5,0)</f>
        <v>Chennai</v>
      </c>
      <c r="S3769" t="str">
        <f>VLOOKUP($B3769,[1]data!$A$1:$I$764,6,0)</f>
        <v>Royal Challengers Bangalore</v>
      </c>
      <c r="T3769" t="str">
        <f>VLOOKUP($B3769,[1]data!$A$1:$I$764,7,0)</f>
        <v>Mumbai Indians</v>
      </c>
      <c r="U3769" t="str">
        <f>VLOOKUP($B3769,[1]data!$A$1:$I$764,9,0)</f>
        <v>Royal Challengers Bangalore</v>
      </c>
    </row>
    <row r="3770" spans="1:21" x14ac:dyDescent="0.3">
      <c r="A3770">
        <v>2011</v>
      </c>
      <c r="B3770" t="s">
        <v>2449</v>
      </c>
      <c r="C3770" s="1">
        <v>40685</v>
      </c>
      <c r="D3770" t="s">
        <v>2450</v>
      </c>
      <c r="E3770" t="s">
        <v>833</v>
      </c>
      <c r="F3770">
        <v>1051</v>
      </c>
      <c r="G3770" t="s">
        <v>26</v>
      </c>
      <c r="H3770">
        <v>75</v>
      </c>
      <c r="I3770">
        <f t="shared" si="116"/>
        <v>75</v>
      </c>
      <c r="J3770">
        <v>50</v>
      </c>
      <c r="K3770">
        <v>87</v>
      </c>
      <c r="L3770">
        <v>4</v>
      </c>
      <c r="M3770">
        <v>6</v>
      </c>
      <c r="N3770">
        <v>150</v>
      </c>
      <c r="O3770">
        <f t="shared" si="117"/>
        <v>150</v>
      </c>
      <c r="P3770" t="s">
        <v>17</v>
      </c>
      <c r="Q3770" s="1">
        <v>40685</v>
      </c>
      <c r="R3770" t="str">
        <f>VLOOKUP(B3770,[1]data!$A$2:$E$764,5,0)</f>
        <v>Chennai</v>
      </c>
      <c r="S3770" t="str">
        <f>VLOOKUP($B3770,[1]data!$A$1:$I$764,6,0)</f>
        <v>Royal Challengers Bangalore</v>
      </c>
      <c r="T3770" t="str">
        <f>VLOOKUP($B3770,[1]data!$A$1:$I$764,7,0)</f>
        <v>Mumbai Indians</v>
      </c>
      <c r="U3770" t="str">
        <f>VLOOKUP($B3770,[1]data!$A$1:$I$764,9,0)</f>
        <v>Royal Challengers Bangalore</v>
      </c>
    </row>
    <row r="3771" spans="1:21" x14ac:dyDescent="0.3">
      <c r="A3771">
        <v>2011</v>
      </c>
      <c r="B3771" t="s">
        <v>2449</v>
      </c>
      <c r="C3771" s="1">
        <v>40685</v>
      </c>
      <c r="D3771" t="s">
        <v>2450</v>
      </c>
      <c r="E3771" t="s">
        <v>21</v>
      </c>
      <c r="F3771">
        <v>1024</v>
      </c>
      <c r="G3771" t="s">
        <v>1433</v>
      </c>
      <c r="H3771">
        <v>31</v>
      </c>
      <c r="I3771">
        <f t="shared" si="116"/>
        <v>31</v>
      </c>
      <c r="J3771">
        <v>29</v>
      </c>
      <c r="K3771">
        <v>47</v>
      </c>
      <c r="L3771">
        <v>5</v>
      </c>
      <c r="M3771">
        <v>0</v>
      </c>
      <c r="N3771">
        <v>106.89</v>
      </c>
      <c r="O3771">
        <f t="shared" si="117"/>
        <v>106.89</v>
      </c>
      <c r="P3771" t="s">
        <v>17</v>
      </c>
      <c r="Q3771" s="1">
        <v>40685</v>
      </c>
      <c r="R3771" t="str">
        <f>VLOOKUP(B3771,[1]data!$A$2:$E$764,5,0)</f>
        <v>Chennai</v>
      </c>
      <c r="S3771" t="str">
        <f>VLOOKUP($B3771,[1]data!$A$1:$I$764,6,0)</f>
        <v>Royal Challengers Bangalore</v>
      </c>
      <c r="T3771" t="str">
        <f>VLOOKUP($B3771,[1]data!$A$1:$I$764,7,0)</f>
        <v>Mumbai Indians</v>
      </c>
      <c r="U3771" t="str">
        <f>VLOOKUP($B3771,[1]data!$A$1:$I$764,9,0)</f>
        <v>Royal Challengers Bangalore</v>
      </c>
    </row>
    <row r="3772" spans="1:21" x14ac:dyDescent="0.3">
      <c r="A3772">
        <v>2011</v>
      </c>
      <c r="B3772" t="s">
        <v>2449</v>
      </c>
      <c r="C3772" s="1">
        <v>40685</v>
      </c>
      <c r="D3772" t="s">
        <v>2450</v>
      </c>
      <c r="E3772" t="s">
        <v>211</v>
      </c>
      <c r="F3772">
        <v>1095</v>
      </c>
      <c r="G3772" t="s">
        <v>26</v>
      </c>
      <c r="H3772">
        <v>13</v>
      </c>
      <c r="I3772">
        <f t="shared" si="116"/>
        <v>13</v>
      </c>
      <c r="J3772">
        <v>26</v>
      </c>
      <c r="K3772">
        <v>37</v>
      </c>
      <c r="L3772">
        <v>1</v>
      </c>
      <c r="M3772">
        <v>0</v>
      </c>
      <c r="N3772">
        <v>50</v>
      </c>
      <c r="O3772">
        <f t="shared" si="117"/>
        <v>50</v>
      </c>
      <c r="P3772" t="s">
        <v>17</v>
      </c>
      <c r="Q3772" s="1">
        <v>40685</v>
      </c>
      <c r="R3772" t="str">
        <f>VLOOKUP(B3772,[1]data!$A$2:$E$764,5,0)</f>
        <v>Chennai</v>
      </c>
      <c r="S3772" t="str">
        <f>VLOOKUP($B3772,[1]data!$A$1:$I$764,6,0)</f>
        <v>Royal Challengers Bangalore</v>
      </c>
      <c r="T3772" t="str">
        <f>VLOOKUP($B3772,[1]data!$A$1:$I$764,7,0)</f>
        <v>Mumbai Indians</v>
      </c>
      <c r="U3772" t="str">
        <f>VLOOKUP($B3772,[1]data!$A$1:$I$764,9,0)</f>
        <v>Royal Challengers Bangalore</v>
      </c>
    </row>
    <row r="3773" spans="1:21" x14ac:dyDescent="0.3">
      <c r="A3773">
        <v>2011</v>
      </c>
      <c r="B3773" t="s">
        <v>2449</v>
      </c>
      <c r="C3773" s="1">
        <v>40685</v>
      </c>
      <c r="D3773" t="s">
        <v>2450</v>
      </c>
      <c r="E3773" t="s">
        <v>366</v>
      </c>
      <c r="F3773">
        <v>1074</v>
      </c>
      <c r="G3773" t="s">
        <v>1724</v>
      </c>
      <c r="H3773">
        <v>0</v>
      </c>
      <c r="I3773">
        <f t="shared" si="116"/>
        <v>0</v>
      </c>
      <c r="J3773">
        <v>3</v>
      </c>
      <c r="K3773">
        <v>2</v>
      </c>
      <c r="L3773">
        <v>0</v>
      </c>
      <c r="M3773">
        <v>0</v>
      </c>
      <c r="N3773">
        <v>0</v>
      </c>
      <c r="O3773">
        <f t="shared" si="117"/>
        <v>0</v>
      </c>
      <c r="P3773" t="s">
        <v>20</v>
      </c>
      <c r="Q3773" s="1">
        <v>40685</v>
      </c>
      <c r="R3773" t="str">
        <f>VLOOKUP(B3773,[1]data!$A$2:$E$764,5,0)</f>
        <v>Chennai</v>
      </c>
      <c r="S3773" t="str">
        <f>VLOOKUP($B3773,[1]data!$A$1:$I$764,6,0)</f>
        <v>Royal Challengers Bangalore</v>
      </c>
      <c r="T3773" t="str">
        <f>VLOOKUP($B3773,[1]data!$A$1:$I$764,7,0)</f>
        <v>Mumbai Indians</v>
      </c>
      <c r="U3773" t="str">
        <f>VLOOKUP($B3773,[1]data!$A$1:$I$764,9,0)</f>
        <v>Royal Challengers Bangalore</v>
      </c>
    </row>
    <row r="3774" spans="1:21" x14ac:dyDescent="0.3">
      <c r="A3774">
        <v>2011</v>
      </c>
      <c r="B3774" t="s">
        <v>2449</v>
      </c>
      <c r="C3774" s="1">
        <v>40685</v>
      </c>
      <c r="D3774" t="s">
        <v>2450</v>
      </c>
      <c r="E3774" t="s">
        <v>371</v>
      </c>
      <c r="F3774">
        <v>1065</v>
      </c>
      <c r="G3774" t="s">
        <v>2454</v>
      </c>
      <c r="H3774">
        <v>5</v>
      </c>
      <c r="I3774">
        <f t="shared" si="116"/>
        <v>5</v>
      </c>
      <c r="J3774">
        <v>9</v>
      </c>
      <c r="K3774">
        <v>13</v>
      </c>
      <c r="L3774">
        <v>0</v>
      </c>
      <c r="M3774">
        <v>0</v>
      </c>
      <c r="N3774">
        <v>55.55</v>
      </c>
      <c r="O3774">
        <f t="shared" si="117"/>
        <v>55.55</v>
      </c>
      <c r="P3774" t="s">
        <v>17</v>
      </c>
      <c r="Q3774" s="1">
        <v>40685</v>
      </c>
      <c r="R3774" t="str">
        <f>VLOOKUP(B3774,[1]data!$A$2:$E$764,5,0)</f>
        <v>Chennai</v>
      </c>
      <c r="S3774" t="str">
        <f>VLOOKUP($B3774,[1]data!$A$1:$I$764,6,0)</f>
        <v>Royal Challengers Bangalore</v>
      </c>
      <c r="T3774" t="str">
        <f>VLOOKUP($B3774,[1]data!$A$1:$I$764,7,0)</f>
        <v>Mumbai Indians</v>
      </c>
      <c r="U3774" t="str">
        <f>VLOOKUP($B3774,[1]data!$A$1:$I$764,9,0)</f>
        <v>Royal Challengers Bangalore</v>
      </c>
    </row>
    <row r="3775" spans="1:21" x14ac:dyDescent="0.3">
      <c r="A3775">
        <v>2011</v>
      </c>
      <c r="B3775" t="s">
        <v>2449</v>
      </c>
      <c r="C3775" s="1">
        <v>40685</v>
      </c>
      <c r="D3775" t="s">
        <v>2450</v>
      </c>
      <c r="E3775" t="s">
        <v>1306</v>
      </c>
      <c r="F3775">
        <v>1152</v>
      </c>
      <c r="G3775" t="s">
        <v>2455</v>
      </c>
      <c r="H3775">
        <v>2</v>
      </c>
      <c r="I3775">
        <f t="shared" si="116"/>
        <v>2</v>
      </c>
      <c r="J3775">
        <v>4</v>
      </c>
      <c r="K3775">
        <v>5</v>
      </c>
      <c r="L3775">
        <v>0</v>
      </c>
      <c r="M3775">
        <v>0</v>
      </c>
      <c r="N3775">
        <v>50</v>
      </c>
      <c r="O3775">
        <f t="shared" si="117"/>
        <v>50</v>
      </c>
      <c r="P3775" t="s">
        <v>17</v>
      </c>
      <c r="Q3775" s="1">
        <v>40685</v>
      </c>
      <c r="R3775" t="str">
        <f>VLOOKUP(B3775,[1]data!$A$2:$E$764,5,0)</f>
        <v>Chennai</v>
      </c>
      <c r="S3775" t="str">
        <f>VLOOKUP($B3775,[1]data!$A$1:$I$764,6,0)</f>
        <v>Royal Challengers Bangalore</v>
      </c>
      <c r="T3775" t="str">
        <f>VLOOKUP($B3775,[1]data!$A$1:$I$764,7,0)</f>
        <v>Mumbai Indians</v>
      </c>
      <c r="U3775" t="str">
        <f>VLOOKUP($B3775,[1]data!$A$1:$I$764,9,0)</f>
        <v>Royal Challengers Bangalore</v>
      </c>
    </row>
    <row r="3776" spans="1:21" x14ac:dyDescent="0.3">
      <c r="A3776">
        <v>2011</v>
      </c>
      <c r="B3776" t="s">
        <v>2449</v>
      </c>
      <c r="C3776" s="1">
        <v>40685</v>
      </c>
      <c r="D3776" t="s">
        <v>2450</v>
      </c>
      <c r="E3776" t="s">
        <v>1052</v>
      </c>
      <c r="F3776">
        <v>1119</v>
      </c>
      <c r="G3776" t="s">
        <v>26</v>
      </c>
      <c r="H3776">
        <v>0</v>
      </c>
      <c r="I3776">
        <f t="shared" si="116"/>
        <v>0</v>
      </c>
      <c r="J3776">
        <v>0</v>
      </c>
      <c r="K3776">
        <v>4</v>
      </c>
      <c r="L3776">
        <v>0</v>
      </c>
      <c r="M3776">
        <v>0</v>
      </c>
      <c r="N3776">
        <v>0</v>
      </c>
      <c r="O3776">
        <f t="shared" si="117"/>
        <v>0</v>
      </c>
      <c r="P3776" t="s">
        <v>17</v>
      </c>
      <c r="Q3776" s="1">
        <v>40685</v>
      </c>
      <c r="R3776" t="str">
        <f>VLOOKUP(B3776,[1]data!$A$2:$E$764,5,0)</f>
        <v>Chennai</v>
      </c>
      <c r="S3776" t="str">
        <f>VLOOKUP($B3776,[1]data!$A$1:$I$764,6,0)</f>
        <v>Royal Challengers Bangalore</v>
      </c>
      <c r="T3776" t="str">
        <f>VLOOKUP($B3776,[1]data!$A$1:$I$764,7,0)</f>
        <v>Mumbai Indians</v>
      </c>
      <c r="U3776" t="str">
        <f>VLOOKUP($B3776,[1]data!$A$1:$I$764,9,0)</f>
        <v>Royal Challengers Bangalore</v>
      </c>
    </row>
    <row r="3777" spans="1:21" x14ac:dyDescent="0.3">
      <c r="A3777">
        <v>2012</v>
      </c>
      <c r="B3777" t="s">
        <v>2456</v>
      </c>
      <c r="C3777" s="1">
        <v>40687</v>
      </c>
      <c r="D3777">
        <v>1</v>
      </c>
      <c r="E3777" t="s">
        <v>76</v>
      </c>
      <c r="F3777">
        <v>1012</v>
      </c>
      <c r="G3777" t="s">
        <v>26</v>
      </c>
      <c r="H3777">
        <v>73</v>
      </c>
      <c r="I3777">
        <f t="shared" si="116"/>
        <v>73</v>
      </c>
      <c r="J3777">
        <v>50</v>
      </c>
      <c r="K3777">
        <v>0</v>
      </c>
      <c r="L3777">
        <v>4</v>
      </c>
      <c r="M3777">
        <v>6</v>
      </c>
      <c r="N3777">
        <v>146</v>
      </c>
      <c r="O3777">
        <f t="shared" si="117"/>
        <v>146</v>
      </c>
      <c r="P3777" t="s">
        <v>17</v>
      </c>
      <c r="Q3777" s="1">
        <v>40687</v>
      </c>
      <c r="R3777" t="str">
        <f>VLOOKUP(B3777,[1]data!$A$2:$E$764,5,0)</f>
        <v>Chennai</v>
      </c>
      <c r="S3777" t="str">
        <f>VLOOKUP($B3777,[1]data!$A$1:$I$764,6,0)</f>
        <v>Chennai Super Kings</v>
      </c>
      <c r="T3777" t="str">
        <f>VLOOKUP($B3777,[1]data!$A$1:$I$764,7,0)</f>
        <v>Mumbai Indians</v>
      </c>
      <c r="U3777" t="str">
        <f>VLOOKUP($B3777,[1]data!$A$1:$I$764,9,0)</f>
        <v>Mumbai Indians</v>
      </c>
    </row>
    <row r="3778" spans="1:21" x14ac:dyDescent="0.3">
      <c r="A3778">
        <v>2012</v>
      </c>
      <c r="B3778" t="s">
        <v>2456</v>
      </c>
      <c r="C3778" s="1">
        <v>40687</v>
      </c>
      <c r="D3778">
        <v>1</v>
      </c>
      <c r="E3778" t="s">
        <v>1055</v>
      </c>
      <c r="F3778">
        <v>1118</v>
      </c>
      <c r="G3778" t="s">
        <v>2457</v>
      </c>
      <c r="H3778">
        <v>5</v>
      </c>
      <c r="I3778">
        <f t="shared" si="116"/>
        <v>5</v>
      </c>
      <c r="J3778">
        <v>5</v>
      </c>
      <c r="K3778">
        <v>0</v>
      </c>
      <c r="L3778">
        <v>1</v>
      </c>
      <c r="M3778">
        <v>0</v>
      </c>
      <c r="N3778">
        <v>100</v>
      </c>
      <c r="O3778">
        <f t="shared" si="117"/>
        <v>100</v>
      </c>
      <c r="P3778" t="s">
        <v>17</v>
      </c>
      <c r="Q3778" s="1">
        <v>40687</v>
      </c>
      <c r="R3778" t="str">
        <f>VLOOKUP(B3778,[1]data!$A$2:$E$764,5,0)</f>
        <v>Chennai</v>
      </c>
      <c r="S3778" t="str">
        <f>VLOOKUP($B3778,[1]data!$A$1:$I$764,6,0)</f>
        <v>Chennai Super Kings</v>
      </c>
      <c r="T3778" t="str">
        <f>VLOOKUP($B3778,[1]data!$A$1:$I$764,7,0)</f>
        <v>Mumbai Indians</v>
      </c>
      <c r="U3778" t="str">
        <f>VLOOKUP($B3778,[1]data!$A$1:$I$764,9,0)</f>
        <v>Mumbai Indians</v>
      </c>
    </row>
    <row r="3779" spans="1:21" x14ac:dyDescent="0.3">
      <c r="A3779">
        <v>2012</v>
      </c>
      <c r="B3779" t="s">
        <v>2456</v>
      </c>
      <c r="C3779" s="1">
        <v>40687</v>
      </c>
      <c r="D3779">
        <v>1</v>
      </c>
      <c r="E3779" t="s">
        <v>82</v>
      </c>
      <c r="F3779">
        <v>1184</v>
      </c>
      <c r="G3779" t="s">
        <v>391</v>
      </c>
      <c r="H3779">
        <v>0</v>
      </c>
      <c r="I3779">
        <f t="shared" ref="I3779:I3842" si="118">IF(H3779="",(J3779*N3779)/100,H3779)</f>
        <v>0</v>
      </c>
      <c r="J3779">
        <v>4</v>
      </c>
      <c r="K3779">
        <v>0</v>
      </c>
      <c r="L3779">
        <v>0</v>
      </c>
      <c r="M3779">
        <v>0</v>
      </c>
      <c r="N3779">
        <v>0</v>
      </c>
      <c r="O3779">
        <f t="shared" ref="O3779:O3842" si="119">IF(N3779="",IF(J3779=0,0,(I3779/J3779)*100),N3779)</f>
        <v>0</v>
      </c>
      <c r="P3779" t="s">
        <v>17</v>
      </c>
      <c r="Q3779" s="1">
        <v>40687</v>
      </c>
      <c r="R3779" t="str">
        <f>VLOOKUP(B3779,[1]data!$A$2:$E$764,5,0)</f>
        <v>Chennai</v>
      </c>
      <c r="S3779" t="str">
        <f>VLOOKUP($B3779,[1]data!$A$1:$I$764,6,0)</f>
        <v>Chennai Super Kings</v>
      </c>
      <c r="T3779" t="str">
        <f>VLOOKUP($B3779,[1]data!$A$1:$I$764,7,0)</f>
        <v>Mumbai Indians</v>
      </c>
      <c r="U3779" t="str">
        <f>VLOOKUP($B3779,[1]data!$A$1:$I$764,9,0)</f>
        <v>Mumbai Indians</v>
      </c>
    </row>
    <row r="3780" spans="1:21" x14ac:dyDescent="0.3">
      <c r="A3780">
        <v>2012</v>
      </c>
      <c r="B3780" t="s">
        <v>2456</v>
      </c>
      <c r="C3780" s="1">
        <v>40687</v>
      </c>
      <c r="D3780">
        <v>1</v>
      </c>
      <c r="E3780" t="s">
        <v>371</v>
      </c>
      <c r="F3780">
        <v>1065</v>
      </c>
      <c r="G3780" t="s">
        <v>26</v>
      </c>
      <c r="H3780">
        <v>28</v>
      </c>
      <c r="I3780">
        <f t="shared" si="118"/>
        <v>28</v>
      </c>
      <c r="J3780">
        <v>10</v>
      </c>
      <c r="K3780">
        <v>0</v>
      </c>
      <c r="L3780">
        <v>1</v>
      </c>
      <c r="M3780">
        <v>3</v>
      </c>
      <c r="N3780">
        <v>280</v>
      </c>
      <c r="O3780">
        <f t="shared" si="119"/>
        <v>280</v>
      </c>
      <c r="P3780" t="s">
        <v>17</v>
      </c>
      <c r="Q3780" s="1">
        <v>40687</v>
      </c>
      <c r="R3780" t="str">
        <f>VLOOKUP(B3780,[1]data!$A$2:$E$764,5,0)</f>
        <v>Chennai</v>
      </c>
      <c r="S3780" t="str">
        <f>VLOOKUP($B3780,[1]data!$A$1:$I$764,6,0)</f>
        <v>Chennai Super Kings</v>
      </c>
      <c r="T3780" t="str">
        <f>VLOOKUP($B3780,[1]data!$A$1:$I$764,7,0)</f>
        <v>Mumbai Indians</v>
      </c>
      <c r="U3780" t="str">
        <f>VLOOKUP($B3780,[1]data!$A$1:$I$764,9,0)</f>
        <v>Mumbai Indians</v>
      </c>
    </row>
    <row r="3781" spans="1:21" x14ac:dyDescent="0.3">
      <c r="A3781">
        <v>2012</v>
      </c>
      <c r="B3781" t="s">
        <v>2456</v>
      </c>
      <c r="C3781" s="1">
        <v>40687</v>
      </c>
      <c r="D3781">
        <v>1</v>
      </c>
      <c r="E3781" t="s">
        <v>83</v>
      </c>
      <c r="F3781">
        <v>1014</v>
      </c>
      <c r="G3781" t="s">
        <v>2458</v>
      </c>
      <c r="H3781">
        <v>29</v>
      </c>
      <c r="I3781">
        <f t="shared" si="118"/>
        <v>29</v>
      </c>
      <c r="J3781">
        <v>19</v>
      </c>
      <c r="K3781">
        <v>0</v>
      </c>
      <c r="L3781">
        <v>3</v>
      </c>
      <c r="M3781">
        <v>1</v>
      </c>
      <c r="N3781">
        <v>152.63</v>
      </c>
      <c r="O3781">
        <f t="shared" si="119"/>
        <v>152.63</v>
      </c>
      <c r="P3781" t="s">
        <v>85</v>
      </c>
      <c r="Q3781" s="1">
        <v>40687</v>
      </c>
      <c r="R3781" t="str">
        <f>VLOOKUP(B3781,[1]data!$A$2:$E$764,5,0)</f>
        <v>Chennai</v>
      </c>
      <c r="S3781" t="str">
        <f>VLOOKUP($B3781,[1]data!$A$1:$I$764,6,0)</f>
        <v>Chennai Super Kings</v>
      </c>
      <c r="T3781" t="str">
        <f>VLOOKUP($B3781,[1]data!$A$1:$I$764,7,0)</f>
        <v>Mumbai Indians</v>
      </c>
      <c r="U3781" t="str">
        <f>VLOOKUP($B3781,[1]data!$A$1:$I$764,9,0)</f>
        <v>Mumbai Indians</v>
      </c>
    </row>
    <row r="3782" spans="1:21" x14ac:dyDescent="0.3">
      <c r="A3782">
        <v>2012</v>
      </c>
      <c r="B3782" t="s">
        <v>2456</v>
      </c>
      <c r="C3782" s="1">
        <v>40687</v>
      </c>
      <c r="D3782">
        <v>1</v>
      </c>
      <c r="E3782" t="s">
        <v>80</v>
      </c>
      <c r="F3782">
        <v>1016</v>
      </c>
      <c r="G3782" t="s">
        <v>2459</v>
      </c>
      <c r="H3782">
        <v>34</v>
      </c>
      <c r="I3782">
        <f t="shared" si="118"/>
        <v>34</v>
      </c>
      <c r="J3782">
        <v>32</v>
      </c>
      <c r="K3782">
        <v>0</v>
      </c>
      <c r="L3782">
        <v>5</v>
      </c>
      <c r="M3782">
        <v>0</v>
      </c>
      <c r="N3782">
        <v>106.25</v>
      </c>
      <c r="O3782">
        <f t="shared" si="119"/>
        <v>106.25</v>
      </c>
      <c r="P3782" t="s">
        <v>17</v>
      </c>
      <c r="Q3782" s="1">
        <v>40687</v>
      </c>
      <c r="R3782" t="str">
        <f>VLOOKUP(B3782,[1]data!$A$2:$E$764,5,0)</f>
        <v>Chennai</v>
      </c>
      <c r="S3782" t="str">
        <f>VLOOKUP($B3782,[1]data!$A$1:$I$764,6,0)</f>
        <v>Chennai Super Kings</v>
      </c>
      <c r="T3782" t="str">
        <f>VLOOKUP($B3782,[1]data!$A$1:$I$764,7,0)</f>
        <v>Mumbai Indians</v>
      </c>
      <c r="U3782" t="str">
        <f>VLOOKUP($B3782,[1]data!$A$1:$I$764,9,0)</f>
        <v>Mumbai Indians</v>
      </c>
    </row>
    <row r="3783" spans="1:21" x14ac:dyDescent="0.3">
      <c r="A3783">
        <v>2012</v>
      </c>
      <c r="B3783" t="s">
        <v>2456</v>
      </c>
      <c r="C3783" s="1">
        <v>40687</v>
      </c>
      <c r="D3783">
        <v>1</v>
      </c>
      <c r="E3783" t="s">
        <v>211</v>
      </c>
      <c r="F3783">
        <v>1095</v>
      </c>
      <c r="G3783" t="s">
        <v>26</v>
      </c>
      <c r="H3783">
        <v>9</v>
      </c>
      <c r="I3783">
        <f t="shared" si="118"/>
        <v>9</v>
      </c>
      <c r="J3783">
        <v>6</v>
      </c>
      <c r="K3783">
        <v>0</v>
      </c>
      <c r="L3783">
        <v>1</v>
      </c>
      <c r="M3783">
        <v>0</v>
      </c>
      <c r="N3783">
        <v>150</v>
      </c>
      <c r="O3783">
        <f t="shared" si="119"/>
        <v>150</v>
      </c>
      <c r="P3783" t="s">
        <v>17</v>
      </c>
      <c r="Q3783" s="1">
        <v>40687</v>
      </c>
      <c r="R3783" t="str">
        <f>VLOOKUP(B3783,[1]data!$A$2:$E$764,5,0)</f>
        <v>Chennai</v>
      </c>
      <c r="S3783" t="str">
        <f>VLOOKUP($B3783,[1]data!$A$1:$I$764,6,0)</f>
        <v>Chennai Super Kings</v>
      </c>
      <c r="T3783" t="str">
        <f>VLOOKUP($B3783,[1]data!$A$1:$I$764,7,0)</f>
        <v>Mumbai Indians</v>
      </c>
      <c r="U3783" t="str">
        <f>VLOOKUP($B3783,[1]data!$A$1:$I$764,9,0)</f>
        <v>Mumbai Indians</v>
      </c>
    </row>
    <row r="3784" spans="1:21" x14ac:dyDescent="0.3">
      <c r="A3784">
        <v>2012</v>
      </c>
      <c r="B3784" t="s">
        <v>2456</v>
      </c>
      <c r="C3784" s="1">
        <v>40687</v>
      </c>
      <c r="D3784">
        <v>1</v>
      </c>
      <c r="E3784" t="s">
        <v>833</v>
      </c>
      <c r="F3784">
        <v>1051</v>
      </c>
      <c r="G3784" t="s">
        <v>1308</v>
      </c>
      <c r="H3784">
        <v>8</v>
      </c>
      <c r="I3784">
        <f t="shared" si="118"/>
        <v>8</v>
      </c>
      <c r="J3784">
        <v>9</v>
      </c>
      <c r="K3784">
        <v>0</v>
      </c>
      <c r="L3784">
        <v>0</v>
      </c>
      <c r="M3784">
        <v>1</v>
      </c>
      <c r="N3784">
        <v>88.88</v>
      </c>
      <c r="O3784">
        <f t="shared" si="119"/>
        <v>88.88</v>
      </c>
      <c r="P3784" t="s">
        <v>17</v>
      </c>
      <c r="Q3784" s="1">
        <v>40687</v>
      </c>
      <c r="R3784" t="str">
        <f>VLOOKUP(B3784,[1]data!$A$2:$E$764,5,0)</f>
        <v>Chennai</v>
      </c>
      <c r="S3784" t="str">
        <f>VLOOKUP($B3784,[1]data!$A$1:$I$764,6,0)</f>
        <v>Chennai Super Kings</v>
      </c>
      <c r="T3784" t="str">
        <f>VLOOKUP($B3784,[1]data!$A$1:$I$764,7,0)</f>
        <v>Mumbai Indians</v>
      </c>
      <c r="U3784" t="str">
        <f>VLOOKUP($B3784,[1]data!$A$1:$I$764,9,0)</f>
        <v>Mumbai Indians</v>
      </c>
    </row>
    <row r="3785" spans="1:21" x14ac:dyDescent="0.3">
      <c r="A3785">
        <v>2012</v>
      </c>
      <c r="B3785" t="s">
        <v>2456</v>
      </c>
      <c r="C3785" s="1">
        <v>40687</v>
      </c>
      <c r="D3785">
        <v>1</v>
      </c>
      <c r="E3785" t="s">
        <v>1898</v>
      </c>
      <c r="F3785">
        <v>1163</v>
      </c>
      <c r="G3785" t="s">
        <v>2460</v>
      </c>
      <c r="H3785">
        <v>34</v>
      </c>
      <c r="I3785">
        <f t="shared" si="118"/>
        <v>34</v>
      </c>
      <c r="J3785">
        <v>33</v>
      </c>
      <c r="K3785">
        <v>0</v>
      </c>
      <c r="L3785">
        <v>5</v>
      </c>
      <c r="M3785">
        <v>0</v>
      </c>
      <c r="N3785">
        <v>103.03</v>
      </c>
      <c r="O3785">
        <f t="shared" si="119"/>
        <v>103.03</v>
      </c>
      <c r="P3785" t="s">
        <v>17</v>
      </c>
      <c r="Q3785" s="1">
        <v>40687</v>
      </c>
      <c r="R3785" t="str">
        <f>VLOOKUP(B3785,[1]data!$A$2:$E$764,5,0)</f>
        <v>Chennai</v>
      </c>
      <c r="S3785" t="str">
        <f>VLOOKUP($B3785,[1]data!$A$1:$I$764,6,0)</f>
        <v>Chennai Super Kings</v>
      </c>
      <c r="T3785" t="str">
        <f>VLOOKUP($B3785,[1]data!$A$1:$I$764,7,0)</f>
        <v>Mumbai Indians</v>
      </c>
      <c r="U3785" t="str">
        <f>VLOOKUP($B3785,[1]data!$A$1:$I$764,9,0)</f>
        <v>Mumbai Indians</v>
      </c>
    </row>
    <row r="3786" spans="1:21" x14ac:dyDescent="0.3">
      <c r="A3786">
        <v>2012</v>
      </c>
      <c r="B3786" t="s">
        <v>2456</v>
      </c>
      <c r="C3786" s="1">
        <v>40687</v>
      </c>
      <c r="D3786">
        <v>1</v>
      </c>
      <c r="E3786" t="s">
        <v>21</v>
      </c>
      <c r="F3786">
        <v>1024</v>
      </c>
      <c r="G3786" t="s">
        <v>26</v>
      </c>
      <c r="H3786">
        <v>70</v>
      </c>
      <c r="I3786">
        <f t="shared" si="118"/>
        <v>70</v>
      </c>
      <c r="J3786">
        <v>44</v>
      </c>
      <c r="K3786">
        <v>0</v>
      </c>
      <c r="L3786">
        <v>5</v>
      </c>
      <c r="M3786">
        <v>3</v>
      </c>
      <c r="N3786">
        <v>159.09</v>
      </c>
      <c r="O3786">
        <f t="shared" si="119"/>
        <v>159.09</v>
      </c>
      <c r="P3786" t="s">
        <v>17</v>
      </c>
      <c r="Q3786" s="1">
        <v>40687</v>
      </c>
      <c r="R3786" t="str">
        <f>VLOOKUP(B3786,[1]data!$A$2:$E$764,5,0)</f>
        <v>Chennai</v>
      </c>
      <c r="S3786" t="str">
        <f>VLOOKUP($B3786,[1]data!$A$1:$I$764,6,0)</f>
        <v>Chennai Super Kings</v>
      </c>
      <c r="T3786" t="str">
        <f>VLOOKUP($B3786,[1]data!$A$1:$I$764,7,0)</f>
        <v>Mumbai Indians</v>
      </c>
      <c r="U3786" t="str">
        <f>VLOOKUP($B3786,[1]data!$A$1:$I$764,9,0)</f>
        <v>Mumbai Indians</v>
      </c>
    </row>
    <row r="3787" spans="1:21" x14ac:dyDescent="0.3">
      <c r="A3787">
        <v>2012</v>
      </c>
      <c r="B3787" t="s">
        <v>2456</v>
      </c>
      <c r="C3787" s="1">
        <v>40687</v>
      </c>
      <c r="D3787">
        <v>1</v>
      </c>
      <c r="E3787" t="s">
        <v>539</v>
      </c>
      <c r="F3787">
        <v>1139</v>
      </c>
      <c r="G3787" t="s">
        <v>1643</v>
      </c>
      <c r="H3787">
        <v>29</v>
      </c>
      <c r="I3787">
        <f t="shared" si="118"/>
        <v>29</v>
      </c>
      <c r="J3787">
        <v>18</v>
      </c>
      <c r="K3787">
        <v>0</v>
      </c>
      <c r="L3787">
        <v>2</v>
      </c>
      <c r="M3787">
        <v>2</v>
      </c>
      <c r="N3787">
        <v>161.11000000000001</v>
      </c>
      <c r="O3787">
        <f t="shared" si="119"/>
        <v>161.11000000000001</v>
      </c>
      <c r="P3787" t="s">
        <v>17</v>
      </c>
      <c r="Q3787" s="1">
        <v>40687</v>
      </c>
      <c r="R3787" t="str">
        <f>VLOOKUP(B3787,[1]data!$A$2:$E$764,5,0)</f>
        <v>Chennai</v>
      </c>
      <c r="S3787" t="str">
        <f>VLOOKUP($B3787,[1]data!$A$1:$I$764,6,0)</f>
        <v>Chennai Super Kings</v>
      </c>
      <c r="T3787" t="str">
        <f>VLOOKUP($B3787,[1]data!$A$1:$I$764,7,0)</f>
        <v>Mumbai Indians</v>
      </c>
      <c r="U3787" t="str">
        <f>VLOOKUP($B3787,[1]data!$A$1:$I$764,9,0)</f>
        <v>Mumbai Indians</v>
      </c>
    </row>
    <row r="3788" spans="1:21" x14ac:dyDescent="0.3">
      <c r="A3788">
        <v>2012</v>
      </c>
      <c r="B3788" t="s">
        <v>2456</v>
      </c>
      <c r="C3788" s="1">
        <v>40687</v>
      </c>
      <c r="D3788">
        <v>1</v>
      </c>
      <c r="E3788" t="s">
        <v>366</v>
      </c>
      <c r="F3788">
        <v>1074</v>
      </c>
      <c r="G3788" t="s">
        <v>1590</v>
      </c>
      <c r="H3788">
        <v>11</v>
      </c>
      <c r="I3788">
        <f t="shared" si="118"/>
        <v>11</v>
      </c>
      <c r="J3788">
        <v>10</v>
      </c>
      <c r="K3788">
        <v>0</v>
      </c>
      <c r="L3788">
        <v>0</v>
      </c>
      <c r="M3788">
        <v>1</v>
      </c>
      <c r="N3788">
        <v>110</v>
      </c>
      <c r="O3788">
        <f t="shared" si="119"/>
        <v>110</v>
      </c>
      <c r="P3788" t="s">
        <v>20</v>
      </c>
      <c r="Q3788" s="1">
        <v>40687</v>
      </c>
      <c r="R3788" t="str">
        <f>VLOOKUP(B3788,[1]data!$A$2:$E$764,5,0)</f>
        <v>Chennai</v>
      </c>
      <c r="S3788" t="str">
        <f>VLOOKUP($B3788,[1]data!$A$1:$I$764,6,0)</f>
        <v>Chennai Super Kings</v>
      </c>
      <c r="T3788" t="str">
        <f>VLOOKUP($B3788,[1]data!$A$1:$I$764,7,0)</f>
        <v>Mumbai Indians</v>
      </c>
      <c r="U3788" t="str">
        <f>VLOOKUP($B3788,[1]data!$A$1:$I$764,9,0)</f>
        <v>Mumbai Indians</v>
      </c>
    </row>
    <row r="3789" spans="1:21" x14ac:dyDescent="0.3">
      <c r="A3789">
        <v>2012</v>
      </c>
      <c r="B3789" t="s">
        <v>2461</v>
      </c>
      <c r="C3789" s="1">
        <v>40688</v>
      </c>
      <c r="D3789" t="s">
        <v>2462</v>
      </c>
      <c r="E3789" t="s">
        <v>562</v>
      </c>
      <c r="F3789">
        <v>1002</v>
      </c>
      <c r="G3789" t="s">
        <v>2463</v>
      </c>
      <c r="H3789">
        <v>36</v>
      </c>
      <c r="I3789">
        <f t="shared" si="118"/>
        <v>36</v>
      </c>
      <c r="J3789">
        <v>28</v>
      </c>
      <c r="K3789">
        <v>0</v>
      </c>
      <c r="L3789">
        <v>6</v>
      </c>
      <c r="M3789">
        <v>0</v>
      </c>
      <c r="N3789">
        <v>128.57</v>
      </c>
      <c r="O3789">
        <f t="shared" si="119"/>
        <v>128.57</v>
      </c>
      <c r="P3789" t="s">
        <v>40</v>
      </c>
      <c r="Q3789" s="1">
        <v>40688</v>
      </c>
      <c r="R3789" t="str">
        <f>VLOOKUP(B3789,[1]data!$A$2:$E$764,5,0)</f>
        <v>Kolkata</v>
      </c>
      <c r="S3789" t="str">
        <f>VLOOKUP($B3789,[1]data!$A$1:$I$764,6,0)</f>
        <v>Kolkata Knight Riders</v>
      </c>
      <c r="T3789" t="str">
        <f>VLOOKUP($B3789,[1]data!$A$1:$I$764,7,0)</f>
        <v>Delhi Capitals</v>
      </c>
      <c r="U3789" t="str">
        <f>VLOOKUP($B3789,[1]data!$A$1:$I$764,9,0)</f>
        <v>Delhi Capitals</v>
      </c>
    </row>
    <row r="3790" spans="1:21" x14ac:dyDescent="0.3">
      <c r="A3790">
        <v>2012</v>
      </c>
      <c r="B3790" t="s">
        <v>2461</v>
      </c>
      <c r="C3790" s="1">
        <v>40688</v>
      </c>
      <c r="D3790" t="s">
        <v>2462</v>
      </c>
      <c r="E3790" t="s">
        <v>116</v>
      </c>
      <c r="F3790">
        <v>1064</v>
      </c>
      <c r="G3790" t="s">
        <v>2368</v>
      </c>
      <c r="H3790">
        <v>0</v>
      </c>
      <c r="I3790">
        <f t="shared" si="118"/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119"/>
        <v>0</v>
      </c>
      <c r="P3790" t="s">
        <v>17</v>
      </c>
      <c r="Q3790" s="1">
        <v>40688</v>
      </c>
      <c r="R3790" t="str">
        <f>VLOOKUP(B3790,[1]data!$A$2:$E$764,5,0)</f>
        <v>Kolkata</v>
      </c>
      <c r="S3790" t="str">
        <f>VLOOKUP($B3790,[1]data!$A$1:$I$764,6,0)</f>
        <v>Kolkata Knight Riders</v>
      </c>
      <c r="T3790" t="str">
        <f>VLOOKUP($B3790,[1]data!$A$1:$I$764,7,0)</f>
        <v>Delhi Capitals</v>
      </c>
      <c r="U3790" t="str">
        <f>VLOOKUP($B3790,[1]data!$A$1:$I$764,9,0)</f>
        <v>Delhi Capitals</v>
      </c>
    </row>
    <row r="3791" spans="1:21" x14ac:dyDescent="0.3">
      <c r="A3791">
        <v>2012</v>
      </c>
      <c r="B3791" t="s">
        <v>2461</v>
      </c>
      <c r="C3791" s="1">
        <v>40688</v>
      </c>
      <c r="D3791" t="s">
        <v>2462</v>
      </c>
      <c r="E3791" t="s">
        <v>165</v>
      </c>
      <c r="F3791">
        <v>1134</v>
      </c>
      <c r="G3791" t="s">
        <v>26</v>
      </c>
      <c r="H3791">
        <v>2</v>
      </c>
      <c r="I3791">
        <f t="shared" si="118"/>
        <v>2</v>
      </c>
      <c r="J3791">
        <v>3</v>
      </c>
      <c r="K3791">
        <v>0</v>
      </c>
      <c r="L3791">
        <v>0</v>
      </c>
      <c r="M3791">
        <v>0</v>
      </c>
      <c r="N3791">
        <v>66.66</v>
      </c>
      <c r="O3791">
        <f t="shared" si="119"/>
        <v>66.66</v>
      </c>
      <c r="P3791" t="s">
        <v>17</v>
      </c>
      <c r="Q3791" s="1">
        <v>40688</v>
      </c>
      <c r="R3791" t="str">
        <f>VLOOKUP(B3791,[1]data!$A$2:$E$764,5,0)</f>
        <v>Kolkata</v>
      </c>
      <c r="S3791" t="str">
        <f>VLOOKUP($B3791,[1]data!$A$1:$I$764,6,0)</f>
        <v>Kolkata Knight Riders</v>
      </c>
      <c r="T3791" t="str">
        <f>VLOOKUP($B3791,[1]data!$A$1:$I$764,7,0)</f>
        <v>Delhi Capitals</v>
      </c>
      <c r="U3791" t="str">
        <f>VLOOKUP($B3791,[1]data!$A$1:$I$764,9,0)</f>
        <v>Delhi Capitals</v>
      </c>
    </row>
    <row r="3792" spans="1:21" x14ac:dyDescent="0.3">
      <c r="A3792">
        <v>2012</v>
      </c>
      <c r="B3792" t="s">
        <v>2461</v>
      </c>
      <c r="C3792" s="1">
        <v>40688</v>
      </c>
      <c r="D3792" t="s">
        <v>2462</v>
      </c>
      <c r="E3792" t="s">
        <v>2243</v>
      </c>
      <c r="F3792">
        <v>1216</v>
      </c>
      <c r="G3792" t="s">
        <v>2464</v>
      </c>
      <c r="H3792">
        <v>51</v>
      </c>
      <c r="I3792">
        <f t="shared" si="118"/>
        <v>51</v>
      </c>
      <c r="J3792">
        <v>30</v>
      </c>
      <c r="K3792">
        <v>0</v>
      </c>
      <c r="L3792">
        <v>7</v>
      </c>
      <c r="M3792">
        <v>2</v>
      </c>
      <c r="N3792">
        <v>170</v>
      </c>
      <c r="O3792">
        <f t="shared" si="119"/>
        <v>170</v>
      </c>
      <c r="P3792" t="s">
        <v>17</v>
      </c>
      <c r="Q3792" s="1">
        <v>40688</v>
      </c>
      <c r="R3792" t="str">
        <f>VLOOKUP(B3792,[1]data!$A$2:$E$764,5,0)</f>
        <v>Kolkata</v>
      </c>
      <c r="S3792" t="str">
        <f>VLOOKUP($B3792,[1]data!$A$1:$I$764,6,0)</f>
        <v>Kolkata Knight Riders</v>
      </c>
      <c r="T3792" t="str">
        <f>VLOOKUP($B3792,[1]data!$A$1:$I$764,7,0)</f>
        <v>Delhi Capitals</v>
      </c>
      <c r="U3792" t="str">
        <f>VLOOKUP($B3792,[1]data!$A$1:$I$764,9,0)</f>
        <v>Delhi Capitals</v>
      </c>
    </row>
    <row r="3793" spans="1:21" x14ac:dyDescent="0.3">
      <c r="A3793">
        <v>2012</v>
      </c>
      <c r="B3793" t="s">
        <v>2461</v>
      </c>
      <c r="C3793" s="1">
        <v>40688</v>
      </c>
      <c r="D3793" t="s">
        <v>2462</v>
      </c>
      <c r="E3793" t="s">
        <v>1393</v>
      </c>
      <c r="F3793">
        <v>1169</v>
      </c>
      <c r="G3793" t="s">
        <v>2465</v>
      </c>
      <c r="H3793">
        <v>12</v>
      </c>
      <c r="I3793">
        <f t="shared" si="118"/>
        <v>12</v>
      </c>
      <c r="J3793">
        <v>16</v>
      </c>
      <c r="K3793">
        <v>0</v>
      </c>
      <c r="L3793">
        <v>2</v>
      </c>
      <c r="M3793">
        <v>0</v>
      </c>
      <c r="N3793">
        <v>75</v>
      </c>
      <c r="O3793">
        <f t="shared" si="119"/>
        <v>75</v>
      </c>
      <c r="P3793" t="s">
        <v>20</v>
      </c>
      <c r="Q3793" s="1">
        <v>40688</v>
      </c>
      <c r="R3793" t="str">
        <f>VLOOKUP(B3793,[1]data!$A$2:$E$764,5,0)</f>
        <v>Kolkata</v>
      </c>
      <c r="S3793" t="str">
        <f>VLOOKUP($B3793,[1]data!$A$1:$I$764,6,0)</f>
        <v>Kolkata Knight Riders</v>
      </c>
      <c r="T3793" t="str">
        <f>VLOOKUP($B3793,[1]data!$A$1:$I$764,7,0)</f>
        <v>Delhi Capitals</v>
      </c>
      <c r="U3793" t="str">
        <f>VLOOKUP($B3793,[1]data!$A$1:$I$764,9,0)</f>
        <v>Delhi Capitals</v>
      </c>
    </row>
    <row r="3794" spans="1:21" x14ac:dyDescent="0.3">
      <c r="A3794">
        <v>2012</v>
      </c>
      <c r="B3794" t="s">
        <v>2461</v>
      </c>
      <c r="C3794" s="1">
        <v>40688</v>
      </c>
      <c r="D3794" t="s">
        <v>2462</v>
      </c>
      <c r="E3794" t="s">
        <v>1014</v>
      </c>
      <c r="F3794">
        <v>1107</v>
      </c>
      <c r="G3794" t="s">
        <v>2466</v>
      </c>
      <c r="H3794">
        <v>2</v>
      </c>
      <c r="I3794">
        <f t="shared" si="118"/>
        <v>2</v>
      </c>
      <c r="J3794">
        <v>7</v>
      </c>
      <c r="K3794">
        <v>0</v>
      </c>
      <c r="L3794">
        <v>0</v>
      </c>
      <c r="M3794">
        <v>0</v>
      </c>
      <c r="N3794">
        <v>28.57</v>
      </c>
      <c r="O3794">
        <f t="shared" si="119"/>
        <v>28.57</v>
      </c>
      <c r="P3794" t="s">
        <v>17</v>
      </c>
      <c r="Q3794" s="1">
        <v>40688</v>
      </c>
      <c r="R3794" t="str">
        <f>VLOOKUP(B3794,[1]data!$A$2:$E$764,5,0)</f>
        <v>Kolkata</v>
      </c>
      <c r="S3794" t="str">
        <f>VLOOKUP($B3794,[1]data!$A$1:$I$764,6,0)</f>
        <v>Kolkata Knight Riders</v>
      </c>
      <c r="T3794" t="str">
        <f>VLOOKUP($B3794,[1]data!$A$1:$I$764,7,0)</f>
        <v>Delhi Capitals</v>
      </c>
      <c r="U3794" t="str">
        <f>VLOOKUP($B3794,[1]data!$A$1:$I$764,9,0)</f>
        <v>Delhi Capitals</v>
      </c>
    </row>
    <row r="3795" spans="1:21" x14ac:dyDescent="0.3">
      <c r="A3795">
        <v>2012</v>
      </c>
      <c r="B3795" t="s">
        <v>2461</v>
      </c>
      <c r="C3795" s="1">
        <v>40688</v>
      </c>
      <c r="D3795" t="s">
        <v>2462</v>
      </c>
      <c r="E3795" t="s">
        <v>144</v>
      </c>
      <c r="F3795">
        <v>1007</v>
      </c>
      <c r="G3795" t="s">
        <v>26</v>
      </c>
      <c r="H3795">
        <v>11</v>
      </c>
      <c r="I3795">
        <f t="shared" si="118"/>
        <v>11</v>
      </c>
      <c r="J3795">
        <v>5</v>
      </c>
      <c r="K3795">
        <v>0</v>
      </c>
      <c r="L3795">
        <v>1</v>
      </c>
      <c r="M3795">
        <v>1</v>
      </c>
      <c r="N3795">
        <v>220</v>
      </c>
      <c r="O3795">
        <f t="shared" si="119"/>
        <v>220</v>
      </c>
      <c r="P3795" t="s">
        <v>17</v>
      </c>
      <c r="Q3795" s="1">
        <v>40688</v>
      </c>
      <c r="R3795" t="str">
        <f>VLOOKUP(B3795,[1]data!$A$2:$E$764,5,0)</f>
        <v>Kolkata</v>
      </c>
      <c r="S3795" t="str">
        <f>VLOOKUP($B3795,[1]data!$A$1:$I$764,6,0)</f>
        <v>Kolkata Knight Riders</v>
      </c>
      <c r="T3795" t="str">
        <f>VLOOKUP($B3795,[1]data!$A$1:$I$764,7,0)</f>
        <v>Delhi Capitals</v>
      </c>
      <c r="U3795" t="str">
        <f>VLOOKUP($B3795,[1]data!$A$1:$I$764,9,0)</f>
        <v>Delhi Capitals</v>
      </c>
    </row>
    <row r="3796" spans="1:21" x14ac:dyDescent="0.3">
      <c r="A3796">
        <v>2012</v>
      </c>
      <c r="B3796" t="s">
        <v>2461</v>
      </c>
      <c r="C3796" s="1">
        <v>40688</v>
      </c>
      <c r="D3796" t="s">
        <v>2462</v>
      </c>
      <c r="E3796" t="s">
        <v>2060</v>
      </c>
      <c r="F3796">
        <v>1194</v>
      </c>
      <c r="G3796" t="s">
        <v>26</v>
      </c>
      <c r="H3796">
        <v>29</v>
      </c>
      <c r="I3796">
        <f t="shared" si="118"/>
        <v>29</v>
      </c>
      <c r="J3796">
        <v>25</v>
      </c>
      <c r="K3796">
        <v>0</v>
      </c>
      <c r="L3796">
        <v>2</v>
      </c>
      <c r="M3796">
        <v>0</v>
      </c>
      <c r="N3796">
        <v>116</v>
      </c>
      <c r="O3796">
        <f t="shared" si="119"/>
        <v>116</v>
      </c>
      <c r="P3796" t="s">
        <v>17</v>
      </c>
      <c r="Q3796" s="1">
        <v>40688</v>
      </c>
      <c r="R3796" t="str">
        <f>VLOOKUP(B3796,[1]data!$A$2:$E$764,5,0)</f>
        <v>Kolkata</v>
      </c>
      <c r="S3796" t="str">
        <f>VLOOKUP($B3796,[1]data!$A$1:$I$764,6,0)</f>
        <v>Kolkata Knight Riders</v>
      </c>
      <c r="T3796" t="str">
        <f>VLOOKUP($B3796,[1]data!$A$1:$I$764,7,0)</f>
        <v>Delhi Capitals</v>
      </c>
      <c r="U3796" t="str">
        <f>VLOOKUP($B3796,[1]data!$A$1:$I$764,9,0)</f>
        <v>Delhi Capitals</v>
      </c>
    </row>
    <row r="3797" spans="1:21" x14ac:dyDescent="0.3">
      <c r="A3797">
        <v>2012</v>
      </c>
      <c r="B3797" t="s">
        <v>2461</v>
      </c>
      <c r="C3797" s="1">
        <v>40688</v>
      </c>
      <c r="D3797" t="s">
        <v>2462</v>
      </c>
      <c r="E3797" t="s">
        <v>1453</v>
      </c>
      <c r="F3797">
        <v>1183</v>
      </c>
      <c r="G3797" t="s">
        <v>2467</v>
      </c>
      <c r="H3797">
        <v>3</v>
      </c>
      <c r="I3797">
        <f t="shared" si="118"/>
        <v>3</v>
      </c>
      <c r="J3797">
        <v>5</v>
      </c>
      <c r="K3797">
        <v>0</v>
      </c>
      <c r="L3797">
        <v>0</v>
      </c>
      <c r="M3797">
        <v>0</v>
      </c>
      <c r="N3797">
        <v>60</v>
      </c>
      <c r="O3797">
        <f t="shared" si="119"/>
        <v>60</v>
      </c>
      <c r="P3797" t="s">
        <v>17</v>
      </c>
      <c r="Q3797" s="1">
        <v>40688</v>
      </c>
      <c r="R3797" t="str">
        <f>VLOOKUP(B3797,[1]data!$A$2:$E$764,5,0)</f>
        <v>Kolkata</v>
      </c>
      <c r="S3797" t="str">
        <f>VLOOKUP($B3797,[1]data!$A$1:$I$764,6,0)</f>
        <v>Kolkata Knight Riders</v>
      </c>
      <c r="T3797" t="str">
        <f>VLOOKUP($B3797,[1]data!$A$1:$I$764,7,0)</f>
        <v>Delhi Capitals</v>
      </c>
      <c r="U3797" t="str">
        <f>VLOOKUP($B3797,[1]data!$A$1:$I$764,9,0)</f>
        <v>Delhi Capitals</v>
      </c>
    </row>
    <row r="3798" spans="1:21" x14ac:dyDescent="0.3">
      <c r="A3798">
        <v>2012</v>
      </c>
      <c r="B3798" t="s">
        <v>2461</v>
      </c>
      <c r="C3798" s="1">
        <v>40688</v>
      </c>
      <c r="D3798" t="s">
        <v>2462</v>
      </c>
      <c r="E3798" t="s">
        <v>635</v>
      </c>
      <c r="F3798">
        <v>1103</v>
      </c>
      <c r="G3798" t="s">
        <v>2051</v>
      </c>
      <c r="H3798">
        <v>0</v>
      </c>
      <c r="I3798">
        <f t="shared" si="118"/>
        <v>0</v>
      </c>
      <c r="J3798">
        <v>3</v>
      </c>
      <c r="K3798">
        <v>0</v>
      </c>
      <c r="L3798">
        <v>0</v>
      </c>
      <c r="M3798">
        <v>0</v>
      </c>
      <c r="N3798">
        <v>0</v>
      </c>
      <c r="O3798">
        <f t="shared" si="119"/>
        <v>0</v>
      </c>
      <c r="P3798" t="s">
        <v>20</v>
      </c>
      <c r="Q3798" s="1">
        <v>40688</v>
      </c>
      <c r="R3798" t="str">
        <f>VLOOKUP(B3798,[1]data!$A$2:$E$764,5,0)</f>
        <v>Kolkata</v>
      </c>
      <c r="S3798" t="str">
        <f>VLOOKUP($B3798,[1]data!$A$1:$I$764,6,0)</f>
        <v>Kolkata Knight Riders</v>
      </c>
      <c r="T3798" t="str">
        <f>VLOOKUP($B3798,[1]data!$A$1:$I$764,7,0)</f>
        <v>Delhi Capitals</v>
      </c>
      <c r="U3798" t="str">
        <f>VLOOKUP($B3798,[1]data!$A$1:$I$764,9,0)</f>
        <v>Delhi Capitals</v>
      </c>
    </row>
    <row r="3799" spans="1:21" x14ac:dyDescent="0.3">
      <c r="A3799">
        <v>2012</v>
      </c>
      <c r="B3799" t="s">
        <v>2461</v>
      </c>
      <c r="C3799" s="1">
        <v>40688</v>
      </c>
      <c r="D3799" t="s">
        <v>2462</v>
      </c>
      <c r="E3799" t="s">
        <v>270</v>
      </c>
      <c r="F3799">
        <v>1077</v>
      </c>
      <c r="G3799" t="s">
        <v>2468</v>
      </c>
      <c r="H3799">
        <v>4</v>
      </c>
      <c r="I3799">
        <f t="shared" si="118"/>
        <v>4</v>
      </c>
      <c r="J3799">
        <v>7</v>
      </c>
      <c r="K3799">
        <v>0</v>
      </c>
      <c r="L3799">
        <v>0</v>
      </c>
      <c r="M3799">
        <v>0</v>
      </c>
      <c r="N3799">
        <v>57.14</v>
      </c>
      <c r="O3799">
        <f t="shared" si="119"/>
        <v>57.14</v>
      </c>
      <c r="P3799" t="s">
        <v>17</v>
      </c>
      <c r="Q3799" s="1">
        <v>40688</v>
      </c>
      <c r="R3799" t="str">
        <f>VLOOKUP(B3799,[1]data!$A$2:$E$764,5,0)</f>
        <v>Kolkata</v>
      </c>
      <c r="S3799" t="str">
        <f>VLOOKUP($B3799,[1]data!$A$1:$I$764,6,0)</f>
        <v>Kolkata Knight Riders</v>
      </c>
      <c r="T3799" t="str">
        <f>VLOOKUP($B3799,[1]data!$A$1:$I$764,7,0)</f>
        <v>Delhi Capitals</v>
      </c>
      <c r="U3799" t="str">
        <f>VLOOKUP($B3799,[1]data!$A$1:$I$764,9,0)</f>
        <v>Delhi Capitals</v>
      </c>
    </row>
    <row r="3800" spans="1:21" x14ac:dyDescent="0.3">
      <c r="A3800">
        <v>2012</v>
      </c>
      <c r="B3800" t="s">
        <v>2461</v>
      </c>
      <c r="C3800" s="1">
        <v>40688</v>
      </c>
      <c r="D3800" t="s">
        <v>2462</v>
      </c>
      <c r="E3800" t="s">
        <v>64</v>
      </c>
      <c r="F3800">
        <v>1048</v>
      </c>
      <c r="G3800" t="s">
        <v>1200</v>
      </c>
      <c r="H3800">
        <v>4</v>
      </c>
      <c r="I3800">
        <f t="shared" si="118"/>
        <v>4</v>
      </c>
      <c r="J3800">
        <v>8</v>
      </c>
      <c r="K3800">
        <v>0</v>
      </c>
      <c r="L3800">
        <v>1</v>
      </c>
      <c r="M3800">
        <v>0</v>
      </c>
      <c r="N3800">
        <v>50</v>
      </c>
      <c r="O3800">
        <f t="shared" si="119"/>
        <v>50</v>
      </c>
      <c r="P3800" t="s">
        <v>40</v>
      </c>
      <c r="Q3800" s="1">
        <v>40688</v>
      </c>
      <c r="R3800" t="str">
        <f>VLOOKUP(B3800,[1]data!$A$2:$E$764,5,0)</f>
        <v>Kolkata</v>
      </c>
      <c r="S3800" t="str">
        <f>VLOOKUP($B3800,[1]data!$A$1:$I$764,6,0)</f>
        <v>Kolkata Knight Riders</v>
      </c>
      <c r="T3800" t="str">
        <f>VLOOKUP($B3800,[1]data!$A$1:$I$764,7,0)</f>
        <v>Delhi Capitals</v>
      </c>
      <c r="U3800" t="str">
        <f>VLOOKUP($B3800,[1]data!$A$1:$I$764,9,0)</f>
        <v>Delhi Capitals</v>
      </c>
    </row>
    <row r="3801" spans="1:21" x14ac:dyDescent="0.3">
      <c r="A3801">
        <v>2012</v>
      </c>
      <c r="B3801" t="s">
        <v>2461</v>
      </c>
      <c r="C3801" s="1">
        <v>40688</v>
      </c>
      <c r="D3801" t="s">
        <v>2462</v>
      </c>
      <c r="E3801" t="s">
        <v>23</v>
      </c>
      <c r="F3801">
        <v>1066</v>
      </c>
      <c r="G3801" t="s">
        <v>2184</v>
      </c>
      <c r="H3801">
        <v>7</v>
      </c>
      <c r="I3801">
        <f t="shared" si="118"/>
        <v>7</v>
      </c>
      <c r="J3801">
        <v>7</v>
      </c>
      <c r="K3801">
        <v>0</v>
      </c>
      <c r="L3801">
        <v>1</v>
      </c>
      <c r="M3801">
        <v>0</v>
      </c>
      <c r="N3801">
        <v>100</v>
      </c>
      <c r="O3801">
        <f t="shared" si="119"/>
        <v>100</v>
      </c>
      <c r="P3801" t="s">
        <v>17</v>
      </c>
      <c r="Q3801" s="1">
        <v>40688</v>
      </c>
      <c r="R3801" t="str">
        <f>VLOOKUP(B3801,[1]data!$A$2:$E$764,5,0)</f>
        <v>Kolkata</v>
      </c>
      <c r="S3801" t="str">
        <f>VLOOKUP($B3801,[1]data!$A$1:$I$764,6,0)</f>
        <v>Kolkata Knight Riders</v>
      </c>
      <c r="T3801" t="str">
        <f>VLOOKUP($B3801,[1]data!$A$1:$I$764,7,0)</f>
        <v>Delhi Capitals</v>
      </c>
      <c r="U3801" t="str">
        <f>VLOOKUP($B3801,[1]data!$A$1:$I$764,9,0)</f>
        <v>Delhi Capitals</v>
      </c>
    </row>
    <row r="3802" spans="1:21" x14ac:dyDescent="0.3">
      <c r="A3802">
        <v>2012</v>
      </c>
      <c r="B3802" t="s">
        <v>2461</v>
      </c>
      <c r="C3802" s="1">
        <v>40688</v>
      </c>
      <c r="D3802" t="s">
        <v>2462</v>
      </c>
      <c r="E3802" t="s">
        <v>2048</v>
      </c>
      <c r="F3802">
        <v>1196</v>
      </c>
      <c r="G3802" t="s">
        <v>801</v>
      </c>
      <c r="H3802">
        <v>26</v>
      </c>
      <c r="I3802">
        <f t="shared" si="118"/>
        <v>26</v>
      </c>
      <c r="J3802">
        <v>16</v>
      </c>
      <c r="K3802">
        <v>0</v>
      </c>
      <c r="L3802">
        <v>4</v>
      </c>
      <c r="M3802">
        <v>0</v>
      </c>
      <c r="N3802">
        <v>162.5</v>
      </c>
      <c r="O3802">
        <f t="shared" si="119"/>
        <v>162.5</v>
      </c>
      <c r="P3802" t="s">
        <v>17</v>
      </c>
      <c r="Q3802" s="1">
        <v>40688</v>
      </c>
      <c r="R3802" t="str">
        <f>VLOOKUP(B3802,[1]data!$A$2:$E$764,5,0)</f>
        <v>Kolkata</v>
      </c>
      <c r="S3802" t="str">
        <f>VLOOKUP($B3802,[1]data!$A$1:$I$764,6,0)</f>
        <v>Kolkata Knight Riders</v>
      </c>
      <c r="T3802" t="str">
        <f>VLOOKUP($B3802,[1]data!$A$1:$I$764,7,0)</f>
        <v>Delhi Capitals</v>
      </c>
      <c r="U3802" t="str">
        <f>VLOOKUP($B3802,[1]data!$A$1:$I$764,9,0)</f>
        <v>Delhi Capitals</v>
      </c>
    </row>
    <row r="3803" spans="1:21" x14ac:dyDescent="0.3">
      <c r="A3803">
        <v>2012</v>
      </c>
      <c r="B3803" t="s">
        <v>2461</v>
      </c>
      <c r="C3803" s="1">
        <v>40688</v>
      </c>
      <c r="D3803" t="s">
        <v>2462</v>
      </c>
      <c r="E3803" t="s">
        <v>276</v>
      </c>
      <c r="F3803">
        <v>1122</v>
      </c>
      <c r="G3803" t="s">
        <v>2469</v>
      </c>
      <c r="H3803">
        <v>2</v>
      </c>
      <c r="I3803">
        <f t="shared" si="118"/>
        <v>2</v>
      </c>
      <c r="J3803">
        <v>3</v>
      </c>
      <c r="K3803">
        <v>0</v>
      </c>
      <c r="L3803">
        <v>0</v>
      </c>
      <c r="M3803">
        <v>0</v>
      </c>
      <c r="N3803">
        <v>66.66</v>
      </c>
      <c r="O3803">
        <f t="shared" si="119"/>
        <v>66.66</v>
      </c>
      <c r="P3803" t="s">
        <v>17</v>
      </c>
      <c r="Q3803" s="1">
        <v>40688</v>
      </c>
      <c r="R3803" t="str">
        <f>VLOOKUP(B3803,[1]data!$A$2:$E$764,5,0)</f>
        <v>Kolkata</v>
      </c>
      <c r="S3803" t="str">
        <f>VLOOKUP($B3803,[1]data!$A$1:$I$764,6,0)</f>
        <v>Kolkata Knight Riders</v>
      </c>
      <c r="T3803" t="str">
        <f>VLOOKUP($B3803,[1]data!$A$1:$I$764,7,0)</f>
        <v>Delhi Capitals</v>
      </c>
      <c r="U3803" t="str">
        <f>VLOOKUP($B3803,[1]data!$A$1:$I$764,9,0)</f>
        <v>Delhi Capitals</v>
      </c>
    </row>
    <row r="3804" spans="1:21" x14ac:dyDescent="0.3">
      <c r="A3804">
        <v>2012</v>
      </c>
      <c r="B3804" t="s">
        <v>2461</v>
      </c>
      <c r="C3804" s="1">
        <v>40688</v>
      </c>
      <c r="D3804" t="s">
        <v>2462</v>
      </c>
      <c r="E3804" t="s">
        <v>58</v>
      </c>
      <c r="F3804">
        <v>1033</v>
      </c>
      <c r="G3804" t="s">
        <v>2222</v>
      </c>
      <c r="H3804">
        <v>26</v>
      </c>
      <c r="I3804">
        <f t="shared" si="118"/>
        <v>26</v>
      </c>
      <c r="J3804">
        <v>24</v>
      </c>
      <c r="K3804">
        <v>0</v>
      </c>
      <c r="L3804">
        <v>3</v>
      </c>
      <c r="M3804">
        <v>0</v>
      </c>
      <c r="N3804">
        <v>108.33</v>
      </c>
      <c r="O3804">
        <f t="shared" si="119"/>
        <v>108.33</v>
      </c>
      <c r="P3804" t="s">
        <v>17</v>
      </c>
      <c r="Q3804" s="1">
        <v>40688</v>
      </c>
      <c r="R3804" t="str">
        <f>VLOOKUP(B3804,[1]data!$A$2:$E$764,5,0)</f>
        <v>Kolkata</v>
      </c>
      <c r="S3804" t="str">
        <f>VLOOKUP($B3804,[1]data!$A$1:$I$764,6,0)</f>
        <v>Kolkata Knight Riders</v>
      </c>
      <c r="T3804" t="str">
        <f>VLOOKUP($B3804,[1]data!$A$1:$I$764,7,0)</f>
        <v>Delhi Capitals</v>
      </c>
      <c r="U3804" t="str">
        <f>VLOOKUP($B3804,[1]data!$A$1:$I$764,9,0)</f>
        <v>Delhi Capitals</v>
      </c>
    </row>
    <row r="3805" spans="1:21" x14ac:dyDescent="0.3">
      <c r="A3805">
        <v>2012</v>
      </c>
      <c r="B3805" t="s">
        <v>2461</v>
      </c>
      <c r="C3805" s="1">
        <v>40688</v>
      </c>
      <c r="D3805" t="s">
        <v>2462</v>
      </c>
      <c r="E3805" t="s">
        <v>2167</v>
      </c>
      <c r="F3805">
        <v>1209</v>
      </c>
      <c r="G3805" t="s">
        <v>26</v>
      </c>
      <c r="H3805">
        <v>70</v>
      </c>
      <c r="I3805">
        <f t="shared" si="118"/>
        <v>70</v>
      </c>
      <c r="J3805">
        <v>49</v>
      </c>
      <c r="K3805">
        <v>0</v>
      </c>
      <c r="L3805">
        <v>6</v>
      </c>
      <c r="M3805">
        <v>3</v>
      </c>
      <c r="N3805">
        <v>142.85</v>
      </c>
      <c r="O3805">
        <f t="shared" si="119"/>
        <v>142.85</v>
      </c>
      <c r="P3805" t="s">
        <v>17</v>
      </c>
      <c r="Q3805" s="1">
        <v>40688</v>
      </c>
      <c r="R3805" t="str">
        <f>VLOOKUP(B3805,[1]data!$A$2:$E$764,5,0)</f>
        <v>Kolkata</v>
      </c>
      <c r="S3805" t="str">
        <f>VLOOKUP($B3805,[1]data!$A$1:$I$764,6,0)</f>
        <v>Kolkata Knight Riders</v>
      </c>
      <c r="T3805" t="str">
        <f>VLOOKUP($B3805,[1]data!$A$1:$I$764,7,0)</f>
        <v>Delhi Capitals</v>
      </c>
      <c r="U3805" t="str">
        <f>VLOOKUP($B3805,[1]data!$A$1:$I$764,9,0)</f>
        <v>Delhi Capitals</v>
      </c>
    </row>
    <row r="3806" spans="1:21" x14ac:dyDescent="0.3">
      <c r="A3806">
        <v>2012</v>
      </c>
      <c r="B3806" t="s">
        <v>2470</v>
      </c>
      <c r="C3806" s="1">
        <v>40690</v>
      </c>
      <c r="D3806" t="s">
        <v>2471</v>
      </c>
      <c r="E3806" t="s">
        <v>2060</v>
      </c>
      <c r="F3806">
        <v>1194</v>
      </c>
      <c r="G3806" t="s">
        <v>143</v>
      </c>
      <c r="H3806">
        <v>16</v>
      </c>
      <c r="I3806">
        <f t="shared" si="118"/>
        <v>16</v>
      </c>
      <c r="J3806">
        <v>17</v>
      </c>
      <c r="K3806">
        <v>0</v>
      </c>
      <c r="L3806">
        <v>0</v>
      </c>
      <c r="M3806">
        <v>1</v>
      </c>
      <c r="N3806">
        <v>94.11</v>
      </c>
      <c r="O3806">
        <f t="shared" si="119"/>
        <v>94.11</v>
      </c>
      <c r="P3806" t="s">
        <v>17</v>
      </c>
      <c r="Q3806" s="1">
        <v>40690</v>
      </c>
      <c r="R3806" t="str">
        <f>VLOOKUP(B3806,[1]data!$A$2:$E$764,5,0)</f>
        <v>Mumbai</v>
      </c>
      <c r="S3806" t="str">
        <f>VLOOKUP($B3806,[1]data!$A$1:$I$764,6,0)</f>
        <v>Mumbai Indians</v>
      </c>
      <c r="T3806" t="str">
        <f>VLOOKUP($B3806,[1]data!$A$1:$I$764,7,0)</f>
        <v>Pune Warriors</v>
      </c>
      <c r="U3806" t="str">
        <f>VLOOKUP($B3806,[1]data!$A$1:$I$764,9,0)</f>
        <v>Pune Warriors</v>
      </c>
    </row>
    <row r="3807" spans="1:21" x14ac:dyDescent="0.3">
      <c r="A3807">
        <v>2012</v>
      </c>
      <c r="B3807" t="s">
        <v>2470</v>
      </c>
      <c r="C3807" s="1">
        <v>40690</v>
      </c>
      <c r="D3807" t="s">
        <v>2471</v>
      </c>
      <c r="E3807" t="s">
        <v>1393</v>
      </c>
      <c r="F3807">
        <v>1169</v>
      </c>
      <c r="G3807" t="s">
        <v>841</v>
      </c>
      <c r="H3807">
        <v>0</v>
      </c>
      <c r="I3807">
        <f t="shared" si="118"/>
        <v>0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f t="shared" si="119"/>
        <v>0</v>
      </c>
      <c r="P3807" t="s">
        <v>20</v>
      </c>
      <c r="Q3807" s="1">
        <v>40690</v>
      </c>
      <c r="R3807" t="str">
        <f>VLOOKUP(B3807,[1]data!$A$2:$E$764,5,0)</f>
        <v>Mumbai</v>
      </c>
      <c r="S3807" t="str">
        <f>VLOOKUP($B3807,[1]data!$A$1:$I$764,6,0)</f>
        <v>Mumbai Indians</v>
      </c>
      <c r="T3807" t="str">
        <f>VLOOKUP($B3807,[1]data!$A$1:$I$764,7,0)</f>
        <v>Pune Warriors</v>
      </c>
      <c r="U3807" t="str">
        <f>VLOOKUP($B3807,[1]data!$A$1:$I$764,9,0)</f>
        <v>Pune Warriors</v>
      </c>
    </row>
    <row r="3808" spans="1:21" x14ac:dyDescent="0.3">
      <c r="A3808">
        <v>2012</v>
      </c>
      <c r="B3808" t="s">
        <v>2470</v>
      </c>
      <c r="C3808" s="1">
        <v>40690</v>
      </c>
      <c r="D3808" t="s">
        <v>2471</v>
      </c>
      <c r="E3808" t="s">
        <v>562</v>
      </c>
      <c r="F3808">
        <v>1002</v>
      </c>
      <c r="G3808" t="s">
        <v>2472</v>
      </c>
      <c r="H3808">
        <v>40</v>
      </c>
      <c r="I3808">
        <f t="shared" si="118"/>
        <v>40</v>
      </c>
      <c r="J3808">
        <v>24</v>
      </c>
      <c r="K3808">
        <v>0</v>
      </c>
      <c r="L3808">
        <v>7</v>
      </c>
      <c r="M3808">
        <v>0</v>
      </c>
      <c r="N3808">
        <v>166.66</v>
      </c>
      <c r="O3808">
        <f t="shared" si="119"/>
        <v>166.66</v>
      </c>
      <c r="P3808" t="s">
        <v>40</v>
      </c>
      <c r="Q3808" s="1">
        <v>40690</v>
      </c>
      <c r="R3808" t="str">
        <f>VLOOKUP(B3808,[1]data!$A$2:$E$764,5,0)</f>
        <v>Mumbai</v>
      </c>
      <c r="S3808" t="str">
        <f>VLOOKUP($B3808,[1]data!$A$1:$I$764,6,0)</f>
        <v>Mumbai Indians</v>
      </c>
      <c r="T3808" t="str">
        <f>VLOOKUP($B3808,[1]data!$A$1:$I$764,7,0)</f>
        <v>Pune Warriors</v>
      </c>
      <c r="U3808" t="str">
        <f>VLOOKUP($B3808,[1]data!$A$1:$I$764,9,0)</f>
        <v>Pune Warriors</v>
      </c>
    </row>
    <row r="3809" spans="1:21" x14ac:dyDescent="0.3">
      <c r="A3809">
        <v>2012</v>
      </c>
      <c r="B3809" t="s">
        <v>2470</v>
      </c>
      <c r="C3809" s="1">
        <v>40690</v>
      </c>
      <c r="D3809" t="s">
        <v>2471</v>
      </c>
      <c r="E3809" t="s">
        <v>116</v>
      </c>
      <c r="F3809">
        <v>1064</v>
      </c>
      <c r="G3809" t="s">
        <v>2473</v>
      </c>
      <c r="H3809">
        <v>13</v>
      </c>
      <c r="I3809">
        <f t="shared" si="118"/>
        <v>13</v>
      </c>
      <c r="J3809">
        <v>15</v>
      </c>
      <c r="K3809">
        <v>0</v>
      </c>
      <c r="L3809">
        <v>1</v>
      </c>
      <c r="M3809">
        <v>0</v>
      </c>
      <c r="N3809">
        <v>86.66</v>
      </c>
      <c r="O3809">
        <f t="shared" si="119"/>
        <v>86.66</v>
      </c>
      <c r="P3809" t="s">
        <v>17</v>
      </c>
      <c r="Q3809" s="1">
        <v>40690</v>
      </c>
      <c r="R3809" t="str">
        <f>VLOOKUP(B3809,[1]data!$A$2:$E$764,5,0)</f>
        <v>Mumbai</v>
      </c>
      <c r="S3809" t="str">
        <f>VLOOKUP($B3809,[1]data!$A$1:$I$764,6,0)</f>
        <v>Mumbai Indians</v>
      </c>
      <c r="T3809" t="str">
        <f>VLOOKUP($B3809,[1]data!$A$1:$I$764,7,0)</f>
        <v>Pune Warriors</v>
      </c>
      <c r="U3809" t="str">
        <f>VLOOKUP($B3809,[1]data!$A$1:$I$764,9,0)</f>
        <v>Pune Warriors</v>
      </c>
    </row>
    <row r="3810" spans="1:21" x14ac:dyDescent="0.3">
      <c r="A3810">
        <v>2012</v>
      </c>
      <c r="B3810" t="s">
        <v>2470</v>
      </c>
      <c r="C3810" s="1">
        <v>40690</v>
      </c>
      <c r="D3810" t="s">
        <v>2471</v>
      </c>
      <c r="E3810" t="s">
        <v>1146</v>
      </c>
      <c r="F3810">
        <v>1132</v>
      </c>
      <c r="G3810" t="s">
        <v>2474</v>
      </c>
      <c r="H3810">
        <v>7</v>
      </c>
      <c r="I3810">
        <f t="shared" si="118"/>
        <v>7</v>
      </c>
      <c r="J3810">
        <v>5</v>
      </c>
      <c r="K3810">
        <v>0</v>
      </c>
      <c r="L3810">
        <v>0</v>
      </c>
      <c r="M3810">
        <v>1</v>
      </c>
      <c r="N3810">
        <v>140</v>
      </c>
      <c r="O3810">
        <f t="shared" si="119"/>
        <v>140</v>
      </c>
      <c r="P3810" t="s">
        <v>17</v>
      </c>
      <c r="Q3810" s="1">
        <v>40690</v>
      </c>
      <c r="R3810" t="str">
        <f>VLOOKUP(B3810,[1]data!$A$2:$E$764,5,0)</f>
        <v>Mumbai</v>
      </c>
      <c r="S3810" t="str">
        <f>VLOOKUP($B3810,[1]data!$A$1:$I$764,6,0)</f>
        <v>Mumbai Indians</v>
      </c>
      <c r="T3810" t="str">
        <f>VLOOKUP($B3810,[1]data!$A$1:$I$764,7,0)</f>
        <v>Pune Warriors</v>
      </c>
      <c r="U3810" t="str">
        <f>VLOOKUP($B3810,[1]data!$A$1:$I$764,9,0)</f>
        <v>Pune Warriors</v>
      </c>
    </row>
    <row r="3811" spans="1:21" x14ac:dyDescent="0.3">
      <c r="A3811">
        <v>2012</v>
      </c>
      <c r="B3811" t="s">
        <v>2470</v>
      </c>
      <c r="C3811" s="1">
        <v>40690</v>
      </c>
      <c r="D3811" t="s">
        <v>2471</v>
      </c>
      <c r="E3811" t="s">
        <v>1692</v>
      </c>
      <c r="F3811">
        <v>1237</v>
      </c>
      <c r="G3811" t="s">
        <v>26</v>
      </c>
      <c r="H3811">
        <v>18</v>
      </c>
      <c r="I3811">
        <f t="shared" si="118"/>
        <v>18</v>
      </c>
      <c r="J3811">
        <v>13</v>
      </c>
      <c r="K3811">
        <v>0</v>
      </c>
      <c r="L3811">
        <v>1</v>
      </c>
      <c r="M3811">
        <v>1</v>
      </c>
      <c r="N3811">
        <v>138.46</v>
      </c>
      <c r="O3811">
        <f t="shared" si="119"/>
        <v>138.46</v>
      </c>
      <c r="P3811" t="s">
        <v>17</v>
      </c>
      <c r="Q3811" s="1">
        <v>40690</v>
      </c>
      <c r="R3811" t="str">
        <f>VLOOKUP(B3811,[1]data!$A$2:$E$764,5,0)</f>
        <v>Mumbai</v>
      </c>
      <c r="S3811" t="str">
        <f>VLOOKUP($B3811,[1]data!$A$1:$I$764,6,0)</f>
        <v>Mumbai Indians</v>
      </c>
      <c r="T3811" t="str">
        <f>VLOOKUP($B3811,[1]data!$A$1:$I$764,7,0)</f>
        <v>Pune Warriors</v>
      </c>
      <c r="U3811" t="str">
        <f>VLOOKUP($B3811,[1]data!$A$1:$I$764,9,0)</f>
        <v>Pune Warriors</v>
      </c>
    </row>
    <row r="3812" spans="1:21" x14ac:dyDescent="0.3">
      <c r="A3812">
        <v>2012</v>
      </c>
      <c r="B3812" t="s">
        <v>2470</v>
      </c>
      <c r="C3812" s="1">
        <v>40690</v>
      </c>
      <c r="D3812" t="s">
        <v>2471</v>
      </c>
      <c r="E3812" t="s">
        <v>1453</v>
      </c>
      <c r="F3812">
        <v>1183</v>
      </c>
      <c r="G3812" t="s">
        <v>2452</v>
      </c>
      <c r="H3812">
        <v>3</v>
      </c>
      <c r="I3812">
        <f t="shared" si="118"/>
        <v>3</v>
      </c>
      <c r="J3812">
        <v>6</v>
      </c>
      <c r="K3812">
        <v>0</v>
      </c>
      <c r="L3812">
        <v>0</v>
      </c>
      <c r="M3812">
        <v>0</v>
      </c>
      <c r="N3812">
        <v>50</v>
      </c>
      <c r="O3812">
        <f t="shared" si="119"/>
        <v>50</v>
      </c>
      <c r="P3812" t="s">
        <v>17</v>
      </c>
      <c r="Q3812" s="1">
        <v>40690</v>
      </c>
      <c r="R3812" t="str">
        <f>VLOOKUP(B3812,[1]data!$A$2:$E$764,5,0)</f>
        <v>Mumbai</v>
      </c>
      <c r="S3812" t="str">
        <f>VLOOKUP($B3812,[1]data!$A$1:$I$764,6,0)</f>
        <v>Mumbai Indians</v>
      </c>
      <c r="T3812" t="str">
        <f>VLOOKUP($B3812,[1]data!$A$1:$I$764,7,0)</f>
        <v>Pune Warriors</v>
      </c>
      <c r="U3812" t="str">
        <f>VLOOKUP($B3812,[1]data!$A$1:$I$764,9,0)</f>
        <v>Pune Warriors</v>
      </c>
    </row>
    <row r="3813" spans="1:21" x14ac:dyDescent="0.3">
      <c r="A3813">
        <v>2012</v>
      </c>
      <c r="B3813" t="s">
        <v>2470</v>
      </c>
      <c r="C3813" s="1">
        <v>40690</v>
      </c>
      <c r="D3813" t="s">
        <v>2471</v>
      </c>
      <c r="E3813" t="s">
        <v>1392</v>
      </c>
      <c r="F3813">
        <v>1200</v>
      </c>
      <c r="G3813" t="s">
        <v>26</v>
      </c>
      <c r="H3813">
        <v>18</v>
      </c>
      <c r="I3813">
        <f t="shared" si="118"/>
        <v>18</v>
      </c>
      <c r="J3813">
        <v>21</v>
      </c>
      <c r="K3813">
        <v>0</v>
      </c>
      <c r="L3813">
        <v>1</v>
      </c>
      <c r="M3813">
        <v>0</v>
      </c>
      <c r="N3813">
        <v>85.71</v>
      </c>
      <c r="O3813">
        <f t="shared" si="119"/>
        <v>85.71</v>
      </c>
      <c r="P3813" t="s">
        <v>17</v>
      </c>
      <c r="Q3813" s="1">
        <v>40690</v>
      </c>
      <c r="R3813" t="str">
        <f>VLOOKUP(B3813,[1]data!$A$2:$E$764,5,0)</f>
        <v>Mumbai</v>
      </c>
      <c r="S3813" t="str">
        <f>VLOOKUP($B3813,[1]data!$A$1:$I$764,6,0)</f>
        <v>Mumbai Indians</v>
      </c>
      <c r="T3813" t="str">
        <f>VLOOKUP($B3813,[1]data!$A$1:$I$764,7,0)</f>
        <v>Pune Warriors</v>
      </c>
      <c r="U3813" t="str">
        <f>VLOOKUP($B3813,[1]data!$A$1:$I$764,9,0)</f>
        <v>Pune Warriors</v>
      </c>
    </row>
    <row r="3814" spans="1:21" x14ac:dyDescent="0.3">
      <c r="A3814">
        <v>2012</v>
      </c>
      <c r="B3814" t="s">
        <v>2470</v>
      </c>
      <c r="C3814" s="1">
        <v>40690</v>
      </c>
      <c r="D3814" t="s">
        <v>2471</v>
      </c>
      <c r="E3814" t="s">
        <v>833</v>
      </c>
      <c r="F3814">
        <v>1051</v>
      </c>
      <c r="G3814" t="s">
        <v>2475</v>
      </c>
      <c r="H3814">
        <v>89</v>
      </c>
      <c r="I3814">
        <f t="shared" si="118"/>
        <v>89</v>
      </c>
      <c r="J3814">
        <v>47</v>
      </c>
      <c r="K3814">
        <v>0</v>
      </c>
      <c r="L3814">
        <v>9</v>
      </c>
      <c r="M3814">
        <v>5</v>
      </c>
      <c r="N3814">
        <v>189.36</v>
      </c>
      <c r="O3814">
        <f t="shared" si="119"/>
        <v>189.36</v>
      </c>
      <c r="P3814" t="s">
        <v>17</v>
      </c>
      <c r="Q3814" s="1">
        <v>40690</v>
      </c>
      <c r="R3814" t="str">
        <f>VLOOKUP(B3814,[1]data!$A$2:$E$764,5,0)</f>
        <v>Mumbai</v>
      </c>
      <c r="S3814" t="str">
        <f>VLOOKUP($B3814,[1]data!$A$1:$I$764,6,0)</f>
        <v>Mumbai Indians</v>
      </c>
      <c r="T3814" t="str">
        <f>VLOOKUP($B3814,[1]data!$A$1:$I$764,7,0)</f>
        <v>Pune Warriors</v>
      </c>
      <c r="U3814" t="str">
        <f>VLOOKUP($B3814,[1]data!$A$1:$I$764,9,0)</f>
        <v>Pune Warriors</v>
      </c>
    </row>
    <row r="3815" spans="1:21" x14ac:dyDescent="0.3">
      <c r="A3815">
        <v>2012</v>
      </c>
      <c r="B3815" t="s">
        <v>2470</v>
      </c>
      <c r="C3815" s="1">
        <v>40690</v>
      </c>
      <c r="D3815" t="s">
        <v>2471</v>
      </c>
      <c r="E3815" t="s">
        <v>21</v>
      </c>
      <c r="F3815">
        <v>1024</v>
      </c>
      <c r="G3815" t="s">
        <v>2444</v>
      </c>
      <c r="H3815">
        <v>8</v>
      </c>
      <c r="I3815">
        <f t="shared" si="118"/>
        <v>8</v>
      </c>
      <c r="J3815">
        <v>12</v>
      </c>
      <c r="K3815">
        <v>0</v>
      </c>
      <c r="L3815">
        <v>0</v>
      </c>
      <c r="M3815">
        <v>0</v>
      </c>
      <c r="N3815">
        <v>66.66</v>
      </c>
      <c r="O3815">
        <f t="shared" si="119"/>
        <v>66.66</v>
      </c>
      <c r="P3815" t="s">
        <v>17</v>
      </c>
      <c r="Q3815" s="1">
        <v>40690</v>
      </c>
      <c r="R3815" t="str">
        <f>VLOOKUP(B3815,[1]data!$A$2:$E$764,5,0)</f>
        <v>Mumbai</v>
      </c>
      <c r="S3815" t="str">
        <f>VLOOKUP($B3815,[1]data!$A$1:$I$764,6,0)</f>
        <v>Mumbai Indians</v>
      </c>
      <c r="T3815" t="str">
        <f>VLOOKUP($B3815,[1]data!$A$1:$I$764,7,0)</f>
        <v>Pune Warriors</v>
      </c>
      <c r="U3815" t="str">
        <f>VLOOKUP($B3815,[1]data!$A$1:$I$764,9,0)</f>
        <v>Pune Warriors</v>
      </c>
    </row>
    <row r="3816" spans="1:21" x14ac:dyDescent="0.3">
      <c r="A3816">
        <v>2012</v>
      </c>
      <c r="B3816" t="s">
        <v>2470</v>
      </c>
      <c r="C3816" s="1">
        <v>40690</v>
      </c>
      <c r="D3816" t="s">
        <v>2471</v>
      </c>
      <c r="E3816" t="s">
        <v>144</v>
      </c>
      <c r="F3816">
        <v>1007</v>
      </c>
      <c r="G3816" t="s">
        <v>2476</v>
      </c>
      <c r="H3816">
        <v>13</v>
      </c>
      <c r="I3816">
        <f t="shared" si="118"/>
        <v>13</v>
      </c>
      <c r="J3816">
        <v>7</v>
      </c>
      <c r="K3816">
        <v>0</v>
      </c>
      <c r="L3816">
        <v>1</v>
      </c>
      <c r="M3816">
        <v>1</v>
      </c>
      <c r="N3816">
        <v>185.71</v>
      </c>
      <c r="O3816">
        <f t="shared" si="119"/>
        <v>185.71</v>
      </c>
      <c r="P3816" t="s">
        <v>17</v>
      </c>
      <c r="Q3816" s="1">
        <v>40690</v>
      </c>
      <c r="R3816" t="str">
        <f>VLOOKUP(B3816,[1]data!$A$2:$E$764,5,0)</f>
        <v>Mumbai</v>
      </c>
      <c r="S3816" t="str">
        <f>VLOOKUP($B3816,[1]data!$A$1:$I$764,6,0)</f>
        <v>Mumbai Indians</v>
      </c>
      <c r="T3816" t="str">
        <f>VLOOKUP($B3816,[1]data!$A$1:$I$764,7,0)</f>
        <v>Pune Warriors</v>
      </c>
      <c r="U3816" t="str">
        <f>VLOOKUP($B3816,[1]data!$A$1:$I$764,9,0)</f>
        <v>Pune Warriors</v>
      </c>
    </row>
    <row r="3817" spans="1:21" x14ac:dyDescent="0.3">
      <c r="A3817">
        <v>2012</v>
      </c>
      <c r="B3817" t="s">
        <v>2470</v>
      </c>
      <c r="C3817" s="1">
        <v>40690</v>
      </c>
      <c r="D3817" t="s">
        <v>2471</v>
      </c>
      <c r="E3817" t="s">
        <v>1898</v>
      </c>
      <c r="F3817">
        <v>1163</v>
      </c>
      <c r="G3817" t="s">
        <v>2082</v>
      </c>
      <c r="H3817">
        <v>41</v>
      </c>
      <c r="I3817">
        <f t="shared" si="118"/>
        <v>41</v>
      </c>
      <c r="J3817">
        <v>31</v>
      </c>
      <c r="K3817">
        <v>0</v>
      </c>
      <c r="L3817">
        <v>4</v>
      </c>
      <c r="M3817">
        <v>2</v>
      </c>
      <c r="N3817">
        <v>132.25</v>
      </c>
      <c r="O3817">
        <f t="shared" si="119"/>
        <v>132.25</v>
      </c>
      <c r="P3817" t="s">
        <v>17</v>
      </c>
      <c r="Q3817" s="1">
        <v>40690</v>
      </c>
      <c r="R3817" t="str">
        <f>VLOOKUP(B3817,[1]data!$A$2:$E$764,5,0)</f>
        <v>Mumbai</v>
      </c>
      <c r="S3817" t="str">
        <f>VLOOKUP($B3817,[1]data!$A$1:$I$764,6,0)</f>
        <v>Mumbai Indians</v>
      </c>
      <c r="T3817" t="str">
        <f>VLOOKUP($B3817,[1]data!$A$1:$I$764,7,0)</f>
        <v>Pune Warriors</v>
      </c>
      <c r="U3817" t="str">
        <f>VLOOKUP($B3817,[1]data!$A$1:$I$764,9,0)</f>
        <v>Pune Warriors</v>
      </c>
    </row>
    <row r="3818" spans="1:21" x14ac:dyDescent="0.3">
      <c r="A3818">
        <v>2012</v>
      </c>
      <c r="B3818" t="s">
        <v>2470</v>
      </c>
      <c r="C3818" s="1">
        <v>40690</v>
      </c>
      <c r="D3818" t="s">
        <v>2471</v>
      </c>
      <c r="E3818" t="s">
        <v>366</v>
      </c>
      <c r="F3818">
        <v>1074</v>
      </c>
      <c r="G3818" t="s">
        <v>26</v>
      </c>
      <c r="H3818">
        <v>21</v>
      </c>
      <c r="I3818">
        <f t="shared" si="118"/>
        <v>21</v>
      </c>
      <c r="J3818">
        <v>15</v>
      </c>
      <c r="K3818">
        <v>0</v>
      </c>
      <c r="L3818">
        <v>0</v>
      </c>
      <c r="M3818">
        <v>1</v>
      </c>
      <c r="N3818">
        <v>140</v>
      </c>
      <c r="O3818">
        <f t="shared" si="119"/>
        <v>140</v>
      </c>
      <c r="P3818" t="s">
        <v>20</v>
      </c>
      <c r="Q3818" s="1">
        <v>40690</v>
      </c>
      <c r="R3818" t="str">
        <f>VLOOKUP(B3818,[1]data!$A$2:$E$764,5,0)</f>
        <v>Mumbai</v>
      </c>
      <c r="S3818" t="str">
        <f>VLOOKUP($B3818,[1]data!$A$1:$I$764,6,0)</f>
        <v>Mumbai Indians</v>
      </c>
      <c r="T3818" t="str">
        <f>VLOOKUP($B3818,[1]data!$A$1:$I$764,7,0)</f>
        <v>Pune Warriors</v>
      </c>
      <c r="U3818" t="str">
        <f>VLOOKUP($B3818,[1]data!$A$1:$I$764,9,0)</f>
        <v>Pune Warriors</v>
      </c>
    </row>
    <row r="3819" spans="1:21" x14ac:dyDescent="0.3">
      <c r="A3819">
        <v>2012</v>
      </c>
      <c r="B3819" t="s">
        <v>2470</v>
      </c>
      <c r="C3819" s="1">
        <v>40690</v>
      </c>
      <c r="D3819" t="s">
        <v>2471</v>
      </c>
      <c r="E3819" t="s">
        <v>2243</v>
      </c>
      <c r="F3819">
        <v>1216</v>
      </c>
      <c r="G3819" t="s">
        <v>2477</v>
      </c>
      <c r="H3819">
        <v>10</v>
      </c>
      <c r="I3819">
        <f t="shared" si="118"/>
        <v>10</v>
      </c>
      <c r="J3819">
        <v>11</v>
      </c>
      <c r="K3819">
        <v>0</v>
      </c>
      <c r="L3819">
        <v>2</v>
      </c>
      <c r="M3819">
        <v>0</v>
      </c>
      <c r="N3819">
        <v>90.9</v>
      </c>
      <c r="O3819">
        <f t="shared" si="119"/>
        <v>90.9</v>
      </c>
      <c r="P3819" t="s">
        <v>17</v>
      </c>
      <c r="Q3819" s="1">
        <v>40690</v>
      </c>
      <c r="R3819" t="str">
        <f>VLOOKUP(B3819,[1]data!$A$2:$E$764,5,0)</f>
        <v>Mumbai</v>
      </c>
      <c r="S3819" t="str">
        <f>VLOOKUP($B3819,[1]data!$A$1:$I$764,6,0)</f>
        <v>Mumbai Indians</v>
      </c>
      <c r="T3819" t="str">
        <f>VLOOKUP($B3819,[1]data!$A$1:$I$764,7,0)</f>
        <v>Pune Warriors</v>
      </c>
      <c r="U3819" t="str">
        <f>VLOOKUP($B3819,[1]data!$A$1:$I$764,9,0)</f>
        <v>Pune Warriors</v>
      </c>
    </row>
    <row r="3820" spans="1:21" x14ac:dyDescent="0.3">
      <c r="A3820">
        <v>2012</v>
      </c>
      <c r="B3820" t="s">
        <v>2470</v>
      </c>
      <c r="C3820" s="1">
        <v>40690</v>
      </c>
      <c r="D3820" t="s">
        <v>2471</v>
      </c>
      <c r="E3820" t="s">
        <v>211</v>
      </c>
      <c r="F3820">
        <v>1095</v>
      </c>
      <c r="G3820" t="s">
        <v>26</v>
      </c>
      <c r="H3820">
        <v>8</v>
      </c>
      <c r="I3820">
        <f t="shared" si="118"/>
        <v>8</v>
      </c>
      <c r="J3820">
        <v>12</v>
      </c>
      <c r="K3820">
        <v>0</v>
      </c>
      <c r="L3820">
        <v>0</v>
      </c>
      <c r="M3820">
        <v>0</v>
      </c>
      <c r="N3820">
        <v>66.66</v>
      </c>
      <c r="O3820">
        <f t="shared" si="119"/>
        <v>66.66</v>
      </c>
      <c r="P3820" t="s">
        <v>17</v>
      </c>
      <c r="Q3820" s="1">
        <v>40690</v>
      </c>
      <c r="R3820" t="str">
        <f>VLOOKUP(B3820,[1]data!$A$2:$E$764,5,0)</f>
        <v>Mumbai</v>
      </c>
      <c r="S3820" t="str">
        <f>VLOOKUP($B3820,[1]data!$A$1:$I$764,6,0)</f>
        <v>Mumbai Indians</v>
      </c>
      <c r="T3820" t="str">
        <f>VLOOKUP($B3820,[1]data!$A$1:$I$764,7,0)</f>
        <v>Pune Warriors</v>
      </c>
      <c r="U3820" t="str">
        <f>VLOOKUP($B3820,[1]data!$A$1:$I$764,9,0)</f>
        <v>Pune Warriors</v>
      </c>
    </row>
    <row r="3821" spans="1:21" x14ac:dyDescent="0.3">
      <c r="A3821">
        <v>2012</v>
      </c>
      <c r="B3821" t="s">
        <v>2470</v>
      </c>
      <c r="C3821" s="1">
        <v>40690</v>
      </c>
      <c r="D3821" t="s">
        <v>2471</v>
      </c>
      <c r="E3821" t="s">
        <v>539</v>
      </c>
      <c r="F3821">
        <v>1139</v>
      </c>
      <c r="G3821" t="s">
        <v>2478</v>
      </c>
      <c r="H3821">
        <v>4</v>
      </c>
      <c r="I3821">
        <f t="shared" si="118"/>
        <v>4</v>
      </c>
      <c r="J3821">
        <v>4</v>
      </c>
      <c r="K3821">
        <v>0</v>
      </c>
      <c r="L3821">
        <v>0</v>
      </c>
      <c r="M3821">
        <v>0</v>
      </c>
      <c r="N3821">
        <v>100</v>
      </c>
      <c r="O3821">
        <f t="shared" si="119"/>
        <v>100</v>
      </c>
      <c r="P3821" t="s">
        <v>17</v>
      </c>
      <c r="Q3821" s="1">
        <v>40690</v>
      </c>
      <c r="R3821" t="str">
        <f>VLOOKUP(B3821,[1]data!$A$2:$E$764,5,0)</f>
        <v>Mumbai</v>
      </c>
      <c r="S3821" t="str">
        <f>VLOOKUP($B3821,[1]data!$A$1:$I$764,6,0)</f>
        <v>Mumbai Indians</v>
      </c>
      <c r="T3821" t="str">
        <f>VLOOKUP($B3821,[1]data!$A$1:$I$764,7,0)</f>
        <v>Pune Warriors</v>
      </c>
      <c r="U3821" t="str">
        <f>VLOOKUP($B3821,[1]data!$A$1:$I$764,9,0)</f>
        <v>Pune Warriors</v>
      </c>
    </row>
    <row r="3822" spans="1:21" x14ac:dyDescent="0.3">
      <c r="A3822">
        <v>2012</v>
      </c>
      <c r="B3822" t="s">
        <v>2479</v>
      </c>
      <c r="C3822" s="1">
        <v>40691</v>
      </c>
      <c r="D3822" t="s">
        <v>789</v>
      </c>
      <c r="E3822" t="s">
        <v>366</v>
      </c>
      <c r="F3822">
        <v>1074</v>
      </c>
      <c r="G3822" t="s">
        <v>1097</v>
      </c>
      <c r="H3822">
        <v>18</v>
      </c>
      <c r="I3822">
        <f t="shared" si="118"/>
        <v>18</v>
      </c>
      <c r="J3822">
        <v>12</v>
      </c>
      <c r="K3822">
        <v>0</v>
      </c>
      <c r="L3822">
        <v>3</v>
      </c>
      <c r="M3822">
        <v>0</v>
      </c>
      <c r="N3822">
        <v>150</v>
      </c>
      <c r="O3822">
        <f t="shared" si="119"/>
        <v>150</v>
      </c>
      <c r="P3822" t="s">
        <v>20</v>
      </c>
      <c r="Q3822" s="1">
        <v>40691</v>
      </c>
      <c r="R3822" t="str">
        <f>VLOOKUP(B3822,[1]data!$A$2:$E$764,5,0)</f>
        <v>Jaipur</v>
      </c>
      <c r="S3822" t="str">
        <f>VLOOKUP($B3822,[1]data!$A$1:$I$764,6,0)</f>
        <v>Rajasthan Royals</v>
      </c>
      <c r="T3822" t="str">
        <f>VLOOKUP($B3822,[1]data!$A$1:$I$764,7,0)</f>
        <v>Kings XI Punjab</v>
      </c>
      <c r="U3822" t="str">
        <f>VLOOKUP($B3822,[1]data!$A$1:$I$764,9,0)</f>
        <v>Rajasthan Royals</v>
      </c>
    </row>
    <row r="3823" spans="1:21" x14ac:dyDescent="0.3">
      <c r="A3823">
        <v>2012</v>
      </c>
      <c r="B3823" t="s">
        <v>2479</v>
      </c>
      <c r="C3823" s="1">
        <v>40691</v>
      </c>
      <c r="D3823" t="s">
        <v>789</v>
      </c>
      <c r="E3823" t="s">
        <v>539</v>
      </c>
      <c r="F3823">
        <v>1139</v>
      </c>
      <c r="G3823" t="s">
        <v>2236</v>
      </c>
      <c r="H3823">
        <v>2</v>
      </c>
      <c r="I3823">
        <f t="shared" si="118"/>
        <v>2</v>
      </c>
      <c r="J3823">
        <v>3</v>
      </c>
      <c r="K3823">
        <v>0</v>
      </c>
      <c r="L3823">
        <v>0</v>
      </c>
      <c r="M3823">
        <v>0</v>
      </c>
      <c r="N3823">
        <v>66.66</v>
      </c>
      <c r="O3823">
        <f t="shared" si="119"/>
        <v>66.66</v>
      </c>
      <c r="P3823" t="s">
        <v>17</v>
      </c>
      <c r="Q3823" s="1">
        <v>40691</v>
      </c>
      <c r="R3823" t="str">
        <f>VLOOKUP(B3823,[1]data!$A$2:$E$764,5,0)</f>
        <v>Jaipur</v>
      </c>
      <c r="S3823" t="str">
        <f>VLOOKUP($B3823,[1]data!$A$1:$I$764,6,0)</f>
        <v>Rajasthan Royals</v>
      </c>
      <c r="T3823" t="str">
        <f>VLOOKUP($B3823,[1]data!$A$1:$I$764,7,0)</f>
        <v>Kings XI Punjab</v>
      </c>
      <c r="U3823" t="str">
        <f>VLOOKUP($B3823,[1]data!$A$1:$I$764,9,0)</f>
        <v>Rajasthan Royals</v>
      </c>
    </row>
    <row r="3824" spans="1:21" x14ac:dyDescent="0.3">
      <c r="A3824">
        <v>2012</v>
      </c>
      <c r="B3824" t="s">
        <v>2479</v>
      </c>
      <c r="C3824" s="1">
        <v>40691</v>
      </c>
      <c r="D3824" t="s">
        <v>789</v>
      </c>
      <c r="E3824" t="s">
        <v>833</v>
      </c>
      <c r="F3824">
        <v>1051</v>
      </c>
      <c r="G3824" t="s">
        <v>1723</v>
      </c>
      <c r="H3824">
        <v>0</v>
      </c>
      <c r="I3824">
        <f t="shared" si="118"/>
        <v>0</v>
      </c>
      <c r="J3824">
        <v>3</v>
      </c>
      <c r="K3824">
        <v>0</v>
      </c>
      <c r="L3824">
        <v>0</v>
      </c>
      <c r="M3824">
        <v>0</v>
      </c>
      <c r="N3824">
        <v>0</v>
      </c>
      <c r="O3824">
        <f t="shared" si="119"/>
        <v>0</v>
      </c>
      <c r="P3824" t="s">
        <v>17</v>
      </c>
      <c r="Q3824" s="1">
        <v>40691</v>
      </c>
      <c r="R3824" t="str">
        <f>VLOOKUP(B3824,[1]data!$A$2:$E$764,5,0)</f>
        <v>Jaipur</v>
      </c>
      <c r="S3824" t="str">
        <f>VLOOKUP($B3824,[1]data!$A$1:$I$764,6,0)</f>
        <v>Rajasthan Royals</v>
      </c>
      <c r="T3824" t="str">
        <f>VLOOKUP($B3824,[1]data!$A$1:$I$764,7,0)</f>
        <v>Kings XI Punjab</v>
      </c>
      <c r="U3824" t="str">
        <f>VLOOKUP($B3824,[1]data!$A$1:$I$764,9,0)</f>
        <v>Rajasthan Royals</v>
      </c>
    </row>
    <row r="3825" spans="1:21" x14ac:dyDescent="0.3">
      <c r="A3825">
        <v>2012</v>
      </c>
      <c r="B3825" t="s">
        <v>2479</v>
      </c>
      <c r="C3825" s="1">
        <v>40691</v>
      </c>
      <c r="D3825" t="s">
        <v>789</v>
      </c>
      <c r="E3825" t="s">
        <v>21</v>
      </c>
      <c r="F3825">
        <v>1024</v>
      </c>
      <c r="G3825" t="s">
        <v>1005</v>
      </c>
      <c r="H3825">
        <v>35</v>
      </c>
      <c r="I3825">
        <f t="shared" si="118"/>
        <v>35</v>
      </c>
      <c r="J3825">
        <v>32</v>
      </c>
      <c r="K3825">
        <v>0</v>
      </c>
      <c r="L3825">
        <v>1</v>
      </c>
      <c r="M3825">
        <v>1</v>
      </c>
      <c r="N3825">
        <v>109.37</v>
      </c>
      <c r="O3825">
        <f t="shared" si="119"/>
        <v>109.37</v>
      </c>
      <c r="P3825" t="s">
        <v>17</v>
      </c>
      <c r="Q3825" s="1">
        <v>40691</v>
      </c>
      <c r="R3825" t="str">
        <f>VLOOKUP(B3825,[1]data!$A$2:$E$764,5,0)</f>
        <v>Jaipur</v>
      </c>
      <c r="S3825" t="str">
        <f>VLOOKUP($B3825,[1]data!$A$1:$I$764,6,0)</f>
        <v>Rajasthan Royals</v>
      </c>
      <c r="T3825" t="str">
        <f>VLOOKUP($B3825,[1]data!$A$1:$I$764,7,0)</f>
        <v>Kings XI Punjab</v>
      </c>
      <c r="U3825" t="str">
        <f>VLOOKUP($B3825,[1]data!$A$1:$I$764,9,0)</f>
        <v>Rajasthan Royals</v>
      </c>
    </row>
    <row r="3826" spans="1:21" x14ac:dyDescent="0.3">
      <c r="A3826">
        <v>2012</v>
      </c>
      <c r="B3826" t="s">
        <v>2479</v>
      </c>
      <c r="C3826" s="1">
        <v>40691</v>
      </c>
      <c r="D3826" t="s">
        <v>789</v>
      </c>
      <c r="E3826" t="s">
        <v>211</v>
      </c>
      <c r="F3826">
        <v>1095</v>
      </c>
      <c r="G3826" t="s">
        <v>26</v>
      </c>
      <c r="H3826">
        <v>42</v>
      </c>
      <c r="I3826">
        <f t="shared" si="118"/>
        <v>42</v>
      </c>
      <c r="J3826">
        <v>34</v>
      </c>
      <c r="K3826">
        <v>0</v>
      </c>
      <c r="L3826">
        <v>1</v>
      </c>
      <c r="M3826">
        <v>3</v>
      </c>
      <c r="N3826">
        <v>123.52</v>
      </c>
      <c r="O3826">
        <f t="shared" si="119"/>
        <v>123.52</v>
      </c>
      <c r="P3826" t="s">
        <v>17</v>
      </c>
      <c r="Q3826" s="1">
        <v>40691</v>
      </c>
      <c r="R3826" t="str">
        <f>VLOOKUP(B3826,[1]data!$A$2:$E$764,5,0)</f>
        <v>Jaipur</v>
      </c>
      <c r="S3826" t="str">
        <f>VLOOKUP($B3826,[1]data!$A$1:$I$764,6,0)</f>
        <v>Rajasthan Royals</v>
      </c>
      <c r="T3826" t="str">
        <f>VLOOKUP($B3826,[1]data!$A$1:$I$764,7,0)</f>
        <v>Kings XI Punjab</v>
      </c>
      <c r="U3826" t="str">
        <f>VLOOKUP($B3826,[1]data!$A$1:$I$764,9,0)</f>
        <v>Rajasthan Royals</v>
      </c>
    </row>
    <row r="3827" spans="1:21" x14ac:dyDescent="0.3">
      <c r="A3827">
        <v>2012</v>
      </c>
      <c r="B3827" t="s">
        <v>2479</v>
      </c>
      <c r="C3827" s="1">
        <v>40691</v>
      </c>
      <c r="D3827" t="s">
        <v>789</v>
      </c>
      <c r="E3827" t="s">
        <v>27</v>
      </c>
      <c r="F3827">
        <v>1008</v>
      </c>
      <c r="G3827" t="s">
        <v>2086</v>
      </c>
      <c r="H3827">
        <v>21</v>
      </c>
      <c r="I3827">
        <f t="shared" si="118"/>
        <v>21</v>
      </c>
      <c r="J3827">
        <v>21</v>
      </c>
      <c r="K3827">
        <v>0</v>
      </c>
      <c r="L3827">
        <v>2</v>
      </c>
      <c r="M3827">
        <v>0</v>
      </c>
      <c r="N3827">
        <v>100</v>
      </c>
      <c r="O3827">
        <f t="shared" si="119"/>
        <v>100</v>
      </c>
      <c r="P3827" t="s">
        <v>17</v>
      </c>
      <c r="Q3827" s="1">
        <v>40691</v>
      </c>
      <c r="R3827" t="str">
        <f>VLOOKUP(B3827,[1]data!$A$2:$E$764,5,0)</f>
        <v>Jaipur</v>
      </c>
      <c r="S3827" t="str">
        <f>VLOOKUP($B3827,[1]data!$A$1:$I$764,6,0)</f>
        <v>Rajasthan Royals</v>
      </c>
      <c r="T3827" t="str">
        <f>VLOOKUP($B3827,[1]data!$A$1:$I$764,7,0)</f>
        <v>Kings XI Punjab</v>
      </c>
      <c r="U3827" t="str">
        <f>VLOOKUP($B3827,[1]data!$A$1:$I$764,9,0)</f>
        <v>Rajasthan Royals</v>
      </c>
    </row>
    <row r="3828" spans="1:21" x14ac:dyDescent="0.3">
      <c r="A3828">
        <v>2012</v>
      </c>
      <c r="B3828" t="s">
        <v>2479</v>
      </c>
      <c r="C3828" s="1">
        <v>40691</v>
      </c>
      <c r="D3828" t="s">
        <v>789</v>
      </c>
      <c r="E3828" t="s">
        <v>2135</v>
      </c>
      <c r="F3828">
        <v>1207</v>
      </c>
      <c r="G3828" t="s">
        <v>26</v>
      </c>
      <c r="H3828">
        <v>2</v>
      </c>
      <c r="I3828">
        <f t="shared" si="118"/>
        <v>2</v>
      </c>
      <c r="J3828">
        <v>2</v>
      </c>
      <c r="K3828">
        <v>0</v>
      </c>
      <c r="L3828">
        <v>0</v>
      </c>
      <c r="M3828">
        <v>0</v>
      </c>
      <c r="N3828">
        <v>100</v>
      </c>
      <c r="O3828">
        <f t="shared" si="119"/>
        <v>100</v>
      </c>
      <c r="P3828" t="s">
        <v>17</v>
      </c>
      <c r="Q3828" s="1">
        <v>40691</v>
      </c>
      <c r="R3828" t="str">
        <f>VLOOKUP(B3828,[1]data!$A$2:$E$764,5,0)</f>
        <v>Jaipur</v>
      </c>
      <c r="S3828" t="str">
        <f>VLOOKUP($B3828,[1]data!$A$1:$I$764,6,0)</f>
        <v>Rajasthan Royals</v>
      </c>
      <c r="T3828" t="str">
        <f>VLOOKUP($B3828,[1]data!$A$1:$I$764,7,0)</f>
        <v>Kings XI Punjab</v>
      </c>
      <c r="U3828" t="str">
        <f>VLOOKUP($B3828,[1]data!$A$1:$I$764,9,0)</f>
        <v>Rajasthan Royals</v>
      </c>
    </row>
    <row r="3829" spans="1:21" x14ac:dyDescent="0.3">
      <c r="A3829">
        <v>2012</v>
      </c>
      <c r="B3829" t="s">
        <v>2479</v>
      </c>
      <c r="C3829" s="1">
        <v>40691</v>
      </c>
      <c r="D3829" t="s">
        <v>789</v>
      </c>
      <c r="E3829" t="s">
        <v>882</v>
      </c>
      <c r="F3829">
        <v>1078</v>
      </c>
      <c r="G3829" t="s">
        <v>1310</v>
      </c>
      <c r="H3829">
        <v>0</v>
      </c>
      <c r="I3829">
        <f t="shared" si="118"/>
        <v>0</v>
      </c>
      <c r="J3829">
        <v>1</v>
      </c>
      <c r="K3829">
        <v>0</v>
      </c>
      <c r="L3829">
        <v>0</v>
      </c>
      <c r="M3829">
        <v>0</v>
      </c>
      <c r="N3829">
        <v>0</v>
      </c>
      <c r="O3829">
        <f t="shared" si="119"/>
        <v>0</v>
      </c>
      <c r="P3829" t="s">
        <v>40</v>
      </c>
      <c r="Q3829" s="1">
        <v>40691</v>
      </c>
      <c r="R3829" t="str">
        <f>VLOOKUP(B3829,[1]data!$A$2:$E$764,5,0)</f>
        <v>Jaipur</v>
      </c>
      <c r="S3829" t="str">
        <f>VLOOKUP($B3829,[1]data!$A$1:$I$764,6,0)</f>
        <v>Rajasthan Royals</v>
      </c>
      <c r="T3829" t="str">
        <f>VLOOKUP($B3829,[1]data!$A$1:$I$764,7,0)</f>
        <v>Kings XI Punjab</v>
      </c>
      <c r="U3829" t="str">
        <f>VLOOKUP($B3829,[1]data!$A$1:$I$764,9,0)</f>
        <v>Rajasthan Royals</v>
      </c>
    </row>
    <row r="3830" spans="1:21" x14ac:dyDescent="0.3">
      <c r="A3830">
        <v>2012</v>
      </c>
      <c r="B3830" t="s">
        <v>2479</v>
      </c>
      <c r="C3830" s="1">
        <v>40691</v>
      </c>
      <c r="D3830" t="s">
        <v>789</v>
      </c>
      <c r="E3830" t="s">
        <v>1670</v>
      </c>
      <c r="F3830">
        <v>1206</v>
      </c>
      <c r="G3830" t="s">
        <v>2460</v>
      </c>
      <c r="H3830">
        <v>11</v>
      </c>
      <c r="I3830">
        <f t="shared" si="118"/>
        <v>11</v>
      </c>
      <c r="J3830">
        <v>8</v>
      </c>
      <c r="K3830">
        <v>0</v>
      </c>
      <c r="L3830">
        <v>2</v>
      </c>
      <c r="M3830">
        <v>0</v>
      </c>
      <c r="N3830">
        <v>137.5</v>
      </c>
      <c r="O3830">
        <f t="shared" si="119"/>
        <v>137.5</v>
      </c>
      <c r="P3830" t="s">
        <v>17</v>
      </c>
      <c r="Q3830" s="1">
        <v>40691</v>
      </c>
      <c r="R3830" t="str">
        <f>VLOOKUP(B3830,[1]data!$A$2:$E$764,5,0)</f>
        <v>Jaipur</v>
      </c>
      <c r="S3830" t="str">
        <f>VLOOKUP($B3830,[1]data!$A$1:$I$764,6,0)</f>
        <v>Rajasthan Royals</v>
      </c>
      <c r="T3830" t="str">
        <f>VLOOKUP($B3830,[1]data!$A$1:$I$764,7,0)</f>
        <v>Kings XI Punjab</v>
      </c>
      <c r="U3830" t="str">
        <f>VLOOKUP($B3830,[1]data!$A$1:$I$764,9,0)</f>
        <v>Rajasthan Royals</v>
      </c>
    </row>
    <row r="3831" spans="1:21" x14ac:dyDescent="0.3">
      <c r="A3831">
        <v>2012</v>
      </c>
      <c r="B3831" t="s">
        <v>2479</v>
      </c>
      <c r="C3831" s="1">
        <v>40691</v>
      </c>
      <c r="D3831" t="s">
        <v>789</v>
      </c>
      <c r="E3831" t="s">
        <v>83</v>
      </c>
      <c r="F3831">
        <v>1014</v>
      </c>
      <c r="G3831" t="s">
        <v>2078</v>
      </c>
      <c r="H3831">
        <v>22</v>
      </c>
      <c r="I3831">
        <f t="shared" si="118"/>
        <v>22</v>
      </c>
      <c r="J3831">
        <v>13</v>
      </c>
      <c r="K3831">
        <v>0</v>
      </c>
      <c r="L3831">
        <v>0</v>
      </c>
      <c r="M3831">
        <v>2</v>
      </c>
      <c r="N3831">
        <v>169.23</v>
      </c>
      <c r="O3831">
        <f t="shared" si="119"/>
        <v>169.23</v>
      </c>
      <c r="P3831" t="s">
        <v>85</v>
      </c>
      <c r="Q3831" s="1">
        <v>40691</v>
      </c>
      <c r="R3831" t="str">
        <f>VLOOKUP(B3831,[1]data!$A$2:$E$764,5,0)</f>
        <v>Jaipur</v>
      </c>
      <c r="S3831" t="str">
        <f>VLOOKUP($B3831,[1]data!$A$1:$I$764,6,0)</f>
        <v>Rajasthan Royals</v>
      </c>
      <c r="T3831" t="str">
        <f>VLOOKUP($B3831,[1]data!$A$1:$I$764,7,0)</f>
        <v>Kings XI Punjab</v>
      </c>
      <c r="U3831" t="str">
        <f>VLOOKUP($B3831,[1]data!$A$1:$I$764,9,0)</f>
        <v>Rajasthan Royals</v>
      </c>
    </row>
    <row r="3832" spans="1:21" x14ac:dyDescent="0.3">
      <c r="A3832">
        <v>2012</v>
      </c>
      <c r="B3832" t="s">
        <v>2479</v>
      </c>
      <c r="C3832" s="1">
        <v>40691</v>
      </c>
      <c r="D3832" t="s">
        <v>789</v>
      </c>
      <c r="E3832" t="s">
        <v>76</v>
      </c>
      <c r="F3832">
        <v>1012</v>
      </c>
      <c r="G3832" t="s">
        <v>1772</v>
      </c>
      <c r="H3832">
        <v>8</v>
      </c>
      <c r="I3832">
        <f t="shared" si="118"/>
        <v>8</v>
      </c>
      <c r="J3832">
        <v>5</v>
      </c>
      <c r="K3832">
        <v>0</v>
      </c>
      <c r="L3832">
        <v>0</v>
      </c>
      <c r="M3832">
        <v>1</v>
      </c>
      <c r="N3832">
        <v>160</v>
      </c>
      <c r="O3832">
        <f t="shared" si="119"/>
        <v>160</v>
      </c>
      <c r="P3832" t="s">
        <v>17</v>
      </c>
      <c r="Q3832" s="1">
        <v>40691</v>
      </c>
      <c r="R3832" t="str">
        <f>VLOOKUP(B3832,[1]data!$A$2:$E$764,5,0)</f>
        <v>Jaipur</v>
      </c>
      <c r="S3832" t="str">
        <f>VLOOKUP($B3832,[1]data!$A$1:$I$764,6,0)</f>
        <v>Rajasthan Royals</v>
      </c>
      <c r="T3832" t="str">
        <f>VLOOKUP($B3832,[1]data!$A$1:$I$764,7,0)</f>
        <v>Kings XI Punjab</v>
      </c>
      <c r="U3832" t="str">
        <f>VLOOKUP($B3832,[1]data!$A$1:$I$764,9,0)</f>
        <v>Rajasthan Royals</v>
      </c>
    </row>
    <row r="3833" spans="1:21" x14ac:dyDescent="0.3">
      <c r="A3833">
        <v>2012</v>
      </c>
      <c r="B3833" t="s">
        <v>2479</v>
      </c>
      <c r="C3833" s="1">
        <v>40691</v>
      </c>
      <c r="D3833" t="s">
        <v>789</v>
      </c>
      <c r="E3833" t="s">
        <v>82</v>
      </c>
      <c r="F3833">
        <v>1184</v>
      </c>
      <c r="G3833" t="s">
        <v>2480</v>
      </c>
      <c r="H3833">
        <v>63</v>
      </c>
      <c r="I3833">
        <f t="shared" si="118"/>
        <v>63</v>
      </c>
      <c r="J3833">
        <v>45</v>
      </c>
      <c r="K3833">
        <v>0</v>
      </c>
      <c r="L3833">
        <v>3</v>
      </c>
      <c r="M3833">
        <v>3</v>
      </c>
      <c r="N3833">
        <v>140</v>
      </c>
      <c r="O3833">
        <f t="shared" si="119"/>
        <v>140</v>
      </c>
      <c r="P3833" t="s">
        <v>17</v>
      </c>
      <c r="Q3833" s="1">
        <v>40691</v>
      </c>
      <c r="R3833" t="str">
        <f>VLOOKUP(B3833,[1]data!$A$2:$E$764,5,0)</f>
        <v>Jaipur</v>
      </c>
      <c r="S3833" t="str">
        <f>VLOOKUP($B3833,[1]data!$A$1:$I$764,6,0)</f>
        <v>Rajasthan Royals</v>
      </c>
      <c r="T3833" t="str">
        <f>VLOOKUP($B3833,[1]data!$A$1:$I$764,7,0)</f>
        <v>Kings XI Punjab</v>
      </c>
      <c r="U3833" t="str">
        <f>VLOOKUP($B3833,[1]data!$A$1:$I$764,9,0)</f>
        <v>Rajasthan Royals</v>
      </c>
    </row>
    <row r="3834" spans="1:21" x14ac:dyDescent="0.3">
      <c r="A3834">
        <v>2012</v>
      </c>
      <c r="B3834" t="s">
        <v>2479</v>
      </c>
      <c r="C3834" s="1">
        <v>40691</v>
      </c>
      <c r="D3834" t="s">
        <v>789</v>
      </c>
      <c r="E3834" t="s">
        <v>1055</v>
      </c>
      <c r="F3834">
        <v>1118</v>
      </c>
      <c r="G3834" t="s">
        <v>2177</v>
      </c>
      <c r="H3834">
        <v>95</v>
      </c>
      <c r="I3834">
        <f t="shared" si="118"/>
        <v>95</v>
      </c>
      <c r="J3834">
        <v>52</v>
      </c>
      <c r="K3834">
        <v>0</v>
      </c>
      <c r="L3834">
        <v>4</v>
      </c>
      <c r="M3834">
        <v>6</v>
      </c>
      <c r="N3834">
        <v>182.69</v>
      </c>
      <c r="O3834">
        <f t="shared" si="119"/>
        <v>182.69</v>
      </c>
      <c r="P3834" t="s">
        <v>17</v>
      </c>
      <c r="Q3834" s="1">
        <v>40691</v>
      </c>
      <c r="R3834" t="str">
        <f>VLOOKUP(B3834,[1]data!$A$2:$E$764,5,0)</f>
        <v>Jaipur</v>
      </c>
      <c r="S3834" t="str">
        <f>VLOOKUP($B3834,[1]data!$A$1:$I$764,6,0)</f>
        <v>Rajasthan Royals</v>
      </c>
      <c r="T3834" t="str">
        <f>VLOOKUP($B3834,[1]data!$A$1:$I$764,7,0)</f>
        <v>Kings XI Punjab</v>
      </c>
      <c r="U3834" t="str">
        <f>VLOOKUP($B3834,[1]data!$A$1:$I$764,9,0)</f>
        <v>Rajasthan Royals</v>
      </c>
    </row>
    <row r="3835" spans="1:21" x14ac:dyDescent="0.3">
      <c r="A3835">
        <v>2012</v>
      </c>
      <c r="B3835" t="s">
        <v>2479</v>
      </c>
      <c r="C3835" s="1">
        <v>40691</v>
      </c>
      <c r="D3835" t="s">
        <v>789</v>
      </c>
      <c r="E3835" t="s">
        <v>181</v>
      </c>
      <c r="F3835">
        <v>1005</v>
      </c>
      <c r="G3835" t="s">
        <v>26</v>
      </c>
      <c r="H3835">
        <v>6</v>
      </c>
      <c r="I3835">
        <f t="shared" si="118"/>
        <v>6</v>
      </c>
      <c r="J3835">
        <v>1</v>
      </c>
      <c r="K3835">
        <v>0</v>
      </c>
      <c r="L3835">
        <v>0</v>
      </c>
      <c r="M3835">
        <v>1</v>
      </c>
      <c r="N3835">
        <v>600</v>
      </c>
      <c r="O3835">
        <f t="shared" si="119"/>
        <v>600</v>
      </c>
      <c r="P3835" t="s">
        <v>17</v>
      </c>
      <c r="Q3835" s="1">
        <v>40691</v>
      </c>
      <c r="R3835" t="str">
        <f>VLOOKUP(B3835,[1]data!$A$2:$E$764,5,0)</f>
        <v>Jaipur</v>
      </c>
      <c r="S3835" t="str">
        <f>VLOOKUP($B3835,[1]data!$A$1:$I$764,6,0)</f>
        <v>Rajasthan Royals</v>
      </c>
      <c r="T3835" t="str">
        <f>VLOOKUP($B3835,[1]data!$A$1:$I$764,7,0)</f>
        <v>Kings XI Punjab</v>
      </c>
      <c r="U3835" t="str">
        <f>VLOOKUP($B3835,[1]data!$A$1:$I$764,9,0)</f>
        <v>Rajasthan Royals</v>
      </c>
    </row>
    <row r="3836" spans="1:21" x14ac:dyDescent="0.3">
      <c r="A3836">
        <v>2012</v>
      </c>
      <c r="B3836" t="s">
        <v>2479</v>
      </c>
      <c r="C3836" s="1">
        <v>40691</v>
      </c>
      <c r="D3836" t="s">
        <v>789</v>
      </c>
      <c r="E3836" t="s">
        <v>1898</v>
      </c>
      <c r="F3836">
        <v>1163</v>
      </c>
      <c r="G3836" t="s">
        <v>1415</v>
      </c>
      <c r="H3836">
        <v>10</v>
      </c>
      <c r="I3836">
        <f t="shared" si="118"/>
        <v>10</v>
      </c>
      <c r="J3836">
        <v>5</v>
      </c>
      <c r="K3836">
        <v>0</v>
      </c>
      <c r="L3836">
        <v>2</v>
      </c>
      <c r="M3836">
        <v>0</v>
      </c>
      <c r="N3836">
        <v>200</v>
      </c>
      <c r="O3836">
        <f t="shared" si="119"/>
        <v>200</v>
      </c>
      <c r="P3836" t="s">
        <v>17</v>
      </c>
      <c r="Q3836" s="1">
        <v>40691</v>
      </c>
      <c r="R3836" t="str">
        <f>VLOOKUP(B3836,[1]data!$A$2:$E$764,5,0)</f>
        <v>Jaipur</v>
      </c>
      <c r="S3836" t="str">
        <f>VLOOKUP($B3836,[1]data!$A$1:$I$764,6,0)</f>
        <v>Rajasthan Royals</v>
      </c>
      <c r="T3836" t="str">
        <f>VLOOKUP($B3836,[1]data!$A$1:$I$764,7,0)</f>
        <v>Kings XI Punjab</v>
      </c>
      <c r="U3836" t="str">
        <f>VLOOKUP($B3836,[1]data!$A$1:$I$764,9,0)</f>
        <v>Rajasthan Royals</v>
      </c>
    </row>
    <row r="3837" spans="1:21" x14ac:dyDescent="0.3">
      <c r="A3837">
        <v>2012</v>
      </c>
      <c r="B3837" t="s">
        <v>2479</v>
      </c>
      <c r="C3837" s="1">
        <v>40691</v>
      </c>
      <c r="D3837" t="s">
        <v>789</v>
      </c>
      <c r="E3837" t="s">
        <v>371</v>
      </c>
      <c r="F3837">
        <v>1065</v>
      </c>
      <c r="G3837" t="s">
        <v>2481</v>
      </c>
      <c r="H3837">
        <v>2</v>
      </c>
      <c r="I3837">
        <f t="shared" si="118"/>
        <v>2</v>
      </c>
      <c r="J3837">
        <v>4</v>
      </c>
      <c r="K3837">
        <v>0</v>
      </c>
      <c r="L3837">
        <v>0</v>
      </c>
      <c r="M3837">
        <v>0</v>
      </c>
      <c r="N3837">
        <v>50</v>
      </c>
      <c r="O3837">
        <f t="shared" si="119"/>
        <v>50</v>
      </c>
      <c r="P3837" t="s">
        <v>17</v>
      </c>
      <c r="Q3837" s="1">
        <v>40691</v>
      </c>
      <c r="R3837" t="str">
        <f>VLOOKUP(B3837,[1]data!$A$2:$E$764,5,0)</f>
        <v>Jaipur</v>
      </c>
      <c r="S3837" t="str">
        <f>VLOOKUP($B3837,[1]data!$A$1:$I$764,6,0)</f>
        <v>Rajasthan Royals</v>
      </c>
      <c r="T3837" t="str">
        <f>VLOOKUP($B3837,[1]data!$A$1:$I$764,7,0)</f>
        <v>Kings XI Punjab</v>
      </c>
      <c r="U3837" t="str">
        <f>VLOOKUP($B3837,[1]data!$A$1:$I$764,9,0)</f>
        <v>Rajasthan Royals</v>
      </c>
    </row>
    <row r="3838" spans="1:21" x14ac:dyDescent="0.3">
      <c r="A3838">
        <v>2012</v>
      </c>
      <c r="B3838" t="s">
        <v>2479</v>
      </c>
      <c r="C3838" s="1">
        <v>40691</v>
      </c>
      <c r="D3838" t="s">
        <v>789</v>
      </c>
      <c r="E3838" t="s">
        <v>80</v>
      </c>
      <c r="F3838">
        <v>1016</v>
      </c>
      <c r="G3838" t="s">
        <v>26</v>
      </c>
      <c r="H3838">
        <v>0</v>
      </c>
      <c r="I3838">
        <f t="shared" si="118"/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f t="shared" si="119"/>
        <v>0</v>
      </c>
      <c r="P3838" t="s">
        <v>17</v>
      </c>
      <c r="Q3838" s="1">
        <v>40691</v>
      </c>
      <c r="R3838" t="str">
        <f>VLOOKUP(B3838,[1]data!$A$2:$E$764,5,0)</f>
        <v>Jaipur</v>
      </c>
      <c r="S3838" t="str">
        <f>VLOOKUP($B3838,[1]data!$A$1:$I$764,6,0)</f>
        <v>Rajasthan Royals</v>
      </c>
      <c r="T3838" t="str">
        <f>VLOOKUP($B3838,[1]data!$A$1:$I$764,7,0)</f>
        <v>Kings XI Punjab</v>
      </c>
      <c r="U3838" t="str">
        <f>VLOOKUP($B3838,[1]data!$A$1:$I$764,9,0)</f>
        <v>Rajasthan Royals</v>
      </c>
    </row>
    <row r="3839" spans="1:21" x14ac:dyDescent="0.3">
      <c r="A3839">
        <v>2012</v>
      </c>
      <c r="B3839" t="s">
        <v>2482</v>
      </c>
      <c r="C3839" s="1">
        <v>41003</v>
      </c>
      <c r="D3839">
        <v>1</v>
      </c>
      <c r="E3839" t="s">
        <v>1725</v>
      </c>
      <c r="F3839">
        <v>1202</v>
      </c>
      <c r="G3839" t="s">
        <v>2239</v>
      </c>
      <c r="H3839">
        <v>3</v>
      </c>
      <c r="I3839">
        <f t="shared" si="118"/>
        <v>3</v>
      </c>
      <c r="J3839">
        <v>5</v>
      </c>
      <c r="K3839">
        <v>7</v>
      </c>
      <c r="L3839">
        <v>0</v>
      </c>
      <c r="M3839">
        <v>0</v>
      </c>
      <c r="N3839">
        <v>60</v>
      </c>
      <c r="O3839">
        <f t="shared" si="119"/>
        <v>60</v>
      </c>
      <c r="P3839" t="s">
        <v>17</v>
      </c>
      <c r="Q3839" s="1">
        <v>41003</v>
      </c>
      <c r="R3839" t="str">
        <f>VLOOKUP(B3839,[1]data!$A$2:$E$764,5,0)</f>
        <v>Visakhapatnam</v>
      </c>
      <c r="S3839" t="str">
        <f>VLOOKUP($B3839,[1]data!$A$1:$I$764,6,0)</f>
        <v>Deccan Chargers</v>
      </c>
      <c r="T3839" t="str">
        <f>VLOOKUP($B3839,[1]data!$A$1:$I$764,7,0)</f>
        <v>Chennai Super Kings</v>
      </c>
      <c r="U3839" t="str">
        <f>VLOOKUP($B3839,[1]data!$A$1:$I$764,9,0)</f>
        <v>Chennai Super Kings</v>
      </c>
    </row>
    <row r="3840" spans="1:21" x14ac:dyDescent="0.3">
      <c r="A3840">
        <v>2012</v>
      </c>
      <c r="B3840" t="s">
        <v>2482</v>
      </c>
      <c r="C3840" s="1">
        <v>41003</v>
      </c>
      <c r="D3840">
        <v>1</v>
      </c>
      <c r="E3840" t="s">
        <v>2483</v>
      </c>
      <c r="F3840">
        <v>1239</v>
      </c>
      <c r="G3840" t="s">
        <v>2460</v>
      </c>
      <c r="H3840">
        <v>50</v>
      </c>
      <c r="I3840">
        <f t="shared" si="118"/>
        <v>50</v>
      </c>
      <c r="J3840">
        <v>35</v>
      </c>
      <c r="K3840">
        <v>34</v>
      </c>
      <c r="L3840">
        <v>6</v>
      </c>
      <c r="M3840">
        <v>3</v>
      </c>
      <c r="N3840">
        <v>142.85</v>
      </c>
      <c r="O3840">
        <f t="shared" si="119"/>
        <v>142.85</v>
      </c>
      <c r="P3840" t="s">
        <v>17</v>
      </c>
      <c r="Q3840" s="1">
        <v>41003</v>
      </c>
      <c r="R3840" t="str">
        <f>VLOOKUP(B3840,[1]data!$A$2:$E$764,5,0)</f>
        <v>Visakhapatnam</v>
      </c>
      <c r="S3840" t="str">
        <f>VLOOKUP($B3840,[1]data!$A$1:$I$764,6,0)</f>
        <v>Deccan Chargers</v>
      </c>
      <c r="T3840" t="str">
        <f>VLOOKUP($B3840,[1]data!$A$1:$I$764,7,0)</f>
        <v>Chennai Super Kings</v>
      </c>
      <c r="U3840" t="str">
        <f>VLOOKUP($B3840,[1]data!$A$1:$I$764,9,0)</f>
        <v>Chennai Super Kings</v>
      </c>
    </row>
    <row r="3841" spans="1:21" x14ac:dyDescent="0.3">
      <c r="A3841">
        <v>2012</v>
      </c>
      <c r="B3841" t="s">
        <v>2482</v>
      </c>
      <c r="C3841" s="1">
        <v>41003</v>
      </c>
      <c r="D3841">
        <v>1</v>
      </c>
      <c r="E3841" t="s">
        <v>1306</v>
      </c>
      <c r="F3841">
        <v>1152</v>
      </c>
      <c r="G3841" t="s">
        <v>2484</v>
      </c>
      <c r="H3841">
        <v>3</v>
      </c>
      <c r="I3841">
        <f t="shared" si="118"/>
        <v>3</v>
      </c>
      <c r="J3841">
        <v>5</v>
      </c>
      <c r="K3841">
        <v>4</v>
      </c>
      <c r="L3841">
        <v>0</v>
      </c>
      <c r="M3841">
        <v>0</v>
      </c>
      <c r="N3841">
        <v>60</v>
      </c>
      <c r="O3841">
        <f t="shared" si="119"/>
        <v>60</v>
      </c>
      <c r="P3841" t="s">
        <v>17</v>
      </c>
      <c r="Q3841" s="1">
        <v>41003</v>
      </c>
      <c r="R3841" t="str">
        <f>VLOOKUP(B3841,[1]data!$A$2:$E$764,5,0)</f>
        <v>Visakhapatnam</v>
      </c>
      <c r="S3841" t="str">
        <f>VLOOKUP($B3841,[1]data!$A$1:$I$764,6,0)</f>
        <v>Deccan Chargers</v>
      </c>
      <c r="T3841" t="str">
        <f>VLOOKUP($B3841,[1]data!$A$1:$I$764,7,0)</f>
        <v>Chennai Super Kings</v>
      </c>
      <c r="U3841" t="str">
        <f>VLOOKUP($B3841,[1]data!$A$1:$I$764,9,0)</f>
        <v>Chennai Super Kings</v>
      </c>
    </row>
    <row r="3842" spans="1:21" x14ac:dyDescent="0.3">
      <c r="A3842">
        <v>2012</v>
      </c>
      <c r="B3842" t="s">
        <v>2482</v>
      </c>
      <c r="C3842" s="1">
        <v>41003</v>
      </c>
      <c r="D3842">
        <v>1</v>
      </c>
      <c r="E3842" t="s">
        <v>1052</v>
      </c>
      <c r="F3842">
        <v>1119</v>
      </c>
      <c r="G3842" t="s">
        <v>26</v>
      </c>
      <c r="H3842">
        <v>6</v>
      </c>
      <c r="I3842">
        <f t="shared" si="118"/>
        <v>6</v>
      </c>
      <c r="J3842">
        <v>10</v>
      </c>
      <c r="K3842">
        <v>11</v>
      </c>
      <c r="L3842">
        <v>0</v>
      </c>
      <c r="M3842">
        <v>0</v>
      </c>
      <c r="N3842">
        <v>60</v>
      </c>
      <c r="O3842">
        <f t="shared" si="119"/>
        <v>60</v>
      </c>
      <c r="P3842" t="s">
        <v>17</v>
      </c>
      <c r="Q3842" s="1">
        <v>41003</v>
      </c>
      <c r="R3842" t="str">
        <f>VLOOKUP(B3842,[1]data!$A$2:$E$764,5,0)</f>
        <v>Visakhapatnam</v>
      </c>
      <c r="S3842" t="str">
        <f>VLOOKUP($B3842,[1]data!$A$1:$I$764,6,0)</f>
        <v>Deccan Chargers</v>
      </c>
      <c r="T3842" t="str">
        <f>VLOOKUP($B3842,[1]data!$A$1:$I$764,7,0)</f>
        <v>Chennai Super Kings</v>
      </c>
      <c r="U3842" t="str">
        <f>VLOOKUP($B3842,[1]data!$A$1:$I$764,9,0)</f>
        <v>Chennai Super Kings</v>
      </c>
    </row>
    <row r="3843" spans="1:21" x14ac:dyDescent="0.3">
      <c r="A3843">
        <v>2012</v>
      </c>
      <c r="B3843" t="s">
        <v>2482</v>
      </c>
      <c r="C3843" s="1">
        <v>41003</v>
      </c>
      <c r="D3843">
        <v>1</v>
      </c>
      <c r="E3843" t="s">
        <v>1393</v>
      </c>
      <c r="F3843">
        <v>1169</v>
      </c>
      <c r="G3843" t="s">
        <v>26</v>
      </c>
      <c r="H3843">
        <v>18</v>
      </c>
      <c r="I3843">
        <f t="shared" ref="I3843:I3906" si="120">IF(H3843="",(J3843*N3843)/100,H3843)</f>
        <v>18</v>
      </c>
      <c r="J3843">
        <v>18</v>
      </c>
      <c r="K3843">
        <v>39</v>
      </c>
      <c r="L3843">
        <v>0</v>
      </c>
      <c r="M3843">
        <v>1</v>
      </c>
      <c r="N3843">
        <v>100</v>
      </c>
      <c r="O3843">
        <f t="shared" ref="O3843:O3906" si="121">IF(N3843="",IF(J3843=0,0,(I3843/J3843)*100),N3843)</f>
        <v>100</v>
      </c>
      <c r="P3843" t="s">
        <v>17</v>
      </c>
      <c r="Q3843" s="1">
        <v>41003</v>
      </c>
      <c r="R3843" t="str">
        <f>VLOOKUP(B3843,[1]data!$A$2:$E$764,5,0)</f>
        <v>Visakhapatnam</v>
      </c>
      <c r="S3843" t="str">
        <f>VLOOKUP($B3843,[1]data!$A$1:$I$764,6,0)</f>
        <v>Deccan Chargers</v>
      </c>
      <c r="T3843" t="str">
        <f>VLOOKUP($B3843,[1]data!$A$1:$I$764,7,0)</f>
        <v>Chennai Super Kings</v>
      </c>
      <c r="U3843" t="str">
        <f>VLOOKUP($B3843,[1]data!$A$1:$I$764,9,0)</f>
        <v>Chennai Super Kings</v>
      </c>
    </row>
    <row r="3844" spans="1:21" x14ac:dyDescent="0.3">
      <c r="A3844">
        <v>2012</v>
      </c>
      <c r="B3844" t="s">
        <v>2482</v>
      </c>
      <c r="C3844" s="1">
        <v>41003</v>
      </c>
      <c r="D3844">
        <v>1</v>
      </c>
      <c r="E3844" t="s">
        <v>2060</v>
      </c>
      <c r="F3844">
        <v>1194</v>
      </c>
      <c r="G3844" t="s">
        <v>26</v>
      </c>
      <c r="H3844">
        <v>25</v>
      </c>
      <c r="I3844">
        <f t="shared" si="120"/>
        <v>25</v>
      </c>
      <c r="J3844">
        <v>30</v>
      </c>
      <c r="K3844">
        <v>32</v>
      </c>
      <c r="L3844">
        <v>2</v>
      </c>
      <c r="M3844">
        <v>0</v>
      </c>
      <c r="N3844">
        <v>83.33</v>
      </c>
      <c r="O3844">
        <f t="shared" si="121"/>
        <v>83.33</v>
      </c>
      <c r="P3844" t="s">
        <v>17</v>
      </c>
      <c r="Q3844" s="1">
        <v>41003</v>
      </c>
      <c r="R3844" t="str">
        <f>VLOOKUP(B3844,[1]data!$A$2:$E$764,5,0)</f>
        <v>Visakhapatnam</v>
      </c>
      <c r="S3844" t="str">
        <f>VLOOKUP($B3844,[1]data!$A$1:$I$764,6,0)</f>
        <v>Deccan Chargers</v>
      </c>
      <c r="T3844" t="str">
        <f>VLOOKUP($B3844,[1]data!$A$1:$I$764,7,0)</f>
        <v>Chennai Super Kings</v>
      </c>
      <c r="U3844" t="str">
        <f>VLOOKUP($B3844,[1]data!$A$1:$I$764,9,0)</f>
        <v>Chennai Super Kings</v>
      </c>
    </row>
    <row r="3845" spans="1:21" x14ac:dyDescent="0.3">
      <c r="A3845">
        <v>2012</v>
      </c>
      <c r="B3845" t="s">
        <v>2482</v>
      </c>
      <c r="C3845" s="1">
        <v>41003</v>
      </c>
      <c r="D3845">
        <v>1</v>
      </c>
      <c r="E3845" t="s">
        <v>562</v>
      </c>
      <c r="F3845">
        <v>1002</v>
      </c>
      <c r="G3845" t="s">
        <v>135</v>
      </c>
      <c r="H3845">
        <v>16</v>
      </c>
      <c r="I3845">
        <f t="shared" si="120"/>
        <v>16</v>
      </c>
      <c r="J3845">
        <v>15</v>
      </c>
      <c r="K3845">
        <v>48</v>
      </c>
      <c r="L3845">
        <v>1</v>
      </c>
      <c r="M3845">
        <v>1</v>
      </c>
      <c r="N3845">
        <v>106.66</v>
      </c>
      <c r="O3845">
        <f t="shared" si="121"/>
        <v>106.66</v>
      </c>
      <c r="P3845" t="s">
        <v>17</v>
      </c>
      <c r="Q3845" s="1">
        <v>41003</v>
      </c>
      <c r="R3845" t="str">
        <f>VLOOKUP(B3845,[1]data!$A$2:$E$764,5,0)</f>
        <v>Visakhapatnam</v>
      </c>
      <c r="S3845" t="str">
        <f>VLOOKUP($B3845,[1]data!$A$1:$I$764,6,0)</f>
        <v>Deccan Chargers</v>
      </c>
      <c r="T3845" t="str">
        <f>VLOOKUP($B3845,[1]data!$A$1:$I$764,7,0)</f>
        <v>Chennai Super Kings</v>
      </c>
      <c r="U3845" t="str">
        <f>VLOOKUP($B3845,[1]data!$A$1:$I$764,9,0)</f>
        <v>Chennai Super Kings</v>
      </c>
    </row>
    <row r="3846" spans="1:21" x14ac:dyDescent="0.3">
      <c r="A3846">
        <v>2012</v>
      </c>
      <c r="B3846" t="s">
        <v>2482</v>
      </c>
      <c r="C3846" s="1">
        <v>41003</v>
      </c>
      <c r="D3846">
        <v>1</v>
      </c>
      <c r="E3846" t="s">
        <v>116</v>
      </c>
      <c r="F3846">
        <v>1064</v>
      </c>
      <c r="G3846" t="s">
        <v>1866</v>
      </c>
      <c r="H3846">
        <v>0</v>
      </c>
      <c r="I3846">
        <f t="shared" si="120"/>
        <v>0</v>
      </c>
      <c r="J3846">
        <v>3</v>
      </c>
      <c r="K3846">
        <v>7</v>
      </c>
      <c r="L3846">
        <v>0</v>
      </c>
      <c r="M3846">
        <v>0</v>
      </c>
      <c r="N3846">
        <v>0</v>
      </c>
      <c r="O3846">
        <f t="shared" si="121"/>
        <v>0</v>
      </c>
      <c r="P3846" t="s">
        <v>17</v>
      </c>
      <c r="Q3846" s="1">
        <v>41003</v>
      </c>
      <c r="R3846" t="str">
        <f>VLOOKUP(B3846,[1]data!$A$2:$E$764,5,0)</f>
        <v>Visakhapatnam</v>
      </c>
      <c r="S3846" t="str">
        <f>VLOOKUP($B3846,[1]data!$A$1:$I$764,6,0)</f>
        <v>Deccan Chargers</v>
      </c>
      <c r="T3846" t="str">
        <f>VLOOKUP($B3846,[1]data!$A$1:$I$764,7,0)</f>
        <v>Chennai Super Kings</v>
      </c>
      <c r="U3846" t="str">
        <f>VLOOKUP($B3846,[1]data!$A$1:$I$764,9,0)</f>
        <v>Chennai Super Kings</v>
      </c>
    </row>
    <row r="3847" spans="1:21" x14ac:dyDescent="0.3">
      <c r="A3847">
        <v>2012</v>
      </c>
      <c r="B3847" t="s">
        <v>2482</v>
      </c>
      <c r="C3847" s="1">
        <v>41003</v>
      </c>
      <c r="D3847">
        <v>1</v>
      </c>
      <c r="E3847" t="s">
        <v>52</v>
      </c>
      <c r="F3847">
        <v>1035</v>
      </c>
      <c r="G3847" t="s">
        <v>801</v>
      </c>
      <c r="H3847">
        <v>3</v>
      </c>
      <c r="I3847">
        <f t="shared" si="120"/>
        <v>3</v>
      </c>
      <c r="J3847">
        <v>5</v>
      </c>
      <c r="K3847">
        <v>15</v>
      </c>
      <c r="L3847">
        <v>0</v>
      </c>
      <c r="M3847">
        <v>0</v>
      </c>
      <c r="N3847">
        <v>60</v>
      </c>
      <c r="O3847">
        <f t="shared" si="121"/>
        <v>60</v>
      </c>
      <c r="P3847" t="s">
        <v>17</v>
      </c>
      <c r="Q3847" s="1">
        <v>41003</v>
      </c>
      <c r="R3847" t="str">
        <f>VLOOKUP(B3847,[1]data!$A$2:$E$764,5,0)</f>
        <v>Visakhapatnam</v>
      </c>
      <c r="S3847" t="str">
        <f>VLOOKUP($B3847,[1]data!$A$1:$I$764,6,0)</f>
        <v>Deccan Chargers</v>
      </c>
      <c r="T3847" t="str">
        <f>VLOOKUP($B3847,[1]data!$A$1:$I$764,7,0)</f>
        <v>Chennai Super Kings</v>
      </c>
      <c r="U3847" t="str">
        <f>VLOOKUP($B3847,[1]data!$A$1:$I$764,9,0)</f>
        <v>Chennai Super Kings</v>
      </c>
    </row>
    <row r="3848" spans="1:21" x14ac:dyDescent="0.3">
      <c r="A3848">
        <v>2012</v>
      </c>
      <c r="B3848" t="s">
        <v>2482</v>
      </c>
      <c r="C3848" s="1">
        <v>41003</v>
      </c>
      <c r="D3848">
        <v>1</v>
      </c>
      <c r="E3848" t="s">
        <v>76</v>
      </c>
      <c r="F3848">
        <v>1012</v>
      </c>
      <c r="G3848" t="s">
        <v>2485</v>
      </c>
      <c r="H3848">
        <v>36</v>
      </c>
      <c r="I3848">
        <f t="shared" si="120"/>
        <v>36</v>
      </c>
      <c r="J3848">
        <v>26</v>
      </c>
      <c r="K3848">
        <v>41</v>
      </c>
      <c r="L3848">
        <v>2</v>
      </c>
      <c r="M3848">
        <v>1</v>
      </c>
      <c r="N3848">
        <v>138.46</v>
      </c>
      <c r="O3848">
        <f t="shared" si="121"/>
        <v>138.46</v>
      </c>
      <c r="P3848" t="s">
        <v>17</v>
      </c>
      <c r="Q3848" s="1">
        <v>41003</v>
      </c>
      <c r="R3848" t="str">
        <f>VLOOKUP(B3848,[1]data!$A$2:$E$764,5,0)</f>
        <v>Visakhapatnam</v>
      </c>
      <c r="S3848" t="str">
        <f>VLOOKUP($B3848,[1]data!$A$1:$I$764,6,0)</f>
        <v>Deccan Chargers</v>
      </c>
      <c r="T3848" t="str">
        <f>VLOOKUP($B3848,[1]data!$A$1:$I$764,7,0)</f>
        <v>Chennai Super Kings</v>
      </c>
      <c r="U3848" t="str">
        <f>VLOOKUP($B3848,[1]data!$A$1:$I$764,9,0)</f>
        <v>Chennai Super Kings</v>
      </c>
    </row>
    <row r="3849" spans="1:21" x14ac:dyDescent="0.3">
      <c r="A3849">
        <v>2012</v>
      </c>
      <c r="B3849" t="s">
        <v>2482</v>
      </c>
      <c r="C3849" s="1">
        <v>41003</v>
      </c>
      <c r="D3849">
        <v>1</v>
      </c>
      <c r="E3849" t="s">
        <v>1055</v>
      </c>
      <c r="F3849">
        <v>1118</v>
      </c>
      <c r="G3849" t="s">
        <v>2486</v>
      </c>
      <c r="H3849">
        <v>10</v>
      </c>
      <c r="I3849">
        <f t="shared" si="120"/>
        <v>10</v>
      </c>
      <c r="J3849">
        <v>17</v>
      </c>
      <c r="K3849">
        <v>28</v>
      </c>
      <c r="L3849">
        <v>1</v>
      </c>
      <c r="M3849">
        <v>0</v>
      </c>
      <c r="N3849">
        <v>58.82</v>
      </c>
      <c r="O3849">
        <f t="shared" si="121"/>
        <v>58.82</v>
      </c>
      <c r="P3849" t="s">
        <v>17</v>
      </c>
      <c r="Q3849" s="1">
        <v>41003</v>
      </c>
      <c r="R3849" t="str">
        <f>VLOOKUP(B3849,[1]data!$A$2:$E$764,5,0)</f>
        <v>Visakhapatnam</v>
      </c>
      <c r="S3849" t="str">
        <f>VLOOKUP($B3849,[1]data!$A$1:$I$764,6,0)</f>
        <v>Deccan Chargers</v>
      </c>
      <c r="T3849" t="str">
        <f>VLOOKUP($B3849,[1]data!$A$1:$I$764,7,0)</f>
        <v>Chennai Super Kings</v>
      </c>
      <c r="U3849" t="str">
        <f>VLOOKUP($B3849,[1]data!$A$1:$I$764,9,0)</f>
        <v>Chennai Super Kings</v>
      </c>
    </row>
    <row r="3850" spans="1:21" x14ac:dyDescent="0.3">
      <c r="A3850">
        <v>2012</v>
      </c>
      <c r="B3850" t="s">
        <v>2482</v>
      </c>
      <c r="C3850" s="1">
        <v>41003</v>
      </c>
      <c r="D3850">
        <v>1</v>
      </c>
      <c r="E3850" t="s">
        <v>2487</v>
      </c>
      <c r="F3850">
        <v>1238</v>
      </c>
      <c r="G3850" t="s">
        <v>2488</v>
      </c>
      <c r="H3850">
        <v>3</v>
      </c>
      <c r="I3850">
        <f t="shared" si="120"/>
        <v>3</v>
      </c>
      <c r="J3850">
        <v>2</v>
      </c>
      <c r="K3850">
        <v>4</v>
      </c>
      <c r="L3850">
        <v>0</v>
      </c>
      <c r="M3850">
        <v>0</v>
      </c>
      <c r="N3850">
        <v>150</v>
      </c>
      <c r="O3850">
        <f t="shared" si="121"/>
        <v>150</v>
      </c>
      <c r="P3850" t="s">
        <v>17</v>
      </c>
      <c r="Q3850" s="1">
        <v>41003</v>
      </c>
      <c r="R3850" t="str">
        <f>VLOOKUP(B3850,[1]data!$A$2:$E$764,5,0)</f>
        <v>Visakhapatnam</v>
      </c>
      <c r="S3850" t="str">
        <f>VLOOKUP($B3850,[1]data!$A$1:$I$764,6,0)</f>
        <v>Deccan Chargers</v>
      </c>
      <c r="T3850" t="str">
        <f>VLOOKUP($B3850,[1]data!$A$1:$I$764,7,0)</f>
        <v>Chennai Super Kings</v>
      </c>
      <c r="U3850" t="str">
        <f>VLOOKUP($B3850,[1]data!$A$1:$I$764,9,0)</f>
        <v>Chennai Super Kings</v>
      </c>
    </row>
    <row r="3851" spans="1:21" x14ac:dyDescent="0.3">
      <c r="A3851">
        <v>2012</v>
      </c>
      <c r="B3851" t="s">
        <v>2482</v>
      </c>
      <c r="C3851" s="1">
        <v>41003</v>
      </c>
      <c r="D3851">
        <v>1</v>
      </c>
      <c r="E3851" t="s">
        <v>181</v>
      </c>
      <c r="F3851">
        <v>1005</v>
      </c>
      <c r="G3851" t="s">
        <v>2489</v>
      </c>
      <c r="H3851">
        <v>19</v>
      </c>
      <c r="I3851">
        <f t="shared" si="120"/>
        <v>19</v>
      </c>
      <c r="J3851">
        <v>19</v>
      </c>
      <c r="K3851">
        <v>15</v>
      </c>
      <c r="L3851">
        <v>3</v>
      </c>
      <c r="M3851">
        <v>0</v>
      </c>
      <c r="N3851">
        <v>100</v>
      </c>
      <c r="O3851">
        <f t="shared" si="121"/>
        <v>100</v>
      </c>
      <c r="P3851" t="s">
        <v>17</v>
      </c>
      <c r="Q3851" s="1">
        <v>41003</v>
      </c>
      <c r="R3851" t="str">
        <f>VLOOKUP(B3851,[1]data!$A$2:$E$764,5,0)</f>
        <v>Visakhapatnam</v>
      </c>
      <c r="S3851" t="str">
        <f>VLOOKUP($B3851,[1]data!$A$1:$I$764,6,0)</f>
        <v>Deccan Chargers</v>
      </c>
      <c r="T3851" t="str">
        <f>VLOOKUP($B3851,[1]data!$A$1:$I$764,7,0)</f>
        <v>Chennai Super Kings</v>
      </c>
      <c r="U3851" t="str">
        <f>VLOOKUP($B3851,[1]data!$A$1:$I$764,9,0)</f>
        <v>Chennai Super Kings</v>
      </c>
    </row>
    <row r="3852" spans="1:21" x14ac:dyDescent="0.3">
      <c r="A3852">
        <v>2012</v>
      </c>
      <c r="B3852" t="s">
        <v>2482</v>
      </c>
      <c r="C3852" s="1">
        <v>41003</v>
      </c>
      <c r="D3852">
        <v>1</v>
      </c>
      <c r="E3852" t="s">
        <v>83</v>
      </c>
      <c r="F3852">
        <v>1014</v>
      </c>
      <c r="G3852" t="s">
        <v>2490</v>
      </c>
      <c r="H3852">
        <v>4</v>
      </c>
      <c r="I3852">
        <f t="shared" si="120"/>
        <v>4</v>
      </c>
      <c r="J3852">
        <v>6</v>
      </c>
      <c r="K3852">
        <v>9</v>
      </c>
      <c r="L3852">
        <v>0</v>
      </c>
      <c r="M3852">
        <v>0</v>
      </c>
      <c r="N3852">
        <v>66.66</v>
      </c>
      <c r="O3852">
        <f t="shared" si="121"/>
        <v>66.66</v>
      </c>
      <c r="P3852" t="s">
        <v>85</v>
      </c>
      <c r="Q3852" s="1">
        <v>41003</v>
      </c>
      <c r="R3852" t="str">
        <f>VLOOKUP(B3852,[1]data!$A$2:$E$764,5,0)</f>
        <v>Visakhapatnam</v>
      </c>
      <c r="S3852" t="str">
        <f>VLOOKUP($B3852,[1]data!$A$1:$I$764,6,0)</f>
        <v>Deccan Chargers</v>
      </c>
      <c r="T3852" t="str">
        <f>VLOOKUP($B3852,[1]data!$A$1:$I$764,7,0)</f>
        <v>Chennai Super Kings</v>
      </c>
      <c r="U3852" t="str">
        <f>VLOOKUP($B3852,[1]data!$A$1:$I$764,9,0)</f>
        <v>Chennai Super Kings</v>
      </c>
    </row>
    <row r="3853" spans="1:21" x14ac:dyDescent="0.3">
      <c r="A3853">
        <v>2012</v>
      </c>
      <c r="B3853" t="s">
        <v>2482</v>
      </c>
      <c r="C3853" s="1">
        <v>41003</v>
      </c>
      <c r="D3853">
        <v>1</v>
      </c>
      <c r="E3853" t="s">
        <v>80</v>
      </c>
      <c r="F3853">
        <v>1016</v>
      </c>
      <c r="G3853" t="s">
        <v>1754</v>
      </c>
      <c r="H3853">
        <v>10</v>
      </c>
      <c r="I3853">
        <f t="shared" si="120"/>
        <v>10</v>
      </c>
      <c r="J3853">
        <v>16</v>
      </c>
      <c r="K3853">
        <v>23</v>
      </c>
      <c r="L3853">
        <v>0</v>
      </c>
      <c r="M3853">
        <v>0</v>
      </c>
      <c r="N3853">
        <v>62.5</v>
      </c>
      <c r="O3853">
        <f t="shared" si="121"/>
        <v>62.5</v>
      </c>
      <c r="P3853" t="s">
        <v>17</v>
      </c>
      <c r="Q3853" s="1">
        <v>41003</v>
      </c>
      <c r="R3853" t="str">
        <f>VLOOKUP(B3853,[1]data!$A$2:$E$764,5,0)</f>
        <v>Visakhapatnam</v>
      </c>
      <c r="S3853" t="str">
        <f>VLOOKUP($B3853,[1]data!$A$1:$I$764,6,0)</f>
        <v>Deccan Chargers</v>
      </c>
      <c r="T3853" t="str">
        <f>VLOOKUP($B3853,[1]data!$A$1:$I$764,7,0)</f>
        <v>Chennai Super Kings</v>
      </c>
      <c r="U3853" t="str">
        <f>VLOOKUP($B3853,[1]data!$A$1:$I$764,9,0)</f>
        <v>Chennai Super Kings</v>
      </c>
    </row>
    <row r="3854" spans="1:21" x14ac:dyDescent="0.3">
      <c r="A3854">
        <v>2012</v>
      </c>
      <c r="B3854" t="s">
        <v>2482</v>
      </c>
      <c r="C3854" s="1">
        <v>41003</v>
      </c>
      <c r="D3854">
        <v>1</v>
      </c>
      <c r="E3854" t="s">
        <v>371</v>
      </c>
      <c r="F3854">
        <v>1065</v>
      </c>
      <c r="G3854" t="s">
        <v>2491</v>
      </c>
      <c r="H3854">
        <v>3</v>
      </c>
      <c r="I3854">
        <f t="shared" si="120"/>
        <v>3</v>
      </c>
      <c r="J3854">
        <v>8</v>
      </c>
      <c r="K3854">
        <v>14</v>
      </c>
      <c r="L3854">
        <v>0</v>
      </c>
      <c r="M3854">
        <v>0</v>
      </c>
      <c r="N3854">
        <v>37.5</v>
      </c>
      <c r="O3854">
        <f t="shared" si="121"/>
        <v>37.5</v>
      </c>
      <c r="P3854" t="s">
        <v>17</v>
      </c>
      <c r="Q3854" s="1">
        <v>41003</v>
      </c>
      <c r="R3854" t="str">
        <f>VLOOKUP(B3854,[1]data!$A$2:$E$764,5,0)</f>
        <v>Visakhapatnam</v>
      </c>
      <c r="S3854" t="str">
        <f>VLOOKUP($B3854,[1]data!$A$1:$I$764,6,0)</f>
        <v>Deccan Chargers</v>
      </c>
      <c r="T3854" t="str">
        <f>VLOOKUP($B3854,[1]data!$A$1:$I$764,7,0)</f>
        <v>Chennai Super Kings</v>
      </c>
      <c r="U3854" t="str">
        <f>VLOOKUP($B3854,[1]data!$A$1:$I$764,9,0)</f>
        <v>Chennai Super Kings</v>
      </c>
    </row>
    <row r="3855" spans="1:21" x14ac:dyDescent="0.3">
      <c r="A3855">
        <v>2012</v>
      </c>
      <c r="B3855" t="s">
        <v>2492</v>
      </c>
      <c r="C3855" s="1">
        <v>41004</v>
      </c>
      <c r="D3855" t="s">
        <v>2493</v>
      </c>
      <c r="E3855" t="s">
        <v>557</v>
      </c>
      <c r="F3855">
        <v>1157</v>
      </c>
      <c r="G3855" t="s">
        <v>26</v>
      </c>
      <c r="H3855">
        <v>1</v>
      </c>
      <c r="I3855">
        <f t="shared" si="120"/>
        <v>1</v>
      </c>
      <c r="J3855">
        <v>1</v>
      </c>
      <c r="K3855">
        <v>2</v>
      </c>
      <c r="L3855">
        <v>0</v>
      </c>
      <c r="M3855">
        <v>0</v>
      </c>
      <c r="N3855">
        <v>100</v>
      </c>
      <c r="O3855">
        <f t="shared" si="121"/>
        <v>100</v>
      </c>
      <c r="P3855" t="s">
        <v>17</v>
      </c>
      <c r="Q3855" s="1">
        <v>41004</v>
      </c>
      <c r="R3855" t="str">
        <f>VLOOKUP(B3855,[1]data!$A$2:$E$764,5,0)</f>
        <v>Bengaluru</v>
      </c>
      <c r="S3855" t="str">
        <f>VLOOKUP($B3855,[1]data!$A$1:$I$764,6,0)</f>
        <v>Royal Challengers Bangalore</v>
      </c>
      <c r="T3855" t="str">
        <f>VLOOKUP($B3855,[1]data!$A$1:$I$764,7,0)</f>
        <v>Delhi Capitals</v>
      </c>
      <c r="U3855" t="str">
        <f>VLOOKUP($B3855,[1]data!$A$1:$I$764,9,0)</f>
        <v>Royal Challengers Bangalore</v>
      </c>
    </row>
    <row r="3856" spans="1:21" x14ac:dyDescent="0.3">
      <c r="A3856">
        <v>2012</v>
      </c>
      <c r="B3856" t="s">
        <v>2492</v>
      </c>
      <c r="C3856" s="1">
        <v>41004</v>
      </c>
      <c r="D3856" t="s">
        <v>2493</v>
      </c>
      <c r="E3856" t="s">
        <v>165</v>
      </c>
      <c r="F3856">
        <v>1134</v>
      </c>
      <c r="G3856" t="s">
        <v>718</v>
      </c>
      <c r="H3856">
        <v>9</v>
      </c>
      <c r="I3856">
        <f t="shared" si="120"/>
        <v>9</v>
      </c>
      <c r="J3856">
        <v>5</v>
      </c>
      <c r="K3856">
        <v>5</v>
      </c>
      <c r="L3856">
        <v>0</v>
      </c>
      <c r="M3856">
        <v>1</v>
      </c>
      <c r="N3856">
        <v>180</v>
      </c>
      <c r="O3856">
        <f t="shared" si="121"/>
        <v>180</v>
      </c>
      <c r="P3856" t="s">
        <v>17</v>
      </c>
      <c r="Q3856" s="1">
        <v>41004</v>
      </c>
      <c r="R3856" t="str">
        <f>VLOOKUP(B3856,[1]data!$A$2:$E$764,5,0)</f>
        <v>Bengaluru</v>
      </c>
      <c r="S3856" t="str">
        <f>VLOOKUP($B3856,[1]data!$A$1:$I$764,6,0)</f>
        <v>Royal Challengers Bangalore</v>
      </c>
      <c r="T3856" t="str">
        <f>VLOOKUP($B3856,[1]data!$A$1:$I$764,7,0)</f>
        <v>Delhi Capitals</v>
      </c>
      <c r="U3856" t="str">
        <f>VLOOKUP($B3856,[1]data!$A$1:$I$764,9,0)</f>
        <v>Royal Challengers Bangalore</v>
      </c>
    </row>
    <row r="3857" spans="1:21" x14ac:dyDescent="0.3">
      <c r="A3857">
        <v>2012</v>
      </c>
      <c r="B3857" t="s">
        <v>2492</v>
      </c>
      <c r="C3857" s="1">
        <v>41004</v>
      </c>
      <c r="D3857" t="s">
        <v>2493</v>
      </c>
      <c r="E3857" t="s">
        <v>276</v>
      </c>
      <c r="F3857">
        <v>1122</v>
      </c>
      <c r="G3857" t="s">
        <v>2494</v>
      </c>
      <c r="H3857">
        <v>7</v>
      </c>
      <c r="I3857">
        <f t="shared" si="120"/>
        <v>7</v>
      </c>
      <c r="J3857">
        <v>9</v>
      </c>
      <c r="K3857">
        <v>16</v>
      </c>
      <c r="L3857">
        <v>0</v>
      </c>
      <c r="M3857">
        <v>0</v>
      </c>
      <c r="N3857">
        <v>77.77</v>
      </c>
      <c r="O3857">
        <f t="shared" si="121"/>
        <v>77.77</v>
      </c>
      <c r="P3857" t="s">
        <v>17</v>
      </c>
      <c r="Q3857" s="1">
        <v>41004</v>
      </c>
      <c r="R3857" t="str">
        <f>VLOOKUP(B3857,[1]data!$A$2:$E$764,5,0)</f>
        <v>Bengaluru</v>
      </c>
      <c r="S3857" t="str">
        <f>VLOOKUP($B3857,[1]data!$A$1:$I$764,6,0)</f>
        <v>Royal Challengers Bangalore</v>
      </c>
      <c r="T3857" t="str">
        <f>VLOOKUP($B3857,[1]data!$A$1:$I$764,7,0)</f>
        <v>Delhi Capitals</v>
      </c>
      <c r="U3857" t="str">
        <f>VLOOKUP($B3857,[1]data!$A$1:$I$764,9,0)</f>
        <v>Royal Challengers Bangalore</v>
      </c>
    </row>
    <row r="3858" spans="1:21" x14ac:dyDescent="0.3">
      <c r="A3858">
        <v>2012</v>
      </c>
      <c r="B3858" t="s">
        <v>2492</v>
      </c>
      <c r="C3858" s="1">
        <v>41004</v>
      </c>
      <c r="D3858" t="s">
        <v>2493</v>
      </c>
      <c r="E3858" t="s">
        <v>1808</v>
      </c>
      <c r="F3858">
        <v>1166</v>
      </c>
      <c r="G3858" t="s">
        <v>324</v>
      </c>
      <c r="H3858">
        <v>30</v>
      </c>
      <c r="I3858">
        <f t="shared" si="120"/>
        <v>30</v>
      </c>
      <c r="J3858">
        <v>27</v>
      </c>
      <c r="K3858">
        <v>0</v>
      </c>
      <c r="L3858">
        <v>5</v>
      </c>
      <c r="M3858">
        <v>0</v>
      </c>
      <c r="N3858">
        <v>111.11</v>
      </c>
      <c r="O3858">
        <f t="shared" si="121"/>
        <v>111.11</v>
      </c>
      <c r="P3858" t="s">
        <v>17</v>
      </c>
      <c r="Q3858" s="1">
        <v>41004</v>
      </c>
      <c r="R3858" t="str">
        <f>VLOOKUP(B3858,[1]data!$A$2:$E$764,5,0)</f>
        <v>Bengaluru</v>
      </c>
      <c r="S3858" t="str">
        <f>VLOOKUP($B3858,[1]data!$A$1:$I$764,6,0)</f>
        <v>Royal Challengers Bangalore</v>
      </c>
      <c r="T3858" t="str">
        <f>VLOOKUP($B3858,[1]data!$A$1:$I$764,7,0)</f>
        <v>Delhi Capitals</v>
      </c>
      <c r="U3858" t="str">
        <f>VLOOKUP($B3858,[1]data!$A$1:$I$764,9,0)</f>
        <v>Royal Challengers Bangalore</v>
      </c>
    </row>
    <row r="3859" spans="1:21" x14ac:dyDescent="0.3">
      <c r="A3859">
        <v>2012</v>
      </c>
      <c r="B3859" t="s">
        <v>2492</v>
      </c>
      <c r="C3859" s="1">
        <v>41004</v>
      </c>
      <c r="D3859" t="s">
        <v>2493</v>
      </c>
      <c r="E3859" t="s">
        <v>2495</v>
      </c>
      <c r="F3859">
        <v>1241</v>
      </c>
      <c r="G3859" t="s">
        <v>26</v>
      </c>
      <c r="H3859">
        <v>3</v>
      </c>
      <c r="I3859">
        <f t="shared" si="120"/>
        <v>3</v>
      </c>
      <c r="J3859">
        <v>7</v>
      </c>
      <c r="K3859">
        <v>0</v>
      </c>
      <c r="L3859">
        <v>0</v>
      </c>
      <c r="M3859">
        <v>0</v>
      </c>
      <c r="N3859">
        <v>42.85</v>
      </c>
      <c r="O3859">
        <f t="shared" si="121"/>
        <v>42.85</v>
      </c>
      <c r="P3859" t="s">
        <v>17</v>
      </c>
      <c r="Q3859" s="1">
        <v>41004</v>
      </c>
      <c r="R3859" t="str">
        <f>VLOOKUP(B3859,[1]data!$A$2:$E$764,5,0)</f>
        <v>Bengaluru</v>
      </c>
      <c r="S3859" t="str">
        <f>VLOOKUP($B3859,[1]data!$A$1:$I$764,6,0)</f>
        <v>Royal Challengers Bangalore</v>
      </c>
      <c r="T3859" t="str">
        <f>VLOOKUP($B3859,[1]data!$A$1:$I$764,7,0)</f>
        <v>Delhi Capitals</v>
      </c>
      <c r="U3859" t="str">
        <f>VLOOKUP($B3859,[1]data!$A$1:$I$764,9,0)</f>
        <v>Royal Challengers Bangalore</v>
      </c>
    </row>
    <row r="3860" spans="1:21" x14ac:dyDescent="0.3">
      <c r="A3860">
        <v>2012</v>
      </c>
      <c r="B3860" t="s">
        <v>2492</v>
      </c>
      <c r="C3860" s="1">
        <v>41004</v>
      </c>
      <c r="D3860" t="s">
        <v>2493</v>
      </c>
      <c r="E3860" t="s">
        <v>89</v>
      </c>
      <c r="F3860">
        <v>1045</v>
      </c>
      <c r="G3860" t="s">
        <v>26</v>
      </c>
      <c r="H3860">
        <v>42</v>
      </c>
      <c r="I3860">
        <f t="shared" si="120"/>
        <v>42</v>
      </c>
      <c r="J3860">
        <v>20</v>
      </c>
      <c r="K3860">
        <v>0</v>
      </c>
      <c r="L3860">
        <v>2</v>
      </c>
      <c r="M3860">
        <v>3</v>
      </c>
      <c r="N3860">
        <v>210</v>
      </c>
      <c r="O3860">
        <f t="shared" si="121"/>
        <v>210</v>
      </c>
      <c r="P3860" t="s">
        <v>17</v>
      </c>
      <c r="Q3860" s="1">
        <v>41004</v>
      </c>
      <c r="R3860" t="str">
        <f>VLOOKUP(B3860,[1]data!$A$2:$E$764,5,0)</f>
        <v>Bengaluru</v>
      </c>
      <c r="S3860" t="str">
        <f>VLOOKUP($B3860,[1]data!$A$1:$I$764,6,0)</f>
        <v>Royal Challengers Bangalore</v>
      </c>
      <c r="T3860" t="str">
        <f>VLOOKUP($B3860,[1]data!$A$1:$I$764,7,0)</f>
        <v>Delhi Capitals</v>
      </c>
      <c r="U3860" t="str">
        <f>VLOOKUP($B3860,[1]data!$A$1:$I$764,9,0)</f>
        <v>Royal Challengers Bangalore</v>
      </c>
    </row>
    <row r="3861" spans="1:21" x14ac:dyDescent="0.3">
      <c r="A3861">
        <v>2012</v>
      </c>
      <c r="B3861" t="s">
        <v>2492</v>
      </c>
      <c r="C3861" s="1">
        <v>41004</v>
      </c>
      <c r="D3861" t="s">
        <v>2493</v>
      </c>
      <c r="E3861" t="s">
        <v>65</v>
      </c>
      <c r="F3861">
        <v>1049</v>
      </c>
      <c r="G3861" t="s">
        <v>2496</v>
      </c>
      <c r="H3861">
        <v>20</v>
      </c>
      <c r="I3861">
        <f t="shared" si="120"/>
        <v>20</v>
      </c>
      <c r="J3861">
        <v>13</v>
      </c>
      <c r="K3861">
        <v>0</v>
      </c>
      <c r="L3861">
        <v>1</v>
      </c>
      <c r="M3861">
        <v>1</v>
      </c>
      <c r="N3861">
        <v>153.84</v>
      </c>
      <c r="O3861">
        <f t="shared" si="121"/>
        <v>153.84</v>
      </c>
      <c r="P3861" t="s">
        <v>40</v>
      </c>
      <c r="Q3861" s="1">
        <v>41004</v>
      </c>
      <c r="R3861" t="str">
        <f>VLOOKUP(B3861,[1]data!$A$2:$E$764,5,0)</f>
        <v>Bengaluru</v>
      </c>
      <c r="S3861" t="str">
        <f>VLOOKUP($B3861,[1]data!$A$1:$I$764,6,0)</f>
        <v>Royal Challengers Bangalore</v>
      </c>
      <c r="T3861" t="str">
        <f>VLOOKUP($B3861,[1]data!$A$1:$I$764,7,0)</f>
        <v>Delhi Capitals</v>
      </c>
      <c r="U3861" t="str">
        <f>VLOOKUP($B3861,[1]data!$A$1:$I$764,9,0)</f>
        <v>Royal Challengers Bangalore</v>
      </c>
    </row>
    <row r="3862" spans="1:21" x14ac:dyDescent="0.3">
      <c r="A3862">
        <v>2012</v>
      </c>
      <c r="B3862" t="s">
        <v>2492</v>
      </c>
      <c r="C3862" s="1">
        <v>41004</v>
      </c>
      <c r="D3862" t="s">
        <v>2493</v>
      </c>
      <c r="E3862" t="s">
        <v>105</v>
      </c>
      <c r="F3862">
        <v>1055</v>
      </c>
      <c r="G3862" t="s">
        <v>2497</v>
      </c>
      <c r="H3862">
        <v>26</v>
      </c>
      <c r="I3862">
        <f t="shared" si="120"/>
        <v>26</v>
      </c>
      <c r="J3862">
        <v>17</v>
      </c>
      <c r="K3862">
        <v>15</v>
      </c>
      <c r="L3862">
        <v>1</v>
      </c>
      <c r="M3862">
        <v>2</v>
      </c>
      <c r="N3862">
        <v>152.94</v>
      </c>
      <c r="O3862">
        <f t="shared" si="121"/>
        <v>152.94</v>
      </c>
      <c r="P3862" t="s">
        <v>17</v>
      </c>
      <c r="Q3862" s="1">
        <v>41004</v>
      </c>
      <c r="R3862" t="str">
        <f>VLOOKUP(B3862,[1]data!$A$2:$E$764,5,0)</f>
        <v>Bengaluru</v>
      </c>
      <c r="S3862" t="str">
        <f>VLOOKUP($B3862,[1]data!$A$1:$I$764,6,0)</f>
        <v>Royal Challengers Bangalore</v>
      </c>
      <c r="T3862" t="str">
        <f>VLOOKUP($B3862,[1]data!$A$1:$I$764,7,0)</f>
        <v>Delhi Capitals</v>
      </c>
      <c r="U3862" t="str">
        <f>VLOOKUP($B3862,[1]data!$A$1:$I$764,9,0)</f>
        <v>Royal Challengers Bangalore</v>
      </c>
    </row>
    <row r="3863" spans="1:21" x14ac:dyDescent="0.3">
      <c r="A3863">
        <v>2012</v>
      </c>
      <c r="B3863" t="s">
        <v>2492</v>
      </c>
      <c r="C3863" s="1">
        <v>41004</v>
      </c>
      <c r="D3863" t="s">
        <v>2493</v>
      </c>
      <c r="E3863" t="s">
        <v>64</v>
      </c>
      <c r="F3863">
        <v>1048</v>
      </c>
      <c r="G3863" t="s">
        <v>289</v>
      </c>
      <c r="H3863">
        <v>16</v>
      </c>
      <c r="I3863">
        <f t="shared" si="120"/>
        <v>16</v>
      </c>
      <c r="J3863">
        <v>15</v>
      </c>
      <c r="K3863">
        <v>24</v>
      </c>
      <c r="L3863">
        <v>2</v>
      </c>
      <c r="M3863">
        <v>0</v>
      </c>
      <c r="N3863">
        <v>106.66</v>
      </c>
      <c r="O3863">
        <f t="shared" si="121"/>
        <v>106.66</v>
      </c>
      <c r="P3863" t="s">
        <v>40</v>
      </c>
      <c r="Q3863" s="1">
        <v>41004</v>
      </c>
      <c r="R3863" t="str">
        <f>VLOOKUP(B3863,[1]data!$A$2:$E$764,5,0)</f>
        <v>Bengaluru</v>
      </c>
      <c r="S3863" t="str">
        <f>VLOOKUP($B3863,[1]data!$A$1:$I$764,6,0)</f>
        <v>Royal Challengers Bangalore</v>
      </c>
      <c r="T3863" t="str">
        <f>VLOOKUP($B3863,[1]data!$A$1:$I$764,7,0)</f>
        <v>Delhi Capitals</v>
      </c>
      <c r="U3863" t="str">
        <f>VLOOKUP($B3863,[1]data!$A$1:$I$764,9,0)</f>
        <v>Royal Challengers Bangalore</v>
      </c>
    </row>
    <row r="3864" spans="1:21" x14ac:dyDescent="0.3">
      <c r="A3864">
        <v>2012</v>
      </c>
      <c r="B3864" t="s">
        <v>2492</v>
      </c>
      <c r="C3864" s="1">
        <v>41004</v>
      </c>
      <c r="D3864" t="s">
        <v>2493</v>
      </c>
      <c r="E3864" t="s">
        <v>23</v>
      </c>
      <c r="F3864">
        <v>1066</v>
      </c>
      <c r="G3864" t="s">
        <v>289</v>
      </c>
      <c r="H3864">
        <v>4</v>
      </c>
      <c r="I3864">
        <f t="shared" si="120"/>
        <v>4</v>
      </c>
      <c r="J3864">
        <v>4</v>
      </c>
      <c r="K3864">
        <v>14</v>
      </c>
      <c r="L3864">
        <v>1</v>
      </c>
      <c r="M3864">
        <v>0</v>
      </c>
      <c r="N3864">
        <v>100</v>
      </c>
      <c r="O3864">
        <f t="shared" si="121"/>
        <v>100</v>
      </c>
      <c r="P3864" t="s">
        <v>17</v>
      </c>
      <c r="Q3864" s="1">
        <v>41004</v>
      </c>
      <c r="R3864" t="str">
        <f>VLOOKUP(B3864,[1]data!$A$2:$E$764,5,0)</f>
        <v>Bengaluru</v>
      </c>
      <c r="S3864" t="str">
        <f>VLOOKUP($B3864,[1]data!$A$1:$I$764,6,0)</f>
        <v>Royal Challengers Bangalore</v>
      </c>
      <c r="T3864" t="str">
        <f>VLOOKUP($B3864,[1]data!$A$1:$I$764,7,0)</f>
        <v>Delhi Capitals</v>
      </c>
      <c r="U3864" t="str">
        <f>VLOOKUP($B3864,[1]data!$A$1:$I$764,9,0)</f>
        <v>Royal Challengers Bangalore</v>
      </c>
    </row>
    <row r="3865" spans="1:21" x14ac:dyDescent="0.3">
      <c r="A3865">
        <v>2012</v>
      </c>
      <c r="B3865" t="s">
        <v>2492</v>
      </c>
      <c r="C3865" s="1">
        <v>41004</v>
      </c>
      <c r="D3865" t="s">
        <v>2493</v>
      </c>
      <c r="E3865" t="s">
        <v>33</v>
      </c>
      <c r="F3865">
        <v>1050</v>
      </c>
      <c r="G3865" t="s">
        <v>999</v>
      </c>
      <c r="H3865">
        <v>9</v>
      </c>
      <c r="I3865">
        <f t="shared" si="120"/>
        <v>9</v>
      </c>
      <c r="J3865">
        <v>7</v>
      </c>
      <c r="K3865">
        <v>8</v>
      </c>
      <c r="L3865">
        <v>2</v>
      </c>
      <c r="M3865">
        <v>0</v>
      </c>
      <c r="N3865">
        <v>128.57</v>
      </c>
      <c r="O3865">
        <f t="shared" si="121"/>
        <v>128.57</v>
      </c>
      <c r="P3865" t="s">
        <v>20</v>
      </c>
      <c r="Q3865" s="1">
        <v>41004</v>
      </c>
      <c r="R3865" t="str">
        <f>VLOOKUP(B3865,[1]data!$A$2:$E$764,5,0)</f>
        <v>Bengaluru</v>
      </c>
      <c r="S3865" t="str">
        <f>VLOOKUP($B3865,[1]data!$A$1:$I$764,6,0)</f>
        <v>Royal Challengers Bangalore</v>
      </c>
      <c r="T3865" t="str">
        <f>VLOOKUP($B3865,[1]data!$A$1:$I$764,7,0)</f>
        <v>Delhi Capitals</v>
      </c>
      <c r="U3865" t="str">
        <f>VLOOKUP($B3865,[1]data!$A$1:$I$764,9,0)</f>
        <v>Royal Challengers Bangalore</v>
      </c>
    </row>
    <row r="3866" spans="1:21" x14ac:dyDescent="0.3">
      <c r="A3866">
        <v>2012</v>
      </c>
      <c r="B3866" t="s">
        <v>2492</v>
      </c>
      <c r="C3866" s="1">
        <v>41004</v>
      </c>
      <c r="D3866" t="s">
        <v>2493</v>
      </c>
      <c r="E3866" t="s">
        <v>309</v>
      </c>
      <c r="F3866">
        <v>1240</v>
      </c>
      <c r="G3866" t="s">
        <v>2498</v>
      </c>
      <c r="H3866">
        <v>18</v>
      </c>
      <c r="I3866">
        <f t="shared" si="120"/>
        <v>18</v>
      </c>
      <c r="J3866">
        <v>9</v>
      </c>
      <c r="K3866">
        <v>13</v>
      </c>
      <c r="L3866">
        <v>0</v>
      </c>
      <c r="M3866">
        <v>2</v>
      </c>
      <c r="N3866">
        <v>200</v>
      </c>
      <c r="O3866">
        <f t="shared" si="121"/>
        <v>200</v>
      </c>
      <c r="P3866" t="s">
        <v>17</v>
      </c>
      <c r="Q3866" s="1">
        <v>41004</v>
      </c>
      <c r="R3866" t="str">
        <f>VLOOKUP(B3866,[1]data!$A$2:$E$764,5,0)</f>
        <v>Bengaluru</v>
      </c>
      <c r="S3866" t="str">
        <f>VLOOKUP($B3866,[1]data!$A$1:$I$764,6,0)</f>
        <v>Royal Challengers Bangalore</v>
      </c>
      <c r="T3866" t="str">
        <f>VLOOKUP($B3866,[1]data!$A$1:$I$764,7,0)</f>
        <v>Delhi Capitals</v>
      </c>
      <c r="U3866" t="str">
        <f>VLOOKUP($B3866,[1]data!$A$1:$I$764,9,0)</f>
        <v>Royal Challengers Bangalore</v>
      </c>
    </row>
    <row r="3867" spans="1:21" x14ac:dyDescent="0.3">
      <c r="A3867">
        <v>2012</v>
      </c>
      <c r="B3867" t="s">
        <v>2492</v>
      </c>
      <c r="C3867" s="1">
        <v>41004</v>
      </c>
      <c r="D3867" t="s">
        <v>2493</v>
      </c>
      <c r="E3867" t="s">
        <v>58</v>
      </c>
      <c r="F3867">
        <v>1033</v>
      </c>
      <c r="G3867" t="s">
        <v>2169</v>
      </c>
      <c r="H3867">
        <v>0</v>
      </c>
      <c r="I3867">
        <f t="shared" si="120"/>
        <v>0</v>
      </c>
      <c r="J3867">
        <v>4</v>
      </c>
      <c r="K3867">
        <v>4</v>
      </c>
      <c r="L3867">
        <v>0</v>
      </c>
      <c r="M3867">
        <v>0</v>
      </c>
      <c r="N3867">
        <v>0</v>
      </c>
      <c r="O3867">
        <f t="shared" si="121"/>
        <v>0</v>
      </c>
      <c r="P3867" t="s">
        <v>17</v>
      </c>
      <c r="Q3867" s="1">
        <v>41004</v>
      </c>
      <c r="R3867" t="str">
        <f>VLOOKUP(B3867,[1]data!$A$2:$E$764,5,0)</f>
        <v>Bengaluru</v>
      </c>
      <c r="S3867" t="str">
        <f>VLOOKUP($B3867,[1]data!$A$1:$I$764,6,0)</f>
        <v>Royal Challengers Bangalore</v>
      </c>
      <c r="T3867" t="str">
        <f>VLOOKUP($B3867,[1]data!$A$1:$I$764,7,0)</f>
        <v>Delhi Capitals</v>
      </c>
      <c r="U3867" t="str">
        <f>VLOOKUP($B3867,[1]data!$A$1:$I$764,9,0)</f>
        <v>Royal Challengers Bangalore</v>
      </c>
    </row>
    <row r="3868" spans="1:21" x14ac:dyDescent="0.3">
      <c r="A3868">
        <v>2012</v>
      </c>
      <c r="B3868" t="s">
        <v>2492</v>
      </c>
      <c r="C3868" s="1">
        <v>41004</v>
      </c>
      <c r="D3868" t="s">
        <v>2493</v>
      </c>
      <c r="E3868" t="s">
        <v>270</v>
      </c>
      <c r="F3868">
        <v>1077</v>
      </c>
      <c r="G3868" t="s">
        <v>289</v>
      </c>
      <c r="H3868">
        <v>0</v>
      </c>
      <c r="I3868">
        <f t="shared" si="120"/>
        <v>0</v>
      </c>
      <c r="J3868">
        <v>1</v>
      </c>
      <c r="K3868">
        <v>1</v>
      </c>
      <c r="L3868">
        <v>0</v>
      </c>
      <c r="M3868">
        <v>0</v>
      </c>
      <c r="N3868">
        <v>0</v>
      </c>
      <c r="O3868">
        <f t="shared" si="121"/>
        <v>0</v>
      </c>
      <c r="P3868" t="s">
        <v>17</v>
      </c>
      <c r="Q3868" s="1">
        <v>41004</v>
      </c>
      <c r="R3868" t="str">
        <f>VLOOKUP(B3868,[1]data!$A$2:$E$764,5,0)</f>
        <v>Bengaluru</v>
      </c>
      <c r="S3868" t="str">
        <f>VLOOKUP($B3868,[1]data!$A$1:$I$764,6,0)</f>
        <v>Royal Challengers Bangalore</v>
      </c>
      <c r="T3868" t="str">
        <f>VLOOKUP($B3868,[1]data!$A$1:$I$764,7,0)</f>
        <v>Delhi Capitals</v>
      </c>
      <c r="U3868" t="str">
        <f>VLOOKUP($B3868,[1]data!$A$1:$I$764,9,0)</f>
        <v>Royal Challengers Bangalore</v>
      </c>
    </row>
    <row r="3869" spans="1:21" x14ac:dyDescent="0.3">
      <c r="A3869">
        <v>2012</v>
      </c>
      <c r="B3869" t="s">
        <v>2499</v>
      </c>
      <c r="C3869" s="1">
        <v>41005</v>
      </c>
      <c r="D3869" t="s">
        <v>2500</v>
      </c>
      <c r="E3869" t="s">
        <v>2060</v>
      </c>
      <c r="F3869">
        <v>1194</v>
      </c>
      <c r="G3869" t="s">
        <v>2501</v>
      </c>
      <c r="H3869">
        <v>32</v>
      </c>
      <c r="I3869">
        <f t="shared" si="120"/>
        <v>32</v>
      </c>
      <c r="J3869">
        <v>42</v>
      </c>
      <c r="K3869">
        <v>76</v>
      </c>
      <c r="L3869">
        <v>1</v>
      </c>
      <c r="M3869">
        <v>0</v>
      </c>
      <c r="N3869">
        <v>76.19</v>
      </c>
      <c r="O3869">
        <f t="shared" si="121"/>
        <v>76.19</v>
      </c>
      <c r="P3869" t="s">
        <v>17</v>
      </c>
      <c r="Q3869" s="1">
        <v>41005</v>
      </c>
      <c r="R3869" t="str">
        <f>VLOOKUP(B3869,[1]data!$A$2:$E$764,5,0)</f>
        <v>Jaipur</v>
      </c>
      <c r="S3869" t="str">
        <f>VLOOKUP($B3869,[1]data!$A$1:$I$764,6,0)</f>
        <v>Rajasthan Royals</v>
      </c>
      <c r="T3869" t="str">
        <f>VLOOKUP($B3869,[1]data!$A$1:$I$764,7,0)</f>
        <v>Kolkata Knight Riders</v>
      </c>
      <c r="U3869" t="str">
        <f>VLOOKUP($B3869,[1]data!$A$1:$I$764,9,0)</f>
        <v>Rajasthan Royals</v>
      </c>
    </row>
    <row r="3870" spans="1:21" x14ac:dyDescent="0.3">
      <c r="A3870">
        <v>2012</v>
      </c>
      <c r="B3870" t="s">
        <v>2499</v>
      </c>
      <c r="C3870" s="1">
        <v>41005</v>
      </c>
      <c r="D3870" t="s">
        <v>2500</v>
      </c>
      <c r="E3870" t="s">
        <v>274</v>
      </c>
      <c r="F3870">
        <v>1076</v>
      </c>
      <c r="G3870" t="s">
        <v>2502</v>
      </c>
      <c r="H3870">
        <v>32</v>
      </c>
      <c r="I3870">
        <f t="shared" si="120"/>
        <v>32</v>
      </c>
      <c r="J3870">
        <v>32</v>
      </c>
      <c r="K3870">
        <v>38</v>
      </c>
      <c r="L3870">
        <v>4</v>
      </c>
      <c r="M3870">
        <v>1</v>
      </c>
      <c r="N3870">
        <v>100</v>
      </c>
      <c r="O3870">
        <f t="shared" si="121"/>
        <v>100</v>
      </c>
      <c r="P3870" t="s">
        <v>20</v>
      </c>
      <c r="Q3870" s="1">
        <v>41005</v>
      </c>
      <c r="R3870" t="str">
        <f>VLOOKUP(B3870,[1]data!$A$2:$E$764,5,0)</f>
        <v>Jaipur</v>
      </c>
      <c r="S3870" t="str">
        <f>VLOOKUP($B3870,[1]data!$A$1:$I$764,6,0)</f>
        <v>Rajasthan Royals</v>
      </c>
      <c r="T3870" t="str">
        <f>VLOOKUP($B3870,[1]data!$A$1:$I$764,7,0)</f>
        <v>Kolkata Knight Riders</v>
      </c>
      <c r="U3870" t="str">
        <f>VLOOKUP($B3870,[1]data!$A$1:$I$764,9,0)</f>
        <v>Rajasthan Royals</v>
      </c>
    </row>
    <row r="3871" spans="1:21" x14ac:dyDescent="0.3">
      <c r="A3871">
        <v>2012</v>
      </c>
      <c r="B3871" t="s">
        <v>2499</v>
      </c>
      <c r="C3871" s="1">
        <v>41005</v>
      </c>
      <c r="D3871" t="s">
        <v>2500</v>
      </c>
      <c r="E3871" t="s">
        <v>116</v>
      </c>
      <c r="F3871">
        <v>1064</v>
      </c>
      <c r="G3871" t="s">
        <v>2503</v>
      </c>
      <c r="H3871">
        <v>1</v>
      </c>
      <c r="I3871">
        <f t="shared" si="120"/>
        <v>1</v>
      </c>
      <c r="J3871">
        <v>6</v>
      </c>
      <c r="K3871">
        <v>9</v>
      </c>
      <c r="L3871">
        <v>0</v>
      </c>
      <c r="M3871">
        <v>0</v>
      </c>
      <c r="N3871">
        <v>16.66</v>
      </c>
      <c r="O3871">
        <f t="shared" si="121"/>
        <v>16.66</v>
      </c>
      <c r="P3871" t="s">
        <v>17</v>
      </c>
      <c r="Q3871" s="1">
        <v>41005</v>
      </c>
      <c r="R3871" t="str">
        <f>VLOOKUP(B3871,[1]data!$A$2:$E$764,5,0)</f>
        <v>Jaipur</v>
      </c>
      <c r="S3871" t="str">
        <f>VLOOKUP($B3871,[1]data!$A$1:$I$764,6,0)</f>
        <v>Rajasthan Royals</v>
      </c>
      <c r="T3871" t="str">
        <f>VLOOKUP($B3871,[1]data!$A$1:$I$764,7,0)</f>
        <v>Kolkata Knight Riders</v>
      </c>
      <c r="U3871" t="str">
        <f>VLOOKUP($B3871,[1]data!$A$1:$I$764,9,0)</f>
        <v>Rajasthan Royals</v>
      </c>
    </row>
    <row r="3872" spans="1:21" x14ac:dyDescent="0.3">
      <c r="A3872">
        <v>2012</v>
      </c>
      <c r="B3872" t="s">
        <v>2499</v>
      </c>
      <c r="C3872" s="1">
        <v>41005</v>
      </c>
      <c r="D3872" t="s">
        <v>2500</v>
      </c>
      <c r="E3872" t="s">
        <v>2483</v>
      </c>
      <c r="F3872">
        <v>1239</v>
      </c>
      <c r="G3872" t="s">
        <v>2502</v>
      </c>
      <c r="H3872">
        <v>0</v>
      </c>
      <c r="I3872">
        <f t="shared" si="120"/>
        <v>0</v>
      </c>
      <c r="J3872">
        <v>2</v>
      </c>
      <c r="K3872">
        <v>1</v>
      </c>
      <c r="L3872">
        <v>0</v>
      </c>
      <c r="M3872">
        <v>0</v>
      </c>
      <c r="N3872">
        <v>0</v>
      </c>
      <c r="O3872">
        <f t="shared" si="121"/>
        <v>0</v>
      </c>
      <c r="P3872" t="s">
        <v>17</v>
      </c>
      <c r="Q3872" s="1">
        <v>41005</v>
      </c>
      <c r="R3872" t="str">
        <f>VLOOKUP(B3872,[1]data!$A$2:$E$764,5,0)</f>
        <v>Jaipur</v>
      </c>
      <c r="S3872" t="str">
        <f>VLOOKUP($B3872,[1]data!$A$1:$I$764,6,0)</f>
        <v>Rajasthan Royals</v>
      </c>
      <c r="T3872" t="str">
        <f>VLOOKUP($B3872,[1]data!$A$1:$I$764,7,0)</f>
        <v>Kolkata Knight Riders</v>
      </c>
      <c r="U3872" t="str">
        <f>VLOOKUP($B3872,[1]data!$A$1:$I$764,9,0)</f>
        <v>Rajasthan Royals</v>
      </c>
    </row>
    <row r="3873" spans="1:21" x14ac:dyDescent="0.3">
      <c r="A3873">
        <v>2012</v>
      </c>
      <c r="B3873" t="s">
        <v>2499</v>
      </c>
      <c r="C3873" s="1">
        <v>41005</v>
      </c>
      <c r="D3873" t="s">
        <v>2500</v>
      </c>
      <c r="E3873" t="s">
        <v>1393</v>
      </c>
      <c r="F3873">
        <v>1169</v>
      </c>
      <c r="G3873" t="s">
        <v>1806</v>
      </c>
      <c r="H3873">
        <v>1</v>
      </c>
      <c r="I3873">
        <f t="shared" si="120"/>
        <v>1</v>
      </c>
      <c r="J3873">
        <v>2</v>
      </c>
      <c r="K3873">
        <v>6</v>
      </c>
      <c r="L3873">
        <v>0</v>
      </c>
      <c r="M3873">
        <v>0</v>
      </c>
      <c r="N3873">
        <v>50</v>
      </c>
      <c r="O3873">
        <f t="shared" si="121"/>
        <v>50</v>
      </c>
      <c r="P3873" t="s">
        <v>17</v>
      </c>
      <c r="Q3873" s="1">
        <v>41005</v>
      </c>
      <c r="R3873" t="str">
        <f>VLOOKUP(B3873,[1]data!$A$2:$E$764,5,0)</f>
        <v>Jaipur</v>
      </c>
      <c r="S3873" t="str">
        <f>VLOOKUP($B3873,[1]data!$A$1:$I$764,6,0)</f>
        <v>Rajasthan Royals</v>
      </c>
      <c r="T3873" t="str">
        <f>VLOOKUP($B3873,[1]data!$A$1:$I$764,7,0)</f>
        <v>Kolkata Knight Riders</v>
      </c>
      <c r="U3873" t="str">
        <f>VLOOKUP($B3873,[1]data!$A$1:$I$764,9,0)</f>
        <v>Rajasthan Royals</v>
      </c>
    </row>
    <row r="3874" spans="1:21" x14ac:dyDescent="0.3">
      <c r="A3874">
        <v>2012</v>
      </c>
      <c r="B3874" t="s">
        <v>2499</v>
      </c>
      <c r="C3874" s="1">
        <v>41005</v>
      </c>
      <c r="D3874" t="s">
        <v>2500</v>
      </c>
      <c r="E3874" t="s">
        <v>2504</v>
      </c>
      <c r="F3874">
        <v>1244</v>
      </c>
      <c r="G3874" t="s">
        <v>2505</v>
      </c>
      <c r="H3874">
        <v>0</v>
      </c>
      <c r="I3874">
        <f t="shared" si="120"/>
        <v>0</v>
      </c>
      <c r="J3874">
        <v>4</v>
      </c>
      <c r="K3874">
        <v>6</v>
      </c>
      <c r="L3874">
        <v>0</v>
      </c>
      <c r="M3874">
        <v>0</v>
      </c>
      <c r="N3874">
        <v>0</v>
      </c>
      <c r="O3874">
        <f t="shared" si="121"/>
        <v>0</v>
      </c>
      <c r="P3874" t="s">
        <v>17</v>
      </c>
      <c r="Q3874" s="1">
        <v>41005</v>
      </c>
      <c r="R3874" t="str">
        <f>VLOOKUP(B3874,[1]data!$A$2:$E$764,5,0)</f>
        <v>Jaipur</v>
      </c>
      <c r="S3874" t="str">
        <f>VLOOKUP($B3874,[1]data!$A$1:$I$764,6,0)</f>
        <v>Rajasthan Royals</v>
      </c>
      <c r="T3874" t="str">
        <f>VLOOKUP($B3874,[1]data!$A$1:$I$764,7,0)</f>
        <v>Kolkata Knight Riders</v>
      </c>
      <c r="U3874" t="str">
        <f>VLOOKUP($B3874,[1]data!$A$1:$I$764,9,0)</f>
        <v>Rajasthan Royals</v>
      </c>
    </row>
    <row r="3875" spans="1:21" x14ac:dyDescent="0.3">
      <c r="A3875">
        <v>2012</v>
      </c>
      <c r="B3875" t="s">
        <v>2499</v>
      </c>
      <c r="C3875" s="1">
        <v>41005</v>
      </c>
      <c r="D3875" t="s">
        <v>2500</v>
      </c>
      <c r="E3875" t="s">
        <v>100</v>
      </c>
      <c r="F3875">
        <v>1090</v>
      </c>
      <c r="G3875" t="s">
        <v>26</v>
      </c>
      <c r="H3875">
        <v>0</v>
      </c>
      <c r="I3875">
        <f t="shared" si="120"/>
        <v>0</v>
      </c>
      <c r="J3875">
        <v>1</v>
      </c>
      <c r="K3875">
        <v>5</v>
      </c>
      <c r="L3875">
        <v>0</v>
      </c>
      <c r="M3875">
        <v>0</v>
      </c>
      <c r="N3875">
        <v>0</v>
      </c>
      <c r="O3875">
        <f t="shared" si="121"/>
        <v>0</v>
      </c>
      <c r="P3875" t="s">
        <v>17</v>
      </c>
      <c r="Q3875" s="1">
        <v>41005</v>
      </c>
      <c r="R3875" t="str">
        <f>VLOOKUP(B3875,[1]data!$A$2:$E$764,5,0)</f>
        <v>Jaipur</v>
      </c>
      <c r="S3875" t="str">
        <f>VLOOKUP($B3875,[1]data!$A$1:$I$764,6,0)</f>
        <v>Rajasthan Royals</v>
      </c>
      <c r="T3875" t="str">
        <f>VLOOKUP($B3875,[1]data!$A$1:$I$764,7,0)</f>
        <v>Kolkata Knight Riders</v>
      </c>
      <c r="U3875" t="str">
        <f>VLOOKUP($B3875,[1]data!$A$1:$I$764,9,0)</f>
        <v>Rajasthan Royals</v>
      </c>
    </row>
    <row r="3876" spans="1:21" x14ac:dyDescent="0.3">
      <c r="A3876">
        <v>2012</v>
      </c>
      <c r="B3876" t="s">
        <v>2499</v>
      </c>
      <c r="C3876" s="1">
        <v>41005</v>
      </c>
      <c r="D3876" t="s">
        <v>2500</v>
      </c>
      <c r="E3876" t="s">
        <v>458</v>
      </c>
      <c r="F3876">
        <v>1038</v>
      </c>
      <c r="G3876" t="s">
        <v>26</v>
      </c>
      <c r="H3876">
        <v>1</v>
      </c>
      <c r="I3876">
        <f t="shared" si="120"/>
        <v>1</v>
      </c>
      <c r="J3876">
        <v>2</v>
      </c>
      <c r="K3876">
        <v>1</v>
      </c>
      <c r="L3876">
        <v>0</v>
      </c>
      <c r="M3876">
        <v>0</v>
      </c>
      <c r="N3876">
        <v>50</v>
      </c>
      <c r="O3876">
        <f t="shared" si="121"/>
        <v>50</v>
      </c>
      <c r="P3876" t="s">
        <v>17</v>
      </c>
      <c r="Q3876" s="1">
        <v>41005</v>
      </c>
      <c r="R3876" t="str">
        <f>VLOOKUP(B3876,[1]data!$A$2:$E$764,5,0)</f>
        <v>Jaipur</v>
      </c>
      <c r="S3876" t="str">
        <f>VLOOKUP($B3876,[1]data!$A$1:$I$764,6,0)</f>
        <v>Rajasthan Royals</v>
      </c>
      <c r="T3876" t="str">
        <f>VLOOKUP($B3876,[1]data!$A$1:$I$764,7,0)</f>
        <v>Kolkata Knight Riders</v>
      </c>
      <c r="U3876" t="str">
        <f>VLOOKUP($B3876,[1]data!$A$1:$I$764,9,0)</f>
        <v>Rajasthan Royals</v>
      </c>
    </row>
    <row r="3877" spans="1:21" x14ac:dyDescent="0.3">
      <c r="A3877">
        <v>2012</v>
      </c>
      <c r="B3877" t="s">
        <v>2499</v>
      </c>
      <c r="C3877" s="1">
        <v>41005</v>
      </c>
      <c r="D3877" t="s">
        <v>2500</v>
      </c>
      <c r="E3877" t="s">
        <v>1146</v>
      </c>
      <c r="F3877">
        <v>1132</v>
      </c>
      <c r="G3877" t="s">
        <v>1913</v>
      </c>
      <c r="H3877">
        <v>5</v>
      </c>
      <c r="I3877">
        <f t="shared" si="120"/>
        <v>5</v>
      </c>
      <c r="J3877">
        <v>3</v>
      </c>
      <c r="K3877">
        <v>7</v>
      </c>
      <c r="L3877">
        <v>1</v>
      </c>
      <c r="M3877">
        <v>0</v>
      </c>
      <c r="N3877">
        <v>166.66</v>
      </c>
      <c r="O3877">
        <f t="shared" si="121"/>
        <v>166.66</v>
      </c>
      <c r="P3877" t="s">
        <v>17</v>
      </c>
      <c r="Q3877" s="1">
        <v>41005</v>
      </c>
      <c r="R3877" t="str">
        <f>VLOOKUP(B3877,[1]data!$A$2:$E$764,5,0)</f>
        <v>Jaipur</v>
      </c>
      <c r="S3877" t="str">
        <f>VLOOKUP($B3877,[1]data!$A$1:$I$764,6,0)</f>
        <v>Rajasthan Royals</v>
      </c>
      <c r="T3877" t="str">
        <f>VLOOKUP($B3877,[1]data!$A$1:$I$764,7,0)</f>
        <v>Kolkata Knight Riders</v>
      </c>
      <c r="U3877" t="str">
        <f>VLOOKUP($B3877,[1]data!$A$1:$I$764,9,0)</f>
        <v>Rajasthan Royals</v>
      </c>
    </row>
    <row r="3878" spans="1:21" x14ac:dyDescent="0.3">
      <c r="A3878">
        <v>2012</v>
      </c>
      <c r="B3878" t="s">
        <v>2499</v>
      </c>
      <c r="C3878" s="1">
        <v>41005</v>
      </c>
      <c r="D3878" t="s">
        <v>2500</v>
      </c>
      <c r="E3878" t="s">
        <v>1453</v>
      </c>
      <c r="F3878">
        <v>1183</v>
      </c>
      <c r="G3878" t="s">
        <v>42</v>
      </c>
      <c r="H3878">
        <v>8</v>
      </c>
      <c r="I3878">
        <f t="shared" si="120"/>
        <v>8</v>
      </c>
      <c r="J3878">
        <v>11</v>
      </c>
      <c r="K3878">
        <v>17</v>
      </c>
      <c r="L3878">
        <v>0</v>
      </c>
      <c r="M3878">
        <v>0</v>
      </c>
      <c r="N3878">
        <v>72.72</v>
      </c>
      <c r="O3878">
        <f t="shared" si="121"/>
        <v>72.72</v>
      </c>
      <c r="P3878" t="s">
        <v>17</v>
      </c>
      <c r="Q3878" s="1">
        <v>41005</v>
      </c>
      <c r="R3878" t="str">
        <f>VLOOKUP(B3878,[1]data!$A$2:$E$764,5,0)</f>
        <v>Jaipur</v>
      </c>
      <c r="S3878" t="str">
        <f>VLOOKUP($B3878,[1]data!$A$1:$I$764,6,0)</f>
        <v>Rajasthan Royals</v>
      </c>
      <c r="T3878" t="str">
        <f>VLOOKUP($B3878,[1]data!$A$1:$I$764,7,0)</f>
        <v>Kolkata Knight Riders</v>
      </c>
      <c r="U3878" t="str">
        <f>VLOOKUP($B3878,[1]data!$A$1:$I$764,9,0)</f>
        <v>Rajasthan Royals</v>
      </c>
    </row>
    <row r="3879" spans="1:21" x14ac:dyDescent="0.3">
      <c r="A3879">
        <v>2012</v>
      </c>
      <c r="B3879" t="s">
        <v>2499</v>
      </c>
      <c r="C3879" s="1">
        <v>41005</v>
      </c>
      <c r="D3879" t="s">
        <v>2500</v>
      </c>
      <c r="E3879" t="s">
        <v>144</v>
      </c>
      <c r="F3879">
        <v>1007</v>
      </c>
      <c r="G3879" t="s">
        <v>1495</v>
      </c>
      <c r="H3879">
        <v>16</v>
      </c>
      <c r="I3879">
        <f t="shared" si="120"/>
        <v>16</v>
      </c>
      <c r="J3879">
        <v>15</v>
      </c>
      <c r="K3879">
        <v>19</v>
      </c>
      <c r="L3879">
        <v>2</v>
      </c>
      <c r="M3879">
        <v>0</v>
      </c>
      <c r="N3879">
        <v>106.66</v>
      </c>
      <c r="O3879">
        <f t="shared" si="121"/>
        <v>106.66</v>
      </c>
      <c r="P3879" t="s">
        <v>40</v>
      </c>
      <c r="Q3879" s="1">
        <v>41005</v>
      </c>
      <c r="R3879" t="str">
        <f>VLOOKUP(B3879,[1]data!$A$2:$E$764,5,0)</f>
        <v>Jaipur</v>
      </c>
      <c r="S3879" t="str">
        <f>VLOOKUP($B3879,[1]data!$A$1:$I$764,6,0)</f>
        <v>Rajasthan Royals</v>
      </c>
      <c r="T3879" t="str">
        <f>VLOOKUP($B3879,[1]data!$A$1:$I$764,7,0)</f>
        <v>Kolkata Knight Riders</v>
      </c>
      <c r="U3879" t="str">
        <f>VLOOKUP($B3879,[1]data!$A$1:$I$764,9,0)</f>
        <v>Rajasthan Royals</v>
      </c>
    </row>
    <row r="3880" spans="1:21" x14ac:dyDescent="0.3">
      <c r="A3880">
        <v>2012</v>
      </c>
      <c r="B3880" t="s">
        <v>2499</v>
      </c>
      <c r="C3880" s="1">
        <v>41005</v>
      </c>
      <c r="D3880" t="s">
        <v>2500</v>
      </c>
      <c r="E3880" t="s">
        <v>136</v>
      </c>
      <c r="F3880">
        <v>1020</v>
      </c>
      <c r="G3880" t="s">
        <v>1656</v>
      </c>
      <c r="H3880">
        <v>36</v>
      </c>
      <c r="I3880">
        <f t="shared" si="120"/>
        <v>36</v>
      </c>
      <c r="J3880">
        <v>33</v>
      </c>
      <c r="K3880">
        <v>52</v>
      </c>
      <c r="L3880">
        <v>3</v>
      </c>
      <c r="M3880">
        <v>0</v>
      </c>
      <c r="N3880">
        <v>109.09</v>
      </c>
      <c r="O3880">
        <f t="shared" si="121"/>
        <v>109.09</v>
      </c>
      <c r="P3880" t="s">
        <v>20</v>
      </c>
      <c r="Q3880" s="1">
        <v>41005</v>
      </c>
      <c r="R3880" t="str">
        <f>VLOOKUP(B3880,[1]data!$A$2:$E$764,5,0)</f>
        <v>Jaipur</v>
      </c>
      <c r="S3880" t="str">
        <f>VLOOKUP($B3880,[1]data!$A$1:$I$764,6,0)</f>
        <v>Rajasthan Royals</v>
      </c>
      <c r="T3880" t="str">
        <f>VLOOKUP($B3880,[1]data!$A$1:$I$764,7,0)</f>
        <v>Kolkata Knight Riders</v>
      </c>
      <c r="U3880" t="str">
        <f>VLOOKUP($B3880,[1]data!$A$1:$I$764,9,0)</f>
        <v>Rajasthan Royals</v>
      </c>
    </row>
    <row r="3881" spans="1:21" x14ac:dyDescent="0.3">
      <c r="A3881">
        <v>2012</v>
      </c>
      <c r="B3881" t="s">
        <v>2499</v>
      </c>
      <c r="C3881" s="1">
        <v>41005</v>
      </c>
      <c r="D3881" t="s">
        <v>2500</v>
      </c>
      <c r="E3881" t="s">
        <v>2294</v>
      </c>
      <c r="F3881">
        <v>1224</v>
      </c>
      <c r="G3881" t="s">
        <v>829</v>
      </c>
      <c r="H3881">
        <v>12</v>
      </c>
      <c r="I3881">
        <f t="shared" si="120"/>
        <v>12</v>
      </c>
      <c r="J3881">
        <v>13</v>
      </c>
      <c r="K3881">
        <v>17</v>
      </c>
      <c r="L3881">
        <v>1</v>
      </c>
      <c r="M3881">
        <v>0</v>
      </c>
      <c r="N3881">
        <v>92.3</v>
      </c>
      <c r="O3881">
        <f t="shared" si="121"/>
        <v>92.3</v>
      </c>
      <c r="P3881" t="s">
        <v>17</v>
      </c>
      <c r="Q3881" s="1">
        <v>41005</v>
      </c>
      <c r="R3881" t="str">
        <f>VLOOKUP(B3881,[1]data!$A$2:$E$764,5,0)</f>
        <v>Jaipur</v>
      </c>
      <c r="S3881" t="str">
        <f>VLOOKUP($B3881,[1]data!$A$1:$I$764,6,0)</f>
        <v>Rajasthan Royals</v>
      </c>
      <c r="T3881" t="str">
        <f>VLOOKUP($B3881,[1]data!$A$1:$I$764,7,0)</f>
        <v>Kolkata Knight Riders</v>
      </c>
      <c r="U3881" t="str">
        <f>VLOOKUP($B3881,[1]data!$A$1:$I$764,9,0)</f>
        <v>Rajasthan Royals</v>
      </c>
    </row>
    <row r="3882" spans="1:21" x14ac:dyDescent="0.3">
      <c r="A3882">
        <v>2012</v>
      </c>
      <c r="B3882" t="s">
        <v>2499</v>
      </c>
      <c r="C3882" s="1">
        <v>41005</v>
      </c>
      <c r="D3882" t="s">
        <v>2500</v>
      </c>
      <c r="E3882" t="s">
        <v>1952</v>
      </c>
      <c r="F3882">
        <v>1176</v>
      </c>
      <c r="G3882" t="s">
        <v>161</v>
      </c>
      <c r="H3882">
        <v>11</v>
      </c>
      <c r="I3882">
        <f t="shared" si="120"/>
        <v>11</v>
      </c>
      <c r="J3882">
        <v>14</v>
      </c>
      <c r="K3882">
        <v>19</v>
      </c>
      <c r="L3882">
        <v>2</v>
      </c>
      <c r="M3882">
        <v>0</v>
      </c>
      <c r="N3882">
        <v>78.569999999999993</v>
      </c>
      <c r="O3882">
        <f t="shared" si="121"/>
        <v>78.569999999999993</v>
      </c>
      <c r="P3882" t="s">
        <v>17</v>
      </c>
      <c r="Q3882" s="1">
        <v>41005</v>
      </c>
      <c r="R3882" t="str">
        <f>VLOOKUP(B3882,[1]data!$A$2:$E$764,5,0)</f>
        <v>Jaipur</v>
      </c>
      <c r="S3882" t="str">
        <f>VLOOKUP($B3882,[1]data!$A$1:$I$764,6,0)</f>
        <v>Rajasthan Royals</v>
      </c>
      <c r="T3882" t="str">
        <f>VLOOKUP($B3882,[1]data!$A$1:$I$764,7,0)</f>
        <v>Kolkata Knight Riders</v>
      </c>
      <c r="U3882" t="str">
        <f>VLOOKUP($B3882,[1]data!$A$1:$I$764,9,0)</f>
        <v>Rajasthan Royals</v>
      </c>
    </row>
    <row r="3883" spans="1:21" x14ac:dyDescent="0.3">
      <c r="A3883">
        <v>2012</v>
      </c>
      <c r="B3883" t="s">
        <v>2499</v>
      </c>
      <c r="C3883" s="1">
        <v>41005</v>
      </c>
      <c r="D3883" t="s">
        <v>2500</v>
      </c>
      <c r="E3883" t="s">
        <v>306</v>
      </c>
      <c r="F3883">
        <v>1105</v>
      </c>
      <c r="G3883" t="s">
        <v>801</v>
      </c>
      <c r="H3883">
        <v>0</v>
      </c>
      <c r="I3883">
        <f t="shared" si="120"/>
        <v>0</v>
      </c>
      <c r="J3883">
        <v>5</v>
      </c>
      <c r="K3883">
        <v>3</v>
      </c>
      <c r="L3883">
        <v>0</v>
      </c>
      <c r="M3883">
        <v>0</v>
      </c>
      <c r="N3883">
        <v>0</v>
      </c>
      <c r="O3883">
        <f t="shared" si="121"/>
        <v>0</v>
      </c>
      <c r="P3883" t="s">
        <v>17</v>
      </c>
      <c r="Q3883" s="1">
        <v>41005</v>
      </c>
      <c r="R3883" t="str">
        <f>VLOOKUP(B3883,[1]data!$A$2:$E$764,5,0)</f>
        <v>Jaipur</v>
      </c>
      <c r="S3883" t="str">
        <f>VLOOKUP($B3883,[1]data!$A$1:$I$764,6,0)</f>
        <v>Rajasthan Royals</v>
      </c>
      <c r="T3883" t="str">
        <f>VLOOKUP($B3883,[1]data!$A$1:$I$764,7,0)</f>
        <v>Kolkata Knight Riders</v>
      </c>
      <c r="U3883" t="str">
        <f>VLOOKUP($B3883,[1]data!$A$1:$I$764,9,0)</f>
        <v>Rajasthan Royals</v>
      </c>
    </row>
    <row r="3884" spans="1:21" x14ac:dyDescent="0.3">
      <c r="A3884">
        <v>2012</v>
      </c>
      <c r="B3884" t="s">
        <v>2499</v>
      </c>
      <c r="C3884" s="1">
        <v>41005</v>
      </c>
      <c r="D3884" t="s">
        <v>2500</v>
      </c>
      <c r="E3884" t="s">
        <v>38</v>
      </c>
      <c r="F3884">
        <v>1052</v>
      </c>
      <c r="G3884" t="s">
        <v>2506</v>
      </c>
      <c r="H3884">
        <v>3</v>
      </c>
      <c r="I3884">
        <f t="shared" si="120"/>
        <v>3</v>
      </c>
      <c r="J3884">
        <v>6</v>
      </c>
      <c r="K3884">
        <v>16</v>
      </c>
      <c r="L3884">
        <v>0</v>
      </c>
      <c r="M3884">
        <v>0</v>
      </c>
      <c r="N3884">
        <v>50</v>
      </c>
      <c r="O3884">
        <f t="shared" si="121"/>
        <v>50</v>
      </c>
      <c r="P3884" t="s">
        <v>40</v>
      </c>
      <c r="Q3884" s="1">
        <v>41005</v>
      </c>
      <c r="R3884" t="str">
        <f>VLOOKUP(B3884,[1]data!$A$2:$E$764,5,0)</f>
        <v>Jaipur</v>
      </c>
      <c r="S3884" t="str">
        <f>VLOOKUP($B3884,[1]data!$A$1:$I$764,6,0)</f>
        <v>Rajasthan Royals</v>
      </c>
      <c r="T3884" t="str">
        <f>VLOOKUP($B3884,[1]data!$A$1:$I$764,7,0)</f>
        <v>Kolkata Knight Riders</v>
      </c>
      <c r="U3884" t="str">
        <f>VLOOKUP($B3884,[1]data!$A$1:$I$764,9,0)</f>
        <v>Rajasthan Royals</v>
      </c>
    </row>
    <row r="3885" spans="1:21" x14ac:dyDescent="0.3">
      <c r="A3885">
        <v>2012</v>
      </c>
      <c r="B3885" t="s">
        <v>2499</v>
      </c>
      <c r="C3885" s="1">
        <v>41005</v>
      </c>
      <c r="D3885" t="s">
        <v>2500</v>
      </c>
      <c r="E3885" t="s">
        <v>236</v>
      </c>
      <c r="F3885">
        <v>1058</v>
      </c>
      <c r="G3885" t="s">
        <v>26</v>
      </c>
      <c r="H3885">
        <v>14</v>
      </c>
      <c r="I3885">
        <f t="shared" si="120"/>
        <v>14</v>
      </c>
      <c r="J3885">
        <v>9</v>
      </c>
      <c r="K3885">
        <v>13</v>
      </c>
      <c r="L3885">
        <v>1</v>
      </c>
      <c r="M3885">
        <v>1</v>
      </c>
      <c r="N3885">
        <v>155.55000000000001</v>
      </c>
      <c r="O3885">
        <f t="shared" si="121"/>
        <v>155.55000000000001</v>
      </c>
      <c r="P3885" t="s">
        <v>17</v>
      </c>
      <c r="Q3885" s="1">
        <v>41005</v>
      </c>
      <c r="R3885" t="str">
        <f>VLOOKUP(B3885,[1]data!$A$2:$E$764,5,0)</f>
        <v>Jaipur</v>
      </c>
      <c r="S3885" t="str">
        <f>VLOOKUP($B3885,[1]data!$A$1:$I$764,6,0)</f>
        <v>Rajasthan Royals</v>
      </c>
      <c r="T3885" t="str">
        <f>VLOOKUP($B3885,[1]data!$A$1:$I$764,7,0)</f>
        <v>Kolkata Knight Riders</v>
      </c>
      <c r="U3885" t="str">
        <f>VLOOKUP($B3885,[1]data!$A$1:$I$764,9,0)</f>
        <v>Rajasthan Royals</v>
      </c>
    </row>
    <row r="3886" spans="1:21" x14ac:dyDescent="0.3">
      <c r="A3886">
        <v>2012</v>
      </c>
      <c r="B3886" t="s">
        <v>2499</v>
      </c>
      <c r="C3886" s="1">
        <v>41005</v>
      </c>
      <c r="D3886" t="s">
        <v>2500</v>
      </c>
      <c r="E3886" t="s">
        <v>1557</v>
      </c>
      <c r="F3886">
        <v>1177</v>
      </c>
      <c r="G3886" t="s">
        <v>2507</v>
      </c>
      <c r="H3886">
        <v>0</v>
      </c>
      <c r="I3886">
        <f t="shared" si="120"/>
        <v>0</v>
      </c>
      <c r="J3886">
        <v>0</v>
      </c>
      <c r="K3886">
        <v>3</v>
      </c>
      <c r="L3886">
        <v>0</v>
      </c>
      <c r="M3886">
        <v>0</v>
      </c>
      <c r="N3886">
        <v>0</v>
      </c>
      <c r="O3886">
        <f t="shared" si="121"/>
        <v>0</v>
      </c>
      <c r="P3886" t="s">
        <v>17</v>
      </c>
      <c r="Q3886" s="1">
        <v>41005</v>
      </c>
      <c r="R3886" t="str">
        <f>VLOOKUP(B3886,[1]data!$A$2:$E$764,5,0)</f>
        <v>Jaipur</v>
      </c>
      <c r="S3886" t="str">
        <f>VLOOKUP($B3886,[1]data!$A$1:$I$764,6,0)</f>
        <v>Rajasthan Royals</v>
      </c>
      <c r="T3886" t="str">
        <f>VLOOKUP($B3886,[1]data!$A$1:$I$764,7,0)</f>
        <v>Kolkata Knight Riders</v>
      </c>
      <c r="U3886" t="str">
        <f>VLOOKUP($B3886,[1]data!$A$1:$I$764,9,0)</f>
        <v>Rajasthan Royals</v>
      </c>
    </row>
    <row r="3887" spans="1:21" x14ac:dyDescent="0.3">
      <c r="A3887">
        <v>2012</v>
      </c>
      <c r="B3887" t="s">
        <v>2499</v>
      </c>
      <c r="C3887" s="1">
        <v>41005</v>
      </c>
      <c r="D3887" t="s">
        <v>2500</v>
      </c>
      <c r="E3887" t="s">
        <v>2391</v>
      </c>
      <c r="F3887">
        <v>1232</v>
      </c>
      <c r="G3887" t="s">
        <v>106</v>
      </c>
      <c r="H3887">
        <v>2</v>
      </c>
      <c r="I3887">
        <f t="shared" si="120"/>
        <v>2</v>
      </c>
      <c r="J3887">
        <v>4</v>
      </c>
      <c r="K3887">
        <v>3</v>
      </c>
      <c r="L3887">
        <v>0</v>
      </c>
      <c r="M3887">
        <v>0</v>
      </c>
      <c r="N3887">
        <v>50</v>
      </c>
      <c r="O3887">
        <f t="shared" si="121"/>
        <v>50</v>
      </c>
      <c r="P3887" t="s">
        <v>17</v>
      </c>
      <c r="Q3887" s="1">
        <v>41005</v>
      </c>
      <c r="R3887" t="str">
        <f>VLOOKUP(B3887,[1]data!$A$2:$E$764,5,0)</f>
        <v>Jaipur</v>
      </c>
      <c r="S3887" t="str">
        <f>VLOOKUP($B3887,[1]data!$A$1:$I$764,6,0)</f>
        <v>Rajasthan Royals</v>
      </c>
      <c r="T3887" t="str">
        <f>VLOOKUP($B3887,[1]data!$A$1:$I$764,7,0)</f>
        <v>Kolkata Knight Riders</v>
      </c>
      <c r="U3887" t="str">
        <f>VLOOKUP($B3887,[1]data!$A$1:$I$764,9,0)</f>
        <v>Rajasthan Royals</v>
      </c>
    </row>
    <row r="3888" spans="1:21" x14ac:dyDescent="0.3">
      <c r="A3888">
        <v>2012</v>
      </c>
      <c r="B3888" t="s">
        <v>2499</v>
      </c>
      <c r="C3888" s="1">
        <v>41005</v>
      </c>
      <c r="D3888" t="s">
        <v>2500</v>
      </c>
      <c r="E3888" t="s">
        <v>2508</v>
      </c>
      <c r="F3888">
        <v>1242</v>
      </c>
      <c r="G3888" t="s">
        <v>2222</v>
      </c>
      <c r="H3888">
        <v>39</v>
      </c>
      <c r="I3888">
        <f t="shared" si="120"/>
        <v>39</v>
      </c>
      <c r="J3888">
        <v>32</v>
      </c>
      <c r="K3888">
        <v>49</v>
      </c>
      <c r="L3888">
        <v>4</v>
      </c>
      <c r="M3888">
        <v>0</v>
      </c>
      <c r="N3888">
        <v>121.87</v>
      </c>
      <c r="O3888">
        <f t="shared" si="121"/>
        <v>121.87</v>
      </c>
      <c r="P3888" t="s">
        <v>17</v>
      </c>
      <c r="Q3888" s="1">
        <v>41005</v>
      </c>
      <c r="R3888" t="str">
        <f>VLOOKUP(B3888,[1]data!$A$2:$E$764,5,0)</f>
        <v>Jaipur</v>
      </c>
      <c r="S3888" t="str">
        <f>VLOOKUP($B3888,[1]data!$A$1:$I$764,6,0)</f>
        <v>Rajasthan Royals</v>
      </c>
      <c r="T3888" t="str">
        <f>VLOOKUP($B3888,[1]data!$A$1:$I$764,7,0)</f>
        <v>Kolkata Knight Riders</v>
      </c>
      <c r="U3888" t="str">
        <f>VLOOKUP($B3888,[1]data!$A$1:$I$764,9,0)</f>
        <v>Rajasthan Royals</v>
      </c>
    </row>
    <row r="3889" spans="1:21" x14ac:dyDescent="0.3">
      <c r="A3889">
        <v>2012</v>
      </c>
      <c r="B3889" t="s">
        <v>2499</v>
      </c>
      <c r="C3889" s="1">
        <v>41005</v>
      </c>
      <c r="D3889" t="s">
        <v>2500</v>
      </c>
      <c r="E3889" t="s">
        <v>2509</v>
      </c>
      <c r="F3889">
        <v>1243</v>
      </c>
      <c r="G3889" t="s">
        <v>801</v>
      </c>
      <c r="H3889">
        <v>4</v>
      </c>
      <c r="I3889">
        <f t="shared" si="120"/>
        <v>4</v>
      </c>
      <c r="J3889">
        <v>4</v>
      </c>
      <c r="K3889">
        <v>7</v>
      </c>
      <c r="L3889">
        <v>0</v>
      </c>
      <c r="M3889">
        <v>0</v>
      </c>
      <c r="N3889">
        <v>100</v>
      </c>
      <c r="O3889">
        <f t="shared" si="121"/>
        <v>100</v>
      </c>
      <c r="P3889" t="s">
        <v>17</v>
      </c>
      <c r="Q3889" s="1">
        <v>41005</v>
      </c>
      <c r="R3889" t="str">
        <f>VLOOKUP(B3889,[1]data!$A$2:$E$764,5,0)</f>
        <v>Jaipur</v>
      </c>
      <c r="S3889" t="str">
        <f>VLOOKUP($B3889,[1]data!$A$1:$I$764,6,0)</f>
        <v>Rajasthan Royals</v>
      </c>
      <c r="T3889" t="str">
        <f>VLOOKUP($B3889,[1]data!$A$1:$I$764,7,0)</f>
        <v>Kolkata Knight Riders</v>
      </c>
      <c r="U3889" t="str">
        <f>VLOOKUP($B3889,[1]data!$A$1:$I$764,9,0)</f>
        <v>Rajasthan Royals</v>
      </c>
    </row>
    <row r="3890" spans="1:21" x14ac:dyDescent="0.3">
      <c r="A3890">
        <v>2012</v>
      </c>
      <c r="B3890" t="s">
        <v>2510</v>
      </c>
      <c r="C3890" s="1">
        <v>41005</v>
      </c>
      <c r="D3890" t="s">
        <v>2511</v>
      </c>
      <c r="E3890" t="s">
        <v>45</v>
      </c>
      <c r="F3890">
        <v>1137</v>
      </c>
      <c r="G3890" t="s">
        <v>2512</v>
      </c>
      <c r="H3890">
        <v>13</v>
      </c>
      <c r="I3890">
        <f t="shared" si="120"/>
        <v>13</v>
      </c>
      <c r="J3890">
        <v>10</v>
      </c>
      <c r="K3890">
        <v>19</v>
      </c>
      <c r="L3890">
        <v>1</v>
      </c>
      <c r="M3890">
        <v>0</v>
      </c>
      <c r="N3890">
        <v>130</v>
      </c>
      <c r="O3890">
        <f t="shared" si="121"/>
        <v>130</v>
      </c>
      <c r="P3890" t="s">
        <v>17</v>
      </c>
      <c r="Q3890" s="1">
        <v>41005</v>
      </c>
      <c r="R3890" t="str">
        <f>VLOOKUP(B3890,[1]data!$A$2:$E$764,5,0)</f>
        <v>Pune</v>
      </c>
      <c r="S3890" t="str">
        <f>VLOOKUP($B3890,[1]data!$A$1:$I$764,6,0)</f>
        <v>Pune Warriors</v>
      </c>
      <c r="T3890" t="str">
        <f>VLOOKUP($B3890,[1]data!$A$1:$I$764,7,0)</f>
        <v>Kings XI Punjab</v>
      </c>
      <c r="U3890" t="str">
        <f>VLOOKUP($B3890,[1]data!$A$1:$I$764,9,0)</f>
        <v>Pune Warriors</v>
      </c>
    </row>
    <row r="3891" spans="1:21" x14ac:dyDescent="0.3">
      <c r="A3891">
        <v>2012</v>
      </c>
      <c r="B3891" t="s">
        <v>2510</v>
      </c>
      <c r="C3891" s="1">
        <v>41005</v>
      </c>
      <c r="D3891" t="s">
        <v>2511</v>
      </c>
      <c r="E3891" t="s">
        <v>1569</v>
      </c>
      <c r="F3891">
        <v>1222</v>
      </c>
      <c r="G3891" t="s">
        <v>2513</v>
      </c>
      <c r="H3891">
        <v>34</v>
      </c>
      <c r="I3891">
        <f t="shared" si="120"/>
        <v>34</v>
      </c>
      <c r="J3891">
        <v>25</v>
      </c>
      <c r="K3891">
        <v>37</v>
      </c>
      <c r="L3891">
        <v>5</v>
      </c>
      <c r="M3891">
        <v>0</v>
      </c>
      <c r="N3891">
        <v>136</v>
      </c>
      <c r="O3891">
        <f t="shared" si="121"/>
        <v>136</v>
      </c>
      <c r="P3891" t="s">
        <v>17</v>
      </c>
      <c r="Q3891" s="1">
        <v>41005</v>
      </c>
      <c r="R3891" t="str">
        <f>VLOOKUP(B3891,[1]data!$A$2:$E$764,5,0)</f>
        <v>Pune</v>
      </c>
      <c r="S3891" t="str">
        <f>VLOOKUP($B3891,[1]data!$A$1:$I$764,6,0)</f>
        <v>Pune Warriors</v>
      </c>
      <c r="T3891" t="str">
        <f>VLOOKUP($B3891,[1]data!$A$1:$I$764,7,0)</f>
        <v>Kings XI Punjab</v>
      </c>
      <c r="U3891" t="str">
        <f>VLOOKUP($B3891,[1]data!$A$1:$I$764,9,0)</f>
        <v>Pune Warriors</v>
      </c>
    </row>
    <row r="3892" spans="1:21" x14ac:dyDescent="0.3">
      <c r="A3892">
        <v>2012</v>
      </c>
      <c r="B3892" t="s">
        <v>2510</v>
      </c>
      <c r="C3892" s="1">
        <v>41005</v>
      </c>
      <c r="D3892" t="s">
        <v>2511</v>
      </c>
      <c r="E3892" t="s">
        <v>340</v>
      </c>
      <c r="F3892">
        <v>1170</v>
      </c>
      <c r="G3892" t="s">
        <v>2514</v>
      </c>
      <c r="H3892">
        <v>7</v>
      </c>
      <c r="I3892">
        <f t="shared" si="120"/>
        <v>7</v>
      </c>
      <c r="J3892">
        <v>6</v>
      </c>
      <c r="K3892">
        <v>14</v>
      </c>
      <c r="L3892">
        <v>1</v>
      </c>
      <c r="M3892">
        <v>0</v>
      </c>
      <c r="N3892">
        <v>116.66</v>
      </c>
      <c r="O3892">
        <f t="shared" si="121"/>
        <v>116.66</v>
      </c>
      <c r="P3892" t="s">
        <v>17</v>
      </c>
      <c r="Q3892" s="1">
        <v>41005</v>
      </c>
      <c r="R3892" t="str">
        <f>VLOOKUP(B3892,[1]data!$A$2:$E$764,5,0)</f>
        <v>Pune</v>
      </c>
      <c r="S3892" t="str">
        <f>VLOOKUP($B3892,[1]data!$A$1:$I$764,6,0)</f>
        <v>Pune Warriors</v>
      </c>
      <c r="T3892" t="str">
        <f>VLOOKUP($B3892,[1]data!$A$1:$I$764,7,0)</f>
        <v>Kings XI Punjab</v>
      </c>
      <c r="U3892" t="str">
        <f>VLOOKUP($B3892,[1]data!$A$1:$I$764,9,0)</f>
        <v>Pune Warriors</v>
      </c>
    </row>
    <row r="3893" spans="1:21" x14ac:dyDescent="0.3">
      <c r="A3893">
        <v>2012</v>
      </c>
      <c r="B3893" t="s">
        <v>2510</v>
      </c>
      <c r="C3893" s="1">
        <v>41005</v>
      </c>
      <c r="D3893" t="s">
        <v>2511</v>
      </c>
      <c r="E3893" t="s">
        <v>147</v>
      </c>
      <c r="F3893">
        <v>1006</v>
      </c>
      <c r="G3893" t="s">
        <v>2515</v>
      </c>
      <c r="H3893">
        <v>10</v>
      </c>
      <c r="I3893">
        <f t="shared" si="120"/>
        <v>10</v>
      </c>
      <c r="J3893">
        <v>10</v>
      </c>
      <c r="K3893">
        <v>9</v>
      </c>
      <c r="L3893">
        <v>0</v>
      </c>
      <c r="M3893">
        <v>1</v>
      </c>
      <c r="N3893">
        <v>100</v>
      </c>
      <c r="O3893">
        <f t="shared" si="121"/>
        <v>100</v>
      </c>
      <c r="P3893" t="s">
        <v>17</v>
      </c>
      <c r="Q3893" s="1">
        <v>41005</v>
      </c>
      <c r="R3893" t="str">
        <f>VLOOKUP(B3893,[1]data!$A$2:$E$764,5,0)</f>
        <v>Pune</v>
      </c>
      <c r="S3893" t="str">
        <f>VLOOKUP($B3893,[1]data!$A$1:$I$764,6,0)</f>
        <v>Pune Warriors</v>
      </c>
      <c r="T3893" t="str">
        <f>VLOOKUP($B3893,[1]data!$A$1:$I$764,7,0)</f>
        <v>Kings XI Punjab</v>
      </c>
      <c r="U3893" t="str">
        <f>VLOOKUP($B3893,[1]data!$A$1:$I$764,9,0)</f>
        <v>Pune Warriors</v>
      </c>
    </row>
    <row r="3894" spans="1:21" x14ac:dyDescent="0.3">
      <c r="A3894">
        <v>2012</v>
      </c>
      <c r="B3894" t="s">
        <v>2510</v>
      </c>
      <c r="C3894" s="1">
        <v>41005</v>
      </c>
      <c r="D3894" t="s">
        <v>2511</v>
      </c>
      <c r="E3894" t="s">
        <v>1474</v>
      </c>
      <c r="F3894">
        <v>1215</v>
      </c>
      <c r="G3894" t="s">
        <v>2516</v>
      </c>
      <c r="H3894">
        <v>18</v>
      </c>
      <c r="I3894">
        <f t="shared" si="120"/>
        <v>18</v>
      </c>
      <c r="J3894">
        <v>13</v>
      </c>
      <c r="K3894">
        <v>20</v>
      </c>
      <c r="L3894">
        <v>2</v>
      </c>
      <c r="M3894">
        <v>0</v>
      </c>
      <c r="N3894">
        <v>138.46</v>
      </c>
      <c r="O3894">
        <f t="shared" si="121"/>
        <v>138.46</v>
      </c>
      <c r="P3894" t="s">
        <v>17</v>
      </c>
      <c r="Q3894" s="1">
        <v>41005</v>
      </c>
      <c r="R3894" t="str">
        <f>VLOOKUP(B3894,[1]data!$A$2:$E$764,5,0)</f>
        <v>Pune</v>
      </c>
      <c r="S3894" t="str">
        <f>VLOOKUP($B3894,[1]data!$A$1:$I$764,6,0)</f>
        <v>Pune Warriors</v>
      </c>
      <c r="T3894" t="str">
        <f>VLOOKUP($B3894,[1]data!$A$1:$I$764,7,0)</f>
        <v>Kings XI Punjab</v>
      </c>
      <c r="U3894" t="str">
        <f>VLOOKUP($B3894,[1]data!$A$1:$I$764,9,0)</f>
        <v>Pune Warriors</v>
      </c>
    </row>
    <row r="3895" spans="1:21" x14ac:dyDescent="0.3">
      <c r="A3895">
        <v>2012</v>
      </c>
      <c r="B3895" t="s">
        <v>2510</v>
      </c>
      <c r="C3895" s="1">
        <v>41005</v>
      </c>
      <c r="D3895" t="s">
        <v>2511</v>
      </c>
      <c r="E3895" t="s">
        <v>25</v>
      </c>
      <c r="F3895">
        <v>1026</v>
      </c>
      <c r="G3895" t="s">
        <v>2517</v>
      </c>
      <c r="H3895">
        <v>10</v>
      </c>
      <c r="I3895">
        <f t="shared" si="120"/>
        <v>10</v>
      </c>
      <c r="J3895">
        <v>6</v>
      </c>
      <c r="K3895">
        <v>6</v>
      </c>
      <c r="L3895">
        <v>0</v>
      </c>
      <c r="M3895">
        <v>1</v>
      </c>
      <c r="N3895">
        <v>166.66</v>
      </c>
      <c r="O3895">
        <f t="shared" si="121"/>
        <v>166.66</v>
      </c>
      <c r="P3895" t="s">
        <v>17</v>
      </c>
      <c r="Q3895" s="1">
        <v>41005</v>
      </c>
      <c r="R3895" t="str">
        <f>VLOOKUP(B3895,[1]data!$A$2:$E$764,5,0)</f>
        <v>Pune</v>
      </c>
      <c r="S3895" t="str">
        <f>VLOOKUP($B3895,[1]data!$A$1:$I$764,6,0)</f>
        <v>Pune Warriors</v>
      </c>
      <c r="T3895" t="str">
        <f>VLOOKUP($B3895,[1]data!$A$1:$I$764,7,0)</f>
        <v>Kings XI Punjab</v>
      </c>
      <c r="U3895" t="str">
        <f>VLOOKUP($B3895,[1]data!$A$1:$I$764,9,0)</f>
        <v>Pune Warriors</v>
      </c>
    </row>
    <row r="3896" spans="1:21" x14ac:dyDescent="0.3">
      <c r="A3896">
        <v>2012</v>
      </c>
      <c r="B3896" t="s">
        <v>2510</v>
      </c>
      <c r="C3896" s="1">
        <v>41005</v>
      </c>
      <c r="D3896" t="s">
        <v>2511</v>
      </c>
      <c r="E3896" t="s">
        <v>1679</v>
      </c>
      <c r="F3896">
        <v>1247</v>
      </c>
      <c r="G3896" t="s">
        <v>26</v>
      </c>
      <c r="H3896">
        <v>1</v>
      </c>
      <c r="I3896">
        <f t="shared" si="120"/>
        <v>1</v>
      </c>
      <c r="J3896">
        <v>1</v>
      </c>
      <c r="K3896">
        <v>1</v>
      </c>
      <c r="L3896">
        <v>0</v>
      </c>
      <c r="M3896">
        <v>0</v>
      </c>
      <c r="N3896">
        <v>100</v>
      </c>
      <c r="O3896">
        <f t="shared" si="121"/>
        <v>100</v>
      </c>
      <c r="P3896" t="s">
        <v>17</v>
      </c>
      <c r="Q3896" s="1">
        <v>41005</v>
      </c>
      <c r="R3896" t="str">
        <f>VLOOKUP(B3896,[1]data!$A$2:$E$764,5,0)</f>
        <v>Pune</v>
      </c>
      <c r="S3896" t="str">
        <f>VLOOKUP($B3896,[1]data!$A$1:$I$764,6,0)</f>
        <v>Pune Warriors</v>
      </c>
      <c r="T3896" t="str">
        <f>VLOOKUP($B3896,[1]data!$A$1:$I$764,7,0)</f>
        <v>Kings XI Punjab</v>
      </c>
      <c r="U3896" t="str">
        <f>VLOOKUP($B3896,[1]data!$A$1:$I$764,9,0)</f>
        <v>Pune Warriors</v>
      </c>
    </row>
    <row r="3897" spans="1:21" x14ac:dyDescent="0.3">
      <c r="A3897">
        <v>2012</v>
      </c>
      <c r="B3897" t="s">
        <v>2510</v>
      </c>
      <c r="C3897" s="1">
        <v>41005</v>
      </c>
      <c r="D3897" t="s">
        <v>2511</v>
      </c>
      <c r="E3897" t="s">
        <v>157</v>
      </c>
      <c r="F3897">
        <v>1046</v>
      </c>
      <c r="G3897" t="s">
        <v>2518</v>
      </c>
      <c r="H3897">
        <v>10</v>
      </c>
      <c r="I3897">
        <f t="shared" si="120"/>
        <v>10</v>
      </c>
      <c r="J3897">
        <v>8</v>
      </c>
      <c r="K3897">
        <v>11</v>
      </c>
      <c r="L3897">
        <v>0</v>
      </c>
      <c r="M3897">
        <v>1</v>
      </c>
      <c r="N3897">
        <v>125</v>
      </c>
      <c r="O3897">
        <f t="shared" si="121"/>
        <v>125</v>
      </c>
      <c r="P3897" t="s">
        <v>17</v>
      </c>
      <c r="Q3897" s="1">
        <v>41005</v>
      </c>
      <c r="R3897" t="str">
        <f>VLOOKUP(B3897,[1]data!$A$2:$E$764,5,0)</f>
        <v>Pune</v>
      </c>
      <c r="S3897" t="str">
        <f>VLOOKUP($B3897,[1]data!$A$1:$I$764,6,0)</f>
        <v>Pune Warriors</v>
      </c>
      <c r="T3897" t="str">
        <f>VLOOKUP($B3897,[1]data!$A$1:$I$764,7,0)</f>
        <v>Kings XI Punjab</v>
      </c>
      <c r="U3897" t="str">
        <f>VLOOKUP($B3897,[1]data!$A$1:$I$764,9,0)</f>
        <v>Pune Warriors</v>
      </c>
    </row>
    <row r="3898" spans="1:21" x14ac:dyDescent="0.3">
      <c r="A3898">
        <v>2012</v>
      </c>
      <c r="B3898" t="s">
        <v>2510</v>
      </c>
      <c r="C3898" s="1">
        <v>41005</v>
      </c>
      <c r="D3898" t="s">
        <v>2511</v>
      </c>
      <c r="E3898" t="s">
        <v>2519</v>
      </c>
      <c r="F3898">
        <v>1246</v>
      </c>
      <c r="G3898" t="s">
        <v>26</v>
      </c>
      <c r="H3898">
        <v>11</v>
      </c>
      <c r="I3898">
        <f t="shared" si="120"/>
        <v>11</v>
      </c>
      <c r="J3898">
        <v>9</v>
      </c>
      <c r="K3898">
        <v>18</v>
      </c>
      <c r="L3898">
        <v>0</v>
      </c>
      <c r="M3898">
        <v>0</v>
      </c>
      <c r="N3898">
        <v>122.22</v>
      </c>
      <c r="O3898">
        <f t="shared" si="121"/>
        <v>122.22</v>
      </c>
      <c r="P3898" t="s">
        <v>17</v>
      </c>
      <c r="Q3898" s="1">
        <v>41005</v>
      </c>
      <c r="R3898" t="str">
        <f>VLOOKUP(B3898,[1]data!$A$2:$E$764,5,0)</f>
        <v>Pune</v>
      </c>
      <c r="S3898" t="str">
        <f>VLOOKUP($B3898,[1]data!$A$1:$I$764,6,0)</f>
        <v>Pune Warriors</v>
      </c>
      <c r="T3898" t="str">
        <f>VLOOKUP($B3898,[1]data!$A$1:$I$764,7,0)</f>
        <v>Kings XI Punjab</v>
      </c>
      <c r="U3898" t="str">
        <f>VLOOKUP($B3898,[1]data!$A$1:$I$764,9,0)</f>
        <v>Pune Warriors</v>
      </c>
    </row>
    <row r="3899" spans="1:21" x14ac:dyDescent="0.3">
      <c r="A3899">
        <v>2012</v>
      </c>
      <c r="B3899" t="s">
        <v>2510</v>
      </c>
      <c r="C3899" s="1">
        <v>41005</v>
      </c>
      <c r="D3899" t="s">
        <v>2511</v>
      </c>
      <c r="E3899" t="s">
        <v>1936</v>
      </c>
      <c r="F3899">
        <v>1174</v>
      </c>
      <c r="G3899" t="s">
        <v>212</v>
      </c>
      <c r="H3899">
        <v>0</v>
      </c>
      <c r="I3899">
        <f t="shared" si="120"/>
        <v>0</v>
      </c>
      <c r="J3899">
        <v>3</v>
      </c>
      <c r="K3899">
        <v>5</v>
      </c>
      <c r="L3899">
        <v>0</v>
      </c>
      <c r="M3899">
        <v>0</v>
      </c>
      <c r="N3899">
        <v>0</v>
      </c>
      <c r="O3899">
        <f t="shared" si="121"/>
        <v>0</v>
      </c>
      <c r="P3899" t="s">
        <v>17</v>
      </c>
      <c r="Q3899" s="1">
        <v>41005</v>
      </c>
      <c r="R3899" t="str">
        <f>VLOOKUP(B3899,[1]data!$A$2:$E$764,5,0)</f>
        <v>Pune</v>
      </c>
      <c r="S3899" t="str">
        <f>VLOOKUP($B3899,[1]data!$A$1:$I$764,6,0)</f>
        <v>Pune Warriors</v>
      </c>
      <c r="T3899" t="str">
        <f>VLOOKUP($B3899,[1]data!$A$1:$I$764,7,0)</f>
        <v>Kings XI Punjab</v>
      </c>
      <c r="U3899" t="str">
        <f>VLOOKUP($B3899,[1]data!$A$1:$I$764,9,0)</f>
        <v>Pune Warriors</v>
      </c>
    </row>
    <row r="3900" spans="1:21" x14ac:dyDescent="0.3">
      <c r="A3900">
        <v>2012</v>
      </c>
      <c r="B3900" t="s">
        <v>2510</v>
      </c>
      <c r="C3900" s="1">
        <v>41005</v>
      </c>
      <c r="D3900" t="s">
        <v>2511</v>
      </c>
      <c r="E3900" t="s">
        <v>359</v>
      </c>
      <c r="F3900">
        <v>1053</v>
      </c>
      <c r="G3900" t="s">
        <v>2425</v>
      </c>
      <c r="H3900">
        <v>21</v>
      </c>
      <c r="I3900">
        <f t="shared" si="120"/>
        <v>21</v>
      </c>
      <c r="J3900">
        <v>16</v>
      </c>
      <c r="K3900">
        <v>27</v>
      </c>
      <c r="L3900">
        <v>1</v>
      </c>
      <c r="M3900">
        <v>1</v>
      </c>
      <c r="N3900">
        <v>131.25</v>
      </c>
      <c r="O3900">
        <f t="shared" si="121"/>
        <v>131.25</v>
      </c>
      <c r="P3900" t="s">
        <v>17</v>
      </c>
      <c r="Q3900" s="1">
        <v>41005</v>
      </c>
      <c r="R3900" t="str">
        <f>VLOOKUP(B3900,[1]data!$A$2:$E$764,5,0)</f>
        <v>Pune</v>
      </c>
      <c r="S3900" t="str">
        <f>VLOOKUP($B3900,[1]data!$A$1:$I$764,6,0)</f>
        <v>Pune Warriors</v>
      </c>
      <c r="T3900" t="str">
        <f>VLOOKUP($B3900,[1]data!$A$1:$I$764,7,0)</f>
        <v>Kings XI Punjab</v>
      </c>
      <c r="U3900" t="str">
        <f>VLOOKUP($B3900,[1]data!$A$1:$I$764,9,0)</f>
        <v>Pune Warriors</v>
      </c>
    </row>
    <row r="3901" spans="1:21" x14ac:dyDescent="0.3">
      <c r="A3901">
        <v>2012</v>
      </c>
      <c r="B3901" t="s">
        <v>2510</v>
      </c>
      <c r="C3901" s="1">
        <v>41005</v>
      </c>
      <c r="D3901" t="s">
        <v>2511</v>
      </c>
      <c r="E3901" t="s">
        <v>41</v>
      </c>
      <c r="F3901">
        <v>1023</v>
      </c>
      <c r="G3901" t="s">
        <v>2520</v>
      </c>
      <c r="H3901">
        <v>28</v>
      </c>
      <c r="I3901">
        <f t="shared" si="120"/>
        <v>28</v>
      </c>
      <c r="J3901">
        <v>24</v>
      </c>
      <c r="K3901">
        <v>42</v>
      </c>
      <c r="L3901">
        <v>3</v>
      </c>
      <c r="M3901">
        <v>0</v>
      </c>
      <c r="N3901">
        <v>116.66</v>
      </c>
      <c r="O3901">
        <f t="shared" si="121"/>
        <v>116.66</v>
      </c>
      <c r="P3901" t="s">
        <v>40</v>
      </c>
      <c r="Q3901" s="1">
        <v>41005</v>
      </c>
      <c r="R3901" t="str">
        <f>VLOOKUP(B3901,[1]data!$A$2:$E$764,5,0)</f>
        <v>Pune</v>
      </c>
      <c r="S3901" t="str">
        <f>VLOOKUP($B3901,[1]data!$A$1:$I$764,6,0)</f>
        <v>Pune Warriors</v>
      </c>
      <c r="T3901" t="str">
        <f>VLOOKUP($B3901,[1]data!$A$1:$I$764,7,0)</f>
        <v>Kings XI Punjab</v>
      </c>
      <c r="U3901" t="str">
        <f>VLOOKUP($B3901,[1]data!$A$1:$I$764,9,0)</f>
        <v>Pune Warriors</v>
      </c>
    </row>
    <row r="3902" spans="1:21" x14ac:dyDescent="0.3">
      <c r="A3902">
        <v>2012</v>
      </c>
      <c r="B3902" t="s">
        <v>2510</v>
      </c>
      <c r="C3902" s="1">
        <v>41005</v>
      </c>
      <c r="D3902" t="s">
        <v>2511</v>
      </c>
      <c r="E3902" t="s">
        <v>283</v>
      </c>
      <c r="F3902">
        <v>1111</v>
      </c>
      <c r="G3902" t="s">
        <v>2425</v>
      </c>
      <c r="H3902">
        <v>98</v>
      </c>
      <c r="I3902">
        <f t="shared" si="120"/>
        <v>98</v>
      </c>
      <c r="J3902">
        <v>66</v>
      </c>
      <c r="K3902">
        <v>87</v>
      </c>
      <c r="L3902">
        <v>16</v>
      </c>
      <c r="M3902">
        <v>1</v>
      </c>
      <c r="N3902">
        <v>148.47999999999999</v>
      </c>
      <c r="O3902">
        <f t="shared" si="121"/>
        <v>148.47999999999999</v>
      </c>
      <c r="P3902" t="s">
        <v>17</v>
      </c>
      <c r="Q3902" s="1">
        <v>41005</v>
      </c>
      <c r="R3902" t="str">
        <f>VLOOKUP(B3902,[1]data!$A$2:$E$764,5,0)</f>
        <v>Pune</v>
      </c>
      <c r="S3902" t="str">
        <f>VLOOKUP($B3902,[1]data!$A$1:$I$764,6,0)</f>
        <v>Pune Warriors</v>
      </c>
      <c r="T3902" t="str">
        <f>VLOOKUP($B3902,[1]data!$A$1:$I$764,7,0)</f>
        <v>Kings XI Punjab</v>
      </c>
      <c r="U3902" t="str">
        <f>VLOOKUP($B3902,[1]data!$A$1:$I$764,9,0)</f>
        <v>Pune Warriors</v>
      </c>
    </row>
    <row r="3903" spans="1:21" x14ac:dyDescent="0.3">
      <c r="A3903">
        <v>2012</v>
      </c>
      <c r="B3903" t="s">
        <v>2510</v>
      </c>
      <c r="C3903" s="1">
        <v>41005</v>
      </c>
      <c r="D3903" t="s">
        <v>2511</v>
      </c>
      <c r="E3903" t="s">
        <v>112</v>
      </c>
      <c r="F3903">
        <v>1061</v>
      </c>
      <c r="G3903" t="s">
        <v>2521</v>
      </c>
      <c r="H3903">
        <v>27</v>
      </c>
      <c r="I3903">
        <f t="shared" si="120"/>
        <v>27</v>
      </c>
      <c r="J3903">
        <v>18</v>
      </c>
      <c r="K3903">
        <v>19</v>
      </c>
      <c r="L3903">
        <v>3</v>
      </c>
      <c r="M3903">
        <v>1</v>
      </c>
      <c r="N3903">
        <v>150</v>
      </c>
      <c r="O3903">
        <f t="shared" si="121"/>
        <v>150</v>
      </c>
      <c r="P3903" t="s">
        <v>85</v>
      </c>
      <c r="Q3903" s="1">
        <v>41005</v>
      </c>
      <c r="R3903" t="str">
        <f>VLOOKUP(B3903,[1]data!$A$2:$E$764,5,0)</f>
        <v>Pune</v>
      </c>
      <c r="S3903" t="str">
        <f>VLOOKUP($B3903,[1]data!$A$1:$I$764,6,0)</f>
        <v>Pune Warriors</v>
      </c>
      <c r="T3903" t="str">
        <f>VLOOKUP($B3903,[1]data!$A$1:$I$764,7,0)</f>
        <v>Kings XI Punjab</v>
      </c>
      <c r="U3903" t="str">
        <f>VLOOKUP($B3903,[1]data!$A$1:$I$764,9,0)</f>
        <v>Pune Warriors</v>
      </c>
    </row>
    <row r="3904" spans="1:21" x14ac:dyDescent="0.3">
      <c r="A3904">
        <v>2012</v>
      </c>
      <c r="B3904" t="s">
        <v>2510</v>
      </c>
      <c r="C3904" s="1">
        <v>41005</v>
      </c>
      <c r="D3904" t="s">
        <v>2511</v>
      </c>
      <c r="E3904" t="s">
        <v>897</v>
      </c>
      <c r="F3904">
        <v>1082</v>
      </c>
      <c r="G3904" t="s">
        <v>2522</v>
      </c>
      <c r="H3904">
        <v>13</v>
      </c>
      <c r="I3904">
        <f t="shared" si="120"/>
        <v>13</v>
      </c>
      <c r="J3904">
        <v>15</v>
      </c>
      <c r="K3904">
        <v>28</v>
      </c>
      <c r="L3904">
        <v>2</v>
      </c>
      <c r="M3904">
        <v>0</v>
      </c>
      <c r="N3904">
        <v>86.66</v>
      </c>
      <c r="O3904">
        <f t="shared" si="121"/>
        <v>86.66</v>
      </c>
      <c r="P3904" t="s">
        <v>17</v>
      </c>
      <c r="Q3904" s="1">
        <v>41005</v>
      </c>
      <c r="R3904" t="str">
        <f>VLOOKUP(B3904,[1]data!$A$2:$E$764,5,0)</f>
        <v>Pune</v>
      </c>
      <c r="S3904" t="str">
        <f>VLOOKUP($B3904,[1]data!$A$1:$I$764,6,0)</f>
        <v>Pune Warriors</v>
      </c>
      <c r="T3904" t="str">
        <f>VLOOKUP($B3904,[1]data!$A$1:$I$764,7,0)</f>
        <v>Kings XI Punjab</v>
      </c>
      <c r="U3904" t="str">
        <f>VLOOKUP($B3904,[1]data!$A$1:$I$764,9,0)</f>
        <v>Pune Warriors</v>
      </c>
    </row>
    <row r="3905" spans="1:21" x14ac:dyDescent="0.3">
      <c r="A3905">
        <v>2012</v>
      </c>
      <c r="B3905" t="s">
        <v>2510</v>
      </c>
      <c r="C3905" s="1">
        <v>41005</v>
      </c>
      <c r="D3905" t="s">
        <v>2511</v>
      </c>
      <c r="E3905" t="s">
        <v>1379</v>
      </c>
      <c r="F3905">
        <v>1225</v>
      </c>
      <c r="G3905" t="s">
        <v>26</v>
      </c>
      <c r="H3905">
        <v>14</v>
      </c>
      <c r="I3905">
        <f t="shared" si="120"/>
        <v>14</v>
      </c>
      <c r="J3905">
        <v>8</v>
      </c>
      <c r="K3905">
        <v>14</v>
      </c>
      <c r="L3905">
        <v>2</v>
      </c>
      <c r="M3905">
        <v>0</v>
      </c>
      <c r="N3905">
        <v>175</v>
      </c>
      <c r="O3905">
        <f t="shared" si="121"/>
        <v>175</v>
      </c>
      <c r="P3905" t="s">
        <v>17</v>
      </c>
      <c r="Q3905" s="1">
        <v>41005</v>
      </c>
      <c r="R3905" t="str">
        <f>VLOOKUP(B3905,[1]data!$A$2:$E$764,5,0)</f>
        <v>Pune</v>
      </c>
      <c r="S3905" t="str">
        <f>VLOOKUP($B3905,[1]data!$A$1:$I$764,6,0)</f>
        <v>Pune Warriors</v>
      </c>
      <c r="T3905" t="str">
        <f>VLOOKUP($B3905,[1]data!$A$1:$I$764,7,0)</f>
        <v>Kings XI Punjab</v>
      </c>
      <c r="U3905" t="str">
        <f>VLOOKUP($B3905,[1]data!$A$1:$I$764,9,0)</f>
        <v>Pune Warriors</v>
      </c>
    </row>
    <row r="3906" spans="1:21" x14ac:dyDescent="0.3">
      <c r="A3906">
        <v>2012</v>
      </c>
      <c r="B3906" t="s">
        <v>2510</v>
      </c>
      <c r="C3906" s="1">
        <v>41005</v>
      </c>
      <c r="D3906" t="s">
        <v>2511</v>
      </c>
      <c r="E3906" t="s">
        <v>2523</v>
      </c>
      <c r="F3906">
        <v>1245</v>
      </c>
      <c r="G3906" t="s">
        <v>26</v>
      </c>
      <c r="H3906">
        <v>11</v>
      </c>
      <c r="I3906">
        <f t="shared" si="120"/>
        <v>11</v>
      </c>
      <c r="J3906">
        <v>3</v>
      </c>
      <c r="K3906">
        <v>3</v>
      </c>
      <c r="L3906">
        <v>1</v>
      </c>
      <c r="M3906">
        <v>1</v>
      </c>
      <c r="N3906">
        <v>366.66</v>
      </c>
      <c r="O3906">
        <f t="shared" si="121"/>
        <v>366.66</v>
      </c>
      <c r="P3906" t="s">
        <v>17</v>
      </c>
      <c r="Q3906" s="1">
        <v>41005</v>
      </c>
      <c r="R3906" t="str">
        <f>VLOOKUP(B3906,[1]data!$A$2:$E$764,5,0)</f>
        <v>Pune</v>
      </c>
      <c r="S3906" t="str">
        <f>VLOOKUP($B3906,[1]data!$A$1:$I$764,6,0)</f>
        <v>Pune Warriors</v>
      </c>
      <c r="T3906" t="str">
        <f>VLOOKUP($B3906,[1]data!$A$1:$I$764,7,0)</f>
        <v>Kings XI Punjab</v>
      </c>
      <c r="U3906" t="str">
        <f>VLOOKUP($B3906,[1]data!$A$1:$I$764,9,0)</f>
        <v>Pune Warriors</v>
      </c>
    </row>
    <row r="3907" spans="1:21" x14ac:dyDescent="0.3">
      <c r="A3907">
        <v>2012</v>
      </c>
      <c r="B3907" t="s">
        <v>2524</v>
      </c>
      <c r="C3907" s="1">
        <v>41006</v>
      </c>
      <c r="D3907" t="s">
        <v>150</v>
      </c>
      <c r="E3907" t="s">
        <v>181</v>
      </c>
      <c r="F3907">
        <v>1005</v>
      </c>
      <c r="G3907" t="s">
        <v>26</v>
      </c>
      <c r="H3907">
        <v>43</v>
      </c>
      <c r="I3907">
        <f t="shared" ref="I3907:I3970" si="122">IF(H3907="",(J3907*N3907)/100,H3907)</f>
        <v>43</v>
      </c>
      <c r="J3907">
        <v>18</v>
      </c>
      <c r="K3907">
        <v>28</v>
      </c>
      <c r="L3907">
        <v>0</v>
      </c>
      <c r="M3907">
        <v>5</v>
      </c>
      <c r="N3907">
        <v>238.88</v>
      </c>
      <c r="O3907">
        <f t="shared" ref="O3907:O3970" si="123">IF(N3907="",IF(J3907=0,0,(I3907/J3907)*100),N3907)</f>
        <v>238.88</v>
      </c>
      <c r="P3907" t="s">
        <v>17</v>
      </c>
      <c r="Q3907" s="1">
        <v>41006</v>
      </c>
      <c r="R3907" t="str">
        <f>VLOOKUP(B3907,[1]data!$A$2:$E$764,5,0)</f>
        <v>Delhi</v>
      </c>
      <c r="S3907" t="str">
        <f>VLOOKUP($B3907,[1]data!$A$1:$I$764,6,0)</f>
        <v>Delhi Capitals</v>
      </c>
      <c r="T3907" t="str">
        <f>VLOOKUP($B3907,[1]data!$A$1:$I$764,7,0)</f>
        <v>Chennai Super Kings</v>
      </c>
      <c r="U3907" t="str">
        <f>VLOOKUP($B3907,[1]data!$A$1:$I$764,9,0)</f>
        <v>Delhi Capitals</v>
      </c>
    </row>
    <row r="3908" spans="1:21" x14ac:dyDescent="0.3">
      <c r="A3908">
        <v>2012</v>
      </c>
      <c r="B3908" t="s">
        <v>2524</v>
      </c>
      <c r="C3908" s="1">
        <v>41006</v>
      </c>
      <c r="D3908" t="s">
        <v>150</v>
      </c>
      <c r="E3908" t="s">
        <v>83</v>
      </c>
      <c r="F3908">
        <v>1014</v>
      </c>
      <c r="G3908" t="s">
        <v>2525</v>
      </c>
      <c r="H3908">
        <v>7</v>
      </c>
      <c r="I3908">
        <f t="shared" si="122"/>
        <v>7</v>
      </c>
      <c r="J3908">
        <v>9</v>
      </c>
      <c r="K3908">
        <v>10</v>
      </c>
      <c r="L3908">
        <v>0</v>
      </c>
      <c r="M3908">
        <v>0</v>
      </c>
      <c r="N3908">
        <v>77.77</v>
      </c>
      <c r="O3908">
        <f t="shared" si="123"/>
        <v>77.77</v>
      </c>
      <c r="P3908" t="s">
        <v>85</v>
      </c>
      <c r="Q3908" s="1">
        <v>41006</v>
      </c>
      <c r="R3908" t="str">
        <f>VLOOKUP(B3908,[1]data!$A$2:$E$764,5,0)</f>
        <v>Delhi</v>
      </c>
      <c r="S3908" t="str">
        <f>VLOOKUP($B3908,[1]data!$A$1:$I$764,6,0)</f>
        <v>Delhi Capitals</v>
      </c>
      <c r="T3908" t="str">
        <f>VLOOKUP($B3908,[1]data!$A$1:$I$764,7,0)</f>
        <v>Chennai Super Kings</v>
      </c>
      <c r="U3908" t="str">
        <f>VLOOKUP($B3908,[1]data!$A$1:$I$764,9,0)</f>
        <v>Delhi Capitals</v>
      </c>
    </row>
    <row r="3909" spans="1:21" x14ac:dyDescent="0.3">
      <c r="A3909">
        <v>2012</v>
      </c>
      <c r="B3909" t="s">
        <v>2524</v>
      </c>
      <c r="C3909" s="1">
        <v>41006</v>
      </c>
      <c r="D3909" t="s">
        <v>150</v>
      </c>
      <c r="E3909" t="s">
        <v>2526</v>
      </c>
      <c r="F3909">
        <v>1250</v>
      </c>
      <c r="G3909" t="s">
        <v>1866</v>
      </c>
      <c r="H3909">
        <v>15</v>
      </c>
      <c r="I3909">
        <f t="shared" si="122"/>
        <v>15</v>
      </c>
      <c r="J3909">
        <v>14</v>
      </c>
      <c r="K3909">
        <v>17</v>
      </c>
      <c r="L3909">
        <v>3</v>
      </c>
      <c r="M3909">
        <v>0</v>
      </c>
      <c r="N3909">
        <v>107.14</v>
      </c>
      <c r="O3909">
        <f t="shared" si="123"/>
        <v>107.14</v>
      </c>
      <c r="P3909" t="s">
        <v>17</v>
      </c>
      <c r="Q3909" s="1">
        <v>41006</v>
      </c>
      <c r="R3909" t="str">
        <f>VLOOKUP(B3909,[1]data!$A$2:$E$764,5,0)</f>
        <v>Delhi</v>
      </c>
      <c r="S3909" t="str">
        <f>VLOOKUP($B3909,[1]data!$A$1:$I$764,6,0)</f>
        <v>Delhi Capitals</v>
      </c>
      <c r="T3909" t="str">
        <f>VLOOKUP($B3909,[1]data!$A$1:$I$764,7,0)</f>
        <v>Chennai Super Kings</v>
      </c>
      <c r="U3909" t="str">
        <f>VLOOKUP($B3909,[1]data!$A$1:$I$764,9,0)</f>
        <v>Delhi Capitals</v>
      </c>
    </row>
    <row r="3910" spans="1:21" x14ac:dyDescent="0.3">
      <c r="A3910">
        <v>2012</v>
      </c>
      <c r="B3910" t="s">
        <v>2524</v>
      </c>
      <c r="C3910" s="1">
        <v>41006</v>
      </c>
      <c r="D3910" t="s">
        <v>150</v>
      </c>
      <c r="E3910" t="s">
        <v>371</v>
      </c>
      <c r="F3910">
        <v>1065</v>
      </c>
      <c r="G3910" t="s">
        <v>26</v>
      </c>
      <c r="H3910">
        <v>2</v>
      </c>
      <c r="I3910">
        <f t="shared" si="122"/>
        <v>2</v>
      </c>
      <c r="J3910">
        <v>3</v>
      </c>
      <c r="K3910">
        <v>13</v>
      </c>
      <c r="L3910">
        <v>0</v>
      </c>
      <c r="M3910">
        <v>0</v>
      </c>
      <c r="N3910">
        <v>66.66</v>
      </c>
      <c r="O3910">
        <f t="shared" si="123"/>
        <v>66.66</v>
      </c>
      <c r="P3910" t="s">
        <v>17</v>
      </c>
      <c r="Q3910" s="1">
        <v>41006</v>
      </c>
      <c r="R3910" t="str">
        <f>VLOOKUP(B3910,[1]data!$A$2:$E$764,5,0)</f>
        <v>Delhi</v>
      </c>
      <c r="S3910" t="str">
        <f>VLOOKUP($B3910,[1]data!$A$1:$I$764,6,0)</f>
        <v>Delhi Capitals</v>
      </c>
      <c r="T3910" t="str">
        <f>VLOOKUP($B3910,[1]data!$A$1:$I$764,7,0)</f>
        <v>Chennai Super Kings</v>
      </c>
      <c r="U3910" t="str">
        <f>VLOOKUP($B3910,[1]data!$A$1:$I$764,9,0)</f>
        <v>Delhi Capitals</v>
      </c>
    </row>
    <row r="3911" spans="1:21" x14ac:dyDescent="0.3">
      <c r="A3911">
        <v>2012</v>
      </c>
      <c r="B3911" t="s">
        <v>2524</v>
      </c>
      <c r="C3911" s="1">
        <v>41006</v>
      </c>
      <c r="D3911" t="s">
        <v>150</v>
      </c>
      <c r="E3911" t="s">
        <v>52</v>
      </c>
      <c r="F3911">
        <v>1035</v>
      </c>
      <c r="G3911" t="s">
        <v>2527</v>
      </c>
      <c r="H3911">
        <v>48</v>
      </c>
      <c r="I3911">
        <f t="shared" si="122"/>
        <v>48</v>
      </c>
      <c r="J3911">
        <v>29</v>
      </c>
      <c r="K3911">
        <v>47</v>
      </c>
      <c r="L3911">
        <v>3</v>
      </c>
      <c r="M3911">
        <v>3</v>
      </c>
      <c r="N3911">
        <v>165.51</v>
      </c>
      <c r="O3911">
        <f t="shared" si="123"/>
        <v>165.51</v>
      </c>
      <c r="P3911" t="s">
        <v>17</v>
      </c>
      <c r="Q3911" s="1">
        <v>41006</v>
      </c>
      <c r="R3911" t="str">
        <f>VLOOKUP(B3911,[1]data!$A$2:$E$764,5,0)</f>
        <v>Delhi</v>
      </c>
      <c r="S3911" t="str">
        <f>VLOOKUP($B3911,[1]data!$A$1:$I$764,6,0)</f>
        <v>Delhi Capitals</v>
      </c>
      <c r="T3911" t="str">
        <f>VLOOKUP($B3911,[1]data!$A$1:$I$764,7,0)</f>
        <v>Chennai Super Kings</v>
      </c>
      <c r="U3911" t="str">
        <f>VLOOKUP($B3911,[1]data!$A$1:$I$764,9,0)</f>
        <v>Delhi Capitals</v>
      </c>
    </row>
    <row r="3912" spans="1:21" x14ac:dyDescent="0.3">
      <c r="A3912">
        <v>2012</v>
      </c>
      <c r="B3912" t="s">
        <v>2524</v>
      </c>
      <c r="C3912" s="1">
        <v>41006</v>
      </c>
      <c r="D3912" t="s">
        <v>150</v>
      </c>
      <c r="E3912" t="s">
        <v>2487</v>
      </c>
      <c r="F3912">
        <v>1238</v>
      </c>
      <c r="G3912" t="s">
        <v>2528</v>
      </c>
      <c r="H3912">
        <v>39</v>
      </c>
      <c r="I3912">
        <f t="shared" si="122"/>
        <v>39</v>
      </c>
      <c r="J3912">
        <v>25</v>
      </c>
      <c r="K3912">
        <v>36</v>
      </c>
      <c r="L3912">
        <v>1</v>
      </c>
      <c r="M3912">
        <v>4</v>
      </c>
      <c r="N3912">
        <v>156</v>
      </c>
      <c r="O3912">
        <f t="shared" si="123"/>
        <v>156</v>
      </c>
      <c r="P3912" t="s">
        <v>17</v>
      </c>
      <c r="Q3912" s="1">
        <v>41006</v>
      </c>
      <c r="R3912" t="str">
        <f>VLOOKUP(B3912,[1]data!$A$2:$E$764,5,0)</f>
        <v>Delhi</v>
      </c>
      <c r="S3912" t="str">
        <f>VLOOKUP($B3912,[1]data!$A$1:$I$764,6,0)</f>
        <v>Delhi Capitals</v>
      </c>
      <c r="T3912" t="str">
        <f>VLOOKUP($B3912,[1]data!$A$1:$I$764,7,0)</f>
        <v>Chennai Super Kings</v>
      </c>
      <c r="U3912" t="str">
        <f>VLOOKUP($B3912,[1]data!$A$1:$I$764,9,0)</f>
        <v>Delhi Capitals</v>
      </c>
    </row>
    <row r="3913" spans="1:21" x14ac:dyDescent="0.3">
      <c r="A3913">
        <v>2012</v>
      </c>
      <c r="B3913" t="s">
        <v>2524</v>
      </c>
      <c r="C3913" s="1">
        <v>41006</v>
      </c>
      <c r="D3913" t="s">
        <v>150</v>
      </c>
      <c r="E3913" t="s">
        <v>1055</v>
      </c>
      <c r="F3913">
        <v>1118</v>
      </c>
      <c r="G3913" t="s">
        <v>2529</v>
      </c>
      <c r="H3913">
        <v>2</v>
      </c>
      <c r="I3913">
        <f t="shared" si="122"/>
        <v>2</v>
      </c>
      <c r="J3913">
        <v>5</v>
      </c>
      <c r="K3913">
        <v>1</v>
      </c>
      <c r="L3913">
        <v>0</v>
      </c>
      <c r="M3913">
        <v>0</v>
      </c>
      <c r="N3913">
        <v>40</v>
      </c>
      <c r="O3913">
        <f t="shared" si="123"/>
        <v>40</v>
      </c>
      <c r="P3913" t="s">
        <v>17</v>
      </c>
      <c r="Q3913" s="1">
        <v>41006</v>
      </c>
      <c r="R3913" t="str">
        <f>VLOOKUP(B3913,[1]data!$A$2:$E$764,5,0)</f>
        <v>Delhi</v>
      </c>
      <c r="S3913" t="str">
        <f>VLOOKUP($B3913,[1]data!$A$1:$I$764,6,0)</f>
        <v>Delhi Capitals</v>
      </c>
      <c r="T3913" t="str">
        <f>VLOOKUP($B3913,[1]data!$A$1:$I$764,7,0)</f>
        <v>Chennai Super Kings</v>
      </c>
      <c r="U3913" t="str">
        <f>VLOOKUP($B3913,[1]data!$A$1:$I$764,9,0)</f>
        <v>Delhi Capitals</v>
      </c>
    </row>
    <row r="3914" spans="1:21" x14ac:dyDescent="0.3">
      <c r="A3914">
        <v>2012</v>
      </c>
      <c r="B3914" t="s">
        <v>2524</v>
      </c>
      <c r="C3914" s="1">
        <v>41006</v>
      </c>
      <c r="D3914" t="s">
        <v>150</v>
      </c>
      <c r="E3914" t="s">
        <v>80</v>
      </c>
      <c r="F3914">
        <v>1016</v>
      </c>
      <c r="G3914" t="s">
        <v>2530</v>
      </c>
      <c r="H3914">
        <v>25</v>
      </c>
      <c r="I3914">
        <f t="shared" si="122"/>
        <v>25</v>
      </c>
      <c r="J3914">
        <v>20</v>
      </c>
      <c r="K3914">
        <v>33</v>
      </c>
      <c r="L3914">
        <v>3</v>
      </c>
      <c r="M3914">
        <v>0</v>
      </c>
      <c r="N3914">
        <v>125</v>
      </c>
      <c r="O3914">
        <f t="shared" si="123"/>
        <v>125</v>
      </c>
      <c r="P3914" t="s">
        <v>17</v>
      </c>
      <c r="Q3914" s="1">
        <v>41006</v>
      </c>
      <c r="R3914" t="str">
        <f>VLOOKUP(B3914,[1]data!$A$2:$E$764,5,0)</f>
        <v>Delhi</v>
      </c>
      <c r="S3914" t="str">
        <f>VLOOKUP($B3914,[1]data!$A$1:$I$764,6,0)</f>
        <v>Delhi Capitals</v>
      </c>
      <c r="T3914" t="str">
        <f>VLOOKUP($B3914,[1]data!$A$1:$I$764,7,0)</f>
        <v>Chennai Super Kings</v>
      </c>
      <c r="U3914" t="str">
        <f>VLOOKUP($B3914,[1]data!$A$1:$I$764,9,0)</f>
        <v>Delhi Capitals</v>
      </c>
    </row>
    <row r="3915" spans="1:21" x14ac:dyDescent="0.3">
      <c r="A3915">
        <v>2012</v>
      </c>
      <c r="B3915" t="s">
        <v>2524</v>
      </c>
      <c r="C3915" s="1">
        <v>41006</v>
      </c>
      <c r="D3915" t="s">
        <v>150</v>
      </c>
      <c r="E3915" t="s">
        <v>76</v>
      </c>
      <c r="F3915">
        <v>1012</v>
      </c>
      <c r="G3915" t="s">
        <v>2531</v>
      </c>
      <c r="H3915">
        <v>16</v>
      </c>
      <c r="I3915">
        <f t="shared" si="122"/>
        <v>16</v>
      </c>
      <c r="J3915">
        <v>12</v>
      </c>
      <c r="K3915">
        <v>22</v>
      </c>
      <c r="L3915">
        <v>3</v>
      </c>
      <c r="M3915">
        <v>0</v>
      </c>
      <c r="N3915">
        <v>133.33000000000001</v>
      </c>
      <c r="O3915">
        <f t="shared" si="123"/>
        <v>133.33000000000001</v>
      </c>
      <c r="P3915" t="s">
        <v>17</v>
      </c>
      <c r="Q3915" s="1">
        <v>41006</v>
      </c>
      <c r="R3915" t="str">
        <f>VLOOKUP(B3915,[1]data!$A$2:$E$764,5,0)</f>
        <v>Delhi</v>
      </c>
      <c r="S3915" t="str">
        <f>VLOOKUP($B3915,[1]data!$A$1:$I$764,6,0)</f>
        <v>Delhi Capitals</v>
      </c>
      <c r="T3915" t="str">
        <f>VLOOKUP($B3915,[1]data!$A$1:$I$764,7,0)</f>
        <v>Chennai Super Kings</v>
      </c>
      <c r="U3915" t="str">
        <f>VLOOKUP($B3915,[1]data!$A$1:$I$764,9,0)</f>
        <v>Delhi Capitals</v>
      </c>
    </row>
    <row r="3916" spans="1:21" x14ac:dyDescent="0.3">
      <c r="A3916">
        <v>2012</v>
      </c>
      <c r="B3916" t="s">
        <v>2524</v>
      </c>
      <c r="C3916" s="1">
        <v>41006</v>
      </c>
      <c r="D3916" t="s">
        <v>150</v>
      </c>
      <c r="E3916" t="s">
        <v>67</v>
      </c>
      <c r="F3916">
        <v>1003</v>
      </c>
      <c r="G3916" t="s">
        <v>2309</v>
      </c>
      <c r="H3916">
        <v>21</v>
      </c>
      <c r="I3916">
        <f t="shared" si="122"/>
        <v>21</v>
      </c>
      <c r="J3916">
        <v>18</v>
      </c>
      <c r="K3916">
        <v>26</v>
      </c>
      <c r="L3916">
        <v>3</v>
      </c>
      <c r="M3916">
        <v>0</v>
      </c>
      <c r="N3916">
        <v>116.66</v>
      </c>
      <c r="O3916">
        <f t="shared" si="123"/>
        <v>116.66</v>
      </c>
      <c r="P3916" t="s">
        <v>17</v>
      </c>
      <c r="Q3916" s="1">
        <v>41006</v>
      </c>
      <c r="R3916" t="str">
        <f>VLOOKUP(B3916,[1]data!$A$2:$E$764,5,0)</f>
        <v>Delhi</v>
      </c>
      <c r="S3916" t="str">
        <f>VLOOKUP($B3916,[1]data!$A$1:$I$764,6,0)</f>
        <v>Delhi Capitals</v>
      </c>
      <c r="T3916" t="str">
        <f>VLOOKUP($B3916,[1]data!$A$1:$I$764,7,0)</f>
        <v>Chennai Super Kings</v>
      </c>
      <c r="U3916" t="str">
        <f>VLOOKUP($B3916,[1]data!$A$1:$I$764,9,0)</f>
        <v>Delhi Capitals</v>
      </c>
    </row>
    <row r="3917" spans="1:21" x14ac:dyDescent="0.3">
      <c r="A3917">
        <v>2012</v>
      </c>
      <c r="B3917" t="s">
        <v>2524</v>
      </c>
      <c r="C3917" s="1">
        <v>41006</v>
      </c>
      <c r="D3917" t="s">
        <v>150</v>
      </c>
      <c r="E3917" t="s">
        <v>2532</v>
      </c>
      <c r="F3917">
        <v>1251</v>
      </c>
      <c r="G3917" t="s">
        <v>2533</v>
      </c>
      <c r="H3917">
        <v>15</v>
      </c>
      <c r="I3917">
        <f t="shared" si="122"/>
        <v>15</v>
      </c>
      <c r="J3917">
        <v>8</v>
      </c>
      <c r="K3917">
        <v>13</v>
      </c>
      <c r="L3917">
        <v>0</v>
      </c>
      <c r="M3917">
        <v>2</v>
      </c>
      <c r="N3917">
        <v>187.5</v>
      </c>
      <c r="O3917">
        <f t="shared" si="123"/>
        <v>187.5</v>
      </c>
      <c r="P3917" t="s">
        <v>17</v>
      </c>
      <c r="Q3917" s="1">
        <v>41006</v>
      </c>
      <c r="R3917" t="str">
        <f>VLOOKUP(B3917,[1]data!$A$2:$E$764,5,0)</f>
        <v>Delhi</v>
      </c>
      <c r="S3917" t="str">
        <f>VLOOKUP($B3917,[1]data!$A$1:$I$764,6,0)</f>
        <v>Delhi Capitals</v>
      </c>
      <c r="T3917" t="str">
        <f>VLOOKUP($B3917,[1]data!$A$1:$I$764,7,0)</f>
        <v>Chennai Super Kings</v>
      </c>
      <c r="U3917" t="str">
        <f>VLOOKUP($B3917,[1]data!$A$1:$I$764,9,0)</f>
        <v>Delhi Capitals</v>
      </c>
    </row>
    <row r="3918" spans="1:21" x14ac:dyDescent="0.3">
      <c r="A3918">
        <v>2012</v>
      </c>
      <c r="B3918" t="s">
        <v>2524</v>
      </c>
      <c r="C3918" s="1">
        <v>41006</v>
      </c>
      <c r="D3918" t="s">
        <v>150</v>
      </c>
      <c r="E3918" t="s">
        <v>498</v>
      </c>
      <c r="F3918">
        <v>1071</v>
      </c>
      <c r="G3918" t="s">
        <v>2534</v>
      </c>
      <c r="H3918">
        <v>0</v>
      </c>
      <c r="I3918">
        <f t="shared" si="122"/>
        <v>0</v>
      </c>
      <c r="J3918">
        <v>2</v>
      </c>
      <c r="K3918">
        <v>4</v>
      </c>
      <c r="L3918">
        <v>0</v>
      </c>
      <c r="M3918">
        <v>0</v>
      </c>
      <c r="N3918">
        <v>0</v>
      </c>
      <c r="O3918">
        <f t="shared" si="123"/>
        <v>0</v>
      </c>
      <c r="P3918" t="s">
        <v>17</v>
      </c>
      <c r="Q3918" s="1">
        <v>41006</v>
      </c>
      <c r="R3918" t="str">
        <f>VLOOKUP(B3918,[1]data!$A$2:$E$764,5,0)</f>
        <v>Delhi</v>
      </c>
      <c r="S3918" t="str">
        <f>VLOOKUP($B3918,[1]data!$A$1:$I$764,6,0)</f>
        <v>Delhi Capitals</v>
      </c>
      <c r="T3918" t="str">
        <f>VLOOKUP($B3918,[1]data!$A$1:$I$764,7,0)</f>
        <v>Chennai Super Kings</v>
      </c>
      <c r="U3918" t="str">
        <f>VLOOKUP($B3918,[1]data!$A$1:$I$764,9,0)</f>
        <v>Delhi Capitals</v>
      </c>
    </row>
    <row r="3919" spans="1:21" x14ac:dyDescent="0.3">
      <c r="A3919">
        <v>2012</v>
      </c>
      <c r="B3919" t="s">
        <v>2524</v>
      </c>
      <c r="C3919" s="1">
        <v>41006</v>
      </c>
      <c r="D3919" t="s">
        <v>150</v>
      </c>
      <c r="E3919" t="s">
        <v>2535</v>
      </c>
      <c r="G3919" t="s">
        <v>26</v>
      </c>
      <c r="H3919">
        <v>0</v>
      </c>
      <c r="I3919">
        <f t="shared" si="122"/>
        <v>0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f t="shared" si="123"/>
        <v>0</v>
      </c>
      <c r="P3919" t="s">
        <v>17</v>
      </c>
      <c r="Q3919" s="1">
        <v>41006</v>
      </c>
      <c r="R3919" t="str">
        <f>VLOOKUP(B3919,[1]data!$A$2:$E$764,5,0)</f>
        <v>Delhi</v>
      </c>
      <c r="S3919" t="str">
        <f>VLOOKUP($B3919,[1]data!$A$1:$I$764,6,0)</f>
        <v>Delhi Capitals</v>
      </c>
      <c r="T3919" t="str">
        <f>VLOOKUP($B3919,[1]data!$A$1:$I$764,7,0)</f>
        <v>Chennai Super Kings</v>
      </c>
      <c r="U3919" t="str">
        <f>VLOOKUP($B3919,[1]data!$A$1:$I$764,9,0)</f>
        <v>Delhi Capitals</v>
      </c>
    </row>
    <row r="3920" spans="1:21" x14ac:dyDescent="0.3">
      <c r="A3920">
        <v>2012</v>
      </c>
      <c r="B3920" t="s">
        <v>2524</v>
      </c>
      <c r="C3920" s="1">
        <v>41006</v>
      </c>
      <c r="D3920" t="s">
        <v>150</v>
      </c>
      <c r="E3920" t="s">
        <v>293</v>
      </c>
      <c r="F3920">
        <v>1028</v>
      </c>
      <c r="G3920" t="s">
        <v>1136</v>
      </c>
      <c r="H3920">
        <v>5</v>
      </c>
      <c r="I3920">
        <f t="shared" si="122"/>
        <v>5</v>
      </c>
      <c r="J3920">
        <v>8</v>
      </c>
      <c r="K3920">
        <v>9</v>
      </c>
      <c r="L3920">
        <v>0</v>
      </c>
      <c r="M3920">
        <v>0</v>
      </c>
      <c r="N3920">
        <v>62.5</v>
      </c>
      <c r="O3920">
        <f t="shared" si="123"/>
        <v>62.5</v>
      </c>
      <c r="P3920" t="s">
        <v>17</v>
      </c>
      <c r="Q3920" s="1">
        <v>41006</v>
      </c>
      <c r="R3920" t="str">
        <f>VLOOKUP(B3920,[1]data!$A$2:$E$764,5,0)</f>
        <v>Delhi</v>
      </c>
      <c r="S3920" t="str">
        <f>VLOOKUP($B3920,[1]data!$A$1:$I$764,6,0)</f>
        <v>Delhi Capitals</v>
      </c>
      <c r="T3920" t="str">
        <f>VLOOKUP($B3920,[1]data!$A$1:$I$764,7,0)</f>
        <v>Chennai Super Kings</v>
      </c>
      <c r="U3920" t="str">
        <f>VLOOKUP($B3920,[1]data!$A$1:$I$764,9,0)</f>
        <v>Delhi Capitals</v>
      </c>
    </row>
    <row r="3921" spans="1:21" x14ac:dyDescent="0.3">
      <c r="A3921">
        <v>2012</v>
      </c>
      <c r="B3921" t="s">
        <v>2524</v>
      </c>
      <c r="C3921" s="1">
        <v>41006</v>
      </c>
      <c r="D3921" t="s">
        <v>150</v>
      </c>
      <c r="E3921" t="s">
        <v>421</v>
      </c>
      <c r="F3921">
        <v>1079</v>
      </c>
      <c r="G3921" t="s">
        <v>2536</v>
      </c>
      <c r="H3921">
        <v>4</v>
      </c>
      <c r="I3921">
        <f t="shared" si="122"/>
        <v>4</v>
      </c>
      <c r="J3921">
        <v>8</v>
      </c>
      <c r="K3921">
        <v>6</v>
      </c>
      <c r="L3921">
        <v>0</v>
      </c>
      <c r="M3921">
        <v>0</v>
      </c>
      <c r="N3921">
        <v>50</v>
      </c>
      <c r="O3921">
        <f t="shared" si="123"/>
        <v>50</v>
      </c>
      <c r="P3921" t="s">
        <v>17</v>
      </c>
      <c r="Q3921" s="1">
        <v>41006</v>
      </c>
      <c r="R3921" t="str">
        <f>VLOOKUP(B3921,[1]data!$A$2:$E$764,5,0)</f>
        <v>Delhi</v>
      </c>
      <c r="S3921" t="str">
        <f>VLOOKUP($B3921,[1]data!$A$1:$I$764,6,0)</f>
        <v>Delhi Capitals</v>
      </c>
      <c r="T3921" t="str">
        <f>VLOOKUP($B3921,[1]data!$A$1:$I$764,7,0)</f>
        <v>Chennai Super Kings</v>
      </c>
      <c r="U3921" t="str">
        <f>VLOOKUP($B3921,[1]data!$A$1:$I$764,9,0)</f>
        <v>Delhi Capitals</v>
      </c>
    </row>
    <row r="3922" spans="1:21" x14ac:dyDescent="0.3">
      <c r="A3922">
        <v>2012</v>
      </c>
      <c r="B3922" t="s">
        <v>2524</v>
      </c>
      <c r="C3922" s="1">
        <v>41006</v>
      </c>
      <c r="D3922" t="s">
        <v>150</v>
      </c>
      <c r="E3922" t="s">
        <v>15</v>
      </c>
      <c r="F3922">
        <v>1190</v>
      </c>
      <c r="G3922" t="s">
        <v>1545</v>
      </c>
      <c r="H3922">
        <v>23</v>
      </c>
      <c r="I3922">
        <f t="shared" si="122"/>
        <v>23</v>
      </c>
      <c r="J3922">
        <v>16</v>
      </c>
      <c r="K3922">
        <v>22</v>
      </c>
      <c r="L3922">
        <v>2</v>
      </c>
      <c r="M3922">
        <v>1</v>
      </c>
      <c r="N3922">
        <v>143.75</v>
      </c>
      <c r="O3922">
        <f t="shared" si="123"/>
        <v>143.75</v>
      </c>
      <c r="P3922" t="s">
        <v>40</v>
      </c>
      <c r="Q3922" s="1">
        <v>41006</v>
      </c>
      <c r="R3922" t="str">
        <f>VLOOKUP(B3922,[1]data!$A$2:$E$764,5,0)</f>
        <v>Delhi</v>
      </c>
      <c r="S3922" t="str">
        <f>VLOOKUP($B3922,[1]data!$A$1:$I$764,6,0)</f>
        <v>Delhi Capitals</v>
      </c>
      <c r="T3922" t="str">
        <f>VLOOKUP($B3922,[1]data!$A$1:$I$764,7,0)</f>
        <v>Chennai Super Kings</v>
      </c>
      <c r="U3922" t="str">
        <f>VLOOKUP($B3922,[1]data!$A$1:$I$764,9,0)</f>
        <v>Delhi Capitals</v>
      </c>
    </row>
    <row r="3923" spans="1:21" x14ac:dyDescent="0.3">
      <c r="A3923">
        <v>2012</v>
      </c>
      <c r="B3923" t="s">
        <v>2524</v>
      </c>
      <c r="C3923" s="1">
        <v>41006</v>
      </c>
      <c r="D3923" t="s">
        <v>150</v>
      </c>
      <c r="E3923" t="s">
        <v>74</v>
      </c>
      <c r="F3923">
        <v>1010</v>
      </c>
      <c r="G3923" t="s">
        <v>1128</v>
      </c>
      <c r="H3923">
        <v>20</v>
      </c>
      <c r="I3923">
        <f t="shared" si="122"/>
        <v>20</v>
      </c>
      <c r="J3923">
        <v>17</v>
      </c>
      <c r="K3923">
        <v>26</v>
      </c>
      <c r="L3923">
        <v>3</v>
      </c>
      <c r="M3923">
        <v>0</v>
      </c>
      <c r="N3923">
        <v>117.64</v>
      </c>
      <c r="O3923">
        <f t="shared" si="123"/>
        <v>117.64</v>
      </c>
      <c r="P3923" t="s">
        <v>20</v>
      </c>
      <c r="Q3923" s="1">
        <v>41006</v>
      </c>
      <c r="R3923" t="str">
        <f>VLOOKUP(B3923,[1]data!$A$2:$E$764,5,0)</f>
        <v>Delhi</v>
      </c>
      <c r="S3923" t="str">
        <f>VLOOKUP($B3923,[1]data!$A$1:$I$764,6,0)</f>
        <v>Delhi Capitals</v>
      </c>
      <c r="T3923" t="str">
        <f>VLOOKUP($B3923,[1]data!$A$1:$I$764,7,0)</f>
        <v>Chennai Super Kings</v>
      </c>
      <c r="U3923" t="str">
        <f>VLOOKUP($B3923,[1]data!$A$1:$I$764,9,0)</f>
        <v>Delhi Capitals</v>
      </c>
    </row>
    <row r="3924" spans="1:21" x14ac:dyDescent="0.3">
      <c r="A3924">
        <v>2012</v>
      </c>
      <c r="B3924" t="s">
        <v>2524</v>
      </c>
      <c r="C3924" s="1">
        <v>41006</v>
      </c>
      <c r="D3924" t="s">
        <v>150</v>
      </c>
      <c r="E3924" t="s">
        <v>1888</v>
      </c>
      <c r="F3924">
        <v>1160</v>
      </c>
      <c r="G3924" t="s">
        <v>2537</v>
      </c>
      <c r="H3924">
        <v>2</v>
      </c>
      <c r="I3924">
        <f t="shared" si="122"/>
        <v>2</v>
      </c>
      <c r="J3924">
        <v>3</v>
      </c>
      <c r="K3924">
        <v>7</v>
      </c>
      <c r="L3924">
        <v>0</v>
      </c>
      <c r="M3924">
        <v>0</v>
      </c>
      <c r="N3924">
        <v>66.66</v>
      </c>
      <c r="O3924">
        <f t="shared" si="123"/>
        <v>66.66</v>
      </c>
      <c r="P3924" t="s">
        <v>17</v>
      </c>
      <c r="Q3924" s="1">
        <v>41006</v>
      </c>
      <c r="R3924" t="str">
        <f>VLOOKUP(B3924,[1]data!$A$2:$E$764,5,0)</f>
        <v>Delhi</v>
      </c>
      <c r="S3924" t="str">
        <f>VLOOKUP($B3924,[1]data!$A$1:$I$764,6,0)</f>
        <v>Delhi Capitals</v>
      </c>
      <c r="T3924" t="str">
        <f>VLOOKUP($B3924,[1]data!$A$1:$I$764,7,0)</f>
        <v>Chennai Super Kings</v>
      </c>
      <c r="U3924" t="str">
        <f>VLOOKUP($B3924,[1]data!$A$1:$I$764,9,0)</f>
        <v>Delhi Capitals</v>
      </c>
    </row>
    <row r="3925" spans="1:21" x14ac:dyDescent="0.3">
      <c r="A3925">
        <v>2012</v>
      </c>
      <c r="B3925" t="s">
        <v>2524</v>
      </c>
      <c r="C3925" s="1">
        <v>41006</v>
      </c>
      <c r="D3925" t="s">
        <v>150</v>
      </c>
      <c r="E3925" t="s">
        <v>303</v>
      </c>
      <c r="F3925">
        <v>1159</v>
      </c>
      <c r="G3925" t="s">
        <v>1128</v>
      </c>
      <c r="H3925">
        <v>10</v>
      </c>
      <c r="I3925">
        <f t="shared" si="122"/>
        <v>10</v>
      </c>
      <c r="J3925">
        <v>9</v>
      </c>
      <c r="K3925">
        <v>8</v>
      </c>
      <c r="L3925">
        <v>0</v>
      </c>
      <c r="M3925">
        <v>1</v>
      </c>
      <c r="N3925">
        <v>111.11</v>
      </c>
      <c r="O3925">
        <f t="shared" si="123"/>
        <v>111.11</v>
      </c>
      <c r="P3925" t="s">
        <v>17</v>
      </c>
      <c r="Q3925" s="1">
        <v>41006</v>
      </c>
      <c r="R3925" t="str">
        <f>VLOOKUP(B3925,[1]data!$A$2:$E$764,5,0)</f>
        <v>Delhi</v>
      </c>
      <c r="S3925" t="str">
        <f>VLOOKUP($B3925,[1]data!$A$1:$I$764,6,0)</f>
        <v>Delhi Capitals</v>
      </c>
      <c r="T3925" t="str">
        <f>VLOOKUP($B3925,[1]data!$A$1:$I$764,7,0)</f>
        <v>Chennai Super Kings</v>
      </c>
      <c r="U3925" t="str">
        <f>VLOOKUP($B3925,[1]data!$A$1:$I$764,9,0)</f>
        <v>Delhi Capitals</v>
      </c>
    </row>
    <row r="3926" spans="1:21" x14ac:dyDescent="0.3">
      <c r="A3926">
        <v>2012</v>
      </c>
      <c r="B3926" t="s">
        <v>2538</v>
      </c>
      <c r="C3926" s="1">
        <v>41006</v>
      </c>
      <c r="D3926" t="s">
        <v>846</v>
      </c>
      <c r="E3926" t="s">
        <v>1898</v>
      </c>
      <c r="F3926">
        <v>1163</v>
      </c>
      <c r="G3926" t="s">
        <v>2539</v>
      </c>
      <c r="H3926">
        <v>16</v>
      </c>
      <c r="I3926">
        <f t="shared" si="122"/>
        <v>16</v>
      </c>
      <c r="J3926">
        <v>15</v>
      </c>
      <c r="K3926">
        <v>16</v>
      </c>
      <c r="L3926">
        <v>1</v>
      </c>
      <c r="M3926">
        <v>1</v>
      </c>
      <c r="N3926">
        <v>106.66</v>
      </c>
      <c r="O3926">
        <f t="shared" si="123"/>
        <v>106.66</v>
      </c>
      <c r="P3926" t="s">
        <v>17</v>
      </c>
      <c r="Q3926" s="1">
        <v>41006</v>
      </c>
      <c r="R3926" t="str">
        <f>VLOOKUP(B3926,[1]data!$A$2:$E$764,5,0)</f>
        <v>Visakhapatnam</v>
      </c>
      <c r="S3926" t="str">
        <f>VLOOKUP($B3926,[1]data!$A$1:$I$764,6,0)</f>
        <v>Deccan Chargers</v>
      </c>
      <c r="T3926" t="str">
        <f>VLOOKUP($B3926,[1]data!$A$1:$I$764,7,0)</f>
        <v>Mumbai Indians</v>
      </c>
      <c r="U3926" t="str">
        <f>VLOOKUP($B3926,[1]data!$A$1:$I$764,9,0)</f>
        <v>Mumbai Indians</v>
      </c>
    </row>
    <row r="3927" spans="1:21" x14ac:dyDescent="0.3">
      <c r="A3927">
        <v>2012</v>
      </c>
      <c r="B3927" t="s">
        <v>2538</v>
      </c>
      <c r="C3927" s="1">
        <v>41006</v>
      </c>
      <c r="D3927" t="s">
        <v>846</v>
      </c>
      <c r="E3927" t="s">
        <v>211</v>
      </c>
      <c r="F3927">
        <v>1095</v>
      </c>
      <c r="G3927" t="s">
        <v>2540</v>
      </c>
      <c r="H3927">
        <v>1</v>
      </c>
      <c r="I3927">
        <f t="shared" si="122"/>
        <v>1</v>
      </c>
      <c r="J3927">
        <v>3</v>
      </c>
      <c r="K3927">
        <v>4</v>
      </c>
      <c r="L3927">
        <v>0</v>
      </c>
      <c r="M3927">
        <v>0</v>
      </c>
      <c r="N3927">
        <v>33.33</v>
      </c>
      <c r="O3927">
        <f t="shared" si="123"/>
        <v>33.33</v>
      </c>
      <c r="P3927" t="s">
        <v>17</v>
      </c>
      <c r="Q3927" s="1">
        <v>41006</v>
      </c>
      <c r="R3927" t="str">
        <f>VLOOKUP(B3927,[1]data!$A$2:$E$764,5,0)</f>
        <v>Visakhapatnam</v>
      </c>
      <c r="S3927" t="str">
        <f>VLOOKUP($B3927,[1]data!$A$1:$I$764,6,0)</f>
        <v>Deccan Chargers</v>
      </c>
      <c r="T3927" t="str">
        <f>VLOOKUP($B3927,[1]data!$A$1:$I$764,7,0)</f>
        <v>Mumbai Indians</v>
      </c>
      <c r="U3927" t="str">
        <f>VLOOKUP($B3927,[1]data!$A$1:$I$764,9,0)</f>
        <v>Mumbai Indians</v>
      </c>
    </row>
    <row r="3928" spans="1:21" x14ac:dyDescent="0.3">
      <c r="A3928">
        <v>2012</v>
      </c>
      <c r="B3928" t="s">
        <v>2538</v>
      </c>
      <c r="C3928" s="1">
        <v>41006</v>
      </c>
      <c r="D3928" t="s">
        <v>846</v>
      </c>
      <c r="E3928" t="s">
        <v>249</v>
      </c>
      <c r="F3928">
        <v>1027</v>
      </c>
      <c r="G3928" t="s">
        <v>2541</v>
      </c>
      <c r="H3928">
        <v>18</v>
      </c>
      <c r="I3928">
        <f t="shared" si="122"/>
        <v>18</v>
      </c>
      <c r="J3928">
        <v>16</v>
      </c>
      <c r="K3928">
        <v>26</v>
      </c>
      <c r="L3928">
        <v>1</v>
      </c>
      <c r="M3928">
        <v>0</v>
      </c>
      <c r="N3928">
        <v>112.5</v>
      </c>
      <c r="O3928">
        <f t="shared" si="123"/>
        <v>112.5</v>
      </c>
      <c r="P3928" t="s">
        <v>17</v>
      </c>
      <c r="Q3928" s="1">
        <v>41006</v>
      </c>
      <c r="R3928" t="str">
        <f>VLOOKUP(B3928,[1]data!$A$2:$E$764,5,0)</f>
        <v>Visakhapatnam</v>
      </c>
      <c r="S3928" t="str">
        <f>VLOOKUP($B3928,[1]data!$A$1:$I$764,6,0)</f>
        <v>Deccan Chargers</v>
      </c>
      <c r="T3928" t="str">
        <f>VLOOKUP($B3928,[1]data!$A$1:$I$764,7,0)</f>
        <v>Mumbai Indians</v>
      </c>
      <c r="U3928" t="str">
        <f>VLOOKUP($B3928,[1]data!$A$1:$I$764,9,0)</f>
        <v>Mumbai Indians</v>
      </c>
    </row>
    <row r="3929" spans="1:21" x14ac:dyDescent="0.3">
      <c r="A3929">
        <v>2012</v>
      </c>
      <c r="B3929" t="s">
        <v>2538</v>
      </c>
      <c r="C3929" s="1">
        <v>41006</v>
      </c>
      <c r="D3929" t="s">
        <v>846</v>
      </c>
      <c r="E3929" t="s">
        <v>882</v>
      </c>
      <c r="F3929">
        <v>1078</v>
      </c>
      <c r="G3929" t="s">
        <v>2542</v>
      </c>
      <c r="H3929">
        <v>3</v>
      </c>
      <c r="I3929">
        <f t="shared" si="122"/>
        <v>3</v>
      </c>
      <c r="J3929">
        <v>4</v>
      </c>
      <c r="K3929">
        <v>8</v>
      </c>
      <c r="L3929">
        <v>0</v>
      </c>
      <c r="M3929">
        <v>0</v>
      </c>
      <c r="N3929">
        <v>75</v>
      </c>
      <c r="O3929">
        <f t="shared" si="123"/>
        <v>75</v>
      </c>
      <c r="P3929" t="s">
        <v>40</v>
      </c>
      <c r="Q3929" s="1">
        <v>41006</v>
      </c>
      <c r="R3929" t="str">
        <f>VLOOKUP(B3929,[1]data!$A$2:$E$764,5,0)</f>
        <v>Visakhapatnam</v>
      </c>
      <c r="S3929" t="str">
        <f>VLOOKUP($B3929,[1]data!$A$1:$I$764,6,0)</f>
        <v>Deccan Chargers</v>
      </c>
      <c r="T3929" t="str">
        <f>VLOOKUP($B3929,[1]data!$A$1:$I$764,7,0)</f>
        <v>Mumbai Indians</v>
      </c>
      <c r="U3929" t="str">
        <f>VLOOKUP($B3929,[1]data!$A$1:$I$764,9,0)</f>
        <v>Mumbai Indians</v>
      </c>
    </row>
    <row r="3930" spans="1:21" x14ac:dyDescent="0.3">
      <c r="A3930">
        <v>2012</v>
      </c>
      <c r="B3930" t="s">
        <v>2538</v>
      </c>
      <c r="C3930" s="1">
        <v>41006</v>
      </c>
      <c r="D3930" t="s">
        <v>846</v>
      </c>
      <c r="E3930" t="s">
        <v>366</v>
      </c>
      <c r="F3930">
        <v>1074</v>
      </c>
      <c r="G3930" t="s">
        <v>26</v>
      </c>
      <c r="H3930">
        <v>64</v>
      </c>
      <c r="I3930">
        <f t="shared" si="122"/>
        <v>64</v>
      </c>
      <c r="J3930">
        <v>42</v>
      </c>
      <c r="K3930">
        <v>64</v>
      </c>
      <c r="L3930">
        <v>6</v>
      </c>
      <c r="M3930">
        <v>2</v>
      </c>
      <c r="N3930">
        <v>152.38</v>
      </c>
      <c r="O3930">
        <f t="shared" si="123"/>
        <v>152.38</v>
      </c>
      <c r="P3930" t="s">
        <v>20</v>
      </c>
      <c r="Q3930" s="1">
        <v>41006</v>
      </c>
      <c r="R3930" t="str">
        <f>VLOOKUP(B3930,[1]data!$A$2:$E$764,5,0)</f>
        <v>Visakhapatnam</v>
      </c>
      <c r="S3930" t="str">
        <f>VLOOKUP($B3930,[1]data!$A$1:$I$764,6,0)</f>
        <v>Deccan Chargers</v>
      </c>
      <c r="T3930" t="str">
        <f>VLOOKUP($B3930,[1]data!$A$1:$I$764,7,0)</f>
        <v>Mumbai Indians</v>
      </c>
      <c r="U3930" t="str">
        <f>VLOOKUP($B3930,[1]data!$A$1:$I$764,9,0)</f>
        <v>Mumbai Indians</v>
      </c>
    </row>
    <row r="3931" spans="1:21" x14ac:dyDescent="0.3">
      <c r="A3931">
        <v>2012</v>
      </c>
      <c r="B3931" t="s">
        <v>2538</v>
      </c>
      <c r="C3931" s="1">
        <v>41006</v>
      </c>
      <c r="D3931" t="s">
        <v>846</v>
      </c>
      <c r="E3931" t="s">
        <v>1303</v>
      </c>
      <c r="F3931">
        <v>1149</v>
      </c>
      <c r="G3931" t="s">
        <v>2543</v>
      </c>
      <c r="H3931">
        <v>30</v>
      </c>
      <c r="I3931">
        <f t="shared" si="122"/>
        <v>30</v>
      </c>
      <c r="J3931">
        <v>19</v>
      </c>
      <c r="K3931">
        <v>27</v>
      </c>
      <c r="L3931">
        <v>4</v>
      </c>
      <c r="M3931">
        <v>2</v>
      </c>
      <c r="N3931">
        <v>157.88999999999999</v>
      </c>
      <c r="O3931">
        <f t="shared" si="123"/>
        <v>157.88999999999999</v>
      </c>
      <c r="P3931" t="s">
        <v>17</v>
      </c>
      <c r="Q3931" s="1">
        <v>41006</v>
      </c>
      <c r="R3931" t="str">
        <f>VLOOKUP(B3931,[1]data!$A$2:$E$764,5,0)</f>
        <v>Visakhapatnam</v>
      </c>
      <c r="S3931" t="str">
        <f>VLOOKUP($B3931,[1]data!$A$1:$I$764,6,0)</f>
        <v>Deccan Chargers</v>
      </c>
      <c r="T3931" t="str">
        <f>VLOOKUP($B3931,[1]data!$A$1:$I$764,7,0)</f>
        <v>Mumbai Indians</v>
      </c>
      <c r="U3931" t="str">
        <f>VLOOKUP($B3931,[1]data!$A$1:$I$764,9,0)</f>
        <v>Mumbai Indians</v>
      </c>
    </row>
    <row r="3932" spans="1:21" x14ac:dyDescent="0.3">
      <c r="A3932">
        <v>2012</v>
      </c>
      <c r="B3932" t="s">
        <v>2538</v>
      </c>
      <c r="C3932" s="1">
        <v>41006</v>
      </c>
      <c r="D3932" t="s">
        <v>846</v>
      </c>
      <c r="E3932" t="s">
        <v>1080</v>
      </c>
      <c r="F3932">
        <v>1116</v>
      </c>
      <c r="G3932" t="s">
        <v>2544</v>
      </c>
      <c r="H3932">
        <v>33</v>
      </c>
      <c r="I3932">
        <f t="shared" si="122"/>
        <v>33</v>
      </c>
      <c r="J3932">
        <v>26</v>
      </c>
      <c r="K3932">
        <v>28</v>
      </c>
      <c r="L3932">
        <v>4</v>
      </c>
      <c r="M3932">
        <v>1</v>
      </c>
      <c r="N3932">
        <v>126.92</v>
      </c>
      <c r="O3932">
        <f t="shared" si="123"/>
        <v>126.92</v>
      </c>
      <c r="P3932" t="s">
        <v>20</v>
      </c>
      <c r="Q3932" s="1">
        <v>41006</v>
      </c>
      <c r="R3932" t="str">
        <f>VLOOKUP(B3932,[1]data!$A$2:$E$764,5,0)</f>
        <v>Visakhapatnam</v>
      </c>
      <c r="S3932" t="str">
        <f>VLOOKUP($B3932,[1]data!$A$1:$I$764,6,0)</f>
        <v>Deccan Chargers</v>
      </c>
      <c r="T3932" t="str">
        <f>VLOOKUP($B3932,[1]data!$A$1:$I$764,7,0)</f>
        <v>Mumbai Indians</v>
      </c>
      <c r="U3932" t="str">
        <f>VLOOKUP($B3932,[1]data!$A$1:$I$764,9,0)</f>
        <v>Mumbai Indians</v>
      </c>
    </row>
    <row r="3933" spans="1:21" x14ac:dyDescent="0.3">
      <c r="A3933">
        <v>2012</v>
      </c>
      <c r="B3933" t="s">
        <v>2538</v>
      </c>
      <c r="C3933" s="1">
        <v>41006</v>
      </c>
      <c r="D3933" t="s">
        <v>846</v>
      </c>
      <c r="E3933" t="s">
        <v>21</v>
      </c>
      <c r="F3933">
        <v>1024</v>
      </c>
      <c r="G3933" t="s">
        <v>2545</v>
      </c>
      <c r="H3933">
        <v>8</v>
      </c>
      <c r="I3933">
        <f t="shared" si="122"/>
        <v>8</v>
      </c>
      <c r="J3933">
        <v>8</v>
      </c>
      <c r="K3933">
        <v>13</v>
      </c>
      <c r="L3933">
        <v>1</v>
      </c>
      <c r="M3933">
        <v>0</v>
      </c>
      <c r="N3933">
        <v>100</v>
      </c>
      <c r="O3933">
        <f t="shared" si="123"/>
        <v>100</v>
      </c>
      <c r="P3933" t="s">
        <v>17</v>
      </c>
      <c r="Q3933" s="1">
        <v>41006</v>
      </c>
      <c r="R3933" t="str">
        <f>VLOOKUP(B3933,[1]data!$A$2:$E$764,5,0)</f>
        <v>Visakhapatnam</v>
      </c>
      <c r="S3933" t="str">
        <f>VLOOKUP($B3933,[1]data!$A$1:$I$764,6,0)</f>
        <v>Deccan Chargers</v>
      </c>
      <c r="T3933" t="str">
        <f>VLOOKUP($B3933,[1]data!$A$1:$I$764,7,0)</f>
        <v>Mumbai Indians</v>
      </c>
      <c r="U3933" t="str">
        <f>VLOOKUP($B3933,[1]data!$A$1:$I$764,9,0)</f>
        <v>Mumbai Indians</v>
      </c>
    </row>
    <row r="3934" spans="1:21" x14ac:dyDescent="0.3">
      <c r="A3934">
        <v>2012</v>
      </c>
      <c r="B3934" t="s">
        <v>2538</v>
      </c>
      <c r="C3934" s="1">
        <v>41006</v>
      </c>
      <c r="D3934" t="s">
        <v>846</v>
      </c>
      <c r="E3934" t="s">
        <v>1376</v>
      </c>
      <c r="F3934">
        <v>1178</v>
      </c>
      <c r="G3934" t="s">
        <v>2168</v>
      </c>
      <c r="H3934">
        <v>11</v>
      </c>
      <c r="I3934">
        <f t="shared" si="122"/>
        <v>11</v>
      </c>
      <c r="J3934">
        <v>12</v>
      </c>
      <c r="K3934">
        <v>18</v>
      </c>
      <c r="L3934">
        <v>1</v>
      </c>
      <c r="M3934">
        <v>0</v>
      </c>
      <c r="N3934">
        <v>91.66</v>
      </c>
      <c r="O3934">
        <f t="shared" si="123"/>
        <v>91.66</v>
      </c>
      <c r="P3934" t="s">
        <v>17</v>
      </c>
      <c r="Q3934" s="1">
        <v>41006</v>
      </c>
      <c r="R3934" t="str">
        <f>VLOOKUP(B3934,[1]data!$A$2:$E$764,5,0)</f>
        <v>Visakhapatnam</v>
      </c>
      <c r="S3934" t="str">
        <f>VLOOKUP($B3934,[1]data!$A$1:$I$764,6,0)</f>
        <v>Deccan Chargers</v>
      </c>
      <c r="T3934" t="str">
        <f>VLOOKUP($B3934,[1]data!$A$1:$I$764,7,0)</f>
        <v>Mumbai Indians</v>
      </c>
      <c r="U3934" t="str">
        <f>VLOOKUP($B3934,[1]data!$A$1:$I$764,9,0)</f>
        <v>Mumbai Indians</v>
      </c>
    </row>
    <row r="3935" spans="1:21" x14ac:dyDescent="0.3">
      <c r="A3935">
        <v>2012</v>
      </c>
      <c r="B3935" t="s">
        <v>2538</v>
      </c>
      <c r="C3935" s="1">
        <v>41006</v>
      </c>
      <c r="D3935" t="s">
        <v>846</v>
      </c>
      <c r="E3935" t="s">
        <v>2546</v>
      </c>
      <c r="F3935">
        <v>1248</v>
      </c>
      <c r="G3935" t="s">
        <v>2547</v>
      </c>
      <c r="H3935">
        <v>0</v>
      </c>
      <c r="I3935">
        <f t="shared" si="122"/>
        <v>0</v>
      </c>
      <c r="J3935">
        <v>1</v>
      </c>
      <c r="K3935">
        <v>1</v>
      </c>
      <c r="L3935">
        <v>0</v>
      </c>
      <c r="M3935">
        <v>0</v>
      </c>
      <c r="N3935">
        <v>0</v>
      </c>
      <c r="O3935">
        <f t="shared" si="123"/>
        <v>0</v>
      </c>
      <c r="P3935" t="s">
        <v>17</v>
      </c>
      <c r="Q3935" s="1">
        <v>41006</v>
      </c>
      <c r="R3935" t="str">
        <f>VLOOKUP(B3935,[1]data!$A$2:$E$764,5,0)</f>
        <v>Visakhapatnam</v>
      </c>
      <c r="S3935" t="str">
        <f>VLOOKUP($B3935,[1]data!$A$1:$I$764,6,0)</f>
        <v>Deccan Chargers</v>
      </c>
      <c r="T3935" t="str">
        <f>VLOOKUP($B3935,[1]data!$A$1:$I$764,7,0)</f>
        <v>Mumbai Indians</v>
      </c>
      <c r="U3935" t="str">
        <f>VLOOKUP($B3935,[1]data!$A$1:$I$764,9,0)</f>
        <v>Mumbai Indians</v>
      </c>
    </row>
    <row r="3936" spans="1:21" x14ac:dyDescent="0.3">
      <c r="A3936">
        <v>2012</v>
      </c>
      <c r="B3936" t="s">
        <v>2538</v>
      </c>
      <c r="C3936" s="1">
        <v>41006</v>
      </c>
      <c r="D3936" t="s">
        <v>846</v>
      </c>
      <c r="E3936" t="s">
        <v>89</v>
      </c>
      <c r="F3936">
        <v>1045</v>
      </c>
      <c r="G3936" t="s">
        <v>2548</v>
      </c>
      <c r="H3936">
        <v>24</v>
      </c>
      <c r="I3936">
        <f t="shared" si="122"/>
        <v>24</v>
      </c>
      <c r="J3936">
        <v>15</v>
      </c>
      <c r="K3936">
        <v>29</v>
      </c>
      <c r="L3936">
        <v>2</v>
      </c>
      <c r="M3936">
        <v>1</v>
      </c>
      <c r="N3936">
        <v>160</v>
      </c>
      <c r="O3936">
        <f t="shared" si="123"/>
        <v>160</v>
      </c>
      <c r="P3936" t="s">
        <v>17</v>
      </c>
      <c r="Q3936" s="1">
        <v>41006</v>
      </c>
      <c r="R3936" t="str">
        <f>VLOOKUP(B3936,[1]data!$A$2:$E$764,5,0)</f>
        <v>Visakhapatnam</v>
      </c>
      <c r="S3936" t="str">
        <f>VLOOKUP($B3936,[1]data!$A$1:$I$764,6,0)</f>
        <v>Deccan Chargers</v>
      </c>
      <c r="T3936" t="str">
        <f>VLOOKUP($B3936,[1]data!$A$1:$I$764,7,0)</f>
        <v>Mumbai Indians</v>
      </c>
      <c r="U3936" t="str">
        <f>VLOOKUP($B3936,[1]data!$A$1:$I$764,9,0)</f>
        <v>Mumbai Indians</v>
      </c>
    </row>
    <row r="3937" spans="1:21" x14ac:dyDescent="0.3">
      <c r="A3937">
        <v>2012</v>
      </c>
      <c r="B3937" t="s">
        <v>2538</v>
      </c>
      <c r="C3937" s="1">
        <v>41006</v>
      </c>
      <c r="D3937" t="s">
        <v>846</v>
      </c>
      <c r="E3937" t="s">
        <v>1302</v>
      </c>
      <c r="F3937">
        <v>1150</v>
      </c>
      <c r="G3937" t="s">
        <v>2549</v>
      </c>
      <c r="H3937">
        <v>16</v>
      </c>
      <c r="I3937">
        <f t="shared" si="122"/>
        <v>16</v>
      </c>
      <c r="J3937">
        <v>15</v>
      </c>
      <c r="K3937">
        <v>28</v>
      </c>
      <c r="L3937">
        <v>2</v>
      </c>
      <c r="M3937">
        <v>0</v>
      </c>
      <c r="N3937">
        <v>106.66</v>
      </c>
      <c r="O3937">
        <f t="shared" si="123"/>
        <v>106.66</v>
      </c>
      <c r="P3937" t="s">
        <v>17</v>
      </c>
      <c r="Q3937" s="1">
        <v>41006</v>
      </c>
      <c r="R3937" t="str">
        <f>VLOOKUP(B3937,[1]data!$A$2:$E$764,5,0)</f>
        <v>Visakhapatnam</v>
      </c>
      <c r="S3937" t="str">
        <f>VLOOKUP($B3937,[1]data!$A$1:$I$764,6,0)</f>
        <v>Deccan Chargers</v>
      </c>
      <c r="T3937" t="str">
        <f>VLOOKUP($B3937,[1]data!$A$1:$I$764,7,0)</f>
        <v>Mumbai Indians</v>
      </c>
      <c r="U3937" t="str">
        <f>VLOOKUP($B3937,[1]data!$A$1:$I$764,9,0)</f>
        <v>Mumbai Indians</v>
      </c>
    </row>
    <row r="3938" spans="1:21" x14ac:dyDescent="0.3">
      <c r="A3938">
        <v>2012</v>
      </c>
      <c r="B3938" t="s">
        <v>2538</v>
      </c>
      <c r="C3938" s="1">
        <v>41006</v>
      </c>
      <c r="D3938" t="s">
        <v>846</v>
      </c>
      <c r="E3938" t="s">
        <v>1186</v>
      </c>
      <c r="F3938">
        <v>1136</v>
      </c>
      <c r="G3938" t="s">
        <v>26</v>
      </c>
      <c r="H3938">
        <v>2</v>
      </c>
      <c r="I3938">
        <f t="shared" si="122"/>
        <v>2</v>
      </c>
      <c r="J3938">
        <v>3</v>
      </c>
      <c r="K3938">
        <v>4</v>
      </c>
      <c r="L3938">
        <v>0</v>
      </c>
      <c r="M3938">
        <v>0</v>
      </c>
      <c r="N3938">
        <v>66.66</v>
      </c>
      <c r="O3938">
        <f t="shared" si="123"/>
        <v>66.66</v>
      </c>
      <c r="P3938" t="s">
        <v>17</v>
      </c>
      <c r="Q3938" s="1">
        <v>41006</v>
      </c>
      <c r="R3938" t="str">
        <f>VLOOKUP(B3938,[1]data!$A$2:$E$764,5,0)</f>
        <v>Visakhapatnam</v>
      </c>
      <c r="S3938" t="str">
        <f>VLOOKUP($B3938,[1]data!$A$1:$I$764,6,0)</f>
        <v>Deccan Chargers</v>
      </c>
      <c r="T3938" t="str">
        <f>VLOOKUP($B3938,[1]data!$A$1:$I$764,7,0)</f>
        <v>Mumbai Indians</v>
      </c>
      <c r="U3938" t="str">
        <f>VLOOKUP($B3938,[1]data!$A$1:$I$764,9,0)</f>
        <v>Mumbai Indians</v>
      </c>
    </row>
    <row r="3939" spans="1:21" x14ac:dyDescent="0.3">
      <c r="A3939">
        <v>2012</v>
      </c>
      <c r="B3939" t="s">
        <v>2538</v>
      </c>
      <c r="C3939" s="1">
        <v>41006</v>
      </c>
      <c r="D3939" t="s">
        <v>846</v>
      </c>
      <c r="E3939" t="s">
        <v>2550</v>
      </c>
      <c r="F3939">
        <v>1249</v>
      </c>
      <c r="G3939" t="s">
        <v>26</v>
      </c>
      <c r="H3939">
        <v>12</v>
      </c>
      <c r="I3939">
        <f t="shared" si="122"/>
        <v>12</v>
      </c>
      <c r="J3939">
        <v>9</v>
      </c>
      <c r="K3939">
        <v>16</v>
      </c>
      <c r="L3939">
        <v>1</v>
      </c>
      <c r="M3939">
        <v>0</v>
      </c>
      <c r="N3939">
        <v>133.33000000000001</v>
      </c>
      <c r="O3939">
        <f t="shared" si="123"/>
        <v>133.33000000000001</v>
      </c>
      <c r="P3939" t="s">
        <v>17</v>
      </c>
      <c r="Q3939" s="1">
        <v>41006</v>
      </c>
      <c r="R3939" t="str">
        <f>VLOOKUP(B3939,[1]data!$A$2:$E$764,5,0)</f>
        <v>Visakhapatnam</v>
      </c>
      <c r="S3939" t="str">
        <f>VLOOKUP($B3939,[1]data!$A$1:$I$764,6,0)</f>
        <v>Deccan Chargers</v>
      </c>
      <c r="T3939" t="str">
        <f>VLOOKUP($B3939,[1]data!$A$1:$I$764,7,0)</f>
        <v>Mumbai Indians</v>
      </c>
      <c r="U3939" t="str">
        <f>VLOOKUP($B3939,[1]data!$A$1:$I$764,9,0)</f>
        <v>Mumbai Indians</v>
      </c>
    </row>
    <row r="3940" spans="1:21" x14ac:dyDescent="0.3">
      <c r="A3940">
        <v>2012</v>
      </c>
      <c r="B3940" t="s">
        <v>2538</v>
      </c>
      <c r="C3940" s="1">
        <v>41006</v>
      </c>
      <c r="D3940" t="s">
        <v>846</v>
      </c>
      <c r="E3940" t="s">
        <v>2495</v>
      </c>
      <c r="F3940">
        <v>1241</v>
      </c>
      <c r="G3940" t="s">
        <v>2551</v>
      </c>
      <c r="H3940">
        <v>3</v>
      </c>
      <c r="I3940">
        <f t="shared" si="122"/>
        <v>3</v>
      </c>
      <c r="J3940">
        <v>4</v>
      </c>
      <c r="K3940">
        <v>6</v>
      </c>
      <c r="L3940">
        <v>0</v>
      </c>
      <c r="M3940">
        <v>0</v>
      </c>
      <c r="N3940">
        <v>75</v>
      </c>
      <c r="O3940">
        <f t="shared" si="123"/>
        <v>75</v>
      </c>
      <c r="P3940" t="s">
        <v>17</v>
      </c>
      <c r="Q3940" s="1">
        <v>41006</v>
      </c>
      <c r="R3940" t="str">
        <f>VLOOKUP(B3940,[1]data!$A$2:$E$764,5,0)</f>
        <v>Visakhapatnam</v>
      </c>
      <c r="S3940" t="str">
        <f>VLOOKUP($B3940,[1]data!$A$1:$I$764,6,0)</f>
        <v>Deccan Chargers</v>
      </c>
      <c r="T3940" t="str">
        <f>VLOOKUP($B3940,[1]data!$A$1:$I$764,7,0)</f>
        <v>Mumbai Indians</v>
      </c>
      <c r="U3940" t="str">
        <f>VLOOKUP($B3940,[1]data!$A$1:$I$764,9,0)</f>
        <v>Mumbai Indians</v>
      </c>
    </row>
    <row r="3941" spans="1:21" x14ac:dyDescent="0.3">
      <c r="A3941">
        <v>2012</v>
      </c>
      <c r="B3941" t="s">
        <v>2538</v>
      </c>
      <c r="C3941" s="1">
        <v>41006</v>
      </c>
      <c r="D3941" t="s">
        <v>846</v>
      </c>
      <c r="E3941" t="s">
        <v>65</v>
      </c>
      <c r="F3941">
        <v>1049</v>
      </c>
      <c r="G3941" t="s">
        <v>2552</v>
      </c>
      <c r="H3941">
        <v>0</v>
      </c>
      <c r="I3941">
        <f t="shared" si="122"/>
        <v>0</v>
      </c>
      <c r="J3941">
        <v>1</v>
      </c>
      <c r="K3941">
        <v>3</v>
      </c>
      <c r="L3941">
        <v>0</v>
      </c>
      <c r="M3941">
        <v>0</v>
      </c>
      <c r="N3941">
        <v>0</v>
      </c>
      <c r="O3941">
        <f t="shared" si="123"/>
        <v>0</v>
      </c>
      <c r="P3941" t="s">
        <v>40</v>
      </c>
      <c r="Q3941" s="1">
        <v>41006</v>
      </c>
      <c r="R3941" t="str">
        <f>VLOOKUP(B3941,[1]data!$A$2:$E$764,5,0)</f>
        <v>Visakhapatnam</v>
      </c>
      <c r="S3941" t="str">
        <f>VLOOKUP($B3941,[1]data!$A$1:$I$764,6,0)</f>
        <v>Deccan Chargers</v>
      </c>
      <c r="T3941" t="str">
        <f>VLOOKUP($B3941,[1]data!$A$1:$I$764,7,0)</f>
        <v>Mumbai Indians</v>
      </c>
      <c r="U3941" t="str">
        <f>VLOOKUP($B3941,[1]data!$A$1:$I$764,9,0)</f>
        <v>Mumbai Indians</v>
      </c>
    </row>
    <row r="3942" spans="1:21" x14ac:dyDescent="0.3">
      <c r="A3942">
        <v>2012</v>
      </c>
      <c r="B3942" t="s">
        <v>2538</v>
      </c>
      <c r="C3942" s="1">
        <v>41006</v>
      </c>
      <c r="D3942" t="s">
        <v>846</v>
      </c>
      <c r="E3942" t="s">
        <v>1808</v>
      </c>
      <c r="F3942">
        <v>1166</v>
      </c>
      <c r="G3942" t="s">
        <v>855</v>
      </c>
      <c r="H3942">
        <v>25</v>
      </c>
      <c r="I3942">
        <f t="shared" si="122"/>
        <v>25</v>
      </c>
      <c r="J3942">
        <v>24</v>
      </c>
      <c r="K3942">
        <v>43</v>
      </c>
      <c r="L3942">
        <v>3</v>
      </c>
      <c r="M3942">
        <v>0</v>
      </c>
      <c r="N3942">
        <v>104.16</v>
      </c>
      <c r="O3942">
        <f t="shared" si="123"/>
        <v>104.16</v>
      </c>
      <c r="P3942" t="s">
        <v>17</v>
      </c>
      <c r="Q3942" s="1">
        <v>41006</v>
      </c>
      <c r="R3942" t="str">
        <f>VLOOKUP(B3942,[1]data!$A$2:$E$764,5,0)</f>
        <v>Visakhapatnam</v>
      </c>
      <c r="S3942" t="str">
        <f>VLOOKUP($B3942,[1]data!$A$1:$I$764,6,0)</f>
        <v>Deccan Chargers</v>
      </c>
      <c r="T3942" t="str">
        <f>VLOOKUP($B3942,[1]data!$A$1:$I$764,7,0)</f>
        <v>Mumbai Indians</v>
      </c>
      <c r="U3942" t="str">
        <f>VLOOKUP($B3942,[1]data!$A$1:$I$764,9,0)</f>
        <v>Mumbai Indians</v>
      </c>
    </row>
    <row r="3943" spans="1:21" x14ac:dyDescent="0.3">
      <c r="A3943">
        <v>2012</v>
      </c>
      <c r="B3943" t="s">
        <v>2538</v>
      </c>
      <c r="C3943" s="1">
        <v>41006</v>
      </c>
      <c r="D3943" t="s">
        <v>846</v>
      </c>
      <c r="E3943" t="s">
        <v>114</v>
      </c>
      <c r="F3943">
        <v>1070</v>
      </c>
      <c r="G3943" t="s">
        <v>2553</v>
      </c>
      <c r="H3943">
        <v>18</v>
      </c>
      <c r="I3943">
        <f t="shared" si="122"/>
        <v>18</v>
      </c>
      <c r="J3943">
        <v>23</v>
      </c>
      <c r="K3943">
        <v>28</v>
      </c>
      <c r="L3943">
        <v>1</v>
      </c>
      <c r="M3943">
        <v>0</v>
      </c>
      <c r="N3943">
        <v>78.260000000000005</v>
      </c>
      <c r="O3943">
        <f t="shared" si="123"/>
        <v>78.260000000000005</v>
      </c>
      <c r="P3943" t="s">
        <v>17</v>
      </c>
      <c r="Q3943" s="1">
        <v>41006</v>
      </c>
      <c r="R3943" t="str">
        <f>VLOOKUP(B3943,[1]data!$A$2:$E$764,5,0)</f>
        <v>Visakhapatnam</v>
      </c>
      <c r="S3943" t="str">
        <f>VLOOKUP($B3943,[1]data!$A$1:$I$764,6,0)</f>
        <v>Deccan Chargers</v>
      </c>
      <c r="T3943" t="str">
        <f>VLOOKUP($B3943,[1]data!$A$1:$I$764,7,0)</f>
        <v>Mumbai Indians</v>
      </c>
      <c r="U3943" t="str">
        <f>VLOOKUP($B3943,[1]data!$A$1:$I$764,9,0)</f>
        <v>Mumbai Indians</v>
      </c>
    </row>
    <row r="3944" spans="1:21" x14ac:dyDescent="0.3">
      <c r="A3944">
        <v>2012</v>
      </c>
      <c r="B3944" t="s">
        <v>2554</v>
      </c>
      <c r="C3944" s="1">
        <v>41007</v>
      </c>
      <c r="D3944" t="s">
        <v>180</v>
      </c>
      <c r="E3944" t="s">
        <v>306</v>
      </c>
      <c r="F3944">
        <v>1105</v>
      </c>
      <c r="G3944" t="s">
        <v>26</v>
      </c>
      <c r="H3944">
        <v>12</v>
      </c>
      <c r="I3944">
        <f t="shared" si="122"/>
        <v>12</v>
      </c>
      <c r="J3944">
        <v>4</v>
      </c>
      <c r="K3944">
        <v>11</v>
      </c>
      <c r="L3944">
        <v>1</v>
      </c>
      <c r="M3944">
        <v>1</v>
      </c>
      <c r="N3944">
        <v>300</v>
      </c>
      <c r="O3944">
        <f t="shared" si="123"/>
        <v>300</v>
      </c>
      <c r="P3944" t="s">
        <v>17</v>
      </c>
      <c r="Q3944" s="1">
        <v>41007</v>
      </c>
      <c r="R3944" t="str">
        <f>VLOOKUP(B3944,[1]data!$A$2:$E$764,5,0)</f>
        <v>Mumbai</v>
      </c>
      <c r="S3944" t="str">
        <f>VLOOKUP($B3944,[1]data!$A$1:$I$764,6,0)</f>
        <v>Mumbai Indians</v>
      </c>
      <c r="T3944" t="str">
        <f>VLOOKUP($B3944,[1]data!$A$1:$I$764,7,0)</f>
        <v>Rajasthan Royals</v>
      </c>
      <c r="U3944" t="str">
        <f>VLOOKUP($B3944,[1]data!$A$1:$I$764,9,0)</f>
        <v>Mumbai Indians</v>
      </c>
    </row>
    <row r="3945" spans="1:21" x14ac:dyDescent="0.3">
      <c r="A3945">
        <v>2012</v>
      </c>
      <c r="B3945" t="s">
        <v>2554</v>
      </c>
      <c r="C3945" s="1">
        <v>41007</v>
      </c>
      <c r="D3945" t="s">
        <v>180</v>
      </c>
      <c r="E3945" t="s">
        <v>2508</v>
      </c>
      <c r="F3945">
        <v>1242</v>
      </c>
      <c r="G3945" t="s">
        <v>2425</v>
      </c>
      <c r="H3945">
        <v>25</v>
      </c>
      <c r="I3945">
        <f t="shared" si="122"/>
        <v>25</v>
      </c>
      <c r="J3945">
        <v>12</v>
      </c>
      <c r="K3945">
        <v>17</v>
      </c>
      <c r="L3945">
        <v>0</v>
      </c>
      <c r="M3945">
        <v>3</v>
      </c>
      <c r="N3945">
        <v>208.33</v>
      </c>
      <c r="O3945">
        <f t="shared" si="123"/>
        <v>208.33</v>
      </c>
      <c r="P3945" t="s">
        <v>17</v>
      </c>
      <c r="Q3945" s="1">
        <v>41007</v>
      </c>
      <c r="R3945" t="str">
        <f>VLOOKUP(B3945,[1]data!$A$2:$E$764,5,0)</f>
        <v>Mumbai</v>
      </c>
      <c r="S3945" t="str">
        <f>VLOOKUP($B3945,[1]data!$A$1:$I$764,6,0)</f>
        <v>Mumbai Indians</v>
      </c>
      <c r="T3945" t="str">
        <f>VLOOKUP($B3945,[1]data!$A$1:$I$764,7,0)</f>
        <v>Rajasthan Royals</v>
      </c>
      <c r="U3945" t="str">
        <f>VLOOKUP($B3945,[1]data!$A$1:$I$764,9,0)</f>
        <v>Mumbai Indians</v>
      </c>
    </row>
    <row r="3946" spans="1:21" x14ac:dyDescent="0.3">
      <c r="A3946">
        <v>2012</v>
      </c>
      <c r="B3946" t="s">
        <v>2554</v>
      </c>
      <c r="C3946" s="1">
        <v>41007</v>
      </c>
      <c r="D3946" t="s">
        <v>180</v>
      </c>
      <c r="E3946" t="s">
        <v>112</v>
      </c>
      <c r="F3946">
        <v>1061</v>
      </c>
      <c r="G3946" t="s">
        <v>2555</v>
      </c>
      <c r="H3946">
        <v>6</v>
      </c>
      <c r="I3946">
        <f t="shared" si="122"/>
        <v>6</v>
      </c>
      <c r="J3946">
        <v>11</v>
      </c>
      <c r="K3946">
        <v>16</v>
      </c>
      <c r="L3946">
        <v>1</v>
      </c>
      <c r="M3946">
        <v>0</v>
      </c>
      <c r="N3946">
        <v>54.54</v>
      </c>
      <c r="O3946">
        <f t="shared" si="123"/>
        <v>54.54</v>
      </c>
      <c r="P3946" t="s">
        <v>85</v>
      </c>
      <c r="Q3946" s="1">
        <v>41007</v>
      </c>
      <c r="R3946" t="str">
        <f>VLOOKUP(B3946,[1]data!$A$2:$E$764,5,0)</f>
        <v>Mumbai</v>
      </c>
      <c r="S3946" t="str">
        <f>VLOOKUP($B3946,[1]data!$A$1:$I$764,6,0)</f>
        <v>Mumbai Indians</v>
      </c>
      <c r="T3946" t="str">
        <f>VLOOKUP($B3946,[1]data!$A$1:$I$764,7,0)</f>
        <v>Rajasthan Royals</v>
      </c>
      <c r="U3946" t="str">
        <f>VLOOKUP($B3946,[1]data!$A$1:$I$764,9,0)</f>
        <v>Mumbai Indians</v>
      </c>
    </row>
    <row r="3947" spans="1:21" x14ac:dyDescent="0.3">
      <c r="A3947">
        <v>2012</v>
      </c>
      <c r="B3947" t="s">
        <v>2554</v>
      </c>
      <c r="C3947" s="1">
        <v>41007</v>
      </c>
      <c r="D3947" t="s">
        <v>180</v>
      </c>
      <c r="E3947" t="s">
        <v>1557</v>
      </c>
      <c r="F3947">
        <v>1177</v>
      </c>
      <c r="G3947" t="s">
        <v>26</v>
      </c>
      <c r="H3947">
        <v>0</v>
      </c>
      <c r="I3947">
        <f t="shared" si="122"/>
        <v>0</v>
      </c>
      <c r="J3947">
        <v>2</v>
      </c>
      <c r="K3947">
        <v>2</v>
      </c>
      <c r="L3947">
        <v>0</v>
      </c>
      <c r="M3947">
        <v>0</v>
      </c>
      <c r="N3947">
        <v>0</v>
      </c>
      <c r="O3947">
        <f t="shared" si="123"/>
        <v>0</v>
      </c>
      <c r="P3947" t="s">
        <v>17</v>
      </c>
      <c r="Q3947" s="1">
        <v>41007</v>
      </c>
      <c r="R3947" t="str">
        <f>VLOOKUP(B3947,[1]data!$A$2:$E$764,5,0)</f>
        <v>Mumbai</v>
      </c>
      <c r="S3947" t="str">
        <f>VLOOKUP($B3947,[1]data!$A$1:$I$764,6,0)</f>
        <v>Mumbai Indians</v>
      </c>
      <c r="T3947" t="str">
        <f>VLOOKUP($B3947,[1]data!$A$1:$I$764,7,0)</f>
        <v>Rajasthan Royals</v>
      </c>
      <c r="U3947" t="str">
        <f>VLOOKUP($B3947,[1]data!$A$1:$I$764,9,0)</f>
        <v>Mumbai Indians</v>
      </c>
    </row>
    <row r="3948" spans="1:21" x14ac:dyDescent="0.3">
      <c r="A3948">
        <v>2012</v>
      </c>
      <c r="B3948" t="s">
        <v>2554</v>
      </c>
      <c r="C3948" s="1">
        <v>41007</v>
      </c>
      <c r="D3948" t="s">
        <v>180</v>
      </c>
      <c r="E3948" t="s">
        <v>2294</v>
      </c>
      <c r="F3948">
        <v>1224</v>
      </c>
      <c r="G3948" t="s">
        <v>2556</v>
      </c>
      <c r="H3948">
        <v>3</v>
      </c>
      <c r="I3948">
        <f t="shared" si="122"/>
        <v>3</v>
      </c>
      <c r="J3948">
        <v>6</v>
      </c>
      <c r="K3948">
        <v>7</v>
      </c>
      <c r="L3948">
        <v>0</v>
      </c>
      <c r="M3948">
        <v>0</v>
      </c>
      <c r="N3948">
        <v>50</v>
      </c>
      <c r="O3948">
        <f t="shared" si="123"/>
        <v>50</v>
      </c>
      <c r="P3948" t="s">
        <v>17</v>
      </c>
      <c r="Q3948" s="1">
        <v>41007</v>
      </c>
      <c r="R3948" t="str">
        <f>VLOOKUP(B3948,[1]data!$A$2:$E$764,5,0)</f>
        <v>Mumbai</v>
      </c>
      <c r="S3948" t="str">
        <f>VLOOKUP($B3948,[1]data!$A$1:$I$764,6,0)</f>
        <v>Mumbai Indians</v>
      </c>
      <c r="T3948" t="str">
        <f>VLOOKUP($B3948,[1]data!$A$1:$I$764,7,0)</f>
        <v>Rajasthan Royals</v>
      </c>
      <c r="U3948" t="str">
        <f>VLOOKUP($B3948,[1]data!$A$1:$I$764,9,0)</f>
        <v>Mumbai Indians</v>
      </c>
    </row>
    <row r="3949" spans="1:21" x14ac:dyDescent="0.3">
      <c r="A3949">
        <v>2012</v>
      </c>
      <c r="B3949" t="s">
        <v>2554</v>
      </c>
      <c r="C3949" s="1">
        <v>41007</v>
      </c>
      <c r="D3949" t="s">
        <v>180</v>
      </c>
      <c r="E3949" t="s">
        <v>38</v>
      </c>
      <c r="F3949">
        <v>1052</v>
      </c>
      <c r="G3949" t="s">
        <v>2557</v>
      </c>
      <c r="H3949">
        <v>20</v>
      </c>
      <c r="I3949">
        <f t="shared" si="122"/>
        <v>20</v>
      </c>
      <c r="J3949">
        <v>18</v>
      </c>
      <c r="K3949">
        <v>19</v>
      </c>
      <c r="L3949">
        <v>3</v>
      </c>
      <c r="M3949">
        <v>0</v>
      </c>
      <c r="N3949">
        <v>111.11</v>
      </c>
      <c r="O3949">
        <f t="shared" si="123"/>
        <v>111.11</v>
      </c>
      <c r="P3949" t="s">
        <v>40</v>
      </c>
      <c r="Q3949" s="1">
        <v>41007</v>
      </c>
      <c r="R3949" t="str">
        <f>VLOOKUP(B3949,[1]data!$A$2:$E$764,5,0)</f>
        <v>Mumbai</v>
      </c>
      <c r="S3949" t="str">
        <f>VLOOKUP($B3949,[1]data!$A$1:$I$764,6,0)</f>
        <v>Mumbai Indians</v>
      </c>
      <c r="T3949" t="str">
        <f>VLOOKUP($B3949,[1]data!$A$1:$I$764,7,0)</f>
        <v>Rajasthan Royals</v>
      </c>
      <c r="U3949" t="str">
        <f>VLOOKUP($B3949,[1]data!$A$1:$I$764,9,0)</f>
        <v>Mumbai Indians</v>
      </c>
    </row>
    <row r="3950" spans="1:21" x14ac:dyDescent="0.3">
      <c r="A3950">
        <v>2012</v>
      </c>
      <c r="B3950" t="s">
        <v>2554</v>
      </c>
      <c r="C3950" s="1">
        <v>41007</v>
      </c>
      <c r="D3950" t="s">
        <v>180</v>
      </c>
      <c r="E3950" t="s">
        <v>821</v>
      </c>
      <c r="F3950">
        <v>1019</v>
      </c>
      <c r="G3950" t="s">
        <v>1237</v>
      </c>
      <c r="H3950">
        <v>8</v>
      </c>
      <c r="I3950">
        <f t="shared" si="122"/>
        <v>8</v>
      </c>
      <c r="J3950">
        <v>8</v>
      </c>
      <c r="K3950">
        <v>23</v>
      </c>
      <c r="L3950">
        <v>0</v>
      </c>
      <c r="M3950">
        <v>0</v>
      </c>
      <c r="N3950">
        <v>100</v>
      </c>
      <c r="O3950">
        <f t="shared" si="123"/>
        <v>100</v>
      </c>
      <c r="P3950" t="s">
        <v>17</v>
      </c>
      <c r="Q3950" s="1">
        <v>41007</v>
      </c>
      <c r="R3950" t="str">
        <f>VLOOKUP(B3950,[1]data!$A$2:$E$764,5,0)</f>
        <v>Mumbai</v>
      </c>
      <c r="S3950" t="str">
        <f>VLOOKUP($B3950,[1]data!$A$1:$I$764,6,0)</f>
        <v>Mumbai Indians</v>
      </c>
      <c r="T3950" t="str">
        <f>VLOOKUP($B3950,[1]data!$A$1:$I$764,7,0)</f>
        <v>Rajasthan Royals</v>
      </c>
      <c r="U3950" t="str">
        <f>VLOOKUP($B3950,[1]data!$A$1:$I$764,9,0)</f>
        <v>Mumbai Indians</v>
      </c>
    </row>
    <row r="3951" spans="1:21" x14ac:dyDescent="0.3">
      <c r="A3951">
        <v>2012</v>
      </c>
      <c r="B3951" t="s">
        <v>2554</v>
      </c>
      <c r="C3951" s="1">
        <v>41007</v>
      </c>
      <c r="D3951" t="s">
        <v>180</v>
      </c>
      <c r="E3951" t="s">
        <v>136</v>
      </c>
      <c r="F3951">
        <v>1020</v>
      </c>
      <c r="G3951" t="s">
        <v>1367</v>
      </c>
      <c r="H3951">
        <v>40</v>
      </c>
      <c r="I3951">
        <f t="shared" si="122"/>
        <v>40</v>
      </c>
      <c r="J3951">
        <v>33</v>
      </c>
      <c r="K3951">
        <v>59</v>
      </c>
      <c r="L3951">
        <v>2</v>
      </c>
      <c r="M3951">
        <v>2</v>
      </c>
      <c r="N3951">
        <v>121.21</v>
      </c>
      <c r="O3951">
        <f t="shared" si="123"/>
        <v>121.21</v>
      </c>
      <c r="P3951" t="s">
        <v>20</v>
      </c>
      <c r="Q3951" s="1">
        <v>41007</v>
      </c>
      <c r="R3951" t="str">
        <f>VLOOKUP(B3951,[1]data!$A$2:$E$764,5,0)</f>
        <v>Mumbai</v>
      </c>
      <c r="S3951" t="str">
        <f>VLOOKUP($B3951,[1]data!$A$1:$I$764,6,0)</f>
        <v>Mumbai Indians</v>
      </c>
      <c r="T3951" t="str">
        <f>VLOOKUP($B3951,[1]data!$A$1:$I$764,7,0)</f>
        <v>Rajasthan Royals</v>
      </c>
      <c r="U3951" t="str">
        <f>VLOOKUP($B3951,[1]data!$A$1:$I$764,9,0)</f>
        <v>Mumbai Indians</v>
      </c>
    </row>
    <row r="3952" spans="1:21" x14ac:dyDescent="0.3">
      <c r="A3952">
        <v>2012</v>
      </c>
      <c r="B3952" t="s">
        <v>2554</v>
      </c>
      <c r="C3952" s="1">
        <v>41007</v>
      </c>
      <c r="D3952" t="s">
        <v>180</v>
      </c>
      <c r="E3952" t="s">
        <v>2509</v>
      </c>
      <c r="F3952">
        <v>1243</v>
      </c>
      <c r="G3952" t="s">
        <v>1367</v>
      </c>
      <c r="H3952">
        <v>46</v>
      </c>
      <c r="I3952">
        <f t="shared" si="122"/>
        <v>46</v>
      </c>
      <c r="J3952">
        <v>39</v>
      </c>
      <c r="K3952">
        <v>46</v>
      </c>
      <c r="L3952">
        <v>4</v>
      </c>
      <c r="M3952">
        <v>2</v>
      </c>
      <c r="N3952">
        <v>117.94</v>
      </c>
      <c r="O3952">
        <f t="shared" si="123"/>
        <v>117.94</v>
      </c>
      <c r="P3952" t="s">
        <v>17</v>
      </c>
      <c r="Q3952" s="1">
        <v>41007</v>
      </c>
      <c r="R3952" t="str">
        <f>VLOOKUP(B3952,[1]data!$A$2:$E$764,5,0)</f>
        <v>Mumbai</v>
      </c>
      <c r="S3952" t="str">
        <f>VLOOKUP($B3952,[1]data!$A$1:$I$764,6,0)</f>
        <v>Mumbai Indians</v>
      </c>
      <c r="T3952" t="str">
        <f>VLOOKUP($B3952,[1]data!$A$1:$I$764,7,0)</f>
        <v>Rajasthan Royals</v>
      </c>
      <c r="U3952" t="str">
        <f>VLOOKUP($B3952,[1]data!$A$1:$I$764,9,0)</f>
        <v>Mumbai Indians</v>
      </c>
    </row>
    <row r="3953" spans="1:21" x14ac:dyDescent="0.3">
      <c r="A3953">
        <v>2012</v>
      </c>
      <c r="B3953" t="s">
        <v>2554</v>
      </c>
      <c r="C3953" s="1">
        <v>41007</v>
      </c>
      <c r="D3953" t="s">
        <v>180</v>
      </c>
      <c r="E3953" t="s">
        <v>1474</v>
      </c>
      <c r="F3953">
        <v>1215</v>
      </c>
      <c r="G3953" t="s">
        <v>26</v>
      </c>
      <c r="H3953">
        <v>35</v>
      </c>
      <c r="I3953">
        <f t="shared" si="122"/>
        <v>35</v>
      </c>
      <c r="J3953">
        <v>18</v>
      </c>
      <c r="K3953">
        <v>23</v>
      </c>
      <c r="L3953">
        <v>3</v>
      </c>
      <c r="M3953">
        <v>2</v>
      </c>
      <c r="N3953">
        <v>194.44</v>
      </c>
      <c r="O3953">
        <f t="shared" si="123"/>
        <v>194.44</v>
      </c>
      <c r="P3953" t="s">
        <v>17</v>
      </c>
      <c r="Q3953" s="1">
        <v>41007</v>
      </c>
      <c r="R3953" t="str">
        <f>VLOOKUP(B3953,[1]data!$A$2:$E$764,5,0)</f>
        <v>Mumbai</v>
      </c>
      <c r="S3953" t="str">
        <f>VLOOKUP($B3953,[1]data!$A$1:$I$764,6,0)</f>
        <v>Mumbai Indians</v>
      </c>
      <c r="T3953" t="str">
        <f>VLOOKUP($B3953,[1]data!$A$1:$I$764,7,0)</f>
        <v>Rajasthan Royals</v>
      </c>
      <c r="U3953" t="str">
        <f>VLOOKUP($B3953,[1]data!$A$1:$I$764,9,0)</f>
        <v>Mumbai Indians</v>
      </c>
    </row>
    <row r="3954" spans="1:21" x14ac:dyDescent="0.3">
      <c r="A3954">
        <v>2012</v>
      </c>
      <c r="B3954" t="s">
        <v>2554</v>
      </c>
      <c r="C3954" s="1">
        <v>41007</v>
      </c>
      <c r="D3954" t="s">
        <v>180</v>
      </c>
      <c r="E3954" t="s">
        <v>528</v>
      </c>
      <c r="F3954">
        <v>1034</v>
      </c>
      <c r="G3954" t="s">
        <v>2558</v>
      </c>
      <c r="H3954">
        <v>5</v>
      </c>
      <c r="I3954">
        <f t="shared" si="122"/>
        <v>5</v>
      </c>
      <c r="J3954">
        <v>5</v>
      </c>
      <c r="K3954">
        <v>13</v>
      </c>
      <c r="L3954">
        <v>0</v>
      </c>
      <c r="M3954">
        <v>0</v>
      </c>
      <c r="N3954">
        <v>100</v>
      </c>
      <c r="O3954">
        <f t="shared" si="123"/>
        <v>100</v>
      </c>
      <c r="P3954" t="s">
        <v>17</v>
      </c>
      <c r="Q3954" s="1">
        <v>41007</v>
      </c>
      <c r="R3954" t="str">
        <f>VLOOKUP(B3954,[1]data!$A$2:$E$764,5,0)</f>
        <v>Mumbai</v>
      </c>
      <c r="S3954" t="str">
        <f>VLOOKUP($B3954,[1]data!$A$1:$I$764,6,0)</f>
        <v>Mumbai Indians</v>
      </c>
      <c r="T3954" t="str">
        <f>VLOOKUP($B3954,[1]data!$A$1:$I$764,7,0)</f>
        <v>Rajasthan Royals</v>
      </c>
      <c r="U3954" t="str">
        <f>VLOOKUP($B3954,[1]data!$A$1:$I$764,9,0)</f>
        <v>Mumbai Indians</v>
      </c>
    </row>
    <row r="3955" spans="1:21" x14ac:dyDescent="0.3">
      <c r="A3955">
        <v>2012</v>
      </c>
      <c r="B3955" t="s">
        <v>2554</v>
      </c>
      <c r="C3955" s="1">
        <v>41007</v>
      </c>
      <c r="D3955" t="s">
        <v>180</v>
      </c>
      <c r="E3955" t="s">
        <v>25</v>
      </c>
      <c r="F3955">
        <v>1026</v>
      </c>
      <c r="G3955" t="s">
        <v>26</v>
      </c>
      <c r="H3955">
        <v>1</v>
      </c>
      <c r="I3955">
        <f t="shared" si="122"/>
        <v>1</v>
      </c>
      <c r="J3955">
        <v>2</v>
      </c>
      <c r="K3955">
        <v>4</v>
      </c>
      <c r="L3955">
        <v>0</v>
      </c>
      <c r="M3955">
        <v>0</v>
      </c>
      <c r="N3955">
        <v>50</v>
      </c>
      <c r="O3955">
        <f t="shared" si="123"/>
        <v>50</v>
      </c>
      <c r="P3955" t="s">
        <v>17</v>
      </c>
      <c r="Q3955" s="1">
        <v>41007</v>
      </c>
      <c r="R3955" t="str">
        <f>VLOOKUP(B3955,[1]data!$A$2:$E$764,5,0)</f>
        <v>Mumbai</v>
      </c>
      <c r="S3955" t="str">
        <f>VLOOKUP($B3955,[1]data!$A$1:$I$764,6,0)</f>
        <v>Mumbai Indians</v>
      </c>
      <c r="T3955" t="str">
        <f>VLOOKUP($B3955,[1]data!$A$1:$I$764,7,0)</f>
        <v>Rajasthan Royals</v>
      </c>
      <c r="U3955" t="str">
        <f>VLOOKUP($B3955,[1]data!$A$1:$I$764,9,0)</f>
        <v>Mumbai Indians</v>
      </c>
    </row>
    <row r="3956" spans="1:21" x14ac:dyDescent="0.3">
      <c r="A3956">
        <v>2012</v>
      </c>
      <c r="B3956" t="s">
        <v>2554</v>
      </c>
      <c r="C3956" s="1">
        <v>41007</v>
      </c>
      <c r="D3956" t="s">
        <v>180</v>
      </c>
      <c r="E3956" t="s">
        <v>2519</v>
      </c>
      <c r="F3956">
        <v>1246</v>
      </c>
      <c r="G3956" t="s">
        <v>514</v>
      </c>
      <c r="H3956">
        <v>3</v>
      </c>
      <c r="I3956">
        <f t="shared" si="122"/>
        <v>3</v>
      </c>
      <c r="J3956">
        <v>4</v>
      </c>
      <c r="K3956">
        <v>10</v>
      </c>
      <c r="L3956">
        <v>0</v>
      </c>
      <c r="M3956">
        <v>0</v>
      </c>
      <c r="N3956">
        <v>75</v>
      </c>
      <c r="O3956">
        <f t="shared" si="123"/>
        <v>75</v>
      </c>
      <c r="P3956" t="s">
        <v>17</v>
      </c>
      <c r="Q3956" s="1">
        <v>41007</v>
      </c>
      <c r="R3956" t="str">
        <f>VLOOKUP(B3956,[1]data!$A$2:$E$764,5,0)</f>
        <v>Mumbai</v>
      </c>
      <c r="S3956" t="str">
        <f>VLOOKUP($B3956,[1]data!$A$1:$I$764,6,0)</f>
        <v>Mumbai Indians</v>
      </c>
      <c r="T3956" t="str">
        <f>VLOOKUP($B3956,[1]data!$A$1:$I$764,7,0)</f>
        <v>Rajasthan Royals</v>
      </c>
      <c r="U3956" t="str">
        <f>VLOOKUP($B3956,[1]data!$A$1:$I$764,9,0)</f>
        <v>Mumbai Indians</v>
      </c>
    </row>
    <row r="3957" spans="1:21" x14ac:dyDescent="0.3">
      <c r="A3957">
        <v>2012</v>
      </c>
      <c r="B3957" t="s">
        <v>2554</v>
      </c>
      <c r="C3957" s="1">
        <v>41007</v>
      </c>
      <c r="D3957" t="s">
        <v>180</v>
      </c>
      <c r="E3957" t="s">
        <v>157</v>
      </c>
      <c r="F3957">
        <v>1046</v>
      </c>
      <c r="G3957" t="s">
        <v>2242</v>
      </c>
      <c r="H3957">
        <v>16</v>
      </c>
      <c r="I3957">
        <f t="shared" si="122"/>
        <v>16</v>
      </c>
      <c r="J3957">
        <v>8</v>
      </c>
      <c r="K3957">
        <v>11</v>
      </c>
      <c r="L3957">
        <v>2</v>
      </c>
      <c r="M3957">
        <v>1</v>
      </c>
      <c r="N3957">
        <v>200</v>
      </c>
      <c r="O3957">
        <f t="shared" si="123"/>
        <v>200</v>
      </c>
      <c r="P3957" t="s">
        <v>17</v>
      </c>
      <c r="Q3957" s="1">
        <v>41007</v>
      </c>
      <c r="R3957" t="str">
        <f>VLOOKUP(B3957,[1]data!$A$2:$E$764,5,0)</f>
        <v>Mumbai</v>
      </c>
      <c r="S3957" t="str">
        <f>VLOOKUP($B3957,[1]data!$A$1:$I$764,6,0)</f>
        <v>Mumbai Indians</v>
      </c>
      <c r="T3957" t="str">
        <f>VLOOKUP($B3957,[1]data!$A$1:$I$764,7,0)</f>
        <v>Rajasthan Royals</v>
      </c>
      <c r="U3957" t="str">
        <f>VLOOKUP($B3957,[1]data!$A$1:$I$764,9,0)</f>
        <v>Mumbai Indians</v>
      </c>
    </row>
    <row r="3958" spans="1:21" x14ac:dyDescent="0.3">
      <c r="A3958">
        <v>2012</v>
      </c>
      <c r="B3958" t="s">
        <v>2554</v>
      </c>
      <c r="C3958" s="1">
        <v>41007</v>
      </c>
      <c r="D3958" t="s">
        <v>180</v>
      </c>
      <c r="E3958" t="s">
        <v>1569</v>
      </c>
      <c r="F3958">
        <v>1222</v>
      </c>
      <c r="G3958" t="s">
        <v>2559</v>
      </c>
      <c r="H3958">
        <v>24</v>
      </c>
      <c r="I3958">
        <f t="shared" si="122"/>
        <v>24</v>
      </c>
      <c r="J3958">
        <v>23</v>
      </c>
      <c r="K3958">
        <v>37</v>
      </c>
      <c r="L3958">
        <v>3</v>
      </c>
      <c r="M3958">
        <v>0</v>
      </c>
      <c r="N3958">
        <v>104.34</v>
      </c>
      <c r="O3958">
        <f t="shared" si="123"/>
        <v>104.34</v>
      </c>
      <c r="P3958" t="s">
        <v>17</v>
      </c>
      <c r="Q3958" s="1">
        <v>41007</v>
      </c>
      <c r="R3958" t="str">
        <f>VLOOKUP(B3958,[1]data!$A$2:$E$764,5,0)</f>
        <v>Mumbai</v>
      </c>
      <c r="S3958" t="str">
        <f>VLOOKUP($B3958,[1]data!$A$1:$I$764,6,0)</f>
        <v>Mumbai Indians</v>
      </c>
      <c r="T3958" t="str">
        <f>VLOOKUP($B3958,[1]data!$A$1:$I$764,7,0)</f>
        <v>Rajasthan Royals</v>
      </c>
      <c r="U3958" t="str">
        <f>VLOOKUP($B3958,[1]data!$A$1:$I$764,9,0)</f>
        <v>Mumbai Indians</v>
      </c>
    </row>
    <row r="3959" spans="1:21" x14ac:dyDescent="0.3">
      <c r="A3959">
        <v>2012</v>
      </c>
      <c r="B3959" t="s">
        <v>2554</v>
      </c>
      <c r="C3959" s="1">
        <v>41007</v>
      </c>
      <c r="D3959" t="s">
        <v>180</v>
      </c>
      <c r="E3959" t="s">
        <v>897</v>
      </c>
      <c r="F3959">
        <v>1082</v>
      </c>
      <c r="G3959" t="s">
        <v>2560</v>
      </c>
      <c r="H3959">
        <v>1</v>
      </c>
      <c r="I3959">
        <f t="shared" si="122"/>
        <v>1</v>
      </c>
      <c r="J3959">
        <v>5</v>
      </c>
      <c r="K3959">
        <v>9</v>
      </c>
      <c r="L3959">
        <v>0</v>
      </c>
      <c r="M3959">
        <v>0</v>
      </c>
      <c r="N3959">
        <v>20</v>
      </c>
      <c r="O3959">
        <f t="shared" si="123"/>
        <v>20</v>
      </c>
      <c r="P3959" t="s">
        <v>17</v>
      </c>
      <c r="Q3959" s="1">
        <v>41007</v>
      </c>
      <c r="R3959" t="str">
        <f>VLOOKUP(B3959,[1]data!$A$2:$E$764,5,0)</f>
        <v>Mumbai</v>
      </c>
      <c r="S3959" t="str">
        <f>VLOOKUP($B3959,[1]data!$A$1:$I$764,6,0)</f>
        <v>Mumbai Indians</v>
      </c>
      <c r="T3959" t="str">
        <f>VLOOKUP($B3959,[1]data!$A$1:$I$764,7,0)</f>
        <v>Rajasthan Royals</v>
      </c>
      <c r="U3959" t="str">
        <f>VLOOKUP($B3959,[1]data!$A$1:$I$764,9,0)</f>
        <v>Mumbai Indians</v>
      </c>
    </row>
    <row r="3960" spans="1:21" x14ac:dyDescent="0.3">
      <c r="A3960">
        <v>2012</v>
      </c>
      <c r="B3960" t="s">
        <v>2554</v>
      </c>
      <c r="C3960" s="1">
        <v>41007</v>
      </c>
      <c r="D3960" t="s">
        <v>180</v>
      </c>
      <c r="E3960" t="s">
        <v>45</v>
      </c>
      <c r="F3960">
        <v>1137</v>
      </c>
      <c r="G3960" t="s">
        <v>42</v>
      </c>
      <c r="H3960">
        <v>18</v>
      </c>
      <c r="I3960">
        <f t="shared" si="122"/>
        <v>18</v>
      </c>
      <c r="J3960">
        <v>17</v>
      </c>
      <c r="K3960">
        <v>19</v>
      </c>
      <c r="L3960">
        <v>0</v>
      </c>
      <c r="M3960">
        <v>1</v>
      </c>
      <c r="N3960">
        <v>105.88</v>
      </c>
      <c r="O3960">
        <f t="shared" si="123"/>
        <v>105.88</v>
      </c>
      <c r="P3960" t="s">
        <v>17</v>
      </c>
      <c r="Q3960" s="1">
        <v>41007</v>
      </c>
      <c r="R3960" t="str">
        <f>VLOOKUP(B3960,[1]data!$A$2:$E$764,5,0)</f>
        <v>Mumbai</v>
      </c>
      <c r="S3960" t="str">
        <f>VLOOKUP($B3960,[1]data!$A$1:$I$764,6,0)</f>
        <v>Mumbai Indians</v>
      </c>
      <c r="T3960" t="str">
        <f>VLOOKUP($B3960,[1]data!$A$1:$I$764,7,0)</f>
        <v>Rajasthan Royals</v>
      </c>
      <c r="U3960" t="str">
        <f>VLOOKUP($B3960,[1]data!$A$1:$I$764,9,0)</f>
        <v>Mumbai Indians</v>
      </c>
    </row>
    <row r="3961" spans="1:21" x14ac:dyDescent="0.3">
      <c r="A3961">
        <v>2012</v>
      </c>
      <c r="B3961" t="s">
        <v>2554</v>
      </c>
      <c r="C3961" s="1">
        <v>41007</v>
      </c>
      <c r="D3961" t="s">
        <v>180</v>
      </c>
      <c r="E3961" t="s">
        <v>147</v>
      </c>
      <c r="F3961">
        <v>1006</v>
      </c>
      <c r="G3961" t="s">
        <v>2561</v>
      </c>
      <c r="H3961">
        <v>24</v>
      </c>
      <c r="I3961">
        <f t="shared" si="122"/>
        <v>24</v>
      </c>
      <c r="J3961">
        <v>28</v>
      </c>
      <c r="K3961">
        <v>44</v>
      </c>
      <c r="L3961">
        <v>2</v>
      </c>
      <c r="M3961">
        <v>0</v>
      </c>
      <c r="N3961">
        <v>85.71</v>
      </c>
      <c r="O3961">
        <f t="shared" si="123"/>
        <v>85.71</v>
      </c>
      <c r="P3961" t="s">
        <v>17</v>
      </c>
      <c r="Q3961" s="1">
        <v>41007</v>
      </c>
      <c r="R3961" t="str">
        <f>VLOOKUP(B3961,[1]data!$A$2:$E$764,5,0)</f>
        <v>Mumbai</v>
      </c>
      <c r="S3961" t="str">
        <f>VLOOKUP($B3961,[1]data!$A$1:$I$764,6,0)</f>
        <v>Mumbai Indians</v>
      </c>
      <c r="T3961" t="str">
        <f>VLOOKUP($B3961,[1]data!$A$1:$I$764,7,0)</f>
        <v>Rajasthan Royals</v>
      </c>
      <c r="U3961" t="str">
        <f>VLOOKUP($B3961,[1]data!$A$1:$I$764,9,0)</f>
        <v>Mumbai Indians</v>
      </c>
    </row>
    <row r="3962" spans="1:21" x14ac:dyDescent="0.3">
      <c r="A3962">
        <v>2012</v>
      </c>
      <c r="B3962" t="s">
        <v>2562</v>
      </c>
      <c r="C3962" s="1">
        <v>41007</v>
      </c>
      <c r="D3962" t="s">
        <v>1439</v>
      </c>
      <c r="E3962" t="s">
        <v>2523</v>
      </c>
      <c r="F3962">
        <v>1245</v>
      </c>
      <c r="G3962" t="s">
        <v>26</v>
      </c>
      <c r="H3962">
        <v>5</v>
      </c>
      <c r="I3962">
        <f t="shared" si="122"/>
        <v>5</v>
      </c>
      <c r="J3962">
        <v>5</v>
      </c>
      <c r="K3962">
        <v>0</v>
      </c>
      <c r="L3962">
        <v>0</v>
      </c>
      <c r="M3962">
        <v>0</v>
      </c>
      <c r="N3962">
        <v>100</v>
      </c>
      <c r="O3962">
        <f t="shared" si="123"/>
        <v>100</v>
      </c>
      <c r="P3962" t="s">
        <v>17</v>
      </c>
      <c r="Q3962" s="1">
        <v>41007</v>
      </c>
      <c r="R3962" t="str">
        <f>VLOOKUP(B3962,[1]data!$A$2:$E$764,5,0)</f>
        <v>Bengaluru</v>
      </c>
      <c r="S3962" t="str">
        <f>VLOOKUP($B3962,[1]data!$A$1:$I$764,6,0)</f>
        <v>Royal Challengers Bangalore</v>
      </c>
      <c r="T3962" t="str">
        <f>VLOOKUP($B3962,[1]data!$A$1:$I$764,7,0)</f>
        <v>Kolkata Knight Riders</v>
      </c>
      <c r="U3962" t="str">
        <f>VLOOKUP($B3962,[1]data!$A$1:$I$764,9,0)</f>
        <v>Kolkata Knight Riders</v>
      </c>
    </row>
    <row r="3963" spans="1:21" x14ac:dyDescent="0.3">
      <c r="A3963">
        <v>2012</v>
      </c>
      <c r="B3963" t="s">
        <v>2562</v>
      </c>
      <c r="C3963" s="1">
        <v>41007</v>
      </c>
      <c r="D3963" t="s">
        <v>1439</v>
      </c>
      <c r="E3963" t="s">
        <v>1379</v>
      </c>
      <c r="F3963">
        <v>1225</v>
      </c>
      <c r="G3963" t="s">
        <v>26</v>
      </c>
      <c r="H3963">
        <v>23</v>
      </c>
      <c r="I3963">
        <f t="shared" si="122"/>
        <v>23</v>
      </c>
      <c r="J3963">
        <v>11</v>
      </c>
      <c r="K3963">
        <v>0</v>
      </c>
      <c r="L3963">
        <v>2</v>
      </c>
      <c r="M3963">
        <v>1</v>
      </c>
      <c r="N3963">
        <v>209.09</v>
      </c>
      <c r="O3963">
        <f t="shared" si="123"/>
        <v>209.09</v>
      </c>
      <c r="P3963" t="s">
        <v>17</v>
      </c>
      <c r="Q3963" s="1">
        <v>41007</v>
      </c>
      <c r="R3963" t="str">
        <f>VLOOKUP(B3963,[1]data!$A$2:$E$764,5,0)</f>
        <v>Bengaluru</v>
      </c>
      <c r="S3963" t="str">
        <f>VLOOKUP($B3963,[1]data!$A$1:$I$764,6,0)</f>
        <v>Royal Challengers Bangalore</v>
      </c>
      <c r="T3963" t="str">
        <f>VLOOKUP($B3963,[1]data!$A$1:$I$764,7,0)</f>
        <v>Kolkata Knight Riders</v>
      </c>
      <c r="U3963" t="str">
        <f>VLOOKUP($B3963,[1]data!$A$1:$I$764,9,0)</f>
        <v>Kolkata Knight Riders</v>
      </c>
    </row>
    <row r="3964" spans="1:21" x14ac:dyDescent="0.3">
      <c r="A3964">
        <v>2012</v>
      </c>
      <c r="B3964" t="s">
        <v>2562</v>
      </c>
      <c r="C3964" s="1">
        <v>41007</v>
      </c>
      <c r="D3964" t="s">
        <v>1439</v>
      </c>
      <c r="E3964" t="s">
        <v>33</v>
      </c>
      <c r="F3964">
        <v>1050</v>
      </c>
      <c r="G3964" t="s">
        <v>2563</v>
      </c>
      <c r="H3964">
        <v>2</v>
      </c>
      <c r="I3964">
        <f t="shared" si="122"/>
        <v>2</v>
      </c>
      <c r="J3964">
        <v>4</v>
      </c>
      <c r="K3964">
        <v>0</v>
      </c>
      <c r="L3964">
        <v>0</v>
      </c>
      <c r="M3964">
        <v>0</v>
      </c>
      <c r="N3964">
        <v>50</v>
      </c>
      <c r="O3964">
        <f t="shared" si="123"/>
        <v>50</v>
      </c>
      <c r="P3964" t="s">
        <v>20</v>
      </c>
      <c r="Q3964" s="1">
        <v>41007</v>
      </c>
      <c r="R3964" t="str">
        <f>VLOOKUP(B3964,[1]data!$A$2:$E$764,5,0)</f>
        <v>Bengaluru</v>
      </c>
      <c r="S3964" t="str">
        <f>VLOOKUP($B3964,[1]data!$A$1:$I$764,6,0)</f>
        <v>Royal Challengers Bangalore</v>
      </c>
      <c r="T3964" t="str">
        <f>VLOOKUP($B3964,[1]data!$A$1:$I$764,7,0)</f>
        <v>Kolkata Knight Riders</v>
      </c>
      <c r="U3964" t="str">
        <f>VLOOKUP($B3964,[1]data!$A$1:$I$764,9,0)</f>
        <v>Kolkata Knight Riders</v>
      </c>
    </row>
    <row r="3965" spans="1:21" x14ac:dyDescent="0.3">
      <c r="A3965">
        <v>2012</v>
      </c>
      <c r="B3965" t="s">
        <v>2562</v>
      </c>
      <c r="C3965" s="1">
        <v>41007</v>
      </c>
      <c r="D3965" t="s">
        <v>1439</v>
      </c>
      <c r="E3965" t="s">
        <v>23</v>
      </c>
      <c r="F3965">
        <v>1066</v>
      </c>
      <c r="G3965" t="s">
        <v>2564</v>
      </c>
      <c r="H3965">
        <v>5</v>
      </c>
      <c r="I3965">
        <f t="shared" si="122"/>
        <v>5</v>
      </c>
      <c r="J3965">
        <v>8</v>
      </c>
      <c r="K3965">
        <v>0</v>
      </c>
      <c r="L3965">
        <v>0</v>
      </c>
      <c r="M3965">
        <v>0</v>
      </c>
      <c r="N3965">
        <v>62.5</v>
      </c>
      <c r="O3965">
        <f t="shared" si="123"/>
        <v>62.5</v>
      </c>
      <c r="P3965" t="s">
        <v>17</v>
      </c>
      <c r="Q3965" s="1">
        <v>41007</v>
      </c>
      <c r="R3965" t="str">
        <f>VLOOKUP(B3965,[1]data!$A$2:$E$764,5,0)</f>
        <v>Bengaluru</v>
      </c>
      <c r="S3965" t="str">
        <f>VLOOKUP($B3965,[1]data!$A$1:$I$764,6,0)</f>
        <v>Royal Challengers Bangalore</v>
      </c>
      <c r="T3965" t="str">
        <f>VLOOKUP($B3965,[1]data!$A$1:$I$764,7,0)</f>
        <v>Kolkata Knight Riders</v>
      </c>
      <c r="U3965" t="str">
        <f>VLOOKUP($B3965,[1]data!$A$1:$I$764,9,0)</f>
        <v>Kolkata Knight Riders</v>
      </c>
    </row>
    <row r="3966" spans="1:21" x14ac:dyDescent="0.3">
      <c r="A3966">
        <v>2012</v>
      </c>
      <c r="B3966" t="s">
        <v>2562</v>
      </c>
      <c r="C3966" s="1">
        <v>41007</v>
      </c>
      <c r="D3966" t="s">
        <v>1439</v>
      </c>
      <c r="E3966" t="s">
        <v>359</v>
      </c>
      <c r="F3966">
        <v>1053</v>
      </c>
      <c r="G3966" t="s">
        <v>2565</v>
      </c>
      <c r="H3966">
        <v>44</v>
      </c>
      <c r="I3966">
        <f t="shared" si="122"/>
        <v>44</v>
      </c>
      <c r="J3966">
        <v>29</v>
      </c>
      <c r="K3966">
        <v>0</v>
      </c>
      <c r="L3966">
        <v>3</v>
      </c>
      <c r="M3966">
        <v>2</v>
      </c>
      <c r="N3966">
        <v>151.72</v>
      </c>
      <c r="O3966">
        <f t="shared" si="123"/>
        <v>151.72</v>
      </c>
      <c r="P3966" t="s">
        <v>17</v>
      </c>
      <c r="Q3966" s="1">
        <v>41007</v>
      </c>
      <c r="R3966" t="str">
        <f>VLOOKUP(B3966,[1]data!$A$2:$E$764,5,0)</f>
        <v>Bengaluru</v>
      </c>
      <c r="S3966" t="str">
        <f>VLOOKUP($B3966,[1]data!$A$1:$I$764,6,0)</f>
        <v>Royal Challengers Bangalore</v>
      </c>
      <c r="T3966" t="str">
        <f>VLOOKUP($B3966,[1]data!$A$1:$I$764,7,0)</f>
        <v>Kolkata Knight Riders</v>
      </c>
      <c r="U3966" t="str">
        <f>VLOOKUP($B3966,[1]data!$A$1:$I$764,9,0)</f>
        <v>Kolkata Knight Riders</v>
      </c>
    </row>
    <row r="3967" spans="1:21" x14ac:dyDescent="0.3">
      <c r="A3967">
        <v>2012</v>
      </c>
      <c r="B3967" t="s">
        <v>2562</v>
      </c>
      <c r="C3967" s="1">
        <v>41007</v>
      </c>
      <c r="D3967" t="s">
        <v>1439</v>
      </c>
      <c r="E3967" t="s">
        <v>283</v>
      </c>
      <c r="F3967">
        <v>1111</v>
      </c>
      <c r="G3967" t="s">
        <v>2368</v>
      </c>
      <c r="H3967">
        <v>0</v>
      </c>
      <c r="I3967">
        <f t="shared" si="122"/>
        <v>0</v>
      </c>
      <c r="J3967">
        <v>4</v>
      </c>
      <c r="K3967">
        <v>0</v>
      </c>
      <c r="L3967">
        <v>0</v>
      </c>
      <c r="M3967">
        <v>0</v>
      </c>
      <c r="N3967">
        <v>0</v>
      </c>
      <c r="O3967">
        <f t="shared" si="123"/>
        <v>0</v>
      </c>
      <c r="P3967" t="s">
        <v>17</v>
      </c>
      <c r="Q3967" s="1">
        <v>41007</v>
      </c>
      <c r="R3967" t="str">
        <f>VLOOKUP(B3967,[1]data!$A$2:$E$764,5,0)</f>
        <v>Bengaluru</v>
      </c>
      <c r="S3967" t="str">
        <f>VLOOKUP($B3967,[1]data!$A$1:$I$764,6,0)</f>
        <v>Royal Challengers Bangalore</v>
      </c>
      <c r="T3967" t="str">
        <f>VLOOKUP($B3967,[1]data!$A$1:$I$764,7,0)</f>
        <v>Kolkata Knight Riders</v>
      </c>
      <c r="U3967" t="str">
        <f>VLOOKUP($B3967,[1]data!$A$1:$I$764,9,0)</f>
        <v>Kolkata Knight Riders</v>
      </c>
    </row>
    <row r="3968" spans="1:21" x14ac:dyDescent="0.3">
      <c r="A3968">
        <v>2012</v>
      </c>
      <c r="B3968" t="s">
        <v>2562</v>
      </c>
      <c r="C3968" s="1">
        <v>41007</v>
      </c>
      <c r="D3968" t="s">
        <v>1439</v>
      </c>
      <c r="E3968" t="s">
        <v>41</v>
      </c>
      <c r="F3968">
        <v>1023</v>
      </c>
      <c r="G3968" t="s">
        <v>2566</v>
      </c>
      <c r="H3968">
        <v>26</v>
      </c>
      <c r="I3968">
        <f t="shared" si="122"/>
        <v>26</v>
      </c>
      <c r="J3968">
        <v>24</v>
      </c>
      <c r="K3968">
        <v>0</v>
      </c>
      <c r="L3968">
        <v>2</v>
      </c>
      <c r="M3968">
        <v>2</v>
      </c>
      <c r="N3968">
        <v>108.33</v>
      </c>
      <c r="O3968">
        <f t="shared" si="123"/>
        <v>108.33</v>
      </c>
      <c r="P3968" t="s">
        <v>40</v>
      </c>
      <c r="Q3968" s="1">
        <v>41007</v>
      </c>
      <c r="R3968" t="str">
        <f>VLOOKUP(B3968,[1]data!$A$2:$E$764,5,0)</f>
        <v>Bengaluru</v>
      </c>
      <c r="S3968" t="str">
        <f>VLOOKUP($B3968,[1]data!$A$1:$I$764,6,0)</f>
        <v>Royal Challengers Bangalore</v>
      </c>
      <c r="T3968" t="str">
        <f>VLOOKUP($B3968,[1]data!$A$1:$I$764,7,0)</f>
        <v>Kolkata Knight Riders</v>
      </c>
      <c r="U3968" t="str">
        <f>VLOOKUP($B3968,[1]data!$A$1:$I$764,9,0)</f>
        <v>Kolkata Knight Riders</v>
      </c>
    </row>
    <row r="3969" spans="1:21" x14ac:dyDescent="0.3">
      <c r="A3969">
        <v>2012</v>
      </c>
      <c r="B3969" t="s">
        <v>2562</v>
      </c>
      <c r="C3969" s="1">
        <v>41007</v>
      </c>
      <c r="D3969" t="s">
        <v>1439</v>
      </c>
      <c r="E3969" t="s">
        <v>1936</v>
      </c>
      <c r="F3969">
        <v>1174</v>
      </c>
      <c r="G3969" t="s">
        <v>1257</v>
      </c>
      <c r="H3969">
        <v>40</v>
      </c>
      <c r="I3969">
        <f t="shared" si="122"/>
        <v>40</v>
      </c>
      <c r="J3969">
        <v>30</v>
      </c>
      <c r="K3969">
        <v>0</v>
      </c>
      <c r="L3969">
        <v>4</v>
      </c>
      <c r="M3969">
        <v>1</v>
      </c>
      <c r="N3969">
        <v>133.33000000000001</v>
      </c>
      <c r="O3969">
        <f t="shared" si="123"/>
        <v>133.33000000000001</v>
      </c>
      <c r="P3969" t="s">
        <v>17</v>
      </c>
      <c r="Q3969" s="1">
        <v>41007</v>
      </c>
      <c r="R3969" t="str">
        <f>VLOOKUP(B3969,[1]data!$A$2:$E$764,5,0)</f>
        <v>Bengaluru</v>
      </c>
      <c r="S3969" t="str">
        <f>VLOOKUP($B3969,[1]data!$A$1:$I$764,6,0)</f>
        <v>Royal Challengers Bangalore</v>
      </c>
      <c r="T3969" t="str">
        <f>VLOOKUP($B3969,[1]data!$A$1:$I$764,7,0)</f>
        <v>Kolkata Knight Riders</v>
      </c>
      <c r="U3969" t="str">
        <f>VLOOKUP($B3969,[1]data!$A$1:$I$764,9,0)</f>
        <v>Kolkata Knight Riders</v>
      </c>
    </row>
    <row r="3970" spans="1:21" x14ac:dyDescent="0.3">
      <c r="A3970">
        <v>2012</v>
      </c>
      <c r="B3970" t="s">
        <v>2562</v>
      </c>
      <c r="C3970" s="1">
        <v>41007</v>
      </c>
      <c r="D3970" t="s">
        <v>1439</v>
      </c>
      <c r="E3970" t="s">
        <v>635</v>
      </c>
      <c r="F3970">
        <v>1103</v>
      </c>
      <c r="G3970" t="s">
        <v>55</v>
      </c>
      <c r="H3970">
        <v>23</v>
      </c>
      <c r="I3970">
        <f t="shared" si="122"/>
        <v>23</v>
      </c>
      <c r="J3970">
        <v>18</v>
      </c>
      <c r="K3970">
        <v>0</v>
      </c>
      <c r="L3970">
        <v>2</v>
      </c>
      <c r="M3970">
        <v>0</v>
      </c>
      <c r="N3970">
        <v>127.77</v>
      </c>
      <c r="O3970">
        <f t="shared" si="123"/>
        <v>127.77</v>
      </c>
      <c r="P3970" t="s">
        <v>20</v>
      </c>
      <c r="Q3970" s="1">
        <v>41007</v>
      </c>
      <c r="R3970" t="str">
        <f>VLOOKUP(B3970,[1]data!$A$2:$E$764,5,0)</f>
        <v>Bengaluru</v>
      </c>
      <c r="S3970" t="str">
        <f>VLOOKUP($B3970,[1]data!$A$1:$I$764,6,0)</f>
        <v>Royal Challengers Bangalore</v>
      </c>
      <c r="T3970" t="str">
        <f>VLOOKUP($B3970,[1]data!$A$1:$I$764,7,0)</f>
        <v>Kolkata Knight Riders</v>
      </c>
      <c r="U3970" t="str">
        <f>VLOOKUP($B3970,[1]data!$A$1:$I$764,9,0)</f>
        <v>Kolkata Knight Riders</v>
      </c>
    </row>
    <row r="3971" spans="1:21" x14ac:dyDescent="0.3">
      <c r="A3971">
        <v>2012</v>
      </c>
      <c r="B3971" t="s">
        <v>2562</v>
      </c>
      <c r="C3971" s="1">
        <v>41007</v>
      </c>
      <c r="D3971" t="s">
        <v>1439</v>
      </c>
      <c r="E3971" t="s">
        <v>165</v>
      </c>
      <c r="F3971">
        <v>1134</v>
      </c>
      <c r="G3971" t="s">
        <v>2518</v>
      </c>
      <c r="H3971">
        <v>25</v>
      </c>
      <c r="I3971">
        <f t="shared" ref="I3971:I4034" si="124">IF(H3971="",(J3971*N3971)/100,H3971)</f>
        <v>25</v>
      </c>
      <c r="J3971">
        <v>11</v>
      </c>
      <c r="K3971">
        <v>0</v>
      </c>
      <c r="L3971">
        <v>2</v>
      </c>
      <c r="M3971">
        <v>2</v>
      </c>
      <c r="N3971">
        <v>227.27</v>
      </c>
      <c r="O3971">
        <f t="shared" ref="O3971:O4034" si="125">IF(N3971="",IF(J3971=0,0,(I3971/J3971)*100),N3971)</f>
        <v>227.27</v>
      </c>
      <c r="P3971" t="s">
        <v>17</v>
      </c>
      <c r="Q3971" s="1">
        <v>41007</v>
      </c>
      <c r="R3971" t="str">
        <f>VLOOKUP(B3971,[1]data!$A$2:$E$764,5,0)</f>
        <v>Bengaluru</v>
      </c>
      <c r="S3971" t="str">
        <f>VLOOKUP($B3971,[1]data!$A$1:$I$764,6,0)</f>
        <v>Royal Challengers Bangalore</v>
      </c>
      <c r="T3971" t="str">
        <f>VLOOKUP($B3971,[1]data!$A$1:$I$764,7,0)</f>
        <v>Kolkata Knight Riders</v>
      </c>
      <c r="U3971" t="str">
        <f>VLOOKUP($B3971,[1]data!$A$1:$I$764,9,0)</f>
        <v>Kolkata Knight Riders</v>
      </c>
    </row>
    <row r="3972" spans="1:21" x14ac:dyDescent="0.3">
      <c r="A3972">
        <v>2012</v>
      </c>
      <c r="B3972" t="s">
        <v>2562</v>
      </c>
      <c r="C3972" s="1">
        <v>41007</v>
      </c>
      <c r="D3972" t="s">
        <v>1439</v>
      </c>
      <c r="E3972" t="s">
        <v>105</v>
      </c>
      <c r="F3972">
        <v>1055</v>
      </c>
      <c r="G3972" t="s">
        <v>2567</v>
      </c>
      <c r="H3972">
        <v>8</v>
      </c>
      <c r="I3972">
        <f t="shared" si="124"/>
        <v>8</v>
      </c>
      <c r="J3972">
        <v>8</v>
      </c>
      <c r="K3972">
        <v>0</v>
      </c>
      <c r="L3972">
        <v>0</v>
      </c>
      <c r="M3972">
        <v>1</v>
      </c>
      <c r="N3972">
        <v>100</v>
      </c>
      <c r="O3972">
        <f t="shared" si="125"/>
        <v>100</v>
      </c>
      <c r="P3972" t="s">
        <v>17</v>
      </c>
      <c r="Q3972" s="1">
        <v>41007</v>
      </c>
      <c r="R3972" t="str">
        <f>VLOOKUP(B3972,[1]data!$A$2:$E$764,5,0)</f>
        <v>Bengaluru</v>
      </c>
      <c r="S3972" t="str">
        <f>VLOOKUP($B3972,[1]data!$A$1:$I$764,6,0)</f>
        <v>Royal Challengers Bangalore</v>
      </c>
      <c r="T3972" t="str">
        <f>VLOOKUP($B3972,[1]data!$A$1:$I$764,7,0)</f>
        <v>Kolkata Knight Riders</v>
      </c>
      <c r="U3972" t="str">
        <f>VLOOKUP($B3972,[1]data!$A$1:$I$764,9,0)</f>
        <v>Kolkata Knight Riders</v>
      </c>
    </row>
    <row r="3973" spans="1:21" x14ac:dyDescent="0.3">
      <c r="A3973">
        <v>2012</v>
      </c>
      <c r="B3973" t="s">
        <v>2562</v>
      </c>
      <c r="C3973" s="1">
        <v>41007</v>
      </c>
      <c r="D3973" t="s">
        <v>1439</v>
      </c>
      <c r="E3973" t="s">
        <v>557</v>
      </c>
      <c r="F3973">
        <v>1157</v>
      </c>
      <c r="G3973" t="s">
        <v>26</v>
      </c>
      <c r="H3973">
        <v>1</v>
      </c>
      <c r="I3973">
        <f t="shared" si="124"/>
        <v>1</v>
      </c>
      <c r="J3973">
        <v>2</v>
      </c>
      <c r="K3973">
        <v>0</v>
      </c>
      <c r="L3973">
        <v>0</v>
      </c>
      <c r="M3973">
        <v>0</v>
      </c>
      <c r="N3973">
        <v>50</v>
      </c>
      <c r="O3973">
        <f t="shared" si="125"/>
        <v>50</v>
      </c>
      <c r="P3973" t="s">
        <v>17</v>
      </c>
      <c r="Q3973" s="1">
        <v>41007</v>
      </c>
      <c r="R3973" t="str">
        <f>VLOOKUP(B3973,[1]data!$A$2:$E$764,5,0)</f>
        <v>Bengaluru</v>
      </c>
      <c r="S3973" t="str">
        <f>VLOOKUP($B3973,[1]data!$A$1:$I$764,6,0)</f>
        <v>Royal Challengers Bangalore</v>
      </c>
      <c r="T3973" t="str">
        <f>VLOOKUP($B3973,[1]data!$A$1:$I$764,7,0)</f>
        <v>Kolkata Knight Riders</v>
      </c>
      <c r="U3973" t="str">
        <f>VLOOKUP($B3973,[1]data!$A$1:$I$764,9,0)</f>
        <v>Kolkata Knight Riders</v>
      </c>
    </row>
    <row r="3974" spans="1:21" x14ac:dyDescent="0.3">
      <c r="A3974">
        <v>2012</v>
      </c>
      <c r="B3974" t="s">
        <v>2562</v>
      </c>
      <c r="C3974" s="1">
        <v>41007</v>
      </c>
      <c r="D3974" t="s">
        <v>1439</v>
      </c>
      <c r="E3974" t="s">
        <v>2568</v>
      </c>
      <c r="F3974">
        <v>1253</v>
      </c>
      <c r="G3974" t="s">
        <v>2518</v>
      </c>
      <c r="H3974">
        <v>0</v>
      </c>
      <c r="I3974">
        <f t="shared" si="124"/>
        <v>0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f t="shared" si="125"/>
        <v>0</v>
      </c>
      <c r="P3974" t="s">
        <v>17</v>
      </c>
      <c r="Q3974" s="1">
        <v>41007</v>
      </c>
      <c r="R3974" t="str">
        <f>VLOOKUP(B3974,[1]data!$A$2:$E$764,5,0)</f>
        <v>Bengaluru</v>
      </c>
      <c r="S3974" t="str">
        <f>VLOOKUP($B3974,[1]data!$A$1:$I$764,6,0)</f>
        <v>Royal Challengers Bangalore</v>
      </c>
      <c r="T3974" t="str">
        <f>VLOOKUP($B3974,[1]data!$A$1:$I$764,7,0)</f>
        <v>Kolkata Knight Riders</v>
      </c>
      <c r="U3974" t="str">
        <f>VLOOKUP($B3974,[1]data!$A$1:$I$764,9,0)</f>
        <v>Kolkata Knight Riders</v>
      </c>
    </row>
    <row r="3975" spans="1:21" x14ac:dyDescent="0.3">
      <c r="A3975">
        <v>2012</v>
      </c>
      <c r="B3975" t="s">
        <v>2562</v>
      </c>
      <c r="C3975" s="1">
        <v>41007</v>
      </c>
      <c r="D3975" t="s">
        <v>1439</v>
      </c>
      <c r="E3975" t="s">
        <v>276</v>
      </c>
      <c r="F3975">
        <v>1122</v>
      </c>
      <c r="G3975" t="s">
        <v>742</v>
      </c>
      <c r="H3975">
        <v>8</v>
      </c>
      <c r="I3975">
        <f t="shared" si="124"/>
        <v>8</v>
      </c>
      <c r="J3975">
        <v>8</v>
      </c>
      <c r="K3975">
        <v>0</v>
      </c>
      <c r="L3975">
        <v>1</v>
      </c>
      <c r="M3975">
        <v>0</v>
      </c>
      <c r="N3975">
        <v>100</v>
      </c>
      <c r="O3975">
        <f t="shared" si="125"/>
        <v>100</v>
      </c>
      <c r="P3975" t="s">
        <v>17</v>
      </c>
      <c r="Q3975" s="1">
        <v>41007</v>
      </c>
      <c r="R3975" t="str">
        <f>VLOOKUP(B3975,[1]data!$A$2:$E$764,5,0)</f>
        <v>Bengaluru</v>
      </c>
      <c r="S3975" t="str">
        <f>VLOOKUP($B3975,[1]data!$A$1:$I$764,6,0)</f>
        <v>Royal Challengers Bangalore</v>
      </c>
      <c r="T3975" t="str">
        <f>VLOOKUP($B3975,[1]data!$A$1:$I$764,7,0)</f>
        <v>Kolkata Knight Riders</v>
      </c>
      <c r="U3975" t="str">
        <f>VLOOKUP($B3975,[1]data!$A$1:$I$764,9,0)</f>
        <v>Kolkata Knight Riders</v>
      </c>
    </row>
    <row r="3976" spans="1:21" x14ac:dyDescent="0.3">
      <c r="A3976">
        <v>2012</v>
      </c>
      <c r="B3976" t="s">
        <v>2562</v>
      </c>
      <c r="C3976" s="1">
        <v>41007</v>
      </c>
      <c r="D3976" t="s">
        <v>1439</v>
      </c>
      <c r="E3976" t="s">
        <v>270</v>
      </c>
      <c r="F3976">
        <v>1077</v>
      </c>
      <c r="G3976" t="s">
        <v>1290</v>
      </c>
      <c r="H3976">
        <v>59</v>
      </c>
      <c r="I3976">
        <f t="shared" si="124"/>
        <v>59</v>
      </c>
      <c r="J3976">
        <v>49</v>
      </c>
      <c r="K3976">
        <v>0</v>
      </c>
      <c r="L3976">
        <v>7</v>
      </c>
      <c r="M3976">
        <v>0</v>
      </c>
      <c r="N3976">
        <v>120.4</v>
      </c>
      <c r="O3976">
        <f t="shared" si="125"/>
        <v>120.4</v>
      </c>
      <c r="P3976" t="s">
        <v>17</v>
      </c>
      <c r="Q3976" s="1">
        <v>41007</v>
      </c>
      <c r="R3976" t="str">
        <f>VLOOKUP(B3976,[1]data!$A$2:$E$764,5,0)</f>
        <v>Bengaluru</v>
      </c>
      <c r="S3976" t="str">
        <f>VLOOKUP($B3976,[1]data!$A$1:$I$764,6,0)</f>
        <v>Royal Challengers Bangalore</v>
      </c>
      <c r="T3976" t="str">
        <f>VLOOKUP($B3976,[1]data!$A$1:$I$764,7,0)</f>
        <v>Kolkata Knight Riders</v>
      </c>
      <c r="U3976" t="str">
        <f>VLOOKUP($B3976,[1]data!$A$1:$I$764,9,0)</f>
        <v>Kolkata Knight Riders</v>
      </c>
    </row>
    <row r="3977" spans="1:21" x14ac:dyDescent="0.3">
      <c r="A3977">
        <v>2012</v>
      </c>
      <c r="B3977" t="s">
        <v>2562</v>
      </c>
      <c r="C3977" s="1">
        <v>41007</v>
      </c>
      <c r="D3977" t="s">
        <v>1439</v>
      </c>
      <c r="E3977" t="s">
        <v>64</v>
      </c>
      <c r="F3977">
        <v>1048</v>
      </c>
      <c r="G3977" t="s">
        <v>2569</v>
      </c>
      <c r="H3977">
        <v>0</v>
      </c>
      <c r="I3977">
        <f t="shared" si="124"/>
        <v>0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f t="shared" si="125"/>
        <v>0</v>
      </c>
      <c r="P3977" t="s">
        <v>40</v>
      </c>
      <c r="Q3977" s="1">
        <v>41007</v>
      </c>
      <c r="R3977" t="str">
        <f>VLOOKUP(B3977,[1]data!$A$2:$E$764,5,0)</f>
        <v>Bengaluru</v>
      </c>
      <c r="S3977" t="str">
        <f>VLOOKUP($B3977,[1]data!$A$1:$I$764,6,0)</f>
        <v>Royal Challengers Bangalore</v>
      </c>
      <c r="T3977" t="str">
        <f>VLOOKUP($B3977,[1]data!$A$1:$I$764,7,0)</f>
        <v>Kolkata Knight Riders</v>
      </c>
      <c r="U3977" t="str">
        <f>VLOOKUP($B3977,[1]data!$A$1:$I$764,9,0)</f>
        <v>Kolkata Knight Riders</v>
      </c>
    </row>
    <row r="3978" spans="1:21" x14ac:dyDescent="0.3">
      <c r="A3978">
        <v>2012</v>
      </c>
      <c r="B3978" t="s">
        <v>2562</v>
      </c>
      <c r="C3978" s="1">
        <v>41007</v>
      </c>
      <c r="D3978" t="s">
        <v>1439</v>
      </c>
      <c r="E3978" t="s">
        <v>58</v>
      </c>
      <c r="F3978">
        <v>1033</v>
      </c>
      <c r="G3978" t="s">
        <v>2570</v>
      </c>
      <c r="H3978">
        <v>15</v>
      </c>
      <c r="I3978">
        <f t="shared" si="124"/>
        <v>15</v>
      </c>
      <c r="J3978">
        <v>14</v>
      </c>
      <c r="K3978">
        <v>0</v>
      </c>
      <c r="L3978">
        <v>0</v>
      </c>
      <c r="M3978">
        <v>1</v>
      </c>
      <c r="N3978">
        <v>107.14</v>
      </c>
      <c r="O3978">
        <f t="shared" si="125"/>
        <v>107.14</v>
      </c>
      <c r="P3978" t="s">
        <v>17</v>
      </c>
      <c r="Q3978" s="1">
        <v>41007</v>
      </c>
      <c r="R3978" t="str">
        <f>VLOOKUP(B3978,[1]data!$A$2:$E$764,5,0)</f>
        <v>Bengaluru</v>
      </c>
      <c r="S3978" t="str">
        <f>VLOOKUP($B3978,[1]data!$A$1:$I$764,6,0)</f>
        <v>Royal Challengers Bangalore</v>
      </c>
      <c r="T3978" t="str">
        <f>VLOOKUP($B3978,[1]data!$A$1:$I$764,7,0)</f>
        <v>Kolkata Knight Riders</v>
      </c>
      <c r="U3978" t="str">
        <f>VLOOKUP($B3978,[1]data!$A$1:$I$764,9,0)</f>
        <v>Kolkata Knight Riders</v>
      </c>
    </row>
    <row r="3979" spans="1:21" x14ac:dyDescent="0.3">
      <c r="A3979">
        <v>2012</v>
      </c>
      <c r="B3979" t="s">
        <v>2562</v>
      </c>
      <c r="C3979" s="1">
        <v>41007</v>
      </c>
      <c r="D3979" t="s">
        <v>1439</v>
      </c>
      <c r="E3979" t="s">
        <v>309</v>
      </c>
      <c r="F3979">
        <v>1240</v>
      </c>
      <c r="G3979" t="s">
        <v>2518</v>
      </c>
      <c r="H3979">
        <v>12</v>
      </c>
      <c r="I3979">
        <f t="shared" si="124"/>
        <v>12</v>
      </c>
      <c r="J3979">
        <v>14</v>
      </c>
      <c r="K3979">
        <v>0</v>
      </c>
      <c r="L3979">
        <v>0</v>
      </c>
      <c r="M3979">
        <v>1</v>
      </c>
      <c r="N3979">
        <v>85.71</v>
      </c>
      <c r="O3979">
        <f t="shared" si="125"/>
        <v>85.71</v>
      </c>
      <c r="P3979" t="s">
        <v>17</v>
      </c>
      <c r="Q3979" s="1">
        <v>41007</v>
      </c>
      <c r="R3979" t="str">
        <f>VLOOKUP(B3979,[1]data!$A$2:$E$764,5,0)</f>
        <v>Bengaluru</v>
      </c>
      <c r="S3979" t="str">
        <f>VLOOKUP($B3979,[1]data!$A$1:$I$764,6,0)</f>
        <v>Royal Challengers Bangalore</v>
      </c>
      <c r="T3979" t="str">
        <f>VLOOKUP($B3979,[1]data!$A$1:$I$764,7,0)</f>
        <v>Kolkata Knight Riders</v>
      </c>
      <c r="U3979" t="str">
        <f>VLOOKUP($B3979,[1]data!$A$1:$I$764,9,0)</f>
        <v>Kolkata Knight Riders</v>
      </c>
    </row>
    <row r="3980" spans="1:21" x14ac:dyDescent="0.3">
      <c r="A3980">
        <v>2012</v>
      </c>
      <c r="B3980" t="s">
        <v>2571</v>
      </c>
      <c r="C3980" s="1">
        <v>41008</v>
      </c>
      <c r="D3980" t="s">
        <v>195</v>
      </c>
      <c r="E3980" t="s">
        <v>1014</v>
      </c>
      <c r="F3980">
        <v>1107</v>
      </c>
      <c r="G3980" t="s">
        <v>2572</v>
      </c>
      <c r="H3980">
        <v>5</v>
      </c>
      <c r="I3980">
        <f t="shared" si="124"/>
        <v>5</v>
      </c>
      <c r="J3980">
        <v>9</v>
      </c>
      <c r="K3980">
        <v>7</v>
      </c>
      <c r="L3980">
        <v>1</v>
      </c>
      <c r="M3980">
        <v>0</v>
      </c>
      <c r="N3980">
        <v>55.55</v>
      </c>
      <c r="O3980">
        <f t="shared" si="125"/>
        <v>55.55</v>
      </c>
      <c r="P3980" t="s">
        <v>17</v>
      </c>
      <c r="Q3980" s="1">
        <v>41008</v>
      </c>
      <c r="R3980" t="str">
        <f>VLOOKUP(B3980,[1]data!$A$2:$E$764,5,0)</f>
        <v>Chennai</v>
      </c>
      <c r="S3980" t="str">
        <f>VLOOKUP($B3980,[1]data!$A$1:$I$764,6,0)</f>
        <v>Chennai Super Kings</v>
      </c>
      <c r="T3980" t="str">
        <f>VLOOKUP($B3980,[1]data!$A$1:$I$764,7,0)</f>
        <v>Royal Challengers Bangalore</v>
      </c>
      <c r="U3980" t="str">
        <f>VLOOKUP($B3980,[1]data!$A$1:$I$764,9,0)</f>
        <v>Chennai Super Kings</v>
      </c>
    </row>
    <row r="3981" spans="1:21" x14ac:dyDescent="0.3">
      <c r="A3981">
        <v>2012</v>
      </c>
      <c r="B3981" t="s">
        <v>2571</v>
      </c>
      <c r="C3981" s="1">
        <v>41008</v>
      </c>
      <c r="D3981" t="s">
        <v>195</v>
      </c>
      <c r="E3981" t="s">
        <v>2483</v>
      </c>
      <c r="F3981">
        <v>1239</v>
      </c>
      <c r="G3981" t="s">
        <v>321</v>
      </c>
      <c r="H3981">
        <v>3</v>
      </c>
      <c r="I3981">
        <f t="shared" si="124"/>
        <v>3</v>
      </c>
      <c r="J3981">
        <v>9</v>
      </c>
      <c r="K3981">
        <v>15</v>
      </c>
      <c r="L3981">
        <v>0</v>
      </c>
      <c r="M3981">
        <v>0</v>
      </c>
      <c r="N3981">
        <v>33.33</v>
      </c>
      <c r="O3981">
        <f t="shared" si="125"/>
        <v>33.33</v>
      </c>
      <c r="P3981" t="s">
        <v>17</v>
      </c>
      <c r="Q3981" s="1">
        <v>41008</v>
      </c>
      <c r="R3981" t="str">
        <f>VLOOKUP(B3981,[1]data!$A$2:$E$764,5,0)</f>
        <v>Chennai</v>
      </c>
      <c r="S3981" t="str">
        <f>VLOOKUP($B3981,[1]data!$A$1:$I$764,6,0)</f>
        <v>Chennai Super Kings</v>
      </c>
      <c r="T3981" t="str">
        <f>VLOOKUP($B3981,[1]data!$A$1:$I$764,7,0)</f>
        <v>Royal Challengers Bangalore</v>
      </c>
      <c r="U3981" t="str">
        <f>VLOOKUP($B3981,[1]data!$A$1:$I$764,9,0)</f>
        <v>Chennai Super Kings</v>
      </c>
    </row>
    <row r="3982" spans="1:21" x14ac:dyDescent="0.3">
      <c r="A3982">
        <v>2012</v>
      </c>
      <c r="B3982" t="s">
        <v>2571</v>
      </c>
      <c r="C3982" s="1">
        <v>41008</v>
      </c>
      <c r="D3982" t="s">
        <v>195</v>
      </c>
      <c r="E3982" t="s">
        <v>293</v>
      </c>
      <c r="F3982">
        <v>1028</v>
      </c>
      <c r="G3982" t="s">
        <v>1447</v>
      </c>
      <c r="H3982">
        <v>2</v>
      </c>
      <c r="I3982">
        <f t="shared" si="124"/>
        <v>2</v>
      </c>
      <c r="J3982">
        <v>2</v>
      </c>
      <c r="K3982">
        <v>4</v>
      </c>
      <c r="L3982">
        <v>0</v>
      </c>
      <c r="M3982">
        <v>0</v>
      </c>
      <c r="N3982">
        <v>100</v>
      </c>
      <c r="O3982">
        <f t="shared" si="125"/>
        <v>100</v>
      </c>
      <c r="P3982" t="s">
        <v>17</v>
      </c>
      <c r="Q3982" s="1">
        <v>41008</v>
      </c>
      <c r="R3982" t="str">
        <f>VLOOKUP(B3982,[1]data!$A$2:$E$764,5,0)</f>
        <v>Chennai</v>
      </c>
      <c r="S3982" t="str">
        <f>VLOOKUP($B3982,[1]data!$A$1:$I$764,6,0)</f>
        <v>Chennai Super Kings</v>
      </c>
      <c r="T3982" t="str">
        <f>VLOOKUP($B3982,[1]data!$A$1:$I$764,7,0)</f>
        <v>Royal Challengers Bangalore</v>
      </c>
      <c r="U3982" t="str">
        <f>VLOOKUP($B3982,[1]data!$A$1:$I$764,9,0)</f>
        <v>Chennai Super Kings</v>
      </c>
    </row>
    <row r="3983" spans="1:21" x14ac:dyDescent="0.3">
      <c r="A3983">
        <v>2012</v>
      </c>
      <c r="B3983" t="s">
        <v>2571</v>
      </c>
      <c r="C3983" s="1">
        <v>41008</v>
      </c>
      <c r="D3983" t="s">
        <v>195</v>
      </c>
      <c r="E3983" t="s">
        <v>2532</v>
      </c>
      <c r="F3983">
        <v>1251</v>
      </c>
      <c r="G3983" t="s">
        <v>2573</v>
      </c>
      <c r="H3983">
        <v>1</v>
      </c>
      <c r="I3983">
        <f t="shared" si="124"/>
        <v>1</v>
      </c>
      <c r="J3983">
        <v>2</v>
      </c>
      <c r="K3983">
        <v>1</v>
      </c>
      <c r="L3983">
        <v>0</v>
      </c>
      <c r="M3983">
        <v>0</v>
      </c>
      <c r="N3983">
        <v>50</v>
      </c>
      <c r="O3983">
        <f t="shared" si="125"/>
        <v>50</v>
      </c>
      <c r="P3983" t="s">
        <v>17</v>
      </c>
      <c r="Q3983" s="1">
        <v>41008</v>
      </c>
      <c r="R3983" t="str">
        <f>VLOOKUP(B3983,[1]data!$A$2:$E$764,5,0)</f>
        <v>Chennai</v>
      </c>
      <c r="S3983" t="str">
        <f>VLOOKUP($B3983,[1]data!$A$1:$I$764,6,0)</f>
        <v>Chennai Super Kings</v>
      </c>
      <c r="T3983" t="str">
        <f>VLOOKUP($B3983,[1]data!$A$1:$I$764,7,0)</f>
        <v>Royal Challengers Bangalore</v>
      </c>
      <c r="U3983" t="str">
        <f>VLOOKUP($B3983,[1]data!$A$1:$I$764,9,0)</f>
        <v>Chennai Super Kings</v>
      </c>
    </row>
    <row r="3984" spans="1:21" x14ac:dyDescent="0.3">
      <c r="A3984">
        <v>2012</v>
      </c>
      <c r="B3984" t="s">
        <v>2571</v>
      </c>
      <c r="C3984" s="1">
        <v>41008</v>
      </c>
      <c r="D3984" t="s">
        <v>195</v>
      </c>
      <c r="E3984" t="s">
        <v>116</v>
      </c>
      <c r="F3984">
        <v>1064</v>
      </c>
      <c r="G3984" t="s">
        <v>26</v>
      </c>
      <c r="H3984">
        <v>73</v>
      </c>
      <c r="I3984">
        <f t="shared" si="124"/>
        <v>73</v>
      </c>
      <c r="J3984">
        <v>50</v>
      </c>
      <c r="K3984">
        <v>84</v>
      </c>
      <c r="L3984">
        <v>4</v>
      </c>
      <c r="M3984">
        <v>5</v>
      </c>
      <c r="N3984">
        <v>146</v>
      </c>
      <c r="O3984">
        <f t="shared" si="125"/>
        <v>146</v>
      </c>
      <c r="P3984" t="s">
        <v>17</v>
      </c>
      <c r="Q3984" s="1">
        <v>41008</v>
      </c>
      <c r="R3984" t="str">
        <f>VLOOKUP(B3984,[1]data!$A$2:$E$764,5,0)</f>
        <v>Chennai</v>
      </c>
      <c r="S3984" t="str">
        <f>VLOOKUP($B3984,[1]data!$A$1:$I$764,6,0)</f>
        <v>Chennai Super Kings</v>
      </c>
      <c r="T3984" t="str">
        <f>VLOOKUP($B3984,[1]data!$A$1:$I$764,7,0)</f>
        <v>Royal Challengers Bangalore</v>
      </c>
      <c r="U3984" t="str">
        <f>VLOOKUP($B3984,[1]data!$A$1:$I$764,9,0)</f>
        <v>Chennai Super Kings</v>
      </c>
    </row>
    <row r="3985" spans="1:21" x14ac:dyDescent="0.3">
      <c r="A3985">
        <v>2012</v>
      </c>
      <c r="B3985" t="s">
        <v>2571</v>
      </c>
      <c r="C3985" s="1">
        <v>41008</v>
      </c>
      <c r="D3985" t="s">
        <v>195</v>
      </c>
      <c r="E3985" t="s">
        <v>274</v>
      </c>
      <c r="F3985">
        <v>1076</v>
      </c>
      <c r="G3985" t="s">
        <v>321</v>
      </c>
      <c r="H3985">
        <v>7</v>
      </c>
      <c r="I3985">
        <f t="shared" si="124"/>
        <v>7</v>
      </c>
      <c r="J3985">
        <v>6</v>
      </c>
      <c r="K3985">
        <v>12</v>
      </c>
      <c r="L3985">
        <v>1</v>
      </c>
      <c r="M3985">
        <v>0</v>
      </c>
      <c r="N3985">
        <v>116.66</v>
      </c>
      <c r="O3985">
        <f t="shared" si="125"/>
        <v>116.66</v>
      </c>
      <c r="P3985" t="s">
        <v>20</v>
      </c>
      <c r="Q3985" s="1">
        <v>41008</v>
      </c>
      <c r="R3985" t="str">
        <f>VLOOKUP(B3985,[1]data!$A$2:$E$764,5,0)</f>
        <v>Chennai</v>
      </c>
      <c r="S3985" t="str">
        <f>VLOOKUP($B3985,[1]data!$A$1:$I$764,6,0)</f>
        <v>Chennai Super Kings</v>
      </c>
      <c r="T3985" t="str">
        <f>VLOOKUP($B3985,[1]data!$A$1:$I$764,7,0)</f>
        <v>Royal Challengers Bangalore</v>
      </c>
      <c r="U3985" t="str">
        <f>VLOOKUP($B3985,[1]data!$A$1:$I$764,9,0)</f>
        <v>Chennai Super Kings</v>
      </c>
    </row>
    <row r="3986" spans="1:21" x14ac:dyDescent="0.3">
      <c r="A3986">
        <v>2012</v>
      </c>
      <c r="B3986" t="s">
        <v>2571</v>
      </c>
      <c r="C3986" s="1">
        <v>41008</v>
      </c>
      <c r="D3986" t="s">
        <v>195</v>
      </c>
      <c r="E3986" t="s">
        <v>2060</v>
      </c>
      <c r="F3986">
        <v>1194</v>
      </c>
      <c r="G3986" t="s">
        <v>26</v>
      </c>
      <c r="H3986">
        <v>7</v>
      </c>
      <c r="I3986">
        <f t="shared" si="124"/>
        <v>7</v>
      </c>
      <c r="J3986">
        <v>4</v>
      </c>
      <c r="K3986">
        <v>10</v>
      </c>
      <c r="L3986">
        <v>1</v>
      </c>
      <c r="M3986">
        <v>0</v>
      </c>
      <c r="N3986">
        <v>175</v>
      </c>
      <c r="O3986">
        <f t="shared" si="125"/>
        <v>175</v>
      </c>
      <c r="P3986" t="s">
        <v>17</v>
      </c>
      <c r="Q3986" s="1">
        <v>41008</v>
      </c>
      <c r="R3986" t="str">
        <f>VLOOKUP(B3986,[1]data!$A$2:$E$764,5,0)</f>
        <v>Chennai</v>
      </c>
      <c r="S3986" t="str">
        <f>VLOOKUP($B3986,[1]data!$A$1:$I$764,6,0)</f>
        <v>Chennai Super Kings</v>
      </c>
      <c r="T3986" t="str">
        <f>VLOOKUP($B3986,[1]data!$A$1:$I$764,7,0)</f>
        <v>Royal Challengers Bangalore</v>
      </c>
      <c r="U3986" t="str">
        <f>VLOOKUP($B3986,[1]data!$A$1:$I$764,9,0)</f>
        <v>Chennai Super Kings</v>
      </c>
    </row>
    <row r="3987" spans="1:21" x14ac:dyDescent="0.3">
      <c r="A3987">
        <v>2012</v>
      </c>
      <c r="B3987" t="s">
        <v>2571</v>
      </c>
      <c r="C3987" s="1">
        <v>41008</v>
      </c>
      <c r="D3987" t="s">
        <v>195</v>
      </c>
      <c r="E3987" t="s">
        <v>1393</v>
      </c>
      <c r="F3987">
        <v>1169</v>
      </c>
      <c r="G3987" t="s">
        <v>2105</v>
      </c>
      <c r="H3987">
        <v>19</v>
      </c>
      <c r="I3987">
        <f t="shared" si="124"/>
        <v>19</v>
      </c>
      <c r="J3987">
        <v>24</v>
      </c>
      <c r="K3987">
        <v>30</v>
      </c>
      <c r="L3987">
        <v>1</v>
      </c>
      <c r="M3987">
        <v>0</v>
      </c>
      <c r="N3987">
        <v>79.16</v>
      </c>
      <c r="O3987">
        <f t="shared" si="125"/>
        <v>79.16</v>
      </c>
      <c r="P3987" t="s">
        <v>17</v>
      </c>
      <c r="Q3987" s="1">
        <v>41008</v>
      </c>
      <c r="R3987" t="str">
        <f>VLOOKUP(B3987,[1]data!$A$2:$E$764,5,0)</f>
        <v>Chennai</v>
      </c>
      <c r="S3987" t="str">
        <f>VLOOKUP($B3987,[1]data!$A$1:$I$764,6,0)</f>
        <v>Chennai Super Kings</v>
      </c>
      <c r="T3987" t="str">
        <f>VLOOKUP($B3987,[1]data!$A$1:$I$764,7,0)</f>
        <v>Royal Challengers Bangalore</v>
      </c>
      <c r="U3987" t="str">
        <f>VLOOKUP($B3987,[1]data!$A$1:$I$764,9,0)</f>
        <v>Chennai Super Kings</v>
      </c>
    </row>
    <row r="3988" spans="1:21" x14ac:dyDescent="0.3">
      <c r="A3988">
        <v>2012</v>
      </c>
      <c r="B3988" t="s">
        <v>2571</v>
      </c>
      <c r="C3988" s="1">
        <v>41008</v>
      </c>
      <c r="D3988" t="s">
        <v>195</v>
      </c>
      <c r="E3988" t="s">
        <v>1453</v>
      </c>
      <c r="F3988">
        <v>1183</v>
      </c>
      <c r="G3988" t="s">
        <v>2574</v>
      </c>
      <c r="H3988">
        <v>24</v>
      </c>
      <c r="I3988">
        <f t="shared" si="124"/>
        <v>24</v>
      </c>
      <c r="J3988">
        <v>18</v>
      </c>
      <c r="K3988">
        <v>21</v>
      </c>
      <c r="L3988">
        <v>0</v>
      </c>
      <c r="M3988">
        <v>3</v>
      </c>
      <c r="N3988">
        <v>133.33000000000001</v>
      </c>
      <c r="O3988">
        <f t="shared" si="125"/>
        <v>133.33000000000001</v>
      </c>
      <c r="P3988" t="s">
        <v>17</v>
      </c>
      <c r="Q3988" s="1">
        <v>41008</v>
      </c>
      <c r="R3988" t="str">
        <f>VLOOKUP(B3988,[1]data!$A$2:$E$764,5,0)</f>
        <v>Chennai</v>
      </c>
      <c r="S3988" t="str">
        <f>VLOOKUP($B3988,[1]data!$A$1:$I$764,6,0)</f>
        <v>Chennai Super Kings</v>
      </c>
      <c r="T3988" t="str">
        <f>VLOOKUP($B3988,[1]data!$A$1:$I$764,7,0)</f>
        <v>Royal Challengers Bangalore</v>
      </c>
      <c r="U3988" t="str">
        <f>VLOOKUP($B3988,[1]data!$A$1:$I$764,9,0)</f>
        <v>Chennai Super Kings</v>
      </c>
    </row>
    <row r="3989" spans="1:21" x14ac:dyDescent="0.3">
      <c r="A3989">
        <v>2012</v>
      </c>
      <c r="B3989" t="s">
        <v>2571</v>
      </c>
      <c r="C3989" s="1">
        <v>41008</v>
      </c>
      <c r="D3989" t="s">
        <v>195</v>
      </c>
      <c r="E3989" t="s">
        <v>303</v>
      </c>
      <c r="F3989">
        <v>1159</v>
      </c>
      <c r="G3989" t="s">
        <v>2478</v>
      </c>
      <c r="H3989">
        <v>1</v>
      </c>
      <c r="I3989">
        <f t="shared" si="124"/>
        <v>1</v>
      </c>
      <c r="J3989">
        <v>6</v>
      </c>
      <c r="K3989">
        <v>5</v>
      </c>
      <c r="L3989">
        <v>0</v>
      </c>
      <c r="M3989">
        <v>0</v>
      </c>
      <c r="N3989">
        <v>16.66</v>
      </c>
      <c r="O3989">
        <f t="shared" si="125"/>
        <v>16.66</v>
      </c>
      <c r="P3989" t="s">
        <v>17</v>
      </c>
      <c r="Q3989" s="1">
        <v>41008</v>
      </c>
      <c r="R3989" t="str">
        <f>VLOOKUP(B3989,[1]data!$A$2:$E$764,5,0)</f>
        <v>Chennai</v>
      </c>
      <c r="S3989" t="str">
        <f>VLOOKUP($B3989,[1]data!$A$1:$I$764,6,0)</f>
        <v>Chennai Super Kings</v>
      </c>
      <c r="T3989" t="str">
        <f>VLOOKUP($B3989,[1]data!$A$1:$I$764,7,0)</f>
        <v>Royal Challengers Bangalore</v>
      </c>
      <c r="U3989" t="str">
        <f>VLOOKUP($B3989,[1]data!$A$1:$I$764,9,0)</f>
        <v>Chennai Super Kings</v>
      </c>
    </row>
    <row r="3990" spans="1:21" x14ac:dyDescent="0.3">
      <c r="A3990">
        <v>2012</v>
      </c>
      <c r="B3990" t="s">
        <v>2571</v>
      </c>
      <c r="C3990" s="1">
        <v>41008</v>
      </c>
      <c r="D3990" t="s">
        <v>195</v>
      </c>
      <c r="E3990" t="s">
        <v>1888</v>
      </c>
      <c r="F3990">
        <v>1160</v>
      </c>
      <c r="G3990" t="s">
        <v>2222</v>
      </c>
      <c r="H3990">
        <v>39</v>
      </c>
      <c r="I3990">
        <f t="shared" si="124"/>
        <v>39</v>
      </c>
      <c r="J3990">
        <v>36</v>
      </c>
      <c r="K3990">
        <v>73</v>
      </c>
      <c r="L3990">
        <v>1</v>
      </c>
      <c r="M3990">
        <v>2</v>
      </c>
      <c r="N3990">
        <v>108.33</v>
      </c>
      <c r="O3990">
        <f t="shared" si="125"/>
        <v>108.33</v>
      </c>
      <c r="P3990" t="s">
        <v>17</v>
      </c>
      <c r="Q3990" s="1">
        <v>41008</v>
      </c>
      <c r="R3990" t="str">
        <f>VLOOKUP(B3990,[1]data!$A$2:$E$764,5,0)</f>
        <v>Chennai</v>
      </c>
      <c r="S3990" t="str">
        <f>VLOOKUP($B3990,[1]data!$A$1:$I$764,6,0)</f>
        <v>Chennai Super Kings</v>
      </c>
      <c r="T3990" t="str">
        <f>VLOOKUP($B3990,[1]data!$A$1:$I$764,7,0)</f>
        <v>Royal Challengers Bangalore</v>
      </c>
      <c r="U3990" t="str">
        <f>VLOOKUP($B3990,[1]data!$A$1:$I$764,9,0)</f>
        <v>Chennai Super Kings</v>
      </c>
    </row>
    <row r="3991" spans="1:21" x14ac:dyDescent="0.3">
      <c r="A3991">
        <v>2012</v>
      </c>
      <c r="B3991" t="s">
        <v>2571</v>
      </c>
      <c r="C3991" s="1">
        <v>41008</v>
      </c>
      <c r="D3991" t="s">
        <v>195</v>
      </c>
      <c r="E3991" t="s">
        <v>74</v>
      </c>
      <c r="F3991">
        <v>1010</v>
      </c>
      <c r="G3991" t="s">
        <v>2088</v>
      </c>
      <c r="H3991">
        <v>1</v>
      </c>
      <c r="I3991">
        <f t="shared" si="124"/>
        <v>1</v>
      </c>
      <c r="J3991">
        <v>5</v>
      </c>
      <c r="K3991">
        <v>6</v>
      </c>
      <c r="L3991">
        <v>0</v>
      </c>
      <c r="M3991">
        <v>0</v>
      </c>
      <c r="N3991">
        <v>20</v>
      </c>
      <c r="O3991">
        <f t="shared" si="125"/>
        <v>20</v>
      </c>
      <c r="P3991" t="s">
        <v>20</v>
      </c>
      <c r="Q3991" s="1">
        <v>41008</v>
      </c>
      <c r="R3991" t="str">
        <f>VLOOKUP(B3991,[1]data!$A$2:$E$764,5,0)</f>
        <v>Chennai</v>
      </c>
      <c r="S3991" t="str">
        <f>VLOOKUP($B3991,[1]data!$A$1:$I$764,6,0)</f>
        <v>Chennai Super Kings</v>
      </c>
      <c r="T3991" t="str">
        <f>VLOOKUP($B3991,[1]data!$A$1:$I$764,7,0)</f>
        <v>Royal Challengers Bangalore</v>
      </c>
      <c r="U3991" t="str">
        <f>VLOOKUP($B3991,[1]data!$A$1:$I$764,9,0)</f>
        <v>Chennai Super Kings</v>
      </c>
    </row>
    <row r="3992" spans="1:21" x14ac:dyDescent="0.3">
      <c r="A3992">
        <v>2012</v>
      </c>
      <c r="B3992" t="s">
        <v>2571</v>
      </c>
      <c r="C3992" s="1">
        <v>41008</v>
      </c>
      <c r="D3992" t="s">
        <v>195</v>
      </c>
      <c r="E3992" t="s">
        <v>67</v>
      </c>
      <c r="F3992">
        <v>1003</v>
      </c>
      <c r="G3992" t="s">
        <v>2087</v>
      </c>
      <c r="H3992">
        <v>41</v>
      </c>
      <c r="I3992">
        <f t="shared" si="124"/>
        <v>41</v>
      </c>
      <c r="J3992">
        <v>24</v>
      </c>
      <c r="K3992">
        <v>30</v>
      </c>
      <c r="L3992">
        <v>2</v>
      </c>
      <c r="M3992">
        <v>4</v>
      </c>
      <c r="N3992">
        <v>170.83</v>
      </c>
      <c r="O3992">
        <f t="shared" si="125"/>
        <v>170.83</v>
      </c>
      <c r="P3992" t="s">
        <v>17</v>
      </c>
      <c r="Q3992" s="1">
        <v>41008</v>
      </c>
      <c r="R3992" t="str">
        <f>VLOOKUP(B3992,[1]data!$A$2:$E$764,5,0)</f>
        <v>Chennai</v>
      </c>
      <c r="S3992" t="str">
        <f>VLOOKUP($B3992,[1]data!$A$1:$I$764,6,0)</f>
        <v>Chennai Super Kings</v>
      </c>
      <c r="T3992" t="str">
        <f>VLOOKUP($B3992,[1]data!$A$1:$I$764,7,0)</f>
        <v>Royal Challengers Bangalore</v>
      </c>
      <c r="U3992" t="str">
        <f>VLOOKUP($B3992,[1]data!$A$1:$I$764,9,0)</f>
        <v>Chennai Super Kings</v>
      </c>
    </row>
    <row r="3993" spans="1:21" x14ac:dyDescent="0.3">
      <c r="A3993">
        <v>2012</v>
      </c>
      <c r="B3993" t="s">
        <v>2571</v>
      </c>
      <c r="C3993" s="1">
        <v>41008</v>
      </c>
      <c r="D3993" t="s">
        <v>195</v>
      </c>
      <c r="E3993" t="s">
        <v>498</v>
      </c>
      <c r="F3993">
        <v>1071</v>
      </c>
      <c r="G3993" t="s">
        <v>801</v>
      </c>
      <c r="H3993">
        <v>4</v>
      </c>
      <c r="I3993">
        <f t="shared" si="124"/>
        <v>4</v>
      </c>
      <c r="J3993">
        <v>2</v>
      </c>
      <c r="K3993">
        <v>1</v>
      </c>
      <c r="L3993">
        <v>1</v>
      </c>
      <c r="M3993">
        <v>0</v>
      </c>
      <c r="N3993">
        <v>200</v>
      </c>
      <c r="O3993">
        <f t="shared" si="125"/>
        <v>200</v>
      </c>
      <c r="P3993" t="s">
        <v>17</v>
      </c>
      <c r="Q3993" s="1">
        <v>41008</v>
      </c>
      <c r="R3993" t="str">
        <f>VLOOKUP(B3993,[1]data!$A$2:$E$764,5,0)</f>
        <v>Chennai</v>
      </c>
      <c r="S3993" t="str">
        <f>VLOOKUP($B3993,[1]data!$A$1:$I$764,6,0)</f>
        <v>Chennai Super Kings</v>
      </c>
      <c r="T3993" t="str">
        <f>VLOOKUP($B3993,[1]data!$A$1:$I$764,7,0)</f>
        <v>Royal Challengers Bangalore</v>
      </c>
      <c r="U3993" t="str">
        <f>VLOOKUP($B3993,[1]data!$A$1:$I$764,9,0)</f>
        <v>Chennai Super Kings</v>
      </c>
    </row>
    <row r="3994" spans="1:21" x14ac:dyDescent="0.3">
      <c r="A3994">
        <v>2012</v>
      </c>
      <c r="B3994" t="s">
        <v>2571</v>
      </c>
      <c r="C3994" s="1">
        <v>41008</v>
      </c>
      <c r="D3994" t="s">
        <v>195</v>
      </c>
      <c r="E3994" t="s">
        <v>536</v>
      </c>
      <c r="F3994">
        <v>1099</v>
      </c>
      <c r="G3994" t="s">
        <v>2240</v>
      </c>
      <c r="H3994">
        <v>0</v>
      </c>
      <c r="I3994">
        <f t="shared" si="124"/>
        <v>0</v>
      </c>
      <c r="J3994">
        <v>2</v>
      </c>
      <c r="K3994">
        <v>2</v>
      </c>
      <c r="L3994">
        <v>0</v>
      </c>
      <c r="M3994">
        <v>0</v>
      </c>
      <c r="N3994">
        <v>0</v>
      </c>
      <c r="O3994">
        <f t="shared" si="125"/>
        <v>0</v>
      </c>
      <c r="P3994" t="s">
        <v>17</v>
      </c>
      <c r="Q3994" s="1">
        <v>41008</v>
      </c>
      <c r="R3994" t="str">
        <f>VLOOKUP(B3994,[1]data!$A$2:$E$764,5,0)</f>
        <v>Chennai</v>
      </c>
      <c r="S3994" t="str">
        <f>VLOOKUP($B3994,[1]data!$A$1:$I$764,6,0)</f>
        <v>Chennai Super Kings</v>
      </c>
      <c r="T3994" t="str">
        <f>VLOOKUP($B3994,[1]data!$A$1:$I$764,7,0)</f>
        <v>Royal Challengers Bangalore</v>
      </c>
      <c r="U3994" t="str">
        <f>VLOOKUP($B3994,[1]data!$A$1:$I$764,9,0)</f>
        <v>Chennai Super Kings</v>
      </c>
    </row>
    <row r="3995" spans="1:21" x14ac:dyDescent="0.3">
      <c r="A3995">
        <v>2012</v>
      </c>
      <c r="B3995" t="s">
        <v>2571</v>
      </c>
      <c r="C3995" s="1">
        <v>41008</v>
      </c>
      <c r="D3995" t="s">
        <v>195</v>
      </c>
      <c r="E3995" t="s">
        <v>94</v>
      </c>
      <c r="F3995">
        <v>1043</v>
      </c>
      <c r="G3995" t="s">
        <v>161</v>
      </c>
      <c r="H3995">
        <v>14</v>
      </c>
      <c r="I3995">
        <f t="shared" si="124"/>
        <v>14</v>
      </c>
      <c r="J3995">
        <v>19</v>
      </c>
      <c r="K3995">
        <v>30</v>
      </c>
      <c r="L3995">
        <v>1</v>
      </c>
      <c r="M3995">
        <v>0</v>
      </c>
      <c r="N3995">
        <v>73.680000000000007</v>
      </c>
      <c r="O3995">
        <f t="shared" si="125"/>
        <v>73.680000000000007</v>
      </c>
      <c r="P3995" t="s">
        <v>40</v>
      </c>
      <c r="Q3995" s="1">
        <v>41008</v>
      </c>
      <c r="R3995" t="str">
        <f>VLOOKUP(B3995,[1]data!$A$2:$E$764,5,0)</f>
        <v>Chennai</v>
      </c>
      <c r="S3995" t="str">
        <f>VLOOKUP($B3995,[1]data!$A$1:$I$764,6,0)</f>
        <v>Chennai Super Kings</v>
      </c>
      <c r="T3995" t="str">
        <f>VLOOKUP($B3995,[1]data!$A$1:$I$764,7,0)</f>
        <v>Royal Challengers Bangalore</v>
      </c>
      <c r="U3995" t="str">
        <f>VLOOKUP($B3995,[1]data!$A$1:$I$764,9,0)</f>
        <v>Chennai Super Kings</v>
      </c>
    </row>
    <row r="3996" spans="1:21" x14ac:dyDescent="0.3">
      <c r="A3996">
        <v>2012</v>
      </c>
      <c r="B3996" t="s">
        <v>2571</v>
      </c>
      <c r="C3996" s="1">
        <v>41008</v>
      </c>
      <c r="D3996" t="s">
        <v>195</v>
      </c>
      <c r="E3996" t="s">
        <v>15</v>
      </c>
      <c r="F3996">
        <v>1190</v>
      </c>
      <c r="G3996" t="s">
        <v>26</v>
      </c>
      <c r="H3996">
        <v>30</v>
      </c>
      <c r="I3996">
        <f t="shared" si="124"/>
        <v>30</v>
      </c>
      <c r="J3996">
        <v>22</v>
      </c>
      <c r="K3996">
        <v>36</v>
      </c>
      <c r="L3996">
        <v>1</v>
      </c>
      <c r="M3996">
        <v>2</v>
      </c>
      <c r="N3996">
        <v>136.36000000000001</v>
      </c>
      <c r="O3996">
        <f t="shared" si="125"/>
        <v>136.36000000000001</v>
      </c>
      <c r="P3996" t="s">
        <v>17</v>
      </c>
      <c r="Q3996" s="1">
        <v>41008</v>
      </c>
      <c r="R3996" t="str">
        <f>VLOOKUP(B3996,[1]data!$A$2:$E$764,5,0)</f>
        <v>Chennai</v>
      </c>
      <c r="S3996" t="str">
        <f>VLOOKUP($B3996,[1]data!$A$1:$I$764,6,0)</f>
        <v>Chennai Super Kings</v>
      </c>
      <c r="T3996" t="str">
        <f>VLOOKUP($B3996,[1]data!$A$1:$I$764,7,0)</f>
        <v>Royal Challengers Bangalore</v>
      </c>
      <c r="U3996" t="str">
        <f>VLOOKUP($B3996,[1]data!$A$1:$I$764,9,0)</f>
        <v>Chennai Super Kings</v>
      </c>
    </row>
    <row r="3997" spans="1:21" x14ac:dyDescent="0.3">
      <c r="A3997">
        <v>2012</v>
      </c>
      <c r="B3997" t="s">
        <v>2575</v>
      </c>
      <c r="C3997" s="1">
        <v>41009</v>
      </c>
      <c r="D3997" t="s">
        <v>1960</v>
      </c>
      <c r="E3997" t="s">
        <v>52</v>
      </c>
      <c r="F3997">
        <v>1035</v>
      </c>
      <c r="G3997" t="s">
        <v>2576</v>
      </c>
      <c r="H3997">
        <v>13</v>
      </c>
      <c r="I3997">
        <f t="shared" si="124"/>
        <v>13</v>
      </c>
      <c r="J3997">
        <v>17</v>
      </c>
      <c r="K3997">
        <v>18</v>
      </c>
      <c r="L3997">
        <v>1</v>
      </c>
      <c r="M3997">
        <v>0</v>
      </c>
      <c r="N3997">
        <v>76.47</v>
      </c>
      <c r="O3997">
        <f t="shared" si="125"/>
        <v>76.47</v>
      </c>
      <c r="P3997" t="s">
        <v>17</v>
      </c>
      <c r="Q3997" s="1">
        <v>41009</v>
      </c>
      <c r="R3997" t="str">
        <f>VLOOKUP(B3997,[1]data!$A$2:$E$764,5,0)</f>
        <v>Kolkata</v>
      </c>
      <c r="S3997" t="str">
        <f>VLOOKUP($B3997,[1]data!$A$1:$I$764,6,0)</f>
        <v>Kolkata Knight Riders</v>
      </c>
      <c r="T3997" t="str">
        <f>VLOOKUP($B3997,[1]data!$A$1:$I$764,7,0)</f>
        <v>Rajasthan Royals</v>
      </c>
      <c r="U3997" t="str">
        <f>VLOOKUP($B3997,[1]data!$A$1:$I$764,9,0)</f>
        <v>Kolkata Knight Riders</v>
      </c>
    </row>
    <row r="3998" spans="1:21" x14ac:dyDescent="0.3">
      <c r="A3998">
        <v>2012</v>
      </c>
      <c r="B3998" t="s">
        <v>2575</v>
      </c>
      <c r="C3998" s="1">
        <v>41009</v>
      </c>
      <c r="D3998" t="s">
        <v>1960</v>
      </c>
      <c r="E3998" t="s">
        <v>181</v>
      </c>
      <c r="F3998">
        <v>1005</v>
      </c>
      <c r="G3998" t="s">
        <v>1596</v>
      </c>
      <c r="H3998">
        <v>22</v>
      </c>
      <c r="I3998">
        <f t="shared" si="124"/>
        <v>22</v>
      </c>
      <c r="J3998">
        <v>31</v>
      </c>
      <c r="K3998">
        <v>32</v>
      </c>
      <c r="L3998">
        <v>1</v>
      </c>
      <c r="M3998">
        <v>0</v>
      </c>
      <c r="N3998">
        <v>70.959999999999994</v>
      </c>
      <c r="O3998">
        <f t="shared" si="125"/>
        <v>70.959999999999994</v>
      </c>
      <c r="P3998" t="s">
        <v>17</v>
      </c>
      <c r="Q3998" s="1">
        <v>41009</v>
      </c>
      <c r="R3998" t="str">
        <f>VLOOKUP(B3998,[1]data!$A$2:$E$764,5,0)</f>
        <v>Kolkata</v>
      </c>
      <c r="S3998" t="str">
        <f>VLOOKUP($B3998,[1]data!$A$1:$I$764,6,0)</f>
        <v>Kolkata Knight Riders</v>
      </c>
      <c r="T3998" t="str">
        <f>VLOOKUP($B3998,[1]data!$A$1:$I$764,7,0)</f>
        <v>Rajasthan Royals</v>
      </c>
      <c r="U3998" t="str">
        <f>VLOOKUP($B3998,[1]data!$A$1:$I$764,9,0)</f>
        <v>Kolkata Knight Riders</v>
      </c>
    </row>
    <row r="3999" spans="1:21" x14ac:dyDescent="0.3">
      <c r="A3999">
        <v>2012</v>
      </c>
      <c r="B3999" t="s">
        <v>2575</v>
      </c>
      <c r="C3999" s="1">
        <v>41009</v>
      </c>
      <c r="D3999" t="s">
        <v>1960</v>
      </c>
      <c r="E3999" t="s">
        <v>83</v>
      </c>
      <c r="F3999">
        <v>1014</v>
      </c>
      <c r="G3999" t="s">
        <v>2577</v>
      </c>
      <c r="H3999">
        <v>11</v>
      </c>
      <c r="I3999">
        <f t="shared" si="124"/>
        <v>11</v>
      </c>
      <c r="J3999">
        <v>18</v>
      </c>
      <c r="K3999">
        <v>23</v>
      </c>
      <c r="L3999">
        <v>0</v>
      </c>
      <c r="M3999">
        <v>0</v>
      </c>
      <c r="N3999">
        <v>61.11</v>
      </c>
      <c r="O3999">
        <f t="shared" si="125"/>
        <v>61.11</v>
      </c>
      <c r="P3999" t="s">
        <v>85</v>
      </c>
      <c r="Q3999" s="1">
        <v>41009</v>
      </c>
      <c r="R3999" t="str">
        <f>VLOOKUP(B3999,[1]data!$A$2:$E$764,5,0)</f>
        <v>Kolkata</v>
      </c>
      <c r="S3999" t="str">
        <f>VLOOKUP($B3999,[1]data!$A$1:$I$764,6,0)</f>
        <v>Kolkata Knight Riders</v>
      </c>
      <c r="T3999" t="str">
        <f>VLOOKUP($B3999,[1]data!$A$1:$I$764,7,0)</f>
        <v>Rajasthan Royals</v>
      </c>
      <c r="U3999" t="str">
        <f>VLOOKUP($B3999,[1]data!$A$1:$I$764,9,0)</f>
        <v>Kolkata Knight Riders</v>
      </c>
    </row>
    <row r="4000" spans="1:21" x14ac:dyDescent="0.3">
      <c r="A4000">
        <v>2012</v>
      </c>
      <c r="B4000" t="s">
        <v>2575</v>
      </c>
      <c r="C4000" s="1">
        <v>41009</v>
      </c>
      <c r="D4000" t="s">
        <v>1960</v>
      </c>
      <c r="E4000" t="s">
        <v>80</v>
      </c>
      <c r="F4000">
        <v>1016</v>
      </c>
      <c r="G4000" t="s">
        <v>2578</v>
      </c>
      <c r="H4000">
        <v>15</v>
      </c>
      <c r="I4000">
        <f t="shared" si="124"/>
        <v>15</v>
      </c>
      <c r="J4000">
        <v>16</v>
      </c>
      <c r="K4000">
        <v>31</v>
      </c>
      <c r="L4000">
        <v>1</v>
      </c>
      <c r="M4000">
        <v>1</v>
      </c>
      <c r="N4000">
        <v>93.75</v>
      </c>
      <c r="O4000">
        <f t="shared" si="125"/>
        <v>93.75</v>
      </c>
      <c r="P4000" t="s">
        <v>17</v>
      </c>
      <c r="Q4000" s="1">
        <v>41009</v>
      </c>
      <c r="R4000" t="str">
        <f>VLOOKUP(B4000,[1]data!$A$2:$E$764,5,0)</f>
        <v>Kolkata</v>
      </c>
      <c r="S4000" t="str">
        <f>VLOOKUP($B4000,[1]data!$A$1:$I$764,6,0)</f>
        <v>Kolkata Knight Riders</v>
      </c>
      <c r="T4000" t="str">
        <f>VLOOKUP($B4000,[1]data!$A$1:$I$764,7,0)</f>
        <v>Rajasthan Royals</v>
      </c>
      <c r="U4000" t="str">
        <f>VLOOKUP($B4000,[1]data!$A$1:$I$764,9,0)</f>
        <v>Kolkata Knight Riders</v>
      </c>
    </row>
    <row r="4001" spans="1:21" x14ac:dyDescent="0.3">
      <c r="A4001">
        <v>2012</v>
      </c>
      <c r="B4001" t="s">
        <v>2575</v>
      </c>
      <c r="C4001" s="1">
        <v>41009</v>
      </c>
      <c r="D4001" t="s">
        <v>1960</v>
      </c>
      <c r="E4001" t="s">
        <v>2487</v>
      </c>
      <c r="F4001">
        <v>1238</v>
      </c>
      <c r="G4001" t="s">
        <v>2202</v>
      </c>
      <c r="H4001">
        <v>15</v>
      </c>
      <c r="I4001">
        <f t="shared" si="124"/>
        <v>15</v>
      </c>
      <c r="J4001">
        <v>12</v>
      </c>
      <c r="K4001">
        <v>14</v>
      </c>
      <c r="L4001">
        <v>3</v>
      </c>
      <c r="M4001">
        <v>0</v>
      </c>
      <c r="N4001">
        <v>125</v>
      </c>
      <c r="O4001">
        <f t="shared" si="125"/>
        <v>125</v>
      </c>
      <c r="P4001" t="s">
        <v>17</v>
      </c>
      <c r="Q4001" s="1">
        <v>41009</v>
      </c>
      <c r="R4001" t="str">
        <f>VLOOKUP(B4001,[1]data!$A$2:$E$764,5,0)</f>
        <v>Kolkata</v>
      </c>
      <c r="S4001" t="str">
        <f>VLOOKUP($B4001,[1]data!$A$1:$I$764,6,0)</f>
        <v>Kolkata Knight Riders</v>
      </c>
      <c r="T4001" t="str">
        <f>VLOOKUP($B4001,[1]data!$A$1:$I$764,7,0)</f>
        <v>Rajasthan Royals</v>
      </c>
      <c r="U4001" t="str">
        <f>VLOOKUP($B4001,[1]data!$A$1:$I$764,9,0)</f>
        <v>Kolkata Knight Riders</v>
      </c>
    </row>
    <row r="4002" spans="1:21" x14ac:dyDescent="0.3">
      <c r="A4002">
        <v>2012</v>
      </c>
      <c r="B4002" t="s">
        <v>2575</v>
      </c>
      <c r="C4002" s="1">
        <v>41009</v>
      </c>
      <c r="D4002" t="s">
        <v>1960</v>
      </c>
      <c r="E4002" t="s">
        <v>1055</v>
      </c>
      <c r="F4002">
        <v>1118</v>
      </c>
      <c r="G4002" t="s">
        <v>2579</v>
      </c>
      <c r="H4002">
        <v>0</v>
      </c>
      <c r="I4002">
        <f t="shared" si="124"/>
        <v>0</v>
      </c>
      <c r="J4002">
        <v>0</v>
      </c>
      <c r="K4002">
        <v>1</v>
      </c>
      <c r="L4002">
        <v>0</v>
      </c>
      <c r="M4002">
        <v>0</v>
      </c>
      <c r="N4002">
        <v>0</v>
      </c>
      <c r="O4002">
        <f t="shared" si="125"/>
        <v>0</v>
      </c>
      <c r="P4002" t="s">
        <v>17</v>
      </c>
      <c r="Q4002" s="1">
        <v>41009</v>
      </c>
      <c r="R4002" t="str">
        <f>VLOOKUP(B4002,[1]data!$A$2:$E$764,5,0)</f>
        <v>Kolkata</v>
      </c>
      <c r="S4002" t="str">
        <f>VLOOKUP($B4002,[1]data!$A$1:$I$764,6,0)</f>
        <v>Kolkata Knight Riders</v>
      </c>
      <c r="T4002" t="str">
        <f>VLOOKUP($B4002,[1]data!$A$1:$I$764,7,0)</f>
        <v>Rajasthan Royals</v>
      </c>
      <c r="U4002" t="str">
        <f>VLOOKUP($B4002,[1]data!$A$1:$I$764,9,0)</f>
        <v>Kolkata Knight Riders</v>
      </c>
    </row>
    <row r="4003" spans="1:21" x14ac:dyDescent="0.3">
      <c r="A4003">
        <v>2012</v>
      </c>
      <c r="B4003" t="s">
        <v>2575</v>
      </c>
      <c r="C4003" s="1">
        <v>41009</v>
      </c>
      <c r="D4003" t="s">
        <v>1960</v>
      </c>
      <c r="E4003" t="s">
        <v>76</v>
      </c>
      <c r="F4003">
        <v>1012</v>
      </c>
      <c r="G4003" t="s">
        <v>2166</v>
      </c>
      <c r="H4003">
        <v>17</v>
      </c>
      <c r="I4003">
        <f t="shared" si="124"/>
        <v>17</v>
      </c>
      <c r="J4003">
        <v>16</v>
      </c>
      <c r="K4003">
        <v>28</v>
      </c>
      <c r="L4003">
        <v>0</v>
      </c>
      <c r="M4003">
        <v>2</v>
      </c>
      <c r="N4003">
        <v>106.25</v>
      </c>
      <c r="O4003">
        <f t="shared" si="125"/>
        <v>106.25</v>
      </c>
      <c r="P4003" t="s">
        <v>17</v>
      </c>
      <c r="Q4003" s="1">
        <v>41009</v>
      </c>
      <c r="R4003" t="str">
        <f>VLOOKUP(B4003,[1]data!$A$2:$E$764,5,0)</f>
        <v>Kolkata</v>
      </c>
      <c r="S4003" t="str">
        <f>VLOOKUP($B4003,[1]data!$A$1:$I$764,6,0)</f>
        <v>Kolkata Knight Riders</v>
      </c>
      <c r="T4003" t="str">
        <f>VLOOKUP($B4003,[1]data!$A$1:$I$764,7,0)</f>
        <v>Rajasthan Royals</v>
      </c>
      <c r="U4003" t="str">
        <f>VLOOKUP($B4003,[1]data!$A$1:$I$764,9,0)</f>
        <v>Kolkata Knight Riders</v>
      </c>
    </row>
    <row r="4004" spans="1:21" x14ac:dyDescent="0.3">
      <c r="A4004">
        <v>2012</v>
      </c>
      <c r="B4004" t="s">
        <v>2575</v>
      </c>
      <c r="C4004" s="1">
        <v>41009</v>
      </c>
      <c r="D4004" t="s">
        <v>1960</v>
      </c>
      <c r="E4004" t="s">
        <v>65</v>
      </c>
      <c r="F4004">
        <v>1049</v>
      </c>
      <c r="G4004" t="s">
        <v>1688</v>
      </c>
      <c r="H4004">
        <v>33</v>
      </c>
      <c r="I4004">
        <f t="shared" si="124"/>
        <v>33</v>
      </c>
      <c r="J4004">
        <v>21</v>
      </c>
      <c r="K4004">
        <v>26</v>
      </c>
      <c r="L4004">
        <v>4</v>
      </c>
      <c r="M4004">
        <v>1</v>
      </c>
      <c r="N4004">
        <v>157.13999999999999</v>
      </c>
      <c r="O4004">
        <f t="shared" si="125"/>
        <v>157.13999999999999</v>
      </c>
      <c r="P4004" t="s">
        <v>40</v>
      </c>
      <c r="Q4004" s="1">
        <v>41009</v>
      </c>
      <c r="R4004" t="str">
        <f>VLOOKUP(B4004,[1]data!$A$2:$E$764,5,0)</f>
        <v>Kolkata</v>
      </c>
      <c r="S4004" t="str">
        <f>VLOOKUP($B4004,[1]data!$A$1:$I$764,6,0)</f>
        <v>Kolkata Knight Riders</v>
      </c>
      <c r="T4004" t="str">
        <f>VLOOKUP($B4004,[1]data!$A$1:$I$764,7,0)</f>
        <v>Rajasthan Royals</v>
      </c>
      <c r="U4004" t="str">
        <f>VLOOKUP($B4004,[1]data!$A$1:$I$764,9,0)</f>
        <v>Kolkata Knight Riders</v>
      </c>
    </row>
    <row r="4005" spans="1:21" x14ac:dyDescent="0.3">
      <c r="A4005">
        <v>2012</v>
      </c>
      <c r="B4005" t="s">
        <v>2575</v>
      </c>
      <c r="C4005" s="1">
        <v>41009</v>
      </c>
      <c r="D4005" t="s">
        <v>1960</v>
      </c>
      <c r="E4005" t="s">
        <v>819</v>
      </c>
      <c r="F4005">
        <v>1022</v>
      </c>
      <c r="G4005" t="s">
        <v>26</v>
      </c>
      <c r="H4005">
        <v>43</v>
      </c>
      <c r="I4005">
        <f t="shared" si="124"/>
        <v>43</v>
      </c>
      <c r="J4005">
        <v>26</v>
      </c>
      <c r="K4005">
        <v>36</v>
      </c>
      <c r="L4005">
        <v>3</v>
      </c>
      <c r="M4005">
        <v>2</v>
      </c>
      <c r="N4005">
        <v>165.38</v>
      </c>
      <c r="O4005">
        <f t="shared" si="125"/>
        <v>165.38</v>
      </c>
      <c r="P4005" t="s">
        <v>17</v>
      </c>
      <c r="Q4005" s="1">
        <v>41009</v>
      </c>
      <c r="R4005" t="str">
        <f>VLOOKUP(B4005,[1]data!$A$2:$E$764,5,0)</f>
        <v>Kolkata</v>
      </c>
      <c r="S4005" t="str">
        <f>VLOOKUP($B4005,[1]data!$A$1:$I$764,6,0)</f>
        <v>Kolkata Knight Riders</v>
      </c>
      <c r="T4005" t="str">
        <f>VLOOKUP($B4005,[1]data!$A$1:$I$764,7,0)</f>
        <v>Rajasthan Royals</v>
      </c>
      <c r="U4005" t="str">
        <f>VLOOKUP($B4005,[1]data!$A$1:$I$764,9,0)</f>
        <v>Kolkata Knight Riders</v>
      </c>
    </row>
    <row r="4006" spans="1:21" x14ac:dyDescent="0.3">
      <c r="A4006">
        <v>2012</v>
      </c>
      <c r="B4006" t="s">
        <v>2575</v>
      </c>
      <c r="C4006" s="1">
        <v>41009</v>
      </c>
      <c r="D4006" t="s">
        <v>1960</v>
      </c>
      <c r="E4006" t="s">
        <v>159</v>
      </c>
      <c r="F4006">
        <v>1044</v>
      </c>
      <c r="G4006" t="s">
        <v>26</v>
      </c>
      <c r="H4006">
        <v>20</v>
      </c>
      <c r="I4006">
        <f t="shared" si="124"/>
        <v>20</v>
      </c>
      <c r="J4006">
        <v>21</v>
      </c>
      <c r="K4006">
        <v>27</v>
      </c>
      <c r="L4006">
        <v>1</v>
      </c>
      <c r="M4006">
        <v>0</v>
      </c>
      <c r="N4006">
        <v>95.23</v>
      </c>
      <c r="O4006">
        <f t="shared" si="125"/>
        <v>95.23</v>
      </c>
      <c r="P4006" t="s">
        <v>17</v>
      </c>
      <c r="Q4006" s="1">
        <v>41009</v>
      </c>
      <c r="R4006" t="str">
        <f>VLOOKUP(B4006,[1]data!$A$2:$E$764,5,0)</f>
        <v>Kolkata</v>
      </c>
      <c r="S4006" t="str">
        <f>VLOOKUP($B4006,[1]data!$A$1:$I$764,6,0)</f>
        <v>Kolkata Knight Riders</v>
      </c>
      <c r="T4006" t="str">
        <f>VLOOKUP($B4006,[1]data!$A$1:$I$764,7,0)</f>
        <v>Rajasthan Royals</v>
      </c>
      <c r="U4006" t="str">
        <f>VLOOKUP($B4006,[1]data!$A$1:$I$764,9,0)</f>
        <v>Kolkata Knight Riders</v>
      </c>
    </row>
    <row r="4007" spans="1:21" x14ac:dyDescent="0.3">
      <c r="A4007">
        <v>2012</v>
      </c>
      <c r="B4007" t="s">
        <v>2575</v>
      </c>
      <c r="C4007" s="1">
        <v>41009</v>
      </c>
      <c r="D4007" t="s">
        <v>1960</v>
      </c>
      <c r="E4007" t="s">
        <v>1080</v>
      </c>
      <c r="F4007">
        <v>1116</v>
      </c>
      <c r="G4007" t="s">
        <v>2580</v>
      </c>
      <c r="H4007">
        <v>14</v>
      </c>
      <c r="I4007">
        <f t="shared" si="124"/>
        <v>14</v>
      </c>
      <c r="J4007">
        <v>12</v>
      </c>
      <c r="K4007">
        <v>17</v>
      </c>
      <c r="L4007">
        <v>3</v>
      </c>
      <c r="M4007">
        <v>0</v>
      </c>
      <c r="N4007">
        <v>116.66</v>
      </c>
      <c r="O4007">
        <f t="shared" si="125"/>
        <v>116.66</v>
      </c>
      <c r="P4007" t="s">
        <v>20</v>
      </c>
      <c r="Q4007" s="1">
        <v>41009</v>
      </c>
      <c r="R4007" t="str">
        <f>VLOOKUP(B4007,[1]data!$A$2:$E$764,5,0)</f>
        <v>Kolkata</v>
      </c>
      <c r="S4007" t="str">
        <f>VLOOKUP($B4007,[1]data!$A$1:$I$764,6,0)</f>
        <v>Kolkata Knight Riders</v>
      </c>
      <c r="T4007" t="str">
        <f>VLOOKUP($B4007,[1]data!$A$1:$I$764,7,0)</f>
        <v>Rajasthan Royals</v>
      </c>
      <c r="U4007" t="str">
        <f>VLOOKUP($B4007,[1]data!$A$1:$I$764,9,0)</f>
        <v>Kolkata Knight Riders</v>
      </c>
    </row>
    <row r="4008" spans="1:21" x14ac:dyDescent="0.3">
      <c r="A4008">
        <v>2012</v>
      </c>
      <c r="B4008" t="s">
        <v>2575</v>
      </c>
      <c r="C4008" s="1">
        <v>41009</v>
      </c>
      <c r="D4008" t="s">
        <v>1960</v>
      </c>
      <c r="E4008" t="s">
        <v>371</v>
      </c>
      <c r="F4008">
        <v>1065</v>
      </c>
      <c r="G4008" t="s">
        <v>26</v>
      </c>
      <c r="H4008">
        <v>2</v>
      </c>
      <c r="I4008">
        <f t="shared" si="124"/>
        <v>2</v>
      </c>
      <c r="J4008">
        <v>3</v>
      </c>
      <c r="K4008">
        <v>12</v>
      </c>
      <c r="L4008">
        <v>0</v>
      </c>
      <c r="M4008">
        <v>0</v>
      </c>
      <c r="N4008">
        <v>66.66</v>
      </c>
      <c r="O4008">
        <f t="shared" si="125"/>
        <v>66.66</v>
      </c>
      <c r="P4008" t="s">
        <v>17</v>
      </c>
      <c r="Q4008" s="1">
        <v>41009</v>
      </c>
      <c r="R4008" t="str">
        <f>VLOOKUP(B4008,[1]data!$A$2:$E$764,5,0)</f>
        <v>Kolkata</v>
      </c>
      <c r="S4008" t="str">
        <f>VLOOKUP($B4008,[1]data!$A$1:$I$764,6,0)</f>
        <v>Kolkata Knight Riders</v>
      </c>
      <c r="T4008" t="str">
        <f>VLOOKUP($B4008,[1]data!$A$1:$I$764,7,0)</f>
        <v>Rajasthan Royals</v>
      </c>
      <c r="U4008" t="str">
        <f>VLOOKUP($B4008,[1]data!$A$1:$I$764,9,0)</f>
        <v>Kolkata Knight Riders</v>
      </c>
    </row>
    <row r="4009" spans="1:21" x14ac:dyDescent="0.3">
      <c r="A4009">
        <v>2012</v>
      </c>
      <c r="B4009" t="s">
        <v>2575</v>
      </c>
      <c r="C4009" s="1">
        <v>41009</v>
      </c>
      <c r="D4009" t="s">
        <v>1960</v>
      </c>
      <c r="E4009" t="s">
        <v>1306</v>
      </c>
      <c r="F4009">
        <v>1152</v>
      </c>
      <c r="G4009" t="s">
        <v>2581</v>
      </c>
      <c r="H4009">
        <v>8</v>
      </c>
      <c r="I4009">
        <f t="shared" si="124"/>
        <v>8</v>
      </c>
      <c r="J4009">
        <v>5</v>
      </c>
      <c r="K4009">
        <v>3</v>
      </c>
      <c r="L4009">
        <v>1</v>
      </c>
      <c r="M4009">
        <v>0</v>
      </c>
      <c r="N4009">
        <v>160</v>
      </c>
      <c r="O4009">
        <f t="shared" si="125"/>
        <v>160</v>
      </c>
      <c r="P4009" t="s">
        <v>17</v>
      </c>
      <c r="Q4009" s="1">
        <v>41009</v>
      </c>
      <c r="R4009" t="str">
        <f>VLOOKUP(B4009,[1]data!$A$2:$E$764,5,0)</f>
        <v>Kolkata</v>
      </c>
      <c r="S4009" t="str">
        <f>VLOOKUP($B4009,[1]data!$A$1:$I$764,6,0)</f>
        <v>Kolkata Knight Riders</v>
      </c>
      <c r="T4009" t="str">
        <f>VLOOKUP($B4009,[1]data!$A$1:$I$764,7,0)</f>
        <v>Rajasthan Royals</v>
      </c>
      <c r="U4009" t="str">
        <f>VLOOKUP($B4009,[1]data!$A$1:$I$764,9,0)</f>
        <v>Kolkata Knight Riders</v>
      </c>
    </row>
    <row r="4010" spans="1:21" x14ac:dyDescent="0.3">
      <c r="A4010">
        <v>2012</v>
      </c>
      <c r="B4010" t="s">
        <v>2575</v>
      </c>
      <c r="C4010" s="1">
        <v>41009</v>
      </c>
      <c r="D4010" t="s">
        <v>1960</v>
      </c>
      <c r="E4010" t="s">
        <v>1052</v>
      </c>
      <c r="F4010">
        <v>1119</v>
      </c>
      <c r="G4010" t="s">
        <v>26</v>
      </c>
      <c r="H4010">
        <v>1</v>
      </c>
      <c r="I4010">
        <f t="shared" si="124"/>
        <v>1</v>
      </c>
      <c r="J4010">
        <v>2</v>
      </c>
      <c r="K4010">
        <v>2</v>
      </c>
      <c r="L4010">
        <v>0</v>
      </c>
      <c r="M4010">
        <v>0</v>
      </c>
      <c r="N4010">
        <v>50</v>
      </c>
      <c r="O4010">
        <f t="shared" si="125"/>
        <v>50</v>
      </c>
      <c r="P4010" t="s">
        <v>17</v>
      </c>
      <c r="Q4010" s="1">
        <v>41009</v>
      </c>
      <c r="R4010" t="str">
        <f>VLOOKUP(B4010,[1]data!$A$2:$E$764,5,0)</f>
        <v>Kolkata</v>
      </c>
      <c r="S4010" t="str">
        <f>VLOOKUP($B4010,[1]data!$A$1:$I$764,6,0)</f>
        <v>Kolkata Knight Riders</v>
      </c>
      <c r="T4010" t="str">
        <f>VLOOKUP($B4010,[1]data!$A$1:$I$764,7,0)</f>
        <v>Rajasthan Royals</v>
      </c>
      <c r="U4010" t="str">
        <f>VLOOKUP($B4010,[1]data!$A$1:$I$764,9,0)</f>
        <v>Kolkata Knight Riders</v>
      </c>
    </row>
    <row r="4011" spans="1:21" x14ac:dyDescent="0.3">
      <c r="A4011">
        <v>2012</v>
      </c>
      <c r="B4011" t="s">
        <v>2582</v>
      </c>
      <c r="C4011" s="1">
        <v>41009</v>
      </c>
      <c r="D4011" t="s">
        <v>892</v>
      </c>
      <c r="E4011" t="s">
        <v>249</v>
      </c>
      <c r="F4011">
        <v>1027</v>
      </c>
      <c r="G4011" t="s">
        <v>2583</v>
      </c>
      <c r="H4011">
        <v>25</v>
      </c>
      <c r="I4011">
        <f t="shared" si="124"/>
        <v>25</v>
      </c>
      <c r="J4011">
        <v>26</v>
      </c>
      <c r="K4011">
        <v>34</v>
      </c>
      <c r="L4011">
        <v>0</v>
      </c>
      <c r="M4011">
        <v>1</v>
      </c>
      <c r="N4011">
        <v>96.15</v>
      </c>
      <c r="O4011">
        <f t="shared" si="125"/>
        <v>96.15</v>
      </c>
      <c r="P4011" t="s">
        <v>17</v>
      </c>
      <c r="Q4011" s="1">
        <v>41009</v>
      </c>
      <c r="R4011" t="str">
        <f>VLOOKUP(B4011,[1]data!$A$2:$E$764,5,0)</f>
        <v>Mohali</v>
      </c>
      <c r="S4011" t="str">
        <f>VLOOKUP($B4011,[1]data!$A$1:$I$764,6,0)</f>
        <v>Kings XI Punjab</v>
      </c>
      <c r="T4011" t="str">
        <f>VLOOKUP($B4011,[1]data!$A$1:$I$764,7,0)</f>
        <v>Pune Warriors</v>
      </c>
      <c r="U4011" t="str">
        <f>VLOOKUP($B4011,[1]data!$A$1:$I$764,9,0)</f>
        <v>Kings XI Punjab</v>
      </c>
    </row>
    <row r="4012" spans="1:21" x14ac:dyDescent="0.3">
      <c r="A4012">
        <v>2012</v>
      </c>
      <c r="B4012" t="s">
        <v>2582</v>
      </c>
      <c r="C4012" s="1">
        <v>41009</v>
      </c>
      <c r="D4012" t="s">
        <v>892</v>
      </c>
      <c r="E4012" t="s">
        <v>2546</v>
      </c>
      <c r="F4012">
        <v>1248</v>
      </c>
      <c r="G4012" t="s">
        <v>1978</v>
      </c>
      <c r="H4012">
        <v>10</v>
      </c>
      <c r="I4012">
        <f t="shared" si="124"/>
        <v>10</v>
      </c>
      <c r="J4012">
        <v>9</v>
      </c>
      <c r="K4012">
        <v>15</v>
      </c>
      <c r="L4012">
        <v>1</v>
      </c>
      <c r="M4012">
        <v>0</v>
      </c>
      <c r="N4012">
        <v>111.11</v>
      </c>
      <c r="O4012">
        <f t="shared" si="125"/>
        <v>111.11</v>
      </c>
      <c r="P4012" t="s">
        <v>17</v>
      </c>
      <c r="Q4012" s="1">
        <v>41009</v>
      </c>
      <c r="R4012" t="str">
        <f>VLOOKUP(B4012,[1]data!$A$2:$E$764,5,0)</f>
        <v>Mohali</v>
      </c>
      <c r="S4012" t="str">
        <f>VLOOKUP($B4012,[1]data!$A$1:$I$764,6,0)</f>
        <v>Kings XI Punjab</v>
      </c>
      <c r="T4012" t="str">
        <f>VLOOKUP($B4012,[1]data!$A$1:$I$764,7,0)</f>
        <v>Pune Warriors</v>
      </c>
      <c r="U4012" t="str">
        <f>VLOOKUP($B4012,[1]data!$A$1:$I$764,9,0)</f>
        <v>Kings XI Punjab</v>
      </c>
    </row>
    <row r="4013" spans="1:21" x14ac:dyDescent="0.3">
      <c r="A4013">
        <v>2012</v>
      </c>
      <c r="B4013" t="s">
        <v>2582</v>
      </c>
      <c r="C4013" s="1">
        <v>41009</v>
      </c>
      <c r="D4013" t="s">
        <v>892</v>
      </c>
      <c r="E4013" t="s">
        <v>27</v>
      </c>
      <c r="F4013">
        <v>1008</v>
      </c>
      <c r="G4013" t="s">
        <v>26</v>
      </c>
      <c r="H4013">
        <v>11</v>
      </c>
      <c r="I4013">
        <f t="shared" si="124"/>
        <v>11</v>
      </c>
      <c r="J4013">
        <v>7</v>
      </c>
      <c r="K4013">
        <v>6</v>
      </c>
      <c r="L4013">
        <v>1</v>
      </c>
      <c r="M4013">
        <v>0</v>
      </c>
      <c r="N4013">
        <v>157.13999999999999</v>
      </c>
      <c r="O4013">
        <f t="shared" si="125"/>
        <v>157.13999999999999</v>
      </c>
      <c r="P4013" t="s">
        <v>17</v>
      </c>
      <c r="Q4013" s="1">
        <v>41009</v>
      </c>
      <c r="R4013" t="str">
        <f>VLOOKUP(B4013,[1]data!$A$2:$E$764,5,0)</f>
        <v>Mohali</v>
      </c>
      <c r="S4013" t="str">
        <f>VLOOKUP($B4013,[1]data!$A$1:$I$764,6,0)</f>
        <v>Kings XI Punjab</v>
      </c>
      <c r="T4013" t="str">
        <f>VLOOKUP($B4013,[1]data!$A$1:$I$764,7,0)</f>
        <v>Pune Warriors</v>
      </c>
      <c r="U4013" t="str">
        <f>VLOOKUP($B4013,[1]data!$A$1:$I$764,9,0)</f>
        <v>Kings XI Punjab</v>
      </c>
    </row>
    <row r="4014" spans="1:21" x14ac:dyDescent="0.3">
      <c r="A4014">
        <v>2012</v>
      </c>
      <c r="B4014" t="s">
        <v>2582</v>
      </c>
      <c r="C4014" s="1">
        <v>41009</v>
      </c>
      <c r="D4014" t="s">
        <v>892</v>
      </c>
      <c r="E4014" t="s">
        <v>882</v>
      </c>
      <c r="F4014">
        <v>1078</v>
      </c>
      <c r="G4014" t="s">
        <v>501</v>
      </c>
      <c r="H4014">
        <v>20</v>
      </c>
      <c r="I4014">
        <f t="shared" si="124"/>
        <v>20</v>
      </c>
      <c r="J4014">
        <v>12</v>
      </c>
      <c r="K4014">
        <v>13</v>
      </c>
      <c r="L4014">
        <v>3</v>
      </c>
      <c r="M4014">
        <v>1</v>
      </c>
      <c r="N4014">
        <v>166.66</v>
      </c>
      <c r="O4014">
        <f t="shared" si="125"/>
        <v>166.66</v>
      </c>
      <c r="P4014" t="s">
        <v>40</v>
      </c>
      <c r="Q4014" s="1">
        <v>41009</v>
      </c>
      <c r="R4014" t="str">
        <f>VLOOKUP(B4014,[1]data!$A$2:$E$764,5,0)</f>
        <v>Mohali</v>
      </c>
      <c r="S4014" t="str">
        <f>VLOOKUP($B4014,[1]data!$A$1:$I$764,6,0)</f>
        <v>Kings XI Punjab</v>
      </c>
      <c r="T4014" t="str">
        <f>VLOOKUP($B4014,[1]data!$A$1:$I$764,7,0)</f>
        <v>Pune Warriors</v>
      </c>
      <c r="U4014" t="str">
        <f>VLOOKUP($B4014,[1]data!$A$1:$I$764,9,0)</f>
        <v>Kings XI Punjab</v>
      </c>
    </row>
    <row r="4015" spans="1:21" x14ac:dyDescent="0.3">
      <c r="A4015">
        <v>2012</v>
      </c>
      <c r="B4015" t="s">
        <v>2582</v>
      </c>
      <c r="C4015" s="1">
        <v>41009</v>
      </c>
      <c r="D4015" t="s">
        <v>892</v>
      </c>
      <c r="E4015" t="s">
        <v>2167</v>
      </c>
      <c r="F4015">
        <v>1209</v>
      </c>
      <c r="G4015" t="s">
        <v>2584</v>
      </c>
      <c r="H4015">
        <v>3</v>
      </c>
      <c r="I4015">
        <f t="shared" si="124"/>
        <v>3</v>
      </c>
      <c r="J4015">
        <v>4</v>
      </c>
      <c r="K4015">
        <v>5</v>
      </c>
      <c r="L4015">
        <v>0</v>
      </c>
      <c r="M4015">
        <v>0</v>
      </c>
      <c r="N4015">
        <v>75</v>
      </c>
      <c r="O4015">
        <f t="shared" si="125"/>
        <v>75</v>
      </c>
      <c r="P4015" t="s">
        <v>17</v>
      </c>
      <c r="Q4015" s="1">
        <v>41009</v>
      </c>
      <c r="R4015" t="str">
        <f>VLOOKUP(B4015,[1]data!$A$2:$E$764,5,0)</f>
        <v>Mohali</v>
      </c>
      <c r="S4015" t="str">
        <f>VLOOKUP($B4015,[1]data!$A$1:$I$764,6,0)</f>
        <v>Kings XI Punjab</v>
      </c>
      <c r="T4015" t="str">
        <f>VLOOKUP($B4015,[1]data!$A$1:$I$764,7,0)</f>
        <v>Pune Warriors</v>
      </c>
      <c r="U4015" t="str">
        <f>VLOOKUP($B4015,[1]data!$A$1:$I$764,9,0)</f>
        <v>Kings XI Punjab</v>
      </c>
    </row>
    <row r="4016" spans="1:21" x14ac:dyDescent="0.3">
      <c r="A4016">
        <v>2012</v>
      </c>
      <c r="B4016" t="s">
        <v>2582</v>
      </c>
      <c r="C4016" s="1">
        <v>41009</v>
      </c>
      <c r="D4016" t="s">
        <v>892</v>
      </c>
      <c r="E4016" t="s">
        <v>270</v>
      </c>
      <c r="F4016">
        <v>1077</v>
      </c>
      <c r="G4016" t="s">
        <v>2585</v>
      </c>
      <c r="H4016">
        <v>2</v>
      </c>
      <c r="I4016">
        <f t="shared" si="124"/>
        <v>2</v>
      </c>
      <c r="J4016">
        <v>5</v>
      </c>
      <c r="K4016">
        <v>17</v>
      </c>
      <c r="L4016">
        <v>0</v>
      </c>
      <c r="M4016">
        <v>0</v>
      </c>
      <c r="N4016">
        <v>40</v>
      </c>
      <c r="O4016">
        <f t="shared" si="125"/>
        <v>40</v>
      </c>
      <c r="P4016" t="s">
        <v>17</v>
      </c>
      <c r="Q4016" s="1">
        <v>41009</v>
      </c>
      <c r="R4016" t="str">
        <f>VLOOKUP(B4016,[1]data!$A$2:$E$764,5,0)</f>
        <v>Mohali</v>
      </c>
      <c r="S4016" t="str">
        <f>VLOOKUP($B4016,[1]data!$A$1:$I$764,6,0)</f>
        <v>Kings XI Punjab</v>
      </c>
      <c r="T4016" t="str">
        <f>VLOOKUP($B4016,[1]data!$A$1:$I$764,7,0)</f>
        <v>Pune Warriors</v>
      </c>
      <c r="U4016" t="str">
        <f>VLOOKUP($B4016,[1]data!$A$1:$I$764,9,0)</f>
        <v>Kings XI Punjab</v>
      </c>
    </row>
    <row r="4017" spans="1:21" x14ac:dyDescent="0.3">
      <c r="A4017">
        <v>2012</v>
      </c>
      <c r="B4017" t="s">
        <v>2582</v>
      </c>
      <c r="C4017" s="1">
        <v>41009</v>
      </c>
      <c r="D4017" t="s">
        <v>892</v>
      </c>
      <c r="E4017" t="s">
        <v>105</v>
      </c>
      <c r="F4017">
        <v>1055</v>
      </c>
      <c r="G4017" t="s">
        <v>2586</v>
      </c>
      <c r="H4017">
        <v>5</v>
      </c>
      <c r="I4017">
        <f t="shared" si="124"/>
        <v>5</v>
      </c>
      <c r="J4017">
        <v>8</v>
      </c>
      <c r="K4017">
        <v>10</v>
      </c>
      <c r="L4017">
        <v>0</v>
      </c>
      <c r="M4017">
        <v>0</v>
      </c>
      <c r="N4017">
        <v>62.5</v>
      </c>
      <c r="O4017">
        <f t="shared" si="125"/>
        <v>62.5</v>
      </c>
      <c r="P4017" t="s">
        <v>17</v>
      </c>
      <c r="Q4017" s="1">
        <v>41009</v>
      </c>
      <c r="R4017" t="str">
        <f>VLOOKUP(B4017,[1]data!$A$2:$E$764,5,0)</f>
        <v>Mohali</v>
      </c>
      <c r="S4017" t="str">
        <f>VLOOKUP($B4017,[1]data!$A$1:$I$764,6,0)</f>
        <v>Kings XI Punjab</v>
      </c>
      <c r="T4017" t="str">
        <f>VLOOKUP($B4017,[1]data!$A$1:$I$764,7,0)</f>
        <v>Pune Warriors</v>
      </c>
      <c r="U4017" t="str">
        <f>VLOOKUP($B4017,[1]data!$A$1:$I$764,9,0)</f>
        <v>Kings XI Punjab</v>
      </c>
    </row>
    <row r="4018" spans="1:21" x14ac:dyDescent="0.3">
      <c r="A4018">
        <v>2012</v>
      </c>
      <c r="B4018" t="s">
        <v>2582</v>
      </c>
      <c r="C4018" s="1">
        <v>41009</v>
      </c>
      <c r="D4018" t="s">
        <v>892</v>
      </c>
      <c r="E4018" t="s">
        <v>2048</v>
      </c>
      <c r="F4018">
        <v>1196</v>
      </c>
      <c r="G4018" t="s">
        <v>2587</v>
      </c>
      <c r="H4018">
        <v>4</v>
      </c>
      <c r="I4018">
        <f t="shared" si="124"/>
        <v>4</v>
      </c>
      <c r="J4018">
        <v>4</v>
      </c>
      <c r="K4018">
        <v>8</v>
      </c>
      <c r="L4018">
        <v>0</v>
      </c>
      <c r="M4018">
        <v>0</v>
      </c>
      <c r="N4018">
        <v>100</v>
      </c>
      <c r="O4018">
        <f t="shared" si="125"/>
        <v>100</v>
      </c>
      <c r="P4018" t="s">
        <v>17</v>
      </c>
      <c r="Q4018" s="1">
        <v>41009</v>
      </c>
      <c r="R4018" t="str">
        <f>VLOOKUP(B4018,[1]data!$A$2:$E$764,5,0)</f>
        <v>Mohali</v>
      </c>
      <c r="S4018" t="str">
        <f>VLOOKUP($B4018,[1]data!$A$1:$I$764,6,0)</f>
        <v>Kings XI Punjab</v>
      </c>
      <c r="T4018" t="str">
        <f>VLOOKUP($B4018,[1]data!$A$1:$I$764,7,0)</f>
        <v>Pune Warriors</v>
      </c>
      <c r="U4018" t="str">
        <f>VLOOKUP($B4018,[1]data!$A$1:$I$764,9,0)</f>
        <v>Kings XI Punjab</v>
      </c>
    </row>
    <row r="4019" spans="1:21" x14ac:dyDescent="0.3">
      <c r="A4019">
        <v>2012</v>
      </c>
      <c r="B4019" t="s">
        <v>2582</v>
      </c>
      <c r="C4019" s="1">
        <v>41009</v>
      </c>
      <c r="D4019" t="s">
        <v>892</v>
      </c>
      <c r="E4019" t="s">
        <v>64</v>
      </c>
      <c r="F4019">
        <v>1048</v>
      </c>
      <c r="G4019" t="s">
        <v>2588</v>
      </c>
      <c r="H4019">
        <v>64</v>
      </c>
      <c r="I4019">
        <f t="shared" si="124"/>
        <v>64</v>
      </c>
      <c r="J4019">
        <v>39</v>
      </c>
      <c r="K4019">
        <v>77</v>
      </c>
      <c r="L4019">
        <v>9</v>
      </c>
      <c r="M4019">
        <v>1</v>
      </c>
      <c r="N4019">
        <v>164.1</v>
      </c>
      <c r="O4019">
        <f t="shared" si="125"/>
        <v>164.1</v>
      </c>
      <c r="P4019" t="s">
        <v>40</v>
      </c>
      <c r="Q4019" s="1">
        <v>41009</v>
      </c>
      <c r="R4019" t="str">
        <f>VLOOKUP(B4019,[1]data!$A$2:$E$764,5,0)</f>
        <v>Mohali</v>
      </c>
      <c r="S4019" t="str">
        <f>VLOOKUP($B4019,[1]data!$A$1:$I$764,6,0)</f>
        <v>Kings XI Punjab</v>
      </c>
      <c r="T4019" t="str">
        <f>VLOOKUP($B4019,[1]data!$A$1:$I$764,7,0)</f>
        <v>Pune Warriors</v>
      </c>
      <c r="U4019" t="str">
        <f>VLOOKUP($B4019,[1]data!$A$1:$I$764,9,0)</f>
        <v>Kings XI Punjab</v>
      </c>
    </row>
    <row r="4020" spans="1:21" x14ac:dyDescent="0.3">
      <c r="A4020">
        <v>2012</v>
      </c>
      <c r="B4020" t="s">
        <v>2582</v>
      </c>
      <c r="C4020" s="1">
        <v>41009</v>
      </c>
      <c r="D4020" t="s">
        <v>892</v>
      </c>
      <c r="E4020" t="s">
        <v>23</v>
      </c>
      <c r="F4020">
        <v>1066</v>
      </c>
      <c r="G4020" t="s">
        <v>2301</v>
      </c>
      <c r="H4020">
        <v>22</v>
      </c>
      <c r="I4020">
        <f t="shared" si="124"/>
        <v>22</v>
      </c>
      <c r="J4020">
        <v>23</v>
      </c>
      <c r="K4020">
        <v>28</v>
      </c>
      <c r="L4020">
        <v>3</v>
      </c>
      <c r="M4020">
        <v>1</v>
      </c>
      <c r="N4020">
        <v>95.65</v>
      </c>
      <c r="O4020">
        <f t="shared" si="125"/>
        <v>95.65</v>
      </c>
      <c r="P4020" t="s">
        <v>17</v>
      </c>
      <c r="Q4020" s="1">
        <v>41009</v>
      </c>
      <c r="R4020" t="str">
        <f>VLOOKUP(B4020,[1]data!$A$2:$E$764,5,0)</f>
        <v>Mohali</v>
      </c>
      <c r="S4020" t="str">
        <f>VLOOKUP($B4020,[1]data!$A$1:$I$764,6,0)</f>
        <v>Kings XI Punjab</v>
      </c>
      <c r="T4020" t="str">
        <f>VLOOKUP($B4020,[1]data!$A$1:$I$764,7,0)</f>
        <v>Pune Warriors</v>
      </c>
      <c r="U4020" t="str">
        <f>VLOOKUP($B4020,[1]data!$A$1:$I$764,9,0)</f>
        <v>Kings XI Punjab</v>
      </c>
    </row>
    <row r="4021" spans="1:21" x14ac:dyDescent="0.3">
      <c r="A4021">
        <v>2012</v>
      </c>
      <c r="B4021" t="s">
        <v>2582</v>
      </c>
      <c r="C4021" s="1">
        <v>41009</v>
      </c>
      <c r="D4021" t="s">
        <v>892</v>
      </c>
      <c r="E4021" t="s">
        <v>58</v>
      </c>
      <c r="F4021">
        <v>1033</v>
      </c>
      <c r="G4021" t="s">
        <v>2589</v>
      </c>
      <c r="H4021">
        <v>1</v>
      </c>
      <c r="I4021">
        <f t="shared" si="124"/>
        <v>1</v>
      </c>
      <c r="J4021">
        <v>3</v>
      </c>
      <c r="K4021">
        <v>3</v>
      </c>
      <c r="L4021">
        <v>0</v>
      </c>
      <c r="M4021">
        <v>0</v>
      </c>
      <c r="N4021">
        <v>33.33</v>
      </c>
      <c r="O4021">
        <f t="shared" si="125"/>
        <v>33.33</v>
      </c>
      <c r="P4021" t="s">
        <v>17</v>
      </c>
      <c r="Q4021" s="1">
        <v>41009</v>
      </c>
      <c r="R4021" t="str">
        <f>VLOOKUP(B4021,[1]data!$A$2:$E$764,5,0)</f>
        <v>Mohali</v>
      </c>
      <c r="S4021" t="str">
        <f>VLOOKUP($B4021,[1]data!$A$1:$I$764,6,0)</f>
        <v>Kings XI Punjab</v>
      </c>
      <c r="T4021" t="str">
        <f>VLOOKUP($B4021,[1]data!$A$1:$I$764,7,0)</f>
        <v>Pune Warriors</v>
      </c>
      <c r="U4021" t="str">
        <f>VLOOKUP($B4021,[1]data!$A$1:$I$764,9,0)</f>
        <v>Kings XI Punjab</v>
      </c>
    </row>
    <row r="4022" spans="1:21" x14ac:dyDescent="0.3">
      <c r="A4022">
        <v>2012</v>
      </c>
      <c r="B4022" t="s">
        <v>2582</v>
      </c>
      <c r="C4022" s="1">
        <v>41009</v>
      </c>
      <c r="D4022" t="s">
        <v>892</v>
      </c>
      <c r="E4022" t="s">
        <v>1389</v>
      </c>
      <c r="F4022">
        <v>1155</v>
      </c>
      <c r="G4022" t="s">
        <v>2590</v>
      </c>
      <c r="H4022">
        <v>46</v>
      </c>
      <c r="I4022">
        <f t="shared" si="124"/>
        <v>46</v>
      </c>
      <c r="J4022">
        <v>29</v>
      </c>
      <c r="K4022">
        <v>29</v>
      </c>
      <c r="L4022">
        <v>2</v>
      </c>
      <c r="M4022">
        <v>3</v>
      </c>
      <c r="N4022">
        <v>158.62</v>
      </c>
      <c r="O4022">
        <f t="shared" si="125"/>
        <v>158.62</v>
      </c>
      <c r="P4022" t="s">
        <v>20</v>
      </c>
      <c r="Q4022" s="1">
        <v>41009</v>
      </c>
      <c r="R4022" t="str">
        <f>VLOOKUP(B4022,[1]data!$A$2:$E$764,5,0)</f>
        <v>Mohali</v>
      </c>
      <c r="S4022" t="str">
        <f>VLOOKUP($B4022,[1]data!$A$1:$I$764,6,0)</f>
        <v>Kings XI Punjab</v>
      </c>
      <c r="T4022" t="str">
        <f>VLOOKUP($B4022,[1]data!$A$1:$I$764,7,0)</f>
        <v>Pune Warriors</v>
      </c>
      <c r="U4022" t="str">
        <f>VLOOKUP($B4022,[1]data!$A$1:$I$764,9,0)</f>
        <v>Kings XI Punjab</v>
      </c>
    </row>
    <row r="4023" spans="1:21" x14ac:dyDescent="0.3">
      <c r="A4023">
        <v>2012</v>
      </c>
      <c r="B4023" t="s">
        <v>2582</v>
      </c>
      <c r="C4023" s="1">
        <v>41009</v>
      </c>
      <c r="D4023" t="s">
        <v>892</v>
      </c>
      <c r="E4023" t="s">
        <v>366</v>
      </c>
      <c r="F4023">
        <v>1074</v>
      </c>
      <c r="G4023" t="s">
        <v>501</v>
      </c>
      <c r="H4023">
        <v>10</v>
      </c>
      <c r="I4023">
        <f t="shared" si="124"/>
        <v>10</v>
      </c>
      <c r="J4023">
        <v>10</v>
      </c>
      <c r="K4023">
        <v>19</v>
      </c>
      <c r="L4023">
        <v>1</v>
      </c>
      <c r="M4023">
        <v>0</v>
      </c>
      <c r="N4023">
        <v>100</v>
      </c>
      <c r="O4023">
        <f t="shared" si="125"/>
        <v>100</v>
      </c>
      <c r="P4023" t="s">
        <v>20</v>
      </c>
      <c r="Q4023" s="1">
        <v>41009</v>
      </c>
      <c r="R4023" t="str">
        <f>VLOOKUP(B4023,[1]data!$A$2:$E$764,5,0)</f>
        <v>Mohali</v>
      </c>
      <c r="S4023" t="str">
        <f>VLOOKUP($B4023,[1]data!$A$1:$I$764,6,0)</f>
        <v>Kings XI Punjab</v>
      </c>
      <c r="T4023" t="str">
        <f>VLOOKUP($B4023,[1]data!$A$1:$I$764,7,0)</f>
        <v>Pune Warriors</v>
      </c>
      <c r="U4023" t="str">
        <f>VLOOKUP($B4023,[1]data!$A$1:$I$764,9,0)</f>
        <v>Kings XI Punjab</v>
      </c>
    </row>
    <row r="4024" spans="1:21" x14ac:dyDescent="0.3">
      <c r="A4024">
        <v>2012</v>
      </c>
      <c r="B4024" t="s">
        <v>2582</v>
      </c>
      <c r="C4024" s="1">
        <v>41009</v>
      </c>
      <c r="D4024" t="s">
        <v>892</v>
      </c>
      <c r="E4024" t="s">
        <v>21</v>
      </c>
      <c r="F4024">
        <v>1024</v>
      </c>
      <c r="G4024" t="s">
        <v>2591</v>
      </c>
      <c r="H4024">
        <v>6</v>
      </c>
      <c r="I4024">
        <f t="shared" si="124"/>
        <v>6</v>
      </c>
      <c r="J4024">
        <v>14</v>
      </c>
      <c r="K4024">
        <v>20</v>
      </c>
      <c r="L4024">
        <v>1</v>
      </c>
      <c r="M4024">
        <v>0</v>
      </c>
      <c r="N4024">
        <v>42.85</v>
      </c>
      <c r="O4024">
        <f t="shared" si="125"/>
        <v>42.85</v>
      </c>
      <c r="P4024" t="s">
        <v>17</v>
      </c>
      <c r="Q4024" s="1">
        <v>41009</v>
      </c>
      <c r="R4024" t="str">
        <f>VLOOKUP(B4024,[1]data!$A$2:$E$764,5,0)</f>
        <v>Mohali</v>
      </c>
      <c r="S4024" t="str">
        <f>VLOOKUP($B4024,[1]data!$A$1:$I$764,6,0)</f>
        <v>Kings XI Punjab</v>
      </c>
      <c r="T4024" t="str">
        <f>VLOOKUP($B4024,[1]data!$A$1:$I$764,7,0)</f>
        <v>Pune Warriors</v>
      </c>
      <c r="U4024" t="str">
        <f>VLOOKUP($B4024,[1]data!$A$1:$I$764,9,0)</f>
        <v>Kings XI Punjab</v>
      </c>
    </row>
    <row r="4025" spans="1:21" x14ac:dyDescent="0.3">
      <c r="A4025">
        <v>2012</v>
      </c>
      <c r="B4025" t="s">
        <v>2582</v>
      </c>
      <c r="C4025" s="1">
        <v>41009</v>
      </c>
      <c r="D4025" t="s">
        <v>892</v>
      </c>
      <c r="E4025" t="s">
        <v>1898</v>
      </c>
      <c r="F4025">
        <v>1163</v>
      </c>
      <c r="G4025" t="s">
        <v>2592</v>
      </c>
      <c r="H4025">
        <v>5</v>
      </c>
      <c r="I4025">
        <f t="shared" si="124"/>
        <v>5</v>
      </c>
      <c r="J4025">
        <v>6</v>
      </c>
      <c r="K4025">
        <v>11</v>
      </c>
      <c r="L4025">
        <v>0</v>
      </c>
      <c r="M4025">
        <v>0</v>
      </c>
      <c r="N4025">
        <v>83.33</v>
      </c>
      <c r="O4025">
        <f t="shared" si="125"/>
        <v>83.33</v>
      </c>
      <c r="P4025" t="s">
        <v>17</v>
      </c>
      <c r="Q4025" s="1">
        <v>41009</v>
      </c>
      <c r="R4025" t="str">
        <f>VLOOKUP(B4025,[1]data!$A$2:$E$764,5,0)</f>
        <v>Mohali</v>
      </c>
      <c r="S4025" t="str">
        <f>VLOOKUP($B4025,[1]data!$A$1:$I$764,6,0)</f>
        <v>Kings XI Punjab</v>
      </c>
      <c r="T4025" t="str">
        <f>VLOOKUP($B4025,[1]data!$A$1:$I$764,7,0)</f>
        <v>Pune Warriors</v>
      </c>
      <c r="U4025" t="str">
        <f>VLOOKUP($B4025,[1]data!$A$1:$I$764,9,0)</f>
        <v>Kings XI Punjab</v>
      </c>
    </row>
    <row r="4026" spans="1:21" x14ac:dyDescent="0.3">
      <c r="A4026">
        <v>2012</v>
      </c>
      <c r="B4026" t="s">
        <v>2582</v>
      </c>
      <c r="C4026" s="1">
        <v>41009</v>
      </c>
      <c r="D4026" t="s">
        <v>892</v>
      </c>
      <c r="E4026" t="s">
        <v>211</v>
      </c>
      <c r="F4026">
        <v>1095</v>
      </c>
      <c r="G4026" t="s">
        <v>2593</v>
      </c>
      <c r="H4026">
        <v>18</v>
      </c>
      <c r="I4026">
        <f t="shared" si="124"/>
        <v>18</v>
      </c>
      <c r="J4026">
        <v>19</v>
      </c>
      <c r="K4026">
        <v>45</v>
      </c>
      <c r="L4026">
        <v>1</v>
      </c>
      <c r="M4026">
        <v>0</v>
      </c>
      <c r="N4026">
        <v>94.73</v>
      </c>
      <c r="O4026">
        <f t="shared" si="125"/>
        <v>94.73</v>
      </c>
      <c r="P4026" t="s">
        <v>17</v>
      </c>
      <c r="Q4026" s="1">
        <v>41009</v>
      </c>
      <c r="R4026" t="str">
        <f>VLOOKUP(B4026,[1]data!$A$2:$E$764,5,0)</f>
        <v>Mohali</v>
      </c>
      <c r="S4026" t="str">
        <f>VLOOKUP($B4026,[1]data!$A$1:$I$764,6,0)</f>
        <v>Kings XI Punjab</v>
      </c>
      <c r="T4026" t="str">
        <f>VLOOKUP($B4026,[1]data!$A$1:$I$764,7,0)</f>
        <v>Pune Warriors</v>
      </c>
      <c r="U4026" t="str">
        <f>VLOOKUP($B4026,[1]data!$A$1:$I$764,9,0)</f>
        <v>Kings XI Punjab</v>
      </c>
    </row>
    <row r="4027" spans="1:21" x14ac:dyDescent="0.3">
      <c r="A4027">
        <v>2012</v>
      </c>
      <c r="B4027" t="s">
        <v>2582</v>
      </c>
      <c r="C4027" s="1">
        <v>41009</v>
      </c>
      <c r="D4027" t="s">
        <v>892</v>
      </c>
      <c r="E4027" t="s">
        <v>276</v>
      </c>
      <c r="F4027">
        <v>1122</v>
      </c>
      <c r="G4027" t="s">
        <v>26</v>
      </c>
      <c r="H4027">
        <v>4</v>
      </c>
      <c r="I4027">
        <f t="shared" si="124"/>
        <v>4</v>
      </c>
      <c r="J4027">
        <v>1</v>
      </c>
      <c r="K4027">
        <v>3</v>
      </c>
      <c r="L4027">
        <v>1</v>
      </c>
      <c r="M4027">
        <v>0</v>
      </c>
      <c r="N4027">
        <v>400</v>
      </c>
      <c r="O4027">
        <f t="shared" si="125"/>
        <v>400</v>
      </c>
      <c r="P4027" t="s">
        <v>17</v>
      </c>
      <c r="Q4027" s="1">
        <v>41009</v>
      </c>
      <c r="R4027" t="str">
        <f>VLOOKUP(B4027,[1]data!$A$2:$E$764,5,0)</f>
        <v>Mohali</v>
      </c>
      <c r="S4027" t="str">
        <f>VLOOKUP($B4027,[1]data!$A$1:$I$764,6,0)</f>
        <v>Kings XI Punjab</v>
      </c>
      <c r="T4027" t="str">
        <f>VLOOKUP($B4027,[1]data!$A$1:$I$764,7,0)</f>
        <v>Pune Warriors</v>
      </c>
      <c r="U4027" t="str">
        <f>VLOOKUP($B4027,[1]data!$A$1:$I$764,9,0)</f>
        <v>Kings XI Punjab</v>
      </c>
    </row>
    <row r="4028" spans="1:21" x14ac:dyDescent="0.3">
      <c r="A4028">
        <v>2012</v>
      </c>
      <c r="B4028" t="s">
        <v>2582</v>
      </c>
      <c r="C4028" s="1">
        <v>41009</v>
      </c>
      <c r="D4028" t="s">
        <v>892</v>
      </c>
      <c r="E4028" t="s">
        <v>165</v>
      </c>
      <c r="F4028">
        <v>1134</v>
      </c>
      <c r="G4028" t="s">
        <v>26</v>
      </c>
      <c r="H4028">
        <v>8</v>
      </c>
      <c r="I4028">
        <f t="shared" si="124"/>
        <v>8</v>
      </c>
      <c r="J4028">
        <v>4</v>
      </c>
      <c r="K4028">
        <v>8</v>
      </c>
      <c r="L4028">
        <v>0</v>
      </c>
      <c r="M4028">
        <v>1</v>
      </c>
      <c r="N4028">
        <v>200</v>
      </c>
      <c r="O4028">
        <f t="shared" si="125"/>
        <v>200</v>
      </c>
      <c r="P4028" t="s">
        <v>17</v>
      </c>
      <c r="Q4028" s="1">
        <v>41009</v>
      </c>
      <c r="R4028" t="str">
        <f>VLOOKUP(B4028,[1]data!$A$2:$E$764,5,0)</f>
        <v>Mohali</v>
      </c>
      <c r="S4028" t="str">
        <f>VLOOKUP($B4028,[1]data!$A$1:$I$764,6,0)</f>
        <v>Kings XI Punjab</v>
      </c>
      <c r="T4028" t="str">
        <f>VLOOKUP($B4028,[1]data!$A$1:$I$764,7,0)</f>
        <v>Pune Warriors</v>
      </c>
      <c r="U4028" t="str">
        <f>VLOOKUP($B4028,[1]data!$A$1:$I$764,9,0)</f>
        <v>Kings XI Punjab</v>
      </c>
    </row>
    <row r="4029" spans="1:21" x14ac:dyDescent="0.3">
      <c r="A4029">
        <v>2012</v>
      </c>
      <c r="B4029" t="s">
        <v>2582</v>
      </c>
      <c r="C4029" s="1">
        <v>41009</v>
      </c>
      <c r="D4029" t="s">
        <v>892</v>
      </c>
      <c r="E4029" t="s">
        <v>833</v>
      </c>
      <c r="F4029">
        <v>1051</v>
      </c>
      <c r="G4029" t="s">
        <v>2594</v>
      </c>
      <c r="H4029">
        <v>2</v>
      </c>
      <c r="I4029">
        <f t="shared" si="124"/>
        <v>2</v>
      </c>
      <c r="J4029">
        <v>8</v>
      </c>
      <c r="K4029">
        <v>17</v>
      </c>
      <c r="L4029">
        <v>0</v>
      </c>
      <c r="M4029">
        <v>0</v>
      </c>
      <c r="N4029">
        <v>25</v>
      </c>
      <c r="O4029">
        <f t="shared" si="125"/>
        <v>25</v>
      </c>
      <c r="P4029" t="s">
        <v>17</v>
      </c>
      <c r="Q4029" s="1">
        <v>41009</v>
      </c>
      <c r="R4029" t="str">
        <f>VLOOKUP(B4029,[1]data!$A$2:$E$764,5,0)</f>
        <v>Mohali</v>
      </c>
      <c r="S4029" t="str">
        <f>VLOOKUP($B4029,[1]data!$A$1:$I$764,6,0)</f>
        <v>Kings XI Punjab</v>
      </c>
      <c r="T4029" t="str">
        <f>VLOOKUP($B4029,[1]data!$A$1:$I$764,7,0)</f>
        <v>Pune Warriors</v>
      </c>
      <c r="U4029" t="str">
        <f>VLOOKUP($B4029,[1]data!$A$1:$I$764,9,0)</f>
        <v>Kings XI Punjab</v>
      </c>
    </row>
    <row r="4030" spans="1:21" x14ac:dyDescent="0.3">
      <c r="A4030">
        <v>2012</v>
      </c>
      <c r="B4030" t="s">
        <v>2582</v>
      </c>
      <c r="C4030" s="1">
        <v>41009</v>
      </c>
      <c r="D4030" t="s">
        <v>892</v>
      </c>
      <c r="E4030" t="s">
        <v>1376</v>
      </c>
      <c r="F4030">
        <v>1178</v>
      </c>
      <c r="G4030" t="s">
        <v>2595</v>
      </c>
      <c r="H4030">
        <v>6</v>
      </c>
      <c r="I4030">
        <f t="shared" si="124"/>
        <v>6</v>
      </c>
      <c r="J4030">
        <v>9</v>
      </c>
      <c r="K4030">
        <v>9</v>
      </c>
      <c r="L4030">
        <v>0</v>
      </c>
      <c r="M4030">
        <v>1</v>
      </c>
      <c r="N4030">
        <v>66.66</v>
      </c>
      <c r="O4030">
        <f t="shared" si="125"/>
        <v>66.66</v>
      </c>
      <c r="P4030" t="s">
        <v>17</v>
      </c>
      <c r="Q4030" s="1">
        <v>41009</v>
      </c>
      <c r="R4030" t="str">
        <f>VLOOKUP(B4030,[1]data!$A$2:$E$764,5,0)</f>
        <v>Mohali</v>
      </c>
      <c r="S4030" t="str">
        <f>VLOOKUP($B4030,[1]data!$A$1:$I$764,6,0)</f>
        <v>Kings XI Punjab</v>
      </c>
      <c r="T4030" t="str">
        <f>VLOOKUP($B4030,[1]data!$A$1:$I$764,7,0)</f>
        <v>Pune Warriors</v>
      </c>
      <c r="U4030" t="str">
        <f>VLOOKUP($B4030,[1]data!$A$1:$I$764,9,0)</f>
        <v>Kings XI Punjab</v>
      </c>
    </row>
    <row r="4031" spans="1:21" x14ac:dyDescent="0.3">
      <c r="A4031">
        <v>2012</v>
      </c>
      <c r="B4031" t="s">
        <v>2596</v>
      </c>
      <c r="C4031" s="1">
        <v>41010</v>
      </c>
      <c r="D4031" t="s">
        <v>247</v>
      </c>
      <c r="E4031" t="s">
        <v>1936</v>
      </c>
      <c r="F4031">
        <v>1174</v>
      </c>
      <c r="G4031" t="s">
        <v>2082</v>
      </c>
      <c r="H4031">
        <v>20</v>
      </c>
      <c r="I4031">
        <f t="shared" si="124"/>
        <v>20</v>
      </c>
      <c r="J4031">
        <v>15</v>
      </c>
      <c r="K4031">
        <v>38</v>
      </c>
      <c r="L4031">
        <v>2</v>
      </c>
      <c r="M4031">
        <v>1</v>
      </c>
      <c r="N4031">
        <v>133.33000000000001</v>
      </c>
      <c r="O4031">
        <f t="shared" si="125"/>
        <v>133.33000000000001</v>
      </c>
      <c r="P4031" t="s">
        <v>17</v>
      </c>
      <c r="Q4031" s="1">
        <v>41010</v>
      </c>
      <c r="R4031" t="str">
        <f>VLOOKUP(B4031,[1]data!$A$2:$E$764,5,0)</f>
        <v>Pune</v>
      </c>
      <c r="S4031" t="str">
        <f>VLOOKUP($B4031,[1]data!$A$1:$I$764,6,0)</f>
        <v>Pune Warriors</v>
      </c>
      <c r="T4031" t="str">
        <f>VLOOKUP($B4031,[1]data!$A$1:$I$764,7,0)</f>
        <v>Chennai Super Kings</v>
      </c>
      <c r="U4031" t="str">
        <f>VLOOKUP($B4031,[1]data!$A$1:$I$764,9,0)</f>
        <v>Pune Warriors</v>
      </c>
    </row>
    <row r="4032" spans="1:21" x14ac:dyDescent="0.3">
      <c r="A4032">
        <v>2012</v>
      </c>
      <c r="B4032" t="s">
        <v>2596</v>
      </c>
      <c r="C4032" s="1">
        <v>41010</v>
      </c>
      <c r="D4032" t="s">
        <v>247</v>
      </c>
      <c r="E4032" t="s">
        <v>1226</v>
      </c>
      <c r="F4032">
        <v>1141</v>
      </c>
      <c r="G4032" t="s">
        <v>2087</v>
      </c>
      <c r="H4032">
        <v>2</v>
      </c>
      <c r="I4032">
        <f t="shared" si="124"/>
        <v>2</v>
      </c>
      <c r="J4032">
        <v>3</v>
      </c>
      <c r="K4032">
        <v>2</v>
      </c>
      <c r="L4032">
        <v>0</v>
      </c>
      <c r="M4032">
        <v>0</v>
      </c>
      <c r="N4032">
        <v>66.66</v>
      </c>
      <c r="O4032">
        <f t="shared" si="125"/>
        <v>66.66</v>
      </c>
      <c r="P4032" t="s">
        <v>17</v>
      </c>
      <c r="Q4032" s="1">
        <v>41010</v>
      </c>
      <c r="R4032" t="str">
        <f>VLOOKUP(B4032,[1]data!$A$2:$E$764,5,0)</f>
        <v>Pune</v>
      </c>
      <c r="S4032" t="str">
        <f>VLOOKUP($B4032,[1]data!$A$1:$I$764,6,0)</f>
        <v>Pune Warriors</v>
      </c>
      <c r="T4032" t="str">
        <f>VLOOKUP($B4032,[1]data!$A$1:$I$764,7,0)</f>
        <v>Chennai Super Kings</v>
      </c>
      <c r="U4032" t="str">
        <f>VLOOKUP($B4032,[1]data!$A$1:$I$764,9,0)</f>
        <v>Pune Warriors</v>
      </c>
    </row>
    <row r="4033" spans="1:21" x14ac:dyDescent="0.3">
      <c r="A4033">
        <v>2012</v>
      </c>
      <c r="B4033" t="s">
        <v>2596</v>
      </c>
      <c r="C4033" s="1">
        <v>41010</v>
      </c>
      <c r="D4033" t="s">
        <v>247</v>
      </c>
      <c r="E4033" t="s">
        <v>1379</v>
      </c>
      <c r="F4033">
        <v>1225</v>
      </c>
      <c r="G4033" t="s">
        <v>801</v>
      </c>
      <c r="H4033">
        <v>76</v>
      </c>
      <c r="I4033">
        <f t="shared" si="124"/>
        <v>76</v>
      </c>
      <c r="J4033">
        <v>42</v>
      </c>
      <c r="K4033">
        <v>57</v>
      </c>
      <c r="L4033">
        <v>5</v>
      </c>
      <c r="M4033">
        <v>5</v>
      </c>
      <c r="N4033">
        <v>180.95</v>
      </c>
      <c r="O4033">
        <f t="shared" si="125"/>
        <v>180.95</v>
      </c>
      <c r="P4033" t="s">
        <v>17</v>
      </c>
      <c r="Q4033" s="1">
        <v>41010</v>
      </c>
      <c r="R4033" t="str">
        <f>VLOOKUP(B4033,[1]data!$A$2:$E$764,5,0)</f>
        <v>Pune</v>
      </c>
      <c r="S4033" t="str">
        <f>VLOOKUP($B4033,[1]data!$A$1:$I$764,6,0)</f>
        <v>Pune Warriors</v>
      </c>
      <c r="T4033" t="str">
        <f>VLOOKUP($B4033,[1]data!$A$1:$I$764,7,0)</f>
        <v>Chennai Super Kings</v>
      </c>
      <c r="U4033" t="str">
        <f>VLOOKUP($B4033,[1]data!$A$1:$I$764,9,0)</f>
        <v>Pune Warriors</v>
      </c>
    </row>
    <row r="4034" spans="1:21" x14ac:dyDescent="0.3">
      <c r="A4034">
        <v>2012</v>
      </c>
      <c r="B4034" t="s">
        <v>2596</v>
      </c>
      <c r="C4034" s="1">
        <v>41010</v>
      </c>
      <c r="D4034" t="s">
        <v>247</v>
      </c>
      <c r="E4034" t="s">
        <v>283</v>
      </c>
      <c r="F4034">
        <v>1111</v>
      </c>
      <c r="G4034" t="s">
        <v>2597</v>
      </c>
      <c r="H4034">
        <v>40</v>
      </c>
      <c r="I4034">
        <f t="shared" si="124"/>
        <v>40</v>
      </c>
      <c r="J4034">
        <v>31</v>
      </c>
      <c r="K4034">
        <v>50</v>
      </c>
      <c r="L4034">
        <v>4</v>
      </c>
      <c r="M4034">
        <v>2</v>
      </c>
      <c r="N4034">
        <v>129.03</v>
      </c>
      <c r="O4034">
        <f t="shared" si="125"/>
        <v>129.03</v>
      </c>
      <c r="P4034" t="s">
        <v>17</v>
      </c>
      <c r="Q4034" s="1">
        <v>41010</v>
      </c>
      <c r="R4034" t="str">
        <f>VLOOKUP(B4034,[1]data!$A$2:$E$764,5,0)</f>
        <v>Pune</v>
      </c>
      <c r="S4034" t="str">
        <f>VLOOKUP($B4034,[1]data!$A$1:$I$764,6,0)</f>
        <v>Pune Warriors</v>
      </c>
      <c r="T4034" t="str">
        <f>VLOOKUP($B4034,[1]data!$A$1:$I$764,7,0)</f>
        <v>Chennai Super Kings</v>
      </c>
      <c r="U4034" t="str">
        <f>VLOOKUP($B4034,[1]data!$A$1:$I$764,9,0)</f>
        <v>Pune Warriors</v>
      </c>
    </row>
    <row r="4035" spans="1:21" x14ac:dyDescent="0.3">
      <c r="A4035">
        <v>2012</v>
      </c>
      <c r="B4035" t="s">
        <v>2596</v>
      </c>
      <c r="C4035" s="1">
        <v>41010</v>
      </c>
      <c r="D4035" t="s">
        <v>247</v>
      </c>
      <c r="E4035" t="s">
        <v>635</v>
      </c>
      <c r="F4035">
        <v>1103</v>
      </c>
      <c r="G4035" t="s">
        <v>2598</v>
      </c>
      <c r="H4035">
        <v>0</v>
      </c>
      <c r="I4035">
        <f t="shared" ref="I4035:I4098" si="126">IF(H4035="",(J4035*N4035)/100,H4035)</f>
        <v>0</v>
      </c>
      <c r="J4035">
        <v>1</v>
      </c>
      <c r="K4035">
        <v>1</v>
      </c>
      <c r="L4035">
        <v>0</v>
      </c>
      <c r="M4035">
        <v>0</v>
      </c>
      <c r="N4035">
        <v>0</v>
      </c>
      <c r="O4035">
        <f t="shared" ref="O4035:O4098" si="127">IF(N4035="",IF(J4035=0,0,(I4035/J4035)*100),N4035)</f>
        <v>0</v>
      </c>
      <c r="P4035" t="s">
        <v>20</v>
      </c>
      <c r="Q4035" s="1">
        <v>41010</v>
      </c>
      <c r="R4035" t="str">
        <f>VLOOKUP(B4035,[1]data!$A$2:$E$764,5,0)</f>
        <v>Pune</v>
      </c>
      <c r="S4035" t="str">
        <f>VLOOKUP($B4035,[1]data!$A$1:$I$764,6,0)</f>
        <v>Pune Warriors</v>
      </c>
      <c r="T4035" t="str">
        <f>VLOOKUP($B4035,[1]data!$A$1:$I$764,7,0)</f>
        <v>Chennai Super Kings</v>
      </c>
      <c r="U4035" t="str">
        <f>VLOOKUP($B4035,[1]data!$A$1:$I$764,9,0)</f>
        <v>Pune Warriors</v>
      </c>
    </row>
    <row r="4036" spans="1:21" x14ac:dyDescent="0.3">
      <c r="A4036">
        <v>2012</v>
      </c>
      <c r="B4036" t="s">
        <v>2596</v>
      </c>
      <c r="C4036" s="1">
        <v>41010</v>
      </c>
      <c r="D4036" t="s">
        <v>247</v>
      </c>
      <c r="E4036" t="s">
        <v>1287</v>
      </c>
      <c r="F4036">
        <v>1147</v>
      </c>
      <c r="G4036" t="s">
        <v>1447</v>
      </c>
      <c r="H4036">
        <v>0</v>
      </c>
      <c r="I4036">
        <f t="shared" si="126"/>
        <v>0</v>
      </c>
      <c r="J4036">
        <v>3</v>
      </c>
      <c r="K4036">
        <v>1</v>
      </c>
      <c r="L4036">
        <v>0</v>
      </c>
      <c r="M4036">
        <v>0</v>
      </c>
      <c r="N4036">
        <v>0</v>
      </c>
      <c r="O4036">
        <f t="shared" si="127"/>
        <v>0</v>
      </c>
      <c r="P4036" t="s">
        <v>17</v>
      </c>
      <c r="Q4036" s="1">
        <v>41010</v>
      </c>
      <c r="R4036" t="str">
        <f>VLOOKUP(B4036,[1]data!$A$2:$E$764,5,0)</f>
        <v>Pune</v>
      </c>
      <c r="S4036" t="str">
        <f>VLOOKUP($B4036,[1]data!$A$1:$I$764,6,0)</f>
        <v>Pune Warriors</v>
      </c>
      <c r="T4036" t="str">
        <f>VLOOKUP($B4036,[1]data!$A$1:$I$764,7,0)</f>
        <v>Chennai Super Kings</v>
      </c>
      <c r="U4036" t="str">
        <f>VLOOKUP($B4036,[1]data!$A$1:$I$764,9,0)</f>
        <v>Pune Warriors</v>
      </c>
    </row>
    <row r="4037" spans="1:21" x14ac:dyDescent="0.3">
      <c r="A4037">
        <v>2012</v>
      </c>
      <c r="B4037" t="s">
        <v>2596</v>
      </c>
      <c r="C4037" s="1">
        <v>41010</v>
      </c>
      <c r="D4037" t="s">
        <v>247</v>
      </c>
      <c r="E4037" t="s">
        <v>71</v>
      </c>
      <c r="F4037">
        <v>1109</v>
      </c>
      <c r="G4037" t="s">
        <v>26</v>
      </c>
      <c r="H4037">
        <v>5</v>
      </c>
      <c r="I4037">
        <f t="shared" si="126"/>
        <v>5</v>
      </c>
      <c r="J4037">
        <v>6</v>
      </c>
      <c r="K4037">
        <v>8</v>
      </c>
      <c r="L4037">
        <v>0</v>
      </c>
      <c r="M4037">
        <v>0</v>
      </c>
      <c r="N4037">
        <v>83.33</v>
      </c>
      <c r="O4037">
        <f t="shared" si="127"/>
        <v>83.33</v>
      </c>
      <c r="P4037" t="s">
        <v>17</v>
      </c>
      <c r="Q4037" s="1">
        <v>41010</v>
      </c>
      <c r="R4037" t="str">
        <f>VLOOKUP(B4037,[1]data!$A$2:$E$764,5,0)</f>
        <v>Pune</v>
      </c>
      <c r="S4037" t="str">
        <f>VLOOKUP($B4037,[1]data!$A$1:$I$764,6,0)</f>
        <v>Pune Warriors</v>
      </c>
      <c r="T4037" t="str">
        <f>VLOOKUP($B4037,[1]data!$A$1:$I$764,7,0)</f>
        <v>Chennai Super Kings</v>
      </c>
      <c r="U4037" t="str">
        <f>VLOOKUP($B4037,[1]data!$A$1:$I$764,9,0)</f>
        <v>Pune Warriors</v>
      </c>
    </row>
    <row r="4038" spans="1:21" x14ac:dyDescent="0.3">
      <c r="A4038">
        <v>2012</v>
      </c>
      <c r="B4038" t="s">
        <v>2596</v>
      </c>
      <c r="C4038" s="1">
        <v>41010</v>
      </c>
      <c r="D4038" t="s">
        <v>247</v>
      </c>
      <c r="E4038" t="s">
        <v>2599</v>
      </c>
      <c r="F4038">
        <v>1254</v>
      </c>
      <c r="G4038" t="s">
        <v>2475</v>
      </c>
      <c r="H4038">
        <v>2</v>
      </c>
      <c r="I4038">
        <f t="shared" si="126"/>
        <v>2</v>
      </c>
      <c r="J4038">
        <v>5</v>
      </c>
      <c r="K4038">
        <v>12</v>
      </c>
      <c r="L4038">
        <v>0</v>
      </c>
      <c r="M4038">
        <v>0</v>
      </c>
      <c r="N4038">
        <v>40</v>
      </c>
      <c r="O4038">
        <f t="shared" si="127"/>
        <v>40</v>
      </c>
      <c r="P4038" t="s">
        <v>17</v>
      </c>
      <c r="Q4038" s="1">
        <v>41010</v>
      </c>
      <c r="R4038" t="str">
        <f>VLOOKUP(B4038,[1]data!$A$2:$E$764,5,0)</f>
        <v>Pune</v>
      </c>
      <c r="S4038" t="str">
        <f>VLOOKUP($B4038,[1]data!$A$1:$I$764,6,0)</f>
        <v>Pune Warriors</v>
      </c>
      <c r="T4038" t="str">
        <f>VLOOKUP($B4038,[1]data!$A$1:$I$764,7,0)</f>
        <v>Chennai Super Kings</v>
      </c>
      <c r="U4038" t="str">
        <f>VLOOKUP($B4038,[1]data!$A$1:$I$764,9,0)</f>
        <v>Pune Warriors</v>
      </c>
    </row>
    <row r="4039" spans="1:21" x14ac:dyDescent="0.3">
      <c r="A4039">
        <v>2012</v>
      </c>
      <c r="B4039" t="s">
        <v>2596</v>
      </c>
      <c r="C4039" s="1">
        <v>41010</v>
      </c>
      <c r="D4039" t="s">
        <v>247</v>
      </c>
      <c r="E4039" t="s">
        <v>2523</v>
      </c>
      <c r="F4039">
        <v>1245</v>
      </c>
      <c r="G4039" t="s">
        <v>161</v>
      </c>
      <c r="H4039">
        <v>14</v>
      </c>
      <c r="I4039">
        <f t="shared" si="126"/>
        <v>14</v>
      </c>
      <c r="J4039">
        <v>6</v>
      </c>
      <c r="K4039">
        <v>14</v>
      </c>
      <c r="L4039">
        <v>0</v>
      </c>
      <c r="M4039">
        <v>2</v>
      </c>
      <c r="N4039">
        <v>233.33</v>
      </c>
      <c r="O4039">
        <f t="shared" si="127"/>
        <v>233.33</v>
      </c>
      <c r="P4039" t="s">
        <v>17</v>
      </c>
      <c r="Q4039" s="1">
        <v>41010</v>
      </c>
      <c r="R4039" t="str">
        <f>VLOOKUP(B4039,[1]data!$A$2:$E$764,5,0)</f>
        <v>Pune</v>
      </c>
      <c r="S4039" t="str">
        <f>VLOOKUP($B4039,[1]data!$A$1:$I$764,6,0)</f>
        <v>Pune Warriors</v>
      </c>
      <c r="T4039" t="str">
        <f>VLOOKUP($B4039,[1]data!$A$1:$I$764,7,0)</f>
        <v>Chennai Super Kings</v>
      </c>
      <c r="U4039" t="str">
        <f>VLOOKUP($B4039,[1]data!$A$1:$I$764,9,0)</f>
        <v>Pune Warriors</v>
      </c>
    </row>
    <row r="4040" spans="1:21" x14ac:dyDescent="0.3">
      <c r="A4040">
        <v>2012</v>
      </c>
      <c r="B4040" t="s">
        <v>2596</v>
      </c>
      <c r="C4040" s="1">
        <v>41010</v>
      </c>
      <c r="D4040" t="s">
        <v>247</v>
      </c>
      <c r="E4040" t="s">
        <v>2377</v>
      </c>
      <c r="F4040">
        <v>1230</v>
      </c>
      <c r="G4040" t="s">
        <v>2600</v>
      </c>
      <c r="H4040">
        <v>4</v>
      </c>
      <c r="I4040">
        <f t="shared" si="126"/>
        <v>4</v>
      </c>
      <c r="J4040">
        <v>2</v>
      </c>
      <c r="K4040">
        <v>6</v>
      </c>
      <c r="L4040">
        <v>1</v>
      </c>
      <c r="M4040">
        <v>0</v>
      </c>
      <c r="N4040">
        <v>200</v>
      </c>
      <c r="O4040">
        <f t="shared" si="127"/>
        <v>200</v>
      </c>
      <c r="P4040" t="s">
        <v>17</v>
      </c>
      <c r="Q4040" s="1">
        <v>41010</v>
      </c>
      <c r="R4040" t="str">
        <f>VLOOKUP(B4040,[1]data!$A$2:$E$764,5,0)</f>
        <v>Pune</v>
      </c>
      <c r="S4040" t="str">
        <f>VLOOKUP($B4040,[1]data!$A$1:$I$764,6,0)</f>
        <v>Pune Warriors</v>
      </c>
      <c r="T4040" t="str">
        <f>VLOOKUP($B4040,[1]data!$A$1:$I$764,7,0)</f>
        <v>Chennai Super Kings</v>
      </c>
      <c r="U4040" t="str">
        <f>VLOOKUP($B4040,[1]data!$A$1:$I$764,9,0)</f>
        <v>Pune Warriors</v>
      </c>
    </row>
    <row r="4041" spans="1:21" x14ac:dyDescent="0.3">
      <c r="A4041">
        <v>2012</v>
      </c>
      <c r="B4041" t="s">
        <v>2596</v>
      </c>
      <c r="C4041" s="1">
        <v>41010</v>
      </c>
      <c r="D4041" t="s">
        <v>247</v>
      </c>
      <c r="E4041" t="s">
        <v>116</v>
      </c>
      <c r="F4041">
        <v>1064</v>
      </c>
      <c r="G4041" t="s">
        <v>2601</v>
      </c>
      <c r="H4041">
        <v>21</v>
      </c>
      <c r="I4041">
        <f t="shared" si="126"/>
        <v>21</v>
      </c>
      <c r="J4041">
        <v>13</v>
      </c>
      <c r="K4041">
        <v>14</v>
      </c>
      <c r="L4041">
        <v>2</v>
      </c>
      <c r="M4041">
        <v>1</v>
      </c>
      <c r="N4041">
        <v>161.53</v>
      </c>
      <c r="O4041">
        <f t="shared" si="127"/>
        <v>161.53</v>
      </c>
      <c r="P4041" t="s">
        <v>17</v>
      </c>
      <c r="Q4041" s="1">
        <v>41010</v>
      </c>
      <c r="R4041" t="str">
        <f>VLOOKUP(B4041,[1]data!$A$2:$E$764,5,0)</f>
        <v>Pune</v>
      </c>
      <c r="S4041" t="str">
        <f>VLOOKUP($B4041,[1]data!$A$1:$I$764,6,0)</f>
        <v>Pune Warriors</v>
      </c>
      <c r="T4041" t="str">
        <f>VLOOKUP($B4041,[1]data!$A$1:$I$764,7,0)</f>
        <v>Chennai Super Kings</v>
      </c>
      <c r="U4041" t="str">
        <f>VLOOKUP($B4041,[1]data!$A$1:$I$764,9,0)</f>
        <v>Pune Warriors</v>
      </c>
    </row>
    <row r="4042" spans="1:21" x14ac:dyDescent="0.3">
      <c r="A4042">
        <v>2012</v>
      </c>
      <c r="B4042" t="s">
        <v>2596</v>
      </c>
      <c r="C4042" s="1">
        <v>41010</v>
      </c>
      <c r="D4042" t="s">
        <v>247</v>
      </c>
      <c r="E4042" t="s">
        <v>1393</v>
      </c>
      <c r="F4042">
        <v>1169</v>
      </c>
      <c r="G4042" t="s">
        <v>26</v>
      </c>
      <c r="H4042">
        <v>47</v>
      </c>
      <c r="I4042">
        <f t="shared" si="126"/>
        <v>47</v>
      </c>
      <c r="J4042">
        <v>32</v>
      </c>
      <c r="K4042">
        <v>64</v>
      </c>
      <c r="L4042">
        <v>1</v>
      </c>
      <c r="M4042">
        <v>3</v>
      </c>
      <c r="N4042">
        <v>146.87</v>
      </c>
      <c r="O4042">
        <f t="shared" si="127"/>
        <v>146.87</v>
      </c>
      <c r="P4042" t="s">
        <v>17</v>
      </c>
      <c r="Q4042" s="1">
        <v>41010</v>
      </c>
      <c r="R4042" t="str">
        <f>VLOOKUP(B4042,[1]data!$A$2:$E$764,5,0)</f>
        <v>Pune</v>
      </c>
      <c r="S4042" t="str">
        <f>VLOOKUP($B4042,[1]data!$A$1:$I$764,6,0)</f>
        <v>Pune Warriors</v>
      </c>
      <c r="T4042" t="str">
        <f>VLOOKUP($B4042,[1]data!$A$1:$I$764,7,0)</f>
        <v>Chennai Super Kings</v>
      </c>
      <c r="U4042" t="str">
        <f>VLOOKUP($B4042,[1]data!$A$1:$I$764,9,0)</f>
        <v>Pune Warriors</v>
      </c>
    </row>
    <row r="4043" spans="1:21" x14ac:dyDescent="0.3">
      <c r="A4043">
        <v>2012</v>
      </c>
      <c r="B4043" t="s">
        <v>2596</v>
      </c>
      <c r="C4043" s="1">
        <v>41010</v>
      </c>
      <c r="D4043" t="s">
        <v>247</v>
      </c>
      <c r="E4043" t="s">
        <v>2483</v>
      </c>
      <c r="F4043">
        <v>1239</v>
      </c>
      <c r="G4043" t="s">
        <v>2601</v>
      </c>
      <c r="H4043">
        <v>29</v>
      </c>
      <c r="I4043">
        <f t="shared" si="126"/>
        <v>29</v>
      </c>
      <c r="J4043">
        <v>22</v>
      </c>
      <c r="K4043">
        <v>39</v>
      </c>
      <c r="L4043">
        <v>4</v>
      </c>
      <c r="M4043">
        <v>1</v>
      </c>
      <c r="N4043">
        <v>131.81</v>
      </c>
      <c r="O4043">
        <f t="shared" si="127"/>
        <v>131.81</v>
      </c>
      <c r="P4043" t="s">
        <v>17</v>
      </c>
      <c r="Q4043" s="1">
        <v>41010</v>
      </c>
      <c r="R4043" t="str">
        <f>VLOOKUP(B4043,[1]data!$A$2:$E$764,5,0)</f>
        <v>Pune</v>
      </c>
      <c r="S4043" t="str">
        <f>VLOOKUP($B4043,[1]data!$A$1:$I$764,6,0)</f>
        <v>Pune Warriors</v>
      </c>
      <c r="T4043" t="str">
        <f>VLOOKUP($B4043,[1]data!$A$1:$I$764,7,0)</f>
        <v>Chennai Super Kings</v>
      </c>
      <c r="U4043" t="str">
        <f>VLOOKUP($B4043,[1]data!$A$1:$I$764,9,0)</f>
        <v>Pune Warriors</v>
      </c>
    </row>
    <row r="4044" spans="1:21" x14ac:dyDescent="0.3">
      <c r="A4044">
        <v>2012</v>
      </c>
      <c r="B4044" t="s">
        <v>2596</v>
      </c>
      <c r="C4044" s="1">
        <v>41010</v>
      </c>
      <c r="D4044" t="s">
        <v>247</v>
      </c>
      <c r="E4044" t="s">
        <v>1014</v>
      </c>
      <c r="F4044">
        <v>1107</v>
      </c>
      <c r="G4044" t="s">
        <v>2602</v>
      </c>
      <c r="H4044">
        <v>10</v>
      </c>
      <c r="I4044">
        <f t="shared" si="126"/>
        <v>10</v>
      </c>
      <c r="J4044">
        <v>10</v>
      </c>
      <c r="K4044">
        <v>13</v>
      </c>
      <c r="L4044">
        <v>0</v>
      </c>
      <c r="M4044">
        <v>1</v>
      </c>
      <c r="N4044">
        <v>100</v>
      </c>
      <c r="O4044">
        <f t="shared" si="127"/>
        <v>100</v>
      </c>
      <c r="P4044" t="s">
        <v>17</v>
      </c>
      <c r="Q4044" s="1">
        <v>41010</v>
      </c>
      <c r="R4044" t="str">
        <f>VLOOKUP(B4044,[1]data!$A$2:$E$764,5,0)</f>
        <v>Pune</v>
      </c>
      <c r="S4044" t="str">
        <f>VLOOKUP($B4044,[1]data!$A$1:$I$764,6,0)</f>
        <v>Pune Warriors</v>
      </c>
      <c r="T4044" t="str">
        <f>VLOOKUP($B4044,[1]data!$A$1:$I$764,7,0)</f>
        <v>Chennai Super Kings</v>
      </c>
      <c r="U4044" t="str">
        <f>VLOOKUP($B4044,[1]data!$A$1:$I$764,9,0)</f>
        <v>Pune Warriors</v>
      </c>
    </row>
    <row r="4045" spans="1:21" x14ac:dyDescent="0.3">
      <c r="A4045">
        <v>2012</v>
      </c>
      <c r="B4045" t="s">
        <v>2596</v>
      </c>
      <c r="C4045" s="1">
        <v>41010</v>
      </c>
      <c r="D4045" t="s">
        <v>247</v>
      </c>
      <c r="E4045" t="s">
        <v>1453</v>
      </c>
      <c r="F4045">
        <v>1183</v>
      </c>
      <c r="G4045" t="s">
        <v>2516</v>
      </c>
      <c r="H4045">
        <v>64</v>
      </c>
      <c r="I4045">
        <f t="shared" si="126"/>
        <v>64</v>
      </c>
      <c r="J4045">
        <v>33</v>
      </c>
      <c r="K4045">
        <v>39</v>
      </c>
      <c r="L4045">
        <v>6</v>
      </c>
      <c r="M4045">
        <v>4</v>
      </c>
      <c r="N4045">
        <v>193.93</v>
      </c>
      <c r="O4045">
        <f t="shared" si="127"/>
        <v>193.93</v>
      </c>
      <c r="P4045" t="s">
        <v>17</v>
      </c>
      <c r="Q4045" s="1">
        <v>41010</v>
      </c>
      <c r="R4045" t="str">
        <f>VLOOKUP(B4045,[1]data!$A$2:$E$764,5,0)</f>
        <v>Pune</v>
      </c>
      <c r="S4045" t="str">
        <f>VLOOKUP($B4045,[1]data!$A$1:$I$764,6,0)</f>
        <v>Pune Warriors</v>
      </c>
      <c r="T4045" t="str">
        <f>VLOOKUP($B4045,[1]data!$A$1:$I$764,7,0)</f>
        <v>Chennai Super Kings</v>
      </c>
      <c r="U4045" t="str">
        <f>VLOOKUP($B4045,[1]data!$A$1:$I$764,9,0)</f>
        <v>Pune Warriors</v>
      </c>
    </row>
    <row r="4046" spans="1:21" x14ac:dyDescent="0.3">
      <c r="A4046">
        <v>2012</v>
      </c>
      <c r="B4046" t="s">
        <v>2596</v>
      </c>
      <c r="C4046" s="1">
        <v>41010</v>
      </c>
      <c r="D4046" t="s">
        <v>247</v>
      </c>
      <c r="E4046" t="s">
        <v>144</v>
      </c>
      <c r="F4046">
        <v>1007</v>
      </c>
      <c r="G4046" t="s">
        <v>26</v>
      </c>
      <c r="H4046">
        <v>18</v>
      </c>
      <c r="I4046">
        <f t="shared" si="126"/>
        <v>18</v>
      </c>
      <c r="J4046">
        <v>6</v>
      </c>
      <c r="K4046">
        <v>4</v>
      </c>
      <c r="L4046">
        <v>1</v>
      </c>
      <c r="M4046">
        <v>2</v>
      </c>
      <c r="N4046">
        <v>300</v>
      </c>
      <c r="O4046">
        <f t="shared" si="127"/>
        <v>300</v>
      </c>
      <c r="P4046" t="s">
        <v>40</v>
      </c>
      <c r="Q4046" s="1">
        <v>41010</v>
      </c>
      <c r="R4046" t="str">
        <f>VLOOKUP(B4046,[1]data!$A$2:$E$764,5,0)</f>
        <v>Pune</v>
      </c>
      <c r="S4046" t="str">
        <f>VLOOKUP($B4046,[1]data!$A$1:$I$764,6,0)</f>
        <v>Pune Warriors</v>
      </c>
      <c r="T4046" t="str">
        <f>VLOOKUP($B4046,[1]data!$A$1:$I$764,7,0)</f>
        <v>Chennai Super Kings</v>
      </c>
      <c r="U4046" t="str">
        <f>VLOOKUP($B4046,[1]data!$A$1:$I$764,9,0)</f>
        <v>Pune Warriors</v>
      </c>
    </row>
    <row r="4047" spans="1:21" x14ac:dyDescent="0.3">
      <c r="A4047">
        <v>2012</v>
      </c>
      <c r="B4047" t="s">
        <v>2596</v>
      </c>
      <c r="C4047" s="1">
        <v>41010</v>
      </c>
      <c r="D4047" t="s">
        <v>247</v>
      </c>
      <c r="E4047" t="s">
        <v>41</v>
      </c>
      <c r="F4047">
        <v>1023</v>
      </c>
      <c r="G4047" t="s">
        <v>2603</v>
      </c>
      <c r="H4047">
        <v>3</v>
      </c>
      <c r="I4047">
        <f t="shared" si="126"/>
        <v>3</v>
      </c>
      <c r="J4047">
        <v>5</v>
      </c>
      <c r="K4047">
        <v>6</v>
      </c>
      <c r="L4047">
        <v>0</v>
      </c>
      <c r="M4047">
        <v>0</v>
      </c>
      <c r="N4047">
        <v>60</v>
      </c>
      <c r="O4047">
        <f t="shared" si="127"/>
        <v>60</v>
      </c>
      <c r="P4047" t="s">
        <v>40</v>
      </c>
      <c r="Q4047" s="1">
        <v>41010</v>
      </c>
      <c r="R4047" t="str">
        <f>VLOOKUP(B4047,[1]data!$A$2:$E$764,5,0)</f>
        <v>Pune</v>
      </c>
      <c r="S4047" t="str">
        <f>VLOOKUP($B4047,[1]data!$A$1:$I$764,6,0)</f>
        <v>Pune Warriors</v>
      </c>
      <c r="T4047" t="str">
        <f>VLOOKUP($B4047,[1]data!$A$1:$I$764,7,0)</f>
        <v>Chennai Super Kings</v>
      </c>
      <c r="U4047" t="str">
        <f>VLOOKUP($B4047,[1]data!$A$1:$I$764,9,0)</f>
        <v>Pune Warriors</v>
      </c>
    </row>
    <row r="4048" spans="1:21" x14ac:dyDescent="0.3">
      <c r="A4048">
        <v>2012</v>
      </c>
      <c r="B4048" t="s">
        <v>2596</v>
      </c>
      <c r="C4048" s="1">
        <v>41010</v>
      </c>
      <c r="D4048" t="s">
        <v>247</v>
      </c>
      <c r="E4048" t="s">
        <v>274</v>
      </c>
      <c r="F4048">
        <v>1076</v>
      </c>
      <c r="G4048" t="s">
        <v>2604</v>
      </c>
      <c r="H4048">
        <v>0</v>
      </c>
      <c r="I4048">
        <f t="shared" si="126"/>
        <v>0</v>
      </c>
      <c r="J4048">
        <v>1</v>
      </c>
      <c r="K4048">
        <v>3</v>
      </c>
      <c r="L4048">
        <v>0</v>
      </c>
      <c r="M4048">
        <v>0</v>
      </c>
      <c r="N4048">
        <v>0</v>
      </c>
      <c r="O4048">
        <f t="shared" si="127"/>
        <v>0</v>
      </c>
      <c r="P4048" t="s">
        <v>20</v>
      </c>
      <c r="Q4048" s="1">
        <v>41010</v>
      </c>
      <c r="R4048" t="str">
        <f>VLOOKUP(B4048,[1]data!$A$2:$E$764,5,0)</f>
        <v>Pune</v>
      </c>
      <c r="S4048" t="str">
        <f>VLOOKUP($B4048,[1]data!$A$1:$I$764,6,0)</f>
        <v>Pune Warriors</v>
      </c>
      <c r="T4048" t="str">
        <f>VLOOKUP($B4048,[1]data!$A$1:$I$764,7,0)</f>
        <v>Chennai Super Kings</v>
      </c>
      <c r="U4048" t="str">
        <f>VLOOKUP($B4048,[1]data!$A$1:$I$764,9,0)</f>
        <v>Pune Warriors</v>
      </c>
    </row>
    <row r="4049" spans="1:21" x14ac:dyDescent="0.3">
      <c r="A4049">
        <v>2012</v>
      </c>
      <c r="B4049" t="s">
        <v>2596</v>
      </c>
      <c r="C4049" s="1">
        <v>41010</v>
      </c>
      <c r="D4049" t="s">
        <v>247</v>
      </c>
      <c r="E4049" t="s">
        <v>2060</v>
      </c>
      <c r="F4049">
        <v>1194</v>
      </c>
      <c r="G4049" t="s">
        <v>2605</v>
      </c>
      <c r="H4049">
        <v>2</v>
      </c>
      <c r="I4049">
        <f t="shared" si="126"/>
        <v>2</v>
      </c>
      <c r="J4049">
        <v>3</v>
      </c>
      <c r="K4049">
        <v>4</v>
      </c>
      <c r="L4049">
        <v>0</v>
      </c>
      <c r="M4049">
        <v>0</v>
      </c>
      <c r="N4049">
        <v>66.66</v>
      </c>
      <c r="O4049">
        <f t="shared" si="127"/>
        <v>66.66</v>
      </c>
      <c r="P4049" t="s">
        <v>17</v>
      </c>
      <c r="Q4049" s="1">
        <v>41010</v>
      </c>
      <c r="R4049" t="str">
        <f>VLOOKUP(B4049,[1]data!$A$2:$E$764,5,0)</f>
        <v>Pune</v>
      </c>
      <c r="S4049" t="str">
        <f>VLOOKUP($B4049,[1]data!$A$1:$I$764,6,0)</f>
        <v>Pune Warriors</v>
      </c>
      <c r="T4049" t="str">
        <f>VLOOKUP($B4049,[1]data!$A$1:$I$764,7,0)</f>
        <v>Chennai Super Kings</v>
      </c>
      <c r="U4049" t="str">
        <f>VLOOKUP($B4049,[1]data!$A$1:$I$764,9,0)</f>
        <v>Pune Warriors</v>
      </c>
    </row>
    <row r="4050" spans="1:21" x14ac:dyDescent="0.3">
      <c r="A4050">
        <v>2012</v>
      </c>
      <c r="B4050" t="s">
        <v>2606</v>
      </c>
      <c r="C4050" s="1">
        <v>41011</v>
      </c>
      <c r="D4050" t="s">
        <v>260</v>
      </c>
      <c r="E4050" t="s">
        <v>1055</v>
      </c>
      <c r="F4050">
        <v>1118</v>
      </c>
      <c r="G4050" t="s">
        <v>2607</v>
      </c>
      <c r="H4050">
        <v>11</v>
      </c>
      <c r="I4050">
        <f t="shared" si="126"/>
        <v>11</v>
      </c>
      <c r="J4050">
        <v>15</v>
      </c>
      <c r="K4050">
        <v>22</v>
      </c>
      <c r="L4050">
        <v>1</v>
      </c>
      <c r="M4050">
        <v>0</v>
      </c>
      <c r="N4050">
        <v>73.33</v>
      </c>
      <c r="O4050">
        <f t="shared" si="127"/>
        <v>73.33</v>
      </c>
      <c r="P4050" t="s">
        <v>17</v>
      </c>
      <c r="Q4050" s="1">
        <v>41011</v>
      </c>
      <c r="R4050" t="str">
        <f>VLOOKUP(B4050,[1]data!$A$2:$E$764,5,0)</f>
        <v>Kolkata</v>
      </c>
      <c r="S4050" t="str">
        <f>VLOOKUP($B4050,[1]data!$A$1:$I$764,6,0)</f>
        <v>Kolkata Knight Riders</v>
      </c>
      <c r="T4050" t="str">
        <f>VLOOKUP($B4050,[1]data!$A$1:$I$764,7,0)</f>
        <v>Kings XI Punjab</v>
      </c>
      <c r="U4050" t="str">
        <f>VLOOKUP($B4050,[1]data!$A$1:$I$764,9,0)</f>
        <v>Kings XI Punjab</v>
      </c>
    </row>
    <row r="4051" spans="1:21" x14ac:dyDescent="0.3">
      <c r="A4051">
        <v>2012</v>
      </c>
      <c r="B4051" t="s">
        <v>2606</v>
      </c>
      <c r="C4051" s="1">
        <v>41011</v>
      </c>
      <c r="D4051" t="s">
        <v>260</v>
      </c>
      <c r="E4051" t="s">
        <v>2487</v>
      </c>
      <c r="F4051">
        <v>1238</v>
      </c>
      <c r="G4051" t="s">
        <v>2544</v>
      </c>
      <c r="H4051">
        <v>71</v>
      </c>
      <c r="I4051">
        <f t="shared" si="126"/>
        <v>71</v>
      </c>
      <c r="J4051">
        <v>46</v>
      </c>
      <c r="K4051">
        <v>54</v>
      </c>
      <c r="L4051">
        <v>5</v>
      </c>
      <c r="M4051">
        <v>4</v>
      </c>
      <c r="N4051">
        <v>154.34</v>
      </c>
      <c r="O4051">
        <f t="shared" si="127"/>
        <v>154.34</v>
      </c>
      <c r="P4051" t="s">
        <v>17</v>
      </c>
      <c r="Q4051" s="1">
        <v>41011</v>
      </c>
      <c r="R4051" t="str">
        <f>VLOOKUP(B4051,[1]data!$A$2:$E$764,5,0)</f>
        <v>Kolkata</v>
      </c>
      <c r="S4051" t="str">
        <f>VLOOKUP($B4051,[1]data!$A$1:$I$764,6,0)</f>
        <v>Kolkata Knight Riders</v>
      </c>
      <c r="T4051" t="str">
        <f>VLOOKUP($B4051,[1]data!$A$1:$I$764,7,0)</f>
        <v>Kings XI Punjab</v>
      </c>
      <c r="U4051" t="str">
        <f>VLOOKUP($B4051,[1]data!$A$1:$I$764,9,0)</f>
        <v>Kings XI Punjab</v>
      </c>
    </row>
    <row r="4052" spans="1:21" x14ac:dyDescent="0.3">
      <c r="A4052">
        <v>2012</v>
      </c>
      <c r="B4052" t="s">
        <v>2606</v>
      </c>
      <c r="C4052" s="1">
        <v>41011</v>
      </c>
      <c r="D4052" t="s">
        <v>260</v>
      </c>
      <c r="E4052" t="s">
        <v>249</v>
      </c>
      <c r="F4052">
        <v>1027</v>
      </c>
      <c r="G4052" t="s">
        <v>26</v>
      </c>
      <c r="H4052">
        <v>6</v>
      </c>
      <c r="I4052">
        <f t="shared" si="126"/>
        <v>6</v>
      </c>
      <c r="J4052">
        <v>1</v>
      </c>
      <c r="K4052">
        <v>1</v>
      </c>
      <c r="L4052">
        <v>0</v>
      </c>
      <c r="M4052">
        <v>1</v>
      </c>
      <c r="N4052">
        <v>600</v>
      </c>
      <c r="O4052">
        <f t="shared" si="127"/>
        <v>600</v>
      </c>
      <c r="P4052" t="s">
        <v>17</v>
      </c>
      <c r="Q4052" s="1">
        <v>41011</v>
      </c>
      <c r="R4052" t="str">
        <f>VLOOKUP(B4052,[1]data!$A$2:$E$764,5,0)</f>
        <v>Kolkata</v>
      </c>
      <c r="S4052" t="str">
        <f>VLOOKUP($B4052,[1]data!$A$1:$I$764,6,0)</f>
        <v>Kolkata Knight Riders</v>
      </c>
      <c r="T4052" t="str">
        <f>VLOOKUP($B4052,[1]data!$A$1:$I$764,7,0)</f>
        <v>Kings XI Punjab</v>
      </c>
      <c r="U4052" t="str">
        <f>VLOOKUP($B4052,[1]data!$A$1:$I$764,9,0)</f>
        <v>Kings XI Punjab</v>
      </c>
    </row>
    <row r="4053" spans="1:21" x14ac:dyDescent="0.3">
      <c r="A4053">
        <v>2012</v>
      </c>
      <c r="B4053" t="s">
        <v>2606</v>
      </c>
      <c r="C4053" s="1">
        <v>41011</v>
      </c>
      <c r="D4053" t="s">
        <v>260</v>
      </c>
      <c r="E4053" t="s">
        <v>27</v>
      </c>
      <c r="F4053">
        <v>1008</v>
      </c>
      <c r="G4053" t="s">
        <v>26</v>
      </c>
      <c r="H4053">
        <v>0</v>
      </c>
      <c r="I4053">
        <f t="shared" si="126"/>
        <v>0</v>
      </c>
      <c r="J4053">
        <v>0</v>
      </c>
      <c r="K4053">
        <v>1</v>
      </c>
      <c r="L4053">
        <v>0</v>
      </c>
      <c r="M4053">
        <v>0</v>
      </c>
      <c r="N4053">
        <v>0</v>
      </c>
      <c r="O4053">
        <f t="shared" si="127"/>
        <v>0</v>
      </c>
      <c r="P4053" t="s">
        <v>17</v>
      </c>
      <c r="Q4053" s="1">
        <v>41011</v>
      </c>
      <c r="R4053" t="str">
        <f>VLOOKUP(B4053,[1]data!$A$2:$E$764,5,0)</f>
        <v>Kolkata</v>
      </c>
      <c r="S4053" t="str">
        <f>VLOOKUP($B4053,[1]data!$A$1:$I$764,6,0)</f>
        <v>Kolkata Knight Riders</v>
      </c>
      <c r="T4053" t="str">
        <f>VLOOKUP($B4053,[1]data!$A$1:$I$764,7,0)</f>
        <v>Kings XI Punjab</v>
      </c>
      <c r="U4053" t="str">
        <f>VLOOKUP($B4053,[1]data!$A$1:$I$764,9,0)</f>
        <v>Kings XI Punjab</v>
      </c>
    </row>
    <row r="4054" spans="1:21" x14ac:dyDescent="0.3">
      <c r="A4054">
        <v>2012</v>
      </c>
      <c r="B4054" t="s">
        <v>2606</v>
      </c>
      <c r="C4054" s="1">
        <v>41011</v>
      </c>
      <c r="D4054" t="s">
        <v>260</v>
      </c>
      <c r="E4054" t="s">
        <v>76</v>
      </c>
      <c r="F4054">
        <v>1012</v>
      </c>
      <c r="G4054" t="s">
        <v>2608</v>
      </c>
      <c r="H4054">
        <v>23</v>
      </c>
      <c r="I4054">
        <f t="shared" si="126"/>
        <v>23</v>
      </c>
      <c r="J4054">
        <v>14</v>
      </c>
      <c r="K4054">
        <v>14</v>
      </c>
      <c r="L4054">
        <v>3</v>
      </c>
      <c r="M4054">
        <v>1</v>
      </c>
      <c r="N4054">
        <v>164.28</v>
      </c>
      <c r="O4054">
        <f t="shared" si="127"/>
        <v>164.28</v>
      </c>
      <c r="P4054" t="s">
        <v>17</v>
      </c>
      <c r="Q4054" s="1">
        <v>41011</v>
      </c>
      <c r="R4054" t="str">
        <f>VLOOKUP(B4054,[1]data!$A$2:$E$764,5,0)</f>
        <v>Kolkata</v>
      </c>
      <c r="S4054" t="str">
        <f>VLOOKUP($B4054,[1]data!$A$1:$I$764,6,0)</f>
        <v>Kolkata Knight Riders</v>
      </c>
      <c r="T4054" t="str">
        <f>VLOOKUP($B4054,[1]data!$A$1:$I$764,7,0)</f>
        <v>Kings XI Punjab</v>
      </c>
      <c r="U4054" t="str">
        <f>VLOOKUP($B4054,[1]data!$A$1:$I$764,9,0)</f>
        <v>Kings XI Punjab</v>
      </c>
    </row>
    <row r="4055" spans="1:21" x14ac:dyDescent="0.3">
      <c r="A4055">
        <v>2012</v>
      </c>
      <c r="B4055" t="s">
        <v>2606</v>
      </c>
      <c r="C4055" s="1">
        <v>41011</v>
      </c>
      <c r="D4055" t="s">
        <v>260</v>
      </c>
      <c r="E4055" t="s">
        <v>371</v>
      </c>
      <c r="F4055">
        <v>1065</v>
      </c>
      <c r="G4055" t="s">
        <v>2609</v>
      </c>
      <c r="H4055">
        <v>28</v>
      </c>
      <c r="I4055">
        <f t="shared" si="126"/>
        <v>28</v>
      </c>
      <c r="J4055">
        <v>7</v>
      </c>
      <c r="K4055">
        <v>8</v>
      </c>
      <c r="L4055">
        <v>2</v>
      </c>
      <c r="M4055">
        <v>3</v>
      </c>
      <c r="N4055">
        <v>400</v>
      </c>
      <c r="O4055">
        <f t="shared" si="127"/>
        <v>400</v>
      </c>
      <c r="P4055" t="s">
        <v>17</v>
      </c>
      <c r="Q4055" s="1">
        <v>41011</v>
      </c>
      <c r="R4055" t="str">
        <f>VLOOKUP(B4055,[1]data!$A$2:$E$764,5,0)</f>
        <v>Kolkata</v>
      </c>
      <c r="S4055" t="str">
        <f>VLOOKUP($B4055,[1]data!$A$1:$I$764,6,0)</f>
        <v>Kolkata Knight Riders</v>
      </c>
      <c r="T4055" t="str">
        <f>VLOOKUP($B4055,[1]data!$A$1:$I$764,7,0)</f>
        <v>Kings XI Punjab</v>
      </c>
      <c r="U4055" t="str">
        <f>VLOOKUP($B4055,[1]data!$A$1:$I$764,9,0)</f>
        <v>Kings XI Punjab</v>
      </c>
    </row>
    <row r="4056" spans="1:21" x14ac:dyDescent="0.3">
      <c r="A4056">
        <v>2012</v>
      </c>
      <c r="B4056" t="s">
        <v>2606</v>
      </c>
      <c r="C4056" s="1">
        <v>41011</v>
      </c>
      <c r="D4056" t="s">
        <v>260</v>
      </c>
      <c r="E4056" t="s">
        <v>52</v>
      </c>
      <c r="F4056">
        <v>1035</v>
      </c>
      <c r="G4056" t="s">
        <v>26</v>
      </c>
      <c r="H4056">
        <v>4</v>
      </c>
      <c r="I4056">
        <f t="shared" si="126"/>
        <v>4</v>
      </c>
      <c r="J4056">
        <v>1</v>
      </c>
      <c r="K4056">
        <v>9</v>
      </c>
      <c r="L4056">
        <v>1</v>
      </c>
      <c r="M4056">
        <v>0</v>
      </c>
      <c r="N4056">
        <v>400</v>
      </c>
      <c r="O4056">
        <f t="shared" si="127"/>
        <v>400</v>
      </c>
      <c r="P4056" t="s">
        <v>17</v>
      </c>
      <c r="Q4056" s="1">
        <v>41011</v>
      </c>
      <c r="R4056" t="str">
        <f>VLOOKUP(B4056,[1]data!$A$2:$E$764,5,0)</f>
        <v>Kolkata</v>
      </c>
      <c r="S4056" t="str">
        <f>VLOOKUP($B4056,[1]data!$A$1:$I$764,6,0)</f>
        <v>Kolkata Knight Riders</v>
      </c>
      <c r="T4056" t="str">
        <f>VLOOKUP($B4056,[1]data!$A$1:$I$764,7,0)</f>
        <v>Kings XI Punjab</v>
      </c>
      <c r="U4056" t="str">
        <f>VLOOKUP($B4056,[1]data!$A$1:$I$764,9,0)</f>
        <v>Kings XI Punjab</v>
      </c>
    </row>
    <row r="4057" spans="1:21" x14ac:dyDescent="0.3">
      <c r="A4057">
        <v>2012</v>
      </c>
      <c r="B4057" t="s">
        <v>2606</v>
      </c>
      <c r="C4057" s="1">
        <v>41011</v>
      </c>
      <c r="D4057" t="s">
        <v>260</v>
      </c>
      <c r="E4057" t="s">
        <v>83</v>
      </c>
      <c r="F4057">
        <v>1014</v>
      </c>
      <c r="G4057" t="s">
        <v>2610</v>
      </c>
      <c r="H4057">
        <v>41</v>
      </c>
      <c r="I4057">
        <f t="shared" si="126"/>
        <v>41</v>
      </c>
      <c r="J4057">
        <v>24</v>
      </c>
      <c r="K4057">
        <v>41</v>
      </c>
      <c r="L4057">
        <v>1</v>
      </c>
      <c r="M4057">
        <v>2</v>
      </c>
      <c r="N4057">
        <v>170.83</v>
      </c>
      <c r="O4057">
        <f t="shared" si="127"/>
        <v>170.83</v>
      </c>
      <c r="P4057" t="s">
        <v>85</v>
      </c>
      <c r="Q4057" s="1">
        <v>41011</v>
      </c>
      <c r="R4057" t="str">
        <f>VLOOKUP(B4057,[1]data!$A$2:$E$764,5,0)</f>
        <v>Kolkata</v>
      </c>
      <c r="S4057" t="str">
        <f>VLOOKUP($B4057,[1]data!$A$1:$I$764,6,0)</f>
        <v>Kolkata Knight Riders</v>
      </c>
      <c r="T4057" t="str">
        <f>VLOOKUP($B4057,[1]data!$A$1:$I$764,7,0)</f>
        <v>Kings XI Punjab</v>
      </c>
      <c r="U4057" t="str">
        <f>VLOOKUP($B4057,[1]data!$A$1:$I$764,9,0)</f>
        <v>Kings XI Punjab</v>
      </c>
    </row>
    <row r="4058" spans="1:21" x14ac:dyDescent="0.3">
      <c r="A4058">
        <v>2012</v>
      </c>
      <c r="B4058" t="s">
        <v>2606</v>
      </c>
      <c r="C4058" s="1">
        <v>41011</v>
      </c>
      <c r="D4058" t="s">
        <v>260</v>
      </c>
      <c r="E4058" t="s">
        <v>181</v>
      </c>
      <c r="F4058">
        <v>1005</v>
      </c>
      <c r="G4058" t="s">
        <v>26</v>
      </c>
      <c r="H4058">
        <v>25</v>
      </c>
      <c r="I4058">
        <f t="shared" si="126"/>
        <v>25</v>
      </c>
      <c r="J4058">
        <v>15</v>
      </c>
      <c r="K4058">
        <v>33</v>
      </c>
      <c r="L4058">
        <v>2</v>
      </c>
      <c r="M4058">
        <v>1</v>
      </c>
      <c r="N4058">
        <v>166.66</v>
      </c>
      <c r="O4058">
        <f t="shared" si="127"/>
        <v>166.66</v>
      </c>
      <c r="P4058" t="s">
        <v>17</v>
      </c>
      <c r="Q4058" s="1">
        <v>41011</v>
      </c>
      <c r="R4058" t="str">
        <f>VLOOKUP(B4058,[1]data!$A$2:$E$764,5,0)</f>
        <v>Kolkata</v>
      </c>
      <c r="S4058" t="str">
        <f>VLOOKUP($B4058,[1]data!$A$1:$I$764,6,0)</f>
        <v>Kolkata Knight Riders</v>
      </c>
      <c r="T4058" t="str">
        <f>VLOOKUP($B4058,[1]data!$A$1:$I$764,7,0)</f>
        <v>Kings XI Punjab</v>
      </c>
      <c r="U4058" t="str">
        <f>VLOOKUP($B4058,[1]data!$A$1:$I$764,9,0)</f>
        <v>Kings XI Punjab</v>
      </c>
    </row>
    <row r="4059" spans="1:21" x14ac:dyDescent="0.3">
      <c r="A4059">
        <v>2012</v>
      </c>
      <c r="B4059" t="s">
        <v>2606</v>
      </c>
      <c r="C4059" s="1">
        <v>41011</v>
      </c>
      <c r="D4059" t="s">
        <v>260</v>
      </c>
      <c r="E4059" t="s">
        <v>21</v>
      </c>
      <c r="F4059">
        <v>1024</v>
      </c>
      <c r="G4059" t="s">
        <v>2611</v>
      </c>
      <c r="H4059">
        <v>57</v>
      </c>
      <c r="I4059">
        <f t="shared" si="126"/>
        <v>57</v>
      </c>
      <c r="J4059">
        <v>46</v>
      </c>
      <c r="K4059">
        <v>32</v>
      </c>
      <c r="L4059">
        <v>5</v>
      </c>
      <c r="M4059">
        <v>2</v>
      </c>
      <c r="N4059">
        <v>123.91</v>
      </c>
      <c r="O4059">
        <f t="shared" si="127"/>
        <v>123.91</v>
      </c>
      <c r="P4059" t="s">
        <v>17</v>
      </c>
      <c r="Q4059" s="1">
        <v>41011</v>
      </c>
      <c r="R4059" t="str">
        <f>VLOOKUP(B4059,[1]data!$A$2:$E$764,5,0)</f>
        <v>Kolkata</v>
      </c>
      <c r="S4059" t="str">
        <f>VLOOKUP($B4059,[1]data!$A$1:$I$764,6,0)</f>
        <v>Kolkata Knight Riders</v>
      </c>
      <c r="T4059" t="str">
        <f>VLOOKUP($B4059,[1]data!$A$1:$I$764,7,0)</f>
        <v>Kings XI Punjab</v>
      </c>
      <c r="U4059" t="str">
        <f>VLOOKUP($B4059,[1]data!$A$1:$I$764,9,0)</f>
        <v>Kings XI Punjab</v>
      </c>
    </row>
    <row r="4060" spans="1:21" x14ac:dyDescent="0.3">
      <c r="A4060">
        <v>2012</v>
      </c>
      <c r="B4060" t="s">
        <v>2606</v>
      </c>
      <c r="C4060" s="1">
        <v>41011</v>
      </c>
      <c r="D4060" t="s">
        <v>260</v>
      </c>
      <c r="E4060" t="s">
        <v>366</v>
      </c>
      <c r="F4060">
        <v>1074</v>
      </c>
      <c r="G4060" t="s">
        <v>1099</v>
      </c>
      <c r="H4060">
        <v>4</v>
      </c>
      <c r="I4060">
        <f t="shared" si="126"/>
        <v>4</v>
      </c>
      <c r="J4060">
        <v>2</v>
      </c>
      <c r="K4060">
        <v>5</v>
      </c>
      <c r="L4060">
        <v>1</v>
      </c>
      <c r="M4060">
        <v>0</v>
      </c>
      <c r="N4060">
        <v>200</v>
      </c>
      <c r="O4060">
        <f t="shared" si="127"/>
        <v>200</v>
      </c>
      <c r="P4060" t="s">
        <v>20</v>
      </c>
      <c r="Q4060" s="1">
        <v>41011</v>
      </c>
      <c r="R4060" t="str">
        <f>VLOOKUP(B4060,[1]data!$A$2:$E$764,5,0)</f>
        <v>Kolkata</v>
      </c>
      <c r="S4060" t="str">
        <f>VLOOKUP($B4060,[1]data!$A$1:$I$764,6,0)</f>
        <v>Kolkata Knight Riders</v>
      </c>
      <c r="T4060" t="str">
        <f>VLOOKUP($B4060,[1]data!$A$1:$I$764,7,0)</f>
        <v>Kings XI Punjab</v>
      </c>
      <c r="U4060" t="str">
        <f>VLOOKUP($B4060,[1]data!$A$1:$I$764,9,0)</f>
        <v>Kings XI Punjab</v>
      </c>
    </row>
    <row r="4061" spans="1:21" x14ac:dyDescent="0.3">
      <c r="A4061">
        <v>2012</v>
      </c>
      <c r="B4061" t="s">
        <v>2606</v>
      </c>
      <c r="C4061" s="1">
        <v>41011</v>
      </c>
      <c r="D4061" t="s">
        <v>260</v>
      </c>
      <c r="E4061" t="s">
        <v>1898</v>
      </c>
      <c r="F4061">
        <v>1163</v>
      </c>
      <c r="G4061" t="s">
        <v>2612</v>
      </c>
      <c r="H4061">
        <v>45</v>
      </c>
      <c r="I4061">
        <f t="shared" si="126"/>
        <v>45</v>
      </c>
      <c r="J4061">
        <v>26</v>
      </c>
      <c r="K4061">
        <v>23</v>
      </c>
      <c r="L4061">
        <v>5</v>
      </c>
      <c r="M4061">
        <v>3</v>
      </c>
      <c r="N4061">
        <v>173.07</v>
      </c>
      <c r="O4061">
        <f t="shared" si="127"/>
        <v>173.07</v>
      </c>
      <c r="P4061" t="s">
        <v>17</v>
      </c>
      <c r="Q4061" s="1">
        <v>41011</v>
      </c>
      <c r="R4061" t="str">
        <f>VLOOKUP(B4061,[1]data!$A$2:$E$764,5,0)</f>
        <v>Kolkata</v>
      </c>
      <c r="S4061" t="str">
        <f>VLOOKUP($B4061,[1]data!$A$1:$I$764,6,0)</f>
        <v>Kolkata Knight Riders</v>
      </c>
      <c r="T4061" t="str">
        <f>VLOOKUP($B4061,[1]data!$A$1:$I$764,7,0)</f>
        <v>Kings XI Punjab</v>
      </c>
      <c r="U4061" t="str">
        <f>VLOOKUP($B4061,[1]data!$A$1:$I$764,9,0)</f>
        <v>Kings XI Punjab</v>
      </c>
    </row>
    <row r="4062" spans="1:21" x14ac:dyDescent="0.3">
      <c r="A4062">
        <v>2012</v>
      </c>
      <c r="B4062" t="s">
        <v>2606</v>
      </c>
      <c r="C4062" s="1">
        <v>41011</v>
      </c>
      <c r="D4062" t="s">
        <v>260</v>
      </c>
      <c r="E4062" t="s">
        <v>833</v>
      </c>
      <c r="F4062">
        <v>1051</v>
      </c>
      <c r="G4062" t="s">
        <v>2613</v>
      </c>
      <c r="H4062">
        <v>68</v>
      </c>
      <c r="I4062">
        <f t="shared" si="126"/>
        <v>68</v>
      </c>
      <c r="J4062">
        <v>35</v>
      </c>
      <c r="K4062">
        <v>80</v>
      </c>
      <c r="L4062">
        <v>2</v>
      </c>
      <c r="M4062">
        <v>6</v>
      </c>
      <c r="N4062">
        <v>194.28</v>
      </c>
      <c r="O4062">
        <f t="shared" si="127"/>
        <v>194.28</v>
      </c>
      <c r="P4062" t="s">
        <v>17</v>
      </c>
      <c r="Q4062" s="1">
        <v>41011</v>
      </c>
      <c r="R4062" t="str">
        <f>VLOOKUP(B4062,[1]data!$A$2:$E$764,5,0)</f>
        <v>Kolkata</v>
      </c>
      <c r="S4062" t="str">
        <f>VLOOKUP($B4062,[1]data!$A$1:$I$764,6,0)</f>
        <v>Kolkata Knight Riders</v>
      </c>
      <c r="T4062" t="str">
        <f>VLOOKUP($B4062,[1]data!$A$1:$I$764,7,0)</f>
        <v>Kings XI Punjab</v>
      </c>
      <c r="U4062" t="str">
        <f>VLOOKUP($B4062,[1]data!$A$1:$I$764,9,0)</f>
        <v>Kings XI Punjab</v>
      </c>
    </row>
    <row r="4063" spans="1:21" x14ac:dyDescent="0.3">
      <c r="A4063">
        <v>2012</v>
      </c>
      <c r="B4063" t="s">
        <v>2606</v>
      </c>
      <c r="C4063" s="1">
        <v>41011</v>
      </c>
      <c r="D4063" t="s">
        <v>260</v>
      </c>
      <c r="E4063" t="s">
        <v>1376</v>
      </c>
      <c r="F4063">
        <v>1178</v>
      </c>
      <c r="G4063" t="s">
        <v>1643</v>
      </c>
      <c r="H4063">
        <v>0</v>
      </c>
      <c r="I4063">
        <f t="shared" si="126"/>
        <v>0</v>
      </c>
      <c r="J4063">
        <v>1</v>
      </c>
      <c r="K4063">
        <v>1</v>
      </c>
      <c r="L4063">
        <v>0</v>
      </c>
      <c r="M4063">
        <v>0</v>
      </c>
      <c r="N4063">
        <v>0</v>
      </c>
      <c r="O4063">
        <f t="shared" si="127"/>
        <v>0</v>
      </c>
      <c r="P4063" t="s">
        <v>17</v>
      </c>
      <c r="Q4063" s="1">
        <v>41011</v>
      </c>
      <c r="R4063" t="str">
        <f>VLOOKUP(B4063,[1]data!$A$2:$E$764,5,0)</f>
        <v>Kolkata</v>
      </c>
      <c r="S4063" t="str">
        <f>VLOOKUP($B4063,[1]data!$A$1:$I$764,6,0)</f>
        <v>Kolkata Knight Riders</v>
      </c>
      <c r="T4063" t="str">
        <f>VLOOKUP($B4063,[1]data!$A$1:$I$764,7,0)</f>
        <v>Kings XI Punjab</v>
      </c>
      <c r="U4063" t="str">
        <f>VLOOKUP($B4063,[1]data!$A$1:$I$764,9,0)</f>
        <v>Kings XI Punjab</v>
      </c>
    </row>
    <row r="4064" spans="1:21" x14ac:dyDescent="0.3">
      <c r="A4064">
        <v>2012</v>
      </c>
      <c r="B4064" t="s">
        <v>2606</v>
      </c>
      <c r="C4064" s="1">
        <v>41011</v>
      </c>
      <c r="D4064" t="s">
        <v>260</v>
      </c>
      <c r="E4064" t="s">
        <v>882</v>
      </c>
      <c r="F4064">
        <v>1078</v>
      </c>
      <c r="G4064" t="s">
        <v>2614</v>
      </c>
      <c r="H4064">
        <v>1</v>
      </c>
      <c r="I4064">
        <f t="shared" si="126"/>
        <v>1</v>
      </c>
      <c r="J4064">
        <v>1</v>
      </c>
      <c r="K4064">
        <v>1</v>
      </c>
      <c r="L4064">
        <v>0</v>
      </c>
      <c r="M4064">
        <v>0</v>
      </c>
      <c r="N4064">
        <v>100</v>
      </c>
      <c r="O4064">
        <f t="shared" si="127"/>
        <v>100</v>
      </c>
      <c r="P4064" t="s">
        <v>40</v>
      </c>
      <c r="Q4064" s="1">
        <v>41011</v>
      </c>
      <c r="R4064" t="str">
        <f>VLOOKUP(B4064,[1]data!$A$2:$E$764,5,0)</f>
        <v>Kolkata</v>
      </c>
      <c r="S4064" t="str">
        <f>VLOOKUP($B4064,[1]data!$A$1:$I$764,6,0)</f>
        <v>Kolkata Knight Riders</v>
      </c>
      <c r="T4064" t="str">
        <f>VLOOKUP($B4064,[1]data!$A$1:$I$764,7,0)</f>
        <v>Kings XI Punjab</v>
      </c>
      <c r="U4064" t="str">
        <f>VLOOKUP($B4064,[1]data!$A$1:$I$764,9,0)</f>
        <v>Kings XI Punjab</v>
      </c>
    </row>
    <row r="4065" spans="1:21" x14ac:dyDescent="0.3">
      <c r="A4065">
        <v>2012</v>
      </c>
      <c r="B4065" t="s">
        <v>2606</v>
      </c>
      <c r="C4065" s="1">
        <v>41011</v>
      </c>
      <c r="D4065" t="s">
        <v>260</v>
      </c>
      <c r="E4065" t="s">
        <v>211</v>
      </c>
      <c r="F4065">
        <v>1095</v>
      </c>
      <c r="G4065" t="s">
        <v>2536</v>
      </c>
      <c r="H4065">
        <v>8</v>
      </c>
      <c r="I4065">
        <f t="shared" si="126"/>
        <v>8</v>
      </c>
      <c r="J4065">
        <v>6</v>
      </c>
      <c r="K4065">
        <v>6</v>
      </c>
      <c r="L4065">
        <v>1</v>
      </c>
      <c r="M4065">
        <v>0</v>
      </c>
      <c r="N4065">
        <v>133.33000000000001</v>
      </c>
      <c r="O4065">
        <f t="shared" si="127"/>
        <v>133.33000000000001</v>
      </c>
      <c r="P4065" t="s">
        <v>17</v>
      </c>
      <c r="Q4065" s="1">
        <v>41011</v>
      </c>
      <c r="R4065" t="str">
        <f>VLOOKUP(B4065,[1]data!$A$2:$E$764,5,0)</f>
        <v>Kolkata</v>
      </c>
      <c r="S4065" t="str">
        <f>VLOOKUP($B4065,[1]data!$A$1:$I$764,6,0)</f>
        <v>Kolkata Knight Riders</v>
      </c>
      <c r="T4065" t="str">
        <f>VLOOKUP($B4065,[1]data!$A$1:$I$764,7,0)</f>
        <v>Kings XI Punjab</v>
      </c>
      <c r="U4065" t="str">
        <f>VLOOKUP($B4065,[1]data!$A$1:$I$764,9,0)</f>
        <v>Kings XI Punjab</v>
      </c>
    </row>
    <row r="4066" spans="1:21" x14ac:dyDescent="0.3">
      <c r="A4066">
        <v>2012</v>
      </c>
      <c r="B4066" t="s">
        <v>2606</v>
      </c>
      <c r="C4066" s="1">
        <v>41011</v>
      </c>
      <c r="D4066" t="s">
        <v>260</v>
      </c>
      <c r="E4066" t="s">
        <v>2615</v>
      </c>
      <c r="F4066">
        <v>1255</v>
      </c>
      <c r="G4066" t="s">
        <v>1645</v>
      </c>
      <c r="H4066">
        <v>0</v>
      </c>
      <c r="I4066">
        <f t="shared" si="126"/>
        <v>0</v>
      </c>
      <c r="J4066">
        <v>2</v>
      </c>
      <c r="K4066">
        <v>4</v>
      </c>
      <c r="L4066">
        <v>0</v>
      </c>
      <c r="M4066">
        <v>0</v>
      </c>
      <c r="N4066">
        <v>0</v>
      </c>
      <c r="O4066">
        <f t="shared" si="127"/>
        <v>0</v>
      </c>
      <c r="P4066" t="s">
        <v>17</v>
      </c>
      <c r="Q4066" s="1">
        <v>41011</v>
      </c>
      <c r="R4066" t="str">
        <f>VLOOKUP(B4066,[1]data!$A$2:$E$764,5,0)</f>
        <v>Kolkata</v>
      </c>
      <c r="S4066" t="str">
        <f>VLOOKUP($B4066,[1]data!$A$1:$I$764,6,0)</f>
        <v>Kolkata Knight Riders</v>
      </c>
      <c r="T4066" t="str">
        <f>VLOOKUP($B4066,[1]data!$A$1:$I$764,7,0)</f>
        <v>Kings XI Punjab</v>
      </c>
      <c r="U4066" t="str">
        <f>VLOOKUP($B4066,[1]data!$A$1:$I$764,9,0)</f>
        <v>Kings XI Punjab</v>
      </c>
    </row>
    <row r="4067" spans="1:21" x14ac:dyDescent="0.3">
      <c r="A4067">
        <v>2012</v>
      </c>
      <c r="B4067" t="s">
        <v>2616</v>
      </c>
      <c r="C4067" s="1">
        <v>41011</v>
      </c>
      <c r="D4067" t="s">
        <v>278</v>
      </c>
      <c r="E4067" t="s">
        <v>234</v>
      </c>
      <c r="F4067">
        <v>1060</v>
      </c>
      <c r="G4067" t="s">
        <v>2617</v>
      </c>
      <c r="H4067">
        <v>2</v>
      </c>
      <c r="I4067">
        <f t="shared" si="126"/>
        <v>2</v>
      </c>
      <c r="J4067">
        <v>5</v>
      </c>
      <c r="K4067">
        <v>6</v>
      </c>
      <c r="L4067">
        <v>0</v>
      </c>
      <c r="M4067">
        <v>0</v>
      </c>
      <c r="N4067">
        <v>40</v>
      </c>
      <c r="O4067">
        <f t="shared" si="127"/>
        <v>40</v>
      </c>
      <c r="P4067" t="s">
        <v>17</v>
      </c>
      <c r="Q4067" s="1">
        <v>41011</v>
      </c>
      <c r="R4067" t="str">
        <f>VLOOKUP(B4067,[1]data!$A$2:$E$764,5,0)</f>
        <v>Bengaluru</v>
      </c>
      <c r="S4067" t="str">
        <f>VLOOKUP($B4067,[1]data!$A$1:$I$764,6,0)</f>
        <v>Royal Challengers Bangalore</v>
      </c>
      <c r="T4067" t="str">
        <f>VLOOKUP($B4067,[1]data!$A$1:$I$764,7,0)</f>
        <v>Rajasthan Royals</v>
      </c>
      <c r="U4067" t="str">
        <f>VLOOKUP($B4067,[1]data!$A$1:$I$764,9,0)</f>
        <v>Rajasthan Royals</v>
      </c>
    </row>
    <row r="4068" spans="1:21" x14ac:dyDescent="0.3">
      <c r="A4068">
        <v>2012</v>
      </c>
      <c r="B4068" t="s">
        <v>2616</v>
      </c>
      <c r="C4068" s="1">
        <v>41011</v>
      </c>
      <c r="D4068" t="s">
        <v>278</v>
      </c>
      <c r="E4068" t="s">
        <v>897</v>
      </c>
      <c r="F4068">
        <v>1082</v>
      </c>
      <c r="G4068" t="s">
        <v>22</v>
      </c>
      <c r="H4068">
        <v>0</v>
      </c>
      <c r="I4068">
        <f t="shared" si="126"/>
        <v>0</v>
      </c>
      <c r="J4068">
        <v>1</v>
      </c>
      <c r="K4068">
        <v>1</v>
      </c>
      <c r="L4068">
        <v>0</v>
      </c>
      <c r="M4068">
        <v>0</v>
      </c>
      <c r="N4068">
        <v>0</v>
      </c>
      <c r="O4068">
        <f t="shared" si="127"/>
        <v>0</v>
      </c>
      <c r="P4068" t="s">
        <v>17</v>
      </c>
      <c r="Q4068" s="1">
        <v>41011</v>
      </c>
      <c r="R4068" t="str">
        <f>VLOOKUP(B4068,[1]data!$A$2:$E$764,5,0)</f>
        <v>Bengaluru</v>
      </c>
      <c r="S4068" t="str">
        <f>VLOOKUP($B4068,[1]data!$A$1:$I$764,6,0)</f>
        <v>Royal Challengers Bangalore</v>
      </c>
      <c r="T4068" t="str">
        <f>VLOOKUP($B4068,[1]data!$A$1:$I$764,7,0)</f>
        <v>Rajasthan Royals</v>
      </c>
      <c r="U4068" t="str">
        <f>VLOOKUP($B4068,[1]data!$A$1:$I$764,9,0)</f>
        <v>Rajasthan Royals</v>
      </c>
    </row>
    <row r="4069" spans="1:21" x14ac:dyDescent="0.3">
      <c r="A4069">
        <v>2012</v>
      </c>
      <c r="B4069" t="s">
        <v>2616</v>
      </c>
      <c r="C4069" s="1">
        <v>41011</v>
      </c>
      <c r="D4069" t="s">
        <v>278</v>
      </c>
      <c r="E4069" t="s">
        <v>1557</v>
      </c>
      <c r="F4069">
        <v>1177</v>
      </c>
      <c r="G4069" t="s">
        <v>2618</v>
      </c>
      <c r="H4069">
        <v>2</v>
      </c>
      <c r="I4069">
        <f t="shared" si="126"/>
        <v>2</v>
      </c>
      <c r="J4069">
        <v>4</v>
      </c>
      <c r="K4069">
        <v>7</v>
      </c>
      <c r="L4069">
        <v>0</v>
      </c>
      <c r="M4069">
        <v>0</v>
      </c>
      <c r="N4069">
        <v>50</v>
      </c>
      <c r="O4069">
        <f t="shared" si="127"/>
        <v>50</v>
      </c>
      <c r="P4069" t="s">
        <v>17</v>
      </c>
      <c r="Q4069" s="1">
        <v>41011</v>
      </c>
      <c r="R4069" t="str">
        <f>VLOOKUP(B4069,[1]data!$A$2:$E$764,5,0)</f>
        <v>Bengaluru</v>
      </c>
      <c r="S4069" t="str">
        <f>VLOOKUP($B4069,[1]data!$A$1:$I$764,6,0)</f>
        <v>Royal Challengers Bangalore</v>
      </c>
      <c r="T4069" t="str">
        <f>VLOOKUP($B4069,[1]data!$A$1:$I$764,7,0)</f>
        <v>Rajasthan Royals</v>
      </c>
      <c r="U4069" t="str">
        <f>VLOOKUP($B4069,[1]data!$A$1:$I$764,9,0)</f>
        <v>Rajasthan Royals</v>
      </c>
    </row>
    <row r="4070" spans="1:21" x14ac:dyDescent="0.3">
      <c r="A4070">
        <v>2012</v>
      </c>
      <c r="B4070" t="s">
        <v>2616</v>
      </c>
      <c r="C4070" s="1">
        <v>41011</v>
      </c>
      <c r="D4070" t="s">
        <v>278</v>
      </c>
      <c r="E4070" t="s">
        <v>185</v>
      </c>
      <c r="F4070">
        <v>1123</v>
      </c>
      <c r="G4070" t="s">
        <v>26</v>
      </c>
      <c r="H4070">
        <v>2</v>
      </c>
      <c r="I4070">
        <f t="shared" si="126"/>
        <v>2</v>
      </c>
      <c r="J4070">
        <v>4</v>
      </c>
      <c r="K4070">
        <v>9</v>
      </c>
      <c r="L4070">
        <v>0</v>
      </c>
      <c r="M4070">
        <v>0</v>
      </c>
      <c r="N4070">
        <v>50</v>
      </c>
      <c r="O4070">
        <f t="shared" si="127"/>
        <v>50</v>
      </c>
      <c r="P4070" t="s">
        <v>17</v>
      </c>
      <c r="Q4070" s="1">
        <v>41011</v>
      </c>
      <c r="R4070" t="str">
        <f>VLOOKUP(B4070,[1]data!$A$2:$E$764,5,0)</f>
        <v>Bengaluru</v>
      </c>
      <c r="S4070" t="str">
        <f>VLOOKUP($B4070,[1]data!$A$1:$I$764,6,0)</f>
        <v>Royal Challengers Bangalore</v>
      </c>
      <c r="T4070" t="str">
        <f>VLOOKUP($B4070,[1]data!$A$1:$I$764,7,0)</f>
        <v>Rajasthan Royals</v>
      </c>
      <c r="U4070" t="str">
        <f>VLOOKUP($B4070,[1]data!$A$1:$I$764,9,0)</f>
        <v>Rajasthan Royals</v>
      </c>
    </row>
    <row r="4071" spans="1:21" x14ac:dyDescent="0.3">
      <c r="A4071">
        <v>2012</v>
      </c>
      <c r="B4071" t="s">
        <v>2616</v>
      </c>
      <c r="C4071" s="1">
        <v>41011</v>
      </c>
      <c r="D4071" t="s">
        <v>278</v>
      </c>
      <c r="E4071" t="s">
        <v>1569</v>
      </c>
      <c r="F4071">
        <v>1222</v>
      </c>
      <c r="G4071" t="s">
        <v>2619</v>
      </c>
      <c r="H4071">
        <v>10</v>
      </c>
      <c r="I4071">
        <f t="shared" si="126"/>
        <v>10</v>
      </c>
      <c r="J4071">
        <v>10</v>
      </c>
      <c r="K4071">
        <v>17</v>
      </c>
      <c r="L4071">
        <v>1</v>
      </c>
      <c r="M4071">
        <v>0</v>
      </c>
      <c r="N4071">
        <v>100</v>
      </c>
      <c r="O4071">
        <f t="shared" si="127"/>
        <v>100</v>
      </c>
      <c r="P4071" t="s">
        <v>17</v>
      </c>
      <c r="Q4071" s="1">
        <v>41011</v>
      </c>
      <c r="R4071" t="str">
        <f>VLOOKUP(B4071,[1]data!$A$2:$E$764,5,0)</f>
        <v>Bengaluru</v>
      </c>
      <c r="S4071" t="str">
        <f>VLOOKUP($B4071,[1]data!$A$1:$I$764,6,0)</f>
        <v>Royal Challengers Bangalore</v>
      </c>
      <c r="T4071" t="str">
        <f>VLOOKUP($B4071,[1]data!$A$1:$I$764,7,0)</f>
        <v>Rajasthan Royals</v>
      </c>
      <c r="U4071" t="str">
        <f>VLOOKUP($B4071,[1]data!$A$1:$I$764,9,0)</f>
        <v>Rajasthan Royals</v>
      </c>
    </row>
    <row r="4072" spans="1:21" x14ac:dyDescent="0.3">
      <c r="A4072">
        <v>2012</v>
      </c>
      <c r="B4072" t="s">
        <v>2616</v>
      </c>
      <c r="C4072" s="1">
        <v>41011</v>
      </c>
      <c r="D4072" t="s">
        <v>278</v>
      </c>
      <c r="E4072" t="s">
        <v>157</v>
      </c>
      <c r="F4072">
        <v>1046</v>
      </c>
      <c r="G4072" t="s">
        <v>26</v>
      </c>
      <c r="H4072">
        <v>21</v>
      </c>
      <c r="I4072">
        <f t="shared" si="126"/>
        <v>21</v>
      </c>
      <c r="J4072">
        <v>24</v>
      </c>
      <c r="K4072">
        <v>26</v>
      </c>
      <c r="L4072">
        <v>3</v>
      </c>
      <c r="M4072">
        <v>0</v>
      </c>
      <c r="N4072">
        <v>87.5</v>
      </c>
      <c r="O4072">
        <f t="shared" si="127"/>
        <v>87.5</v>
      </c>
      <c r="P4072" t="s">
        <v>17</v>
      </c>
      <c r="Q4072" s="1">
        <v>41011</v>
      </c>
      <c r="R4072" t="str">
        <f>VLOOKUP(B4072,[1]data!$A$2:$E$764,5,0)</f>
        <v>Bengaluru</v>
      </c>
      <c r="S4072" t="str">
        <f>VLOOKUP($B4072,[1]data!$A$1:$I$764,6,0)</f>
        <v>Royal Challengers Bangalore</v>
      </c>
      <c r="T4072" t="str">
        <f>VLOOKUP($B4072,[1]data!$A$1:$I$764,7,0)</f>
        <v>Rajasthan Royals</v>
      </c>
      <c r="U4072" t="str">
        <f>VLOOKUP($B4072,[1]data!$A$1:$I$764,9,0)</f>
        <v>Rajasthan Royals</v>
      </c>
    </row>
    <row r="4073" spans="1:21" x14ac:dyDescent="0.3">
      <c r="A4073">
        <v>2012</v>
      </c>
      <c r="B4073" t="s">
        <v>2616</v>
      </c>
      <c r="C4073" s="1">
        <v>41011</v>
      </c>
      <c r="D4073" t="s">
        <v>278</v>
      </c>
      <c r="E4073" t="s">
        <v>112</v>
      </c>
      <c r="F4073">
        <v>1061</v>
      </c>
      <c r="G4073" t="s">
        <v>2620</v>
      </c>
      <c r="H4073">
        <v>21</v>
      </c>
      <c r="I4073">
        <f t="shared" si="126"/>
        <v>21</v>
      </c>
      <c r="J4073">
        <v>17</v>
      </c>
      <c r="K4073">
        <v>36</v>
      </c>
      <c r="L4073">
        <v>3</v>
      </c>
      <c r="M4073">
        <v>0</v>
      </c>
      <c r="N4073">
        <v>123.52</v>
      </c>
      <c r="O4073">
        <f t="shared" si="127"/>
        <v>123.52</v>
      </c>
      <c r="P4073" t="s">
        <v>85</v>
      </c>
      <c r="Q4073" s="1">
        <v>41011</v>
      </c>
      <c r="R4073" t="str">
        <f>VLOOKUP(B4073,[1]data!$A$2:$E$764,5,0)</f>
        <v>Bengaluru</v>
      </c>
      <c r="S4073" t="str">
        <f>VLOOKUP($B4073,[1]data!$A$1:$I$764,6,0)</f>
        <v>Royal Challengers Bangalore</v>
      </c>
      <c r="T4073" t="str">
        <f>VLOOKUP($B4073,[1]data!$A$1:$I$764,7,0)</f>
        <v>Rajasthan Royals</v>
      </c>
      <c r="U4073" t="str">
        <f>VLOOKUP($B4073,[1]data!$A$1:$I$764,9,0)</f>
        <v>Rajasthan Royals</v>
      </c>
    </row>
    <row r="4074" spans="1:21" x14ac:dyDescent="0.3">
      <c r="A4074">
        <v>2012</v>
      </c>
      <c r="B4074" t="s">
        <v>2616</v>
      </c>
      <c r="C4074" s="1">
        <v>41011</v>
      </c>
      <c r="D4074" t="s">
        <v>278</v>
      </c>
      <c r="E4074" t="s">
        <v>340</v>
      </c>
      <c r="F4074">
        <v>1170</v>
      </c>
      <c r="G4074" t="s">
        <v>26</v>
      </c>
      <c r="H4074">
        <v>64</v>
      </c>
      <c r="I4074">
        <f t="shared" si="126"/>
        <v>64</v>
      </c>
      <c r="J4074">
        <v>54</v>
      </c>
      <c r="K4074">
        <v>79</v>
      </c>
      <c r="L4074">
        <v>7</v>
      </c>
      <c r="M4074">
        <v>1</v>
      </c>
      <c r="N4074">
        <v>118.51</v>
      </c>
      <c r="O4074">
        <f t="shared" si="127"/>
        <v>118.51</v>
      </c>
      <c r="P4074" t="s">
        <v>17</v>
      </c>
      <c r="Q4074" s="1">
        <v>41011</v>
      </c>
      <c r="R4074" t="str">
        <f>VLOOKUP(B4074,[1]data!$A$2:$E$764,5,0)</f>
        <v>Bengaluru</v>
      </c>
      <c r="S4074" t="str">
        <f>VLOOKUP($B4074,[1]data!$A$1:$I$764,6,0)</f>
        <v>Royal Challengers Bangalore</v>
      </c>
      <c r="T4074" t="str">
        <f>VLOOKUP($B4074,[1]data!$A$1:$I$764,7,0)</f>
        <v>Rajasthan Royals</v>
      </c>
      <c r="U4074" t="str">
        <f>VLOOKUP($B4074,[1]data!$A$1:$I$764,9,0)</f>
        <v>Rajasthan Royals</v>
      </c>
    </row>
    <row r="4075" spans="1:21" x14ac:dyDescent="0.3">
      <c r="A4075">
        <v>2012</v>
      </c>
      <c r="B4075" t="s">
        <v>2616</v>
      </c>
      <c r="C4075" s="1">
        <v>41011</v>
      </c>
      <c r="D4075" t="s">
        <v>278</v>
      </c>
      <c r="E4075" t="s">
        <v>306</v>
      </c>
      <c r="F4075">
        <v>1105</v>
      </c>
      <c r="G4075" t="s">
        <v>2621</v>
      </c>
      <c r="H4075">
        <v>0</v>
      </c>
      <c r="I4075">
        <f t="shared" si="126"/>
        <v>0</v>
      </c>
      <c r="J4075">
        <v>3</v>
      </c>
      <c r="K4075">
        <v>6</v>
      </c>
      <c r="L4075">
        <v>0</v>
      </c>
      <c r="M4075">
        <v>0</v>
      </c>
      <c r="N4075">
        <v>0</v>
      </c>
      <c r="O4075">
        <f t="shared" si="127"/>
        <v>0</v>
      </c>
      <c r="P4075" t="s">
        <v>17</v>
      </c>
      <c r="Q4075" s="1">
        <v>41011</v>
      </c>
      <c r="R4075" t="str">
        <f>VLOOKUP(B4075,[1]data!$A$2:$E$764,5,0)</f>
        <v>Bengaluru</v>
      </c>
      <c r="S4075" t="str">
        <f>VLOOKUP($B4075,[1]data!$A$1:$I$764,6,0)</f>
        <v>Royal Challengers Bangalore</v>
      </c>
      <c r="T4075" t="str">
        <f>VLOOKUP($B4075,[1]data!$A$1:$I$764,7,0)</f>
        <v>Rajasthan Royals</v>
      </c>
      <c r="U4075" t="str">
        <f>VLOOKUP($B4075,[1]data!$A$1:$I$764,9,0)</f>
        <v>Rajasthan Royals</v>
      </c>
    </row>
    <row r="4076" spans="1:21" x14ac:dyDescent="0.3">
      <c r="A4076">
        <v>2012</v>
      </c>
      <c r="B4076" t="s">
        <v>2616</v>
      </c>
      <c r="C4076" s="1">
        <v>41011</v>
      </c>
      <c r="D4076" t="s">
        <v>278</v>
      </c>
      <c r="E4076" t="s">
        <v>2509</v>
      </c>
      <c r="F4076">
        <v>1243</v>
      </c>
      <c r="G4076" t="s">
        <v>818</v>
      </c>
      <c r="H4076">
        <v>2</v>
      </c>
      <c r="I4076">
        <f t="shared" si="126"/>
        <v>2</v>
      </c>
      <c r="J4076">
        <v>12</v>
      </c>
      <c r="K4076">
        <v>17</v>
      </c>
      <c r="L4076">
        <v>0</v>
      </c>
      <c r="M4076">
        <v>0</v>
      </c>
      <c r="N4076">
        <v>16.66</v>
      </c>
      <c r="O4076">
        <f t="shared" si="127"/>
        <v>16.66</v>
      </c>
      <c r="P4076" t="s">
        <v>17</v>
      </c>
      <c r="Q4076" s="1">
        <v>41011</v>
      </c>
      <c r="R4076" t="str">
        <f>VLOOKUP(B4076,[1]data!$A$2:$E$764,5,0)</f>
        <v>Bengaluru</v>
      </c>
      <c r="S4076" t="str">
        <f>VLOOKUP($B4076,[1]data!$A$1:$I$764,6,0)</f>
        <v>Royal Challengers Bangalore</v>
      </c>
      <c r="T4076" t="str">
        <f>VLOOKUP($B4076,[1]data!$A$1:$I$764,7,0)</f>
        <v>Rajasthan Royals</v>
      </c>
      <c r="U4076" t="str">
        <f>VLOOKUP($B4076,[1]data!$A$1:$I$764,9,0)</f>
        <v>Rajasthan Royals</v>
      </c>
    </row>
    <row r="4077" spans="1:21" x14ac:dyDescent="0.3">
      <c r="A4077">
        <v>2012</v>
      </c>
      <c r="B4077" t="s">
        <v>2616</v>
      </c>
      <c r="C4077" s="1">
        <v>41011</v>
      </c>
      <c r="D4077" t="s">
        <v>278</v>
      </c>
      <c r="E4077" t="s">
        <v>38</v>
      </c>
      <c r="F4077">
        <v>1052</v>
      </c>
      <c r="G4077" t="s">
        <v>2622</v>
      </c>
      <c r="H4077">
        <v>16</v>
      </c>
      <c r="I4077">
        <f t="shared" si="126"/>
        <v>16</v>
      </c>
      <c r="J4077">
        <v>9</v>
      </c>
      <c r="K4077">
        <v>28</v>
      </c>
      <c r="L4077">
        <v>3</v>
      </c>
      <c r="M4077">
        <v>0</v>
      </c>
      <c r="N4077">
        <v>177.77</v>
      </c>
      <c r="O4077">
        <f t="shared" si="127"/>
        <v>177.77</v>
      </c>
      <c r="P4077" t="s">
        <v>40</v>
      </c>
      <c r="Q4077" s="1">
        <v>41011</v>
      </c>
      <c r="R4077" t="str">
        <f>VLOOKUP(B4077,[1]data!$A$2:$E$764,5,0)</f>
        <v>Bengaluru</v>
      </c>
      <c r="S4077" t="str">
        <f>VLOOKUP($B4077,[1]data!$A$1:$I$764,6,0)</f>
        <v>Royal Challengers Bangalore</v>
      </c>
      <c r="T4077" t="str">
        <f>VLOOKUP($B4077,[1]data!$A$1:$I$764,7,0)</f>
        <v>Rajasthan Royals</v>
      </c>
      <c r="U4077" t="str">
        <f>VLOOKUP($B4077,[1]data!$A$1:$I$764,9,0)</f>
        <v>Rajasthan Royals</v>
      </c>
    </row>
    <row r="4078" spans="1:21" x14ac:dyDescent="0.3">
      <c r="A4078">
        <v>2012</v>
      </c>
      <c r="B4078" t="s">
        <v>2616</v>
      </c>
      <c r="C4078" s="1">
        <v>41011</v>
      </c>
      <c r="D4078" t="s">
        <v>278</v>
      </c>
      <c r="E4078" t="s">
        <v>821</v>
      </c>
      <c r="F4078">
        <v>1019</v>
      </c>
      <c r="G4078" t="s">
        <v>2348</v>
      </c>
      <c r="H4078">
        <v>7</v>
      </c>
      <c r="I4078">
        <f t="shared" si="126"/>
        <v>7</v>
      </c>
      <c r="J4078">
        <v>11</v>
      </c>
      <c r="K4078">
        <v>13</v>
      </c>
      <c r="L4078">
        <v>1</v>
      </c>
      <c r="M4078">
        <v>0</v>
      </c>
      <c r="N4078">
        <v>63.63</v>
      </c>
      <c r="O4078">
        <f t="shared" si="127"/>
        <v>63.63</v>
      </c>
      <c r="P4078" t="s">
        <v>17</v>
      </c>
      <c r="Q4078" s="1">
        <v>41011</v>
      </c>
      <c r="R4078" t="str">
        <f>VLOOKUP(B4078,[1]data!$A$2:$E$764,5,0)</f>
        <v>Bengaluru</v>
      </c>
      <c r="S4078" t="str">
        <f>VLOOKUP($B4078,[1]data!$A$1:$I$764,6,0)</f>
        <v>Royal Challengers Bangalore</v>
      </c>
      <c r="T4078" t="str">
        <f>VLOOKUP($B4078,[1]data!$A$1:$I$764,7,0)</f>
        <v>Rajasthan Royals</v>
      </c>
      <c r="U4078" t="str">
        <f>VLOOKUP($B4078,[1]data!$A$1:$I$764,9,0)</f>
        <v>Rajasthan Royals</v>
      </c>
    </row>
    <row r="4079" spans="1:21" x14ac:dyDescent="0.3">
      <c r="A4079">
        <v>2012</v>
      </c>
      <c r="B4079" t="s">
        <v>2616</v>
      </c>
      <c r="C4079" s="1">
        <v>41011</v>
      </c>
      <c r="D4079" t="s">
        <v>278</v>
      </c>
      <c r="E4079" t="s">
        <v>136</v>
      </c>
      <c r="F4079">
        <v>1020</v>
      </c>
      <c r="G4079" t="s">
        <v>2623</v>
      </c>
      <c r="H4079">
        <v>17</v>
      </c>
      <c r="I4079">
        <f t="shared" si="126"/>
        <v>17</v>
      </c>
      <c r="J4079">
        <v>16</v>
      </c>
      <c r="K4079">
        <v>33</v>
      </c>
      <c r="L4079">
        <v>0</v>
      </c>
      <c r="M4079">
        <v>1</v>
      </c>
      <c r="N4079">
        <v>106.25</v>
      </c>
      <c r="O4079">
        <f t="shared" si="127"/>
        <v>106.25</v>
      </c>
      <c r="P4079" t="s">
        <v>20</v>
      </c>
      <c r="Q4079" s="1">
        <v>41011</v>
      </c>
      <c r="R4079" t="str">
        <f>VLOOKUP(B4079,[1]data!$A$2:$E$764,5,0)</f>
        <v>Bengaluru</v>
      </c>
      <c r="S4079" t="str">
        <f>VLOOKUP($B4079,[1]data!$A$1:$I$764,6,0)</f>
        <v>Royal Challengers Bangalore</v>
      </c>
      <c r="T4079" t="str">
        <f>VLOOKUP($B4079,[1]data!$A$1:$I$764,7,0)</f>
        <v>Rajasthan Royals</v>
      </c>
      <c r="U4079" t="str">
        <f>VLOOKUP($B4079,[1]data!$A$1:$I$764,9,0)</f>
        <v>Rajasthan Royals</v>
      </c>
    </row>
    <row r="4080" spans="1:21" x14ac:dyDescent="0.3">
      <c r="A4080">
        <v>2012</v>
      </c>
      <c r="B4080" t="s">
        <v>2616</v>
      </c>
      <c r="C4080" s="1">
        <v>41011</v>
      </c>
      <c r="D4080" t="s">
        <v>278</v>
      </c>
      <c r="E4080" t="s">
        <v>2508</v>
      </c>
      <c r="F4080">
        <v>1242</v>
      </c>
      <c r="G4080" t="s">
        <v>212</v>
      </c>
      <c r="H4080">
        <v>13</v>
      </c>
      <c r="I4080">
        <f t="shared" si="126"/>
        <v>13</v>
      </c>
      <c r="J4080">
        <v>13</v>
      </c>
      <c r="K4080">
        <v>12</v>
      </c>
      <c r="L4080">
        <v>1</v>
      </c>
      <c r="M4080">
        <v>0</v>
      </c>
      <c r="N4080">
        <v>100</v>
      </c>
      <c r="O4080">
        <f t="shared" si="127"/>
        <v>100</v>
      </c>
      <c r="P4080" t="s">
        <v>17</v>
      </c>
      <c r="Q4080" s="1">
        <v>41011</v>
      </c>
      <c r="R4080" t="str">
        <f>VLOOKUP(B4080,[1]data!$A$2:$E$764,5,0)</f>
        <v>Bengaluru</v>
      </c>
      <c r="S4080" t="str">
        <f>VLOOKUP($B4080,[1]data!$A$1:$I$764,6,0)</f>
        <v>Royal Challengers Bangalore</v>
      </c>
      <c r="T4080" t="str">
        <f>VLOOKUP($B4080,[1]data!$A$1:$I$764,7,0)</f>
        <v>Rajasthan Royals</v>
      </c>
      <c r="U4080" t="str">
        <f>VLOOKUP($B4080,[1]data!$A$1:$I$764,9,0)</f>
        <v>Rajasthan Royals</v>
      </c>
    </row>
    <row r="4081" spans="1:21" x14ac:dyDescent="0.3">
      <c r="A4081">
        <v>2012</v>
      </c>
      <c r="B4081" t="s">
        <v>2616</v>
      </c>
      <c r="C4081" s="1">
        <v>41011</v>
      </c>
      <c r="D4081" t="s">
        <v>278</v>
      </c>
      <c r="E4081" t="s">
        <v>945</v>
      </c>
      <c r="F4081">
        <v>1092</v>
      </c>
      <c r="G4081" t="s">
        <v>818</v>
      </c>
      <c r="H4081">
        <v>31</v>
      </c>
      <c r="I4081">
        <f t="shared" si="126"/>
        <v>31</v>
      </c>
      <c r="J4081">
        <v>28</v>
      </c>
      <c r="K4081">
        <v>40</v>
      </c>
      <c r="L4081">
        <v>3</v>
      </c>
      <c r="M4081">
        <v>1</v>
      </c>
      <c r="N4081">
        <v>110.71</v>
      </c>
      <c r="O4081">
        <f t="shared" si="127"/>
        <v>110.71</v>
      </c>
      <c r="P4081" t="s">
        <v>17</v>
      </c>
      <c r="Q4081" s="1">
        <v>41011</v>
      </c>
      <c r="R4081" t="str">
        <f>VLOOKUP(B4081,[1]data!$A$2:$E$764,5,0)</f>
        <v>Bengaluru</v>
      </c>
      <c r="S4081" t="str">
        <f>VLOOKUP($B4081,[1]data!$A$1:$I$764,6,0)</f>
        <v>Royal Challengers Bangalore</v>
      </c>
      <c r="T4081" t="str">
        <f>VLOOKUP($B4081,[1]data!$A$1:$I$764,7,0)</f>
        <v>Rajasthan Royals</v>
      </c>
      <c r="U4081" t="str">
        <f>VLOOKUP($B4081,[1]data!$A$1:$I$764,9,0)</f>
        <v>Rajasthan Royals</v>
      </c>
    </row>
    <row r="4082" spans="1:21" x14ac:dyDescent="0.3">
      <c r="A4082">
        <v>2012</v>
      </c>
      <c r="B4082" t="s">
        <v>2616</v>
      </c>
      <c r="C4082" s="1">
        <v>41011</v>
      </c>
      <c r="D4082" t="s">
        <v>278</v>
      </c>
      <c r="E4082" t="s">
        <v>1206</v>
      </c>
      <c r="F4082">
        <v>1138</v>
      </c>
      <c r="G4082" t="s">
        <v>1685</v>
      </c>
      <c r="H4082">
        <v>11</v>
      </c>
      <c r="I4082">
        <f t="shared" si="126"/>
        <v>11</v>
      </c>
      <c r="J4082">
        <v>9</v>
      </c>
      <c r="K4082">
        <v>14</v>
      </c>
      <c r="L4082">
        <v>2</v>
      </c>
      <c r="M4082">
        <v>0</v>
      </c>
      <c r="N4082">
        <v>122.22</v>
      </c>
      <c r="O4082">
        <f t="shared" si="127"/>
        <v>122.22</v>
      </c>
      <c r="P4082" t="s">
        <v>17</v>
      </c>
      <c r="Q4082" s="1">
        <v>41011</v>
      </c>
      <c r="R4082" t="str">
        <f>VLOOKUP(B4082,[1]data!$A$2:$E$764,5,0)</f>
        <v>Bengaluru</v>
      </c>
      <c r="S4082" t="str">
        <f>VLOOKUP($B4082,[1]data!$A$1:$I$764,6,0)</f>
        <v>Royal Challengers Bangalore</v>
      </c>
      <c r="T4082" t="str">
        <f>VLOOKUP($B4082,[1]data!$A$1:$I$764,7,0)</f>
        <v>Rajasthan Royals</v>
      </c>
      <c r="U4082" t="str">
        <f>VLOOKUP($B4082,[1]data!$A$1:$I$764,9,0)</f>
        <v>Rajasthan Royals</v>
      </c>
    </row>
    <row r="4083" spans="1:21" x14ac:dyDescent="0.3">
      <c r="A4083">
        <v>2012</v>
      </c>
      <c r="B4083" t="s">
        <v>2624</v>
      </c>
      <c r="C4083" s="1">
        <v>41012</v>
      </c>
      <c r="D4083" t="s">
        <v>288</v>
      </c>
      <c r="E4083" t="s">
        <v>270</v>
      </c>
      <c r="F4083">
        <v>1077</v>
      </c>
      <c r="G4083" t="s">
        <v>2625</v>
      </c>
      <c r="H4083">
        <v>24</v>
      </c>
      <c r="I4083">
        <f t="shared" si="126"/>
        <v>24</v>
      </c>
      <c r="J4083">
        <v>18</v>
      </c>
      <c r="K4083">
        <v>29</v>
      </c>
      <c r="L4083">
        <v>1</v>
      </c>
      <c r="M4083">
        <v>1</v>
      </c>
      <c r="N4083">
        <v>133.33000000000001</v>
      </c>
      <c r="O4083">
        <f t="shared" si="127"/>
        <v>133.33000000000001</v>
      </c>
      <c r="P4083" t="s">
        <v>17</v>
      </c>
      <c r="Q4083" s="1">
        <v>41012</v>
      </c>
      <c r="R4083" t="str">
        <f>VLOOKUP(B4083,[1]data!$A$2:$E$764,5,0)</f>
        <v>Mumbai</v>
      </c>
      <c r="S4083" t="str">
        <f>VLOOKUP($B4083,[1]data!$A$1:$I$764,6,0)</f>
        <v>Mumbai Indians</v>
      </c>
      <c r="T4083" t="str">
        <f>VLOOKUP($B4083,[1]data!$A$1:$I$764,7,0)</f>
        <v>Delhi Capitals</v>
      </c>
      <c r="U4083" t="str">
        <f>VLOOKUP($B4083,[1]data!$A$1:$I$764,9,0)</f>
        <v>Delhi Capitals</v>
      </c>
    </row>
    <row r="4084" spans="1:21" x14ac:dyDescent="0.3">
      <c r="A4084">
        <v>2012</v>
      </c>
      <c r="B4084" t="s">
        <v>2624</v>
      </c>
      <c r="C4084" s="1">
        <v>41012</v>
      </c>
      <c r="D4084" t="s">
        <v>288</v>
      </c>
      <c r="E4084" t="s">
        <v>1389</v>
      </c>
      <c r="F4084">
        <v>1155</v>
      </c>
      <c r="G4084" t="s">
        <v>2626</v>
      </c>
      <c r="H4084">
        <v>29</v>
      </c>
      <c r="I4084">
        <f t="shared" si="126"/>
        <v>29</v>
      </c>
      <c r="J4084">
        <v>29</v>
      </c>
      <c r="K4084">
        <v>48</v>
      </c>
      <c r="L4084">
        <v>3</v>
      </c>
      <c r="M4084">
        <v>0</v>
      </c>
      <c r="N4084">
        <v>100</v>
      </c>
      <c r="O4084">
        <f t="shared" si="127"/>
        <v>100</v>
      </c>
      <c r="P4084" t="s">
        <v>20</v>
      </c>
      <c r="Q4084" s="1">
        <v>41012</v>
      </c>
      <c r="R4084" t="str">
        <f>VLOOKUP(B4084,[1]data!$A$2:$E$764,5,0)</f>
        <v>Mumbai</v>
      </c>
      <c r="S4084" t="str">
        <f>VLOOKUP($B4084,[1]data!$A$1:$I$764,6,0)</f>
        <v>Mumbai Indians</v>
      </c>
      <c r="T4084" t="str">
        <f>VLOOKUP($B4084,[1]data!$A$1:$I$764,7,0)</f>
        <v>Delhi Capitals</v>
      </c>
      <c r="U4084" t="str">
        <f>VLOOKUP($B4084,[1]data!$A$1:$I$764,9,0)</f>
        <v>Delhi Capitals</v>
      </c>
    </row>
    <row r="4085" spans="1:21" x14ac:dyDescent="0.3">
      <c r="A4085">
        <v>2012</v>
      </c>
      <c r="B4085" t="s">
        <v>2624</v>
      </c>
      <c r="C4085" s="1">
        <v>41012</v>
      </c>
      <c r="D4085" t="s">
        <v>288</v>
      </c>
      <c r="E4085" t="s">
        <v>64</v>
      </c>
      <c r="F4085">
        <v>1048</v>
      </c>
      <c r="G4085" t="s">
        <v>850</v>
      </c>
      <c r="H4085">
        <v>11</v>
      </c>
      <c r="I4085">
        <f t="shared" si="126"/>
        <v>11</v>
      </c>
      <c r="J4085">
        <v>11</v>
      </c>
      <c r="K4085">
        <v>18</v>
      </c>
      <c r="L4085">
        <v>2</v>
      </c>
      <c r="M4085">
        <v>0</v>
      </c>
      <c r="N4085">
        <v>100</v>
      </c>
      <c r="O4085">
        <f t="shared" si="127"/>
        <v>100</v>
      </c>
      <c r="P4085" t="s">
        <v>40</v>
      </c>
      <c r="Q4085" s="1">
        <v>41012</v>
      </c>
      <c r="R4085" t="str">
        <f>VLOOKUP(B4085,[1]data!$A$2:$E$764,5,0)</f>
        <v>Mumbai</v>
      </c>
      <c r="S4085" t="str">
        <f>VLOOKUP($B4085,[1]data!$A$1:$I$764,6,0)</f>
        <v>Mumbai Indians</v>
      </c>
      <c r="T4085" t="str">
        <f>VLOOKUP($B4085,[1]data!$A$1:$I$764,7,0)</f>
        <v>Delhi Capitals</v>
      </c>
      <c r="U4085" t="str">
        <f>VLOOKUP($B4085,[1]data!$A$1:$I$764,9,0)</f>
        <v>Delhi Capitals</v>
      </c>
    </row>
    <row r="4086" spans="1:21" x14ac:dyDescent="0.3">
      <c r="A4086">
        <v>2012</v>
      </c>
      <c r="B4086" t="s">
        <v>2624</v>
      </c>
      <c r="C4086" s="1">
        <v>41012</v>
      </c>
      <c r="D4086" t="s">
        <v>288</v>
      </c>
      <c r="E4086" t="s">
        <v>2048</v>
      </c>
      <c r="F4086">
        <v>1196</v>
      </c>
      <c r="G4086" t="s">
        <v>1887</v>
      </c>
      <c r="H4086">
        <v>16</v>
      </c>
      <c r="I4086">
        <f t="shared" si="126"/>
        <v>16</v>
      </c>
      <c r="J4086">
        <v>10</v>
      </c>
      <c r="K4086">
        <v>21</v>
      </c>
      <c r="L4086">
        <v>1</v>
      </c>
      <c r="M4086">
        <v>1</v>
      </c>
      <c r="N4086">
        <v>160</v>
      </c>
      <c r="O4086">
        <f t="shared" si="127"/>
        <v>160</v>
      </c>
      <c r="P4086" t="s">
        <v>17</v>
      </c>
      <c r="Q4086" s="1">
        <v>41012</v>
      </c>
      <c r="R4086" t="str">
        <f>VLOOKUP(B4086,[1]data!$A$2:$E$764,5,0)</f>
        <v>Mumbai</v>
      </c>
      <c r="S4086" t="str">
        <f>VLOOKUP($B4086,[1]data!$A$1:$I$764,6,0)</f>
        <v>Mumbai Indians</v>
      </c>
      <c r="T4086" t="str">
        <f>VLOOKUP($B4086,[1]data!$A$1:$I$764,7,0)</f>
        <v>Delhi Capitals</v>
      </c>
      <c r="U4086" t="str">
        <f>VLOOKUP($B4086,[1]data!$A$1:$I$764,9,0)</f>
        <v>Delhi Capitals</v>
      </c>
    </row>
    <row r="4087" spans="1:21" x14ac:dyDescent="0.3">
      <c r="A4087">
        <v>2012</v>
      </c>
      <c r="B4087" t="s">
        <v>2624</v>
      </c>
      <c r="C4087" s="1">
        <v>41012</v>
      </c>
      <c r="D4087" t="s">
        <v>288</v>
      </c>
      <c r="E4087" t="s">
        <v>283</v>
      </c>
      <c r="F4087">
        <v>1111</v>
      </c>
      <c r="G4087" t="s">
        <v>2627</v>
      </c>
      <c r="H4087">
        <v>19</v>
      </c>
      <c r="I4087">
        <f t="shared" si="126"/>
        <v>19</v>
      </c>
      <c r="J4087">
        <v>16</v>
      </c>
      <c r="K4087">
        <v>27</v>
      </c>
      <c r="L4087">
        <v>3</v>
      </c>
      <c r="M4087">
        <v>0</v>
      </c>
      <c r="N4087">
        <v>118.75</v>
      </c>
      <c r="O4087">
        <f t="shared" si="127"/>
        <v>118.75</v>
      </c>
      <c r="P4087" t="s">
        <v>17</v>
      </c>
      <c r="Q4087" s="1">
        <v>41012</v>
      </c>
      <c r="R4087" t="str">
        <f>VLOOKUP(B4087,[1]data!$A$2:$E$764,5,0)</f>
        <v>Mumbai</v>
      </c>
      <c r="S4087" t="str">
        <f>VLOOKUP($B4087,[1]data!$A$1:$I$764,6,0)</f>
        <v>Mumbai Indians</v>
      </c>
      <c r="T4087" t="str">
        <f>VLOOKUP($B4087,[1]data!$A$1:$I$764,7,0)</f>
        <v>Delhi Capitals</v>
      </c>
      <c r="U4087" t="str">
        <f>VLOOKUP($B4087,[1]data!$A$1:$I$764,9,0)</f>
        <v>Delhi Capitals</v>
      </c>
    </row>
    <row r="4088" spans="1:21" x14ac:dyDescent="0.3">
      <c r="A4088">
        <v>2012</v>
      </c>
      <c r="B4088" t="s">
        <v>2624</v>
      </c>
      <c r="C4088" s="1">
        <v>41012</v>
      </c>
      <c r="D4088" t="s">
        <v>288</v>
      </c>
      <c r="E4088" t="s">
        <v>2167</v>
      </c>
      <c r="F4088">
        <v>1209</v>
      </c>
      <c r="G4088" t="s">
        <v>26</v>
      </c>
      <c r="H4088">
        <v>7</v>
      </c>
      <c r="I4088">
        <f t="shared" si="126"/>
        <v>7</v>
      </c>
      <c r="J4088">
        <v>3</v>
      </c>
      <c r="K4088">
        <v>4</v>
      </c>
      <c r="L4088">
        <v>0</v>
      </c>
      <c r="M4088">
        <v>1</v>
      </c>
      <c r="N4088">
        <v>233.33</v>
      </c>
      <c r="O4088">
        <f t="shared" si="127"/>
        <v>233.33</v>
      </c>
      <c r="P4088" t="s">
        <v>17</v>
      </c>
      <c r="Q4088" s="1">
        <v>41012</v>
      </c>
      <c r="R4088" t="str">
        <f>VLOOKUP(B4088,[1]data!$A$2:$E$764,5,0)</f>
        <v>Mumbai</v>
      </c>
      <c r="S4088" t="str">
        <f>VLOOKUP($B4088,[1]data!$A$1:$I$764,6,0)</f>
        <v>Mumbai Indians</v>
      </c>
      <c r="T4088" t="str">
        <f>VLOOKUP($B4088,[1]data!$A$1:$I$764,7,0)</f>
        <v>Delhi Capitals</v>
      </c>
      <c r="U4088" t="str">
        <f>VLOOKUP($B4088,[1]data!$A$1:$I$764,9,0)</f>
        <v>Delhi Capitals</v>
      </c>
    </row>
    <row r="4089" spans="1:21" x14ac:dyDescent="0.3">
      <c r="A4089">
        <v>2012</v>
      </c>
      <c r="B4089" t="s">
        <v>2624</v>
      </c>
      <c r="C4089" s="1">
        <v>41012</v>
      </c>
      <c r="D4089" t="s">
        <v>288</v>
      </c>
      <c r="E4089" t="s">
        <v>58</v>
      </c>
      <c r="F4089">
        <v>1033</v>
      </c>
      <c r="G4089" t="s">
        <v>26</v>
      </c>
      <c r="H4089">
        <v>7</v>
      </c>
      <c r="I4089">
        <f t="shared" si="126"/>
        <v>7</v>
      </c>
      <c r="J4089">
        <v>7</v>
      </c>
      <c r="K4089">
        <v>15</v>
      </c>
      <c r="L4089">
        <v>1</v>
      </c>
      <c r="M4089">
        <v>0</v>
      </c>
      <c r="N4089">
        <v>100</v>
      </c>
      <c r="O4089">
        <f t="shared" si="127"/>
        <v>100</v>
      </c>
      <c r="P4089" t="s">
        <v>17</v>
      </c>
      <c r="Q4089" s="1">
        <v>41012</v>
      </c>
      <c r="R4089" t="str">
        <f>VLOOKUP(B4089,[1]data!$A$2:$E$764,5,0)</f>
        <v>Mumbai</v>
      </c>
      <c r="S4089" t="str">
        <f>VLOOKUP($B4089,[1]data!$A$1:$I$764,6,0)</f>
        <v>Mumbai Indians</v>
      </c>
      <c r="T4089" t="str">
        <f>VLOOKUP($B4089,[1]data!$A$1:$I$764,7,0)</f>
        <v>Delhi Capitals</v>
      </c>
      <c r="U4089" t="str">
        <f>VLOOKUP($B4089,[1]data!$A$1:$I$764,9,0)</f>
        <v>Delhi Capitals</v>
      </c>
    </row>
    <row r="4090" spans="1:21" x14ac:dyDescent="0.3">
      <c r="A4090">
        <v>2012</v>
      </c>
      <c r="B4090" t="s">
        <v>2624</v>
      </c>
      <c r="C4090" s="1">
        <v>41012</v>
      </c>
      <c r="D4090" t="s">
        <v>288</v>
      </c>
      <c r="E4090" t="s">
        <v>635</v>
      </c>
      <c r="F4090">
        <v>1103</v>
      </c>
      <c r="G4090" t="s">
        <v>2628</v>
      </c>
      <c r="H4090">
        <v>24</v>
      </c>
      <c r="I4090">
        <f t="shared" si="126"/>
        <v>24</v>
      </c>
      <c r="J4090">
        <v>22</v>
      </c>
      <c r="K4090">
        <v>37</v>
      </c>
      <c r="L4090">
        <v>1</v>
      </c>
      <c r="M4090">
        <v>1</v>
      </c>
      <c r="N4090">
        <v>109.09</v>
      </c>
      <c r="O4090">
        <f t="shared" si="127"/>
        <v>109.09</v>
      </c>
      <c r="P4090" t="s">
        <v>20</v>
      </c>
      <c r="Q4090" s="1">
        <v>41012</v>
      </c>
      <c r="R4090" t="str">
        <f>VLOOKUP(B4090,[1]data!$A$2:$E$764,5,0)</f>
        <v>Mumbai</v>
      </c>
      <c r="S4090" t="str">
        <f>VLOOKUP($B4090,[1]data!$A$1:$I$764,6,0)</f>
        <v>Mumbai Indians</v>
      </c>
      <c r="T4090" t="str">
        <f>VLOOKUP($B4090,[1]data!$A$1:$I$764,7,0)</f>
        <v>Delhi Capitals</v>
      </c>
      <c r="U4090" t="str">
        <f>VLOOKUP($B4090,[1]data!$A$1:$I$764,9,0)</f>
        <v>Delhi Capitals</v>
      </c>
    </row>
    <row r="4091" spans="1:21" x14ac:dyDescent="0.3">
      <c r="A4091">
        <v>2012</v>
      </c>
      <c r="B4091" t="s">
        <v>2624</v>
      </c>
      <c r="C4091" s="1">
        <v>41012</v>
      </c>
      <c r="D4091" t="s">
        <v>288</v>
      </c>
      <c r="E4091" t="s">
        <v>41</v>
      </c>
      <c r="F4091">
        <v>1023</v>
      </c>
      <c r="G4091" t="s">
        <v>2466</v>
      </c>
      <c r="H4091">
        <v>28</v>
      </c>
      <c r="I4091">
        <f t="shared" si="126"/>
        <v>28</v>
      </c>
      <c r="J4091">
        <v>27</v>
      </c>
      <c r="K4091">
        <v>36</v>
      </c>
      <c r="L4091">
        <v>5</v>
      </c>
      <c r="M4091">
        <v>0</v>
      </c>
      <c r="N4091">
        <v>103.7</v>
      </c>
      <c r="O4091">
        <f t="shared" si="127"/>
        <v>103.7</v>
      </c>
      <c r="P4091" t="s">
        <v>40</v>
      </c>
      <c r="Q4091" s="1">
        <v>41012</v>
      </c>
      <c r="R4091" t="str">
        <f>VLOOKUP(B4091,[1]data!$A$2:$E$764,5,0)</f>
        <v>Mumbai</v>
      </c>
      <c r="S4091" t="str">
        <f>VLOOKUP($B4091,[1]data!$A$1:$I$764,6,0)</f>
        <v>Mumbai Indians</v>
      </c>
      <c r="T4091" t="str">
        <f>VLOOKUP($B4091,[1]data!$A$1:$I$764,7,0)</f>
        <v>Delhi Capitals</v>
      </c>
      <c r="U4091" t="str">
        <f>VLOOKUP($B4091,[1]data!$A$1:$I$764,9,0)</f>
        <v>Delhi Capitals</v>
      </c>
    </row>
    <row r="4092" spans="1:21" x14ac:dyDescent="0.3">
      <c r="A4092">
        <v>2012</v>
      </c>
      <c r="B4092" t="s">
        <v>2624</v>
      </c>
      <c r="C4092" s="1">
        <v>41012</v>
      </c>
      <c r="D4092" t="s">
        <v>288</v>
      </c>
      <c r="E4092" t="s">
        <v>1936</v>
      </c>
      <c r="F4092">
        <v>1174</v>
      </c>
      <c r="G4092" t="s">
        <v>439</v>
      </c>
      <c r="H4092">
        <v>1</v>
      </c>
      <c r="I4092">
        <f t="shared" si="126"/>
        <v>1</v>
      </c>
      <c r="J4092">
        <v>6</v>
      </c>
      <c r="K4092">
        <v>5</v>
      </c>
      <c r="L4092">
        <v>0</v>
      </c>
      <c r="M4092">
        <v>0</v>
      </c>
      <c r="N4092">
        <v>16.66</v>
      </c>
      <c r="O4092">
        <f t="shared" si="127"/>
        <v>16.66</v>
      </c>
      <c r="P4092" t="s">
        <v>17</v>
      </c>
      <c r="Q4092" s="1">
        <v>41012</v>
      </c>
      <c r="R4092" t="str">
        <f>VLOOKUP(B4092,[1]data!$A$2:$E$764,5,0)</f>
        <v>Mumbai</v>
      </c>
      <c r="S4092" t="str">
        <f>VLOOKUP($B4092,[1]data!$A$1:$I$764,6,0)</f>
        <v>Mumbai Indians</v>
      </c>
      <c r="T4092" t="str">
        <f>VLOOKUP($B4092,[1]data!$A$1:$I$764,7,0)</f>
        <v>Delhi Capitals</v>
      </c>
      <c r="U4092" t="str">
        <f>VLOOKUP($B4092,[1]data!$A$1:$I$764,9,0)</f>
        <v>Delhi Capitals</v>
      </c>
    </row>
    <row r="4093" spans="1:21" x14ac:dyDescent="0.3">
      <c r="A4093">
        <v>2012</v>
      </c>
      <c r="B4093" t="s">
        <v>2624</v>
      </c>
      <c r="C4093" s="1">
        <v>41012</v>
      </c>
      <c r="D4093" t="s">
        <v>288</v>
      </c>
      <c r="E4093" t="s">
        <v>1379</v>
      </c>
      <c r="F4093">
        <v>1225</v>
      </c>
      <c r="G4093" t="s">
        <v>2629</v>
      </c>
      <c r="H4093">
        <v>31</v>
      </c>
      <c r="I4093">
        <f t="shared" si="126"/>
        <v>31</v>
      </c>
      <c r="J4093">
        <v>33</v>
      </c>
      <c r="K4093">
        <v>43</v>
      </c>
      <c r="L4093">
        <v>3</v>
      </c>
      <c r="M4093">
        <v>0</v>
      </c>
      <c r="N4093">
        <v>93.93</v>
      </c>
      <c r="O4093">
        <f t="shared" si="127"/>
        <v>93.93</v>
      </c>
      <c r="P4093" t="s">
        <v>17</v>
      </c>
      <c r="Q4093" s="1">
        <v>41012</v>
      </c>
      <c r="R4093" t="str">
        <f>VLOOKUP(B4093,[1]data!$A$2:$E$764,5,0)</f>
        <v>Mumbai</v>
      </c>
      <c r="S4093" t="str">
        <f>VLOOKUP($B4093,[1]data!$A$1:$I$764,6,0)</f>
        <v>Mumbai Indians</v>
      </c>
      <c r="T4093" t="str">
        <f>VLOOKUP($B4093,[1]data!$A$1:$I$764,7,0)</f>
        <v>Delhi Capitals</v>
      </c>
      <c r="U4093" t="str">
        <f>VLOOKUP($B4093,[1]data!$A$1:$I$764,9,0)</f>
        <v>Delhi Capitals</v>
      </c>
    </row>
    <row r="4094" spans="1:21" x14ac:dyDescent="0.3">
      <c r="A4094">
        <v>2012</v>
      </c>
      <c r="B4094" t="s">
        <v>2624</v>
      </c>
      <c r="C4094" s="1">
        <v>41012</v>
      </c>
      <c r="D4094" t="s">
        <v>288</v>
      </c>
      <c r="E4094" t="s">
        <v>23</v>
      </c>
      <c r="F4094">
        <v>1066</v>
      </c>
      <c r="G4094" t="s">
        <v>2180</v>
      </c>
      <c r="H4094">
        <v>31</v>
      </c>
      <c r="I4094">
        <f t="shared" si="126"/>
        <v>31</v>
      </c>
      <c r="J4094">
        <v>38</v>
      </c>
      <c r="K4094">
        <v>48</v>
      </c>
      <c r="L4094">
        <v>3</v>
      </c>
      <c r="M4094">
        <v>0</v>
      </c>
      <c r="N4094">
        <v>81.569999999999993</v>
      </c>
      <c r="O4094">
        <f t="shared" si="127"/>
        <v>81.569999999999993</v>
      </c>
      <c r="P4094" t="s">
        <v>17</v>
      </c>
      <c r="Q4094" s="1">
        <v>41012</v>
      </c>
      <c r="R4094" t="str">
        <f>VLOOKUP(B4094,[1]data!$A$2:$E$764,5,0)</f>
        <v>Mumbai</v>
      </c>
      <c r="S4094" t="str">
        <f>VLOOKUP($B4094,[1]data!$A$1:$I$764,6,0)</f>
        <v>Mumbai Indians</v>
      </c>
      <c r="T4094" t="str">
        <f>VLOOKUP($B4094,[1]data!$A$1:$I$764,7,0)</f>
        <v>Delhi Capitals</v>
      </c>
      <c r="U4094" t="str">
        <f>VLOOKUP($B4094,[1]data!$A$1:$I$764,9,0)</f>
        <v>Delhi Capitals</v>
      </c>
    </row>
    <row r="4095" spans="1:21" x14ac:dyDescent="0.3">
      <c r="A4095">
        <v>2012</v>
      </c>
      <c r="B4095" t="s">
        <v>2624</v>
      </c>
      <c r="C4095" s="1">
        <v>41012</v>
      </c>
      <c r="D4095" t="s">
        <v>288</v>
      </c>
      <c r="E4095" t="s">
        <v>1226</v>
      </c>
      <c r="F4095">
        <v>1141</v>
      </c>
      <c r="G4095" t="s">
        <v>26</v>
      </c>
      <c r="H4095">
        <v>6</v>
      </c>
      <c r="I4095">
        <f t="shared" si="126"/>
        <v>6</v>
      </c>
      <c r="J4095">
        <v>7</v>
      </c>
      <c r="K4095">
        <v>10</v>
      </c>
      <c r="L4095">
        <v>1</v>
      </c>
      <c r="M4095">
        <v>0</v>
      </c>
      <c r="N4095">
        <v>85.71</v>
      </c>
      <c r="O4095">
        <f t="shared" si="127"/>
        <v>85.71</v>
      </c>
      <c r="P4095" t="s">
        <v>17</v>
      </c>
      <c r="Q4095" s="1">
        <v>41012</v>
      </c>
      <c r="R4095" t="str">
        <f>VLOOKUP(B4095,[1]data!$A$2:$E$764,5,0)</f>
        <v>Mumbai</v>
      </c>
      <c r="S4095" t="str">
        <f>VLOOKUP($B4095,[1]data!$A$1:$I$764,6,0)</f>
        <v>Mumbai Indians</v>
      </c>
      <c r="T4095" t="str">
        <f>VLOOKUP($B4095,[1]data!$A$1:$I$764,7,0)</f>
        <v>Delhi Capitals</v>
      </c>
      <c r="U4095" t="str">
        <f>VLOOKUP($B4095,[1]data!$A$1:$I$764,9,0)</f>
        <v>Delhi Capitals</v>
      </c>
    </row>
    <row r="4096" spans="1:21" x14ac:dyDescent="0.3">
      <c r="A4096">
        <v>2012</v>
      </c>
      <c r="B4096" t="s">
        <v>2624</v>
      </c>
      <c r="C4096" s="1">
        <v>41012</v>
      </c>
      <c r="D4096" t="s">
        <v>288</v>
      </c>
      <c r="E4096" t="s">
        <v>359</v>
      </c>
      <c r="F4096">
        <v>1053</v>
      </c>
      <c r="G4096" t="s">
        <v>26</v>
      </c>
      <c r="H4096">
        <v>12</v>
      </c>
      <c r="I4096">
        <f t="shared" si="126"/>
        <v>12</v>
      </c>
      <c r="J4096">
        <v>9</v>
      </c>
      <c r="K4096">
        <v>19</v>
      </c>
      <c r="L4096">
        <v>0</v>
      </c>
      <c r="M4096">
        <v>1</v>
      </c>
      <c r="N4096">
        <v>133.33000000000001</v>
      </c>
      <c r="O4096">
        <f t="shared" si="127"/>
        <v>133.33000000000001</v>
      </c>
      <c r="P4096" t="s">
        <v>17</v>
      </c>
      <c r="Q4096" s="1">
        <v>41012</v>
      </c>
      <c r="R4096" t="str">
        <f>VLOOKUP(B4096,[1]data!$A$2:$E$764,5,0)</f>
        <v>Mumbai</v>
      </c>
      <c r="S4096" t="str">
        <f>VLOOKUP($B4096,[1]data!$A$1:$I$764,6,0)</f>
        <v>Mumbai Indians</v>
      </c>
      <c r="T4096" t="str">
        <f>VLOOKUP($B4096,[1]data!$A$1:$I$764,7,0)</f>
        <v>Delhi Capitals</v>
      </c>
      <c r="U4096" t="str">
        <f>VLOOKUP($B4096,[1]data!$A$1:$I$764,9,0)</f>
        <v>Delhi Capitals</v>
      </c>
    </row>
    <row r="4097" spans="1:21" x14ac:dyDescent="0.3">
      <c r="A4097">
        <v>2012</v>
      </c>
      <c r="B4097" t="s">
        <v>2630</v>
      </c>
      <c r="C4097" s="1">
        <v>41013</v>
      </c>
      <c r="D4097" t="s">
        <v>305</v>
      </c>
      <c r="E4097" t="s">
        <v>821</v>
      </c>
      <c r="F4097">
        <v>1019</v>
      </c>
      <c r="G4097" t="s">
        <v>26</v>
      </c>
      <c r="H4097">
        <v>73</v>
      </c>
      <c r="I4097">
        <f t="shared" si="126"/>
        <v>73</v>
      </c>
      <c r="J4097">
        <v>56</v>
      </c>
      <c r="K4097">
        <v>91</v>
      </c>
      <c r="L4097">
        <v>7</v>
      </c>
      <c r="M4097">
        <v>1</v>
      </c>
      <c r="N4097">
        <v>130.35</v>
      </c>
      <c r="O4097">
        <f t="shared" si="127"/>
        <v>130.35</v>
      </c>
      <c r="P4097" t="s">
        <v>17</v>
      </c>
      <c r="Q4097" s="1">
        <v>41013</v>
      </c>
      <c r="R4097" t="str">
        <f>VLOOKUP(B4097,[1]data!$A$2:$E$764,5,0)</f>
        <v>Bengaluru</v>
      </c>
      <c r="S4097" t="str">
        <f>VLOOKUP($B4097,[1]data!$A$1:$I$764,6,0)</f>
        <v>Royal Challengers Bangalore</v>
      </c>
      <c r="T4097" t="str">
        <f>VLOOKUP($B4097,[1]data!$A$1:$I$764,7,0)</f>
        <v>Pune Warriors</v>
      </c>
      <c r="U4097" t="str">
        <f>VLOOKUP($B4097,[1]data!$A$1:$I$764,9,0)</f>
        <v>Royal Challengers Bangalore</v>
      </c>
    </row>
    <row r="4098" spans="1:21" x14ac:dyDescent="0.3">
      <c r="A4098">
        <v>2012</v>
      </c>
      <c r="B4098" t="s">
        <v>2630</v>
      </c>
      <c r="C4098" s="1">
        <v>41013</v>
      </c>
      <c r="D4098" t="s">
        <v>305</v>
      </c>
      <c r="E4098" t="s">
        <v>136</v>
      </c>
      <c r="F4098">
        <v>1020</v>
      </c>
      <c r="G4098" t="s">
        <v>2631</v>
      </c>
      <c r="H4098">
        <v>10</v>
      </c>
      <c r="I4098">
        <f t="shared" si="126"/>
        <v>10</v>
      </c>
      <c r="J4098">
        <v>7</v>
      </c>
      <c r="K4098">
        <v>12</v>
      </c>
      <c r="L4098">
        <v>0</v>
      </c>
      <c r="M4098">
        <v>1</v>
      </c>
      <c r="N4098">
        <v>142.85</v>
      </c>
      <c r="O4098">
        <f t="shared" si="127"/>
        <v>142.85</v>
      </c>
      <c r="P4098" t="s">
        <v>20</v>
      </c>
      <c r="Q4098" s="1">
        <v>41013</v>
      </c>
      <c r="R4098" t="str">
        <f>VLOOKUP(B4098,[1]data!$A$2:$E$764,5,0)</f>
        <v>Bengaluru</v>
      </c>
      <c r="S4098" t="str">
        <f>VLOOKUP($B4098,[1]data!$A$1:$I$764,6,0)</f>
        <v>Royal Challengers Bangalore</v>
      </c>
      <c r="T4098" t="str">
        <f>VLOOKUP($B4098,[1]data!$A$1:$I$764,7,0)</f>
        <v>Pune Warriors</v>
      </c>
      <c r="U4098" t="str">
        <f>VLOOKUP($B4098,[1]data!$A$1:$I$764,9,0)</f>
        <v>Royal Challengers Bangalore</v>
      </c>
    </row>
    <row r="4099" spans="1:21" x14ac:dyDescent="0.3">
      <c r="A4099">
        <v>2012</v>
      </c>
      <c r="B4099" t="s">
        <v>2630</v>
      </c>
      <c r="C4099" s="1">
        <v>41013</v>
      </c>
      <c r="D4099" t="s">
        <v>305</v>
      </c>
      <c r="E4099" t="s">
        <v>38</v>
      </c>
      <c r="F4099">
        <v>1052</v>
      </c>
      <c r="G4099" t="s">
        <v>2632</v>
      </c>
      <c r="H4099">
        <v>16</v>
      </c>
      <c r="I4099">
        <f t="shared" ref="I4099:I4162" si="128">IF(H4099="",(J4099*N4099)/100,H4099)</f>
        <v>16</v>
      </c>
      <c r="J4099">
        <v>16</v>
      </c>
      <c r="K4099">
        <v>22</v>
      </c>
      <c r="L4099">
        <v>1</v>
      </c>
      <c r="M4099">
        <v>0</v>
      </c>
      <c r="N4099">
        <v>100</v>
      </c>
      <c r="O4099">
        <f t="shared" ref="O4099:O4162" si="129">IF(N4099="",IF(J4099=0,0,(I4099/J4099)*100),N4099)</f>
        <v>100</v>
      </c>
      <c r="P4099" t="s">
        <v>40</v>
      </c>
      <c r="Q4099" s="1">
        <v>41013</v>
      </c>
      <c r="R4099" t="str">
        <f>VLOOKUP(B4099,[1]data!$A$2:$E$764,5,0)</f>
        <v>Bengaluru</v>
      </c>
      <c r="S4099" t="str">
        <f>VLOOKUP($B4099,[1]data!$A$1:$I$764,6,0)</f>
        <v>Royal Challengers Bangalore</v>
      </c>
      <c r="T4099" t="str">
        <f>VLOOKUP($B4099,[1]data!$A$1:$I$764,7,0)</f>
        <v>Pune Warriors</v>
      </c>
      <c r="U4099" t="str">
        <f>VLOOKUP($B4099,[1]data!$A$1:$I$764,9,0)</f>
        <v>Royal Challengers Bangalore</v>
      </c>
    </row>
    <row r="4100" spans="1:21" x14ac:dyDescent="0.3">
      <c r="A4100">
        <v>2012</v>
      </c>
      <c r="B4100" t="s">
        <v>2630</v>
      </c>
      <c r="C4100" s="1">
        <v>41013</v>
      </c>
      <c r="D4100" t="s">
        <v>305</v>
      </c>
      <c r="E4100" t="s">
        <v>2508</v>
      </c>
      <c r="F4100">
        <v>1242</v>
      </c>
      <c r="G4100" t="s">
        <v>26</v>
      </c>
      <c r="H4100">
        <v>44</v>
      </c>
      <c r="I4100">
        <f t="shared" si="128"/>
        <v>44</v>
      </c>
      <c r="J4100">
        <v>22</v>
      </c>
      <c r="K4100">
        <v>36</v>
      </c>
      <c r="L4100">
        <v>4</v>
      </c>
      <c r="M4100">
        <v>3</v>
      </c>
      <c r="N4100">
        <v>200</v>
      </c>
      <c r="O4100">
        <f t="shared" si="129"/>
        <v>200</v>
      </c>
      <c r="P4100" t="s">
        <v>17</v>
      </c>
      <c r="Q4100" s="1">
        <v>41013</v>
      </c>
      <c r="R4100" t="str">
        <f>VLOOKUP(B4100,[1]data!$A$2:$E$764,5,0)</f>
        <v>Bengaluru</v>
      </c>
      <c r="S4100" t="str">
        <f>VLOOKUP($B4100,[1]data!$A$1:$I$764,6,0)</f>
        <v>Royal Challengers Bangalore</v>
      </c>
      <c r="T4100" t="str">
        <f>VLOOKUP($B4100,[1]data!$A$1:$I$764,7,0)</f>
        <v>Pune Warriors</v>
      </c>
      <c r="U4100" t="str">
        <f>VLOOKUP($B4100,[1]data!$A$1:$I$764,9,0)</f>
        <v>Royal Challengers Bangalore</v>
      </c>
    </row>
    <row r="4101" spans="1:21" x14ac:dyDescent="0.3">
      <c r="A4101">
        <v>2012</v>
      </c>
      <c r="B4101" t="s">
        <v>2630</v>
      </c>
      <c r="C4101" s="1">
        <v>41013</v>
      </c>
      <c r="D4101" t="s">
        <v>305</v>
      </c>
      <c r="E4101" t="s">
        <v>2509</v>
      </c>
      <c r="F4101">
        <v>1243</v>
      </c>
      <c r="G4101" t="s">
        <v>368</v>
      </c>
      <c r="H4101">
        <v>8</v>
      </c>
      <c r="I4101">
        <f t="shared" si="128"/>
        <v>8</v>
      </c>
      <c r="J4101">
        <v>15</v>
      </c>
      <c r="K4101">
        <v>18</v>
      </c>
      <c r="L4101">
        <v>0</v>
      </c>
      <c r="M4101">
        <v>0</v>
      </c>
      <c r="N4101">
        <v>53.33</v>
      </c>
      <c r="O4101">
        <f t="shared" si="129"/>
        <v>53.33</v>
      </c>
      <c r="P4101" t="s">
        <v>17</v>
      </c>
      <c r="Q4101" s="1">
        <v>41013</v>
      </c>
      <c r="R4101" t="str">
        <f>VLOOKUP(B4101,[1]data!$A$2:$E$764,5,0)</f>
        <v>Bengaluru</v>
      </c>
      <c r="S4101" t="str">
        <f>VLOOKUP($B4101,[1]data!$A$1:$I$764,6,0)</f>
        <v>Royal Challengers Bangalore</v>
      </c>
      <c r="T4101" t="str">
        <f>VLOOKUP($B4101,[1]data!$A$1:$I$764,7,0)</f>
        <v>Pune Warriors</v>
      </c>
      <c r="U4101" t="str">
        <f>VLOOKUP($B4101,[1]data!$A$1:$I$764,9,0)</f>
        <v>Royal Challengers Bangalore</v>
      </c>
    </row>
    <row r="4102" spans="1:21" x14ac:dyDescent="0.3">
      <c r="A4102">
        <v>2012</v>
      </c>
      <c r="B4102" t="s">
        <v>2630</v>
      </c>
      <c r="C4102" s="1">
        <v>41013</v>
      </c>
      <c r="D4102" t="s">
        <v>305</v>
      </c>
      <c r="E4102" t="s">
        <v>181</v>
      </c>
      <c r="F4102">
        <v>1005</v>
      </c>
      <c r="G4102" t="s">
        <v>26</v>
      </c>
      <c r="H4102">
        <v>5</v>
      </c>
      <c r="I4102">
        <f t="shared" si="128"/>
        <v>5</v>
      </c>
      <c r="J4102">
        <v>2</v>
      </c>
      <c r="K4102">
        <v>4</v>
      </c>
      <c r="L4102">
        <v>1</v>
      </c>
      <c r="M4102">
        <v>0</v>
      </c>
      <c r="N4102">
        <v>250</v>
      </c>
      <c r="O4102">
        <f t="shared" si="129"/>
        <v>250</v>
      </c>
      <c r="P4102" t="s">
        <v>17</v>
      </c>
      <c r="Q4102" s="1">
        <v>41013</v>
      </c>
      <c r="R4102" t="str">
        <f>VLOOKUP(B4102,[1]data!$A$2:$E$764,5,0)</f>
        <v>Bengaluru</v>
      </c>
      <c r="S4102" t="str">
        <f>VLOOKUP($B4102,[1]data!$A$1:$I$764,6,0)</f>
        <v>Royal Challengers Bangalore</v>
      </c>
      <c r="T4102" t="str">
        <f>VLOOKUP($B4102,[1]data!$A$1:$I$764,7,0)</f>
        <v>Pune Warriors</v>
      </c>
      <c r="U4102" t="str">
        <f>VLOOKUP($B4102,[1]data!$A$1:$I$764,9,0)</f>
        <v>Royal Challengers Bangalore</v>
      </c>
    </row>
    <row r="4103" spans="1:21" x14ac:dyDescent="0.3">
      <c r="A4103">
        <v>2012</v>
      </c>
      <c r="B4103" t="s">
        <v>2630</v>
      </c>
      <c r="C4103" s="1">
        <v>41013</v>
      </c>
      <c r="D4103" t="s">
        <v>305</v>
      </c>
      <c r="E4103" t="s">
        <v>76</v>
      </c>
      <c r="F4103">
        <v>1012</v>
      </c>
      <c r="G4103" t="s">
        <v>2619</v>
      </c>
      <c r="H4103">
        <v>20</v>
      </c>
      <c r="I4103">
        <f t="shared" si="128"/>
        <v>20</v>
      </c>
      <c r="J4103">
        <v>19</v>
      </c>
      <c r="K4103">
        <v>30</v>
      </c>
      <c r="L4103">
        <v>2</v>
      </c>
      <c r="M4103">
        <v>0</v>
      </c>
      <c r="N4103">
        <v>105.26</v>
      </c>
      <c r="O4103">
        <f t="shared" si="129"/>
        <v>105.26</v>
      </c>
      <c r="P4103" t="s">
        <v>17</v>
      </c>
      <c r="Q4103" s="1">
        <v>41013</v>
      </c>
      <c r="R4103" t="str">
        <f>VLOOKUP(B4103,[1]data!$A$2:$E$764,5,0)</f>
        <v>Bengaluru</v>
      </c>
      <c r="S4103" t="str">
        <f>VLOOKUP($B4103,[1]data!$A$1:$I$764,6,0)</f>
        <v>Royal Challengers Bangalore</v>
      </c>
      <c r="T4103" t="str">
        <f>VLOOKUP($B4103,[1]data!$A$1:$I$764,7,0)</f>
        <v>Pune Warriors</v>
      </c>
      <c r="U4103" t="str">
        <f>VLOOKUP($B4103,[1]data!$A$1:$I$764,9,0)</f>
        <v>Royal Challengers Bangalore</v>
      </c>
    </row>
    <row r="4104" spans="1:21" x14ac:dyDescent="0.3">
      <c r="A4104">
        <v>2012</v>
      </c>
      <c r="B4104" t="s">
        <v>2630</v>
      </c>
      <c r="C4104" s="1">
        <v>41013</v>
      </c>
      <c r="D4104" t="s">
        <v>305</v>
      </c>
      <c r="E4104" t="s">
        <v>1055</v>
      </c>
      <c r="F4104">
        <v>1118</v>
      </c>
      <c r="G4104" t="s">
        <v>2633</v>
      </c>
      <c r="H4104">
        <v>8</v>
      </c>
      <c r="I4104">
        <f t="shared" si="128"/>
        <v>8</v>
      </c>
      <c r="J4104">
        <v>11</v>
      </c>
      <c r="K4104">
        <v>24</v>
      </c>
      <c r="L4104">
        <v>0</v>
      </c>
      <c r="M4104">
        <v>0</v>
      </c>
      <c r="N4104">
        <v>72.72</v>
      </c>
      <c r="O4104">
        <f t="shared" si="129"/>
        <v>72.72</v>
      </c>
      <c r="P4104" t="s">
        <v>17</v>
      </c>
      <c r="Q4104" s="1">
        <v>41013</v>
      </c>
      <c r="R4104" t="str">
        <f>VLOOKUP(B4104,[1]data!$A$2:$E$764,5,0)</f>
        <v>Bengaluru</v>
      </c>
      <c r="S4104" t="str">
        <f>VLOOKUP($B4104,[1]data!$A$1:$I$764,6,0)</f>
        <v>Royal Challengers Bangalore</v>
      </c>
      <c r="T4104" t="str">
        <f>VLOOKUP($B4104,[1]data!$A$1:$I$764,7,0)</f>
        <v>Pune Warriors</v>
      </c>
      <c r="U4104" t="str">
        <f>VLOOKUP($B4104,[1]data!$A$1:$I$764,9,0)</f>
        <v>Royal Challengers Bangalore</v>
      </c>
    </row>
    <row r="4105" spans="1:21" x14ac:dyDescent="0.3">
      <c r="A4105">
        <v>2012</v>
      </c>
      <c r="B4105" t="s">
        <v>2630</v>
      </c>
      <c r="C4105" s="1">
        <v>41013</v>
      </c>
      <c r="D4105" t="s">
        <v>305</v>
      </c>
      <c r="E4105" t="s">
        <v>2487</v>
      </c>
      <c r="F4105">
        <v>1238</v>
      </c>
      <c r="G4105" t="s">
        <v>2125</v>
      </c>
      <c r="H4105">
        <v>43</v>
      </c>
      <c r="I4105">
        <f t="shared" si="128"/>
        <v>43</v>
      </c>
      <c r="J4105">
        <v>33</v>
      </c>
      <c r="K4105">
        <v>40</v>
      </c>
      <c r="L4105">
        <v>5</v>
      </c>
      <c r="M4105">
        <v>2</v>
      </c>
      <c r="N4105">
        <v>130.30000000000001</v>
      </c>
      <c r="O4105">
        <f t="shared" si="129"/>
        <v>130.30000000000001</v>
      </c>
      <c r="P4105" t="s">
        <v>17</v>
      </c>
      <c r="Q4105" s="1">
        <v>41013</v>
      </c>
      <c r="R4105" t="str">
        <f>VLOOKUP(B4105,[1]data!$A$2:$E$764,5,0)</f>
        <v>Bengaluru</v>
      </c>
      <c r="S4105" t="str">
        <f>VLOOKUP($B4105,[1]data!$A$1:$I$764,6,0)</f>
        <v>Royal Challengers Bangalore</v>
      </c>
      <c r="T4105" t="str">
        <f>VLOOKUP($B4105,[1]data!$A$1:$I$764,7,0)</f>
        <v>Pune Warriors</v>
      </c>
      <c r="U4105" t="str">
        <f>VLOOKUP($B4105,[1]data!$A$1:$I$764,9,0)</f>
        <v>Royal Challengers Bangalore</v>
      </c>
    </row>
    <row r="4106" spans="1:21" x14ac:dyDescent="0.3">
      <c r="A4106">
        <v>2012</v>
      </c>
      <c r="B4106" t="s">
        <v>2630</v>
      </c>
      <c r="C4106" s="1">
        <v>41013</v>
      </c>
      <c r="D4106" t="s">
        <v>305</v>
      </c>
      <c r="E4106" t="s">
        <v>371</v>
      </c>
      <c r="F4106">
        <v>1065</v>
      </c>
      <c r="G4106" t="s">
        <v>26</v>
      </c>
      <c r="H4106">
        <v>3</v>
      </c>
      <c r="I4106">
        <f t="shared" si="128"/>
        <v>3</v>
      </c>
      <c r="J4106">
        <v>3</v>
      </c>
      <c r="K4106">
        <v>6</v>
      </c>
      <c r="L4106">
        <v>0</v>
      </c>
      <c r="M4106">
        <v>0</v>
      </c>
      <c r="N4106">
        <v>100</v>
      </c>
      <c r="O4106">
        <f t="shared" si="129"/>
        <v>100</v>
      </c>
      <c r="P4106" t="s">
        <v>17</v>
      </c>
      <c r="Q4106" s="1">
        <v>41013</v>
      </c>
      <c r="R4106" t="str">
        <f>VLOOKUP(B4106,[1]data!$A$2:$E$764,5,0)</f>
        <v>Bengaluru</v>
      </c>
      <c r="S4106" t="str">
        <f>VLOOKUP($B4106,[1]data!$A$1:$I$764,6,0)</f>
        <v>Royal Challengers Bangalore</v>
      </c>
      <c r="T4106" t="str">
        <f>VLOOKUP($B4106,[1]data!$A$1:$I$764,7,0)</f>
        <v>Pune Warriors</v>
      </c>
      <c r="U4106" t="str">
        <f>VLOOKUP($B4106,[1]data!$A$1:$I$764,9,0)</f>
        <v>Royal Challengers Bangalore</v>
      </c>
    </row>
    <row r="4107" spans="1:21" x14ac:dyDescent="0.3">
      <c r="A4107">
        <v>2012</v>
      </c>
      <c r="B4107" t="s">
        <v>2630</v>
      </c>
      <c r="C4107" s="1">
        <v>41013</v>
      </c>
      <c r="D4107" t="s">
        <v>305</v>
      </c>
      <c r="E4107" t="s">
        <v>52</v>
      </c>
      <c r="F4107">
        <v>1035</v>
      </c>
      <c r="G4107" t="s">
        <v>2634</v>
      </c>
      <c r="H4107">
        <v>44</v>
      </c>
      <c r="I4107">
        <f t="shared" si="128"/>
        <v>44</v>
      </c>
      <c r="J4107">
        <v>26</v>
      </c>
      <c r="K4107">
        <v>39</v>
      </c>
      <c r="L4107">
        <v>4</v>
      </c>
      <c r="M4107">
        <v>2</v>
      </c>
      <c r="N4107">
        <v>169.23</v>
      </c>
      <c r="O4107">
        <f t="shared" si="129"/>
        <v>169.23</v>
      </c>
      <c r="P4107" t="s">
        <v>17</v>
      </c>
      <c r="Q4107" s="1">
        <v>41013</v>
      </c>
      <c r="R4107" t="str">
        <f>VLOOKUP(B4107,[1]data!$A$2:$E$764,5,0)</f>
        <v>Bengaluru</v>
      </c>
      <c r="S4107" t="str">
        <f>VLOOKUP($B4107,[1]data!$A$1:$I$764,6,0)</f>
        <v>Royal Challengers Bangalore</v>
      </c>
      <c r="T4107" t="str">
        <f>VLOOKUP($B4107,[1]data!$A$1:$I$764,7,0)</f>
        <v>Pune Warriors</v>
      </c>
      <c r="U4107" t="str">
        <f>VLOOKUP($B4107,[1]data!$A$1:$I$764,9,0)</f>
        <v>Royal Challengers Bangalore</v>
      </c>
    </row>
    <row r="4108" spans="1:21" x14ac:dyDescent="0.3">
      <c r="A4108">
        <v>2012</v>
      </c>
      <c r="B4108" t="s">
        <v>2630</v>
      </c>
      <c r="C4108" s="1">
        <v>41013</v>
      </c>
      <c r="D4108" t="s">
        <v>305</v>
      </c>
      <c r="E4108" t="s">
        <v>83</v>
      </c>
      <c r="F4108">
        <v>1014</v>
      </c>
      <c r="G4108" t="s">
        <v>1806</v>
      </c>
      <c r="H4108">
        <v>26</v>
      </c>
      <c r="I4108">
        <f t="shared" si="128"/>
        <v>26</v>
      </c>
      <c r="J4108">
        <v>28</v>
      </c>
      <c r="K4108">
        <v>52</v>
      </c>
      <c r="L4108">
        <v>1</v>
      </c>
      <c r="M4108">
        <v>0</v>
      </c>
      <c r="N4108">
        <v>92.85</v>
      </c>
      <c r="O4108">
        <f t="shared" si="129"/>
        <v>92.85</v>
      </c>
      <c r="P4108" t="s">
        <v>85</v>
      </c>
      <c r="Q4108" s="1">
        <v>41013</v>
      </c>
      <c r="R4108" t="str">
        <f>VLOOKUP(B4108,[1]data!$A$2:$E$764,5,0)</f>
        <v>Bengaluru</v>
      </c>
      <c r="S4108" t="str">
        <f>VLOOKUP($B4108,[1]data!$A$1:$I$764,6,0)</f>
        <v>Royal Challengers Bangalore</v>
      </c>
      <c r="T4108" t="str">
        <f>VLOOKUP($B4108,[1]data!$A$1:$I$764,7,0)</f>
        <v>Pune Warriors</v>
      </c>
      <c r="U4108" t="str">
        <f>VLOOKUP($B4108,[1]data!$A$1:$I$764,9,0)</f>
        <v>Royal Challengers Bangalore</v>
      </c>
    </row>
    <row r="4109" spans="1:21" x14ac:dyDescent="0.3">
      <c r="A4109">
        <v>2012</v>
      </c>
      <c r="B4109" t="s">
        <v>2635</v>
      </c>
      <c r="C4109" s="1">
        <v>41014</v>
      </c>
      <c r="D4109" t="s">
        <v>962</v>
      </c>
      <c r="E4109" t="s">
        <v>270</v>
      </c>
      <c r="F4109">
        <v>1077</v>
      </c>
      <c r="G4109" t="s">
        <v>2325</v>
      </c>
      <c r="H4109">
        <v>20</v>
      </c>
      <c r="I4109">
        <f t="shared" si="128"/>
        <v>20</v>
      </c>
      <c r="J4109">
        <v>27</v>
      </c>
      <c r="K4109">
        <v>33</v>
      </c>
      <c r="L4109">
        <v>1</v>
      </c>
      <c r="M4109">
        <v>0</v>
      </c>
      <c r="N4109">
        <v>74.069999999999993</v>
      </c>
      <c r="O4109">
        <f t="shared" si="129"/>
        <v>74.069999999999993</v>
      </c>
      <c r="P4109" t="s">
        <v>17</v>
      </c>
      <c r="Q4109" s="1">
        <v>41014</v>
      </c>
      <c r="R4109" t="str">
        <f>VLOOKUP(B4109,[1]data!$A$2:$E$764,5,0)</f>
        <v>Mohali</v>
      </c>
      <c r="S4109" t="str">
        <f>VLOOKUP($B4109,[1]data!$A$1:$I$764,6,0)</f>
        <v>Kings XI Punjab</v>
      </c>
      <c r="T4109" t="str">
        <f>VLOOKUP($B4109,[1]data!$A$1:$I$764,7,0)</f>
        <v>Kolkata Knight Riders</v>
      </c>
      <c r="U4109" t="str">
        <f>VLOOKUP($B4109,[1]data!$A$1:$I$764,9,0)</f>
        <v>Kolkata Knight Riders</v>
      </c>
    </row>
    <row r="4110" spans="1:21" x14ac:dyDescent="0.3">
      <c r="A4110">
        <v>2012</v>
      </c>
      <c r="B4110" t="s">
        <v>2635</v>
      </c>
      <c r="C4110" s="1">
        <v>41014</v>
      </c>
      <c r="D4110" t="s">
        <v>962</v>
      </c>
      <c r="E4110" t="s">
        <v>1389</v>
      </c>
      <c r="F4110">
        <v>1155</v>
      </c>
      <c r="G4110" t="s">
        <v>212</v>
      </c>
      <c r="H4110">
        <v>27</v>
      </c>
      <c r="I4110">
        <f t="shared" si="128"/>
        <v>27</v>
      </c>
      <c r="J4110">
        <v>25</v>
      </c>
      <c r="K4110">
        <v>46</v>
      </c>
      <c r="L4110">
        <v>1</v>
      </c>
      <c r="M4110">
        <v>1</v>
      </c>
      <c r="N4110">
        <v>108</v>
      </c>
      <c r="O4110">
        <f t="shared" si="129"/>
        <v>108</v>
      </c>
      <c r="P4110" t="s">
        <v>20</v>
      </c>
      <c r="Q4110" s="1">
        <v>41014</v>
      </c>
      <c r="R4110" t="str">
        <f>VLOOKUP(B4110,[1]data!$A$2:$E$764,5,0)</f>
        <v>Mohali</v>
      </c>
      <c r="S4110" t="str">
        <f>VLOOKUP($B4110,[1]data!$A$1:$I$764,6,0)</f>
        <v>Kings XI Punjab</v>
      </c>
      <c r="T4110" t="str">
        <f>VLOOKUP($B4110,[1]data!$A$1:$I$764,7,0)</f>
        <v>Kolkata Knight Riders</v>
      </c>
      <c r="U4110" t="str">
        <f>VLOOKUP($B4110,[1]data!$A$1:$I$764,9,0)</f>
        <v>Kolkata Knight Riders</v>
      </c>
    </row>
    <row r="4111" spans="1:21" x14ac:dyDescent="0.3">
      <c r="A4111">
        <v>2012</v>
      </c>
      <c r="B4111" t="s">
        <v>2635</v>
      </c>
      <c r="C4111" s="1">
        <v>41014</v>
      </c>
      <c r="D4111" t="s">
        <v>962</v>
      </c>
      <c r="E4111" t="s">
        <v>64</v>
      </c>
      <c r="F4111">
        <v>1048</v>
      </c>
      <c r="G4111" t="s">
        <v>2636</v>
      </c>
      <c r="H4111">
        <v>22</v>
      </c>
      <c r="I4111">
        <f t="shared" si="128"/>
        <v>22</v>
      </c>
      <c r="J4111">
        <v>13</v>
      </c>
      <c r="K4111">
        <v>17</v>
      </c>
      <c r="L4111">
        <v>4</v>
      </c>
      <c r="M4111">
        <v>0</v>
      </c>
      <c r="N4111">
        <v>169.23</v>
      </c>
      <c r="O4111">
        <f t="shared" si="129"/>
        <v>169.23</v>
      </c>
      <c r="P4111" t="s">
        <v>40</v>
      </c>
      <c r="Q4111" s="1">
        <v>41014</v>
      </c>
      <c r="R4111" t="str">
        <f>VLOOKUP(B4111,[1]data!$A$2:$E$764,5,0)</f>
        <v>Mohali</v>
      </c>
      <c r="S4111" t="str">
        <f>VLOOKUP($B4111,[1]data!$A$1:$I$764,6,0)</f>
        <v>Kings XI Punjab</v>
      </c>
      <c r="T4111" t="str">
        <f>VLOOKUP($B4111,[1]data!$A$1:$I$764,7,0)</f>
        <v>Kolkata Knight Riders</v>
      </c>
      <c r="U4111" t="str">
        <f>VLOOKUP($B4111,[1]data!$A$1:$I$764,9,0)</f>
        <v>Kolkata Knight Riders</v>
      </c>
    </row>
    <row r="4112" spans="1:21" x14ac:dyDescent="0.3">
      <c r="A4112">
        <v>2012</v>
      </c>
      <c r="B4112" t="s">
        <v>2635</v>
      </c>
      <c r="C4112" s="1">
        <v>41014</v>
      </c>
      <c r="D4112" t="s">
        <v>962</v>
      </c>
      <c r="E4112" t="s">
        <v>2430</v>
      </c>
      <c r="F4112">
        <v>1236</v>
      </c>
      <c r="G4112" t="s">
        <v>26</v>
      </c>
      <c r="H4112">
        <v>6</v>
      </c>
      <c r="I4112">
        <f t="shared" si="128"/>
        <v>6</v>
      </c>
      <c r="J4112">
        <v>2</v>
      </c>
      <c r="K4112">
        <v>2</v>
      </c>
      <c r="L4112">
        <v>0</v>
      </c>
      <c r="M4112">
        <v>1</v>
      </c>
      <c r="N4112">
        <v>300</v>
      </c>
      <c r="O4112">
        <f t="shared" si="129"/>
        <v>300</v>
      </c>
      <c r="P4112" t="s">
        <v>17</v>
      </c>
      <c r="Q4112" s="1">
        <v>41014</v>
      </c>
      <c r="R4112" t="str">
        <f>VLOOKUP(B4112,[1]data!$A$2:$E$764,5,0)</f>
        <v>Mohali</v>
      </c>
      <c r="S4112" t="str">
        <f>VLOOKUP($B4112,[1]data!$A$1:$I$764,6,0)</f>
        <v>Kings XI Punjab</v>
      </c>
      <c r="T4112" t="str">
        <f>VLOOKUP($B4112,[1]data!$A$1:$I$764,7,0)</f>
        <v>Kolkata Knight Riders</v>
      </c>
      <c r="U4112" t="str">
        <f>VLOOKUP($B4112,[1]data!$A$1:$I$764,9,0)</f>
        <v>Kolkata Knight Riders</v>
      </c>
    </row>
    <row r="4113" spans="1:21" x14ac:dyDescent="0.3">
      <c r="A4113">
        <v>2012</v>
      </c>
      <c r="B4113" t="s">
        <v>2635</v>
      </c>
      <c r="C4113" s="1">
        <v>41014</v>
      </c>
      <c r="D4113" t="s">
        <v>962</v>
      </c>
      <c r="E4113" t="s">
        <v>23</v>
      </c>
      <c r="F4113">
        <v>1066</v>
      </c>
      <c r="G4113" t="s">
        <v>2637</v>
      </c>
      <c r="H4113">
        <v>1</v>
      </c>
      <c r="I4113">
        <f t="shared" si="128"/>
        <v>1</v>
      </c>
      <c r="J4113">
        <v>5</v>
      </c>
      <c r="K4113">
        <v>8</v>
      </c>
      <c r="L4113">
        <v>0</v>
      </c>
      <c r="M4113">
        <v>0</v>
      </c>
      <c r="N4113">
        <v>20</v>
      </c>
      <c r="O4113">
        <f t="shared" si="129"/>
        <v>20</v>
      </c>
      <c r="P4113" t="s">
        <v>17</v>
      </c>
      <c r="Q4113" s="1">
        <v>41014</v>
      </c>
      <c r="R4113" t="str">
        <f>VLOOKUP(B4113,[1]data!$A$2:$E$764,5,0)</f>
        <v>Mohali</v>
      </c>
      <c r="S4113" t="str">
        <f>VLOOKUP($B4113,[1]data!$A$1:$I$764,6,0)</f>
        <v>Kings XI Punjab</v>
      </c>
      <c r="T4113" t="str">
        <f>VLOOKUP($B4113,[1]data!$A$1:$I$764,7,0)</f>
        <v>Kolkata Knight Riders</v>
      </c>
      <c r="U4113" t="str">
        <f>VLOOKUP($B4113,[1]data!$A$1:$I$764,9,0)</f>
        <v>Kolkata Knight Riders</v>
      </c>
    </row>
    <row r="4114" spans="1:21" x14ac:dyDescent="0.3">
      <c r="A4114">
        <v>2012</v>
      </c>
      <c r="B4114" t="s">
        <v>2635</v>
      </c>
      <c r="C4114" s="1">
        <v>41014</v>
      </c>
      <c r="D4114" t="s">
        <v>962</v>
      </c>
      <c r="E4114" t="s">
        <v>2167</v>
      </c>
      <c r="F4114">
        <v>1209</v>
      </c>
      <c r="G4114" t="s">
        <v>1367</v>
      </c>
      <c r="H4114">
        <v>11</v>
      </c>
      <c r="I4114">
        <f t="shared" si="128"/>
        <v>11</v>
      </c>
      <c r="J4114">
        <v>14</v>
      </c>
      <c r="K4114">
        <v>22</v>
      </c>
      <c r="L4114">
        <v>1</v>
      </c>
      <c r="M4114">
        <v>0</v>
      </c>
      <c r="N4114">
        <v>78.569999999999993</v>
      </c>
      <c r="O4114">
        <f t="shared" si="129"/>
        <v>78.569999999999993</v>
      </c>
      <c r="P4114" t="s">
        <v>17</v>
      </c>
      <c r="Q4114" s="1">
        <v>41014</v>
      </c>
      <c r="R4114" t="str">
        <f>VLOOKUP(B4114,[1]data!$A$2:$E$764,5,0)</f>
        <v>Mohali</v>
      </c>
      <c r="S4114" t="str">
        <f>VLOOKUP($B4114,[1]data!$A$1:$I$764,6,0)</f>
        <v>Kings XI Punjab</v>
      </c>
      <c r="T4114" t="str">
        <f>VLOOKUP($B4114,[1]data!$A$1:$I$764,7,0)</f>
        <v>Kolkata Knight Riders</v>
      </c>
      <c r="U4114" t="str">
        <f>VLOOKUP($B4114,[1]data!$A$1:$I$764,9,0)</f>
        <v>Kolkata Knight Riders</v>
      </c>
    </row>
    <row r="4115" spans="1:21" x14ac:dyDescent="0.3">
      <c r="A4115">
        <v>2012</v>
      </c>
      <c r="B4115" t="s">
        <v>2635</v>
      </c>
      <c r="C4115" s="1">
        <v>41014</v>
      </c>
      <c r="D4115" t="s">
        <v>962</v>
      </c>
      <c r="E4115" t="s">
        <v>276</v>
      </c>
      <c r="F4115">
        <v>1122</v>
      </c>
      <c r="G4115" t="s">
        <v>26</v>
      </c>
      <c r="H4115">
        <v>3</v>
      </c>
      <c r="I4115">
        <f t="shared" si="128"/>
        <v>3</v>
      </c>
      <c r="J4115">
        <v>2</v>
      </c>
      <c r="K4115">
        <v>3</v>
      </c>
      <c r="L4115">
        <v>0</v>
      </c>
      <c r="M4115">
        <v>0</v>
      </c>
      <c r="N4115">
        <v>150</v>
      </c>
      <c r="O4115">
        <f t="shared" si="129"/>
        <v>150</v>
      </c>
      <c r="P4115" t="s">
        <v>17</v>
      </c>
      <c r="Q4115" s="1">
        <v>41014</v>
      </c>
      <c r="R4115" t="str">
        <f>VLOOKUP(B4115,[1]data!$A$2:$E$764,5,0)</f>
        <v>Mohali</v>
      </c>
      <c r="S4115" t="str">
        <f>VLOOKUP($B4115,[1]data!$A$1:$I$764,6,0)</f>
        <v>Kings XI Punjab</v>
      </c>
      <c r="T4115" t="str">
        <f>VLOOKUP($B4115,[1]data!$A$1:$I$764,7,0)</f>
        <v>Kolkata Knight Riders</v>
      </c>
      <c r="U4115" t="str">
        <f>VLOOKUP($B4115,[1]data!$A$1:$I$764,9,0)</f>
        <v>Kolkata Knight Riders</v>
      </c>
    </row>
    <row r="4116" spans="1:21" x14ac:dyDescent="0.3">
      <c r="A4116">
        <v>2012</v>
      </c>
      <c r="B4116" t="s">
        <v>2635</v>
      </c>
      <c r="C4116" s="1">
        <v>41014</v>
      </c>
      <c r="D4116" t="s">
        <v>962</v>
      </c>
      <c r="E4116" t="s">
        <v>309</v>
      </c>
      <c r="F4116">
        <v>1240</v>
      </c>
      <c r="G4116" t="s">
        <v>26</v>
      </c>
      <c r="H4116">
        <v>35</v>
      </c>
      <c r="I4116">
        <f t="shared" si="128"/>
        <v>35</v>
      </c>
      <c r="J4116">
        <v>23</v>
      </c>
      <c r="K4116">
        <v>35</v>
      </c>
      <c r="L4116">
        <v>3</v>
      </c>
      <c r="M4116">
        <v>1</v>
      </c>
      <c r="N4116">
        <v>152.16999999999999</v>
      </c>
      <c r="O4116">
        <f t="shared" si="129"/>
        <v>152.16999999999999</v>
      </c>
      <c r="P4116" t="s">
        <v>17</v>
      </c>
      <c r="Q4116" s="1">
        <v>41014</v>
      </c>
      <c r="R4116" t="str">
        <f>VLOOKUP(B4116,[1]data!$A$2:$E$764,5,0)</f>
        <v>Mohali</v>
      </c>
      <c r="S4116" t="str">
        <f>VLOOKUP($B4116,[1]data!$A$1:$I$764,6,0)</f>
        <v>Kings XI Punjab</v>
      </c>
      <c r="T4116" t="str">
        <f>VLOOKUP($B4116,[1]data!$A$1:$I$764,7,0)</f>
        <v>Kolkata Knight Riders</v>
      </c>
      <c r="U4116" t="str">
        <f>VLOOKUP($B4116,[1]data!$A$1:$I$764,9,0)</f>
        <v>Kolkata Knight Riders</v>
      </c>
    </row>
    <row r="4117" spans="1:21" x14ac:dyDescent="0.3">
      <c r="A4117">
        <v>2012</v>
      </c>
      <c r="B4117" t="s">
        <v>2635</v>
      </c>
      <c r="C4117" s="1">
        <v>41014</v>
      </c>
      <c r="D4117" t="s">
        <v>962</v>
      </c>
      <c r="E4117" t="s">
        <v>2048</v>
      </c>
      <c r="F4117">
        <v>1196</v>
      </c>
      <c r="G4117" t="s">
        <v>541</v>
      </c>
      <c r="H4117">
        <v>4</v>
      </c>
      <c r="I4117">
        <f t="shared" si="128"/>
        <v>4</v>
      </c>
      <c r="J4117">
        <v>8</v>
      </c>
      <c r="K4117">
        <v>14</v>
      </c>
      <c r="L4117">
        <v>0</v>
      </c>
      <c r="M4117">
        <v>0</v>
      </c>
      <c r="N4117">
        <v>50</v>
      </c>
      <c r="O4117">
        <f t="shared" si="129"/>
        <v>50</v>
      </c>
      <c r="P4117" t="s">
        <v>17</v>
      </c>
      <c r="Q4117" s="1">
        <v>41014</v>
      </c>
      <c r="R4117" t="str">
        <f>VLOOKUP(B4117,[1]data!$A$2:$E$764,5,0)</f>
        <v>Mohali</v>
      </c>
      <c r="S4117" t="str">
        <f>VLOOKUP($B4117,[1]data!$A$1:$I$764,6,0)</f>
        <v>Kings XI Punjab</v>
      </c>
      <c r="T4117" t="str">
        <f>VLOOKUP($B4117,[1]data!$A$1:$I$764,7,0)</f>
        <v>Kolkata Knight Riders</v>
      </c>
      <c r="U4117" t="str">
        <f>VLOOKUP($B4117,[1]data!$A$1:$I$764,9,0)</f>
        <v>Kolkata Knight Riders</v>
      </c>
    </row>
    <row r="4118" spans="1:21" x14ac:dyDescent="0.3">
      <c r="A4118">
        <v>2012</v>
      </c>
      <c r="B4118" t="s">
        <v>2635</v>
      </c>
      <c r="C4118" s="1">
        <v>41014</v>
      </c>
      <c r="D4118" t="s">
        <v>962</v>
      </c>
      <c r="E4118" t="s">
        <v>58</v>
      </c>
      <c r="F4118">
        <v>1033</v>
      </c>
      <c r="G4118" t="s">
        <v>212</v>
      </c>
      <c r="H4118">
        <v>0</v>
      </c>
      <c r="I4118">
        <f t="shared" si="128"/>
        <v>0</v>
      </c>
      <c r="J4118">
        <v>3</v>
      </c>
      <c r="K4118">
        <v>1</v>
      </c>
      <c r="L4118">
        <v>0</v>
      </c>
      <c r="M4118">
        <v>0</v>
      </c>
      <c r="N4118">
        <v>0</v>
      </c>
      <c r="O4118">
        <f t="shared" si="129"/>
        <v>0</v>
      </c>
      <c r="P4118" t="s">
        <v>17</v>
      </c>
      <c r="Q4118" s="1">
        <v>41014</v>
      </c>
      <c r="R4118" t="str">
        <f>VLOOKUP(B4118,[1]data!$A$2:$E$764,5,0)</f>
        <v>Mohali</v>
      </c>
      <c r="S4118" t="str">
        <f>VLOOKUP($B4118,[1]data!$A$1:$I$764,6,0)</f>
        <v>Kings XI Punjab</v>
      </c>
      <c r="T4118" t="str">
        <f>VLOOKUP($B4118,[1]data!$A$1:$I$764,7,0)</f>
        <v>Kolkata Knight Riders</v>
      </c>
      <c r="U4118" t="str">
        <f>VLOOKUP($B4118,[1]data!$A$1:$I$764,9,0)</f>
        <v>Kolkata Knight Riders</v>
      </c>
    </row>
    <row r="4119" spans="1:21" x14ac:dyDescent="0.3">
      <c r="A4119">
        <v>2012</v>
      </c>
      <c r="B4119" t="s">
        <v>2635</v>
      </c>
      <c r="C4119" s="1">
        <v>41014</v>
      </c>
      <c r="D4119" t="s">
        <v>962</v>
      </c>
      <c r="E4119" t="s">
        <v>45</v>
      </c>
      <c r="F4119">
        <v>1137</v>
      </c>
      <c r="G4119" t="s">
        <v>2638</v>
      </c>
      <c r="H4119">
        <v>32</v>
      </c>
      <c r="I4119">
        <f t="shared" si="128"/>
        <v>32</v>
      </c>
      <c r="J4119">
        <v>31</v>
      </c>
      <c r="K4119">
        <v>48</v>
      </c>
      <c r="L4119">
        <v>1</v>
      </c>
      <c r="M4119">
        <v>1</v>
      </c>
      <c r="N4119">
        <v>103.22</v>
      </c>
      <c r="O4119">
        <f t="shared" si="129"/>
        <v>103.22</v>
      </c>
      <c r="P4119" t="s">
        <v>17</v>
      </c>
      <c r="Q4119" s="1">
        <v>41014</v>
      </c>
      <c r="R4119" t="str">
        <f>VLOOKUP(B4119,[1]data!$A$2:$E$764,5,0)</f>
        <v>Mohali</v>
      </c>
      <c r="S4119" t="str">
        <f>VLOOKUP($B4119,[1]data!$A$1:$I$764,6,0)</f>
        <v>Kings XI Punjab</v>
      </c>
      <c r="T4119" t="str">
        <f>VLOOKUP($B4119,[1]data!$A$1:$I$764,7,0)</f>
        <v>Kolkata Knight Riders</v>
      </c>
      <c r="U4119" t="str">
        <f>VLOOKUP($B4119,[1]data!$A$1:$I$764,9,0)</f>
        <v>Kolkata Knight Riders</v>
      </c>
    </row>
    <row r="4120" spans="1:21" x14ac:dyDescent="0.3">
      <c r="A4120">
        <v>2012</v>
      </c>
      <c r="B4120" t="s">
        <v>2635</v>
      </c>
      <c r="C4120" s="1">
        <v>41014</v>
      </c>
      <c r="D4120" t="s">
        <v>962</v>
      </c>
      <c r="E4120" t="s">
        <v>1400</v>
      </c>
      <c r="F4120">
        <v>1256</v>
      </c>
      <c r="G4120" t="s">
        <v>2639</v>
      </c>
      <c r="H4120">
        <v>6</v>
      </c>
      <c r="I4120">
        <f t="shared" si="128"/>
        <v>6</v>
      </c>
      <c r="J4120">
        <v>11</v>
      </c>
      <c r="K4120">
        <v>23</v>
      </c>
      <c r="L4120">
        <v>0</v>
      </c>
      <c r="M4120">
        <v>0</v>
      </c>
      <c r="N4120">
        <v>54.54</v>
      </c>
      <c r="O4120">
        <f t="shared" si="129"/>
        <v>54.54</v>
      </c>
      <c r="P4120" t="s">
        <v>17</v>
      </c>
      <c r="Q4120" s="1">
        <v>41014</v>
      </c>
      <c r="R4120" t="str">
        <f>VLOOKUP(B4120,[1]data!$A$2:$E$764,5,0)</f>
        <v>Mohali</v>
      </c>
      <c r="S4120" t="str">
        <f>VLOOKUP($B4120,[1]data!$A$1:$I$764,6,0)</f>
        <v>Kings XI Punjab</v>
      </c>
      <c r="T4120" t="str">
        <f>VLOOKUP($B4120,[1]data!$A$1:$I$764,7,0)</f>
        <v>Kolkata Knight Riders</v>
      </c>
      <c r="U4120" t="str">
        <f>VLOOKUP($B4120,[1]data!$A$1:$I$764,9,0)</f>
        <v>Kolkata Knight Riders</v>
      </c>
    </row>
    <row r="4121" spans="1:21" x14ac:dyDescent="0.3">
      <c r="A4121">
        <v>2012</v>
      </c>
      <c r="B4121" t="s">
        <v>2635</v>
      </c>
      <c r="C4121" s="1">
        <v>41014</v>
      </c>
      <c r="D4121" t="s">
        <v>962</v>
      </c>
      <c r="E4121" t="s">
        <v>340</v>
      </c>
      <c r="F4121">
        <v>1170</v>
      </c>
      <c r="G4121" t="s">
        <v>2640</v>
      </c>
      <c r="H4121">
        <v>1</v>
      </c>
      <c r="I4121">
        <f t="shared" si="128"/>
        <v>1</v>
      </c>
      <c r="J4121">
        <v>6</v>
      </c>
      <c r="K4121">
        <v>7</v>
      </c>
      <c r="L4121">
        <v>0</v>
      </c>
      <c r="M4121">
        <v>0</v>
      </c>
      <c r="N4121">
        <v>16.66</v>
      </c>
      <c r="O4121">
        <f t="shared" si="129"/>
        <v>16.66</v>
      </c>
      <c r="P4121" t="s">
        <v>17</v>
      </c>
      <c r="Q4121" s="1">
        <v>41014</v>
      </c>
      <c r="R4121" t="str">
        <f>VLOOKUP(B4121,[1]data!$A$2:$E$764,5,0)</f>
        <v>Mohali</v>
      </c>
      <c r="S4121" t="str">
        <f>VLOOKUP($B4121,[1]data!$A$1:$I$764,6,0)</f>
        <v>Kings XI Punjab</v>
      </c>
      <c r="T4121" t="str">
        <f>VLOOKUP($B4121,[1]data!$A$1:$I$764,7,0)</f>
        <v>Kolkata Knight Riders</v>
      </c>
      <c r="U4121" t="str">
        <f>VLOOKUP($B4121,[1]data!$A$1:$I$764,9,0)</f>
        <v>Kolkata Knight Riders</v>
      </c>
    </row>
    <row r="4122" spans="1:21" x14ac:dyDescent="0.3">
      <c r="A4122">
        <v>2012</v>
      </c>
      <c r="B4122" t="s">
        <v>2635</v>
      </c>
      <c r="C4122" s="1">
        <v>41014</v>
      </c>
      <c r="D4122" t="s">
        <v>962</v>
      </c>
      <c r="E4122" t="s">
        <v>112</v>
      </c>
      <c r="F4122">
        <v>1061</v>
      </c>
      <c r="G4122" t="s">
        <v>2641</v>
      </c>
      <c r="H4122">
        <v>5</v>
      </c>
      <c r="I4122">
        <f t="shared" si="128"/>
        <v>5</v>
      </c>
      <c r="J4122">
        <v>9</v>
      </c>
      <c r="K4122">
        <v>11</v>
      </c>
      <c r="L4122">
        <v>0</v>
      </c>
      <c r="M4122">
        <v>0</v>
      </c>
      <c r="N4122">
        <v>55.55</v>
      </c>
      <c r="O4122">
        <f t="shared" si="129"/>
        <v>55.55</v>
      </c>
      <c r="P4122" t="s">
        <v>85</v>
      </c>
      <c r="Q4122" s="1">
        <v>41014</v>
      </c>
      <c r="R4122" t="str">
        <f>VLOOKUP(B4122,[1]data!$A$2:$E$764,5,0)</f>
        <v>Mohali</v>
      </c>
      <c r="S4122" t="str">
        <f>VLOOKUP($B4122,[1]data!$A$1:$I$764,6,0)</f>
        <v>Kings XI Punjab</v>
      </c>
      <c r="T4122" t="str">
        <f>VLOOKUP($B4122,[1]data!$A$1:$I$764,7,0)</f>
        <v>Kolkata Knight Riders</v>
      </c>
      <c r="U4122" t="str">
        <f>VLOOKUP($B4122,[1]data!$A$1:$I$764,9,0)</f>
        <v>Kolkata Knight Riders</v>
      </c>
    </row>
    <row r="4123" spans="1:21" x14ac:dyDescent="0.3">
      <c r="A4123">
        <v>2012</v>
      </c>
      <c r="B4123" t="s">
        <v>2635</v>
      </c>
      <c r="C4123" s="1">
        <v>41014</v>
      </c>
      <c r="D4123" t="s">
        <v>962</v>
      </c>
      <c r="E4123" t="s">
        <v>1569</v>
      </c>
      <c r="F4123">
        <v>1222</v>
      </c>
      <c r="G4123" t="s">
        <v>2642</v>
      </c>
      <c r="H4123">
        <v>38</v>
      </c>
      <c r="I4123">
        <f t="shared" si="128"/>
        <v>38</v>
      </c>
      <c r="J4123">
        <v>34</v>
      </c>
      <c r="K4123">
        <v>56</v>
      </c>
      <c r="L4123">
        <v>3</v>
      </c>
      <c r="M4123">
        <v>1</v>
      </c>
      <c r="N4123">
        <v>111.76</v>
      </c>
      <c r="O4123">
        <f t="shared" si="129"/>
        <v>111.76</v>
      </c>
      <c r="P4123" t="s">
        <v>17</v>
      </c>
      <c r="Q4123" s="1">
        <v>41014</v>
      </c>
      <c r="R4123" t="str">
        <f>VLOOKUP(B4123,[1]data!$A$2:$E$764,5,0)</f>
        <v>Mohali</v>
      </c>
      <c r="S4123" t="str">
        <f>VLOOKUP($B4123,[1]data!$A$1:$I$764,6,0)</f>
        <v>Kings XI Punjab</v>
      </c>
      <c r="T4123" t="str">
        <f>VLOOKUP($B4123,[1]data!$A$1:$I$764,7,0)</f>
        <v>Kolkata Knight Riders</v>
      </c>
      <c r="U4123" t="str">
        <f>VLOOKUP($B4123,[1]data!$A$1:$I$764,9,0)</f>
        <v>Kolkata Knight Riders</v>
      </c>
    </row>
    <row r="4124" spans="1:21" x14ac:dyDescent="0.3">
      <c r="A4124">
        <v>2012</v>
      </c>
      <c r="B4124" t="s">
        <v>2635</v>
      </c>
      <c r="C4124" s="1">
        <v>41014</v>
      </c>
      <c r="D4124" t="s">
        <v>962</v>
      </c>
      <c r="E4124" t="s">
        <v>25</v>
      </c>
      <c r="F4124">
        <v>1026</v>
      </c>
      <c r="G4124" t="s">
        <v>2640</v>
      </c>
      <c r="H4124">
        <v>0</v>
      </c>
      <c r="I4124">
        <f t="shared" si="128"/>
        <v>0</v>
      </c>
      <c r="J4124">
        <v>1</v>
      </c>
      <c r="K4124">
        <v>1</v>
      </c>
      <c r="L4124">
        <v>0</v>
      </c>
      <c r="M4124">
        <v>0</v>
      </c>
      <c r="N4124">
        <v>0</v>
      </c>
      <c r="O4124">
        <f t="shared" si="129"/>
        <v>0</v>
      </c>
      <c r="P4124" t="s">
        <v>17</v>
      </c>
      <c r="Q4124" s="1">
        <v>41014</v>
      </c>
      <c r="R4124" t="str">
        <f>VLOOKUP(B4124,[1]data!$A$2:$E$764,5,0)</f>
        <v>Mohali</v>
      </c>
      <c r="S4124" t="str">
        <f>VLOOKUP($B4124,[1]data!$A$1:$I$764,6,0)</f>
        <v>Kings XI Punjab</v>
      </c>
      <c r="T4124" t="str">
        <f>VLOOKUP($B4124,[1]data!$A$1:$I$764,7,0)</f>
        <v>Kolkata Knight Riders</v>
      </c>
      <c r="U4124" t="str">
        <f>VLOOKUP($B4124,[1]data!$A$1:$I$764,9,0)</f>
        <v>Kolkata Knight Riders</v>
      </c>
    </row>
    <row r="4125" spans="1:21" x14ac:dyDescent="0.3">
      <c r="A4125">
        <v>2012</v>
      </c>
      <c r="B4125" t="s">
        <v>2635</v>
      </c>
      <c r="C4125" s="1">
        <v>41014</v>
      </c>
      <c r="D4125" t="s">
        <v>962</v>
      </c>
      <c r="E4125" t="s">
        <v>1679</v>
      </c>
      <c r="F4125">
        <v>1247</v>
      </c>
      <c r="G4125" t="s">
        <v>2643</v>
      </c>
      <c r="H4125">
        <v>14</v>
      </c>
      <c r="I4125">
        <f t="shared" si="128"/>
        <v>14</v>
      </c>
      <c r="J4125">
        <v>6</v>
      </c>
      <c r="K4125">
        <v>6</v>
      </c>
      <c r="L4125">
        <v>3</v>
      </c>
      <c r="M4125">
        <v>0</v>
      </c>
      <c r="N4125">
        <v>233.33</v>
      </c>
      <c r="O4125">
        <f t="shared" si="129"/>
        <v>233.33</v>
      </c>
      <c r="P4125" t="s">
        <v>17</v>
      </c>
      <c r="Q4125" s="1">
        <v>41014</v>
      </c>
      <c r="R4125" t="str">
        <f>VLOOKUP(B4125,[1]data!$A$2:$E$764,5,0)</f>
        <v>Mohali</v>
      </c>
      <c r="S4125" t="str">
        <f>VLOOKUP($B4125,[1]data!$A$1:$I$764,6,0)</f>
        <v>Kings XI Punjab</v>
      </c>
      <c r="T4125" t="str">
        <f>VLOOKUP($B4125,[1]data!$A$1:$I$764,7,0)</f>
        <v>Kolkata Knight Riders</v>
      </c>
      <c r="U4125" t="str">
        <f>VLOOKUP($B4125,[1]data!$A$1:$I$764,9,0)</f>
        <v>Kolkata Knight Riders</v>
      </c>
    </row>
    <row r="4126" spans="1:21" x14ac:dyDescent="0.3">
      <c r="A4126">
        <v>2012</v>
      </c>
      <c r="B4126" t="s">
        <v>2635</v>
      </c>
      <c r="C4126" s="1">
        <v>41014</v>
      </c>
      <c r="D4126" t="s">
        <v>962</v>
      </c>
      <c r="E4126" t="s">
        <v>157</v>
      </c>
      <c r="F4126">
        <v>1046</v>
      </c>
      <c r="G4126" t="s">
        <v>26</v>
      </c>
      <c r="H4126">
        <v>13</v>
      </c>
      <c r="I4126">
        <f t="shared" si="128"/>
        <v>13</v>
      </c>
      <c r="J4126">
        <v>8</v>
      </c>
      <c r="K4126">
        <v>14</v>
      </c>
      <c r="L4126">
        <v>0</v>
      </c>
      <c r="M4126">
        <v>1</v>
      </c>
      <c r="N4126">
        <v>162.5</v>
      </c>
      <c r="O4126">
        <f t="shared" si="129"/>
        <v>162.5</v>
      </c>
      <c r="P4126" t="s">
        <v>17</v>
      </c>
      <c r="Q4126" s="1">
        <v>41014</v>
      </c>
      <c r="R4126" t="str">
        <f>VLOOKUP(B4126,[1]data!$A$2:$E$764,5,0)</f>
        <v>Mohali</v>
      </c>
      <c r="S4126" t="str">
        <f>VLOOKUP($B4126,[1]data!$A$1:$I$764,6,0)</f>
        <v>Kings XI Punjab</v>
      </c>
      <c r="T4126" t="str">
        <f>VLOOKUP($B4126,[1]data!$A$1:$I$764,7,0)</f>
        <v>Kolkata Knight Riders</v>
      </c>
      <c r="U4126" t="str">
        <f>VLOOKUP($B4126,[1]data!$A$1:$I$764,9,0)</f>
        <v>Kolkata Knight Riders</v>
      </c>
    </row>
    <row r="4127" spans="1:21" x14ac:dyDescent="0.3">
      <c r="A4127">
        <v>2012</v>
      </c>
      <c r="B4127" t="s">
        <v>2635</v>
      </c>
      <c r="C4127" s="1">
        <v>41014</v>
      </c>
      <c r="D4127" t="s">
        <v>962</v>
      </c>
      <c r="E4127" t="s">
        <v>1474</v>
      </c>
      <c r="F4127">
        <v>1215</v>
      </c>
      <c r="G4127" t="s">
        <v>2643</v>
      </c>
      <c r="H4127">
        <v>12</v>
      </c>
      <c r="I4127">
        <f t="shared" si="128"/>
        <v>12</v>
      </c>
      <c r="J4127">
        <v>11</v>
      </c>
      <c r="K4127">
        <v>18</v>
      </c>
      <c r="L4127">
        <v>0</v>
      </c>
      <c r="M4127">
        <v>1</v>
      </c>
      <c r="N4127">
        <v>109.09</v>
      </c>
      <c r="O4127">
        <f t="shared" si="129"/>
        <v>109.09</v>
      </c>
      <c r="P4127" t="s">
        <v>17</v>
      </c>
      <c r="Q4127" s="1">
        <v>41014</v>
      </c>
      <c r="R4127" t="str">
        <f>VLOOKUP(B4127,[1]data!$A$2:$E$764,5,0)</f>
        <v>Mohali</v>
      </c>
      <c r="S4127" t="str">
        <f>VLOOKUP($B4127,[1]data!$A$1:$I$764,6,0)</f>
        <v>Kings XI Punjab</v>
      </c>
      <c r="T4127" t="str">
        <f>VLOOKUP($B4127,[1]data!$A$1:$I$764,7,0)</f>
        <v>Kolkata Knight Riders</v>
      </c>
      <c r="U4127" t="str">
        <f>VLOOKUP($B4127,[1]data!$A$1:$I$764,9,0)</f>
        <v>Kolkata Knight Riders</v>
      </c>
    </row>
    <row r="4128" spans="1:21" x14ac:dyDescent="0.3">
      <c r="A4128">
        <v>2012</v>
      </c>
      <c r="B4128" t="s">
        <v>2635</v>
      </c>
      <c r="C4128" s="1">
        <v>41014</v>
      </c>
      <c r="D4128" t="s">
        <v>962</v>
      </c>
      <c r="E4128" t="s">
        <v>528</v>
      </c>
      <c r="F4128">
        <v>1034</v>
      </c>
      <c r="G4128" t="s">
        <v>2644</v>
      </c>
      <c r="H4128">
        <v>0</v>
      </c>
      <c r="I4128">
        <f t="shared" si="128"/>
        <v>0</v>
      </c>
      <c r="J4128">
        <v>1</v>
      </c>
      <c r="K4128">
        <v>2</v>
      </c>
      <c r="L4128">
        <v>0</v>
      </c>
      <c r="M4128">
        <v>0</v>
      </c>
      <c r="N4128">
        <v>0</v>
      </c>
      <c r="O4128">
        <f t="shared" si="129"/>
        <v>0</v>
      </c>
      <c r="P4128" t="s">
        <v>17</v>
      </c>
      <c r="Q4128" s="1">
        <v>41014</v>
      </c>
      <c r="R4128" t="str">
        <f>VLOOKUP(B4128,[1]data!$A$2:$E$764,5,0)</f>
        <v>Mohali</v>
      </c>
      <c r="S4128" t="str">
        <f>VLOOKUP($B4128,[1]data!$A$1:$I$764,6,0)</f>
        <v>Kings XI Punjab</v>
      </c>
      <c r="T4128" t="str">
        <f>VLOOKUP($B4128,[1]data!$A$1:$I$764,7,0)</f>
        <v>Kolkata Knight Riders</v>
      </c>
      <c r="U4128" t="str">
        <f>VLOOKUP($B4128,[1]data!$A$1:$I$764,9,0)</f>
        <v>Kolkata Knight Riders</v>
      </c>
    </row>
    <row r="4129" spans="1:21" x14ac:dyDescent="0.3">
      <c r="A4129">
        <v>2012</v>
      </c>
      <c r="B4129" t="s">
        <v>2645</v>
      </c>
      <c r="C4129" s="1">
        <v>41014</v>
      </c>
      <c r="D4129" t="s">
        <v>1527</v>
      </c>
      <c r="E4129" t="s">
        <v>882</v>
      </c>
      <c r="F4129">
        <v>1078</v>
      </c>
      <c r="G4129" t="s">
        <v>167</v>
      </c>
      <c r="H4129">
        <v>1</v>
      </c>
      <c r="I4129">
        <f t="shared" si="128"/>
        <v>1</v>
      </c>
      <c r="J4129">
        <v>2</v>
      </c>
      <c r="K4129">
        <v>2</v>
      </c>
      <c r="L4129">
        <v>0</v>
      </c>
      <c r="M4129">
        <v>0</v>
      </c>
      <c r="N4129">
        <v>50</v>
      </c>
      <c r="O4129">
        <f t="shared" si="129"/>
        <v>50</v>
      </c>
      <c r="P4129" t="s">
        <v>40</v>
      </c>
      <c r="Q4129" s="1">
        <v>41014</v>
      </c>
      <c r="R4129" t="str">
        <f>VLOOKUP(B4129,[1]data!$A$2:$E$764,5,0)</f>
        <v>Jaipur</v>
      </c>
      <c r="S4129" t="str">
        <f>VLOOKUP($B4129,[1]data!$A$1:$I$764,6,0)</f>
        <v>Rajasthan Royals</v>
      </c>
      <c r="T4129" t="str">
        <f>VLOOKUP($B4129,[1]data!$A$1:$I$764,7,0)</f>
        <v>Deccan Chargers</v>
      </c>
      <c r="U4129" t="str">
        <f>VLOOKUP($B4129,[1]data!$A$1:$I$764,9,0)</f>
        <v>Rajasthan Royals</v>
      </c>
    </row>
    <row r="4130" spans="1:21" x14ac:dyDescent="0.3">
      <c r="A4130">
        <v>2012</v>
      </c>
      <c r="B4130" t="s">
        <v>2645</v>
      </c>
      <c r="C4130" s="1">
        <v>41014</v>
      </c>
      <c r="D4130" t="s">
        <v>1527</v>
      </c>
      <c r="E4130" t="s">
        <v>56</v>
      </c>
      <c r="F4130">
        <v>1212</v>
      </c>
      <c r="G4130" t="s">
        <v>2646</v>
      </c>
      <c r="H4130">
        <v>14</v>
      </c>
      <c r="I4130">
        <f t="shared" si="128"/>
        <v>14</v>
      </c>
      <c r="J4130">
        <v>16</v>
      </c>
      <c r="K4130">
        <v>24</v>
      </c>
      <c r="L4130">
        <v>1</v>
      </c>
      <c r="M4130">
        <v>0</v>
      </c>
      <c r="N4130">
        <v>87.5</v>
      </c>
      <c r="O4130">
        <f t="shared" si="129"/>
        <v>87.5</v>
      </c>
      <c r="P4130" t="s">
        <v>17</v>
      </c>
      <c r="Q4130" s="1">
        <v>41014</v>
      </c>
      <c r="R4130" t="str">
        <f>VLOOKUP(B4130,[1]data!$A$2:$E$764,5,0)</f>
        <v>Jaipur</v>
      </c>
      <c r="S4130" t="str">
        <f>VLOOKUP($B4130,[1]data!$A$1:$I$764,6,0)</f>
        <v>Rajasthan Royals</v>
      </c>
      <c r="T4130" t="str">
        <f>VLOOKUP($B4130,[1]data!$A$1:$I$764,7,0)</f>
        <v>Deccan Chargers</v>
      </c>
      <c r="U4130" t="str">
        <f>VLOOKUP($B4130,[1]data!$A$1:$I$764,9,0)</f>
        <v>Rajasthan Royals</v>
      </c>
    </row>
    <row r="4131" spans="1:21" x14ac:dyDescent="0.3">
      <c r="A4131">
        <v>2012</v>
      </c>
      <c r="B4131" t="s">
        <v>2645</v>
      </c>
      <c r="C4131" s="1">
        <v>41014</v>
      </c>
      <c r="D4131" t="s">
        <v>1527</v>
      </c>
      <c r="E4131" t="s">
        <v>211</v>
      </c>
      <c r="F4131">
        <v>1095</v>
      </c>
      <c r="G4131" t="s">
        <v>167</v>
      </c>
      <c r="H4131">
        <v>17</v>
      </c>
      <c r="I4131">
        <f t="shared" si="128"/>
        <v>17</v>
      </c>
      <c r="J4131">
        <v>16</v>
      </c>
      <c r="K4131">
        <v>27</v>
      </c>
      <c r="L4131">
        <v>0</v>
      </c>
      <c r="M4131">
        <v>1</v>
      </c>
      <c r="N4131">
        <v>106.25</v>
      </c>
      <c r="O4131">
        <f t="shared" si="129"/>
        <v>106.25</v>
      </c>
      <c r="P4131" t="s">
        <v>17</v>
      </c>
      <c r="Q4131" s="1">
        <v>41014</v>
      </c>
      <c r="R4131" t="str">
        <f>VLOOKUP(B4131,[1]data!$A$2:$E$764,5,0)</f>
        <v>Jaipur</v>
      </c>
      <c r="S4131" t="str">
        <f>VLOOKUP($B4131,[1]data!$A$1:$I$764,6,0)</f>
        <v>Rajasthan Royals</v>
      </c>
      <c r="T4131" t="str">
        <f>VLOOKUP($B4131,[1]data!$A$1:$I$764,7,0)</f>
        <v>Deccan Chargers</v>
      </c>
      <c r="U4131" t="str">
        <f>VLOOKUP($B4131,[1]data!$A$1:$I$764,9,0)</f>
        <v>Rajasthan Royals</v>
      </c>
    </row>
    <row r="4132" spans="1:21" x14ac:dyDescent="0.3">
      <c r="A4132">
        <v>2012</v>
      </c>
      <c r="B4132" t="s">
        <v>2645</v>
      </c>
      <c r="C4132" s="1">
        <v>41014</v>
      </c>
      <c r="D4132" t="s">
        <v>1527</v>
      </c>
      <c r="E4132" t="s">
        <v>249</v>
      </c>
      <c r="F4132">
        <v>1027</v>
      </c>
      <c r="G4132" t="s">
        <v>199</v>
      </c>
      <c r="H4132">
        <v>11</v>
      </c>
      <c r="I4132">
        <f t="shared" si="128"/>
        <v>11</v>
      </c>
      <c r="J4132">
        <v>9</v>
      </c>
      <c r="K4132">
        <v>12</v>
      </c>
      <c r="L4132">
        <v>1</v>
      </c>
      <c r="M4132">
        <v>0</v>
      </c>
      <c r="N4132">
        <v>122.22</v>
      </c>
      <c r="O4132">
        <f t="shared" si="129"/>
        <v>122.22</v>
      </c>
      <c r="P4132" t="s">
        <v>17</v>
      </c>
      <c r="Q4132" s="1">
        <v>41014</v>
      </c>
      <c r="R4132" t="str">
        <f>VLOOKUP(B4132,[1]data!$A$2:$E$764,5,0)</f>
        <v>Jaipur</v>
      </c>
      <c r="S4132" t="str">
        <f>VLOOKUP($B4132,[1]data!$A$1:$I$764,6,0)</f>
        <v>Rajasthan Royals</v>
      </c>
      <c r="T4132" t="str">
        <f>VLOOKUP($B4132,[1]data!$A$1:$I$764,7,0)</f>
        <v>Deccan Chargers</v>
      </c>
      <c r="U4132" t="str">
        <f>VLOOKUP($B4132,[1]data!$A$1:$I$764,9,0)</f>
        <v>Rajasthan Royals</v>
      </c>
    </row>
    <row r="4133" spans="1:21" x14ac:dyDescent="0.3">
      <c r="A4133">
        <v>2012</v>
      </c>
      <c r="B4133" t="s">
        <v>2645</v>
      </c>
      <c r="C4133" s="1">
        <v>41014</v>
      </c>
      <c r="D4133" t="s">
        <v>1527</v>
      </c>
      <c r="E4133" t="s">
        <v>420</v>
      </c>
      <c r="F4133">
        <v>1081</v>
      </c>
      <c r="G4133" t="s">
        <v>2605</v>
      </c>
      <c r="H4133">
        <v>6</v>
      </c>
      <c r="I4133">
        <f t="shared" si="128"/>
        <v>6</v>
      </c>
      <c r="J4133">
        <v>8</v>
      </c>
      <c r="K4133">
        <v>9</v>
      </c>
      <c r="L4133">
        <v>0</v>
      </c>
      <c r="M4133">
        <v>0</v>
      </c>
      <c r="N4133">
        <v>75</v>
      </c>
      <c r="O4133">
        <f t="shared" si="129"/>
        <v>75</v>
      </c>
      <c r="P4133" t="s">
        <v>17</v>
      </c>
      <c r="Q4133" s="1">
        <v>41014</v>
      </c>
      <c r="R4133" t="str">
        <f>VLOOKUP(B4133,[1]data!$A$2:$E$764,5,0)</f>
        <v>Jaipur</v>
      </c>
      <c r="S4133" t="str">
        <f>VLOOKUP($B4133,[1]data!$A$1:$I$764,6,0)</f>
        <v>Rajasthan Royals</v>
      </c>
      <c r="T4133" t="str">
        <f>VLOOKUP($B4133,[1]data!$A$1:$I$764,7,0)</f>
        <v>Deccan Chargers</v>
      </c>
      <c r="U4133" t="str">
        <f>VLOOKUP($B4133,[1]data!$A$1:$I$764,9,0)</f>
        <v>Rajasthan Royals</v>
      </c>
    </row>
    <row r="4134" spans="1:21" x14ac:dyDescent="0.3">
      <c r="A4134">
        <v>2012</v>
      </c>
      <c r="B4134" t="s">
        <v>2645</v>
      </c>
      <c r="C4134" s="1">
        <v>41014</v>
      </c>
      <c r="D4134" t="s">
        <v>1527</v>
      </c>
      <c r="E4134" t="s">
        <v>1966</v>
      </c>
      <c r="F4134">
        <v>1181</v>
      </c>
      <c r="G4134" t="s">
        <v>26</v>
      </c>
      <c r="H4134">
        <v>14</v>
      </c>
      <c r="I4134">
        <f t="shared" si="128"/>
        <v>14</v>
      </c>
      <c r="J4134">
        <v>8</v>
      </c>
      <c r="K4134">
        <v>12</v>
      </c>
      <c r="L4134">
        <v>3</v>
      </c>
      <c r="M4134">
        <v>0</v>
      </c>
      <c r="N4134">
        <v>175</v>
      </c>
      <c r="O4134">
        <f t="shared" si="129"/>
        <v>175</v>
      </c>
      <c r="P4134" t="s">
        <v>17</v>
      </c>
      <c r="Q4134" s="1">
        <v>41014</v>
      </c>
      <c r="R4134" t="str">
        <f>VLOOKUP(B4134,[1]data!$A$2:$E$764,5,0)</f>
        <v>Jaipur</v>
      </c>
      <c r="S4134" t="str">
        <f>VLOOKUP($B4134,[1]data!$A$1:$I$764,6,0)</f>
        <v>Rajasthan Royals</v>
      </c>
      <c r="T4134" t="str">
        <f>VLOOKUP($B4134,[1]data!$A$1:$I$764,7,0)</f>
        <v>Deccan Chargers</v>
      </c>
      <c r="U4134" t="str">
        <f>VLOOKUP($B4134,[1]data!$A$1:$I$764,9,0)</f>
        <v>Rajasthan Royals</v>
      </c>
    </row>
    <row r="4135" spans="1:21" x14ac:dyDescent="0.3">
      <c r="A4135">
        <v>2012</v>
      </c>
      <c r="B4135" t="s">
        <v>2645</v>
      </c>
      <c r="C4135" s="1">
        <v>41014</v>
      </c>
      <c r="D4135" t="s">
        <v>1527</v>
      </c>
      <c r="E4135" t="s">
        <v>27</v>
      </c>
      <c r="F4135">
        <v>1008</v>
      </c>
      <c r="G4135" t="s">
        <v>2647</v>
      </c>
      <c r="H4135">
        <v>0</v>
      </c>
      <c r="I4135">
        <f t="shared" si="128"/>
        <v>0</v>
      </c>
      <c r="J4135">
        <v>3</v>
      </c>
      <c r="K4135">
        <v>10</v>
      </c>
      <c r="L4135">
        <v>0</v>
      </c>
      <c r="M4135">
        <v>0</v>
      </c>
      <c r="N4135">
        <v>0</v>
      </c>
      <c r="O4135">
        <f t="shared" si="129"/>
        <v>0</v>
      </c>
      <c r="P4135" t="s">
        <v>17</v>
      </c>
      <c r="Q4135" s="1">
        <v>41014</v>
      </c>
      <c r="R4135" t="str">
        <f>VLOOKUP(B4135,[1]data!$A$2:$E$764,5,0)</f>
        <v>Jaipur</v>
      </c>
      <c r="S4135" t="str">
        <f>VLOOKUP($B4135,[1]data!$A$1:$I$764,6,0)</f>
        <v>Rajasthan Royals</v>
      </c>
      <c r="T4135" t="str">
        <f>VLOOKUP($B4135,[1]data!$A$1:$I$764,7,0)</f>
        <v>Deccan Chargers</v>
      </c>
      <c r="U4135" t="str">
        <f>VLOOKUP($B4135,[1]data!$A$1:$I$764,9,0)</f>
        <v>Rajasthan Royals</v>
      </c>
    </row>
    <row r="4136" spans="1:21" x14ac:dyDescent="0.3">
      <c r="A4136">
        <v>2012</v>
      </c>
      <c r="B4136" t="s">
        <v>2645</v>
      </c>
      <c r="C4136" s="1">
        <v>41014</v>
      </c>
      <c r="D4136" t="s">
        <v>1527</v>
      </c>
      <c r="E4136" t="s">
        <v>366</v>
      </c>
      <c r="F4136">
        <v>1074</v>
      </c>
      <c r="G4136" t="s">
        <v>167</v>
      </c>
      <c r="H4136">
        <v>6</v>
      </c>
      <c r="I4136">
        <f t="shared" si="128"/>
        <v>6</v>
      </c>
      <c r="J4136">
        <v>9</v>
      </c>
      <c r="K4136">
        <v>16</v>
      </c>
      <c r="L4136">
        <v>0</v>
      </c>
      <c r="M4136">
        <v>0</v>
      </c>
      <c r="N4136">
        <v>66.66</v>
      </c>
      <c r="O4136">
        <f t="shared" si="129"/>
        <v>66.66</v>
      </c>
      <c r="P4136" t="s">
        <v>20</v>
      </c>
      <c r="Q4136" s="1">
        <v>41014</v>
      </c>
      <c r="R4136" t="str">
        <f>VLOOKUP(B4136,[1]data!$A$2:$E$764,5,0)</f>
        <v>Jaipur</v>
      </c>
      <c r="S4136" t="str">
        <f>VLOOKUP($B4136,[1]data!$A$1:$I$764,6,0)</f>
        <v>Rajasthan Royals</v>
      </c>
      <c r="T4136" t="str">
        <f>VLOOKUP($B4136,[1]data!$A$1:$I$764,7,0)</f>
        <v>Deccan Chargers</v>
      </c>
      <c r="U4136" t="str">
        <f>VLOOKUP($B4136,[1]data!$A$1:$I$764,9,0)</f>
        <v>Rajasthan Royals</v>
      </c>
    </row>
    <row r="4137" spans="1:21" x14ac:dyDescent="0.3">
      <c r="A4137">
        <v>2012</v>
      </c>
      <c r="B4137" t="s">
        <v>2645</v>
      </c>
      <c r="C4137" s="1">
        <v>41014</v>
      </c>
      <c r="D4137" t="s">
        <v>1527</v>
      </c>
      <c r="E4137" t="s">
        <v>1379</v>
      </c>
      <c r="F4137">
        <v>1225</v>
      </c>
      <c r="G4137" t="s">
        <v>483</v>
      </c>
      <c r="H4137">
        <v>60</v>
      </c>
      <c r="I4137">
        <f t="shared" si="128"/>
        <v>60</v>
      </c>
      <c r="J4137">
        <v>26</v>
      </c>
      <c r="K4137">
        <v>37</v>
      </c>
      <c r="L4137">
        <v>5</v>
      </c>
      <c r="M4137">
        <v>5</v>
      </c>
      <c r="N4137">
        <v>230.76</v>
      </c>
      <c r="O4137">
        <f t="shared" si="129"/>
        <v>230.76</v>
      </c>
      <c r="P4137" t="s">
        <v>17</v>
      </c>
      <c r="Q4137" s="1">
        <v>41014</v>
      </c>
      <c r="R4137" t="str">
        <f>VLOOKUP(B4137,[1]data!$A$2:$E$764,5,0)</f>
        <v>Jaipur</v>
      </c>
      <c r="S4137" t="str">
        <f>VLOOKUP($B4137,[1]data!$A$1:$I$764,6,0)</f>
        <v>Rajasthan Royals</v>
      </c>
      <c r="T4137" t="str">
        <f>VLOOKUP($B4137,[1]data!$A$1:$I$764,7,0)</f>
        <v>Deccan Chargers</v>
      </c>
      <c r="U4137" t="str">
        <f>VLOOKUP($B4137,[1]data!$A$1:$I$764,9,0)</f>
        <v>Rajasthan Royals</v>
      </c>
    </row>
    <row r="4138" spans="1:21" x14ac:dyDescent="0.3">
      <c r="A4138">
        <v>2012</v>
      </c>
      <c r="B4138" t="s">
        <v>2645</v>
      </c>
      <c r="C4138" s="1">
        <v>41014</v>
      </c>
      <c r="D4138" t="s">
        <v>1527</v>
      </c>
      <c r="E4138" t="s">
        <v>283</v>
      </c>
      <c r="F4138">
        <v>1111</v>
      </c>
      <c r="G4138" t="s">
        <v>26</v>
      </c>
      <c r="H4138">
        <v>103</v>
      </c>
      <c r="I4138">
        <f t="shared" si="128"/>
        <v>103</v>
      </c>
      <c r="J4138">
        <v>60</v>
      </c>
      <c r="K4138">
        <v>86</v>
      </c>
      <c r="L4138">
        <v>12</v>
      </c>
      <c r="M4138">
        <v>5</v>
      </c>
      <c r="N4138">
        <v>171.66</v>
      </c>
      <c r="O4138">
        <f t="shared" si="129"/>
        <v>171.66</v>
      </c>
      <c r="P4138" t="s">
        <v>17</v>
      </c>
      <c r="Q4138" s="1">
        <v>41014</v>
      </c>
      <c r="R4138" t="str">
        <f>VLOOKUP(B4138,[1]data!$A$2:$E$764,5,0)</f>
        <v>Jaipur</v>
      </c>
      <c r="S4138" t="str">
        <f>VLOOKUP($B4138,[1]data!$A$1:$I$764,6,0)</f>
        <v>Rajasthan Royals</v>
      </c>
      <c r="T4138" t="str">
        <f>VLOOKUP($B4138,[1]data!$A$1:$I$764,7,0)</f>
        <v>Deccan Chargers</v>
      </c>
      <c r="U4138" t="str">
        <f>VLOOKUP($B4138,[1]data!$A$1:$I$764,9,0)</f>
        <v>Rajasthan Royals</v>
      </c>
    </row>
    <row r="4139" spans="1:21" x14ac:dyDescent="0.3">
      <c r="A4139">
        <v>2012</v>
      </c>
      <c r="B4139" t="s">
        <v>2645</v>
      </c>
      <c r="C4139" s="1">
        <v>41014</v>
      </c>
      <c r="D4139" t="s">
        <v>1527</v>
      </c>
      <c r="E4139" t="s">
        <v>41</v>
      </c>
      <c r="F4139">
        <v>1023</v>
      </c>
      <c r="G4139" t="s">
        <v>1893</v>
      </c>
      <c r="H4139">
        <v>25</v>
      </c>
      <c r="I4139">
        <f t="shared" si="128"/>
        <v>25</v>
      </c>
      <c r="J4139">
        <v>32</v>
      </c>
      <c r="K4139">
        <v>40</v>
      </c>
      <c r="L4139">
        <v>2</v>
      </c>
      <c r="M4139">
        <v>0</v>
      </c>
      <c r="N4139">
        <v>78.12</v>
      </c>
      <c r="O4139">
        <f t="shared" si="129"/>
        <v>78.12</v>
      </c>
      <c r="P4139" t="s">
        <v>40</v>
      </c>
      <c r="Q4139" s="1">
        <v>41014</v>
      </c>
      <c r="R4139" t="str">
        <f>VLOOKUP(B4139,[1]data!$A$2:$E$764,5,0)</f>
        <v>Jaipur</v>
      </c>
      <c r="S4139" t="str">
        <f>VLOOKUP($B4139,[1]data!$A$1:$I$764,6,0)</f>
        <v>Rajasthan Royals</v>
      </c>
      <c r="T4139" t="str">
        <f>VLOOKUP($B4139,[1]data!$A$1:$I$764,7,0)</f>
        <v>Deccan Chargers</v>
      </c>
      <c r="U4139" t="str">
        <f>VLOOKUP($B4139,[1]data!$A$1:$I$764,9,0)</f>
        <v>Rajasthan Royals</v>
      </c>
    </row>
    <row r="4140" spans="1:21" x14ac:dyDescent="0.3">
      <c r="A4140">
        <v>2012</v>
      </c>
      <c r="B4140" t="s">
        <v>2645</v>
      </c>
      <c r="C4140" s="1">
        <v>41014</v>
      </c>
      <c r="D4140" t="s">
        <v>1527</v>
      </c>
      <c r="E4140" t="s">
        <v>359</v>
      </c>
      <c r="F4140">
        <v>1053</v>
      </c>
      <c r="G4140" t="s">
        <v>26</v>
      </c>
      <c r="H4140">
        <v>1</v>
      </c>
      <c r="I4140">
        <f t="shared" si="128"/>
        <v>1</v>
      </c>
      <c r="J4140">
        <v>2</v>
      </c>
      <c r="K4140">
        <v>7</v>
      </c>
      <c r="L4140">
        <v>0</v>
      </c>
      <c r="M4140">
        <v>0</v>
      </c>
      <c r="N4140">
        <v>50</v>
      </c>
      <c r="O4140">
        <f t="shared" si="129"/>
        <v>50</v>
      </c>
      <c r="P4140" t="s">
        <v>17</v>
      </c>
      <c r="Q4140" s="1">
        <v>41014</v>
      </c>
      <c r="R4140" t="str">
        <f>VLOOKUP(B4140,[1]data!$A$2:$E$764,5,0)</f>
        <v>Jaipur</v>
      </c>
      <c r="S4140" t="str">
        <f>VLOOKUP($B4140,[1]data!$A$1:$I$764,6,0)</f>
        <v>Rajasthan Royals</v>
      </c>
      <c r="T4140" t="str">
        <f>VLOOKUP($B4140,[1]data!$A$1:$I$764,7,0)</f>
        <v>Deccan Chargers</v>
      </c>
      <c r="U4140" t="str">
        <f>VLOOKUP($B4140,[1]data!$A$1:$I$764,9,0)</f>
        <v>Rajasthan Royals</v>
      </c>
    </row>
    <row r="4141" spans="1:21" x14ac:dyDescent="0.3">
      <c r="A4141">
        <v>2012</v>
      </c>
      <c r="B4141" t="s">
        <v>2645</v>
      </c>
      <c r="C4141" s="1">
        <v>41014</v>
      </c>
      <c r="D4141" t="s">
        <v>1527</v>
      </c>
      <c r="E4141" t="s">
        <v>21</v>
      </c>
      <c r="F4141">
        <v>1024</v>
      </c>
      <c r="G4141" t="s">
        <v>167</v>
      </c>
      <c r="H4141">
        <v>22</v>
      </c>
      <c r="I4141">
        <f t="shared" si="128"/>
        <v>22</v>
      </c>
      <c r="J4141">
        <v>18</v>
      </c>
      <c r="K4141">
        <v>29</v>
      </c>
      <c r="L4141">
        <v>2</v>
      </c>
      <c r="M4141">
        <v>0</v>
      </c>
      <c r="N4141">
        <v>122.22</v>
      </c>
      <c r="O4141">
        <f t="shared" si="129"/>
        <v>122.22</v>
      </c>
      <c r="P4141" t="s">
        <v>17</v>
      </c>
      <c r="Q4141" s="1">
        <v>41014</v>
      </c>
      <c r="R4141" t="str">
        <f>VLOOKUP(B4141,[1]data!$A$2:$E$764,5,0)</f>
        <v>Jaipur</v>
      </c>
      <c r="S4141" t="str">
        <f>VLOOKUP($B4141,[1]data!$A$1:$I$764,6,0)</f>
        <v>Rajasthan Royals</v>
      </c>
      <c r="T4141" t="str">
        <f>VLOOKUP($B4141,[1]data!$A$1:$I$764,7,0)</f>
        <v>Deccan Chargers</v>
      </c>
      <c r="U4141" t="str">
        <f>VLOOKUP($B4141,[1]data!$A$1:$I$764,9,0)</f>
        <v>Rajasthan Royals</v>
      </c>
    </row>
    <row r="4142" spans="1:21" x14ac:dyDescent="0.3">
      <c r="A4142">
        <v>2012</v>
      </c>
      <c r="B4142" t="s">
        <v>2645</v>
      </c>
      <c r="C4142" s="1">
        <v>41014</v>
      </c>
      <c r="D4142" t="s">
        <v>1527</v>
      </c>
      <c r="E4142" t="s">
        <v>833</v>
      </c>
      <c r="F4142">
        <v>1051</v>
      </c>
      <c r="G4142" t="s">
        <v>2648</v>
      </c>
      <c r="H4142">
        <v>8</v>
      </c>
      <c r="I4142">
        <f t="shared" si="128"/>
        <v>8</v>
      </c>
      <c r="J4142">
        <v>9</v>
      </c>
      <c r="K4142">
        <v>22</v>
      </c>
      <c r="L4142">
        <v>0</v>
      </c>
      <c r="M4142">
        <v>1</v>
      </c>
      <c r="N4142">
        <v>88.88</v>
      </c>
      <c r="O4142">
        <f t="shared" si="129"/>
        <v>88.88</v>
      </c>
      <c r="P4142" t="s">
        <v>17</v>
      </c>
      <c r="Q4142" s="1">
        <v>41014</v>
      </c>
      <c r="R4142" t="str">
        <f>VLOOKUP(B4142,[1]data!$A$2:$E$764,5,0)</f>
        <v>Jaipur</v>
      </c>
      <c r="S4142" t="str">
        <f>VLOOKUP($B4142,[1]data!$A$1:$I$764,6,0)</f>
        <v>Rajasthan Royals</v>
      </c>
      <c r="T4142" t="str">
        <f>VLOOKUP($B4142,[1]data!$A$1:$I$764,7,0)</f>
        <v>Deccan Chargers</v>
      </c>
      <c r="U4142" t="str">
        <f>VLOOKUP($B4142,[1]data!$A$1:$I$764,9,0)</f>
        <v>Rajasthan Royals</v>
      </c>
    </row>
    <row r="4143" spans="1:21" x14ac:dyDescent="0.3">
      <c r="A4143">
        <v>2012</v>
      </c>
      <c r="B4143" t="s">
        <v>2645</v>
      </c>
      <c r="C4143" s="1">
        <v>41014</v>
      </c>
      <c r="D4143" t="s">
        <v>1527</v>
      </c>
      <c r="E4143" t="s">
        <v>1898</v>
      </c>
      <c r="F4143">
        <v>1163</v>
      </c>
      <c r="G4143" t="s">
        <v>2649</v>
      </c>
      <c r="H4143">
        <v>34</v>
      </c>
      <c r="I4143">
        <f t="shared" si="128"/>
        <v>34</v>
      </c>
      <c r="J4143">
        <v>21</v>
      </c>
      <c r="K4143">
        <v>20</v>
      </c>
      <c r="L4143">
        <v>3</v>
      </c>
      <c r="M4143">
        <v>3</v>
      </c>
      <c r="N4143">
        <v>161.9</v>
      </c>
      <c r="O4143">
        <f t="shared" si="129"/>
        <v>161.9</v>
      </c>
      <c r="P4143" t="s">
        <v>17</v>
      </c>
      <c r="Q4143" s="1">
        <v>41014</v>
      </c>
      <c r="R4143" t="str">
        <f>VLOOKUP(B4143,[1]data!$A$2:$E$764,5,0)</f>
        <v>Jaipur</v>
      </c>
      <c r="S4143" t="str">
        <f>VLOOKUP($B4143,[1]data!$A$1:$I$764,6,0)</f>
        <v>Rajasthan Royals</v>
      </c>
      <c r="T4143" t="str">
        <f>VLOOKUP($B4143,[1]data!$A$1:$I$764,7,0)</f>
        <v>Deccan Chargers</v>
      </c>
      <c r="U4143" t="str">
        <f>VLOOKUP($B4143,[1]data!$A$1:$I$764,9,0)</f>
        <v>Rajasthan Royals</v>
      </c>
    </row>
    <row r="4144" spans="1:21" x14ac:dyDescent="0.3">
      <c r="A4144">
        <v>2012</v>
      </c>
      <c r="B4144" t="s">
        <v>2650</v>
      </c>
      <c r="C4144" s="1">
        <v>41015</v>
      </c>
      <c r="D4144" t="s">
        <v>326</v>
      </c>
      <c r="E4144" t="s">
        <v>458</v>
      </c>
      <c r="F4144">
        <v>1038</v>
      </c>
      <c r="G4144" t="s">
        <v>26</v>
      </c>
      <c r="H4144">
        <v>1</v>
      </c>
      <c r="I4144">
        <f t="shared" si="128"/>
        <v>1</v>
      </c>
      <c r="J4144">
        <v>5</v>
      </c>
      <c r="K4144">
        <v>4</v>
      </c>
      <c r="L4144">
        <v>0</v>
      </c>
      <c r="M4144">
        <v>0</v>
      </c>
      <c r="N4144">
        <v>20</v>
      </c>
      <c r="O4144">
        <f t="shared" si="129"/>
        <v>20</v>
      </c>
      <c r="P4144" t="s">
        <v>17</v>
      </c>
      <c r="Q4144" s="1">
        <v>41015</v>
      </c>
      <c r="R4144" t="str">
        <f>VLOOKUP(B4144,[1]data!$A$2:$E$764,5,0)</f>
        <v>Chennai</v>
      </c>
      <c r="S4144" t="str">
        <f>VLOOKUP($B4144,[1]data!$A$1:$I$764,6,0)</f>
        <v>Chennai Super Kings</v>
      </c>
      <c r="T4144" t="str">
        <f>VLOOKUP($B4144,[1]data!$A$1:$I$764,7,0)</f>
        <v>Pune Warriors</v>
      </c>
      <c r="U4144" t="str">
        <f>VLOOKUP($B4144,[1]data!$A$1:$I$764,9,0)</f>
        <v>Chennai Super Kings</v>
      </c>
    </row>
    <row r="4145" spans="1:21" x14ac:dyDescent="0.3">
      <c r="A4145">
        <v>2012</v>
      </c>
      <c r="B4145" t="s">
        <v>2650</v>
      </c>
      <c r="C4145" s="1">
        <v>41015</v>
      </c>
      <c r="D4145" t="s">
        <v>326</v>
      </c>
      <c r="E4145" t="s">
        <v>1080</v>
      </c>
      <c r="F4145">
        <v>1116</v>
      </c>
      <c r="G4145" t="s">
        <v>2651</v>
      </c>
      <c r="H4145">
        <v>13</v>
      </c>
      <c r="I4145">
        <f t="shared" si="128"/>
        <v>13</v>
      </c>
      <c r="J4145">
        <v>15</v>
      </c>
      <c r="K4145">
        <v>23</v>
      </c>
      <c r="L4145">
        <v>2</v>
      </c>
      <c r="M4145">
        <v>0</v>
      </c>
      <c r="N4145">
        <v>86.66</v>
      </c>
      <c r="O4145">
        <f t="shared" si="129"/>
        <v>86.66</v>
      </c>
      <c r="P4145" t="s">
        <v>20</v>
      </c>
      <c r="Q4145" s="1">
        <v>41015</v>
      </c>
      <c r="R4145" t="str">
        <f>VLOOKUP(B4145,[1]data!$A$2:$E$764,5,0)</f>
        <v>Chennai</v>
      </c>
      <c r="S4145" t="str">
        <f>VLOOKUP($B4145,[1]data!$A$1:$I$764,6,0)</f>
        <v>Chennai Super Kings</v>
      </c>
      <c r="T4145" t="str">
        <f>VLOOKUP($B4145,[1]data!$A$1:$I$764,7,0)</f>
        <v>Pune Warriors</v>
      </c>
      <c r="U4145" t="str">
        <f>VLOOKUP($B4145,[1]data!$A$1:$I$764,9,0)</f>
        <v>Chennai Super Kings</v>
      </c>
    </row>
    <row r="4146" spans="1:21" x14ac:dyDescent="0.3">
      <c r="A4146">
        <v>2012</v>
      </c>
      <c r="B4146" t="s">
        <v>2650</v>
      </c>
      <c r="C4146" s="1">
        <v>41015</v>
      </c>
      <c r="D4146" t="s">
        <v>326</v>
      </c>
      <c r="E4146" t="s">
        <v>107</v>
      </c>
      <c r="F4146">
        <v>1089</v>
      </c>
      <c r="G4146" t="s">
        <v>289</v>
      </c>
      <c r="H4146">
        <v>0</v>
      </c>
      <c r="I4146">
        <f t="shared" si="128"/>
        <v>0</v>
      </c>
      <c r="J4146">
        <v>4</v>
      </c>
      <c r="K4146">
        <v>4</v>
      </c>
      <c r="L4146">
        <v>0</v>
      </c>
      <c r="M4146">
        <v>0</v>
      </c>
      <c r="N4146">
        <v>0</v>
      </c>
      <c r="O4146">
        <f t="shared" si="129"/>
        <v>0</v>
      </c>
      <c r="P4146" t="s">
        <v>17</v>
      </c>
      <c r="Q4146" s="1">
        <v>41015</v>
      </c>
      <c r="R4146" t="str">
        <f>VLOOKUP(B4146,[1]data!$A$2:$E$764,5,0)</f>
        <v>Chennai</v>
      </c>
      <c r="S4146" t="str">
        <f>VLOOKUP($B4146,[1]data!$A$1:$I$764,6,0)</f>
        <v>Chennai Super Kings</v>
      </c>
      <c r="T4146" t="str">
        <f>VLOOKUP($B4146,[1]data!$A$1:$I$764,7,0)</f>
        <v>Pune Warriors</v>
      </c>
      <c r="U4146" t="str">
        <f>VLOOKUP($B4146,[1]data!$A$1:$I$764,9,0)</f>
        <v>Chennai Super Kings</v>
      </c>
    </row>
    <row r="4147" spans="1:21" x14ac:dyDescent="0.3">
      <c r="A4147">
        <v>2012</v>
      </c>
      <c r="B4147" t="s">
        <v>2650</v>
      </c>
      <c r="C4147" s="1">
        <v>41015</v>
      </c>
      <c r="D4147" t="s">
        <v>326</v>
      </c>
      <c r="E4147" t="s">
        <v>100</v>
      </c>
      <c r="F4147">
        <v>1090</v>
      </c>
      <c r="G4147" t="s">
        <v>1317</v>
      </c>
      <c r="H4147">
        <v>3</v>
      </c>
      <c r="I4147">
        <f t="shared" si="128"/>
        <v>3</v>
      </c>
      <c r="J4147">
        <v>12</v>
      </c>
      <c r="K4147">
        <v>15</v>
      </c>
      <c r="L4147">
        <v>0</v>
      </c>
      <c r="M4147">
        <v>0</v>
      </c>
      <c r="N4147">
        <v>25</v>
      </c>
      <c r="O4147">
        <f t="shared" si="129"/>
        <v>25</v>
      </c>
      <c r="P4147" t="s">
        <v>17</v>
      </c>
      <c r="Q4147" s="1">
        <v>41015</v>
      </c>
      <c r="R4147" t="str">
        <f>VLOOKUP(B4147,[1]data!$A$2:$E$764,5,0)</f>
        <v>Chennai</v>
      </c>
      <c r="S4147" t="str">
        <f>VLOOKUP($B4147,[1]data!$A$1:$I$764,6,0)</f>
        <v>Chennai Super Kings</v>
      </c>
      <c r="T4147" t="str">
        <f>VLOOKUP($B4147,[1]data!$A$1:$I$764,7,0)</f>
        <v>Pune Warriors</v>
      </c>
      <c r="U4147" t="str">
        <f>VLOOKUP($B4147,[1]data!$A$1:$I$764,9,0)</f>
        <v>Chennai Super Kings</v>
      </c>
    </row>
    <row r="4148" spans="1:21" x14ac:dyDescent="0.3">
      <c r="A4148">
        <v>2012</v>
      </c>
      <c r="B4148" t="s">
        <v>2650</v>
      </c>
      <c r="C4148" s="1">
        <v>41015</v>
      </c>
      <c r="D4148" t="s">
        <v>326</v>
      </c>
      <c r="E4148" t="s">
        <v>159</v>
      </c>
      <c r="F4148">
        <v>1044</v>
      </c>
      <c r="G4148" t="s">
        <v>26</v>
      </c>
      <c r="H4148">
        <v>17</v>
      </c>
      <c r="I4148">
        <f t="shared" si="128"/>
        <v>17</v>
      </c>
      <c r="J4148">
        <v>20</v>
      </c>
      <c r="K4148">
        <v>32</v>
      </c>
      <c r="L4148">
        <v>1</v>
      </c>
      <c r="M4148">
        <v>0</v>
      </c>
      <c r="N4148">
        <v>85</v>
      </c>
      <c r="O4148">
        <f t="shared" si="129"/>
        <v>85</v>
      </c>
      <c r="P4148" t="s">
        <v>17</v>
      </c>
      <c r="Q4148" s="1">
        <v>41015</v>
      </c>
      <c r="R4148" t="str">
        <f>VLOOKUP(B4148,[1]data!$A$2:$E$764,5,0)</f>
        <v>Chennai</v>
      </c>
      <c r="S4148" t="str">
        <f>VLOOKUP($B4148,[1]data!$A$1:$I$764,6,0)</f>
        <v>Chennai Super Kings</v>
      </c>
      <c r="T4148" t="str">
        <f>VLOOKUP($B4148,[1]data!$A$1:$I$764,7,0)</f>
        <v>Pune Warriors</v>
      </c>
      <c r="U4148" t="str">
        <f>VLOOKUP($B4148,[1]data!$A$1:$I$764,9,0)</f>
        <v>Chennai Super Kings</v>
      </c>
    </row>
    <row r="4149" spans="1:21" x14ac:dyDescent="0.3">
      <c r="A4149">
        <v>2012</v>
      </c>
      <c r="B4149" t="s">
        <v>2650</v>
      </c>
      <c r="C4149" s="1">
        <v>41015</v>
      </c>
      <c r="D4149" t="s">
        <v>326</v>
      </c>
      <c r="E4149" t="s">
        <v>127</v>
      </c>
      <c r="F4149">
        <v>1021</v>
      </c>
      <c r="G4149" t="s">
        <v>26</v>
      </c>
      <c r="H4149">
        <v>11</v>
      </c>
      <c r="I4149">
        <f t="shared" si="128"/>
        <v>11</v>
      </c>
      <c r="J4149">
        <v>10</v>
      </c>
      <c r="K4149">
        <v>12</v>
      </c>
      <c r="L4149">
        <v>1</v>
      </c>
      <c r="M4149">
        <v>0</v>
      </c>
      <c r="N4149">
        <v>110</v>
      </c>
      <c r="O4149">
        <f t="shared" si="129"/>
        <v>110</v>
      </c>
      <c r="P4149" t="s">
        <v>17</v>
      </c>
      <c r="Q4149" s="1">
        <v>41015</v>
      </c>
      <c r="R4149" t="str">
        <f>VLOOKUP(B4149,[1]data!$A$2:$E$764,5,0)</f>
        <v>Chennai</v>
      </c>
      <c r="S4149" t="str">
        <f>VLOOKUP($B4149,[1]data!$A$1:$I$764,6,0)</f>
        <v>Chennai Super Kings</v>
      </c>
      <c r="T4149" t="str">
        <f>VLOOKUP($B4149,[1]data!$A$1:$I$764,7,0)</f>
        <v>Pune Warriors</v>
      </c>
      <c r="U4149" t="str">
        <f>VLOOKUP($B4149,[1]data!$A$1:$I$764,9,0)</f>
        <v>Chennai Super Kings</v>
      </c>
    </row>
    <row r="4150" spans="1:21" x14ac:dyDescent="0.3">
      <c r="A4150">
        <v>2012</v>
      </c>
      <c r="B4150" t="s">
        <v>2650</v>
      </c>
      <c r="C4150" s="1">
        <v>41015</v>
      </c>
      <c r="D4150" t="s">
        <v>326</v>
      </c>
      <c r="E4150" t="s">
        <v>65</v>
      </c>
      <c r="F4150">
        <v>1049</v>
      </c>
      <c r="G4150" t="s">
        <v>2652</v>
      </c>
      <c r="H4150">
        <v>32</v>
      </c>
      <c r="I4150">
        <f t="shared" si="128"/>
        <v>32</v>
      </c>
      <c r="J4150">
        <v>36</v>
      </c>
      <c r="K4150">
        <v>55</v>
      </c>
      <c r="L4150">
        <v>2</v>
      </c>
      <c r="M4150">
        <v>1</v>
      </c>
      <c r="N4150">
        <v>88.88</v>
      </c>
      <c r="O4150">
        <f t="shared" si="129"/>
        <v>88.88</v>
      </c>
      <c r="P4150" t="s">
        <v>40</v>
      </c>
      <c r="Q4150" s="1">
        <v>41015</v>
      </c>
      <c r="R4150" t="str">
        <f>VLOOKUP(B4150,[1]data!$A$2:$E$764,5,0)</f>
        <v>Chennai</v>
      </c>
      <c r="S4150" t="str">
        <f>VLOOKUP($B4150,[1]data!$A$1:$I$764,6,0)</f>
        <v>Chennai Super Kings</v>
      </c>
      <c r="T4150" t="str">
        <f>VLOOKUP($B4150,[1]data!$A$1:$I$764,7,0)</f>
        <v>Pune Warriors</v>
      </c>
      <c r="U4150" t="str">
        <f>VLOOKUP($B4150,[1]data!$A$1:$I$764,9,0)</f>
        <v>Chennai Super Kings</v>
      </c>
    </row>
    <row r="4151" spans="1:21" x14ac:dyDescent="0.3">
      <c r="A4151">
        <v>2012</v>
      </c>
      <c r="B4151" t="s">
        <v>2650</v>
      </c>
      <c r="C4151" s="1">
        <v>41015</v>
      </c>
      <c r="D4151" t="s">
        <v>326</v>
      </c>
      <c r="E4151" t="s">
        <v>819</v>
      </c>
      <c r="F4151">
        <v>1022</v>
      </c>
      <c r="G4151" t="s">
        <v>2653</v>
      </c>
      <c r="H4151">
        <v>9</v>
      </c>
      <c r="I4151">
        <f t="shared" si="128"/>
        <v>9</v>
      </c>
      <c r="J4151">
        <v>8</v>
      </c>
      <c r="K4151">
        <v>11</v>
      </c>
      <c r="L4151">
        <v>1</v>
      </c>
      <c r="M4151">
        <v>0</v>
      </c>
      <c r="N4151">
        <v>112.5</v>
      </c>
      <c r="O4151">
        <f t="shared" si="129"/>
        <v>112.5</v>
      </c>
      <c r="P4151" t="s">
        <v>17</v>
      </c>
      <c r="Q4151" s="1">
        <v>41015</v>
      </c>
      <c r="R4151" t="str">
        <f>VLOOKUP(B4151,[1]data!$A$2:$E$764,5,0)</f>
        <v>Chennai</v>
      </c>
      <c r="S4151" t="str">
        <f>VLOOKUP($B4151,[1]data!$A$1:$I$764,6,0)</f>
        <v>Chennai Super Kings</v>
      </c>
      <c r="T4151" t="str">
        <f>VLOOKUP($B4151,[1]data!$A$1:$I$764,7,0)</f>
        <v>Pune Warriors</v>
      </c>
      <c r="U4151" t="str">
        <f>VLOOKUP($B4151,[1]data!$A$1:$I$764,9,0)</f>
        <v>Chennai Super Kings</v>
      </c>
    </row>
    <row r="4152" spans="1:21" x14ac:dyDescent="0.3">
      <c r="A4152">
        <v>2012</v>
      </c>
      <c r="B4152" t="s">
        <v>2650</v>
      </c>
      <c r="C4152" s="1">
        <v>41015</v>
      </c>
      <c r="D4152" t="s">
        <v>326</v>
      </c>
      <c r="E4152" t="s">
        <v>116</v>
      </c>
      <c r="F4152">
        <v>1064</v>
      </c>
      <c r="G4152" t="s">
        <v>2654</v>
      </c>
      <c r="H4152">
        <v>29</v>
      </c>
      <c r="I4152">
        <f t="shared" si="128"/>
        <v>29</v>
      </c>
      <c r="J4152">
        <v>27</v>
      </c>
      <c r="K4152">
        <v>37</v>
      </c>
      <c r="L4152">
        <v>5</v>
      </c>
      <c r="M4152">
        <v>0</v>
      </c>
      <c r="N4152">
        <v>107.4</v>
      </c>
      <c r="O4152">
        <f t="shared" si="129"/>
        <v>107.4</v>
      </c>
      <c r="P4152" t="s">
        <v>17</v>
      </c>
      <c r="Q4152" s="1">
        <v>41015</v>
      </c>
      <c r="R4152" t="str">
        <f>VLOOKUP(B4152,[1]data!$A$2:$E$764,5,0)</f>
        <v>Chennai</v>
      </c>
      <c r="S4152" t="str">
        <f>VLOOKUP($B4152,[1]data!$A$1:$I$764,6,0)</f>
        <v>Chennai Super Kings</v>
      </c>
      <c r="T4152" t="str">
        <f>VLOOKUP($B4152,[1]data!$A$1:$I$764,7,0)</f>
        <v>Pune Warriors</v>
      </c>
      <c r="U4152" t="str">
        <f>VLOOKUP($B4152,[1]data!$A$1:$I$764,9,0)</f>
        <v>Chennai Super Kings</v>
      </c>
    </row>
    <row r="4153" spans="1:21" x14ac:dyDescent="0.3">
      <c r="A4153">
        <v>2012</v>
      </c>
      <c r="B4153" t="s">
        <v>2650</v>
      </c>
      <c r="C4153" s="1">
        <v>41015</v>
      </c>
      <c r="D4153" t="s">
        <v>326</v>
      </c>
      <c r="E4153" t="s">
        <v>1393</v>
      </c>
      <c r="F4153">
        <v>1169</v>
      </c>
      <c r="G4153" t="s">
        <v>2581</v>
      </c>
      <c r="H4153">
        <v>4</v>
      </c>
      <c r="I4153">
        <f t="shared" si="128"/>
        <v>4</v>
      </c>
      <c r="J4153">
        <v>11</v>
      </c>
      <c r="K4153">
        <v>16</v>
      </c>
      <c r="L4153">
        <v>0</v>
      </c>
      <c r="M4153">
        <v>0</v>
      </c>
      <c r="N4153">
        <v>36.36</v>
      </c>
      <c r="O4153">
        <f t="shared" si="129"/>
        <v>36.36</v>
      </c>
      <c r="P4153" t="s">
        <v>17</v>
      </c>
      <c r="Q4153" s="1">
        <v>41015</v>
      </c>
      <c r="R4153" t="str">
        <f>VLOOKUP(B4153,[1]data!$A$2:$E$764,5,0)</f>
        <v>Chennai</v>
      </c>
      <c r="S4153" t="str">
        <f>VLOOKUP($B4153,[1]data!$A$1:$I$764,6,0)</f>
        <v>Chennai Super Kings</v>
      </c>
      <c r="T4153" t="str">
        <f>VLOOKUP($B4153,[1]data!$A$1:$I$764,7,0)</f>
        <v>Pune Warriors</v>
      </c>
      <c r="U4153" t="str">
        <f>VLOOKUP($B4153,[1]data!$A$1:$I$764,9,0)</f>
        <v>Chennai Super Kings</v>
      </c>
    </row>
    <row r="4154" spans="1:21" x14ac:dyDescent="0.3">
      <c r="A4154">
        <v>2012</v>
      </c>
      <c r="B4154" t="s">
        <v>2650</v>
      </c>
      <c r="C4154" s="1">
        <v>41015</v>
      </c>
      <c r="D4154" t="s">
        <v>326</v>
      </c>
      <c r="E4154" t="s">
        <v>2483</v>
      </c>
      <c r="F4154">
        <v>1239</v>
      </c>
      <c r="G4154" t="s">
        <v>2655</v>
      </c>
      <c r="H4154">
        <v>1</v>
      </c>
      <c r="I4154">
        <f t="shared" si="128"/>
        <v>1</v>
      </c>
      <c r="J4154">
        <v>4</v>
      </c>
      <c r="K4154">
        <v>14</v>
      </c>
      <c r="L4154">
        <v>0</v>
      </c>
      <c r="M4154">
        <v>0</v>
      </c>
      <c r="N4154">
        <v>25</v>
      </c>
      <c r="O4154">
        <f t="shared" si="129"/>
        <v>25</v>
      </c>
      <c r="P4154" t="s">
        <v>17</v>
      </c>
      <c r="Q4154" s="1">
        <v>41015</v>
      </c>
      <c r="R4154" t="str">
        <f>VLOOKUP(B4154,[1]data!$A$2:$E$764,5,0)</f>
        <v>Chennai</v>
      </c>
      <c r="S4154" t="str">
        <f>VLOOKUP($B4154,[1]data!$A$1:$I$764,6,0)</f>
        <v>Chennai Super Kings</v>
      </c>
      <c r="T4154" t="str">
        <f>VLOOKUP($B4154,[1]data!$A$1:$I$764,7,0)</f>
        <v>Pune Warriors</v>
      </c>
      <c r="U4154" t="str">
        <f>VLOOKUP($B4154,[1]data!$A$1:$I$764,9,0)</f>
        <v>Chennai Super Kings</v>
      </c>
    </row>
    <row r="4155" spans="1:21" x14ac:dyDescent="0.3">
      <c r="A4155">
        <v>2012</v>
      </c>
      <c r="B4155" t="s">
        <v>2650</v>
      </c>
      <c r="C4155" s="1">
        <v>41015</v>
      </c>
      <c r="D4155" t="s">
        <v>326</v>
      </c>
      <c r="E4155" t="s">
        <v>1902</v>
      </c>
      <c r="F4155">
        <v>1168</v>
      </c>
      <c r="G4155" t="s">
        <v>2655</v>
      </c>
      <c r="H4155">
        <v>0</v>
      </c>
      <c r="I4155">
        <f t="shared" si="128"/>
        <v>0</v>
      </c>
      <c r="J4155">
        <v>10</v>
      </c>
      <c r="K4155">
        <v>7</v>
      </c>
      <c r="L4155">
        <v>0</v>
      </c>
      <c r="M4155">
        <v>0</v>
      </c>
      <c r="N4155">
        <v>0</v>
      </c>
      <c r="O4155">
        <f t="shared" si="129"/>
        <v>0</v>
      </c>
      <c r="P4155" t="s">
        <v>17</v>
      </c>
      <c r="Q4155" s="1">
        <v>41015</v>
      </c>
      <c r="R4155" t="str">
        <f>VLOOKUP(B4155,[1]data!$A$2:$E$764,5,0)</f>
        <v>Chennai</v>
      </c>
      <c r="S4155" t="str">
        <f>VLOOKUP($B4155,[1]data!$A$1:$I$764,6,0)</f>
        <v>Chennai Super Kings</v>
      </c>
      <c r="T4155" t="str">
        <f>VLOOKUP($B4155,[1]data!$A$1:$I$764,7,0)</f>
        <v>Pune Warriors</v>
      </c>
      <c r="U4155" t="str">
        <f>VLOOKUP($B4155,[1]data!$A$1:$I$764,9,0)</f>
        <v>Chennai Super Kings</v>
      </c>
    </row>
    <row r="4156" spans="1:21" x14ac:dyDescent="0.3">
      <c r="A4156">
        <v>2012</v>
      </c>
      <c r="B4156" t="s">
        <v>2650</v>
      </c>
      <c r="C4156" s="1">
        <v>41015</v>
      </c>
      <c r="D4156" t="s">
        <v>326</v>
      </c>
      <c r="E4156" t="s">
        <v>144</v>
      </c>
      <c r="F4156">
        <v>1007</v>
      </c>
      <c r="G4156" t="s">
        <v>2133</v>
      </c>
      <c r="H4156">
        <v>33</v>
      </c>
      <c r="I4156">
        <f t="shared" si="128"/>
        <v>33</v>
      </c>
      <c r="J4156">
        <v>22</v>
      </c>
      <c r="K4156">
        <v>41</v>
      </c>
      <c r="L4156">
        <v>5</v>
      </c>
      <c r="M4156">
        <v>1</v>
      </c>
      <c r="N4156">
        <v>150</v>
      </c>
      <c r="O4156">
        <f t="shared" si="129"/>
        <v>150</v>
      </c>
      <c r="P4156" t="s">
        <v>40</v>
      </c>
      <c r="Q4156" s="1">
        <v>41015</v>
      </c>
      <c r="R4156" t="str">
        <f>VLOOKUP(B4156,[1]data!$A$2:$E$764,5,0)</f>
        <v>Chennai</v>
      </c>
      <c r="S4156" t="str">
        <f>VLOOKUP($B4156,[1]data!$A$1:$I$764,6,0)</f>
        <v>Chennai Super Kings</v>
      </c>
      <c r="T4156" t="str">
        <f>VLOOKUP($B4156,[1]data!$A$1:$I$764,7,0)</f>
        <v>Pune Warriors</v>
      </c>
      <c r="U4156" t="str">
        <f>VLOOKUP($B4156,[1]data!$A$1:$I$764,9,0)</f>
        <v>Chennai Super Kings</v>
      </c>
    </row>
    <row r="4157" spans="1:21" x14ac:dyDescent="0.3">
      <c r="A4157">
        <v>2012</v>
      </c>
      <c r="B4157" t="s">
        <v>2650</v>
      </c>
      <c r="C4157" s="1">
        <v>41015</v>
      </c>
      <c r="D4157" t="s">
        <v>326</v>
      </c>
      <c r="E4157" t="s">
        <v>2656</v>
      </c>
      <c r="F4157">
        <v>1257</v>
      </c>
      <c r="G4157" t="s">
        <v>2657</v>
      </c>
      <c r="H4157">
        <v>8</v>
      </c>
      <c r="I4157">
        <f t="shared" si="128"/>
        <v>8</v>
      </c>
      <c r="J4157">
        <v>15</v>
      </c>
      <c r="K4157">
        <v>21</v>
      </c>
      <c r="L4157">
        <v>0</v>
      </c>
      <c r="M4157">
        <v>0</v>
      </c>
      <c r="N4157">
        <v>53.33</v>
      </c>
      <c r="O4157">
        <f t="shared" si="129"/>
        <v>53.33</v>
      </c>
      <c r="P4157" t="s">
        <v>17</v>
      </c>
      <c r="Q4157" s="1">
        <v>41015</v>
      </c>
      <c r="R4157" t="str">
        <f>VLOOKUP(B4157,[1]data!$A$2:$E$764,5,0)</f>
        <v>Chennai</v>
      </c>
      <c r="S4157" t="str">
        <f>VLOOKUP($B4157,[1]data!$A$1:$I$764,6,0)</f>
        <v>Chennai Super Kings</v>
      </c>
      <c r="T4157" t="str">
        <f>VLOOKUP($B4157,[1]data!$A$1:$I$764,7,0)</f>
        <v>Pune Warriors</v>
      </c>
      <c r="U4157" t="str">
        <f>VLOOKUP($B4157,[1]data!$A$1:$I$764,9,0)</f>
        <v>Chennai Super Kings</v>
      </c>
    </row>
    <row r="4158" spans="1:21" x14ac:dyDescent="0.3">
      <c r="A4158">
        <v>2012</v>
      </c>
      <c r="B4158" t="s">
        <v>2650</v>
      </c>
      <c r="C4158" s="1">
        <v>41015</v>
      </c>
      <c r="D4158" t="s">
        <v>326</v>
      </c>
      <c r="E4158" t="s">
        <v>1453</v>
      </c>
      <c r="F4158">
        <v>1183</v>
      </c>
      <c r="G4158" t="s">
        <v>2658</v>
      </c>
      <c r="H4158">
        <v>1</v>
      </c>
      <c r="I4158">
        <f t="shared" si="128"/>
        <v>1</v>
      </c>
      <c r="J4158">
        <v>3</v>
      </c>
      <c r="K4158">
        <v>6</v>
      </c>
      <c r="L4158">
        <v>0</v>
      </c>
      <c r="M4158">
        <v>0</v>
      </c>
      <c r="N4158">
        <v>33.33</v>
      </c>
      <c r="O4158">
        <f t="shared" si="129"/>
        <v>33.33</v>
      </c>
      <c r="P4158" t="s">
        <v>17</v>
      </c>
      <c r="Q4158" s="1">
        <v>41015</v>
      </c>
      <c r="R4158" t="str">
        <f>VLOOKUP(B4158,[1]data!$A$2:$E$764,5,0)</f>
        <v>Chennai</v>
      </c>
      <c r="S4158" t="str">
        <f>VLOOKUP($B4158,[1]data!$A$1:$I$764,6,0)</f>
        <v>Chennai Super Kings</v>
      </c>
      <c r="T4158" t="str">
        <f>VLOOKUP($B4158,[1]data!$A$1:$I$764,7,0)</f>
        <v>Pune Warriors</v>
      </c>
      <c r="U4158" t="str">
        <f>VLOOKUP($B4158,[1]data!$A$1:$I$764,9,0)</f>
        <v>Chennai Super Kings</v>
      </c>
    </row>
    <row r="4159" spans="1:21" x14ac:dyDescent="0.3">
      <c r="A4159">
        <v>2012</v>
      </c>
      <c r="B4159" t="s">
        <v>2650</v>
      </c>
      <c r="C4159" s="1">
        <v>41015</v>
      </c>
      <c r="D4159" t="s">
        <v>326</v>
      </c>
      <c r="E4159" t="s">
        <v>274</v>
      </c>
      <c r="F4159">
        <v>1076</v>
      </c>
      <c r="G4159" t="s">
        <v>2659</v>
      </c>
      <c r="H4159">
        <v>3</v>
      </c>
      <c r="I4159">
        <f t="shared" si="128"/>
        <v>3</v>
      </c>
      <c r="J4159">
        <v>4</v>
      </c>
      <c r="K4159">
        <v>10</v>
      </c>
      <c r="L4159">
        <v>0</v>
      </c>
      <c r="M4159">
        <v>0</v>
      </c>
      <c r="N4159">
        <v>75</v>
      </c>
      <c r="O4159">
        <f t="shared" si="129"/>
        <v>75</v>
      </c>
      <c r="P4159" t="s">
        <v>20</v>
      </c>
      <c r="Q4159" s="1">
        <v>41015</v>
      </c>
      <c r="R4159" t="str">
        <f>VLOOKUP(B4159,[1]data!$A$2:$E$764,5,0)</f>
        <v>Chennai</v>
      </c>
      <c r="S4159" t="str">
        <f>VLOOKUP($B4159,[1]data!$A$1:$I$764,6,0)</f>
        <v>Chennai Super Kings</v>
      </c>
      <c r="T4159" t="str">
        <f>VLOOKUP($B4159,[1]data!$A$1:$I$764,7,0)</f>
        <v>Pune Warriors</v>
      </c>
      <c r="U4159" t="str">
        <f>VLOOKUP($B4159,[1]data!$A$1:$I$764,9,0)</f>
        <v>Chennai Super Kings</v>
      </c>
    </row>
    <row r="4160" spans="1:21" x14ac:dyDescent="0.3">
      <c r="A4160">
        <v>2012</v>
      </c>
      <c r="B4160" t="s">
        <v>2660</v>
      </c>
      <c r="C4160" s="1">
        <v>41016</v>
      </c>
      <c r="D4160">
        <v>21</v>
      </c>
      <c r="E4160" t="s">
        <v>2508</v>
      </c>
      <c r="F4160">
        <v>1242</v>
      </c>
      <c r="G4160" t="s">
        <v>2661</v>
      </c>
      <c r="H4160">
        <v>16</v>
      </c>
      <c r="I4160">
        <f t="shared" si="128"/>
        <v>16</v>
      </c>
      <c r="J4160">
        <v>14</v>
      </c>
      <c r="K4160">
        <v>20</v>
      </c>
      <c r="L4160">
        <v>0</v>
      </c>
      <c r="M4160">
        <v>1</v>
      </c>
      <c r="N4160">
        <v>114.28</v>
      </c>
      <c r="O4160">
        <f t="shared" si="129"/>
        <v>114.28</v>
      </c>
      <c r="P4160" t="s">
        <v>17</v>
      </c>
      <c r="Q4160" s="1">
        <v>41016</v>
      </c>
      <c r="R4160" t="str">
        <f>VLOOKUP(B4160,[1]data!$A$2:$E$764,5,0)</f>
        <v>Delhi</v>
      </c>
      <c r="S4160" t="str">
        <f>VLOOKUP($B4160,[1]data!$A$1:$I$764,6,0)</f>
        <v>Delhi Capitals</v>
      </c>
      <c r="T4160" t="str">
        <f>VLOOKUP($B4160,[1]data!$A$1:$I$764,7,0)</f>
        <v>Deccan Chargers</v>
      </c>
      <c r="U4160" t="str">
        <f>VLOOKUP($B4160,[1]data!$A$1:$I$764,9,0)</f>
        <v>Delhi Capitals</v>
      </c>
    </row>
    <row r="4161" spans="1:21" x14ac:dyDescent="0.3">
      <c r="A4161">
        <v>2012</v>
      </c>
      <c r="B4161" t="s">
        <v>2660</v>
      </c>
      <c r="C4161" s="1">
        <v>41016</v>
      </c>
      <c r="D4161">
        <v>21</v>
      </c>
      <c r="E4161" t="s">
        <v>1206</v>
      </c>
      <c r="F4161">
        <v>1138</v>
      </c>
      <c r="G4161" t="s">
        <v>1550</v>
      </c>
      <c r="H4161">
        <v>10</v>
      </c>
      <c r="I4161">
        <f t="shared" si="128"/>
        <v>10</v>
      </c>
      <c r="J4161">
        <v>7</v>
      </c>
      <c r="K4161">
        <v>10</v>
      </c>
      <c r="L4161">
        <v>0</v>
      </c>
      <c r="M4161">
        <v>1</v>
      </c>
      <c r="N4161">
        <v>142.85</v>
      </c>
      <c r="O4161">
        <f t="shared" si="129"/>
        <v>142.85</v>
      </c>
      <c r="P4161" t="s">
        <v>17</v>
      </c>
      <c r="Q4161" s="1">
        <v>41016</v>
      </c>
      <c r="R4161" t="str">
        <f>VLOOKUP(B4161,[1]data!$A$2:$E$764,5,0)</f>
        <v>Delhi</v>
      </c>
      <c r="S4161" t="str">
        <f>VLOOKUP($B4161,[1]data!$A$1:$I$764,6,0)</f>
        <v>Delhi Capitals</v>
      </c>
      <c r="T4161" t="str">
        <f>VLOOKUP($B4161,[1]data!$A$1:$I$764,7,0)</f>
        <v>Deccan Chargers</v>
      </c>
      <c r="U4161" t="str">
        <f>VLOOKUP($B4161,[1]data!$A$1:$I$764,9,0)</f>
        <v>Delhi Capitals</v>
      </c>
    </row>
    <row r="4162" spans="1:21" x14ac:dyDescent="0.3">
      <c r="A4162">
        <v>2012</v>
      </c>
      <c r="B4162" t="s">
        <v>2660</v>
      </c>
      <c r="C4162" s="1">
        <v>41016</v>
      </c>
      <c r="D4162">
        <v>21</v>
      </c>
      <c r="E4162" t="s">
        <v>945</v>
      </c>
      <c r="F4162">
        <v>1092</v>
      </c>
      <c r="G4162" t="s">
        <v>26</v>
      </c>
      <c r="H4162">
        <v>6</v>
      </c>
      <c r="I4162">
        <f t="shared" si="128"/>
        <v>6</v>
      </c>
      <c r="J4162">
        <v>4</v>
      </c>
      <c r="K4162">
        <v>9</v>
      </c>
      <c r="L4162">
        <v>1</v>
      </c>
      <c r="M4162">
        <v>0</v>
      </c>
      <c r="N4162">
        <v>150</v>
      </c>
      <c r="O4162">
        <f t="shared" si="129"/>
        <v>150</v>
      </c>
      <c r="P4162" t="s">
        <v>17</v>
      </c>
      <c r="Q4162" s="1">
        <v>41016</v>
      </c>
      <c r="R4162" t="str">
        <f>VLOOKUP(B4162,[1]data!$A$2:$E$764,5,0)</f>
        <v>Delhi</v>
      </c>
      <c r="S4162" t="str">
        <f>VLOOKUP($B4162,[1]data!$A$1:$I$764,6,0)</f>
        <v>Delhi Capitals</v>
      </c>
      <c r="T4162" t="str">
        <f>VLOOKUP($B4162,[1]data!$A$1:$I$764,7,0)</f>
        <v>Deccan Chargers</v>
      </c>
      <c r="U4162" t="str">
        <f>VLOOKUP($B4162,[1]data!$A$1:$I$764,9,0)</f>
        <v>Delhi Capitals</v>
      </c>
    </row>
    <row r="4163" spans="1:21" x14ac:dyDescent="0.3">
      <c r="A4163">
        <v>2012</v>
      </c>
      <c r="B4163" t="s">
        <v>2660</v>
      </c>
      <c r="C4163" s="1">
        <v>41016</v>
      </c>
      <c r="D4163">
        <v>21</v>
      </c>
      <c r="E4163" t="s">
        <v>2509</v>
      </c>
      <c r="F4163">
        <v>1243</v>
      </c>
      <c r="G4163" t="s">
        <v>2305</v>
      </c>
      <c r="H4163">
        <v>34</v>
      </c>
      <c r="I4163">
        <f t="shared" ref="I4163:I4226" si="130">IF(H4163="",(J4163*N4163)/100,H4163)</f>
        <v>34</v>
      </c>
      <c r="J4163">
        <v>20</v>
      </c>
      <c r="K4163">
        <v>29</v>
      </c>
      <c r="L4163">
        <v>1</v>
      </c>
      <c r="M4163">
        <v>2</v>
      </c>
      <c r="N4163">
        <v>170</v>
      </c>
      <c r="O4163">
        <f t="shared" ref="O4163:O4226" si="131">IF(N4163="",IF(J4163=0,0,(I4163/J4163)*100),N4163)</f>
        <v>170</v>
      </c>
      <c r="P4163" t="s">
        <v>17</v>
      </c>
      <c r="Q4163" s="1">
        <v>41016</v>
      </c>
      <c r="R4163" t="str">
        <f>VLOOKUP(B4163,[1]data!$A$2:$E$764,5,0)</f>
        <v>Delhi</v>
      </c>
      <c r="S4163" t="str">
        <f>VLOOKUP($B4163,[1]data!$A$1:$I$764,6,0)</f>
        <v>Delhi Capitals</v>
      </c>
      <c r="T4163" t="str">
        <f>VLOOKUP($B4163,[1]data!$A$1:$I$764,7,0)</f>
        <v>Deccan Chargers</v>
      </c>
      <c r="U4163" t="str">
        <f>VLOOKUP($B4163,[1]data!$A$1:$I$764,9,0)</f>
        <v>Delhi Capitals</v>
      </c>
    </row>
    <row r="4164" spans="1:21" x14ac:dyDescent="0.3">
      <c r="A4164">
        <v>2012</v>
      </c>
      <c r="B4164" t="s">
        <v>2660</v>
      </c>
      <c r="C4164" s="1">
        <v>41016</v>
      </c>
      <c r="D4164">
        <v>21</v>
      </c>
      <c r="E4164" t="s">
        <v>38</v>
      </c>
      <c r="F4164">
        <v>1052</v>
      </c>
      <c r="G4164" t="s">
        <v>2609</v>
      </c>
      <c r="H4164">
        <v>6</v>
      </c>
      <c r="I4164">
        <f t="shared" si="130"/>
        <v>6</v>
      </c>
      <c r="J4164">
        <v>8</v>
      </c>
      <c r="K4164">
        <v>22</v>
      </c>
      <c r="L4164">
        <v>0</v>
      </c>
      <c r="M4164">
        <v>0</v>
      </c>
      <c r="N4164">
        <v>75</v>
      </c>
      <c r="O4164">
        <f t="shared" si="131"/>
        <v>75</v>
      </c>
      <c r="P4164" t="s">
        <v>40</v>
      </c>
      <c r="Q4164" s="1">
        <v>41016</v>
      </c>
      <c r="R4164" t="str">
        <f>VLOOKUP(B4164,[1]data!$A$2:$E$764,5,0)</f>
        <v>Delhi</v>
      </c>
      <c r="S4164" t="str">
        <f>VLOOKUP($B4164,[1]data!$A$1:$I$764,6,0)</f>
        <v>Delhi Capitals</v>
      </c>
      <c r="T4164" t="str">
        <f>VLOOKUP($B4164,[1]data!$A$1:$I$764,7,0)</f>
        <v>Deccan Chargers</v>
      </c>
      <c r="U4164" t="str">
        <f>VLOOKUP($B4164,[1]data!$A$1:$I$764,9,0)</f>
        <v>Delhi Capitals</v>
      </c>
    </row>
    <row r="4165" spans="1:21" x14ac:dyDescent="0.3">
      <c r="A4165">
        <v>2012</v>
      </c>
      <c r="B4165" t="s">
        <v>2660</v>
      </c>
      <c r="C4165" s="1">
        <v>41016</v>
      </c>
      <c r="D4165">
        <v>21</v>
      </c>
      <c r="E4165" t="s">
        <v>821</v>
      </c>
      <c r="F4165">
        <v>1019</v>
      </c>
      <c r="G4165" t="s">
        <v>2662</v>
      </c>
      <c r="H4165">
        <v>34</v>
      </c>
      <c r="I4165">
        <f t="shared" si="130"/>
        <v>34</v>
      </c>
      <c r="J4165">
        <v>22</v>
      </c>
      <c r="K4165">
        <v>32</v>
      </c>
      <c r="L4165">
        <v>4</v>
      </c>
      <c r="M4165">
        <v>1</v>
      </c>
      <c r="N4165">
        <v>154.54</v>
      </c>
      <c r="O4165">
        <f t="shared" si="131"/>
        <v>154.54</v>
      </c>
      <c r="P4165" t="s">
        <v>17</v>
      </c>
      <c r="Q4165" s="1">
        <v>41016</v>
      </c>
      <c r="R4165" t="str">
        <f>VLOOKUP(B4165,[1]data!$A$2:$E$764,5,0)</f>
        <v>Delhi</v>
      </c>
      <c r="S4165" t="str">
        <f>VLOOKUP($B4165,[1]data!$A$1:$I$764,6,0)</f>
        <v>Delhi Capitals</v>
      </c>
      <c r="T4165" t="str">
        <f>VLOOKUP($B4165,[1]data!$A$1:$I$764,7,0)</f>
        <v>Deccan Chargers</v>
      </c>
      <c r="U4165" t="str">
        <f>VLOOKUP($B4165,[1]data!$A$1:$I$764,9,0)</f>
        <v>Delhi Capitals</v>
      </c>
    </row>
    <row r="4166" spans="1:21" x14ac:dyDescent="0.3">
      <c r="A4166">
        <v>2012</v>
      </c>
      <c r="B4166" t="s">
        <v>2660</v>
      </c>
      <c r="C4166" s="1">
        <v>41016</v>
      </c>
      <c r="D4166">
        <v>21</v>
      </c>
      <c r="E4166" t="s">
        <v>136</v>
      </c>
      <c r="F4166">
        <v>1020</v>
      </c>
      <c r="G4166" t="s">
        <v>2549</v>
      </c>
      <c r="H4166">
        <v>69</v>
      </c>
      <c r="I4166">
        <f t="shared" si="130"/>
        <v>69</v>
      </c>
      <c r="J4166">
        <v>45</v>
      </c>
      <c r="K4166">
        <v>60</v>
      </c>
      <c r="L4166">
        <v>9</v>
      </c>
      <c r="M4166">
        <v>2</v>
      </c>
      <c r="N4166">
        <v>153.33000000000001</v>
      </c>
      <c r="O4166">
        <f t="shared" si="131"/>
        <v>153.33000000000001</v>
      </c>
      <c r="P4166" t="s">
        <v>20</v>
      </c>
      <c r="Q4166" s="1">
        <v>41016</v>
      </c>
      <c r="R4166" t="str">
        <f>VLOOKUP(B4166,[1]data!$A$2:$E$764,5,0)</f>
        <v>Delhi</v>
      </c>
      <c r="S4166" t="str">
        <f>VLOOKUP($B4166,[1]data!$A$1:$I$764,6,0)</f>
        <v>Delhi Capitals</v>
      </c>
      <c r="T4166" t="str">
        <f>VLOOKUP($B4166,[1]data!$A$1:$I$764,7,0)</f>
        <v>Deccan Chargers</v>
      </c>
      <c r="U4166" t="str">
        <f>VLOOKUP($B4166,[1]data!$A$1:$I$764,9,0)</f>
        <v>Delhi Capitals</v>
      </c>
    </row>
    <row r="4167" spans="1:21" x14ac:dyDescent="0.3">
      <c r="A4167">
        <v>2012</v>
      </c>
      <c r="B4167" t="s">
        <v>2660</v>
      </c>
      <c r="C4167" s="1">
        <v>41016</v>
      </c>
      <c r="D4167">
        <v>21</v>
      </c>
      <c r="E4167" t="s">
        <v>21</v>
      </c>
      <c r="F4167">
        <v>1024</v>
      </c>
      <c r="G4167" t="s">
        <v>2663</v>
      </c>
      <c r="H4167">
        <v>16</v>
      </c>
      <c r="I4167">
        <f t="shared" si="130"/>
        <v>16</v>
      </c>
      <c r="J4167">
        <v>19</v>
      </c>
      <c r="K4167">
        <v>26</v>
      </c>
      <c r="L4167">
        <v>1</v>
      </c>
      <c r="M4167">
        <v>0</v>
      </c>
      <c r="N4167">
        <v>84.21</v>
      </c>
      <c r="O4167">
        <f t="shared" si="131"/>
        <v>84.21</v>
      </c>
      <c r="P4167" t="s">
        <v>17</v>
      </c>
      <c r="Q4167" s="1">
        <v>41016</v>
      </c>
      <c r="R4167" t="str">
        <f>VLOOKUP(B4167,[1]data!$A$2:$E$764,5,0)</f>
        <v>Delhi</v>
      </c>
      <c r="S4167" t="str">
        <f>VLOOKUP($B4167,[1]data!$A$1:$I$764,6,0)</f>
        <v>Delhi Capitals</v>
      </c>
      <c r="T4167" t="str">
        <f>VLOOKUP($B4167,[1]data!$A$1:$I$764,7,0)</f>
        <v>Deccan Chargers</v>
      </c>
      <c r="U4167" t="str">
        <f>VLOOKUP($B4167,[1]data!$A$1:$I$764,9,0)</f>
        <v>Delhi Capitals</v>
      </c>
    </row>
    <row r="4168" spans="1:21" x14ac:dyDescent="0.3">
      <c r="A4168">
        <v>2012</v>
      </c>
      <c r="B4168" t="s">
        <v>2660</v>
      </c>
      <c r="C4168" s="1">
        <v>41016</v>
      </c>
      <c r="D4168">
        <v>21</v>
      </c>
      <c r="E4168" t="s">
        <v>211</v>
      </c>
      <c r="F4168">
        <v>1095</v>
      </c>
      <c r="G4168" t="s">
        <v>26</v>
      </c>
      <c r="H4168">
        <v>36</v>
      </c>
      <c r="I4168">
        <f t="shared" si="130"/>
        <v>36</v>
      </c>
      <c r="J4168">
        <v>23</v>
      </c>
      <c r="K4168">
        <v>46</v>
      </c>
      <c r="L4168">
        <v>1</v>
      </c>
      <c r="M4168">
        <v>2</v>
      </c>
      <c r="N4168">
        <v>156.52000000000001</v>
      </c>
      <c r="O4168">
        <f t="shared" si="131"/>
        <v>156.52000000000001</v>
      </c>
      <c r="P4168" t="s">
        <v>17</v>
      </c>
      <c r="Q4168" s="1">
        <v>41016</v>
      </c>
      <c r="R4168" t="str">
        <f>VLOOKUP(B4168,[1]data!$A$2:$E$764,5,0)</f>
        <v>Delhi</v>
      </c>
      <c r="S4168" t="str">
        <f>VLOOKUP($B4168,[1]data!$A$1:$I$764,6,0)</f>
        <v>Delhi Capitals</v>
      </c>
      <c r="T4168" t="str">
        <f>VLOOKUP($B4168,[1]data!$A$1:$I$764,7,0)</f>
        <v>Deccan Chargers</v>
      </c>
      <c r="U4168" t="str">
        <f>VLOOKUP($B4168,[1]data!$A$1:$I$764,9,0)</f>
        <v>Delhi Capitals</v>
      </c>
    </row>
    <row r="4169" spans="1:21" x14ac:dyDescent="0.3">
      <c r="A4169">
        <v>2012</v>
      </c>
      <c r="B4169" t="s">
        <v>2660</v>
      </c>
      <c r="C4169" s="1">
        <v>41016</v>
      </c>
      <c r="D4169">
        <v>21</v>
      </c>
      <c r="E4169" t="s">
        <v>366</v>
      </c>
      <c r="F4169">
        <v>1074</v>
      </c>
      <c r="G4169" t="s">
        <v>26</v>
      </c>
      <c r="H4169">
        <v>33</v>
      </c>
      <c r="I4169">
        <f t="shared" si="130"/>
        <v>33</v>
      </c>
      <c r="J4169">
        <v>14</v>
      </c>
      <c r="K4169">
        <v>26</v>
      </c>
      <c r="L4169">
        <v>2</v>
      </c>
      <c r="M4169">
        <v>3</v>
      </c>
      <c r="N4169">
        <v>235.71</v>
      </c>
      <c r="O4169">
        <f t="shared" si="131"/>
        <v>235.71</v>
      </c>
      <c r="P4169" t="s">
        <v>20</v>
      </c>
      <c r="Q4169" s="1">
        <v>41016</v>
      </c>
      <c r="R4169" t="str">
        <f>VLOOKUP(B4169,[1]data!$A$2:$E$764,5,0)</f>
        <v>Delhi</v>
      </c>
      <c r="S4169" t="str">
        <f>VLOOKUP($B4169,[1]data!$A$1:$I$764,6,0)</f>
        <v>Delhi Capitals</v>
      </c>
      <c r="T4169" t="str">
        <f>VLOOKUP($B4169,[1]data!$A$1:$I$764,7,0)</f>
        <v>Deccan Chargers</v>
      </c>
      <c r="U4169" t="str">
        <f>VLOOKUP($B4169,[1]data!$A$1:$I$764,9,0)</f>
        <v>Delhi Capitals</v>
      </c>
    </row>
    <row r="4170" spans="1:21" x14ac:dyDescent="0.3">
      <c r="A4170">
        <v>2012</v>
      </c>
      <c r="B4170" t="s">
        <v>2660</v>
      </c>
      <c r="C4170" s="1">
        <v>41016</v>
      </c>
      <c r="D4170">
        <v>21</v>
      </c>
      <c r="E4170" t="s">
        <v>1898</v>
      </c>
      <c r="F4170">
        <v>1163</v>
      </c>
      <c r="G4170" t="s">
        <v>2664</v>
      </c>
      <c r="H4170">
        <v>9</v>
      </c>
      <c r="I4170">
        <f t="shared" si="130"/>
        <v>9</v>
      </c>
      <c r="J4170">
        <v>10</v>
      </c>
      <c r="K4170">
        <v>18</v>
      </c>
      <c r="L4170">
        <v>0</v>
      </c>
      <c r="M4170">
        <v>1</v>
      </c>
      <c r="N4170">
        <v>90</v>
      </c>
      <c r="O4170">
        <f t="shared" si="131"/>
        <v>90</v>
      </c>
      <c r="P4170" t="s">
        <v>17</v>
      </c>
      <c r="Q4170" s="1">
        <v>41016</v>
      </c>
      <c r="R4170" t="str">
        <f>VLOOKUP(B4170,[1]data!$A$2:$E$764,5,0)</f>
        <v>Delhi</v>
      </c>
      <c r="S4170" t="str">
        <f>VLOOKUP($B4170,[1]data!$A$1:$I$764,6,0)</f>
        <v>Delhi Capitals</v>
      </c>
      <c r="T4170" t="str">
        <f>VLOOKUP($B4170,[1]data!$A$1:$I$764,7,0)</f>
        <v>Deccan Chargers</v>
      </c>
      <c r="U4170" t="str">
        <f>VLOOKUP($B4170,[1]data!$A$1:$I$764,9,0)</f>
        <v>Delhi Capitals</v>
      </c>
    </row>
    <row r="4171" spans="1:21" x14ac:dyDescent="0.3">
      <c r="A4171">
        <v>2012</v>
      </c>
      <c r="B4171" t="s">
        <v>2660</v>
      </c>
      <c r="C4171" s="1">
        <v>41016</v>
      </c>
      <c r="D4171">
        <v>21</v>
      </c>
      <c r="E4171" t="s">
        <v>2391</v>
      </c>
      <c r="F4171">
        <v>1232</v>
      </c>
      <c r="G4171" t="s">
        <v>26</v>
      </c>
      <c r="H4171">
        <v>0</v>
      </c>
      <c r="I4171">
        <f t="shared" si="130"/>
        <v>0</v>
      </c>
      <c r="J4171">
        <v>0</v>
      </c>
      <c r="K4171">
        <v>2</v>
      </c>
      <c r="L4171">
        <v>0</v>
      </c>
      <c r="M4171">
        <v>0</v>
      </c>
      <c r="N4171">
        <v>0</v>
      </c>
      <c r="O4171">
        <f t="shared" si="131"/>
        <v>0</v>
      </c>
      <c r="P4171" t="s">
        <v>17</v>
      </c>
      <c r="Q4171" s="1">
        <v>41016</v>
      </c>
      <c r="R4171" t="str">
        <f>VLOOKUP(B4171,[1]data!$A$2:$E$764,5,0)</f>
        <v>Delhi</v>
      </c>
      <c r="S4171" t="str">
        <f>VLOOKUP($B4171,[1]data!$A$1:$I$764,6,0)</f>
        <v>Delhi Capitals</v>
      </c>
      <c r="T4171" t="str">
        <f>VLOOKUP($B4171,[1]data!$A$1:$I$764,7,0)</f>
        <v>Deccan Chargers</v>
      </c>
      <c r="U4171" t="str">
        <f>VLOOKUP($B4171,[1]data!$A$1:$I$764,9,0)</f>
        <v>Delhi Capitals</v>
      </c>
    </row>
    <row r="4172" spans="1:21" x14ac:dyDescent="0.3">
      <c r="A4172">
        <v>2012</v>
      </c>
      <c r="B4172" t="s">
        <v>2660</v>
      </c>
      <c r="C4172" s="1">
        <v>41016</v>
      </c>
      <c r="D4172">
        <v>21</v>
      </c>
      <c r="E4172" t="s">
        <v>535</v>
      </c>
      <c r="F4172">
        <v>1075</v>
      </c>
      <c r="G4172" t="s">
        <v>2503</v>
      </c>
      <c r="H4172">
        <v>4</v>
      </c>
      <c r="I4172">
        <f t="shared" si="130"/>
        <v>4</v>
      </c>
      <c r="J4172">
        <v>8</v>
      </c>
      <c r="K4172">
        <v>12</v>
      </c>
      <c r="L4172">
        <v>0</v>
      </c>
      <c r="M4172">
        <v>0</v>
      </c>
      <c r="N4172">
        <v>50</v>
      </c>
      <c r="O4172">
        <f t="shared" si="131"/>
        <v>50</v>
      </c>
      <c r="P4172" t="s">
        <v>17</v>
      </c>
      <c r="Q4172" s="1">
        <v>41016</v>
      </c>
      <c r="R4172" t="str">
        <f>VLOOKUP(B4172,[1]data!$A$2:$E$764,5,0)</f>
        <v>Delhi</v>
      </c>
      <c r="S4172" t="str">
        <f>VLOOKUP($B4172,[1]data!$A$1:$I$764,6,0)</f>
        <v>Delhi Capitals</v>
      </c>
      <c r="T4172" t="str">
        <f>VLOOKUP($B4172,[1]data!$A$1:$I$764,7,0)</f>
        <v>Deccan Chargers</v>
      </c>
      <c r="U4172" t="str">
        <f>VLOOKUP($B4172,[1]data!$A$1:$I$764,9,0)</f>
        <v>Delhi Capitals</v>
      </c>
    </row>
    <row r="4173" spans="1:21" x14ac:dyDescent="0.3">
      <c r="A4173">
        <v>2012</v>
      </c>
      <c r="B4173" t="s">
        <v>2660</v>
      </c>
      <c r="C4173" s="1">
        <v>41016</v>
      </c>
      <c r="D4173">
        <v>21</v>
      </c>
      <c r="E4173" t="s">
        <v>833</v>
      </c>
      <c r="F4173">
        <v>1051</v>
      </c>
      <c r="G4173" t="s">
        <v>461</v>
      </c>
      <c r="H4173">
        <v>81</v>
      </c>
      <c r="I4173">
        <f t="shared" si="130"/>
        <v>81</v>
      </c>
      <c r="J4173">
        <v>48</v>
      </c>
      <c r="K4173">
        <v>76</v>
      </c>
      <c r="L4173">
        <v>4</v>
      </c>
      <c r="M4173">
        <v>8</v>
      </c>
      <c r="N4173">
        <v>168.75</v>
      </c>
      <c r="O4173">
        <f t="shared" si="131"/>
        <v>168.75</v>
      </c>
      <c r="P4173" t="s">
        <v>17</v>
      </c>
      <c r="Q4173" s="1">
        <v>41016</v>
      </c>
      <c r="R4173" t="str">
        <f>VLOOKUP(B4173,[1]data!$A$2:$E$764,5,0)</f>
        <v>Delhi</v>
      </c>
      <c r="S4173" t="str">
        <f>VLOOKUP($B4173,[1]data!$A$1:$I$764,6,0)</f>
        <v>Delhi Capitals</v>
      </c>
      <c r="T4173" t="str">
        <f>VLOOKUP($B4173,[1]data!$A$1:$I$764,7,0)</f>
        <v>Deccan Chargers</v>
      </c>
      <c r="U4173" t="str">
        <f>VLOOKUP($B4173,[1]data!$A$1:$I$764,9,0)</f>
        <v>Delhi Capitals</v>
      </c>
    </row>
    <row r="4174" spans="1:21" x14ac:dyDescent="0.3">
      <c r="A4174">
        <v>2012</v>
      </c>
      <c r="B4174" t="s">
        <v>2665</v>
      </c>
      <c r="C4174" s="1">
        <v>41016</v>
      </c>
      <c r="D4174" t="s">
        <v>983</v>
      </c>
      <c r="E4174" t="s">
        <v>804</v>
      </c>
      <c r="F4174">
        <v>1004</v>
      </c>
      <c r="G4174" t="s">
        <v>26</v>
      </c>
      <c r="H4174">
        <v>58</v>
      </c>
      <c r="I4174">
        <f t="shared" si="130"/>
        <v>58</v>
      </c>
      <c r="J4174">
        <v>26</v>
      </c>
      <c r="K4174">
        <v>33</v>
      </c>
      <c r="L4174">
        <v>3</v>
      </c>
      <c r="M4174">
        <v>5</v>
      </c>
      <c r="N4174">
        <v>223.07</v>
      </c>
      <c r="O4174">
        <f t="shared" si="131"/>
        <v>223.07</v>
      </c>
      <c r="P4174" t="s">
        <v>17</v>
      </c>
      <c r="Q4174" s="1">
        <v>41016</v>
      </c>
      <c r="R4174" t="str">
        <f>VLOOKUP(B4174,[1]data!$A$2:$E$764,5,0)</f>
        <v>Mohali</v>
      </c>
      <c r="S4174" t="str">
        <f>VLOOKUP($B4174,[1]data!$A$1:$I$764,6,0)</f>
        <v>Kings XI Punjab</v>
      </c>
      <c r="T4174" t="str">
        <f>VLOOKUP($B4174,[1]data!$A$1:$I$764,7,0)</f>
        <v>Royal Challengers Bangalore</v>
      </c>
      <c r="U4174" t="str">
        <f>VLOOKUP($B4174,[1]data!$A$1:$I$764,9,0)</f>
        <v>Royal Challengers Bangalore</v>
      </c>
    </row>
    <row r="4175" spans="1:21" x14ac:dyDescent="0.3">
      <c r="A4175">
        <v>2012</v>
      </c>
      <c r="B4175" t="s">
        <v>2665</v>
      </c>
      <c r="C4175" s="1">
        <v>41016</v>
      </c>
      <c r="D4175" t="s">
        <v>983</v>
      </c>
      <c r="E4175" t="s">
        <v>41</v>
      </c>
      <c r="F4175">
        <v>1023</v>
      </c>
      <c r="G4175" t="s">
        <v>2035</v>
      </c>
      <c r="H4175">
        <v>42</v>
      </c>
      <c r="I4175">
        <f t="shared" si="130"/>
        <v>42</v>
      </c>
      <c r="J4175">
        <v>24</v>
      </c>
      <c r="K4175">
        <v>26</v>
      </c>
      <c r="L4175">
        <v>7</v>
      </c>
      <c r="M4175">
        <v>1</v>
      </c>
      <c r="N4175">
        <v>175</v>
      </c>
      <c r="O4175">
        <f t="shared" si="131"/>
        <v>175</v>
      </c>
      <c r="P4175" t="s">
        <v>40</v>
      </c>
      <c r="Q4175" s="1">
        <v>41016</v>
      </c>
      <c r="R4175" t="str">
        <f>VLOOKUP(B4175,[1]data!$A$2:$E$764,5,0)</f>
        <v>Mohali</v>
      </c>
      <c r="S4175" t="str">
        <f>VLOOKUP($B4175,[1]data!$A$1:$I$764,6,0)</f>
        <v>Kings XI Punjab</v>
      </c>
      <c r="T4175" t="str">
        <f>VLOOKUP($B4175,[1]data!$A$1:$I$764,7,0)</f>
        <v>Royal Challengers Bangalore</v>
      </c>
      <c r="U4175" t="str">
        <f>VLOOKUP($B4175,[1]data!$A$1:$I$764,9,0)</f>
        <v>Royal Challengers Bangalore</v>
      </c>
    </row>
    <row r="4176" spans="1:21" x14ac:dyDescent="0.3">
      <c r="A4176">
        <v>2012</v>
      </c>
      <c r="B4176" t="s">
        <v>2665</v>
      </c>
      <c r="C4176" s="1">
        <v>41016</v>
      </c>
      <c r="D4176" t="s">
        <v>983</v>
      </c>
      <c r="E4176" t="s">
        <v>1888</v>
      </c>
      <c r="F4176">
        <v>1160</v>
      </c>
      <c r="G4176" t="s">
        <v>26</v>
      </c>
      <c r="H4176">
        <v>29</v>
      </c>
      <c r="I4176">
        <f t="shared" si="130"/>
        <v>29</v>
      </c>
      <c r="J4176">
        <v>19</v>
      </c>
      <c r="K4176">
        <v>44</v>
      </c>
      <c r="L4176">
        <v>2</v>
      </c>
      <c r="M4176">
        <v>1</v>
      </c>
      <c r="N4176">
        <v>152.63</v>
      </c>
      <c r="O4176">
        <f t="shared" si="131"/>
        <v>152.63</v>
      </c>
      <c r="P4176" t="s">
        <v>17</v>
      </c>
      <c r="Q4176" s="1">
        <v>41016</v>
      </c>
      <c r="R4176" t="str">
        <f>VLOOKUP(B4176,[1]data!$A$2:$E$764,5,0)</f>
        <v>Mohali</v>
      </c>
      <c r="S4176" t="str">
        <f>VLOOKUP($B4176,[1]data!$A$1:$I$764,6,0)</f>
        <v>Kings XI Punjab</v>
      </c>
      <c r="T4176" t="str">
        <f>VLOOKUP($B4176,[1]data!$A$1:$I$764,7,0)</f>
        <v>Royal Challengers Bangalore</v>
      </c>
      <c r="U4176" t="str">
        <f>VLOOKUP($B4176,[1]data!$A$1:$I$764,9,0)</f>
        <v>Royal Challengers Bangalore</v>
      </c>
    </row>
    <row r="4177" spans="1:21" x14ac:dyDescent="0.3">
      <c r="A4177">
        <v>2012</v>
      </c>
      <c r="B4177" t="s">
        <v>2665</v>
      </c>
      <c r="C4177" s="1">
        <v>41016</v>
      </c>
      <c r="D4177" t="s">
        <v>983</v>
      </c>
      <c r="E4177" t="s">
        <v>94</v>
      </c>
      <c r="F4177">
        <v>1043</v>
      </c>
      <c r="G4177" t="s">
        <v>2666</v>
      </c>
      <c r="H4177">
        <v>44</v>
      </c>
      <c r="I4177">
        <f t="shared" si="130"/>
        <v>44</v>
      </c>
      <c r="J4177">
        <v>32</v>
      </c>
      <c r="K4177">
        <v>46</v>
      </c>
      <c r="L4177">
        <v>5</v>
      </c>
      <c r="M4177">
        <v>1</v>
      </c>
      <c r="N4177">
        <v>137.5</v>
      </c>
      <c r="O4177">
        <f t="shared" si="131"/>
        <v>137.5</v>
      </c>
      <c r="P4177" t="s">
        <v>85</v>
      </c>
      <c r="Q4177" s="1">
        <v>41016</v>
      </c>
      <c r="R4177" t="str">
        <f>VLOOKUP(B4177,[1]data!$A$2:$E$764,5,0)</f>
        <v>Mohali</v>
      </c>
      <c r="S4177" t="str">
        <f>VLOOKUP($B4177,[1]data!$A$1:$I$764,6,0)</f>
        <v>Kings XI Punjab</v>
      </c>
      <c r="T4177" t="str">
        <f>VLOOKUP($B4177,[1]data!$A$1:$I$764,7,0)</f>
        <v>Royal Challengers Bangalore</v>
      </c>
      <c r="U4177" t="str">
        <f>VLOOKUP($B4177,[1]data!$A$1:$I$764,9,0)</f>
        <v>Royal Challengers Bangalore</v>
      </c>
    </row>
    <row r="4178" spans="1:21" x14ac:dyDescent="0.3">
      <c r="A4178">
        <v>2012</v>
      </c>
      <c r="B4178" t="s">
        <v>2665</v>
      </c>
      <c r="C4178" s="1">
        <v>41016</v>
      </c>
      <c r="D4178" t="s">
        <v>983</v>
      </c>
      <c r="E4178" t="s">
        <v>67</v>
      </c>
      <c r="F4178">
        <v>1003</v>
      </c>
      <c r="G4178" t="s">
        <v>2570</v>
      </c>
      <c r="H4178">
        <v>52</v>
      </c>
      <c r="I4178">
        <f t="shared" si="130"/>
        <v>52</v>
      </c>
      <c r="J4178">
        <v>43</v>
      </c>
      <c r="K4178">
        <v>57</v>
      </c>
      <c r="L4178">
        <v>8</v>
      </c>
      <c r="M4178">
        <v>0</v>
      </c>
      <c r="N4178">
        <v>120.93</v>
      </c>
      <c r="O4178">
        <f t="shared" si="131"/>
        <v>120.93</v>
      </c>
      <c r="P4178" t="s">
        <v>17</v>
      </c>
      <c r="Q4178" s="1">
        <v>41016</v>
      </c>
      <c r="R4178" t="str">
        <f>VLOOKUP(B4178,[1]data!$A$2:$E$764,5,0)</f>
        <v>Mohali</v>
      </c>
      <c r="S4178" t="str">
        <f>VLOOKUP($B4178,[1]data!$A$1:$I$764,6,0)</f>
        <v>Kings XI Punjab</v>
      </c>
      <c r="T4178" t="str">
        <f>VLOOKUP($B4178,[1]data!$A$1:$I$764,7,0)</f>
        <v>Royal Challengers Bangalore</v>
      </c>
      <c r="U4178" t="str">
        <f>VLOOKUP($B4178,[1]data!$A$1:$I$764,9,0)</f>
        <v>Royal Challengers Bangalore</v>
      </c>
    </row>
    <row r="4179" spans="1:21" x14ac:dyDescent="0.3">
      <c r="A4179">
        <v>2012</v>
      </c>
      <c r="B4179" t="s">
        <v>2665</v>
      </c>
      <c r="C4179" s="1">
        <v>41016</v>
      </c>
      <c r="D4179" t="s">
        <v>983</v>
      </c>
      <c r="E4179" t="s">
        <v>283</v>
      </c>
      <c r="F4179">
        <v>1111</v>
      </c>
      <c r="G4179" t="s">
        <v>2667</v>
      </c>
      <c r="H4179">
        <v>44</v>
      </c>
      <c r="I4179">
        <f t="shared" si="130"/>
        <v>44</v>
      </c>
      <c r="J4179">
        <v>31</v>
      </c>
      <c r="K4179">
        <v>65</v>
      </c>
      <c r="L4179">
        <v>5</v>
      </c>
      <c r="M4179">
        <v>1</v>
      </c>
      <c r="N4179">
        <v>141.93</v>
      </c>
      <c r="O4179">
        <f t="shared" si="131"/>
        <v>141.93</v>
      </c>
      <c r="P4179" t="s">
        <v>17</v>
      </c>
      <c r="Q4179" s="1">
        <v>41016</v>
      </c>
      <c r="R4179" t="str">
        <f>VLOOKUP(B4179,[1]data!$A$2:$E$764,5,0)</f>
        <v>Mohali</v>
      </c>
      <c r="S4179" t="str">
        <f>VLOOKUP($B4179,[1]data!$A$1:$I$764,6,0)</f>
        <v>Kings XI Punjab</v>
      </c>
      <c r="T4179" t="str">
        <f>VLOOKUP($B4179,[1]data!$A$1:$I$764,7,0)</f>
        <v>Royal Challengers Bangalore</v>
      </c>
      <c r="U4179" t="str">
        <f>VLOOKUP($B4179,[1]data!$A$1:$I$764,9,0)</f>
        <v>Royal Challengers Bangalore</v>
      </c>
    </row>
    <row r="4180" spans="1:21" x14ac:dyDescent="0.3">
      <c r="A4180">
        <v>2012</v>
      </c>
      <c r="B4180" t="s">
        <v>2665</v>
      </c>
      <c r="C4180" s="1">
        <v>41016</v>
      </c>
      <c r="D4180" t="s">
        <v>983</v>
      </c>
      <c r="E4180" t="s">
        <v>1226</v>
      </c>
      <c r="F4180">
        <v>1141</v>
      </c>
      <c r="G4180" t="s">
        <v>2668</v>
      </c>
      <c r="H4180">
        <v>14</v>
      </c>
      <c r="I4180">
        <f t="shared" si="130"/>
        <v>14</v>
      </c>
      <c r="J4180">
        <v>9</v>
      </c>
      <c r="K4180">
        <v>19</v>
      </c>
      <c r="L4180">
        <v>0</v>
      </c>
      <c r="M4180">
        <v>1</v>
      </c>
      <c r="N4180">
        <v>155.55000000000001</v>
      </c>
      <c r="O4180">
        <f t="shared" si="131"/>
        <v>155.55000000000001</v>
      </c>
      <c r="P4180" t="s">
        <v>17</v>
      </c>
      <c r="Q4180" s="1">
        <v>41016</v>
      </c>
      <c r="R4180" t="str">
        <f>VLOOKUP(B4180,[1]data!$A$2:$E$764,5,0)</f>
        <v>Mohali</v>
      </c>
      <c r="S4180" t="str">
        <f>VLOOKUP($B4180,[1]data!$A$1:$I$764,6,0)</f>
        <v>Kings XI Punjab</v>
      </c>
      <c r="T4180" t="str">
        <f>VLOOKUP($B4180,[1]data!$A$1:$I$764,7,0)</f>
        <v>Royal Challengers Bangalore</v>
      </c>
      <c r="U4180" t="str">
        <f>VLOOKUP($B4180,[1]data!$A$1:$I$764,9,0)</f>
        <v>Royal Challengers Bangalore</v>
      </c>
    </row>
    <row r="4181" spans="1:21" x14ac:dyDescent="0.3">
      <c r="A4181">
        <v>2012</v>
      </c>
      <c r="B4181" t="s">
        <v>2665</v>
      </c>
      <c r="C4181" s="1">
        <v>41016</v>
      </c>
      <c r="D4181" t="s">
        <v>983</v>
      </c>
      <c r="E4181" t="s">
        <v>2067</v>
      </c>
      <c r="F4181">
        <v>1198</v>
      </c>
      <c r="G4181" t="s">
        <v>26</v>
      </c>
      <c r="H4181">
        <v>9</v>
      </c>
      <c r="I4181">
        <f t="shared" si="130"/>
        <v>9</v>
      </c>
      <c r="J4181">
        <v>3</v>
      </c>
      <c r="K4181">
        <v>9</v>
      </c>
      <c r="L4181">
        <v>2</v>
      </c>
      <c r="M4181">
        <v>0</v>
      </c>
      <c r="N4181">
        <v>300</v>
      </c>
      <c r="O4181">
        <f t="shared" si="131"/>
        <v>300</v>
      </c>
      <c r="P4181" t="s">
        <v>20</v>
      </c>
      <c r="Q4181" s="1">
        <v>41016</v>
      </c>
      <c r="R4181" t="str">
        <f>VLOOKUP(B4181,[1]data!$A$2:$E$764,5,0)</f>
        <v>Mohali</v>
      </c>
      <c r="S4181" t="str">
        <f>VLOOKUP($B4181,[1]data!$A$1:$I$764,6,0)</f>
        <v>Kings XI Punjab</v>
      </c>
      <c r="T4181" t="str">
        <f>VLOOKUP($B4181,[1]data!$A$1:$I$764,7,0)</f>
        <v>Royal Challengers Bangalore</v>
      </c>
      <c r="U4181" t="str">
        <f>VLOOKUP($B4181,[1]data!$A$1:$I$764,9,0)</f>
        <v>Royal Challengers Bangalore</v>
      </c>
    </row>
    <row r="4182" spans="1:21" x14ac:dyDescent="0.3">
      <c r="A4182">
        <v>2012</v>
      </c>
      <c r="B4182" t="s">
        <v>2665</v>
      </c>
      <c r="C4182" s="1">
        <v>41016</v>
      </c>
      <c r="D4182" t="s">
        <v>983</v>
      </c>
      <c r="E4182" t="s">
        <v>359</v>
      </c>
      <c r="F4182">
        <v>1053</v>
      </c>
      <c r="G4182" t="s">
        <v>26</v>
      </c>
      <c r="H4182">
        <v>48</v>
      </c>
      <c r="I4182">
        <f t="shared" si="130"/>
        <v>48</v>
      </c>
      <c r="J4182">
        <v>21</v>
      </c>
      <c r="K4182">
        <v>30</v>
      </c>
      <c r="L4182">
        <v>6</v>
      </c>
      <c r="M4182">
        <v>2</v>
      </c>
      <c r="N4182">
        <v>228.57</v>
      </c>
      <c r="O4182">
        <f t="shared" si="131"/>
        <v>228.57</v>
      </c>
      <c r="P4182" t="s">
        <v>17</v>
      </c>
      <c r="Q4182" s="1">
        <v>41016</v>
      </c>
      <c r="R4182" t="str">
        <f>VLOOKUP(B4182,[1]data!$A$2:$E$764,5,0)</f>
        <v>Mohali</v>
      </c>
      <c r="S4182" t="str">
        <f>VLOOKUP($B4182,[1]data!$A$1:$I$764,6,0)</f>
        <v>Kings XI Punjab</v>
      </c>
      <c r="T4182" t="str">
        <f>VLOOKUP($B4182,[1]data!$A$1:$I$764,7,0)</f>
        <v>Royal Challengers Bangalore</v>
      </c>
      <c r="U4182" t="str">
        <f>VLOOKUP($B4182,[1]data!$A$1:$I$764,9,0)</f>
        <v>Royal Challengers Bangalore</v>
      </c>
    </row>
    <row r="4183" spans="1:21" x14ac:dyDescent="0.3">
      <c r="A4183">
        <v>2012</v>
      </c>
      <c r="B4183" t="s">
        <v>2665</v>
      </c>
      <c r="C4183" s="1">
        <v>41016</v>
      </c>
      <c r="D4183" t="s">
        <v>983</v>
      </c>
      <c r="E4183" t="s">
        <v>1936</v>
      </c>
      <c r="F4183">
        <v>1174</v>
      </c>
      <c r="G4183" t="s">
        <v>2669</v>
      </c>
      <c r="H4183">
        <v>22</v>
      </c>
      <c r="I4183">
        <f t="shared" si="130"/>
        <v>22</v>
      </c>
      <c r="J4183">
        <v>20</v>
      </c>
      <c r="K4183">
        <v>28</v>
      </c>
      <c r="L4183">
        <v>1</v>
      </c>
      <c r="M4183">
        <v>1</v>
      </c>
      <c r="N4183">
        <v>110</v>
      </c>
      <c r="O4183">
        <f t="shared" si="131"/>
        <v>110</v>
      </c>
      <c r="P4183" t="s">
        <v>17</v>
      </c>
      <c r="Q4183" s="1">
        <v>41016</v>
      </c>
      <c r="R4183" t="str">
        <f>VLOOKUP(B4183,[1]data!$A$2:$E$764,5,0)</f>
        <v>Mohali</v>
      </c>
      <c r="S4183" t="str">
        <f>VLOOKUP($B4183,[1]data!$A$1:$I$764,6,0)</f>
        <v>Kings XI Punjab</v>
      </c>
      <c r="T4183" t="str">
        <f>VLOOKUP($B4183,[1]data!$A$1:$I$764,7,0)</f>
        <v>Royal Challengers Bangalore</v>
      </c>
      <c r="U4183" t="str">
        <f>VLOOKUP($B4183,[1]data!$A$1:$I$764,9,0)</f>
        <v>Royal Challengers Bangalore</v>
      </c>
    </row>
    <row r="4184" spans="1:21" x14ac:dyDescent="0.3">
      <c r="A4184">
        <v>2012</v>
      </c>
      <c r="B4184" t="s">
        <v>2665</v>
      </c>
      <c r="C4184" s="1">
        <v>41016</v>
      </c>
      <c r="D4184" t="s">
        <v>983</v>
      </c>
      <c r="E4184" t="s">
        <v>1379</v>
      </c>
      <c r="F4184">
        <v>1225</v>
      </c>
      <c r="G4184" t="s">
        <v>2670</v>
      </c>
      <c r="H4184">
        <v>12</v>
      </c>
      <c r="I4184">
        <f t="shared" si="130"/>
        <v>12</v>
      </c>
      <c r="J4184">
        <v>11</v>
      </c>
      <c r="K4184">
        <v>16</v>
      </c>
      <c r="L4184">
        <v>1</v>
      </c>
      <c r="M4184">
        <v>0</v>
      </c>
      <c r="N4184">
        <v>109.09</v>
      </c>
      <c r="O4184">
        <f t="shared" si="131"/>
        <v>109.09</v>
      </c>
      <c r="P4184" t="s">
        <v>17</v>
      </c>
      <c r="Q4184" s="1">
        <v>41016</v>
      </c>
      <c r="R4184" t="str">
        <f>VLOOKUP(B4184,[1]data!$A$2:$E$764,5,0)</f>
        <v>Mohali</v>
      </c>
      <c r="S4184" t="str">
        <f>VLOOKUP($B4184,[1]data!$A$1:$I$764,6,0)</f>
        <v>Kings XI Punjab</v>
      </c>
      <c r="T4184" t="str">
        <f>VLOOKUP($B4184,[1]data!$A$1:$I$764,7,0)</f>
        <v>Royal Challengers Bangalore</v>
      </c>
      <c r="U4184" t="str">
        <f>VLOOKUP($B4184,[1]data!$A$1:$I$764,9,0)</f>
        <v>Royal Challengers Bangalore</v>
      </c>
    </row>
    <row r="4185" spans="1:21" x14ac:dyDescent="0.3">
      <c r="A4185">
        <v>2012</v>
      </c>
      <c r="B4185" t="s">
        <v>2671</v>
      </c>
      <c r="C4185" s="1">
        <v>41017</v>
      </c>
      <c r="D4185" t="s">
        <v>376</v>
      </c>
      <c r="E4185" t="s">
        <v>33</v>
      </c>
      <c r="F4185">
        <v>1050</v>
      </c>
      <c r="G4185" t="s">
        <v>2672</v>
      </c>
      <c r="H4185">
        <v>15</v>
      </c>
      <c r="I4185">
        <f t="shared" si="130"/>
        <v>15</v>
      </c>
      <c r="J4185">
        <v>18</v>
      </c>
      <c r="K4185">
        <v>25</v>
      </c>
      <c r="L4185">
        <v>3</v>
      </c>
      <c r="M4185">
        <v>0</v>
      </c>
      <c r="N4185">
        <v>83.33</v>
      </c>
      <c r="O4185">
        <f t="shared" si="131"/>
        <v>83.33</v>
      </c>
      <c r="P4185" t="s">
        <v>17</v>
      </c>
      <c r="Q4185" s="1">
        <v>41017</v>
      </c>
      <c r="R4185" t="str">
        <f>VLOOKUP(B4185,[1]data!$A$2:$E$764,5,0)</f>
        <v>Chennai</v>
      </c>
      <c r="S4185" t="str">
        <f>VLOOKUP($B4185,[1]data!$A$1:$I$764,6,0)</f>
        <v>Chennai Super Kings</v>
      </c>
      <c r="T4185" t="str">
        <f>VLOOKUP($B4185,[1]data!$A$1:$I$764,7,0)</f>
        <v>Rajasthan Royals</v>
      </c>
      <c r="U4185" t="str">
        <f>VLOOKUP($B4185,[1]data!$A$1:$I$764,9,0)</f>
        <v>Chennai Super Kings</v>
      </c>
    </row>
    <row r="4186" spans="1:21" x14ac:dyDescent="0.3">
      <c r="A4186">
        <v>2012</v>
      </c>
      <c r="B4186" t="s">
        <v>2671</v>
      </c>
      <c r="C4186" s="1">
        <v>41017</v>
      </c>
      <c r="D4186" t="s">
        <v>376</v>
      </c>
      <c r="E4186" t="s">
        <v>157</v>
      </c>
      <c r="F4186">
        <v>1046</v>
      </c>
      <c r="G4186" t="s">
        <v>2640</v>
      </c>
      <c r="H4186">
        <v>9</v>
      </c>
      <c r="I4186">
        <f t="shared" si="130"/>
        <v>9</v>
      </c>
      <c r="J4186">
        <v>10</v>
      </c>
      <c r="K4186">
        <v>11</v>
      </c>
      <c r="L4186">
        <v>0</v>
      </c>
      <c r="M4186">
        <v>0</v>
      </c>
      <c r="N4186">
        <v>90</v>
      </c>
      <c r="O4186">
        <f t="shared" si="131"/>
        <v>90</v>
      </c>
      <c r="P4186" t="s">
        <v>17</v>
      </c>
      <c r="Q4186" s="1">
        <v>41017</v>
      </c>
      <c r="R4186" t="str">
        <f>VLOOKUP(B4186,[1]data!$A$2:$E$764,5,0)</f>
        <v>Chennai</v>
      </c>
      <c r="S4186" t="str">
        <f>VLOOKUP($B4186,[1]data!$A$1:$I$764,6,0)</f>
        <v>Chennai Super Kings</v>
      </c>
      <c r="T4186" t="str">
        <f>VLOOKUP($B4186,[1]data!$A$1:$I$764,7,0)</f>
        <v>Rajasthan Royals</v>
      </c>
      <c r="U4186" t="str">
        <f>VLOOKUP($B4186,[1]data!$A$1:$I$764,9,0)</f>
        <v>Chennai Super Kings</v>
      </c>
    </row>
    <row r="4187" spans="1:21" x14ac:dyDescent="0.3">
      <c r="A4187">
        <v>2012</v>
      </c>
      <c r="B4187" t="s">
        <v>2671</v>
      </c>
      <c r="C4187" s="1">
        <v>41017</v>
      </c>
      <c r="D4187" t="s">
        <v>376</v>
      </c>
      <c r="E4187" t="s">
        <v>528</v>
      </c>
      <c r="F4187">
        <v>1034</v>
      </c>
      <c r="G4187" t="s">
        <v>2448</v>
      </c>
      <c r="H4187">
        <v>9</v>
      </c>
      <c r="I4187">
        <f t="shared" si="130"/>
        <v>9</v>
      </c>
      <c r="J4187">
        <v>10</v>
      </c>
      <c r="K4187">
        <v>10</v>
      </c>
      <c r="L4187">
        <v>1</v>
      </c>
      <c r="M4187">
        <v>0</v>
      </c>
      <c r="N4187">
        <v>90</v>
      </c>
      <c r="O4187">
        <f t="shared" si="131"/>
        <v>90</v>
      </c>
      <c r="P4187" t="s">
        <v>17</v>
      </c>
      <c r="Q4187" s="1">
        <v>41017</v>
      </c>
      <c r="R4187" t="str">
        <f>VLOOKUP(B4187,[1]data!$A$2:$E$764,5,0)</f>
        <v>Chennai</v>
      </c>
      <c r="S4187" t="str">
        <f>VLOOKUP($B4187,[1]data!$A$1:$I$764,6,0)</f>
        <v>Chennai Super Kings</v>
      </c>
      <c r="T4187" t="str">
        <f>VLOOKUP($B4187,[1]data!$A$1:$I$764,7,0)</f>
        <v>Rajasthan Royals</v>
      </c>
      <c r="U4187" t="str">
        <f>VLOOKUP($B4187,[1]data!$A$1:$I$764,9,0)</f>
        <v>Chennai Super Kings</v>
      </c>
    </row>
    <row r="4188" spans="1:21" x14ac:dyDescent="0.3">
      <c r="A4188">
        <v>2012</v>
      </c>
      <c r="B4188" t="s">
        <v>2671</v>
      </c>
      <c r="C4188" s="1">
        <v>41017</v>
      </c>
      <c r="D4188" t="s">
        <v>376</v>
      </c>
      <c r="E4188" t="s">
        <v>23</v>
      </c>
      <c r="F4188">
        <v>1066</v>
      </c>
      <c r="G4188" t="s">
        <v>26</v>
      </c>
      <c r="H4188">
        <v>30</v>
      </c>
      <c r="I4188">
        <f t="shared" si="130"/>
        <v>30</v>
      </c>
      <c r="J4188">
        <v>23</v>
      </c>
      <c r="K4188">
        <v>26</v>
      </c>
      <c r="L4188">
        <v>2</v>
      </c>
      <c r="M4188">
        <v>1</v>
      </c>
      <c r="N4188">
        <v>130.43</v>
      </c>
      <c r="O4188">
        <f t="shared" si="131"/>
        <v>130.43</v>
      </c>
      <c r="P4188" t="s">
        <v>17</v>
      </c>
      <c r="Q4188" s="1">
        <v>41017</v>
      </c>
      <c r="R4188" t="str">
        <f>VLOOKUP(B4188,[1]data!$A$2:$E$764,5,0)</f>
        <v>Chennai</v>
      </c>
      <c r="S4188" t="str">
        <f>VLOOKUP($B4188,[1]data!$A$1:$I$764,6,0)</f>
        <v>Chennai Super Kings</v>
      </c>
      <c r="T4188" t="str">
        <f>VLOOKUP($B4188,[1]data!$A$1:$I$764,7,0)</f>
        <v>Rajasthan Royals</v>
      </c>
      <c r="U4188" t="str">
        <f>VLOOKUP($B4188,[1]data!$A$1:$I$764,9,0)</f>
        <v>Chennai Super Kings</v>
      </c>
    </row>
    <row r="4189" spans="1:21" x14ac:dyDescent="0.3">
      <c r="A4189">
        <v>2012</v>
      </c>
      <c r="B4189" t="s">
        <v>2671</v>
      </c>
      <c r="C4189" s="1">
        <v>41017</v>
      </c>
      <c r="D4189" t="s">
        <v>376</v>
      </c>
      <c r="E4189" t="s">
        <v>1389</v>
      </c>
      <c r="F4189">
        <v>1155</v>
      </c>
      <c r="G4189" t="s">
        <v>212</v>
      </c>
      <c r="H4189">
        <v>11</v>
      </c>
      <c r="I4189">
        <f t="shared" si="130"/>
        <v>11</v>
      </c>
      <c r="J4189">
        <v>14</v>
      </c>
      <c r="K4189">
        <v>18</v>
      </c>
      <c r="L4189">
        <v>0</v>
      </c>
      <c r="M4189">
        <v>1</v>
      </c>
      <c r="N4189">
        <v>78.569999999999993</v>
      </c>
      <c r="O4189">
        <f t="shared" si="131"/>
        <v>78.569999999999993</v>
      </c>
      <c r="P4189" t="s">
        <v>20</v>
      </c>
      <c r="Q4189" s="1">
        <v>41017</v>
      </c>
      <c r="R4189" t="str">
        <f>VLOOKUP(B4189,[1]data!$A$2:$E$764,5,0)</f>
        <v>Chennai</v>
      </c>
      <c r="S4189" t="str">
        <f>VLOOKUP($B4189,[1]data!$A$1:$I$764,6,0)</f>
        <v>Chennai Super Kings</v>
      </c>
      <c r="T4189" t="str">
        <f>VLOOKUP($B4189,[1]data!$A$1:$I$764,7,0)</f>
        <v>Rajasthan Royals</v>
      </c>
      <c r="U4189" t="str">
        <f>VLOOKUP($B4189,[1]data!$A$1:$I$764,9,0)</f>
        <v>Chennai Super Kings</v>
      </c>
    </row>
    <row r="4190" spans="1:21" x14ac:dyDescent="0.3">
      <c r="A4190">
        <v>2012</v>
      </c>
      <c r="B4190" t="s">
        <v>2671</v>
      </c>
      <c r="C4190" s="1">
        <v>41017</v>
      </c>
      <c r="D4190" t="s">
        <v>376</v>
      </c>
      <c r="E4190" t="s">
        <v>64</v>
      </c>
      <c r="F4190">
        <v>1048</v>
      </c>
      <c r="G4190" t="s">
        <v>26</v>
      </c>
      <c r="H4190">
        <v>66</v>
      </c>
      <c r="I4190">
        <f t="shared" si="130"/>
        <v>66</v>
      </c>
      <c r="J4190">
        <v>44</v>
      </c>
      <c r="K4190">
        <v>71</v>
      </c>
      <c r="L4190">
        <v>7</v>
      </c>
      <c r="M4190">
        <v>1</v>
      </c>
      <c r="N4190">
        <v>150</v>
      </c>
      <c r="O4190">
        <f t="shared" si="131"/>
        <v>150</v>
      </c>
      <c r="P4190" t="s">
        <v>40</v>
      </c>
      <c r="Q4190" s="1">
        <v>41017</v>
      </c>
      <c r="R4190" t="str">
        <f>VLOOKUP(B4190,[1]data!$A$2:$E$764,5,0)</f>
        <v>Chennai</v>
      </c>
      <c r="S4190" t="str">
        <f>VLOOKUP($B4190,[1]data!$A$1:$I$764,6,0)</f>
        <v>Chennai Super Kings</v>
      </c>
      <c r="T4190" t="str">
        <f>VLOOKUP($B4190,[1]data!$A$1:$I$764,7,0)</f>
        <v>Rajasthan Royals</v>
      </c>
      <c r="U4190" t="str">
        <f>VLOOKUP($B4190,[1]data!$A$1:$I$764,9,0)</f>
        <v>Chennai Super Kings</v>
      </c>
    </row>
    <row r="4191" spans="1:21" x14ac:dyDescent="0.3">
      <c r="A4191">
        <v>2012</v>
      </c>
      <c r="B4191" t="s">
        <v>2671</v>
      </c>
      <c r="C4191" s="1">
        <v>41017</v>
      </c>
      <c r="D4191" t="s">
        <v>376</v>
      </c>
      <c r="E4191" t="s">
        <v>340</v>
      </c>
      <c r="F4191">
        <v>1170</v>
      </c>
      <c r="G4191" t="s">
        <v>2673</v>
      </c>
      <c r="H4191">
        <v>33</v>
      </c>
      <c r="I4191">
        <f t="shared" si="130"/>
        <v>33</v>
      </c>
      <c r="J4191">
        <v>30</v>
      </c>
      <c r="K4191">
        <v>52</v>
      </c>
      <c r="L4191">
        <v>4</v>
      </c>
      <c r="M4191">
        <v>0</v>
      </c>
      <c r="N4191">
        <v>110</v>
      </c>
      <c r="O4191">
        <f t="shared" si="131"/>
        <v>110</v>
      </c>
      <c r="P4191" t="s">
        <v>17</v>
      </c>
      <c r="Q4191" s="1">
        <v>41017</v>
      </c>
      <c r="R4191" t="str">
        <f>VLOOKUP(B4191,[1]data!$A$2:$E$764,5,0)</f>
        <v>Chennai</v>
      </c>
      <c r="S4191" t="str">
        <f>VLOOKUP($B4191,[1]data!$A$1:$I$764,6,0)</f>
        <v>Chennai Super Kings</v>
      </c>
      <c r="T4191" t="str">
        <f>VLOOKUP($B4191,[1]data!$A$1:$I$764,7,0)</f>
        <v>Rajasthan Royals</v>
      </c>
      <c r="U4191" t="str">
        <f>VLOOKUP($B4191,[1]data!$A$1:$I$764,9,0)</f>
        <v>Chennai Super Kings</v>
      </c>
    </row>
    <row r="4192" spans="1:21" x14ac:dyDescent="0.3">
      <c r="A4192">
        <v>2012</v>
      </c>
      <c r="B4192" t="s">
        <v>2671</v>
      </c>
      <c r="C4192" s="1">
        <v>41017</v>
      </c>
      <c r="D4192" t="s">
        <v>376</v>
      </c>
      <c r="E4192" t="s">
        <v>897</v>
      </c>
      <c r="F4192">
        <v>1082</v>
      </c>
      <c r="G4192" t="s">
        <v>2673</v>
      </c>
      <c r="H4192">
        <v>8</v>
      </c>
      <c r="I4192">
        <f t="shared" si="130"/>
        <v>8</v>
      </c>
      <c r="J4192">
        <v>8</v>
      </c>
      <c r="K4192">
        <v>14</v>
      </c>
      <c r="L4192">
        <v>1</v>
      </c>
      <c r="M4192">
        <v>0</v>
      </c>
      <c r="N4192">
        <v>100</v>
      </c>
      <c r="O4192">
        <f t="shared" si="131"/>
        <v>100</v>
      </c>
      <c r="P4192" t="s">
        <v>17</v>
      </c>
      <c r="Q4192" s="1">
        <v>41017</v>
      </c>
      <c r="R4192" t="str">
        <f>VLOOKUP(B4192,[1]data!$A$2:$E$764,5,0)</f>
        <v>Chennai</v>
      </c>
      <c r="S4192" t="str">
        <f>VLOOKUP($B4192,[1]data!$A$1:$I$764,6,0)</f>
        <v>Chennai Super Kings</v>
      </c>
      <c r="T4192" t="str">
        <f>VLOOKUP($B4192,[1]data!$A$1:$I$764,7,0)</f>
        <v>Rajasthan Royals</v>
      </c>
      <c r="U4192" t="str">
        <f>VLOOKUP($B4192,[1]data!$A$1:$I$764,9,0)</f>
        <v>Chennai Super Kings</v>
      </c>
    </row>
    <row r="4193" spans="1:21" x14ac:dyDescent="0.3">
      <c r="A4193">
        <v>2012</v>
      </c>
      <c r="B4193" t="s">
        <v>2671</v>
      </c>
      <c r="C4193" s="1">
        <v>41017</v>
      </c>
      <c r="D4193" t="s">
        <v>376</v>
      </c>
      <c r="E4193" t="s">
        <v>112</v>
      </c>
      <c r="F4193">
        <v>1061</v>
      </c>
      <c r="G4193" t="s">
        <v>26</v>
      </c>
      <c r="H4193">
        <v>40</v>
      </c>
      <c r="I4193">
        <f t="shared" si="130"/>
        <v>40</v>
      </c>
      <c r="J4193">
        <v>30</v>
      </c>
      <c r="K4193">
        <v>42</v>
      </c>
      <c r="L4193">
        <v>3</v>
      </c>
      <c r="M4193">
        <v>1</v>
      </c>
      <c r="N4193">
        <v>133.33000000000001</v>
      </c>
      <c r="O4193">
        <f t="shared" si="131"/>
        <v>133.33000000000001</v>
      </c>
      <c r="P4193" t="s">
        <v>85</v>
      </c>
      <c r="Q4193" s="1">
        <v>41017</v>
      </c>
      <c r="R4193" t="str">
        <f>VLOOKUP(B4193,[1]data!$A$2:$E$764,5,0)</f>
        <v>Chennai</v>
      </c>
      <c r="S4193" t="str">
        <f>VLOOKUP($B4193,[1]data!$A$1:$I$764,6,0)</f>
        <v>Chennai Super Kings</v>
      </c>
      <c r="T4193" t="str">
        <f>VLOOKUP($B4193,[1]data!$A$1:$I$764,7,0)</f>
        <v>Rajasthan Royals</v>
      </c>
      <c r="U4193" t="str">
        <f>VLOOKUP($B4193,[1]data!$A$1:$I$764,9,0)</f>
        <v>Chennai Super Kings</v>
      </c>
    </row>
    <row r="4194" spans="1:21" x14ac:dyDescent="0.3">
      <c r="A4194">
        <v>2012</v>
      </c>
      <c r="B4194" t="s">
        <v>2671</v>
      </c>
      <c r="C4194" s="1">
        <v>41017</v>
      </c>
      <c r="D4194" t="s">
        <v>376</v>
      </c>
      <c r="E4194" t="s">
        <v>1400</v>
      </c>
      <c r="F4194">
        <v>1256</v>
      </c>
      <c r="G4194" t="s">
        <v>2674</v>
      </c>
      <c r="H4194">
        <v>6</v>
      </c>
      <c r="I4194">
        <f t="shared" si="130"/>
        <v>6</v>
      </c>
      <c r="J4194">
        <v>8</v>
      </c>
      <c r="K4194">
        <v>18</v>
      </c>
      <c r="L4194">
        <v>0</v>
      </c>
      <c r="M4194">
        <v>0</v>
      </c>
      <c r="N4194">
        <v>75</v>
      </c>
      <c r="O4194">
        <f t="shared" si="131"/>
        <v>75</v>
      </c>
      <c r="P4194" t="s">
        <v>17</v>
      </c>
      <c r="Q4194" s="1">
        <v>41017</v>
      </c>
      <c r="R4194" t="str">
        <f>VLOOKUP(B4194,[1]data!$A$2:$E$764,5,0)</f>
        <v>Chennai</v>
      </c>
      <c r="S4194" t="str">
        <f>VLOOKUP($B4194,[1]data!$A$1:$I$764,6,0)</f>
        <v>Chennai Super Kings</v>
      </c>
      <c r="T4194" t="str">
        <f>VLOOKUP($B4194,[1]data!$A$1:$I$764,7,0)</f>
        <v>Rajasthan Royals</v>
      </c>
      <c r="U4194" t="str">
        <f>VLOOKUP($B4194,[1]data!$A$1:$I$764,9,0)</f>
        <v>Chennai Super Kings</v>
      </c>
    </row>
    <row r="4195" spans="1:21" x14ac:dyDescent="0.3">
      <c r="A4195">
        <v>2012</v>
      </c>
      <c r="B4195" t="s">
        <v>2671</v>
      </c>
      <c r="C4195" s="1">
        <v>41017</v>
      </c>
      <c r="D4195" t="s">
        <v>376</v>
      </c>
      <c r="E4195" t="s">
        <v>45</v>
      </c>
      <c r="F4195">
        <v>1137</v>
      </c>
      <c r="G4195" t="s">
        <v>2675</v>
      </c>
      <c r="H4195">
        <v>10</v>
      </c>
      <c r="I4195">
        <f t="shared" si="130"/>
        <v>10</v>
      </c>
      <c r="J4195">
        <v>14</v>
      </c>
      <c r="K4195">
        <v>26</v>
      </c>
      <c r="L4195">
        <v>0</v>
      </c>
      <c r="M4195">
        <v>0</v>
      </c>
      <c r="N4195">
        <v>71.42</v>
      </c>
      <c r="O4195">
        <f t="shared" si="131"/>
        <v>71.42</v>
      </c>
      <c r="P4195" t="s">
        <v>17</v>
      </c>
      <c r="Q4195" s="1">
        <v>41017</v>
      </c>
      <c r="R4195" t="str">
        <f>VLOOKUP(B4195,[1]data!$A$2:$E$764,5,0)</f>
        <v>Chennai</v>
      </c>
      <c r="S4195" t="str">
        <f>VLOOKUP($B4195,[1]data!$A$1:$I$764,6,0)</f>
        <v>Chennai Super Kings</v>
      </c>
      <c r="T4195" t="str">
        <f>VLOOKUP($B4195,[1]data!$A$1:$I$764,7,0)</f>
        <v>Rajasthan Royals</v>
      </c>
      <c r="U4195" t="str">
        <f>VLOOKUP($B4195,[1]data!$A$1:$I$764,9,0)</f>
        <v>Chennai Super Kings</v>
      </c>
    </row>
    <row r="4196" spans="1:21" x14ac:dyDescent="0.3">
      <c r="A4196">
        <v>2012</v>
      </c>
      <c r="B4196" t="s">
        <v>2671</v>
      </c>
      <c r="C4196" s="1">
        <v>41017</v>
      </c>
      <c r="D4196" t="s">
        <v>376</v>
      </c>
      <c r="E4196" t="s">
        <v>1569</v>
      </c>
      <c r="F4196">
        <v>1222</v>
      </c>
      <c r="G4196" t="s">
        <v>2005</v>
      </c>
      <c r="H4196">
        <v>6</v>
      </c>
      <c r="I4196">
        <f t="shared" si="130"/>
        <v>6</v>
      </c>
      <c r="J4196">
        <v>10</v>
      </c>
      <c r="K4196">
        <v>17</v>
      </c>
      <c r="L4196">
        <v>0</v>
      </c>
      <c r="M4196">
        <v>0</v>
      </c>
      <c r="N4196">
        <v>60</v>
      </c>
      <c r="O4196">
        <f t="shared" si="131"/>
        <v>60</v>
      </c>
      <c r="P4196" t="s">
        <v>17</v>
      </c>
      <c r="Q4196" s="1">
        <v>41017</v>
      </c>
      <c r="R4196" t="str">
        <f>VLOOKUP(B4196,[1]data!$A$2:$E$764,5,0)</f>
        <v>Chennai</v>
      </c>
      <c r="S4196" t="str">
        <f>VLOOKUP($B4196,[1]data!$A$1:$I$764,6,0)</f>
        <v>Chennai Super Kings</v>
      </c>
      <c r="T4196" t="str">
        <f>VLOOKUP($B4196,[1]data!$A$1:$I$764,7,0)</f>
        <v>Rajasthan Royals</v>
      </c>
      <c r="U4196" t="str">
        <f>VLOOKUP($B4196,[1]data!$A$1:$I$764,9,0)</f>
        <v>Chennai Super Kings</v>
      </c>
    </row>
    <row r="4197" spans="1:21" x14ac:dyDescent="0.3">
      <c r="A4197">
        <v>2012</v>
      </c>
      <c r="B4197" t="s">
        <v>2676</v>
      </c>
      <c r="C4197" s="1">
        <v>41018</v>
      </c>
      <c r="D4197" t="s">
        <v>418</v>
      </c>
      <c r="E4197" t="s">
        <v>181</v>
      </c>
      <c r="F4197">
        <v>1005</v>
      </c>
      <c r="G4197" t="s">
        <v>2677</v>
      </c>
      <c r="H4197">
        <v>12</v>
      </c>
      <c r="I4197">
        <f t="shared" si="130"/>
        <v>12</v>
      </c>
      <c r="J4197">
        <v>8</v>
      </c>
      <c r="K4197">
        <v>12</v>
      </c>
      <c r="L4197">
        <v>0</v>
      </c>
      <c r="M4197">
        <v>1</v>
      </c>
      <c r="N4197">
        <v>150</v>
      </c>
      <c r="O4197">
        <f t="shared" si="131"/>
        <v>150</v>
      </c>
      <c r="P4197" t="s">
        <v>17</v>
      </c>
      <c r="Q4197" s="1">
        <v>41018</v>
      </c>
      <c r="R4197" t="str">
        <f>VLOOKUP(B4197,[1]data!$A$2:$E$764,5,0)</f>
        <v>Cuttack</v>
      </c>
      <c r="S4197" t="str">
        <f>VLOOKUP($B4197,[1]data!$A$1:$I$764,6,0)</f>
        <v>Deccan Chargers</v>
      </c>
      <c r="T4197" t="str">
        <f>VLOOKUP($B4197,[1]data!$A$1:$I$764,7,0)</f>
        <v>Kolkata Knight Riders</v>
      </c>
      <c r="U4197" t="str">
        <f>VLOOKUP($B4197,[1]data!$A$1:$I$764,9,0)</f>
        <v>Kolkata Knight Riders</v>
      </c>
    </row>
    <row r="4198" spans="1:21" x14ac:dyDescent="0.3">
      <c r="A4198">
        <v>2012</v>
      </c>
      <c r="B4198" t="s">
        <v>2676</v>
      </c>
      <c r="C4198" s="1">
        <v>41018</v>
      </c>
      <c r="D4198" t="s">
        <v>418</v>
      </c>
      <c r="E4198" t="s">
        <v>52</v>
      </c>
      <c r="F4198">
        <v>1035</v>
      </c>
      <c r="G4198" t="s">
        <v>2678</v>
      </c>
      <c r="H4198">
        <v>7</v>
      </c>
      <c r="I4198">
        <f t="shared" si="130"/>
        <v>7</v>
      </c>
      <c r="J4198">
        <v>3</v>
      </c>
      <c r="K4198">
        <v>6</v>
      </c>
      <c r="L4198">
        <v>0</v>
      </c>
      <c r="M4198">
        <v>1</v>
      </c>
      <c r="N4198">
        <v>233.33</v>
      </c>
      <c r="O4198">
        <f t="shared" si="131"/>
        <v>233.33</v>
      </c>
      <c r="P4198" t="s">
        <v>17</v>
      </c>
      <c r="Q4198" s="1">
        <v>41018</v>
      </c>
      <c r="R4198" t="str">
        <f>VLOOKUP(B4198,[1]data!$A$2:$E$764,5,0)</f>
        <v>Cuttack</v>
      </c>
      <c r="S4198" t="str">
        <f>VLOOKUP($B4198,[1]data!$A$1:$I$764,6,0)</f>
        <v>Deccan Chargers</v>
      </c>
      <c r="T4198" t="str">
        <f>VLOOKUP($B4198,[1]data!$A$1:$I$764,7,0)</f>
        <v>Kolkata Knight Riders</v>
      </c>
      <c r="U4198" t="str">
        <f>VLOOKUP($B4198,[1]data!$A$1:$I$764,9,0)</f>
        <v>Kolkata Knight Riders</v>
      </c>
    </row>
    <row r="4199" spans="1:21" x14ac:dyDescent="0.3">
      <c r="A4199">
        <v>2012</v>
      </c>
      <c r="B4199" t="s">
        <v>2676</v>
      </c>
      <c r="C4199" s="1">
        <v>41018</v>
      </c>
      <c r="D4199" t="s">
        <v>418</v>
      </c>
      <c r="E4199" t="s">
        <v>136</v>
      </c>
      <c r="F4199">
        <v>1020</v>
      </c>
      <c r="G4199" t="s">
        <v>2679</v>
      </c>
      <c r="H4199">
        <v>8</v>
      </c>
      <c r="I4199">
        <f t="shared" si="130"/>
        <v>8</v>
      </c>
      <c r="J4199">
        <v>5</v>
      </c>
      <c r="K4199">
        <v>7</v>
      </c>
      <c r="L4199">
        <v>2</v>
      </c>
      <c r="M4199">
        <v>0</v>
      </c>
      <c r="N4199">
        <v>160</v>
      </c>
      <c r="O4199">
        <f t="shared" si="131"/>
        <v>160</v>
      </c>
      <c r="P4199" t="s">
        <v>20</v>
      </c>
      <c r="Q4199" s="1">
        <v>41018</v>
      </c>
      <c r="R4199" t="str">
        <f>VLOOKUP(B4199,[1]data!$A$2:$E$764,5,0)</f>
        <v>Cuttack</v>
      </c>
      <c r="S4199" t="str">
        <f>VLOOKUP($B4199,[1]data!$A$1:$I$764,6,0)</f>
        <v>Deccan Chargers</v>
      </c>
      <c r="T4199" t="str">
        <f>VLOOKUP($B4199,[1]data!$A$1:$I$764,7,0)</f>
        <v>Kolkata Knight Riders</v>
      </c>
      <c r="U4199" t="str">
        <f>VLOOKUP($B4199,[1]data!$A$1:$I$764,9,0)</f>
        <v>Kolkata Knight Riders</v>
      </c>
    </row>
    <row r="4200" spans="1:21" x14ac:dyDescent="0.3">
      <c r="A4200">
        <v>2012</v>
      </c>
      <c r="B4200" t="s">
        <v>2676</v>
      </c>
      <c r="C4200" s="1">
        <v>41018</v>
      </c>
      <c r="D4200" t="s">
        <v>418</v>
      </c>
      <c r="E4200" t="s">
        <v>83</v>
      </c>
      <c r="F4200">
        <v>1014</v>
      </c>
      <c r="G4200" t="s">
        <v>26</v>
      </c>
      <c r="H4200">
        <v>28</v>
      </c>
      <c r="I4200">
        <f t="shared" si="130"/>
        <v>28</v>
      </c>
      <c r="J4200">
        <v>12</v>
      </c>
      <c r="K4200">
        <v>24</v>
      </c>
      <c r="L4200">
        <v>3</v>
      </c>
      <c r="M4200">
        <v>1</v>
      </c>
      <c r="N4200">
        <v>233.33</v>
      </c>
      <c r="O4200">
        <f t="shared" si="131"/>
        <v>233.33</v>
      </c>
      <c r="P4200" t="s">
        <v>85</v>
      </c>
      <c r="Q4200" s="1">
        <v>41018</v>
      </c>
      <c r="R4200" t="str">
        <f>VLOOKUP(B4200,[1]data!$A$2:$E$764,5,0)</f>
        <v>Cuttack</v>
      </c>
      <c r="S4200" t="str">
        <f>VLOOKUP($B4200,[1]data!$A$1:$I$764,6,0)</f>
        <v>Deccan Chargers</v>
      </c>
      <c r="T4200" t="str">
        <f>VLOOKUP($B4200,[1]data!$A$1:$I$764,7,0)</f>
        <v>Kolkata Knight Riders</v>
      </c>
      <c r="U4200" t="str">
        <f>VLOOKUP($B4200,[1]data!$A$1:$I$764,9,0)</f>
        <v>Kolkata Knight Riders</v>
      </c>
    </row>
    <row r="4201" spans="1:21" x14ac:dyDescent="0.3">
      <c r="A4201">
        <v>2012</v>
      </c>
      <c r="B4201" t="s">
        <v>2676</v>
      </c>
      <c r="C4201" s="1">
        <v>41018</v>
      </c>
      <c r="D4201" t="s">
        <v>418</v>
      </c>
      <c r="E4201" t="s">
        <v>2487</v>
      </c>
      <c r="F4201">
        <v>1238</v>
      </c>
      <c r="G4201" t="s">
        <v>2680</v>
      </c>
      <c r="H4201">
        <v>58</v>
      </c>
      <c r="I4201">
        <f t="shared" si="130"/>
        <v>58</v>
      </c>
      <c r="J4201">
        <v>48</v>
      </c>
      <c r="K4201">
        <v>79</v>
      </c>
      <c r="L4201">
        <v>4</v>
      </c>
      <c r="M4201">
        <v>2</v>
      </c>
      <c r="N4201">
        <v>120.83</v>
      </c>
      <c r="O4201">
        <f t="shared" si="131"/>
        <v>120.83</v>
      </c>
      <c r="P4201" t="s">
        <v>17</v>
      </c>
      <c r="Q4201" s="1">
        <v>41018</v>
      </c>
      <c r="R4201" t="str">
        <f>VLOOKUP(B4201,[1]data!$A$2:$E$764,5,0)</f>
        <v>Cuttack</v>
      </c>
      <c r="S4201" t="str">
        <f>VLOOKUP($B4201,[1]data!$A$1:$I$764,6,0)</f>
        <v>Deccan Chargers</v>
      </c>
      <c r="T4201" t="str">
        <f>VLOOKUP($B4201,[1]data!$A$1:$I$764,7,0)</f>
        <v>Kolkata Knight Riders</v>
      </c>
      <c r="U4201" t="str">
        <f>VLOOKUP($B4201,[1]data!$A$1:$I$764,9,0)</f>
        <v>Kolkata Knight Riders</v>
      </c>
    </row>
    <row r="4202" spans="1:21" x14ac:dyDescent="0.3">
      <c r="A4202">
        <v>2012</v>
      </c>
      <c r="B4202" t="s">
        <v>2676</v>
      </c>
      <c r="C4202" s="1">
        <v>41018</v>
      </c>
      <c r="D4202" t="s">
        <v>418</v>
      </c>
      <c r="E4202" t="s">
        <v>80</v>
      </c>
      <c r="F4202">
        <v>1016</v>
      </c>
      <c r="G4202" t="s">
        <v>2680</v>
      </c>
      <c r="H4202">
        <v>57</v>
      </c>
      <c r="I4202">
        <f t="shared" si="130"/>
        <v>57</v>
      </c>
      <c r="J4202">
        <v>48</v>
      </c>
      <c r="K4202">
        <v>81</v>
      </c>
      <c r="L4202">
        <v>8</v>
      </c>
      <c r="M4202">
        <v>0</v>
      </c>
      <c r="N4202">
        <v>118.75</v>
      </c>
      <c r="O4202">
        <f t="shared" si="131"/>
        <v>118.75</v>
      </c>
      <c r="P4202" t="s">
        <v>17</v>
      </c>
      <c r="Q4202" s="1">
        <v>41018</v>
      </c>
      <c r="R4202" t="str">
        <f>VLOOKUP(B4202,[1]data!$A$2:$E$764,5,0)</f>
        <v>Cuttack</v>
      </c>
      <c r="S4202" t="str">
        <f>VLOOKUP($B4202,[1]data!$A$1:$I$764,6,0)</f>
        <v>Deccan Chargers</v>
      </c>
      <c r="T4202" t="str">
        <f>VLOOKUP($B4202,[1]data!$A$1:$I$764,7,0)</f>
        <v>Kolkata Knight Riders</v>
      </c>
      <c r="U4202" t="str">
        <f>VLOOKUP($B4202,[1]data!$A$1:$I$764,9,0)</f>
        <v>Kolkata Knight Riders</v>
      </c>
    </row>
    <row r="4203" spans="1:21" x14ac:dyDescent="0.3">
      <c r="A4203">
        <v>2012</v>
      </c>
      <c r="B4203" t="s">
        <v>2676</v>
      </c>
      <c r="C4203" s="1">
        <v>41018</v>
      </c>
      <c r="D4203" t="s">
        <v>418</v>
      </c>
      <c r="E4203" t="s">
        <v>76</v>
      </c>
      <c r="F4203">
        <v>1012</v>
      </c>
      <c r="G4203" t="s">
        <v>2681</v>
      </c>
      <c r="H4203">
        <v>0</v>
      </c>
      <c r="I4203">
        <f t="shared" si="130"/>
        <v>0</v>
      </c>
      <c r="J4203">
        <v>2</v>
      </c>
      <c r="K4203">
        <v>6</v>
      </c>
      <c r="L4203">
        <v>0</v>
      </c>
      <c r="M4203">
        <v>0</v>
      </c>
      <c r="N4203">
        <v>0</v>
      </c>
      <c r="O4203">
        <f t="shared" si="131"/>
        <v>0</v>
      </c>
      <c r="P4203" t="s">
        <v>17</v>
      </c>
      <c r="Q4203" s="1">
        <v>41018</v>
      </c>
      <c r="R4203" t="str">
        <f>VLOOKUP(B4203,[1]data!$A$2:$E$764,5,0)</f>
        <v>Cuttack</v>
      </c>
      <c r="S4203" t="str">
        <f>VLOOKUP($B4203,[1]data!$A$1:$I$764,6,0)</f>
        <v>Deccan Chargers</v>
      </c>
      <c r="T4203" t="str">
        <f>VLOOKUP($B4203,[1]data!$A$1:$I$764,7,0)</f>
        <v>Kolkata Knight Riders</v>
      </c>
      <c r="U4203" t="str">
        <f>VLOOKUP($B4203,[1]data!$A$1:$I$764,9,0)</f>
        <v>Kolkata Knight Riders</v>
      </c>
    </row>
    <row r="4204" spans="1:21" x14ac:dyDescent="0.3">
      <c r="A4204">
        <v>2012</v>
      </c>
      <c r="B4204" t="s">
        <v>2676</v>
      </c>
      <c r="C4204" s="1">
        <v>41018</v>
      </c>
      <c r="D4204" t="s">
        <v>418</v>
      </c>
      <c r="E4204" t="s">
        <v>821</v>
      </c>
      <c r="F4204">
        <v>1019</v>
      </c>
      <c r="G4204" t="s">
        <v>2682</v>
      </c>
      <c r="H4204">
        <v>9</v>
      </c>
      <c r="I4204">
        <f t="shared" si="130"/>
        <v>9</v>
      </c>
      <c r="J4204">
        <v>10</v>
      </c>
      <c r="K4204">
        <v>12</v>
      </c>
      <c r="L4204">
        <v>2</v>
      </c>
      <c r="M4204">
        <v>0</v>
      </c>
      <c r="N4204">
        <v>90</v>
      </c>
      <c r="O4204">
        <f t="shared" si="131"/>
        <v>90</v>
      </c>
      <c r="P4204" t="s">
        <v>17</v>
      </c>
      <c r="Q4204" s="1">
        <v>41018</v>
      </c>
      <c r="R4204" t="str">
        <f>VLOOKUP(B4204,[1]data!$A$2:$E$764,5,0)</f>
        <v>Cuttack</v>
      </c>
      <c r="S4204" t="str">
        <f>VLOOKUP($B4204,[1]data!$A$1:$I$764,6,0)</f>
        <v>Deccan Chargers</v>
      </c>
      <c r="T4204" t="str">
        <f>VLOOKUP($B4204,[1]data!$A$1:$I$764,7,0)</f>
        <v>Kolkata Knight Riders</v>
      </c>
      <c r="U4204" t="str">
        <f>VLOOKUP($B4204,[1]data!$A$1:$I$764,9,0)</f>
        <v>Kolkata Knight Riders</v>
      </c>
    </row>
    <row r="4205" spans="1:21" x14ac:dyDescent="0.3">
      <c r="A4205">
        <v>2012</v>
      </c>
      <c r="B4205" t="s">
        <v>2676</v>
      </c>
      <c r="C4205" s="1">
        <v>41018</v>
      </c>
      <c r="D4205" t="s">
        <v>418</v>
      </c>
      <c r="E4205" t="s">
        <v>1206</v>
      </c>
      <c r="F4205">
        <v>1138</v>
      </c>
      <c r="G4205" t="s">
        <v>457</v>
      </c>
      <c r="H4205">
        <v>27</v>
      </c>
      <c r="I4205">
        <f t="shared" si="130"/>
        <v>27</v>
      </c>
      <c r="J4205">
        <v>22</v>
      </c>
      <c r="K4205">
        <v>33</v>
      </c>
      <c r="L4205">
        <v>1</v>
      </c>
      <c r="M4205">
        <v>0</v>
      </c>
      <c r="N4205">
        <v>122.72</v>
      </c>
      <c r="O4205">
        <f t="shared" si="131"/>
        <v>122.72</v>
      </c>
      <c r="P4205" t="s">
        <v>17</v>
      </c>
      <c r="Q4205" s="1">
        <v>41018</v>
      </c>
      <c r="R4205" t="str">
        <f>VLOOKUP(B4205,[1]data!$A$2:$E$764,5,0)</f>
        <v>Cuttack</v>
      </c>
      <c r="S4205" t="str">
        <f>VLOOKUP($B4205,[1]data!$A$1:$I$764,6,0)</f>
        <v>Deccan Chargers</v>
      </c>
      <c r="T4205" t="str">
        <f>VLOOKUP($B4205,[1]data!$A$1:$I$764,7,0)</f>
        <v>Kolkata Knight Riders</v>
      </c>
      <c r="U4205" t="str">
        <f>VLOOKUP($B4205,[1]data!$A$1:$I$764,9,0)</f>
        <v>Kolkata Knight Riders</v>
      </c>
    </row>
    <row r="4206" spans="1:21" x14ac:dyDescent="0.3">
      <c r="A4206">
        <v>2012</v>
      </c>
      <c r="B4206" t="s">
        <v>2676</v>
      </c>
      <c r="C4206" s="1">
        <v>41018</v>
      </c>
      <c r="D4206" t="s">
        <v>418</v>
      </c>
      <c r="E4206" t="s">
        <v>2391</v>
      </c>
      <c r="F4206">
        <v>1232</v>
      </c>
      <c r="G4206" t="s">
        <v>26</v>
      </c>
      <c r="H4206">
        <v>2</v>
      </c>
      <c r="I4206">
        <f t="shared" si="130"/>
        <v>2</v>
      </c>
      <c r="J4206">
        <v>4</v>
      </c>
      <c r="K4206">
        <v>14</v>
      </c>
      <c r="L4206">
        <v>0</v>
      </c>
      <c r="M4206">
        <v>0</v>
      </c>
      <c r="N4206">
        <v>50</v>
      </c>
      <c r="O4206">
        <f t="shared" si="131"/>
        <v>50</v>
      </c>
      <c r="P4206" t="s">
        <v>17</v>
      </c>
      <c r="Q4206" s="1">
        <v>41018</v>
      </c>
      <c r="R4206" t="str">
        <f>VLOOKUP(B4206,[1]data!$A$2:$E$764,5,0)</f>
        <v>Cuttack</v>
      </c>
      <c r="S4206" t="str">
        <f>VLOOKUP($B4206,[1]data!$A$1:$I$764,6,0)</f>
        <v>Deccan Chargers</v>
      </c>
      <c r="T4206" t="str">
        <f>VLOOKUP($B4206,[1]data!$A$1:$I$764,7,0)</f>
        <v>Kolkata Knight Riders</v>
      </c>
      <c r="U4206" t="str">
        <f>VLOOKUP($B4206,[1]data!$A$1:$I$764,9,0)</f>
        <v>Kolkata Knight Riders</v>
      </c>
    </row>
    <row r="4207" spans="1:21" x14ac:dyDescent="0.3">
      <c r="A4207">
        <v>2012</v>
      </c>
      <c r="B4207" t="s">
        <v>2676</v>
      </c>
      <c r="C4207" s="1">
        <v>41018</v>
      </c>
      <c r="D4207" t="s">
        <v>418</v>
      </c>
      <c r="E4207" t="s">
        <v>236</v>
      </c>
      <c r="F4207">
        <v>1058</v>
      </c>
      <c r="G4207" t="s">
        <v>26</v>
      </c>
      <c r="H4207">
        <v>4</v>
      </c>
      <c r="I4207">
        <f t="shared" si="130"/>
        <v>4</v>
      </c>
      <c r="J4207">
        <v>3</v>
      </c>
      <c r="K4207">
        <v>6</v>
      </c>
      <c r="L4207">
        <v>0</v>
      </c>
      <c r="M4207">
        <v>0</v>
      </c>
      <c r="N4207">
        <v>133.33000000000001</v>
      </c>
      <c r="O4207">
        <f t="shared" si="131"/>
        <v>133.33000000000001</v>
      </c>
      <c r="P4207" t="s">
        <v>17</v>
      </c>
      <c r="Q4207" s="1">
        <v>41018</v>
      </c>
      <c r="R4207" t="str">
        <f>VLOOKUP(B4207,[1]data!$A$2:$E$764,5,0)</f>
        <v>Cuttack</v>
      </c>
      <c r="S4207" t="str">
        <f>VLOOKUP($B4207,[1]data!$A$1:$I$764,6,0)</f>
        <v>Deccan Chargers</v>
      </c>
      <c r="T4207" t="str">
        <f>VLOOKUP($B4207,[1]data!$A$1:$I$764,7,0)</f>
        <v>Kolkata Knight Riders</v>
      </c>
      <c r="U4207" t="str">
        <f>VLOOKUP($B4207,[1]data!$A$1:$I$764,9,0)</f>
        <v>Kolkata Knight Riders</v>
      </c>
    </row>
    <row r="4208" spans="1:21" x14ac:dyDescent="0.3">
      <c r="A4208">
        <v>2012</v>
      </c>
      <c r="B4208" t="s">
        <v>2676</v>
      </c>
      <c r="C4208" s="1">
        <v>41018</v>
      </c>
      <c r="D4208" t="s">
        <v>418</v>
      </c>
      <c r="E4208" t="s">
        <v>2508</v>
      </c>
      <c r="F4208">
        <v>1242</v>
      </c>
      <c r="G4208" t="s">
        <v>2611</v>
      </c>
      <c r="H4208">
        <v>23</v>
      </c>
      <c r="I4208">
        <f t="shared" si="130"/>
        <v>23</v>
      </c>
      <c r="J4208">
        <v>21</v>
      </c>
      <c r="K4208">
        <v>44</v>
      </c>
      <c r="L4208">
        <v>0</v>
      </c>
      <c r="M4208">
        <v>0</v>
      </c>
      <c r="N4208">
        <v>109.52</v>
      </c>
      <c r="O4208">
        <f t="shared" si="131"/>
        <v>109.52</v>
      </c>
      <c r="P4208" t="s">
        <v>17</v>
      </c>
      <c r="Q4208" s="1">
        <v>41018</v>
      </c>
      <c r="R4208" t="str">
        <f>VLOOKUP(B4208,[1]data!$A$2:$E$764,5,0)</f>
        <v>Cuttack</v>
      </c>
      <c r="S4208" t="str">
        <f>VLOOKUP($B4208,[1]data!$A$1:$I$764,6,0)</f>
        <v>Deccan Chargers</v>
      </c>
      <c r="T4208" t="str">
        <f>VLOOKUP($B4208,[1]data!$A$1:$I$764,7,0)</f>
        <v>Kolkata Knight Riders</v>
      </c>
      <c r="U4208" t="str">
        <f>VLOOKUP($B4208,[1]data!$A$1:$I$764,9,0)</f>
        <v>Kolkata Knight Riders</v>
      </c>
    </row>
    <row r="4209" spans="1:21" x14ac:dyDescent="0.3">
      <c r="A4209">
        <v>2012</v>
      </c>
      <c r="B4209" t="s">
        <v>2676</v>
      </c>
      <c r="C4209" s="1">
        <v>41018</v>
      </c>
      <c r="D4209" t="s">
        <v>418</v>
      </c>
      <c r="E4209" t="s">
        <v>38</v>
      </c>
      <c r="F4209">
        <v>1052</v>
      </c>
      <c r="G4209" t="s">
        <v>2683</v>
      </c>
      <c r="H4209">
        <v>24</v>
      </c>
      <c r="I4209">
        <f t="shared" si="130"/>
        <v>24</v>
      </c>
      <c r="J4209">
        <v>26</v>
      </c>
      <c r="K4209">
        <v>19</v>
      </c>
      <c r="L4209">
        <v>4</v>
      </c>
      <c r="M4209">
        <v>0</v>
      </c>
      <c r="N4209">
        <v>92.3</v>
      </c>
      <c r="O4209">
        <f t="shared" si="131"/>
        <v>92.3</v>
      </c>
      <c r="P4209" t="s">
        <v>40</v>
      </c>
      <c r="Q4209" s="1">
        <v>41018</v>
      </c>
      <c r="R4209" t="str">
        <f>VLOOKUP(B4209,[1]data!$A$2:$E$764,5,0)</f>
        <v>Cuttack</v>
      </c>
      <c r="S4209" t="str">
        <f>VLOOKUP($B4209,[1]data!$A$1:$I$764,6,0)</f>
        <v>Deccan Chargers</v>
      </c>
      <c r="T4209" t="str">
        <f>VLOOKUP($B4209,[1]data!$A$1:$I$764,7,0)</f>
        <v>Kolkata Knight Riders</v>
      </c>
      <c r="U4209" t="str">
        <f>VLOOKUP($B4209,[1]data!$A$1:$I$764,9,0)</f>
        <v>Kolkata Knight Riders</v>
      </c>
    </row>
    <row r="4210" spans="1:21" x14ac:dyDescent="0.3">
      <c r="A4210">
        <v>2012</v>
      </c>
      <c r="B4210" t="s">
        <v>2676</v>
      </c>
      <c r="C4210" s="1">
        <v>41018</v>
      </c>
      <c r="D4210" t="s">
        <v>418</v>
      </c>
      <c r="E4210" t="s">
        <v>306</v>
      </c>
      <c r="F4210">
        <v>1105</v>
      </c>
      <c r="G4210" t="s">
        <v>2684</v>
      </c>
      <c r="H4210">
        <v>13</v>
      </c>
      <c r="I4210">
        <f t="shared" si="130"/>
        <v>13</v>
      </c>
      <c r="J4210">
        <v>6</v>
      </c>
      <c r="K4210">
        <v>11</v>
      </c>
      <c r="L4210">
        <v>0</v>
      </c>
      <c r="M4210">
        <v>1</v>
      </c>
      <c r="N4210">
        <v>216.66</v>
      </c>
      <c r="O4210">
        <f t="shared" si="131"/>
        <v>216.66</v>
      </c>
      <c r="P4210" t="s">
        <v>17</v>
      </c>
      <c r="Q4210" s="1">
        <v>41018</v>
      </c>
      <c r="R4210" t="str">
        <f>VLOOKUP(B4210,[1]data!$A$2:$E$764,5,0)</f>
        <v>Cuttack</v>
      </c>
      <c r="S4210" t="str">
        <f>VLOOKUP($B4210,[1]data!$A$1:$I$764,6,0)</f>
        <v>Deccan Chargers</v>
      </c>
      <c r="T4210" t="str">
        <f>VLOOKUP($B4210,[1]data!$A$1:$I$764,7,0)</f>
        <v>Kolkata Knight Riders</v>
      </c>
      <c r="U4210" t="str">
        <f>VLOOKUP($B4210,[1]data!$A$1:$I$764,9,0)</f>
        <v>Kolkata Knight Riders</v>
      </c>
    </row>
    <row r="4211" spans="1:21" x14ac:dyDescent="0.3">
      <c r="A4211">
        <v>2012</v>
      </c>
      <c r="B4211" t="s">
        <v>2676</v>
      </c>
      <c r="C4211" s="1">
        <v>41018</v>
      </c>
      <c r="D4211" t="s">
        <v>418</v>
      </c>
      <c r="E4211" t="s">
        <v>2509</v>
      </c>
      <c r="F4211">
        <v>1243</v>
      </c>
      <c r="G4211" t="s">
        <v>2685</v>
      </c>
      <c r="H4211">
        <v>26</v>
      </c>
      <c r="I4211">
        <f t="shared" si="130"/>
        <v>26</v>
      </c>
      <c r="J4211">
        <v>24</v>
      </c>
      <c r="K4211">
        <v>32</v>
      </c>
      <c r="L4211">
        <v>2</v>
      </c>
      <c r="M4211">
        <v>1</v>
      </c>
      <c r="N4211">
        <v>108.33</v>
      </c>
      <c r="O4211">
        <f t="shared" si="131"/>
        <v>108.33</v>
      </c>
      <c r="P4211" t="s">
        <v>17</v>
      </c>
      <c r="Q4211" s="1">
        <v>41018</v>
      </c>
      <c r="R4211" t="str">
        <f>VLOOKUP(B4211,[1]data!$A$2:$E$764,5,0)</f>
        <v>Cuttack</v>
      </c>
      <c r="S4211" t="str">
        <f>VLOOKUP($B4211,[1]data!$A$1:$I$764,6,0)</f>
        <v>Deccan Chargers</v>
      </c>
      <c r="T4211" t="str">
        <f>VLOOKUP($B4211,[1]data!$A$1:$I$764,7,0)</f>
        <v>Kolkata Knight Riders</v>
      </c>
      <c r="U4211" t="str">
        <f>VLOOKUP($B4211,[1]data!$A$1:$I$764,9,0)</f>
        <v>Kolkata Knight Riders</v>
      </c>
    </row>
    <row r="4212" spans="1:21" x14ac:dyDescent="0.3">
      <c r="A4212">
        <v>2012</v>
      </c>
      <c r="B4212" t="s">
        <v>2686</v>
      </c>
      <c r="C4212" s="1">
        <v>41018</v>
      </c>
      <c r="D4212" t="s">
        <v>398</v>
      </c>
      <c r="E4212" t="s">
        <v>303</v>
      </c>
      <c r="F4212">
        <v>1159</v>
      </c>
      <c r="G4212" t="s">
        <v>26</v>
      </c>
      <c r="H4212">
        <v>25</v>
      </c>
      <c r="I4212">
        <f t="shared" si="130"/>
        <v>25</v>
      </c>
      <c r="J4212">
        <v>17</v>
      </c>
      <c r="K4212">
        <v>30</v>
      </c>
      <c r="L4212">
        <v>3</v>
      </c>
      <c r="M4212">
        <v>1</v>
      </c>
      <c r="N4212">
        <v>147.05000000000001</v>
      </c>
      <c r="O4212">
        <f t="shared" si="131"/>
        <v>147.05000000000001</v>
      </c>
      <c r="P4212" t="s">
        <v>17</v>
      </c>
      <c r="Q4212" s="1">
        <v>41018</v>
      </c>
      <c r="R4212" t="str">
        <f>VLOOKUP(B4212,[1]data!$A$2:$E$764,5,0)</f>
        <v>Delhi</v>
      </c>
      <c r="S4212" t="str">
        <f>VLOOKUP($B4212,[1]data!$A$1:$I$764,6,0)</f>
        <v>Delhi Capitals</v>
      </c>
      <c r="T4212" t="str">
        <f>VLOOKUP($B4212,[1]data!$A$1:$I$764,7,0)</f>
        <v>Pune Warriors</v>
      </c>
      <c r="U4212" t="str">
        <f>VLOOKUP($B4212,[1]data!$A$1:$I$764,9,0)</f>
        <v>Pune Warriors</v>
      </c>
    </row>
    <row r="4213" spans="1:21" x14ac:dyDescent="0.3">
      <c r="A4213">
        <v>2012</v>
      </c>
      <c r="B4213" t="s">
        <v>2686</v>
      </c>
      <c r="C4213" s="1">
        <v>41018</v>
      </c>
      <c r="D4213" t="s">
        <v>398</v>
      </c>
      <c r="E4213" t="s">
        <v>804</v>
      </c>
      <c r="F4213">
        <v>1004</v>
      </c>
      <c r="G4213" t="s">
        <v>2287</v>
      </c>
      <c r="H4213">
        <v>4</v>
      </c>
      <c r="I4213">
        <f t="shared" si="130"/>
        <v>4</v>
      </c>
      <c r="J4213">
        <v>5</v>
      </c>
      <c r="K4213">
        <v>6</v>
      </c>
      <c r="L4213">
        <v>0</v>
      </c>
      <c r="M4213">
        <v>0</v>
      </c>
      <c r="N4213">
        <v>80</v>
      </c>
      <c r="O4213">
        <f t="shared" si="131"/>
        <v>80</v>
      </c>
      <c r="P4213" t="s">
        <v>17</v>
      </c>
      <c r="Q4213" s="1">
        <v>41018</v>
      </c>
      <c r="R4213" t="str">
        <f>VLOOKUP(B4213,[1]data!$A$2:$E$764,5,0)</f>
        <v>Delhi</v>
      </c>
      <c r="S4213" t="str">
        <f>VLOOKUP($B4213,[1]data!$A$1:$I$764,6,0)</f>
        <v>Delhi Capitals</v>
      </c>
      <c r="T4213" t="str">
        <f>VLOOKUP($B4213,[1]data!$A$1:$I$764,7,0)</f>
        <v>Pune Warriors</v>
      </c>
      <c r="U4213" t="str">
        <f>VLOOKUP($B4213,[1]data!$A$1:$I$764,9,0)</f>
        <v>Pune Warriors</v>
      </c>
    </row>
    <row r="4214" spans="1:21" x14ac:dyDescent="0.3">
      <c r="A4214">
        <v>2012</v>
      </c>
      <c r="B4214" t="s">
        <v>2686</v>
      </c>
      <c r="C4214" s="1">
        <v>41018</v>
      </c>
      <c r="D4214" t="s">
        <v>398</v>
      </c>
      <c r="E4214" t="s">
        <v>293</v>
      </c>
      <c r="F4214">
        <v>1028</v>
      </c>
      <c r="G4214" t="s">
        <v>2091</v>
      </c>
      <c r="H4214">
        <v>2</v>
      </c>
      <c r="I4214">
        <f t="shared" si="130"/>
        <v>2</v>
      </c>
      <c r="J4214">
        <v>3</v>
      </c>
      <c r="K4214">
        <v>2</v>
      </c>
      <c r="L4214">
        <v>0</v>
      </c>
      <c r="M4214">
        <v>0</v>
      </c>
      <c r="N4214">
        <v>66.66</v>
      </c>
      <c r="O4214">
        <f t="shared" si="131"/>
        <v>66.66</v>
      </c>
      <c r="P4214" t="s">
        <v>17</v>
      </c>
      <c r="Q4214" s="1">
        <v>41018</v>
      </c>
      <c r="R4214" t="str">
        <f>VLOOKUP(B4214,[1]data!$A$2:$E$764,5,0)</f>
        <v>Delhi</v>
      </c>
      <c r="S4214" t="str">
        <f>VLOOKUP($B4214,[1]data!$A$1:$I$764,6,0)</f>
        <v>Delhi Capitals</v>
      </c>
      <c r="T4214" t="str">
        <f>VLOOKUP($B4214,[1]data!$A$1:$I$764,7,0)</f>
        <v>Pune Warriors</v>
      </c>
      <c r="U4214" t="str">
        <f>VLOOKUP($B4214,[1]data!$A$1:$I$764,9,0)</f>
        <v>Pune Warriors</v>
      </c>
    </row>
    <row r="4215" spans="1:21" x14ac:dyDescent="0.3">
      <c r="A4215">
        <v>2012</v>
      </c>
      <c r="B4215" t="s">
        <v>2686</v>
      </c>
      <c r="C4215" s="1">
        <v>41018</v>
      </c>
      <c r="D4215" t="s">
        <v>398</v>
      </c>
      <c r="E4215" t="s">
        <v>1405</v>
      </c>
      <c r="F4215">
        <v>1217</v>
      </c>
      <c r="G4215" t="s">
        <v>2133</v>
      </c>
      <c r="H4215">
        <v>4</v>
      </c>
      <c r="I4215">
        <f t="shared" si="130"/>
        <v>4</v>
      </c>
      <c r="J4215">
        <v>5</v>
      </c>
      <c r="K4215">
        <v>4</v>
      </c>
      <c r="L4215">
        <v>1</v>
      </c>
      <c r="M4215">
        <v>0</v>
      </c>
      <c r="N4215">
        <v>80</v>
      </c>
      <c r="O4215">
        <f t="shared" si="131"/>
        <v>80</v>
      </c>
      <c r="P4215" t="s">
        <v>17</v>
      </c>
      <c r="Q4215" s="1">
        <v>41018</v>
      </c>
      <c r="R4215" t="str">
        <f>VLOOKUP(B4215,[1]data!$A$2:$E$764,5,0)</f>
        <v>Delhi</v>
      </c>
      <c r="S4215" t="str">
        <f>VLOOKUP($B4215,[1]data!$A$1:$I$764,6,0)</f>
        <v>Delhi Capitals</v>
      </c>
      <c r="T4215" t="str">
        <f>VLOOKUP($B4215,[1]data!$A$1:$I$764,7,0)</f>
        <v>Pune Warriors</v>
      </c>
      <c r="U4215" t="str">
        <f>VLOOKUP($B4215,[1]data!$A$1:$I$764,9,0)</f>
        <v>Pune Warriors</v>
      </c>
    </row>
    <row r="4216" spans="1:21" x14ac:dyDescent="0.3">
      <c r="A4216">
        <v>2012</v>
      </c>
      <c r="B4216" t="s">
        <v>2686</v>
      </c>
      <c r="C4216" s="1">
        <v>41018</v>
      </c>
      <c r="D4216" t="s">
        <v>398</v>
      </c>
      <c r="E4216" t="s">
        <v>67</v>
      </c>
      <c r="F4216">
        <v>1003</v>
      </c>
      <c r="G4216" t="s">
        <v>2687</v>
      </c>
      <c r="H4216">
        <v>44</v>
      </c>
      <c r="I4216">
        <f t="shared" si="130"/>
        <v>44</v>
      </c>
      <c r="J4216">
        <v>29</v>
      </c>
      <c r="K4216">
        <v>40</v>
      </c>
      <c r="L4216">
        <v>5</v>
      </c>
      <c r="M4216">
        <v>1</v>
      </c>
      <c r="N4216">
        <v>151.72</v>
      </c>
      <c r="O4216">
        <f t="shared" si="131"/>
        <v>151.72</v>
      </c>
      <c r="P4216" t="s">
        <v>17</v>
      </c>
      <c r="Q4216" s="1">
        <v>41018</v>
      </c>
      <c r="R4216" t="str">
        <f>VLOOKUP(B4216,[1]data!$A$2:$E$764,5,0)</f>
        <v>Delhi</v>
      </c>
      <c r="S4216" t="str">
        <f>VLOOKUP($B4216,[1]data!$A$1:$I$764,6,0)</f>
        <v>Delhi Capitals</v>
      </c>
      <c r="T4216" t="str">
        <f>VLOOKUP($B4216,[1]data!$A$1:$I$764,7,0)</f>
        <v>Pune Warriors</v>
      </c>
      <c r="U4216" t="str">
        <f>VLOOKUP($B4216,[1]data!$A$1:$I$764,9,0)</f>
        <v>Pune Warriors</v>
      </c>
    </row>
    <row r="4217" spans="1:21" x14ac:dyDescent="0.3">
      <c r="A4217">
        <v>2012</v>
      </c>
      <c r="B4217" t="s">
        <v>2686</v>
      </c>
      <c r="C4217" s="1">
        <v>41018</v>
      </c>
      <c r="D4217" t="s">
        <v>398</v>
      </c>
      <c r="E4217" t="s">
        <v>94</v>
      </c>
      <c r="F4217">
        <v>1043</v>
      </c>
      <c r="G4217" t="s">
        <v>2688</v>
      </c>
      <c r="H4217">
        <v>1</v>
      </c>
      <c r="I4217">
        <f t="shared" si="130"/>
        <v>1</v>
      </c>
      <c r="J4217">
        <v>7</v>
      </c>
      <c r="K4217">
        <v>9</v>
      </c>
      <c r="L4217">
        <v>0</v>
      </c>
      <c r="M4217">
        <v>0</v>
      </c>
      <c r="N4217">
        <v>14.28</v>
      </c>
      <c r="O4217">
        <f t="shared" si="131"/>
        <v>14.28</v>
      </c>
      <c r="P4217" t="s">
        <v>40</v>
      </c>
      <c r="Q4217" s="1">
        <v>41018</v>
      </c>
      <c r="R4217" t="str">
        <f>VLOOKUP(B4217,[1]data!$A$2:$E$764,5,0)</f>
        <v>Delhi</v>
      </c>
      <c r="S4217" t="str">
        <f>VLOOKUP($B4217,[1]data!$A$1:$I$764,6,0)</f>
        <v>Delhi Capitals</v>
      </c>
      <c r="T4217" t="str">
        <f>VLOOKUP($B4217,[1]data!$A$1:$I$764,7,0)</f>
        <v>Pune Warriors</v>
      </c>
      <c r="U4217" t="str">
        <f>VLOOKUP($B4217,[1]data!$A$1:$I$764,9,0)</f>
        <v>Pune Warriors</v>
      </c>
    </row>
    <row r="4218" spans="1:21" x14ac:dyDescent="0.3">
      <c r="A4218">
        <v>2012</v>
      </c>
      <c r="B4218" t="s">
        <v>2686</v>
      </c>
      <c r="C4218" s="1">
        <v>41018</v>
      </c>
      <c r="D4218" t="s">
        <v>398</v>
      </c>
      <c r="E4218" t="s">
        <v>1888</v>
      </c>
      <c r="F4218">
        <v>1160</v>
      </c>
      <c r="G4218" t="s">
        <v>2689</v>
      </c>
      <c r="H4218">
        <v>19</v>
      </c>
      <c r="I4218">
        <f t="shared" si="130"/>
        <v>19</v>
      </c>
      <c r="J4218">
        <v>21</v>
      </c>
      <c r="K4218">
        <v>30</v>
      </c>
      <c r="L4218">
        <v>1</v>
      </c>
      <c r="M4218">
        <v>0</v>
      </c>
      <c r="N4218">
        <v>90.47</v>
      </c>
      <c r="O4218">
        <f t="shared" si="131"/>
        <v>90.47</v>
      </c>
      <c r="P4218" t="s">
        <v>17</v>
      </c>
      <c r="Q4218" s="1">
        <v>41018</v>
      </c>
      <c r="R4218" t="str">
        <f>VLOOKUP(B4218,[1]data!$A$2:$E$764,5,0)</f>
        <v>Delhi</v>
      </c>
      <c r="S4218" t="str">
        <f>VLOOKUP($B4218,[1]data!$A$1:$I$764,6,0)</f>
        <v>Delhi Capitals</v>
      </c>
      <c r="T4218" t="str">
        <f>VLOOKUP($B4218,[1]data!$A$1:$I$764,7,0)</f>
        <v>Pune Warriors</v>
      </c>
      <c r="U4218" t="str">
        <f>VLOOKUP($B4218,[1]data!$A$1:$I$764,9,0)</f>
        <v>Pune Warriors</v>
      </c>
    </row>
    <row r="4219" spans="1:21" x14ac:dyDescent="0.3">
      <c r="A4219">
        <v>2012</v>
      </c>
      <c r="B4219" t="s">
        <v>2686</v>
      </c>
      <c r="C4219" s="1">
        <v>41018</v>
      </c>
      <c r="D4219" t="s">
        <v>398</v>
      </c>
      <c r="E4219" t="s">
        <v>74</v>
      </c>
      <c r="F4219">
        <v>1010</v>
      </c>
      <c r="G4219" t="s">
        <v>2690</v>
      </c>
      <c r="H4219">
        <v>45</v>
      </c>
      <c r="I4219">
        <f t="shared" si="130"/>
        <v>45</v>
      </c>
      <c r="J4219">
        <v>27</v>
      </c>
      <c r="K4219">
        <v>42</v>
      </c>
      <c r="L4219">
        <v>5</v>
      </c>
      <c r="M4219">
        <v>1</v>
      </c>
      <c r="N4219">
        <v>166.66</v>
      </c>
      <c r="O4219">
        <f t="shared" si="131"/>
        <v>166.66</v>
      </c>
      <c r="P4219" t="s">
        <v>20</v>
      </c>
      <c r="Q4219" s="1">
        <v>41018</v>
      </c>
      <c r="R4219" t="str">
        <f>VLOOKUP(B4219,[1]data!$A$2:$E$764,5,0)</f>
        <v>Delhi</v>
      </c>
      <c r="S4219" t="str">
        <f>VLOOKUP($B4219,[1]data!$A$1:$I$764,6,0)</f>
        <v>Delhi Capitals</v>
      </c>
      <c r="T4219" t="str">
        <f>VLOOKUP($B4219,[1]data!$A$1:$I$764,7,0)</f>
        <v>Pune Warriors</v>
      </c>
      <c r="U4219" t="str">
        <f>VLOOKUP($B4219,[1]data!$A$1:$I$764,9,0)</f>
        <v>Pune Warriors</v>
      </c>
    </row>
    <row r="4220" spans="1:21" x14ac:dyDescent="0.3">
      <c r="A4220">
        <v>2012</v>
      </c>
      <c r="B4220" t="s">
        <v>2686</v>
      </c>
      <c r="C4220" s="1">
        <v>41018</v>
      </c>
      <c r="D4220" t="s">
        <v>398</v>
      </c>
      <c r="E4220" t="s">
        <v>536</v>
      </c>
      <c r="F4220">
        <v>1099</v>
      </c>
      <c r="G4220" t="s">
        <v>2578</v>
      </c>
      <c r="H4220">
        <v>6</v>
      </c>
      <c r="I4220">
        <f t="shared" si="130"/>
        <v>6</v>
      </c>
      <c r="J4220">
        <v>6</v>
      </c>
      <c r="K4220">
        <v>9</v>
      </c>
      <c r="L4220">
        <v>0</v>
      </c>
      <c r="M4220">
        <v>0</v>
      </c>
      <c r="N4220">
        <v>100</v>
      </c>
      <c r="O4220">
        <f t="shared" si="131"/>
        <v>100</v>
      </c>
      <c r="P4220" t="s">
        <v>17</v>
      </c>
      <c r="Q4220" s="1">
        <v>41018</v>
      </c>
      <c r="R4220" t="str">
        <f>VLOOKUP(B4220,[1]data!$A$2:$E$764,5,0)</f>
        <v>Delhi</v>
      </c>
      <c r="S4220" t="str">
        <f>VLOOKUP($B4220,[1]data!$A$1:$I$764,6,0)</f>
        <v>Delhi Capitals</v>
      </c>
      <c r="T4220" t="str">
        <f>VLOOKUP($B4220,[1]data!$A$1:$I$764,7,0)</f>
        <v>Pune Warriors</v>
      </c>
      <c r="U4220" t="str">
        <f>VLOOKUP($B4220,[1]data!$A$1:$I$764,9,0)</f>
        <v>Pune Warriors</v>
      </c>
    </row>
    <row r="4221" spans="1:21" x14ac:dyDescent="0.3">
      <c r="A4221">
        <v>2012</v>
      </c>
      <c r="B4221" t="s">
        <v>2686</v>
      </c>
      <c r="C4221" s="1">
        <v>41018</v>
      </c>
      <c r="D4221" t="s">
        <v>398</v>
      </c>
      <c r="E4221" t="s">
        <v>127</v>
      </c>
      <c r="F4221">
        <v>1021</v>
      </c>
      <c r="G4221" t="s">
        <v>2691</v>
      </c>
      <c r="H4221">
        <v>13</v>
      </c>
      <c r="I4221">
        <f t="shared" si="130"/>
        <v>13</v>
      </c>
      <c r="J4221">
        <v>11</v>
      </c>
      <c r="K4221">
        <v>22</v>
      </c>
      <c r="L4221">
        <v>1</v>
      </c>
      <c r="M4221">
        <v>0</v>
      </c>
      <c r="N4221">
        <v>118.18</v>
      </c>
      <c r="O4221">
        <f t="shared" si="131"/>
        <v>118.18</v>
      </c>
      <c r="P4221" t="s">
        <v>17</v>
      </c>
      <c r="Q4221" s="1">
        <v>41018</v>
      </c>
      <c r="R4221" t="str">
        <f>VLOOKUP(B4221,[1]data!$A$2:$E$764,5,0)</f>
        <v>Delhi</v>
      </c>
      <c r="S4221" t="str">
        <f>VLOOKUP($B4221,[1]data!$A$1:$I$764,6,0)</f>
        <v>Delhi Capitals</v>
      </c>
      <c r="T4221" t="str">
        <f>VLOOKUP($B4221,[1]data!$A$1:$I$764,7,0)</f>
        <v>Pune Warriors</v>
      </c>
      <c r="U4221" t="str">
        <f>VLOOKUP($B4221,[1]data!$A$1:$I$764,9,0)</f>
        <v>Pune Warriors</v>
      </c>
    </row>
    <row r="4222" spans="1:21" x14ac:dyDescent="0.3">
      <c r="A4222">
        <v>2012</v>
      </c>
      <c r="B4222" t="s">
        <v>2686</v>
      </c>
      <c r="C4222" s="1">
        <v>41018</v>
      </c>
      <c r="D4222" t="s">
        <v>398</v>
      </c>
      <c r="E4222" t="s">
        <v>159</v>
      </c>
      <c r="F4222">
        <v>1044</v>
      </c>
      <c r="G4222" t="s">
        <v>2692</v>
      </c>
      <c r="H4222">
        <v>6</v>
      </c>
      <c r="I4222">
        <f t="shared" si="130"/>
        <v>6</v>
      </c>
      <c r="J4222">
        <v>5</v>
      </c>
      <c r="K4222">
        <v>6</v>
      </c>
      <c r="L4222">
        <v>1</v>
      </c>
      <c r="M4222">
        <v>0</v>
      </c>
      <c r="N4222">
        <v>120</v>
      </c>
      <c r="O4222">
        <f t="shared" si="131"/>
        <v>120</v>
      </c>
      <c r="P4222" t="s">
        <v>17</v>
      </c>
      <c r="Q4222" s="1">
        <v>41018</v>
      </c>
      <c r="R4222" t="str">
        <f>VLOOKUP(B4222,[1]data!$A$2:$E$764,5,0)</f>
        <v>Delhi</v>
      </c>
      <c r="S4222" t="str">
        <f>VLOOKUP($B4222,[1]data!$A$1:$I$764,6,0)</f>
        <v>Delhi Capitals</v>
      </c>
      <c r="T4222" t="str">
        <f>VLOOKUP($B4222,[1]data!$A$1:$I$764,7,0)</f>
        <v>Pune Warriors</v>
      </c>
      <c r="U4222" t="str">
        <f>VLOOKUP($B4222,[1]data!$A$1:$I$764,9,0)</f>
        <v>Pune Warriors</v>
      </c>
    </row>
    <row r="4223" spans="1:21" x14ac:dyDescent="0.3">
      <c r="A4223">
        <v>2012</v>
      </c>
      <c r="B4223" t="s">
        <v>2686</v>
      </c>
      <c r="C4223" s="1">
        <v>41018</v>
      </c>
      <c r="D4223" t="s">
        <v>398</v>
      </c>
      <c r="E4223" t="s">
        <v>89</v>
      </c>
      <c r="F4223">
        <v>1045</v>
      </c>
      <c r="G4223" t="s">
        <v>2693</v>
      </c>
      <c r="H4223">
        <v>5</v>
      </c>
      <c r="I4223">
        <f t="shared" si="130"/>
        <v>5</v>
      </c>
      <c r="J4223">
        <v>11</v>
      </c>
      <c r="K4223">
        <v>21</v>
      </c>
      <c r="L4223">
        <v>0</v>
      </c>
      <c r="M4223">
        <v>0</v>
      </c>
      <c r="N4223">
        <v>45.45</v>
      </c>
      <c r="O4223">
        <f t="shared" si="131"/>
        <v>45.45</v>
      </c>
      <c r="P4223" t="s">
        <v>17</v>
      </c>
      <c r="Q4223" s="1">
        <v>41018</v>
      </c>
      <c r="R4223" t="str">
        <f>VLOOKUP(B4223,[1]data!$A$2:$E$764,5,0)</f>
        <v>Delhi</v>
      </c>
      <c r="S4223" t="str">
        <f>VLOOKUP($B4223,[1]data!$A$1:$I$764,6,0)</f>
        <v>Delhi Capitals</v>
      </c>
      <c r="T4223" t="str">
        <f>VLOOKUP($B4223,[1]data!$A$1:$I$764,7,0)</f>
        <v>Pune Warriors</v>
      </c>
      <c r="U4223" t="str">
        <f>VLOOKUP($B4223,[1]data!$A$1:$I$764,9,0)</f>
        <v>Pune Warriors</v>
      </c>
    </row>
    <row r="4224" spans="1:21" x14ac:dyDescent="0.3">
      <c r="A4224">
        <v>2012</v>
      </c>
      <c r="B4224" t="s">
        <v>2686</v>
      </c>
      <c r="C4224" s="1">
        <v>41018</v>
      </c>
      <c r="D4224" t="s">
        <v>398</v>
      </c>
      <c r="E4224" t="s">
        <v>1302</v>
      </c>
      <c r="F4224">
        <v>1150</v>
      </c>
      <c r="G4224" t="s">
        <v>26</v>
      </c>
      <c r="H4224">
        <v>23</v>
      </c>
      <c r="I4224">
        <f t="shared" si="130"/>
        <v>23</v>
      </c>
      <c r="J4224">
        <v>15</v>
      </c>
      <c r="K4224">
        <v>26</v>
      </c>
      <c r="L4224">
        <v>3</v>
      </c>
      <c r="M4224">
        <v>0</v>
      </c>
      <c r="N4224">
        <v>153.33000000000001</v>
      </c>
      <c r="O4224">
        <f t="shared" si="131"/>
        <v>153.33000000000001</v>
      </c>
      <c r="P4224" t="s">
        <v>17</v>
      </c>
      <c r="Q4224" s="1">
        <v>41018</v>
      </c>
      <c r="R4224" t="str">
        <f>VLOOKUP(B4224,[1]data!$A$2:$E$764,5,0)</f>
        <v>Delhi</v>
      </c>
      <c r="S4224" t="str">
        <f>VLOOKUP($B4224,[1]data!$A$1:$I$764,6,0)</f>
        <v>Delhi Capitals</v>
      </c>
      <c r="T4224" t="str">
        <f>VLOOKUP($B4224,[1]data!$A$1:$I$764,7,0)</f>
        <v>Pune Warriors</v>
      </c>
      <c r="U4224" t="str">
        <f>VLOOKUP($B4224,[1]data!$A$1:$I$764,9,0)</f>
        <v>Pune Warriors</v>
      </c>
    </row>
    <row r="4225" spans="1:21" x14ac:dyDescent="0.3">
      <c r="A4225">
        <v>2012</v>
      </c>
      <c r="B4225" t="s">
        <v>2686</v>
      </c>
      <c r="C4225" s="1">
        <v>41018</v>
      </c>
      <c r="D4225" t="s">
        <v>398</v>
      </c>
      <c r="E4225" t="s">
        <v>1080</v>
      </c>
      <c r="F4225">
        <v>1116</v>
      </c>
      <c r="G4225" t="s">
        <v>2694</v>
      </c>
      <c r="H4225">
        <v>1</v>
      </c>
      <c r="I4225">
        <f t="shared" si="130"/>
        <v>1</v>
      </c>
      <c r="J4225">
        <v>4</v>
      </c>
      <c r="K4225">
        <v>2</v>
      </c>
      <c r="L4225">
        <v>0</v>
      </c>
      <c r="M4225">
        <v>0</v>
      </c>
      <c r="N4225">
        <v>25</v>
      </c>
      <c r="O4225">
        <f t="shared" si="131"/>
        <v>25</v>
      </c>
      <c r="P4225" t="s">
        <v>20</v>
      </c>
      <c r="Q4225" s="1">
        <v>41018</v>
      </c>
      <c r="R4225" t="str">
        <f>VLOOKUP(B4225,[1]data!$A$2:$E$764,5,0)</f>
        <v>Delhi</v>
      </c>
      <c r="S4225" t="str">
        <f>VLOOKUP($B4225,[1]data!$A$1:$I$764,6,0)</f>
        <v>Delhi Capitals</v>
      </c>
      <c r="T4225" t="str">
        <f>VLOOKUP($B4225,[1]data!$A$1:$I$764,7,0)</f>
        <v>Pune Warriors</v>
      </c>
      <c r="U4225" t="str">
        <f>VLOOKUP($B4225,[1]data!$A$1:$I$764,9,0)</f>
        <v>Pune Warriors</v>
      </c>
    </row>
    <row r="4226" spans="1:21" x14ac:dyDescent="0.3">
      <c r="A4226">
        <v>2012</v>
      </c>
      <c r="B4226" t="s">
        <v>2686</v>
      </c>
      <c r="C4226" s="1">
        <v>41018</v>
      </c>
      <c r="D4226" t="s">
        <v>398</v>
      </c>
      <c r="E4226" t="s">
        <v>2532</v>
      </c>
      <c r="F4226">
        <v>1251</v>
      </c>
      <c r="G4226" t="s">
        <v>26</v>
      </c>
      <c r="H4226">
        <v>1</v>
      </c>
      <c r="I4226">
        <f t="shared" si="130"/>
        <v>1</v>
      </c>
      <c r="J4226">
        <v>1</v>
      </c>
      <c r="K4226">
        <v>2</v>
      </c>
      <c r="L4226">
        <v>0</v>
      </c>
      <c r="M4226">
        <v>0</v>
      </c>
      <c r="N4226">
        <v>100</v>
      </c>
      <c r="O4226">
        <f t="shared" si="131"/>
        <v>100</v>
      </c>
      <c r="P4226" t="s">
        <v>17</v>
      </c>
      <c r="Q4226" s="1">
        <v>41018</v>
      </c>
      <c r="R4226" t="str">
        <f>VLOOKUP(B4226,[1]data!$A$2:$E$764,5,0)</f>
        <v>Delhi</v>
      </c>
      <c r="S4226" t="str">
        <f>VLOOKUP($B4226,[1]data!$A$1:$I$764,6,0)</f>
        <v>Delhi Capitals</v>
      </c>
      <c r="T4226" t="str">
        <f>VLOOKUP($B4226,[1]data!$A$1:$I$764,7,0)</f>
        <v>Pune Warriors</v>
      </c>
      <c r="U4226" t="str">
        <f>VLOOKUP($B4226,[1]data!$A$1:$I$764,9,0)</f>
        <v>Pune Warriors</v>
      </c>
    </row>
    <row r="4227" spans="1:21" x14ac:dyDescent="0.3">
      <c r="A4227">
        <v>2012</v>
      </c>
      <c r="B4227" t="s">
        <v>2686</v>
      </c>
      <c r="C4227" s="1">
        <v>41018</v>
      </c>
      <c r="D4227" t="s">
        <v>398</v>
      </c>
      <c r="E4227" t="s">
        <v>819</v>
      </c>
      <c r="F4227">
        <v>1022</v>
      </c>
      <c r="G4227" t="s">
        <v>26</v>
      </c>
      <c r="H4227">
        <v>103</v>
      </c>
      <c r="I4227">
        <f t="shared" ref="I4227:I4290" si="132">IF(H4227="",(J4227*N4227)/100,H4227)</f>
        <v>103</v>
      </c>
      <c r="J4227">
        <v>64</v>
      </c>
      <c r="K4227">
        <v>92</v>
      </c>
      <c r="L4227">
        <v>6</v>
      </c>
      <c r="M4227">
        <v>9</v>
      </c>
      <c r="N4227">
        <v>160.93</v>
      </c>
      <c r="O4227">
        <f t="shared" ref="O4227:O4290" si="133">IF(N4227="",IF(J4227=0,0,(I4227/J4227)*100),N4227)</f>
        <v>160.93</v>
      </c>
      <c r="P4227" t="s">
        <v>17</v>
      </c>
      <c r="Q4227" s="1">
        <v>41018</v>
      </c>
      <c r="R4227" t="str">
        <f>VLOOKUP(B4227,[1]data!$A$2:$E$764,5,0)</f>
        <v>Delhi</v>
      </c>
      <c r="S4227" t="str">
        <f>VLOOKUP($B4227,[1]data!$A$1:$I$764,6,0)</f>
        <v>Delhi Capitals</v>
      </c>
      <c r="T4227" t="str">
        <f>VLOOKUP($B4227,[1]data!$A$1:$I$764,7,0)</f>
        <v>Pune Warriors</v>
      </c>
      <c r="U4227" t="str">
        <f>VLOOKUP($B4227,[1]data!$A$1:$I$764,9,0)</f>
        <v>Pune Warriors</v>
      </c>
    </row>
    <row r="4228" spans="1:21" x14ac:dyDescent="0.3">
      <c r="A4228">
        <v>2012</v>
      </c>
      <c r="B4228" t="s">
        <v>2686</v>
      </c>
      <c r="C4228" s="1">
        <v>41018</v>
      </c>
      <c r="D4228" t="s">
        <v>398</v>
      </c>
      <c r="E4228" t="s">
        <v>65</v>
      </c>
      <c r="F4228">
        <v>1049</v>
      </c>
      <c r="G4228" t="s">
        <v>1962</v>
      </c>
      <c r="H4228">
        <v>7</v>
      </c>
      <c r="I4228">
        <f t="shared" si="132"/>
        <v>7</v>
      </c>
      <c r="J4228">
        <v>5</v>
      </c>
      <c r="K4228">
        <v>16</v>
      </c>
      <c r="L4228">
        <v>1</v>
      </c>
      <c r="M4228">
        <v>0</v>
      </c>
      <c r="N4228">
        <v>140</v>
      </c>
      <c r="O4228">
        <f t="shared" si="133"/>
        <v>140</v>
      </c>
      <c r="P4228" t="s">
        <v>40</v>
      </c>
      <c r="Q4228" s="1">
        <v>41018</v>
      </c>
      <c r="R4228" t="str">
        <f>VLOOKUP(B4228,[1]data!$A$2:$E$764,5,0)</f>
        <v>Delhi</v>
      </c>
      <c r="S4228" t="str">
        <f>VLOOKUP($B4228,[1]data!$A$1:$I$764,6,0)</f>
        <v>Delhi Capitals</v>
      </c>
      <c r="T4228" t="str">
        <f>VLOOKUP($B4228,[1]data!$A$1:$I$764,7,0)</f>
        <v>Pune Warriors</v>
      </c>
      <c r="U4228" t="str">
        <f>VLOOKUP($B4228,[1]data!$A$1:$I$764,9,0)</f>
        <v>Pune Warriors</v>
      </c>
    </row>
    <row r="4229" spans="1:21" x14ac:dyDescent="0.3">
      <c r="A4229">
        <v>2012</v>
      </c>
      <c r="B4229" t="s">
        <v>2695</v>
      </c>
      <c r="C4229" s="1">
        <v>41019</v>
      </c>
      <c r="D4229" t="s">
        <v>429</v>
      </c>
      <c r="E4229" t="s">
        <v>21</v>
      </c>
      <c r="F4229">
        <v>1024</v>
      </c>
      <c r="G4229" t="s">
        <v>2696</v>
      </c>
      <c r="H4229">
        <v>4</v>
      </c>
      <c r="I4229">
        <f t="shared" si="132"/>
        <v>4</v>
      </c>
      <c r="J4229">
        <v>4</v>
      </c>
      <c r="K4229">
        <v>4</v>
      </c>
      <c r="L4229">
        <v>1</v>
      </c>
      <c r="M4229">
        <v>0</v>
      </c>
      <c r="N4229">
        <v>100</v>
      </c>
      <c r="O4229">
        <f t="shared" si="133"/>
        <v>100</v>
      </c>
      <c r="P4229" t="s">
        <v>17</v>
      </c>
      <c r="Q4229" s="1">
        <v>41019</v>
      </c>
      <c r="R4229" t="str">
        <f>VLOOKUP(B4229,[1]data!$A$2:$E$764,5,0)</f>
        <v>Mumbai</v>
      </c>
      <c r="S4229" t="str">
        <f>VLOOKUP($B4229,[1]data!$A$1:$I$764,6,0)</f>
        <v>Mumbai Indians</v>
      </c>
      <c r="T4229" t="str">
        <f>VLOOKUP($B4229,[1]data!$A$1:$I$764,7,0)</f>
        <v>Kings XI Punjab</v>
      </c>
      <c r="U4229" t="str">
        <f>VLOOKUP($B4229,[1]data!$A$1:$I$764,9,0)</f>
        <v>Kings XI Punjab</v>
      </c>
    </row>
    <row r="4230" spans="1:21" x14ac:dyDescent="0.3">
      <c r="A4230">
        <v>2012</v>
      </c>
      <c r="B4230" t="s">
        <v>2695</v>
      </c>
      <c r="C4230" s="1">
        <v>41019</v>
      </c>
      <c r="D4230" t="s">
        <v>429</v>
      </c>
      <c r="E4230" t="s">
        <v>833</v>
      </c>
      <c r="F4230">
        <v>1051</v>
      </c>
      <c r="G4230" t="s">
        <v>2697</v>
      </c>
      <c r="H4230">
        <v>87</v>
      </c>
      <c r="I4230">
        <f t="shared" si="132"/>
        <v>87</v>
      </c>
      <c r="J4230">
        <v>56</v>
      </c>
      <c r="K4230">
        <v>89</v>
      </c>
      <c r="L4230">
        <v>8</v>
      </c>
      <c r="M4230">
        <v>4</v>
      </c>
      <c r="N4230">
        <v>155.35</v>
      </c>
      <c r="O4230">
        <f t="shared" si="133"/>
        <v>155.35</v>
      </c>
      <c r="P4230" t="s">
        <v>17</v>
      </c>
      <c r="Q4230" s="1">
        <v>41019</v>
      </c>
      <c r="R4230" t="str">
        <f>VLOOKUP(B4230,[1]data!$A$2:$E$764,5,0)</f>
        <v>Mumbai</v>
      </c>
      <c r="S4230" t="str">
        <f>VLOOKUP($B4230,[1]data!$A$1:$I$764,6,0)</f>
        <v>Mumbai Indians</v>
      </c>
      <c r="T4230" t="str">
        <f>VLOOKUP($B4230,[1]data!$A$1:$I$764,7,0)</f>
        <v>Kings XI Punjab</v>
      </c>
      <c r="U4230" t="str">
        <f>VLOOKUP($B4230,[1]data!$A$1:$I$764,9,0)</f>
        <v>Kings XI Punjab</v>
      </c>
    </row>
    <row r="4231" spans="1:21" x14ac:dyDescent="0.3">
      <c r="A4231">
        <v>2012</v>
      </c>
      <c r="B4231" t="s">
        <v>2695</v>
      </c>
      <c r="C4231" s="1">
        <v>41019</v>
      </c>
      <c r="D4231" t="s">
        <v>429</v>
      </c>
      <c r="E4231" t="s">
        <v>1898</v>
      </c>
      <c r="F4231">
        <v>1163</v>
      </c>
      <c r="G4231" t="s">
        <v>2698</v>
      </c>
      <c r="H4231">
        <v>1</v>
      </c>
      <c r="I4231">
        <f t="shared" si="132"/>
        <v>1</v>
      </c>
      <c r="J4231">
        <v>3</v>
      </c>
      <c r="K4231">
        <v>6</v>
      </c>
      <c r="L4231">
        <v>0</v>
      </c>
      <c r="M4231">
        <v>0</v>
      </c>
      <c r="N4231">
        <v>33.33</v>
      </c>
      <c r="O4231">
        <f t="shared" si="133"/>
        <v>33.33</v>
      </c>
      <c r="P4231" t="s">
        <v>17</v>
      </c>
      <c r="Q4231" s="1">
        <v>41019</v>
      </c>
      <c r="R4231" t="str">
        <f>VLOOKUP(B4231,[1]data!$A$2:$E$764,5,0)</f>
        <v>Mumbai</v>
      </c>
      <c r="S4231" t="str">
        <f>VLOOKUP($B4231,[1]data!$A$1:$I$764,6,0)</f>
        <v>Mumbai Indians</v>
      </c>
      <c r="T4231" t="str">
        <f>VLOOKUP($B4231,[1]data!$A$1:$I$764,7,0)</f>
        <v>Kings XI Punjab</v>
      </c>
      <c r="U4231" t="str">
        <f>VLOOKUP($B4231,[1]data!$A$1:$I$764,9,0)</f>
        <v>Kings XI Punjab</v>
      </c>
    </row>
    <row r="4232" spans="1:21" x14ac:dyDescent="0.3">
      <c r="A4232">
        <v>2012</v>
      </c>
      <c r="B4232" t="s">
        <v>2695</v>
      </c>
      <c r="C4232" s="1">
        <v>41019</v>
      </c>
      <c r="D4232" t="s">
        <v>429</v>
      </c>
      <c r="E4232" t="s">
        <v>211</v>
      </c>
      <c r="F4232">
        <v>1095</v>
      </c>
      <c r="G4232" t="s">
        <v>2699</v>
      </c>
      <c r="H4232">
        <v>4</v>
      </c>
      <c r="I4232">
        <f t="shared" si="132"/>
        <v>4</v>
      </c>
      <c r="J4232">
        <v>7</v>
      </c>
      <c r="K4232">
        <v>14</v>
      </c>
      <c r="L4232">
        <v>0</v>
      </c>
      <c r="M4232">
        <v>0</v>
      </c>
      <c r="N4232">
        <v>57.14</v>
      </c>
      <c r="O4232">
        <f t="shared" si="133"/>
        <v>57.14</v>
      </c>
      <c r="P4232" t="s">
        <v>17</v>
      </c>
      <c r="Q4232" s="1">
        <v>41019</v>
      </c>
      <c r="R4232" t="str">
        <f>VLOOKUP(B4232,[1]data!$A$2:$E$764,5,0)</f>
        <v>Mumbai</v>
      </c>
      <c r="S4232" t="str">
        <f>VLOOKUP($B4232,[1]data!$A$1:$I$764,6,0)</f>
        <v>Mumbai Indians</v>
      </c>
      <c r="T4232" t="str">
        <f>VLOOKUP($B4232,[1]data!$A$1:$I$764,7,0)</f>
        <v>Kings XI Punjab</v>
      </c>
      <c r="U4232" t="str">
        <f>VLOOKUP($B4232,[1]data!$A$1:$I$764,9,0)</f>
        <v>Kings XI Punjab</v>
      </c>
    </row>
    <row r="4233" spans="1:21" x14ac:dyDescent="0.3">
      <c r="A4233">
        <v>2012</v>
      </c>
      <c r="B4233" t="s">
        <v>2695</v>
      </c>
      <c r="C4233" s="1">
        <v>41019</v>
      </c>
      <c r="D4233" t="s">
        <v>429</v>
      </c>
      <c r="E4233" t="s">
        <v>882</v>
      </c>
      <c r="F4233">
        <v>1078</v>
      </c>
      <c r="G4233" t="s">
        <v>26</v>
      </c>
      <c r="H4233">
        <v>2</v>
      </c>
      <c r="I4233">
        <f t="shared" si="132"/>
        <v>2</v>
      </c>
      <c r="J4233">
        <v>3</v>
      </c>
      <c r="K4233">
        <v>4</v>
      </c>
      <c r="L4233">
        <v>0</v>
      </c>
      <c r="M4233">
        <v>0</v>
      </c>
      <c r="N4233">
        <v>66.66</v>
      </c>
      <c r="O4233">
        <f t="shared" si="133"/>
        <v>66.66</v>
      </c>
      <c r="P4233" t="s">
        <v>40</v>
      </c>
      <c r="Q4233" s="1">
        <v>41019</v>
      </c>
      <c r="R4233" t="str">
        <f>VLOOKUP(B4233,[1]data!$A$2:$E$764,5,0)</f>
        <v>Mumbai</v>
      </c>
      <c r="S4233" t="str">
        <f>VLOOKUP($B4233,[1]data!$A$1:$I$764,6,0)</f>
        <v>Mumbai Indians</v>
      </c>
      <c r="T4233" t="str">
        <f>VLOOKUP($B4233,[1]data!$A$1:$I$764,7,0)</f>
        <v>Kings XI Punjab</v>
      </c>
      <c r="U4233" t="str">
        <f>VLOOKUP($B4233,[1]data!$A$1:$I$764,9,0)</f>
        <v>Kings XI Punjab</v>
      </c>
    </row>
    <row r="4234" spans="1:21" x14ac:dyDescent="0.3">
      <c r="A4234">
        <v>2012</v>
      </c>
      <c r="B4234" t="s">
        <v>2695</v>
      </c>
      <c r="C4234" s="1">
        <v>41019</v>
      </c>
      <c r="D4234" t="s">
        <v>429</v>
      </c>
      <c r="E4234" t="s">
        <v>1303</v>
      </c>
      <c r="F4234">
        <v>1149</v>
      </c>
      <c r="G4234" t="s">
        <v>26</v>
      </c>
      <c r="H4234">
        <v>8</v>
      </c>
      <c r="I4234">
        <f t="shared" si="132"/>
        <v>8</v>
      </c>
      <c r="J4234">
        <v>6</v>
      </c>
      <c r="K4234">
        <v>9</v>
      </c>
      <c r="L4234">
        <v>1</v>
      </c>
      <c r="M4234">
        <v>0</v>
      </c>
      <c r="N4234">
        <v>133.33000000000001</v>
      </c>
      <c r="O4234">
        <f t="shared" si="133"/>
        <v>133.33000000000001</v>
      </c>
      <c r="P4234" t="s">
        <v>17</v>
      </c>
      <c r="Q4234" s="1">
        <v>41019</v>
      </c>
      <c r="R4234" t="str">
        <f>VLOOKUP(B4234,[1]data!$A$2:$E$764,5,0)</f>
        <v>Mumbai</v>
      </c>
      <c r="S4234" t="str">
        <f>VLOOKUP($B4234,[1]data!$A$1:$I$764,6,0)</f>
        <v>Mumbai Indians</v>
      </c>
      <c r="T4234" t="str">
        <f>VLOOKUP($B4234,[1]data!$A$1:$I$764,7,0)</f>
        <v>Kings XI Punjab</v>
      </c>
      <c r="U4234" t="str">
        <f>VLOOKUP($B4234,[1]data!$A$1:$I$764,9,0)</f>
        <v>Kings XI Punjab</v>
      </c>
    </row>
    <row r="4235" spans="1:21" x14ac:dyDescent="0.3">
      <c r="A4235">
        <v>2012</v>
      </c>
      <c r="B4235" t="s">
        <v>2695</v>
      </c>
      <c r="C4235" s="1">
        <v>41019</v>
      </c>
      <c r="D4235" t="s">
        <v>429</v>
      </c>
      <c r="E4235" t="s">
        <v>366</v>
      </c>
      <c r="F4235">
        <v>1074</v>
      </c>
      <c r="G4235" t="s">
        <v>440</v>
      </c>
      <c r="H4235">
        <v>52</v>
      </c>
      <c r="I4235">
        <f t="shared" si="132"/>
        <v>52</v>
      </c>
      <c r="J4235">
        <v>39</v>
      </c>
      <c r="K4235">
        <v>67</v>
      </c>
      <c r="L4235">
        <v>6</v>
      </c>
      <c r="M4235">
        <v>0</v>
      </c>
      <c r="N4235">
        <v>133.33000000000001</v>
      </c>
      <c r="O4235">
        <f t="shared" si="133"/>
        <v>133.33000000000001</v>
      </c>
      <c r="P4235" t="s">
        <v>17</v>
      </c>
      <c r="Q4235" s="1">
        <v>41019</v>
      </c>
      <c r="R4235" t="str">
        <f>VLOOKUP(B4235,[1]data!$A$2:$E$764,5,0)</f>
        <v>Mumbai</v>
      </c>
      <c r="S4235" t="str">
        <f>VLOOKUP($B4235,[1]data!$A$1:$I$764,6,0)</f>
        <v>Mumbai Indians</v>
      </c>
      <c r="T4235" t="str">
        <f>VLOOKUP($B4235,[1]data!$A$1:$I$764,7,0)</f>
        <v>Kings XI Punjab</v>
      </c>
      <c r="U4235" t="str">
        <f>VLOOKUP($B4235,[1]data!$A$1:$I$764,9,0)</f>
        <v>Kings XI Punjab</v>
      </c>
    </row>
    <row r="4236" spans="1:21" x14ac:dyDescent="0.3">
      <c r="A4236">
        <v>2012</v>
      </c>
      <c r="B4236" t="s">
        <v>2695</v>
      </c>
      <c r="C4236" s="1">
        <v>41019</v>
      </c>
      <c r="D4236" t="s">
        <v>429</v>
      </c>
      <c r="E4236" t="s">
        <v>157</v>
      </c>
      <c r="F4236">
        <v>1046</v>
      </c>
      <c r="G4236" t="s">
        <v>26</v>
      </c>
      <c r="H4236">
        <v>7</v>
      </c>
      <c r="I4236">
        <f t="shared" si="132"/>
        <v>7</v>
      </c>
      <c r="J4236">
        <v>3</v>
      </c>
      <c r="K4236">
        <v>3</v>
      </c>
      <c r="L4236">
        <v>1</v>
      </c>
      <c r="M4236">
        <v>0</v>
      </c>
      <c r="N4236">
        <v>233.33</v>
      </c>
      <c r="O4236">
        <f t="shared" si="133"/>
        <v>233.33</v>
      </c>
      <c r="P4236" t="s">
        <v>17</v>
      </c>
      <c r="Q4236" s="1">
        <v>41019</v>
      </c>
      <c r="R4236" t="str">
        <f>VLOOKUP(B4236,[1]data!$A$2:$E$764,5,0)</f>
        <v>Mumbai</v>
      </c>
      <c r="S4236" t="str">
        <f>VLOOKUP($B4236,[1]data!$A$1:$I$764,6,0)</f>
        <v>Mumbai Indians</v>
      </c>
      <c r="T4236" t="str">
        <f>VLOOKUP($B4236,[1]data!$A$1:$I$764,7,0)</f>
        <v>Kings XI Punjab</v>
      </c>
      <c r="U4236" t="str">
        <f>VLOOKUP($B4236,[1]data!$A$1:$I$764,9,0)</f>
        <v>Kings XI Punjab</v>
      </c>
    </row>
    <row r="4237" spans="1:21" x14ac:dyDescent="0.3">
      <c r="A4237">
        <v>2012</v>
      </c>
      <c r="B4237" t="s">
        <v>2695</v>
      </c>
      <c r="C4237" s="1">
        <v>41019</v>
      </c>
      <c r="D4237" t="s">
        <v>429</v>
      </c>
      <c r="E4237" t="s">
        <v>340</v>
      </c>
      <c r="F4237">
        <v>1170</v>
      </c>
      <c r="G4237" t="s">
        <v>1549</v>
      </c>
      <c r="H4237">
        <v>26</v>
      </c>
      <c r="I4237">
        <f t="shared" si="132"/>
        <v>26</v>
      </c>
      <c r="J4237">
        <v>17</v>
      </c>
      <c r="K4237">
        <v>24</v>
      </c>
      <c r="L4237">
        <v>3</v>
      </c>
      <c r="M4237">
        <v>1</v>
      </c>
      <c r="N4237">
        <v>152.94</v>
      </c>
      <c r="O4237">
        <f t="shared" si="133"/>
        <v>152.94</v>
      </c>
      <c r="P4237" t="s">
        <v>17</v>
      </c>
      <c r="Q4237" s="1">
        <v>41019</v>
      </c>
      <c r="R4237" t="str">
        <f>VLOOKUP(B4237,[1]data!$A$2:$E$764,5,0)</f>
        <v>Mumbai</v>
      </c>
      <c r="S4237" t="str">
        <f>VLOOKUP($B4237,[1]data!$A$1:$I$764,6,0)</f>
        <v>Mumbai Indians</v>
      </c>
      <c r="T4237" t="str">
        <f>VLOOKUP($B4237,[1]data!$A$1:$I$764,7,0)</f>
        <v>Kings XI Punjab</v>
      </c>
      <c r="U4237" t="str">
        <f>VLOOKUP($B4237,[1]data!$A$1:$I$764,9,0)</f>
        <v>Kings XI Punjab</v>
      </c>
    </row>
    <row r="4238" spans="1:21" x14ac:dyDescent="0.3">
      <c r="A4238">
        <v>2012</v>
      </c>
      <c r="B4238" t="s">
        <v>2695</v>
      </c>
      <c r="C4238" s="1">
        <v>41019</v>
      </c>
      <c r="D4238" t="s">
        <v>429</v>
      </c>
      <c r="E4238" t="s">
        <v>897</v>
      </c>
      <c r="F4238">
        <v>1082</v>
      </c>
      <c r="G4238" t="s">
        <v>2700</v>
      </c>
      <c r="H4238">
        <v>6</v>
      </c>
      <c r="I4238">
        <f t="shared" si="132"/>
        <v>6</v>
      </c>
      <c r="J4238">
        <v>12</v>
      </c>
      <c r="K4238">
        <v>22</v>
      </c>
      <c r="L4238">
        <v>1</v>
      </c>
      <c r="M4238">
        <v>0</v>
      </c>
      <c r="N4238">
        <v>50</v>
      </c>
      <c r="O4238">
        <f t="shared" si="133"/>
        <v>50</v>
      </c>
      <c r="P4238" t="s">
        <v>17</v>
      </c>
      <c r="Q4238" s="1">
        <v>41019</v>
      </c>
      <c r="R4238" t="str">
        <f>VLOOKUP(B4238,[1]data!$A$2:$E$764,5,0)</f>
        <v>Mumbai</v>
      </c>
      <c r="S4238" t="str">
        <f>VLOOKUP($B4238,[1]data!$A$1:$I$764,6,0)</f>
        <v>Mumbai Indians</v>
      </c>
      <c r="T4238" t="str">
        <f>VLOOKUP($B4238,[1]data!$A$1:$I$764,7,0)</f>
        <v>Kings XI Punjab</v>
      </c>
      <c r="U4238" t="str">
        <f>VLOOKUP($B4238,[1]data!$A$1:$I$764,9,0)</f>
        <v>Kings XI Punjab</v>
      </c>
    </row>
    <row r="4239" spans="1:21" x14ac:dyDescent="0.3">
      <c r="A4239">
        <v>2012</v>
      </c>
      <c r="B4239" t="s">
        <v>2695</v>
      </c>
      <c r="C4239" s="1">
        <v>41019</v>
      </c>
      <c r="D4239" t="s">
        <v>429</v>
      </c>
      <c r="E4239" t="s">
        <v>2701</v>
      </c>
      <c r="F4239">
        <v>1258</v>
      </c>
      <c r="G4239" t="s">
        <v>143</v>
      </c>
      <c r="H4239">
        <v>14</v>
      </c>
      <c r="I4239">
        <f t="shared" si="132"/>
        <v>14</v>
      </c>
      <c r="J4239">
        <v>12</v>
      </c>
      <c r="K4239">
        <v>11</v>
      </c>
      <c r="L4239">
        <v>1</v>
      </c>
      <c r="M4239">
        <v>0</v>
      </c>
      <c r="N4239">
        <v>116.66</v>
      </c>
      <c r="O4239">
        <f t="shared" si="133"/>
        <v>116.66</v>
      </c>
      <c r="P4239" t="s">
        <v>20</v>
      </c>
      <c r="Q4239" s="1">
        <v>41019</v>
      </c>
      <c r="R4239" t="str">
        <f>VLOOKUP(B4239,[1]data!$A$2:$E$764,5,0)</f>
        <v>Mumbai</v>
      </c>
      <c r="S4239" t="str">
        <f>VLOOKUP($B4239,[1]data!$A$1:$I$764,6,0)</f>
        <v>Mumbai Indians</v>
      </c>
      <c r="T4239" t="str">
        <f>VLOOKUP($B4239,[1]data!$A$1:$I$764,7,0)</f>
        <v>Kings XI Punjab</v>
      </c>
      <c r="U4239" t="str">
        <f>VLOOKUP($B4239,[1]data!$A$1:$I$764,9,0)</f>
        <v>Kings XI Punjab</v>
      </c>
    </row>
    <row r="4240" spans="1:21" x14ac:dyDescent="0.3">
      <c r="A4240">
        <v>2012</v>
      </c>
      <c r="B4240" t="s">
        <v>2695</v>
      </c>
      <c r="C4240" s="1">
        <v>41019</v>
      </c>
      <c r="D4240" t="s">
        <v>429</v>
      </c>
      <c r="E4240" t="s">
        <v>45</v>
      </c>
      <c r="F4240">
        <v>1137</v>
      </c>
      <c r="G4240" t="s">
        <v>161</v>
      </c>
      <c r="H4240">
        <v>41</v>
      </c>
      <c r="I4240">
        <f t="shared" si="132"/>
        <v>41</v>
      </c>
      <c r="J4240">
        <v>34</v>
      </c>
      <c r="K4240">
        <v>44</v>
      </c>
      <c r="L4240">
        <v>4</v>
      </c>
      <c r="M4240">
        <v>0</v>
      </c>
      <c r="N4240">
        <v>120.58</v>
      </c>
      <c r="O4240">
        <f t="shared" si="133"/>
        <v>120.58</v>
      </c>
      <c r="P4240" t="s">
        <v>40</v>
      </c>
      <c r="Q4240" s="1">
        <v>41019</v>
      </c>
      <c r="R4240" t="str">
        <f>VLOOKUP(B4240,[1]data!$A$2:$E$764,5,0)</f>
        <v>Mumbai</v>
      </c>
      <c r="S4240" t="str">
        <f>VLOOKUP($B4240,[1]data!$A$1:$I$764,6,0)</f>
        <v>Mumbai Indians</v>
      </c>
      <c r="T4240" t="str">
        <f>VLOOKUP($B4240,[1]data!$A$1:$I$764,7,0)</f>
        <v>Kings XI Punjab</v>
      </c>
      <c r="U4240" t="str">
        <f>VLOOKUP($B4240,[1]data!$A$1:$I$764,9,0)</f>
        <v>Kings XI Punjab</v>
      </c>
    </row>
    <row r="4241" spans="1:21" x14ac:dyDescent="0.3">
      <c r="A4241">
        <v>2012</v>
      </c>
      <c r="B4241" t="s">
        <v>2695</v>
      </c>
      <c r="C4241" s="1">
        <v>41019</v>
      </c>
      <c r="D4241" t="s">
        <v>429</v>
      </c>
      <c r="E4241" t="s">
        <v>2702</v>
      </c>
      <c r="F4241">
        <v>1260</v>
      </c>
      <c r="G4241" t="s">
        <v>26</v>
      </c>
      <c r="H4241">
        <v>33</v>
      </c>
      <c r="I4241">
        <f t="shared" si="132"/>
        <v>33</v>
      </c>
      <c r="J4241">
        <v>14</v>
      </c>
      <c r="K4241">
        <v>24</v>
      </c>
      <c r="L4241">
        <v>3</v>
      </c>
      <c r="M4241">
        <v>2</v>
      </c>
      <c r="N4241">
        <v>235.71</v>
      </c>
      <c r="O4241">
        <f t="shared" si="133"/>
        <v>235.71</v>
      </c>
      <c r="P4241" t="s">
        <v>17</v>
      </c>
      <c r="Q4241" s="1">
        <v>41019</v>
      </c>
      <c r="R4241" t="str">
        <f>VLOOKUP(B4241,[1]data!$A$2:$E$764,5,0)</f>
        <v>Mumbai</v>
      </c>
      <c r="S4241" t="str">
        <f>VLOOKUP($B4241,[1]data!$A$1:$I$764,6,0)</f>
        <v>Mumbai Indians</v>
      </c>
      <c r="T4241" t="str">
        <f>VLOOKUP($B4241,[1]data!$A$1:$I$764,7,0)</f>
        <v>Kings XI Punjab</v>
      </c>
      <c r="U4241" t="str">
        <f>VLOOKUP($B4241,[1]data!$A$1:$I$764,9,0)</f>
        <v>Kings XI Punjab</v>
      </c>
    </row>
    <row r="4242" spans="1:21" x14ac:dyDescent="0.3">
      <c r="A4242">
        <v>2012</v>
      </c>
      <c r="B4242" t="s">
        <v>2695</v>
      </c>
      <c r="C4242" s="1">
        <v>41019</v>
      </c>
      <c r="D4242" t="s">
        <v>429</v>
      </c>
      <c r="E4242" t="s">
        <v>1569</v>
      </c>
      <c r="F4242">
        <v>1222</v>
      </c>
      <c r="G4242" t="s">
        <v>1550</v>
      </c>
      <c r="H4242">
        <v>20</v>
      </c>
      <c r="I4242">
        <f t="shared" si="132"/>
        <v>20</v>
      </c>
      <c r="J4242">
        <v>15</v>
      </c>
      <c r="K4242">
        <v>27</v>
      </c>
      <c r="L4242">
        <v>0</v>
      </c>
      <c r="M4242">
        <v>0</v>
      </c>
      <c r="N4242">
        <v>133.33000000000001</v>
      </c>
      <c r="O4242">
        <f t="shared" si="133"/>
        <v>133.33000000000001</v>
      </c>
      <c r="P4242" t="s">
        <v>17</v>
      </c>
      <c r="Q4242" s="1">
        <v>41019</v>
      </c>
      <c r="R4242" t="str">
        <f>VLOOKUP(B4242,[1]data!$A$2:$E$764,5,0)</f>
        <v>Mumbai</v>
      </c>
      <c r="S4242" t="str">
        <f>VLOOKUP($B4242,[1]data!$A$1:$I$764,6,0)</f>
        <v>Mumbai Indians</v>
      </c>
      <c r="T4242" t="str">
        <f>VLOOKUP($B4242,[1]data!$A$1:$I$764,7,0)</f>
        <v>Kings XI Punjab</v>
      </c>
      <c r="U4242" t="str">
        <f>VLOOKUP($B4242,[1]data!$A$1:$I$764,9,0)</f>
        <v>Kings XI Punjab</v>
      </c>
    </row>
    <row r="4243" spans="1:21" x14ac:dyDescent="0.3">
      <c r="A4243">
        <v>2012</v>
      </c>
      <c r="B4243" t="s">
        <v>2695</v>
      </c>
      <c r="C4243" s="1">
        <v>41019</v>
      </c>
      <c r="D4243" t="s">
        <v>429</v>
      </c>
      <c r="E4243" t="s">
        <v>2703</v>
      </c>
      <c r="F4243">
        <v>1259</v>
      </c>
      <c r="G4243" t="s">
        <v>2704</v>
      </c>
      <c r="H4243">
        <v>8</v>
      </c>
      <c r="I4243">
        <f t="shared" si="132"/>
        <v>8</v>
      </c>
      <c r="J4243">
        <v>13</v>
      </c>
      <c r="K4243">
        <v>23</v>
      </c>
      <c r="L4243">
        <v>0</v>
      </c>
      <c r="M4243">
        <v>0</v>
      </c>
      <c r="N4243">
        <v>61.53</v>
      </c>
      <c r="O4243">
        <f t="shared" si="133"/>
        <v>61.53</v>
      </c>
      <c r="P4243" t="s">
        <v>17</v>
      </c>
      <c r="Q4243" s="1">
        <v>41019</v>
      </c>
      <c r="R4243" t="str">
        <f>VLOOKUP(B4243,[1]data!$A$2:$E$764,5,0)</f>
        <v>Mumbai</v>
      </c>
      <c r="S4243" t="str">
        <f>VLOOKUP($B4243,[1]data!$A$1:$I$764,6,0)</f>
        <v>Mumbai Indians</v>
      </c>
      <c r="T4243" t="str">
        <f>VLOOKUP($B4243,[1]data!$A$1:$I$764,7,0)</f>
        <v>Kings XI Punjab</v>
      </c>
      <c r="U4243" t="str">
        <f>VLOOKUP($B4243,[1]data!$A$1:$I$764,9,0)</f>
        <v>Kings XI Punjab</v>
      </c>
    </row>
    <row r="4244" spans="1:21" x14ac:dyDescent="0.3">
      <c r="A4244">
        <v>2012</v>
      </c>
      <c r="B4244" t="s">
        <v>2705</v>
      </c>
      <c r="C4244" s="1">
        <v>41020</v>
      </c>
      <c r="D4244" t="s">
        <v>1050</v>
      </c>
      <c r="E4244" t="s">
        <v>2487</v>
      </c>
      <c r="F4244">
        <v>1238</v>
      </c>
      <c r="G4244" t="s">
        <v>2515</v>
      </c>
      <c r="H4244">
        <v>73</v>
      </c>
      <c r="I4244">
        <f t="shared" si="132"/>
        <v>73</v>
      </c>
      <c r="J4244">
        <v>52</v>
      </c>
      <c r="K4244">
        <v>78</v>
      </c>
      <c r="L4244">
        <v>6</v>
      </c>
      <c r="M4244">
        <v>2</v>
      </c>
      <c r="N4244">
        <v>140.38</v>
      </c>
      <c r="O4244">
        <f t="shared" si="133"/>
        <v>140.38</v>
      </c>
      <c r="P4244" t="s">
        <v>17</v>
      </c>
      <c r="Q4244" s="1">
        <v>41020</v>
      </c>
      <c r="R4244" t="str">
        <f>VLOOKUP(B4244,[1]data!$A$2:$E$764,5,0)</f>
        <v>Jaipur</v>
      </c>
      <c r="S4244" t="str">
        <f>VLOOKUP($B4244,[1]data!$A$1:$I$764,6,0)</f>
        <v>Rajasthan Royals</v>
      </c>
      <c r="T4244" t="str">
        <f>VLOOKUP($B4244,[1]data!$A$1:$I$764,7,0)</f>
        <v>Royal Challengers Bangalore</v>
      </c>
      <c r="U4244" t="str">
        <f>VLOOKUP($B4244,[1]data!$A$1:$I$764,9,0)</f>
        <v>Royal Challengers Bangalore</v>
      </c>
    </row>
    <row r="4245" spans="1:21" x14ac:dyDescent="0.3">
      <c r="A4245">
        <v>2012</v>
      </c>
      <c r="B4245" t="s">
        <v>2705</v>
      </c>
      <c r="C4245" s="1">
        <v>41020</v>
      </c>
      <c r="D4245" t="s">
        <v>1050</v>
      </c>
      <c r="E4245" t="s">
        <v>80</v>
      </c>
      <c r="F4245">
        <v>1016</v>
      </c>
      <c r="G4245" t="s">
        <v>2625</v>
      </c>
      <c r="H4245">
        <v>15</v>
      </c>
      <c r="I4245">
        <f t="shared" si="132"/>
        <v>15</v>
      </c>
      <c r="J4245">
        <v>22</v>
      </c>
      <c r="K4245">
        <v>31</v>
      </c>
      <c r="L4245">
        <v>1</v>
      </c>
      <c r="M4245">
        <v>0</v>
      </c>
      <c r="N4245">
        <v>68.180000000000007</v>
      </c>
      <c r="O4245">
        <f t="shared" si="133"/>
        <v>68.180000000000007</v>
      </c>
      <c r="P4245" t="s">
        <v>17</v>
      </c>
      <c r="Q4245" s="1">
        <v>41020</v>
      </c>
      <c r="R4245" t="str">
        <f>VLOOKUP(B4245,[1]data!$A$2:$E$764,5,0)</f>
        <v>Jaipur</v>
      </c>
      <c r="S4245" t="str">
        <f>VLOOKUP($B4245,[1]data!$A$1:$I$764,6,0)</f>
        <v>Rajasthan Royals</v>
      </c>
      <c r="T4245" t="str">
        <f>VLOOKUP($B4245,[1]data!$A$1:$I$764,7,0)</f>
        <v>Royal Challengers Bangalore</v>
      </c>
      <c r="U4245" t="str">
        <f>VLOOKUP($B4245,[1]data!$A$1:$I$764,9,0)</f>
        <v>Royal Challengers Bangalore</v>
      </c>
    </row>
    <row r="4246" spans="1:21" x14ac:dyDescent="0.3">
      <c r="A4246">
        <v>2012</v>
      </c>
      <c r="B4246" t="s">
        <v>2705</v>
      </c>
      <c r="C4246" s="1">
        <v>41020</v>
      </c>
      <c r="D4246" t="s">
        <v>1050</v>
      </c>
      <c r="E4246" t="s">
        <v>76</v>
      </c>
      <c r="F4246">
        <v>1012</v>
      </c>
      <c r="G4246" t="s">
        <v>2706</v>
      </c>
      <c r="H4246">
        <v>26</v>
      </c>
      <c r="I4246">
        <f t="shared" si="132"/>
        <v>26</v>
      </c>
      <c r="J4246">
        <v>24</v>
      </c>
      <c r="K4246">
        <v>49</v>
      </c>
      <c r="L4246">
        <v>3</v>
      </c>
      <c r="M4246">
        <v>0</v>
      </c>
      <c r="N4246">
        <v>108.33</v>
      </c>
      <c r="O4246">
        <f t="shared" si="133"/>
        <v>108.33</v>
      </c>
      <c r="P4246" t="s">
        <v>17</v>
      </c>
      <c r="Q4246" s="1">
        <v>41020</v>
      </c>
      <c r="R4246" t="str">
        <f>VLOOKUP(B4246,[1]data!$A$2:$E$764,5,0)</f>
        <v>Jaipur</v>
      </c>
      <c r="S4246" t="str">
        <f>VLOOKUP($B4246,[1]data!$A$1:$I$764,6,0)</f>
        <v>Rajasthan Royals</v>
      </c>
      <c r="T4246" t="str">
        <f>VLOOKUP($B4246,[1]data!$A$1:$I$764,7,0)</f>
        <v>Royal Challengers Bangalore</v>
      </c>
      <c r="U4246" t="str">
        <f>VLOOKUP($B4246,[1]data!$A$1:$I$764,9,0)</f>
        <v>Royal Challengers Bangalore</v>
      </c>
    </row>
    <row r="4247" spans="1:21" x14ac:dyDescent="0.3">
      <c r="A4247">
        <v>2012</v>
      </c>
      <c r="B4247" t="s">
        <v>2705</v>
      </c>
      <c r="C4247" s="1">
        <v>41020</v>
      </c>
      <c r="D4247" t="s">
        <v>1050</v>
      </c>
      <c r="E4247" t="s">
        <v>181</v>
      </c>
      <c r="F4247">
        <v>1005</v>
      </c>
      <c r="G4247" t="s">
        <v>26</v>
      </c>
      <c r="H4247">
        <v>16</v>
      </c>
      <c r="I4247">
        <f t="shared" si="132"/>
        <v>16</v>
      </c>
      <c r="J4247">
        <v>10</v>
      </c>
      <c r="K4247">
        <v>17</v>
      </c>
      <c r="L4247">
        <v>1</v>
      </c>
      <c r="M4247">
        <v>0</v>
      </c>
      <c r="N4247">
        <v>160</v>
      </c>
      <c r="O4247">
        <f t="shared" si="133"/>
        <v>160</v>
      </c>
      <c r="P4247" t="s">
        <v>17</v>
      </c>
      <c r="Q4247" s="1">
        <v>41020</v>
      </c>
      <c r="R4247" t="str">
        <f>VLOOKUP(B4247,[1]data!$A$2:$E$764,5,0)</f>
        <v>Jaipur</v>
      </c>
      <c r="S4247" t="str">
        <f>VLOOKUP($B4247,[1]data!$A$1:$I$764,6,0)</f>
        <v>Rajasthan Royals</v>
      </c>
      <c r="T4247" t="str">
        <f>VLOOKUP($B4247,[1]data!$A$1:$I$764,7,0)</f>
        <v>Royal Challengers Bangalore</v>
      </c>
      <c r="U4247" t="str">
        <f>VLOOKUP($B4247,[1]data!$A$1:$I$764,9,0)</f>
        <v>Royal Challengers Bangalore</v>
      </c>
    </row>
    <row r="4248" spans="1:21" x14ac:dyDescent="0.3">
      <c r="A4248">
        <v>2012</v>
      </c>
      <c r="B4248" t="s">
        <v>2705</v>
      </c>
      <c r="C4248" s="1">
        <v>41020</v>
      </c>
      <c r="D4248" t="s">
        <v>1050</v>
      </c>
      <c r="E4248" t="s">
        <v>83</v>
      </c>
      <c r="F4248">
        <v>1014</v>
      </c>
      <c r="G4248" t="s">
        <v>26</v>
      </c>
      <c r="H4248">
        <v>15</v>
      </c>
      <c r="I4248">
        <f t="shared" si="132"/>
        <v>15</v>
      </c>
      <c r="J4248">
        <v>12</v>
      </c>
      <c r="K4248">
        <v>20</v>
      </c>
      <c r="L4248">
        <v>1</v>
      </c>
      <c r="M4248">
        <v>0</v>
      </c>
      <c r="N4248">
        <v>125</v>
      </c>
      <c r="O4248">
        <f t="shared" si="133"/>
        <v>125</v>
      </c>
      <c r="P4248" t="s">
        <v>85</v>
      </c>
      <c r="Q4248" s="1">
        <v>41020</v>
      </c>
      <c r="R4248" t="str">
        <f>VLOOKUP(B4248,[1]data!$A$2:$E$764,5,0)</f>
        <v>Jaipur</v>
      </c>
      <c r="S4248" t="str">
        <f>VLOOKUP($B4248,[1]data!$A$1:$I$764,6,0)</f>
        <v>Rajasthan Royals</v>
      </c>
      <c r="T4248" t="str">
        <f>VLOOKUP($B4248,[1]data!$A$1:$I$764,7,0)</f>
        <v>Royal Challengers Bangalore</v>
      </c>
      <c r="U4248" t="str">
        <f>VLOOKUP($B4248,[1]data!$A$1:$I$764,9,0)</f>
        <v>Royal Challengers Bangalore</v>
      </c>
    </row>
    <row r="4249" spans="1:21" x14ac:dyDescent="0.3">
      <c r="A4249">
        <v>2012</v>
      </c>
      <c r="B4249" t="s">
        <v>2705</v>
      </c>
      <c r="C4249" s="1">
        <v>41020</v>
      </c>
      <c r="D4249" t="s">
        <v>1050</v>
      </c>
      <c r="E4249" t="s">
        <v>283</v>
      </c>
      <c r="F4249">
        <v>1111</v>
      </c>
      <c r="G4249" t="s">
        <v>2685</v>
      </c>
      <c r="H4249">
        <v>15</v>
      </c>
      <c r="I4249">
        <f t="shared" si="132"/>
        <v>15</v>
      </c>
      <c r="J4249">
        <v>10</v>
      </c>
      <c r="K4249">
        <v>19</v>
      </c>
      <c r="L4249">
        <v>3</v>
      </c>
      <c r="M4249">
        <v>0</v>
      </c>
      <c r="N4249">
        <v>150</v>
      </c>
      <c r="O4249">
        <f t="shared" si="133"/>
        <v>150</v>
      </c>
      <c r="P4249" t="s">
        <v>17</v>
      </c>
      <c r="Q4249" s="1">
        <v>41020</v>
      </c>
      <c r="R4249" t="str">
        <f>VLOOKUP(B4249,[1]data!$A$2:$E$764,5,0)</f>
        <v>Jaipur</v>
      </c>
      <c r="S4249" t="str">
        <f>VLOOKUP($B4249,[1]data!$A$1:$I$764,6,0)</f>
        <v>Rajasthan Royals</v>
      </c>
      <c r="T4249" t="str">
        <f>VLOOKUP($B4249,[1]data!$A$1:$I$764,7,0)</f>
        <v>Royal Challengers Bangalore</v>
      </c>
      <c r="U4249" t="str">
        <f>VLOOKUP($B4249,[1]data!$A$1:$I$764,9,0)</f>
        <v>Royal Challengers Bangalore</v>
      </c>
    </row>
    <row r="4250" spans="1:21" x14ac:dyDescent="0.3">
      <c r="A4250">
        <v>2012</v>
      </c>
      <c r="B4250" t="s">
        <v>2705</v>
      </c>
      <c r="C4250" s="1">
        <v>41020</v>
      </c>
      <c r="D4250" t="s">
        <v>1050</v>
      </c>
      <c r="E4250" t="s">
        <v>41</v>
      </c>
      <c r="F4250">
        <v>1023</v>
      </c>
      <c r="G4250" t="s">
        <v>2707</v>
      </c>
      <c r="H4250">
        <v>26</v>
      </c>
      <c r="I4250">
        <f t="shared" si="132"/>
        <v>26</v>
      </c>
      <c r="J4250">
        <v>28</v>
      </c>
      <c r="K4250">
        <v>44</v>
      </c>
      <c r="L4250">
        <v>3</v>
      </c>
      <c r="M4250">
        <v>1</v>
      </c>
      <c r="N4250">
        <v>92.85</v>
      </c>
      <c r="O4250">
        <f t="shared" si="133"/>
        <v>92.85</v>
      </c>
      <c r="P4250" t="s">
        <v>40</v>
      </c>
      <c r="Q4250" s="1">
        <v>41020</v>
      </c>
      <c r="R4250" t="str">
        <f>VLOOKUP(B4250,[1]data!$A$2:$E$764,5,0)</f>
        <v>Jaipur</v>
      </c>
      <c r="S4250" t="str">
        <f>VLOOKUP($B4250,[1]data!$A$1:$I$764,6,0)</f>
        <v>Rajasthan Royals</v>
      </c>
      <c r="T4250" t="str">
        <f>VLOOKUP($B4250,[1]data!$A$1:$I$764,7,0)</f>
        <v>Royal Challengers Bangalore</v>
      </c>
      <c r="U4250" t="str">
        <f>VLOOKUP($B4250,[1]data!$A$1:$I$764,9,0)</f>
        <v>Royal Challengers Bangalore</v>
      </c>
    </row>
    <row r="4251" spans="1:21" x14ac:dyDescent="0.3">
      <c r="A4251">
        <v>2012</v>
      </c>
      <c r="B4251" t="s">
        <v>2705</v>
      </c>
      <c r="C4251" s="1">
        <v>41020</v>
      </c>
      <c r="D4251" t="s">
        <v>1050</v>
      </c>
      <c r="E4251" t="s">
        <v>1379</v>
      </c>
      <c r="F4251">
        <v>1225</v>
      </c>
      <c r="G4251" t="s">
        <v>2708</v>
      </c>
      <c r="H4251">
        <v>52</v>
      </c>
      <c r="I4251">
        <f t="shared" si="132"/>
        <v>52</v>
      </c>
      <c r="J4251">
        <v>43</v>
      </c>
      <c r="K4251">
        <v>68</v>
      </c>
      <c r="L4251">
        <v>4</v>
      </c>
      <c r="M4251">
        <v>3</v>
      </c>
      <c r="N4251">
        <v>120.93</v>
      </c>
      <c r="O4251">
        <f t="shared" si="133"/>
        <v>120.93</v>
      </c>
      <c r="P4251" t="s">
        <v>17</v>
      </c>
      <c r="Q4251" s="1">
        <v>41020</v>
      </c>
      <c r="R4251" t="str">
        <f>VLOOKUP(B4251,[1]data!$A$2:$E$764,5,0)</f>
        <v>Jaipur</v>
      </c>
      <c r="S4251" t="str">
        <f>VLOOKUP($B4251,[1]data!$A$1:$I$764,6,0)</f>
        <v>Rajasthan Royals</v>
      </c>
      <c r="T4251" t="str">
        <f>VLOOKUP($B4251,[1]data!$A$1:$I$764,7,0)</f>
        <v>Royal Challengers Bangalore</v>
      </c>
      <c r="U4251" t="str">
        <f>VLOOKUP($B4251,[1]data!$A$1:$I$764,9,0)</f>
        <v>Royal Challengers Bangalore</v>
      </c>
    </row>
    <row r="4252" spans="1:21" x14ac:dyDescent="0.3">
      <c r="A4252">
        <v>2012</v>
      </c>
      <c r="B4252" t="s">
        <v>2705</v>
      </c>
      <c r="C4252" s="1">
        <v>41020</v>
      </c>
      <c r="D4252" t="s">
        <v>1050</v>
      </c>
      <c r="E4252" t="s">
        <v>359</v>
      </c>
      <c r="F4252">
        <v>1053</v>
      </c>
      <c r="G4252" t="s">
        <v>26</v>
      </c>
      <c r="H4252">
        <v>3</v>
      </c>
      <c r="I4252">
        <f t="shared" si="132"/>
        <v>3</v>
      </c>
      <c r="J4252">
        <v>5</v>
      </c>
      <c r="K4252">
        <v>3</v>
      </c>
      <c r="L4252">
        <v>0</v>
      </c>
      <c r="M4252">
        <v>0</v>
      </c>
      <c r="N4252">
        <v>60</v>
      </c>
      <c r="O4252">
        <f t="shared" si="133"/>
        <v>60</v>
      </c>
      <c r="P4252" t="s">
        <v>17</v>
      </c>
      <c r="Q4252" s="1">
        <v>41020</v>
      </c>
      <c r="R4252" t="str">
        <f>VLOOKUP(B4252,[1]data!$A$2:$E$764,5,0)</f>
        <v>Jaipur</v>
      </c>
      <c r="S4252" t="str">
        <f>VLOOKUP($B4252,[1]data!$A$1:$I$764,6,0)</f>
        <v>Rajasthan Royals</v>
      </c>
      <c r="T4252" t="str">
        <f>VLOOKUP($B4252,[1]data!$A$1:$I$764,7,0)</f>
        <v>Royal Challengers Bangalore</v>
      </c>
      <c r="U4252" t="str">
        <f>VLOOKUP($B4252,[1]data!$A$1:$I$764,9,0)</f>
        <v>Royal Challengers Bangalore</v>
      </c>
    </row>
    <row r="4253" spans="1:21" x14ac:dyDescent="0.3">
      <c r="A4253">
        <v>2012</v>
      </c>
      <c r="B4253" t="s">
        <v>2705</v>
      </c>
      <c r="C4253" s="1">
        <v>41020</v>
      </c>
      <c r="D4253" t="s">
        <v>1050</v>
      </c>
      <c r="E4253" t="s">
        <v>1936</v>
      </c>
      <c r="F4253">
        <v>1174</v>
      </c>
      <c r="G4253" t="s">
        <v>2121</v>
      </c>
      <c r="H4253">
        <v>36</v>
      </c>
      <c r="I4253">
        <f t="shared" si="132"/>
        <v>36</v>
      </c>
      <c r="J4253">
        <v>34</v>
      </c>
      <c r="K4253">
        <v>38</v>
      </c>
      <c r="L4253">
        <v>2</v>
      </c>
      <c r="M4253">
        <v>1</v>
      </c>
      <c r="N4253">
        <v>105.88</v>
      </c>
      <c r="O4253">
        <f t="shared" si="133"/>
        <v>105.88</v>
      </c>
      <c r="P4253" t="s">
        <v>17</v>
      </c>
      <c r="Q4253" s="1">
        <v>41020</v>
      </c>
      <c r="R4253" t="str">
        <f>VLOOKUP(B4253,[1]data!$A$2:$E$764,5,0)</f>
        <v>Jaipur</v>
      </c>
      <c r="S4253" t="str">
        <f>VLOOKUP($B4253,[1]data!$A$1:$I$764,6,0)</f>
        <v>Rajasthan Royals</v>
      </c>
      <c r="T4253" t="str">
        <f>VLOOKUP($B4253,[1]data!$A$1:$I$764,7,0)</f>
        <v>Royal Challengers Bangalore</v>
      </c>
      <c r="U4253" t="str">
        <f>VLOOKUP($B4253,[1]data!$A$1:$I$764,9,0)</f>
        <v>Royal Challengers Bangalore</v>
      </c>
    </row>
    <row r="4254" spans="1:21" x14ac:dyDescent="0.3">
      <c r="A4254">
        <v>2012</v>
      </c>
      <c r="B4254" t="s">
        <v>2709</v>
      </c>
      <c r="C4254" s="1">
        <v>41020</v>
      </c>
      <c r="D4254" t="s">
        <v>454</v>
      </c>
      <c r="E4254" t="s">
        <v>2710</v>
      </c>
      <c r="F4254">
        <v>1261</v>
      </c>
      <c r="G4254" t="s">
        <v>2711</v>
      </c>
      <c r="H4254">
        <v>8</v>
      </c>
      <c r="I4254">
        <f t="shared" si="132"/>
        <v>8</v>
      </c>
      <c r="J4254">
        <v>8</v>
      </c>
      <c r="K4254">
        <v>13</v>
      </c>
      <c r="L4254">
        <v>1</v>
      </c>
      <c r="M4254">
        <v>0</v>
      </c>
      <c r="N4254">
        <v>100</v>
      </c>
      <c r="O4254">
        <f t="shared" si="133"/>
        <v>100</v>
      </c>
      <c r="P4254" t="s">
        <v>17</v>
      </c>
      <c r="Q4254" s="1">
        <v>41020</v>
      </c>
      <c r="R4254" t="str">
        <f>VLOOKUP(B4254,[1]data!$A$2:$E$764,5,0)</f>
        <v>Kolkata</v>
      </c>
      <c r="S4254" t="str">
        <f>VLOOKUP($B4254,[1]data!$A$1:$I$764,6,0)</f>
        <v>Kolkata Knight Riders</v>
      </c>
      <c r="T4254" t="str">
        <f>VLOOKUP($B4254,[1]data!$A$1:$I$764,7,0)</f>
        <v>Deccan Chargers</v>
      </c>
      <c r="U4254">
        <f>VLOOKUP($B4254,[1]data!$A$1:$I$764,9,0)</f>
        <v>0</v>
      </c>
    </row>
    <row r="4255" spans="1:21" x14ac:dyDescent="0.3">
      <c r="A4255">
        <v>2012</v>
      </c>
      <c r="B4255" t="s">
        <v>2709</v>
      </c>
      <c r="C4255" s="1">
        <v>41020</v>
      </c>
      <c r="D4255" t="s">
        <v>454</v>
      </c>
      <c r="E4255" t="s">
        <v>89</v>
      </c>
      <c r="F4255">
        <v>1045</v>
      </c>
      <c r="G4255" t="s">
        <v>2712</v>
      </c>
      <c r="H4255">
        <v>15</v>
      </c>
      <c r="I4255">
        <f t="shared" si="132"/>
        <v>15</v>
      </c>
      <c r="J4255">
        <v>11</v>
      </c>
      <c r="K4255">
        <v>14</v>
      </c>
      <c r="L4255">
        <v>0</v>
      </c>
      <c r="M4255">
        <v>1</v>
      </c>
      <c r="N4255">
        <v>136.36000000000001</v>
      </c>
      <c r="O4255">
        <f t="shared" si="133"/>
        <v>136.36000000000001</v>
      </c>
      <c r="P4255" t="s">
        <v>17</v>
      </c>
      <c r="Q4255" s="1">
        <v>41020</v>
      </c>
      <c r="R4255" t="str">
        <f>VLOOKUP(B4255,[1]data!$A$2:$E$764,5,0)</f>
        <v>Kolkata</v>
      </c>
      <c r="S4255" t="str">
        <f>VLOOKUP($B4255,[1]data!$A$1:$I$764,6,0)</f>
        <v>Kolkata Knight Riders</v>
      </c>
      <c r="T4255" t="str">
        <f>VLOOKUP($B4255,[1]data!$A$1:$I$764,7,0)</f>
        <v>Deccan Chargers</v>
      </c>
      <c r="U4255">
        <f>VLOOKUP($B4255,[1]data!$A$1:$I$764,9,0)</f>
        <v>0</v>
      </c>
    </row>
    <row r="4256" spans="1:21" x14ac:dyDescent="0.3">
      <c r="A4256">
        <v>2012</v>
      </c>
      <c r="B4256" t="s">
        <v>2709</v>
      </c>
      <c r="C4256" s="1">
        <v>41020</v>
      </c>
      <c r="D4256" t="s">
        <v>454</v>
      </c>
      <c r="E4256" t="s">
        <v>819</v>
      </c>
      <c r="F4256">
        <v>1022</v>
      </c>
      <c r="G4256" t="s">
        <v>28</v>
      </c>
      <c r="H4256">
        <v>32</v>
      </c>
      <c r="I4256">
        <f t="shared" si="132"/>
        <v>32</v>
      </c>
      <c r="J4256">
        <v>23</v>
      </c>
      <c r="K4256">
        <v>34</v>
      </c>
      <c r="L4256">
        <v>1</v>
      </c>
      <c r="M4256">
        <v>3</v>
      </c>
      <c r="N4256">
        <v>139.13</v>
      </c>
      <c r="O4256">
        <f t="shared" si="133"/>
        <v>139.13</v>
      </c>
      <c r="P4256" t="s">
        <v>17</v>
      </c>
      <c r="Q4256" s="1">
        <v>41020</v>
      </c>
      <c r="R4256" t="str">
        <f>VLOOKUP(B4256,[1]data!$A$2:$E$764,5,0)</f>
        <v>Kolkata</v>
      </c>
      <c r="S4256" t="str">
        <f>VLOOKUP($B4256,[1]data!$A$1:$I$764,6,0)</f>
        <v>Kolkata Knight Riders</v>
      </c>
      <c r="T4256" t="str">
        <f>VLOOKUP($B4256,[1]data!$A$1:$I$764,7,0)</f>
        <v>Deccan Chargers</v>
      </c>
      <c r="U4256">
        <f>VLOOKUP($B4256,[1]data!$A$1:$I$764,9,0)</f>
        <v>0</v>
      </c>
    </row>
    <row r="4257" spans="1:21" x14ac:dyDescent="0.3">
      <c r="A4257">
        <v>2012</v>
      </c>
      <c r="B4257" t="s">
        <v>2709</v>
      </c>
      <c r="C4257" s="1">
        <v>41020</v>
      </c>
      <c r="D4257" t="s">
        <v>454</v>
      </c>
      <c r="E4257" t="s">
        <v>127</v>
      </c>
      <c r="F4257">
        <v>1021</v>
      </c>
      <c r="G4257" t="s">
        <v>2713</v>
      </c>
      <c r="H4257">
        <v>12</v>
      </c>
      <c r="I4257">
        <f t="shared" si="132"/>
        <v>12</v>
      </c>
      <c r="J4257">
        <v>13</v>
      </c>
      <c r="K4257">
        <v>27</v>
      </c>
      <c r="L4257">
        <v>1</v>
      </c>
      <c r="M4257">
        <v>0</v>
      </c>
      <c r="N4257">
        <v>92.3</v>
      </c>
      <c r="O4257">
        <f t="shared" si="133"/>
        <v>92.3</v>
      </c>
      <c r="P4257" t="s">
        <v>17</v>
      </c>
      <c r="Q4257" s="1">
        <v>41020</v>
      </c>
      <c r="R4257" t="str">
        <f>VLOOKUP(B4257,[1]data!$A$2:$E$764,5,0)</f>
        <v>Kolkata</v>
      </c>
      <c r="S4257" t="str">
        <f>VLOOKUP($B4257,[1]data!$A$1:$I$764,6,0)</f>
        <v>Kolkata Knight Riders</v>
      </c>
      <c r="T4257" t="str">
        <f>VLOOKUP($B4257,[1]data!$A$1:$I$764,7,0)</f>
        <v>Deccan Chargers</v>
      </c>
      <c r="U4257">
        <f>VLOOKUP($B4257,[1]data!$A$1:$I$764,9,0)</f>
        <v>0</v>
      </c>
    </row>
    <row r="4258" spans="1:21" x14ac:dyDescent="0.3">
      <c r="A4258">
        <v>2012</v>
      </c>
      <c r="B4258" t="s">
        <v>2709</v>
      </c>
      <c r="C4258" s="1">
        <v>41020</v>
      </c>
      <c r="D4258" t="s">
        <v>454</v>
      </c>
      <c r="E4258" t="s">
        <v>1186</v>
      </c>
      <c r="F4258">
        <v>1136</v>
      </c>
      <c r="G4258" t="s">
        <v>26</v>
      </c>
      <c r="H4258">
        <v>1</v>
      </c>
      <c r="I4258">
        <f t="shared" si="132"/>
        <v>1</v>
      </c>
      <c r="J4258">
        <v>1</v>
      </c>
      <c r="K4258">
        <v>4</v>
      </c>
      <c r="L4258">
        <v>0</v>
      </c>
      <c r="M4258">
        <v>0</v>
      </c>
      <c r="N4258">
        <v>100</v>
      </c>
      <c r="O4258">
        <f t="shared" si="133"/>
        <v>100</v>
      </c>
      <c r="P4258" t="s">
        <v>17</v>
      </c>
      <c r="Q4258" s="1">
        <v>41020</v>
      </c>
      <c r="R4258" t="str">
        <f>VLOOKUP(B4258,[1]data!$A$2:$E$764,5,0)</f>
        <v>Kolkata</v>
      </c>
      <c r="S4258" t="str">
        <f>VLOOKUP($B4258,[1]data!$A$1:$I$764,6,0)</f>
        <v>Kolkata Knight Riders</v>
      </c>
      <c r="T4258" t="str">
        <f>VLOOKUP($B4258,[1]data!$A$1:$I$764,7,0)</f>
        <v>Deccan Chargers</v>
      </c>
      <c r="U4258">
        <f>VLOOKUP($B4258,[1]data!$A$1:$I$764,9,0)</f>
        <v>0</v>
      </c>
    </row>
    <row r="4259" spans="1:21" x14ac:dyDescent="0.3">
      <c r="A4259">
        <v>2012</v>
      </c>
      <c r="B4259" t="s">
        <v>2709</v>
      </c>
      <c r="C4259" s="1">
        <v>41020</v>
      </c>
      <c r="D4259" t="s">
        <v>454</v>
      </c>
      <c r="E4259" t="s">
        <v>1080</v>
      </c>
      <c r="F4259">
        <v>1116</v>
      </c>
      <c r="G4259" t="s">
        <v>26</v>
      </c>
      <c r="H4259">
        <v>11</v>
      </c>
      <c r="I4259">
        <f t="shared" si="132"/>
        <v>11</v>
      </c>
      <c r="J4259">
        <v>6</v>
      </c>
      <c r="K4259">
        <v>14</v>
      </c>
      <c r="L4259">
        <v>0</v>
      </c>
      <c r="M4259">
        <v>1</v>
      </c>
      <c r="N4259">
        <v>183.33</v>
      </c>
      <c r="O4259">
        <f t="shared" si="133"/>
        <v>183.33</v>
      </c>
      <c r="P4259" t="s">
        <v>20</v>
      </c>
      <c r="Q4259" s="1">
        <v>41020</v>
      </c>
      <c r="R4259" t="str">
        <f>VLOOKUP(B4259,[1]data!$A$2:$E$764,5,0)</f>
        <v>Kolkata</v>
      </c>
      <c r="S4259" t="str">
        <f>VLOOKUP($B4259,[1]data!$A$1:$I$764,6,0)</f>
        <v>Kolkata Knight Riders</v>
      </c>
      <c r="T4259" t="str">
        <f>VLOOKUP($B4259,[1]data!$A$1:$I$764,7,0)</f>
        <v>Deccan Chargers</v>
      </c>
      <c r="U4259">
        <f>VLOOKUP($B4259,[1]data!$A$1:$I$764,9,0)</f>
        <v>0</v>
      </c>
    </row>
    <row r="4260" spans="1:21" x14ac:dyDescent="0.3">
      <c r="A4260">
        <v>2012</v>
      </c>
      <c r="B4260" t="s">
        <v>2709</v>
      </c>
      <c r="C4260" s="1">
        <v>41020</v>
      </c>
      <c r="D4260" t="s">
        <v>454</v>
      </c>
      <c r="E4260" t="s">
        <v>1302</v>
      </c>
      <c r="F4260">
        <v>1150</v>
      </c>
      <c r="G4260" t="s">
        <v>2714</v>
      </c>
      <c r="H4260">
        <v>24</v>
      </c>
      <c r="I4260">
        <f t="shared" si="132"/>
        <v>24</v>
      </c>
      <c r="J4260">
        <v>19</v>
      </c>
      <c r="K4260">
        <v>28</v>
      </c>
      <c r="L4260">
        <v>3</v>
      </c>
      <c r="M4260">
        <v>0</v>
      </c>
      <c r="N4260">
        <v>126.31</v>
      </c>
      <c r="O4260">
        <f t="shared" si="133"/>
        <v>126.31</v>
      </c>
      <c r="P4260" t="s">
        <v>17</v>
      </c>
      <c r="Q4260" s="1">
        <v>41020</v>
      </c>
      <c r="R4260" t="str">
        <f>VLOOKUP(B4260,[1]data!$A$2:$E$764,5,0)</f>
        <v>Kolkata</v>
      </c>
      <c r="S4260" t="str">
        <f>VLOOKUP($B4260,[1]data!$A$1:$I$764,6,0)</f>
        <v>Kolkata Knight Riders</v>
      </c>
      <c r="T4260" t="str">
        <f>VLOOKUP($B4260,[1]data!$A$1:$I$764,7,0)</f>
        <v>Deccan Chargers</v>
      </c>
      <c r="U4260">
        <f>VLOOKUP($B4260,[1]data!$A$1:$I$764,9,0)</f>
        <v>0</v>
      </c>
    </row>
    <row r="4261" spans="1:21" x14ac:dyDescent="0.3">
      <c r="A4261">
        <v>2012</v>
      </c>
      <c r="B4261" t="s">
        <v>2709</v>
      </c>
      <c r="C4261" s="1">
        <v>41020</v>
      </c>
      <c r="D4261" t="s">
        <v>454</v>
      </c>
      <c r="E4261" t="s">
        <v>38</v>
      </c>
      <c r="F4261">
        <v>1052</v>
      </c>
      <c r="G4261" t="s">
        <v>2134</v>
      </c>
      <c r="H4261">
        <v>41</v>
      </c>
      <c r="I4261">
        <f t="shared" si="132"/>
        <v>41</v>
      </c>
      <c r="J4261">
        <v>35</v>
      </c>
      <c r="K4261">
        <v>47</v>
      </c>
      <c r="L4261">
        <v>5</v>
      </c>
      <c r="M4261">
        <v>1</v>
      </c>
      <c r="N4261">
        <v>117.14</v>
      </c>
      <c r="O4261">
        <f t="shared" si="133"/>
        <v>117.14</v>
      </c>
      <c r="P4261" t="s">
        <v>40</v>
      </c>
      <c r="Q4261" s="1">
        <v>41020</v>
      </c>
      <c r="R4261" t="str">
        <f>VLOOKUP(B4261,[1]data!$A$2:$E$764,5,0)</f>
        <v>Kolkata</v>
      </c>
      <c r="S4261" t="str">
        <f>VLOOKUP($B4261,[1]data!$A$1:$I$764,6,0)</f>
        <v>Kolkata Knight Riders</v>
      </c>
      <c r="T4261" t="str">
        <f>VLOOKUP($B4261,[1]data!$A$1:$I$764,7,0)</f>
        <v>Deccan Chargers</v>
      </c>
      <c r="U4261">
        <f>VLOOKUP($B4261,[1]data!$A$1:$I$764,9,0)</f>
        <v>0</v>
      </c>
    </row>
    <row r="4262" spans="1:21" x14ac:dyDescent="0.3">
      <c r="A4262">
        <v>2012</v>
      </c>
      <c r="B4262" t="s">
        <v>2709</v>
      </c>
      <c r="C4262" s="1">
        <v>41020</v>
      </c>
      <c r="D4262" t="s">
        <v>454</v>
      </c>
      <c r="E4262" t="s">
        <v>821</v>
      </c>
      <c r="F4262">
        <v>1019</v>
      </c>
      <c r="G4262" t="s">
        <v>289</v>
      </c>
      <c r="H4262">
        <v>86</v>
      </c>
      <c r="I4262">
        <f t="shared" si="132"/>
        <v>86</v>
      </c>
      <c r="J4262">
        <v>58</v>
      </c>
      <c r="K4262">
        <v>90</v>
      </c>
      <c r="L4262">
        <v>7</v>
      </c>
      <c r="M4262">
        <v>4</v>
      </c>
      <c r="N4262">
        <v>148.27000000000001</v>
      </c>
      <c r="O4262">
        <f t="shared" si="133"/>
        <v>148.27000000000001</v>
      </c>
      <c r="P4262" t="s">
        <v>17</v>
      </c>
      <c r="Q4262" s="1">
        <v>41020</v>
      </c>
      <c r="R4262" t="str">
        <f>VLOOKUP(B4262,[1]data!$A$2:$E$764,5,0)</f>
        <v>Kolkata</v>
      </c>
      <c r="S4262" t="str">
        <f>VLOOKUP($B4262,[1]data!$A$1:$I$764,6,0)</f>
        <v>Kolkata Knight Riders</v>
      </c>
      <c r="T4262" t="str">
        <f>VLOOKUP($B4262,[1]data!$A$1:$I$764,7,0)</f>
        <v>Deccan Chargers</v>
      </c>
      <c r="U4262">
        <f>VLOOKUP($B4262,[1]data!$A$1:$I$764,9,0)</f>
        <v>0</v>
      </c>
    </row>
    <row r="4263" spans="1:21" x14ac:dyDescent="0.3">
      <c r="A4263">
        <v>2012</v>
      </c>
      <c r="B4263" t="s">
        <v>2709</v>
      </c>
      <c r="C4263" s="1">
        <v>41020</v>
      </c>
      <c r="D4263" t="s">
        <v>454</v>
      </c>
      <c r="E4263" t="s">
        <v>136</v>
      </c>
      <c r="F4263">
        <v>1020</v>
      </c>
      <c r="G4263" t="s">
        <v>2133</v>
      </c>
      <c r="H4263">
        <v>10</v>
      </c>
      <c r="I4263">
        <f t="shared" si="132"/>
        <v>10</v>
      </c>
      <c r="J4263">
        <v>13</v>
      </c>
      <c r="K4263">
        <v>16</v>
      </c>
      <c r="L4263">
        <v>2</v>
      </c>
      <c r="M4263">
        <v>0</v>
      </c>
      <c r="N4263">
        <v>76.92</v>
      </c>
      <c r="O4263">
        <f t="shared" si="133"/>
        <v>76.92</v>
      </c>
      <c r="P4263" t="s">
        <v>20</v>
      </c>
      <c r="Q4263" s="1">
        <v>41020</v>
      </c>
      <c r="R4263" t="str">
        <f>VLOOKUP(B4263,[1]data!$A$2:$E$764,5,0)</f>
        <v>Kolkata</v>
      </c>
      <c r="S4263" t="str">
        <f>VLOOKUP($B4263,[1]data!$A$1:$I$764,6,0)</f>
        <v>Kolkata Knight Riders</v>
      </c>
      <c r="T4263" t="str">
        <f>VLOOKUP($B4263,[1]data!$A$1:$I$764,7,0)</f>
        <v>Deccan Chargers</v>
      </c>
      <c r="U4263">
        <f>VLOOKUP($B4263,[1]data!$A$1:$I$764,9,0)</f>
        <v>0</v>
      </c>
    </row>
    <row r="4264" spans="1:21" x14ac:dyDescent="0.3">
      <c r="A4264">
        <v>2012</v>
      </c>
      <c r="B4264" t="s">
        <v>2709</v>
      </c>
      <c r="C4264" s="1">
        <v>41020</v>
      </c>
      <c r="D4264" t="s">
        <v>454</v>
      </c>
      <c r="E4264" t="s">
        <v>2508</v>
      </c>
      <c r="F4264">
        <v>1242</v>
      </c>
      <c r="G4264" t="s">
        <v>26</v>
      </c>
      <c r="H4264">
        <v>34</v>
      </c>
      <c r="I4264">
        <f t="shared" si="132"/>
        <v>34</v>
      </c>
      <c r="J4264">
        <v>13</v>
      </c>
      <c r="K4264">
        <v>28</v>
      </c>
      <c r="L4264">
        <v>4</v>
      </c>
      <c r="M4264">
        <v>2</v>
      </c>
      <c r="N4264">
        <v>261.52999999999997</v>
      </c>
      <c r="O4264">
        <f t="shared" si="133"/>
        <v>261.52999999999997</v>
      </c>
      <c r="P4264" t="s">
        <v>17</v>
      </c>
      <c r="Q4264" s="1">
        <v>41020</v>
      </c>
      <c r="R4264" t="str">
        <f>VLOOKUP(B4264,[1]data!$A$2:$E$764,5,0)</f>
        <v>Kolkata</v>
      </c>
      <c r="S4264" t="str">
        <f>VLOOKUP($B4264,[1]data!$A$1:$I$764,6,0)</f>
        <v>Kolkata Knight Riders</v>
      </c>
      <c r="T4264" t="str">
        <f>VLOOKUP($B4264,[1]data!$A$1:$I$764,7,0)</f>
        <v>Deccan Chargers</v>
      </c>
      <c r="U4264">
        <f>VLOOKUP($B4264,[1]data!$A$1:$I$764,9,0)</f>
        <v>0</v>
      </c>
    </row>
    <row r="4265" spans="1:21" x14ac:dyDescent="0.3">
      <c r="A4265">
        <v>2012</v>
      </c>
      <c r="B4265" t="s">
        <v>2709</v>
      </c>
      <c r="C4265" s="1">
        <v>41020</v>
      </c>
      <c r="D4265" t="s">
        <v>454</v>
      </c>
      <c r="E4265" t="s">
        <v>65</v>
      </c>
      <c r="F4265">
        <v>1049</v>
      </c>
      <c r="G4265" t="s">
        <v>1371</v>
      </c>
      <c r="H4265">
        <v>57</v>
      </c>
      <c r="I4265">
        <f t="shared" si="132"/>
        <v>57</v>
      </c>
      <c r="J4265">
        <v>32</v>
      </c>
      <c r="K4265">
        <v>63</v>
      </c>
      <c r="L4265">
        <v>5</v>
      </c>
      <c r="M4265">
        <v>4</v>
      </c>
      <c r="N4265">
        <v>178.12</v>
      </c>
      <c r="O4265">
        <f t="shared" si="133"/>
        <v>178.12</v>
      </c>
      <c r="P4265" t="s">
        <v>40</v>
      </c>
      <c r="Q4265" s="1">
        <v>41020</v>
      </c>
      <c r="R4265" t="str">
        <f>VLOOKUP(B4265,[1]data!$A$2:$E$764,5,0)</f>
        <v>Kolkata</v>
      </c>
      <c r="S4265" t="str">
        <f>VLOOKUP($B4265,[1]data!$A$1:$I$764,6,0)</f>
        <v>Kolkata Knight Riders</v>
      </c>
      <c r="T4265" t="str">
        <f>VLOOKUP($B4265,[1]data!$A$1:$I$764,7,0)</f>
        <v>Deccan Chargers</v>
      </c>
      <c r="U4265">
        <f>VLOOKUP($B4265,[1]data!$A$1:$I$764,9,0)</f>
        <v>0</v>
      </c>
    </row>
    <row r="4266" spans="1:21" x14ac:dyDescent="0.3">
      <c r="A4266">
        <v>2012</v>
      </c>
      <c r="B4266" t="s">
        <v>2709</v>
      </c>
      <c r="C4266" s="1">
        <v>41020</v>
      </c>
      <c r="D4266" t="s">
        <v>454</v>
      </c>
      <c r="E4266" t="s">
        <v>159</v>
      </c>
      <c r="F4266">
        <v>1044</v>
      </c>
      <c r="G4266" t="s">
        <v>2713</v>
      </c>
      <c r="H4266">
        <v>7</v>
      </c>
      <c r="I4266">
        <f t="shared" si="132"/>
        <v>7</v>
      </c>
      <c r="J4266">
        <v>7</v>
      </c>
      <c r="K4266">
        <v>10</v>
      </c>
      <c r="L4266">
        <v>1</v>
      </c>
      <c r="M4266">
        <v>0</v>
      </c>
      <c r="N4266">
        <v>100</v>
      </c>
      <c r="O4266">
        <f t="shared" si="133"/>
        <v>100</v>
      </c>
      <c r="P4266" t="s">
        <v>17</v>
      </c>
      <c r="Q4266" s="1">
        <v>41020</v>
      </c>
      <c r="R4266" t="str">
        <f>VLOOKUP(B4266,[1]data!$A$2:$E$764,5,0)</f>
        <v>Kolkata</v>
      </c>
      <c r="S4266" t="str">
        <f>VLOOKUP($B4266,[1]data!$A$1:$I$764,6,0)</f>
        <v>Kolkata Knight Riders</v>
      </c>
      <c r="T4266" t="str">
        <f>VLOOKUP($B4266,[1]data!$A$1:$I$764,7,0)</f>
        <v>Deccan Chargers</v>
      </c>
      <c r="U4266">
        <f>VLOOKUP($B4266,[1]data!$A$1:$I$764,9,0)</f>
        <v>0</v>
      </c>
    </row>
    <row r="4267" spans="1:21" x14ac:dyDescent="0.3">
      <c r="A4267">
        <v>2012</v>
      </c>
      <c r="B4267" t="s">
        <v>2709</v>
      </c>
      <c r="C4267" s="1">
        <v>41020</v>
      </c>
      <c r="D4267" t="s">
        <v>454</v>
      </c>
      <c r="E4267" t="s">
        <v>1206</v>
      </c>
      <c r="F4267">
        <v>1138</v>
      </c>
      <c r="G4267" t="s">
        <v>26</v>
      </c>
      <c r="H4267">
        <v>6</v>
      </c>
      <c r="I4267">
        <f t="shared" si="132"/>
        <v>6</v>
      </c>
      <c r="J4267">
        <v>2</v>
      </c>
      <c r="K4267">
        <v>2</v>
      </c>
      <c r="L4267">
        <v>1</v>
      </c>
      <c r="M4267">
        <v>0</v>
      </c>
      <c r="N4267">
        <v>300</v>
      </c>
      <c r="O4267">
        <f t="shared" si="133"/>
        <v>300</v>
      </c>
      <c r="P4267" t="s">
        <v>17</v>
      </c>
      <c r="Q4267" s="1">
        <v>41020</v>
      </c>
      <c r="R4267" t="str">
        <f>VLOOKUP(B4267,[1]data!$A$2:$E$764,5,0)</f>
        <v>Kolkata</v>
      </c>
      <c r="S4267" t="str">
        <f>VLOOKUP($B4267,[1]data!$A$1:$I$764,6,0)</f>
        <v>Kolkata Knight Riders</v>
      </c>
      <c r="T4267" t="str">
        <f>VLOOKUP($B4267,[1]data!$A$1:$I$764,7,0)</f>
        <v>Deccan Chargers</v>
      </c>
      <c r="U4267">
        <f>VLOOKUP($B4267,[1]data!$A$1:$I$764,9,0)</f>
        <v>0</v>
      </c>
    </row>
    <row r="4268" spans="1:21" x14ac:dyDescent="0.3">
      <c r="A4268">
        <v>2012</v>
      </c>
      <c r="B4268" t="s">
        <v>2715</v>
      </c>
      <c r="C4268" s="1">
        <v>41021</v>
      </c>
      <c r="D4268" t="s">
        <v>478</v>
      </c>
      <c r="E4268" t="s">
        <v>1389</v>
      </c>
      <c r="F4268">
        <v>1155</v>
      </c>
      <c r="G4268" t="s">
        <v>524</v>
      </c>
      <c r="H4268">
        <v>10</v>
      </c>
      <c r="I4268">
        <f t="shared" si="132"/>
        <v>10</v>
      </c>
      <c r="J4268">
        <v>13</v>
      </c>
      <c r="K4268">
        <v>19</v>
      </c>
      <c r="L4268">
        <v>2</v>
      </c>
      <c r="M4268">
        <v>0</v>
      </c>
      <c r="N4268">
        <v>76.92</v>
      </c>
      <c r="O4268">
        <f t="shared" si="133"/>
        <v>76.92</v>
      </c>
      <c r="P4268" t="s">
        <v>20</v>
      </c>
      <c r="Q4268" s="1">
        <v>41021</v>
      </c>
      <c r="R4268" t="str">
        <f>VLOOKUP(B4268,[1]data!$A$2:$E$764,5,0)</f>
        <v>Pune</v>
      </c>
      <c r="S4268" t="str">
        <f>VLOOKUP($B4268,[1]data!$A$1:$I$764,6,0)</f>
        <v>Pune Warriors</v>
      </c>
      <c r="T4268" t="str">
        <f>VLOOKUP($B4268,[1]data!$A$1:$I$764,7,0)</f>
        <v>Delhi Capitals</v>
      </c>
      <c r="U4268" t="str">
        <f>VLOOKUP($B4268,[1]data!$A$1:$I$764,9,0)</f>
        <v>Delhi Capitals</v>
      </c>
    </row>
    <row r="4269" spans="1:21" x14ac:dyDescent="0.3">
      <c r="A4269">
        <v>2012</v>
      </c>
      <c r="B4269" t="s">
        <v>2715</v>
      </c>
      <c r="C4269" s="1">
        <v>41021</v>
      </c>
      <c r="D4269" t="s">
        <v>478</v>
      </c>
      <c r="E4269" t="s">
        <v>64</v>
      </c>
      <c r="F4269">
        <v>1048</v>
      </c>
      <c r="G4269" t="s">
        <v>2716</v>
      </c>
      <c r="H4269">
        <v>30</v>
      </c>
      <c r="I4269">
        <f t="shared" si="132"/>
        <v>30</v>
      </c>
      <c r="J4269">
        <v>28</v>
      </c>
      <c r="K4269">
        <v>48</v>
      </c>
      <c r="L4269">
        <v>4</v>
      </c>
      <c r="M4269">
        <v>0</v>
      </c>
      <c r="N4269">
        <v>107.14</v>
      </c>
      <c r="O4269">
        <f t="shared" si="133"/>
        <v>107.14</v>
      </c>
      <c r="P4269" t="s">
        <v>40</v>
      </c>
      <c r="Q4269" s="1">
        <v>41021</v>
      </c>
      <c r="R4269" t="str">
        <f>VLOOKUP(B4269,[1]data!$A$2:$E$764,5,0)</f>
        <v>Pune</v>
      </c>
      <c r="S4269" t="str">
        <f>VLOOKUP($B4269,[1]data!$A$1:$I$764,6,0)</f>
        <v>Pune Warriors</v>
      </c>
      <c r="T4269" t="str">
        <f>VLOOKUP($B4269,[1]data!$A$1:$I$764,7,0)</f>
        <v>Delhi Capitals</v>
      </c>
      <c r="U4269" t="str">
        <f>VLOOKUP($B4269,[1]data!$A$1:$I$764,9,0)</f>
        <v>Delhi Capitals</v>
      </c>
    </row>
    <row r="4270" spans="1:21" x14ac:dyDescent="0.3">
      <c r="A4270">
        <v>2012</v>
      </c>
      <c r="B4270" t="s">
        <v>2715</v>
      </c>
      <c r="C4270" s="1">
        <v>41021</v>
      </c>
      <c r="D4270" t="s">
        <v>478</v>
      </c>
      <c r="E4270" t="s">
        <v>23</v>
      </c>
      <c r="F4270">
        <v>1066</v>
      </c>
      <c r="G4270" t="s">
        <v>2693</v>
      </c>
      <c r="H4270">
        <v>23</v>
      </c>
      <c r="I4270">
        <f t="shared" si="132"/>
        <v>23</v>
      </c>
      <c r="J4270">
        <v>24</v>
      </c>
      <c r="K4270">
        <v>46</v>
      </c>
      <c r="L4270">
        <v>2</v>
      </c>
      <c r="M4270">
        <v>0</v>
      </c>
      <c r="N4270">
        <v>95.83</v>
      </c>
      <c r="O4270">
        <f t="shared" si="133"/>
        <v>95.83</v>
      </c>
      <c r="P4270" t="s">
        <v>17</v>
      </c>
      <c r="Q4270" s="1">
        <v>41021</v>
      </c>
      <c r="R4270" t="str">
        <f>VLOOKUP(B4270,[1]data!$A$2:$E$764,5,0)</f>
        <v>Pune</v>
      </c>
      <c r="S4270" t="str">
        <f>VLOOKUP($B4270,[1]data!$A$1:$I$764,6,0)</f>
        <v>Pune Warriors</v>
      </c>
      <c r="T4270" t="str">
        <f>VLOOKUP($B4270,[1]data!$A$1:$I$764,7,0)</f>
        <v>Delhi Capitals</v>
      </c>
      <c r="U4270" t="str">
        <f>VLOOKUP($B4270,[1]data!$A$1:$I$764,9,0)</f>
        <v>Delhi Capitals</v>
      </c>
    </row>
    <row r="4271" spans="1:21" x14ac:dyDescent="0.3">
      <c r="A4271">
        <v>2012</v>
      </c>
      <c r="B4271" t="s">
        <v>2715</v>
      </c>
      <c r="C4271" s="1">
        <v>41021</v>
      </c>
      <c r="D4271" t="s">
        <v>478</v>
      </c>
      <c r="E4271" t="s">
        <v>270</v>
      </c>
      <c r="F4271">
        <v>1077</v>
      </c>
      <c r="G4271" t="s">
        <v>26</v>
      </c>
      <c r="H4271">
        <v>30</v>
      </c>
      <c r="I4271">
        <f t="shared" si="132"/>
        <v>30</v>
      </c>
      <c r="J4271">
        <v>28</v>
      </c>
      <c r="K4271">
        <v>44</v>
      </c>
      <c r="L4271">
        <v>2</v>
      </c>
      <c r="M4271">
        <v>0</v>
      </c>
      <c r="N4271">
        <v>107.14</v>
      </c>
      <c r="O4271">
        <f t="shared" si="133"/>
        <v>107.14</v>
      </c>
      <c r="P4271" t="s">
        <v>17</v>
      </c>
      <c r="Q4271" s="1">
        <v>41021</v>
      </c>
      <c r="R4271" t="str">
        <f>VLOOKUP(B4271,[1]data!$A$2:$E$764,5,0)</f>
        <v>Pune</v>
      </c>
      <c r="S4271" t="str">
        <f>VLOOKUP($B4271,[1]data!$A$1:$I$764,6,0)</f>
        <v>Pune Warriors</v>
      </c>
      <c r="T4271" t="str">
        <f>VLOOKUP($B4271,[1]data!$A$1:$I$764,7,0)</f>
        <v>Delhi Capitals</v>
      </c>
      <c r="U4271" t="str">
        <f>VLOOKUP($B4271,[1]data!$A$1:$I$764,9,0)</f>
        <v>Delhi Capitals</v>
      </c>
    </row>
    <row r="4272" spans="1:21" x14ac:dyDescent="0.3">
      <c r="A4272">
        <v>2012</v>
      </c>
      <c r="B4272" t="s">
        <v>2715</v>
      </c>
      <c r="C4272" s="1">
        <v>41021</v>
      </c>
      <c r="D4272" t="s">
        <v>478</v>
      </c>
      <c r="E4272" t="s">
        <v>58</v>
      </c>
      <c r="F4272">
        <v>1033</v>
      </c>
      <c r="G4272" t="s">
        <v>2529</v>
      </c>
      <c r="H4272">
        <v>6</v>
      </c>
      <c r="I4272">
        <f t="shared" si="132"/>
        <v>6</v>
      </c>
      <c r="J4272">
        <v>4</v>
      </c>
      <c r="K4272">
        <v>4</v>
      </c>
      <c r="L4272">
        <v>0</v>
      </c>
      <c r="M4272">
        <v>1</v>
      </c>
      <c r="N4272">
        <v>150</v>
      </c>
      <c r="O4272">
        <f t="shared" si="133"/>
        <v>150</v>
      </c>
      <c r="P4272" t="s">
        <v>17</v>
      </c>
      <c r="Q4272" s="1">
        <v>41021</v>
      </c>
      <c r="R4272" t="str">
        <f>VLOOKUP(B4272,[1]data!$A$2:$E$764,5,0)</f>
        <v>Pune</v>
      </c>
      <c r="S4272" t="str">
        <f>VLOOKUP($B4272,[1]data!$A$1:$I$764,6,0)</f>
        <v>Pune Warriors</v>
      </c>
      <c r="T4272" t="str">
        <f>VLOOKUP($B4272,[1]data!$A$1:$I$764,7,0)</f>
        <v>Delhi Capitals</v>
      </c>
      <c r="U4272" t="str">
        <f>VLOOKUP($B4272,[1]data!$A$1:$I$764,9,0)</f>
        <v>Delhi Capitals</v>
      </c>
    </row>
    <row r="4273" spans="1:21" x14ac:dyDescent="0.3">
      <c r="A4273">
        <v>2012</v>
      </c>
      <c r="B4273" t="s">
        <v>2715</v>
      </c>
      <c r="C4273" s="1">
        <v>41021</v>
      </c>
      <c r="D4273" t="s">
        <v>478</v>
      </c>
      <c r="E4273" t="s">
        <v>2532</v>
      </c>
      <c r="F4273">
        <v>1251</v>
      </c>
      <c r="G4273" t="s">
        <v>2592</v>
      </c>
      <c r="H4273">
        <v>1</v>
      </c>
      <c r="I4273">
        <f t="shared" si="132"/>
        <v>1</v>
      </c>
      <c r="J4273">
        <v>2</v>
      </c>
      <c r="K4273">
        <v>5</v>
      </c>
      <c r="L4273">
        <v>0</v>
      </c>
      <c r="M4273">
        <v>0</v>
      </c>
      <c r="N4273">
        <v>50</v>
      </c>
      <c r="O4273">
        <f t="shared" si="133"/>
        <v>50</v>
      </c>
      <c r="P4273" t="s">
        <v>17</v>
      </c>
      <c r="Q4273" s="1">
        <v>41021</v>
      </c>
      <c r="R4273" t="str">
        <f>VLOOKUP(B4273,[1]data!$A$2:$E$764,5,0)</f>
        <v>Pune</v>
      </c>
      <c r="S4273" t="str">
        <f>VLOOKUP($B4273,[1]data!$A$1:$I$764,6,0)</f>
        <v>Pune Warriors</v>
      </c>
      <c r="T4273" t="str">
        <f>VLOOKUP($B4273,[1]data!$A$1:$I$764,7,0)</f>
        <v>Delhi Capitals</v>
      </c>
      <c r="U4273" t="str">
        <f>VLOOKUP($B4273,[1]data!$A$1:$I$764,9,0)</f>
        <v>Delhi Capitals</v>
      </c>
    </row>
    <row r="4274" spans="1:21" x14ac:dyDescent="0.3">
      <c r="A4274">
        <v>2012</v>
      </c>
      <c r="B4274" t="s">
        <v>2715</v>
      </c>
      <c r="C4274" s="1">
        <v>41021</v>
      </c>
      <c r="D4274" t="s">
        <v>478</v>
      </c>
      <c r="E4274" t="s">
        <v>1882</v>
      </c>
      <c r="F4274">
        <v>1158</v>
      </c>
      <c r="G4274" t="s">
        <v>2717</v>
      </c>
      <c r="H4274">
        <v>3</v>
      </c>
      <c r="I4274">
        <f t="shared" si="132"/>
        <v>3</v>
      </c>
      <c r="J4274">
        <v>7</v>
      </c>
      <c r="K4274">
        <v>9</v>
      </c>
      <c r="L4274">
        <v>0</v>
      </c>
      <c r="M4274">
        <v>0</v>
      </c>
      <c r="N4274">
        <v>42.85</v>
      </c>
      <c r="O4274">
        <f t="shared" si="133"/>
        <v>42.85</v>
      </c>
      <c r="P4274" t="s">
        <v>17</v>
      </c>
      <c r="Q4274" s="1">
        <v>41021</v>
      </c>
      <c r="R4274" t="str">
        <f>VLOOKUP(B4274,[1]data!$A$2:$E$764,5,0)</f>
        <v>Pune</v>
      </c>
      <c r="S4274" t="str">
        <f>VLOOKUP($B4274,[1]data!$A$1:$I$764,6,0)</f>
        <v>Pune Warriors</v>
      </c>
      <c r="T4274" t="str">
        <f>VLOOKUP($B4274,[1]data!$A$1:$I$764,7,0)</f>
        <v>Delhi Capitals</v>
      </c>
      <c r="U4274" t="str">
        <f>VLOOKUP($B4274,[1]data!$A$1:$I$764,9,0)</f>
        <v>Delhi Capitals</v>
      </c>
    </row>
    <row r="4275" spans="1:21" x14ac:dyDescent="0.3">
      <c r="A4275">
        <v>2012</v>
      </c>
      <c r="B4275" t="s">
        <v>2715</v>
      </c>
      <c r="C4275" s="1">
        <v>41021</v>
      </c>
      <c r="D4275" t="s">
        <v>478</v>
      </c>
      <c r="E4275" t="s">
        <v>293</v>
      </c>
      <c r="F4275">
        <v>1028</v>
      </c>
      <c r="G4275" t="s">
        <v>2641</v>
      </c>
      <c r="H4275">
        <v>7</v>
      </c>
      <c r="I4275">
        <f t="shared" si="132"/>
        <v>7</v>
      </c>
      <c r="J4275">
        <v>3</v>
      </c>
      <c r="K4275">
        <v>4</v>
      </c>
      <c r="L4275">
        <v>0</v>
      </c>
      <c r="M4275">
        <v>1</v>
      </c>
      <c r="N4275">
        <v>233.33</v>
      </c>
      <c r="O4275">
        <f t="shared" si="133"/>
        <v>233.33</v>
      </c>
      <c r="P4275" t="s">
        <v>17</v>
      </c>
      <c r="Q4275" s="1">
        <v>41021</v>
      </c>
      <c r="R4275" t="str">
        <f>VLOOKUP(B4275,[1]data!$A$2:$E$764,5,0)</f>
        <v>Pune</v>
      </c>
      <c r="S4275" t="str">
        <f>VLOOKUP($B4275,[1]data!$A$1:$I$764,6,0)</f>
        <v>Pune Warriors</v>
      </c>
      <c r="T4275" t="str">
        <f>VLOOKUP($B4275,[1]data!$A$1:$I$764,7,0)</f>
        <v>Delhi Capitals</v>
      </c>
      <c r="U4275" t="str">
        <f>VLOOKUP($B4275,[1]data!$A$1:$I$764,9,0)</f>
        <v>Delhi Capitals</v>
      </c>
    </row>
    <row r="4276" spans="1:21" x14ac:dyDescent="0.3">
      <c r="A4276">
        <v>2012</v>
      </c>
      <c r="B4276" t="s">
        <v>2715</v>
      </c>
      <c r="C4276" s="1">
        <v>41021</v>
      </c>
      <c r="D4276" t="s">
        <v>478</v>
      </c>
      <c r="E4276" t="s">
        <v>33</v>
      </c>
      <c r="F4276">
        <v>1050</v>
      </c>
      <c r="G4276" t="s">
        <v>485</v>
      </c>
      <c r="H4276">
        <v>10</v>
      </c>
      <c r="I4276">
        <f t="shared" si="132"/>
        <v>10</v>
      </c>
      <c r="J4276">
        <v>9</v>
      </c>
      <c r="K4276">
        <v>13</v>
      </c>
      <c r="L4276">
        <v>1</v>
      </c>
      <c r="M4276">
        <v>0</v>
      </c>
      <c r="N4276">
        <v>111.11</v>
      </c>
      <c r="O4276">
        <f t="shared" si="133"/>
        <v>111.11</v>
      </c>
      <c r="P4276" t="s">
        <v>17</v>
      </c>
      <c r="Q4276" s="1">
        <v>41021</v>
      </c>
      <c r="R4276" t="str">
        <f>VLOOKUP(B4276,[1]data!$A$2:$E$764,5,0)</f>
        <v>Pune</v>
      </c>
      <c r="S4276" t="str">
        <f>VLOOKUP($B4276,[1]data!$A$1:$I$764,6,0)</f>
        <v>Pune Warriors</v>
      </c>
      <c r="T4276" t="str">
        <f>VLOOKUP($B4276,[1]data!$A$1:$I$764,7,0)</f>
        <v>Delhi Capitals</v>
      </c>
      <c r="U4276" t="str">
        <f>VLOOKUP($B4276,[1]data!$A$1:$I$764,9,0)</f>
        <v>Delhi Capitals</v>
      </c>
    </row>
    <row r="4277" spans="1:21" x14ac:dyDescent="0.3">
      <c r="A4277">
        <v>2012</v>
      </c>
      <c r="B4277" t="s">
        <v>2715</v>
      </c>
      <c r="C4277" s="1">
        <v>41021</v>
      </c>
      <c r="D4277" t="s">
        <v>478</v>
      </c>
      <c r="E4277" t="s">
        <v>536</v>
      </c>
      <c r="F4277">
        <v>1099</v>
      </c>
      <c r="G4277" t="s">
        <v>26</v>
      </c>
      <c r="H4277">
        <v>1</v>
      </c>
      <c r="I4277">
        <f t="shared" si="132"/>
        <v>1</v>
      </c>
      <c r="J4277">
        <v>1</v>
      </c>
      <c r="K4277">
        <v>2</v>
      </c>
      <c r="L4277">
        <v>0</v>
      </c>
      <c r="M4277">
        <v>0</v>
      </c>
      <c r="N4277">
        <v>100</v>
      </c>
      <c r="O4277">
        <f t="shared" si="133"/>
        <v>100</v>
      </c>
      <c r="P4277" t="s">
        <v>17</v>
      </c>
      <c r="Q4277" s="1">
        <v>41021</v>
      </c>
      <c r="R4277" t="str">
        <f>VLOOKUP(B4277,[1]data!$A$2:$E$764,5,0)</f>
        <v>Pune</v>
      </c>
      <c r="S4277" t="str">
        <f>VLOOKUP($B4277,[1]data!$A$1:$I$764,6,0)</f>
        <v>Pune Warriors</v>
      </c>
      <c r="T4277" t="str">
        <f>VLOOKUP($B4277,[1]data!$A$1:$I$764,7,0)</f>
        <v>Delhi Capitals</v>
      </c>
      <c r="U4277" t="str">
        <f>VLOOKUP($B4277,[1]data!$A$1:$I$764,9,0)</f>
        <v>Delhi Capitals</v>
      </c>
    </row>
    <row r="4278" spans="1:21" x14ac:dyDescent="0.3">
      <c r="A4278">
        <v>2012</v>
      </c>
      <c r="B4278" t="s">
        <v>2715</v>
      </c>
      <c r="C4278" s="1">
        <v>41021</v>
      </c>
      <c r="D4278" t="s">
        <v>478</v>
      </c>
      <c r="E4278" t="s">
        <v>67</v>
      </c>
      <c r="F4278">
        <v>1003</v>
      </c>
      <c r="G4278" t="s">
        <v>2639</v>
      </c>
      <c r="H4278">
        <v>50</v>
      </c>
      <c r="I4278">
        <f t="shared" si="132"/>
        <v>50</v>
      </c>
      <c r="J4278">
        <v>50</v>
      </c>
      <c r="K4278">
        <v>76</v>
      </c>
      <c r="L4278">
        <v>4</v>
      </c>
      <c r="M4278">
        <v>1</v>
      </c>
      <c r="N4278">
        <v>100</v>
      </c>
      <c r="O4278">
        <f t="shared" si="133"/>
        <v>100</v>
      </c>
      <c r="P4278" t="s">
        <v>17</v>
      </c>
      <c r="Q4278" s="1">
        <v>41021</v>
      </c>
      <c r="R4278" t="str">
        <f>VLOOKUP(B4278,[1]data!$A$2:$E$764,5,0)</f>
        <v>Pune</v>
      </c>
      <c r="S4278" t="str">
        <f>VLOOKUP($B4278,[1]data!$A$1:$I$764,6,0)</f>
        <v>Pune Warriors</v>
      </c>
      <c r="T4278" t="str">
        <f>VLOOKUP($B4278,[1]data!$A$1:$I$764,7,0)</f>
        <v>Delhi Capitals</v>
      </c>
      <c r="U4278" t="str">
        <f>VLOOKUP($B4278,[1]data!$A$1:$I$764,9,0)</f>
        <v>Delhi Capitals</v>
      </c>
    </row>
    <row r="4279" spans="1:21" x14ac:dyDescent="0.3">
      <c r="A4279">
        <v>2012</v>
      </c>
      <c r="B4279" t="s">
        <v>2715</v>
      </c>
      <c r="C4279" s="1">
        <v>41021</v>
      </c>
      <c r="D4279" t="s">
        <v>478</v>
      </c>
      <c r="E4279" t="s">
        <v>94</v>
      </c>
      <c r="F4279">
        <v>1043</v>
      </c>
      <c r="G4279" t="s">
        <v>501</v>
      </c>
      <c r="H4279">
        <v>12</v>
      </c>
      <c r="I4279">
        <f t="shared" si="132"/>
        <v>12</v>
      </c>
      <c r="J4279">
        <v>15</v>
      </c>
      <c r="K4279">
        <v>23</v>
      </c>
      <c r="L4279">
        <v>1</v>
      </c>
      <c r="M4279">
        <v>0</v>
      </c>
      <c r="N4279">
        <v>80</v>
      </c>
      <c r="O4279">
        <f t="shared" si="133"/>
        <v>80</v>
      </c>
      <c r="P4279" t="s">
        <v>40</v>
      </c>
      <c r="Q4279" s="1">
        <v>41021</v>
      </c>
      <c r="R4279" t="str">
        <f>VLOOKUP(B4279,[1]data!$A$2:$E$764,5,0)</f>
        <v>Pune</v>
      </c>
      <c r="S4279" t="str">
        <f>VLOOKUP($B4279,[1]data!$A$1:$I$764,6,0)</f>
        <v>Pune Warriors</v>
      </c>
      <c r="T4279" t="str">
        <f>VLOOKUP($B4279,[1]data!$A$1:$I$764,7,0)</f>
        <v>Delhi Capitals</v>
      </c>
      <c r="U4279" t="str">
        <f>VLOOKUP($B4279,[1]data!$A$1:$I$764,9,0)</f>
        <v>Delhi Capitals</v>
      </c>
    </row>
    <row r="4280" spans="1:21" x14ac:dyDescent="0.3">
      <c r="A4280">
        <v>2012</v>
      </c>
      <c r="B4280" t="s">
        <v>2715</v>
      </c>
      <c r="C4280" s="1">
        <v>41021</v>
      </c>
      <c r="D4280" t="s">
        <v>478</v>
      </c>
      <c r="E4280" t="s">
        <v>804</v>
      </c>
      <c r="F4280">
        <v>1004</v>
      </c>
      <c r="G4280" t="s">
        <v>26</v>
      </c>
      <c r="H4280">
        <v>16</v>
      </c>
      <c r="I4280">
        <f t="shared" si="132"/>
        <v>16</v>
      </c>
      <c r="J4280">
        <v>15</v>
      </c>
      <c r="K4280">
        <v>30</v>
      </c>
      <c r="L4280">
        <v>1</v>
      </c>
      <c r="M4280">
        <v>0</v>
      </c>
      <c r="N4280">
        <v>106.66</v>
      </c>
      <c r="O4280">
        <f t="shared" si="133"/>
        <v>106.66</v>
      </c>
      <c r="P4280" t="s">
        <v>17</v>
      </c>
      <c r="Q4280" s="1">
        <v>41021</v>
      </c>
      <c r="R4280" t="str">
        <f>VLOOKUP(B4280,[1]data!$A$2:$E$764,5,0)</f>
        <v>Pune</v>
      </c>
      <c r="S4280" t="str">
        <f>VLOOKUP($B4280,[1]data!$A$1:$I$764,6,0)</f>
        <v>Pune Warriors</v>
      </c>
      <c r="T4280" t="str">
        <f>VLOOKUP($B4280,[1]data!$A$1:$I$764,7,0)</f>
        <v>Delhi Capitals</v>
      </c>
      <c r="U4280" t="str">
        <f>VLOOKUP($B4280,[1]data!$A$1:$I$764,9,0)</f>
        <v>Delhi Capitals</v>
      </c>
    </row>
    <row r="4281" spans="1:21" x14ac:dyDescent="0.3">
      <c r="A4281">
        <v>2012</v>
      </c>
      <c r="B4281" t="s">
        <v>2715</v>
      </c>
      <c r="C4281" s="1">
        <v>41021</v>
      </c>
      <c r="D4281" t="s">
        <v>478</v>
      </c>
      <c r="E4281" t="s">
        <v>309</v>
      </c>
      <c r="F4281">
        <v>1240</v>
      </c>
      <c r="G4281" t="s">
        <v>26</v>
      </c>
      <c r="H4281">
        <v>9</v>
      </c>
      <c r="I4281">
        <f t="shared" si="132"/>
        <v>9</v>
      </c>
      <c r="J4281">
        <v>8</v>
      </c>
      <c r="K4281">
        <v>17</v>
      </c>
      <c r="L4281">
        <v>1</v>
      </c>
      <c r="M4281">
        <v>0</v>
      </c>
      <c r="N4281">
        <v>112.5</v>
      </c>
      <c r="O4281">
        <f t="shared" si="133"/>
        <v>112.5</v>
      </c>
      <c r="P4281" t="s">
        <v>17</v>
      </c>
      <c r="Q4281" s="1">
        <v>41021</v>
      </c>
      <c r="R4281" t="str">
        <f>VLOOKUP(B4281,[1]data!$A$2:$E$764,5,0)</f>
        <v>Pune</v>
      </c>
      <c r="S4281" t="str">
        <f>VLOOKUP($B4281,[1]data!$A$1:$I$764,6,0)</f>
        <v>Pune Warriors</v>
      </c>
      <c r="T4281" t="str">
        <f>VLOOKUP($B4281,[1]data!$A$1:$I$764,7,0)</f>
        <v>Delhi Capitals</v>
      </c>
      <c r="U4281" t="str">
        <f>VLOOKUP($B4281,[1]data!$A$1:$I$764,9,0)</f>
        <v>Delhi Capitals</v>
      </c>
    </row>
    <row r="4282" spans="1:21" x14ac:dyDescent="0.3">
      <c r="A4282">
        <v>2012</v>
      </c>
      <c r="B4282" t="s">
        <v>2715</v>
      </c>
      <c r="C4282" s="1">
        <v>41021</v>
      </c>
      <c r="D4282" t="s">
        <v>478</v>
      </c>
      <c r="E4282" t="s">
        <v>15</v>
      </c>
      <c r="F4282">
        <v>1190</v>
      </c>
      <c r="G4282" t="s">
        <v>2718</v>
      </c>
      <c r="H4282">
        <v>10</v>
      </c>
      <c r="I4282">
        <f t="shared" si="132"/>
        <v>10</v>
      </c>
      <c r="J4282">
        <v>9</v>
      </c>
      <c r="K4282">
        <v>13</v>
      </c>
      <c r="L4282">
        <v>1</v>
      </c>
      <c r="M4282">
        <v>0</v>
      </c>
      <c r="N4282">
        <v>111.11</v>
      </c>
      <c r="O4282">
        <f t="shared" si="133"/>
        <v>111.11</v>
      </c>
      <c r="P4282" t="s">
        <v>17</v>
      </c>
      <c r="Q4282" s="1">
        <v>41021</v>
      </c>
      <c r="R4282" t="str">
        <f>VLOOKUP(B4282,[1]data!$A$2:$E$764,5,0)</f>
        <v>Pune</v>
      </c>
      <c r="S4282" t="str">
        <f>VLOOKUP($B4282,[1]data!$A$1:$I$764,6,0)</f>
        <v>Pune Warriors</v>
      </c>
      <c r="T4282" t="str">
        <f>VLOOKUP($B4282,[1]data!$A$1:$I$764,7,0)</f>
        <v>Delhi Capitals</v>
      </c>
      <c r="U4282" t="str">
        <f>VLOOKUP($B4282,[1]data!$A$1:$I$764,9,0)</f>
        <v>Delhi Capitals</v>
      </c>
    </row>
    <row r="4283" spans="1:21" x14ac:dyDescent="0.3">
      <c r="A4283">
        <v>2012</v>
      </c>
      <c r="B4283" t="s">
        <v>2715</v>
      </c>
      <c r="C4283" s="1">
        <v>41021</v>
      </c>
      <c r="D4283" t="s">
        <v>478</v>
      </c>
      <c r="E4283" t="s">
        <v>74</v>
      </c>
      <c r="F4283">
        <v>1010</v>
      </c>
      <c r="G4283" t="s">
        <v>2719</v>
      </c>
      <c r="H4283">
        <v>23</v>
      </c>
      <c r="I4283">
        <f t="shared" si="132"/>
        <v>23</v>
      </c>
      <c r="J4283">
        <v>19</v>
      </c>
      <c r="K4283">
        <v>31</v>
      </c>
      <c r="L4283">
        <v>2</v>
      </c>
      <c r="M4283">
        <v>0</v>
      </c>
      <c r="N4283">
        <v>121.05</v>
      </c>
      <c r="O4283">
        <f t="shared" si="133"/>
        <v>121.05</v>
      </c>
      <c r="P4283" t="s">
        <v>20</v>
      </c>
      <c r="Q4283" s="1">
        <v>41021</v>
      </c>
      <c r="R4283" t="str">
        <f>VLOOKUP(B4283,[1]data!$A$2:$E$764,5,0)</f>
        <v>Pune</v>
      </c>
      <c r="S4283" t="str">
        <f>VLOOKUP($B4283,[1]data!$A$1:$I$764,6,0)</f>
        <v>Pune Warriors</v>
      </c>
      <c r="T4283" t="str">
        <f>VLOOKUP($B4283,[1]data!$A$1:$I$764,7,0)</f>
        <v>Delhi Capitals</v>
      </c>
      <c r="U4283" t="str">
        <f>VLOOKUP($B4283,[1]data!$A$1:$I$764,9,0)</f>
        <v>Delhi Capitals</v>
      </c>
    </row>
    <row r="4284" spans="1:21" x14ac:dyDescent="0.3">
      <c r="A4284">
        <v>2012</v>
      </c>
      <c r="B4284" t="s">
        <v>2720</v>
      </c>
      <c r="C4284" s="1">
        <v>41021</v>
      </c>
      <c r="D4284" t="s">
        <v>467</v>
      </c>
      <c r="E4284" t="s">
        <v>340</v>
      </c>
      <c r="F4284">
        <v>1170</v>
      </c>
      <c r="G4284" t="s">
        <v>26</v>
      </c>
      <c r="H4284">
        <v>68</v>
      </c>
      <c r="I4284">
        <f t="shared" si="132"/>
        <v>68</v>
      </c>
      <c r="J4284">
        <v>40</v>
      </c>
      <c r="K4284">
        <v>66</v>
      </c>
      <c r="L4284">
        <v>5</v>
      </c>
      <c r="M4284">
        <v>3</v>
      </c>
      <c r="N4284">
        <v>170</v>
      </c>
      <c r="O4284">
        <f t="shared" si="133"/>
        <v>170</v>
      </c>
      <c r="P4284" t="s">
        <v>17</v>
      </c>
      <c r="Q4284" s="1">
        <v>41021</v>
      </c>
      <c r="R4284" t="str">
        <f>VLOOKUP(B4284,[1]data!$A$2:$E$764,5,0)</f>
        <v>Mohali</v>
      </c>
      <c r="S4284" t="str">
        <f>VLOOKUP($B4284,[1]data!$A$1:$I$764,6,0)</f>
        <v>Kings XI Punjab</v>
      </c>
      <c r="T4284" t="str">
        <f>VLOOKUP($B4284,[1]data!$A$1:$I$764,7,0)</f>
        <v>Mumbai Indians</v>
      </c>
      <c r="U4284" t="str">
        <f>VLOOKUP($B4284,[1]data!$A$1:$I$764,9,0)</f>
        <v>Mumbai Indians</v>
      </c>
    </row>
    <row r="4285" spans="1:21" x14ac:dyDescent="0.3">
      <c r="A4285">
        <v>2012</v>
      </c>
      <c r="B4285" t="s">
        <v>2720</v>
      </c>
      <c r="C4285" s="1">
        <v>41021</v>
      </c>
      <c r="D4285" t="s">
        <v>467</v>
      </c>
      <c r="E4285" t="s">
        <v>1569</v>
      </c>
      <c r="F4285">
        <v>1222</v>
      </c>
      <c r="G4285" t="s">
        <v>2721</v>
      </c>
      <c r="H4285">
        <v>24</v>
      </c>
      <c r="I4285">
        <f t="shared" si="132"/>
        <v>24</v>
      </c>
      <c r="J4285">
        <v>21</v>
      </c>
      <c r="K4285">
        <v>40</v>
      </c>
      <c r="L4285">
        <v>3</v>
      </c>
      <c r="M4285">
        <v>0</v>
      </c>
      <c r="N4285">
        <v>114.28</v>
      </c>
      <c r="O4285">
        <f t="shared" si="133"/>
        <v>114.28</v>
      </c>
      <c r="P4285" t="s">
        <v>17</v>
      </c>
      <c r="Q4285" s="1">
        <v>41021</v>
      </c>
      <c r="R4285" t="str">
        <f>VLOOKUP(B4285,[1]data!$A$2:$E$764,5,0)</f>
        <v>Mohali</v>
      </c>
      <c r="S4285" t="str">
        <f>VLOOKUP($B4285,[1]data!$A$1:$I$764,6,0)</f>
        <v>Kings XI Punjab</v>
      </c>
      <c r="T4285" t="str">
        <f>VLOOKUP($B4285,[1]data!$A$1:$I$764,7,0)</f>
        <v>Mumbai Indians</v>
      </c>
      <c r="U4285" t="str">
        <f>VLOOKUP($B4285,[1]data!$A$1:$I$764,9,0)</f>
        <v>Mumbai Indians</v>
      </c>
    </row>
    <row r="4286" spans="1:21" x14ac:dyDescent="0.3">
      <c r="A4286">
        <v>2012</v>
      </c>
      <c r="B4286" t="s">
        <v>2720</v>
      </c>
      <c r="C4286" s="1">
        <v>41021</v>
      </c>
      <c r="D4286" t="s">
        <v>467</v>
      </c>
      <c r="E4286" t="s">
        <v>2703</v>
      </c>
      <c r="F4286">
        <v>1259</v>
      </c>
      <c r="G4286" t="s">
        <v>26</v>
      </c>
      <c r="H4286">
        <v>5</v>
      </c>
      <c r="I4286">
        <f t="shared" si="132"/>
        <v>5</v>
      </c>
      <c r="J4286">
        <v>5</v>
      </c>
      <c r="K4286">
        <v>12</v>
      </c>
      <c r="L4286">
        <v>0</v>
      </c>
      <c r="M4286">
        <v>0</v>
      </c>
      <c r="N4286">
        <v>100</v>
      </c>
      <c r="O4286">
        <f t="shared" si="133"/>
        <v>100</v>
      </c>
      <c r="P4286" t="s">
        <v>17</v>
      </c>
      <c r="Q4286" s="1">
        <v>41021</v>
      </c>
      <c r="R4286" t="str">
        <f>VLOOKUP(B4286,[1]data!$A$2:$E$764,5,0)</f>
        <v>Mohali</v>
      </c>
      <c r="S4286" t="str">
        <f>VLOOKUP($B4286,[1]data!$A$1:$I$764,6,0)</f>
        <v>Kings XI Punjab</v>
      </c>
      <c r="T4286" t="str">
        <f>VLOOKUP($B4286,[1]data!$A$1:$I$764,7,0)</f>
        <v>Mumbai Indians</v>
      </c>
      <c r="U4286" t="str">
        <f>VLOOKUP($B4286,[1]data!$A$1:$I$764,9,0)</f>
        <v>Mumbai Indians</v>
      </c>
    </row>
    <row r="4287" spans="1:21" x14ac:dyDescent="0.3">
      <c r="A4287">
        <v>2012</v>
      </c>
      <c r="B4287" t="s">
        <v>2720</v>
      </c>
      <c r="C4287" s="1">
        <v>41021</v>
      </c>
      <c r="D4287" t="s">
        <v>467</v>
      </c>
      <c r="E4287" t="s">
        <v>2702</v>
      </c>
      <c r="F4287">
        <v>1260</v>
      </c>
      <c r="G4287" t="s">
        <v>2722</v>
      </c>
      <c r="H4287">
        <v>10</v>
      </c>
      <c r="I4287">
        <f t="shared" si="132"/>
        <v>10</v>
      </c>
      <c r="J4287">
        <v>7</v>
      </c>
      <c r="K4287">
        <v>13</v>
      </c>
      <c r="L4287">
        <v>0</v>
      </c>
      <c r="M4287">
        <v>1</v>
      </c>
      <c r="N4287">
        <v>142.85</v>
      </c>
      <c r="O4287">
        <f t="shared" si="133"/>
        <v>142.85</v>
      </c>
      <c r="P4287" t="s">
        <v>17</v>
      </c>
      <c r="Q4287" s="1">
        <v>41021</v>
      </c>
      <c r="R4287" t="str">
        <f>VLOOKUP(B4287,[1]data!$A$2:$E$764,5,0)</f>
        <v>Mohali</v>
      </c>
      <c r="S4287" t="str">
        <f>VLOOKUP($B4287,[1]data!$A$1:$I$764,6,0)</f>
        <v>Kings XI Punjab</v>
      </c>
      <c r="T4287" t="str">
        <f>VLOOKUP($B4287,[1]data!$A$1:$I$764,7,0)</f>
        <v>Mumbai Indians</v>
      </c>
      <c r="U4287" t="str">
        <f>VLOOKUP($B4287,[1]data!$A$1:$I$764,9,0)</f>
        <v>Mumbai Indians</v>
      </c>
    </row>
    <row r="4288" spans="1:21" x14ac:dyDescent="0.3">
      <c r="A4288">
        <v>2012</v>
      </c>
      <c r="B4288" t="s">
        <v>2720</v>
      </c>
      <c r="C4288" s="1">
        <v>41021</v>
      </c>
      <c r="D4288" t="s">
        <v>467</v>
      </c>
      <c r="E4288" t="s">
        <v>45</v>
      </c>
      <c r="F4288">
        <v>1137</v>
      </c>
      <c r="G4288" t="s">
        <v>2573</v>
      </c>
      <c r="H4288">
        <v>21</v>
      </c>
      <c r="I4288">
        <f t="shared" si="132"/>
        <v>21</v>
      </c>
      <c r="J4288">
        <v>19</v>
      </c>
      <c r="K4288">
        <v>28</v>
      </c>
      <c r="L4288">
        <v>2</v>
      </c>
      <c r="M4288">
        <v>0</v>
      </c>
      <c r="N4288">
        <v>110.52</v>
      </c>
      <c r="O4288">
        <f t="shared" si="133"/>
        <v>110.52</v>
      </c>
      <c r="P4288" t="s">
        <v>40</v>
      </c>
      <c r="Q4288" s="1">
        <v>41021</v>
      </c>
      <c r="R4288" t="str">
        <f>VLOOKUP(B4288,[1]data!$A$2:$E$764,5,0)</f>
        <v>Mohali</v>
      </c>
      <c r="S4288" t="str">
        <f>VLOOKUP($B4288,[1]data!$A$1:$I$764,6,0)</f>
        <v>Kings XI Punjab</v>
      </c>
      <c r="T4288" t="str">
        <f>VLOOKUP($B4288,[1]data!$A$1:$I$764,7,0)</f>
        <v>Mumbai Indians</v>
      </c>
      <c r="U4288" t="str">
        <f>VLOOKUP($B4288,[1]data!$A$1:$I$764,9,0)</f>
        <v>Mumbai Indians</v>
      </c>
    </row>
    <row r="4289" spans="1:21" x14ac:dyDescent="0.3">
      <c r="A4289">
        <v>2012</v>
      </c>
      <c r="B4289" t="s">
        <v>2720</v>
      </c>
      <c r="C4289" s="1">
        <v>41021</v>
      </c>
      <c r="D4289" t="s">
        <v>467</v>
      </c>
      <c r="E4289" t="s">
        <v>116</v>
      </c>
      <c r="F4289">
        <v>1064</v>
      </c>
      <c r="G4289" t="s">
        <v>2699</v>
      </c>
      <c r="H4289">
        <v>2</v>
      </c>
      <c r="I4289">
        <f t="shared" si="132"/>
        <v>2</v>
      </c>
      <c r="J4289">
        <v>5</v>
      </c>
      <c r="K4289">
        <v>4</v>
      </c>
      <c r="L4289">
        <v>0</v>
      </c>
      <c r="M4289">
        <v>0</v>
      </c>
      <c r="N4289">
        <v>40</v>
      </c>
      <c r="O4289">
        <f t="shared" si="133"/>
        <v>40</v>
      </c>
      <c r="P4289" t="s">
        <v>17</v>
      </c>
      <c r="Q4289" s="1">
        <v>41021</v>
      </c>
      <c r="R4289" t="str">
        <f>VLOOKUP(B4289,[1]data!$A$2:$E$764,5,0)</f>
        <v>Mohali</v>
      </c>
      <c r="S4289" t="str">
        <f>VLOOKUP($B4289,[1]data!$A$1:$I$764,6,0)</f>
        <v>Kings XI Punjab</v>
      </c>
      <c r="T4289" t="str">
        <f>VLOOKUP($B4289,[1]data!$A$1:$I$764,7,0)</f>
        <v>Mumbai Indians</v>
      </c>
      <c r="U4289" t="str">
        <f>VLOOKUP($B4289,[1]data!$A$1:$I$764,9,0)</f>
        <v>Mumbai Indians</v>
      </c>
    </row>
    <row r="4290" spans="1:21" x14ac:dyDescent="0.3">
      <c r="A4290">
        <v>2012</v>
      </c>
      <c r="B4290" t="s">
        <v>2720</v>
      </c>
      <c r="C4290" s="1">
        <v>41021</v>
      </c>
      <c r="D4290" t="s">
        <v>467</v>
      </c>
      <c r="E4290" t="s">
        <v>274</v>
      </c>
      <c r="F4290">
        <v>1076</v>
      </c>
      <c r="G4290" t="s">
        <v>2723</v>
      </c>
      <c r="H4290">
        <v>35</v>
      </c>
      <c r="I4290">
        <f t="shared" si="132"/>
        <v>35</v>
      </c>
      <c r="J4290">
        <v>20</v>
      </c>
      <c r="K4290">
        <v>29</v>
      </c>
      <c r="L4290">
        <v>5</v>
      </c>
      <c r="M4290">
        <v>0</v>
      </c>
      <c r="N4290">
        <v>175</v>
      </c>
      <c r="O4290">
        <f t="shared" si="133"/>
        <v>175</v>
      </c>
      <c r="P4290" t="s">
        <v>20</v>
      </c>
      <c r="Q4290" s="1">
        <v>41021</v>
      </c>
      <c r="R4290" t="str">
        <f>VLOOKUP(B4290,[1]data!$A$2:$E$764,5,0)</f>
        <v>Mohali</v>
      </c>
      <c r="S4290" t="str">
        <f>VLOOKUP($B4290,[1]data!$A$1:$I$764,6,0)</f>
        <v>Kings XI Punjab</v>
      </c>
      <c r="T4290" t="str">
        <f>VLOOKUP($B4290,[1]data!$A$1:$I$764,7,0)</f>
        <v>Mumbai Indians</v>
      </c>
      <c r="U4290" t="str">
        <f>VLOOKUP($B4290,[1]data!$A$1:$I$764,9,0)</f>
        <v>Mumbai Indians</v>
      </c>
    </row>
    <row r="4291" spans="1:21" x14ac:dyDescent="0.3">
      <c r="A4291">
        <v>2012</v>
      </c>
      <c r="B4291" t="s">
        <v>2720</v>
      </c>
      <c r="C4291" s="1">
        <v>41021</v>
      </c>
      <c r="D4291" t="s">
        <v>467</v>
      </c>
      <c r="E4291" t="s">
        <v>2060</v>
      </c>
      <c r="F4291">
        <v>1194</v>
      </c>
      <c r="G4291" t="s">
        <v>2724</v>
      </c>
      <c r="H4291">
        <v>79</v>
      </c>
      <c r="I4291">
        <f t="shared" ref="I4291:I4354" si="134">IF(H4291="",(J4291*N4291)/100,H4291)</f>
        <v>79</v>
      </c>
      <c r="J4291">
        <v>51</v>
      </c>
      <c r="K4291">
        <v>91</v>
      </c>
      <c r="L4291">
        <v>6</v>
      </c>
      <c r="M4291">
        <v>4</v>
      </c>
      <c r="N4291">
        <v>154.9</v>
      </c>
      <c r="O4291">
        <f t="shared" ref="O4291:O4354" si="135">IF(N4291="",IF(J4291=0,0,(I4291/J4291)*100),N4291)</f>
        <v>154.9</v>
      </c>
      <c r="P4291" t="s">
        <v>17</v>
      </c>
      <c r="Q4291" s="1">
        <v>41021</v>
      </c>
      <c r="R4291" t="str">
        <f>VLOOKUP(B4291,[1]data!$A$2:$E$764,5,0)</f>
        <v>Mohali</v>
      </c>
      <c r="S4291" t="str">
        <f>VLOOKUP($B4291,[1]data!$A$1:$I$764,6,0)</f>
        <v>Kings XI Punjab</v>
      </c>
      <c r="T4291" t="str">
        <f>VLOOKUP($B4291,[1]data!$A$1:$I$764,7,0)</f>
        <v>Mumbai Indians</v>
      </c>
      <c r="U4291" t="str">
        <f>VLOOKUP($B4291,[1]data!$A$1:$I$764,9,0)</f>
        <v>Mumbai Indians</v>
      </c>
    </row>
    <row r="4292" spans="1:21" x14ac:dyDescent="0.3">
      <c r="A4292">
        <v>2012</v>
      </c>
      <c r="B4292" t="s">
        <v>2720</v>
      </c>
      <c r="C4292" s="1">
        <v>41021</v>
      </c>
      <c r="D4292" t="s">
        <v>467</v>
      </c>
      <c r="E4292" t="s">
        <v>562</v>
      </c>
      <c r="F4292">
        <v>1002</v>
      </c>
      <c r="G4292" t="s">
        <v>2725</v>
      </c>
      <c r="H4292">
        <v>23</v>
      </c>
      <c r="I4292">
        <f t="shared" si="134"/>
        <v>23</v>
      </c>
      <c r="J4292">
        <v>23</v>
      </c>
      <c r="K4292">
        <v>40</v>
      </c>
      <c r="L4292">
        <v>3</v>
      </c>
      <c r="M4292">
        <v>0</v>
      </c>
      <c r="N4292">
        <v>100</v>
      </c>
      <c r="O4292">
        <f t="shared" si="135"/>
        <v>100</v>
      </c>
      <c r="P4292" t="s">
        <v>17</v>
      </c>
      <c r="Q4292" s="1">
        <v>41021</v>
      </c>
      <c r="R4292" t="str">
        <f>VLOOKUP(B4292,[1]data!$A$2:$E$764,5,0)</f>
        <v>Mohali</v>
      </c>
      <c r="S4292" t="str">
        <f>VLOOKUP($B4292,[1]data!$A$1:$I$764,6,0)</f>
        <v>Kings XI Punjab</v>
      </c>
      <c r="T4292" t="str">
        <f>VLOOKUP($B4292,[1]data!$A$1:$I$764,7,0)</f>
        <v>Mumbai Indians</v>
      </c>
      <c r="U4292" t="str">
        <f>VLOOKUP($B4292,[1]data!$A$1:$I$764,9,0)</f>
        <v>Mumbai Indians</v>
      </c>
    </row>
    <row r="4293" spans="1:21" x14ac:dyDescent="0.3">
      <c r="A4293">
        <v>2012</v>
      </c>
      <c r="B4293" t="s">
        <v>2720</v>
      </c>
      <c r="C4293" s="1">
        <v>41021</v>
      </c>
      <c r="D4293" t="s">
        <v>467</v>
      </c>
      <c r="E4293" t="s">
        <v>1453</v>
      </c>
      <c r="F4293">
        <v>1183</v>
      </c>
      <c r="G4293" t="s">
        <v>2726</v>
      </c>
      <c r="H4293">
        <v>7</v>
      </c>
      <c r="I4293">
        <f t="shared" si="134"/>
        <v>7</v>
      </c>
      <c r="J4293">
        <v>10</v>
      </c>
      <c r="K4293">
        <v>10</v>
      </c>
      <c r="L4293">
        <v>1</v>
      </c>
      <c r="M4293">
        <v>0</v>
      </c>
      <c r="N4293">
        <v>70</v>
      </c>
      <c r="O4293">
        <f t="shared" si="135"/>
        <v>70</v>
      </c>
      <c r="P4293" t="s">
        <v>17</v>
      </c>
      <c r="Q4293" s="1">
        <v>41021</v>
      </c>
      <c r="R4293" t="str">
        <f>VLOOKUP(B4293,[1]data!$A$2:$E$764,5,0)</f>
        <v>Mohali</v>
      </c>
      <c r="S4293" t="str">
        <f>VLOOKUP($B4293,[1]data!$A$1:$I$764,6,0)</f>
        <v>Kings XI Punjab</v>
      </c>
      <c r="T4293" t="str">
        <f>VLOOKUP($B4293,[1]data!$A$1:$I$764,7,0)</f>
        <v>Mumbai Indians</v>
      </c>
      <c r="U4293" t="str">
        <f>VLOOKUP($B4293,[1]data!$A$1:$I$764,9,0)</f>
        <v>Mumbai Indians</v>
      </c>
    </row>
    <row r="4294" spans="1:21" x14ac:dyDescent="0.3">
      <c r="A4294">
        <v>2012</v>
      </c>
      <c r="B4294" t="s">
        <v>2720</v>
      </c>
      <c r="C4294" s="1">
        <v>41021</v>
      </c>
      <c r="D4294" t="s">
        <v>467</v>
      </c>
      <c r="E4294" t="s">
        <v>1393</v>
      </c>
      <c r="F4294">
        <v>1169</v>
      </c>
      <c r="G4294" t="s">
        <v>26</v>
      </c>
      <c r="H4294">
        <v>3</v>
      </c>
      <c r="I4294">
        <f t="shared" si="134"/>
        <v>3</v>
      </c>
      <c r="J4294">
        <v>3</v>
      </c>
      <c r="K4294">
        <v>8</v>
      </c>
      <c r="L4294">
        <v>0</v>
      </c>
      <c r="M4294">
        <v>0</v>
      </c>
      <c r="N4294">
        <v>100</v>
      </c>
      <c r="O4294">
        <f t="shared" si="135"/>
        <v>100</v>
      </c>
      <c r="P4294" t="s">
        <v>17</v>
      </c>
      <c r="Q4294" s="1">
        <v>41021</v>
      </c>
      <c r="R4294" t="str">
        <f>VLOOKUP(B4294,[1]data!$A$2:$E$764,5,0)</f>
        <v>Mohali</v>
      </c>
      <c r="S4294" t="str">
        <f>VLOOKUP($B4294,[1]data!$A$1:$I$764,6,0)</f>
        <v>Kings XI Punjab</v>
      </c>
      <c r="T4294" t="str">
        <f>VLOOKUP($B4294,[1]data!$A$1:$I$764,7,0)</f>
        <v>Mumbai Indians</v>
      </c>
      <c r="U4294" t="str">
        <f>VLOOKUP($B4294,[1]data!$A$1:$I$764,9,0)</f>
        <v>Mumbai Indians</v>
      </c>
    </row>
    <row r="4295" spans="1:21" x14ac:dyDescent="0.3">
      <c r="A4295">
        <v>2012</v>
      </c>
      <c r="B4295" t="s">
        <v>2720</v>
      </c>
      <c r="C4295" s="1">
        <v>41021</v>
      </c>
      <c r="D4295" t="s">
        <v>467</v>
      </c>
      <c r="E4295" t="s">
        <v>2701</v>
      </c>
      <c r="F4295">
        <v>1258</v>
      </c>
      <c r="G4295" t="s">
        <v>1019</v>
      </c>
      <c r="H4295">
        <v>30</v>
      </c>
      <c r="I4295">
        <f t="shared" si="134"/>
        <v>30</v>
      </c>
      <c r="J4295">
        <v>25</v>
      </c>
      <c r="K4295">
        <v>29</v>
      </c>
      <c r="L4295">
        <v>5</v>
      </c>
      <c r="M4295">
        <v>0</v>
      </c>
      <c r="N4295">
        <v>120</v>
      </c>
      <c r="O4295">
        <f t="shared" si="135"/>
        <v>120</v>
      </c>
      <c r="P4295" t="s">
        <v>20</v>
      </c>
      <c r="Q4295" s="1">
        <v>41021</v>
      </c>
      <c r="R4295" t="str">
        <f>VLOOKUP(B4295,[1]data!$A$2:$E$764,5,0)</f>
        <v>Mohali</v>
      </c>
      <c r="S4295" t="str">
        <f>VLOOKUP($B4295,[1]data!$A$1:$I$764,6,0)</f>
        <v>Kings XI Punjab</v>
      </c>
      <c r="T4295" t="str">
        <f>VLOOKUP($B4295,[1]data!$A$1:$I$764,7,0)</f>
        <v>Mumbai Indians</v>
      </c>
      <c r="U4295" t="str">
        <f>VLOOKUP($B4295,[1]data!$A$1:$I$764,9,0)</f>
        <v>Mumbai Indians</v>
      </c>
    </row>
    <row r="4296" spans="1:21" x14ac:dyDescent="0.3">
      <c r="A4296">
        <v>2012</v>
      </c>
      <c r="B4296" t="s">
        <v>2720</v>
      </c>
      <c r="C4296" s="1">
        <v>41021</v>
      </c>
      <c r="D4296" t="s">
        <v>467</v>
      </c>
      <c r="E4296" t="s">
        <v>144</v>
      </c>
      <c r="F4296">
        <v>1007</v>
      </c>
      <c r="G4296" t="s">
        <v>2727</v>
      </c>
      <c r="H4296">
        <v>4</v>
      </c>
      <c r="I4296">
        <f t="shared" si="134"/>
        <v>4</v>
      </c>
      <c r="J4296">
        <v>3</v>
      </c>
      <c r="K4296">
        <v>7</v>
      </c>
      <c r="L4296">
        <v>1</v>
      </c>
      <c r="M4296">
        <v>0</v>
      </c>
      <c r="N4296">
        <v>133.33000000000001</v>
      </c>
      <c r="O4296">
        <f t="shared" si="135"/>
        <v>133.33000000000001</v>
      </c>
      <c r="P4296" t="s">
        <v>40</v>
      </c>
      <c r="Q4296" s="1">
        <v>41021</v>
      </c>
      <c r="R4296" t="str">
        <f>VLOOKUP(B4296,[1]data!$A$2:$E$764,5,0)</f>
        <v>Mohali</v>
      </c>
      <c r="S4296" t="str">
        <f>VLOOKUP($B4296,[1]data!$A$1:$I$764,6,0)</f>
        <v>Kings XI Punjab</v>
      </c>
      <c r="T4296" t="str">
        <f>VLOOKUP($B4296,[1]data!$A$1:$I$764,7,0)</f>
        <v>Mumbai Indians</v>
      </c>
      <c r="U4296" t="str">
        <f>VLOOKUP($B4296,[1]data!$A$1:$I$764,9,0)</f>
        <v>Mumbai Indians</v>
      </c>
    </row>
    <row r="4297" spans="1:21" x14ac:dyDescent="0.3">
      <c r="A4297">
        <v>2012</v>
      </c>
      <c r="B4297" t="s">
        <v>2720</v>
      </c>
      <c r="C4297" s="1">
        <v>41021</v>
      </c>
      <c r="D4297" t="s">
        <v>467</v>
      </c>
      <c r="E4297" t="s">
        <v>2117</v>
      </c>
      <c r="F4297">
        <v>1203</v>
      </c>
      <c r="G4297" t="s">
        <v>26</v>
      </c>
      <c r="H4297">
        <v>4</v>
      </c>
      <c r="I4297">
        <f t="shared" si="134"/>
        <v>4</v>
      </c>
      <c r="J4297">
        <v>5</v>
      </c>
      <c r="K4297">
        <v>9</v>
      </c>
      <c r="L4297">
        <v>0</v>
      </c>
      <c r="M4297">
        <v>0</v>
      </c>
      <c r="N4297">
        <v>80</v>
      </c>
      <c r="O4297">
        <f t="shared" si="135"/>
        <v>80</v>
      </c>
      <c r="P4297" t="s">
        <v>17</v>
      </c>
      <c r="Q4297" s="1">
        <v>41021</v>
      </c>
      <c r="R4297" t="str">
        <f>VLOOKUP(B4297,[1]data!$A$2:$E$764,5,0)</f>
        <v>Mohali</v>
      </c>
      <c r="S4297" t="str">
        <f>VLOOKUP($B4297,[1]data!$A$1:$I$764,6,0)</f>
        <v>Kings XI Punjab</v>
      </c>
      <c r="T4297" t="str">
        <f>VLOOKUP($B4297,[1]data!$A$1:$I$764,7,0)</f>
        <v>Mumbai Indians</v>
      </c>
      <c r="U4297" t="str">
        <f>VLOOKUP($B4297,[1]data!$A$1:$I$764,9,0)</f>
        <v>Mumbai Indians</v>
      </c>
    </row>
    <row r="4298" spans="1:21" x14ac:dyDescent="0.3">
      <c r="A4298">
        <v>2012</v>
      </c>
      <c r="B4298" t="s">
        <v>2728</v>
      </c>
      <c r="C4298" s="1">
        <v>41022</v>
      </c>
      <c r="D4298" t="s">
        <v>491</v>
      </c>
      <c r="E4298" t="s">
        <v>635</v>
      </c>
      <c r="F4298">
        <v>1103</v>
      </c>
      <c r="G4298" t="s">
        <v>2729</v>
      </c>
      <c r="H4298">
        <v>1</v>
      </c>
      <c r="I4298">
        <f t="shared" si="134"/>
        <v>1</v>
      </c>
      <c r="J4298">
        <v>2</v>
      </c>
      <c r="K4298">
        <v>3</v>
      </c>
      <c r="L4298">
        <v>0</v>
      </c>
      <c r="M4298">
        <v>0</v>
      </c>
      <c r="N4298">
        <v>50</v>
      </c>
      <c r="O4298">
        <f t="shared" si="135"/>
        <v>50</v>
      </c>
      <c r="P4298" t="s">
        <v>20</v>
      </c>
      <c r="Q4298" s="1">
        <v>41022</v>
      </c>
      <c r="R4298" t="str">
        <f>VLOOKUP(B4298,[1]data!$A$2:$E$764,5,0)</f>
        <v>Bengaluru</v>
      </c>
      <c r="S4298" t="str">
        <f>VLOOKUP($B4298,[1]data!$A$1:$I$764,6,0)</f>
        <v>Royal Challengers Bangalore</v>
      </c>
      <c r="T4298" t="str">
        <f>VLOOKUP($B4298,[1]data!$A$1:$I$764,7,0)</f>
        <v>Chennai Super Kings</v>
      </c>
      <c r="U4298">
        <f>VLOOKUP($B4298,[1]data!$A$1:$I$764,9,0)</f>
        <v>0</v>
      </c>
    </row>
    <row r="4299" spans="1:21" x14ac:dyDescent="0.3">
      <c r="A4299">
        <v>2012</v>
      </c>
      <c r="B4299" t="s">
        <v>2728</v>
      </c>
      <c r="C4299" s="1">
        <v>41022</v>
      </c>
      <c r="D4299" t="s">
        <v>491</v>
      </c>
      <c r="E4299" t="s">
        <v>1379</v>
      </c>
      <c r="F4299">
        <v>1225</v>
      </c>
      <c r="G4299" t="s">
        <v>2730</v>
      </c>
      <c r="H4299">
        <v>10</v>
      </c>
      <c r="I4299">
        <f t="shared" si="134"/>
        <v>10</v>
      </c>
      <c r="J4299">
        <v>15</v>
      </c>
      <c r="K4299">
        <v>15</v>
      </c>
      <c r="L4299">
        <v>0</v>
      </c>
      <c r="M4299">
        <v>1</v>
      </c>
      <c r="N4299">
        <v>66.66</v>
      </c>
      <c r="O4299">
        <f t="shared" si="135"/>
        <v>66.66</v>
      </c>
      <c r="P4299" t="s">
        <v>17</v>
      </c>
      <c r="Q4299" s="1">
        <v>41022</v>
      </c>
      <c r="R4299" t="str">
        <f>VLOOKUP(B4299,[1]data!$A$2:$E$764,5,0)</f>
        <v>Bengaluru</v>
      </c>
      <c r="S4299" t="str">
        <f>VLOOKUP($B4299,[1]data!$A$1:$I$764,6,0)</f>
        <v>Royal Challengers Bangalore</v>
      </c>
      <c r="T4299" t="str">
        <f>VLOOKUP($B4299,[1]data!$A$1:$I$764,7,0)</f>
        <v>Chennai Super Kings</v>
      </c>
      <c r="U4299">
        <f>VLOOKUP($B4299,[1]data!$A$1:$I$764,9,0)</f>
        <v>0</v>
      </c>
    </row>
    <row r="4300" spans="1:21" x14ac:dyDescent="0.3">
      <c r="A4300">
        <v>2012</v>
      </c>
      <c r="B4300" t="s">
        <v>2728</v>
      </c>
      <c r="C4300" s="1">
        <v>41022</v>
      </c>
      <c r="D4300" t="s">
        <v>491</v>
      </c>
      <c r="E4300" t="s">
        <v>41</v>
      </c>
      <c r="F4300">
        <v>1023</v>
      </c>
      <c r="G4300" t="s">
        <v>2731</v>
      </c>
      <c r="H4300">
        <v>58</v>
      </c>
      <c r="I4300">
        <f t="shared" si="134"/>
        <v>58</v>
      </c>
      <c r="J4300">
        <v>42</v>
      </c>
      <c r="K4300">
        <v>61</v>
      </c>
      <c r="L4300">
        <v>8</v>
      </c>
      <c r="M4300">
        <v>0</v>
      </c>
      <c r="N4300">
        <v>138.09</v>
      </c>
      <c r="O4300">
        <f t="shared" si="135"/>
        <v>138.09</v>
      </c>
      <c r="P4300" t="s">
        <v>40</v>
      </c>
      <c r="Q4300" s="1">
        <v>41022</v>
      </c>
      <c r="R4300" t="str">
        <f>VLOOKUP(B4300,[1]data!$A$2:$E$764,5,0)</f>
        <v>Bengaluru</v>
      </c>
      <c r="S4300" t="str">
        <f>VLOOKUP($B4300,[1]data!$A$1:$I$764,6,0)</f>
        <v>Royal Challengers Bangalore</v>
      </c>
      <c r="T4300" t="str">
        <f>VLOOKUP($B4300,[1]data!$A$1:$I$764,7,0)</f>
        <v>Chennai Super Kings</v>
      </c>
      <c r="U4300">
        <f>VLOOKUP($B4300,[1]data!$A$1:$I$764,9,0)</f>
        <v>0</v>
      </c>
    </row>
    <row r="4301" spans="1:21" x14ac:dyDescent="0.3">
      <c r="A4301">
        <v>2012</v>
      </c>
      <c r="B4301" t="s">
        <v>2728</v>
      </c>
      <c r="C4301" s="1">
        <v>41022</v>
      </c>
      <c r="D4301" t="s">
        <v>491</v>
      </c>
      <c r="E4301" t="s">
        <v>359</v>
      </c>
      <c r="F4301">
        <v>1053</v>
      </c>
      <c r="G4301" t="s">
        <v>2662</v>
      </c>
      <c r="H4301">
        <v>10</v>
      </c>
      <c r="I4301">
        <f t="shared" si="134"/>
        <v>10</v>
      </c>
      <c r="J4301">
        <v>8</v>
      </c>
      <c r="K4301">
        <v>12</v>
      </c>
      <c r="L4301">
        <v>1</v>
      </c>
      <c r="M4301">
        <v>0</v>
      </c>
      <c r="N4301">
        <v>125</v>
      </c>
      <c r="O4301">
        <f t="shared" si="135"/>
        <v>125</v>
      </c>
      <c r="P4301" t="s">
        <v>17</v>
      </c>
      <c r="Q4301" s="1">
        <v>41022</v>
      </c>
      <c r="R4301" t="str">
        <f>VLOOKUP(B4301,[1]data!$A$2:$E$764,5,0)</f>
        <v>Bengaluru</v>
      </c>
      <c r="S4301" t="str">
        <f>VLOOKUP($B4301,[1]data!$A$1:$I$764,6,0)</f>
        <v>Royal Challengers Bangalore</v>
      </c>
      <c r="T4301" t="str">
        <f>VLOOKUP($B4301,[1]data!$A$1:$I$764,7,0)</f>
        <v>Chennai Super Kings</v>
      </c>
      <c r="U4301">
        <f>VLOOKUP($B4301,[1]data!$A$1:$I$764,9,0)</f>
        <v>0</v>
      </c>
    </row>
    <row r="4302" spans="1:21" x14ac:dyDescent="0.3">
      <c r="A4302">
        <v>2012</v>
      </c>
      <c r="B4302" t="s">
        <v>2728</v>
      </c>
      <c r="C4302" s="1">
        <v>41022</v>
      </c>
      <c r="D4302" t="s">
        <v>491</v>
      </c>
      <c r="E4302" t="s">
        <v>2599</v>
      </c>
      <c r="F4302">
        <v>1254</v>
      </c>
      <c r="G4302" t="s">
        <v>2732</v>
      </c>
      <c r="H4302">
        <v>13</v>
      </c>
      <c r="I4302">
        <f t="shared" si="134"/>
        <v>13</v>
      </c>
      <c r="J4302">
        <v>11</v>
      </c>
      <c r="K4302">
        <v>14</v>
      </c>
      <c r="L4302">
        <v>1</v>
      </c>
      <c r="M4302">
        <v>0</v>
      </c>
      <c r="N4302">
        <v>118.18</v>
      </c>
      <c r="O4302">
        <f t="shared" si="135"/>
        <v>118.18</v>
      </c>
      <c r="P4302" t="s">
        <v>17</v>
      </c>
      <c r="Q4302" s="1">
        <v>41022</v>
      </c>
      <c r="R4302" t="str">
        <f>VLOOKUP(B4302,[1]data!$A$2:$E$764,5,0)</f>
        <v>Bengaluru</v>
      </c>
      <c r="S4302" t="str">
        <f>VLOOKUP($B4302,[1]data!$A$1:$I$764,6,0)</f>
        <v>Royal Challengers Bangalore</v>
      </c>
      <c r="T4302" t="str">
        <f>VLOOKUP($B4302,[1]data!$A$1:$I$764,7,0)</f>
        <v>Chennai Super Kings</v>
      </c>
      <c r="U4302">
        <f>VLOOKUP($B4302,[1]data!$A$1:$I$764,9,0)</f>
        <v>0</v>
      </c>
    </row>
    <row r="4303" spans="1:21" x14ac:dyDescent="0.3">
      <c r="A4303">
        <v>2012</v>
      </c>
      <c r="B4303" t="s">
        <v>2728</v>
      </c>
      <c r="C4303" s="1">
        <v>41022</v>
      </c>
      <c r="D4303" t="s">
        <v>491</v>
      </c>
      <c r="E4303" t="s">
        <v>2523</v>
      </c>
      <c r="F4303">
        <v>1245</v>
      </c>
      <c r="G4303" t="s">
        <v>1970</v>
      </c>
      <c r="H4303">
        <v>8</v>
      </c>
      <c r="I4303">
        <f t="shared" si="134"/>
        <v>8</v>
      </c>
      <c r="J4303">
        <v>6</v>
      </c>
      <c r="K4303">
        <v>7</v>
      </c>
      <c r="L4303">
        <v>2</v>
      </c>
      <c r="M4303">
        <v>0</v>
      </c>
      <c r="N4303">
        <v>133.33000000000001</v>
      </c>
      <c r="O4303">
        <f t="shared" si="135"/>
        <v>133.33000000000001</v>
      </c>
      <c r="P4303" t="s">
        <v>17</v>
      </c>
      <c r="Q4303" s="1">
        <v>41022</v>
      </c>
      <c r="R4303" t="str">
        <f>VLOOKUP(B4303,[1]data!$A$2:$E$764,5,0)</f>
        <v>Bengaluru</v>
      </c>
      <c r="S4303" t="str">
        <f>VLOOKUP($B4303,[1]data!$A$1:$I$764,6,0)</f>
        <v>Royal Challengers Bangalore</v>
      </c>
      <c r="T4303" t="str">
        <f>VLOOKUP($B4303,[1]data!$A$1:$I$764,7,0)</f>
        <v>Chennai Super Kings</v>
      </c>
      <c r="U4303">
        <f>VLOOKUP($B4303,[1]data!$A$1:$I$764,9,0)</f>
        <v>0</v>
      </c>
    </row>
    <row r="4304" spans="1:21" x14ac:dyDescent="0.3">
      <c r="A4304">
        <v>2012</v>
      </c>
      <c r="B4304" t="s">
        <v>2728</v>
      </c>
      <c r="C4304" s="1">
        <v>41022</v>
      </c>
      <c r="D4304" t="s">
        <v>491</v>
      </c>
      <c r="E4304" t="s">
        <v>1839</v>
      </c>
      <c r="F4304">
        <v>1197</v>
      </c>
      <c r="G4304" t="s">
        <v>26</v>
      </c>
      <c r="H4304">
        <v>20</v>
      </c>
      <c r="I4304">
        <f t="shared" si="134"/>
        <v>20</v>
      </c>
      <c r="J4304">
        <v>18</v>
      </c>
      <c r="K4304">
        <v>29</v>
      </c>
      <c r="L4304">
        <v>2</v>
      </c>
      <c r="M4304">
        <v>0</v>
      </c>
      <c r="N4304">
        <v>111.11</v>
      </c>
      <c r="O4304">
        <f t="shared" si="135"/>
        <v>111.11</v>
      </c>
      <c r="P4304" t="s">
        <v>17</v>
      </c>
      <c r="Q4304" s="1">
        <v>41022</v>
      </c>
      <c r="R4304" t="str">
        <f>VLOOKUP(B4304,[1]data!$A$2:$E$764,5,0)</f>
        <v>Bengaluru</v>
      </c>
      <c r="S4304" t="str">
        <f>VLOOKUP($B4304,[1]data!$A$1:$I$764,6,0)</f>
        <v>Royal Challengers Bangalore</v>
      </c>
      <c r="T4304" t="str">
        <f>VLOOKUP($B4304,[1]data!$A$1:$I$764,7,0)</f>
        <v>Chennai Super Kings</v>
      </c>
      <c r="U4304">
        <f>VLOOKUP($B4304,[1]data!$A$1:$I$764,9,0)</f>
        <v>0</v>
      </c>
    </row>
    <row r="4305" spans="1:21" x14ac:dyDescent="0.3">
      <c r="A4305">
        <v>2012</v>
      </c>
      <c r="B4305" t="s">
        <v>2728</v>
      </c>
      <c r="C4305" s="1">
        <v>41022</v>
      </c>
      <c r="D4305" t="s">
        <v>491</v>
      </c>
      <c r="E4305" t="s">
        <v>535</v>
      </c>
      <c r="F4305">
        <v>1075</v>
      </c>
      <c r="G4305" t="s">
        <v>26</v>
      </c>
      <c r="H4305">
        <v>76</v>
      </c>
      <c r="I4305">
        <f t="shared" si="134"/>
        <v>76</v>
      </c>
      <c r="J4305">
        <v>58</v>
      </c>
      <c r="K4305">
        <v>95</v>
      </c>
      <c r="L4305">
        <v>10</v>
      </c>
      <c r="M4305">
        <v>1</v>
      </c>
      <c r="N4305">
        <v>131.03</v>
      </c>
      <c r="O4305">
        <f t="shared" si="135"/>
        <v>131.03</v>
      </c>
      <c r="P4305" t="s">
        <v>17</v>
      </c>
      <c r="Q4305" s="1">
        <v>41022</v>
      </c>
      <c r="R4305" t="str">
        <f>VLOOKUP(B4305,[1]data!$A$2:$E$764,5,0)</f>
        <v>Bengaluru</v>
      </c>
      <c r="S4305" t="str">
        <f>VLOOKUP($B4305,[1]data!$A$1:$I$764,6,0)</f>
        <v>Royal Challengers Bangalore</v>
      </c>
      <c r="T4305" t="str">
        <f>VLOOKUP($B4305,[1]data!$A$1:$I$764,7,0)</f>
        <v>Chennai Super Kings</v>
      </c>
      <c r="U4305">
        <f>VLOOKUP($B4305,[1]data!$A$1:$I$764,9,0)</f>
        <v>0</v>
      </c>
    </row>
    <row r="4306" spans="1:21" x14ac:dyDescent="0.3">
      <c r="A4306">
        <v>2012</v>
      </c>
      <c r="B4306" t="s">
        <v>2728</v>
      </c>
      <c r="C4306" s="1">
        <v>41022</v>
      </c>
      <c r="D4306" t="s">
        <v>491</v>
      </c>
      <c r="E4306" t="s">
        <v>21</v>
      </c>
      <c r="F4306">
        <v>1024</v>
      </c>
      <c r="G4306" t="s">
        <v>2733</v>
      </c>
      <c r="H4306">
        <v>16</v>
      </c>
      <c r="I4306">
        <f t="shared" si="134"/>
        <v>16</v>
      </c>
      <c r="J4306">
        <v>16</v>
      </c>
      <c r="K4306">
        <v>14</v>
      </c>
      <c r="L4306">
        <v>2</v>
      </c>
      <c r="M4306">
        <v>0</v>
      </c>
      <c r="N4306">
        <v>100</v>
      </c>
      <c r="O4306">
        <f t="shared" si="135"/>
        <v>100</v>
      </c>
      <c r="P4306" t="s">
        <v>17</v>
      </c>
      <c r="Q4306" s="1">
        <v>41022</v>
      </c>
      <c r="R4306" t="str">
        <f>VLOOKUP(B4306,[1]data!$A$2:$E$764,5,0)</f>
        <v>Bengaluru</v>
      </c>
      <c r="S4306" t="str">
        <f>VLOOKUP($B4306,[1]data!$A$1:$I$764,6,0)</f>
        <v>Royal Challengers Bangalore</v>
      </c>
      <c r="T4306" t="str">
        <f>VLOOKUP($B4306,[1]data!$A$1:$I$764,7,0)</f>
        <v>Chennai Super Kings</v>
      </c>
      <c r="U4306">
        <f>VLOOKUP($B4306,[1]data!$A$1:$I$764,9,0)</f>
        <v>0</v>
      </c>
    </row>
    <row r="4307" spans="1:21" x14ac:dyDescent="0.3">
      <c r="A4307">
        <v>2012</v>
      </c>
      <c r="B4307" t="s">
        <v>2728</v>
      </c>
      <c r="C4307" s="1">
        <v>41022</v>
      </c>
      <c r="D4307" t="s">
        <v>491</v>
      </c>
      <c r="E4307" t="s">
        <v>283</v>
      </c>
      <c r="F4307">
        <v>1111</v>
      </c>
      <c r="G4307" t="s">
        <v>2734</v>
      </c>
      <c r="H4307">
        <v>13</v>
      </c>
      <c r="I4307">
        <f t="shared" si="134"/>
        <v>13</v>
      </c>
      <c r="J4307">
        <v>18</v>
      </c>
      <c r="K4307">
        <v>35</v>
      </c>
      <c r="L4307">
        <v>1</v>
      </c>
      <c r="M4307">
        <v>0</v>
      </c>
      <c r="N4307">
        <v>72.22</v>
      </c>
      <c r="O4307">
        <f t="shared" si="135"/>
        <v>72.22</v>
      </c>
      <c r="P4307" t="s">
        <v>17</v>
      </c>
      <c r="Q4307" s="1">
        <v>41022</v>
      </c>
      <c r="R4307" t="str">
        <f>VLOOKUP(B4307,[1]data!$A$2:$E$764,5,0)</f>
        <v>Bengaluru</v>
      </c>
      <c r="S4307" t="str">
        <f>VLOOKUP($B4307,[1]data!$A$1:$I$764,6,0)</f>
        <v>Royal Challengers Bangalore</v>
      </c>
      <c r="T4307" t="str">
        <f>VLOOKUP($B4307,[1]data!$A$1:$I$764,7,0)</f>
        <v>Chennai Super Kings</v>
      </c>
      <c r="U4307">
        <f>VLOOKUP($B4307,[1]data!$A$1:$I$764,9,0)</f>
        <v>0</v>
      </c>
    </row>
    <row r="4308" spans="1:21" x14ac:dyDescent="0.3">
      <c r="A4308">
        <v>2012</v>
      </c>
      <c r="B4308" t="s">
        <v>2728</v>
      </c>
      <c r="C4308" s="1">
        <v>41022</v>
      </c>
      <c r="D4308" t="s">
        <v>491</v>
      </c>
      <c r="E4308" t="s">
        <v>1898</v>
      </c>
      <c r="F4308">
        <v>1163</v>
      </c>
      <c r="G4308" t="s">
        <v>2735</v>
      </c>
      <c r="H4308">
        <v>15</v>
      </c>
      <c r="I4308">
        <f t="shared" si="134"/>
        <v>15</v>
      </c>
      <c r="J4308">
        <v>17</v>
      </c>
      <c r="K4308">
        <v>30</v>
      </c>
      <c r="L4308">
        <v>2</v>
      </c>
      <c r="M4308">
        <v>0</v>
      </c>
      <c r="N4308">
        <v>88.23</v>
      </c>
      <c r="O4308">
        <f t="shared" si="135"/>
        <v>88.23</v>
      </c>
      <c r="P4308" t="s">
        <v>17</v>
      </c>
      <c r="Q4308" s="1">
        <v>41022</v>
      </c>
      <c r="R4308" t="str">
        <f>VLOOKUP(B4308,[1]data!$A$2:$E$764,5,0)</f>
        <v>Bengaluru</v>
      </c>
      <c r="S4308" t="str">
        <f>VLOOKUP($B4308,[1]data!$A$1:$I$764,6,0)</f>
        <v>Royal Challengers Bangalore</v>
      </c>
      <c r="T4308" t="str">
        <f>VLOOKUP($B4308,[1]data!$A$1:$I$764,7,0)</f>
        <v>Chennai Super Kings</v>
      </c>
      <c r="U4308">
        <f>VLOOKUP($B4308,[1]data!$A$1:$I$764,9,0)</f>
        <v>0</v>
      </c>
    </row>
    <row r="4309" spans="1:21" x14ac:dyDescent="0.3">
      <c r="A4309">
        <v>2012</v>
      </c>
      <c r="B4309" t="s">
        <v>2728</v>
      </c>
      <c r="C4309" s="1">
        <v>41022</v>
      </c>
      <c r="D4309" t="s">
        <v>491</v>
      </c>
      <c r="E4309" t="s">
        <v>366</v>
      </c>
      <c r="F4309">
        <v>1074</v>
      </c>
      <c r="G4309" t="s">
        <v>26</v>
      </c>
      <c r="H4309">
        <v>59</v>
      </c>
      <c r="I4309">
        <f t="shared" si="134"/>
        <v>59</v>
      </c>
      <c r="J4309">
        <v>23</v>
      </c>
      <c r="K4309">
        <v>41</v>
      </c>
      <c r="L4309">
        <v>3</v>
      </c>
      <c r="M4309">
        <v>5</v>
      </c>
      <c r="N4309">
        <v>256.52</v>
      </c>
      <c r="O4309">
        <f t="shared" si="135"/>
        <v>256.52</v>
      </c>
      <c r="P4309" t="s">
        <v>20</v>
      </c>
      <c r="Q4309" s="1">
        <v>41022</v>
      </c>
      <c r="R4309" t="str">
        <f>VLOOKUP(B4309,[1]data!$A$2:$E$764,5,0)</f>
        <v>Bengaluru</v>
      </c>
      <c r="S4309" t="str">
        <f>VLOOKUP($B4309,[1]data!$A$1:$I$764,6,0)</f>
        <v>Royal Challengers Bangalore</v>
      </c>
      <c r="T4309" t="str">
        <f>VLOOKUP($B4309,[1]data!$A$1:$I$764,7,0)</f>
        <v>Chennai Super Kings</v>
      </c>
      <c r="U4309">
        <f>VLOOKUP($B4309,[1]data!$A$1:$I$764,9,0)</f>
        <v>0</v>
      </c>
    </row>
    <row r="4310" spans="1:21" x14ac:dyDescent="0.3">
      <c r="A4310">
        <v>2012</v>
      </c>
      <c r="B4310" t="s">
        <v>2728</v>
      </c>
      <c r="C4310" s="1">
        <v>41022</v>
      </c>
      <c r="D4310" t="s">
        <v>491</v>
      </c>
      <c r="E4310" t="s">
        <v>833</v>
      </c>
      <c r="F4310">
        <v>1051</v>
      </c>
      <c r="G4310" t="s">
        <v>2736</v>
      </c>
      <c r="H4310">
        <v>4</v>
      </c>
      <c r="I4310">
        <f t="shared" si="134"/>
        <v>4</v>
      </c>
      <c r="J4310">
        <v>8</v>
      </c>
      <c r="K4310">
        <v>7</v>
      </c>
      <c r="L4310">
        <v>0</v>
      </c>
      <c r="M4310">
        <v>0</v>
      </c>
      <c r="N4310">
        <v>50</v>
      </c>
      <c r="O4310">
        <f t="shared" si="135"/>
        <v>50</v>
      </c>
      <c r="P4310" t="s">
        <v>17</v>
      </c>
      <c r="Q4310" s="1">
        <v>41022</v>
      </c>
      <c r="R4310" t="str">
        <f>VLOOKUP(B4310,[1]data!$A$2:$E$764,5,0)</f>
        <v>Bengaluru</v>
      </c>
      <c r="S4310" t="str">
        <f>VLOOKUP($B4310,[1]data!$A$1:$I$764,6,0)</f>
        <v>Royal Challengers Bangalore</v>
      </c>
      <c r="T4310" t="str">
        <f>VLOOKUP($B4310,[1]data!$A$1:$I$764,7,0)</f>
        <v>Chennai Super Kings</v>
      </c>
      <c r="U4310">
        <f>VLOOKUP($B4310,[1]data!$A$1:$I$764,9,0)</f>
        <v>0</v>
      </c>
    </row>
    <row r="4311" spans="1:21" x14ac:dyDescent="0.3">
      <c r="A4311">
        <v>2012</v>
      </c>
      <c r="B4311" t="s">
        <v>2737</v>
      </c>
      <c r="C4311" s="1">
        <v>41023</v>
      </c>
      <c r="D4311">
        <v>31</v>
      </c>
      <c r="E4311" t="s">
        <v>159</v>
      </c>
      <c r="F4311">
        <v>1044</v>
      </c>
      <c r="G4311" t="s">
        <v>2738</v>
      </c>
      <c r="H4311">
        <v>18</v>
      </c>
      <c r="I4311">
        <f t="shared" si="134"/>
        <v>18</v>
      </c>
      <c r="J4311">
        <v>14</v>
      </c>
      <c r="K4311">
        <v>14</v>
      </c>
      <c r="L4311">
        <v>3</v>
      </c>
      <c r="M4311">
        <v>0</v>
      </c>
      <c r="N4311">
        <v>128.57</v>
      </c>
      <c r="O4311">
        <f t="shared" si="135"/>
        <v>128.57</v>
      </c>
      <c r="P4311" t="s">
        <v>17</v>
      </c>
      <c r="Q4311" s="1">
        <v>41023</v>
      </c>
      <c r="R4311" t="str">
        <f>VLOOKUP(B4311,[1]data!$A$2:$E$764,5,0)</f>
        <v>Pune</v>
      </c>
      <c r="S4311" t="str">
        <f>VLOOKUP($B4311,[1]data!$A$1:$I$764,6,0)</f>
        <v>Pune Warriors</v>
      </c>
      <c r="T4311" t="str">
        <f>VLOOKUP($B4311,[1]data!$A$1:$I$764,7,0)</f>
        <v>Deccan Chargers</v>
      </c>
      <c r="U4311" t="str">
        <f>VLOOKUP($B4311,[1]data!$A$1:$I$764,9,0)</f>
        <v>Deccan Chargers</v>
      </c>
    </row>
    <row r="4312" spans="1:21" x14ac:dyDescent="0.3">
      <c r="A4312">
        <v>2012</v>
      </c>
      <c r="B4312" t="s">
        <v>2737</v>
      </c>
      <c r="C4312" s="1">
        <v>41023</v>
      </c>
      <c r="D4312">
        <v>31</v>
      </c>
      <c r="E4312" t="s">
        <v>136</v>
      </c>
      <c r="F4312">
        <v>1020</v>
      </c>
      <c r="G4312" t="s">
        <v>26</v>
      </c>
      <c r="H4312">
        <v>60</v>
      </c>
      <c r="I4312">
        <f t="shared" si="134"/>
        <v>60</v>
      </c>
      <c r="J4312">
        <v>58</v>
      </c>
      <c r="K4312">
        <v>75</v>
      </c>
      <c r="L4312">
        <v>6</v>
      </c>
      <c r="M4312">
        <v>0</v>
      </c>
      <c r="N4312">
        <v>103.44</v>
      </c>
      <c r="O4312">
        <f t="shared" si="135"/>
        <v>103.44</v>
      </c>
      <c r="P4312" t="s">
        <v>20</v>
      </c>
      <c r="Q4312" s="1">
        <v>41023</v>
      </c>
      <c r="R4312" t="str">
        <f>VLOOKUP(B4312,[1]data!$A$2:$E$764,5,0)</f>
        <v>Pune</v>
      </c>
      <c r="S4312" t="str">
        <f>VLOOKUP($B4312,[1]data!$A$1:$I$764,6,0)</f>
        <v>Pune Warriors</v>
      </c>
      <c r="T4312" t="str">
        <f>VLOOKUP($B4312,[1]data!$A$1:$I$764,7,0)</f>
        <v>Deccan Chargers</v>
      </c>
      <c r="U4312" t="str">
        <f>VLOOKUP($B4312,[1]data!$A$1:$I$764,9,0)</f>
        <v>Deccan Chargers</v>
      </c>
    </row>
    <row r="4313" spans="1:21" x14ac:dyDescent="0.3">
      <c r="A4313">
        <v>2012</v>
      </c>
      <c r="B4313" t="s">
        <v>2737</v>
      </c>
      <c r="C4313" s="1">
        <v>41023</v>
      </c>
      <c r="D4313">
        <v>31</v>
      </c>
      <c r="E4313" t="s">
        <v>819</v>
      </c>
      <c r="F4313">
        <v>1022</v>
      </c>
      <c r="G4313" t="s">
        <v>2739</v>
      </c>
      <c r="H4313">
        <v>27</v>
      </c>
      <c r="I4313">
        <f t="shared" si="134"/>
        <v>27</v>
      </c>
      <c r="J4313">
        <v>21</v>
      </c>
      <c r="K4313">
        <v>39</v>
      </c>
      <c r="L4313">
        <v>1</v>
      </c>
      <c r="M4313">
        <v>2</v>
      </c>
      <c r="N4313">
        <v>128.57</v>
      </c>
      <c r="O4313">
        <f t="shared" si="135"/>
        <v>128.57</v>
      </c>
      <c r="P4313" t="s">
        <v>17</v>
      </c>
      <c r="Q4313" s="1">
        <v>41023</v>
      </c>
      <c r="R4313" t="str">
        <f>VLOOKUP(B4313,[1]data!$A$2:$E$764,5,0)</f>
        <v>Pune</v>
      </c>
      <c r="S4313" t="str">
        <f>VLOOKUP($B4313,[1]data!$A$1:$I$764,6,0)</f>
        <v>Pune Warriors</v>
      </c>
      <c r="T4313" t="str">
        <f>VLOOKUP($B4313,[1]data!$A$1:$I$764,7,0)</f>
        <v>Deccan Chargers</v>
      </c>
      <c r="U4313" t="str">
        <f>VLOOKUP($B4313,[1]data!$A$1:$I$764,9,0)</f>
        <v>Deccan Chargers</v>
      </c>
    </row>
    <row r="4314" spans="1:21" x14ac:dyDescent="0.3">
      <c r="A4314">
        <v>2012</v>
      </c>
      <c r="B4314" t="s">
        <v>2737</v>
      </c>
      <c r="C4314" s="1">
        <v>41023</v>
      </c>
      <c r="D4314">
        <v>31</v>
      </c>
      <c r="E4314" t="s">
        <v>127</v>
      </c>
      <c r="F4314">
        <v>1021</v>
      </c>
      <c r="G4314" t="s">
        <v>26</v>
      </c>
      <c r="H4314">
        <v>9</v>
      </c>
      <c r="I4314">
        <f t="shared" si="134"/>
        <v>9</v>
      </c>
      <c r="J4314">
        <v>13</v>
      </c>
      <c r="K4314">
        <v>20</v>
      </c>
      <c r="L4314">
        <v>0</v>
      </c>
      <c r="M4314">
        <v>0</v>
      </c>
      <c r="N4314">
        <v>69.23</v>
      </c>
      <c r="O4314">
        <f t="shared" si="135"/>
        <v>69.23</v>
      </c>
      <c r="P4314" t="s">
        <v>17</v>
      </c>
      <c r="Q4314" s="1">
        <v>41023</v>
      </c>
      <c r="R4314" t="str">
        <f>VLOOKUP(B4314,[1]data!$A$2:$E$764,5,0)</f>
        <v>Pune</v>
      </c>
      <c r="S4314" t="str">
        <f>VLOOKUP($B4314,[1]data!$A$1:$I$764,6,0)</f>
        <v>Pune Warriors</v>
      </c>
      <c r="T4314" t="str">
        <f>VLOOKUP($B4314,[1]data!$A$1:$I$764,7,0)</f>
        <v>Deccan Chargers</v>
      </c>
      <c r="U4314" t="str">
        <f>VLOOKUP($B4314,[1]data!$A$1:$I$764,9,0)</f>
        <v>Deccan Chargers</v>
      </c>
    </row>
    <row r="4315" spans="1:21" x14ac:dyDescent="0.3">
      <c r="A4315">
        <v>2012</v>
      </c>
      <c r="B4315" t="s">
        <v>2737</v>
      </c>
      <c r="C4315" s="1">
        <v>41023</v>
      </c>
      <c r="D4315">
        <v>31</v>
      </c>
      <c r="E4315" t="s">
        <v>38</v>
      </c>
      <c r="F4315">
        <v>1052</v>
      </c>
      <c r="G4315" t="s">
        <v>2740</v>
      </c>
      <c r="H4315">
        <v>1</v>
      </c>
      <c r="I4315">
        <f t="shared" si="134"/>
        <v>1</v>
      </c>
      <c r="J4315">
        <v>4</v>
      </c>
      <c r="K4315">
        <v>4</v>
      </c>
      <c r="L4315">
        <v>0</v>
      </c>
      <c r="M4315">
        <v>0</v>
      </c>
      <c r="N4315">
        <v>25</v>
      </c>
      <c r="O4315">
        <f t="shared" si="135"/>
        <v>25</v>
      </c>
      <c r="P4315" t="s">
        <v>40</v>
      </c>
      <c r="Q4315" s="1">
        <v>41023</v>
      </c>
      <c r="R4315" t="str">
        <f>VLOOKUP(B4315,[1]data!$A$2:$E$764,5,0)</f>
        <v>Pune</v>
      </c>
      <c r="S4315" t="str">
        <f>VLOOKUP($B4315,[1]data!$A$1:$I$764,6,0)</f>
        <v>Pune Warriors</v>
      </c>
      <c r="T4315" t="str">
        <f>VLOOKUP($B4315,[1]data!$A$1:$I$764,7,0)</f>
        <v>Deccan Chargers</v>
      </c>
      <c r="U4315" t="str">
        <f>VLOOKUP($B4315,[1]data!$A$1:$I$764,9,0)</f>
        <v>Deccan Chargers</v>
      </c>
    </row>
    <row r="4316" spans="1:21" x14ac:dyDescent="0.3">
      <c r="A4316">
        <v>2012</v>
      </c>
      <c r="B4316" t="s">
        <v>2737</v>
      </c>
      <c r="C4316" s="1">
        <v>41023</v>
      </c>
      <c r="D4316">
        <v>31</v>
      </c>
      <c r="E4316" t="s">
        <v>65</v>
      </c>
      <c r="F4316">
        <v>1049</v>
      </c>
      <c r="G4316" t="s">
        <v>26</v>
      </c>
      <c r="H4316">
        <v>87</v>
      </c>
      <c r="I4316">
        <f t="shared" si="134"/>
        <v>87</v>
      </c>
      <c r="J4316">
        <v>48</v>
      </c>
      <c r="K4316">
        <v>75</v>
      </c>
      <c r="L4316">
        <v>10</v>
      </c>
      <c r="M4316">
        <v>3</v>
      </c>
      <c r="N4316">
        <v>181.25</v>
      </c>
      <c r="O4316">
        <f t="shared" si="135"/>
        <v>181.25</v>
      </c>
      <c r="P4316" t="s">
        <v>40</v>
      </c>
      <c r="Q4316" s="1">
        <v>41023</v>
      </c>
      <c r="R4316" t="str">
        <f>VLOOKUP(B4316,[1]data!$A$2:$E$764,5,0)</f>
        <v>Pune</v>
      </c>
      <c r="S4316" t="str">
        <f>VLOOKUP($B4316,[1]data!$A$1:$I$764,6,0)</f>
        <v>Pune Warriors</v>
      </c>
      <c r="T4316" t="str">
        <f>VLOOKUP($B4316,[1]data!$A$1:$I$764,7,0)</f>
        <v>Deccan Chargers</v>
      </c>
      <c r="U4316" t="str">
        <f>VLOOKUP($B4316,[1]data!$A$1:$I$764,9,0)</f>
        <v>Deccan Chargers</v>
      </c>
    </row>
    <row r="4317" spans="1:21" x14ac:dyDescent="0.3">
      <c r="A4317">
        <v>2012</v>
      </c>
      <c r="B4317" t="s">
        <v>2737</v>
      </c>
      <c r="C4317" s="1">
        <v>41023</v>
      </c>
      <c r="D4317">
        <v>31</v>
      </c>
      <c r="E4317" t="s">
        <v>821</v>
      </c>
      <c r="F4317">
        <v>1019</v>
      </c>
      <c r="G4317" t="s">
        <v>79</v>
      </c>
      <c r="H4317">
        <v>0</v>
      </c>
      <c r="I4317">
        <f t="shared" si="134"/>
        <v>0</v>
      </c>
      <c r="J4317">
        <v>2</v>
      </c>
      <c r="K4317">
        <v>1</v>
      </c>
      <c r="L4317">
        <v>0</v>
      </c>
      <c r="M4317">
        <v>0</v>
      </c>
      <c r="N4317">
        <v>0</v>
      </c>
      <c r="O4317">
        <f t="shared" si="135"/>
        <v>0</v>
      </c>
      <c r="P4317" t="s">
        <v>17</v>
      </c>
      <c r="Q4317" s="1">
        <v>41023</v>
      </c>
      <c r="R4317" t="str">
        <f>VLOOKUP(B4317,[1]data!$A$2:$E$764,5,0)</f>
        <v>Pune</v>
      </c>
      <c r="S4317" t="str">
        <f>VLOOKUP($B4317,[1]data!$A$1:$I$764,6,0)</f>
        <v>Pune Warriors</v>
      </c>
      <c r="T4317" t="str">
        <f>VLOOKUP($B4317,[1]data!$A$1:$I$764,7,0)</f>
        <v>Deccan Chargers</v>
      </c>
      <c r="U4317" t="str">
        <f>VLOOKUP($B4317,[1]data!$A$1:$I$764,9,0)</f>
        <v>Deccan Chargers</v>
      </c>
    </row>
    <row r="4318" spans="1:21" x14ac:dyDescent="0.3">
      <c r="A4318">
        <v>2012</v>
      </c>
      <c r="B4318" t="s">
        <v>2737</v>
      </c>
      <c r="C4318" s="1">
        <v>41023</v>
      </c>
      <c r="D4318">
        <v>31</v>
      </c>
      <c r="E4318" t="s">
        <v>306</v>
      </c>
      <c r="F4318">
        <v>1105</v>
      </c>
      <c r="G4318" t="s">
        <v>26</v>
      </c>
      <c r="H4318">
        <v>80</v>
      </c>
      <c r="I4318">
        <f t="shared" si="134"/>
        <v>80</v>
      </c>
      <c r="J4318">
        <v>56</v>
      </c>
      <c r="K4318">
        <v>82</v>
      </c>
      <c r="L4318">
        <v>7</v>
      </c>
      <c r="M4318">
        <v>3</v>
      </c>
      <c r="N4318">
        <v>142.85</v>
      </c>
      <c r="O4318">
        <f t="shared" si="135"/>
        <v>142.85</v>
      </c>
      <c r="P4318" t="s">
        <v>17</v>
      </c>
      <c r="Q4318" s="1">
        <v>41023</v>
      </c>
      <c r="R4318" t="str">
        <f>VLOOKUP(B4318,[1]data!$A$2:$E$764,5,0)</f>
        <v>Pune</v>
      </c>
      <c r="S4318" t="str">
        <f>VLOOKUP($B4318,[1]data!$A$1:$I$764,6,0)</f>
        <v>Pune Warriors</v>
      </c>
      <c r="T4318" t="str">
        <f>VLOOKUP($B4318,[1]data!$A$1:$I$764,7,0)</f>
        <v>Deccan Chargers</v>
      </c>
      <c r="U4318" t="str">
        <f>VLOOKUP($B4318,[1]data!$A$1:$I$764,9,0)</f>
        <v>Deccan Chargers</v>
      </c>
    </row>
    <row r="4319" spans="1:21" x14ac:dyDescent="0.3">
      <c r="A4319">
        <v>2012</v>
      </c>
      <c r="B4319" t="s">
        <v>2741</v>
      </c>
      <c r="C4319" s="1">
        <v>41024</v>
      </c>
      <c r="D4319" t="s">
        <v>2742</v>
      </c>
      <c r="E4319" t="s">
        <v>274</v>
      </c>
      <c r="F4319">
        <v>1076</v>
      </c>
      <c r="G4319" t="s">
        <v>2743</v>
      </c>
      <c r="H4319">
        <v>3</v>
      </c>
      <c r="I4319">
        <f t="shared" si="134"/>
        <v>3</v>
      </c>
      <c r="J4319">
        <v>6</v>
      </c>
      <c r="K4319">
        <v>7</v>
      </c>
      <c r="L4319">
        <v>0</v>
      </c>
      <c r="M4319">
        <v>0</v>
      </c>
      <c r="N4319">
        <v>50</v>
      </c>
      <c r="O4319">
        <f t="shared" si="135"/>
        <v>50</v>
      </c>
      <c r="P4319" t="s">
        <v>20</v>
      </c>
      <c r="Q4319" s="1">
        <v>41024</v>
      </c>
      <c r="R4319" t="str">
        <f>VLOOKUP(B4319,[1]data!$A$2:$E$764,5,0)</f>
        <v>Kolkata</v>
      </c>
      <c r="S4319" t="str">
        <f>VLOOKUP($B4319,[1]data!$A$1:$I$764,6,0)</f>
        <v>Kolkata Knight Riders</v>
      </c>
      <c r="T4319" t="str">
        <f>VLOOKUP($B4319,[1]data!$A$1:$I$764,7,0)</f>
        <v>Royal Challengers Bangalore</v>
      </c>
      <c r="U4319" t="str">
        <f>VLOOKUP($B4319,[1]data!$A$1:$I$764,9,0)</f>
        <v>Kolkata Knight Riders</v>
      </c>
    </row>
    <row r="4320" spans="1:21" x14ac:dyDescent="0.3">
      <c r="A4320">
        <v>2012</v>
      </c>
      <c r="B4320" t="s">
        <v>2741</v>
      </c>
      <c r="C4320" s="1">
        <v>41024</v>
      </c>
      <c r="D4320" t="s">
        <v>2742</v>
      </c>
      <c r="E4320" t="s">
        <v>562</v>
      </c>
      <c r="F4320">
        <v>1002</v>
      </c>
      <c r="G4320" t="s">
        <v>2744</v>
      </c>
      <c r="H4320">
        <v>34</v>
      </c>
      <c r="I4320">
        <f t="shared" si="134"/>
        <v>34</v>
      </c>
      <c r="J4320">
        <v>29</v>
      </c>
      <c r="K4320">
        <v>45</v>
      </c>
      <c r="L4320">
        <v>4</v>
      </c>
      <c r="M4320">
        <v>0</v>
      </c>
      <c r="N4320">
        <v>117.24</v>
      </c>
      <c r="O4320">
        <f t="shared" si="135"/>
        <v>117.24</v>
      </c>
      <c r="P4320" t="s">
        <v>17</v>
      </c>
      <c r="Q4320" s="1">
        <v>41024</v>
      </c>
      <c r="R4320" t="str">
        <f>VLOOKUP(B4320,[1]data!$A$2:$E$764,5,0)</f>
        <v>Kolkata</v>
      </c>
      <c r="S4320" t="str">
        <f>VLOOKUP($B4320,[1]data!$A$1:$I$764,6,0)</f>
        <v>Kolkata Knight Riders</v>
      </c>
      <c r="T4320" t="str">
        <f>VLOOKUP($B4320,[1]data!$A$1:$I$764,7,0)</f>
        <v>Royal Challengers Bangalore</v>
      </c>
      <c r="U4320" t="str">
        <f>VLOOKUP($B4320,[1]data!$A$1:$I$764,9,0)</f>
        <v>Kolkata Knight Riders</v>
      </c>
    </row>
    <row r="4321" spans="1:21" x14ac:dyDescent="0.3">
      <c r="A4321">
        <v>2012</v>
      </c>
      <c r="B4321" t="s">
        <v>2741</v>
      </c>
      <c r="C4321" s="1">
        <v>41024</v>
      </c>
      <c r="D4321" t="s">
        <v>2742</v>
      </c>
      <c r="E4321" t="s">
        <v>116</v>
      </c>
      <c r="F4321">
        <v>1064</v>
      </c>
      <c r="G4321" t="s">
        <v>2745</v>
      </c>
      <c r="H4321">
        <v>50</v>
      </c>
      <c r="I4321">
        <f t="shared" si="134"/>
        <v>50</v>
      </c>
      <c r="J4321">
        <v>30</v>
      </c>
      <c r="K4321">
        <v>48</v>
      </c>
      <c r="L4321">
        <v>3</v>
      </c>
      <c r="M4321">
        <v>3</v>
      </c>
      <c r="N4321">
        <v>166.66</v>
      </c>
      <c r="O4321">
        <f t="shared" si="135"/>
        <v>166.66</v>
      </c>
      <c r="P4321" t="s">
        <v>17</v>
      </c>
      <c r="Q4321" s="1">
        <v>41024</v>
      </c>
      <c r="R4321" t="str">
        <f>VLOOKUP(B4321,[1]data!$A$2:$E$764,5,0)</f>
        <v>Kolkata</v>
      </c>
      <c r="S4321" t="str">
        <f>VLOOKUP($B4321,[1]data!$A$1:$I$764,6,0)</f>
        <v>Kolkata Knight Riders</v>
      </c>
      <c r="T4321" t="str">
        <f>VLOOKUP($B4321,[1]data!$A$1:$I$764,7,0)</f>
        <v>Royal Challengers Bangalore</v>
      </c>
      <c r="U4321" t="str">
        <f>VLOOKUP($B4321,[1]data!$A$1:$I$764,9,0)</f>
        <v>Kolkata Knight Riders</v>
      </c>
    </row>
    <row r="4322" spans="1:21" x14ac:dyDescent="0.3">
      <c r="A4322">
        <v>2012</v>
      </c>
      <c r="B4322" t="s">
        <v>2741</v>
      </c>
      <c r="C4322" s="1">
        <v>41024</v>
      </c>
      <c r="D4322" t="s">
        <v>2742</v>
      </c>
      <c r="E4322" t="s">
        <v>1453</v>
      </c>
      <c r="F4322">
        <v>1183</v>
      </c>
      <c r="G4322" t="s">
        <v>2726</v>
      </c>
      <c r="H4322">
        <v>3</v>
      </c>
      <c r="I4322">
        <f t="shared" si="134"/>
        <v>3</v>
      </c>
      <c r="J4322">
        <v>7</v>
      </c>
      <c r="K4322">
        <v>11</v>
      </c>
      <c r="L4322">
        <v>0</v>
      </c>
      <c r="M4322">
        <v>0</v>
      </c>
      <c r="N4322">
        <v>42.85</v>
      </c>
      <c r="O4322">
        <f t="shared" si="135"/>
        <v>42.85</v>
      </c>
      <c r="P4322" t="s">
        <v>17</v>
      </c>
      <c r="Q4322" s="1">
        <v>41024</v>
      </c>
      <c r="R4322" t="str">
        <f>VLOOKUP(B4322,[1]data!$A$2:$E$764,5,0)</f>
        <v>Kolkata</v>
      </c>
      <c r="S4322" t="str">
        <f>VLOOKUP($B4322,[1]data!$A$1:$I$764,6,0)</f>
        <v>Kolkata Knight Riders</v>
      </c>
      <c r="T4322" t="str">
        <f>VLOOKUP($B4322,[1]data!$A$1:$I$764,7,0)</f>
        <v>Royal Challengers Bangalore</v>
      </c>
      <c r="U4322" t="str">
        <f>VLOOKUP($B4322,[1]data!$A$1:$I$764,9,0)</f>
        <v>Kolkata Knight Riders</v>
      </c>
    </row>
    <row r="4323" spans="1:21" x14ac:dyDescent="0.3">
      <c r="A4323">
        <v>2012</v>
      </c>
      <c r="B4323" t="s">
        <v>2741</v>
      </c>
      <c r="C4323" s="1">
        <v>41024</v>
      </c>
      <c r="D4323" t="s">
        <v>2742</v>
      </c>
      <c r="E4323" t="s">
        <v>2746</v>
      </c>
      <c r="F4323">
        <v>1262</v>
      </c>
      <c r="G4323" t="s">
        <v>26</v>
      </c>
      <c r="H4323">
        <v>16</v>
      </c>
      <c r="I4323">
        <f t="shared" si="134"/>
        <v>16</v>
      </c>
      <c r="J4323">
        <v>7</v>
      </c>
      <c r="K4323">
        <v>16</v>
      </c>
      <c r="L4323">
        <v>2</v>
      </c>
      <c r="M4323">
        <v>1</v>
      </c>
      <c r="N4323">
        <v>228.57</v>
      </c>
      <c r="O4323">
        <f t="shared" si="135"/>
        <v>228.57</v>
      </c>
      <c r="P4323" t="s">
        <v>17</v>
      </c>
      <c r="Q4323" s="1">
        <v>41024</v>
      </c>
      <c r="R4323" t="str">
        <f>VLOOKUP(B4323,[1]data!$A$2:$E$764,5,0)</f>
        <v>Kolkata</v>
      </c>
      <c r="S4323" t="str">
        <f>VLOOKUP($B4323,[1]data!$A$1:$I$764,6,0)</f>
        <v>Kolkata Knight Riders</v>
      </c>
      <c r="T4323" t="str">
        <f>VLOOKUP($B4323,[1]data!$A$1:$I$764,7,0)</f>
        <v>Royal Challengers Bangalore</v>
      </c>
      <c r="U4323" t="str">
        <f>VLOOKUP($B4323,[1]data!$A$1:$I$764,9,0)</f>
        <v>Kolkata Knight Riders</v>
      </c>
    </row>
    <row r="4324" spans="1:21" x14ac:dyDescent="0.3">
      <c r="A4324">
        <v>2012</v>
      </c>
      <c r="B4324" t="s">
        <v>2741</v>
      </c>
      <c r="C4324" s="1">
        <v>41024</v>
      </c>
      <c r="D4324" t="s">
        <v>2742</v>
      </c>
      <c r="E4324" t="s">
        <v>144</v>
      </c>
      <c r="F4324">
        <v>1007</v>
      </c>
      <c r="G4324" t="s">
        <v>2696</v>
      </c>
      <c r="H4324">
        <v>0</v>
      </c>
      <c r="I4324">
        <f t="shared" si="134"/>
        <v>0</v>
      </c>
      <c r="J4324">
        <v>2</v>
      </c>
      <c r="K4324">
        <v>1</v>
      </c>
      <c r="L4324">
        <v>0</v>
      </c>
      <c r="M4324">
        <v>0</v>
      </c>
      <c r="N4324">
        <v>0</v>
      </c>
      <c r="O4324">
        <f t="shared" si="135"/>
        <v>0</v>
      </c>
      <c r="P4324" t="s">
        <v>40</v>
      </c>
      <c r="Q4324" s="1">
        <v>41024</v>
      </c>
      <c r="R4324" t="str">
        <f>VLOOKUP(B4324,[1]data!$A$2:$E$764,5,0)</f>
        <v>Kolkata</v>
      </c>
      <c r="S4324" t="str">
        <f>VLOOKUP($B4324,[1]data!$A$1:$I$764,6,0)</f>
        <v>Kolkata Knight Riders</v>
      </c>
      <c r="T4324" t="str">
        <f>VLOOKUP($B4324,[1]data!$A$1:$I$764,7,0)</f>
        <v>Royal Challengers Bangalore</v>
      </c>
      <c r="U4324" t="str">
        <f>VLOOKUP($B4324,[1]data!$A$1:$I$764,9,0)</f>
        <v>Kolkata Knight Riders</v>
      </c>
    </row>
    <row r="4325" spans="1:21" x14ac:dyDescent="0.3">
      <c r="A4325">
        <v>2012</v>
      </c>
      <c r="B4325" t="s">
        <v>2741</v>
      </c>
      <c r="C4325" s="1">
        <v>41024</v>
      </c>
      <c r="D4325" t="s">
        <v>2742</v>
      </c>
      <c r="E4325" t="s">
        <v>1393</v>
      </c>
      <c r="F4325">
        <v>1169</v>
      </c>
      <c r="G4325" t="s">
        <v>26</v>
      </c>
      <c r="H4325">
        <v>34</v>
      </c>
      <c r="I4325">
        <f t="shared" si="134"/>
        <v>34</v>
      </c>
      <c r="J4325">
        <v>17</v>
      </c>
      <c r="K4325">
        <v>38</v>
      </c>
      <c r="L4325">
        <v>2</v>
      </c>
      <c r="M4325">
        <v>2</v>
      </c>
      <c r="N4325">
        <v>200</v>
      </c>
      <c r="O4325">
        <f t="shared" si="135"/>
        <v>200</v>
      </c>
      <c r="P4325" t="s">
        <v>17</v>
      </c>
      <c r="Q4325" s="1">
        <v>41024</v>
      </c>
      <c r="R4325" t="str">
        <f>VLOOKUP(B4325,[1]data!$A$2:$E$764,5,0)</f>
        <v>Kolkata</v>
      </c>
      <c r="S4325" t="str">
        <f>VLOOKUP($B4325,[1]data!$A$1:$I$764,6,0)</f>
        <v>Kolkata Knight Riders</v>
      </c>
      <c r="T4325" t="str">
        <f>VLOOKUP($B4325,[1]data!$A$1:$I$764,7,0)</f>
        <v>Royal Challengers Bangalore</v>
      </c>
      <c r="U4325" t="str">
        <f>VLOOKUP($B4325,[1]data!$A$1:$I$764,9,0)</f>
        <v>Kolkata Knight Riders</v>
      </c>
    </row>
    <row r="4326" spans="1:21" x14ac:dyDescent="0.3">
      <c r="A4326">
        <v>2012</v>
      </c>
      <c r="B4326" t="s">
        <v>2741</v>
      </c>
      <c r="C4326" s="1">
        <v>41024</v>
      </c>
      <c r="D4326" t="s">
        <v>2742</v>
      </c>
      <c r="E4326" t="s">
        <v>2060</v>
      </c>
      <c r="F4326">
        <v>1194</v>
      </c>
      <c r="G4326" t="s">
        <v>2744</v>
      </c>
      <c r="H4326">
        <v>22</v>
      </c>
      <c r="I4326">
        <f t="shared" si="134"/>
        <v>22</v>
      </c>
      <c r="J4326">
        <v>22</v>
      </c>
      <c r="K4326">
        <v>36</v>
      </c>
      <c r="L4326">
        <v>2</v>
      </c>
      <c r="M4326">
        <v>0</v>
      </c>
      <c r="N4326">
        <v>100</v>
      </c>
      <c r="O4326">
        <f t="shared" si="135"/>
        <v>100</v>
      </c>
      <c r="P4326" t="s">
        <v>17</v>
      </c>
      <c r="Q4326" s="1">
        <v>41024</v>
      </c>
      <c r="R4326" t="str">
        <f>VLOOKUP(B4326,[1]data!$A$2:$E$764,5,0)</f>
        <v>Kolkata</v>
      </c>
      <c r="S4326" t="str">
        <f>VLOOKUP($B4326,[1]data!$A$1:$I$764,6,0)</f>
        <v>Kolkata Knight Riders</v>
      </c>
      <c r="T4326" t="str">
        <f>VLOOKUP($B4326,[1]data!$A$1:$I$764,7,0)</f>
        <v>Royal Challengers Bangalore</v>
      </c>
      <c r="U4326" t="str">
        <f>VLOOKUP($B4326,[1]data!$A$1:$I$764,9,0)</f>
        <v>Kolkata Knight Riders</v>
      </c>
    </row>
    <row r="4327" spans="1:21" x14ac:dyDescent="0.3">
      <c r="A4327">
        <v>2012</v>
      </c>
      <c r="B4327" t="s">
        <v>2741</v>
      </c>
      <c r="C4327" s="1">
        <v>41024</v>
      </c>
      <c r="D4327" t="s">
        <v>2742</v>
      </c>
      <c r="E4327" t="s">
        <v>1569</v>
      </c>
      <c r="F4327">
        <v>1222</v>
      </c>
      <c r="G4327" t="s">
        <v>2747</v>
      </c>
      <c r="H4327">
        <v>22</v>
      </c>
      <c r="I4327">
        <f t="shared" si="134"/>
        <v>22</v>
      </c>
      <c r="J4327">
        <v>16</v>
      </c>
      <c r="K4327">
        <v>22</v>
      </c>
      <c r="L4327">
        <v>4</v>
      </c>
      <c r="M4327">
        <v>0</v>
      </c>
      <c r="N4327">
        <v>137.5</v>
      </c>
      <c r="O4327">
        <f t="shared" si="135"/>
        <v>137.5</v>
      </c>
      <c r="P4327" t="s">
        <v>17</v>
      </c>
      <c r="Q4327" s="1">
        <v>41024</v>
      </c>
      <c r="R4327" t="str">
        <f>VLOOKUP(B4327,[1]data!$A$2:$E$764,5,0)</f>
        <v>Kolkata</v>
      </c>
      <c r="S4327" t="str">
        <f>VLOOKUP($B4327,[1]data!$A$1:$I$764,6,0)</f>
        <v>Kolkata Knight Riders</v>
      </c>
      <c r="T4327" t="str">
        <f>VLOOKUP($B4327,[1]data!$A$1:$I$764,7,0)</f>
        <v>Royal Challengers Bangalore</v>
      </c>
      <c r="U4327" t="str">
        <f>VLOOKUP($B4327,[1]data!$A$1:$I$764,9,0)</f>
        <v>Kolkata Knight Riders</v>
      </c>
    </row>
    <row r="4328" spans="1:21" x14ac:dyDescent="0.3">
      <c r="A4328">
        <v>2012</v>
      </c>
      <c r="B4328" t="s">
        <v>2741</v>
      </c>
      <c r="C4328" s="1">
        <v>41024</v>
      </c>
      <c r="D4328" t="s">
        <v>2742</v>
      </c>
      <c r="E4328" t="s">
        <v>2701</v>
      </c>
      <c r="F4328">
        <v>1258</v>
      </c>
      <c r="G4328" t="s">
        <v>2748</v>
      </c>
      <c r="H4328">
        <v>17</v>
      </c>
      <c r="I4328">
        <f t="shared" si="134"/>
        <v>17</v>
      </c>
      <c r="J4328">
        <v>22</v>
      </c>
      <c r="K4328">
        <v>35</v>
      </c>
      <c r="L4328">
        <v>2</v>
      </c>
      <c r="M4328">
        <v>0</v>
      </c>
      <c r="N4328">
        <v>77.27</v>
      </c>
      <c r="O4328">
        <f t="shared" si="135"/>
        <v>77.27</v>
      </c>
      <c r="P4328" t="s">
        <v>20</v>
      </c>
      <c r="Q4328" s="1">
        <v>41024</v>
      </c>
      <c r="R4328" t="str">
        <f>VLOOKUP(B4328,[1]data!$A$2:$E$764,5,0)</f>
        <v>Kolkata</v>
      </c>
      <c r="S4328" t="str">
        <f>VLOOKUP($B4328,[1]data!$A$1:$I$764,6,0)</f>
        <v>Kolkata Knight Riders</v>
      </c>
      <c r="T4328" t="str">
        <f>VLOOKUP($B4328,[1]data!$A$1:$I$764,7,0)</f>
        <v>Royal Challengers Bangalore</v>
      </c>
      <c r="U4328" t="str">
        <f>VLOOKUP($B4328,[1]data!$A$1:$I$764,9,0)</f>
        <v>Kolkata Knight Riders</v>
      </c>
    </row>
    <row r="4329" spans="1:21" x14ac:dyDescent="0.3">
      <c r="A4329">
        <v>2012</v>
      </c>
      <c r="B4329" t="s">
        <v>2741</v>
      </c>
      <c r="C4329" s="1">
        <v>41024</v>
      </c>
      <c r="D4329" t="s">
        <v>2742</v>
      </c>
      <c r="E4329" t="s">
        <v>340</v>
      </c>
      <c r="F4329">
        <v>1170</v>
      </c>
      <c r="G4329" t="s">
        <v>2486</v>
      </c>
      <c r="H4329">
        <v>17</v>
      </c>
      <c r="I4329">
        <f t="shared" si="134"/>
        <v>17</v>
      </c>
      <c r="J4329">
        <v>26</v>
      </c>
      <c r="K4329">
        <v>35</v>
      </c>
      <c r="L4329">
        <v>1</v>
      </c>
      <c r="M4329">
        <v>0</v>
      </c>
      <c r="N4329">
        <v>65.38</v>
      </c>
      <c r="O4329">
        <f t="shared" si="135"/>
        <v>65.38</v>
      </c>
      <c r="P4329" t="s">
        <v>17</v>
      </c>
      <c r="Q4329" s="1">
        <v>41024</v>
      </c>
      <c r="R4329" t="str">
        <f>VLOOKUP(B4329,[1]data!$A$2:$E$764,5,0)</f>
        <v>Kolkata</v>
      </c>
      <c r="S4329" t="str">
        <f>VLOOKUP($B4329,[1]data!$A$1:$I$764,6,0)</f>
        <v>Kolkata Knight Riders</v>
      </c>
      <c r="T4329" t="str">
        <f>VLOOKUP($B4329,[1]data!$A$1:$I$764,7,0)</f>
        <v>Royal Challengers Bangalore</v>
      </c>
      <c r="U4329" t="str">
        <f>VLOOKUP($B4329,[1]data!$A$1:$I$764,9,0)</f>
        <v>Kolkata Knight Riders</v>
      </c>
    </row>
    <row r="4330" spans="1:21" x14ac:dyDescent="0.3">
      <c r="A4330">
        <v>2012</v>
      </c>
      <c r="B4330" t="s">
        <v>2741</v>
      </c>
      <c r="C4330" s="1">
        <v>41024</v>
      </c>
      <c r="D4330" t="s">
        <v>2742</v>
      </c>
      <c r="E4330" t="s">
        <v>2703</v>
      </c>
      <c r="F4330">
        <v>1259</v>
      </c>
      <c r="G4330" t="s">
        <v>26</v>
      </c>
      <c r="H4330">
        <v>34</v>
      </c>
      <c r="I4330">
        <f t="shared" si="134"/>
        <v>34</v>
      </c>
      <c r="J4330">
        <v>17</v>
      </c>
      <c r="K4330">
        <v>37</v>
      </c>
      <c r="L4330">
        <v>1</v>
      </c>
      <c r="M4330">
        <v>3</v>
      </c>
      <c r="N4330">
        <v>200</v>
      </c>
      <c r="O4330">
        <f t="shared" si="135"/>
        <v>200</v>
      </c>
      <c r="P4330" t="s">
        <v>17</v>
      </c>
      <c r="Q4330" s="1">
        <v>41024</v>
      </c>
      <c r="R4330" t="str">
        <f>VLOOKUP(B4330,[1]data!$A$2:$E$764,5,0)</f>
        <v>Kolkata</v>
      </c>
      <c r="S4330" t="str">
        <f>VLOOKUP($B4330,[1]data!$A$1:$I$764,6,0)</f>
        <v>Kolkata Knight Riders</v>
      </c>
      <c r="T4330" t="str">
        <f>VLOOKUP($B4330,[1]data!$A$1:$I$764,7,0)</f>
        <v>Royal Challengers Bangalore</v>
      </c>
      <c r="U4330" t="str">
        <f>VLOOKUP($B4330,[1]data!$A$1:$I$764,9,0)</f>
        <v>Kolkata Knight Riders</v>
      </c>
    </row>
    <row r="4331" spans="1:21" x14ac:dyDescent="0.3">
      <c r="A4331">
        <v>2012</v>
      </c>
      <c r="B4331" t="s">
        <v>2741</v>
      </c>
      <c r="C4331" s="1">
        <v>41024</v>
      </c>
      <c r="D4331" t="s">
        <v>2742</v>
      </c>
      <c r="E4331" t="s">
        <v>45</v>
      </c>
      <c r="F4331">
        <v>1137</v>
      </c>
      <c r="G4331" t="s">
        <v>26</v>
      </c>
      <c r="H4331">
        <v>68</v>
      </c>
      <c r="I4331">
        <f t="shared" si="134"/>
        <v>68</v>
      </c>
      <c r="J4331">
        <v>40</v>
      </c>
      <c r="K4331">
        <v>60</v>
      </c>
      <c r="L4331">
        <v>4</v>
      </c>
      <c r="M4331">
        <v>4</v>
      </c>
      <c r="N4331">
        <v>170</v>
      </c>
      <c r="O4331">
        <f t="shared" si="135"/>
        <v>170</v>
      </c>
      <c r="P4331" t="s">
        <v>40</v>
      </c>
      <c r="Q4331" s="1">
        <v>41024</v>
      </c>
      <c r="R4331" t="str">
        <f>VLOOKUP(B4331,[1]data!$A$2:$E$764,5,0)</f>
        <v>Kolkata</v>
      </c>
      <c r="S4331" t="str">
        <f>VLOOKUP($B4331,[1]data!$A$1:$I$764,6,0)</f>
        <v>Kolkata Knight Riders</v>
      </c>
      <c r="T4331" t="str">
        <f>VLOOKUP($B4331,[1]data!$A$1:$I$764,7,0)</f>
        <v>Royal Challengers Bangalore</v>
      </c>
      <c r="U4331" t="str">
        <f>VLOOKUP($B4331,[1]data!$A$1:$I$764,9,0)</f>
        <v>Kolkata Knight Riders</v>
      </c>
    </row>
    <row r="4332" spans="1:21" x14ac:dyDescent="0.3">
      <c r="A4332">
        <v>2012</v>
      </c>
      <c r="B4332" t="s">
        <v>2749</v>
      </c>
      <c r="C4332" s="1">
        <v>41025</v>
      </c>
      <c r="D4332" t="s">
        <v>544</v>
      </c>
      <c r="E4332" t="s">
        <v>38</v>
      </c>
      <c r="F4332">
        <v>1052</v>
      </c>
      <c r="G4332" t="s">
        <v>2750</v>
      </c>
      <c r="H4332">
        <v>23</v>
      </c>
      <c r="I4332">
        <f t="shared" si="134"/>
        <v>23</v>
      </c>
      <c r="J4332">
        <v>20</v>
      </c>
      <c r="K4332">
        <v>36</v>
      </c>
      <c r="L4332">
        <v>3</v>
      </c>
      <c r="M4332">
        <v>1</v>
      </c>
      <c r="N4332">
        <v>115</v>
      </c>
      <c r="O4332">
        <f t="shared" si="135"/>
        <v>115</v>
      </c>
      <c r="P4332" t="s">
        <v>40</v>
      </c>
      <c r="Q4332" s="1">
        <v>41025</v>
      </c>
      <c r="R4332" t="str">
        <f>VLOOKUP(B4332,[1]data!$A$2:$E$764,5,0)</f>
        <v>Delhi</v>
      </c>
      <c r="S4332" t="str">
        <f>VLOOKUP($B4332,[1]data!$A$1:$I$764,6,0)</f>
        <v>Delhi Capitals</v>
      </c>
      <c r="T4332" t="str">
        <f>VLOOKUP($B4332,[1]data!$A$1:$I$764,7,0)</f>
        <v>Rajasthan Royals</v>
      </c>
      <c r="U4332" t="str">
        <f>VLOOKUP($B4332,[1]data!$A$1:$I$764,9,0)</f>
        <v>Delhi Capitals</v>
      </c>
    </row>
    <row r="4333" spans="1:21" x14ac:dyDescent="0.3">
      <c r="A4333">
        <v>2012</v>
      </c>
      <c r="B4333" t="s">
        <v>2749</v>
      </c>
      <c r="C4333" s="1">
        <v>41025</v>
      </c>
      <c r="D4333" t="s">
        <v>544</v>
      </c>
      <c r="E4333" t="s">
        <v>136</v>
      </c>
      <c r="F4333">
        <v>1020</v>
      </c>
      <c r="G4333" t="s">
        <v>2751</v>
      </c>
      <c r="H4333">
        <v>29</v>
      </c>
      <c r="I4333">
        <f t="shared" si="134"/>
        <v>29</v>
      </c>
      <c r="J4333">
        <v>27</v>
      </c>
      <c r="K4333">
        <v>39</v>
      </c>
      <c r="L4333">
        <v>2</v>
      </c>
      <c r="M4333">
        <v>1</v>
      </c>
      <c r="N4333">
        <v>107.4</v>
      </c>
      <c r="O4333">
        <f t="shared" si="135"/>
        <v>107.4</v>
      </c>
      <c r="P4333" t="s">
        <v>20</v>
      </c>
      <c r="Q4333" s="1">
        <v>41025</v>
      </c>
      <c r="R4333" t="str">
        <f>VLOOKUP(B4333,[1]data!$A$2:$E$764,5,0)</f>
        <v>Delhi</v>
      </c>
      <c r="S4333" t="str">
        <f>VLOOKUP($B4333,[1]data!$A$1:$I$764,6,0)</f>
        <v>Delhi Capitals</v>
      </c>
      <c r="T4333" t="str">
        <f>VLOOKUP($B4333,[1]data!$A$1:$I$764,7,0)</f>
        <v>Rajasthan Royals</v>
      </c>
      <c r="U4333" t="str">
        <f>VLOOKUP($B4333,[1]data!$A$1:$I$764,9,0)</f>
        <v>Delhi Capitals</v>
      </c>
    </row>
    <row r="4334" spans="1:21" x14ac:dyDescent="0.3">
      <c r="A4334">
        <v>2012</v>
      </c>
      <c r="B4334" t="s">
        <v>2749</v>
      </c>
      <c r="C4334" s="1">
        <v>41025</v>
      </c>
      <c r="D4334" t="s">
        <v>544</v>
      </c>
      <c r="E4334" t="s">
        <v>306</v>
      </c>
      <c r="F4334">
        <v>1105</v>
      </c>
      <c r="G4334" t="s">
        <v>1507</v>
      </c>
      <c r="H4334">
        <v>21</v>
      </c>
      <c r="I4334">
        <f t="shared" si="134"/>
        <v>21</v>
      </c>
      <c r="J4334">
        <v>20</v>
      </c>
      <c r="K4334">
        <v>22</v>
      </c>
      <c r="L4334">
        <v>2</v>
      </c>
      <c r="M4334">
        <v>1</v>
      </c>
      <c r="N4334">
        <v>105</v>
      </c>
      <c r="O4334">
        <f t="shared" si="135"/>
        <v>105</v>
      </c>
      <c r="P4334" t="s">
        <v>17</v>
      </c>
      <c r="Q4334" s="1">
        <v>41025</v>
      </c>
      <c r="R4334" t="str">
        <f>VLOOKUP(B4334,[1]data!$A$2:$E$764,5,0)</f>
        <v>Delhi</v>
      </c>
      <c r="S4334" t="str">
        <f>VLOOKUP($B4334,[1]data!$A$1:$I$764,6,0)</f>
        <v>Delhi Capitals</v>
      </c>
      <c r="T4334" t="str">
        <f>VLOOKUP($B4334,[1]data!$A$1:$I$764,7,0)</f>
        <v>Rajasthan Royals</v>
      </c>
      <c r="U4334" t="str">
        <f>VLOOKUP($B4334,[1]data!$A$1:$I$764,9,0)</f>
        <v>Delhi Capitals</v>
      </c>
    </row>
    <row r="4335" spans="1:21" x14ac:dyDescent="0.3">
      <c r="A4335">
        <v>2012</v>
      </c>
      <c r="B4335" t="s">
        <v>2749</v>
      </c>
      <c r="C4335" s="1">
        <v>41025</v>
      </c>
      <c r="D4335" t="s">
        <v>544</v>
      </c>
      <c r="E4335" t="s">
        <v>821</v>
      </c>
      <c r="F4335">
        <v>1019</v>
      </c>
      <c r="G4335" t="s">
        <v>2752</v>
      </c>
      <c r="H4335">
        <v>7</v>
      </c>
      <c r="I4335">
        <f t="shared" si="134"/>
        <v>7</v>
      </c>
      <c r="J4335">
        <v>6</v>
      </c>
      <c r="K4335">
        <v>7</v>
      </c>
      <c r="L4335">
        <v>1</v>
      </c>
      <c r="M4335">
        <v>0</v>
      </c>
      <c r="N4335">
        <v>116.66</v>
      </c>
      <c r="O4335">
        <f t="shared" si="135"/>
        <v>116.66</v>
      </c>
      <c r="P4335" t="s">
        <v>17</v>
      </c>
      <c r="Q4335" s="1">
        <v>41025</v>
      </c>
      <c r="R4335" t="str">
        <f>VLOOKUP(B4335,[1]data!$A$2:$E$764,5,0)</f>
        <v>Delhi</v>
      </c>
      <c r="S4335" t="str">
        <f>VLOOKUP($B4335,[1]data!$A$1:$I$764,6,0)</f>
        <v>Delhi Capitals</v>
      </c>
      <c r="T4335" t="str">
        <f>VLOOKUP($B4335,[1]data!$A$1:$I$764,7,0)</f>
        <v>Rajasthan Royals</v>
      </c>
      <c r="U4335" t="str">
        <f>VLOOKUP($B4335,[1]data!$A$1:$I$764,9,0)</f>
        <v>Delhi Capitals</v>
      </c>
    </row>
    <row r="4336" spans="1:21" x14ac:dyDescent="0.3">
      <c r="A4336">
        <v>2012</v>
      </c>
      <c r="B4336" t="s">
        <v>2749</v>
      </c>
      <c r="C4336" s="1">
        <v>41025</v>
      </c>
      <c r="D4336" t="s">
        <v>544</v>
      </c>
      <c r="E4336" t="s">
        <v>2391</v>
      </c>
      <c r="F4336">
        <v>1232</v>
      </c>
      <c r="G4336" t="s">
        <v>26</v>
      </c>
      <c r="H4336">
        <v>7</v>
      </c>
      <c r="I4336">
        <f t="shared" si="134"/>
        <v>7</v>
      </c>
      <c r="J4336">
        <v>4</v>
      </c>
      <c r="K4336">
        <v>2</v>
      </c>
      <c r="L4336">
        <v>1</v>
      </c>
      <c r="M4336">
        <v>0</v>
      </c>
      <c r="N4336">
        <v>175</v>
      </c>
      <c r="O4336">
        <f t="shared" si="135"/>
        <v>175</v>
      </c>
      <c r="P4336" t="s">
        <v>17</v>
      </c>
      <c r="Q4336" s="1">
        <v>41025</v>
      </c>
      <c r="R4336" t="str">
        <f>VLOOKUP(B4336,[1]data!$A$2:$E$764,5,0)</f>
        <v>Delhi</v>
      </c>
      <c r="S4336" t="str">
        <f>VLOOKUP($B4336,[1]data!$A$1:$I$764,6,0)</f>
        <v>Delhi Capitals</v>
      </c>
      <c r="T4336" t="str">
        <f>VLOOKUP($B4336,[1]data!$A$1:$I$764,7,0)</f>
        <v>Rajasthan Royals</v>
      </c>
      <c r="U4336" t="str">
        <f>VLOOKUP($B4336,[1]data!$A$1:$I$764,9,0)</f>
        <v>Delhi Capitals</v>
      </c>
    </row>
    <row r="4337" spans="1:21" x14ac:dyDescent="0.3">
      <c r="A4337">
        <v>2012</v>
      </c>
      <c r="B4337" t="s">
        <v>2749</v>
      </c>
      <c r="C4337" s="1">
        <v>41025</v>
      </c>
      <c r="D4337" t="s">
        <v>544</v>
      </c>
      <c r="E4337" t="s">
        <v>2064</v>
      </c>
      <c r="F4337">
        <v>1193</v>
      </c>
      <c r="G4337" t="s">
        <v>2753</v>
      </c>
      <c r="H4337">
        <v>12</v>
      </c>
      <c r="I4337">
        <f t="shared" si="134"/>
        <v>12</v>
      </c>
      <c r="J4337">
        <v>9</v>
      </c>
      <c r="K4337">
        <v>22</v>
      </c>
      <c r="L4337">
        <v>0</v>
      </c>
      <c r="M4337">
        <v>1</v>
      </c>
      <c r="N4337">
        <v>133.33000000000001</v>
      </c>
      <c r="O4337">
        <f t="shared" si="135"/>
        <v>133.33000000000001</v>
      </c>
      <c r="P4337" t="s">
        <v>17</v>
      </c>
      <c r="Q4337" s="1">
        <v>41025</v>
      </c>
      <c r="R4337" t="str">
        <f>VLOOKUP(B4337,[1]data!$A$2:$E$764,5,0)</f>
        <v>Delhi</v>
      </c>
      <c r="S4337" t="str">
        <f>VLOOKUP($B4337,[1]data!$A$1:$I$764,6,0)</f>
        <v>Delhi Capitals</v>
      </c>
      <c r="T4337" t="str">
        <f>VLOOKUP($B4337,[1]data!$A$1:$I$764,7,0)</f>
        <v>Rajasthan Royals</v>
      </c>
      <c r="U4337" t="str">
        <f>VLOOKUP($B4337,[1]data!$A$1:$I$764,9,0)</f>
        <v>Delhi Capitals</v>
      </c>
    </row>
    <row r="4338" spans="1:21" x14ac:dyDescent="0.3">
      <c r="A4338">
        <v>2012</v>
      </c>
      <c r="B4338" t="s">
        <v>2749</v>
      </c>
      <c r="C4338" s="1">
        <v>41025</v>
      </c>
      <c r="D4338" t="s">
        <v>544</v>
      </c>
      <c r="E4338" t="s">
        <v>2508</v>
      </c>
      <c r="F4338">
        <v>1242</v>
      </c>
      <c r="G4338" t="s">
        <v>2754</v>
      </c>
      <c r="H4338">
        <v>26</v>
      </c>
      <c r="I4338">
        <f t="shared" si="134"/>
        <v>26</v>
      </c>
      <c r="J4338">
        <v>13</v>
      </c>
      <c r="K4338">
        <v>14</v>
      </c>
      <c r="L4338">
        <v>0</v>
      </c>
      <c r="M4338">
        <v>3</v>
      </c>
      <c r="N4338">
        <v>200</v>
      </c>
      <c r="O4338">
        <f t="shared" si="135"/>
        <v>200</v>
      </c>
      <c r="P4338" t="s">
        <v>17</v>
      </c>
      <c r="Q4338" s="1">
        <v>41025</v>
      </c>
      <c r="R4338" t="str">
        <f>VLOOKUP(B4338,[1]data!$A$2:$E$764,5,0)</f>
        <v>Delhi</v>
      </c>
      <c r="S4338" t="str">
        <f>VLOOKUP($B4338,[1]data!$A$1:$I$764,6,0)</f>
        <v>Delhi Capitals</v>
      </c>
      <c r="T4338" t="str">
        <f>VLOOKUP($B4338,[1]data!$A$1:$I$764,7,0)</f>
        <v>Rajasthan Royals</v>
      </c>
      <c r="U4338" t="str">
        <f>VLOOKUP($B4338,[1]data!$A$1:$I$764,9,0)</f>
        <v>Delhi Capitals</v>
      </c>
    </row>
    <row r="4339" spans="1:21" x14ac:dyDescent="0.3">
      <c r="A4339">
        <v>2012</v>
      </c>
      <c r="B4339" t="s">
        <v>2749</v>
      </c>
      <c r="C4339" s="1">
        <v>41025</v>
      </c>
      <c r="D4339" t="s">
        <v>544</v>
      </c>
      <c r="E4339" t="s">
        <v>945</v>
      </c>
      <c r="F4339">
        <v>1092</v>
      </c>
      <c r="G4339" t="s">
        <v>26</v>
      </c>
      <c r="H4339">
        <v>22</v>
      </c>
      <c r="I4339">
        <f t="shared" si="134"/>
        <v>22</v>
      </c>
      <c r="J4339">
        <v>14</v>
      </c>
      <c r="K4339">
        <v>36</v>
      </c>
      <c r="L4339">
        <v>0</v>
      </c>
      <c r="M4339">
        <v>2</v>
      </c>
      <c r="N4339">
        <v>157.13999999999999</v>
      </c>
      <c r="O4339">
        <f t="shared" si="135"/>
        <v>157.13999999999999</v>
      </c>
      <c r="P4339" t="s">
        <v>17</v>
      </c>
      <c r="Q4339" s="1">
        <v>41025</v>
      </c>
      <c r="R4339" t="str">
        <f>VLOOKUP(B4339,[1]data!$A$2:$E$764,5,0)</f>
        <v>Delhi</v>
      </c>
      <c r="S4339" t="str">
        <f>VLOOKUP($B4339,[1]data!$A$1:$I$764,6,0)</f>
        <v>Delhi Capitals</v>
      </c>
      <c r="T4339" t="str">
        <f>VLOOKUP($B4339,[1]data!$A$1:$I$764,7,0)</f>
        <v>Rajasthan Royals</v>
      </c>
      <c r="U4339" t="str">
        <f>VLOOKUP($B4339,[1]data!$A$1:$I$764,9,0)</f>
        <v>Delhi Capitals</v>
      </c>
    </row>
    <row r="4340" spans="1:21" x14ac:dyDescent="0.3">
      <c r="A4340">
        <v>2012</v>
      </c>
      <c r="B4340" t="s">
        <v>2749</v>
      </c>
      <c r="C4340" s="1">
        <v>41025</v>
      </c>
      <c r="D4340" t="s">
        <v>544</v>
      </c>
      <c r="E4340" t="s">
        <v>67</v>
      </c>
      <c r="F4340">
        <v>1003</v>
      </c>
      <c r="G4340" t="s">
        <v>1640</v>
      </c>
      <c r="H4340">
        <v>16</v>
      </c>
      <c r="I4340">
        <f t="shared" si="134"/>
        <v>16</v>
      </c>
      <c r="J4340">
        <v>11</v>
      </c>
      <c r="K4340">
        <v>17</v>
      </c>
      <c r="L4340">
        <v>1</v>
      </c>
      <c r="M4340">
        <v>1</v>
      </c>
      <c r="N4340">
        <v>145.44999999999999</v>
      </c>
      <c r="O4340">
        <f t="shared" si="135"/>
        <v>145.44999999999999</v>
      </c>
      <c r="P4340" t="s">
        <v>17</v>
      </c>
      <c r="Q4340" s="1">
        <v>41025</v>
      </c>
      <c r="R4340" t="str">
        <f>VLOOKUP(B4340,[1]data!$A$2:$E$764,5,0)</f>
        <v>Delhi</v>
      </c>
      <c r="S4340" t="str">
        <f>VLOOKUP($B4340,[1]data!$A$1:$I$764,6,0)</f>
        <v>Delhi Capitals</v>
      </c>
      <c r="T4340" t="str">
        <f>VLOOKUP($B4340,[1]data!$A$1:$I$764,7,0)</f>
        <v>Rajasthan Royals</v>
      </c>
      <c r="U4340" t="str">
        <f>VLOOKUP($B4340,[1]data!$A$1:$I$764,9,0)</f>
        <v>Delhi Capitals</v>
      </c>
    </row>
    <row r="4341" spans="1:21" x14ac:dyDescent="0.3">
      <c r="A4341">
        <v>2012</v>
      </c>
      <c r="B4341" t="s">
        <v>2749</v>
      </c>
      <c r="C4341" s="1">
        <v>41025</v>
      </c>
      <c r="D4341" t="s">
        <v>544</v>
      </c>
      <c r="E4341" t="s">
        <v>74</v>
      </c>
      <c r="F4341">
        <v>1010</v>
      </c>
      <c r="G4341" t="s">
        <v>1462</v>
      </c>
      <c r="H4341">
        <v>24</v>
      </c>
      <c r="I4341">
        <f t="shared" si="134"/>
        <v>24</v>
      </c>
      <c r="J4341">
        <v>18</v>
      </c>
      <c r="K4341">
        <v>24</v>
      </c>
      <c r="L4341">
        <v>3</v>
      </c>
      <c r="M4341">
        <v>1</v>
      </c>
      <c r="N4341">
        <v>133.33000000000001</v>
      </c>
      <c r="O4341">
        <f t="shared" si="135"/>
        <v>133.33000000000001</v>
      </c>
      <c r="P4341" t="s">
        <v>20</v>
      </c>
      <c r="Q4341" s="1">
        <v>41025</v>
      </c>
      <c r="R4341" t="str">
        <f>VLOOKUP(B4341,[1]data!$A$2:$E$764,5,0)</f>
        <v>Delhi</v>
      </c>
      <c r="S4341" t="str">
        <f>VLOOKUP($B4341,[1]data!$A$1:$I$764,6,0)</f>
        <v>Delhi Capitals</v>
      </c>
      <c r="T4341" t="str">
        <f>VLOOKUP($B4341,[1]data!$A$1:$I$764,7,0)</f>
        <v>Rajasthan Royals</v>
      </c>
      <c r="U4341" t="str">
        <f>VLOOKUP($B4341,[1]data!$A$1:$I$764,9,0)</f>
        <v>Delhi Capitals</v>
      </c>
    </row>
    <row r="4342" spans="1:21" x14ac:dyDescent="0.3">
      <c r="A4342">
        <v>2012</v>
      </c>
      <c r="B4342" t="s">
        <v>2749</v>
      </c>
      <c r="C4342" s="1">
        <v>41025</v>
      </c>
      <c r="D4342" t="s">
        <v>544</v>
      </c>
      <c r="E4342" t="s">
        <v>2509</v>
      </c>
      <c r="F4342">
        <v>1243</v>
      </c>
      <c r="G4342" t="s">
        <v>2755</v>
      </c>
      <c r="H4342">
        <v>3</v>
      </c>
      <c r="I4342">
        <f t="shared" si="134"/>
        <v>3</v>
      </c>
      <c r="J4342">
        <v>8</v>
      </c>
      <c r="K4342">
        <v>21</v>
      </c>
      <c r="L4342">
        <v>0</v>
      </c>
      <c r="M4342">
        <v>0</v>
      </c>
      <c r="N4342">
        <v>37.5</v>
      </c>
      <c r="O4342">
        <f t="shared" si="135"/>
        <v>37.5</v>
      </c>
      <c r="P4342" t="s">
        <v>17</v>
      </c>
      <c r="Q4342" s="1">
        <v>41025</v>
      </c>
      <c r="R4342" t="str">
        <f>VLOOKUP(B4342,[1]data!$A$2:$E$764,5,0)</f>
        <v>Delhi</v>
      </c>
      <c r="S4342" t="str">
        <f>VLOOKUP($B4342,[1]data!$A$1:$I$764,6,0)</f>
        <v>Delhi Capitals</v>
      </c>
      <c r="T4342" t="str">
        <f>VLOOKUP($B4342,[1]data!$A$1:$I$764,7,0)</f>
        <v>Rajasthan Royals</v>
      </c>
      <c r="U4342" t="str">
        <f>VLOOKUP($B4342,[1]data!$A$1:$I$764,9,0)</f>
        <v>Delhi Capitals</v>
      </c>
    </row>
    <row r="4343" spans="1:21" x14ac:dyDescent="0.3">
      <c r="A4343">
        <v>2012</v>
      </c>
      <c r="B4343" t="s">
        <v>2749</v>
      </c>
      <c r="C4343" s="1">
        <v>41025</v>
      </c>
      <c r="D4343" t="s">
        <v>544</v>
      </c>
      <c r="E4343" t="s">
        <v>15</v>
      </c>
      <c r="F4343">
        <v>1190</v>
      </c>
      <c r="G4343" t="s">
        <v>2756</v>
      </c>
      <c r="H4343">
        <v>78</v>
      </c>
      <c r="I4343">
        <f t="shared" si="134"/>
        <v>78</v>
      </c>
      <c r="J4343">
        <v>46</v>
      </c>
      <c r="K4343">
        <v>64</v>
      </c>
      <c r="L4343">
        <v>6</v>
      </c>
      <c r="M4343">
        <v>5</v>
      </c>
      <c r="N4343">
        <v>169.56</v>
      </c>
      <c r="O4343">
        <f t="shared" si="135"/>
        <v>169.56</v>
      </c>
      <c r="P4343" t="s">
        <v>17</v>
      </c>
      <c r="Q4343" s="1">
        <v>41025</v>
      </c>
      <c r="R4343" t="str">
        <f>VLOOKUP(B4343,[1]data!$A$2:$E$764,5,0)</f>
        <v>Delhi</v>
      </c>
      <c r="S4343" t="str">
        <f>VLOOKUP($B4343,[1]data!$A$1:$I$764,6,0)</f>
        <v>Delhi Capitals</v>
      </c>
      <c r="T4343" t="str">
        <f>VLOOKUP($B4343,[1]data!$A$1:$I$764,7,0)</f>
        <v>Rajasthan Royals</v>
      </c>
      <c r="U4343" t="str">
        <f>VLOOKUP($B4343,[1]data!$A$1:$I$764,9,0)</f>
        <v>Delhi Capitals</v>
      </c>
    </row>
    <row r="4344" spans="1:21" x14ac:dyDescent="0.3">
      <c r="A4344">
        <v>2012</v>
      </c>
      <c r="B4344" t="s">
        <v>2749</v>
      </c>
      <c r="C4344" s="1">
        <v>41025</v>
      </c>
      <c r="D4344" t="s">
        <v>544</v>
      </c>
      <c r="E4344" t="s">
        <v>1882</v>
      </c>
      <c r="F4344">
        <v>1158</v>
      </c>
      <c r="G4344" t="s">
        <v>26</v>
      </c>
      <c r="H4344">
        <v>10</v>
      </c>
      <c r="I4344">
        <f t="shared" si="134"/>
        <v>10</v>
      </c>
      <c r="J4344">
        <v>7</v>
      </c>
      <c r="K4344">
        <v>14</v>
      </c>
      <c r="L4344">
        <v>0</v>
      </c>
      <c r="M4344">
        <v>0</v>
      </c>
      <c r="N4344">
        <v>142.85</v>
      </c>
      <c r="O4344">
        <f t="shared" si="135"/>
        <v>142.85</v>
      </c>
      <c r="P4344" t="s">
        <v>17</v>
      </c>
      <c r="Q4344" s="1">
        <v>41025</v>
      </c>
      <c r="R4344" t="str">
        <f>VLOOKUP(B4344,[1]data!$A$2:$E$764,5,0)</f>
        <v>Delhi</v>
      </c>
      <c r="S4344" t="str">
        <f>VLOOKUP($B4344,[1]data!$A$1:$I$764,6,0)</f>
        <v>Delhi Capitals</v>
      </c>
      <c r="T4344" t="str">
        <f>VLOOKUP($B4344,[1]data!$A$1:$I$764,7,0)</f>
        <v>Rajasthan Royals</v>
      </c>
      <c r="U4344" t="str">
        <f>VLOOKUP($B4344,[1]data!$A$1:$I$764,9,0)</f>
        <v>Delhi Capitals</v>
      </c>
    </row>
    <row r="4345" spans="1:21" x14ac:dyDescent="0.3">
      <c r="A4345">
        <v>2012</v>
      </c>
      <c r="B4345" t="s">
        <v>2749</v>
      </c>
      <c r="C4345" s="1">
        <v>41025</v>
      </c>
      <c r="D4345" t="s">
        <v>544</v>
      </c>
      <c r="E4345" t="s">
        <v>94</v>
      </c>
      <c r="F4345">
        <v>1043</v>
      </c>
      <c r="G4345" t="s">
        <v>42</v>
      </c>
      <c r="H4345">
        <v>12</v>
      </c>
      <c r="I4345">
        <f t="shared" si="134"/>
        <v>12</v>
      </c>
      <c r="J4345">
        <v>14</v>
      </c>
      <c r="K4345">
        <v>23</v>
      </c>
      <c r="L4345">
        <v>1</v>
      </c>
      <c r="M4345">
        <v>0</v>
      </c>
      <c r="N4345">
        <v>85.71</v>
      </c>
      <c r="O4345">
        <f t="shared" si="135"/>
        <v>85.71</v>
      </c>
      <c r="P4345" t="s">
        <v>40</v>
      </c>
      <c r="Q4345" s="1">
        <v>41025</v>
      </c>
      <c r="R4345" t="str">
        <f>VLOOKUP(B4345,[1]data!$A$2:$E$764,5,0)</f>
        <v>Delhi</v>
      </c>
      <c r="S4345" t="str">
        <f>VLOOKUP($B4345,[1]data!$A$1:$I$764,6,0)</f>
        <v>Delhi Capitals</v>
      </c>
      <c r="T4345" t="str">
        <f>VLOOKUP($B4345,[1]data!$A$1:$I$764,7,0)</f>
        <v>Rajasthan Royals</v>
      </c>
      <c r="U4345" t="str">
        <f>VLOOKUP($B4345,[1]data!$A$1:$I$764,9,0)</f>
        <v>Delhi Capitals</v>
      </c>
    </row>
    <row r="4346" spans="1:21" x14ac:dyDescent="0.3">
      <c r="A4346">
        <v>2012</v>
      </c>
      <c r="B4346" t="s">
        <v>2749</v>
      </c>
      <c r="C4346" s="1">
        <v>41025</v>
      </c>
      <c r="D4346" t="s">
        <v>544</v>
      </c>
      <c r="E4346" t="s">
        <v>804</v>
      </c>
      <c r="F4346">
        <v>1004</v>
      </c>
      <c r="G4346" t="s">
        <v>26</v>
      </c>
      <c r="H4346">
        <v>26</v>
      </c>
      <c r="I4346">
        <f t="shared" si="134"/>
        <v>26</v>
      </c>
      <c r="J4346">
        <v>24</v>
      </c>
      <c r="K4346">
        <v>46</v>
      </c>
      <c r="L4346">
        <v>0</v>
      </c>
      <c r="M4346">
        <v>1</v>
      </c>
      <c r="N4346">
        <v>108.33</v>
      </c>
      <c r="O4346">
        <f t="shared" si="135"/>
        <v>108.33</v>
      </c>
      <c r="P4346" t="s">
        <v>17</v>
      </c>
      <c r="Q4346" s="1">
        <v>41025</v>
      </c>
      <c r="R4346" t="str">
        <f>VLOOKUP(B4346,[1]data!$A$2:$E$764,5,0)</f>
        <v>Delhi</v>
      </c>
      <c r="S4346" t="str">
        <f>VLOOKUP($B4346,[1]data!$A$1:$I$764,6,0)</f>
        <v>Delhi Capitals</v>
      </c>
      <c r="T4346" t="str">
        <f>VLOOKUP($B4346,[1]data!$A$1:$I$764,7,0)</f>
        <v>Rajasthan Royals</v>
      </c>
      <c r="U4346" t="str">
        <f>VLOOKUP($B4346,[1]data!$A$1:$I$764,9,0)</f>
        <v>Delhi Capitals</v>
      </c>
    </row>
    <row r="4347" spans="1:21" x14ac:dyDescent="0.3">
      <c r="A4347">
        <v>2012</v>
      </c>
      <c r="B4347" t="s">
        <v>2757</v>
      </c>
      <c r="C4347" s="1">
        <v>41026</v>
      </c>
      <c r="D4347" t="s">
        <v>560</v>
      </c>
      <c r="E4347" t="s">
        <v>1393</v>
      </c>
      <c r="F4347">
        <v>1169</v>
      </c>
      <c r="G4347" t="s">
        <v>2690</v>
      </c>
      <c r="H4347">
        <v>62</v>
      </c>
      <c r="I4347">
        <f t="shared" si="134"/>
        <v>62</v>
      </c>
      <c r="J4347">
        <v>39</v>
      </c>
      <c r="K4347">
        <v>53</v>
      </c>
      <c r="L4347">
        <v>5</v>
      </c>
      <c r="M4347">
        <v>3</v>
      </c>
      <c r="N4347">
        <v>158.97</v>
      </c>
      <c r="O4347">
        <f t="shared" si="135"/>
        <v>158.97</v>
      </c>
      <c r="P4347" t="s">
        <v>17</v>
      </c>
      <c r="Q4347" s="1">
        <v>41026</v>
      </c>
      <c r="R4347" t="str">
        <f>VLOOKUP(B4347,[1]data!$A$2:$E$764,5,0)</f>
        <v>Mumbai</v>
      </c>
      <c r="S4347" t="str">
        <f>VLOOKUP($B4347,[1]data!$A$1:$I$764,6,0)</f>
        <v>Mumbai Indians</v>
      </c>
      <c r="T4347" t="str">
        <f>VLOOKUP($B4347,[1]data!$A$1:$I$764,7,0)</f>
        <v>Deccan Chargers</v>
      </c>
      <c r="U4347" t="str">
        <f>VLOOKUP($B4347,[1]data!$A$1:$I$764,9,0)</f>
        <v>Mumbai Indians</v>
      </c>
    </row>
    <row r="4348" spans="1:21" x14ac:dyDescent="0.3">
      <c r="A4348">
        <v>2012</v>
      </c>
      <c r="B4348" t="s">
        <v>2757</v>
      </c>
      <c r="C4348" s="1">
        <v>41026</v>
      </c>
      <c r="D4348" t="s">
        <v>560</v>
      </c>
      <c r="E4348" t="s">
        <v>274</v>
      </c>
      <c r="F4348">
        <v>1076</v>
      </c>
      <c r="G4348" t="s">
        <v>1317</v>
      </c>
      <c r="H4348">
        <v>40</v>
      </c>
      <c r="I4348">
        <f t="shared" si="134"/>
        <v>40</v>
      </c>
      <c r="J4348">
        <v>28</v>
      </c>
      <c r="K4348">
        <v>47</v>
      </c>
      <c r="L4348">
        <v>7</v>
      </c>
      <c r="M4348">
        <v>0</v>
      </c>
      <c r="N4348">
        <v>142.85</v>
      </c>
      <c r="O4348">
        <f t="shared" si="135"/>
        <v>142.85</v>
      </c>
      <c r="P4348" t="s">
        <v>20</v>
      </c>
      <c r="Q4348" s="1">
        <v>41026</v>
      </c>
      <c r="R4348" t="str">
        <f>VLOOKUP(B4348,[1]data!$A$2:$E$764,5,0)</f>
        <v>Mumbai</v>
      </c>
      <c r="S4348" t="str">
        <f>VLOOKUP($B4348,[1]data!$A$1:$I$764,6,0)</f>
        <v>Mumbai Indians</v>
      </c>
      <c r="T4348" t="str">
        <f>VLOOKUP($B4348,[1]data!$A$1:$I$764,7,0)</f>
        <v>Deccan Chargers</v>
      </c>
      <c r="U4348" t="str">
        <f>VLOOKUP($B4348,[1]data!$A$1:$I$764,9,0)</f>
        <v>Mumbai Indians</v>
      </c>
    </row>
    <row r="4349" spans="1:21" x14ac:dyDescent="0.3">
      <c r="A4349">
        <v>2012</v>
      </c>
      <c r="B4349" t="s">
        <v>2757</v>
      </c>
      <c r="C4349" s="1">
        <v>41026</v>
      </c>
      <c r="D4349" t="s">
        <v>560</v>
      </c>
      <c r="E4349" t="s">
        <v>562</v>
      </c>
      <c r="F4349">
        <v>1002</v>
      </c>
      <c r="G4349" t="s">
        <v>2758</v>
      </c>
      <c r="H4349">
        <v>7</v>
      </c>
      <c r="I4349">
        <f t="shared" si="134"/>
        <v>7</v>
      </c>
      <c r="J4349">
        <v>7</v>
      </c>
      <c r="K4349">
        <v>9</v>
      </c>
      <c r="L4349">
        <v>0</v>
      </c>
      <c r="M4349">
        <v>1</v>
      </c>
      <c r="N4349">
        <v>100</v>
      </c>
      <c r="O4349">
        <f t="shared" si="135"/>
        <v>100</v>
      </c>
      <c r="P4349" t="s">
        <v>17</v>
      </c>
      <c r="Q4349" s="1">
        <v>41026</v>
      </c>
      <c r="R4349" t="str">
        <f>VLOOKUP(B4349,[1]data!$A$2:$E$764,5,0)</f>
        <v>Mumbai</v>
      </c>
      <c r="S4349" t="str">
        <f>VLOOKUP($B4349,[1]data!$A$1:$I$764,6,0)</f>
        <v>Mumbai Indians</v>
      </c>
      <c r="T4349" t="str">
        <f>VLOOKUP($B4349,[1]data!$A$1:$I$764,7,0)</f>
        <v>Deccan Chargers</v>
      </c>
      <c r="U4349" t="str">
        <f>VLOOKUP($B4349,[1]data!$A$1:$I$764,9,0)</f>
        <v>Mumbai Indians</v>
      </c>
    </row>
    <row r="4350" spans="1:21" x14ac:dyDescent="0.3">
      <c r="A4350">
        <v>2012</v>
      </c>
      <c r="B4350" t="s">
        <v>2757</v>
      </c>
      <c r="C4350" s="1">
        <v>41026</v>
      </c>
      <c r="D4350" t="s">
        <v>560</v>
      </c>
      <c r="E4350" t="s">
        <v>116</v>
      </c>
      <c r="F4350">
        <v>1064</v>
      </c>
      <c r="G4350" t="s">
        <v>2759</v>
      </c>
      <c r="H4350">
        <v>12</v>
      </c>
      <c r="I4350">
        <f t="shared" si="134"/>
        <v>12</v>
      </c>
      <c r="J4350">
        <v>6</v>
      </c>
      <c r="K4350">
        <v>11</v>
      </c>
      <c r="L4350">
        <v>1</v>
      </c>
      <c r="M4350">
        <v>1</v>
      </c>
      <c r="N4350">
        <v>200</v>
      </c>
      <c r="O4350">
        <f t="shared" si="135"/>
        <v>200</v>
      </c>
      <c r="P4350" t="s">
        <v>17</v>
      </c>
      <c r="Q4350" s="1">
        <v>41026</v>
      </c>
      <c r="R4350" t="str">
        <f>VLOOKUP(B4350,[1]data!$A$2:$E$764,5,0)</f>
        <v>Mumbai</v>
      </c>
      <c r="S4350" t="str">
        <f>VLOOKUP($B4350,[1]data!$A$1:$I$764,6,0)</f>
        <v>Mumbai Indians</v>
      </c>
      <c r="T4350" t="str">
        <f>VLOOKUP($B4350,[1]data!$A$1:$I$764,7,0)</f>
        <v>Deccan Chargers</v>
      </c>
      <c r="U4350" t="str">
        <f>VLOOKUP($B4350,[1]data!$A$1:$I$764,9,0)</f>
        <v>Mumbai Indians</v>
      </c>
    </row>
    <row r="4351" spans="1:21" x14ac:dyDescent="0.3">
      <c r="A4351">
        <v>2012</v>
      </c>
      <c r="B4351" t="s">
        <v>2757</v>
      </c>
      <c r="C4351" s="1">
        <v>41026</v>
      </c>
      <c r="D4351" t="s">
        <v>560</v>
      </c>
      <c r="E4351" t="s">
        <v>1453</v>
      </c>
      <c r="F4351">
        <v>1183</v>
      </c>
      <c r="G4351" t="s">
        <v>2655</v>
      </c>
      <c r="H4351">
        <v>16</v>
      </c>
      <c r="I4351">
        <f t="shared" si="134"/>
        <v>16</v>
      </c>
      <c r="J4351">
        <v>9</v>
      </c>
      <c r="K4351">
        <v>11</v>
      </c>
      <c r="L4351">
        <v>1</v>
      </c>
      <c r="M4351">
        <v>1</v>
      </c>
      <c r="N4351">
        <v>177.77</v>
      </c>
      <c r="O4351">
        <f t="shared" si="135"/>
        <v>177.77</v>
      </c>
      <c r="P4351" t="s">
        <v>17</v>
      </c>
      <c r="Q4351" s="1">
        <v>41026</v>
      </c>
      <c r="R4351" t="str">
        <f>VLOOKUP(B4351,[1]data!$A$2:$E$764,5,0)</f>
        <v>Mumbai</v>
      </c>
      <c r="S4351" t="str">
        <f>VLOOKUP($B4351,[1]data!$A$1:$I$764,6,0)</f>
        <v>Mumbai Indians</v>
      </c>
      <c r="T4351" t="str">
        <f>VLOOKUP($B4351,[1]data!$A$1:$I$764,7,0)</f>
        <v>Deccan Chargers</v>
      </c>
      <c r="U4351" t="str">
        <f>VLOOKUP($B4351,[1]data!$A$1:$I$764,9,0)</f>
        <v>Mumbai Indians</v>
      </c>
    </row>
    <row r="4352" spans="1:21" x14ac:dyDescent="0.3">
      <c r="A4352">
        <v>2012</v>
      </c>
      <c r="B4352" t="s">
        <v>2757</v>
      </c>
      <c r="C4352" s="1">
        <v>41026</v>
      </c>
      <c r="D4352" t="s">
        <v>560</v>
      </c>
      <c r="E4352" t="s">
        <v>1146</v>
      </c>
      <c r="F4352">
        <v>1132</v>
      </c>
      <c r="G4352" t="s">
        <v>1596</v>
      </c>
      <c r="H4352">
        <v>11</v>
      </c>
      <c r="I4352">
        <f t="shared" si="134"/>
        <v>11</v>
      </c>
      <c r="J4352">
        <v>13</v>
      </c>
      <c r="K4352">
        <v>16</v>
      </c>
      <c r="L4352">
        <v>1</v>
      </c>
      <c r="M4352">
        <v>0</v>
      </c>
      <c r="N4352">
        <v>84.61</v>
      </c>
      <c r="O4352">
        <f t="shared" si="135"/>
        <v>84.61</v>
      </c>
      <c r="P4352" t="s">
        <v>17</v>
      </c>
      <c r="Q4352" s="1">
        <v>41026</v>
      </c>
      <c r="R4352" t="str">
        <f>VLOOKUP(B4352,[1]data!$A$2:$E$764,5,0)</f>
        <v>Mumbai</v>
      </c>
      <c r="S4352" t="str">
        <f>VLOOKUP($B4352,[1]data!$A$1:$I$764,6,0)</f>
        <v>Mumbai Indians</v>
      </c>
      <c r="T4352" t="str">
        <f>VLOOKUP($B4352,[1]data!$A$1:$I$764,7,0)</f>
        <v>Deccan Chargers</v>
      </c>
      <c r="U4352" t="str">
        <f>VLOOKUP($B4352,[1]data!$A$1:$I$764,9,0)</f>
        <v>Mumbai Indians</v>
      </c>
    </row>
    <row r="4353" spans="1:21" x14ac:dyDescent="0.3">
      <c r="A4353">
        <v>2012</v>
      </c>
      <c r="B4353" t="s">
        <v>2757</v>
      </c>
      <c r="C4353" s="1">
        <v>41026</v>
      </c>
      <c r="D4353" t="s">
        <v>560</v>
      </c>
      <c r="E4353" t="s">
        <v>107</v>
      </c>
      <c r="F4353">
        <v>1089</v>
      </c>
      <c r="G4353" t="s">
        <v>26</v>
      </c>
      <c r="H4353">
        <v>1</v>
      </c>
      <c r="I4353">
        <f t="shared" si="134"/>
        <v>1</v>
      </c>
      <c r="J4353">
        <v>1</v>
      </c>
      <c r="K4353">
        <v>1</v>
      </c>
      <c r="L4353">
        <v>0</v>
      </c>
      <c r="M4353">
        <v>0</v>
      </c>
      <c r="N4353">
        <v>100</v>
      </c>
      <c r="O4353">
        <f t="shared" si="135"/>
        <v>100</v>
      </c>
      <c r="P4353" t="s">
        <v>17</v>
      </c>
      <c r="Q4353" s="1">
        <v>41026</v>
      </c>
      <c r="R4353" t="str">
        <f>VLOOKUP(B4353,[1]data!$A$2:$E$764,5,0)</f>
        <v>Mumbai</v>
      </c>
      <c r="S4353" t="str">
        <f>VLOOKUP($B4353,[1]data!$A$1:$I$764,6,0)</f>
        <v>Mumbai Indians</v>
      </c>
      <c r="T4353" t="str">
        <f>VLOOKUP($B4353,[1]data!$A$1:$I$764,7,0)</f>
        <v>Deccan Chargers</v>
      </c>
      <c r="U4353" t="str">
        <f>VLOOKUP($B4353,[1]data!$A$1:$I$764,9,0)</f>
        <v>Mumbai Indians</v>
      </c>
    </row>
    <row r="4354" spans="1:21" x14ac:dyDescent="0.3">
      <c r="A4354">
        <v>2012</v>
      </c>
      <c r="B4354" t="s">
        <v>2757</v>
      </c>
      <c r="C4354" s="1">
        <v>41026</v>
      </c>
      <c r="D4354" t="s">
        <v>560</v>
      </c>
      <c r="E4354" t="s">
        <v>2746</v>
      </c>
      <c r="F4354">
        <v>1262</v>
      </c>
      <c r="G4354" t="s">
        <v>2760</v>
      </c>
      <c r="H4354">
        <v>2</v>
      </c>
      <c r="I4354">
        <f t="shared" si="134"/>
        <v>2</v>
      </c>
      <c r="J4354">
        <v>2</v>
      </c>
      <c r="K4354">
        <v>8</v>
      </c>
      <c r="L4354">
        <v>0</v>
      </c>
      <c r="M4354">
        <v>0</v>
      </c>
      <c r="N4354">
        <v>100</v>
      </c>
      <c r="O4354">
        <f t="shared" si="135"/>
        <v>100</v>
      </c>
      <c r="P4354" t="s">
        <v>17</v>
      </c>
      <c r="Q4354" s="1">
        <v>41026</v>
      </c>
      <c r="R4354" t="str">
        <f>VLOOKUP(B4354,[1]data!$A$2:$E$764,5,0)</f>
        <v>Mumbai</v>
      </c>
      <c r="S4354" t="str">
        <f>VLOOKUP($B4354,[1]data!$A$1:$I$764,6,0)</f>
        <v>Mumbai Indians</v>
      </c>
      <c r="T4354" t="str">
        <f>VLOOKUP($B4354,[1]data!$A$1:$I$764,7,0)</f>
        <v>Deccan Chargers</v>
      </c>
      <c r="U4354" t="str">
        <f>VLOOKUP($B4354,[1]data!$A$1:$I$764,9,0)</f>
        <v>Mumbai Indians</v>
      </c>
    </row>
    <row r="4355" spans="1:21" x14ac:dyDescent="0.3">
      <c r="A4355">
        <v>2012</v>
      </c>
      <c r="B4355" t="s">
        <v>2757</v>
      </c>
      <c r="C4355" s="1">
        <v>41026</v>
      </c>
      <c r="D4355" t="s">
        <v>560</v>
      </c>
      <c r="E4355" t="s">
        <v>144</v>
      </c>
      <c r="F4355">
        <v>1007</v>
      </c>
      <c r="G4355" t="s">
        <v>2165</v>
      </c>
      <c r="H4355">
        <v>15</v>
      </c>
      <c r="I4355">
        <f t="shared" ref="I4355:I4418" si="136">IF(H4355="",(J4355*N4355)/100,H4355)</f>
        <v>15</v>
      </c>
      <c r="J4355">
        <v>12</v>
      </c>
      <c r="K4355">
        <v>21</v>
      </c>
      <c r="L4355">
        <v>2</v>
      </c>
      <c r="M4355">
        <v>0</v>
      </c>
      <c r="N4355">
        <v>125</v>
      </c>
      <c r="O4355">
        <f t="shared" ref="O4355:O4418" si="137">IF(N4355="",IF(J4355=0,0,(I4355/J4355)*100),N4355)</f>
        <v>125</v>
      </c>
      <c r="P4355" t="s">
        <v>40</v>
      </c>
      <c r="Q4355" s="1">
        <v>41026</v>
      </c>
      <c r="R4355" t="str">
        <f>VLOOKUP(B4355,[1]data!$A$2:$E$764,5,0)</f>
        <v>Mumbai</v>
      </c>
      <c r="S4355" t="str">
        <f>VLOOKUP($B4355,[1]data!$A$1:$I$764,6,0)</f>
        <v>Mumbai Indians</v>
      </c>
      <c r="T4355" t="str">
        <f>VLOOKUP($B4355,[1]data!$A$1:$I$764,7,0)</f>
        <v>Deccan Chargers</v>
      </c>
      <c r="U4355" t="str">
        <f>VLOOKUP($B4355,[1]data!$A$1:$I$764,9,0)</f>
        <v>Mumbai Indians</v>
      </c>
    </row>
    <row r="4356" spans="1:21" x14ac:dyDescent="0.3">
      <c r="A4356">
        <v>2012</v>
      </c>
      <c r="B4356" t="s">
        <v>2757</v>
      </c>
      <c r="C4356" s="1">
        <v>41026</v>
      </c>
      <c r="D4356" t="s">
        <v>560</v>
      </c>
      <c r="E4356" t="s">
        <v>2243</v>
      </c>
      <c r="F4356">
        <v>1216</v>
      </c>
      <c r="G4356" t="s">
        <v>1046</v>
      </c>
      <c r="H4356">
        <v>0</v>
      </c>
      <c r="I4356">
        <f t="shared" si="136"/>
        <v>0</v>
      </c>
      <c r="J4356">
        <v>3</v>
      </c>
      <c r="K4356">
        <v>1</v>
      </c>
      <c r="L4356">
        <v>0</v>
      </c>
      <c r="M4356">
        <v>0</v>
      </c>
      <c r="N4356">
        <v>0</v>
      </c>
      <c r="O4356">
        <f t="shared" si="137"/>
        <v>0</v>
      </c>
      <c r="P4356" t="s">
        <v>17</v>
      </c>
      <c r="Q4356" s="1">
        <v>41026</v>
      </c>
      <c r="R4356" t="str">
        <f>VLOOKUP(B4356,[1]data!$A$2:$E$764,5,0)</f>
        <v>Mumbai</v>
      </c>
      <c r="S4356" t="str">
        <f>VLOOKUP($B4356,[1]data!$A$1:$I$764,6,0)</f>
        <v>Mumbai Indians</v>
      </c>
      <c r="T4356" t="str">
        <f>VLOOKUP($B4356,[1]data!$A$1:$I$764,7,0)</f>
        <v>Deccan Chargers</v>
      </c>
      <c r="U4356" t="str">
        <f>VLOOKUP($B4356,[1]data!$A$1:$I$764,9,0)</f>
        <v>Mumbai Indians</v>
      </c>
    </row>
    <row r="4357" spans="1:21" x14ac:dyDescent="0.3">
      <c r="A4357">
        <v>2012</v>
      </c>
      <c r="B4357" t="s">
        <v>2757</v>
      </c>
      <c r="C4357" s="1">
        <v>41026</v>
      </c>
      <c r="D4357" t="s">
        <v>560</v>
      </c>
      <c r="E4357" t="s">
        <v>819</v>
      </c>
      <c r="F4357">
        <v>1022</v>
      </c>
      <c r="G4357" t="s">
        <v>26</v>
      </c>
      <c r="H4357">
        <v>50</v>
      </c>
      <c r="I4357">
        <f t="shared" si="136"/>
        <v>50</v>
      </c>
      <c r="J4357">
        <v>26</v>
      </c>
      <c r="K4357">
        <v>37</v>
      </c>
      <c r="L4357">
        <v>6</v>
      </c>
      <c r="M4357">
        <v>3</v>
      </c>
      <c r="N4357">
        <v>192.3</v>
      </c>
      <c r="O4357">
        <f t="shared" si="137"/>
        <v>192.3</v>
      </c>
      <c r="P4357" t="s">
        <v>17</v>
      </c>
      <c r="Q4357" s="1">
        <v>41026</v>
      </c>
      <c r="R4357" t="str">
        <f>VLOOKUP(B4357,[1]data!$A$2:$E$764,5,0)</f>
        <v>Mumbai</v>
      </c>
      <c r="S4357" t="str">
        <f>VLOOKUP($B4357,[1]data!$A$1:$I$764,6,0)</f>
        <v>Mumbai Indians</v>
      </c>
      <c r="T4357" t="str">
        <f>VLOOKUP($B4357,[1]data!$A$1:$I$764,7,0)</f>
        <v>Deccan Chargers</v>
      </c>
      <c r="U4357" t="str">
        <f>VLOOKUP($B4357,[1]data!$A$1:$I$764,9,0)</f>
        <v>Mumbai Indians</v>
      </c>
    </row>
    <row r="4358" spans="1:21" x14ac:dyDescent="0.3">
      <c r="A4358">
        <v>2012</v>
      </c>
      <c r="B4358" t="s">
        <v>2757</v>
      </c>
      <c r="C4358" s="1">
        <v>41026</v>
      </c>
      <c r="D4358" t="s">
        <v>560</v>
      </c>
      <c r="E4358" t="s">
        <v>65</v>
      </c>
      <c r="F4358">
        <v>1049</v>
      </c>
      <c r="G4358" t="s">
        <v>2761</v>
      </c>
      <c r="H4358">
        <v>73</v>
      </c>
      <c r="I4358">
        <f t="shared" si="136"/>
        <v>73</v>
      </c>
      <c r="J4358">
        <v>39</v>
      </c>
      <c r="K4358">
        <v>76</v>
      </c>
      <c r="L4358">
        <v>8</v>
      </c>
      <c r="M4358">
        <v>4</v>
      </c>
      <c r="N4358">
        <v>187.17</v>
      </c>
      <c r="O4358">
        <f t="shared" si="137"/>
        <v>187.17</v>
      </c>
      <c r="P4358" t="s">
        <v>40</v>
      </c>
      <c r="Q4358" s="1">
        <v>41026</v>
      </c>
      <c r="R4358" t="str">
        <f>VLOOKUP(B4358,[1]data!$A$2:$E$764,5,0)</f>
        <v>Mumbai</v>
      </c>
      <c r="S4358" t="str">
        <f>VLOOKUP($B4358,[1]data!$A$1:$I$764,6,0)</f>
        <v>Mumbai Indians</v>
      </c>
      <c r="T4358" t="str">
        <f>VLOOKUP($B4358,[1]data!$A$1:$I$764,7,0)</f>
        <v>Deccan Chargers</v>
      </c>
      <c r="U4358" t="str">
        <f>VLOOKUP($B4358,[1]data!$A$1:$I$764,9,0)</f>
        <v>Mumbai Indians</v>
      </c>
    </row>
    <row r="4359" spans="1:21" x14ac:dyDescent="0.3">
      <c r="A4359">
        <v>2012</v>
      </c>
      <c r="B4359" t="s">
        <v>2757</v>
      </c>
      <c r="C4359" s="1">
        <v>41026</v>
      </c>
      <c r="D4359" t="s">
        <v>560</v>
      </c>
      <c r="E4359" t="s">
        <v>159</v>
      </c>
      <c r="F4359">
        <v>1044</v>
      </c>
      <c r="G4359" t="s">
        <v>2762</v>
      </c>
      <c r="H4359">
        <v>55</v>
      </c>
      <c r="I4359">
        <f t="shared" si="136"/>
        <v>55</v>
      </c>
      <c r="J4359">
        <v>42</v>
      </c>
      <c r="K4359">
        <v>65</v>
      </c>
      <c r="L4359">
        <v>8</v>
      </c>
      <c r="M4359">
        <v>0</v>
      </c>
      <c r="N4359">
        <v>130.94999999999999</v>
      </c>
      <c r="O4359">
        <f t="shared" si="137"/>
        <v>130.94999999999999</v>
      </c>
      <c r="P4359" t="s">
        <v>17</v>
      </c>
      <c r="Q4359" s="1">
        <v>41026</v>
      </c>
      <c r="R4359" t="str">
        <f>VLOOKUP(B4359,[1]data!$A$2:$E$764,5,0)</f>
        <v>Mumbai</v>
      </c>
      <c r="S4359" t="str">
        <f>VLOOKUP($B4359,[1]data!$A$1:$I$764,6,0)</f>
        <v>Mumbai Indians</v>
      </c>
      <c r="T4359" t="str">
        <f>VLOOKUP($B4359,[1]data!$A$1:$I$764,7,0)</f>
        <v>Deccan Chargers</v>
      </c>
      <c r="U4359" t="str">
        <f>VLOOKUP($B4359,[1]data!$A$1:$I$764,9,0)</f>
        <v>Mumbai Indians</v>
      </c>
    </row>
    <row r="4360" spans="1:21" x14ac:dyDescent="0.3">
      <c r="A4360">
        <v>2012</v>
      </c>
      <c r="B4360" t="s">
        <v>2757</v>
      </c>
      <c r="C4360" s="1">
        <v>41026</v>
      </c>
      <c r="D4360" t="s">
        <v>560</v>
      </c>
      <c r="E4360" t="s">
        <v>89</v>
      </c>
      <c r="F4360">
        <v>1045</v>
      </c>
      <c r="G4360" t="s">
        <v>2763</v>
      </c>
      <c r="H4360">
        <v>0</v>
      </c>
      <c r="I4360">
        <f t="shared" si="136"/>
        <v>0</v>
      </c>
      <c r="J4360">
        <v>1</v>
      </c>
      <c r="K4360">
        <v>1</v>
      </c>
      <c r="L4360">
        <v>0</v>
      </c>
      <c r="M4360">
        <v>0</v>
      </c>
      <c r="N4360">
        <v>0</v>
      </c>
      <c r="O4360">
        <f t="shared" si="137"/>
        <v>0</v>
      </c>
      <c r="P4360" t="s">
        <v>17</v>
      </c>
      <c r="Q4360" s="1">
        <v>41026</v>
      </c>
      <c r="R4360" t="str">
        <f>VLOOKUP(B4360,[1]data!$A$2:$E$764,5,0)</f>
        <v>Mumbai</v>
      </c>
      <c r="S4360" t="str">
        <f>VLOOKUP($B4360,[1]data!$A$1:$I$764,6,0)</f>
        <v>Mumbai Indians</v>
      </c>
      <c r="T4360" t="str">
        <f>VLOOKUP($B4360,[1]data!$A$1:$I$764,7,0)</f>
        <v>Deccan Chargers</v>
      </c>
      <c r="U4360" t="str">
        <f>VLOOKUP($B4360,[1]data!$A$1:$I$764,9,0)</f>
        <v>Mumbai Indians</v>
      </c>
    </row>
    <row r="4361" spans="1:21" x14ac:dyDescent="0.3">
      <c r="A4361">
        <v>2012</v>
      </c>
      <c r="B4361" t="s">
        <v>2757</v>
      </c>
      <c r="C4361" s="1">
        <v>41026</v>
      </c>
      <c r="D4361" t="s">
        <v>560</v>
      </c>
      <c r="E4361" t="s">
        <v>1080</v>
      </c>
      <c r="F4361">
        <v>1116</v>
      </c>
      <c r="G4361" t="s">
        <v>26</v>
      </c>
      <c r="H4361">
        <v>5</v>
      </c>
      <c r="I4361">
        <f t="shared" si="136"/>
        <v>5</v>
      </c>
      <c r="J4361">
        <v>4</v>
      </c>
      <c r="K4361">
        <v>9</v>
      </c>
      <c r="L4361">
        <v>0</v>
      </c>
      <c r="M4361">
        <v>0</v>
      </c>
      <c r="N4361">
        <v>125</v>
      </c>
      <c r="O4361">
        <f t="shared" si="137"/>
        <v>125</v>
      </c>
      <c r="P4361" t="s">
        <v>20</v>
      </c>
      <c r="Q4361" s="1">
        <v>41026</v>
      </c>
      <c r="R4361" t="str">
        <f>VLOOKUP(B4361,[1]data!$A$2:$E$764,5,0)</f>
        <v>Mumbai</v>
      </c>
      <c r="S4361" t="str">
        <f>VLOOKUP($B4361,[1]data!$A$1:$I$764,6,0)</f>
        <v>Mumbai Indians</v>
      </c>
      <c r="T4361" t="str">
        <f>VLOOKUP($B4361,[1]data!$A$1:$I$764,7,0)</f>
        <v>Deccan Chargers</v>
      </c>
      <c r="U4361" t="str">
        <f>VLOOKUP($B4361,[1]data!$A$1:$I$764,9,0)</f>
        <v>Mumbai Indians</v>
      </c>
    </row>
    <row r="4362" spans="1:21" x14ac:dyDescent="0.3">
      <c r="A4362">
        <v>2012</v>
      </c>
      <c r="B4362" t="s">
        <v>2757</v>
      </c>
      <c r="C4362" s="1">
        <v>41026</v>
      </c>
      <c r="D4362" t="s">
        <v>560</v>
      </c>
      <c r="E4362" t="s">
        <v>1302</v>
      </c>
      <c r="F4362">
        <v>1150</v>
      </c>
      <c r="G4362" t="s">
        <v>923</v>
      </c>
      <c r="H4362">
        <v>0</v>
      </c>
      <c r="I4362">
        <f t="shared" si="136"/>
        <v>0</v>
      </c>
      <c r="J4362">
        <v>1</v>
      </c>
      <c r="K4362">
        <v>1</v>
      </c>
      <c r="L4362">
        <v>0</v>
      </c>
      <c r="M4362">
        <v>0</v>
      </c>
      <c r="N4362">
        <v>0</v>
      </c>
      <c r="O4362">
        <f t="shared" si="137"/>
        <v>0</v>
      </c>
      <c r="P4362" t="s">
        <v>17</v>
      </c>
      <c r="Q4362" s="1">
        <v>41026</v>
      </c>
      <c r="R4362" t="str">
        <f>VLOOKUP(B4362,[1]data!$A$2:$E$764,5,0)</f>
        <v>Mumbai</v>
      </c>
      <c r="S4362" t="str">
        <f>VLOOKUP($B4362,[1]data!$A$1:$I$764,6,0)</f>
        <v>Mumbai Indians</v>
      </c>
      <c r="T4362" t="str">
        <f>VLOOKUP($B4362,[1]data!$A$1:$I$764,7,0)</f>
        <v>Deccan Chargers</v>
      </c>
      <c r="U4362" t="str">
        <f>VLOOKUP($B4362,[1]data!$A$1:$I$764,9,0)</f>
        <v>Mumbai Indians</v>
      </c>
    </row>
    <row r="4363" spans="1:21" x14ac:dyDescent="0.3">
      <c r="A4363">
        <v>2012</v>
      </c>
      <c r="B4363" t="s">
        <v>2757</v>
      </c>
      <c r="C4363" s="1">
        <v>41026</v>
      </c>
      <c r="D4363" t="s">
        <v>560</v>
      </c>
      <c r="E4363" t="s">
        <v>127</v>
      </c>
      <c r="F4363">
        <v>1021</v>
      </c>
      <c r="G4363" t="s">
        <v>923</v>
      </c>
      <c r="H4363">
        <v>15</v>
      </c>
      <c r="I4363">
        <f t="shared" si="136"/>
        <v>15</v>
      </c>
      <c r="J4363">
        <v>7</v>
      </c>
      <c r="K4363">
        <v>12</v>
      </c>
      <c r="L4363">
        <v>0</v>
      </c>
      <c r="M4363">
        <v>2</v>
      </c>
      <c r="N4363">
        <v>214.28</v>
      </c>
      <c r="O4363">
        <f t="shared" si="137"/>
        <v>214.28</v>
      </c>
      <c r="P4363" t="s">
        <v>17</v>
      </c>
      <c r="Q4363" s="1">
        <v>41026</v>
      </c>
      <c r="R4363" t="str">
        <f>VLOOKUP(B4363,[1]data!$A$2:$E$764,5,0)</f>
        <v>Mumbai</v>
      </c>
      <c r="S4363" t="str">
        <f>VLOOKUP($B4363,[1]data!$A$1:$I$764,6,0)</f>
        <v>Mumbai Indians</v>
      </c>
      <c r="T4363" t="str">
        <f>VLOOKUP($B4363,[1]data!$A$1:$I$764,7,0)</f>
        <v>Deccan Chargers</v>
      </c>
      <c r="U4363" t="str">
        <f>VLOOKUP($B4363,[1]data!$A$1:$I$764,9,0)</f>
        <v>Mumbai Indians</v>
      </c>
    </row>
    <row r="4364" spans="1:21" x14ac:dyDescent="0.3">
      <c r="A4364">
        <v>2012</v>
      </c>
      <c r="B4364" t="s">
        <v>2764</v>
      </c>
      <c r="C4364" s="1">
        <v>41027</v>
      </c>
      <c r="D4364" t="s">
        <v>1149</v>
      </c>
      <c r="E4364" t="s">
        <v>76</v>
      </c>
      <c r="F4364">
        <v>1012</v>
      </c>
      <c r="G4364" t="s">
        <v>2765</v>
      </c>
      <c r="H4364">
        <v>15</v>
      </c>
      <c r="I4364">
        <f t="shared" si="136"/>
        <v>15</v>
      </c>
      <c r="J4364">
        <v>17</v>
      </c>
      <c r="K4364">
        <v>23</v>
      </c>
      <c r="L4364">
        <v>1</v>
      </c>
      <c r="M4364">
        <v>0</v>
      </c>
      <c r="N4364">
        <v>88.23</v>
      </c>
      <c r="O4364">
        <f t="shared" si="137"/>
        <v>88.23</v>
      </c>
      <c r="P4364" t="s">
        <v>17</v>
      </c>
      <c r="Q4364" s="1">
        <v>41027</v>
      </c>
      <c r="R4364" t="str">
        <f>VLOOKUP(B4364,[1]data!$A$2:$E$764,5,0)</f>
        <v>Chennai</v>
      </c>
      <c r="S4364" t="str">
        <f>VLOOKUP($B4364,[1]data!$A$1:$I$764,6,0)</f>
        <v>Chennai Super Kings</v>
      </c>
      <c r="T4364" t="str">
        <f>VLOOKUP($B4364,[1]data!$A$1:$I$764,7,0)</f>
        <v>Kolkata Knight Riders</v>
      </c>
      <c r="U4364" t="str">
        <f>VLOOKUP($B4364,[1]data!$A$1:$I$764,9,0)</f>
        <v>Kolkata Knight Riders</v>
      </c>
    </row>
    <row r="4365" spans="1:21" x14ac:dyDescent="0.3">
      <c r="A4365">
        <v>2012</v>
      </c>
      <c r="B4365" t="s">
        <v>2764</v>
      </c>
      <c r="C4365" s="1">
        <v>41027</v>
      </c>
      <c r="D4365" t="s">
        <v>1149</v>
      </c>
      <c r="E4365" t="s">
        <v>52</v>
      </c>
      <c r="F4365">
        <v>1035</v>
      </c>
      <c r="G4365" t="s">
        <v>2766</v>
      </c>
      <c r="H4365">
        <v>17</v>
      </c>
      <c r="I4365">
        <f t="shared" si="136"/>
        <v>17</v>
      </c>
      <c r="J4365">
        <v>11</v>
      </c>
      <c r="K4365">
        <v>19</v>
      </c>
      <c r="L4365">
        <v>1</v>
      </c>
      <c r="M4365">
        <v>1</v>
      </c>
      <c r="N4365">
        <v>154.54</v>
      </c>
      <c r="O4365">
        <f t="shared" si="137"/>
        <v>154.54</v>
      </c>
      <c r="P4365" t="s">
        <v>17</v>
      </c>
      <c r="Q4365" s="1">
        <v>41027</v>
      </c>
      <c r="R4365" t="str">
        <f>VLOOKUP(B4365,[1]data!$A$2:$E$764,5,0)</f>
        <v>Chennai</v>
      </c>
      <c r="S4365" t="str">
        <f>VLOOKUP($B4365,[1]data!$A$1:$I$764,6,0)</f>
        <v>Chennai Super Kings</v>
      </c>
      <c r="T4365" t="str">
        <f>VLOOKUP($B4365,[1]data!$A$1:$I$764,7,0)</f>
        <v>Kolkata Knight Riders</v>
      </c>
      <c r="U4365" t="str">
        <f>VLOOKUP($B4365,[1]data!$A$1:$I$764,9,0)</f>
        <v>Kolkata Knight Riders</v>
      </c>
    </row>
    <row r="4366" spans="1:21" x14ac:dyDescent="0.3">
      <c r="A4366">
        <v>2012</v>
      </c>
      <c r="B4366" t="s">
        <v>2764</v>
      </c>
      <c r="C4366" s="1">
        <v>41027</v>
      </c>
      <c r="D4366" t="s">
        <v>1149</v>
      </c>
      <c r="E4366" t="s">
        <v>80</v>
      </c>
      <c r="F4366">
        <v>1016</v>
      </c>
      <c r="G4366" t="s">
        <v>2767</v>
      </c>
      <c r="H4366">
        <v>25</v>
      </c>
      <c r="I4366">
        <f t="shared" si="136"/>
        <v>25</v>
      </c>
      <c r="J4366">
        <v>18</v>
      </c>
      <c r="K4366">
        <v>34</v>
      </c>
      <c r="L4366">
        <v>4</v>
      </c>
      <c r="M4366">
        <v>0</v>
      </c>
      <c r="N4366">
        <v>138.88</v>
      </c>
      <c r="O4366">
        <f t="shared" si="137"/>
        <v>138.88</v>
      </c>
      <c r="P4366" t="s">
        <v>17</v>
      </c>
      <c r="Q4366" s="1">
        <v>41027</v>
      </c>
      <c r="R4366" t="str">
        <f>VLOOKUP(B4366,[1]data!$A$2:$E$764,5,0)</f>
        <v>Chennai</v>
      </c>
      <c r="S4366" t="str">
        <f>VLOOKUP($B4366,[1]data!$A$1:$I$764,6,0)</f>
        <v>Chennai Super Kings</v>
      </c>
      <c r="T4366" t="str">
        <f>VLOOKUP($B4366,[1]data!$A$1:$I$764,7,0)</f>
        <v>Kolkata Knight Riders</v>
      </c>
      <c r="U4366" t="str">
        <f>VLOOKUP($B4366,[1]data!$A$1:$I$764,9,0)</f>
        <v>Kolkata Knight Riders</v>
      </c>
    </row>
    <row r="4367" spans="1:21" x14ac:dyDescent="0.3">
      <c r="A4367">
        <v>2012</v>
      </c>
      <c r="B4367" t="s">
        <v>2764</v>
      </c>
      <c r="C4367" s="1">
        <v>41027</v>
      </c>
      <c r="D4367" t="s">
        <v>1149</v>
      </c>
      <c r="E4367" t="s">
        <v>2768</v>
      </c>
      <c r="F4367">
        <v>1263</v>
      </c>
      <c r="G4367" t="s">
        <v>26</v>
      </c>
      <c r="H4367">
        <v>0</v>
      </c>
      <c r="I4367">
        <f t="shared" si="136"/>
        <v>0</v>
      </c>
      <c r="J4367">
        <v>0</v>
      </c>
      <c r="K4367">
        <v>1</v>
      </c>
      <c r="L4367">
        <v>0</v>
      </c>
      <c r="M4367">
        <v>0</v>
      </c>
      <c r="N4367">
        <v>0</v>
      </c>
      <c r="O4367">
        <f t="shared" si="137"/>
        <v>0</v>
      </c>
      <c r="P4367" t="s">
        <v>17</v>
      </c>
      <c r="Q4367" s="1">
        <v>41027</v>
      </c>
      <c r="R4367" t="str">
        <f>VLOOKUP(B4367,[1]data!$A$2:$E$764,5,0)</f>
        <v>Chennai</v>
      </c>
      <c r="S4367" t="str">
        <f>VLOOKUP($B4367,[1]data!$A$1:$I$764,6,0)</f>
        <v>Chennai Super Kings</v>
      </c>
      <c r="T4367" t="str">
        <f>VLOOKUP($B4367,[1]data!$A$1:$I$764,7,0)</f>
        <v>Kolkata Knight Riders</v>
      </c>
      <c r="U4367" t="str">
        <f>VLOOKUP($B4367,[1]data!$A$1:$I$764,9,0)</f>
        <v>Kolkata Knight Riders</v>
      </c>
    </row>
    <row r="4368" spans="1:21" x14ac:dyDescent="0.3">
      <c r="A4368">
        <v>2012</v>
      </c>
      <c r="B4368" t="s">
        <v>2764</v>
      </c>
      <c r="C4368" s="1">
        <v>41027</v>
      </c>
      <c r="D4368" t="s">
        <v>1149</v>
      </c>
      <c r="E4368" t="s">
        <v>2487</v>
      </c>
      <c r="F4368">
        <v>1238</v>
      </c>
      <c r="G4368" t="s">
        <v>2769</v>
      </c>
      <c r="H4368">
        <v>29</v>
      </c>
      <c r="I4368">
        <f t="shared" si="136"/>
        <v>29</v>
      </c>
      <c r="J4368">
        <v>20</v>
      </c>
      <c r="K4368">
        <v>23</v>
      </c>
      <c r="L4368">
        <v>3</v>
      </c>
      <c r="M4368">
        <v>2</v>
      </c>
      <c r="N4368">
        <v>145</v>
      </c>
      <c r="O4368">
        <f t="shared" si="137"/>
        <v>145</v>
      </c>
      <c r="P4368" t="s">
        <v>17</v>
      </c>
      <c r="Q4368" s="1">
        <v>41027</v>
      </c>
      <c r="R4368" t="str">
        <f>VLOOKUP(B4368,[1]data!$A$2:$E$764,5,0)</f>
        <v>Chennai</v>
      </c>
      <c r="S4368" t="str">
        <f>VLOOKUP($B4368,[1]data!$A$1:$I$764,6,0)</f>
        <v>Chennai Super Kings</v>
      </c>
      <c r="T4368" t="str">
        <f>VLOOKUP($B4368,[1]data!$A$1:$I$764,7,0)</f>
        <v>Kolkata Knight Riders</v>
      </c>
      <c r="U4368" t="str">
        <f>VLOOKUP($B4368,[1]data!$A$1:$I$764,9,0)</f>
        <v>Kolkata Knight Riders</v>
      </c>
    </row>
    <row r="4369" spans="1:21" x14ac:dyDescent="0.3">
      <c r="A4369">
        <v>2012</v>
      </c>
      <c r="B4369" t="s">
        <v>2764</v>
      </c>
      <c r="C4369" s="1">
        <v>41027</v>
      </c>
      <c r="D4369" t="s">
        <v>1149</v>
      </c>
      <c r="E4369" t="s">
        <v>2770</v>
      </c>
      <c r="F4369">
        <v>1264</v>
      </c>
      <c r="G4369" t="s">
        <v>26</v>
      </c>
      <c r="H4369">
        <v>5</v>
      </c>
      <c r="I4369">
        <f t="shared" si="136"/>
        <v>5</v>
      </c>
      <c r="J4369">
        <v>3</v>
      </c>
      <c r="K4369">
        <v>8</v>
      </c>
      <c r="L4369">
        <v>1</v>
      </c>
      <c r="M4369">
        <v>0</v>
      </c>
      <c r="N4369">
        <v>166.66</v>
      </c>
      <c r="O4369">
        <f t="shared" si="137"/>
        <v>166.66</v>
      </c>
      <c r="P4369" t="s">
        <v>17</v>
      </c>
      <c r="Q4369" s="1">
        <v>41027</v>
      </c>
      <c r="R4369" t="str">
        <f>VLOOKUP(B4369,[1]data!$A$2:$E$764,5,0)</f>
        <v>Chennai</v>
      </c>
      <c r="S4369" t="str">
        <f>VLOOKUP($B4369,[1]data!$A$1:$I$764,6,0)</f>
        <v>Chennai Super Kings</v>
      </c>
      <c r="T4369" t="str">
        <f>VLOOKUP($B4369,[1]data!$A$1:$I$764,7,0)</f>
        <v>Kolkata Knight Riders</v>
      </c>
      <c r="U4369" t="str">
        <f>VLOOKUP($B4369,[1]data!$A$1:$I$764,9,0)</f>
        <v>Kolkata Knight Riders</v>
      </c>
    </row>
    <row r="4370" spans="1:21" x14ac:dyDescent="0.3">
      <c r="A4370">
        <v>2012</v>
      </c>
      <c r="B4370" t="s">
        <v>2764</v>
      </c>
      <c r="C4370" s="1">
        <v>41027</v>
      </c>
      <c r="D4370" t="s">
        <v>1149</v>
      </c>
      <c r="E4370" t="s">
        <v>1306</v>
      </c>
      <c r="F4370">
        <v>1152</v>
      </c>
      <c r="G4370" t="s">
        <v>26</v>
      </c>
      <c r="H4370">
        <v>7</v>
      </c>
      <c r="I4370">
        <f t="shared" si="136"/>
        <v>7</v>
      </c>
      <c r="J4370">
        <v>3</v>
      </c>
      <c r="K4370">
        <v>6</v>
      </c>
      <c r="L4370">
        <v>1</v>
      </c>
      <c r="M4370">
        <v>0</v>
      </c>
      <c r="N4370">
        <v>233.33</v>
      </c>
      <c r="O4370">
        <f t="shared" si="137"/>
        <v>233.33</v>
      </c>
      <c r="P4370" t="s">
        <v>17</v>
      </c>
      <c r="Q4370" s="1">
        <v>41027</v>
      </c>
      <c r="R4370" t="str">
        <f>VLOOKUP(B4370,[1]data!$A$2:$E$764,5,0)</f>
        <v>Chennai</v>
      </c>
      <c r="S4370" t="str">
        <f>VLOOKUP($B4370,[1]data!$A$1:$I$764,6,0)</f>
        <v>Chennai Super Kings</v>
      </c>
      <c r="T4370" t="str">
        <f>VLOOKUP($B4370,[1]data!$A$1:$I$764,7,0)</f>
        <v>Kolkata Knight Riders</v>
      </c>
      <c r="U4370" t="str">
        <f>VLOOKUP($B4370,[1]data!$A$1:$I$764,9,0)</f>
        <v>Kolkata Knight Riders</v>
      </c>
    </row>
    <row r="4371" spans="1:21" x14ac:dyDescent="0.3">
      <c r="A4371">
        <v>2012</v>
      </c>
      <c r="B4371" t="s">
        <v>2764</v>
      </c>
      <c r="C4371" s="1">
        <v>41027</v>
      </c>
      <c r="D4371" t="s">
        <v>1149</v>
      </c>
      <c r="E4371" t="s">
        <v>371</v>
      </c>
      <c r="F4371">
        <v>1065</v>
      </c>
      <c r="G4371" t="s">
        <v>2771</v>
      </c>
      <c r="H4371">
        <v>8</v>
      </c>
      <c r="I4371">
        <f t="shared" si="136"/>
        <v>8</v>
      </c>
      <c r="J4371">
        <v>9</v>
      </c>
      <c r="K4371">
        <v>23</v>
      </c>
      <c r="L4371">
        <v>0</v>
      </c>
      <c r="M4371">
        <v>0</v>
      </c>
      <c r="N4371">
        <v>88.88</v>
      </c>
      <c r="O4371">
        <f t="shared" si="137"/>
        <v>88.88</v>
      </c>
      <c r="P4371" t="s">
        <v>17</v>
      </c>
      <c r="Q4371" s="1">
        <v>41027</v>
      </c>
      <c r="R4371" t="str">
        <f>VLOOKUP(B4371,[1]data!$A$2:$E$764,5,0)</f>
        <v>Chennai</v>
      </c>
      <c r="S4371" t="str">
        <f>VLOOKUP($B4371,[1]data!$A$1:$I$764,6,0)</f>
        <v>Chennai Super Kings</v>
      </c>
      <c r="T4371" t="str">
        <f>VLOOKUP($B4371,[1]data!$A$1:$I$764,7,0)</f>
        <v>Kolkata Knight Riders</v>
      </c>
      <c r="U4371" t="str">
        <f>VLOOKUP($B4371,[1]data!$A$1:$I$764,9,0)</f>
        <v>Kolkata Knight Riders</v>
      </c>
    </row>
    <row r="4372" spans="1:21" x14ac:dyDescent="0.3">
      <c r="A4372">
        <v>2012</v>
      </c>
      <c r="B4372" t="s">
        <v>2764</v>
      </c>
      <c r="C4372" s="1">
        <v>41027</v>
      </c>
      <c r="D4372" t="s">
        <v>1149</v>
      </c>
      <c r="E4372" t="s">
        <v>83</v>
      </c>
      <c r="F4372">
        <v>1014</v>
      </c>
      <c r="G4372" t="s">
        <v>2772</v>
      </c>
      <c r="H4372">
        <v>1</v>
      </c>
      <c r="I4372">
        <f t="shared" si="136"/>
        <v>1</v>
      </c>
      <c r="J4372">
        <v>4</v>
      </c>
      <c r="K4372">
        <v>3</v>
      </c>
      <c r="L4372">
        <v>0</v>
      </c>
      <c r="M4372">
        <v>0</v>
      </c>
      <c r="N4372">
        <v>25</v>
      </c>
      <c r="O4372">
        <f t="shared" si="137"/>
        <v>25</v>
      </c>
      <c r="P4372" t="s">
        <v>85</v>
      </c>
      <c r="Q4372" s="1">
        <v>41027</v>
      </c>
      <c r="R4372" t="str">
        <f>VLOOKUP(B4372,[1]data!$A$2:$E$764,5,0)</f>
        <v>Chennai</v>
      </c>
      <c r="S4372" t="str">
        <f>VLOOKUP($B4372,[1]data!$A$1:$I$764,6,0)</f>
        <v>Chennai Super Kings</v>
      </c>
      <c r="T4372" t="str">
        <f>VLOOKUP($B4372,[1]data!$A$1:$I$764,7,0)</f>
        <v>Kolkata Knight Riders</v>
      </c>
      <c r="U4372" t="str">
        <f>VLOOKUP($B4372,[1]data!$A$1:$I$764,9,0)</f>
        <v>Kolkata Knight Riders</v>
      </c>
    </row>
    <row r="4373" spans="1:21" x14ac:dyDescent="0.3">
      <c r="A4373">
        <v>2012</v>
      </c>
      <c r="B4373" t="s">
        <v>2764</v>
      </c>
      <c r="C4373" s="1">
        <v>41027</v>
      </c>
      <c r="D4373" t="s">
        <v>1149</v>
      </c>
      <c r="E4373" t="s">
        <v>181</v>
      </c>
      <c r="F4373">
        <v>1005</v>
      </c>
      <c r="G4373" t="s">
        <v>2066</v>
      </c>
      <c r="H4373">
        <v>30</v>
      </c>
      <c r="I4373">
        <f t="shared" si="136"/>
        <v>30</v>
      </c>
      <c r="J4373">
        <v>21</v>
      </c>
      <c r="K4373">
        <v>26</v>
      </c>
      <c r="L4373">
        <v>0</v>
      </c>
      <c r="M4373">
        <v>2</v>
      </c>
      <c r="N4373">
        <v>142.85</v>
      </c>
      <c r="O4373">
        <f t="shared" si="137"/>
        <v>142.85</v>
      </c>
      <c r="P4373" t="s">
        <v>17</v>
      </c>
      <c r="Q4373" s="1">
        <v>41027</v>
      </c>
      <c r="R4373" t="str">
        <f>VLOOKUP(B4373,[1]data!$A$2:$E$764,5,0)</f>
        <v>Chennai</v>
      </c>
      <c r="S4373" t="str">
        <f>VLOOKUP($B4373,[1]data!$A$1:$I$764,6,0)</f>
        <v>Chennai Super Kings</v>
      </c>
      <c r="T4373" t="str">
        <f>VLOOKUP($B4373,[1]data!$A$1:$I$764,7,0)</f>
        <v>Kolkata Knight Riders</v>
      </c>
      <c r="U4373" t="str">
        <f>VLOOKUP($B4373,[1]data!$A$1:$I$764,9,0)</f>
        <v>Kolkata Knight Riders</v>
      </c>
    </row>
    <row r="4374" spans="1:21" x14ac:dyDescent="0.3">
      <c r="A4374">
        <v>2012</v>
      </c>
      <c r="B4374" t="s">
        <v>2764</v>
      </c>
      <c r="C4374" s="1">
        <v>41027</v>
      </c>
      <c r="D4374" t="s">
        <v>1149</v>
      </c>
      <c r="E4374" t="s">
        <v>25</v>
      </c>
      <c r="F4374">
        <v>1026</v>
      </c>
      <c r="G4374" t="s">
        <v>26</v>
      </c>
      <c r="H4374">
        <v>6</v>
      </c>
      <c r="I4374">
        <f t="shared" si="136"/>
        <v>6</v>
      </c>
      <c r="J4374">
        <v>6</v>
      </c>
      <c r="K4374">
        <v>7</v>
      </c>
      <c r="L4374">
        <v>0</v>
      </c>
      <c r="M4374">
        <v>0</v>
      </c>
      <c r="N4374">
        <v>100</v>
      </c>
      <c r="O4374">
        <f t="shared" si="137"/>
        <v>100</v>
      </c>
      <c r="P4374" t="s">
        <v>17</v>
      </c>
      <c r="Q4374" s="1">
        <v>41027</v>
      </c>
      <c r="R4374" t="str">
        <f>VLOOKUP(B4374,[1]data!$A$2:$E$764,5,0)</f>
        <v>Chennai</v>
      </c>
      <c r="S4374" t="str">
        <f>VLOOKUP($B4374,[1]data!$A$1:$I$764,6,0)</f>
        <v>Chennai Super Kings</v>
      </c>
      <c r="T4374" t="str">
        <f>VLOOKUP($B4374,[1]data!$A$1:$I$764,7,0)</f>
        <v>Kolkata Knight Riders</v>
      </c>
      <c r="U4374" t="str">
        <f>VLOOKUP($B4374,[1]data!$A$1:$I$764,9,0)</f>
        <v>Kolkata Knight Riders</v>
      </c>
    </row>
    <row r="4375" spans="1:21" x14ac:dyDescent="0.3">
      <c r="A4375">
        <v>2012</v>
      </c>
      <c r="B4375" t="s">
        <v>2764</v>
      </c>
      <c r="C4375" s="1">
        <v>41027</v>
      </c>
      <c r="D4375" t="s">
        <v>1149</v>
      </c>
      <c r="E4375" t="s">
        <v>2702</v>
      </c>
      <c r="F4375">
        <v>1260</v>
      </c>
      <c r="G4375" t="s">
        <v>401</v>
      </c>
      <c r="H4375">
        <v>18</v>
      </c>
      <c r="I4375">
        <f t="shared" si="136"/>
        <v>18</v>
      </c>
      <c r="J4375">
        <v>12</v>
      </c>
      <c r="K4375">
        <v>17</v>
      </c>
      <c r="L4375">
        <v>0</v>
      </c>
      <c r="M4375">
        <v>2</v>
      </c>
      <c r="N4375">
        <v>150</v>
      </c>
      <c r="O4375">
        <f t="shared" si="137"/>
        <v>150</v>
      </c>
      <c r="P4375" t="s">
        <v>17</v>
      </c>
      <c r="Q4375" s="1">
        <v>41027</v>
      </c>
      <c r="R4375" t="str">
        <f>VLOOKUP(B4375,[1]data!$A$2:$E$764,5,0)</f>
        <v>Chennai</v>
      </c>
      <c r="S4375" t="str">
        <f>VLOOKUP($B4375,[1]data!$A$1:$I$764,6,0)</f>
        <v>Chennai Super Kings</v>
      </c>
      <c r="T4375" t="str">
        <f>VLOOKUP($B4375,[1]data!$A$1:$I$764,7,0)</f>
        <v>Kolkata Knight Riders</v>
      </c>
      <c r="U4375" t="str">
        <f>VLOOKUP($B4375,[1]data!$A$1:$I$764,9,0)</f>
        <v>Kolkata Knight Riders</v>
      </c>
    </row>
    <row r="4376" spans="1:21" x14ac:dyDescent="0.3">
      <c r="A4376">
        <v>2012</v>
      </c>
      <c r="B4376" t="s">
        <v>2764</v>
      </c>
      <c r="C4376" s="1">
        <v>41027</v>
      </c>
      <c r="D4376" t="s">
        <v>1149</v>
      </c>
      <c r="E4376" t="s">
        <v>2703</v>
      </c>
      <c r="F4376">
        <v>1259</v>
      </c>
      <c r="G4376" t="s">
        <v>508</v>
      </c>
      <c r="H4376">
        <v>19</v>
      </c>
      <c r="I4376">
        <f t="shared" si="136"/>
        <v>19</v>
      </c>
      <c r="J4376">
        <v>15</v>
      </c>
      <c r="K4376">
        <v>20</v>
      </c>
      <c r="L4376">
        <v>2</v>
      </c>
      <c r="M4376">
        <v>0</v>
      </c>
      <c r="N4376">
        <v>126.66</v>
      </c>
      <c r="O4376">
        <f t="shared" si="137"/>
        <v>126.66</v>
      </c>
      <c r="P4376" t="s">
        <v>17</v>
      </c>
      <c r="Q4376" s="1">
        <v>41027</v>
      </c>
      <c r="R4376" t="str">
        <f>VLOOKUP(B4376,[1]data!$A$2:$E$764,5,0)</f>
        <v>Chennai</v>
      </c>
      <c r="S4376" t="str">
        <f>VLOOKUP($B4376,[1]data!$A$1:$I$764,6,0)</f>
        <v>Chennai Super Kings</v>
      </c>
      <c r="T4376" t="str">
        <f>VLOOKUP($B4376,[1]data!$A$1:$I$764,7,0)</f>
        <v>Kolkata Knight Riders</v>
      </c>
      <c r="U4376" t="str">
        <f>VLOOKUP($B4376,[1]data!$A$1:$I$764,9,0)</f>
        <v>Kolkata Knight Riders</v>
      </c>
    </row>
    <row r="4377" spans="1:21" x14ac:dyDescent="0.3">
      <c r="A4377">
        <v>2012</v>
      </c>
      <c r="B4377" t="s">
        <v>2764</v>
      </c>
      <c r="C4377" s="1">
        <v>41027</v>
      </c>
      <c r="D4377" t="s">
        <v>1149</v>
      </c>
      <c r="E4377" t="s">
        <v>340</v>
      </c>
      <c r="F4377">
        <v>1170</v>
      </c>
      <c r="G4377" t="s">
        <v>2773</v>
      </c>
      <c r="H4377">
        <v>32</v>
      </c>
      <c r="I4377">
        <f t="shared" si="136"/>
        <v>32</v>
      </c>
      <c r="J4377">
        <v>22</v>
      </c>
      <c r="K4377">
        <v>33</v>
      </c>
      <c r="L4377">
        <v>4</v>
      </c>
      <c r="M4377">
        <v>1</v>
      </c>
      <c r="N4377">
        <v>145.44999999999999</v>
      </c>
      <c r="O4377">
        <f t="shared" si="137"/>
        <v>145.44999999999999</v>
      </c>
      <c r="P4377" t="s">
        <v>17</v>
      </c>
      <c r="Q4377" s="1">
        <v>41027</v>
      </c>
      <c r="R4377" t="str">
        <f>VLOOKUP(B4377,[1]data!$A$2:$E$764,5,0)</f>
        <v>Chennai</v>
      </c>
      <c r="S4377" t="str">
        <f>VLOOKUP($B4377,[1]data!$A$1:$I$764,6,0)</f>
        <v>Chennai Super Kings</v>
      </c>
      <c r="T4377" t="str">
        <f>VLOOKUP($B4377,[1]data!$A$1:$I$764,7,0)</f>
        <v>Kolkata Knight Riders</v>
      </c>
      <c r="U4377" t="str">
        <f>VLOOKUP($B4377,[1]data!$A$1:$I$764,9,0)</f>
        <v>Kolkata Knight Riders</v>
      </c>
    </row>
    <row r="4378" spans="1:21" x14ac:dyDescent="0.3">
      <c r="A4378">
        <v>2012</v>
      </c>
      <c r="B4378" t="s">
        <v>2764</v>
      </c>
      <c r="C4378" s="1">
        <v>41027</v>
      </c>
      <c r="D4378" t="s">
        <v>1149</v>
      </c>
      <c r="E4378" t="s">
        <v>102</v>
      </c>
      <c r="F4378">
        <v>1102</v>
      </c>
      <c r="G4378" t="s">
        <v>2774</v>
      </c>
      <c r="H4378">
        <v>6</v>
      </c>
      <c r="I4378">
        <f t="shared" si="136"/>
        <v>6</v>
      </c>
      <c r="J4378">
        <v>14</v>
      </c>
      <c r="K4378">
        <v>23</v>
      </c>
      <c r="L4378">
        <v>0</v>
      </c>
      <c r="M4378">
        <v>0</v>
      </c>
      <c r="N4378">
        <v>42.85</v>
      </c>
      <c r="O4378">
        <f t="shared" si="137"/>
        <v>42.85</v>
      </c>
      <c r="P4378" t="s">
        <v>17</v>
      </c>
      <c r="Q4378" s="1">
        <v>41027</v>
      </c>
      <c r="R4378" t="str">
        <f>VLOOKUP(B4378,[1]data!$A$2:$E$764,5,0)</f>
        <v>Chennai</v>
      </c>
      <c r="S4378" t="str">
        <f>VLOOKUP($B4378,[1]data!$A$1:$I$764,6,0)</f>
        <v>Chennai Super Kings</v>
      </c>
      <c r="T4378" t="str">
        <f>VLOOKUP($B4378,[1]data!$A$1:$I$764,7,0)</f>
        <v>Kolkata Knight Riders</v>
      </c>
      <c r="U4378" t="str">
        <f>VLOOKUP($B4378,[1]data!$A$1:$I$764,9,0)</f>
        <v>Kolkata Knight Riders</v>
      </c>
    </row>
    <row r="4379" spans="1:21" x14ac:dyDescent="0.3">
      <c r="A4379">
        <v>2012</v>
      </c>
      <c r="B4379" t="s">
        <v>2764</v>
      </c>
      <c r="C4379" s="1">
        <v>41027</v>
      </c>
      <c r="D4379" t="s">
        <v>1149</v>
      </c>
      <c r="E4379" t="s">
        <v>1569</v>
      </c>
      <c r="F4379">
        <v>1222</v>
      </c>
      <c r="G4379" t="s">
        <v>2311</v>
      </c>
      <c r="H4379">
        <v>56</v>
      </c>
      <c r="I4379">
        <f t="shared" si="136"/>
        <v>56</v>
      </c>
      <c r="J4379">
        <v>50</v>
      </c>
      <c r="K4379">
        <v>79</v>
      </c>
      <c r="L4379">
        <v>5</v>
      </c>
      <c r="M4379">
        <v>1</v>
      </c>
      <c r="N4379">
        <v>112</v>
      </c>
      <c r="O4379">
        <f t="shared" si="137"/>
        <v>112</v>
      </c>
      <c r="P4379" t="s">
        <v>17</v>
      </c>
      <c r="Q4379" s="1">
        <v>41027</v>
      </c>
      <c r="R4379" t="str">
        <f>VLOOKUP(B4379,[1]data!$A$2:$E$764,5,0)</f>
        <v>Chennai</v>
      </c>
      <c r="S4379" t="str">
        <f>VLOOKUP($B4379,[1]data!$A$1:$I$764,6,0)</f>
        <v>Chennai Super Kings</v>
      </c>
      <c r="T4379" t="str">
        <f>VLOOKUP($B4379,[1]data!$A$1:$I$764,7,0)</f>
        <v>Kolkata Knight Riders</v>
      </c>
      <c r="U4379" t="str">
        <f>VLOOKUP($B4379,[1]data!$A$1:$I$764,9,0)</f>
        <v>Kolkata Knight Riders</v>
      </c>
    </row>
    <row r="4380" spans="1:21" x14ac:dyDescent="0.3">
      <c r="A4380">
        <v>2012</v>
      </c>
      <c r="B4380" t="s">
        <v>2764</v>
      </c>
      <c r="C4380" s="1">
        <v>41027</v>
      </c>
      <c r="D4380" t="s">
        <v>1149</v>
      </c>
      <c r="E4380" t="s">
        <v>1474</v>
      </c>
      <c r="F4380">
        <v>1215</v>
      </c>
      <c r="G4380" t="s">
        <v>1869</v>
      </c>
      <c r="H4380">
        <v>7</v>
      </c>
      <c r="I4380">
        <f t="shared" si="136"/>
        <v>7</v>
      </c>
      <c r="J4380">
        <v>5</v>
      </c>
      <c r="K4380">
        <v>10</v>
      </c>
      <c r="L4380">
        <v>1</v>
      </c>
      <c r="M4380">
        <v>0</v>
      </c>
      <c r="N4380">
        <v>140</v>
      </c>
      <c r="O4380">
        <f t="shared" si="137"/>
        <v>140</v>
      </c>
      <c r="P4380" t="s">
        <v>17</v>
      </c>
      <c r="Q4380" s="1">
        <v>41027</v>
      </c>
      <c r="R4380" t="str">
        <f>VLOOKUP(B4380,[1]data!$A$2:$E$764,5,0)</f>
        <v>Chennai</v>
      </c>
      <c r="S4380" t="str">
        <f>VLOOKUP($B4380,[1]data!$A$1:$I$764,6,0)</f>
        <v>Chennai Super Kings</v>
      </c>
      <c r="T4380" t="str">
        <f>VLOOKUP($B4380,[1]data!$A$1:$I$764,7,0)</f>
        <v>Kolkata Knight Riders</v>
      </c>
      <c r="U4380" t="str">
        <f>VLOOKUP($B4380,[1]data!$A$1:$I$764,9,0)</f>
        <v>Kolkata Knight Riders</v>
      </c>
    </row>
    <row r="4381" spans="1:21" x14ac:dyDescent="0.3">
      <c r="A4381">
        <v>2012</v>
      </c>
      <c r="B4381" t="s">
        <v>2764</v>
      </c>
      <c r="C4381" s="1">
        <v>41027</v>
      </c>
      <c r="D4381" t="s">
        <v>1149</v>
      </c>
      <c r="E4381" t="s">
        <v>2701</v>
      </c>
      <c r="F4381">
        <v>1258</v>
      </c>
      <c r="G4381" t="s">
        <v>2775</v>
      </c>
      <c r="H4381">
        <v>6</v>
      </c>
      <c r="I4381">
        <f t="shared" si="136"/>
        <v>6</v>
      </c>
      <c r="J4381">
        <v>4</v>
      </c>
      <c r="K4381">
        <v>10</v>
      </c>
      <c r="L4381">
        <v>1</v>
      </c>
      <c r="M4381">
        <v>0</v>
      </c>
      <c r="N4381">
        <v>150</v>
      </c>
      <c r="O4381">
        <f t="shared" si="137"/>
        <v>150</v>
      </c>
      <c r="P4381" t="s">
        <v>20</v>
      </c>
      <c r="Q4381" s="1">
        <v>41027</v>
      </c>
      <c r="R4381" t="str">
        <f>VLOOKUP(B4381,[1]data!$A$2:$E$764,5,0)</f>
        <v>Chennai</v>
      </c>
      <c r="S4381" t="str">
        <f>VLOOKUP($B4381,[1]data!$A$1:$I$764,6,0)</f>
        <v>Chennai Super Kings</v>
      </c>
      <c r="T4381" t="str">
        <f>VLOOKUP($B4381,[1]data!$A$1:$I$764,7,0)</f>
        <v>Kolkata Knight Riders</v>
      </c>
      <c r="U4381" t="str">
        <f>VLOOKUP($B4381,[1]data!$A$1:$I$764,9,0)</f>
        <v>Kolkata Knight Riders</v>
      </c>
    </row>
    <row r="4382" spans="1:21" x14ac:dyDescent="0.3">
      <c r="A4382">
        <v>2012</v>
      </c>
      <c r="B4382" t="s">
        <v>2764</v>
      </c>
      <c r="C4382" s="1">
        <v>41027</v>
      </c>
      <c r="D4382" t="s">
        <v>1149</v>
      </c>
      <c r="E4382" t="s">
        <v>157</v>
      </c>
      <c r="F4382">
        <v>1046</v>
      </c>
      <c r="G4382" t="s">
        <v>2612</v>
      </c>
      <c r="H4382">
        <v>0</v>
      </c>
      <c r="I4382">
        <f t="shared" si="136"/>
        <v>0</v>
      </c>
      <c r="J4382">
        <v>2</v>
      </c>
      <c r="K4382">
        <v>2</v>
      </c>
      <c r="L4382">
        <v>0</v>
      </c>
      <c r="M4382">
        <v>0</v>
      </c>
      <c r="N4382">
        <v>0</v>
      </c>
      <c r="O4382">
        <f t="shared" si="137"/>
        <v>0</v>
      </c>
      <c r="P4382" t="s">
        <v>17</v>
      </c>
      <c r="Q4382" s="1">
        <v>41027</v>
      </c>
      <c r="R4382" t="str">
        <f>VLOOKUP(B4382,[1]data!$A$2:$E$764,5,0)</f>
        <v>Chennai</v>
      </c>
      <c r="S4382" t="str">
        <f>VLOOKUP($B4382,[1]data!$A$1:$I$764,6,0)</f>
        <v>Chennai Super Kings</v>
      </c>
      <c r="T4382" t="str">
        <f>VLOOKUP($B4382,[1]data!$A$1:$I$764,7,0)</f>
        <v>Kolkata Knight Riders</v>
      </c>
      <c r="U4382" t="str">
        <f>VLOOKUP($B4382,[1]data!$A$1:$I$764,9,0)</f>
        <v>Kolkata Knight Riders</v>
      </c>
    </row>
    <row r="4383" spans="1:21" x14ac:dyDescent="0.3">
      <c r="A4383">
        <v>2012</v>
      </c>
      <c r="B4383" t="s">
        <v>2764</v>
      </c>
      <c r="C4383" s="1">
        <v>41027</v>
      </c>
      <c r="D4383" t="s">
        <v>1149</v>
      </c>
      <c r="E4383" t="s">
        <v>45</v>
      </c>
      <c r="F4383">
        <v>1137</v>
      </c>
      <c r="G4383" t="s">
        <v>1099</v>
      </c>
      <c r="H4383">
        <v>7</v>
      </c>
      <c r="I4383">
        <f t="shared" si="136"/>
        <v>7</v>
      </c>
      <c r="J4383">
        <v>4</v>
      </c>
      <c r="K4383">
        <v>9</v>
      </c>
      <c r="L4383">
        <v>1</v>
      </c>
      <c r="M4383">
        <v>0</v>
      </c>
      <c r="N4383">
        <v>175</v>
      </c>
      <c r="O4383">
        <f t="shared" si="137"/>
        <v>175</v>
      </c>
      <c r="P4383" t="s">
        <v>40</v>
      </c>
      <c r="Q4383" s="1">
        <v>41027</v>
      </c>
      <c r="R4383" t="str">
        <f>VLOOKUP(B4383,[1]data!$A$2:$E$764,5,0)</f>
        <v>Chennai</v>
      </c>
      <c r="S4383" t="str">
        <f>VLOOKUP($B4383,[1]data!$A$1:$I$764,6,0)</f>
        <v>Chennai Super Kings</v>
      </c>
      <c r="T4383" t="str">
        <f>VLOOKUP($B4383,[1]data!$A$1:$I$764,7,0)</f>
        <v>Kolkata Knight Riders</v>
      </c>
      <c r="U4383" t="str">
        <f>VLOOKUP($B4383,[1]data!$A$1:$I$764,9,0)</f>
        <v>Kolkata Knight Riders</v>
      </c>
    </row>
    <row r="4384" spans="1:21" x14ac:dyDescent="0.3">
      <c r="A4384">
        <v>2012</v>
      </c>
      <c r="B4384" t="s">
        <v>2776</v>
      </c>
      <c r="C4384" s="1">
        <v>41027</v>
      </c>
      <c r="D4384" t="s">
        <v>581</v>
      </c>
      <c r="E4384" t="s">
        <v>366</v>
      </c>
      <c r="F4384">
        <v>1074</v>
      </c>
      <c r="G4384" t="s">
        <v>2594</v>
      </c>
      <c r="H4384">
        <v>0</v>
      </c>
      <c r="I4384">
        <f t="shared" si="136"/>
        <v>0</v>
      </c>
      <c r="J4384">
        <v>1</v>
      </c>
      <c r="K4384">
        <v>1</v>
      </c>
      <c r="L4384">
        <v>0</v>
      </c>
      <c r="M4384">
        <v>0</v>
      </c>
      <c r="N4384">
        <v>0</v>
      </c>
      <c r="O4384">
        <f t="shared" si="137"/>
        <v>0</v>
      </c>
      <c r="P4384" t="s">
        <v>20</v>
      </c>
      <c r="Q4384" s="1">
        <v>41027</v>
      </c>
      <c r="R4384" t="str">
        <f>VLOOKUP(B4384,[1]data!$A$2:$E$764,5,0)</f>
        <v>Cuttack</v>
      </c>
      <c r="S4384" t="str">
        <f>VLOOKUP($B4384,[1]data!$A$1:$I$764,6,0)</f>
        <v>Deccan Chargers</v>
      </c>
      <c r="T4384" t="str">
        <f>VLOOKUP($B4384,[1]data!$A$1:$I$764,7,0)</f>
        <v>Pune Warriors</v>
      </c>
      <c r="U4384" t="str">
        <f>VLOOKUP($B4384,[1]data!$A$1:$I$764,9,0)</f>
        <v>Deccan Chargers</v>
      </c>
    </row>
    <row r="4385" spans="1:21" x14ac:dyDescent="0.3">
      <c r="A4385">
        <v>2012</v>
      </c>
      <c r="B4385" t="s">
        <v>2776</v>
      </c>
      <c r="C4385" s="1">
        <v>41027</v>
      </c>
      <c r="D4385" t="s">
        <v>581</v>
      </c>
      <c r="E4385" t="s">
        <v>21</v>
      </c>
      <c r="F4385">
        <v>1024</v>
      </c>
      <c r="G4385" t="s">
        <v>1357</v>
      </c>
      <c r="H4385">
        <v>18</v>
      </c>
      <c r="I4385">
        <f t="shared" si="136"/>
        <v>18</v>
      </c>
      <c r="J4385">
        <v>19</v>
      </c>
      <c r="K4385">
        <v>20</v>
      </c>
      <c r="L4385">
        <v>3</v>
      </c>
      <c r="M4385">
        <v>0</v>
      </c>
      <c r="N4385">
        <v>94.73</v>
      </c>
      <c r="O4385">
        <f t="shared" si="137"/>
        <v>94.73</v>
      </c>
      <c r="P4385" t="s">
        <v>17</v>
      </c>
      <c r="Q4385" s="1">
        <v>41027</v>
      </c>
      <c r="R4385" t="str">
        <f>VLOOKUP(B4385,[1]data!$A$2:$E$764,5,0)</f>
        <v>Cuttack</v>
      </c>
      <c r="S4385" t="str">
        <f>VLOOKUP($B4385,[1]data!$A$1:$I$764,6,0)</f>
        <v>Deccan Chargers</v>
      </c>
      <c r="T4385" t="str">
        <f>VLOOKUP($B4385,[1]data!$A$1:$I$764,7,0)</f>
        <v>Pune Warriors</v>
      </c>
      <c r="U4385" t="str">
        <f>VLOOKUP($B4385,[1]data!$A$1:$I$764,9,0)</f>
        <v>Deccan Chargers</v>
      </c>
    </row>
    <row r="4386" spans="1:21" x14ac:dyDescent="0.3">
      <c r="A4386">
        <v>2012</v>
      </c>
      <c r="B4386" t="s">
        <v>2776</v>
      </c>
      <c r="C4386" s="1">
        <v>41027</v>
      </c>
      <c r="D4386" t="s">
        <v>581</v>
      </c>
      <c r="E4386" t="s">
        <v>833</v>
      </c>
      <c r="F4386">
        <v>1051</v>
      </c>
      <c r="G4386" t="s">
        <v>2777</v>
      </c>
      <c r="H4386">
        <v>86</v>
      </c>
      <c r="I4386">
        <f t="shared" si="136"/>
        <v>86</v>
      </c>
      <c r="J4386">
        <v>58</v>
      </c>
      <c r="K4386">
        <v>90</v>
      </c>
      <c r="L4386">
        <v>7</v>
      </c>
      <c r="M4386">
        <v>6</v>
      </c>
      <c r="N4386">
        <v>148.27000000000001</v>
      </c>
      <c r="O4386">
        <f t="shared" si="137"/>
        <v>148.27000000000001</v>
      </c>
      <c r="P4386" t="s">
        <v>17</v>
      </c>
      <c r="Q4386" s="1">
        <v>41027</v>
      </c>
      <c r="R4386" t="str">
        <f>VLOOKUP(B4386,[1]data!$A$2:$E$764,5,0)</f>
        <v>Cuttack</v>
      </c>
      <c r="S4386" t="str">
        <f>VLOOKUP($B4386,[1]data!$A$1:$I$764,6,0)</f>
        <v>Deccan Chargers</v>
      </c>
      <c r="T4386" t="str">
        <f>VLOOKUP($B4386,[1]data!$A$1:$I$764,7,0)</f>
        <v>Pune Warriors</v>
      </c>
      <c r="U4386" t="str">
        <f>VLOOKUP($B4386,[1]data!$A$1:$I$764,9,0)</f>
        <v>Deccan Chargers</v>
      </c>
    </row>
    <row r="4387" spans="1:21" x14ac:dyDescent="0.3">
      <c r="A4387">
        <v>2012</v>
      </c>
      <c r="B4387" t="s">
        <v>2776</v>
      </c>
      <c r="C4387" s="1">
        <v>41027</v>
      </c>
      <c r="D4387" t="s">
        <v>581</v>
      </c>
      <c r="E4387" t="s">
        <v>211</v>
      </c>
      <c r="F4387">
        <v>1095</v>
      </c>
      <c r="G4387" t="s">
        <v>2447</v>
      </c>
      <c r="H4387">
        <v>19</v>
      </c>
      <c r="I4387">
        <f t="shared" si="136"/>
        <v>19</v>
      </c>
      <c r="J4387">
        <v>22</v>
      </c>
      <c r="K4387">
        <v>32</v>
      </c>
      <c r="L4387">
        <v>1</v>
      </c>
      <c r="M4387">
        <v>1</v>
      </c>
      <c r="N4387">
        <v>86.36</v>
      </c>
      <c r="O4387">
        <f t="shared" si="137"/>
        <v>86.36</v>
      </c>
      <c r="P4387" t="s">
        <v>17</v>
      </c>
      <c r="Q4387" s="1">
        <v>41027</v>
      </c>
      <c r="R4387" t="str">
        <f>VLOOKUP(B4387,[1]data!$A$2:$E$764,5,0)</f>
        <v>Cuttack</v>
      </c>
      <c r="S4387" t="str">
        <f>VLOOKUP($B4387,[1]data!$A$1:$I$764,6,0)</f>
        <v>Deccan Chargers</v>
      </c>
      <c r="T4387" t="str">
        <f>VLOOKUP($B4387,[1]data!$A$1:$I$764,7,0)</f>
        <v>Pune Warriors</v>
      </c>
      <c r="U4387" t="str">
        <f>VLOOKUP($B4387,[1]data!$A$1:$I$764,9,0)</f>
        <v>Deccan Chargers</v>
      </c>
    </row>
    <row r="4388" spans="1:21" x14ac:dyDescent="0.3">
      <c r="A4388">
        <v>2012</v>
      </c>
      <c r="B4388" t="s">
        <v>2776</v>
      </c>
      <c r="C4388" s="1">
        <v>41027</v>
      </c>
      <c r="D4388" t="s">
        <v>581</v>
      </c>
      <c r="E4388" t="s">
        <v>882</v>
      </c>
      <c r="F4388">
        <v>1078</v>
      </c>
      <c r="G4388" t="s">
        <v>26</v>
      </c>
      <c r="H4388">
        <v>4</v>
      </c>
      <c r="I4388">
        <f t="shared" si="136"/>
        <v>4</v>
      </c>
      <c r="J4388">
        <v>4</v>
      </c>
      <c r="K4388">
        <v>11</v>
      </c>
      <c r="L4388">
        <v>0</v>
      </c>
      <c r="M4388">
        <v>0</v>
      </c>
      <c r="N4388">
        <v>100</v>
      </c>
      <c r="O4388">
        <f t="shared" si="137"/>
        <v>100</v>
      </c>
      <c r="P4388" t="s">
        <v>40</v>
      </c>
      <c r="Q4388" s="1">
        <v>41027</v>
      </c>
      <c r="R4388" t="str">
        <f>VLOOKUP(B4388,[1]data!$A$2:$E$764,5,0)</f>
        <v>Cuttack</v>
      </c>
      <c r="S4388" t="str">
        <f>VLOOKUP($B4388,[1]data!$A$1:$I$764,6,0)</f>
        <v>Deccan Chargers</v>
      </c>
      <c r="T4388" t="str">
        <f>VLOOKUP($B4388,[1]data!$A$1:$I$764,7,0)</f>
        <v>Pune Warriors</v>
      </c>
      <c r="U4388" t="str">
        <f>VLOOKUP($B4388,[1]data!$A$1:$I$764,9,0)</f>
        <v>Deccan Chargers</v>
      </c>
    </row>
    <row r="4389" spans="1:21" x14ac:dyDescent="0.3">
      <c r="A4389">
        <v>2012</v>
      </c>
      <c r="B4389" t="s">
        <v>2776</v>
      </c>
      <c r="C4389" s="1">
        <v>41027</v>
      </c>
      <c r="D4389" t="s">
        <v>581</v>
      </c>
      <c r="E4389" t="s">
        <v>249</v>
      </c>
      <c r="F4389">
        <v>1027</v>
      </c>
      <c r="G4389" t="s">
        <v>26</v>
      </c>
      <c r="H4389">
        <v>0</v>
      </c>
      <c r="I4389">
        <f t="shared" si="136"/>
        <v>0</v>
      </c>
      <c r="J4389">
        <v>1</v>
      </c>
      <c r="K4389">
        <v>1</v>
      </c>
      <c r="L4389">
        <v>0</v>
      </c>
      <c r="M4389">
        <v>0</v>
      </c>
      <c r="N4389">
        <v>0</v>
      </c>
      <c r="O4389">
        <f t="shared" si="137"/>
        <v>0</v>
      </c>
      <c r="P4389" t="s">
        <v>17</v>
      </c>
      <c r="Q4389" s="1">
        <v>41027</v>
      </c>
      <c r="R4389" t="str">
        <f>VLOOKUP(B4389,[1]data!$A$2:$E$764,5,0)</f>
        <v>Cuttack</v>
      </c>
      <c r="S4389" t="str">
        <f>VLOOKUP($B4389,[1]data!$A$1:$I$764,6,0)</f>
        <v>Deccan Chargers</v>
      </c>
      <c r="T4389" t="str">
        <f>VLOOKUP($B4389,[1]data!$A$1:$I$764,7,0)</f>
        <v>Pune Warriors</v>
      </c>
      <c r="U4389" t="str">
        <f>VLOOKUP($B4389,[1]data!$A$1:$I$764,9,0)</f>
        <v>Deccan Chargers</v>
      </c>
    </row>
    <row r="4390" spans="1:21" x14ac:dyDescent="0.3">
      <c r="A4390">
        <v>2012</v>
      </c>
      <c r="B4390" t="s">
        <v>2776</v>
      </c>
      <c r="C4390" s="1">
        <v>41027</v>
      </c>
      <c r="D4390" t="s">
        <v>581</v>
      </c>
      <c r="E4390" t="s">
        <v>1898</v>
      </c>
      <c r="F4390">
        <v>1163</v>
      </c>
      <c r="G4390" t="s">
        <v>2640</v>
      </c>
      <c r="H4390">
        <v>10</v>
      </c>
      <c r="I4390">
        <f t="shared" si="136"/>
        <v>10</v>
      </c>
      <c r="J4390">
        <v>13</v>
      </c>
      <c r="K4390">
        <v>21</v>
      </c>
      <c r="L4390">
        <v>1</v>
      </c>
      <c r="M4390">
        <v>0</v>
      </c>
      <c r="N4390">
        <v>76.92</v>
      </c>
      <c r="O4390">
        <f t="shared" si="137"/>
        <v>76.92</v>
      </c>
      <c r="P4390" t="s">
        <v>17</v>
      </c>
      <c r="Q4390" s="1">
        <v>41027</v>
      </c>
      <c r="R4390" t="str">
        <f>VLOOKUP(B4390,[1]data!$A$2:$E$764,5,0)</f>
        <v>Cuttack</v>
      </c>
      <c r="S4390" t="str">
        <f>VLOOKUP($B4390,[1]data!$A$1:$I$764,6,0)</f>
        <v>Deccan Chargers</v>
      </c>
      <c r="T4390" t="str">
        <f>VLOOKUP($B4390,[1]data!$A$1:$I$764,7,0)</f>
        <v>Pune Warriors</v>
      </c>
      <c r="U4390" t="str">
        <f>VLOOKUP($B4390,[1]data!$A$1:$I$764,9,0)</f>
        <v>Deccan Chargers</v>
      </c>
    </row>
    <row r="4391" spans="1:21" x14ac:dyDescent="0.3">
      <c r="A4391">
        <v>2012</v>
      </c>
      <c r="B4391" t="s">
        <v>2776</v>
      </c>
      <c r="C4391" s="1">
        <v>41027</v>
      </c>
      <c r="D4391" t="s">
        <v>581</v>
      </c>
      <c r="E4391" t="s">
        <v>535</v>
      </c>
      <c r="F4391">
        <v>1075</v>
      </c>
      <c r="G4391" t="s">
        <v>2778</v>
      </c>
      <c r="H4391">
        <v>1</v>
      </c>
      <c r="I4391">
        <f t="shared" si="136"/>
        <v>1</v>
      </c>
      <c r="J4391">
        <v>3</v>
      </c>
      <c r="K4391">
        <v>2</v>
      </c>
      <c r="L4391">
        <v>0</v>
      </c>
      <c r="M4391">
        <v>0</v>
      </c>
      <c r="N4391">
        <v>33.33</v>
      </c>
      <c r="O4391">
        <f t="shared" si="137"/>
        <v>33.33</v>
      </c>
      <c r="P4391" t="s">
        <v>17</v>
      </c>
      <c r="Q4391" s="1">
        <v>41027</v>
      </c>
      <c r="R4391" t="str">
        <f>VLOOKUP(B4391,[1]data!$A$2:$E$764,5,0)</f>
        <v>Cuttack</v>
      </c>
      <c r="S4391" t="str">
        <f>VLOOKUP($B4391,[1]data!$A$1:$I$764,6,0)</f>
        <v>Deccan Chargers</v>
      </c>
      <c r="T4391" t="str">
        <f>VLOOKUP($B4391,[1]data!$A$1:$I$764,7,0)</f>
        <v>Pune Warriors</v>
      </c>
      <c r="U4391" t="str">
        <f>VLOOKUP($B4391,[1]data!$A$1:$I$764,9,0)</f>
        <v>Deccan Chargers</v>
      </c>
    </row>
    <row r="4392" spans="1:21" x14ac:dyDescent="0.3">
      <c r="A4392">
        <v>2012</v>
      </c>
      <c r="B4392" t="s">
        <v>2776</v>
      </c>
      <c r="C4392" s="1">
        <v>41027</v>
      </c>
      <c r="D4392" t="s">
        <v>581</v>
      </c>
      <c r="E4392" t="s">
        <v>64</v>
      </c>
      <c r="F4392">
        <v>1048</v>
      </c>
      <c r="G4392" t="s">
        <v>2779</v>
      </c>
      <c r="H4392">
        <v>93</v>
      </c>
      <c r="I4392">
        <f t="shared" si="136"/>
        <v>93</v>
      </c>
      <c r="J4392">
        <v>51</v>
      </c>
      <c r="K4392">
        <v>91</v>
      </c>
      <c r="L4392">
        <v>9</v>
      </c>
      <c r="M4392">
        <v>5</v>
      </c>
      <c r="N4392">
        <v>182.35</v>
      </c>
      <c r="O4392">
        <f t="shared" si="137"/>
        <v>182.35</v>
      </c>
      <c r="P4392" t="s">
        <v>40</v>
      </c>
      <c r="Q4392" s="1">
        <v>41027</v>
      </c>
      <c r="R4392" t="str">
        <f>VLOOKUP(B4392,[1]data!$A$2:$E$764,5,0)</f>
        <v>Cuttack</v>
      </c>
      <c r="S4392" t="str">
        <f>VLOOKUP($B4392,[1]data!$A$1:$I$764,6,0)</f>
        <v>Deccan Chargers</v>
      </c>
      <c r="T4392" t="str">
        <f>VLOOKUP($B4392,[1]data!$A$1:$I$764,7,0)</f>
        <v>Pune Warriors</v>
      </c>
      <c r="U4392" t="str">
        <f>VLOOKUP($B4392,[1]data!$A$1:$I$764,9,0)</f>
        <v>Deccan Chargers</v>
      </c>
    </row>
    <row r="4393" spans="1:21" x14ac:dyDescent="0.3">
      <c r="A4393">
        <v>2012</v>
      </c>
      <c r="B4393" t="s">
        <v>2776</v>
      </c>
      <c r="C4393" s="1">
        <v>41027</v>
      </c>
      <c r="D4393" t="s">
        <v>581</v>
      </c>
      <c r="E4393" t="s">
        <v>33</v>
      </c>
      <c r="F4393">
        <v>1050</v>
      </c>
      <c r="G4393" t="s">
        <v>53</v>
      </c>
      <c r="H4393">
        <v>43</v>
      </c>
      <c r="I4393">
        <f t="shared" si="136"/>
        <v>43</v>
      </c>
      <c r="J4393">
        <v>37</v>
      </c>
      <c r="K4393">
        <v>52</v>
      </c>
      <c r="L4393">
        <v>8</v>
      </c>
      <c r="M4393">
        <v>0</v>
      </c>
      <c r="N4393">
        <v>116.21</v>
      </c>
      <c r="O4393">
        <f t="shared" si="137"/>
        <v>116.21</v>
      </c>
      <c r="P4393" t="s">
        <v>20</v>
      </c>
      <c r="Q4393" s="1">
        <v>41027</v>
      </c>
      <c r="R4393" t="str">
        <f>VLOOKUP(B4393,[1]data!$A$2:$E$764,5,0)</f>
        <v>Cuttack</v>
      </c>
      <c r="S4393" t="str">
        <f>VLOOKUP($B4393,[1]data!$A$1:$I$764,6,0)</f>
        <v>Deccan Chargers</v>
      </c>
      <c r="T4393" t="str">
        <f>VLOOKUP($B4393,[1]data!$A$1:$I$764,7,0)</f>
        <v>Pune Warriors</v>
      </c>
      <c r="U4393" t="str">
        <f>VLOOKUP($B4393,[1]data!$A$1:$I$764,9,0)</f>
        <v>Deccan Chargers</v>
      </c>
    </row>
    <row r="4394" spans="1:21" x14ac:dyDescent="0.3">
      <c r="A4394">
        <v>2012</v>
      </c>
      <c r="B4394" t="s">
        <v>2776</v>
      </c>
      <c r="C4394" s="1">
        <v>41027</v>
      </c>
      <c r="D4394" t="s">
        <v>581</v>
      </c>
      <c r="E4394" t="s">
        <v>23</v>
      </c>
      <c r="F4394">
        <v>1066</v>
      </c>
      <c r="G4394" t="s">
        <v>2780</v>
      </c>
      <c r="H4394">
        <v>41</v>
      </c>
      <c r="I4394">
        <f t="shared" si="136"/>
        <v>41</v>
      </c>
      <c r="J4394">
        <v>27</v>
      </c>
      <c r="K4394">
        <v>43</v>
      </c>
      <c r="L4394">
        <v>1</v>
      </c>
      <c r="M4394">
        <v>3</v>
      </c>
      <c r="N4394">
        <v>151.85</v>
      </c>
      <c r="O4394">
        <f t="shared" si="137"/>
        <v>151.85</v>
      </c>
      <c r="P4394" t="s">
        <v>17</v>
      </c>
      <c r="Q4394" s="1">
        <v>41027</v>
      </c>
      <c r="R4394" t="str">
        <f>VLOOKUP(B4394,[1]data!$A$2:$E$764,5,0)</f>
        <v>Cuttack</v>
      </c>
      <c r="S4394" t="str">
        <f>VLOOKUP($B4394,[1]data!$A$1:$I$764,6,0)</f>
        <v>Deccan Chargers</v>
      </c>
      <c r="T4394" t="str">
        <f>VLOOKUP($B4394,[1]data!$A$1:$I$764,7,0)</f>
        <v>Pune Warriors</v>
      </c>
      <c r="U4394" t="str">
        <f>VLOOKUP($B4394,[1]data!$A$1:$I$764,9,0)</f>
        <v>Deccan Chargers</v>
      </c>
    </row>
    <row r="4395" spans="1:21" x14ac:dyDescent="0.3">
      <c r="A4395">
        <v>2012</v>
      </c>
      <c r="B4395" t="s">
        <v>2776</v>
      </c>
      <c r="C4395" s="1">
        <v>41027</v>
      </c>
      <c r="D4395" t="s">
        <v>581</v>
      </c>
      <c r="E4395" t="s">
        <v>270</v>
      </c>
      <c r="F4395">
        <v>1077</v>
      </c>
      <c r="G4395" t="s">
        <v>26</v>
      </c>
      <c r="H4395">
        <v>1</v>
      </c>
      <c r="I4395">
        <f t="shared" si="136"/>
        <v>1</v>
      </c>
      <c r="J4395">
        <v>1</v>
      </c>
      <c r="K4395">
        <v>2</v>
      </c>
      <c r="L4395">
        <v>0</v>
      </c>
      <c r="M4395">
        <v>0</v>
      </c>
      <c r="N4395">
        <v>100</v>
      </c>
      <c r="O4395">
        <f t="shared" si="137"/>
        <v>100</v>
      </c>
      <c r="P4395" t="s">
        <v>17</v>
      </c>
      <c r="Q4395" s="1">
        <v>41027</v>
      </c>
      <c r="R4395" t="str">
        <f>VLOOKUP(B4395,[1]data!$A$2:$E$764,5,0)</f>
        <v>Cuttack</v>
      </c>
      <c r="S4395" t="str">
        <f>VLOOKUP($B4395,[1]data!$A$1:$I$764,6,0)</f>
        <v>Deccan Chargers</v>
      </c>
      <c r="T4395" t="str">
        <f>VLOOKUP($B4395,[1]data!$A$1:$I$764,7,0)</f>
        <v>Pune Warriors</v>
      </c>
      <c r="U4395" t="str">
        <f>VLOOKUP($B4395,[1]data!$A$1:$I$764,9,0)</f>
        <v>Deccan Chargers</v>
      </c>
    </row>
    <row r="4396" spans="1:21" x14ac:dyDescent="0.3">
      <c r="A4396">
        <v>2012</v>
      </c>
      <c r="B4396" t="s">
        <v>2776</v>
      </c>
      <c r="C4396" s="1">
        <v>41027</v>
      </c>
      <c r="D4396" t="s">
        <v>581</v>
      </c>
      <c r="E4396" t="s">
        <v>58</v>
      </c>
      <c r="F4396">
        <v>1033</v>
      </c>
      <c r="G4396" t="s">
        <v>2781</v>
      </c>
      <c r="H4396">
        <v>7</v>
      </c>
      <c r="I4396">
        <f t="shared" si="136"/>
        <v>7</v>
      </c>
      <c r="J4396">
        <v>4</v>
      </c>
      <c r="K4396">
        <v>7</v>
      </c>
      <c r="L4396">
        <v>0</v>
      </c>
      <c r="M4396">
        <v>1</v>
      </c>
      <c r="N4396">
        <v>175</v>
      </c>
      <c r="O4396">
        <f t="shared" si="137"/>
        <v>175</v>
      </c>
      <c r="P4396" t="s">
        <v>17</v>
      </c>
      <c r="Q4396" s="1">
        <v>41027</v>
      </c>
      <c r="R4396" t="str">
        <f>VLOOKUP(B4396,[1]data!$A$2:$E$764,5,0)</f>
        <v>Cuttack</v>
      </c>
      <c r="S4396" t="str">
        <f>VLOOKUP($B4396,[1]data!$A$1:$I$764,6,0)</f>
        <v>Deccan Chargers</v>
      </c>
      <c r="T4396" t="str">
        <f>VLOOKUP($B4396,[1]data!$A$1:$I$764,7,0)</f>
        <v>Pune Warriors</v>
      </c>
      <c r="U4396" t="str">
        <f>VLOOKUP($B4396,[1]data!$A$1:$I$764,9,0)</f>
        <v>Deccan Chargers</v>
      </c>
    </row>
    <row r="4397" spans="1:21" x14ac:dyDescent="0.3">
      <c r="A4397">
        <v>2012</v>
      </c>
      <c r="B4397" t="s">
        <v>2776</v>
      </c>
      <c r="C4397" s="1">
        <v>41028</v>
      </c>
      <c r="D4397" t="s">
        <v>601</v>
      </c>
      <c r="E4397" t="s">
        <v>239</v>
      </c>
      <c r="F4397">
        <v>1057</v>
      </c>
      <c r="G4397" t="s">
        <v>26</v>
      </c>
      <c r="H4397">
        <v>0</v>
      </c>
      <c r="I4397">
        <f t="shared" si="136"/>
        <v>0</v>
      </c>
      <c r="J4397">
        <v>0</v>
      </c>
      <c r="K4397">
        <v>1</v>
      </c>
      <c r="L4397">
        <v>0</v>
      </c>
      <c r="M4397">
        <v>0</v>
      </c>
      <c r="N4397">
        <v>0</v>
      </c>
      <c r="O4397">
        <f t="shared" si="137"/>
        <v>0</v>
      </c>
      <c r="P4397" t="s">
        <v>17</v>
      </c>
      <c r="Q4397" s="1">
        <v>41028</v>
      </c>
      <c r="R4397" t="str">
        <f>VLOOKUP(B4397,[1]data!$A$2:$E$764,5,0)</f>
        <v>Cuttack</v>
      </c>
      <c r="S4397" t="str">
        <f>VLOOKUP($B4397,[1]data!$A$1:$I$764,6,0)</f>
        <v>Deccan Chargers</v>
      </c>
      <c r="T4397" t="str">
        <f>VLOOKUP($B4397,[1]data!$A$1:$I$764,7,0)</f>
        <v>Pune Warriors</v>
      </c>
      <c r="U4397" t="str">
        <f>VLOOKUP($B4397,[1]data!$A$1:$I$764,9,0)</f>
        <v>Deccan Chargers</v>
      </c>
    </row>
    <row r="4398" spans="1:21" x14ac:dyDescent="0.3">
      <c r="A4398">
        <v>2012</v>
      </c>
      <c r="B4398" t="s">
        <v>2776</v>
      </c>
      <c r="C4398" s="1">
        <v>41028</v>
      </c>
      <c r="D4398" t="s">
        <v>601</v>
      </c>
      <c r="E4398" t="s">
        <v>89</v>
      </c>
      <c r="F4398">
        <v>1045</v>
      </c>
      <c r="G4398" t="s">
        <v>26</v>
      </c>
      <c r="H4398">
        <v>7</v>
      </c>
      <c r="I4398">
        <f t="shared" si="136"/>
        <v>7</v>
      </c>
      <c r="J4398">
        <v>5</v>
      </c>
      <c r="K4398">
        <v>11</v>
      </c>
      <c r="L4398">
        <v>1</v>
      </c>
      <c r="M4398">
        <v>0</v>
      </c>
      <c r="N4398">
        <v>140</v>
      </c>
      <c r="O4398">
        <f t="shared" si="137"/>
        <v>140</v>
      </c>
      <c r="P4398" t="s">
        <v>17</v>
      </c>
      <c r="Q4398" s="1">
        <v>41028</v>
      </c>
      <c r="R4398" t="str">
        <f>VLOOKUP(B4398,[1]data!$A$2:$E$764,5,0)</f>
        <v>Cuttack</v>
      </c>
      <c r="S4398" t="str">
        <f>VLOOKUP($B4398,[1]data!$A$1:$I$764,6,0)</f>
        <v>Deccan Chargers</v>
      </c>
      <c r="T4398" t="str">
        <f>VLOOKUP($B4398,[1]data!$A$1:$I$764,7,0)</f>
        <v>Pune Warriors</v>
      </c>
      <c r="U4398" t="str">
        <f>VLOOKUP($B4398,[1]data!$A$1:$I$764,9,0)</f>
        <v>Deccan Chargers</v>
      </c>
    </row>
    <row r="4399" spans="1:21" x14ac:dyDescent="0.3">
      <c r="A4399">
        <v>2012</v>
      </c>
      <c r="B4399" t="s">
        <v>2776</v>
      </c>
      <c r="C4399" s="1">
        <v>41028</v>
      </c>
      <c r="D4399" t="s">
        <v>601</v>
      </c>
      <c r="E4399" t="s">
        <v>1080</v>
      </c>
      <c r="F4399">
        <v>1116</v>
      </c>
      <c r="G4399" t="s">
        <v>2564</v>
      </c>
      <c r="H4399">
        <v>11</v>
      </c>
      <c r="I4399">
        <f t="shared" si="136"/>
        <v>11</v>
      </c>
      <c r="J4399">
        <v>11</v>
      </c>
      <c r="K4399">
        <v>15</v>
      </c>
      <c r="L4399">
        <v>0</v>
      </c>
      <c r="M4399">
        <v>1</v>
      </c>
      <c r="N4399">
        <v>100</v>
      </c>
      <c r="O4399">
        <f t="shared" si="137"/>
        <v>100</v>
      </c>
      <c r="P4399" t="s">
        <v>20</v>
      </c>
      <c r="Q4399" s="1">
        <v>41028</v>
      </c>
      <c r="R4399" t="str">
        <f>VLOOKUP(B4399,[1]data!$A$2:$E$764,5,0)</f>
        <v>Cuttack</v>
      </c>
      <c r="S4399" t="str">
        <f>VLOOKUP($B4399,[1]data!$A$1:$I$764,6,0)</f>
        <v>Deccan Chargers</v>
      </c>
      <c r="T4399" t="str">
        <f>VLOOKUP($B4399,[1]data!$A$1:$I$764,7,0)</f>
        <v>Pune Warriors</v>
      </c>
      <c r="U4399" t="str">
        <f>VLOOKUP($B4399,[1]data!$A$1:$I$764,9,0)</f>
        <v>Deccan Chargers</v>
      </c>
    </row>
    <row r="4400" spans="1:21" x14ac:dyDescent="0.3">
      <c r="A4400">
        <v>2012</v>
      </c>
      <c r="B4400" t="s">
        <v>2776</v>
      </c>
      <c r="C4400" s="1">
        <v>41028</v>
      </c>
      <c r="D4400" t="s">
        <v>601</v>
      </c>
      <c r="E4400" t="s">
        <v>41</v>
      </c>
      <c r="F4400">
        <v>1023</v>
      </c>
      <c r="G4400" t="s">
        <v>2759</v>
      </c>
      <c r="H4400">
        <v>40</v>
      </c>
      <c r="I4400">
        <f t="shared" si="136"/>
        <v>40</v>
      </c>
      <c r="J4400">
        <v>38</v>
      </c>
      <c r="K4400">
        <v>58</v>
      </c>
      <c r="L4400">
        <v>5</v>
      </c>
      <c r="M4400">
        <v>0</v>
      </c>
      <c r="N4400">
        <v>105.26</v>
      </c>
      <c r="O4400">
        <f t="shared" si="137"/>
        <v>105.26</v>
      </c>
      <c r="P4400" t="s">
        <v>40</v>
      </c>
      <c r="Q4400" s="1">
        <v>41028</v>
      </c>
      <c r="R4400" t="str">
        <f>VLOOKUP(B4400,[1]data!$A$2:$E$764,5,0)</f>
        <v>Cuttack</v>
      </c>
      <c r="S4400" t="str">
        <f>VLOOKUP($B4400,[1]data!$A$1:$I$764,6,0)</f>
        <v>Deccan Chargers</v>
      </c>
      <c r="T4400" t="str">
        <f>VLOOKUP($B4400,[1]data!$A$1:$I$764,7,0)</f>
        <v>Pune Warriors</v>
      </c>
      <c r="U4400" t="str">
        <f>VLOOKUP($B4400,[1]data!$A$1:$I$764,9,0)</f>
        <v>Deccan Chargers</v>
      </c>
    </row>
    <row r="4401" spans="1:21" x14ac:dyDescent="0.3">
      <c r="A4401">
        <v>2012</v>
      </c>
      <c r="B4401" t="s">
        <v>2776</v>
      </c>
      <c r="C4401" s="1">
        <v>41028</v>
      </c>
      <c r="D4401" t="s">
        <v>601</v>
      </c>
      <c r="E4401" t="s">
        <v>1379</v>
      </c>
      <c r="F4401">
        <v>1225</v>
      </c>
      <c r="G4401" t="s">
        <v>1232</v>
      </c>
      <c r="H4401">
        <v>1</v>
      </c>
      <c r="I4401">
        <f t="shared" si="136"/>
        <v>1</v>
      </c>
      <c r="J4401">
        <v>1</v>
      </c>
      <c r="K4401">
        <v>4</v>
      </c>
      <c r="L4401">
        <v>0</v>
      </c>
      <c r="M4401">
        <v>0</v>
      </c>
      <c r="N4401">
        <v>100</v>
      </c>
      <c r="O4401">
        <f t="shared" si="137"/>
        <v>100</v>
      </c>
      <c r="P4401" t="s">
        <v>17</v>
      </c>
      <c r="Q4401" s="1">
        <v>41028</v>
      </c>
      <c r="R4401" t="str">
        <f>VLOOKUP(B4401,[1]data!$A$2:$E$764,5,0)</f>
        <v>Cuttack</v>
      </c>
      <c r="S4401" t="str">
        <f>VLOOKUP($B4401,[1]data!$A$1:$I$764,6,0)</f>
        <v>Deccan Chargers</v>
      </c>
      <c r="T4401" t="str">
        <f>VLOOKUP($B4401,[1]data!$A$1:$I$764,7,0)</f>
        <v>Pune Warriors</v>
      </c>
      <c r="U4401" t="str">
        <f>VLOOKUP($B4401,[1]data!$A$1:$I$764,9,0)</f>
        <v>Deccan Chargers</v>
      </c>
    </row>
    <row r="4402" spans="1:21" x14ac:dyDescent="0.3">
      <c r="A4402">
        <v>2012</v>
      </c>
      <c r="B4402" t="s">
        <v>2776</v>
      </c>
      <c r="C4402" s="1">
        <v>41028</v>
      </c>
      <c r="D4402" t="s">
        <v>601</v>
      </c>
      <c r="E4402" t="s">
        <v>359</v>
      </c>
      <c r="F4402">
        <v>1053</v>
      </c>
      <c r="G4402" t="s">
        <v>656</v>
      </c>
      <c r="H4402">
        <v>22</v>
      </c>
      <c r="I4402">
        <f t="shared" si="136"/>
        <v>22</v>
      </c>
      <c r="J4402">
        <v>18</v>
      </c>
      <c r="K4402">
        <v>25</v>
      </c>
      <c r="L4402">
        <v>3</v>
      </c>
      <c r="M4402">
        <v>0</v>
      </c>
      <c r="N4402">
        <v>122.22</v>
      </c>
      <c r="O4402">
        <f t="shared" si="137"/>
        <v>122.22</v>
      </c>
      <c r="P4402" t="s">
        <v>17</v>
      </c>
      <c r="Q4402" s="1">
        <v>41028</v>
      </c>
      <c r="R4402" t="str">
        <f>VLOOKUP(B4402,[1]data!$A$2:$E$764,5,0)</f>
        <v>Cuttack</v>
      </c>
      <c r="S4402" t="str">
        <f>VLOOKUP($B4402,[1]data!$A$1:$I$764,6,0)</f>
        <v>Deccan Chargers</v>
      </c>
      <c r="T4402" t="str">
        <f>VLOOKUP($B4402,[1]data!$A$1:$I$764,7,0)</f>
        <v>Pune Warriors</v>
      </c>
      <c r="U4402" t="str">
        <f>VLOOKUP($B4402,[1]data!$A$1:$I$764,9,0)</f>
        <v>Deccan Chargers</v>
      </c>
    </row>
    <row r="4403" spans="1:21" x14ac:dyDescent="0.3">
      <c r="A4403">
        <v>2012</v>
      </c>
      <c r="B4403" t="s">
        <v>2776</v>
      </c>
      <c r="C4403" s="1">
        <v>41028</v>
      </c>
      <c r="D4403" t="s">
        <v>601</v>
      </c>
      <c r="E4403" t="s">
        <v>283</v>
      </c>
      <c r="F4403">
        <v>1111</v>
      </c>
      <c r="G4403" t="s">
        <v>26</v>
      </c>
      <c r="H4403">
        <v>84</v>
      </c>
      <c r="I4403">
        <f t="shared" si="136"/>
        <v>84</v>
      </c>
      <c r="J4403">
        <v>63</v>
      </c>
      <c r="K4403">
        <v>89</v>
      </c>
      <c r="L4403">
        <v>9</v>
      </c>
      <c r="M4403">
        <v>1</v>
      </c>
      <c r="N4403">
        <v>133.33000000000001</v>
      </c>
      <c r="O4403">
        <f t="shared" si="137"/>
        <v>133.33000000000001</v>
      </c>
      <c r="P4403" t="s">
        <v>17</v>
      </c>
      <c r="Q4403" s="1">
        <v>41028</v>
      </c>
      <c r="R4403" t="str">
        <f>VLOOKUP(B4403,[1]data!$A$2:$E$764,5,0)</f>
        <v>Cuttack</v>
      </c>
      <c r="S4403" t="str">
        <f>VLOOKUP($B4403,[1]data!$A$1:$I$764,6,0)</f>
        <v>Deccan Chargers</v>
      </c>
      <c r="T4403" t="str">
        <f>VLOOKUP($B4403,[1]data!$A$1:$I$764,7,0)</f>
        <v>Pune Warriors</v>
      </c>
      <c r="U4403" t="str">
        <f>VLOOKUP($B4403,[1]data!$A$1:$I$764,9,0)</f>
        <v>Deccan Chargers</v>
      </c>
    </row>
    <row r="4404" spans="1:21" x14ac:dyDescent="0.3">
      <c r="A4404">
        <v>2012</v>
      </c>
      <c r="B4404" t="s">
        <v>2776</v>
      </c>
      <c r="C4404" s="1">
        <v>41028</v>
      </c>
      <c r="D4404" t="s">
        <v>601</v>
      </c>
      <c r="E4404" t="s">
        <v>65</v>
      </c>
      <c r="F4404">
        <v>1049</v>
      </c>
      <c r="G4404" t="s">
        <v>2782</v>
      </c>
      <c r="H4404">
        <v>63</v>
      </c>
      <c r="I4404">
        <f t="shared" si="136"/>
        <v>63</v>
      </c>
      <c r="J4404">
        <v>39</v>
      </c>
      <c r="K4404">
        <v>60</v>
      </c>
      <c r="L4404">
        <v>8</v>
      </c>
      <c r="M4404">
        <v>2</v>
      </c>
      <c r="N4404">
        <v>161.53</v>
      </c>
      <c r="O4404">
        <f t="shared" si="137"/>
        <v>161.53</v>
      </c>
      <c r="P4404" t="s">
        <v>40</v>
      </c>
      <c r="Q4404" s="1">
        <v>41028</v>
      </c>
      <c r="R4404" t="str">
        <f>VLOOKUP(B4404,[1]data!$A$2:$E$764,5,0)</f>
        <v>Cuttack</v>
      </c>
      <c r="S4404" t="str">
        <f>VLOOKUP($B4404,[1]data!$A$1:$I$764,6,0)</f>
        <v>Deccan Chargers</v>
      </c>
      <c r="T4404" t="str">
        <f>VLOOKUP($B4404,[1]data!$A$1:$I$764,7,0)</f>
        <v>Pune Warriors</v>
      </c>
      <c r="U4404" t="str">
        <f>VLOOKUP($B4404,[1]data!$A$1:$I$764,9,0)</f>
        <v>Deccan Chargers</v>
      </c>
    </row>
    <row r="4405" spans="1:21" x14ac:dyDescent="0.3">
      <c r="A4405">
        <v>2012</v>
      </c>
      <c r="B4405" t="s">
        <v>2776</v>
      </c>
      <c r="C4405" s="1">
        <v>41028</v>
      </c>
      <c r="D4405" t="s">
        <v>601</v>
      </c>
      <c r="E4405" t="s">
        <v>159</v>
      </c>
      <c r="F4405">
        <v>1044</v>
      </c>
      <c r="G4405" t="s">
        <v>2783</v>
      </c>
      <c r="H4405">
        <v>6</v>
      </c>
      <c r="I4405">
        <f t="shared" si="136"/>
        <v>6</v>
      </c>
      <c r="J4405">
        <v>5</v>
      </c>
      <c r="K4405">
        <v>7</v>
      </c>
      <c r="L4405">
        <v>1</v>
      </c>
      <c r="M4405">
        <v>0</v>
      </c>
      <c r="N4405">
        <v>120</v>
      </c>
      <c r="O4405">
        <f t="shared" si="137"/>
        <v>120</v>
      </c>
      <c r="P4405" t="s">
        <v>17</v>
      </c>
      <c r="Q4405" s="1">
        <v>41028</v>
      </c>
      <c r="R4405" t="str">
        <f>VLOOKUP(B4405,[1]data!$A$2:$E$764,5,0)</f>
        <v>Cuttack</v>
      </c>
      <c r="S4405" t="str">
        <f>VLOOKUP($B4405,[1]data!$A$1:$I$764,6,0)</f>
        <v>Deccan Chargers</v>
      </c>
      <c r="T4405" t="str">
        <f>VLOOKUP($B4405,[1]data!$A$1:$I$764,7,0)</f>
        <v>Pune Warriors</v>
      </c>
      <c r="U4405" t="str">
        <f>VLOOKUP($B4405,[1]data!$A$1:$I$764,9,0)</f>
        <v>Deccan Chargers</v>
      </c>
    </row>
    <row r="4406" spans="1:21" x14ac:dyDescent="0.3">
      <c r="A4406">
        <v>2012</v>
      </c>
      <c r="B4406" t="s">
        <v>2776</v>
      </c>
      <c r="C4406" s="1">
        <v>41028</v>
      </c>
      <c r="D4406" t="s">
        <v>601</v>
      </c>
      <c r="E4406" t="s">
        <v>819</v>
      </c>
      <c r="F4406">
        <v>1022</v>
      </c>
      <c r="G4406" t="s">
        <v>2784</v>
      </c>
      <c r="H4406">
        <v>5</v>
      </c>
      <c r="I4406">
        <f t="shared" si="136"/>
        <v>5</v>
      </c>
      <c r="J4406">
        <v>5</v>
      </c>
      <c r="K4406">
        <v>3</v>
      </c>
      <c r="L4406">
        <v>1</v>
      </c>
      <c r="M4406">
        <v>0</v>
      </c>
      <c r="N4406">
        <v>100</v>
      </c>
      <c r="O4406">
        <f t="shared" si="137"/>
        <v>100</v>
      </c>
      <c r="P4406" t="s">
        <v>17</v>
      </c>
      <c r="Q4406" s="1">
        <v>41028</v>
      </c>
      <c r="R4406" t="str">
        <f>VLOOKUP(B4406,[1]data!$A$2:$E$764,5,0)</f>
        <v>Cuttack</v>
      </c>
      <c r="S4406" t="str">
        <f>VLOOKUP($B4406,[1]data!$A$1:$I$764,6,0)</f>
        <v>Deccan Chargers</v>
      </c>
      <c r="T4406" t="str">
        <f>VLOOKUP($B4406,[1]data!$A$1:$I$764,7,0)</f>
        <v>Pune Warriors</v>
      </c>
      <c r="U4406" t="str">
        <f>VLOOKUP($B4406,[1]data!$A$1:$I$764,9,0)</f>
        <v>Deccan Chargers</v>
      </c>
    </row>
    <row r="4407" spans="1:21" x14ac:dyDescent="0.3">
      <c r="A4407">
        <v>2012</v>
      </c>
      <c r="B4407" t="s">
        <v>2776</v>
      </c>
      <c r="C4407" s="1">
        <v>41028</v>
      </c>
      <c r="D4407" t="s">
        <v>601</v>
      </c>
      <c r="E4407" t="s">
        <v>1302</v>
      </c>
      <c r="F4407">
        <v>1150</v>
      </c>
      <c r="G4407" t="s">
        <v>2785</v>
      </c>
      <c r="H4407">
        <v>27</v>
      </c>
      <c r="I4407">
        <f t="shared" si="136"/>
        <v>27</v>
      </c>
      <c r="J4407">
        <v>20</v>
      </c>
      <c r="K4407">
        <v>32</v>
      </c>
      <c r="L4407">
        <v>2</v>
      </c>
      <c r="M4407">
        <v>2</v>
      </c>
      <c r="N4407">
        <v>135</v>
      </c>
      <c r="O4407">
        <f t="shared" si="137"/>
        <v>135</v>
      </c>
      <c r="P4407" t="s">
        <v>17</v>
      </c>
      <c r="Q4407" s="1">
        <v>41028</v>
      </c>
      <c r="R4407" t="str">
        <f>VLOOKUP(B4407,[1]data!$A$2:$E$764,5,0)</f>
        <v>Cuttack</v>
      </c>
      <c r="S4407" t="str">
        <f>VLOOKUP($B4407,[1]data!$A$1:$I$764,6,0)</f>
        <v>Deccan Chargers</v>
      </c>
      <c r="T4407" t="str">
        <f>VLOOKUP($B4407,[1]data!$A$1:$I$764,7,0)</f>
        <v>Pune Warriors</v>
      </c>
      <c r="U4407" t="str">
        <f>VLOOKUP($B4407,[1]data!$A$1:$I$764,9,0)</f>
        <v>Deccan Chargers</v>
      </c>
    </row>
    <row r="4408" spans="1:21" x14ac:dyDescent="0.3">
      <c r="A4408">
        <v>2012</v>
      </c>
      <c r="B4408" t="s">
        <v>2776</v>
      </c>
      <c r="C4408" s="1">
        <v>41028</v>
      </c>
      <c r="D4408" t="s">
        <v>601</v>
      </c>
      <c r="E4408" t="s">
        <v>127</v>
      </c>
      <c r="F4408">
        <v>1021</v>
      </c>
      <c r="G4408" t="s">
        <v>2648</v>
      </c>
      <c r="H4408">
        <v>25</v>
      </c>
      <c r="I4408">
        <f t="shared" si="136"/>
        <v>25</v>
      </c>
      <c r="J4408">
        <v>35</v>
      </c>
      <c r="K4408">
        <v>55</v>
      </c>
      <c r="L4408">
        <v>0</v>
      </c>
      <c r="M4408">
        <v>0</v>
      </c>
      <c r="N4408">
        <v>71.42</v>
      </c>
      <c r="O4408">
        <f t="shared" si="137"/>
        <v>71.42</v>
      </c>
      <c r="P4408" t="s">
        <v>17</v>
      </c>
      <c r="Q4408" s="1">
        <v>41028</v>
      </c>
      <c r="R4408" t="str">
        <f>VLOOKUP(B4408,[1]data!$A$2:$E$764,5,0)</f>
        <v>Cuttack</v>
      </c>
      <c r="S4408" t="str">
        <f>VLOOKUP($B4408,[1]data!$A$1:$I$764,6,0)</f>
        <v>Deccan Chargers</v>
      </c>
      <c r="T4408" t="str">
        <f>VLOOKUP($B4408,[1]data!$A$1:$I$764,7,0)</f>
        <v>Pune Warriors</v>
      </c>
      <c r="U4408" t="str">
        <f>VLOOKUP($B4408,[1]data!$A$1:$I$764,9,0)</f>
        <v>Deccan Chargers</v>
      </c>
    </row>
    <row r="4409" spans="1:21" x14ac:dyDescent="0.3">
      <c r="A4409">
        <v>2012</v>
      </c>
      <c r="B4409" t="s">
        <v>2786</v>
      </c>
      <c r="C4409" s="1">
        <v>41028</v>
      </c>
      <c r="D4409" t="s">
        <v>593</v>
      </c>
      <c r="E4409" t="s">
        <v>2483</v>
      </c>
      <c r="F4409">
        <v>1239</v>
      </c>
      <c r="G4409" t="s">
        <v>321</v>
      </c>
      <c r="H4409">
        <v>0</v>
      </c>
      <c r="I4409">
        <f t="shared" si="136"/>
        <v>0</v>
      </c>
      <c r="J4409">
        <v>1</v>
      </c>
      <c r="K4409">
        <v>0</v>
      </c>
      <c r="L4409">
        <v>0</v>
      </c>
      <c r="M4409">
        <v>0</v>
      </c>
      <c r="N4409">
        <v>0</v>
      </c>
      <c r="O4409">
        <f t="shared" si="137"/>
        <v>0</v>
      </c>
      <c r="P4409" t="s">
        <v>17</v>
      </c>
      <c r="Q4409" s="1">
        <v>41028</v>
      </c>
      <c r="R4409" t="str">
        <f>VLOOKUP(B4409,[1]data!$A$2:$E$764,5,0)</f>
        <v>Bengaluru</v>
      </c>
      <c r="S4409" t="str">
        <f>VLOOKUP($B4409,[1]data!$A$1:$I$764,6,0)</f>
        <v>Royal Challengers Bangalore</v>
      </c>
      <c r="T4409" t="str">
        <f>VLOOKUP($B4409,[1]data!$A$1:$I$764,7,0)</f>
        <v>Kings XI Punjab</v>
      </c>
      <c r="U4409" t="str">
        <f>VLOOKUP($B4409,[1]data!$A$1:$I$764,9,0)</f>
        <v>Kings XI Punjab</v>
      </c>
    </row>
    <row r="4410" spans="1:21" x14ac:dyDescent="0.3">
      <c r="A4410">
        <v>2012</v>
      </c>
      <c r="B4410" t="s">
        <v>2786</v>
      </c>
      <c r="C4410" s="1">
        <v>41028</v>
      </c>
      <c r="D4410" t="s">
        <v>593</v>
      </c>
      <c r="E4410" t="s">
        <v>562</v>
      </c>
      <c r="F4410">
        <v>1002</v>
      </c>
      <c r="G4410" t="s">
        <v>2787</v>
      </c>
      <c r="H4410">
        <v>14</v>
      </c>
      <c r="I4410">
        <f t="shared" si="136"/>
        <v>14</v>
      </c>
      <c r="J4410">
        <v>14</v>
      </c>
      <c r="K4410">
        <v>0</v>
      </c>
      <c r="L4410">
        <v>1</v>
      </c>
      <c r="M4410">
        <v>0</v>
      </c>
      <c r="N4410">
        <v>100</v>
      </c>
      <c r="O4410">
        <f t="shared" si="137"/>
        <v>100</v>
      </c>
      <c r="P4410" t="s">
        <v>17</v>
      </c>
      <c r="Q4410" s="1">
        <v>41028</v>
      </c>
      <c r="R4410" t="str">
        <f>VLOOKUP(B4410,[1]data!$A$2:$E$764,5,0)</f>
        <v>Bengaluru</v>
      </c>
      <c r="S4410" t="str">
        <f>VLOOKUP($B4410,[1]data!$A$1:$I$764,6,0)</f>
        <v>Royal Challengers Bangalore</v>
      </c>
      <c r="T4410" t="str">
        <f>VLOOKUP($B4410,[1]data!$A$1:$I$764,7,0)</f>
        <v>Kings XI Punjab</v>
      </c>
      <c r="U4410" t="str">
        <f>VLOOKUP($B4410,[1]data!$A$1:$I$764,9,0)</f>
        <v>Kings XI Punjab</v>
      </c>
    </row>
    <row r="4411" spans="1:21" x14ac:dyDescent="0.3">
      <c r="A4411">
        <v>2012</v>
      </c>
      <c r="B4411" t="s">
        <v>2786</v>
      </c>
      <c r="C4411" s="1">
        <v>41028</v>
      </c>
      <c r="D4411" t="s">
        <v>593</v>
      </c>
      <c r="E4411" t="s">
        <v>2788</v>
      </c>
      <c r="F4411">
        <v>1266</v>
      </c>
      <c r="G4411" t="s">
        <v>2239</v>
      </c>
      <c r="H4411">
        <v>0</v>
      </c>
      <c r="I4411">
        <f t="shared" si="136"/>
        <v>0</v>
      </c>
      <c r="J4411">
        <v>1</v>
      </c>
      <c r="K4411">
        <v>1</v>
      </c>
      <c r="L4411">
        <v>0</v>
      </c>
      <c r="M4411">
        <v>0</v>
      </c>
      <c r="N4411">
        <v>0</v>
      </c>
      <c r="O4411">
        <f t="shared" si="137"/>
        <v>0</v>
      </c>
      <c r="P4411" t="s">
        <v>17</v>
      </c>
      <c r="Q4411" s="1">
        <v>41028</v>
      </c>
      <c r="R4411" t="str">
        <f>VLOOKUP(B4411,[1]data!$A$2:$E$764,5,0)</f>
        <v>Bengaluru</v>
      </c>
      <c r="S4411" t="str">
        <f>VLOOKUP($B4411,[1]data!$A$1:$I$764,6,0)</f>
        <v>Royal Challengers Bangalore</v>
      </c>
      <c r="T4411" t="str">
        <f>VLOOKUP($B4411,[1]data!$A$1:$I$764,7,0)</f>
        <v>Kings XI Punjab</v>
      </c>
      <c r="U4411" t="str">
        <f>VLOOKUP($B4411,[1]data!$A$1:$I$764,9,0)</f>
        <v>Kings XI Punjab</v>
      </c>
    </row>
    <row r="4412" spans="1:21" x14ac:dyDescent="0.3">
      <c r="A4412">
        <v>2012</v>
      </c>
      <c r="B4412" t="s">
        <v>2786</v>
      </c>
      <c r="C4412" s="1">
        <v>41028</v>
      </c>
      <c r="D4412" t="s">
        <v>593</v>
      </c>
      <c r="E4412" t="s">
        <v>536</v>
      </c>
      <c r="F4412">
        <v>1099</v>
      </c>
      <c r="G4412" t="s">
        <v>1905</v>
      </c>
      <c r="H4412">
        <v>1</v>
      </c>
      <c r="I4412">
        <f t="shared" si="136"/>
        <v>1</v>
      </c>
      <c r="J4412">
        <v>6</v>
      </c>
      <c r="K4412">
        <v>7</v>
      </c>
      <c r="L4412">
        <v>0</v>
      </c>
      <c r="M4412">
        <v>0</v>
      </c>
      <c r="N4412">
        <v>16.66</v>
      </c>
      <c r="O4412">
        <f t="shared" si="137"/>
        <v>16.66</v>
      </c>
      <c r="P4412" t="s">
        <v>17</v>
      </c>
      <c r="Q4412" s="1">
        <v>41028</v>
      </c>
      <c r="R4412" t="str">
        <f>VLOOKUP(B4412,[1]data!$A$2:$E$764,5,0)</f>
        <v>Bengaluru</v>
      </c>
      <c r="S4412" t="str">
        <f>VLOOKUP($B4412,[1]data!$A$1:$I$764,6,0)</f>
        <v>Royal Challengers Bangalore</v>
      </c>
      <c r="T4412" t="str">
        <f>VLOOKUP($B4412,[1]data!$A$1:$I$764,7,0)</f>
        <v>Kings XI Punjab</v>
      </c>
      <c r="U4412" t="str">
        <f>VLOOKUP($B4412,[1]data!$A$1:$I$764,9,0)</f>
        <v>Kings XI Punjab</v>
      </c>
    </row>
    <row r="4413" spans="1:21" x14ac:dyDescent="0.3">
      <c r="A4413">
        <v>2012</v>
      </c>
      <c r="B4413" t="s">
        <v>2786</v>
      </c>
      <c r="C4413" s="1">
        <v>41028</v>
      </c>
      <c r="D4413" t="s">
        <v>593</v>
      </c>
      <c r="E4413" t="s">
        <v>293</v>
      </c>
      <c r="F4413">
        <v>1028</v>
      </c>
      <c r="G4413" t="s">
        <v>2104</v>
      </c>
      <c r="H4413">
        <v>3</v>
      </c>
      <c r="I4413">
        <f t="shared" si="136"/>
        <v>3</v>
      </c>
      <c r="J4413">
        <v>5</v>
      </c>
      <c r="K4413">
        <v>8</v>
      </c>
      <c r="L4413">
        <v>0</v>
      </c>
      <c r="M4413">
        <v>0</v>
      </c>
      <c r="N4413">
        <v>60</v>
      </c>
      <c r="O4413">
        <f t="shared" si="137"/>
        <v>60</v>
      </c>
      <c r="P4413" t="s">
        <v>17</v>
      </c>
      <c r="Q4413" s="1">
        <v>41028</v>
      </c>
      <c r="R4413" t="str">
        <f>VLOOKUP(B4413,[1]data!$A$2:$E$764,5,0)</f>
        <v>Bengaluru</v>
      </c>
      <c r="S4413" t="str">
        <f>VLOOKUP($B4413,[1]data!$A$1:$I$764,6,0)</f>
        <v>Royal Challengers Bangalore</v>
      </c>
      <c r="T4413" t="str">
        <f>VLOOKUP($B4413,[1]data!$A$1:$I$764,7,0)</f>
        <v>Kings XI Punjab</v>
      </c>
      <c r="U4413" t="str">
        <f>VLOOKUP($B4413,[1]data!$A$1:$I$764,9,0)</f>
        <v>Kings XI Punjab</v>
      </c>
    </row>
    <row r="4414" spans="1:21" x14ac:dyDescent="0.3">
      <c r="A4414">
        <v>2012</v>
      </c>
      <c r="B4414" t="s">
        <v>2786</v>
      </c>
      <c r="C4414" s="1">
        <v>41028</v>
      </c>
      <c r="D4414" t="s">
        <v>593</v>
      </c>
      <c r="E4414" t="s">
        <v>2746</v>
      </c>
      <c r="F4414">
        <v>1262</v>
      </c>
      <c r="G4414" t="s">
        <v>26</v>
      </c>
      <c r="H4414">
        <v>1</v>
      </c>
      <c r="I4414">
        <f t="shared" si="136"/>
        <v>1</v>
      </c>
      <c r="J4414">
        <v>5</v>
      </c>
      <c r="K4414">
        <v>0</v>
      </c>
      <c r="L4414">
        <v>0</v>
      </c>
      <c r="M4414">
        <v>0</v>
      </c>
      <c r="N4414">
        <v>20</v>
      </c>
      <c r="O4414">
        <f t="shared" si="137"/>
        <v>20</v>
      </c>
      <c r="P4414" t="s">
        <v>17</v>
      </c>
      <c r="Q4414" s="1">
        <v>41028</v>
      </c>
      <c r="R4414" t="str">
        <f>VLOOKUP(B4414,[1]data!$A$2:$E$764,5,0)</f>
        <v>Bengaluru</v>
      </c>
      <c r="S4414" t="str">
        <f>VLOOKUP($B4414,[1]data!$A$1:$I$764,6,0)</f>
        <v>Royal Challengers Bangalore</v>
      </c>
      <c r="T4414" t="str">
        <f>VLOOKUP($B4414,[1]data!$A$1:$I$764,7,0)</f>
        <v>Kings XI Punjab</v>
      </c>
      <c r="U4414" t="str">
        <f>VLOOKUP($B4414,[1]data!$A$1:$I$764,9,0)</f>
        <v>Kings XI Punjab</v>
      </c>
    </row>
    <row r="4415" spans="1:21" x14ac:dyDescent="0.3">
      <c r="A4415">
        <v>2012</v>
      </c>
      <c r="B4415" t="s">
        <v>2786</v>
      </c>
      <c r="C4415" s="1">
        <v>41028</v>
      </c>
      <c r="D4415" t="s">
        <v>593</v>
      </c>
      <c r="E4415" t="s">
        <v>1393</v>
      </c>
      <c r="F4415">
        <v>1169</v>
      </c>
      <c r="G4415" t="s">
        <v>26</v>
      </c>
      <c r="H4415">
        <v>19</v>
      </c>
      <c r="I4415">
        <f t="shared" si="136"/>
        <v>19</v>
      </c>
      <c r="J4415">
        <v>15</v>
      </c>
      <c r="K4415">
        <v>0</v>
      </c>
      <c r="L4415">
        <v>2</v>
      </c>
      <c r="M4415">
        <v>0</v>
      </c>
      <c r="N4415">
        <v>126.66</v>
      </c>
      <c r="O4415">
        <f t="shared" si="137"/>
        <v>126.66</v>
      </c>
      <c r="P4415" t="s">
        <v>17</v>
      </c>
      <c r="Q4415" s="1">
        <v>41028</v>
      </c>
      <c r="R4415" t="str">
        <f>VLOOKUP(B4415,[1]data!$A$2:$E$764,5,0)</f>
        <v>Bengaluru</v>
      </c>
      <c r="S4415" t="str">
        <f>VLOOKUP($B4415,[1]data!$A$1:$I$764,6,0)</f>
        <v>Royal Challengers Bangalore</v>
      </c>
      <c r="T4415" t="str">
        <f>VLOOKUP($B4415,[1]data!$A$1:$I$764,7,0)</f>
        <v>Kings XI Punjab</v>
      </c>
      <c r="U4415" t="str">
        <f>VLOOKUP($B4415,[1]data!$A$1:$I$764,9,0)</f>
        <v>Kings XI Punjab</v>
      </c>
    </row>
    <row r="4416" spans="1:21" x14ac:dyDescent="0.3">
      <c r="A4416">
        <v>2012</v>
      </c>
      <c r="B4416" t="s">
        <v>2786</v>
      </c>
      <c r="C4416" s="1">
        <v>41028</v>
      </c>
      <c r="D4416" t="s">
        <v>593</v>
      </c>
      <c r="E4416" t="s">
        <v>2060</v>
      </c>
      <c r="F4416">
        <v>1194</v>
      </c>
      <c r="G4416" t="s">
        <v>2789</v>
      </c>
      <c r="H4416">
        <v>13</v>
      </c>
      <c r="I4416">
        <f t="shared" si="136"/>
        <v>13</v>
      </c>
      <c r="J4416">
        <v>20</v>
      </c>
      <c r="K4416">
        <v>0</v>
      </c>
      <c r="L4416">
        <v>0</v>
      </c>
      <c r="M4416">
        <v>0</v>
      </c>
      <c r="N4416">
        <v>65</v>
      </c>
      <c r="O4416">
        <f t="shared" si="137"/>
        <v>65</v>
      </c>
      <c r="P4416" t="s">
        <v>17</v>
      </c>
      <c r="Q4416" s="1">
        <v>41028</v>
      </c>
      <c r="R4416" t="str">
        <f>VLOOKUP(B4416,[1]data!$A$2:$E$764,5,0)</f>
        <v>Bengaluru</v>
      </c>
      <c r="S4416" t="str">
        <f>VLOOKUP($B4416,[1]data!$A$1:$I$764,6,0)</f>
        <v>Royal Challengers Bangalore</v>
      </c>
      <c r="T4416" t="str">
        <f>VLOOKUP($B4416,[1]data!$A$1:$I$764,7,0)</f>
        <v>Kings XI Punjab</v>
      </c>
      <c r="U4416" t="str">
        <f>VLOOKUP($B4416,[1]data!$A$1:$I$764,9,0)</f>
        <v>Kings XI Punjab</v>
      </c>
    </row>
    <row r="4417" spans="1:21" x14ac:dyDescent="0.3">
      <c r="A4417">
        <v>2012</v>
      </c>
      <c r="B4417" t="s">
        <v>2786</v>
      </c>
      <c r="C4417" s="1">
        <v>41028</v>
      </c>
      <c r="D4417" t="s">
        <v>593</v>
      </c>
      <c r="E4417" t="s">
        <v>116</v>
      </c>
      <c r="F4417">
        <v>1064</v>
      </c>
      <c r="G4417" t="s">
        <v>2790</v>
      </c>
      <c r="H4417">
        <v>42</v>
      </c>
      <c r="I4417">
        <f t="shared" si="136"/>
        <v>42</v>
      </c>
      <c r="J4417">
        <v>48</v>
      </c>
      <c r="K4417">
        <v>0</v>
      </c>
      <c r="L4417">
        <v>4</v>
      </c>
      <c r="M4417">
        <v>1</v>
      </c>
      <c r="N4417">
        <v>87.5</v>
      </c>
      <c r="O4417">
        <f t="shared" si="137"/>
        <v>87.5</v>
      </c>
      <c r="P4417" t="s">
        <v>17</v>
      </c>
      <c r="Q4417" s="1">
        <v>41028</v>
      </c>
      <c r="R4417" t="str">
        <f>VLOOKUP(B4417,[1]data!$A$2:$E$764,5,0)</f>
        <v>Bengaluru</v>
      </c>
      <c r="S4417" t="str">
        <f>VLOOKUP($B4417,[1]data!$A$1:$I$764,6,0)</f>
        <v>Royal Challengers Bangalore</v>
      </c>
      <c r="T4417" t="str">
        <f>VLOOKUP($B4417,[1]data!$A$1:$I$764,7,0)</f>
        <v>Kings XI Punjab</v>
      </c>
      <c r="U4417" t="str">
        <f>VLOOKUP($B4417,[1]data!$A$1:$I$764,9,0)</f>
        <v>Kings XI Punjab</v>
      </c>
    </row>
    <row r="4418" spans="1:21" x14ac:dyDescent="0.3">
      <c r="A4418">
        <v>2012</v>
      </c>
      <c r="B4418" t="s">
        <v>2786</v>
      </c>
      <c r="C4418" s="1">
        <v>41028</v>
      </c>
      <c r="D4418" t="s">
        <v>593</v>
      </c>
      <c r="E4418" t="s">
        <v>274</v>
      </c>
      <c r="F4418">
        <v>1076</v>
      </c>
      <c r="G4418" t="s">
        <v>2693</v>
      </c>
      <c r="H4418">
        <v>2</v>
      </c>
      <c r="I4418">
        <f t="shared" si="136"/>
        <v>2</v>
      </c>
      <c r="J4418">
        <v>6</v>
      </c>
      <c r="K4418">
        <v>0</v>
      </c>
      <c r="L4418">
        <v>0</v>
      </c>
      <c r="M4418">
        <v>0</v>
      </c>
      <c r="N4418">
        <v>33.33</v>
      </c>
      <c r="O4418">
        <f t="shared" si="137"/>
        <v>33.33</v>
      </c>
      <c r="P4418" t="s">
        <v>20</v>
      </c>
      <c r="Q4418" s="1">
        <v>41028</v>
      </c>
      <c r="R4418" t="str">
        <f>VLOOKUP(B4418,[1]data!$A$2:$E$764,5,0)</f>
        <v>Bengaluru</v>
      </c>
      <c r="S4418" t="str">
        <f>VLOOKUP($B4418,[1]data!$A$1:$I$764,6,0)</f>
        <v>Royal Challengers Bangalore</v>
      </c>
      <c r="T4418" t="str">
        <f>VLOOKUP($B4418,[1]data!$A$1:$I$764,7,0)</f>
        <v>Kings XI Punjab</v>
      </c>
      <c r="U4418" t="str">
        <f>VLOOKUP($B4418,[1]data!$A$1:$I$764,9,0)</f>
        <v>Kings XI Punjab</v>
      </c>
    </row>
    <row r="4419" spans="1:21" x14ac:dyDescent="0.3">
      <c r="A4419">
        <v>2012</v>
      </c>
      <c r="B4419" t="s">
        <v>2786</v>
      </c>
      <c r="C4419" s="1">
        <v>41028</v>
      </c>
      <c r="D4419" t="s">
        <v>593</v>
      </c>
      <c r="E4419" t="s">
        <v>1882</v>
      </c>
      <c r="F4419">
        <v>1158</v>
      </c>
      <c r="G4419" t="s">
        <v>2285</v>
      </c>
      <c r="H4419">
        <v>2</v>
      </c>
      <c r="I4419">
        <f t="shared" ref="I4419:I4482" si="138">IF(H4419="",(J4419*N4419)/100,H4419)</f>
        <v>2</v>
      </c>
      <c r="J4419">
        <v>7</v>
      </c>
      <c r="K4419">
        <v>9</v>
      </c>
      <c r="L4419">
        <v>0</v>
      </c>
      <c r="M4419">
        <v>0</v>
      </c>
      <c r="N4419">
        <v>28.57</v>
      </c>
      <c r="O4419">
        <f t="shared" ref="O4419:O4482" si="139">IF(N4419="",IF(J4419=0,0,(I4419/J4419)*100),N4419)</f>
        <v>28.57</v>
      </c>
      <c r="P4419" t="s">
        <v>17</v>
      </c>
      <c r="Q4419" s="1">
        <v>41028</v>
      </c>
      <c r="R4419" t="str">
        <f>VLOOKUP(B4419,[1]data!$A$2:$E$764,5,0)</f>
        <v>Bengaluru</v>
      </c>
      <c r="S4419" t="str">
        <f>VLOOKUP($B4419,[1]data!$A$1:$I$764,6,0)</f>
        <v>Royal Challengers Bangalore</v>
      </c>
      <c r="T4419" t="str">
        <f>VLOOKUP($B4419,[1]data!$A$1:$I$764,7,0)</f>
        <v>Kings XI Punjab</v>
      </c>
      <c r="U4419" t="str">
        <f>VLOOKUP($B4419,[1]data!$A$1:$I$764,9,0)</f>
        <v>Kings XI Punjab</v>
      </c>
    </row>
    <row r="4420" spans="1:21" x14ac:dyDescent="0.3">
      <c r="A4420">
        <v>2012</v>
      </c>
      <c r="B4420" t="s">
        <v>2786</v>
      </c>
      <c r="C4420" s="1">
        <v>41028</v>
      </c>
      <c r="D4420" t="s">
        <v>593</v>
      </c>
      <c r="E4420" t="s">
        <v>15</v>
      </c>
      <c r="F4420">
        <v>1190</v>
      </c>
      <c r="G4420" t="s">
        <v>2791</v>
      </c>
      <c r="H4420">
        <v>0</v>
      </c>
      <c r="I4420">
        <f t="shared" si="138"/>
        <v>0</v>
      </c>
      <c r="J4420">
        <v>1</v>
      </c>
      <c r="K4420">
        <v>4</v>
      </c>
      <c r="L4420">
        <v>0</v>
      </c>
      <c r="M4420">
        <v>0</v>
      </c>
      <c r="N4420">
        <v>0</v>
      </c>
      <c r="O4420">
        <f t="shared" si="139"/>
        <v>0</v>
      </c>
      <c r="P4420" t="s">
        <v>40</v>
      </c>
      <c r="Q4420" s="1">
        <v>41028</v>
      </c>
      <c r="R4420" t="str">
        <f>VLOOKUP(B4420,[1]data!$A$2:$E$764,5,0)</f>
        <v>Bengaluru</v>
      </c>
      <c r="S4420" t="str">
        <f>VLOOKUP($B4420,[1]data!$A$1:$I$764,6,0)</f>
        <v>Royal Challengers Bangalore</v>
      </c>
      <c r="T4420" t="str">
        <f>VLOOKUP($B4420,[1]data!$A$1:$I$764,7,0)</f>
        <v>Kings XI Punjab</v>
      </c>
      <c r="U4420" t="str">
        <f>VLOOKUP($B4420,[1]data!$A$1:$I$764,9,0)</f>
        <v>Kings XI Punjab</v>
      </c>
    </row>
    <row r="4421" spans="1:21" x14ac:dyDescent="0.3">
      <c r="A4421">
        <v>2012</v>
      </c>
      <c r="B4421" t="s">
        <v>2786</v>
      </c>
      <c r="C4421" s="1">
        <v>41028</v>
      </c>
      <c r="D4421" t="s">
        <v>593</v>
      </c>
      <c r="E4421" t="s">
        <v>74</v>
      </c>
      <c r="F4421">
        <v>1010</v>
      </c>
      <c r="G4421" t="s">
        <v>2792</v>
      </c>
      <c r="H4421">
        <v>19</v>
      </c>
      <c r="I4421">
        <f t="shared" si="138"/>
        <v>19</v>
      </c>
      <c r="J4421">
        <v>18</v>
      </c>
      <c r="K4421">
        <v>24</v>
      </c>
      <c r="L4421">
        <v>1</v>
      </c>
      <c r="M4421">
        <v>1</v>
      </c>
      <c r="N4421">
        <v>105.55</v>
      </c>
      <c r="O4421">
        <f t="shared" si="139"/>
        <v>105.55</v>
      </c>
      <c r="P4421" t="s">
        <v>20</v>
      </c>
      <c r="Q4421" s="1">
        <v>41028</v>
      </c>
      <c r="R4421" t="str">
        <f>VLOOKUP(B4421,[1]data!$A$2:$E$764,5,0)</f>
        <v>Bengaluru</v>
      </c>
      <c r="S4421" t="str">
        <f>VLOOKUP($B4421,[1]data!$A$1:$I$764,6,0)</f>
        <v>Royal Challengers Bangalore</v>
      </c>
      <c r="T4421" t="str">
        <f>VLOOKUP($B4421,[1]data!$A$1:$I$764,7,0)</f>
        <v>Kings XI Punjab</v>
      </c>
      <c r="U4421" t="str">
        <f>VLOOKUP($B4421,[1]data!$A$1:$I$764,9,0)</f>
        <v>Kings XI Punjab</v>
      </c>
    </row>
    <row r="4422" spans="1:21" x14ac:dyDescent="0.3">
      <c r="A4422">
        <v>2012</v>
      </c>
      <c r="B4422" t="s">
        <v>2786</v>
      </c>
      <c r="C4422" s="1">
        <v>41028</v>
      </c>
      <c r="D4422" t="s">
        <v>593</v>
      </c>
      <c r="E4422" t="s">
        <v>67</v>
      </c>
      <c r="F4422">
        <v>1003</v>
      </c>
      <c r="G4422" t="s">
        <v>2506</v>
      </c>
      <c r="H4422">
        <v>29</v>
      </c>
      <c r="I4422">
        <f t="shared" si="138"/>
        <v>29</v>
      </c>
      <c r="J4422">
        <v>32</v>
      </c>
      <c r="K4422">
        <v>56</v>
      </c>
      <c r="L4422">
        <v>3</v>
      </c>
      <c r="M4422">
        <v>0</v>
      </c>
      <c r="N4422">
        <v>90.62</v>
      </c>
      <c r="O4422">
        <f t="shared" si="139"/>
        <v>90.62</v>
      </c>
      <c r="P4422" t="s">
        <v>17</v>
      </c>
      <c r="Q4422" s="1">
        <v>41028</v>
      </c>
      <c r="R4422" t="str">
        <f>VLOOKUP(B4422,[1]data!$A$2:$E$764,5,0)</f>
        <v>Bengaluru</v>
      </c>
      <c r="S4422" t="str">
        <f>VLOOKUP($B4422,[1]data!$A$1:$I$764,6,0)</f>
        <v>Royal Challengers Bangalore</v>
      </c>
      <c r="T4422" t="str">
        <f>VLOOKUP($B4422,[1]data!$A$1:$I$764,7,0)</f>
        <v>Kings XI Punjab</v>
      </c>
      <c r="U4422" t="str">
        <f>VLOOKUP($B4422,[1]data!$A$1:$I$764,9,0)</f>
        <v>Kings XI Punjab</v>
      </c>
    </row>
    <row r="4423" spans="1:21" x14ac:dyDescent="0.3">
      <c r="A4423">
        <v>2012</v>
      </c>
      <c r="B4423" t="s">
        <v>2786</v>
      </c>
      <c r="C4423" s="1">
        <v>41028</v>
      </c>
      <c r="D4423" t="s">
        <v>593</v>
      </c>
      <c r="E4423" t="s">
        <v>303</v>
      </c>
      <c r="F4423">
        <v>1159</v>
      </c>
      <c r="G4423" t="s">
        <v>2486</v>
      </c>
      <c r="H4423">
        <v>1</v>
      </c>
      <c r="I4423">
        <f t="shared" si="138"/>
        <v>1</v>
      </c>
      <c r="J4423">
        <v>3</v>
      </c>
      <c r="K4423">
        <v>3</v>
      </c>
      <c r="L4423">
        <v>0</v>
      </c>
      <c r="M4423">
        <v>0</v>
      </c>
      <c r="N4423">
        <v>33.33</v>
      </c>
      <c r="O4423">
        <f t="shared" si="139"/>
        <v>33.33</v>
      </c>
      <c r="P4423" t="s">
        <v>17</v>
      </c>
      <c r="Q4423" s="1">
        <v>41028</v>
      </c>
      <c r="R4423" t="str">
        <f>VLOOKUP(B4423,[1]data!$A$2:$E$764,5,0)</f>
        <v>Bengaluru</v>
      </c>
      <c r="S4423" t="str">
        <f>VLOOKUP($B4423,[1]data!$A$1:$I$764,6,0)</f>
        <v>Royal Challengers Bangalore</v>
      </c>
      <c r="T4423" t="str">
        <f>VLOOKUP($B4423,[1]data!$A$1:$I$764,7,0)</f>
        <v>Kings XI Punjab</v>
      </c>
      <c r="U4423" t="str">
        <f>VLOOKUP($B4423,[1]data!$A$1:$I$764,9,0)</f>
        <v>Kings XI Punjab</v>
      </c>
    </row>
    <row r="4424" spans="1:21" x14ac:dyDescent="0.3">
      <c r="A4424">
        <v>2012</v>
      </c>
      <c r="B4424" t="s">
        <v>2786</v>
      </c>
      <c r="C4424" s="1">
        <v>41028</v>
      </c>
      <c r="D4424" t="s">
        <v>593</v>
      </c>
      <c r="E4424" t="s">
        <v>2793</v>
      </c>
      <c r="F4424">
        <v>1265</v>
      </c>
      <c r="G4424" t="s">
        <v>2088</v>
      </c>
      <c r="H4424">
        <v>10</v>
      </c>
      <c r="I4424">
        <f t="shared" si="138"/>
        <v>10</v>
      </c>
      <c r="J4424">
        <v>10</v>
      </c>
      <c r="K4424">
        <v>10</v>
      </c>
      <c r="L4424">
        <v>0</v>
      </c>
      <c r="M4424">
        <v>1</v>
      </c>
      <c r="N4424">
        <v>100</v>
      </c>
      <c r="O4424">
        <f t="shared" si="139"/>
        <v>100</v>
      </c>
      <c r="P4424" t="s">
        <v>17</v>
      </c>
      <c r="Q4424" s="1">
        <v>41028</v>
      </c>
      <c r="R4424" t="str">
        <f>VLOOKUP(B4424,[1]data!$A$2:$E$764,5,0)</f>
        <v>Bengaluru</v>
      </c>
      <c r="S4424" t="str">
        <f>VLOOKUP($B4424,[1]data!$A$1:$I$764,6,0)</f>
        <v>Royal Challengers Bangalore</v>
      </c>
      <c r="T4424" t="str">
        <f>VLOOKUP($B4424,[1]data!$A$1:$I$764,7,0)</f>
        <v>Kings XI Punjab</v>
      </c>
      <c r="U4424" t="str">
        <f>VLOOKUP($B4424,[1]data!$A$1:$I$764,9,0)</f>
        <v>Kings XI Punjab</v>
      </c>
    </row>
    <row r="4425" spans="1:21" x14ac:dyDescent="0.3">
      <c r="A4425">
        <v>2012</v>
      </c>
      <c r="B4425" t="s">
        <v>2786</v>
      </c>
      <c r="C4425" s="1">
        <v>41028</v>
      </c>
      <c r="D4425" t="s">
        <v>593</v>
      </c>
      <c r="E4425" t="s">
        <v>804</v>
      </c>
      <c r="F4425">
        <v>1004</v>
      </c>
      <c r="G4425" t="s">
        <v>26</v>
      </c>
      <c r="H4425">
        <v>25</v>
      </c>
      <c r="I4425">
        <f t="shared" si="138"/>
        <v>25</v>
      </c>
      <c r="J4425">
        <v>24</v>
      </c>
      <c r="K4425">
        <v>54</v>
      </c>
      <c r="L4425">
        <v>3</v>
      </c>
      <c r="M4425">
        <v>0</v>
      </c>
      <c r="N4425">
        <v>104.16</v>
      </c>
      <c r="O4425">
        <f t="shared" si="139"/>
        <v>104.16</v>
      </c>
      <c r="P4425" t="s">
        <v>17</v>
      </c>
      <c r="Q4425" s="1">
        <v>41028</v>
      </c>
      <c r="R4425" t="str">
        <f>VLOOKUP(B4425,[1]data!$A$2:$E$764,5,0)</f>
        <v>Bengaluru</v>
      </c>
      <c r="S4425" t="str">
        <f>VLOOKUP($B4425,[1]data!$A$1:$I$764,6,0)</f>
        <v>Royal Challengers Bangalore</v>
      </c>
      <c r="T4425" t="str">
        <f>VLOOKUP($B4425,[1]data!$A$1:$I$764,7,0)</f>
        <v>Kings XI Punjab</v>
      </c>
      <c r="U4425" t="str">
        <f>VLOOKUP($B4425,[1]data!$A$1:$I$764,9,0)</f>
        <v>Kings XI Punjab</v>
      </c>
    </row>
    <row r="4426" spans="1:21" x14ac:dyDescent="0.3">
      <c r="A4426">
        <v>2012</v>
      </c>
      <c r="B4426" t="s">
        <v>2786</v>
      </c>
      <c r="C4426" s="1">
        <v>41028</v>
      </c>
      <c r="D4426" t="s">
        <v>593</v>
      </c>
      <c r="E4426" t="s">
        <v>1888</v>
      </c>
      <c r="F4426">
        <v>1160</v>
      </c>
      <c r="G4426" t="s">
        <v>2794</v>
      </c>
      <c r="H4426">
        <v>5</v>
      </c>
      <c r="I4426">
        <f t="shared" si="138"/>
        <v>5</v>
      </c>
      <c r="J4426">
        <v>5</v>
      </c>
      <c r="K4426">
        <v>4</v>
      </c>
      <c r="L4426">
        <v>1</v>
      </c>
      <c r="M4426">
        <v>0</v>
      </c>
      <c r="N4426">
        <v>100</v>
      </c>
      <c r="O4426">
        <f t="shared" si="139"/>
        <v>100</v>
      </c>
      <c r="P4426" t="s">
        <v>17</v>
      </c>
      <c r="Q4426" s="1">
        <v>41028</v>
      </c>
      <c r="R4426" t="str">
        <f>VLOOKUP(B4426,[1]data!$A$2:$E$764,5,0)</f>
        <v>Bengaluru</v>
      </c>
      <c r="S4426" t="str">
        <f>VLOOKUP($B4426,[1]data!$A$1:$I$764,6,0)</f>
        <v>Royal Challengers Bangalore</v>
      </c>
      <c r="T4426" t="str">
        <f>VLOOKUP($B4426,[1]data!$A$1:$I$764,7,0)</f>
        <v>Kings XI Punjab</v>
      </c>
      <c r="U4426" t="str">
        <f>VLOOKUP($B4426,[1]data!$A$1:$I$764,9,0)</f>
        <v>Kings XI Punjab</v>
      </c>
    </row>
    <row r="4427" spans="1:21" x14ac:dyDescent="0.3">
      <c r="A4427">
        <v>2012</v>
      </c>
      <c r="B4427" t="s">
        <v>2795</v>
      </c>
      <c r="C4427" s="1">
        <v>41029</v>
      </c>
      <c r="D4427">
        <v>41</v>
      </c>
      <c r="E4427" t="s">
        <v>33</v>
      </c>
      <c r="F4427">
        <v>1050</v>
      </c>
      <c r="G4427" t="s">
        <v>2313</v>
      </c>
      <c r="H4427">
        <v>2</v>
      </c>
      <c r="I4427">
        <f t="shared" si="138"/>
        <v>2</v>
      </c>
      <c r="J4427">
        <v>8</v>
      </c>
      <c r="K4427">
        <v>12</v>
      </c>
      <c r="L4427">
        <v>0</v>
      </c>
      <c r="M4427">
        <v>0</v>
      </c>
      <c r="N4427">
        <v>25</v>
      </c>
      <c r="O4427">
        <f t="shared" si="139"/>
        <v>25</v>
      </c>
      <c r="P4427" t="s">
        <v>20</v>
      </c>
      <c r="Q4427" s="1">
        <v>41029</v>
      </c>
      <c r="R4427" t="str">
        <f>VLOOKUP(B4427,[1]data!$A$2:$E$764,5,0)</f>
        <v>Pune</v>
      </c>
      <c r="S4427" t="str">
        <f>VLOOKUP($B4427,[1]data!$A$1:$I$764,6,0)</f>
        <v>Pune Warriors</v>
      </c>
      <c r="T4427" t="str">
        <f>VLOOKUP($B4427,[1]data!$A$1:$I$764,7,0)</f>
        <v>Mumbai Indians</v>
      </c>
      <c r="U4427" t="str">
        <f>VLOOKUP($B4427,[1]data!$A$1:$I$764,9,0)</f>
        <v>Mumbai Indians</v>
      </c>
    </row>
    <row r="4428" spans="1:21" x14ac:dyDescent="0.3">
      <c r="A4428">
        <v>2012</v>
      </c>
      <c r="B4428" t="s">
        <v>2795</v>
      </c>
      <c r="C4428" s="1">
        <v>41029</v>
      </c>
      <c r="D4428">
        <v>41</v>
      </c>
      <c r="E4428" t="s">
        <v>23</v>
      </c>
      <c r="F4428">
        <v>1066</v>
      </c>
      <c r="G4428" t="s">
        <v>2796</v>
      </c>
      <c r="H4428">
        <v>26</v>
      </c>
      <c r="I4428">
        <f t="shared" si="138"/>
        <v>26</v>
      </c>
      <c r="J4428">
        <v>31</v>
      </c>
      <c r="K4428">
        <v>48</v>
      </c>
      <c r="L4428">
        <v>1</v>
      </c>
      <c r="M4428">
        <v>1</v>
      </c>
      <c r="N4428">
        <v>83.87</v>
      </c>
      <c r="O4428">
        <f t="shared" si="139"/>
        <v>83.87</v>
      </c>
      <c r="P4428" t="s">
        <v>17</v>
      </c>
      <c r="Q4428" s="1">
        <v>41029</v>
      </c>
      <c r="R4428" t="str">
        <f>VLOOKUP(B4428,[1]data!$A$2:$E$764,5,0)</f>
        <v>Pune</v>
      </c>
      <c r="S4428" t="str">
        <f>VLOOKUP($B4428,[1]data!$A$1:$I$764,6,0)</f>
        <v>Pune Warriors</v>
      </c>
      <c r="T4428" t="str">
        <f>VLOOKUP($B4428,[1]data!$A$1:$I$764,7,0)</f>
        <v>Mumbai Indians</v>
      </c>
      <c r="U4428" t="str">
        <f>VLOOKUP($B4428,[1]data!$A$1:$I$764,9,0)</f>
        <v>Mumbai Indians</v>
      </c>
    </row>
    <row r="4429" spans="1:21" x14ac:dyDescent="0.3">
      <c r="A4429">
        <v>2012</v>
      </c>
      <c r="B4429" t="s">
        <v>2795</v>
      </c>
      <c r="C4429" s="1">
        <v>41029</v>
      </c>
      <c r="D4429">
        <v>41</v>
      </c>
      <c r="E4429" t="s">
        <v>371</v>
      </c>
      <c r="F4429">
        <v>1065</v>
      </c>
      <c r="G4429" t="s">
        <v>26</v>
      </c>
      <c r="H4429">
        <v>13</v>
      </c>
      <c r="I4429">
        <f t="shared" si="138"/>
        <v>13</v>
      </c>
      <c r="J4429">
        <v>8</v>
      </c>
      <c r="K4429">
        <v>11</v>
      </c>
      <c r="L4429">
        <v>0</v>
      </c>
      <c r="M4429">
        <v>0</v>
      </c>
      <c r="N4429">
        <v>162.5</v>
      </c>
      <c r="O4429">
        <f t="shared" si="139"/>
        <v>162.5</v>
      </c>
      <c r="P4429" t="s">
        <v>17</v>
      </c>
      <c r="Q4429" s="1">
        <v>41029</v>
      </c>
      <c r="R4429" t="str">
        <f>VLOOKUP(B4429,[1]data!$A$2:$E$764,5,0)</f>
        <v>Pune</v>
      </c>
      <c r="S4429" t="str">
        <f>VLOOKUP($B4429,[1]data!$A$1:$I$764,6,0)</f>
        <v>Pune Warriors</v>
      </c>
      <c r="T4429" t="str">
        <f>VLOOKUP($B4429,[1]data!$A$1:$I$764,7,0)</f>
        <v>Mumbai Indians</v>
      </c>
      <c r="U4429" t="str">
        <f>VLOOKUP($B4429,[1]data!$A$1:$I$764,9,0)</f>
        <v>Mumbai Indians</v>
      </c>
    </row>
    <row r="4430" spans="1:21" x14ac:dyDescent="0.3">
      <c r="A4430">
        <v>2012</v>
      </c>
      <c r="B4430" t="s">
        <v>2795</v>
      </c>
      <c r="C4430" s="1">
        <v>41029</v>
      </c>
      <c r="D4430">
        <v>41</v>
      </c>
      <c r="E4430" t="s">
        <v>64</v>
      </c>
      <c r="F4430">
        <v>1048</v>
      </c>
      <c r="G4430" t="s">
        <v>401</v>
      </c>
      <c r="H4430">
        <v>63</v>
      </c>
      <c r="I4430">
        <f t="shared" si="138"/>
        <v>63</v>
      </c>
      <c r="J4430">
        <v>52</v>
      </c>
      <c r="K4430">
        <v>92</v>
      </c>
      <c r="L4430">
        <v>6</v>
      </c>
      <c r="M4430">
        <v>1</v>
      </c>
      <c r="N4430">
        <v>121.15</v>
      </c>
      <c r="O4430">
        <f t="shared" si="139"/>
        <v>121.15</v>
      </c>
      <c r="P4430" t="s">
        <v>40</v>
      </c>
      <c r="Q4430" s="1">
        <v>41029</v>
      </c>
      <c r="R4430" t="str">
        <f>VLOOKUP(B4430,[1]data!$A$2:$E$764,5,0)</f>
        <v>Pune</v>
      </c>
      <c r="S4430" t="str">
        <f>VLOOKUP($B4430,[1]data!$A$1:$I$764,6,0)</f>
        <v>Pune Warriors</v>
      </c>
      <c r="T4430" t="str">
        <f>VLOOKUP($B4430,[1]data!$A$1:$I$764,7,0)</f>
        <v>Mumbai Indians</v>
      </c>
      <c r="U4430" t="str">
        <f>VLOOKUP($B4430,[1]data!$A$1:$I$764,9,0)</f>
        <v>Mumbai Indians</v>
      </c>
    </row>
    <row r="4431" spans="1:21" x14ac:dyDescent="0.3">
      <c r="A4431">
        <v>2012</v>
      </c>
      <c r="B4431" t="s">
        <v>2795</v>
      </c>
      <c r="C4431" s="1">
        <v>41029</v>
      </c>
      <c r="D4431">
        <v>41</v>
      </c>
      <c r="E4431" t="s">
        <v>309</v>
      </c>
      <c r="F4431">
        <v>1240</v>
      </c>
      <c r="G4431" t="s">
        <v>26</v>
      </c>
      <c r="H4431">
        <v>11</v>
      </c>
      <c r="I4431">
        <f t="shared" si="138"/>
        <v>11</v>
      </c>
      <c r="J4431">
        <v>4</v>
      </c>
      <c r="K4431">
        <v>10</v>
      </c>
      <c r="L4431">
        <v>2</v>
      </c>
      <c r="M4431">
        <v>0</v>
      </c>
      <c r="N4431">
        <v>275</v>
      </c>
      <c r="O4431">
        <f t="shared" si="139"/>
        <v>275</v>
      </c>
      <c r="P4431" t="s">
        <v>17</v>
      </c>
      <c r="Q4431" s="1">
        <v>41029</v>
      </c>
      <c r="R4431" t="str">
        <f>VLOOKUP(B4431,[1]data!$A$2:$E$764,5,0)</f>
        <v>Pune</v>
      </c>
      <c r="S4431" t="str">
        <f>VLOOKUP($B4431,[1]data!$A$1:$I$764,6,0)</f>
        <v>Pune Warriors</v>
      </c>
      <c r="T4431" t="str">
        <f>VLOOKUP($B4431,[1]data!$A$1:$I$764,7,0)</f>
        <v>Mumbai Indians</v>
      </c>
      <c r="U4431" t="str">
        <f>VLOOKUP($B4431,[1]data!$A$1:$I$764,9,0)</f>
        <v>Mumbai Indians</v>
      </c>
    </row>
    <row r="4432" spans="1:21" x14ac:dyDescent="0.3">
      <c r="A4432">
        <v>2012</v>
      </c>
      <c r="B4432" t="s">
        <v>2795</v>
      </c>
      <c r="C4432" s="1">
        <v>41029</v>
      </c>
      <c r="D4432">
        <v>41</v>
      </c>
      <c r="E4432" t="s">
        <v>105</v>
      </c>
      <c r="F4432">
        <v>1055</v>
      </c>
      <c r="G4432" t="s">
        <v>26</v>
      </c>
      <c r="H4432">
        <v>0</v>
      </c>
      <c r="I4432">
        <f t="shared" si="138"/>
        <v>0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f t="shared" si="139"/>
        <v>0</v>
      </c>
      <c r="P4432" t="s">
        <v>17</v>
      </c>
      <c r="Q4432" s="1">
        <v>41029</v>
      </c>
      <c r="R4432" t="str">
        <f>VLOOKUP(B4432,[1]data!$A$2:$E$764,5,0)</f>
        <v>Pune</v>
      </c>
      <c r="S4432" t="str">
        <f>VLOOKUP($B4432,[1]data!$A$1:$I$764,6,0)</f>
        <v>Pune Warriors</v>
      </c>
      <c r="T4432" t="str">
        <f>VLOOKUP($B4432,[1]data!$A$1:$I$764,7,0)</f>
        <v>Mumbai Indians</v>
      </c>
      <c r="U4432" t="str">
        <f>VLOOKUP($B4432,[1]data!$A$1:$I$764,9,0)</f>
        <v>Mumbai Indians</v>
      </c>
    </row>
    <row r="4433" spans="1:21" x14ac:dyDescent="0.3">
      <c r="A4433">
        <v>2012</v>
      </c>
      <c r="B4433" t="s">
        <v>2795</v>
      </c>
      <c r="C4433" s="1">
        <v>41029</v>
      </c>
      <c r="D4433">
        <v>41</v>
      </c>
      <c r="E4433" t="s">
        <v>270</v>
      </c>
      <c r="F4433">
        <v>1077</v>
      </c>
      <c r="G4433" t="s">
        <v>2797</v>
      </c>
      <c r="H4433">
        <v>13</v>
      </c>
      <c r="I4433">
        <f t="shared" si="138"/>
        <v>13</v>
      </c>
      <c r="J4433">
        <v>13</v>
      </c>
      <c r="K4433">
        <v>18</v>
      </c>
      <c r="L4433">
        <v>1</v>
      </c>
      <c r="M4433">
        <v>0</v>
      </c>
      <c r="N4433">
        <v>100</v>
      </c>
      <c r="O4433">
        <f t="shared" si="139"/>
        <v>100</v>
      </c>
      <c r="P4433" t="s">
        <v>17</v>
      </c>
      <c r="Q4433" s="1">
        <v>41029</v>
      </c>
      <c r="R4433" t="str">
        <f>VLOOKUP(B4433,[1]data!$A$2:$E$764,5,0)</f>
        <v>Pune</v>
      </c>
      <c r="S4433" t="str">
        <f>VLOOKUP($B4433,[1]data!$A$1:$I$764,6,0)</f>
        <v>Pune Warriors</v>
      </c>
      <c r="T4433" t="str">
        <f>VLOOKUP($B4433,[1]data!$A$1:$I$764,7,0)</f>
        <v>Mumbai Indians</v>
      </c>
      <c r="U4433" t="str">
        <f>VLOOKUP($B4433,[1]data!$A$1:$I$764,9,0)</f>
        <v>Mumbai Indians</v>
      </c>
    </row>
    <row r="4434" spans="1:21" x14ac:dyDescent="0.3">
      <c r="A4434">
        <v>2012</v>
      </c>
      <c r="B4434" t="s">
        <v>2795</v>
      </c>
      <c r="C4434" s="1">
        <v>41029</v>
      </c>
      <c r="D4434">
        <v>41</v>
      </c>
      <c r="E4434" t="s">
        <v>58</v>
      </c>
      <c r="F4434">
        <v>1033</v>
      </c>
      <c r="G4434" t="s">
        <v>2798</v>
      </c>
      <c r="H4434">
        <v>12</v>
      </c>
      <c r="I4434">
        <f t="shared" si="138"/>
        <v>12</v>
      </c>
      <c r="J4434">
        <v>11</v>
      </c>
      <c r="K4434">
        <v>21</v>
      </c>
      <c r="L4434">
        <v>0</v>
      </c>
      <c r="M4434">
        <v>0</v>
      </c>
      <c r="N4434">
        <v>109.09</v>
      </c>
      <c r="O4434">
        <f t="shared" si="139"/>
        <v>109.09</v>
      </c>
      <c r="P4434" t="s">
        <v>17</v>
      </c>
      <c r="Q4434" s="1">
        <v>41029</v>
      </c>
      <c r="R4434" t="str">
        <f>VLOOKUP(B4434,[1]data!$A$2:$E$764,5,0)</f>
        <v>Pune</v>
      </c>
      <c r="S4434" t="str">
        <f>VLOOKUP($B4434,[1]data!$A$1:$I$764,6,0)</f>
        <v>Pune Warriors</v>
      </c>
      <c r="T4434" t="str">
        <f>VLOOKUP($B4434,[1]data!$A$1:$I$764,7,0)</f>
        <v>Mumbai Indians</v>
      </c>
      <c r="U4434" t="str">
        <f>VLOOKUP($B4434,[1]data!$A$1:$I$764,9,0)</f>
        <v>Mumbai Indians</v>
      </c>
    </row>
    <row r="4435" spans="1:21" x14ac:dyDescent="0.3">
      <c r="A4435">
        <v>2012</v>
      </c>
      <c r="B4435" t="s">
        <v>2795</v>
      </c>
      <c r="C4435" s="1">
        <v>41029</v>
      </c>
      <c r="D4435">
        <v>41</v>
      </c>
      <c r="E4435" t="s">
        <v>76</v>
      </c>
      <c r="F4435">
        <v>1012</v>
      </c>
      <c r="G4435" t="s">
        <v>2595</v>
      </c>
      <c r="H4435">
        <v>44</v>
      </c>
      <c r="I4435">
        <f t="shared" si="138"/>
        <v>44</v>
      </c>
      <c r="J4435">
        <v>34</v>
      </c>
      <c r="K4435">
        <v>54</v>
      </c>
      <c r="L4435">
        <v>4</v>
      </c>
      <c r="M4435">
        <v>1</v>
      </c>
      <c r="N4435">
        <v>129.41</v>
      </c>
      <c r="O4435">
        <f t="shared" si="139"/>
        <v>129.41</v>
      </c>
      <c r="P4435" t="s">
        <v>17</v>
      </c>
      <c r="Q4435" s="1">
        <v>41029</v>
      </c>
      <c r="R4435" t="str">
        <f>VLOOKUP(B4435,[1]data!$A$2:$E$764,5,0)</f>
        <v>Pune</v>
      </c>
      <c r="S4435" t="str">
        <f>VLOOKUP($B4435,[1]data!$A$1:$I$764,6,0)</f>
        <v>Pune Warriors</v>
      </c>
      <c r="T4435" t="str">
        <f>VLOOKUP($B4435,[1]data!$A$1:$I$764,7,0)</f>
        <v>Mumbai Indians</v>
      </c>
      <c r="U4435" t="str">
        <f>VLOOKUP($B4435,[1]data!$A$1:$I$764,9,0)</f>
        <v>Mumbai Indians</v>
      </c>
    </row>
    <row r="4436" spans="1:21" x14ac:dyDescent="0.3">
      <c r="A4436">
        <v>2012</v>
      </c>
      <c r="B4436" t="s">
        <v>2795</v>
      </c>
      <c r="C4436" s="1">
        <v>41029</v>
      </c>
      <c r="D4436">
        <v>41</v>
      </c>
      <c r="E4436" t="s">
        <v>82</v>
      </c>
      <c r="F4436">
        <v>1184</v>
      </c>
      <c r="G4436" t="s">
        <v>2799</v>
      </c>
      <c r="H4436">
        <v>18</v>
      </c>
      <c r="I4436">
        <f t="shared" si="138"/>
        <v>18</v>
      </c>
      <c r="J4436">
        <v>19</v>
      </c>
      <c r="K4436">
        <v>24</v>
      </c>
      <c r="L4436">
        <v>2</v>
      </c>
      <c r="M4436">
        <v>0</v>
      </c>
      <c r="N4436">
        <v>94.73</v>
      </c>
      <c r="O4436">
        <f t="shared" si="139"/>
        <v>94.73</v>
      </c>
      <c r="P4436" t="s">
        <v>17</v>
      </c>
      <c r="Q4436" s="1">
        <v>41029</v>
      </c>
      <c r="R4436" t="str">
        <f>VLOOKUP(B4436,[1]data!$A$2:$E$764,5,0)</f>
        <v>Pune</v>
      </c>
      <c r="S4436" t="str">
        <f>VLOOKUP($B4436,[1]data!$A$1:$I$764,6,0)</f>
        <v>Pune Warriors</v>
      </c>
      <c r="T4436" t="str">
        <f>VLOOKUP($B4436,[1]data!$A$1:$I$764,7,0)</f>
        <v>Mumbai Indians</v>
      </c>
      <c r="U4436" t="str">
        <f>VLOOKUP($B4436,[1]data!$A$1:$I$764,9,0)</f>
        <v>Mumbai Indians</v>
      </c>
    </row>
    <row r="4437" spans="1:21" x14ac:dyDescent="0.3">
      <c r="A4437">
        <v>2012</v>
      </c>
      <c r="B4437" t="s">
        <v>2795</v>
      </c>
      <c r="C4437" s="1">
        <v>41029</v>
      </c>
      <c r="D4437">
        <v>41</v>
      </c>
      <c r="E4437" t="s">
        <v>2487</v>
      </c>
      <c r="F4437">
        <v>1238</v>
      </c>
      <c r="G4437" t="s">
        <v>2565</v>
      </c>
      <c r="H4437">
        <v>3</v>
      </c>
      <c r="I4437">
        <f t="shared" si="138"/>
        <v>3</v>
      </c>
      <c r="J4437">
        <v>4</v>
      </c>
      <c r="K4437">
        <v>8</v>
      </c>
      <c r="L4437">
        <v>0</v>
      </c>
      <c r="M4437">
        <v>0</v>
      </c>
      <c r="N4437">
        <v>75</v>
      </c>
      <c r="O4437">
        <f t="shared" si="139"/>
        <v>75</v>
      </c>
      <c r="P4437" t="s">
        <v>17</v>
      </c>
      <c r="Q4437" s="1">
        <v>41029</v>
      </c>
      <c r="R4437" t="str">
        <f>VLOOKUP(B4437,[1]data!$A$2:$E$764,5,0)</f>
        <v>Pune</v>
      </c>
      <c r="S4437" t="str">
        <f>VLOOKUP($B4437,[1]data!$A$1:$I$764,6,0)</f>
        <v>Pune Warriors</v>
      </c>
      <c r="T4437" t="str">
        <f>VLOOKUP($B4437,[1]data!$A$1:$I$764,7,0)</f>
        <v>Mumbai Indians</v>
      </c>
      <c r="U4437" t="str">
        <f>VLOOKUP($B4437,[1]data!$A$1:$I$764,9,0)</f>
        <v>Mumbai Indians</v>
      </c>
    </row>
    <row r="4438" spans="1:21" x14ac:dyDescent="0.3">
      <c r="A4438">
        <v>2012</v>
      </c>
      <c r="B4438" t="s">
        <v>2795</v>
      </c>
      <c r="C4438" s="1">
        <v>41029</v>
      </c>
      <c r="D4438">
        <v>41</v>
      </c>
      <c r="E4438" t="s">
        <v>52</v>
      </c>
      <c r="F4438">
        <v>1035</v>
      </c>
      <c r="G4438" t="s">
        <v>2800</v>
      </c>
      <c r="H4438">
        <v>9</v>
      </c>
      <c r="I4438">
        <f t="shared" si="138"/>
        <v>9</v>
      </c>
      <c r="J4438">
        <v>13</v>
      </c>
      <c r="K4438">
        <v>21</v>
      </c>
      <c r="L4438">
        <v>0</v>
      </c>
      <c r="M4438">
        <v>0</v>
      </c>
      <c r="N4438">
        <v>69.23</v>
      </c>
      <c r="O4438">
        <f t="shared" si="139"/>
        <v>69.23</v>
      </c>
      <c r="P4438" t="s">
        <v>17</v>
      </c>
      <c r="Q4438" s="1">
        <v>41029</v>
      </c>
      <c r="R4438" t="str">
        <f>VLOOKUP(B4438,[1]data!$A$2:$E$764,5,0)</f>
        <v>Pune</v>
      </c>
      <c r="S4438" t="str">
        <f>VLOOKUP($B4438,[1]data!$A$1:$I$764,6,0)</f>
        <v>Pune Warriors</v>
      </c>
      <c r="T4438" t="str">
        <f>VLOOKUP($B4438,[1]data!$A$1:$I$764,7,0)</f>
        <v>Mumbai Indians</v>
      </c>
      <c r="U4438" t="str">
        <f>VLOOKUP($B4438,[1]data!$A$1:$I$764,9,0)</f>
        <v>Mumbai Indians</v>
      </c>
    </row>
    <row r="4439" spans="1:21" x14ac:dyDescent="0.3">
      <c r="A4439">
        <v>2012</v>
      </c>
      <c r="B4439" t="s">
        <v>2795</v>
      </c>
      <c r="C4439" s="1">
        <v>41029</v>
      </c>
      <c r="D4439">
        <v>41</v>
      </c>
      <c r="E4439" t="s">
        <v>83</v>
      </c>
      <c r="F4439">
        <v>1014</v>
      </c>
      <c r="G4439" t="s">
        <v>26</v>
      </c>
      <c r="H4439">
        <v>34</v>
      </c>
      <c r="I4439">
        <f t="shared" si="138"/>
        <v>34</v>
      </c>
      <c r="J4439">
        <v>30</v>
      </c>
      <c r="K4439">
        <v>46</v>
      </c>
      <c r="L4439">
        <v>2</v>
      </c>
      <c r="M4439">
        <v>0</v>
      </c>
      <c r="N4439">
        <v>113.33</v>
      </c>
      <c r="O4439">
        <f t="shared" si="139"/>
        <v>113.33</v>
      </c>
      <c r="P4439" t="s">
        <v>85</v>
      </c>
      <c r="Q4439" s="1">
        <v>41029</v>
      </c>
      <c r="R4439" t="str">
        <f>VLOOKUP(B4439,[1]data!$A$2:$E$764,5,0)</f>
        <v>Pune</v>
      </c>
      <c r="S4439" t="str">
        <f>VLOOKUP($B4439,[1]data!$A$1:$I$764,6,0)</f>
        <v>Pune Warriors</v>
      </c>
      <c r="T4439" t="str">
        <f>VLOOKUP($B4439,[1]data!$A$1:$I$764,7,0)</f>
        <v>Mumbai Indians</v>
      </c>
      <c r="U4439" t="str">
        <f>VLOOKUP($B4439,[1]data!$A$1:$I$764,9,0)</f>
        <v>Mumbai Indians</v>
      </c>
    </row>
    <row r="4440" spans="1:21" x14ac:dyDescent="0.3">
      <c r="A4440">
        <v>2012</v>
      </c>
      <c r="B4440" t="s">
        <v>2795</v>
      </c>
      <c r="C4440" s="1">
        <v>41029</v>
      </c>
      <c r="D4440">
        <v>41</v>
      </c>
      <c r="E4440" t="s">
        <v>181</v>
      </c>
      <c r="F4440">
        <v>1005</v>
      </c>
      <c r="G4440" t="s">
        <v>2801</v>
      </c>
      <c r="H4440">
        <v>12</v>
      </c>
      <c r="I4440">
        <f t="shared" si="138"/>
        <v>12</v>
      </c>
      <c r="J4440">
        <v>12</v>
      </c>
      <c r="K4440">
        <v>25</v>
      </c>
      <c r="L4440">
        <v>0</v>
      </c>
      <c r="M4440">
        <v>1</v>
      </c>
      <c r="N4440">
        <v>100</v>
      </c>
      <c r="O4440">
        <f t="shared" si="139"/>
        <v>100</v>
      </c>
      <c r="P4440" t="s">
        <v>17</v>
      </c>
      <c r="Q4440" s="1">
        <v>41029</v>
      </c>
      <c r="R4440" t="str">
        <f>VLOOKUP(B4440,[1]data!$A$2:$E$764,5,0)</f>
        <v>Pune</v>
      </c>
      <c r="S4440" t="str">
        <f>VLOOKUP($B4440,[1]data!$A$1:$I$764,6,0)</f>
        <v>Pune Warriors</v>
      </c>
      <c r="T4440" t="str">
        <f>VLOOKUP($B4440,[1]data!$A$1:$I$764,7,0)</f>
        <v>Mumbai Indians</v>
      </c>
      <c r="U4440" t="str">
        <f>VLOOKUP($B4440,[1]data!$A$1:$I$764,9,0)</f>
        <v>Mumbai Indians</v>
      </c>
    </row>
    <row r="4441" spans="1:21" x14ac:dyDescent="0.3">
      <c r="A4441">
        <v>2012</v>
      </c>
      <c r="B4441" t="s">
        <v>2802</v>
      </c>
      <c r="C4441" s="1">
        <v>41030</v>
      </c>
      <c r="D4441" t="s">
        <v>1194</v>
      </c>
      <c r="E4441" t="s">
        <v>38</v>
      </c>
      <c r="F4441">
        <v>1052</v>
      </c>
      <c r="G4441" t="s">
        <v>2803</v>
      </c>
      <c r="H4441">
        <v>45</v>
      </c>
      <c r="I4441">
        <f t="shared" si="138"/>
        <v>45</v>
      </c>
      <c r="J4441">
        <v>40</v>
      </c>
      <c r="K4441">
        <v>65</v>
      </c>
      <c r="L4441">
        <v>5</v>
      </c>
      <c r="M4441">
        <v>1</v>
      </c>
      <c r="N4441">
        <v>112.5</v>
      </c>
      <c r="O4441">
        <f t="shared" si="139"/>
        <v>112.5</v>
      </c>
      <c r="P4441" t="s">
        <v>40</v>
      </c>
      <c r="Q4441" s="1">
        <v>41030</v>
      </c>
      <c r="R4441" t="str">
        <f>VLOOKUP(B4441,[1]data!$A$2:$E$764,5,0)</f>
        <v>Chennai</v>
      </c>
      <c r="S4441" t="str">
        <f>VLOOKUP($B4441,[1]data!$A$1:$I$764,6,0)</f>
        <v>Chennai Super Kings</v>
      </c>
      <c r="T4441" t="str">
        <f>VLOOKUP($B4441,[1]data!$A$1:$I$764,7,0)</f>
        <v>Deccan Chargers</v>
      </c>
      <c r="U4441" t="str">
        <f>VLOOKUP($B4441,[1]data!$A$1:$I$764,9,0)</f>
        <v>Chennai Super Kings</v>
      </c>
    </row>
    <row r="4442" spans="1:21" x14ac:dyDescent="0.3">
      <c r="A4442">
        <v>2012</v>
      </c>
      <c r="B4442" t="s">
        <v>2802</v>
      </c>
      <c r="C4442" s="1">
        <v>41030</v>
      </c>
      <c r="D4442" t="s">
        <v>1194</v>
      </c>
      <c r="E4442" t="s">
        <v>2804</v>
      </c>
      <c r="F4442">
        <v>1268</v>
      </c>
      <c r="G4442" t="s">
        <v>2805</v>
      </c>
      <c r="H4442">
        <v>41</v>
      </c>
      <c r="I4442">
        <f t="shared" si="138"/>
        <v>41</v>
      </c>
      <c r="J4442">
        <v>31</v>
      </c>
      <c r="K4442">
        <v>62</v>
      </c>
      <c r="L4442">
        <v>7</v>
      </c>
      <c r="M4442">
        <v>0</v>
      </c>
      <c r="N4442">
        <v>132.25</v>
      </c>
      <c r="O4442">
        <f t="shared" si="139"/>
        <v>132.25</v>
      </c>
      <c r="P4442" t="s">
        <v>17</v>
      </c>
      <c r="Q4442" s="1">
        <v>41030</v>
      </c>
      <c r="R4442" t="str">
        <f>VLOOKUP(B4442,[1]data!$A$2:$E$764,5,0)</f>
        <v>Chennai</v>
      </c>
      <c r="S4442" t="str">
        <f>VLOOKUP($B4442,[1]data!$A$1:$I$764,6,0)</f>
        <v>Chennai Super Kings</v>
      </c>
      <c r="T4442" t="str">
        <f>VLOOKUP($B4442,[1]data!$A$1:$I$764,7,0)</f>
        <v>Deccan Chargers</v>
      </c>
      <c r="U4442" t="str">
        <f>VLOOKUP($B4442,[1]data!$A$1:$I$764,9,0)</f>
        <v>Chennai Super Kings</v>
      </c>
    </row>
    <row r="4443" spans="1:21" x14ac:dyDescent="0.3">
      <c r="A4443">
        <v>2012</v>
      </c>
      <c r="B4443" t="s">
        <v>2802</v>
      </c>
      <c r="C4443" s="1">
        <v>41030</v>
      </c>
      <c r="D4443" t="s">
        <v>1194</v>
      </c>
      <c r="E4443" t="s">
        <v>306</v>
      </c>
      <c r="F4443">
        <v>1105</v>
      </c>
      <c r="G4443" t="s">
        <v>2806</v>
      </c>
      <c r="H4443">
        <v>0</v>
      </c>
      <c r="I4443">
        <f t="shared" si="138"/>
        <v>0</v>
      </c>
      <c r="J4443">
        <v>1</v>
      </c>
      <c r="K4443">
        <v>1</v>
      </c>
      <c r="L4443">
        <v>0</v>
      </c>
      <c r="M4443">
        <v>0</v>
      </c>
      <c r="N4443">
        <v>0</v>
      </c>
      <c r="O4443">
        <f t="shared" si="139"/>
        <v>0</v>
      </c>
      <c r="P4443" t="s">
        <v>17</v>
      </c>
      <c r="Q4443" s="1">
        <v>41030</v>
      </c>
      <c r="R4443" t="str">
        <f>VLOOKUP(B4443,[1]data!$A$2:$E$764,5,0)</f>
        <v>Chennai</v>
      </c>
      <c r="S4443" t="str">
        <f>VLOOKUP($B4443,[1]data!$A$1:$I$764,6,0)</f>
        <v>Chennai Super Kings</v>
      </c>
      <c r="T4443" t="str">
        <f>VLOOKUP($B4443,[1]data!$A$1:$I$764,7,0)</f>
        <v>Deccan Chargers</v>
      </c>
      <c r="U4443" t="str">
        <f>VLOOKUP($B4443,[1]data!$A$1:$I$764,9,0)</f>
        <v>Chennai Super Kings</v>
      </c>
    </row>
    <row r="4444" spans="1:21" x14ac:dyDescent="0.3">
      <c r="A4444">
        <v>2012</v>
      </c>
      <c r="B4444" t="s">
        <v>2802</v>
      </c>
      <c r="C4444" s="1">
        <v>41030</v>
      </c>
      <c r="D4444" t="s">
        <v>1194</v>
      </c>
      <c r="E4444" t="s">
        <v>2508</v>
      </c>
      <c r="F4444">
        <v>1242</v>
      </c>
      <c r="G4444" t="s">
        <v>26</v>
      </c>
      <c r="H4444">
        <v>47</v>
      </c>
      <c r="I4444">
        <f t="shared" si="138"/>
        <v>47</v>
      </c>
      <c r="J4444">
        <v>27</v>
      </c>
      <c r="K4444">
        <v>44</v>
      </c>
      <c r="L4444">
        <v>3</v>
      </c>
      <c r="M4444">
        <v>2</v>
      </c>
      <c r="N4444">
        <v>174.07</v>
      </c>
      <c r="O4444">
        <f t="shared" si="139"/>
        <v>174.07</v>
      </c>
      <c r="P4444" t="s">
        <v>17</v>
      </c>
      <c r="Q4444" s="1">
        <v>41030</v>
      </c>
      <c r="R4444" t="str">
        <f>VLOOKUP(B4444,[1]data!$A$2:$E$764,5,0)</f>
        <v>Chennai</v>
      </c>
      <c r="S4444" t="str">
        <f>VLOOKUP($B4444,[1]data!$A$1:$I$764,6,0)</f>
        <v>Chennai Super Kings</v>
      </c>
      <c r="T4444" t="str">
        <f>VLOOKUP($B4444,[1]data!$A$1:$I$764,7,0)</f>
        <v>Deccan Chargers</v>
      </c>
      <c r="U4444" t="str">
        <f>VLOOKUP($B4444,[1]data!$A$1:$I$764,9,0)</f>
        <v>Chennai Super Kings</v>
      </c>
    </row>
    <row r="4445" spans="1:21" x14ac:dyDescent="0.3">
      <c r="A4445">
        <v>2012</v>
      </c>
      <c r="B4445" t="s">
        <v>2802</v>
      </c>
      <c r="C4445" s="1">
        <v>41030</v>
      </c>
      <c r="D4445" t="s">
        <v>1194</v>
      </c>
      <c r="E4445" t="s">
        <v>2509</v>
      </c>
      <c r="F4445">
        <v>1243</v>
      </c>
      <c r="G4445" t="s">
        <v>26</v>
      </c>
      <c r="H4445">
        <v>1</v>
      </c>
      <c r="I4445">
        <f t="shared" si="138"/>
        <v>1</v>
      </c>
      <c r="J4445">
        <v>1</v>
      </c>
      <c r="K4445">
        <v>1</v>
      </c>
      <c r="L4445">
        <v>0</v>
      </c>
      <c r="M4445">
        <v>0</v>
      </c>
      <c r="N4445">
        <v>100</v>
      </c>
      <c r="O4445">
        <f t="shared" si="139"/>
        <v>100</v>
      </c>
      <c r="P4445" t="s">
        <v>17</v>
      </c>
      <c r="Q4445" s="1">
        <v>41030</v>
      </c>
      <c r="R4445" t="str">
        <f>VLOOKUP(B4445,[1]data!$A$2:$E$764,5,0)</f>
        <v>Chennai</v>
      </c>
      <c r="S4445" t="str">
        <f>VLOOKUP($B4445,[1]data!$A$1:$I$764,6,0)</f>
        <v>Chennai Super Kings</v>
      </c>
      <c r="T4445" t="str">
        <f>VLOOKUP($B4445,[1]data!$A$1:$I$764,7,0)</f>
        <v>Deccan Chargers</v>
      </c>
      <c r="U4445" t="str">
        <f>VLOOKUP($B4445,[1]data!$A$1:$I$764,9,0)</f>
        <v>Chennai Super Kings</v>
      </c>
    </row>
    <row r="4446" spans="1:21" x14ac:dyDescent="0.3">
      <c r="A4446">
        <v>2012</v>
      </c>
      <c r="B4446" t="s">
        <v>2802</v>
      </c>
      <c r="C4446" s="1">
        <v>41030</v>
      </c>
      <c r="D4446" t="s">
        <v>1194</v>
      </c>
      <c r="E4446" t="s">
        <v>945</v>
      </c>
      <c r="F4446">
        <v>1092</v>
      </c>
      <c r="G4446" t="s">
        <v>2807</v>
      </c>
      <c r="H4446">
        <v>7</v>
      </c>
      <c r="I4446">
        <f t="shared" si="138"/>
        <v>7</v>
      </c>
      <c r="J4446">
        <v>4</v>
      </c>
      <c r="K4446">
        <v>5</v>
      </c>
      <c r="L4446">
        <v>0</v>
      </c>
      <c r="M4446">
        <v>1</v>
      </c>
      <c r="N4446">
        <v>175</v>
      </c>
      <c r="O4446">
        <f t="shared" si="139"/>
        <v>175</v>
      </c>
      <c r="P4446" t="s">
        <v>17</v>
      </c>
      <c r="Q4446" s="1">
        <v>41030</v>
      </c>
      <c r="R4446" t="str">
        <f>VLOOKUP(B4446,[1]data!$A$2:$E$764,5,0)</f>
        <v>Chennai</v>
      </c>
      <c r="S4446" t="str">
        <f>VLOOKUP($B4446,[1]data!$A$1:$I$764,6,0)</f>
        <v>Chennai Super Kings</v>
      </c>
      <c r="T4446" t="str">
        <f>VLOOKUP($B4446,[1]data!$A$1:$I$764,7,0)</f>
        <v>Deccan Chargers</v>
      </c>
      <c r="U4446" t="str">
        <f>VLOOKUP($B4446,[1]data!$A$1:$I$764,9,0)</f>
        <v>Chennai Super Kings</v>
      </c>
    </row>
    <row r="4447" spans="1:21" x14ac:dyDescent="0.3">
      <c r="A4447">
        <v>2012</v>
      </c>
      <c r="B4447" t="s">
        <v>2802</v>
      </c>
      <c r="C4447" s="1">
        <v>41030</v>
      </c>
      <c r="D4447" t="s">
        <v>1194</v>
      </c>
      <c r="E4447" t="s">
        <v>136</v>
      </c>
      <c r="F4447">
        <v>1020</v>
      </c>
      <c r="G4447" t="s">
        <v>2808</v>
      </c>
      <c r="H4447">
        <v>26</v>
      </c>
      <c r="I4447">
        <f t="shared" si="138"/>
        <v>26</v>
      </c>
      <c r="J4447">
        <v>18</v>
      </c>
      <c r="K4447">
        <v>31</v>
      </c>
      <c r="L4447">
        <v>1</v>
      </c>
      <c r="M4447">
        <v>1</v>
      </c>
      <c r="N4447">
        <v>144.44</v>
      </c>
      <c r="O4447">
        <f t="shared" si="139"/>
        <v>144.44</v>
      </c>
      <c r="P4447" t="s">
        <v>20</v>
      </c>
      <c r="Q4447" s="1">
        <v>41030</v>
      </c>
      <c r="R4447" t="str">
        <f>VLOOKUP(B4447,[1]data!$A$2:$E$764,5,0)</f>
        <v>Chennai</v>
      </c>
      <c r="S4447" t="str">
        <f>VLOOKUP($B4447,[1]data!$A$1:$I$764,6,0)</f>
        <v>Chennai Super Kings</v>
      </c>
      <c r="T4447" t="str">
        <f>VLOOKUP($B4447,[1]data!$A$1:$I$764,7,0)</f>
        <v>Deccan Chargers</v>
      </c>
      <c r="U4447" t="str">
        <f>VLOOKUP($B4447,[1]data!$A$1:$I$764,9,0)</f>
        <v>Chennai Super Kings</v>
      </c>
    </row>
    <row r="4448" spans="1:21" x14ac:dyDescent="0.3">
      <c r="A4448">
        <v>2012</v>
      </c>
      <c r="B4448" t="s">
        <v>2802</v>
      </c>
      <c r="C4448" s="1">
        <v>41030</v>
      </c>
      <c r="D4448" t="s">
        <v>1194</v>
      </c>
      <c r="E4448" t="s">
        <v>2809</v>
      </c>
      <c r="F4448">
        <v>1267</v>
      </c>
      <c r="G4448" t="s">
        <v>26</v>
      </c>
      <c r="H4448">
        <v>2</v>
      </c>
      <c r="I4448">
        <f t="shared" si="138"/>
        <v>2</v>
      </c>
      <c r="J4448">
        <v>2</v>
      </c>
      <c r="K4448">
        <v>2</v>
      </c>
      <c r="L4448">
        <v>0</v>
      </c>
      <c r="M4448">
        <v>0</v>
      </c>
      <c r="N4448">
        <v>100</v>
      </c>
      <c r="O4448">
        <f t="shared" si="139"/>
        <v>100</v>
      </c>
      <c r="P4448" t="s">
        <v>17</v>
      </c>
      <c r="Q4448" s="1">
        <v>41030</v>
      </c>
      <c r="R4448" t="str">
        <f>VLOOKUP(B4448,[1]data!$A$2:$E$764,5,0)</f>
        <v>Chennai</v>
      </c>
      <c r="S4448" t="str">
        <f>VLOOKUP($B4448,[1]data!$A$1:$I$764,6,0)</f>
        <v>Chennai Super Kings</v>
      </c>
      <c r="T4448" t="str">
        <f>VLOOKUP($B4448,[1]data!$A$1:$I$764,7,0)</f>
        <v>Deccan Chargers</v>
      </c>
      <c r="U4448" t="str">
        <f>VLOOKUP($B4448,[1]data!$A$1:$I$764,9,0)</f>
        <v>Chennai Super Kings</v>
      </c>
    </row>
    <row r="4449" spans="1:21" x14ac:dyDescent="0.3">
      <c r="A4449">
        <v>2012</v>
      </c>
      <c r="B4449" t="s">
        <v>2802</v>
      </c>
      <c r="C4449" s="1">
        <v>41030</v>
      </c>
      <c r="D4449" t="s">
        <v>1194</v>
      </c>
      <c r="E4449" t="s">
        <v>67</v>
      </c>
      <c r="F4449">
        <v>1003</v>
      </c>
      <c r="G4449" t="s">
        <v>1040</v>
      </c>
      <c r="H4449">
        <v>13</v>
      </c>
      <c r="I4449">
        <f t="shared" si="138"/>
        <v>13</v>
      </c>
      <c r="J4449">
        <v>18</v>
      </c>
      <c r="K4449">
        <v>20</v>
      </c>
      <c r="L4449">
        <v>2</v>
      </c>
      <c r="M4449">
        <v>0</v>
      </c>
      <c r="N4449">
        <v>72.22</v>
      </c>
      <c r="O4449">
        <f t="shared" si="139"/>
        <v>72.22</v>
      </c>
      <c r="P4449" t="s">
        <v>17</v>
      </c>
      <c r="Q4449" s="1">
        <v>41030</v>
      </c>
      <c r="R4449" t="str">
        <f>VLOOKUP(B4449,[1]data!$A$2:$E$764,5,0)</f>
        <v>Chennai</v>
      </c>
      <c r="S4449" t="str">
        <f>VLOOKUP($B4449,[1]data!$A$1:$I$764,6,0)</f>
        <v>Chennai Super Kings</v>
      </c>
      <c r="T4449" t="str">
        <f>VLOOKUP($B4449,[1]data!$A$1:$I$764,7,0)</f>
        <v>Deccan Chargers</v>
      </c>
      <c r="U4449" t="str">
        <f>VLOOKUP($B4449,[1]data!$A$1:$I$764,9,0)</f>
        <v>Chennai Super Kings</v>
      </c>
    </row>
    <row r="4450" spans="1:21" x14ac:dyDescent="0.3">
      <c r="A4450">
        <v>2012</v>
      </c>
      <c r="B4450" t="s">
        <v>2802</v>
      </c>
      <c r="C4450" s="1">
        <v>41030</v>
      </c>
      <c r="D4450" t="s">
        <v>1194</v>
      </c>
      <c r="E4450" t="s">
        <v>74</v>
      </c>
      <c r="F4450">
        <v>1010</v>
      </c>
      <c r="G4450" t="s">
        <v>2505</v>
      </c>
      <c r="H4450">
        <v>0</v>
      </c>
      <c r="I4450">
        <f t="shared" si="138"/>
        <v>0</v>
      </c>
      <c r="J4450">
        <v>1</v>
      </c>
      <c r="K4450">
        <v>1</v>
      </c>
      <c r="L4450">
        <v>0</v>
      </c>
      <c r="M4450">
        <v>0</v>
      </c>
      <c r="N4450">
        <v>0</v>
      </c>
      <c r="O4450">
        <f t="shared" si="139"/>
        <v>0</v>
      </c>
      <c r="P4450" t="s">
        <v>20</v>
      </c>
      <c r="Q4450" s="1">
        <v>41030</v>
      </c>
      <c r="R4450" t="str">
        <f>VLOOKUP(B4450,[1]data!$A$2:$E$764,5,0)</f>
        <v>Chennai</v>
      </c>
      <c r="S4450" t="str">
        <f>VLOOKUP($B4450,[1]data!$A$1:$I$764,6,0)</f>
        <v>Chennai Super Kings</v>
      </c>
      <c r="T4450" t="str">
        <f>VLOOKUP($B4450,[1]data!$A$1:$I$764,7,0)</f>
        <v>Deccan Chargers</v>
      </c>
      <c r="U4450" t="str">
        <f>VLOOKUP($B4450,[1]data!$A$1:$I$764,9,0)</f>
        <v>Chennai Super Kings</v>
      </c>
    </row>
    <row r="4451" spans="1:21" x14ac:dyDescent="0.3">
      <c r="A4451">
        <v>2012</v>
      </c>
      <c r="B4451" t="s">
        <v>2802</v>
      </c>
      <c r="C4451" s="1">
        <v>41030</v>
      </c>
      <c r="D4451" t="s">
        <v>1194</v>
      </c>
      <c r="E4451" t="s">
        <v>15</v>
      </c>
      <c r="F4451">
        <v>1190</v>
      </c>
      <c r="G4451" t="s">
        <v>1954</v>
      </c>
      <c r="H4451">
        <v>74</v>
      </c>
      <c r="I4451">
        <f t="shared" si="138"/>
        <v>74</v>
      </c>
      <c r="J4451">
        <v>45</v>
      </c>
      <c r="K4451">
        <v>96</v>
      </c>
      <c r="L4451">
        <v>4</v>
      </c>
      <c r="M4451">
        <v>4</v>
      </c>
      <c r="N4451">
        <v>164.44</v>
      </c>
      <c r="O4451">
        <f t="shared" si="139"/>
        <v>164.44</v>
      </c>
      <c r="P4451" t="s">
        <v>17</v>
      </c>
      <c r="Q4451" s="1">
        <v>41030</v>
      </c>
      <c r="R4451" t="str">
        <f>VLOOKUP(B4451,[1]data!$A$2:$E$764,5,0)</f>
        <v>Chennai</v>
      </c>
      <c r="S4451" t="str">
        <f>VLOOKUP($B4451,[1]data!$A$1:$I$764,6,0)</f>
        <v>Chennai Super Kings</v>
      </c>
      <c r="T4451" t="str">
        <f>VLOOKUP($B4451,[1]data!$A$1:$I$764,7,0)</f>
        <v>Deccan Chargers</v>
      </c>
      <c r="U4451" t="str">
        <f>VLOOKUP($B4451,[1]data!$A$1:$I$764,9,0)</f>
        <v>Chennai Super Kings</v>
      </c>
    </row>
    <row r="4452" spans="1:21" x14ac:dyDescent="0.3">
      <c r="A4452">
        <v>2012</v>
      </c>
      <c r="B4452" t="s">
        <v>2802</v>
      </c>
      <c r="C4452" s="1">
        <v>41030</v>
      </c>
      <c r="D4452" t="s">
        <v>1194</v>
      </c>
      <c r="E4452" t="s">
        <v>804</v>
      </c>
      <c r="F4452">
        <v>1004</v>
      </c>
      <c r="G4452" t="s">
        <v>26</v>
      </c>
      <c r="H4452">
        <v>4</v>
      </c>
      <c r="I4452">
        <f t="shared" si="138"/>
        <v>4</v>
      </c>
      <c r="J4452">
        <v>3</v>
      </c>
      <c r="K4452">
        <v>7</v>
      </c>
      <c r="L4452">
        <v>0</v>
      </c>
      <c r="M4452">
        <v>0</v>
      </c>
      <c r="N4452">
        <v>133.33000000000001</v>
      </c>
      <c r="O4452">
        <f t="shared" si="139"/>
        <v>133.33000000000001</v>
      </c>
      <c r="P4452" t="s">
        <v>17</v>
      </c>
      <c r="Q4452" s="1">
        <v>41030</v>
      </c>
      <c r="R4452" t="str">
        <f>VLOOKUP(B4452,[1]data!$A$2:$E$764,5,0)</f>
        <v>Chennai</v>
      </c>
      <c r="S4452" t="str">
        <f>VLOOKUP($B4452,[1]data!$A$1:$I$764,6,0)</f>
        <v>Chennai Super Kings</v>
      </c>
      <c r="T4452" t="str">
        <f>VLOOKUP($B4452,[1]data!$A$1:$I$764,7,0)</f>
        <v>Deccan Chargers</v>
      </c>
      <c r="U4452" t="str">
        <f>VLOOKUP($B4452,[1]data!$A$1:$I$764,9,0)</f>
        <v>Chennai Super Kings</v>
      </c>
    </row>
    <row r="4453" spans="1:21" x14ac:dyDescent="0.3">
      <c r="A4453">
        <v>2012</v>
      </c>
      <c r="B4453" t="s">
        <v>2802</v>
      </c>
      <c r="C4453" s="1">
        <v>41030</v>
      </c>
      <c r="D4453" t="s">
        <v>1194</v>
      </c>
      <c r="E4453" t="s">
        <v>94</v>
      </c>
      <c r="F4453">
        <v>1043</v>
      </c>
      <c r="G4453" t="s">
        <v>461</v>
      </c>
      <c r="H4453">
        <v>82</v>
      </c>
      <c r="I4453">
        <f t="shared" si="138"/>
        <v>82</v>
      </c>
      <c r="J4453">
        <v>52</v>
      </c>
      <c r="K4453">
        <v>74</v>
      </c>
      <c r="L4453">
        <v>10</v>
      </c>
      <c r="M4453">
        <v>2</v>
      </c>
      <c r="N4453">
        <v>157.69</v>
      </c>
      <c r="O4453">
        <f t="shared" si="139"/>
        <v>157.69</v>
      </c>
      <c r="P4453" t="s">
        <v>40</v>
      </c>
      <c r="Q4453" s="1">
        <v>41030</v>
      </c>
      <c r="R4453" t="str">
        <f>VLOOKUP(B4453,[1]data!$A$2:$E$764,5,0)</f>
        <v>Chennai</v>
      </c>
      <c r="S4453" t="str">
        <f>VLOOKUP($B4453,[1]data!$A$1:$I$764,6,0)</f>
        <v>Chennai Super Kings</v>
      </c>
      <c r="T4453" t="str">
        <f>VLOOKUP($B4453,[1]data!$A$1:$I$764,7,0)</f>
        <v>Deccan Chargers</v>
      </c>
      <c r="U4453" t="str">
        <f>VLOOKUP($B4453,[1]data!$A$1:$I$764,9,0)</f>
        <v>Chennai Super Kings</v>
      </c>
    </row>
    <row r="4454" spans="1:21" x14ac:dyDescent="0.3">
      <c r="A4454">
        <v>2012</v>
      </c>
      <c r="B4454" t="s">
        <v>2810</v>
      </c>
      <c r="C4454" s="1">
        <v>41030</v>
      </c>
      <c r="D4454" t="s">
        <v>629</v>
      </c>
      <c r="E4454" t="s">
        <v>159</v>
      </c>
      <c r="F4454">
        <v>1044</v>
      </c>
      <c r="G4454" t="s">
        <v>2563</v>
      </c>
      <c r="H4454">
        <v>0</v>
      </c>
      <c r="I4454">
        <f t="shared" si="138"/>
        <v>0</v>
      </c>
      <c r="J4454">
        <v>3</v>
      </c>
      <c r="K4454">
        <v>2</v>
      </c>
      <c r="L4454">
        <v>0</v>
      </c>
      <c r="M4454">
        <v>0</v>
      </c>
      <c r="N4454">
        <v>0</v>
      </c>
      <c r="O4454">
        <f t="shared" si="139"/>
        <v>0</v>
      </c>
      <c r="P4454" t="s">
        <v>17</v>
      </c>
      <c r="Q4454" s="1">
        <v>41030</v>
      </c>
      <c r="R4454" t="str">
        <f>VLOOKUP(B4454,[1]data!$A$2:$E$764,5,0)</f>
        <v>Kolkata</v>
      </c>
      <c r="S4454" t="str">
        <f>VLOOKUP($B4454,[1]data!$A$1:$I$764,6,0)</f>
        <v>Kolkata Knight Riders</v>
      </c>
      <c r="T4454" t="str">
        <f>VLOOKUP($B4454,[1]data!$A$1:$I$764,7,0)</f>
        <v>Pune Warriors</v>
      </c>
      <c r="U4454" t="str">
        <f>VLOOKUP($B4454,[1]data!$A$1:$I$764,9,0)</f>
        <v>Kolkata Knight Riders</v>
      </c>
    </row>
    <row r="4455" spans="1:21" x14ac:dyDescent="0.3">
      <c r="A4455">
        <v>2012</v>
      </c>
      <c r="B4455" t="s">
        <v>2810</v>
      </c>
      <c r="C4455" s="1">
        <v>41030</v>
      </c>
      <c r="D4455" t="s">
        <v>629</v>
      </c>
      <c r="E4455" t="s">
        <v>2377</v>
      </c>
      <c r="F4455">
        <v>1230</v>
      </c>
      <c r="G4455" t="s">
        <v>26</v>
      </c>
      <c r="H4455">
        <v>7</v>
      </c>
      <c r="I4455">
        <f t="shared" si="138"/>
        <v>7</v>
      </c>
      <c r="J4455">
        <v>6</v>
      </c>
      <c r="K4455">
        <v>7</v>
      </c>
      <c r="L4455">
        <v>1</v>
      </c>
      <c r="M4455">
        <v>0</v>
      </c>
      <c r="N4455">
        <v>116.66</v>
      </c>
      <c r="O4455">
        <f t="shared" si="139"/>
        <v>116.66</v>
      </c>
      <c r="P4455" t="s">
        <v>17</v>
      </c>
      <c r="Q4455" s="1">
        <v>41030</v>
      </c>
      <c r="R4455" t="str">
        <f>VLOOKUP(B4455,[1]data!$A$2:$E$764,5,0)</f>
        <v>Kolkata</v>
      </c>
      <c r="S4455" t="str">
        <f>VLOOKUP($B4455,[1]data!$A$1:$I$764,6,0)</f>
        <v>Kolkata Knight Riders</v>
      </c>
      <c r="T4455" t="str">
        <f>VLOOKUP($B4455,[1]data!$A$1:$I$764,7,0)</f>
        <v>Pune Warriors</v>
      </c>
      <c r="U4455" t="str">
        <f>VLOOKUP($B4455,[1]data!$A$1:$I$764,9,0)</f>
        <v>Kolkata Knight Riders</v>
      </c>
    </row>
    <row r="4456" spans="1:21" x14ac:dyDescent="0.3">
      <c r="A4456">
        <v>2012</v>
      </c>
      <c r="B4456" t="s">
        <v>2810</v>
      </c>
      <c r="C4456" s="1">
        <v>41030</v>
      </c>
      <c r="D4456" t="s">
        <v>629</v>
      </c>
      <c r="E4456" t="s">
        <v>635</v>
      </c>
      <c r="F4456">
        <v>1103</v>
      </c>
      <c r="G4456" t="s">
        <v>26</v>
      </c>
      <c r="H4456">
        <v>18</v>
      </c>
      <c r="I4456">
        <f t="shared" si="138"/>
        <v>18</v>
      </c>
      <c r="J4456">
        <v>21</v>
      </c>
      <c r="K4456">
        <v>27</v>
      </c>
      <c r="L4456">
        <v>1</v>
      </c>
      <c r="M4456">
        <v>0</v>
      </c>
      <c r="N4456">
        <v>85.71</v>
      </c>
      <c r="O4456">
        <f t="shared" si="139"/>
        <v>85.71</v>
      </c>
      <c r="P4456" t="s">
        <v>20</v>
      </c>
      <c r="Q4456" s="1">
        <v>41030</v>
      </c>
      <c r="R4456" t="str">
        <f>VLOOKUP(B4456,[1]data!$A$2:$E$764,5,0)</f>
        <v>Kolkata</v>
      </c>
      <c r="S4456" t="str">
        <f>VLOOKUP($B4456,[1]data!$A$1:$I$764,6,0)</f>
        <v>Kolkata Knight Riders</v>
      </c>
      <c r="T4456" t="str">
        <f>VLOOKUP($B4456,[1]data!$A$1:$I$764,7,0)</f>
        <v>Pune Warriors</v>
      </c>
      <c r="U4456" t="str">
        <f>VLOOKUP($B4456,[1]data!$A$1:$I$764,9,0)</f>
        <v>Kolkata Knight Riders</v>
      </c>
    </row>
    <row r="4457" spans="1:21" x14ac:dyDescent="0.3">
      <c r="A4457">
        <v>2012</v>
      </c>
      <c r="B4457" t="s">
        <v>2810</v>
      </c>
      <c r="C4457" s="1">
        <v>41030</v>
      </c>
      <c r="D4457" t="s">
        <v>629</v>
      </c>
      <c r="E4457" t="s">
        <v>65</v>
      </c>
      <c r="F4457">
        <v>1049</v>
      </c>
      <c r="G4457" t="s">
        <v>2811</v>
      </c>
      <c r="H4457">
        <v>73</v>
      </c>
      <c r="I4457">
        <f t="shared" si="138"/>
        <v>73</v>
      </c>
      <c r="J4457">
        <v>38</v>
      </c>
      <c r="K4457">
        <v>70</v>
      </c>
      <c r="L4457">
        <v>12</v>
      </c>
      <c r="M4457">
        <v>1</v>
      </c>
      <c r="N4457">
        <v>192.1</v>
      </c>
      <c r="O4457">
        <f t="shared" si="139"/>
        <v>192.1</v>
      </c>
      <c r="P4457" t="s">
        <v>40</v>
      </c>
      <c r="Q4457" s="1">
        <v>41030</v>
      </c>
      <c r="R4457" t="str">
        <f>VLOOKUP(B4457,[1]data!$A$2:$E$764,5,0)</f>
        <v>Kolkata</v>
      </c>
      <c r="S4457" t="str">
        <f>VLOOKUP($B4457,[1]data!$A$1:$I$764,6,0)</f>
        <v>Kolkata Knight Riders</v>
      </c>
      <c r="T4457" t="str">
        <f>VLOOKUP($B4457,[1]data!$A$1:$I$764,7,0)</f>
        <v>Pune Warriors</v>
      </c>
      <c r="U4457" t="str">
        <f>VLOOKUP($B4457,[1]data!$A$1:$I$764,9,0)</f>
        <v>Kolkata Knight Riders</v>
      </c>
    </row>
    <row r="4458" spans="1:21" x14ac:dyDescent="0.3">
      <c r="A4458">
        <v>2012</v>
      </c>
      <c r="B4458" t="s">
        <v>2810</v>
      </c>
      <c r="C4458" s="1">
        <v>41030</v>
      </c>
      <c r="D4458" t="s">
        <v>629</v>
      </c>
      <c r="E4458" t="s">
        <v>1302</v>
      </c>
      <c r="F4458">
        <v>1150</v>
      </c>
      <c r="G4458" t="s">
        <v>26</v>
      </c>
      <c r="H4458">
        <v>9</v>
      </c>
      <c r="I4458">
        <f t="shared" si="138"/>
        <v>9</v>
      </c>
      <c r="J4458">
        <v>9</v>
      </c>
      <c r="K4458">
        <v>15</v>
      </c>
      <c r="L4458">
        <v>1</v>
      </c>
      <c r="M4458">
        <v>0</v>
      </c>
      <c r="N4458">
        <v>100</v>
      </c>
      <c r="O4458">
        <f t="shared" si="139"/>
        <v>100</v>
      </c>
      <c r="P4458" t="s">
        <v>17</v>
      </c>
      <c r="Q4458" s="1">
        <v>41030</v>
      </c>
      <c r="R4458" t="str">
        <f>VLOOKUP(B4458,[1]data!$A$2:$E$764,5,0)</f>
        <v>Kolkata</v>
      </c>
      <c r="S4458" t="str">
        <f>VLOOKUP($B4458,[1]data!$A$1:$I$764,6,0)</f>
        <v>Kolkata Knight Riders</v>
      </c>
      <c r="T4458" t="str">
        <f>VLOOKUP($B4458,[1]data!$A$1:$I$764,7,0)</f>
        <v>Pune Warriors</v>
      </c>
      <c r="U4458" t="str">
        <f>VLOOKUP($B4458,[1]data!$A$1:$I$764,9,0)</f>
        <v>Kolkata Knight Riders</v>
      </c>
    </row>
    <row r="4459" spans="1:21" x14ac:dyDescent="0.3">
      <c r="A4459">
        <v>2012</v>
      </c>
      <c r="B4459" t="s">
        <v>2810</v>
      </c>
      <c r="C4459" s="1">
        <v>41030</v>
      </c>
      <c r="D4459" t="s">
        <v>629</v>
      </c>
      <c r="E4459" t="s">
        <v>127</v>
      </c>
      <c r="F4459">
        <v>1021</v>
      </c>
      <c r="G4459" t="s">
        <v>2812</v>
      </c>
      <c r="H4459">
        <v>6</v>
      </c>
      <c r="I4459">
        <f t="shared" si="138"/>
        <v>6</v>
      </c>
      <c r="J4459">
        <v>5</v>
      </c>
      <c r="K4459">
        <v>7</v>
      </c>
      <c r="L4459">
        <v>1</v>
      </c>
      <c r="M4459">
        <v>0</v>
      </c>
      <c r="N4459">
        <v>120</v>
      </c>
      <c r="O4459">
        <f t="shared" si="139"/>
        <v>120</v>
      </c>
      <c r="P4459" t="s">
        <v>17</v>
      </c>
      <c r="Q4459" s="1">
        <v>41030</v>
      </c>
      <c r="R4459" t="str">
        <f>VLOOKUP(B4459,[1]data!$A$2:$E$764,5,0)</f>
        <v>Kolkata</v>
      </c>
      <c r="S4459" t="str">
        <f>VLOOKUP($B4459,[1]data!$A$1:$I$764,6,0)</f>
        <v>Kolkata Knight Riders</v>
      </c>
      <c r="T4459" t="str">
        <f>VLOOKUP($B4459,[1]data!$A$1:$I$764,7,0)</f>
        <v>Pune Warriors</v>
      </c>
      <c r="U4459" t="str">
        <f>VLOOKUP($B4459,[1]data!$A$1:$I$764,9,0)</f>
        <v>Kolkata Knight Riders</v>
      </c>
    </row>
    <row r="4460" spans="1:21" x14ac:dyDescent="0.3">
      <c r="A4460">
        <v>2012</v>
      </c>
      <c r="B4460" t="s">
        <v>2810</v>
      </c>
      <c r="C4460" s="1">
        <v>41030</v>
      </c>
      <c r="D4460" t="s">
        <v>629</v>
      </c>
      <c r="E4460" t="s">
        <v>819</v>
      </c>
      <c r="F4460">
        <v>1022</v>
      </c>
      <c r="G4460" t="s">
        <v>2813</v>
      </c>
      <c r="H4460">
        <v>36</v>
      </c>
      <c r="I4460">
        <f t="shared" si="138"/>
        <v>36</v>
      </c>
      <c r="J4460">
        <v>34</v>
      </c>
      <c r="K4460">
        <v>47</v>
      </c>
      <c r="L4460">
        <v>3</v>
      </c>
      <c r="M4460">
        <v>1</v>
      </c>
      <c r="N4460">
        <v>105.88</v>
      </c>
      <c r="O4460">
        <f t="shared" si="139"/>
        <v>105.88</v>
      </c>
      <c r="P4460" t="s">
        <v>17</v>
      </c>
      <c r="Q4460" s="1">
        <v>41030</v>
      </c>
      <c r="R4460" t="str">
        <f>VLOOKUP(B4460,[1]data!$A$2:$E$764,5,0)</f>
        <v>Kolkata</v>
      </c>
      <c r="S4460" t="str">
        <f>VLOOKUP($B4460,[1]data!$A$1:$I$764,6,0)</f>
        <v>Kolkata Knight Riders</v>
      </c>
      <c r="T4460" t="str">
        <f>VLOOKUP($B4460,[1]data!$A$1:$I$764,7,0)</f>
        <v>Pune Warriors</v>
      </c>
      <c r="U4460" t="str">
        <f>VLOOKUP($B4460,[1]data!$A$1:$I$764,9,0)</f>
        <v>Kolkata Knight Riders</v>
      </c>
    </row>
    <row r="4461" spans="1:21" x14ac:dyDescent="0.3">
      <c r="A4461">
        <v>2012</v>
      </c>
      <c r="B4461" t="s">
        <v>2810</v>
      </c>
      <c r="C4461" s="1">
        <v>41030</v>
      </c>
      <c r="D4461" t="s">
        <v>629</v>
      </c>
      <c r="E4461" t="s">
        <v>1936</v>
      </c>
      <c r="F4461">
        <v>1174</v>
      </c>
      <c r="G4461" t="s">
        <v>2814</v>
      </c>
      <c r="H4461">
        <v>2</v>
      </c>
      <c r="I4461">
        <f t="shared" si="138"/>
        <v>2</v>
      </c>
      <c r="J4461">
        <v>4</v>
      </c>
      <c r="K4461">
        <v>2</v>
      </c>
      <c r="L4461">
        <v>0</v>
      </c>
      <c r="M4461">
        <v>0</v>
      </c>
      <c r="N4461">
        <v>50</v>
      </c>
      <c r="O4461">
        <f t="shared" si="139"/>
        <v>50</v>
      </c>
      <c r="P4461" t="s">
        <v>17</v>
      </c>
      <c r="Q4461" s="1">
        <v>41030</v>
      </c>
      <c r="R4461" t="str">
        <f>VLOOKUP(B4461,[1]data!$A$2:$E$764,5,0)</f>
        <v>Kolkata</v>
      </c>
      <c r="S4461" t="str">
        <f>VLOOKUP($B4461,[1]data!$A$1:$I$764,6,0)</f>
        <v>Kolkata Knight Riders</v>
      </c>
      <c r="T4461" t="str">
        <f>VLOOKUP($B4461,[1]data!$A$1:$I$764,7,0)</f>
        <v>Pune Warriors</v>
      </c>
      <c r="U4461" t="str">
        <f>VLOOKUP($B4461,[1]data!$A$1:$I$764,9,0)</f>
        <v>Kolkata Knight Riders</v>
      </c>
    </row>
    <row r="4462" spans="1:21" x14ac:dyDescent="0.3">
      <c r="A4462">
        <v>2012</v>
      </c>
      <c r="B4462" t="s">
        <v>2810</v>
      </c>
      <c r="C4462" s="1">
        <v>41030</v>
      </c>
      <c r="D4462" t="s">
        <v>629</v>
      </c>
      <c r="E4462" t="s">
        <v>283</v>
      </c>
      <c r="F4462">
        <v>1111</v>
      </c>
      <c r="G4462" t="s">
        <v>2815</v>
      </c>
      <c r="H4462">
        <v>42</v>
      </c>
      <c r="I4462">
        <f t="shared" si="138"/>
        <v>42</v>
      </c>
      <c r="J4462">
        <v>32</v>
      </c>
      <c r="K4462">
        <v>36</v>
      </c>
      <c r="L4462">
        <v>7</v>
      </c>
      <c r="M4462">
        <v>0</v>
      </c>
      <c r="N4462">
        <v>131.25</v>
      </c>
      <c r="O4462">
        <f t="shared" si="139"/>
        <v>131.25</v>
      </c>
      <c r="P4462" t="s">
        <v>17</v>
      </c>
      <c r="Q4462" s="1">
        <v>41030</v>
      </c>
      <c r="R4462" t="str">
        <f>VLOOKUP(B4462,[1]data!$A$2:$E$764,5,0)</f>
        <v>Kolkata</v>
      </c>
      <c r="S4462" t="str">
        <f>VLOOKUP($B4462,[1]data!$A$1:$I$764,6,0)</f>
        <v>Kolkata Knight Riders</v>
      </c>
      <c r="T4462" t="str">
        <f>VLOOKUP($B4462,[1]data!$A$1:$I$764,7,0)</f>
        <v>Pune Warriors</v>
      </c>
      <c r="U4462" t="str">
        <f>VLOOKUP($B4462,[1]data!$A$1:$I$764,9,0)</f>
        <v>Kolkata Knight Riders</v>
      </c>
    </row>
    <row r="4463" spans="1:21" x14ac:dyDescent="0.3">
      <c r="A4463">
        <v>2012</v>
      </c>
      <c r="B4463" t="s">
        <v>2810</v>
      </c>
      <c r="C4463" s="1">
        <v>41030</v>
      </c>
      <c r="D4463" t="s">
        <v>629</v>
      </c>
      <c r="E4463" t="s">
        <v>41</v>
      </c>
      <c r="F4463">
        <v>1023</v>
      </c>
      <c r="G4463" t="s">
        <v>289</v>
      </c>
      <c r="H4463">
        <v>57</v>
      </c>
      <c r="I4463">
        <f t="shared" si="138"/>
        <v>57</v>
      </c>
      <c r="J4463">
        <v>43</v>
      </c>
      <c r="K4463">
        <v>76</v>
      </c>
      <c r="L4463">
        <v>7</v>
      </c>
      <c r="M4463">
        <v>0</v>
      </c>
      <c r="N4463">
        <v>132.55000000000001</v>
      </c>
      <c r="O4463">
        <f t="shared" si="139"/>
        <v>132.55000000000001</v>
      </c>
      <c r="P4463" t="s">
        <v>40</v>
      </c>
      <c r="Q4463" s="1">
        <v>41030</v>
      </c>
      <c r="R4463" t="str">
        <f>VLOOKUP(B4463,[1]data!$A$2:$E$764,5,0)</f>
        <v>Kolkata</v>
      </c>
      <c r="S4463" t="str">
        <f>VLOOKUP($B4463,[1]data!$A$1:$I$764,6,0)</f>
        <v>Kolkata Knight Riders</v>
      </c>
      <c r="T4463" t="str">
        <f>VLOOKUP($B4463,[1]data!$A$1:$I$764,7,0)</f>
        <v>Pune Warriors</v>
      </c>
      <c r="U4463" t="str">
        <f>VLOOKUP($B4463,[1]data!$A$1:$I$764,9,0)</f>
        <v>Kolkata Knight Riders</v>
      </c>
    </row>
    <row r="4464" spans="1:21" x14ac:dyDescent="0.3">
      <c r="A4464">
        <v>2012</v>
      </c>
      <c r="B4464" t="s">
        <v>2810</v>
      </c>
      <c r="C4464" s="1">
        <v>41030</v>
      </c>
      <c r="D4464" t="s">
        <v>629</v>
      </c>
      <c r="E4464" t="s">
        <v>1080</v>
      </c>
      <c r="F4464">
        <v>1116</v>
      </c>
      <c r="G4464" t="s">
        <v>26</v>
      </c>
      <c r="H4464">
        <v>11</v>
      </c>
      <c r="I4464">
        <f t="shared" si="138"/>
        <v>11</v>
      </c>
      <c r="J4464">
        <v>3</v>
      </c>
      <c r="K4464">
        <v>3</v>
      </c>
      <c r="L4464">
        <v>1</v>
      </c>
      <c r="M4464">
        <v>1</v>
      </c>
      <c r="N4464">
        <v>366.66</v>
      </c>
      <c r="O4464">
        <f t="shared" si="139"/>
        <v>366.66</v>
      </c>
      <c r="P4464" t="s">
        <v>20</v>
      </c>
      <c r="Q4464" s="1">
        <v>41030</v>
      </c>
      <c r="R4464" t="str">
        <f>VLOOKUP(B4464,[1]data!$A$2:$E$764,5,0)</f>
        <v>Kolkata</v>
      </c>
      <c r="S4464" t="str">
        <f>VLOOKUP($B4464,[1]data!$A$1:$I$764,6,0)</f>
        <v>Kolkata Knight Riders</v>
      </c>
      <c r="T4464" t="str">
        <f>VLOOKUP($B4464,[1]data!$A$1:$I$764,7,0)</f>
        <v>Pune Warriors</v>
      </c>
      <c r="U4464" t="str">
        <f>VLOOKUP($B4464,[1]data!$A$1:$I$764,9,0)</f>
        <v>Kolkata Knight Riders</v>
      </c>
    </row>
    <row r="4465" spans="1:21" x14ac:dyDescent="0.3">
      <c r="A4465">
        <v>2012</v>
      </c>
      <c r="B4465" t="s">
        <v>2810</v>
      </c>
      <c r="C4465" s="1">
        <v>41030</v>
      </c>
      <c r="D4465" t="s">
        <v>629</v>
      </c>
      <c r="E4465" t="s">
        <v>359</v>
      </c>
      <c r="F4465">
        <v>1053</v>
      </c>
      <c r="G4465" t="s">
        <v>2815</v>
      </c>
      <c r="H4465">
        <v>1</v>
      </c>
      <c r="I4465">
        <f t="shared" si="138"/>
        <v>1</v>
      </c>
      <c r="J4465">
        <v>2</v>
      </c>
      <c r="K4465">
        <v>3</v>
      </c>
      <c r="L4465">
        <v>0</v>
      </c>
      <c r="M4465">
        <v>0</v>
      </c>
      <c r="N4465">
        <v>50</v>
      </c>
      <c r="O4465">
        <f t="shared" si="139"/>
        <v>50</v>
      </c>
      <c r="P4465" t="s">
        <v>17</v>
      </c>
      <c r="Q4465" s="1">
        <v>41030</v>
      </c>
      <c r="R4465" t="str">
        <f>VLOOKUP(B4465,[1]data!$A$2:$E$764,5,0)</f>
        <v>Kolkata</v>
      </c>
      <c r="S4465" t="str">
        <f>VLOOKUP($B4465,[1]data!$A$1:$I$764,6,0)</f>
        <v>Kolkata Knight Riders</v>
      </c>
      <c r="T4465" t="str">
        <f>VLOOKUP($B4465,[1]data!$A$1:$I$764,7,0)</f>
        <v>Pune Warriors</v>
      </c>
      <c r="U4465" t="str">
        <f>VLOOKUP($B4465,[1]data!$A$1:$I$764,9,0)</f>
        <v>Kolkata Knight Riders</v>
      </c>
    </row>
    <row r="4466" spans="1:21" x14ac:dyDescent="0.3">
      <c r="A4466">
        <v>2012</v>
      </c>
      <c r="B4466" t="s">
        <v>2810</v>
      </c>
      <c r="C4466" s="1">
        <v>41030</v>
      </c>
      <c r="D4466" t="s">
        <v>629</v>
      </c>
      <c r="E4466" t="s">
        <v>1379</v>
      </c>
      <c r="F4466">
        <v>1225</v>
      </c>
      <c r="G4466" t="s">
        <v>2169</v>
      </c>
      <c r="H4466">
        <v>1</v>
      </c>
      <c r="I4466">
        <f t="shared" si="138"/>
        <v>1</v>
      </c>
      <c r="J4466">
        <v>3</v>
      </c>
      <c r="K4466">
        <v>4</v>
      </c>
      <c r="L4466">
        <v>0</v>
      </c>
      <c r="M4466">
        <v>0</v>
      </c>
      <c r="N4466">
        <v>33.33</v>
      </c>
      <c r="O4466">
        <f t="shared" si="139"/>
        <v>33.33</v>
      </c>
      <c r="P4466" t="s">
        <v>17</v>
      </c>
      <c r="Q4466" s="1">
        <v>41030</v>
      </c>
      <c r="R4466" t="str">
        <f>VLOOKUP(B4466,[1]data!$A$2:$E$764,5,0)</f>
        <v>Kolkata</v>
      </c>
      <c r="S4466" t="str">
        <f>VLOOKUP($B4466,[1]data!$A$1:$I$764,6,0)</f>
        <v>Kolkata Knight Riders</v>
      </c>
      <c r="T4466" t="str">
        <f>VLOOKUP($B4466,[1]data!$A$1:$I$764,7,0)</f>
        <v>Pune Warriors</v>
      </c>
      <c r="U4466" t="str">
        <f>VLOOKUP($B4466,[1]data!$A$1:$I$764,9,0)</f>
        <v>Kolkata Knight Riders</v>
      </c>
    </row>
    <row r="4467" spans="1:21" x14ac:dyDescent="0.3">
      <c r="A4467">
        <v>2012</v>
      </c>
      <c r="B4467" t="s">
        <v>2810</v>
      </c>
      <c r="C4467" s="1">
        <v>41030</v>
      </c>
      <c r="D4467" t="s">
        <v>629</v>
      </c>
      <c r="E4467" t="s">
        <v>62</v>
      </c>
      <c r="F4467">
        <v>1182</v>
      </c>
      <c r="G4467" t="s">
        <v>2816</v>
      </c>
      <c r="H4467">
        <v>8</v>
      </c>
      <c r="I4467">
        <f t="shared" si="138"/>
        <v>8</v>
      </c>
      <c r="J4467">
        <v>9</v>
      </c>
      <c r="K4467">
        <v>7</v>
      </c>
      <c r="L4467">
        <v>0</v>
      </c>
      <c r="M4467">
        <v>1</v>
      </c>
      <c r="N4467">
        <v>88.88</v>
      </c>
      <c r="O4467">
        <f t="shared" si="139"/>
        <v>88.88</v>
      </c>
      <c r="P4467" t="s">
        <v>17</v>
      </c>
      <c r="Q4467" s="1">
        <v>41030</v>
      </c>
      <c r="R4467" t="str">
        <f>VLOOKUP(B4467,[1]data!$A$2:$E$764,5,0)</f>
        <v>Kolkata</v>
      </c>
      <c r="S4467" t="str">
        <f>VLOOKUP($B4467,[1]data!$A$1:$I$764,6,0)</f>
        <v>Kolkata Knight Riders</v>
      </c>
      <c r="T4467" t="str">
        <f>VLOOKUP($B4467,[1]data!$A$1:$I$764,7,0)</f>
        <v>Pune Warriors</v>
      </c>
      <c r="U4467" t="str">
        <f>VLOOKUP($B4467,[1]data!$A$1:$I$764,9,0)</f>
        <v>Kolkata Knight Riders</v>
      </c>
    </row>
    <row r="4468" spans="1:21" x14ac:dyDescent="0.3">
      <c r="A4468">
        <v>2012</v>
      </c>
      <c r="B4468" t="s">
        <v>2817</v>
      </c>
      <c r="C4468" s="1">
        <v>41031</v>
      </c>
      <c r="D4468" t="s">
        <v>643</v>
      </c>
      <c r="E4468" t="s">
        <v>2701</v>
      </c>
      <c r="F4468">
        <v>1258</v>
      </c>
      <c r="G4468" t="s">
        <v>2818</v>
      </c>
      <c r="H4468">
        <v>50</v>
      </c>
      <c r="I4468">
        <f t="shared" si="138"/>
        <v>50</v>
      </c>
      <c r="J4468">
        <v>36</v>
      </c>
      <c r="K4468">
        <v>48</v>
      </c>
      <c r="L4468">
        <v>5</v>
      </c>
      <c r="M4468">
        <v>0</v>
      </c>
      <c r="N4468">
        <v>138.88</v>
      </c>
      <c r="O4468">
        <f t="shared" si="139"/>
        <v>138.88</v>
      </c>
      <c r="P4468" t="s">
        <v>20</v>
      </c>
      <c r="Q4468" s="1">
        <v>41031</v>
      </c>
      <c r="R4468" t="str">
        <f>VLOOKUP(B4468,[1]data!$A$2:$E$764,5,0)</f>
        <v>Mohali</v>
      </c>
      <c r="S4468" t="str">
        <f>VLOOKUP($B4468,[1]data!$A$1:$I$764,6,0)</f>
        <v>Kings XI Punjab</v>
      </c>
      <c r="T4468" t="str">
        <f>VLOOKUP($B4468,[1]data!$A$1:$I$764,7,0)</f>
        <v>Rajasthan Royals</v>
      </c>
      <c r="U4468" t="str">
        <f>VLOOKUP($B4468,[1]data!$A$1:$I$764,9,0)</f>
        <v>Rajasthan Royals</v>
      </c>
    </row>
    <row r="4469" spans="1:21" x14ac:dyDescent="0.3">
      <c r="A4469">
        <v>2012</v>
      </c>
      <c r="B4469" t="s">
        <v>2817</v>
      </c>
      <c r="C4469" s="1">
        <v>41031</v>
      </c>
      <c r="D4469" t="s">
        <v>643</v>
      </c>
      <c r="E4469" t="s">
        <v>45</v>
      </c>
      <c r="F4469">
        <v>1137</v>
      </c>
      <c r="G4469" t="s">
        <v>2819</v>
      </c>
      <c r="H4469">
        <v>45</v>
      </c>
      <c r="I4469">
        <f t="shared" si="138"/>
        <v>45</v>
      </c>
      <c r="J4469">
        <v>29</v>
      </c>
      <c r="K4469">
        <v>42</v>
      </c>
      <c r="L4469">
        <v>2</v>
      </c>
      <c r="M4469">
        <v>4</v>
      </c>
      <c r="N4469">
        <v>155.16999999999999</v>
      </c>
      <c r="O4469">
        <f t="shared" si="139"/>
        <v>155.16999999999999</v>
      </c>
      <c r="P4469" t="s">
        <v>40</v>
      </c>
      <c r="Q4469" s="1">
        <v>41031</v>
      </c>
      <c r="R4469" t="str">
        <f>VLOOKUP(B4469,[1]data!$A$2:$E$764,5,0)</f>
        <v>Mohali</v>
      </c>
      <c r="S4469" t="str">
        <f>VLOOKUP($B4469,[1]data!$A$1:$I$764,6,0)</f>
        <v>Kings XI Punjab</v>
      </c>
      <c r="T4469" t="str">
        <f>VLOOKUP($B4469,[1]data!$A$1:$I$764,7,0)</f>
        <v>Rajasthan Royals</v>
      </c>
      <c r="U4469" t="str">
        <f>VLOOKUP($B4469,[1]data!$A$1:$I$764,9,0)</f>
        <v>Rajasthan Royals</v>
      </c>
    </row>
    <row r="4470" spans="1:21" x14ac:dyDescent="0.3">
      <c r="A4470">
        <v>2012</v>
      </c>
      <c r="B4470" t="s">
        <v>2817</v>
      </c>
      <c r="C4470" s="1">
        <v>41031</v>
      </c>
      <c r="D4470" t="s">
        <v>643</v>
      </c>
      <c r="E4470" t="s">
        <v>1569</v>
      </c>
      <c r="F4470">
        <v>1222</v>
      </c>
      <c r="G4470" t="s">
        <v>2820</v>
      </c>
      <c r="H4470">
        <v>43</v>
      </c>
      <c r="I4470">
        <f t="shared" si="138"/>
        <v>43</v>
      </c>
      <c r="J4470">
        <v>30</v>
      </c>
      <c r="K4470">
        <v>40</v>
      </c>
      <c r="L4470">
        <v>6</v>
      </c>
      <c r="M4470">
        <v>1</v>
      </c>
      <c r="N4470">
        <v>143.33000000000001</v>
      </c>
      <c r="O4470">
        <f t="shared" si="139"/>
        <v>143.33000000000001</v>
      </c>
      <c r="P4470" t="s">
        <v>17</v>
      </c>
      <c r="Q4470" s="1">
        <v>41031</v>
      </c>
      <c r="R4470" t="str">
        <f>VLOOKUP(B4470,[1]data!$A$2:$E$764,5,0)</f>
        <v>Mohali</v>
      </c>
      <c r="S4470" t="str">
        <f>VLOOKUP($B4470,[1]data!$A$1:$I$764,6,0)</f>
        <v>Kings XI Punjab</v>
      </c>
      <c r="T4470" t="str">
        <f>VLOOKUP($B4470,[1]data!$A$1:$I$764,7,0)</f>
        <v>Rajasthan Royals</v>
      </c>
      <c r="U4470" t="str">
        <f>VLOOKUP($B4470,[1]data!$A$1:$I$764,9,0)</f>
        <v>Rajasthan Royals</v>
      </c>
    </row>
    <row r="4471" spans="1:21" x14ac:dyDescent="0.3">
      <c r="A4471">
        <v>2012</v>
      </c>
      <c r="B4471" t="s">
        <v>2817</v>
      </c>
      <c r="C4471" s="1">
        <v>41031</v>
      </c>
      <c r="D4471" t="s">
        <v>643</v>
      </c>
      <c r="E4471" t="s">
        <v>340</v>
      </c>
      <c r="F4471">
        <v>1170</v>
      </c>
      <c r="G4471" t="s">
        <v>1549</v>
      </c>
      <c r="H4471">
        <v>8</v>
      </c>
      <c r="I4471">
        <f t="shared" si="138"/>
        <v>8</v>
      </c>
      <c r="J4471">
        <v>10</v>
      </c>
      <c r="K4471">
        <v>21</v>
      </c>
      <c r="L4471">
        <v>1</v>
      </c>
      <c r="M4471">
        <v>0</v>
      </c>
      <c r="N4471">
        <v>80</v>
      </c>
      <c r="O4471">
        <f t="shared" si="139"/>
        <v>80</v>
      </c>
      <c r="P4471" t="s">
        <v>17</v>
      </c>
      <c r="Q4471" s="1">
        <v>41031</v>
      </c>
      <c r="R4471" t="str">
        <f>VLOOKUP(B4471,[1]data!$A$2:$E$764,5,0)</f>
        <v>Mohali</v>
      </c>
      <c r="S4471" t="str">
        <f>VLOOKUP($B4471,[1]data!$A$1:$I$764,6,0)</f>
        <v>Kings XI Punjab</v>
      </c>
      <c r="T4471" t="str">
        <f>VLOOKUP($B4471,[1]data!$A$1:$I$764,7,0)</f>
        <v>Rajasthan Royals</v>
      </c>
      <c r="U4471" t="str">
        <f>VLOOKUP($B4471,[1]data!$A$1:$I$764,9,0)</f>
        <v>Rajasthan Royals</v>
      </c>
    </row>
    <row r="4472" spans="1:21" x14ac:dyDescent="0.3">
      <c r="A4472">
        <v>2012</v>
      </c>
      <c r="B4472" t="s">
        <v>2817</v>
      </c>
      <c r="C4472" s="1">
        <v>41031</v>
      </c>
      <c r="D4472" t="s">
        <v>643</v>
      </c>
      <c r="E4472" t="s">
        <v>1400</v>
      </c>
      <c r="F4472">
        <v>1256</v>
      </c>
      <c r="G4472" t="s">
        <v>26</v>
      </c>
      <c r="H4472">
        <v>3</v>
      </c>
      <c r="I4472">
        <f t="shared" si="138"/>
        <v>3</v>
      </c>
      <c r="J4472">
        <v>5</v>
      </c>
      <c r="K4472">
        <v>9</v>
      </c>
      <c r="L4472">
        <v>0</v>
      </c>
      <c r="M4472">
        <v>0</v>
      </c>
      <c r="N4472">
        <v>60</v>
      </c>
      <c r="O4472">
        <f t="shared" si="139"/>
        <v>60</v>
      </c>
      <c r="P4472" t="s">
        <v>17</v>
      </c>
      <c r="Q4472" s="1">
        <v>41031</v>
      </c>
      <c r="R4472" t="str">
        <f>VLOOKUP(B4472,[1]data!$A$2:$E$764,5,0)</f>
        <v>Mohali</v>
      </c>
      <c r="S4472" t="str">
        <f>VLOOKUP($B4472,[1]data!$A$1:$I$764,6,0)</f>
        <v>Kings XI Punjab</v>
      </c>
      <c r="T4472" t="str">
        <f>VLOOKUP($B4472,[1]data!$A$1:$I$764,7,0)</f>
        <v>Rajasthan Royals</v>
      </c>
      <c r="U4472" t="str">
        <f>VLOOKUP($B4472,[1]data!$A$1:$I$764,9,0)</f>
        <v>Rajasthan Royals</v>
      </c>
    </row>
    <row r="4473" spans="1:21" x14ac:dyDescent="0.3">
      <c r="A4473">
        <v>2012</v>
      </c>
      <c r="B4473" t="s">
        <v>2817</v>
      </c>
      <c r="C4473" s="1">
        <v>41031</v>
      </c>
      <c r="D4473" t="s">
        <v>643</v>
      </c>
      <c r="E4473" t="s">
        <v>157</v>
      </c>
      <c r="F4473">
        <v>1046</v>
      </c>
      <c r="G4473" t="s">
        <v>26</v>
      </c>
      <c r="H4473">
        <v>6</v>
      </c>
      <c r="I4473">
        <f t="shared" si="138"/>
        <v>6</v>
      </c>
      <c r="J4473">
        <v>2</v>
      </c>
      <c r="K4473">
        <v>7</v>
      </c>
      <c r="L4473">
        <v>0</v>
      </c>
      <c r="M4473">
        <v>1</v>
      </c>
      <c r="N4473">
        <v>300</v>
      </c>
      <c r="O4473">
        <f t="shared" si="139"/>
        <v>300</v>
      </c>
      <c r="P4473" t="s">
        <v>17</v>
      </c>
      <c r="Q4473" s="1">
        <v>41031</v>
      </c>
      <c r="R4473" t="str">
        <f>VLOOKUP(B4473,[1]data!$A$2:$E$764,5,0)</f>
        <v>Mohali</v>
      </c>
      <c r="S4473" t="str">
        <f>VLOOKUP($B4473,[1]data!$A$1:$I$764,6,0)</f>
        <v>Kings XI Punjab</v>
      </c>
      <c r="T4473" t="str">
        <f>VLOOKUP($B4473,[1]data!$A$1:$I$764,7,0)</f>
        <v>Rajasthan Royals</v>
      </c>
      <c r="U4473" t="str">
        <f>VLOOKUP($B4473,[1]data!$A$1:$I$764,9,0)</f>
        <v>Rajasthan Royals</v>
      </c>
    </row>
    <row r="4474" spans="1:21" x14ac:dyDescent="0.3">
      <c r="A4474">
        <v>2012</v>
      </c>
      <c r="B4474" t="s">
        <v>2817</v>
      </c>
      <c r="C4474" s="1">
        <v>41031</v>
      </c>
      <c r="D4474" t="s">
        <v>643</v>
      </c>
      <c r="E4474" t="s">
        <v>2702</v>
      </c>
      <c r="F4474">
        <v>1260</v>
      </c>
      <c r="G4474" t="s">
        <v>2821</v>
      </c>
      <c r="H4474">
        <v>2</v>
      </c>
      <c r="I4474">
        <f t="shared" si="138"/>
        <v>2</v>
      </c>
      <c r="J4474">
        <v>4</v>
      </c>
      <c r="K4474">
        <v>5</v>
      </c>
      <c r="L4474">
        <v>0</v>
      </c>
      <c r="M4474">
        <v>0</v>
      </c>
      <c r="N4474">
        <v>50</v>
      </c>
      <c r="O4474">
        <f t="shared" si="139"/>
        <v>50</v>
      </c>
      <c r="P4474" t="s">
        <v>17</v>
      </c>
      <c r="Q4474" s="1">
        <v>41031</v>
      </c>
      <c r="R4474" t="str">
        <f>VLOOKUP(B4474,[1]data!$A$2:$E$764,5,0)</f>
        <v>Mohali</v>
      </c>
      <c r="S4474" t="str">
        <f>VLOOKUP($B4474,[1]data!$A$1:$I$764,6,0)</f>
        <v>Kings XI Punjab</v>
      </c>
      <c r="T4474" t="str">
        <f>VLOOKUP($B4474,[1]data!$A$1:$I$764,7,0)</f>
        <v>Rajasthan Royals</v>
      </c>
      <c r="U4474" t="str">
        <f>VLOOKUP($B4474,[1]data!$A$1:$I$764,9,0)</f>
        <v>Rajasthan Royals</v>
      </c>
    </row>
    <row r="4475" spans="1:21" x14ac:dyDescent="0.3">
      <c r="A4475">
        <v>2012</v>
      </c>
      <c r="B4475" t="s">
        <v>2817</v>
      </c>
      <c r="C4475" s="1">
        <v>41031</v>
      </c>
      <c r="D4475" t="s">
        <v>643</v>
      </c>
      <c r="E4475" t="s">
        <v>147</v>
      </c>
      <c r="F4475">
        <v>1006</v>
      </c>
      <c r="G4475" t="s">
        <v>1463</v>
      </c>
      <c r="H4475">
        <v>2</v>
      </c>
      <c r="I4475">
        <f t="shared" si="138"/>
        <v>2</v>
      </c>
      <c r="J4475">
        <v>3</v>
      </c>
      <c r="K4475">
        <v>8</v>
      </c>
      <c r="L4475">
        <v>0</v>
      </c>
      <c r="M4475">
        <v>0</v>
      </c>
      <c r="N4475">
        <v>66.66</v>
      </c>
      <c r="O4475">
        <f t="shared" si="139"/>
        <v>66.66</v>
      </c>
      <c r="P4475" t="s">
        <v>17</v>
      </c>
      <c r="Q4475" s="1">
        <v>41031</v>
      </c>
      <c r="R4475" t="str">
        <f>VLOOKUP(B4475,[1]data!$A$2:$E$764,5,0)</f>
        <v>Mohali</v>
      </c>
      <c r="S4475" t="str">
        <f>VLOOKUP($B4475,[1]data!$A$1:$I$764,6,0)</f>
        <v>Kings XI Punjab</v>
      </c>
      <c r="T4475" t="str">
        <f>VLOOKUP($B4475,[1]data!$A$1:$I$764,7,0)</f>
        <v>Rajasthan Royals</v>
      </c>
      <c r="U4475" t="str">
        <f>VLOOKUP($B4475,[1]data!$A$1:$I$764,9,0)</f>
        <v>Rajasthan Royals</v>
      </c>
    </row>
    <row r="4476" spans="1:21" x14ac:dyDescent="0.3">
      <c r="A4476">
        <v>2012</v>
      </c>
      <c r="B4476" t="s">
        <v>2817</v>
      </c>
      <c r="C4476" s="1">
        <v>41031</v>
      </c>
      <c r="D4476" t="s">
        <v>643</v>
      </c>
      <c r="E4476" t="s">
        <v>211</v>
      </c>
      <c r="F4476">
        <v>1095</v>
      </c>
      <c r="G4476" t="s">
        <v>26</v>
      </c>
      <c r="H4476">
        <v>1</v>
      </c>
      <c r="I4476">
        <f t="shared" si="138"/>
        <v>1</v>
      </c>
      <c r="J4476">
        <v>1</v>
      </c>
      <c r="K4476">
        <v>2</v>
      </c>
      <c r="L4476">
        <v>0</v>
      </c>
      <c r="M4476">
        <v>0</v>
      </c>
      <c r="N4476">
        <v>100</v>
      </c>
      <c r="O4476">
        <f t="shared" si="139"/>
        <v>100</v>
      </c>
      <c r="P4476" t="s">
        <v>17</v>
      </c>
      <c r="Q4476" s="1">
        <v>41031</v>
      </c>
      <c r="R4476" t="str">
        <f>VLOOKUP(B4476,[1]data!$A$2:$E$764,5,0)</f>
        <v>Mohali</v>
      </c>
      <c r="S4476" t="str">
        <f>VLOOKUP($B4476,[1]data!$A$1:$I$764,6,0)</f>
        <v>Kings XI Punjab</v>
      </c>
      <c r="T4476" t="str">
        <f>VLOOKUP($B4476,[1]data!$A$1:$I$764,7,0)</f>
        <v>Rajasthan Royals</v>
      </c>
      <c r="U4476" t="str">
        <f>VLOOKUP($B4476,[1]data!$A$1:$I$764,9,0)</f>
        <v>Rajasthan Royals</v>
      </c>
    </row>
    <row r="4477" spans="1:21" x14ac:dyDescent="0.3">
      <c r="A4477">
        <v>2012</v>
      </c>
      <c r="B4477" t="s">
        <v>2817</v>
      </c>
      <c r="C4477" s="1">
        <v>41031</v>
      </c>
      <c r="D4477" t="s">
        <v>643</v>
      </c>
      <c r="E4477" t="s">
        <v>21</v>
      </c>
      <c r="F4477">
        <v>1024</v>
      </c>
      <c r="G4477" t="s">
        <v>212</v>
      </c>
      <c r="H4477">
        <v>45</v>
      </c>
      <c r="I4477">
        <f t="shared" si="138"/>
        <v>45</v>
      </c>
      <c r="J4477">
        <v>42</v>
      </c>
      <c r="K4477">
        <v>66</v>
      </c>
      <c r="L4477">
        <v>3</v>
      </c>
      <c r="M4477">
        <v>2</v>
      </c>
      <c r="N4477">
        <v>107.14</v>
      </c>
      <c r="O4477">
        <f t="shared" si="139"/>
        <v>107.14</v>
      </c>
      <c r="P4477" t="s">
        <v>17</v>
      </c>
      <c r="Q4477" s="1">
        <v>41031</v>
      </c>
      <c r="R4477" t="str">
        <f>VLOOKUP(B4477,[1]data!$A$2:$E$764,5,0)</f>
        <v>Mohali</v>
      </c>
      <c r="S4477" t="str">
        <f>VLOOKUP($B4477,[1]data!$A$1:$I$764,6,0)</f>
        <v>Kings XI Punjab</v>
      </c>
      <c r="T4477" t="str">
        <f>VLOOKUP($B4477,[1]data!$A$1:$I$764,7,0)</f>
        <v>Rajasthan Royals</v>
      </c>
      <c r="U4477" t="str">
        <f>VLOOKUP($B4477,[1]data!$A$1:$I$764,9,0)</f>
        <v>Rajasthan Royals</v>
      </c>
    </row>
    <row r="4478" spans="1:21" x14ac:dyDescent="0.3">
      <c r="A4478">
        <v>2012</v>
      </c>
      <c r="B4478" t="s">
        <v>2817</v>
      </c>
      <c r="C4478" s="1">
        <v>41031</v>
      </c>
      <c r="D4478" t="s">
        <v>643</v>
      </c>
      <c r="E4478" t="s">
        <v>1898</v>
      </c>
      <c r="F4478">
        <v>1163</v>
      </c>
      <c r="G4478" t="s">
        <v>1354</v>
      </c>
      <c r="H4478">
        <v>7</v>
      </c>
      <c r="I4478">
        <f t="shared" si="138"/>
        <v>7</v>
      </c>
      <c r="J4478">
        <v>9</v>
      </c>
      <c r="K4478">
        <v>6</v>
      </c>
      <c r="L4478">
        <v>0</v>
      </c>
      <c r="M4478">
        <v>1</v>
      </c>
      <c r="N4478">
        <v>77.77</v>
      </c>
      <c r="O4478">
        <f t="shared" si="139"/>
        <v>77.77</v>
      </c>
      <c r="P4478" t="s">
        <v>17</v>
      </c>
      <c r="Q4478" s="1">
        <v>41031</v>
      </c>
      <c r="R4478" t="str">
        <f>VLOOKUP(B4478,[1]data!$A$2:$E$764,5,0)</f>
        <v>Mohali</v>
      </c>
      <c r="S4478" t="str">
        <f>VLOOKUP($B4478,[1]data!$A$1:$I$764,6,0)</f>
        <v>Kings XI Punjab</v>
      </c>
      <c r="T4478" t="str">
        <f>VLOOKUP($B4478,[1]data!$A$1:$I$764,7,0)</f>
        <v>Rajasthan Royals</v>
      </c>
      <c r="U4478" t="str">
        <f>VLOOKUP($B4478,[1]data!$A$1:$I$764,9,0)</f>
        <v>Rajasthan Royals</v>
      </c>
    </row>
    <row r="4479" spans="1:21" x14ac:dyDescent="0.3">
      <c r="A4479">
        <v>2012</v>
      </c>
      <c r="B4479" t="s">
        <v>2817</v>
      </c>
      <c r="C4479" s="1">
        <v>41031</v>
      </c>
      <c r="D4479" t="s">
        <v>643</v>
      </c>
      <c r="E4479" t="s">
        <v>833</v>
      </c>
      <c r="F4479">
        <v>1051</v>
      </c>
      <c r="G4479" t="s">
        <v>2822</v>
      </c>
      <c r="H4479">
        <v>71</v>
      </c>
      <c r="I4479">
        <f t="shared" si="138"/>
        <v>71</v>
      </c>
      <c r="J4479">
        <v>42</v>
      </c>
      <c r="K4479">
        <v>65</v>
      </c>
      <c r="L4479">
        <v>6</v>
      </c>
      <c r="M4479">
        <v>4</v>
      </c>
      <c r="N4479">
        <v>169.04</v>
      </c>
      <c r="O4479">
        <f t="shared" si="139"/>
        <v>169.04</v>
      </c>
      <c r="P4479" t="s">
        <v>17</v>
      </c>
      <c r="Q4479" s="1">
        <v>41031</v>
      </c>
      <c r="R4479" t="str">
        <f>VLOOKUP(B4479,[1]data!$A$2:$E$764,5,0)</f>
        <v>Mohali</v>
      </c>
      <c r="S4479" t="str">
        <f>VLOOKUP($B4479,[1]data!$A$1:$I$764,6,0)</f>
        <v>Kings XI Punjab</v>
      </c>
      <c r="T4479" t="str">
        <f>VLOOKUP($B4479,[1]data!$A$1:$I$764,7,0)</f>
        <v>Rajasthan Royals</v>
      </c>
      <c r="U4479" t="str">
        <f>VLOOKUP($B4479,[1]data!$A$1:$I$764,9,0)</f>
        <v>Rajasthan Royals</v>
      </c>
    </row>
    <row r="4480" spans="1:21" x14ac:dyDescent="0.3">
      <c r="A4480">
        <v>2012</v>
      </c>
      <c r="B4480" t="s">
        <v>2817</v>
      </c>
      <c r="C4480" s="1">
        <v>41031</v>
      </c>
      <c r="D4480" t="s">
        <v>643</v>
      </c>
      <c r="E4480" t="s">
        <v>1303</v>
      </c>
      <c r="F4480">
        <v>1149</v>
      </c>
      <c r="G4480" t="s">
        <v>2744</v>
      </c>
      <c r="H4480">
        <v>9</v>
      </c>
      <c r="I4480">
        <f t="shared" si="138"/>
        <v>9</v>
      </c>
      <c r="J4480">
        <v>10</v>
      </c>
      <c r="K4480">
        <v>10</v>
      </c>
      <c r="L4480">
        <v>1</v>
      </c>
      <c r="M4480">
        <v>0</v>
      </c>
      <c r="N4480">
        <v>90</v>
      </c>
      <c r="O4480">
        <f t="shared" si="139"/>
        <v>90</v>
      </c>
      <c r="P4480" t="s">
        <v>17</v>
      </c>
      <c r="Q4480" s="1">
        <v>41031</v>
      </c>
      <c r="R4480" t="str">
        <f>VLOOKUP(B4480,[1]data!$A$2:$E$764,5,0)</f>
        <v>Mohali</v>
      </c>
      <c r="S4480" t="str">
        <f>VLOOKUP($B4480,[1]data!$A$1:$I$764,6,0)</f>
        <v>Kings XI Punjab</v>
      </c>
      <c r="T4480" t="str">
        <f>VLOOKUP($B4480,[1]data!$A$1:$I$764,7,0)</f>
        <v>Rajasthan Royals</v>
      </c>
      <c r="U4480" t="str">
        <f>VLOOKUP($B4480,[1]data!$A$1:$I$764,9,0)</f>
        <v>Rajasthan Royals</v>
      </c>
    </row>
    <row r="4481" spans="1:21" x14ac:dyDescent="0.3">
      <c r="A4481">
        <v>2012</v>
      </c>
      <c r="B4481" t="s">
        <v>2817</v>
      </c>
      <c r="C4481" s="1">
        <v>41031</v>
      </c>
      <c r="D4481" t="s">
        <v>643</v>
      </c>
      <c r="E4481" t="s">
        <v>1897</v>
      </c>
      <c r="F4481">
        <v>1164</v>
      </c>
      <c r="G4481" t="s">
        <v>26</v>
      </c>
      <c r="H4481">
        <v>2</v>
      </c>
      <c r="I4481">
        <f t="shared" si="138"/>
        <v>2</v>
      </c>
      <c r="J4481">
        <v>3</v>
      </c>
      <c r="K4481">
        <v>4</v>
      </c>
      <c r="L4481">
        <v>0</v>
      </c>
      <c r="M4481">
        <v>0</v>
      </c>
      <c r="N4481">
        <v>66.66</v>
      </c>
      <c r="O4481">
        <f t="shared" si="139"/>
        <v>66.66</v>
      </c>
      <c r="P4481" t="s">
        <v>17</v>
      </c>
      <c r="Q4481" s="1">
        <v>41031</v>
      </c>
      <c r="R4481" t="str">
        <f>VLOOKUP(B4481,[1]data!$A$2:$E$764,5,0)</f>
        <v>Mohali</v>
      </c>
      <c r="S4481" t="str">
        <f>VLOOKUP($B4481,[1]data!$A$1:$I$764,6,0)</f>
        <v>Kings XI Punjab</v>
      </c>
      <c r="T4481" t="str">
        <f>VLOOKUP($B4481,[1]data!$A$1:$I$764,7,0)</f>
        <v>Rajasthan Royals</v>
      </c>
      <c r="U4481" t="str">
        <f>VLOOKUP($B4481,[1]data!$A$1:$I$764,9,0)</f>
        <v>Rajasthan Royals</v>
      </c>
    </row>
    <row r="4482" spans="1:21" x14ac:dyDescent="0.3">
      <c r="A4482">
        <v>2012</v>
      </c>
      <c r="B4482" t="s">
        <v>2817</v>
      </c>
      <c r="C4482" s="1">
        <v>41031</v>
      </c>
      <c r="D4482" t="s">
        <v>643</v>
      </c>
      <c r="E4482" t="s">
        <v>366</v>
      </c>
      <c r="F4482">
        <v>1074</v>
      </c>
      <c r="G4482" t="s">
        <v>2823</v>
      </c>
      <c r="H4482">
        <v>17</v>
      </c>
      <c r="I4482">
        <f t="shared" si="138"/>
        <v>17</v>
      </c>
      <c r="J4482">
        <v>13</v>
      </c>
      <c r="K4482">
        <v>20</v>
      </c>
      <c r="L4482">
        <v>1</v>
      </c>
      <c r="M4482">
        <v>1</v>
      </c>
      <c r="N4482">
        <v>130.76</v>
      </c>
      <c r="O4482">
        <f t="shared" si="139"/>
        <v>130.76</v>
      </c>
      <c r="P4482" t="s">
        <v>20</v>
      </c>
      <c r="Q4482" s="1">
        <v>41031</v>
      </c>
      <c r="R4482" t="str">
        <f>VLOOKUP(B4482,[1]data!$A$2:$E$764,5,0)</f>
        <v>Mohali</v>
      </c>
      <c r="S4482" t="str">
        <f>VLOOKUP($B4482,[1]data!$A$1:$I$764,6,0)</f>
        <v>Kings XI Punjab</v>
      </c>
      <c r="T4482" t="str">
        <f>VLOOKUP($B4482,[1]data!$A$1:$I$764,7,0)</f>
        <v>Rajasthan Royals</v>
      </c>
      <c r="U4482" t="str">
        <f>VLOOKUP($B4482,[1]data!$A$1:$I$764,9,0)</f>
        <v>Rajasthan Royals</v>
      </c>
    </row>
    <row r="4483" spans="1:21" x14ac:dyDescent="0.3">
      <c r="A4483">
        <v>2012</v>
      </c>
      <c r="B4483" t="s">
        <v>2824</v>
      </c>
      <c r="C4483" s="1">
        <v>41032</v>
      </c>
      <c r="D4483" t="s">
        <v>1748</v>
      </c>
      <c r="E4483" t="s">
        <v>821</v>
      </c>
      <c r="F4483">
        <v>1019</v>
      </c>
      <c r="G4483" t="s">
        <v>2825</v>
      </c>
      <c r="H4483">
        <v>9</v>
      </c>
      <c r="I4483">
        <f t="shared" ref="I4483:I4546" si="140">IF(H4483="",(J4483*N4483)/100,H4483)</f>
        <v>9</v>
      </c>
      <c r="J4483">
        <v>13</v>
      </c>
      <c r="K4483">
        <v>30</v>
      </c>
      <c r="L4483">
        <v>1</v>
      </c>
      <c r="M4483">
        <v>0</v>
      </c>
      <c r="N4483">
        <v>69.23</v>
      </c>
      <c r="O4483">
        <f t="shared" ref="O4483:O4546" si="141">IF(N4483="",IF(J4483=0,0,(I4483/J4483)*100),N4483)</f>
        <v>69.23</v>
      </c>
      <c r="P4483" t="s">
        <v>17</v>
      </c>
      <c r="Q4483" s="1">
        <v>41032</v>
      </c>
      <c r="R4483" t="str">
        <f>VLOOKUP(B4483,[1]data!$A$2:$E$764,5,0)</f>
        <v>Mumbai</v>
      </c>
      <c r="S4483" t="str">
        <f>VLOOKUP($B4483,[1]data!$A$1:$I$764,6,0)</f>
        <v>Mumbai Indians</v>
      </c>
      <c r="T4483" t="str">
        <f>VLOOKUP($B4483,[1]data!$A$1:$I$764,7,0)</f>
        <v>Chennai Super Kings</v>
      </c>
      <c r="U4483" t="str">
        <f>VLOOKUP($B4483,[1]data!$A$1:$I$764,9,0)</f>
        <v>Mumbai Indians</v>
      </c>
    </row>
    <row r="4484" spans="1:21" x14ac:dyDescent="0.3">
      <c r="A4484">
        <v>2012</v>
      </c>
      <c r="B4484" t="s">
        <v>2824</v>
      </c>
      <c r="C4484" s="1">
        <v>41032</v>
      </c>
      <c r="D4484" t="s">
        <v>1748</v>
      </c>
      <c r="E4484" t="s">
        <v>2804</v>
      </c>
      <c r="F4484">
        <v>1268</v>
      </c>
      <c r="G4484" t="s">
        <v>230</v>
      </c>
      <c r="H4484">
        <v>14</v>
      </c>
      <c r="I4484">
        <f t="shared" si="140"/>
        <v>14</v>
      </c>
      <c r="J4484">
        <v>15</v>
      </c>
      <c r="K4484">
        <v>21</v>
      </c>
      <c r="L4484">
        <v>2</v>
      </c>
      <c r="M4484">
        <v>0</v>
      </c>
      <c r="N4484">
        <v>93.33</v>
      </c>
      <c r="O4484">
        <f t="shared" si="141"/>
        <v>93.33</v>
      </c>
      <c r="P4484" t="s">
        <v>17</v>
      </c>
      <c r="Q4484" s="1">
        <v>41032</v>
      </c>
      <c r="R4484" t="str">
        <f>VLOOKUP(B4484,[1]data!$A$2:$E$764,5,0)</f>
        <v>Mumbai</v>
      </c>
      <c r="S4484" t="str">
        <f>VLOOKUP($B4484,[1]data!$A$1:$I$764,6,0)</f>
        <v>Mumbai Indians</v>
      </c>
      <c r="T4484" t="str">
        <f>VLOOKUP($B4484,[1]data!$A$1:$I$764,7,0)</f>
        <v>Chennai Super Kings</v>
      </c>
      <c r="U4484" t="str">
        <f>VLOOKUP($B4484,[1]data!$A$1:$I$764,9,0)</f>
        <v>Mumbai Indians</v>
      </c>
    </row>
    <row r="4485" spans="1:21" x14ac:dyDescent="0.3">
      <c r="A4485">
        <v>2012</v>
      </c>
      <c r="B4485" t="s">
        <v>2824</v>
      </c>
      <c r="C4485" s="1">
        <v>41032</v>
      </c>
      <c r="D4485" t="s">
        <v>1748</v>
      </c>
      <c r="E4485" t="s">
        <v>136</v>
      </c>
      <c r="F4485">
        <v>1020</v>
      </c>
      <c r="G4485" t="s">
        <v>647</v>
      </c>
      <c r="H4485">
        <v>18</v>
      </c>
      <c r="I4485">
        <f t="shared" si="140"/>
        <v>18</v>
      </c>
      <c r="J4485">
        <v>18</v>
      </c>
      <c r="K4485">
        <v>17</v>
      </c>
      <c r="L4485">
        <v>2</v>
      </c>
      <c r="M4485">
        <v>1</v>
      </c>
      <c r="N4485">
        <v>100</v>
      </c>
      <c r="O4485">
        <f t="shared" si="141"/>
        <v>100</v>
      </c>
      <c r="P4485" t="s">
        <v>20</v>
      </c>
      <c r="Q4485" s="1">
        <v>41032</v>
      </c>
      <c r="R4485" t="str">
        <f>VLOOKUP(B4485,[1]data!$A$2:$E$764,5,0)</f>
        <v>Mumbai</v>
      </c>
      <c r="S4485" t="str">
        <f>VLOOKUP($B4485,[1]data!$A$1:$I$764,6,0)</f>
        <v>Mumbai Indians</v>
      </c>
      <c r="T4485" t="str">
        <f>VLOOKUP($B4485,[1]data!$A$1:$I$764,7,0)</f>
        <v>Chennai Super Kings</v>
      </c>
      <c r="U4485" t="str">
        <f>VLOOKUP($B4485,[1]data!$A$1:$I$764,9,0)</f>
        <v>Mumbai Indians</v>
      </c>
    </row>
    <row r="4486" spans="1:21" x14ac:dyDescent="0.3">
      <c r="A4486">
        <v>2012</v>
      </c>
      <c r="B4486" t="s">
        <v>2824</v>
      </c>
      <c r="C4486" s="1">
        <v>41032</v>
      </c>
      <c r="D4486" t="s">
        <v>1748</v>
      </c>
      <c r="E4486" t="s">
        <v>1146</v>
      </c>
      <c r="F4486">
        <v>1132</v>
      </c>
      <c r="G4486" t="s">
        <v>2555</v>
      </c>
      <c r="H4486">
        <v>14</v>
      </c>
      <c r="I4486">
        <f t="shared" si="140"/>
        <v>14</v>
      </c>
      <c r="J4486">
        <v>14</v>
      </c>
      <c r="K4486">
        <v>15</v>
      </c>
      <c r="L4486">
        <v>1</v>
      </c>
      <c r="M4486">
        <v>1</v>
      </c>
      <c r="N4486">
        <v>100</v>
      </c>
      <c r="O4486">
        <f t="shared" si="141"/>
        <v>100</v>
      </c>
      <c r="P4486" t="s">
        <v>17</v>
      </c>
      <c r="Q4486" s="1">
        <v>41032</v>
      </c>
      <c r="R4486" t="str">
        <f>VLOOKUP(B4486,[1]data!$A$2:$E$764,5,0)</f>
        <v>Mumbai</v>
      </c>
      <c r="S4486" t="str">
        <f>VLOOKUP($B4486,[1]data!$A$1:$I$764,6,0)</f>
        <v>Mumbai Indians</v>
      </c>
      <c r="T4486" t="str">
        <f>VLOOKUP($B4486,[1]data!$A$1:$I$764,7,0)</f>
        <v>Chennai Super Kings</v>
      </c>
      <c r="U4486" t="str">
        <f>VLOOKUP($B4486,[1]data!$A$1:$I$764,9,0)</f>
        <v>Mumbai Indians</v>
      </c>
    </row>
    <row r="4487" spans="1:21" x14ac:dyDescent="0.3">
      <c r="A4487">
        <v>2012</v>
      </c>
      <c r="B4487" t="s">
        <v>2824</v>
      </c>
      <c r="C4487" s="1">
        <v>41032</v>
      </c>
      <c r="D4487" t="s">
        <v>1748</v>
      </c>
      <c r="E4487" t="s">
        <v>100</v>
      </c>
      <c r="F4487">
        <v>1090</v>
      </c>
      <c r="G4487" t="s">
        <v>1668</v>
      </c>
      <c r="H4487">
        <v>1</v>
      </c>
      <c r="I4487">
        <f t="shared" si="140"/>
        <v>1</v>
      </c>
      <c r="J4487">
        <v>1</v>
      </c>
      <c r="K4487">
        <v>1</v>
      </c>
      <c r="L4487">
        <v>0</v>
      </c>
      <c r="M4487">
        <v>0</v>
      </c>
      <c r="N4487">
        <v>100</v>
      </c>
      <c r="O4487">
        <f t="shared" si="141"/>
        <v>100</v>
      </c>
      <c r="P4487" t="s">
        <v>17</v>
      </c>
      <c r="Q4487" s="1">
        <v>41032</v>
      </c>
      <c r="R4487" t="str">
        <f>VLOOKUP(B4487,[1]data!$A$2:$E$764,5,0)</f>
        <v>Mumbai</v>
      </c>
      <c r="S4487" t="str">
        <f>VLOOKUP($B4487,[1]data!$A$1:$I$764,6,0)</f>
        <v>Mumbai Indians</v>
      </c>
      <c r="T4487" t="str">
        <f>VLOOKUP($B4487,[1]data!$A$1:$I$764,7,0)</f>
        <v>Chennai Super Kings</v>
      </c>
      <c r="U4487" t="str">
        <f>VLOOKUP($B4487,[1]data!$A$1:$I$764,9,0)</f>
        <v>Mumbai Indians</v>
      </c>
    </row>
    <row r="4488" spans="1:21" x14ac:dyDescent="0.3">
      <c r="A4488">
        <v>2012</v>
      </c>
      <c r="B4488" t="s">
        <v>2824</v>
      </c>
      <c r="C4488" s="1">
        <v>41032</v>
      </c>
      <c r="D4488" t="s">
        <v>1748</v>
      </c>
      <c r="E4488" t="s">
        <v>1952</v>
      </c>
      <c r="F4488">
        <v>1176</v>
      </c>
      <c r="G4488" t="s">
        <v>2826</v>
      </c>
      <c r="H4488">
        <v>2</v>
      </c>
      <c r="I4488">
        <f t="shared" si="140"/>
        <v>2</v>
      </c>
      <c r="J4488">
        <v>4</v>
      </c>
      <c r="K4488">
        <v>8</v>
      </c>
      <c r="L4488">
        <v>0</v>
      </c>
      <c r="M4488">
        <v>0</v>
      </c>
      <c r="N4488">
        <v>50</v>
      </c>
      <c r="O4488">
        <f t="shared" si="141"/>
        <v>50</v>
      </c>
      <c r="P4488" t="s">
        <v>17</v>
      </c>
      <c r="Q4488" s="1">
        <v>41032</v>
      </c>
      <c r="R4488" t="str">
        <f>VLOOKUP(B4488,[1]data!$A$2:$E$764,5,0)</f>
        <v>Mumbai</v>
      </c>
      <c r="S4488" t="str">
        <f>VLOOKUP($B4488,[1]data!$A$1:$I$764,6,0)</f>
        <v>Mumbai Indians</v>
      </c>
      <c r="T4488" t="str">
        <f>VLOOKUP($B4488,[1]data!$A$1:$I$764,7,0)</f>
        <v>Chennai Super Kings</v>
      </c>
      <c r="U4488" t="str">
        <f>VLOOKUP($B4488,[1]data!$A$1:$I$764,9,0)</f>
        <v>Mumbai Indians</v>
      </c>
    </row>
    <row r="4489" spans="1:21" x14ac:dyDescent="0.3">
      <c r="A4489">
        <v>2012</v>
      </c>
      <c r="B4489" t="s">
        <v>2824</v>
      </c>
      <c r="C4489" s="1">
        <v>41032</v>
      </c>
      <c r="D4489" t="s">
        <v>1748</v>
      </c>
      <c r="E4489" t="s">
        <v>2391</v>
      </c>
      <c r="F4489">
        <v>1232</v>
      </c>
      <c r="G4489" t="s">
        <v>26</v>
      </c>
      <c r="H4489">
        <v>10</v>
      </c>
      <c r="I4489">
        <f t="shared" si="140"/>
        <v>10</v>
      </c>
      <c r="J4489">
        <v>6</v>
      </c>
      <c r="K4489">
        <v>11</v>
      </c>
      <c r="L4489">
        <v>1</v>
      </c>
      <c r="M4489">
        <v>0</v>
      </c>
      <c r="N4489">
        <v>166.66</v>
      </c>
      <c r="O4489">
        <f t="shared" si="141"/>
        <v>166.66</v>
      </c>
      <c r="P4489" t="s">
        <v>17</v>
      </c>
      <c r="Q4489" s="1">
        <v>41032</v>
      </c>
      <c r="R4489" t="str">
        <f>VLOOKUP(B4489,[1]data!$A$2:$E$764,5,0)</f>
        <v>Mumbai</v>
      </c>
      <c r="S4489" t="str">
        <f>VLOOKUP($B4489,[1]data!$A$1:$I$764,6,0)</f>
        <v>Mumbai Indians</v>
      </c>
      <c r="T4489" t="str">
        <f>VLOOKUP($B4489,[1]data!$A$1:$I$764,7,0)</f>
        <v>Chennai Super Kings</v>
      </c>
      <c r="U4489" t="str">
        <f>VLOOKUP($B4489,[1]data!$A$1:$I$764,9,0)</f>
        <v>Mumbai Indians</v>
      </c>
    </row>
    <row r="4490" spans="1:21" x14ac:dyDescent="0.3">
      <c r="A4490">
        <v>2012</v>
      </c>
      <c r="B4490" t="s">
        <v>2824</v>
      </c>
      <c r="C4490" s="1">
        <v>41032</v>
      </c>
      <c r="D4490" t="s">
        <v>1748</v>
      </c>
      <c r="E4490" t="s">
        <v>945</v>
      </c>
      <c r="F4490">
        <v>1092</v>
      </c>
      <c r="G4490" t="s">
        <v>26</v>
      </c>
      <c r="H4490">
        <v>42</v>
      </c>
      <c r="I4490">
        <f t="shared" si="140"/>
        <v>42</v>
      </c>
      <c r="J4490">
        <v>34</v>
      </c>
      <c r="K4490">
        <v>59</v>
      </c>
      <c r="L4490">
        <v>5</v>
      </c>
      <c r="M4490">
        <v>0</v>
      </c>
      <c r="N4490">
        <v>123.52</v>
      </c>
      <c r="O4490">
        <f t="shared" si="141"/>
        <v>123.52</v>
      </c>
      <c r="P4490" t="s">
        <v>17</v>
      </c>
      <c r="Q4490" s="1">
        <v>41032</v>
      </c>
      <c r="R4490" t="str">
        <f>VLOOKUP(B4490,[1]data!$A$2:$E$764,5,0)</f>
        <v>Mumbai</v>
      </c>
      <c r="S4490" t="str">
        <f>VLOOKUP($B4490,[1]data!$A$1:$I$764,6,0)</f>
        <v>Mumbai Indians</v>
      </c>
      <c r="T4490" t="str">
        <f>VLOOKUP($B4490,[1]data!$A$1:$I$764,7,0)</f>
        <v>Chennai Super Kings</v>
      </c>
      <c r="U4490" t="str">
        <f>VLOOKUP($B4490,[1]data!$A$1:$I$764,9,0)</f>
        <v>Mumbai Indians</v>
      </c>
    </row>
    <row r="4491" spans="1:21" x14ac:dyDescent="0.3">
      <c r="A4491">
        <v>2012</v>
      </c>
      <c r="B4491" t="s">
        <v>2824</v>
      </c>
      <c r="C4491" s="1">
        <v>41032</v>
      </c>
      <c r="D4491" t="s">
        <v>1748</v>
      </c>
      <c r="E4491" t="s">
        <v>38</v>
      </c>
      <c r="F4491">
        <v>1052</v>
      </c>
      <c r="G4491" t="s">
        <v>801</v>
      </c>
      <c r="H4491">
        <v>16</v>
      </c>
      <c r="I4491">
        <f t="shared" si="140"/>
        <v>16</v>
      </c>
      <c r="J4491">
        <v>24</v>
      </c>
      <c r="K4491">
        <v>53</v>
      </c>
      <c r="L4491">
        <v>1</v>
      </c>
      <c r="M4491">
        <v>0</v>
      </c>
      <c r="N4491">
        <v>66.66</v>
      </c>
      <c r="O4491">
        <f t="shared" si="141"/>
        <v>66.66</v>
      </c>
      <c r="P4491" t="s">
        <v>40</v>
      </c>
      <c r="Q4491" s="1">
        <v>41032</v>
      </c>
      <c r="R4491" t="str">
        <f>VLOOKUP(B4491,[1]data!$A$2:$E$764,5,0)</f>
        <v>Mumbai</v>
      </c>
      <c r="S4491" t="str">
        <f>VLOOKUP($B4491,[1]data!$A$1:$I$764,6,0)</f>
        <v>Mumbai Indians</v>
      </c>
      <c r="T4491" t="str">
        <f>VLOOKUP($B4491,[1]data!$A$1:$I$764,7,0)</f>
        <v>Chennai Super Kings</v>
      </c>
      <c r="U4491" t="str">
        <f>VLOOKUP($B4491,[1]data!$A$1:$I$764,9,0)</f>
        <v>Mumbai Indians</v>
      </c>
    </row>
    <row r="4492" spans="1:21" x14ac:dyDescent="0.3">
      <c r="A4492">
        <v>2012</v>
      </c>
      <c r="B4492" t="s">
        <v>2824</v>
      </c>
      <c r="C4492" s="1">
        <v>41032</v>
      </c>
      <c r="D4492" t="s">
        <v>1748</v>
      </c>
      <c r="E4492" t="s">
        <v>2508</v>
      </c>
      <c r="F4492">
        <v>1242</v>
      </c>
      <c r="G4492" t="s">
        <v>106</v>
      </c>
      <c r="H4492">
        <v>2</v>
      </c>
      <c r="I4492">
        <f t="shared" si="140"/>
        <v>2</v>
      </c>
      <c r="J4492">
        <v>6</v>
      </c>
      <c r="K4492">
        <v>5</v>
      </c>
      <c r="L4492">
        <v>0</v>
      </c>
      <c r="M4492">
        <v>0</v>
      </c>
      <c r="N4492">
        <v>33.33</v>
      </c>
      <c r="O4492">
        <f t="shared" si="141"/>
        <v>33.33</v>
      </c>
      <c r="P4492" t="s">
        <v>17</v>
      </c>
      <c r="Q4492" s="1">
        <v>41032</v>
      </c>
      <c r="R4492" t="str">
        <f>VLOOKUP(B4492,[1]data!$A$2:$E$764,5,0)</f>
        <v>Mumbai</v>
      </c>
      <c r="S4492" t="str">
        <f>VLOOKUP($B4492,[1]data!$A$1:$I$764,6,0)</f>
        <v>Mumbai Indians</v>
      </c>
      <c r="T4492" t="str">
        <f>VLOOKUP($B4492,[1]data!$A$1:$I$764,7,0)</f>
        <v>Chennai Super Kings</v>
      </c>
      <c r="U4492" t="str">
        <f>VLOOKUP($B4492,[1]data!$A$1:$I$764,9,0)</f>
        <v>Mumbai Indians</v>
      </c>
    </row>
    <row r="4493" spans="1:21" x14ac:dyDescent="0.3">
      <c r="A4493">
        <v>2012</v>
      </c>
      <c r="B4493" t="s">
        <v>2824</v>
      </c>
      <c r="C4493" s="1">
        <v>41032</v>
      </c>
      <c r="D4493" t="s">
        <v>1748</v>
      </c>
      <c r="E4493" t="s">
        <v>116</v>
      </c>
      <c r="F4493">
        <v>1064</v>
      </c>
      <c r="G4493" t="s">
        <v>2555</v>
      </c>
      <c r="H4493">
        <v>3</v>
      </c>
      <c r="I4493">
        <f t="shared" si="140"/>
        <v>3</v>
      </c>
      <c r="J4493">
        <v>5</v>
      </c>
      <c r="K4493">
        <v>6</v>
      </c>
      <c r="L4493">
        <v>0</v>
      </c>
      <c r="M4493">
        <v>0</v>
      </c>
      <c r="N4493">
        <v>60</v>
      </c>
      <c r="O4493">
        <f t="shared" si="141"/>
        <v>60</v>
      </c>
      <c r="P4493" t="s">
        <v>17</v>
      </c>
      <c r="Q4493" s="1">
        <v>41032</v>
      </c>
      <c r="R4493" t="str">
        <f>VLOOKUP(B4493,[1]data!$A$2:$E$764,5,0)</f>
        <v>Mumbai</v>
      </c>
      <c r="S4493" t="str">
        <f>VLOOKUP($B4493,[1]data!$A$1:$I$764,6,0)</f>
        <v>Mumbai Indians</v>
      </c>
      <c r="T4493" t="str">
        <f>VLOOKUP($B4493,[1]data!$A$1:$I$764,7,0)</f>
        <v>Chennai Super Kings</v>
      </c>
      <c r="U4493" t="str">
        <f>VLOOKUP($B4493,[1]data!$A$1:$I$764,9,0)</f>
        <v>Mumbai Indians</v>
      </c>
    </row>
    <row r="4494" spans="1:21" x14ac:dyDescent="0.3">
      <c r="A4494">
        <v>2012</v>
      </c>
      <c r="B4494" t="s">
        <v>2824</v>
      </c>
      <c r="C4494" s="1">
        <v>41032</v>
      </c>
      <c r="D4494" t="s">
        <v>1748</v>
      </c>
      <c r="E4494" t="s">
        <v>2746</v>
      </c>
      <c r="F4494">
        <v>1262</v>
      </c>
      <c r="G4494" t="s">
        <v>2561</v>
      </c>
      <c r="H4494">
        <v>13</v>
      </c>
      <c r="I4494">
        <f t="shared" si="140"/>
        <v>13</v>
      </c>
      <c r="J4494">
        <v>14</v>
      </c>
      <c r="K4494">
        <v>23</v>
      </c>
      <c r="L4494">
        <v>1</v>
      </c>
      <c r="M4494">
        <v>0</v>
      </c>
      <c r="N4494">
        <v>92.85</v>
      </c>
      <c r="O4494">
        <f t="shared" si="141"/>
        <v>92.85</v>
      </c>
      <c r="P4494" t="s">
        <v>17</v>
      </c>
      <c r="Q4494" s="1">
        <v>41032</v>
      </c>
      <c r="R4494" t="str">
        <f>VLOOKUP(B4494,[1]data!$A$2:$E$764,5,0)</f>
        <v>Mumbai</v>
      </c>
      <c r="S4494" t="str">
        <f>VLOOKUP($B4494,[1]data!$A$1:$I$764,6,0)</f>
        <v>Mumbai Indians</v>
      </c>
      <c r="T4494" t="str">
        <f>VLOOKUP($B4494,[1]data!$A$1:$I$764,7,0)</f>
        <v>Chennai Super Kings</v>
      </c>
      <c r="U4494" t="str">
        <f>VLOOKUP($B4494,[1]data!$A$1:$I$764,9,0)</f>
        <v>Mumbai Indians</v>
      </c>
    </row>
    <row r="4495" spans="1:21" x14ac:dyDescent="0.3">
      <c r="A4495">
        <v>2012</v>
      </c>
      <c r="B4495" t="s">
        <v>2824</v>
      </c>
      <c r="C4495" s="1">
        <v>41032</v>
      </c>
      <c r="D4495" t="s">
        <v>1748</v>
      </c>
      <c r="E4495" t="s">
        <v>2060</v>
      </c>
      <c r="F4495">
        <v>1194</v>
      </c>
      <c r="G4495" t="s">
        <v>2827</v>
      </c>
      <c r="H4495">
        <v>25</v>
      </c>
      <c r="I4495">
        <f t="shared" si="140"/>
        <v>25</v>
      </c>
      <c r="J4495">
        <v>23</v>
      </c>
      <c r="K4495">
        <v>37</v>
      </c>
      <c r="L4495">
        <v>3</v>
      </c>
      <c r="M4495">
        <v>1</v>
      </c>
      <c r="N4495">
        <v>108.69</v>
      </c>
      <c r="O4495">
        <f t="shared" si="141"/>
        <v>108.69</v>
      </c>
      <c r="P4495" t="s">
        <v>17</v>
      </c>
      <c r="Q4495" s="1">
        <v>41032</v>
      </c>
      <c r="R4495" t="str">
        <f>VLOOKUP(B4495,[1]data!$A$2:$E$764,5,0)</f>
        <v>Mumbai</v>
      </c>
      <c r="S4495" t="str">
        <f>VLOOKUP($B4495,[1]data!$A$1:$I$764,6,0)</f>
        <v>Mumbai Indians</v>
      </c>
      <c r="T4495" t="str">
        <f>VLOOKUP($B4495,[1]data!$A$1:$I$764,7,0)</f>
        <v>Chennai Super Kings</v>
      </c>
      <c r="U4495" t="str">
        <f>VLOOKUP($B4495,[1]data!$A$1:$I$764,9,0)</f>
        <v>Mumbai Indians</v>
      </c>
    </row>
    <row r="4496" spans="1:21" x14ac:dyDescent="0.3">
      <c r="A4496">
        <v>2012</v>
      </c>
      <c r="B4496" t="s">
        <v>2824</v>
      </c>
      <c r="C4496" s="1">
        <v>41032</v>
      </c>
      <c r="D4496" t="s">
        <v>1748</v>
      </c>
      <c r="E4496" t="s">
        <v>562</v>
      </c>
      <c r="F4496">
        <v>1002</v>
      </c>
      <c r="G4496" t="s">
        <v>2828</v>
      </c>
      <c r="H4496">
        <v>34</v>
      </c>
      <c r="I4496">
        <f t="shared" si="140"/>
        <v>34</v>
      </c>
      <c r="J4496">
        <v>35</v>
      </c>
      <c r="K4496">
        <v>59</v>
      </c>
      <c r="L4496">
        <v>4</v>
      </c>
      <c r="M4496">
        <v>0</v>
      </c>
      <c r="N4496">
        <v>97.14</v>
      </c>
      <c r="O4496">
        <f t="shared" si="141"/>
        <v>97.14</v>
      </c>
      <c r="P4496" t="s">
        <v>17</v>
      </c>
      <c r="Q4496" s="1">
        <v>41032</v>
      </c>
      <c r="R4496" t="str">
        <f>VLOOKUP(B4496,[1]data!$A$2:$E$764,5,0)</f>
        <v>Mumbai</v>
      </c>
      <c r="S4496" t="str">
        <f>VLOOKUP($B4496,[1]data!$A$1:$I$764,6,0)</f>
        <v>Mumbai Indians</v>
      </c>
      <c r="T4496" t="str">
        <f>VLOOKUP($B4496,[1]data!$A$1:$I$764,7,0)</f>
        <v>Chennai Super Kings</v>
      </c>
      <c r="U4496" t="str">
        <f>VLOOKUP($B4496,[1]data!$A$1:$I$764,9,0)</f>
        <v>Mumbai Indians</v>
      </c>
    </row>
    <row r="4497" spans="1:21" x14ac:dyDescent="0.3">
      <c r="A4497">
        <v>2012</v>
      </c>
      <c r="B4497" t="s">
        <v>2824</v>
      </c>
      <c r="C4497" s="1">
        <v>41032</v>
      </c>
      <c r="D4497" t="s">
        <v>1748</v>
      </c>
      <c r="E4497" t="s">
        <v>2117</v>
      </c>
      <c r="F4497">
        <v>1203</v>
      </c>
      <c r="G4497" t="s">
        <v>2829</v>
      </c>
      <c r="H4497">
        <v>0</v>
      </c>
      <c r="I4497">
        <f t="shared" si="140"/>
        <v>0</v>
      </c>
      <c r="J4497">
        <v>4</v>
      </c>
      <c r="K4497">
        <v>4</v>
      </c>
      <c r="L4497">
        <v>0</v>
      </c>
      <c r="M4497">
        <v>0</v>
      </c>
      <c r="N4497">
        <v>0</v>
      </c>
      <c r="O4497">
        <f t="shared" si="141"/>
        <v>0</v>
      </c>
      <c r="P4497" t="s">
        <v>17</v>
      </c>
      <c r="Q4497" s="1">
        <v>41032</v>
      </c>
      <c r="R4497" t="str">
        <f>VLOOKUP(B4497,[1]data!$A$2:$E$764,5,0)</f>
        <v>Mumbai</v>
      </c>
      <c r="S4497" t="str">
        <f>VLOOKUP($B4497,[1]data!$A$1:$I$764,6,0)</f>
        <v>Mumbai Indians</v>
      </c>
      <c r="T4497" t="str">
        <f>VLOOKUP($B4497,[1]data!$A$1:$I$764,7,0)</f>
        <v>Chennai Super Kings</v>
      </c>
      <c r="U4497" t="str">
        <f>VLOOKUP($B4497,[1]data!$A$1:$I$764,9,0)</f>
        <v>Mumbai Indians</v>
      </c>
    </row>
    <row r="4498" spans="1:21" x14ac:dyDescent="0.3">
      <c r="A4498">
        <v>2012</v>
      </c>
      <c r="B4498" t="s">
        <v>2824</v>
      </c>
      <c r="C4498" s="1">
        <v>41032</v>
      </c>
      <c r="D4498" t="s">
        <v>1748</v>
      </c>
      <c r="E4498" t="s">
        <v>144</v>
      </c>
      <c r="F4498">
        <v>1007</v>
      </c>
      <c r="G4498" t="s">
        <v>2830</v>
      </c>
      <c r="H4498">
        <v>0</v>
      </c>
      <c r="I4498">
        <f t="shared" si="140"/>
        <v>0</v>
      </c>
      <c r="J4498">
        <v>1</v>
      </c>
      <c r="K4498">
        <v>2</v>
      </c>
      <c r="L4498">
        <v>0</v>
      </c>
      <c r="M4498">
        <v>0</v>
      </c>
      <c r="N4498">
        <v>0</v>
      </c>
      <c r="O4498">
        <f t="shared" si="141"/>
        <v>0</v>
      </c>
      <c r="P4498" t="s">
        <v>40</v>
      </c>
      <c r="Q4498" s="1">
        <v>41032</v>
      </c>
      <c r="R4498" t="str">
        <f>VLOOKUP(B4498,[1]data!$A$2:$E$764,5,0)</f>
        <v>Mumbai</v>
      </c>
      <c r="S4498" t="str">
        <f>VLOOKUP($B4498,[1]data!$A$1:$I$764,6,0)</f>
        <v>Mumbai Indians</v>
      </c>
      <c r="T4498" t="str">
        <f>VLOOKUP($B4498,[1]data!$A$1:$I$764,7,0)</f>
        <v>Chennai Super Kings</v>
      </c>
      <c r="U4498" t="str">
        <f>VLOOKUP($B4498,[1]data!$A$1:$I$764,9,0)</f>
        <v>Mumbai Indians</v>
      </c>
    </row>
    <row r="4499" spans="1:21" x14ac:dyDescent="0.3">
      <c r="A4499">
        <v>2012</v>
      </c>
      <c r="B4499" t="s">
        <v>2824</v>
      </c>
      <c r="C4499" s="1">
        <v>41032</v>
      </c>
      <c r="D4499" t="s">
        <v>1748</v>
      </c>
      <c r="E4499" t="s">
        <v>274</v>
      </c>
      <c r="F4499">
        <v>1076</v>
      </c>
      <c r="G4499" t="s">
        <v>26</v>
      </c>
      <c r="H4499">
        <v>18</v>
      </c>
      <c r="I4499">
        <f t="shared" si="140"/>
        <v>18</v>
      </c>
      <c r="J4499">
        <v>22</v>
      </c>
      <c r="K4499">
        <v>42</v>
      </c>
      <c r="L4499">
        <v>1</v>
      </c>
      <c r="M4499">
        <v>0</v>
      </c>
      <c r="N4499">
        <v>81.81</v>
      </c>
      <c r="O4499">
        <f t="shared" si="141"/>
        <v>81.81</v>
      </c>
      <c r="P4499" t="s">
        <v>20</v>
      </c>
      <c r="Q4499" s="1">
        <v>41032</v>
      </c>
      <c r="R4499" t="str">
        <f>VLOOKUP(B4499,[1]data!$A$2:$E$764,5,0)</f>
        <v>Mumbai</v>
      </c>
      <c r="S4499" t="str">
        <f>VLOOKUP($B4499,[1]data!$A$1:$I$764,6,0)</f>
        <v>Mumbai Indians</v>
      </c>
      <c r="T4499" t="str">
        <f>VLOOKUP($B4499,[1]data!$A$1:$I$764,7,0)</f>
        <v>Chennai Super Kings</v>
      </c>
      <c r="U4499" t="str">
        <f>VLOOKUP($B4499,[1]data!$A$1:$I$764,9,0)</f>
        <v>Mumbai Indians</v>
      </c>
    </row>
    <row r="4500" spans="1:21" x14ac:dyDescent="0.3">
      <c r="A4500">
        <v>2012</v>
      </c>
      <c r="B4500" t="s">
        <v>2824</v>
      </c>
      <c r="C4500" s="1">
        <v>41032</v>
      </c>
      <c r="D4500" t="s">
        <v>1748</v>
      </c>
      <c r="E4500" t="s">
        <v>1393</v>
      </c>
      <c r="F4500">
        <v>1169</v>
      </c>
      <c r="G4500" t="s">
        <v>1040</v>
      </c>
      <c r="H4500">
        <v>1</v>
      </c>
      <c r="I4500">
        <f t="shared" si="140"/>
        <v>1</v>
      </c>
      <c r="J4500">
        <v>3</v>
      </c>
      <c r="K4500">
        <v>7</v>
      </c>
      <c r="L4500">
        <v>0</v>
      </c>
      <c r="M4500">
        <v>0</v>
      </c>
      <c r="N4500">
        <v>33.33</v>
      </c>
      <c r="O4500">
        <f t="shared" si="141"/>
        <v>33.33</v>
      </c>
      <c r="P4500" t="s">
        <v>17</v>
      </c>
      <c r="Q4500" s="1">
        <v>41032</v>
      </c>
      <c r="R4500" t="str">
        <f>VLOOKUP(B4500,[1]data!$A$2:$E$764,5,0)</f>
        <v>Mumbai</v>
      </c>
      <c r="S4500" t="str">
        <f>VLOOKUP($B4500,[1]data!$A$1:$I$764,6,0)</f>
        <v>Mumbai Indians</v>
      </c>
      <c r="T4500" t="str">
        <f>VLOOKUP($B4500,[1]data!$A$1:$I$764,7,0)</f>
        <v>Chennai Super Kings</v>
      </c>
      <c r="U4500" t="str">
        <f>VLOOKUP($B4500,[1]data!$A$1:$I$764,9,0)</f>
        <v>Mumbai Indians</v>
      </c>
    </row>
    <row r="4501" spans="1:21" x14ac:dyDescent="0.3">
      <c r="A4501">
        <v>2012</v>
      </c>
      <c r="B4501" t="s">
        <v>2831</v>
      </c>
      <c r="C4501" s="1">
        <v>41033</v>
      </c>
      <c r="D4501" t="s">
        <v>652</v>
      </c>
      <c r="E4501" t="s">
        <v>67</v>
      </c>
      <c r="F4501">
        <v>1003</v>
      </c>
      <c r="G4501" t="s">
        <v>1197</v>
      </c>
      <c r="H4501">
        <v>36</v>
      </c>
      <c r="I4501">
        <f t="shared" si="140"/>
        <v>36</v>
      </c>
      <c r="J4501">
        <v>29</v>
      </c>
      <c r="K4501">
        <v>44</v>
      </c>
      <c r="L4501">
        <v>3</v>
      </c>
      <c r="M4501">
        <v>0</v>
      </c>
      <c r="N4501">
        <v>124.13</v>
      </c>
      <c r="O4501">
        <f t="shared" si="141"/>
        <v>124.13</v>
      </c>
      <c r="P4501" t="s">
        <v>17</v>
      </c>
      <c r="Q4501" s="1">
        <v>41033</v>
      </c>
      <c r="R4501" t="str">
        <f>VLOOKUP(B4501,[1]data!$A$2:$E$764,5,0)</f>
        <v>Bengaluru</v>
      </c>
      <c r="S4501" t="str">
        <f>VLOOKUP($B4501,[1]data!$A$1:$I$764,6,0)</f>
        <v>Royal Challengers Bangalore</v>
      </c>
      <c r="T4501" t="str">
        <f>VLOOKUP($B4501,[1]data!$A$1:$I$764,7,0)</f>
        <v>Deccan Chargers</v>
      </c>
      <c r="U4501" t="str">
        <f>VLOOKUP($B4501,[1]data!$A$1:$I$764,9,0)</f>
        <v>Royal Challengers Bangalore</v>
      </c>
    </row>
    <row r="4502" spans="1:21" x14ac:dyDescent="0.3">
      <c r="A4502">
        <v>2012</v>
      </c>
      <c r="B4502" t="s">
        <v>2831</v>
      </c>
      <c r="C4502" s="1">
        <v>41033</v>
      </c>
      <c r="D4502" t="s">
        <v>652</v>
      </c>
      <c r="E4502" t="s">
        <v>15</v>
      </c>
      <c r="F4502">
        <v>1190</v>
      </c>
      <c r="G4502" t="s">
        <v>2832</v>
      </c>
      <c r="H4502">
        <v>77</v>
      </c>
      <c r="I4502">
        <f t="shared" si="140"/>
        <v>77</v>
      </c>
      <c r="J4502">
        <v>53</v>
      </c>
      <c r="K4502">
        <v>71</v>
      </c>
      <c r="L4502">
        <v>9</v>
      </c>
      <c r="M4502">
        <v>2</v>
      </c>
      <c r="N4502">
        <v>145.28</v>
      </c>
      <c r="O4502">
        <f t="shared" si="141"/>
        <v>145.28</v>
      </c>
      <c r="P4502" t="s">
        <v>17</v>
      </c>
      <c r="Q4502" s="1">
        <v>41033</v>
      </c>
      <c r="R4502" t="str">
        <f>VLOOKUP(B4502,[1]data!$A$2:$E$764,5,0)</f>
        <v>Bengaluru</v>
      </c>
      <c r="S4502" t="str">
        <f>VLOOKUP($B4502,[1]data!$A$1:$I$764,6,0)</f>
        <v>Royal Challengers Bangalore</v>
      </c>
      <c r="T4502" t="str">
        <f>VLOOKUP($B4502,[1]data!$A$1:$I$764,7,0)</f>
        <v>Deccan Chargers</v>
      </c>
      <c r="U4502" t="str">
        <f>VLOOKUP($B4502,[1]data!$A$1:$I$764,9,0)</f>
        <v>Royal Challengers Bangalore</v>
      </c>
    </row>
    <row r="4503" spans="1:21" x14ac:dyDescent="0.3">
      <c r="A4503">
        <v>2012</v>
      </c>
      <c r="B4503" t="s">
        <v>2831</v>
      </c>
      <c r="C4503" s="1">
        <v>41033</v>
      </c>
      <c r="D4503" t="s">
        <v>652</v>
      </c>
      <c r="E4503" t="s">
        <v>80</v>
      </c>
      <c r="F4503">
        <v>1016</v>
      </c>
      <c r="G4503" t="s">
        <v>26</v>
      </c>
      <c r="H4503">
        <v>1</v>
      </c>
      <c r="I4503">
        <f t="shared" si="140"/>
        <v>1</v>
      </c>
      <c r="J4503">
        <v>1</v>
      </c>
      <c r="K4503">
        <v>5</v>
      </c>
      <c r="L4503">
        <v>0</v>
      </c>
      <c r="M4503">
        <v>0</v>
      </c>
      <c r="N4503">
        <v>100</v>
      </c>
      <c r="O4503">
        <f t="shared" si="141"/>
        <v>100</v>
      </c>
      <c r="P4503" t="s">
        <v>17</v>
      </c>
      <c r="Q4503" s="1">
        <v>41033</v>
      </c>
      <c r="R4503" t="str">
        <f>VLOOKUP(B4503,[1]data!$A$2:$E$764,5,0)</f>
        <v>Bengaluru</v>
      </c>
      <c r="S4503" t="str">
        <f>VLOOKUP($B4503,[1]data!$A$1:$I$764,6,0)</f>
        <v>Royal Challengers Bangalore</v>
      </c>
      <c r="T4503" t="str">
        <f>VLOOKUP($B4503,[1]data!$A$1:$I$764,7,0)</f>
        <v>Deccan Chargers</v>
      </c>
      <c r="U4503" t="str">
        <f>VLOOKUP($B4503,[1]data!$A$1:$I$764,9,0)</f>
        <v>Royal Challengers Bangalore</v>
      </c>
    </row>
    <row r="4504" spans="1:21" x14ac:dyDescent="0.3">
      <c r="A4504">
        <v>2012</v>
      </c>
      <c r="B4504" t="s">
        <v>2831</v>
      </c>
      <c r="C4504" s="1">
        <v>41033</v>
      </c>
      <c r="D4504" t="s">
        <v>652</v>
      </c>
      <c r="E4504" t="s">
        <v>74</v>
      </c>
      <c r="F4504">
        <v>1010</v>
      </c>
      <c r="G4504" t="s">
        <v>289</v>
      </c>
      <c r="H4504">
        <v>1</v>
      </c>
      <c r="I4504">
        <f t="shared" si="140"/>
        <v>1</v>
      </c>
      <c r="J4504">
        <v>5</v>
      </c>
      <c r="K4504">
        <v>6</v>
      </c>
      <c r="L4504">
        <v>0</v>
      </c>
      <c r="M4504">
        <v>0</v>
      </c>
      <c r="N4504">
        <v>20</v>
      </c>
      <c r="O4504">
        <f t="shared" si="141"/>
        <v>20</v>
      </c>
      <c r="P4504" t="s">
        <v>20</v>
      </c>
      <c r="Q4504" s="1">
        <v>41033</v>
      </c>
      <c r="R4504" t="str">
        <f>VLOOKUP(B4504,[1]data!$A$2:$E$764,5,0)</f>
        <v>Bengaluru</v>
      </c>
      <c r="S4504" t="str">
        <f>VLOOKUP($B4504,[1]data!$A$1:$I$764,6,0)</f>
        <v>Royal Challengers Bangalore</v>
      </c>
      <c r="T4504" t="str">
        <f>VLOOKUP($B4504,[1]data!$A$1:$I$764,7,0)</f>
        <v>Deccan Chargers</v>
      </c>
      <c r="U4504" t="str">
        <f>VLOOKUP($B4504,[1]data!$A$1:$I$764,9,0)</f>
        <v>Royal Challengers Bangalore</v>
      </c>
    </row>
    <row r="4505" spans="1:21" x14ac:dyDescent="0.3">
      <c r="A4505">
        <v>2012</v>
      </c>
      <c r="B4505" t="s">
        <v>2831</v>
      </c>
      <c r="C4505" s="1">
        <v>41033</v>
      </c>
      <c r="D4505" t="s">
        <v>652</v>
      </c>
      <c r="E4505" t="s">
        <v>2793</v>
      </c>
      <c r="F4505">
        <v>1265</v>
      </c>
      <c r="G4505" t="s">
        <v>2833</v>
      </c>
      <c r="H4505">
        <v>3</v>
      </c>
      <c r="I4505">
        <f t="shared" si="140"/>
        <v>3</v>
      </c>
      <c r="J4505">
        <v>3</v>
      </c>
      <c r="K4505">
        <v>7</v>
      </c>
      <c r="L4505">
        <v>0</v>
      </c>
      <c r="M4505">
        <v>0</v>
      </c>
      <c r="N4505">
        <v>100</v>
      </c>
      <c r="O4505">
        <f t="shared" si="141"/>
        <v>100</v>
      </c>
      <c r="P4505" t="s">
        <v>17</v>
      </c>
      <c r="Q4505" s="1">
        <v>41033</v>
      </c>
      <c r="R4505" t="str">
        <f>VLOOKUP(B4505,[1]data!$A$2:$E$764,5,0)</f>
        <v>Bengaluru</v>
      </c>
      <c r="S4505" t="str">
        <f>VLOOKUP($B4505,[1]data!$A$1:$I$764,6,0)</f>
        <v>Royal Challengers Bangalore</v>
      </c>
      <c r="T4505" t="str">
        <f>VLOOKUP($B4505,[1]data!$A$1:$I$764,7,0)</f>
        <v>Deccan Chargers</v>
      </c>
      <c r="U4505" t="str">
        <f>VLOOKUP($B4505,[1]data!$A$1:$I$764,9,0)</f>
        <v>Royal Challengers Bangalore</v>
      </c>
    </row>
    <row r="4506" spans="1:21" x14ac:dyDescent="0.3">
      <c r="A4506">
        <v>2012</v>
      </c>
      <c r="B4506" t="s">
        <v>2831</v>
      </c>
      <c r="C4506" s="1">
        <v>41033</v>
      </c>
      <c r="D4506" t="s">
        <v>652</v>
      </c>
      <c r="E4506" t="s">
        <v>1405</v>
      </c>
      <c r="F4506">
        <v>1217</v>
      </c>
      <c r="G4506" t="s">
        <v>26</v>
      </c>
      <c r="H4506">
        <v>1</v>
      </c>
      <c r="I4506">
        <f t="shared" si="140"/>
        <v>1</v>
      </c>
      <c r="J4506">
        <v>1</v>
      </c>
      <c r="K4506">
        <v>1</v>
      </c>
      <c r="L4506">
        <v>0</v>
      </c>
      <c r="M4506">
        <v>0</v>
      </c>
      <c r="N4506">
        <v>100</v>
      </c>
      <c r="O4506">
        <f t="shared" si="141"/>
        <v>100</v>
      </c>
      <c r="P4506" t="s">
        <v>17</v>
      </c>
      <c r="Q4506" s="1">
        <v>41033</v>
      </c>
      <c r="R4506" t="str">
        <f>VLOOKUP(B4506,[1]data!$A$2:$E$764,5,0)</f>
        <v>Bengaluru</v>
      </c>
      <c r="S4506" t="str">
        <f>VLOOKUP($B4506,[1]data!$A$1:$I$764,6,0)</f>
        <v>Royal Challengers Bangalore</v>
      </c>
      <c r="T4506" t="str">
        <f>VLOOKUP($B4506,[1]data!$A$1:$I$764,7,0)</f>
        <v>Deccan Chargers</v>
      </c>
      <c r="U4506" t="str">
        <f>VLOOKUP($B4506,[1]data!$A$1:$I$764,9,0)</f>
        <v>Royal Challengers Bangalore</v>
      </c>
    </row>
    <row r="4507" spans="1:21" x14ac:dyDescent="0.3">
      <c r="A4507">
        <v>2012</v>
      </c>
      <c r="B4507" t="s">
        <v>2831</v>
      </c>
      <c r="C4507" s="1">
        <v>41033</v>
      </c>
      <c r="D4507" t="s">
        <v>652</v>
      </c>
      <c r="E4507" t="s">
        <v>94</v>
      </c>
      <c r="F4507">
        <v>1043</v>
      </c>
      <c r="G4507" t="s">
        <v>2310</v>
      </c>
      <c r="H4507">
        <v>1</v>
      </c>
      <c r="I4507">
        <f t="shared" si="140"/>
        <v>1</v>
      </c>
      <c r="J4507">
        <v>5</v>
      </c>
      <c r="K4507">
        <v>5</v>
      </c>
      <c r="L4507">
        <v>0</v>
      </c>
      <c r="M4507">
        <v>0</v>
      </c>
      <c r="N4507">
        <v>20</v>
      </c>
      <c r="O4507">
        <f t="shared" si="141"/>
        <v>20</v>
      </c>
      <c r="P4507" t="s">
        <v>40</v>
      </c>
      <c r="Q4507" s="1">
        <v>41033</v>
      </c>
      <c r="R4507" t="str">
        <f>VLOOKUP(B4507,[1]data!$A$2:$E$764,5,0)</f>
        <v>Bengaluru</v>
      </c>
      <c r="S4507" t="str">
        <f>VLOOKUP($B4507,[1]data!$A$1:$I$764,6,0)</f>
        <v>Royal Challengers Bangalore</v>
      </c>
      <c r="T4507" t="str">
        <f>VLOOKUP($B4507,[1]data!$A$1:$I$764,7,0)</f>
        <v>Deccan Chargers</v>
      </c>
      <c r="U4507" t="str">
        <f>VLOOKUP($B4507,[1]data!$A$1:$I$764,9,0)</f>
        <v>Royal Challengers Bangalore</v>
      </c>
    </row>
    <row r="4508" spans="1:21" x14ac:dyDescent="0.3">
      <c r="A4508">
        <v>2012</v>
      </c>
      <c r="B4508" t="s">
        <v>2831</v>
      </c>
      <c r="C4508" s="1">
        <v>41033</v>
      </c>
      <c r="D4508" t="s">
        <v>652</v>
      </c>
      <c r="E4508" t="s">
        <v>1888</v>
      </c>
      <c r="F4508">
        <v>1160</v>
      </c>
      <c r="G4508" t="s">
        <v>26</v>
      </c>
      <c r="H4508">
        <v>27</v>
      </c>
      <c r="I4508">
        <f t="shared" si="140"/>
        <v>27</v>
      </c>
      <c r="J4508">
        <v>24</v>
      </c>
      <c r="K4508">
        <v>37</v>
      </c>
      <c r="L4508">
        <v>2</v>
      </c>
      <c r="M4508">
        <v>1</v>
      </c>
      <c r="N4508">
        <v>112.5</v>
      </c>
      <c r="O4508">
        <f t="shared" si="141"/>
        <v>112.5</v>
      </c>
      <c r="P4508" t="s">
        <v>17</v>
      </c>
      <c r="Q4508" s="1">
        <v>41033</v>
      </c>
      <c r="R4508" t="str">
        <f>VLOOKUP(B4508,[1]data!$A$2:$E$764,5,0)</f>
        <v>Bengaluru</v>
      </c>
      <c r="S4508" t="str">
        <f>VLOOKUP($B4508,[1]data!$A$1:$I$764,6,0)</f>
        <v>Royal Challengers Bangalore</v>
      </c>
      <c r="T4508" t="str">
        <f>VLOOKUP($B4508,[1]data!$A$1:$I$764,7,0)</f>
        <v>Deccan Chargers</v>
      </c>
      <c r="U4508" t="str">
        <f>VLOOKUP($B4508,[1]data!$A$1:$I$764,9,0)</f>
        <v>Royal Challengers Bangalore</v>
      </c>
    </row>
    <row r="4509" spans="1:21" x14ac:dyDescent="0.3">
      <c r="A4509">
        <v>2012</v>
      </c>
      <c r="B4509" t="s">
        <v>2831</v>
      </c>
      <c r="C4509" s="1">
        <v>41033</v>
      </c>
      <c r="D4509" t="s">
        <v>652</v>
      </c>
      <c r="E4509" t="s">
        <v>181</v>
      </c>
      <c r="F4509">
        <v>1005</v>
      </c>
      <c r="G4509" t="s">
        <v>26</v>
      </c>
      <c r="H4509">
        <v>12</v>
      </c>
      <c r="I4509">
        <f t="shared" si="140"/>
        <v>12</v>
      </c>
      <c r="J4509">
        <v>4</v>
      </c>
      <c r="K4509">
        <v>9</v>
      </c>
      <c r="L4509">
        <v>0</v>
      </c>
      <c r="M4509">
        <v>1</v>
      </c>
      <c r="N4509">
        <v>300</v>
      </c>
      <c r="O4509">
        <f t="shared" si="141"/>
        <v>300</v>
      </c>
      <c r="P4509" t="s">
        <v>17</v>
      </c>
      <c r="Q4509" s="1">
        <v>41033</v>
      </c>
      <c r="R4509" t="str">
        <f>VLOOKUP(B4509,[1]data!$A$2:$E$764,5,0)</f>
        <v>Bengaluru</v>
      </c>
      <c r="S4509" t="str">
        <f>VLOOKUP($B4509,[1]data!$A$1:$I$764,6,0)</f>
        <v>Royal Challengers Bangalore</v>
      </c>
      <c r="T4509" t="str">
        <f>VLOOKUP($B4509,[1]data!$A$1:$I$764,7,0)</f>
        <v>Deccan Chargers</v>
      </c>
      <c r="U4509" t="str">
        <f>VLOOKUP($B4509,[1]data!$A$1:$I$764,9,0)</f>
        <v>Royal Challengers Bangalore</v>
      </c>
    </row>
    <row r="4510" spans="1:21" x14ac:dyDescent="0.3">
      <c r="A4510">
        <v>2012</v>
      </c>
      <c r="B4510" t="s">
        <v>2831</v>
      </c>
      <c r="C4510" s="1">
        <v>41033</v>
      </c>
      <c r="D4510" t="s">
        <v>652</v>
      </c>
      <c r="E4510" t="s">
        <v>76</v>
      </c>
      <c r="F4510">
        <v>1012</v>
      </c>
      <c r="G4510" t="s">
        <v>2834</v>
      </c>
      <c r="H4510">
        <v>32</v>
      </c>
      <c r="I4510">
        <f t="shared" si="140"/>
        <v>32</v>
      </c>
      <c r="J4510">
        <v>24</v>
      </c>
      <c r="K4510">
        <v>34</v>
      </c>
      <c r="L4510">
        <v>2</v>
      </c>
      <c r="M4510">
        <v>2</v>
      </c>
      <c r="N4510">
        <v>133.33000000000001</v>
      </c>
      <c r="O4510">
        <f t="shared" si="141"/>
        <v>133.33000000000001</v>
      </c>
      <c r="P4510" t="s">
        <v>17</v>
      </c>
      <c r="Q4510" s="1">
        <v>41033</v>
      </c>
      <c r="R4510" t="str">
        <f>VLOOKUP(B4510,[1]data!$A$2:$E$764,5,0)</f>
        <v>Bengaluru</v>
      </c>
      <c r="S4510" t="str">
        <f>VLOOKUP($B4510,[1]data!$A$1:$I$764,6,0)</f>
        <v>Royal Challengers Bangalore</v>
      </c>
      <c r="T4510" t="str">
        <f>VLOOKUP($B4510,[1]data!$A$1:$I$764,7,0)</f>
        <v>Deccan Chargers</v>
      </c>
      <c r="U4510" t="str">
        <f>VLOOKUP($B4510,[1]data!$A$1:$I$764,9,0)</f>
        <v>Royal Challengers Bangalore</v>
      </c>
    </row>
    <row r="4511" spans="1:21" x14ac:dyDescent="0.3">
      <c r="A4511">
        <v>2012</v>
      </c>
      <c r="B4511" t="s">
        <v>2831</v>
      </c>
      <c r="C4511" s="1">
        <v>41033</v>
      </c>
      <c r="D4511" t="s">
        <v>652</v>
      </c>
      <c r="E4511" t="s">
        <v>1055</v>
      </c>
      <c r="F4511">
        <v>1118</v>
      </c>
      <c r="G4511" t="s">
        <v>2835</v>
      </c>
      <c r="H4511">
        <v>14</v>
      </c>
      <c r="I4511">
        <f t="shared" si="140"/>
        <v>14</v>
      </c>
      <c r="J4511">
        <v>11</v>
      </c>
      <c r="K4511">
        <v>10</v>
      </c>
      <c r="L4511">
        <v>2</v>
      </c>
      <c r="M4511">
        <v>0</v>
      </c>
      <c r="N4511">
        <v>127.27</v>
      </c>
      <c r="O4511">
        <f t="shared" si="141"/>
        <v>127.27</v>
      </c>
      <c r="P4511" t="s">
        <v>17</v>
      </c>
      <c r="Q4511" s="1">
        <v>41033</v>
      </c>
      <c r="R4511" t="str">
        <f>VLOOKUP(B4511,[1]data!$A$2:$E$764,5,0)</f>
        <v>Bengaluru</v>
      </c>
      <c r="S4511" t="str">
        <f>VLOOKUP($B4511,[1]data!$A$1:$I$764,6,0)</f>
        <v>Royal Challengers Bangalore</v>
      </c>
      <c r="T4511" t="str">
        <f>VLOOKUP($B4511,[1]data!$A$1:$I$764,7,0)</f>
        <v>Deccan Chargers</v>
      </c>
      <c r="U4511" t="str">
        <f>VLOOKUP($B4511,[1]data!$A$1:$I$764,9,0)</f>
        <v>Royal Challengers Bangalore</v>
      </c>
    </row>
    <row r="4512" spans="1:21" x14ac:dyDescent="0.3">
      <c r="A4512">
        <v>2012</v>
      </c>
      <c r="B4512" t="s">
        <v>2831</v>
      </c>
      <c r="C4512" s="1">
        <v>41033</v>
      </c>
      <c r="D4512" t="s">
        <v>652</v>
      </c>
      <c r="E4512" t="s">
        <v>2487</v>
      </c>
      <c r="F4512">
        <v>1238</v>
      </c>
      <c r="G4512" t="s">
        <v>2836</v>
      </c>
      <c r="H4512">
        <v>42</v>
      </c>
      <c r="I4512">
        <f t="shared" si="140"/>
        <v>42</v>
      </c>
      <c r="J4512">
        <v>35</v>
      </c>
      <c r="K4512">
        <v>63</v>
      </c>
      <c r="L4512">
        <v>2</v>
      </c>
      <c r="M4512">
        <v>1</v>
      </c>
      <c r="N4512">
        <v>120</v>
      </c>
      <c r="O4512">
        <f t="shared" si="141"/>
        <v>120</v>
      </c>
      <c r="P4512" t="s">
        <v>17</v>
      </c>
      <c r="Q4512" s="1">
        <v>41033</v>
      </c>
      <c r="R4512" t="str">
        <f>VLOOKUP(B4512,[1]data!$A$2:$E$764,5,0)</f>
        <v>Bengaluru</v>
      </c>
      <c r="S4512" t="str">
        <f>VLOOKUP($B4512,[1]data!$A$1:$I$764,6,0)</f>
        <v>Royal Challengers Bangalore</v>
      </c>
      <c r="T4512" t="str">
        <f>VLOOKUP($B4512,[1]data!$A$1:$I$764,7,0)</f>
        <v>Deccan Chargers</v>
      </c>
      <c r="U4512" t="str">
        <f>VLOOKUP($B4512,[1]data!$A$1:$I$764,9,0)</f>
        <v>Royal Challengers Bangalore</v>
      </c>
    </row>
    <row r="4513" spans="1:21" x14ac:dyDescent="0.3">
      <c r="A4513">
        <v>2012</v>
      </c>
      <c r="B4513" t="s">
        <v>2831</v>
      </c>
      <c r="C4513" s="1">
        <v>41033</v>
      </c>
      <c r="D4513" t="s">
        <v>652</v>
      </c>
      <c r="E4513" t="s">
        <v>52</v>
      </c>
      <c r="F4513">
        <v>1035</v>
      </c>
      <c r="G4513" t="s">
        <v>2755</v>
      </c>
      <c r="H4513">
        <v>4</v>
      </c>
      <c r="I4513">
        <f t="shared" si="140"/>
        <v>4</v>
      </c>
      <c r="J4513">
        <v>9</v>
      </c>
      <c r="K4513">
        <v>19</v>
      </c>
      <c r="L4513">
        <v>0</v>
      </c>
      <c r="M4513">
        <v>0</v>
      </c>
      <c r="N4513">
        <v>44.44</v>
      </c>
      <c r="O4513">
        <f t="shared" si="141"/>
        <v>44.44</v>
      </c>
      <c r="P4513" t="s">
        <v>17</v>
      </c>
      <c r="Q4513" s="1">
        <v>41033</v>
      </c>
      <c r="R4513" t="str">
        <f>VLOOKUP(B4513,[1]data!$A$2:$E$764,5,0)</f>
        <v>Bengaluru</v>
      </c>
      <c r="S4513" t="str">
        <f>VLOOKUP($B4513,[1]data!$A$1:$I$764,6,0)</f>
        <v>Royal Challengers Bangalore</v>
      </c>
      <c r="T4513" t="str">
        <f>VLOOKUP($B4513,[1]data!$A$1:$I$764,7,0)</f>
        <v>Deccan Chargers</v>
      </c>
      <c r="U4513" t="str">
        <f>VLOOKUP($B4513,[1]data!$A$1:$I$764,9,0)</f>
        <v>Royal Challengers Bangalore</v>
      </c>
    </row>
    <row r="4514" spans="1:21" x14ac:dyDescent="0.3">
      <c r="A4514">
        <v>2012</v>
      </c>
      <c r="B4514" t="s">
        <v>2831</v>
      </c>
      <c r="C4514" s="1">
        <v>41033</v>
      </c>
      <c r="D4514" t="s">
        <v>652</v>
      </c>
      <c r="E4514" t="s">
        <v>371</v>
      </c>
      <c r="F4514">
        <v>1065</v>
      </c>
      <c r="G4514" t="s">
        <v>2837</v>
      </c>
      <c r="H4514">
        <v>13</v>
      </c>
      <c r="I4514">
        <f t="shared" si="140"/>
        <v>13</v>
      </c>
      <c r="J4514">
        <v>9</v>
      </c>
      <c r="K4514">
        <v>9</v>
      </c>
      <c r="L4514">
        <v>1</v>
      </c>
      <c r="M4514">
        <v>0</v>
      </c>
      <c r="N4514">
        <v>144.44</v>
      </c>
      <c r="O4514">
        <f t="shared" si="141"/>
        <v>144.44</v>
      </c>
      <c r="P4514" t="s">
        <v>17</v>
      </c>
      <c r="Q4514" s="1">
        <v>41033</v>
      </c>
      <c r="R4514" t="str">
        <f>VLOOKUP(B4514,[1]data!$A$2:$E$764,5,0)</f>
        <v>Bengaluru</v>
      </c>
      <c r="S4514" t="str">
        <f>VLOOKUP($B4514,[1]data!$A$1:$I$764,6,0)</f>
        <v>Royal Challengers Bangalore</v>
      </c>
      <c r="T4514" t="str">
        <f>VLOOKUP($B4514,[1]data!$A$1:$I$764,7,0)</f>
        <v>Deccan Chargers</v>
      </c>
      <c r="U4514" t="str">
        <f>VLOOKUP($B4514,[1]data!$A$1:$I$764,9,0)</f>
        <v>Royal Challengers Bangalore</v>
      </c>
    </row>
    <row r="4515" spans="1:21" x14ac:dyDescent="0.3">
      <c r="A4515">
        <v>2012</v>
      </c>
      <c r="B4515" t="s">
        <v>2831</v>
      </c>
      <c r="C4515" s="1">
        <v>41033</v>
      </c>
      <c r="D4515" t="s">
        <v>652</v>
      </c>
      <c r="E4515" t="s">
        <v>83</v>
      </c>
      <c r="F4515">
        <v>1014</v>
      </c>
      <c r="G4515" t="s">
        <v>2035</v>
      </c>
      <c r="H4515">
        <v>34</v>
      </c>
      <c r="I4515">
        <f t="shared" si="140"/>
        <v>34</v>
      </c>
      <c r="J4515">
        <v>28</v>
      </c>
      <c r="K4515">
        <v>51</v>
      </c>
      <c r="L4515">
        <v>2</v>
      </c>
      <c r="M4515">
        <v>0</v>
      </c>
      <c r="N4515">
        <v>121.42</v>
      </c>
      <c r="O4515">
        <f t="shared" si="141"/>
        <v>121.42</v>
      </c>
      <c r="P4515" t="s">
        <v>85</v>
      </c>
      <c r="Q4515" s="1">
        <v>41033</v>
      </c>
      <c r="R4515" t="str">
        <f>VLOOKUP(B4515,[1]data!$A$2:$E$764,5,0)</f>
        <v>Bengaluru</v>
      </c>
      <c r="S4515" t="str">
        <f>VLOOKUP($B4515,[1]data!$A$1:$I$764,6,0)</f>
        <v>Royal Challengers Bangalore</v>
      </c>
      <c r="T4515" t="str">
        <f>VLOOKUP($B4515,[1]data!$A$1:$I$764,7,0)</f>
        <v>Deccan Chargers</v>
      </c>
      <c r="U4515" t="str">
        <f>VLOOKUP($B4515,[1]data!$A$1:$I$764,9,0)</f>
        <v>Royal Challengers Bangalore</v>
      </c>
    </row>
    <row r="4516" spans="1:21" x14ac:dyDescent="0.3">
      <c r="A4516">
        <v>2012</v>
      </c>
      <c r="B4516" t="s">
        <v>2838</v>
      </c>
      <c r="C4516" s="1">
        <v>41034</v>
      </c>
      <c r="D4516" t="s">
        <v>1775</v>
      </c>
      <c r="E4516" t="s">
        <v>2508</v>
      </c>
      <c r="F4516">
        <v>1242</v>
      </c>
      <c r="G4516" t="s">
        <v>2839</v>
      </c>
      <c r="H4516">
        <v>14</v>
      </c>
      <c r="I4516">
        <f t="shared" si="140"/>
        <v>14</v>
      </c>
      <c r="J4516">
        <v>16</v>
      </c>
      <c r="K4516">
        <v>21</v>
      </c>
      <c r="L4516">
        <v>1</v>
      </c>
      <c r="M4516">
        <v>0</v>
      </c>
      <c r="N4516">
        <v>87.5</v>
      </c>
      <c r="O4516">
        <f t="shared" si="141"/>
        <v>87.5</v>
      </c>
      <c r="P4516" t="s">
        <v>17</v>
      </c>
      <c r="Q4516" s="1">
        <v>41034</v>
      </c>
      <c r="R4516" t="str">
        <f>VLOOKUP(B4516,[1]data!$A$2:$E$764,5,0)</f>
        <v>Delhi</v>
      </c>
      <c r="S4516" t="str">
        <f>VLOOKUP($B4516,[1]data!$A$1:$I$764,6,0)</f>
        <v>Delhi Capitals</v>
      </c>
      <c r="T4516" t="str">
        <f>VLOOKUP($B4516,[1]data!$A$1:$I$764,7,0)</f>
        <v>Kolkata Knight Riders</v>
      </c>
      <c r="U4516" t="str">
        <f>VLOOKUP($B4516,[1]data!$A$1:$I$764,9,0)</f>
        <v>Kolkata Knight Riders</v>
      </c>
    </row>
    <row r="4517" spans="1:21" x14ac:dyDescent="0.3">
      <c r="A4517">
        <v>2012</v>
      </c>
      <c r="B4517" t="s">
        <v>2838</v>
      </c>
      <c r="C4517" s="1">
        <v>41034</v>
      </c>
      <c r="D4517" t="s">
        <v>1775</v>
      </c>
      <c r="E4517" t="s">
        <v>945</v>
      </c>
      <c r="F4517">
        <v>1092</v>
      </c>
      <c r="G4517" t="s">
        <v>2801</v>
      </c>
      <c r="H4517">
        <v>1</v>
      </c>
      <c r="I4517">
        <f t="shared" si="140"/>
        <v>1</v>
      </c>
      <c r="J4517">
        <v>3</v>
      </c>
      <c r="K4517">
        <v>4</v>
      </c>
      <c r="L4517">
        <v>0</v>
      </c>
      <c r="M4517">
        <v>0</v>
      </c>
      <c r="N4517">
        <v>33.33</v>
      </c>
      <c r="O4517">
        <f t="shared" si="141"/>
        <v>33.33</v>
      </c>
      <c r="P4517" t="s">
        <v>17</v>
      </c>
      <c r="Q4517" s="1">
        <v>41034</v>
      </c>
      <c r="R4517" t="str">
        <f>VLOOKUP(B4517,[1]data!$A$2:$E$764,5,0)</f>
        <v>Delhi</v>
      </c>
      <c r="S4517" t="str">
        <f>VLOOKUP($B4517,[1]data!$A$1:$I$764,6,0)</f>
        <v>Delhi Capitals</v>
      </c>
      <c r="T4517" t="str">
        <f>VLOOKUP($B4517,[1]data!$A$1:$I$764,7,0)</f>
        <v>Kolkata Knight Riders</v>
      </c>
      <c r="U4517" t="str">
        <f>VLOOKUP($B4517,[1]data!$A$1:$I$764,9,0)</f>
        <v>Kolkata Knight Riders</v>
      </c>
    </row>
    <row r="4518" spans="1:21" x14ac:dyDescent="0.3">
      <c r="A4518">
        <v>2012</v>
      </c>
      <c r="B4518" t="s">
        <v>2838</v>
      </c>
      <c r="C4518" s="1">
        <v>41034</v>
      </c>
      <c r="D4518" t="s">
        <v>1775</v>
      </c>
      <c r="E4518" t="s">
        <v>2804</v>
      </c>
      <c r="F4518">
        <v>1268</v>
      </c>
      <c r="G4518" t="s">
        <v>2840</v>
      </c>
      <c r="H4518">
        <v>1</v>
      </c>
      <c r="I4518">
        <f t="shared" si="140"/>
        <v>1</v>
      </c>
      <c r="J4518">
        <v>2</v>
      </c>
      <c r="K4518">
        <v>5</v>
      </c>
      <c r="L4518">
        <v>0</v>
      </c>
      <c r="M4518">
        <v>0</v>
      </c>
      <c r="N4518">
        <v>50</v>
      </c>
      <c r="O4518">
        <f t="shared" si="141"/>
        <v>50</v>
      </c>
      <c r="P4518" t="s">
        <v>17</v>
      </c>
      <c r="Q4518" s="1">
        <v>41034</v>
      </c>
      <c r="R4518" t="str">
        <f>VLOOKUP(B4518,[1]data!$A$2:$E$764,5,0)</f>
        <v>Delhi</v>
      </c>
      <c r="S4518" t="str">
        <f>VLOOKUP($B4518,[1]data!$A$1:$I$764,6,0)</f>
        <v>Delhi Capitals</v>
      </c>
      <c r="T4518" t="str">
        <f>VLOOKUP($B4518,[1]data!$A$1:$I$764,7,0)</f>
        <v>Kolkata Knight Riders</v>
      </c>
      <c r="U4518" t="str">
        <f>VLOOKUP($B4518,[1]data!$A$1:$I$764,9,0)</f>
        <v>Kolkata Knight Riders</v>
      </c>
    </row>
    <row r="4519" spans="1:21" x14ac:dyDescent="0.3">
      <c r="A4519">
        <v>2012</v>
      </c>
      <c r="B4519" t="s">
        <v>2838</v>
      </c>
      <c r="C4519" s="1">
        <v>41034</v>
      </c>
      <c r="D4519" t="s">
        <v>1775</v>
      </c>
      <c r="E4519" t="s">
        <v>306</v>
      </c>
      <c r="F4519">
        <v>1105</v>
      </c>
      <c r="G4519" t="s">
        <v>2841</v>
      </c>
      <c r="H4519">
        <v>17</v>
      </c>
      <c r="I4519">
        <f t="shared" si="140"/>
        <v>17</v>
      </c>
      <c r="J4519">
        <v>15</v>
      </c>
      <c r="K4519">
        <v>23</v>
      </c>
      <c r="L4519">
        <v>2</v>
      </c>
      <c r="M4519">
        <v>0</v>
      </c>
      <c r="N4519">
        <v>113.33</v>
      </c>
      <c r="O4519">
        <f t="shared" si="141"/>
        <v>113.33</v>
      </c>
      <c r="P4519" t="s">
        <v>17</v>
      </c>
      <c r="Q4519" s="1">
        <v>41034</v>
      </c>
      <c r="R4519" t="str">
        <f>VLOOKUP(B4519,[1]data!$A$2:$E$764,5,0)</f>
        <v>Delhi</v>
      </c>
      <c r="S4519" t="str">
        <f>VLOOKUP($B4519,[1]data!$A$1:$I$764,6,0)</f>
        <v>Delhi Capitals</v>
      </c>
      <c r="T4519" t="str">
        <f>VLOOKUP($B4519,[1]data!$A$1:$I$764,7,0)</f>
        <v>Kolkata Knight Riders</v>
      </c>
      <c r="U4519" t="str">
        <f>VLOOKUP($B4519,[1]data!$A$1:$I$764,9,0)</f>
        <v>Kolkata Knight Riders</v>
      </c>
    </row>
    <row r="4520" spans="1:21" x14ac:dyDescent="0.3">
      <c r="A4520">
        <v>2012</v>
      </c>
      <c r="B4520" t="s">
        <v>2838</v>
      </c>
      <c r="C4520" s="1">
        <v>41034</v>
      </c>
      <c r="D4520" t="s">
        <v>1775</v>
      </c>
      <c r="E4520" t="s">
        <v>1206</v>
      </c>
      <c r="F4520">
        <v>1138</v>
      </c>
      <c r="G4520" t="s">
        <v>2842</v>
      </c>
      <c r="H4520">
        <v>35</v>
      </c>
      <c r="I4520">
        <f t="shared" si="140"/>
        <v>35</v>
      </c>
      <c r="J4520">
        <v>27</v>
      </c>
      <c r="K4520">
        <v>59</v>
      </c>
      <c r="L4520">
        <v>0</v>
      </c>
      <c r="M4520">
        <v>3</v>
      </c>
      <c r="N4520">
        <v>129.62</v>
      </c>
      <c r="O4520">
        <f t="shared" si="141"/>
        <v>129.62</v>
      </c>
      <c r="P4520" t="s">
        <v>17</v>
      </c>
      <c r="Q4520" s="1">
        <v>41034</v>
      </c>
      <c r="R4520" t="str">
        <f>VLOOKUP(B4520,[1]data!$A$2:$E$764,5,0)</f>
        <v>Delhi</v>
      </c>
      <c r="S4520" t="str">
        <f>VLOOKUP($B4520,[1]data!$A$1:$I$764,6,0)</f>
        <v>Delhi Capitals</v>
      </c>
      <c r="T4520" t="str">
        <f>VLOOKUP($B4520,[1]data!$A$1:$I$764,7,0)</f>
        <v>Kolkata Knight Riders</v>
      </c>
      <c r="U4520" t="str">
        <f>VLOOKUP($B4520,[1]data!$A$1:$I$764,9,0)</f>
        <v>Kolkata Knight Riders</v>
      </c>
    </row>
    <row r="4521" spans="1:21" x14ac:dyDescent="0.3">
      <c r="A4521">
        <v>2012</v>
      </c>
      <c r="B4521" t="s">
        <v>2838</v>
      </c>
      <c r="C4521" s="1">
        <v>41034</v>
      </c>
      <c r="D4521" t="s">
        <v>1775</v>
      </c>
      <c r="E4521" t="s">
        <v>2391</v>
      </c>
      <c r="F4521">
        <v>1232</v>
      </c>
      <c r="G4521" t="s">
        <v>26</v>
      </c>
      <c r="H4521">
        <v>11</v>
      </c>
      <c r="I4521">
        <f t="shared" si="140"/>
        <v>11</v>
      </c>
      <c r="J4521">
        <v>7</v>
      </c>
      <c r="K4521">
        <v>10</v>
      </c>
      <c r="L4521">
        <v>2</v>
      </c>
      <c r="M4521">
        <v>0</v>
      </c>
      <c r="N4521">
        <v>157.13999999999999</v>
      </c>
      <c r="O4521">
        <f t="shared" si="141"/>
        <v>157.13999999999999</v>
      </c>
      <c r="P4521" t="s">
        <v>17</v>
      </c>
      <c r="Q4521" s="1">
        <v>41034</v>
      </c>
      <c r="R4521" t="str">
        <f>VLOOKUP(B4521,[1]data!$A$2:$E$764,5,0)</f>
        <v>Delhi</v>
      </c>
      <c r="S4521" t="str">
        <f>VLOOKUP($B4521,[1]data!$A$1:$I$764,6,0)</f>
        <v>Delhi Capitals</v>
      </c>
      <c r="T4521" t="str">
        <f>VLOOKUP($B4521,[1]data!$A$1:$I$764,7,0)</f>
        <v>Kolkata Knight Riders</v>
      </c>
      <c r="U4521" t="str">
        <f>VLOOKUP($B4521,[1]data!$A$1:$I$764,9,0)</f>
        <v>Kolkata Knight Riders</v>
      </c>
    </row>
    <row r="4522" spans="1:21" x14ac:dyDescent="0.3">
      <c r="A4522">
        <v>2012</v>
      </c>
      <c r="B4522" t="s">
        <v>2838</v>
      </c>
      <c r="C4522" s="1">
        <v>41034</v>
      </c>
      <c r="D4522" t="s">
        <v>1775</v>
      </c>
      <c r="E4522" t="s">
        <v>236</v>
      </c>
      <c r="F4522">
        <v>1058</v>
      </c>
      <c r="G4522" t="s">
        <v>26</v>
      </c>
      <c r="H4522">
        <v>0</v>
      </c>
      <c r="I4522">
        <f t="shared" si="140"/>
        <v>0</v>
      </c>
      <c r="J4522">
        <v>0</v>
      </c>
      <c r="K4522">
        <v>3</v>
      </c>
      <c r="L4522">
        <v>0</v>
      </c>
      <c r="M4522">
        <v>0</v>
      </c>
      <c r="N4522">
        <v>0</v>
      </c>
      <c r="O4522">
        <f t="shared" si="141"/>
        <v>0</v>
      </c>
      <c r="P4522" t="s">
        <v>17</v>
      </c>
      <c r="Q4522" s="1">
        <v>41034</v>
      </c>
      <c r="R4522" t="str">
        <f>VLOOKUP(B4522,[1]data!$A$2:$E$764,5,0)</f>
        <v>Delhi</v>
      </c>
      <c r="S4522" t="str">
        <f>VLOOKUP($B4522,[1]data!$A$1:$I$764,6,0)</f>
        <v>Delhi Capitals</v>
      </c>
      <c r="T4522" t="str">
        <f>VLOOKUP($B4522,[1]data!$A$1:$I$764,7,0)</f>
        <v>Kolkata Knight Riders</v>
      </c>
      <c r="U4522" t="str">
        <f>VLOOKUP($B4522,[1]data!$A$1:$I$764,9,0)</f>
        <v>Kolkata Knight Riders</v>
      </c>
    </row>
    <row r="4523" spans="1:21" x14ac:dyDescent="0.3">
      <c r="A4523">
        <v>2012</v>
      </c>
      <c r="B4523" t="s">
        <v>2838</v>
      </c>
      <c r="C4523" s="1">
        <v>41034</v>
      </c>
      <c r="D4523" t="s">
        <v>1775</v>
      </c>
      <c r="E4523" t="s">
        <v>38</v>
      </c>
      <c r="F4523">
        <v>1052</v>
      </c>
      <c r="G4523" t="s">
        <v>2496</v>
      </c>
      <c r="H4523">
        <v>36</v>
      </c>
      <c r="I4523">
        <f t="shared" si="140"/>
        <v>36</v>
      </c>
      <c r="J4523">
        <v>35</v>
      </c>
      <c r="K4523">
        <v>43</v>
      </c>
      <c r="L4523">
        <v>4</v>
      </c>
      <c r="M4523">
        <v>1</v>
      </c>
      <c r="N4523">
        <v>102.85</v>
      </c>
      <c r="O4523">
        <f t="shared" si="141"/>
        <v>102.85</v>
      </c>
      <c r="P4523" t="s">
        <v>40</v>
      </c>
      <c r="Q4523" s="1">
        <v>41034</v>
      </c>
      <c r="R4523" t="str">
        <f>VLOOKUP(B4523,[1]data!$A$2:$E$764,5,0)</f>
        <v>Delhi</v>
      </c>
      <c r="S4523" t="str">
        <f>VLOOKUP($B4523,[1]data!$A$1:$I$764,6,0)</f>
        <v>Delhi Capitals</v>
      </c>
      <c r="T4523" t="str">
        <f>VLOOKUP($B4523,[1]data!$A$1:$I$764,7,0)</f>
        <v>Kolkata Knight Riders</v>
      </c>
      <c r="U4523" t="str">
        <f>VLOOKUP($B4523,[1]data!$A$1:$I$764,9,0)</f>
        <v>Kolkata Knight Riders</v>
      </c>
    </row>
    <row r="4524" spans="1:21" x14ac:dyDescent="0.3">
      <c r="A4524">
        <v>2012</v>
      </c>
      <c r="B4524" t="s">
        <v>2838</v>
      </c>
      <c r="C4524" s="1">
        <v>41034</v>
      </c>
      <c r="D4524" t="s">
        <v>1775</v>
      </c>
      <c r="E4524" t="s">
        <v>1952</v>
      </c>
      <c r="F4524">
        <v>1176</v>
      </c>
      <c r="G4524" t="s">
        <v>830</v>
      </c>
      <c r="H4524">
        <v>1</v>
      </c>
      <c r="I4524">
        <f t="shared" si="140"/>
        <v>1</v>
      </c>
      <c r="J4524">
        <v>2</v>
      </c>
      <c r="K4524">
        <v>4</v>
      </c>
      <c r="L4524">
        <v>0</v>
      </c>
      <c r="M4524">
        <v>0</v>
      </c>
      <c r="N4524">
        <v>50</v>
      </c>
      <c r="O4524">
        <f t="shared" si="141"/>
        <v>50</v>
      </c>
      <c r="P4524" t="s">
        <v>17</v>
      </c>
      <c r="Q4524" s="1">
        <v>41034</v>
      </c>
      <c r="R4524" t="str">
        <f>VLOOKUP(B4524,[1]data!$A$2:$E$764,5,0)</f>
        <v>Delhi</v>
      </c>
      <c r="S4524" t="str">
        <f>VLOOKUP($B4524,[1]data!$A$1:$I$764,6,0)</f>
        <v>Delhi Capitals</v>
      </c>
      <c r="T4524" t="str">
        <f>VLOOKUP($B4524,[1]data!$A$1:$I$764,7,0)</f>
        <v>Kolkata Knight Riders</v>
      </c>
      <c r="U4524" t="str">
        <f>VLOOKUP($B4524,[1]data!$A$1:$I$764,9,0)</f>
        <v>Kolkata Knight Riders</v>
      </c>
    </row>
    <row r="4525" spans="1:21" x14ac:dyDescent="0.3">
      <c r="A4525">
        <v>2012</v>
      </c>
      <c r="B4525" t="s">
        <v>2838</v>
      </c>
      <c r="C4525" s="1">
        <v>41034</v>
      </c>
      <c r="D4525" t="s">
        <v>1775</v>
      </c>
      <c r="E4525" t="s">
        <v>136</v>
      </c>
      <c r="F4525">
        <v>1020</v>
      </c>
      <c r="G4525" t="s">
        <v>2842</v>
      </c>
      <c r="H4525">
        <v>17</v>
      </c>
      <c r="I4525">
        <f t="shared" si="140"/>
        <v>17</v>
      </c>
      <c r="J4525">
        <v>14</v>
      </c>
      <c r="K4525">
        <v>16</v>
      </c>
      <c r="L4525">
        <v>2</v>
      </c>
      <c r="M4525">
        <v>0</v>
      </c>
      <c r="N4525">
        <v>121.42</v>
      </c>
      <c r="O4525">
        <f t="shared" si="141"/>
        <v>121.42</v>
      </c>
      <c r="P4525" t="s">
        <v>20</v>
      </c>
      <c r="Q4525" s="1">
        <v>41034</v>
      </c>
      <c r="R4525" t="str">
        <f>VLOOKUP(B4525,[1]data!$A$2:$E$764,5,0)</f>
        <v>Delhi</v>
      </c>
      <c r="S4525" t="str">
        <f>VLOOKUP($B4525,[1]data!$A$1:$I$764,6,0)</f>
        <v>Delhi Capitals</v>
      </c>
      <c r="T4525" t="str">
        <f>VLOOKUP($B4525,[1]data!$A$1:$I$764,7,0)</f>
        <v>Kolkata Knight Riders</v>
      </c>
      <c r="U4525" t="str">
        <f>VLOOKUP($B4525,[1]data!$A$1:$I$764,9,0)</f>
        <v>Kolkata Knight Riders</v>
      </c>
    </row>
    <row r="4526" spans="1:21" x14ac:dyDescent="0.3">
      <c r="A4526">
        <v>2012</v>
      </c>
      <c r="B4526" t="s">
        <v>2838</v>
      </c>
      <c r="C4526" s="1">
        <v>41034</v>
      </c>
      <c r="D4526" t="s">
        <v>1775</v>
      </c>
      <c r="E4526" t="s">
        <v>58</v>
      </c>
      <c r="F4526">
        <v>1033</v>
      </c>
      <c r="G4526" t="s">
        <v>2843</v>
      </c>
      <c r="H4526">
        <v>11</v>
      </c>
      <c r="I4526">
        <f t="shared" si="140"/>
        <v>11</v>
      </c>
      <c r="J4526">
        <v>15</v>
      </c>
      <c r="K4526">
        <v>30</v>
      </c>
      <c r="L4526">
        <v>0</v>
      </c>
      <c r="M4526">
        <v>0</v>
      </c>
      <c r="N4526">
        <v>73.33</v>
      </c>
      <c r="O4526">
        <f t="shared" si="141"/>
        <v>73.33</v>
      </c>
      <c r="P4526" t="s">
        <v>17</v>
      </c>
      <c r="Q4526" s="1">
        <v>41034</v>
      </c>
      <c r="R4526" t="str">
        <f>VLOOKUP(B4526,[1]data!$A$2:$E$764,5,0)</f>
        <v>Delhi</v>
      </c>
      <c r="S4526" t="str">
        <f>VLOOKUP($B4526,[1]data!$A$1:$I$764,6,0)</f>
        <v>Delhi Capitals</v>
      </c>
      <c r="T4526" t="str">
        <f>VLOOKUP($B4526,[1]data!$A$1:$I$764,7,0)</f>
        <v>Kolkata Knight Riders</v>
      </c>
      <c r="U4526" t="str">
        <f>VLOOKUP($B4526,[1]data!$A$1:$I$764,9,0)</f>
        <v>Kolkata Knight Riders</v>
      </c>
    </row>
    <row r="4527" spans="1:21" x14ac:dyDescent="0.3">
      <c r="A4527">
        <v>2012</v>
      </c>
      <c r="B4527" t="s">
        <v>2838</v>
      </c>
      <c r="C4527" s="1">
        <v>41034</v>
      </c>
      <c r="D4527" t="s">
        <v>1775</v>
      </c>
      <c r="E4527" t="s">
        <v>33</v>
      </c>
      <c r="F4527">
        <v>1050</v>
      </c>
      <c r="G4527" t="s">
        <v>2844</v>
      </c>
      <c r="H4527">
        <v>42</v>
      </c>
      <c r="I4527">
        <f t="shared" si="140"/>
        <v>42</v>
      </c>
      <c r="J4527">
        <v>43</v>
      </c>
      <c r="K4527">
        <v>70</v>
      </c>
      <c r="L4527">
        <v>5</v>
      </c>
      <c r="M4527">
        <v>1</v>
      </c>
      <c r="N4527">
        <v>97.67</v>
      </c>
      <c r="O4527">
        <f t="shared" si="141"/>
        <v>97.67</v>
      </c>
      <c r="P4527" t="s">
        <v>20</v>
      </c>
      <c r="Q4527" s="1">
        <v>41034</v>
      </c>
      <c r="R4527" t="str">
        <f>VLOOKUP(B4527,[1]data!$A$2:$E$764,5,0)</f>
        <v>Delhi</v>
      </c>
      <c r="S4527" t="str">
        <f>VLOOKUP($B4527,[1]data!$A$1:$I$764,6,0)</f>
        <v>Delhi Capitals</v>
      </c>
      <c r="T4527" t="str">
        <f>VLOOKUP($B4527,[1]data!$A$1:$I$764,7,0)</f>
        <v>Kolkata Knight Riders</v>
      </c>
      <c r="U4527" t="str">
        <f>VLOOKUP($B4527,[1]data!$A$1:$I$764,9,0)</f>
        <v>Kolkata Knight Riders</v>
      </c>
    </row>
    <row r="4528" spans="1:21" x14ac:dyDescent="0.3">
      <c r="A4528">
        <v>2012</v>
      </c>
      <c r="B4528" t="s">
        <v>2838</v>
      </c>
      <c r="C4528" s="1">
        <v>41034</v>
      </c>
      <c r="D4528" t="s">
        <v>1775</v>
      </c>
      <c r="E4528" t="s">
        <v>64</v>
      </c>
      <c r="F4528">
        <v>1048</v>
      </c>
      <c r="G4528" t="s">
        <v>2845</v>
      </c>
      <c r="H4528">
        <v>56</v>
      </c>
      <c r="I4528">
        <f t="shared" si="140"/>
        <v>56</v>
      </c>
      <c r="J4528">
        <v>36</v>
      </c>
      <c r="K4528">
        <v>63</v>
      </c>
      <c r="L4528">
        <v>4</v>
      </c>
      <c r="M4528">
        <v>2</v>
      </c>
      <c r="N4528">
        <v>155.55000000000001</v>
      </c>
      <c r="O4528">
        <f t="shared" si="141"/>
        <v>155.55000000000001</v>
      </c>
      <c r="P4528" t="s">
        <v>40</v>
      </c>
      <c r="Q4528" s="1">
        <v>41034</v>
      </c>
      <c r="R4528" t="str">
        <f>VLOOKUP(B4528,[1]data!$A$2:$E$764,5,0)</f>
        <v>Delhi</v>
      </c>
      <c r="S4528" t="str">
        <f>VLOOKUP($B4528,[1]data!$A$1:$I$764,6,0)</f>
        <v>Delhi Capitals</v>
      </c>
      <c r="T4528" t="str">
        <f>VLOOKUP($B4528,[1]data!$A$1:$I$764,7,0)</f>
        <v>Kolkata Knight Riders</v>
      </c>
      <c r="U4528" t="str">
        <f>VLOOKUP($B4528,[1]data!$A$1:$I$764,9,0)</f>
        <v>Kolkata Knight Riders</v>
      </c>
    </row>
    <row r="4529" spans="1:21" x14ac:dyDescent="0.3">
      <c r="A4529">
        <v>2012</v>
      </c>
      <c r="B4529" t="s">
        <v>2838</v>
      </c>
      <c r="C4529" s="1">
        <v>41034</v>
      </c>
      <c r="D4529" t="s">
        <v>1775</v>
      </c>
      <c r="E4529" t="s">
        <v>23</v>
      </c>
      <c r="F4529">
        <v>1066</v>
      </c>
      <c r="G4529" t="s">
        <v>1419</v>
      </c>
      <c r="H4529">
        <v>1</v>
      </c>
      <c r="I4529">
        <f t="shared" si="140"/>
        <v>1</v>
      </c>
      <c r="J4529">
        <v>4</v>
      </c>
      <c r="K4529">
        <v>6</v>
      </c>
      <c r="L4529">
        <v>0</v>
      </c>
      <c r="M4529">
        <v>0</v>
      </c>
      <c r="N4529">
        <v>25</v>
      </c>
      <c r="O4529">
        <f t="shared" si="141"/>
        <v>25</v>
      </c>
      <c r="P4529" t="s">
        <v>17</v>
      </c>
      <c r="Q4529" s="1">
        <v>41034</v>
      </c>
      <c r="R4529" t="str">
        <f>VLOOKUP(B4529,[1]data!$A$2:$E$764,5,0)</f>
        <v>Delhi</v>
      </c>
      <c r="S4529" t="str">
        <f>VLOOKUP($B4529,[1]data!$A$1:$I$764,6,0)</f>
        <v>Delhi Capitals</v>
      </c>
      <c r="T4529" t="str">
        <f>VLOOKUP($B4529,[1]data!$A$1:$I$764,7,0)</f>
        <v>Kolkata Knight Riders</v>
      </c>
      <c r="U4529" t="str">
        <f>VLOOKUP($B4529,[1]data!$A$1:$I$764,9,0)</f>
        <v>Kolkata Knight Riders</v>
      </c>
    </row>
    <row r="4530" spans="1:21" x14ac:dyDescent="0.3">
      <c r="A4530">
        <v>2012</v>
      </c>
      <c r="B4530" t="s">
        <v>2838</v>
      </c>
      <c r="C4530" s="1">
        <v>41034</v>
      </c>
      <c r="D4530" t="s">
        <v>1775</v>
      </c>
      <c r="E4530" t="s">
        <v>270</v>
      </c>
      <c r="F4530">
        <v>1077</v>
      </c>
      <c r="G4530" t="s">
        <v>26</v>
      </c>
      <c r="H4530">
        <v>6</v>
      </c>
      <c r="I4530">
        <f t="shared" si="140"/>
        <v>6</v>
      </c>
      <c r="J4530">
        <v>4</v>
      </c>
      <c r="K4530">
        <v>5</v>
      </c>
      <c r="L4530">
        <v>0</v>
      </c>
      <c r="M4530">
        <v>0</v>
      </c>
      <c r="N4530">
        <v>150</v>
      </c>
      <c r="O4530">
        <f t="shared" si="141"/>
        <v>150</v>
      </c>
      <c r="P4530" t="s">
        <v>17</v>
      </c>
      <c r="Q4530" s="1">
        <v>41034</v>
      </c>
      <c r="R4530" t="str">
        <f>VLOOKUP(B4530,[1]data!$A$2:$E$764,5,0)</f>
        <v>Delhi</v>
      </c>
      <c r="S4530" t="str">
        <f>VLOOKUP($B4530,[1]data!$A$1:$I$764,6,0)</f>
        <v>Delhi Capitals</v>
      </c>
      <c r="T4530" t="str">
        <f>VLOOKUP($B4530,[1]data!$A$1:$I$764,7,0)</f>
        <v>Kolkata Knight Riders</v>
      </c>
      <c r="U4530" t="str">
        <f>VLOOKUP($B4530,[1]data!$A$1:$I$764,9,0)</f>
        <v>Kolkata Knight Riders</v>
      </c>
    </row>
    <row r="4531" spans="1:21" x14ac:dyDescent="0.3">
      <c r="A4531">
        <v>2012</v>
      </c>
      <c r="B4531" t="s">
        <v>2838</v>
      </c>
      <c r="C4531" s="1">
        <v>41034</v>
      </c>
      <c r="D4531" t="s">
        <v>1775</v>
      </c>
      <c r="E4531" t="s">
        <v>105</v>
      </c>
      <c r="F4531">
        <v>1055</v>
      </c>
      <c r="G4531" t="s">
        <v>2846</v>
      </c>
      <c r="H4531">
        <v>0</v>
      </c>
      <c r="I4531">
        <f t="shared" si="140"/>
        <v>0</v>
      </c>
      <c r="J4531">
        <v>1</v>
      </c>
      <c r="K4531">
        <v>3</v>
      </c>
      <c r="L4531">
        <v>0</v>
      </c>
      <c r="M4531">
        <v>0</v>
      </c>
      <c r="N4531">
        <v>0</v>
      </c>
      <c r="O4531">
        <f t="shared" si="141"/>
        <v>0</v>
      </c>
      <c r="P4531" t="s">
        <v>17</v>
      </c>
      <c r="Q4531" s="1">
        <v>41034</v>
      </c>
      <c r="R4531" t="str">
        <f>VLOOKUP(B4531,[1]data!$A$2:$E$764,5,0)</f>
        <v>Delhi</v>
      </c>
      <c r="S4531" t="str">
        <f>VLOOKUP($B4531,[1]data!$A$1:$I$764,6,0)</f>
        <v>Delhi Capitals</v>
      </c>
      <c r="T4531" t="str">
        <f>VLOOKUP($B4531,[1]data!$A$1:$I$764,7,0)</f>
        <v>Kolkata Knight Riders</v>
      </c>
      <c r="U4531" t="str">
        <f>VLOOKUP($B4531,[1]data!$A$1:$I$764,9,0)</f>
        <v>Kolkata Knight Riders</v>
      </c>
    </row>
    <row r="4532" spans="1:21" x14ac:dyDescent="0.3">
      <c r="A4532">
        <v>2012</v>
      </c>
      <c r="B4532" t="s">
        <v>2838</v>
      </c>
      <c r="C4532" s="1">
        <v>41034</v>
      </c>
      <c r="D4532" t="s">
        <v>1775</v>
      </c>
      <c r="E4532" t="s">
        <v>309</v>
      </c>
      <c r="F4532">
        <v>1240</v>
      </c>
      <c r="G4532" t="s">
        <v>26</v>
      </c>
      <c r="H4532">
        <v>15</v>
      </c>
      <c r="I4532">
        <f t="shared" si="140"/>
        <v>15</v>
      </c>
      <c r="J4532">
        <v>18</v>
      </c>
      <c r="K4532">
        <v>26</v>
      </c>
      <c r="L4532">
        <v>0</v>
      </c>
      <c r="M4532">
        <v>1</v>
      </c>
      <c r="N4532">
        <v>83.33</v>
      </c>
      <c r="O4532">
        <f t="shared" si="141"/>
        <v>83.33</v>
      </c>
      <c r="P4532" t="s">
        <v>17</v>
      </c>
      <c r="Q4532" s="1">
        <v>41034</v>
      </c>
      <c r="R4532" t="str">
        <f>VLOOKUP(B4532,[1]data!$A$2:$E$764,5,0)</f>
        <v>Delhi</v>
      </c>
      <c r="S4532" t="str">
        <f>VLOOKUP($B4532,[1]data!$A$1:$I$764,6,0)</f>
        <v>Delhi Capitals</v>
      </c>
      <c r="T4532" t="str">
        <f>VLOOKUP($B4532,[1]data!$A$1:$I$764,7,0)</f>
        <v>Kolkata Knight Riders</v>
      </c>
      <c r="U4532" t="str">
        <f>VLOOKUP($B4532,[1]data!$A$1:$I$764,9,0)</f>
        <v>Kolkata Knight Riders</v>
      </c>
    </row>
    <row r="4533" spans="1:21" x14ac:dyDescent="0.3">
      <c r="A4533">
        <v>2012</v>
      </c>
      <c r="B4533" t="s">
        <v>2847</v>
      </c>
      <c r="C4533" s="1">
        <v>41034</v>
      </c>
      <c r="D4533" t="s">
        <v>687</v>
      </c>
      <c r="E4533" t="s">
        <v>45</v>
      </c>
      <c r="F4533">
        <v>1137</v>
      </c>
      <c r="G4533" t="s">
        <v>2570</v>
      </c>
      <c r="H4533">
        <v>8</v>
      </c>
      <c r="I4533">
        <f t="shared" si="140"/>
        <v>8</v>
      </c>
      <c r="J4533">
        <v>6</v>
      </c>
      <c r="K4533">
        <v>8</v>
      </c>
      <c r="L4533">
        <v>2</v>
      </c>
      <c r="M4533">
        <v>0</v>
      </c>
      <c r="N4533">
        <v>133.33000000000001</v>
      </c>
      <c r="O4533">
        <f t="shared" si="141"/>
        <v>133.33000000000001</v>
      </c>
      <c r="P4533" t="s">
        <v>40</v>
      </c>
      <c r="Q4533" s="1">
        <v>41034</v>
      </c>
      <c r="R4533" t="str">
        <f>VLOOKUP(B4533,[1]data!$A$2:$E$764,5,0)</f>
        <v>Hyderabad (Deccan)</v>
      </c>
      <c r="S4533" t="str">
        <f>VLOOKUP($B4533,[1]data!$A$1:$I$764,6,0)</f>
        <v>Deccan Chargers</v>
      </c>
      <c r="T4533" t="str">
        <f>VLOOKUP($B4533,[1]data!$A$1:$I$764,7,0)</f>
        <v>Kings XI Punjab</v>
      </c>
      <c r="U4533" t="str">
        <f>VLOOKUP($B4533,[1]data!$A$1:$I$764,9,0)</f>
        <v>Kings XI Punjab</v>
      </c>
    </row>
    <row r="4534" spans="1:21" x14ac:dyDescent="0.3">
      <c r="A4534">
        <v>2012</v>
      </c>
      <c r="B4534" t="s">
        <v>2847</v>
      </c>
      <c r="C4534" s="1">
        <v>41034</v>
      </c>
      <c r="D4534" t="s">
        <v>687</v>
      </c>
      <c r="E4534" t="s">
        <v>2702</v>
      </c>
      <c r="F4534">
        <v>1260</v>
      </c>
      <c r="G4534" t="s">
        <v>2848</v>
      </c>
      <c r="H4534">
        <v>24</v>
      </c>
      <c r="I4534">
        <f t="shared" si="140"/>
        <v>24</v>
      </c>
      <c r="J4534">
        <v>24</v>
      </c>
      <c r="K4534">
        <v>34</v>
      </c>
      <c r="L4534">
        <v>2</v>
      </c>
      <c r="M4534">
        <v>1</v>
      </c>
      <c r="N4534">
        <v>100</v>
      </c>
      <c r="O4534">
        <f t="shared" si="141"/>
        <v>100</v>
      </c>
      <c r="P4534" t="s">
        <v>17</v>
      </c>
      <c r="Q4534" s="1">
        <v>41034</v>
      </c>
      <c r="R4534" t="str">
        <f>VLOOKUP(B4534,[1]data!$A$2:$E$764,5,0)</f>
        <v>Hyderabad (Deccan)</v>
      </c>
      <c r="S4534" t="str">
        <f>VLOOKUP($B4534,[1]data!$A$1:$I$764,6,0)</f>
        <v>Deccan Chargers</v>
      </c>
      <c r="T4534" t="str">
        <f>VLOOKUP($B4534,[1]data!$A$1:$I$764,7,0)</f>
        <v>Kings XI Punjab</v>
      </c>
      <c r="U4534" t="str">
        <f>VLOOKUP($B4534,[1]data!$A$1:$I$764,9,0)</f>
        <v>Kings XI Punjab</v>
      </c>
    </row>
    <row r="4535" spans="1:21" x14ac:dyDescent="0.3">
      <c r="A4535">
        <v>2012</v>
      </c>
      <c r="B4535" t="s">
        <v>2847</v>
      </c>
      <c r="C4535" s="1">
        <v>41034</v>
      </c>
      <c r="D4535" t="s">
        <v>687</v>
      </c>
      <c r="E4535" t="s">
        <v>1569</v>
      </c>
      <c r="F4535">
        <v>1222</v>
      </c>
      <c r="G4535" t="s">
        <v>2849</v>
      </c>
      <c r="H4535">
        <v>7</v>
      </c>
      <c r="I4535">
        <f t="shared" si="140"/>
        <v>7</v>
      </c>
      <c r="J4535">
        <v>6</v>
      </c>
      <c r="K4535">
        <v>5</v>
      </c>
      <c r="L4535">
        <v>0</v>
      </c>
      <c r="M4535">
        <v>1</v>
      </c>
      <c r="N4535">
        <v>116.66</v>
      </c>
      <c r="O4535">
        <f t="shared" si="141"/>
        <v>116.66</v>
      </c>
      <c r="P4535" t="s">
        <v>17</v>
      </c>
      <c r="Q4535" s="1">
        <v>41034</v>
      </c>
      <c r="R4535" t="str">
        <f>VLOOKUP(B4535,[1]data!$A$2:$E$764,5,0)</f>
        <v>Hyderabad (Deccan)</v>
      </c>
      <c r="S4535" t="str">
        <f>VLOOKUP($B4535,[1]data!$A$1:$I$764,6,0)</f>
        <v>Deccan Chargers</v>
      </c>
      <c r="T4535" t="str">
        <f>VLOOKUP($B4535,[1]data!$A$1:$I$764,7,0)</f>
        <v>Kings XI Punjab</v>
      </c>
      <c r="U4535" t="str">
        <f>VLOOKUP($B4535,[1]data!$A$1:$I$764,9,0)</f>
        <v>Kings XI Punjab</v>
      </c>
    </row>
    <row r="4536" spans="1:21" x14ac:dyDescent="0.3">
      <c r="A4536">
        <v>2012</v>
      </c>
      <c r="B4536" t="s">
        <v>2847</v>
      </c>
      <c r="C4536" s="1">
        <v>41034</v>
      </c>
      <c r="D4536" t="s">
        <v>687</v>
      </c>
      <c r="E4536" t="s">
        <v>2701</v>
      </c>
      <c r="F4536">
        <v>1258</v>
      </c>
      <c r="G4536" t="s">
        <v>2850</v>
      </c>
      <c r="H4536">
        <v>2</v>
      </c>
      <c r="I4536">
        <f t="shared" si="140"/>
        <v>2</v>
      </c>
      <c r="J4536">
        <v>9</v>
      </c>
      <c r="K4536">
        <v>19</v>
      </c>
      <c r="L4536">
        <v>0</v>
      </c>
      <c r="M4536">
        <v>0</v>
      </c>
      <c r="N4536">
        <v>22.22</v>
      </c>
      <c r="O4536">
        <f t="shared" si="141"/>
        <v>22.22</v>
      </c>
      <c r="P4536" t="s">
        <v>20</v>
      </c>
      <c r="Q4536" s="1">
        <v>41034</v>
      </c>
      <c r="R4536" t="str">
        <f>VLOOKUP(B4536,[1]data!$A$2:$E$764,5,0)</f>
        <v>Hyderabad (Deccan)</v>
      </c>
      <c r="S4536" t="str">
        <f>VLOOKUP($B4536,[1]data!$A$1:$I$764,6,0)</f>
        <v>Deccan Chargers</v>
      </c>
      <c r="T4536" t="str">
        <f>VLOOKUP($B4536,[1]data!$A$1:$I$764,7,0)</f>
        <v>Kings XI Punjab</v>
      </c>
      <c r="U4536" t="str">
        <f>VLOOKUP($B4536,[1]data!$A$1:$I$764,9,0)</f>
        <v>Kings XI Punjab</v>
      </c>
    </row>
    <row r="4537" spans="1:21" x14ac:dyDescent="0.3">
      <c r="A4537">
        <v>2012</v>
      </c>
      <c r="B4537" t="s">
        <v>2847</v>
      </c>
      <c r="C4537" s="1">
        <v>41034</v>
      </c>
      <c r="D4537" t="s">
        <v>687</v>
      </c>
      <c r="E4537" t="s">
        <v>2851</v>
      </c>
      <c r="F4537">
        <v>1269</v>
      </c>
      <c r="G4537" t="s">
        <v>2852</v>
      </c>
      <c r="H4537">
        <v>23</v>
      </c>
      <c r="I4537">
        <f t="shared" si="140"/>
        <v>23</v>
      </c>
      <c r="J4537">
        <v>24</v>
      </c>
      <c r="K4537">
        <v>37</v>
      </c>
      <c r="L4537">
        <v>2</v>
      </c>
      <c r="M4537">
        <v>0</v>
      </c>
      <c r="N4537">
        <v>95.83</v>
      </c>
      <c r="O4537">
        <f t="shared" si="141"/>
        <v>95.83</v>
      </c>
      <c r="P4537" t="s">
        <v>17</v>
      </c>
      <c r="Q4537" s="1">
        <v>41034</v>
      </c>
      <c r="R4537" t="str">
        <f>VLOOKUP(B4537,[1]data!$A$2:$E$764,5,0)</f>
        <v>Hyderabad (Deccan)</v>
      </c>
      <c r="S4537" t="str">
        <f>VLOOKUP($B4537,[1]data!$A$1:$I$764,6,0)</f>
        <v>Deccan Chargers</v>
      </c>
      <c r="T4537" t="str">
        <f>VLOOKUP($B4537,[1]data!$A$1:$I$764,7,0)</f>
        <v>Kings XI Punjab</v>
      </c>
      <c r="U4537" t="str">
        <f>VLOOKUP($B4537,[1]data!$A$1:$I$764,9,0)</f>
        <v>Kings XI Punjab</v>
      </c>
    </row>
    <row r="4538" spans="1:21" x14ac:dyDescent="0.3">
      <c r="A4538">
        <v>2012</v>
      </c>
      <c r="B4538" t="s">
        <v>2847</v>
      </c>
      <c r="C4538" s="1">
        <v>41034</v>
      </c>
      <c r="D4538" t="s">
        <v>687</v>
      </c>
      <c r="E4538" t="s">
        <v>1100</v>
      </c>
      <c r="F4538">
        <v>1126</v>
      </c>
      <c r="G4538" t="s">
        <v>1935</v>
      </c>
      <c r="H4538">
        <v>3</v>
      </c>
      <c r="I4538">
        <f t="shared" si="140"/>
        <v>3</v>
      </c>
      <c r="J4538">
        <v>5</v>
      </c>
      <c r="K4538">
        <v>3</v>
      </c>
      <c r="L4538">
        <v>0</v>
      </c>
      <c r="M4538">
        <v>0</v>
      </c>
      <c r="N4538">
        <v>60</v>
      </c>
      <c r="O4538">
        <f t="shared" si="141"/>
        <v>60</v>
      </c>
      <c r="P4538" t="s">
        <v>17</v>
      </c>
      <c r="Q4538" s="1">
        <v>41034</v>
      </c>
      <c r="R4538" t="str">
        <f>VLOOKUP(B4538,[1]data!$A$2:$E$764,5,0)</f>
        <v>Hyderabad (Deccan)</v>
      </c>
      <c r="S4538" t="str">
        <f>VLOOKUP($B4538,[1]data!$A$1:$I$764,6,0)</f>
        <v>Deccan Chargers</v>
      </c>
      <c r="T4538" t="str">
        <f>VLOOKUP($B4538,[1]data!$A$1:$I$764,7,0)</f>
        <v>Kings XI Punjab</v>
      </c>
      <c r="U4538" t="str">
        <f>VLOOKUP($B4538,[1]data!$A$1:$I$764,9,0)</f>
        <v>Kings XI Punjab</v>
      </c>
    </row>
    <row r="4539" spans="1:21" x14ac:dyDescent="0.3">
      <c r="A4539">
        <v>2012</v>
      </c>
      <c r="B4539" t="s">
        <v>2847</v>
      </c>
      <c r="C4539" s="1">
        <v>41034</v>
      </c>
      <c r="D4539" t="s">
        <v>687</v>
      </c>
      <c r="E4539" t="s">
        <v>25</v>
      </c>
      <c r="F4539">
        <v>1026</v>
      </c>
      <c r="G4539" t="s">
        <v>26</v>
      </c>
      <c r="H4539">
        <v>7</v>
      </c>
      <c r="I4539">
        <f t="shared" si="140"/>
        <v>7</v>
      </c>
      <c r="J4539">
        <v>8</v>
      </c>
      <c r="K4539">
        <v>8</v>
      </c>
      <c r="L4539">
        <v>1</v>
      </c>
      <c r="M4539">
        <v>0</v>
      </c>
      <c r="N4539">
        <v>87.5</v>
      </c>
      <c r="O4539">
        <f t="shared" si="141"/>
        <v>87.5</v>
      </c>
      <c r="P4539" t="s">
        <v>17</v>
      </c>
      <c r="Q4539" s="1">
        <v>41034</v>
      </c>
      <c r="R4539" t="str">
        <f>VLOOKUP(B4539,[1]data!$A$2:$E$764,5,0)</f>
        <v>Hyderabad (Deccan)</v>
      </c>
      <c r="S4539" t="str">
        <f>VLOOKUP($B4539,[1]data!$A$1:$I$764,6,0)</f>
        <v>Deccan Chargers</v>
      </c>
      <c r="T4539" t="str">
        <f>VLOOKUP($B4539,[1]data!$A$1:$I$764,7,0)</f>
        <v>Kings XI Punjab</v>
      </c>
      <c r="U4539" t="str">
        <f>VLOOKUP($B4539,[1]data!$A$1:$I$764,9,0)</f>
        <v>Kings XI Punjab</v>
      </c>
    </row>
    <row r="4540" spans="1:21" x14ac:dyDescent="0.3">
      <c r="A4540">
        <v>2012</v>
      </c>
      <c r="B4540" t="s">
        <v>2847</v>
      </c>
      <c r="C4540" s="1">
        <v>41034</v>
      </c>
      <c r="D4540" t="s">
        <v>687</v>
      </c>
      <c r="E4540" t="s">
        <v>147</v>
      </c>
      <c r="F4540">
        <v>1006</v>
      </c>
      <c r="G4540" t="s">
        <v>26</v>
      </c>
      <c r="H4540">
        <v>9</v>
      </c>
      <c r="I4540">
        <f t="shared" si="140"/>
        <v>9</v>
      </c>
      <c r="J4540">
        <v>8</v>
      </c>
      <c r="K4540">
        <v>25</v>
      </c>
      <c r="L4540">
        <v>0</v>
      </c>
      <c r="M4540">
        <v>0</v>
      </c>
      <c r="N4540">
        <v>112.5</v>
      </c>
      <c r="O4540">
        <f t="shared" si="141"/>
        <v>112.5</v>
      </c>
      <c r="P4540" t="s">
        <v>17</v>
      </c>
      <c r="Q4540" s="1">
        <v>41034</v>
      </c>
      <c r="R4540" t="str">
        <f>VLOOKUP(B4540,[1]data!$A$2:$E$764,5,0)</f>
        <v>Hyderabad (Deccan)</v>
      </c>
      <c r="S4540" t="str">
        <f>VLOOKUP($B4540,[1]data!$A$1:$I$764,6,0)</f>
        <v>Deccan Chargers</v>
      </c>
      <c r="T4540" t="str">
        <f>VLOOKUP($B4540,[1]data!$A$1:$I$764,7,0)</f>
        <v>Kings XI Punjab</v>
      </c>
      <c r="U4540" t="str">
        <f>VLOOKUP($B4540,[1]data!$A$1:$I$764,9,0)</f>
        <v>Kings XI Punjab</v>
      </c>
    </row>
    <row r="4541" spans="1:21" x14ac:dyDescent="0.3">
      <c r="A4541">
        <v>2012</v>
      </c>
      <c r="B4541" t="s">
        <v>2847</v>
      </c>
      <c r="C4541" s="1">
        <v>41034</v>
      </c>
      <c r="D4541" t="s">
        <v>687</v>
      </c>
      <c r="E4541" t="s">
        <v>157</v>
      </c>
      <c r="F4541">
        <v>1046</v>
      </c>
      <c r="G4541" t="s">
        <v>66</v>
      </c>
      <c r="H4541">
        <v>5</v>
      </c>
      <c r="I4541">
        <f t="shared" si="140"/>
        <v>5</v>
      </c>
      <c r="J4541">
        <v>4</v>
      </c>
      <c r="K4541">
        <v>3</v>
      </c>
      <c r="L4541">
        <v>1</v>
      </c>
      <c r="M4541">
        <v>0</v>
      </c>
      <c r="N4541">
        <v>125</v>
      </c>
      <c r="O4541">
        <f t="shared" si="141"/>
        <v>125</v>
      </c>
      <c r="P4541" t="s">
        <v>17</v>
      </c>
      <c r="Q4541" s="1">
        <v>41034</v>
      </c>
      <c r="R4541" t="str">
        <f>VLOOKUP(B4541,[1]data!$A$2:$E$764,5,0)</f>
        <v>Hyderabad (Deccan)</v>
      </c>
      <c r="S4541" t="str">
        <f>VLOOKUP($B4541,[1]data!$A$1:$I$764,6,0)</f>
        <v>Deccan Chargers</v>
      </c>
      <c r="T4541" t="str">
        <f>VLOOKUP($B4541,[1]data!$A$1:$I$764,7,0)</f>
        <v>Kings XI Punjab</v>
      </c>
      <c r="U4541" t="str">
        <f>VLOOKUP($B4541,[1]data!$A$1:$I$764,9,0)</f>
        <v>Kings XI Punjab</v>
      </c>
    </row>
    <row r="4542" spans="1:21" x14ac:dyDescent="0.3">
      <c r="A4542">
        <v>2012</v>
      </c>
      <c r="B4542" t="s">
        <v>2847</v>
      </c>
      <c r="C4542" s="1">
        <v>41034</v>
      </c>
      <c r="D4542" t="s">
        <v>687</v>
      </c>
      <c r="E4542" t="s">
        <v>340</v>
      </c>
      <c r="F4542">
        <v>1170</v>
      </c>
      <c r="G4542" t="s">
        <v>1290</v>
      </c>
      <c r="H4542">
        <v>34</v>
      </c>
      <c r="I4542">
        <f t="shared" si="140"/>
        <v>34</v>
      </c>
      <c r="J4542">
        <v>27</v>
      </c>
      <c r="K4542">
        <v>40</v>
      </c>
      <c r="L4542">
        <v>5</v>
      </c>
      <c r="M4542">
        <v>1</v>
      </c>
      <c r="N4542">
        <v>125.92</v>
      </c>
      <c r="O4542">
        <f t="shared" si="141"/>
        <v>125.92</v>
      </c>
      <c r="P4542" t="s">
        <v>17</v>
      </c>
      <c r="Q4542" s="1">
        <v>41034</v>
      </c>
      <c r="R4542" t="str">
        <f>VLOOKUP(B4542,[1]data!$A$2:$E$764,5,0)</f>
        <v>Hyderabad (Deccan)</v>
      </c>
      <c r="S4542" t="str">
        <f>VLOOKUP($B4542,[1]data!$A$1:$I$764,6,0)</f>
        <v>Deccan Chargers</v>
      </c>
      <c r="T4542" t="str">
        <f>VLOOKUP($B4542,[1]data!$A$1:$I$764,7,0)</f>
        <v>Kings XI Punjab</v>
      </c>
      <c r="U4542" t="str">
        <f>VLOOKUP($B4542,[1]data!$A$1:$I$764,9,0)</f>
        <v>Kings XI Punjab</v>
      </c>
    </row>
    <row r="4543" spans="1:21" x14ac:dyDescent="0.3">
      <c r="A4543">
        <v>2012</v>
      </c>
      <c r="B4543" t="s">
        <v>2847</v>
      </c>
      <c r="C4543" s="1">
        <v>41034</v>
      </c>
      <c r="D4543" t="s">
        <v>687</v>
      </c>
      <c r="E4543" t="s">
        <v>62</v>
      </c>
      <c r="F4543">
        <v>1182</v>
      </c>
      <c r="G4543" t="s">
        <v>2273</v>
      </c>
      <c r="H4543">
        <v>36</v>
      </c>
      <c r="I4543">
        <f t="shared" si="140"/>
        <v>36</v>
      </c>
      <c r="J4543">
        <v>17</v>
      </c>
      <c r="K4543">
        <v>29</v>
      </c>
      <c r="L4543">
        <v>4</v>
      </c>
      <c r="M4543">
        <v>2</v>
      </c>
      <c r="N4543">
        <v>211.76</v>
      </c>
      <c r="O4543">
        <f t="shared" si="141"/>
        <v>211.76</v>
      </c>
      <c r="P4543" t="s">
        <v>17</v>
      </c>
      <c r="Q4543" s="1">
        <v>41034</v>
      </c>
      <c r="R4543" t="str">
        <f>VLOOKUP(B4543,[1]data!$A$2:$E$764,5,0)</f>
        <v>Hyderabad (Deccan)</v>
      </c>
      <c r="S4543" t="str">
        <f>VLOOKUP($B4543,[1]data!$A$1:$I$764,6,0)</f>
        <v>Deccan Chargers</v>
      </c>
      <c r="T4543" t="str">
        <f>VLOOKUP($B4543,[1]data!$A$1:$I$764,7,0)</f>
        <v>Kings XI Punjab</v>
      </c>
      <c r="U4543" t="str">
        <f>VLOOKUP($B4543,[1]data!$A$1:$I$764,9,0)</f>
        <v>Kings XI Punjab</v>
      </c>
    </row>
    <row r="4544" spans="1:21" x14ac:dyDescent="0.3">
      <c r="A4544">
        <v>2012</v>
      </c>
      <c r="B4544" t="s">
        <v>2847</v>
      </c>
      <c r="C4544" s="1">
        <v>41034</v>
      </c>
      <c r="D4544" t="s">
        <v>687</v>
      </c>
      <c r="E4544" t="s">
        <v>283</v>
      </c>
      <c r="F4544">
        <v>1111</v>
      </c>
      <c r="G4544" t="s">
        <v>2853</v>
      </c>
      <c r="H4544">
        <v>5</v>
      </c>
      <c r="I4544">
        <f t="shared" si="140"/>
        <v>5</v>
      </c>
      <c r="J4544">
        <v>6</v>
      </c>
      <c r="K4544">
        <v>5</v>
      </c>
      <c r="L4544">
        <v>1</v>
      </c>
      <c r="M4544">
        <v>0</v>
      </c>
      <c r="N4544">
        <v>83.33</v>
      </c>
      <c r="O4544">
        <f t="shared" si="141"/>
        <v>83.33</v>
      </c>
      <c r="P4544" t="s">
        <v>17</v>
      </c>
      <c r="Q4544" s="1">
        <v>41034</v>
      </c>
      <c r="R4544" t="str">
        <f>VLOOKUP(B4544,[1]data!$A$2:$E$764,5,0)</f>
        <v>Hyderabad (Deccan)</v>
      </c>
      <c r="S4544" t="str">
        <f>VLOOKUP($B4544,[1]data!$A$1:$I$764,6,0)</f>
        <v>Deccan Chargers</v>
      </c>
      <c r="T4544" t="str">
        <f>VLOOKUP($B4544,[1]data!$A$1:$I$764,7,0)</f>
        <v>Kings XI Punjab</v>
      </c>
      <c r="U4544" t="str">
        <f>VLOOKUP($B4544,[1]data!$A$1:$I$764,9,0)</f>
        <v>Kings XI Punjab</v>
      </c>
    </row>
    <row r="4545" spans="1:21" x14ac:dyDescent="0.3">
      <c r="A4545">
        <v>2012</v>
      </c>
      <c r="B4545" t="s">
        <v>2847</v>
      </c>
      <c r="C4545" s="1">
        <v>41034</v>
      </c>
      <c r="D4545" t="s">
        <v>687</v>
      </c>
      <c r="E4545" t="s">
        <v>41</v>
      </c>
      <c r="F4545">
        <v>1023</v>
      </c>
      <c r="G4545" t="s">
        <v>2854</v>
      </c>
      <c r="H4545">
        <v>46</v>
      </c>
      <c r="I4545">
        <f t="shared" si="140"/>
        <v>46</v>
      </c>
      <c r="J4545">
        <v>39</v>
      </c>
      <c r="K4545">
        <v>60</v>
      </c>
      <c r="L4545">
        <v>8</v>
      </c>
      <c r="M4545">
        <v>0</v>
      </c>
      <c r="N4545">
        <v>117.94</v>
      </c>
      <c r="O4545">
        <f t="shared" si="141"/>
        <v>117.94</v>
      </c>
      <c r="P4545" t="s">
        <v>40</v>
      </c>
      <c r="Q4545" s="1">
        <v>41034</v>
      </c>
      <c r="R4545" t="str">
        <f>VLOOKUP(B4545,[1]data!$A$2:$E$764,5,0)</f>
        <v>Hyderabad (Deccan)</v>
      </c>
      <c r="S4545" t="str">
        <f>VLOOKUP($B4545,[1]data!$A$1:$I$764,6,0)</f>
        <v>Deccan Chargers</v>
      </c>
      <c r="T4545" t="str">
        <f>VLOOKUP($B4545,[1]data!$A$1:$I$764,7,0)</f>
        <v>Kings XI Punjab</v>
      </c>
      <c r="U4545" t="str">
        <f>VLOOKUP($B4545,[1]data!$A$1:$I$764,9,0)</f>
        <v>Kings XI Punjab</v>
      </c>
    </row>
    <row r="4546" spans="1:21" x14ac:dyDescent="0.3">
      <c r="A4546">
        <v>2012</v>
      </c>
      <c r="B4546" t="s">
        <v>2847</v>
      </c>
      <c r="C4546" s="1">
        <v>41034</v>
      </c>
      <c r="D4546" t="s">
        <v>687</v>
      </c>
      <c r="E4546" t="s">
        <v>1936</v>
      </c>
      <c r="F4546">
        <v>1174</v>
      </c>
      <c r="G4546" t="s">
        <v>2855</v>
      </c>
      <c r="H4546">
        <v>34</v>
      </c>
      <c r="I4546">
        <f t="shared" si="140"/>
        <v>34</v>
      </c>
      <c r="J4546">
        <v>27</v>
      </c>
      <c r="K4546">
        <v>35</v>
      </c>
      <c r="L4546">
        <v>1</v>
      </c>
      <c r="M4546">
        <v>2</v>
      </c>
      <c r="N4546">
        <v>125.92</v>
      </c>
      <c r="O4546">
        <f t="shared" si="141"/>
        <v>125.92</v>
      </c>
      <c r="P4546" t="s">
        <v>17</v>
      </c>
      <c r="Q4546" s="1">
        <v>41034</v>
      </c>
      <c r="R4546" t="str">
        <f>VLOOKUP(B4546,[1]data!$A$2:$E$764,5,0)</f>
        <v>Hyderabad (Deccan)</v>
      </c>
      <c r="S4546" t="str">
        <f>VLOOKUP($B4546,[1]data!$A$1:$I$764,6,0)</f>
        <v>Deccan Chargers</v>
      </c>
      <c r="T4546" t="str">
        <f>VLOOKUP($B4546,[1]data!$A$1:$I$764,7,0)</f>
        <v>Kings XI Punjab</v>
      </c>
      <c r="U4546" t="str">
        <f>VLOOKUP($B4546,[1]data!$A$1:$I$764,9,0)</f>
        <v>Kings XI Punjab</v>
      </c>
    </row>
    <row r="4547" spans="1:21" x14ac:dyDescent="0.3">
      <c r="A4547">
        <v>2012</v>
      </c>
      <c r="B4547" t="s">
        <v>2847</v>
      </c>
      <c r="C4547" s="1">
        <v>41034</v>
      </c>
      <c r="D4547" t="s">
        <v>687</v>
      </c>
      <c r="E4547" t="s">
        <v>1839</v>
      </c>
      <c r="F4547">
        <v>1197</v>
      </c>
      <c r="G4547" t="s">
        <v>2433</v>
      </c>
      <c r="H4547">
        <v>0</v>
      </c>
      <c r="I4547">
        <f t="shared" ref="I4547:I4610" si="142">IF(H4547="",(J4547*N4547)/100,H4547)</f>
        <v>0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f t="shared" ref="O4547:O4610" si="143">IF(N4547="",IF(J4547=0,0,(I4547/J4547)*100),N4547)</f>
        <v>0</v>
      </c>
      <c r="P4547" t="s">
        <v>17</v>
      </c>
      <c r="Q4547" s="1">
        <v>41034</v>
      </c>
      <c r="R4547" t="str">
        <f>VLOOKUP(B4547,[1]data!$A$2:$E$764,5,0)</f>
        <v>Hyderabad (Deccan)</v>
      </c>
      <c r="S4547" t="str">
        <f>VLOOKUP($B4547,[1]data!$A$1:$I$764,6,0)</f>
        <v>Deccan Chargers</v>
      </c>
      <c r="T4547" t="str">
        <f>VLOOKUP($B4547,[1]data!$A$1:$I$764,7,0)</f>
        <v>Kings XI Punjab</v>
      </c>
      <c r="U4547" t="str">
        <f>VLOOKUP($B4547,[1]data!$A$1:$I$764,9,0)</f>
        <v>Kings XI Punjab</v>
      </c>
    </row>
    <row r="4548" spans="1:21" x14ac:dyDescent="0.3">
      <c r="A4548">
        <v>2012</v>
      </c>
      <c r="B4548" t="s">
        <v>2847</v>
      </c>
      <c r="C4548" s="1">
        <v>41034</v>
      </c>
      <c r="D4548" t="s">
        <v>687</v>
      </c>
      <c r="E4548" t="s">
        <v>1226</v>
      </c>
      <c r="F4548">
        <v>1141</v>
      </c>
      <c r="G4548" t="s">
        <v>26</v>
      </c>
      <c r="H4548">
        <v>14</v>
      </c>
      <c r="I4548">
        <f t="shared" si="142"/>
        <v>14</v>
      </c>
      <c r="J4548">
        <v>8</v>
      </c>
      <c r="K4548">
        <v>19</v>
      </c>
      <c r="L4548">
        <v>2</v>
      </c>
      <c r="M4548">
        <v>0</v>
      </c>
      <c r="N4548">
        <v>175</v>
      </c>
      <c r="O4548">
        <f t="shared" si="143"/>
        <v>175</v>
      </c>
      <c r="P4548" t="s">
        <v>17</v>
      </c>
      <c r="Q4548" s="1">
        <v>41034</v>
      </c>
      <c r="R4548" t="str">
        <f>VLOOKUP(B4548,[1]data!$A$2:$E$764,5,0)</f>
        <v>Hyderabad (Deccan)</v>
      </c>
      <c r="S4548" t="str">
        <f>VLOOKUP($B4548,[1]data!$A$1:$I$764,6,0)</f>
        <v>Deccan Chargers</v>
      </c>
      <c r="T4548" t="str">
        <f>VLOOKUP($B4548,[1]data!$A$1:$I$764,7,0)</f>
        <v>Kings XI Punjab</v>
      </c>
      <c r="U4548" t="str">
        <f>VLOOKUP($B4548,[1]data!$A$1:$I$764,9,0)</f>
        <v>Kings XI Punjab</v>
      </c>
    </row>
    <row r="4549" spans="1:21" x14ac:dyDescent="0.3">
      <c r="A4549">
        <v>2012</v>
      </c>
      <c r="B4549" t="s">
        <v>2847</v>
      </c>
      <c r="C4549" s="1">
        <v>41034</v>
      </c>
      <c r="D4549" t="s">
        <v>687</v>
      </c>
      <c r="E4549" t="s">
        <v>359</v>
      </c>
      <c r="F4549">
        <v>1053</v>
      </c>
      <c r="G4549" t="s">
        <v>2433</v>
      </c>
      <c r="H4549">
        <v>36</v>
      </c>
      <c r="I4549">
        <f t="shared" si="142"/>
        <v>36</v>
      </c>
      <c r="J4549">
        <v>23</v>
      </c>
      <c r="K4549">
        <v>28</v>
      </c>
      <c r="L4549">
        <v>2</v>
      </c>
      <c r="M4549">
        <v>2</v>
      </c>
      <c r="N4549">
        <v>156.52000000000001</v>
      </c>
      <c r="O4549">
        <f t="shared" si="143"/>
        <v>156.52000000000001</v>
      </c>
      <c r="P4549" t="s">
        <v>17</v>
      </c>
      <c r="Q4549" s="1">
        <v>41034</v>
      </c>
      <c r="R4549" t="str">
        <f>VLOOKUP(B4549,[1]data!$A$2:$E$764,5,0)</f>
        <v>Hyderabad (Deccan)</v>
      </c>
      <c r="S4549" t="str">
        <f>VLOOKUP($B4549,[1]data!$A$1:$I$764,6,0)</f>
        <v>Deccan Chargers</v>
      </c>
      <c r="T4549" t="str">
        <f>VLOOKUP($B4549,[1]data!$A$1:$I$764,7,0)</f>
        <v>Kings XI Punjab</v>
      </c>
      <c r="U4549" t="str">
        <f>VLOOKUP($B4549,[1]data!$A$1:$I$764,9,0)</f>
        <v>Kings XI Punjab</v>
      </c>
    </row>
    <row r="4550" spans="1:21" x14ac:dyDescent="0.3">
      <c r="A4550">
        <v>2012</v>
      </c>
      <c r="B4550" t="s">
        <v>2856</v>
      </c>
      <c r="C4550" s="1">
        <v>41035</v>
      </c>
      <c r="D4550" t="s">
        <v>694</v>
      </c>
      <c r="E4550" t="s">
        <v>274</v>
      </c>
      <c r="F4550">
        <v>1076</v>
      </c>
      <c r="G4550" t="s">
        <v>457</v>
      </c>
      <c r="H4550">
        <v>11</v>
      </c>
      <c r="I4550">
        <f t="shared" si="142"/>
        <v>11</v>
      </c>
      <c r="J4550">
        <v>5</v>
      </c>
      <c r="K4550">
        <v>6</v>
      </c>
      <c r="L4550">
        <v>2</v>
      </c>
      <c r="M4550">
        <v>0</v>
      </c>
      <c r="N4550">
        <v>220</v>
      </c>
      <c r="O4550">
        <f t="shared" si="143"/>
        <v>220</v>
      </c>
      <c r="P4550" t="s">
        <v>20</v>
      </c>
      <c r="Q4550" s="1">
        <v>41035</v>
      </c>
      <c r="R4550" t="str">
        <f>VLOOKUP(B4550,[1]data!$A$2:$E$764,5,0)</f>
        <v>Mumbai</v>
      </c>
      <c r="S4550" t="str">
        <f>VLOOKUP($B4550,[1]data!$A$1:$I$764,6,0)</f>
        <v>Mumbai Indians</v>
      </c>
      <c r="T4550" t="str">
        <f>VLOOKUP($B4550,[1]data!$A$1:$I$764,7,0)</f>
        <v>Royal Challengers Bangalore</v>
      </c>
      <c r="U4550" t="str">
        <f>VLOOKUP($B4550,[1]data!$A$1:$I$764,9,0)</f>
        <v>Royal Challengers Bangalore</v>
      </c>
    </row>
    <row r="4551" spans="1:21" x14ac:dyDescent="0.3">
      <c r="A4551">
        <v>2012</v>
      </c>
      <c r="B4551" t="s">
        <v>2856</v>
      </c>
      <c r="C4551" s="1">
        <v>41035</v>
      </c>
      <c r="D4551" t="s">
        <v>694</v>
      </c>
      <c r="E4551" t="s">
        <v>1393</v>
      </c>
      <c r="F4551">
        <v>1169</v>
      </c>
      <c r="G4551" t="s">
        <v>1128</v>
      </c>
      <c r="H4551">
        <v>0</v>
      </c>
      <c r="I4551">
        <f t="shared" si="142"/>
        <v>0</v>
      </c>
      <c r="J4551">
        <v>2</v>
      </c>
      <c r="K4551">
        <v>2</v>
      </c>
      <c r="L4551">
        <v>0</v>
      </c>
      <c r="M4551">
        <v>0</v>
      </c>
      <c r="N4551">
        <v>0</v>
      </c>
      <c r="O4551">
        <f t="shared" si="143"/>
        <v>0</v>
      </c>
      <c r="P4551" t="s">
        <v>17</v>
      </c>
      <c r="Q4551" s="1">
        <v>41035</v>
      </c>
      <c r="R4551" t="str">
        <f>VLOOKUP(B4551,[1]data!$A$2:$E$764,5,0)</f>
        <v>Mumbai</v>
      </c>
      <c r="S4551" t="str">
        <f>VLOOKUP($B4551,[1]data!$A$1:$I$764,6,0)</f>
        <v>Mumbai Indians</v>
      </c>
      <c r="T4551" t="str">
        <f>VLOOKUP($B4551,[1]data!$A$1:$I$764,7,0)</f>
        <v>Royal Challengers Bangalore</v>
      </c>
      <c r="U4551" t="str">
        <f>VLOOKUP($B4551,[1]data!$A$1:$I$764,9,0)</f>
        <v>Royal Challengers Bangalore</v>
      </c>
    </row>
    <row r="4552" spans="1:21" x14ac:dyDescent="0.3">
      <c r="A4552">
        <v>2012</v>
      </c>
      <c r="B4552" t="s">
        <v>2856</v>
      </c>
      <c r="C4552" s="1">
        <v>41035</v>
      </c>
      <c r="D4552" t="s">
        <v>694</v>
      </c>
      <c r="E4552" t="s">
        <v>116</v>
      </c>
      <c r="F4552">
        <v>1064</v>
      </c>
      <c r="G4552" t="s">
        <v>1128</v>
      </c>
      <c r="H4552">
        <v>60</v>
      </c>
      <c r="I4552">
        <f t="shared" si="142"/>
        <v>60</v>
      </c>
      <c r="J4552">
        <v>46</v>
      </c>
      <c r="K4552">
        <v>74</v>
      </c>
      <c r="L4552">
        <v>6</v>
      </c>
      <c r="M4552">
        <v>2</v>
      </c>
      <c r="N4552">
        <v>130.43</v>
      </c>
      <c r="O4552">
        <f t="shared" si="143"/>
        <v>130.43</v>
      </c>
      <c r="P4552" t="s">
        <v>17</v>
      </c>
      <c r="Q4552" s="1">
        <v>41035</v>
      </c>
      <c r="R4552" t="str">
        <f>VLOOKUP(B4552,[1]data!$A$2:$E$764,5,0)</f>
        <v>Mumbai</v>
      </c>
      <c r="S4552" t="str">
        <f>VLOOKUP($B4552,[1]data!$A$1:$I$764,6,0)</f>
        <v>Mumbai Indians</v>
      </c>
      <c r="T4552" t="str">
        <f>VLOOKUP($B4552,[1]data!$A$1:$I$764,7,0)</f>
        <v>Royal Challengers Bangalore</v>
      </c>
      <c r="U4552" t="str">
        <f>VLOOKUP($B4552,[1]data!$A$1:$I$764,9,0)</f>
        <v>Royal Challengers Bangalore</v>
      </c>
    </row>
    <row r="4553" spans="1:21" x14ac:dyDescent="0.3">
      <c r="A4553">
        <v>2012</v>
      </c>
      <c r="B4553" t="s">
        <v>2856</v>
      </c>
      <c r="C4553" s="1">
        <v>41035</v>
      </c>
      <c r="D4553" t="s">
        <v>694</v>
      </c>
      <c r="E4553" t="s">
        <v>2060</v>
      </c>
      <c r="F4553">
        <v>1194</v>
      </c>
      <c r="G4553" t="s">
        <v>2833</v>
      </c>
      <c r="H4553">
        <v>1</v>
      </c>
      <c r="I4553">
        <f t="shared" si="142"/>
        <v>1</v>
      </c>
      <c r="J4553">
        <v>9</v>
      </c>
      <c r="K4553">
        <v>10</v>
      </c>
      <c r="L4553">
        <v>0</v>
      </c>
      <c r="M4553">
        <v>0</v>
      </c>
      <c r="N4553">
        <v>11.11</v>
      </c>
      <c r="O4553">
        <f t="shared" si="143"/>
        <v>11.11</v>
      </c>
      <c r="P4553" t="s">
        <v>17</v>
      </c>
      <c r="Q4553" s="1">
        <v>41035</v>
      </c>
      <c r="R4553" t="str">
        <f>VLOOKUP(B4553,[1]data!$A$2:$E$764,5,0)</f>
        <v>Mumbai</v>
      </c>
      <c r="S4553" t="str">
        <f>VLOOKUP($B4553,[1]data!$A$1:$I$764,6,0)</f>
        <v>Mumbai Indians</v>
      </c>
      <c r="T4553" t="str">
        <f>VLOOKUP($B4553,[1]data!$A$1:$I$764,7,0)</f>
        <v>Royal Challengers Bangalore</v>
      </c>
      <c r="U4553" t="str">
        <f>VLOOKUP($B4553,[1]data!$A$1:$I$764,9,0)</f>
        <v>Royal Challengers Bangalore</v>
      </c>
    </row>
    <row r="4554" spans="1:21" x14ac:dyDescent="0.3">
      <c r="A4554">
        <v>2012</v>
      </c>
      <c r="B4554" t="s">
        <v>2856</v>
      </c>
      <c r="C4554" s="1">
        <v>41035</v>
      </c>
      <c r="D4554" t="s">
        <v>694</v>
      </c>
      <c r="E4554" t="s">
        <v>562</v>
      </c>
      <c r="F4554">
        <v>1002</v>
      </c>
      <c r="G4554" t="s">
        <v>2798</v>
      </c>
      <c r="H4554">
        <v>74</v>
      </c>
      <c r="I4554">
        <f t="shared" si="142"/>
        <v>74</v>
      </c>
      <c r="J4554">
        <v>44</v>
      </c>
      <c r="K4554">
        <v>73</v>
      </c>
      <c r="L4554">
        <v>11</v>
      </c>
      <c r="M4554">
        <v>1</v>
      </c>
      <c r="N4554">
        <v>168.18</v>
      </c>
      <c r="O4554">
        <f t="shared" si="143"/>
        <v>168.18</v>
      </c>
      <c r="P4554" t="s">
        <v>17</v>
      </c>
      <c r="Q4554" s="1">
        <v>41035</v>
      </c>
      <c r="R4554" t="str">
        <f>VLOOKUP(B4554,[1]data!$A$2:$E$764,5,0)</f>
        <v>Mumbai</v>
      </c>
      <c r="S4554" t="str">
        <f>VLOOKUP($B4554,[1]data!$A$1:$I$764,6,0)</f>
        <v>Mumbai Indians</v>
      </c>
      <c r="T4554" t="str">
        <f>VLOOKUP($B4554,[1]data!$A$1:$I$764,7,0)</f>
        <v>Royal Challengers Bangalore</v>
      </c>
      <c r="U4554" t="str">
        <f>VLOOKUP($B4554,[1]data!$A$1:$I$764,9,0)</f>
        <v>Royal Challengers Bangalore</v>
      </c>
    </row>
    <row r="4555" spans="1:21" x14ac:dyDescent="0.3">
      <c r="A4555">
        <v>2012</v>
      </c>
      <c r="B4555" t="s">
        <v>2856</v>
      </c>
      <c r="C4555" s="1">
        <v>41035</v>
      </c>
      <c r="D4555" t="s">
        <v>694</v>
      </c>
      <c r="E4555" t="s">
        <v>1146</v>
      </c>
      <c r="F4555">
        <v>1132</v>
      </c>
      <c r="G4555" t="s">
        <v>2857</v>
      </c>
      <c r="H4555">
        <v>0</v>
      </c>
      <c r="I4555">
        <f t="shared" si="142"/>
        <v>0</v>
      </c>
      <c r="J4555">
        <v>1</v>
      </c>
      <c r="K4555">
        <v>2</v>
      </c>
      <c r="L4555">
        <v>0</v>
      </c>
      <c r="M4555">
        <v>0</v>
      </c>
      <c r="N4555">
        <v>0</v>
      </c>
      <c r="O4555">
        <f t="shared" si="143"/>
        <v>0</v>
      </c>
      <c r="P4555" t="s">
        <v>17</v>
      </c>
      <c r="Q4555" s="1">
        <v>41035</v>
      </c>
      <c r="R4555" t="str">
        <f>VLOOKUP(B4555,[1]data!$A$2:$E$764,5,0)</f>
        <v>Mumbai</v>
      </c>
      <c r="S4555" t="str">
        <f>VLOOKUP($B4555,[1]data!$A$1:$I$764,6,0)</f>
        <v>Mumbai Indians</v>
      </c>
      <c r="T4555" t="str">
        <f>VLOOKUP($B4555,[1]data!$A$1:$I$764,7,0)</f>
        <v>Royal Challengers Bangalore</v>
      </c>
      <c r="U4555" t="str">
        <f>VLOOKUP($B4555,[1]data!$A$1:$I$764,9,0)</f>
        <v>Royal Challengers Bangalore</v>
      </c>
    </row>
    <row r="4556" spans="1:21" x14ac:dyDescent="0.3">
      <c r="A4556">
        <v>2012</v>
      </c>
      <c r="B4556" t="s">
        <v>2856</v>
      </c>
      <c r="C4556" s="1">
        <v>41035</v>
      </c>
      <c r="D4556" t="s">
        <v>694</v>
      </c>
      <c r="E4556" t="s">
        <v>107</v>
      </c>
      <c r="F4556">
        <v>1089</v>
      </c>
      <c r="G4556" t="s">
        <v>26</v>
      </c>
      <c r="H4556">
        <v>1</v>
      </c>
      <c r="I4556">
        <f t="shared" si="142"/>
        <v>1</v>
      </c>
      <c r="J4556">
        <v>1</v>
      </c>
      <c r="K4556">
        <v>3</v>
      </c>
      <c r="L4556">
        <v>0</v>
      </c>
      <c r="M4556">
        <v>0</v>
      </c>
      <c r="N4556">
        <v>100</v>
      </c>
      <c r="O4556">
        <f t="shared" si="143"/>
        <v>100</v>
      </c>
      <c r="P4556" t="s">
        <v>17</v>
      </c>
      <c r="Q4556" s="1">
        <v>41035</v>
      </c>
      <c r="R4556" t="str">
        <f>VLOOKUP(B4556,[1]data!$A$2:$E$764,5,0)</f>
        <v>Mumbai</v>
      </c>
      <c r="S4556" t="str">
        <f>VLOOKUP($B4556,[1]data!$A$1:$I$764,6,0)</f>
        <v>Mumbai Indians</v>
      </c>
      <c r="T4556" t="str">
        <f>VLOOKUP($B4556,[1]data!$A$1:$I$764,7,0)</f>
        <v>Royal Challengers Bangalore</v>
      </c>
      <c r="U4556" t="str">
        <f>VLOOKUP($B4556,[1]data!$A$1:$I$764,9,0)</f>
        <v>Royal Challengers Bangalore</v>
      </c>
    </row>
    <row r="4557" spans="1:21" x14ac:dyDescent="0.3">
      <c r="A4557">
        <v>2012</v>
      </c>
      <c r="B4557" t="s">
        <v>2856</v>
      </c>
      <c r="C4557" s="1">
        <v>41035</v>
      </c>
      <c r="D4557" t="s">
        <v>694</v>
      </c>
      <c r="E4557" t="s">
        <v>144</v>
      </c>
      <c r="F4557">
        <v>1007</v>
      </c>
      <c r="G4557" t="s">
        <v>2858</v>
      </c>
      <c r="H4557">
        <v>0</v>
      </c>
      <c r="I4557">
        <f t="shared" si="142"/>
        <v>0</v>
      </c>
      <c r="J4557">
        <v>1</v>
      </c>
      <c r="K4557">
        <v>2</v>
      </c>
      <c r="L4557">
        <v>0</v>
      </c>
      <c r="M4557">
        <v>0</v>
      </c>
      <c r="N4557">
        <v>0</v>
      </c>
      <c r="O4557">
        <f t="shared" si="143"/>
        <v>0</v>
      </c>
      <c r="P4557" t="s">
        <v>40</v>
      </c>
      <c r="Q4557" s="1">
        <v>41035</v>
      </c>
      <c r="R4557" t="str">
        <f>VLOOKUP(B4557,[1]data!$A$2:$E$764,5,0)</f>
        <v>Mumbai</v>
      </c>
      <c r="S4557" t="str">
        <f>VLOOKUP($B4557,[1]data!$A$1:$I$764,6,0)</f>
        <v>Mumbai Indians</v>
      </c>
      <c r="T4557" t="str">
        <f>VLOOKUP($B4557,[1]data!$A$1:$I$764,7,0)</f>
        <v>Royal Challengers Bangalore</v>
      </c>
      <c r="U4557" t="str">
        <f>VLOOKUP($B4557,[1]data!$A$1:$I$764,9,0)</f>
        <v>Royal Challengers Bangalore</v>
      </c>
    </row>
    <row r="4558" spans="1:21" x14ac:dyDescent="0.3">
      <c r="A4558">
        <v>2012</v>
      </c>
      <c r="B4558" t="s">
        <v>2856</v>
      </c>
      <c r="C4558" s="1">
        <v>41035</v>
      </c>
      <c r="D4558" t="s">
        <v>694</v>
      </c>
      <c r="E4558" t="s">
        <v>674</v>
      </c>
      <c r="F4558">
        <v>1088</v>
      </c>
      <c r="G4558" t="s">
        <v>26</v>
      </c>
      <c r="H4558">
        <v>24</v>
      </c>
      <c r="I4558">
        <f t="shared" si="142"/>
        <v>24</v>
      </c>
      <c r="J4558">
        <v>9</v>
      </c>
      <c r="K4558">
        <v>16</v>
      </c>
      <c r="L4558">
        <v>2</v>
      </c>
      <c r="M4558">
        <v>2</v>
      </c>
      <c r="N4558">
        <v>266.66000000000003</v>
      </c>
      <c r="O4558">
        <f t="shared" si="143"/>
        <v>266.66000000000003</v>
      </c>
      <c r="P4558" t="s">
        <v>17</v>
      </c>
      <c r="Q4558" s="1">
        <v>41035</v>
      </c>
      <c r="R4558" t="str">
        <f>VLOOKUP(B4558,[1]data!$A$2:$E$764,5,0)</f>
        <v>Mumbai</v>
      </c>
      <c r="S4558" t="str">
        <f>VLOOKUP($B4558,[1]data!$A$1:$I$764,6,0)</f>
        <v>Mumbai Indians</v>
      </c>
      <c r="T4558" t="str">
        <f>VLOOKUP($B4558,[1]data!$A$1:$I$764,7,0)</f>
        <v>Royal Challengers Bangalore</v>
      </c>
      <c r="U4558" t="str">
        <f>VLOOKUP($B4558,[1]data!$A$1:$I$764,9,0)</f>
        <v>Royal Challengers Bangalore</v>
      </c>
    </row>
    <row r="4559" spans="1:21" x14ac:dyDescent="0.3">
      <c r="A4559">
        <v>2012</v>
      </c>
      <c r="B4559" t="s">
        <v>2856</v>
      </c>
      <c r="C4559" s="1">
        <v>41035</v>
      </c>
      <c r="D4559" t="s">
        <v>694</v>
      </c>
      <c r="E4559" t="s">
        <v>2746</v>
      </c>
      <c r="F4559">
        <v>1262</v>
      </c>
      <c r="G4559" t="s">
        <v>2859</v>
      </c>
      <c r="H4559">
        <v>0</v>
      </c>
      <c r="I4559">
        <f t="shared" si="142"/>
        <v>0</v>
      </c>
      <c r="J4559">
        <v>2</v>
      </c>
      <c r="K4559">
        <v>4</v>
      </c>
      <c r="L4559">
        <v>0</v>
      </c>
      <c r="M4559">
        <v>0</v>
      </c>
      <c r="N4559">
        <v>0</v>
      </c>
      <c r="O4559">
        <f t="shared" si="143"/>
        <v>0</v>
      </c>
      <c r="P4559" t="s">
        <v>17</v>
      </c>
      <c r="Q4559" s="1">
        <v>41035</v>
      </c>
      <c r="R4559" t="str">
        <f>VLOOKUP(B4559,[1]data!$A$2:$E$764,5,0)</f>
        <v>Mumbai</v>
      </c>
      <c r="S4559" t="str">
        <f>VLOOKUP($B4559,[1]data!$A$1:$I$764,6,0)</f>
        <v>Mumbai Indians</v>
      </c>
      <c r="T4559" t="str">
        <f>VLOOKUP($B4559,[1]data!$A$1:$I$764,7,0)</f>
        <v>Royal Challengers Bangalore</v>
      </c>
      <c r="U4559" t="str">
        <f>VLOOKUP($B4559,[1]data!$A$1:$I$764,9,0)</f>
        <v>Royal Challengers Bangalore</v>
      </c>
    </row>
    <row r="4560" spans="1:21" x14ac:dyDescent="0.3">
      <c r="A4560">
        <v>2012</v>
      </c>
      <c r="B4560" t="s">
        <v>2856</v>
      </c>
      <c r="C4560" s="1">
        <v>41035</v>
      </c>
      <c r="D4560" t="s">
        <v>694</v>
      </c>
      <c r="E4560" t="s">
        <v>1306</v>
      </c>
      <c r="F4560">
        <v>1152</v>
      </c>
      <c r="G4560" t="s">
        <v>1613</v>
      </c>
      <c r="H4560">
        <v>0</v>
      </c>
      <c r="I4560">
        <f t="shared" si="142"/>
        <v>0</v>
      </c>
      <c r="J4560">
        <v>1</v>
      </c>
      <c r="K4560">
        <v>2</v>
      </c>
      <c r="L4560">
        <v>0</v>
      </c>
      <c r="M4560">
        <v>0</v>
      </c>
      <c r="N4560">
        <v>0</v>
      </c>
      <c r="O4560">
        <f t="shared" si="143"/>
        <v>0</v>
      </c>
      <c r="P4560" t="s">
        <v>17</v>
      </c>
      <c r="Q4560" s="1">
        <v>41035</v>
      </c>
      <c r="R4560" t="str">
        <f>VLOOKUP(B4560,[1]data!$A$2:$E$764,5,0)</f>
        <v>Mumbai</v>
      </c>
      <c r="S4560" t="str">
        <f>VLOOKUP($B4560,[1]data!$A$1:$I$764,6,0)</f>
        <v>Mumbai Indians</v>
      </c>
      <c r="T4560" t="str">
        <f>VLOOKUP($B4560,[1]data!$A$1:$I$764,7,0)</f>
        <v>Royal Challengers Bangalore</v>
      </c>
      <c r="U4560" t="str">
        <f>VLOOKUP($B4560,[1]data!$A$1:$I$764,9,0)</f>
        <v>Royal Challengers Bangalore</v>
      </c>
    </row>
    <row r="4561" spans="1:21" x14ac:dyDescent="0.3">
      <c r="A4561">
        <v>2012</v>
      </c>
      <c r="B4561" t="s">
        <v>2856</v>
      </c>
      <c r="C4561" s="1">
        <v>41035</v>
      </c>
      <c r="D4561" t="s">
        <v>694</v>
      </c>
      <c r="E4561" t="s">
        <v>76</v>
      </c>
      <c r="F4561">
        <v>1012</v>
      </c>
      <c r="G4561" t="s">
        <v>2860</v>
      </c>
      <c r="H4561">
        <v>36</v>
      </c>
      <c r="I4561">
        <f t="shared" si="142"/>
        <v>36</v>
      </c>
      <c r="J4561">
        <v>21</v>
      </c>
      <c r="K4561">
        <v>47</v>
      </c>
      <c r="L4561">
        <v>3</v>
      </c>
      <c r="M4561">
        <v>2</v>
      </c>
      <c r="N4561">
        <v>171.42</v>
      </c>
      <c r="O4561">
        <f t="shared" si="143"/>
        <v>171.42</v>
      </c>
      <c r="P4561" t="s">
        <v>17</v>
      </c>
      <c r="Q4561" s="1">
        <v>41035</v>
      </c>
      <c r="R4561" t="str">
        <f>VLOOKUP(B4561,[1]data!$A$2:$E$764,5,0)</f>
        <v>Mumbai</v>
      </c>
      <c r="S4561" t="str">
        <f>VLOOKUP($B4561,[1]data!$A$1:$I$764,6,0)</f>
        <v>Mumbai Indians</v>
      </c>
      <c r="T4561" t="str">
        <f>VLOOKUP($B4561,[1]data!$A$1:$I$764,7,0)</f>
        <v>Royal Challengers Bangalore</v>
      </c>
      <c r="U4561" t="str">
        <f>VLOOKUP($B4561,[1]data!$A$1:$I$764,9,0)</f>
        <v>Royal Challengers Bangalore</v>
      </c>
    </row>
    <row r="4562" spans="1:21" x14ac:dyDescent="0.3">
      <c r="A4562">
        <v>2012</v>
      </c>
      <c r="B4562" t="s">
        <v>2856</v>
      </c>
      <c r="C4562" s="1">
        <v>41035</v>
      </c>
      <c r="D4562" t="s">
        <v>694</v>
      </c>
      <c r="E4562" t="s">
        <v>181</v>
      </c>
      <c r="F4562">
        <v>1005</v>
      </c>
      <c r="G4562" t="s">
        <v>801</v>
      </c>
      <c r="H4562">
        <v>40</v>
      </c>
      <c r="I4562">
        <f t="shared" si="142"/>
        <v>40</v>
      </c>
      <c r="J4562">
        <v>33</v>
      </c>
      <c r="K4562">
        <v>55</v>
      </c>
      <c r="L4562">
        <v>4</v>
      </c>
      <c r="M4562">
        <v>1</v>
      </c>
      <c r="N4562">
        <v>121.21</v>
      </c>
      <c r="O4562">
        <f t="shared" si="143"/>
        <v>121.21</v>
      </c>
      <c r="P4562" t="s">
        <v>17</v>
      </c>
      <c r="Q4562" s="1">
        <v>41035</v>
      </c>
      <c r="R4562" t="str">
        <f>VLOOKUP(B4562,[1]data!$A$2:$E$764,5,0)</f>
        <v>Mumbai</v>
      </c>
      <c r="S4562" t="str">
        <f>VLOOKUP($B4562,[1]data!$A$1:$I$764,6,0)</f>
        <v>Mumbai Indians</v>
      </c>
      <c r="T4562" t="str">
        <f>VLOOKUP($B4562,[1]data!$A$1:$I$764,7,0)</f>
        <v>Royal Challengers Bangalore</v>
      </c>
      <c r="U4562" t="str">
        <f>VLOOKUP($B4562,[1]data!$A$1:$I$764,9,0)</f>
        <v>Royal Challengers Bangalore</v>
      </c>
    </row>
    <row r="4563" spans="1:21" x14ac:dyDescent="0.3">
      <c r="A4563">
        <v>2012</v>
      </c>
      <c r="B4563" t="s">
        <v>2856</v>
      </c>
      <c r="C4563" s="1">
        <v>41035</v>
      </c>
      <c r="D4563" t="s">
        <v>694</v>
      </c>
      <c r="E4563" t="s">
        <v>1055</v>
      </c>
      <c r="F4563">
        <v>1118</v>
      </c>
      <c r="G4563" t="s">
        <v>199</v>
      </c>
      <c r="H4563">
        <v>41</v>
      </c>
      <c r="I4563">
        <f t="shared" si="142"/>
        <v>41</v>
      </c>
      <c r="J4563">
        <v>29</v>
      </c>
      <c r="K4563">
        <v>34</v>
      </c>
      <c r="L4563">
        <v>4</v>
      </c>
      <c r="M4563">
        <v>3</v>
      </c>
      <c r="N4563">
        <v>141.37</v>
      </c>
      <c r="O4563">
        <f t="shared" si="143"/>
        <v>141.37</v>
      </c>
      <c r="P4563" t="s">
        <v>17</v>
      </c>
      <c r="Q4563" s="1">
        <v>41035</v>
      </c>
      <c r="R4563" t="str">
        <f>VLOOKUP(B4563,[1]data!$A$2:$E$764,5,0)</f>
        <v>Mumbai</v>
      </c>
      <c r="S4563" t="str">
        <f>VLOOKUP($B4563,[1]data!$A$1:$I$764,6,0)</f>
        <v>Mumbai Indians</v>
      </c>
      <c r="T4563" t="str">
        <f>VLOOKUP($B4563,[1]data!$A$1:$I$764,7,0)</f>
        <v>Royal Challengers Bangalore</v>
      </c>
      <c r="U4563" t="str">
        <f>VLOOKUP($B4563,[1]data!$A$1:$I$764,9,0)</f>
        <v>Royal Challengers Bangalore</v>
      </c>
    </row>
    <row r="4564" spans="1:21" x14ac:dyDescent="0.3">
      <c r="A4564">
        <v>2012</v>
      </c>
      <c r="B4564" t="s">
        <v>2856</v>
      </c>
      <c r="C4564" s="1">
        <v>41035</v>
      </c>
      <c r="D4564" t="s">
        <v>694</v>
      </c>
      <c r="E4564" t="s">
        <v>2487</v>
      </c>
      <c r="F4564">
        <v>1238</v>
      </c>
      <c r="G4564" t="s">
        <v>1686</v>
      </c>
      <c r="H4564">
        <v>9</v>
      </c>
      <c r="I4564">
        <f t="shared" si="142"/>
        <v>9</v>
      </c>
      <c r="J4564">
        <v>11</v>
      </c>
      <c r="K4564">
        <v>26</v>
      </c>
      <c r="L4564">
        <v>0</v>
      </c>
      <c r="M4564">
        <v>0</v>
      </c>
      <c r="N4564">
        <v>81.81</v>
      </c>
      <c r="O4564">
        <f t="shared" si="143"/>
        <v>81.81</v>
      </c>
      <c r="P4564" t="s">
        <v>17</v>
      </c>
      <c r="Q4564" s="1">
        <v>41035</v>
      </c>
      <c r="R4564" t="str">
        <f>VLOOKUP(B4564,[1]data!$A$2:$E$764,5,0)</f>
        <v>Mumbai</v>
      </c>
      <c r="S4564" t="str">
        <f>VLOOKUP($B4564,[1]data!$A$1:$I$764,6,0)</f>
        <v>Mumbai Indians</v>
      </c>
      <c r="T4564" t="str">
        <f>VLOOKUP($B4564,[1]data!$A$1:$I$764,7,0)</f>
        <v>Royal Challengers Bangalore</v>
      </c>
      <c r="U4564" t="str">
        <f>VLOOKUP($B4564,[1]data!$A$1:$I$764,9,0)</f>
        <v>Royal Challengers Bangalore</v>
      </c>
    </row>
    <row r="4565" spans="1:21" x14ac:dyDescent="0.3">
      <c r="A4565">
        <v>2012</v>
      </c>
      <c r="B4565" t="s">
        <v>2856</v>
      </c>
      <c r="C4565" s="1">
        <v>41035</v>
      </c>
      <c r="D4565" t="s">
        <v>694</v>
      </c>
      <c r="E4565" t="s">
        <v>52</v>
      </c>
      <c r="F4565">
        <v>1035</v>
      </c>
      <c r="G4565" t="s">
        <v>1905</v>
      </c>
      <c r="H4565">
        <v>9</v>
      </c>
      <c r="I4565">
        <f t="shared" si="142"/>
        <v>9</v>
      </c>
      <c r="J4565">
        <v>6</v>
      </c>
      <c r="K4565">
        <v>7</v>
      </c>
      <c r="L4565">
        <v>0</v>
      </c>
      <c r="M4565">
        <v>1</v>
      </c>
      <c r="N4565">
        <v>150</v>
      </c>
      <c r="O4565">
        <f t="shared" si="143"/>
        <v>150</v>
      </c>
      <c r="P4565" t="s">
        <v>17</v>
      </c>
      <c r="Q4565" s="1">
        <v>41035</v>
      </c>
      <c r="R4565" t="str">
        <f>VLOOKUP(B4565,[1]data!$A$2:$E$764,5,0)</f>
        <v>Mumbai</v>
      </c>
      <c r="S4565" t="str">
        <f>VLOOKUP($B4565,[1]data!$A$1:$I$764,6,0)</f>
        <v>Mumbai Indians</v>
      </c>
      <c r="T4565" t="str">
        <f>VLOOKUP($B4565,[1]data!$A$1:$I$764,7,0)</f>
        <v>Royal Challengers Bangalore</v>
      </c>
      <c r="U4565" t="str">
        <f>VLOOKUP($B4565,[1]data!$A$1:$I$764,9,0)</f>
        <v>Royal Challengers Bangalore</v>
      </c>
    </row>
    <row r="4566" spans="1:21" x14ac:dyDescent="0.3">
      <c r="A4566">
        <v>2012</v>
      </c>
      <c r="B4566" t="s">
        <v>2856</v>
      </c>
      <c r="C4566" s="1">
        <v>41035</v>
      </c>
      <c r="D4566" t="s">
        <v>694</v>
      </c>
      <c r="E4566" t="s">
        <v>80</v>
      </c>
      <c r="F4566">
        <v>1016</v>
      </c>
      <c r="G4566" t="s">
        <v>26</v>
      </c>
      <c r="H4566">
        <v>1</v>
      </c>
      <c r="I4566">
        <f t="shared" si="142"/>
        <v>1</v>
      </c>
      <c r="J4566">
        <v>1</v>
      </c>
      <c r="K4566">
        <v>7</v>
      </c>
      <c r="L4566">
        <v>0</v>
      </c>
      <c r="M4566">
        <v>0</v>
      </c>
      <c r="N4566">
        <v>100</v>
      </c>
      <c r="O4566">
        <f t="shared" si="143"/>
        <v>100</v>
      </c>
      <c r="P4566" t="s">
        <v>17</v>
      </c>
      <c r="Q4566" s="1">
        <v>41035</v>
      </c>
      <c r="R4566" t="str">
        <f>VLOOKUP(B4566,[1]data!$A$2:$E$764,5,0)</f>
        <v>Mumbai</v>
      </c>
      <c r="S4566" t="str">
        <f>VLOOKUP($B4566,[1]data!$A$1:$I$764,6,0)</f>
        <v>Mumbai Indians</v>
      </c>
      <c r="T4566" t="str">
        <f>VLOOKUP($B4566,[1]data!$A$1:$I$764,7,0)</f>
        <v>Royal Challengers Bangalore</v>
      </c>
      <c r="U4566" t="str">
        <f>VLOOKUP($B4566,[1]data!$A$1:$I$764,9,0)</f>
        <v>Royal Challengers Bangalore</v>
      </c>
    </row>
    <row r="4567" spans="1:21" x14ac:dyDescent="0.3">
      <c r="A4567">
        <v>2012</v>
      </c>
      <c r="B4567" t="s">
        <v>2856</v>
      </c>
      <c r="C4567" s="1">
        <v>41035</v>
      </c>
      <c r="D4567" t="s">
        <v>694</v>
      </c>
      <c r="E4567" t="s">
        <v>83</v>
      </c>
      <c r="F4567">
        <v>1014</v>
      </c>
      <c r="G4567" t="s">
        <v>98</v>
      </c>
      <c r="H4567">
        <v>25</v>
      </c>
      <c r="I4567">
        <f t="shared" si="142"/>
        <v>25</v>
      </c>
      <c r="J4567">
        <v>15</v>
      </c>
      <c r="K4567">
        <v>22</v>
      </c>
      <c r="L4567">
        <v>2</v>
      </c>
      <c r="M4567">
        <v>1</v>
      </c>
      <c r="N4567">
        <v>166.66</v>
      </c>
      <c r="O4567">
        <f t="shared" si="143"/>
        <v>166.66</v>
      </c>
      <c r="P4567" t="s">
        <v>85</v>
      </c>
      <c r="Q4567" s="1">
        <v>41035</v>
      </c>
      <c r="R4567" t="str">
        <f>VLOOKUP(B4567,[1]data!$A$2:$E$764,5,0)</f>
        <v>Mumbai</v>
      </c>
      <c r="S4567" t="str">
        <f>VLOOKUP($B4567,[1]data!$A$1:$I$764,6,0)</f>
        <v>Mumbai Indians</v>
      </c>
      <c r="T4567" t="str">
        <f>VLOOKUP($B4567,[1]data!$A$1:$I$764,7,0)</f>
        <v>Royal Challengers Bangalore</v>
      </c>
      <c r="U4567" t="str">
        <f>VLOOKUP($B4567,[1]data!$A$1:$I$764,9,0)</f>
        <v>Royal Challengers Bangalore</v>
      </c>
    </row>
    <row r="4568" spans="1:21" x14ac:dyDescent="0.3">
      <c r="A4568">
        <v>2012</v>
      </c>
      <c r="B4568" t="s">
        <v>2856</v>
      </c>
      <c r="C4568" s="1">
        <v>41035</v>
      </c>
      <c r="D4568" t="s">
        <v>694</v>
      </c>
      <c r="E4568" t="s">
        <v>371</v>
      </c>
      <c r="F4568">
        <v>1065</v>
      </c>
      <c r="G4568" t="s">
        <v>199</v>
      </c>
      <c r="H4568">
        <v>3</v>
      </c>
      <c r="I4568">
        <f t="shared" si="142"/>
        <v>3</v>
      </c>
      <c r="J4568">
        <v>3</v>
      </c>
      <c r="K4568">
        <v>7</v>
      </c>
      <c r="L4568">
        <v>0</v>
      </c>
      <c r="M4568">
        <v>0</v>
      </c>
      <c r="N4568">
        <v>100</v>
      </c>
      <c r="O4568">
        <f t="shared" si="143"/>
        <v>100</v>
      </c>
      <c r="P4568" t="s">
        <v>17</v>
      </c>
      <c r="Q4568" s="1">
        <v>41035</v>
      </c>
      <c r="R4568" t="str">
        <f>VLOOKUP(B4568,[1]data!$A$2:$E$764,5,0)</f>
        <v>Mumbai</v>
      </c>
      <c r="S4568" t="str">
        <f>VLOOKUP($B4568,[1]data!$A$1:$I$764,6,0)</f>
        <v>Mumbai Indians</v>
      </c>
      <c r="T4568" t="str">
        <f>VLOOKUP($B4568,[1]data!$A$1:$I$764,7,0)</f>
        <v>Royal Challengers Bangalore</v>
      </c>
      <c r="U4568" t="str">
        <f>VLOOKUP($B4568,[1]data!$A$1:$I$764,9,0)</f>
        <v>Royal Challengers Bangalore</v>
      </c>
    </row>
    <row r="4569" spans="1:21" x14ac:dyDescent="0.3">
      <c r="A4569">
        <v>2012</v>
      </c>
      <c r="B4569" t="s">
        <v>2861</v>
      </c>
      <c r="C4569" s="1">
        <v>41035</v>
      </c>
      <c r="D4569" t="s">
        <v>706</v>
      </c>
      <c r="E4569" t="s">
        <v>1897</v>
      </c>
      <c r="F4569">
        <v>1164</v>
      </c>
      <c r="G4569" t="s">
        <v>2106</v>
      </c>
      <c r="H4569">
        <v>4</v>
      </c>
      <c r="I4569">
        <f t="shared" si="142"/>
        <v>4</v>
      </c>
      <c r="J4569">
        <v>4</v>
      </c>
      <c r="K4569">
        <v>1</v>
      </c>
      <c r="L4569">
        <v>0</v>
      </c>
      <c r="M4569">
        <v>0</v>
      </c>
      <c r="N4569">
        <v>100</v>
      </c>
      <c r="O4569">
        <f t="shared" si="143"/>
        <v>100</v>
      </c>
      <c r="P4569" t="s">
        <v>17</v>
      </c>
      <c r="Q4569" s="1">
        <v>41035</v>
      </c>
      <c r="R4569" t="str">
        <f>VLOOKUP(B4569,[1]data!$A$2:$E$764,5,0)</f>
        <v>Pune</v>
      </c>
      <c r="S4569" t="str">
        <f>VLOOKUP($B4569,[1]data!$A$1:$I$764,6,0)</f>
        <v>Pune Warriors</v>
      </c>
      <c r="T4569" t="str">
        <f>VLOOKUP($B4569,[1]data!$A$1:$I$764,7,0)</f>
        <v>Rajasthan Royals</v>
      </c>
      <c r="U4569" t="str">
        <f>VLOOKUP($B4569,[1]data!$A$1:$I$764,9,0)</f>
        <v>Rajasthan Royals</v>
      </c>
    </row>
    <row r="4570" spans="1:21" x14ac:dyDescent="0.3">
      <c r="A4570">
        <v>2012</v>
      </c>
      <c r="B4570" t="s">
        <v>2861</v>
      </c>
      <c r="C4570" s="1">
        <v>41035</v>
      </c>
      <c r="D4570" t="s">
        <v>706</v>
      </c>
      <c r="E4570" t="s">
        <v>21</v>
      </c>
      <c r="F4570">
        <v>1024</v>
      </c>
      <c r="G4570" t="s">
        <v>2106</v>
      </c>
      <c r="H4570">
        <v>9</v>
      </c>
      <c r="I4570">
        <f t="shared" si="142"/>
        <v>9</v>
      </c>
      <c r="J4570">
        <v>9</v>
      </c>
      <c r="K4570">
        <v>10</v>
      </c>
      <c r="L4570">
        <v>1</v>
      </c>
      <c r="M4570">
        <v>0</v>
      </c>
      <c r="N4570">
        <v>100</v>
      </c>
      <c r="O4570">
        <f t="shared" si="143"/>
        <v>100</v>
      </c>
      <c r="P4570" t="s">
        <v>40</v>
      </c>
      <c r="Q4570" s="1">
        <v>41035</v>
      </c>
      <c r="R4570" t="str">
        <f>VLOOKUP(B4570,[1]data!$A$2:$E$764,5,0)</f>
        <v>Pune</v>
      </c>
      <c r="S4570" t="str">
        <f>VLOOKUP($B4570,[1]data!$A$1:$I$764,6,0)</f>
        <v>Pune Warriors</v>
      </c>
      <c r="T4570" t="str">
        <f>VLOOKUP($B4570,[1]data!$A$1:$I$764,7,0)</f>
        <v>Rajasthan Royals</v>
      </c>
      <c r="U4570" t="str">
        <f>VLOOKUP($B4570,[1]data!$A$1:$I$764,9,0)</f>
        <v>Rajasthan Royals</v>
      </c>
    </row>
    <row r="4571" spans="1:21" x14ac:dyDescent="0.3">
      <c r="A4571">
        <v>2012</v>
      </c>
      <c r="B4571" t="s">
        <v>2861</v>
      </c>
      <c r="C4571" s="1">
        <v>41035</v>
      </c>
      <c r="D4571" t="s">
        <v>706</v>
      </c>
      <c r="E4571" t="s">
        <v>833</v>
      </c>
      <c r="F4571">
        <v>1051</v>
      </c>
      <c r="G4571" t="s">
        <v>2862</v>
      </c>
      <c r="H4571">
        <v>26</v>
      </c>
      <c r="I4571">
        <f t="shared" si="142"/>
        <v>26</v>
      </c>
      <c r="J4571">
        <v>22</v>
      </c>
      <c r="K4571">
        <v>52</v>
      </c>
      <c r="L4571">
        <v>1</v>
      </c>
      <c r="M4571">
        <v>2</v>
      </c>
      <c r="N4571">
        <v>118.18</v>
      </c>
      <c r="O4571">
        <f t="shared" si="143"/>
        <v>118.18</v>
      </c>
      <c r="P4571" t="s">
        <v>17</v>
      </c>
      <c r="Q4571" s="1">
        <v>41035</v>
      </c>
      <c r="R4571" t="str">
        <f>VLOOKUP(B4571,[1]data!$A$2:$E$764,5,0)</f>
        <v>Pune</v>
      </c>
      <c r="S4571" t="str">
        <f>VLOOKUP($B4571,[1]data!$A$1:$I$764,6,0)</f>
        <v>Pune Warriors</v>
      </c>
      <c r="T4571" t="str">
        <f>VLOOKUP($B4571,[1]data!$A$1:$I$764,7,0)</f>
        <v>Rajasthan Royals</v>
      </c>
      <c r="U4571" t="str">
        <f>VLOOKUP($B4571,[1]data!$A$1:$I$764,9,0)</f>
        <v>Rajasthan Royals</v>
      </c>
    </row>
    <row r="4572" spans="1:21" x14ac:dyDescent="0.3">
      <c r="A4572">
        <v>2012</v>
      </c>
      <c r="B4572" t="s">
        <v>2861</v>
      </c>
      <c r="C4572" s="1">
        <v>41035</v>
      </c>
      <c r="D4572" t="s">
        <v>706</v>
      </c>
      <c r="E4572" t="s">
        <v>2135</v>
      </c>
      <c r="F4572">
        <v>1207</v>
      </c>
      <c r="G4572" t="s">
        <v>26</v>
      </c>
      <c r="H4572">
        <v>4</v>
      </c>
      <c r="I4572">
        <f t="shared" si="142"/>
        <v>4</v>
      </c>
      <c r="J4572">
        <v>1</v>
      </c>
      <c r="K4572">
        <v>10</v>
      </c>
      <c r="L4572">
        <v>1</v>
      </c>
      <c r="M4572">
        <v>0</v>
      </c>
      <c r="N4572">
        <v>400</v>
      </c>
      <c r="O4572">
        <f t="shared" si="143"/>
        <v>400</v>
      </c>
      <c r="P4572" t="s">
        <v>17</v>
      </c>
      <c r="Q4572" s="1">
        <v>41035</v>
      </c>
      <c r="R4572" t="str">
        <f>VLOOKUP(B4572,[1]data!$A$2:$E$764,5,0)</f>
        <v>Pune</v>
      </c>
      <c r="S4572" t="str">
        <f>VLOOKUP($B4572,[1]data!$A$1:$I$764,6,0)</f>
        <v>Pune Warriors</v>
      </c>
      <c r="T4572" t="str">
        <f>VLOOKUP($B4572,[1]data!$A$1:$I$764,7,0)</f>
        <v>Rajasthan Royals</v>
      </c>
      <c r="U4572" t="str">
        <f>VLOOKUP($B4572,[1]data!$A$1:$I$764,9,0)</f>
        <v>Rajasthan Royals</v>
      </c>
    </row>
    <row r="4573" spans="1:21" x14ac:dyDescent="0.3">
      <c r="A4573">
        <v>2012</v>
      </c>
      <c r="B4573" t="s">
        <v>2861</v>
      </c>
      <c r="C4573" s="1">
        <v>41035</v>
      </c>
      <c r="D4573" t="s">
        <v>706</v>
      </c>
      <c r="E4573" t="s">
        <v>1898</v>
      </c>
      <c r="F4573">
        <v>1163</v>
      </c>
      <c r="G4573" t="s">
        <v>2863</v>
      </c>
      <c r="H4573">
        <v>18</v>
      </c>
      <c r="I4573">
        <f t="shared" si="142"/>
        <v>18</v>
      </c>
      <c r="J4573">
        <v>6</v>
      </c>
      <c r="K4573">
        <v>9</v>
      </c>
      <c r="L4573">
        <v>1</v>
      </c>
      <c r="M4573">
        <v>2</v>
      </c>
      <c r="N4573">
        <v>300</v>
      </c>
      <c r="O4573">
        <f t="shared" si="143"/>
        <v>300</v>
      </c>
      <c r="P4573" t="s">
        <v>17</v>
      </c>
      <c r="Q4573" s="1">
        <v>41035</v>
      </c>
      <c r="R4573" t="str">
        <f>VLOOKUP(B4573,[1]data!$A$2:$E$764,5,0)</f>
        <v>Pune</v>
      </c>
      <c r="S4573" t="str">
        <f>VLOOKUP($B4573,[1]data!$A$1:$I$764,6,0)</f>
        <v>Pune Warriors</v>
      </c>
      <c r="T4573" t="str">
        <f>VLOOKUP($B4573,[1]data!$A$1:$I$764,7,0)</f>
        <v>Rajasthan Royals</v>
      </c>
      <c r="U4573" t="str">
        <f>VLOOKUP($B4573,[1]data!$A$1:$I$764,9,0)</f>
        <v>Rajasthan Royals</v>
      </c>
    </row>
    <row r="4574" spans="1:21" x14ac:dyDescent="0.3">
      <c r="A4574">
        <v>2012</v>
      </c>
      <c r="B4574" t="s">
        <v>2861</v>
      </c>
      <c r="C4574" s="1">
        <v>41035</v>
      </c>
      <c r="D4574" t="s">
        <v>706</v>
      </c>
      <c r="E4574" t="s">
        <v>366</v>
      </c>
      <c r="F4574">
        <v>1074</v>
      </c>
      <c r="G4574" t="s">
        <v>26</v>
      </c>
      <c r="H4574">
        <v>47</v>
      </c>
      <c r="I4574">
        <f t="shared" si="142"/>
        <v>47</v>
      </c>
      <c r="J4574">
        <v>17</v>
      </c>
      <c r="K4574">
        <v>32</v>
      </c>
      <c r="L4574">
        <v>5</v>
      </c>
      <c r="M4574">
        <v>3</v>
      </c>
      <c r="N4574">
        <v>276.47000000000003</v>
      </c>
      <c r="O4574">
        <f t="shared" si="143"/>
        <v>276.47000000000003</v>
      </c>
      <c r="P4574" t="s">
        <v>20</v>
      </c>
      <c r="Q4574" s="1">
        <v>41035</v>
      </c>
      <c r="R4574" t="str">
        <f>VLOOKUP(B4574,[1]data!$A$2:$E$764,5,0)</f>
        <v>Pune</v>
      </c>
      <c r="S4574" t="str">
        <f>VLOOKUP($B4574,[1]data!$A$1:$I$764,6,0)</f>
        <v>Pune Warriors</v>
      </c>
      <c r="T4574" t="str">
        <f>VLOOKUP($B4574,[1]data!$A$1:$I$764,7,0)</f>
        <v>Rajasthan Royals</v>
      </c>
      <c r="U4574" t="str">
        <f>VLOOKUP($B4574,[1]data!$A$1:$I$764,9,0)</f>
        <v>Rajasthan Royals</v>
      </c>
    </row>
    <row r="4575" spans="1:21" x14ac:dyDescent="0.3">
      <c r="A4575">
        <v>2012</v>
      </c>
      <c r="B4575" t="s">
        <v>2861</v>
      </c>
      <c r="C4575" s="1">
        <v>41035</v>
      </c>
      <c r="D4575" t="s">
        <v>706</v>
      </c>
      <c r="E4575" t="s">
        <v>535</v>
      </c>
      <c r="F4575">
        <v>1075</v>
      </c>
      <c r="G4575" t="s">
        <v>2864</v>
      </c>
      <c r="H4575">
        <v>71</v>
      </c>
      <c r="I4575">
        <f t="shared" si="142"/>
        <v>71</v>
      </c>
      <c r="J4575">
        <v>54</v>
      </c>
      <c r="K4575">
        <v>77</v>
      </c>
      <c r="L4575">
        <v>8</v>
      </c>
      <c r="M4575">
        <v>2</v>
      </c>
      <c r="N4575">
        <v>131.47999999999999</v>
      </c>
      <c r="O4575">
        <f t="shared" si="143"/>
        <v>131.47999999999999</v>
      </c>
      <c r="P4575" t="s">
        <v>17</v>
      </c>
      <c r="Q4575" s="1">
        <v>41035</v>
      </c>
      <c r="R4575" t="str">
        <f>VLOOKUP(B4575,[1]data!$A$2:$E$764,5,0)</f>
        <v>Pune</v>
      </c>
      <c r="S4575" t="str">
        <f>VLOOKUP($B4575,[1]data!$A$1:$I$764,6,0)</f>
        <v>Pune Warriors</v>
      </c>
      <c r="T4575" t="str">
        <f>VLOOKUP($B4575,[1]data!$A$1:$I$764,7,0)</f>
        <v>Rajasthan Royals</v>
      </c>
      <c r="U4575" t="str">
        <f>VLOOKUP($B4575,[1]data!$A$1:$I$764,9,0)</f>
        <v>Rajasthan Royals</v>
      </c>
    </row>
    <row r="4576" spans="1:21" x14ac:dyDescent="0.3">
      <c r="A4576">
        <v>2012</v>
      </c>
      <c r="B4576" t="s">
        <v>2861</v>
      </c>
      <c r="C4576" s="1">
        <v>41035</v>
      </c>
      <c r="D4576" t="s">
        <v>706</v>
      </c>
      <c r="E4576" t="s">
        <v>67</v>
      </c>
      <c r="F4576">
        <v>1003</v>
      </c>
      <c r="G4576" t="s">
        <v>26</v>
      </c>
      <c r="H4576">
        <v>73</v>
      </c>
      <c r="I4576">
        <f t="shared" si="142"/>
        <v>73</v>
      </c>
      <c r="J4576">
        <v>52</v>
      </c>
      <c r="K4576">
        <v>92</v>
      </c>
      <c r="L4576">
        <v>10</v>
      </c>
      <c r="M4576">
        <v>1</v>
      </c>
      <c r="N4576">
        <v>140.38</v>
      </c>
      <c r="O4576">
        <f t="shared" si="143"/>
        <v>140.38</v>
      </c>
      <c r="P4576" t="s">
        <v>17</v>
      </c>
      <c r="Q4576" s="1">
        <v>41035</v>
      </c>
      <c r="R4576" t="str">
        <f>VLOOKUP(B4576,[1]data!$A$2:$E$764,5,0)</f>
        <v>Pune</v>
      </c>
      <c r="S4576" t="str">
        <f>VLOOKUP($B4576,[1]data!$A$1:$I$764,6,0)</f>
        <v>Pune Warriors</v>
      </c>
      <c r="T4576" t="str">
        <f>VLOOKUP($B4576,[1]data!$A$1:$I$764,7,0)</f>
        <v>Rajasthan Royals</v>
      </c>
      <c r="U4576" t="str">
        <f>VLOOKUP($B4576,[1]data!$A$1:$I$764,9,0)</f>
        <v>Rajasthan Royals</v>
      </c>
    </row>
    <row r="4577" spans="1:21" x14ac:dyDescent="0.3">
      <c r="A4577">
        <v>2012</v>
      </c>
      <c r="B4577" t="s">
        <v>2861</v>
      </c>
      <c r="C4577" s="1">
        <v>41035</v>
      </c>
      <c r="D4577" t="s">
        <v>706</v>
      </c>
      <c r="E4577" t="s">
        <v>2526</v>
      </c>
      <c r="F4577">
        <v>1250</v>
      </c>
      <c r="G4577" t="s">
        <v>2865</v>
      </c>
      <c r="H4577">
        <v>47</v>
      </c>
      <c r="I4577">
        <f t="shared" si="142"/>
        <v>47</v>
      </c>
      <c r="J4577">
        <v>41</v>
      </c>
      <c r="K4577">
        <v>50</v>
      </c>
      <c r="L4577">
        <v>2</v>
      </c>
      <c r="M4577">
        <v>4</v>
      </c>
      <c r="N4577">
        <v>114.63</v>
      </c>
      <c r="O4577">
        <f t="shared" si="143"/>
        <v>114.63</v>
      </c>
      <c r="P4577" t="s">
        <v>17</v>
      </c>
      <c r="Q4577" s="1">
        <v>41035</v>
      </c>
      <c r="R4577" t="str">
        <f>VLOOKUP(B4577,[1]data!$A$2:$E$764,5,0)</f>
        <v>Pune</v>
      </c>
      <c r="S4577" t="str">
        <f>VLOOKUP($B4577,[1]data!$A$1:$I$764,6,0)</f>
        <v>Pune Warriors</v>
      </c>
      <c r="T4577" t="str">
        <f>VLOOKUP($B4577,[1]data!$A$1:$I$764,7,0)</f>
        <v>Rajasthan Royals</v>
      </c>
      <c r="U4577" t="str">
        <f>VLOOKUP($B4577,[1]data!$A$1:$I$764,9,0)</f>
        <v>Rajasthan Royals</v>
      </c>
    </row>
    <row r="4578" spans="1:21" x14ac:dyDescent="0.3">
      <c r="A4578">
        <v>2012</v>
      </c>
      <c r="B4578" t="s">
        <v>2861</v>
      </c>
      <c r="C4578" s="1">
        <v>41035</v>
      </c>
      <c r="D4578" t="s">
        <v>706</v>
      </c>
      <c r="E4578" t="s">
        <v>94</v>
      </c>
      <c r="F4578">
        <v>1043</v>
      </c>
      <c r="G4578" t="s">
        <v>26</v>
      </c>
      <c r="H4578">
        <v>10</v>
      </c>
      <c r="I4578">
        <f t="shared" si="142"/>
        <v>10</v>
      </c>
      <c r="J4578">
        <v>3</v>
      </c>
      <c r="K4578">
        <v>5</v>
      </c>
      <c r="L4578">
        <v>1</v>
      </c>
      <c r="M4578">
        <v>1</v>
      </c>
      <c r="N4578">
        <v>333.33</v>
      </c>
      <c r="O4578">
        <f t="shared" si="143"/>
        <v>333.33</v>
      </c>
      <c r="P4578" t="s">
        <v>40</v>
      </c>
      <c r="Q4578" s="1">
        <v>41035</v>
      </c>
      <c r="R4578" t="str">
        <f>VLOOKUP(B4578,[1]data!$A$2:$E$764,5,0)</f>
        <v>Pune</v>
      </c>
      <c r="S4578" t="str">
        <f>VLOOKUP($B4578,[1]data!$A$1:$I$764,6,0)</f>
        <v>Pune Warriors</v>
      </c>
      <c r="T4578" t="str">
        <f>VLOOKUP($B4578,[1]data!$A$1:$I$764,7,0)</f>
        <v>Rajasthan Royals</v>
      </c>
      <c r="U4578" t="str">
        <f>VLOOKUP($B4578,[1]data!$A$1:$I$764,9,0)</f>
        <v>Rajasthan Royals</v>
      </c>
    </row>
    <row r="4579" spans="1:21" x14ac:dyDescent="0.3">
      <c r="A4579">
        <v>2012</v>
      </c>
      <c r="B4579" t="s">
        <v>2861</v>
      </c>
      <c r="C4579" s="1">
        <v>41035</v>
      </c>
      <c r="D4579" t="s">
        <v>706</v>
      </c>
      <c r="E4579" t="s">
        <v>15</v>
      </c>
      <c r="F4579">
        <v>1190</v>
      </c>
      <c r="G4579" t="s">
        <v>2866</v>
      </c>
      <c r="H4579">
        <v>45</v>
      </c>
      <c r="I4579">
        <f t="shared" si="142"/>
        <v>45</v>
      </c>
      <c r="J4579">
        <v>24</v>
      </c>
      <c r="K4579">
        <v>35</v>
      </c>
      <c r="L4579">
        <v>2</v>
      </c>
      <c r="M4579">
        <v>3</v>
      </c>
      <c r="N4579">
        <v>187.5</v>
      </c>
      <c r="O4579">
        <f t="shared" si="143"/>
        <v>187.5</v>
      </c>
      <c r="P4579" t="s">
        <v>17</v>
      </c>
      <c r="Q4579" s="1">
        <v>41035</v>
      </c>
      <c r="R4579" t="str">
        <f>VLOOKUP(B4579,[1]data!$A$2:$E$764,5,0)</f>
        <v>Pune</v>
      </c>
      <c r="S4579" t="str">
        <f>VLOOKUP($B4579,[1]data!$A$1:$I$764,6,0)</f>
        <v>Pune Warriors</v>
      </c>
      <c r="T4579" t="str">
        <f>VLOOKUP($B4579,[1]data!$A$1:$I$764,7,0)</f>
        <v>Rajasthan Royals</v>
      </c>
      <c r="U4579" t="str">
        <f>VLOOKUP($B4579,[1]data!$A$1:$I$764,9,0)</f>
        <v>Rajasthan Royals</v>
      </c>
    </row>
    <row r="4580" spans="1:21" x14ac:dyDescent="0.3">
      <c r="A4580">
        <v>2012</v>
      </c>
      <c r="B4580" t="s">
        <v>2867</v>
      </c>
      <c r="C4580" s="1">
        <v>41036</v>
      </c>
      <c r="D4580">
        <v>51</v>
      </c>
      <c r="E4580" t="s">
        <v>2383</v>
      </c>
      <c r="F4580">
        <v>1229</v>
      </c>
      <c r="G4580" t="s">
        <v>2868</v>
      </c>
      <c r="H4580">
        <v>1</v>
      </c>
      <c r="I4580">
        <f t="shared" si="142"/>
        <v>1</v>
      </c>
      <c r="J4580">
        <v>1</v>
      </c>
      <c r="K4580">
        <v>1</v>
      </c>
      <c r="L4580">
        <v>0</v>
      </c>
      <c r="M4580">
        <v>0</v>
      </c>
      <c r="N4580">
        <v>100</v>
      </c>
      <c r="O4580">
        <f t="shared" si="143"/>
        <v>100</v>
      </c>
      <c r="P4580" t="s">
        <v>17</v>
      </c>
      <c r="Q4580" s="1">
        <v>41036</v>
      </c>
      <c r="R4580" t="str">
        <f>VLOOKUP(B4580,[1]data!$A$2:$E$764,5,0)</f>
        <v>Jaipur</v>
      </c>
      <c r="S4580" t="str">
        <f>VLOOKUP($B4580,[1]data!$A$1:$I$764,6,0)</f>
        <v>Rajasthan Royals</v>
      </c>
      <c r="T4580" t="str">
        <f>VLOOKUP($B4580,[1]data!$A$1:$I$764,7,0)</f>
        <v>Chennai Super Kings</v>
      </c>
      <c r="U4580" t="str">
        <f>VLOOKUP($B4580,[1]data!$A$1:$I$764,9,0)</f>
        <v>Chennai Super Kings</v>
      </c>
    </row>
    <row r="4581" spans="1:21" x14ac:dyDescent="0.3">
      <c r="A4581">
        <v>2012</v>
      </c>
      <c r="B4581" t="s">
        <v>2867</v>
      </c>
      <c r="C4581" s="1">
        <v>41036</v>
      </c>
      <c r="D4581">
        <v>51</v>
      </c>
      <c r="E4581" t="s">
        <v>33</v>
      </c>
      <c r="F4581">
        <v>1050</v>
      </c>
      <c r="G4581" t="s">
        <v>2869</v>
      </c>
      <c r="H4581">
        <v>56</v>
      </c>
      <c r="I4581">
        <f t="shared" si="142"/>
        <v>56</v>
      </c>
      <c r="J4581">
        <v>44</v>
      </c>
      <c r="K4581">
        <v>69</v>
      </c>
      <c r="L4581">
        <v>7</v>
      </c>
      <c r="M4581">
        <v>0</v>
      </c>
      <c r="N4581">
        <v>127.27</v>
      </c>
      <c r="O4581">
        <f t="shared" si="143"/>
        <v>127.27</v>
      </c>
      <c r="P4581" t="s">
        <v>20</v>
      </c>
      <c r="Q4581" s="1">
        <v>41036</v>
      </c>
      <c r="R4581" t="str">
        <f>VLOOKUP(B4581,[1]data!$A$2:$E$764,5,0)</f>
        <v>Jaipur</v>
      </c>
      <c r="S4581" t="str">
        <f>VLOOKUP($B4581,[1]data!$A$1:$I$764,6,0)</f>
        <v>Rajasthan Royals</v>
      </c>
      <c r="T4581" t="str">
        <f>VLOOKUP($B4581,[1]data!$A$1:$I$764,7,0)</f>
        <v>Chennai Super Kings</v>
      </c>
      <c r="U4581" t="str">
        <f>VLOOKUP($B4581,[1]data!$A$1:$I$764,9,0)</f>
        <v>Chennai Super Kings</v>
      </c>
    </row>
    <row r="4582" spans="1:21" x14ac:dyDescent="0.3">
      <c r="A4582">
        <v>2012</v>
      </c>
      <c r="B4582" t="s">
        <v>2867</v>
      </c>
      <c r="C4582" s="1">
        <v>41036</v>
      </c>
      <c r="D4582">
        <v>51</v>
      </c>
      <c r="E4582" t="s">
        <v>1186</v>
      </c>
      <c r="F4582">
        <v>1136</v>
      </c>
      <c r="G4582" t="s">
        <v>218</v>
      </c>
      <c r="H4582">
        <v>0</v>
      </c>
      <c r="I4582">
        <f t="shared" si="142"/>
        <v>0</v>
      </c>
      <c r="J4582">
        <v>0</v>
      </c>
      <c r="K4582">
        <v>2</v>
      </c>
      <c r="L4582">
        <v>0</v>
      </c>
      <c r="M4582">
        <v>0</v>
      </c>
      <c r="N4582">
        <v>0</v>
      </c>
      <c r="O4582">
        <f t="shared" si="143"/>
        <v>0</v>
      </c>
      <c r="P4582" t="s">
        <v>17</v>
      </c>
      <c r="Q4582" s="1">
        <v>41036</v>
      </c>
      <c r="R4582" t="str">
        <f>VLOOKUP(B4582,[1]data!$A$2:$E$764,5,0)</f>
        <v>Jaipur</v>
      </c>
      <c r="S4582" t="str">
        <f>VLOOKUP($B4582,[1]data!$A$1:$I$764,6,0)</f>
        <v>Rajasthan Royals</v>
      </c>
      <c r="T4582" t="str">
        <f>VLOOKUP($B4582,[1]data!$A$1:$I$764,7,0)</f>
        <v>Chennai Super Kings</v>
      </c>
      <c r="U4582" t="str">
        <f>VLOOKUP($B4582,[1]data!$A$1:$I$764,9,0)</f>
        <v>Chennai Super Kings</v>
      </c>
    </row>
    <row r="4583" spans="1:21" x14ac:dyDescent="0.3">
      <c r="A4583">
        <v>2012</v>
      </c>
      <c r="B4583" t="s">
        <v>2867</v>
      </c>
      <c r="C4583" s="1">
        <v>41036</v>
      </c>
      <c r="D4583">
        <v>51</v>
      </c>
      <c r="E4583" t="s">
        <v>2018</v>
      </c>
      <c r="F4583">
        <v>1187</v>
      </c>
      <c r="G4583" t="s">
        <v>26</v>
      </c>
      <c r="H4583">
        <v>0</v>
      </c>
      <c r="I4583">
        <f t="shared" si="142"/>
        <v>0</v>
      </c>
      <c r="J4583">
        <v>2</v>
      </c>
      <c r="K4583">
        <v>2</v>
      </c>
      <c r="L4583">
        <v>0</v>
      </c>
      <c r="M4583">
        <v>0</v>
      </c>
      <c r="N4583">
        <v>0</v>
      </c>
      <c r="O4583">
        <f t="shared" si="143"/>
        <v>0</v>
      </c>
      <c r="P4583" t="s">
        <v>17</v>
      </c>
      <c r="Q4583" s="1">
        <v>41036</v>
      </c>
      <c r="R4583" t="str">
        <f>VLOOKUP(B4583,[1]data!$A$2:$E$764,5,0)</f>
        <v>Jaipur</v>
      </c>
      <c r="S4583" t="str">
        <f>VLOOKUP($B4583,[1]data!$A$1:$I$764,6,0)</f>
        <v>Rajasthan Royals</v>
      </c>
      <c r="T4583" t="str">
        <f>VLOOKUP($B4583,[1]data!$A$1:$I$764,7,0)</f>
        <v>Chennai Super Kings</v>
      </c>
      <c r="U4583" t="str">
        <f>VLOOKUP($B4583,[1]data!$A$1:$I$764,9,0)</f>
        <v>Chennai Super Kings</v>
      </c>
    </row>
    <row r="4584" spans="1:21" x14ac:dyDescent="0.3">
      <c r="A4584">
        <v>2012</v>
      </c>
      <c r="B4584" t="s">
        <v>2867</v>
      </c>
      <c r="C4584" s="1">
        <v>41036</v>
      </c>
      <c r="D4584">
        <v>51</v>
      </c>
      <c r="E4584" t="s">
        <v>64</v>
      </c>
      <c r="F4584">
        <v>1048</v>
      </c>
      <c r="G4584" t="s">
        <v>2092</v>
      </c>
      <c r="H4584">
        <v>36</v>
      </c>
      <c r="I4584">
        <f t="shared" si="142"/>
        <v>36</v>
      </c>
      <c r="J4584">
        <v>21</v>
      </c>
      <c r="K4584">
        <v>33</v>
      </c>
      <c r="L4584">
        <v>4</v>
      </c>
      <c r="M4584">
        <v>1</v>
      </c>
      <c r="N4584">
        <v>171.42</v>
      </c>
      <c r="O4584">
        <f t="shared" si="143"/>
        <v>171.42</v>
      </c>
      <c r="P4584" t="s">
        <v>40</v>
      </c>
      <c r="Q4584" s="1">
        <v>41036</v>
      </c>
      <c r="R4584" t="str">
        <f>VLOOKUP(B4584,[1]data!$A$2:$E$764,5,0)</f>
        <v>Jaipur</v>
      </c>
      <c r="S4584" t="str">
        <f>VLOOKUP($B4584,[1]data!$A$1:$I$764,6,0)</f>
        <v>Rajasthan Royals</v>
      </c>
      <c r="T4584" t="str">
        <f>VLOOKUP($B4584,[1]data!$A$1:$I$764,7,0)</f>
        <v>Chennai Super Kings</v>
      </c>
      <c r="U4584" t="str">
        <f>VLOOKUP($B4584,[1]data!$A$1:$I$764,9,0)</f>
        <v>Chennai Super Kings</v>
      </c>
    </row>
    <row r="4585" spans="1:21" x14ac:dyDescent="0.3">
      <c r="A4585">
        <v>2012</v>
      </c>
      <c r="B4585" t="s">
        <v>2867</v>
      </c>
      <c r="C4585" s="1">
        <v>41036</v>
      </c>
      <c r="D4585">
        <v>51</v>
      </c>
      <c r="E4585" t="s">
        <v>309</v>
      </c>
      <c r="F4585">
        <v>1240</v>
      </c>
      <c r="G4585" t="s">
        <v>26</v>
      </c>
      <c r="H4585">
        <v>1</v>
      </c>
      <c r="I4585">
        <f t="shared" si="142"/>
        <v>1</v>
      </c>
      <c r="J4585">
        <v>3</v>
      </c>
      <c r="K4585">
        <v>5</v>
      </c>
      <c r="L4585">
        <v>0</v>
      </c>
      <c r="M4585">
        <v>0</v>
      </c>
      <c r="N4585">
        <v>33.33</v>
      </c>
      <c r="O4585">
        <f t="shared" si="143"/>
        <v>33.33</v>
      </c>
      <c r="P4585" t="s">
        <v>17</v>
      </c>
      <c r="Q4585" s="1">
        <v>41036</v>
      </c>
      <c r="R4585" t="str">
        <f>VLOOKUP(B4585,[1]data!$A$2:$E$764,5,0)</f>
        <v>Jaipur</v>
      </c>
      <c r="S4585" t="str">
        <f>VLOOKUP($B4585,[1]data!$A$1:$I$764,6,0)</f>
        <v>Rajasthan Royals</v>
      </c>
      <c r="T4585" t="str">
        <f>VLOOKUP($B4585,[1]data!$A$1:$I$764,7,0)</f>
        <v>Chennai Super Kings</v>
      </c>
      <c r="U4585" t="str">
        <f>VLOOKUP($B4585,[1]data!$A$1:$I$764,9,0)</f>
        <v>Chennai Super Kings</v>
      </c>
    </row>
    <row r="4586" spans="1:21" x14ac:dyDescent="0.3">
      <c r="A4586">
        <v>2012</v>
      </c>
      <c r="B4586" t="s">
        <v>2867</v>
      </c>
      <c r="C4586" s="1">
        <v>41036</v>
      </c>
      <c r="D4586">
        <v>51</v>
      </c>
      <c r="E4586" t="s">
        <v>58</v>
      </c>
      <c r="F4586">
        <v>1033</v>
      </c>
      <c r="G4586" t="s">
        <v>26</v>
      </c>
      <c r="H4586">
        <v>7</v>
      </c>
      <c r="I4586">
        <f t="shared" si="142"/>
        <v>7</v>
      </c>
      <c r="J4586">
        <v>11</v>
      </c>
      <c r="K4586">
        <v>19</v>
      </c>
      <c r="L4586">
        <v>0</v>
      </c>
      <c r="M4586">
        <v>0</v>
      </c>
      <c r="N4586">
        <v>63.63</v>
      </c>
      <c r="O4586">
        <f t="shared" si="143"/>
        <v>63.63</v>
      </c>
      <c r="P4586" t="s">
        <v>17</v>
      </c>
      <c r="Q4586" s="1">
        <v>41036</v>
      </c>
      <c r="R4586" t="str">
        <f>VLOOKUP(B4586,[1]data!$A$2:$E$764,5,0)</f>
        <v>Jaipur</v>
      </c>
      <c r="S4586" t="str">
        <f>VLOOKUP($B4586,[1]data!$A$1:$I$764,6,0)</f>
        <v>Rajasthan Royals</v>
      </c>
      <c r="T4586" t="str">
        <f>VLOOKUP($B4586,[1]data!$A$1:$I$764,7,0)</f>
        <v>Chennai Super Kings</v>
      </c>
      <c r="U4586" t="str">
        <f>VLOOKUP($B4586,[1]data!$A$1:$I$764,9,0)</f>
        <v>Chennai Super Kings</v>
      </c>
    </row>
    <row r="4587" spans="1:21" x14ac:dyDescent="0.3">
      <c r="A4587">
        <v>2012</v>
      </c>
      <c r="B4587" t="s">
        <v>2867</v>
      </c>
      <c r="C4587" s="1">
        <v>41036</v>
      </c>
      <c r="D4587">
        <v>51</v>
      </c>
      <c r="E4587" t="s">
        <v>23</v>
      </c>
      <c r="F4587">
        <v>1066</v>
      </c>
      <c r="G4587" t="s">
        <v>2169</v>
      </c>
      <c r="H4587">
        <v>30</v>
      </c>
      <c r="I4587">
        <f t="shared" si="142"/>
        <v>30</v>
      </c>
      <c r="J4587">
        <v>27</v>
      </c>
      <c r="K4587">
        <v>34</v>
      </c>
      <c r="L4587">
        <v>3</v>
      </c>
      <c r="M4587">
        <v>0</v>
      </c>
      <c r="N4587">
        <v>111.11</v>
      </c>
      <c r="O4587">
        <f t="shared" si="143"/>
        <v>111.11</v>
      </c>
      <c r="P4587" t="s">
        <v>17</v>
      </c>
      <c r="Q4587" s="1">
        <v>41036</v>
      </c>
      <c r="R4587" t="str">
        <f>VLOOKUP(B4587,[1]data!$A$2:$E$764,5,0)</f>
        <v>Jaipur</v>
      </c>
      <c r="S4587" t="str">
        <f>VLOOKUP($B4587,[1]data!$A$1:$I$764,6,0)</f>
        <v>Rajasthan Royals</v>
      </c>
      <c r="T4587" t="str">
        <f>VLOOKUP($B4587,[1]data!$A$1:$I$764,7,0)</f>
        <v>Chennai Super Kings</v>
      </c>
      <c r="U4587" t="str">
        <f>VLOOKUP($B4587,[1]data!$A$1:$I$764,9,0)</f>
        <v>Chennai Super Kings</v>
      </c>
    </row>
    <row r="4588" spans="1:21" x14ac:dyDescent="0.3">
      <c r="A4588">
        <v>2012</v>
      </c>
      <c r="B4588" t="s">
        <v>2867</v>
      </c>
      <c r="C4588" s="1">
        <v>41036</v>
      </c>
      <c r="D4588">
        <v>51</v>
      </c>
      <c r="E4588" t="s">
        <v>270</v>
      </c>
      <c r="F4588">
        <v>1077</v>
      </c>
      <c r="G4588" t="s">
        <v>2168</v>
      </c>
      <c r="H4588">
        <v>8</v>
      </c>
      <c r="I4588">
        <f t="shared" si="142"/>
        <v>8</v>
      </c>
      <c r="J4588">
        <v>6</v>
      </c>
      <c r="K4588">
        <v>14</v>
      </c>
      <c r="L4588">
        <v>0</v>
      </c>
      <c r="M4588">
        <v>0</v>
      </c>
      <c r="N4588">
        <v>133.33000000000001</v>
      </c>
      <c r="O4588">
        <f t="shared" si="143"/>
        <v>133.33000000000001</v>
      </c>
      <c r="P4588" t="s">
        <v>17</v>
      </c>
      <c r="Q4588" s="1">
        <v>41036</v>
      </c>
      <c r="R4588" t="str">
        <f>VLOOKUP(B4588,[1]data!$A$2:$E$764,5,0)</f>
        <v>Jaipur</v>
      </c>
      <c r="S4588" t="str">
        <f>VLOOKUP($B4588,[1]data!$A$1:$I$764,6,0)</f>
        <v>Rajasthan Royals</v>
      </c>
      <c r="T4588" t="str">
        <f>VLOOKUP($B4588,[1]data!$A$1:$I$764,7,0)</f>
        <v>Chennai Super Kings</v>
      </c>
      <c r="U4588" t="str">
        <f>VLOOKUP($B4588,[1]data!$A$1:$I$764,9,0)</f>
        <v>Chennai Super Kings</v>
      </c>
    </row>
    <row r="4589" spans="1:21" x14ac:dyDescent="0.3">
      <c r="A4589">
        <v>2012</v>
      </c>
      <c r="B4589" t="s">
        <v>2867</v>
      </c>
      <c r="C4589" s="1">
        <v>41036</v>
      </c>
      <c r="D4589">
        <v>51</v>
      </c>
      <c r="E4589" t="s">
        <v>159</v>
      </c>
      <c r="F4589">
        <v>1044</v>
      </c>
      <c r="G4589" t="s">
        <v>2368</v>
      </c>
      <c r="H4589">
        <v>30</v>
      </c>
      <c r="I4589">
        <f t="shared" si="142"/>
        <v>30</v>
      </c>
      <c r="J4589">
        <v>27</v>
      </c>
      <c r="K4589">
        <v>45</v>
      </c>
      <c r="L4589">
        <v>3</v>
      </c>
      <c r="M4589">
        <v>1</v>
      </c>
      <c r="N4589">
        <v>111.11</v>
      </c>
      <c r="O4589">
        <f t="shared" si="143"/>
        <v>111.11</v>
      </c>
      <c r="P4589" t="s">
        <v>17</v>
      </c>
      <c r="Q4589" s="1">
        <v>41036</v>
      </c>
      <c r="R4589" t="str">
        <f>VLOOKUP(B4589,[1]data!$A$2:$E$764,5,0)</f>
        <v>Jaipur</v>
      </c>
      <c r="S4589" t="str">
        <f>VLOOKUP($B4589,[1]data!$A$1:$I$764,6,0)</f>
        <v>Rajasthan Royals</v>
      </c>
      <c r="T4589" t="str">
        <f>VLOOKUP($B4589,[1]data!$A$1:$I$764,7,0)</f>
        <v>Chennai Super Kings</v>
      </c>
      <c r="U4589" t="str">
        <f>VLOOKUP($B4589,[1]data!$A$1:$I$764,9,0)</f>
        <v>Chennai Super Kings</v>
      </c>
    </row>
    <row r="4590" spans="1:21" x14ac:dyDescent="0.3">
      <c r="A4590">
        <v>2012</v>
      </c>
      <c r="B4590" t="s">
        <v>2867</v>
      </c>
      <c r="C4590" s="1">
        <v>41036</v>
      </c>
      <c r="D4590">
        <v>51</v>
      </c>
      <c r="E4590" t="s">
        <v>65</v>
      </c>
      <c r="F4590">
        <v>1049</v>
      </c>
      <c r="G4590" t="s">
        <v>1357</v>
      </c>
      <c r="H4590">
        <v>23</v>
      </c>
      <c r="I4590">
        <f t="shared" si="142"/>
        <v>23</v>
      </c>
      <c r="J4590">
        <v>9</v>
      </c>
      <c r="K4590">
        <v>17</v>
      </c>
      <c r="L4590">
        <v>3</v>
      </c>
      <c r="M4590">
        <v>1</v>
      </c>
      <c r="N4590">
        <v>255.55</v>
      </c>
      <c r="O4590">
        <f t="shared" si="143"/>
        <v>255.55</v>
      </c>
      <c r="P4590" t="s">
        <v>40</v>
      </c>
      <c r="Q4590" s="1">
        <v>41036</v>
      </c>
      <c r="R4590" t="str">
        <f>VLOOKUP(B4590,[1]data!$A$2:$E$764,5,0)</f>
        <v>Jaipur</v>
      </c>
      <c r="S4590" t="str">
        <f>VLOOKUP($B4590,[1]data!$A$1:$I$764,6,0)</f>
        <v>Rajasthan Royals</v>
      </c>
      <c r="T4590" t="str">
        <f>VLOOKUP($B4590,[1]data!$A$1:$I$764,7,0)</f>
        <v>Chennai Super Kings</v>
      </c>
      <c r="U4590" t="str">
        <f>VLOOKUP($B4590,[1]data!$A$1:$I$764,9,0)</f>
        <v>Chennai Super Kings</v>
      </c>
    </row>
    <row r="4591" spans="1:21" x14ac:dyDescent="0.3">
      <c r="A4591">
        <v>2012</v>
      </c>
      <c r="B4591" t="s">
        <v>2867</v>
      </c>
      <c r="C4591" s="1">
        <v>41036</v>
      </c>
      <c r="D4591">
        <v>51</v>
      </c>
      <c r="E4591" t="s">
        <v>1064</v>
      </c>
      <c r="F4591">
        <v>1121</v>
      </c>
      <c r="G4591" t="s">
        <v>2870</v>
      </c>
      <c r="H4591">
        <v>21</v>
      </c>
      <c r="I4591">
        <f t="shared" si="142"/>
        <v>21</v>
      </c>
      <c r="J4591">
        <v>19</v>
      </c>
      <c r="K4591">
        <v>27</v>
      </c>
      <c r="L4591">
        <v>2</v>
      </c>
      <c r="M4591">
        <v>1</v>
      </c>
      <c r="N4591">
        <v>110.52</v>
      </c>
      <c r="O4591">
        <f t="shared" si="143"/>
        <v>110.52</v>
      </c>
      <c r="P4591" t="s">
        <v>17</v>
      </c>
      <c r="Q4591" s="1">
        <v>41036</v>
      </c>
      <c r="R4591" t="str">
        <f>VLOOKUP(B4591,[1]data!$A$2:$E$764,5,0)</f>
        <v>Jaipur</v>
      </c>
      <c r="S4591" t="str">
        <f>VLOOKUP($B4591,[1]data!$A$1:$I$764,6,0)</f>
        <v>Rajasthan Royals</v>
      </c>
      <c r="T4591" t="str">
        <f>VLOOKUP($B4591,[1]data!$A$1:$I$764,7,0)</f>
        <v>Chennai Super Kings</v>
      </c>
      <c r="U4591" t="str">
        <f>VLOOKUP($B4591,[1]data!$A$1:$I$764,9,0)</f>
        <v>Chennai Super Kings</v>
      </c>
    </row>
    <row r="4592" spans="1:21" x14ac:dyDescent="0.3">
      <c r="A4592">
        <v>2012</v>
      </c>
      <c r="B4592" t="s">
        <v>2867</v>
      </c>
      <c r="C4592" s="1">
        <v>41036</v>
      </c>
      <c r="D4592">
        <v>51</v>
      </c>
      <c r="E4592" t="s">
        <v>127</v>
      </c>
      <c r="F4592">
        <v>1021</v>
      </c>
      <c r="G4592" t="s">
        <v>2871</v>
      </c>
      <c r="H4592">
        <v>16</v>
      </c>
      <c r="I4592">
        <f t="shared" si="142"/>
        <v>16</v>
      </c>
      <c r="J4592">
        <v>27</v>
      </c>
      <c r="K4592">
        <v>44</v>
      </c>
      <c r="L4592">
        <v>0</v>
      </c>
      <c r="M4592">
        <v>0</v>
      </c>
      <c r="N4592">
        <v>59.25</v>
      </c>
      <c r="O4592">
        <f t="shared" si="143"/>
        <v>59.25</v>
      </c>
      <c r="P4592" t="s">
        <v>17</v>
      </c>
      <c r="Q4592" s="1">
        <v>41036</v>
      </c>
      <c r="R4592" t="str">
        <f>VLOOKUP(B4592,[1]data!$A$2:$E$764,5,0)</f>
        <v>Jaipur</v>
      </c>
      <c r="S4592" t="str">
        <f>VLOOKUP($B4592,[1]data!$A$1:$I$764,6,0)</f>
        <v>Rajasthan Royals</v>
      </c>
      <c r="T4592" t="str">
        <f>VLOOKUP($B4592,[1]data!$A$1:$I$764,7,0)</f>
        <v>Chennai Super Kings</v>
      </c>
      <c r="U4592" t="str">
        <f>VLOOKUP($B4592,[1]data!$A$1:$I$764,9,0)</f>
        <v>Chennai Super Kings</v>
      </c>
    </row>
    <row r="4593" spans="1:21" x14ac:dyDescent="0.3">
      <c r="A4593">
        <v>2012</v>
      </c>
      <c r="B4593" t="s">
        <v>2867</v>
      </c>
      <c r="C4593" s="1">
        <v>41036</v>
      </c>
      <c r="D4593">
        <v>51</v>
      </c>
      <c r="E4593" t="s">
        <v>1080</v>
      </c>
      <c r="F4593">
        <v>1116</v>
      </c>
      <c r="G4593" t="s">
        <v>2641</v>
      </c>
      <c r="H4593">
        <v>2</v>
      </c>
      <c r="I4593">
        <f t="shared" si="142"/>
        <v>2</v>
      </c>
      <c r="J4593">
        <v>6</v>
      </c>
      <c r="K4593">
        <v>9</v>
      </c>
      <c r="L4593">
        <v>0</v>
      </c>
      <c r="M4593">
        <v>0</v>
      </c>
      <c r="N4593">
        <v>33.33</v>
      </c>
      <c r="O4593">
        <f t="shared" si="143"/>
        <v>33.33</v>
      </c>
      <c r="P4593" t="s">
        <v>20</v>
      </c>
      <c r="Q4593" s="1">
        <v>41036</v>
      </c>
      <c r="R4593" t="str">
        <f>VLOOKUP(B4593,[1]data!$A$2:$E$764,5,0)</f>
        <v>Jaipur</v>
      </c>
      <c r="S4593" t="str">
        <f>VLOOKUP($B4593,[1]data!$A$1:$I$764,6,0)</f>
        <v>Rajasthan Royals</v>
      </c>
      <c r="T4593" t="str">
        <f>VLOOKUP($B4593,[1]data!$A$1:$I$764,7,0)</f>
        <v>Chennai Super Kings</v>
      </c>
      <c r="U4593" t="str">
        <f>VLOOKUP($B4593,[1]data!$A$1:$I$764,9,0)</f>
        <v>Chennai Super Kings</v>
      </c>
    </row>
    <row r="4594" spans="1:21" x14ac:dyDescent="0.3">
      <c r="A4594">
        <v>2012</v>
      </c>
      <c r="B4594" t="s">
        <v>2867</v>
      </c>
      <c r="C4594" s="1">
        <v>41036</v>
      </c>
      <c r="D4594">
        <v>51</v>
      </c>
      <c r="E4594" t="s">
        <v>1302</v>
      </c>
      <c r="F4594">
        <v>1150</v>
      </c>
      <c r="G4594" t="s">
        <v>1257</v>
      </c>
      <c r="H4594">
        <v>10</v>
      </c>
      <c r="I4594">
        <f t="shared" si="142"/>
        <v>10</v>
      </c>
      <c r="J4594">
        <v>7</v>
      </c>
      <c r="K4594">
        <v>13</v>
      </c>
      <c r="L4594">
        <v>1</v>
      </c>
      <c r="M4594">
        <v>0</v>
      </c>
      <c r="N4594">
        <v>142.85</v>
      </c>
      <c r="O4594">
        <f t="shared" si="143"/>
        <v>142.85</v>
      </c>
      <c r="P4594" t="s">
        <v>17</v>
      </c>
      <c r="Q4594" s="1">
        <v>41036</v>
      </c>
      <c r="R4594" t="str">
        <f>VLOOKUP(B4594,[1]data!$A$2:$E$764,5,0)</f>
        <v>Jaipur</v>
      </c>
      <c r="S4594" t="str">
        <f>VLOOKUP($B4594,[1]data!$A$1:$I$764,6,0)</f>
        <v>Rajasthan Royals</v>
      </c>
      <c r="T4594" t="str">
        <f>VLOOKUP($B4594,[1]data!$A$1:$I$764,7,0)</f>
        <v>Chennai Super Kings</v>
      </c>
      <c r="U4594" t="str">
        <f>VLOOKUP($B4594,[1]data!$A$1:$I$764,9,0)</f>
        <v>Chennai Super Kings</v>
      </c>
    </row>
    <row r="4595" spans="1:21" x14ac:dyDescent="0.3">
      <c r="A4595">
        <v>2012</v>
      </c>
      <c r="B4595" t="s">
        <v>2867</v>
      </c>
      <c r="C4595" s="1">
        <v>41036</v>
      </c>
      <c r="D4595">
        <v>51</v>
      </c>
      <c r="E4595" t="s">
        <v>89</v>
      </c>
      <c r="F4595">
        <v>1045</v>
      </c>
      <c r="G4595" t="s">
        <v>2872</v>
      </c>
      <c r="H4595">
        <v>36</v>
      </c>
      <c r="I4595">
        <f t="shared" si="142"/>
        <v>36</v>
      </c>
      <c r="J4595">
        <v>22</v>
      </c>
      <c r="K4595">
        <v>34</v>
      </c>
      <c r="L4595">
        <v>4</v>
      </c>
      <c r="M4595">
        <v>1</v>
      </c>
      <c r="N4595">
        <v>163.63</v>
      </c>
      <c r="O4595">
        <f t="shared" si="143"/>
        <v>163.63</v>
      </c>
      <c r="P4595" t="s">
        <v>17</v>
      </c>
      <c r="Q4595" s="1">
        <v>41036</v>
      </c>
      <c r="R4595" t="str">
        <f>VLOOKUP(B4595,[1]data!$A$2:$E$764,5,0)</f>
        <v>Jaipur</v>
      </c>
      <c r="S4595" t="str">
        <f>VLOOKUP($B4595,[1]data!$A$1:$I$764,6,0)</f>
        <v>Rajasthan Royals</v>
      </c>
      <c r="T4595" t="str">
        <f>VLOOKUP($B4595,[1]data!$A$1:$I$764,7,0)</f>
        <v>Chennai Super Kings</v>
      </c>
      <c r="U4595" t="str">
        <f>VLOOKUP($B4595,[1]data!$A$1:$I$764,9,0)</f>
        <v>Chennai Super Kings</v>
      </c>
    </row>
    <row r="4596" spans="1:21" x14ac:dyDescent="0.3">
      <c r="A4596">
        <v>2012</v>
      </c>
      <c r="B4596" t="s">
        <v>2873</v>
      </c>
      <c r="C4596" s="1">
        <v>41037</v>
      </c>
      <c r="D4596" t="s">
        <v>736</v>
      </c>
      <c r="E4596" t="s">
        <v>2703</v>
      </c>
      <c r="F4596">
        <v>1259</v>
      </c>
      <c r="G4596" t="s">
        <v>26</v>
      </c>
      <c r="H4596">
        <v>28</v>
      </c>
      <c r="I4596">
        <f t="shared" si="142"/>
        <v>28</v>
      </c>
      <c r="J4596">
        <v>18</v>
      </c>
      <c r="K4596">
        <v>23</v>
      </c>
      <c r="L4596">
        <v>3</v>
      </c>
      <c r="M4596">
        <v>1</v>
      </c>
      <c r="N4596">
        <v>155.55000000000001</v>
      </c>
      <c r="O4596">
        <f t="shared" si="143"/>
        <v>155.55000000000001</v>
      </c>
      <c r="P4596" t="s">
        <v>17</v>
      </c>
      <c r="Q4596" s="1">
        <v>41037</v>
      </c>
      <c r="R4596" t="str">
        <f>VLOOKUP(B4596,[1]data!$A$2:$E$764,5,0)</f>
        <v>Pune</v>
      </c>
      <c r="S4596" t="str">
        <f>VLOOKUP($B4596,[1]data!$A$1:$I$764,6,0)</f>
        <v>Pune Warriors</v>
      </c>
      <c r="T4596" t="str">
        <f>VLOOKUP($B4596,[1]data!$A$1:$I$764,7,0)</f>
        <v>Royal Challengers Bangalore</v>
      </c>
      <c r="U4596" t="str">
        <f>VLOOKUP($B4596,[1]data!$A$1:$I$764,9,0)</f>
        <v>Royal Challengers Bangalore</v>
      </c>
    </row>
    <row r="4597" spans="1:21" x14ac:dyDescent="0.3">
      <c r="A4597">
        <v>2012</v>
      </c>
      <c r="B4597" t="s">
        <v>2873</v>
      </c>
      <c r="C4597" s="1">
        <v>41037</v>
      </c>
      <c r="D4597" t="s">
        <v>736</v>
      </c>
      <c r="E4597" t="s">
        <v>2702</v>
      </c>
      <c r="F4597">
        <v>1260</v>
      </c>
      <c r="G4597" t="s">
        <v>2874</v>
      </c>
      <c r="H4597">
        <v>14</v>
      </c>
      <c r="I4597">
        <f t="shared" si="142"/>
        <v>14</v>
      </c>
      <c r="J4597">
        <v>9</v>
      </c>
      <c r="K4597">
        <v>26</v>
      </c>
      <c r="L4597">
        <v>2</v>
      </c>
      <c r="M4597">
        <v>0</v>
      </c>
      <c r="N4597">
        <v>155.55000000000001</v>
      </c>
      <c r="O4597">
        <f t="shared" si="143"/>
        <v>155.55000000000001</v>
      </c>
      <c r="P4597" t="s">
        <v>17</v>
      </c>
      <c r="Q4597" s="1">
        <v>41037</v>
      </c>
      <c r="R4597" t="str">
        <f>VLOOKUP(B4597,[1]data!$A$2:$E$764,5,0)</f>
        <v>Pune</v>
      </c>
      <c r="S4597" t="str">
        <f>VLOOKUP($B4597,[1]data!$A$1:$I$764,6,0)</f>
        <v>Pune Warriors</v>
      </c>
      <c r="T4597" t="str">
        <f>VLOOKUP($B4597,[1]data!$A$1:$I$764,7,0)</f>
        <v>Royal Challengers Bangalore</v>
      </c>
      <c r="U4597" t="str">
        <f>VLOOKUP($B4597,[1]data!$A$1:$I$764,9,0)</f>
        <v>Royal Challengers Bangalore</v>
      </c>
    </row>
    <row r="4598" spans="1:21" x14ac:dyDescent="0.3">
      <c r="A4598">
        <v>2012</v>
      </c>
      <c r="B4598" t="s">
        <v>2873</v>
      </c>
      <c r="C4598" s="1">
        <v>41037</v>
      </c>
      <c r="D4598" t="s">
        <v>736</v>
      </c>
      <c r="E4598" t="s">
        <v>2526</v>
      </c>
      <c r="F4598">
        <v>1250</v>
      </c>
      <c r="G4598" t="s">
        <v>2875</v>
      </c>
      <c r="H4598">
        <v>30</v>
      </c>
      <c r="I4598">
        <f t="shared" si="142"/>
        <v>30</v>
      </c>
      <c r="J4598">
        <v>29</v>
      </c>
      <c r="K4598">
        <v>46</v>
      </c>
      <c r="L4598">
        <v>2</v>
      </c>
      <c r="M4598">
        <v>1</v>
      </c>
      <c r="N4598">
        <v>103.44</v>
      </c>
      <c r="O4598">
        <f t="shared" si="143"/>
        <v>103.44</v>
      </c>
      <c r="P4598" t="s">
        <v>17</v>
      </c>
      <c r="Q4598" s="1">
        <v>41037</v>
      </c>
      <c r="R4598" t="str">
        <f>VLOOKUP(B4598,[1]data!$A$2:$E$764,5,0)</f>
        <v>Pune</v>
      </c>
      <c r="S4598" t="str">
        <f>VLOOKUP($B4598,[1]data!$A$1:$I$764,6,0)</f>
        <v>Pune Warriors</v>
      </c>
      <c r="T4598" t="str">
        <f>VLOOKUP($B4598,[1]data!$A$1:$I$764,7,0)</f>
        <v>Royal Challengers Bangalore</v>
      </c>
      <c r="U4598" t="str">
        <f>VLOOKUP($B4598,[1]data!$A$1:$I$764,9,0)</f>
        <v>Royal Challengers Bangalore</v>
      </c>
    </row>
    <row r="4599" spans="1:21" x14ac:dyDescent="0.3">
      <c r="A4599">
        <v>2012</v>
      </c>
      <c r="B4599" t="s">
        <v>2873</v>
      </c>
      <c r="C4599" s="1">
        <v>41037</v>
      </c>
      <c r="D4599" t="s">
        <v>736</v>
      </c>
      <c r="E4599" t="s">
        <v>677</v>
      </c>
      <c r="F4599">
        <v>1140</v>
      </c>
      <c r="G4599" t="s">
        <v>26</v>
      </c>
      <c r="H4599">
        <v>6</v>
      </c>
      <c r="I4599">
        <f t="shared" si="142"/>
        <v>6</v>
      </c>
      <c r="J4599">
        <v>5</v>
      </c>
      <c r="K4599">
        <v>13</v>
      </c>
      <c r="L4599">
        <v>0</v>
      </c>
      <c r="M4599">
        <v>0</v>
      </c>
      <c r="N4599">
        <v>120</v>
      </c>
      <c r="O4599">
        <f t="shared" si="143"/>
        <v>120</v>
      </c>
      <c r="P4599" t="s">
        <v>17</v>
      </c>
      <c r="Q4599" s="1">
        <v>41037</v>
      </c>
      <c r="R4599" t="str">
        <f>VLOOKUP(B4599,[1]data!$A$2:$E$764,5,0)</f>
        <v>Pune</v>
      </c>
      <c r="S4599" t="str">
        <f>VLOOKUP($B4599,[1]data!$A$1:$I$764,6,0)</f>
        <v>Pune Warriors</v>
      </c>
      <c r="T4599" t="str">
        <f>VLOOKUP($B4599,[1]data!$A$1:$I$764,7,0)</f>
        <v>Royal Challengers Bangalore</v>
      </c>
      <c r="U4599" t="str">
        <f>VLOOKUP($B4599,[1]data!$A$1:$I$764,9,0)</f>
        <v>Royal Challengers Bangalore</v>
      </c>
    </row>
    <row r="4600" spans="1:21" x14ac:dyDescent="0.3">
      <c r="A4600">
        <v>2012</v>
      </c>
      <c r="B4600" t="s">
        <v>2873</v>
      </c>
      <c r="C4600" s="1">
        <v>41037</v>
      </c>
      <c r="D4600" t="s">
        <v>736</v>
      </c>
      <c r="E4600" t="s">
        <v>1569</v>
      </c>
      <c r="F4600">
        <v>1222</v>
      </c>
      <c r="G4600" t="s">
        <v>2751</v>
      </c>
      <c r="H4600">
        <v>75</v>
      </c>
      <c r="I4600">
        <f t="shared" si="142"/>
        <v>75</v>
      </c>
      <c r="J4600">
        <v>48</v>
      </c>
      <c r="K4600">
        <v>72</v>
      </c>
      <c r="L4600">
        <v>8</v>
      </c>
      <c r="M4600">
        <v>3</v>
      </c>
      <c r="N4600">
        <v>156.25</v>
      </c>
      <c r="O4600">
        <f t="shared" si="143"/>
        <v>156.25</v>
      </c>
      <c r="P4600" t="s">
        <v>17</v>
      </c>
      <c r="Q4600" s="1">
        <v>41037</v>
      </c>
      <c r="R4600" t="str">
        <f>VLOOKUP(B4600,[1]data!$A$2:$E$764,5,0)</f>
        <v>Pune</v>
      </c>
      <c r="S4600" t="str">
        <f>VLOOKUP($B4600,[1]data!$A$1:$I$764,6,0)</f>
        <v>Pune Warriors</v>
      </c>
      <c r="T4600" t="str">
        <f>VLOOKUP($B4600,[1]data!$A$1:$I$764,7,0)</f>
        <v>Royal Challengers Bangalore</v>
      </c>
      <c r="U4600" t="str">
        <f>VLOOKUP($B4600,[1]data!$A$1:$I$764,9,0)</f>
        <v>Royal Challengers Bangalore</v>
      </c>
    </row>
    <row r="4601" spans="1:21" x14ac:dyDescent="0.3">
      <c r="A4601">
        <v>2012</v>
      </c>
      <c r="B4601" t="s">
        <v>2873</v>
      </c>
      <c r="C4601" s="1">
        <v>41037</v>
      </c>
      <c r="D4601" t="s">
        <v>736</v>
      </c>
      <c r="E4601" t="s">
        <v>340</v>
      </c>
      <c r="F4601">
        <v>1170</v>
      </c>
      <c r="G4601" t="s">
        <v>2876</v>
      </c>
      <c r="H4601">
        <v>22</v>
      </c>
      <c r="I4601">
        <f t="shared" si="142"/>
        <v>22</v>
      </c>
      <c r="J4601">
        <v>20</v>
      </c>
      <c r="K4601">
        <v>27</v>
      </c>
      <c r="L4601">
        <v>3</v>
      </c>
      <c r="M4601">
        <v>0</v>
      </c>
      <c r="N4601">
        <v>110</v>
      </c>
      <c r="O4601">
        <f t="shared" si="143"/>
        <v>110</v>
      </c>
      <c r="P4601" t="s">
        <v>17</v>
      </c>
      <c r="Q4601" s="1">
        <v>41037</v>
      </c>
      <c r="R4601" t="str">
        <f>VLOOKUP(B4601,[1]data!$A$2:$E$764,5,0)</f>
        <v>Pune</v>
      </c>
      <c r="S4601" t="str">
        <f>VLOOKUP($B4601,[1]data!$A$1:$I$764,6,0)</f>
        <v>Pune Warriors</v>
      </c>
      <c r="T4601" t="str">
        <f>VLOOKUP($B4601,[1]data!$A$1:$I$764,7,0)</f>
        <v>Royal Challengers Bangalore</v>
      </c>
      <c r="U4601" t="str">
        <f>VLOOKUP($B4601,[1]data!$A$1:$I$764,9,0)</f>
        <v>Royal Challengers Bangalore</v>
      </c>
    </row>
    <row r="4602" spans="1:21" x14ac:dyDescent="0.3">
      <c r="A4602">
        <v>2012</v>
      </c>
      <c r="B4602" t="s">
        <v>2873</v>
      </c>
      <c r="C4602" s="1">
        <v>41037</v>
      </c>
      <c r="D4602" t="s">
        <v>736</v>
      </c>
      <c r="E4602" t="s">
        <v>45</v>
      </c>
      <c r="F4602">
        <v>1137</v>
      </c>
      <c r="G4602" t="s">
        <v>2877</v>
      </c>
      <c r="H4602">
        <v>16</v>
      </c>
      <c r="I4602">
        <f t="shared" si="142"/>
        <v>16</v>
      </c>
      <c r="J4602">
        <v>16</v>
      </c>
      <c r="K4602">
        <v>22</v>
      </c>
      <c r="L4602">
        <v>1</v>
      </c>
      <c r="M4602">
        <v>1</v>
      </c>
      <c r="N4602">
        <v>100</v>
      </c>
      <c r="O4602">
        <f t="shared" si="143"/>
        <v>100</v>
      </c>
      <c r="P4602" t="s">
        <v>40</v>
      </c>
      <c r="Q4602" s="1">
        <v>41037</v>
      </c>
      <c r="R4602" t="str">
        <f>VLOOKUP(B4602,[1]data!$A$2:$E$764,5,0)</f>
        <v>Pune</v>
      </c>
      <c r="S4602" t="str">
        <f>VLOOKUP($B4602,[1]data!$A$1:$I$764,6,0)</f>
        <v>Pune Warriors</v>
      </c>
      <c r="T4602" t="str">
        <f>VLOOKUP($B4602,[1]data!$A$1:$I$764,7,0)</f>
        <v>Royal Challengers Bangalore</v>
      </c>
      <c r="U4602" t="str">
        <f>VLOOKUP($B4602,[1]data!$A$1:$I$764,9,0)</f>
        <v>Royal Challengers Bangalore</v>
      </c>
    </row>
    <row r="4603" spans="1:21" x14ac:dyDescent="0.3">
      <c r="A4603">
        <v>2012</v>
      </c>
      <c r="B4603" t="s">
        <v>2873</v>
      </c>
      <c r="C4603" s="1">
        <v>41037</v>
      </c>
      <c r="D4603" t="s">
        <v>736</v>
      </c>
      <c r="E4603" t="s">
        <v>2701</v>
      </c>
      <c r="F4603">
        <v>1258</v>
      </c>
      <c r="G4603" t="s">
        <v>2863</v>
      </c>
      <c r="H4603">
        <v>2</v>
      </c>
      <c r="I4603">
        <f t="shared" si="142"/>
        <v>2</v>
      </c>
      <c r="J4603">
        <v>4</v>
      </c>
      <c r="K4603">
        <v>4</v>
      </c>
      <c r="L4603">
        <v>0</v>
      </c>
      <c r="M4603">
        <v>0</v>
      </c>
      <c r="N4603">
        <v>50</v>
      </c>
      <c r="O4603">
        <f t="shared" si="143"/>
        <v>50</v>
      </c>
      <c r="P4603" t="s">
        <v>20</v>
      </c>
      <c r="Q4603" s="1">
        <v>41037</v>
      </c>
      <c r="R4603" t="str">
        <f>VLOOKUP(B4603,[1]data!$A$2:$E$764,5,0)</f>
        <v>Pune</v>
      </c>
      <c r="S4603" t="str">
        <f>VLOOKUP($B4603,[1]data!$A$1:$I$764,6,0)</f>
        <v>Pune Warriors</v>
      </c>
      <c r="T4603" t="str">
        <f>VLOOKUP($B4603,[1]data!$A$1:$I$764,7,0)</f>
        <v>Royal Challengers Bangalore</v>
      </c>
      <c r="U4603" t="str">
        <f>VLOOKUP($B4603,[1]data!$A$1:$I$764,9,0)</f>
        <v>Royal Challengers Bangalore</v>
      </c>
    </row>
    <row r="4604" spans="1:21" x14ac:dyDescent="0.3">
      <c r="A4604">
        <v>2012</v>
      </c>
      <c r="B4604" t="s">
        <v>2873</v>
      </c>
      <c r="C4604" s="1">
        <v>41037</v>
      </c>
      <c r="D4604" t="s">
        <v>736</v>
      </c>
      <c r="E4604" t="s">
        <v>67</v>
      </c>
      <c r="F4604">
        <v>1003</v>
      </c>
      <c r="G4604" t="s">
        <v>2878</v>
      </c>
      <c r="H4604">
        <v>8</v>
      </c>
      <c r="I4604">
        <f t="shared" si="142"/>
        <v>8</v>
      </c>
      <c r="J4604">
        <v>6</v>
      </c>
      <c r="K4604">
        <v>6</v>
      </c>
      <c r="L4604">
        <v>1</v>
      </c>
      <c r="M4604">
        <v>0</v>
      </c>
      <c r="N4604">
        <v>133.33000000000001</v>
      </c>
      <c r="O4604">
        <f t="shared" si="143"/>
        <v>133.33000000000001</v>
      </c>
      <c r="P4604" t="s">
        <v>17</v>
      </c>
      <c r="Q4604" s="1">
        <v>41037</v>
      </c>
      <c r="R4604" t="str">
        <f>VLOOKUP(B4604,[1]data!$A$2:$E$764,5,0)</f>
        <v>Pune</v>
      </c>
      <c r="S4604" t="str">
        <f>VLOOKUP($B4604,[1]data!$A$1:$I$764,6,0)</f>
        <v>Pune Warriors</v>
      </c>
      <c r="T4604" t="str">
        <f>VLOOKUP($B4604,[1]data!$A$1:$I$764,7,0)</f>
        <v>Royal Challengers Bangalore</v>
      </c>
      <c r="U4604" t="str">
        <f>VLOOKUP($B4604,[1]data!$A$1:$I$764,9,0)</f>
        <v>Royal Challengers Bangalore</v>
      </c>
    </row>
    <row r="4605" spans="1:21" x14ac:dyDescent="0.3">
      <c r="A4605">
        <v>2012</v>
      </c>
      <c r="B4605" t="s">
        <v>2873</v>
      </c>
      <c r="C4605" s="1">
        <v>41037</v>
      </c>
      <c r="D4605" t="s">
        <v>736</v>
      </c>
      <c r="E4605" t="s">
        <v>2793</v>
      </c>
      <c r="F4605">
        <v>1265</v>
      </c>
      <c r="G4605" t="s">
        <v>2696</v>
      </c>
      <c r="H4605">
        <v>8</v>
      </c>
      <c r="I4605">
        <f t="shared" si="142"/>
        <v>8</v>
      </c>
      <c r="J4605">
        <v>8</v>
      </c>
      <c r="K4605">
        <v>8</v>
      </c>
      <c r="L4605">
        <v>1</v>
      </c>
      <c r="M4605">
        <v>0</v>
      </c>
      <c r="N4605">
        <v>100</v>
      </c>
      <c r="O4605">
        <f t="shared" si="143"/>
        <v>100</v>
      </c>
      <c r="P4605" t="s">
        <v>17</v>
      </c>
      <c r="Q4605" s="1">
        <v>41037</v>
      </c>
      <c r="R4605" t="str">
        <f>VLOOKUP(B4605,[1]data!$A$2:$E$764,5,0)</f>
        <v>Pune</v>
      </c>
      <c r="S4605" t="str">
        <f>VLOOKUP($B4605,[1]data!$A$1:$I$764,6,0)</f>
        <v>Pune Warriors</v>
      </c>
      <c r="T4605" t="str">
        <f>VLOOKUP($B4605,[1]data!$A$1:$I$764,7,0)</f>
        <v>Royal Challengers Bangalore</v>
      </c>
      <c r="U4605" t="str">
        <f>VLOOKUP($B4605,[1]data!$A$1:$I$764,9,0)</f>
        <v>Royal Challengers Bangalore</v>
      </c>
    </row>
    <row r="4606" spans="1:21" x14ac:dyDescent="0.3">
      <c r="A4606">
        <v>2012</v>
      </c>
      <c r="B4606" t="s">
        <v>2873</v>
      </c>
      <c r="C4606" s="1">
        <v>41037</v>
      </c>
      <c r="D4606" t="s">
        <v>736</v>
      </c>
      <c r="E4606" t="s">
        <v>1405</v>
      </c>
      <c r="F4606">
        <v>1217</v>
      </c>
      <c r="G4606" t="s">
        <v>434</v>
      </c>
      <c r="H4606">
        <v>19</v>
      </c>
      <c r="I4606">
        <f t="shared" si="142"/>
        <v>19</v>
      </c>
      <c r="J4606">
        <v>20</v>
      </c>
      <c r="K4606">
        <v>25</v>
      </c>
      <c r="L4606">
        <v>0</v>
      </c>
      <c r="M4606">
        <v>1</v>
      </c>
      <c r="N4606">
        <v>95</v>
      </c>
      <c r="O4606">
        <f t="shared" si="143"/>
        <v>95</v>
      </c>
      <c r="P4606" t="s">
        <v>17</v>
      </c>
      <c r="Q4606" s="1">
        <v>41037</v>
      </c>
      <c r="R4606" t="str">
        <f>VLOOKUP(B4606,[1]data!$A$2:$E$764,5,0)</f>
        <v>Pune</v>
      </c>
      <c r="S4606" t="str">
        <f>VLOOKUP($B4606,[1]data!$A$1:$I$764,6,0)</f>
        <v>Pune Warriors</v>
      </c>
      <c r="T4606" t="str">
        <f>VLOOKUP($B4606,[1]data!$A$1:$I$764,7,0)</f>
        <v>Royal Challengers Bangalore</v>
      </c>
      <c r="U4606" t="str">
        <f>VLOOKUP($B4606,[1]data!$A$1:$I$764,9,0)</f>
        <v>Royal Challengers Bangalore</v>
      </c>
    </row>
    <row r="4607" spans="1:21" x14ac:dyDescent="0.3">
      <c r="A4607">
        <v>2012</v>
      </c>
      <c r="B4607" t="s">
        <v>2873</v>
      </c>
      <c r="C4607" s="1">
        <v>41037</v>
      </c>
      <c r="D4607" t="s">
        <v>736</v>
      </c>
      <c r="E4607" t="s">
        <v>1504</v>
      </c>
      <c r="F4607">
        <v>1272</v>
      </c>
      <c r="G4607" t="s">
        <v>26</v>
      </c>
      <c r="H4607">
        <v>7</v>
      </c>
      <c r="I4607">
        <f t="shared" si="142"/>
        <v>7</v>
      </c>
      <c r="J4607">
        <v>6</v>
      </c>
      <c r="K4607">
        <v>11</v>
      </c>
      <c r="L4607">
        <v>1</v>
      </c>
      <c r="M4607">
        <v>0</v>
      </c>
      <c r="N4607">
        <v>116.66</v>
      </c>
      <c r="O4607">
        <f t="shared" si="143"/>
        <v>116.66</v>
      </c>
      <c r="P4607" t="s">
        <v>17</v>
      </c>
      <c r="Q4607" s="1">
        <v>41037</v>
      </c>
      <c r="R4607" t="str">
        <f>VLOOKUP(B4607,[1]data!$A$2:$E$764,5,0)</f>
        <v>Pune</v>
      </c>
      <c r="S4607" t="str">
        <f>VLOOKUP($B4607,[1]data!$A$1:$I$764,6,0)</f>
        <v>Pune Warriors</v>
      </c>
      <c r="T4607" t="str">
        <f>VLOOKUP($B4607,[1]data!$A$1:$I$764,7,0)</f>
        <v>Royal Challengers Bangalore</v>
      </c>
      <c r="U4607" t="str">
        <f>VLOOKUP($B4607,[1]data!$A$1:$I$764,9,0)</f>
        <v>Royal Challengers Bangalore</v>
      </c>
    </row>
    <row r="4608" spans="1:21" x14ac:dyDescent="0.3">
      <c r="A4608">
        <v>2012</v>
      </c>
      <c r="B4608" t="s">
        <v>2873</v>
      </c>
      <c r="C4608" s="1">
        <v>41037</v>
      </c>
      <c r="D4608" t="s">
        <v>736</v>
      </c>
      <c r="E4608" t="s">
        <v>536</v>
      </c>
      <c r="F4608">
        <v>1099</v>
      </c>
      <c r="G4608" t="s">
        <v>26</v>
      </c>
      <c r="H4608">
        <v>8</v>
      </c>
      <c r="I4608">
        <f t="shared" si="142"/>
        <v>8</v>
      </c>
      <c r="J4608">
        <v>5</v>
      </c>
      <c r="K4608">
        <v>6</v>
      </c>
      <c r="L4608">
        <v>1</v>
      </c>
      <c r="M4608">
        <v>0</v>
      </c>
      <c r="N4608">
        <v>160</v>
      </c>
      <c r="O4608">
        <f t="shared" si="143"/>
        <v>160</v>
      </c>
      <c r="P4608" t="s">
        <v>17</v>
      </c>
      <c r="Q4608" s="1">
        <v>41037</v>
      </c>
      <c r="R4608" t="str">
        <f>VLOOKUP(B4608,[1]data!$A$2:$E$764,5,0)</f>
        <v>Pune</v>
      </c>
      <c r="S4608" t="str">
        <f>VLOOKUP($B4608,[1]data!$A$1:$I$764,6,0)</f>
        <v>Pune Warriors</v>
      </c>
      <c r="T4608" t="str">
        <f>VLOOKUP($B4608,[1]data!$A$1:$I$764,7,0)</f>
        <v>Royal Challengers Bangalore</v>
      </c>
      <c r="U4608" t="str">
        <f>VLOOKUP($B4608,[1]data!$A$1:$I$764,9,0)</f>
        <v>Royal Challengers Bangalore</v>
      </c>
    </row>
    <row r="4609" spans="1:21" x14ac:dyDescent="0.3">
      <c r="A4609">
        <v>2012</v>
      </c>
      <c r="B4609" t="s">
        <v>2873</v>
      </c>
      <c r="C4609" s="1">
        <v>41037</v>
      </c>
      <c r="D4609" t="s">
        <v>736</v>
      </c>
      <c r="E4609" t="s">
        <v>15</v>
      </c>
      <c r="F4609">
        <v>1190</v>
      </c>
      <c r="G4609" t="s">
        <v>2879</v>
      </c>
      <c r="H4609">
        <v>8</v>
      </c>
      <c r="I4609">
        <f t="shared" si="142"/>
        <v>8</v>
      </c>
      <c r="J4609">
        <v>14</v>
      </c>
      <c r="K4609">
        <v>27</v>
      </c>
      <c r="L4609">
        <v>1</v>
      </c>
      <c r="M4609">
        <v>0</v>
      </c>
      <c r="N4609">
        <v>57.14</v>
      </c>
      <c r="O4609">
        <f t="shared" si="143"/>
        <v>57.14</v>
      </c>
      <c r="P4609" t="s">
        <v>17</v>
      </c>
      <c r="Q4609" s="1">
        <v>41037</v>
      </c>
      <c r="R4609" t="str">
        <f>VLOOKUP(B4609,[1]data!$A$2:$E$764,5,0)</f>
        <v>Pune</v>
      </c>
      <c r="S4609" t="str">
        <f>VLOOKUP($B4609,[1]data!$A$1:$I$764,6,0)</f>
        <v>Pune Warriors</v>
      </c>
      <c r="T4609" t="str">
        <f>VLOOKUP($B4609,[1]data!$A$1:$I$764,7,0)</f>
        <v>Royal Challengers Bangalore</v>
      </c>
      <c r="U4609" t="str">
        <f>VLOOKUP($B4609,[1]data!$A$1:$I$764,9,0)</f>
        <v>Royal Challengers Bangalore</v>
      </c>
    </row>
    <row r="4610" spans="1:21" x14ac:dyDescent="0.3">
      <c r="A4610">
        <v>2012</v>
      </c>
      <c r="B4610" t="s">
        <v>2873</v>
      </c>
      <c r="C4610" s="1">
        <v>41037</v>
      </c>
      <c r="D4610" t="s">
        <v>736</v>
      </c>
      <c r="E4610" t="s">
        <v>74</v>
      </c>
      <c r="F4610">
        <v>1010</v>
      </c>
      <c r="G4610" t="s">
        <v>2880</v>
      </c>
      <c r="H4610">
        <v>17</v>
      </c>
      <c r="I4610">
        <f t="shared" si="142"/>
        <v>17</v>
      </c>
      <c r="J4610">
        <v>13</v>
      </c>
      <c r="K4610">
        <v>13</v>
      </c>
      <c r="L4610">
        <v>1</v>
      </c>
      <c r="M4610">
        <v>1</v>
      </c>
      <c r="N4610">
        <v>130.76</v>
      </c>
      <c r="O4610">
        <f t="shared" si="143"/>
        <v>130.76</v>
      </c>
      <c r="P4610" t="s">
        <v>20</v>
      </c>
      <c r="Q4610" s="1">
        <v>41037</v>
      </c>
      <c r="R4610" t="str">
        <f>VLOOKUP(B4610,[1]data!$A$2:$E$764,5,0)</f>
        <v>Pune</v>
      </c>
      <c r="S4610" t="str">
        <f>VLOOKUP($B4610,[1]data!$A$1:$I$764,6,0)</f>
        <v>Pune Warriors</v>
      </c>
      <c r="T4610" t="str">
        <f>VLOOKUP($B4610,[1]data!$A$1:$I$764,7,0)</f>
        <v>Royal Challengers Bangalore</v>
      </c>
      <c r="U4610" t="str">
        <f>VLOOKUP($B4610,[1]data!$A$1:$I$764,9,0)</f>
        <v>Royal Challengers Bangalore</v>
      </c>
    </row>
    <row r="4611" spans="1:21" x14ac:dyDescent="0.3">
      <c r="A4611">
        <v>2012</v>
      </c>
      <c r="B4611" t="s">
        <v>2873</v>
      </c>
      <c r="C4611" s="1">
        <v>41037</v>
      </c>
      <c r="D4611" t="s">
        <v>736</v>
      </c>
      <c r="E4611" t="s">
        <v>2881</v>
      </c>
      <c r="F4611">
        <v>1271</v>
      </c>
      <c r="G4611" t="s">
        <v>2765</v>
      </c>
      <c r="H4611">
        <v>24</v>
      </c>
      <c r="I4611">
        <f t="shared" ref="I4611:I4674" si="144">IF(H4611="",(J4611*N4611)/100,H4611)</f>
        <v>24</v>
      </c>
      <c r="J4611">
        <v>13</v>
      </c>
      <c r="K4611">
        <v>24</v>
      </c>
      <c r="L4611">
        <v>2</v>
      </c>
      <c r="M4611">
        <v>1</v>
      </c>
      <c r="N4611">
        <v>184.61</v>
      </c>
      <c r="O4611">
        <f t="shared" ref="O4611:O4674" si="145">IF(N4611="",IF(J4611=0,0,(I4611/J4611)*100),N4611)</f>
        <v>184.61</v>
      </c>
      <c r="P4611" t="s">
        <v>17</v>
      </c>
      <c r="Q4611" s="1">
        <v>41037</v>
      </c>
      <c r="R4611" t="str">
        <f>VLOOKUP(B4611,[1]data!$A$2:$E$764,5,0)</f>
        <v>Pune</v>
      </c>
      <c r="S4611" t="str">
        <f>VLOOKUP($B4611,[1]data!$A$1:$I$764,6,0)</f>
        <v>Pune Warriors</v>
      </c>
      <c r="T4611" t="str">
        <f>VLOOKUP($B4611,[1]data!$A$1:$I$764,7,0)</f>
        <v>Royal Challengers Bangalore</v>
      </c>
      <c r="U4611" t="str">
        <f>VLOOKUP($B4611,[1]data!$A$1:$I$764,9,0)</f>
        <v>Royal Challengers Bangalore</v>
      </c>
    </row>
    <row r="4612" spans="1:21" x14ac:dyDescent="0.3">
      <c r="A4612">
        <v>2012</v>
      </c>
      <c r="B4612" t="s">
        <v>2873</v>
      </c>
      <c r="C4612" s="1">
        <v>41037</v>
      </c>
      <c r="D4612" t="s">
        <v>736</v>
      </c>
      <c r="E4612" t="s">
        <v>94</v>
      </c>
      <c r="F4612">
        <v>1043</v>
      </c>
      <c r="G4612" t="s">
        <v>2882</v>
      </c>
      <c r="H4612">
        <v>4</v>
      </c>
      <c r="I4612">
        <f t="shared" si="144"/>
        <v>4</v>
      </c>
      <c r="J4612">
        <v>6</v>
      </c>
      <c r="K4612">
        <v>4</v>
      </c>
      <c r="L4612">
        <v>0</v>
      </c>
      <c r="M4612">
        <v>0</v>
      </c>
      <c r="N4612">
        <v>66.66</v>
      </c>
      <c r="O4612">
        <f t="shared" si="145"/>
        <v>66.66</v>
      </c>
      <c r="P4612" t="s">
        <v>40</v>
      </c>
      <c r="Q4612" s="1">
        <v>41037</v>
      </c>
      <c r="R4612" t="str">
        <f>VLOOKUP(B4612,[1]data!$A$2:$E$764,5,0)</f>
        <v>Pune</v>
      </c>
      <c r="S4612" t="str">
        <f>VLOOKUP($B4612,[1]data!$A$1:$I$764,6,0)</f>
        <v>Pune Warriors</v>
      </c>
      <c r="T4612" t="str">
        <f>VLOOKUP($B4612,[1]data!$A$1:$I$764,7,0)</f>
        <v>Royal Challengers Bangalore</v>
      </c>
      <c r="U4612" t="str">
        <f>VLOOKUP($B4612,[1]data!$A$1:$I$764,9,0)</f>
        <v>Royal Challengers Bangalore</v>
      </c>
    </row>
    <row r="4613" spans="1:21" x14ac:dyDescent="0.3">
      <c r="A4613">
        <v>2012</v>
      </c>
      <c r="B4613" t="s">
        <v>2883</v>
      </c>
      <c r="C4613" s="1">
        <v>41037</v>
      </c>
      <c r="D4613" t="s">
        <v>1295</v>
      </c>
      <c r="E4613" t="s">
        <v>2884</v>
      </c>
      <c r="F4613">
        <v>1270</v>
      </c>
      <c r="G4613" t="s">
        <v>1290</v>
      </c>
      <c r="H4613">
        <v>30</v>
      </c>
      <c r="I4613">
        <f t="shared" si="144"/>
        <v>30</v>
      </c>
      <c r="J4613">
        <v>20</v>
      </c>
      <c r="K4613">
        <v>24</v>
      </c>
      <c r="L4613">
        <v>1</v>
      </c>
      <c r="M4613">
        <v>2</v>
      </c>
      <c r="N4613">
        <v>150</v>
      </c>
      <c r="O4613">
        <f t="shared" si="145"/>
        <v>150</v>
      </c>
      <c r="P4613" t="s">
        <v>17</v>
      </c>
      <c r="Q4613" s="1">
        <v>41037</v>
      </c>
      <c r="R4613" t="str">
        <f>VLOOKUP(B4613,[1]data!$A$2:$E$764,5,0)</f>
        <v>Hyderabad (Deccan)</v>
      </c>
      <c r="S4613" t="str">
        <f>VLOOKUP($B4613,[1]data!$A$1:$I$764,6,0)</f>
        <v>Deccan Chargers</v>
      </c>
      <c r="T4613" t="str">
        <f>VLOOKUP($B4613,[1]data!$A$1:$I$764,7,0)</f>
        <v>Delhi Capitals</v>
      </c>
      <c r="U4613" t="str">
        <f>VLOOKUP($B4613,[1]data!$A$1:$I$764,9,0)</f>
        <v>Delhi Capitals</v>
      </c>
    </row>
    <row r="4614" spans="1:21" x14ac:dyDescent="0.3">
      <c r="A4614">
        <v>2012</v>
      </c>
      <c r="B4614" t="s">
        <v>2883</v>
      </c>
      <c r="C4614" s="1">
        <v>41037</v>
      </c>
      <c r="D4614" t="s">
        <v>1295</v>
      </c>
      <c r="E4614" t="s">
        <v>2508</v>
      </c>
      <c r="F4614">
        <v>1242</v>
      </c>
      <c r="G4614" t="s">
        <v>26</v>
      </c>
      <c r="H4614">
        <v>18</v>
      </c>
      <c r="I4614">
        <f t="shared" si="144"/>
        <v>18</v>
      </c>
      <c r="J4614">
        <v>22</v>
      </c>
      <c r="K4614">
        <v>41</v>
      </c>
      <c r="L4614">
        <v>1</v>
      </c>
      <c r="M4614">
        <v>0</v>
      </c>
      <c r="N4614">
        <v>81.81</v>
      </c>
      <c r="O4614">
        <f t="shared" si="145"/>
        <v>81.81</v>
      </c>
      <c r="P4614" t="s">
        <v>17</v>
      </c>
      <c r="Q4614" s="1">
        <v>41037</v>
      </c>
      <c r="R4614" t="str">
        <f>VLOOKUP(B4614,[1]data!$A$2:$E$764,5,0)</f>
        <v>Hyderabad (Deccan)</v>
      </c>
      <c r="S4614" t="str">
        <f>VLOOKUP($B4614,[1]data!$A$1:$I$764,6,0)</f>
        <v>Deccan Chargers</v>
      </c>
      <c r="T4614" t="str">
        <f>VLOOKUP($B4614,[1]data!$A$1:$I$764,7,0)</f>
        <v>Delhi Capitals</v>
      </c>
      <c r="U4614" t="str">
        <f>VLOOKUP($B4614,[1]data!$A$1:$I$764,9,0)</f>
        <v>Delhi Capitals</v>
      </c>
    </row>
    <row r="4615" spans="1:21" x14ac:dyDescent="0.3">
      <c r="A4615">
        <v>2012</v>
      </c>
      <c r="B4615" t="s">
        <v>2883</v>
      </c>
      <c r="C4615" s="1">
        <v>41037</v>
      </c>
      <c r="D4615" t="s">
        <v>1295</v>
      </c>
      <c r="E4615" t="s">
        <v>1206</v>
      </c>
      <c r="F4615">
        <v>1138</v>
      </c>
      <c r="G4615" t="s">
        <v>2885</v>
      </c>
      <c r="H4615">
        <v>11</v>
      </c>
      <c r="I4615">
        <f t="shared" si="144"/>
        <v>11</v>
      </c>
      <c r="J4615">
        <v>12</v>
      </c>
      <c r="K4615">
        <v>19</v>
      </c>
      <c r="L4615">
        <v>0</v>
      </c>
      <c r="M4615">
        <v>0</v>
      </c>
      <c r="N4615">
        <v>91.66</v>
      </c>
      <c r="O4615">
        <f t="shared" si="145"/>
        <v>91.66</v>
      </c>
      <c r="P4615" t="s">
        <v>17</v>
      </c>
      <c r="Q4615" s="1">
        <v>41037</v>
      </c>
      <c r="R4615" t="str">
        <f>VLOOKUP(B4615,[1]data!$A$2:$E$764,5,0)</f>
        <v>Hyderabad (Deccan)</v>
      </c>
      <c r="S4615" t="str">
        <f>VLOOKUP($B4615,[1]data!$A$1:$I$764,6,0)</f>
        <v>Deccan Chargers</v>
      </c>
      <c r="T4615" t="str">
        <f>VLOOKUP($B4615,[1]data!$A$1:$I$764,7,0)</f>
        <v>Delhi Capitals</v>
      </c>
      <c r="U4615" t="str">
        <f>VLOOKUP($B4615,[1]data!$A$1:$I$764,9,0)</f>
        <v>Delhi Capitals</v>
      </c>
    </row>
    <row r="4616" spans="1:21" x14ac:dyDescent="0.3">
      <c r="A4616">
        <v>2012</v>
      </c>
      <c r="B4616" t="s">
        <v>2883</v>
      </c>
      <c r="C4616" s="1">
        <v>41037</v>
      </c>
      <c r="D4616" t="s">
        <v>1295</v>
      </c>
      <c r="E4616" t="s">
        <v>38</v>
      </c>
      <c r="F4616">
        <v>1052</v>
      </c>
      <c r="G4616" t="s">
        <v>2886</v>
      </c>
      <c r="H4616">
        <v>14</v>
      </c>
      <c r="I4616">
        <f t="shared" si="144"/>
        <v>14</v>
      </c>
      <c r="J4616">
        <v>18</v>
      </c>
      <c r="K4616">
        <v>27</v>
      </c>
      <c r="L4616">
        <v>1</v>
      </c>
      <c r="M4616">
        <v>0</v>
      </c>
      <c r="N4616">
        <v>77.77</v>
      </c>
      <c r="O4616">
        <f t="shared" si="145"/>
        <v>77.77</v>
      </c>
      <c r="P4616" t="s">
        <v>40</v>
      </c>
      <c r="Q4616" s="1">
        <v>41037</v>
      </c>
      <c r="R4616" t="str">
        <f>VLOOKUP(B4616,[1]data!$A$2:$E$764,5,0)</f>
        <v>Hyderabad (Deccan)</v>
      </c>
      <c r="S4616" t="str">
        <f>VLOOKUP($B4616,[1]data!$A$1:$I$764,6,0)</f>
        <v>Deccan Chargers</v>
      </c>
      <c r="T4616" t="str">
        <f>VLOOKUP($B4616,[1]data!$A$1:$I$764,7,0)</f>
        <v>Delhi Capitals</v>
      </c>
      <c r="U4616" t="str">
        <f>VLOOKUP($B4616,[1]data!$A$1:$I$764,9,0)</f>
        <v>Delhi Capitals</v>
      </c>
    </row>
    <row r="4617" spans="1:21" x14ac:dyDescent="0.3">
      <c r="A4617">
        <v>2012</v>
      </c>
      <c r="B4617" t="s">
        <v>2883</v>
      </c>
      <c r="C4617" s="1">
        <v>41037</v>
      </c>
      <c r="D4617" t="s">
        <v>1295</v>
      </c>
      <c r="E4617" t="s">
        <v>2804</v>
      </c>
      <c r="F4617">
        <v>1268</v>
      </c>
      <c r="G4617" t="s">
        <v>2887</v>
      </c>
      <c r="H4617">
        <v>16</v>
      </c>
      <c r="I4617">
        <f t="shared" si="144"/>
        <v>16</v>
      </c>
      <c r="J4617">
        <v>18</v>
      </c>
      <c r="K4617">
        <v>31</v>
      </c>
      <c r="L4617">
        <v>1</v>
      </c>
      <c r="M4617">
        <v>0</v>
      </c>
      <c r="N4617">
        <v>88.88</v>
      </c>
      <c r="O4617">
        <f t="shared" si="145"/>
        <v>88.88</v>
      </c>
      <c r="P4617" t="s">
        <v>17</v>
      </c>
      <c r="Q4617" s="1">
        <v>41037</v>
      </c>
      <c r="R4617" t="str">
        <f>VLOOKUP(B4617,[1]data!$A$2:$E$764,5,0)</f>
        <v>Hyderabad (Deccan)</v>
      </c>
      <c r="S4617" t="str">
        <f>VLOOKUP($B4617,[1]data!$A$1:$I$764,6,0)</f>
        <v>Deccan Chargers</v>
      </c>
      <c r="T4617" t="str">
        <f>VLOOKUP($B4617,[1]data!$A$1:$I$764,7,0)</f>
        <v>Delhi Capitals</v>
      </c>
      <c r="U4617" t="str">
        <f>VLOOKUP($B4617,[1]data!$A$1:$I$764,9,0)</f>
        <v>Delhi Capitals</v>
      </c>
    </row>
    <row r="4618" spans="1:21" x14ac:dyDescent="0.3">
      <c r="A4618">
        <v>2012</v>
      </c>
      <c r="B4618" t="s">
        <v>2883</v>
      </c>
      <c r="C4618" s="1">
        <v>41037</v>
      </c>
      <c r="D4618" t="s">
        <v>1295</v>
      </c>
      <c r="E4618" t="s">
        <v>136</v>
      </c>
      <c r="F4618">
        <v>1020</v>
      </c>
      <c r="G4618" t="s">
        <v>2070</v>
      </c>
      <c r="H4618">
        <v>13</v>
      </c>
      <c r="I4618">
        <f t="shared" si="144"/>
        <v>13</v>
      </c>
      <c r="J4618">
        <v>19</v>
      </c>
      <c r="K4618">
        <v>35</v>
      </c>
      <c r="L4618">
        <v>0</v>
      </c>
      <c r="M4618">
        <v>0</v>
      </c>
      <c r="N4618">
        <v>68.42</v>
      </c>
      <c r="O4618">
        <f t="shared" si="145"/>
        <v>68.42</v>
      </c>
      <c r="P4618" t="s">
        <v>20</v>
      </c>
      <c r="Q4618" s="1">
        <v>41037</v>
      </c>
      <c r="R4618" t="str">
        <f>VLOOKUP(B4618,[1]data!$A$2:$E$764,5,0)</f>
        <v>Hyderabad (Deccan)</v>
      </c>
      <c r="S4618" t="str">
        <f>VLOOKUP($B4618,[1]data!$A$1:$I$764,6,0)</f>
        <v>Deccan Chargers</v>
      </c>
      <c r="T4618" t="str">
        <f>VLOOKUP($B4618,[1]data!$A$1:$I$764,7,0)</f>
        <v>Delhi Capitals</v>
      </c>
      <c r="U4618" t="str">
        <f>VLOOKUP($B4618,[1]data!$A$1:$I$764,9,0)</f>
        <v>Delhi Capitals</v>
      </c>
    </row>
    <row r="4619" spans="1:21" x14ac:dyDescent="0.3">
      <c r="A4619">
        <v>2012</v>
      </c>
      <c r="B4619" t="s">
        <v>2883</v>
      </c>
      <c r="C4619" s="1">
        <v>41037</v>
      </c>
      <c r="D4619" t="s">
        <v>1295</v>
      </c>
      <c r="E4619" t="s">
        <v>945</v>
      </c>
      <c r="F4619">
        <v>1092</v>
      </c>
      <c r="G4619" t="s">
        <v>1536</v>
      </c>
      <c r="H4619">
        <v>11</v>
      </c>
      <c r="I4619">
        <f t="shared" si="144"/>
        <v>11</v>
      </c>
      <c r="J4619">
        <v>9</v>
      </c>
      <c r="K4619">
        <v>9</v>
      </c>
      <c r="L4619">
        <v>1</v>
      </c>
      <c r="M4619">
        <v>0</v>
      </c>
      <c r="N4619">
        <v>122.22</v>
      </c>
      <c r="O4619">
        <f t="shared" si="145"/>
        <v>122.22</v>
      </c>
      <c r="P4619" t="s">
        <v>17</v>
      </c>
      <c r="Q4619" s="1">
        <v>41037</v>
      </c>
      <c r="R4619" t="str">
        <f>VLOOKUP(B4619,[1]data!$A$2:$E$764,5,0)</f>
        <v>Hyderabad (Deccan)</v>
      </c>
      <c r="S4619" t="str">
        <f>VLOOKUP($B4619,[1]data!$A$1:$I$764,6,0)</f>
        <v>Deccan Chargers</v>
      </c>
      <c r="T4619" t="str">
        <f>VLOOKUP($B4619,[1]data!$A$1:$I$764,7,0)</f>
        <v>Delhi Capitals</v>
      </c>
      <c r="U4619" t="str">
        <f>VLOOKUP($B4619,[1]data!$A$1:$I$764,9,0)</f>
        <v>Delhi Capitals</v>
      </c>
    </row>
    <row r="4620" spans="1:21" x14ac:dyDescent="0.3">
      <c r="A4620">
        <v>2012</v>
      </c>
      <c r="B4620" t="s">
        <v>2883</v>
      </c>
      <c r="C4620" s="1">
        <v>41037</v>
      </c>
      <c r="D4620" t="s">
        <v>1295</v>
      </c>
      <c r="E4620" t="s">
        <v>62</v>
      </c>
      <c r="F4620">
        <v>1182</v>
      </c>
      <c r="G4620" t="s">
        <v>26</v>
      </c>
      <c r="H4620">
        <v>90</v>
      </c>
      <c r="I4620">
        <f t="shared" si="144"/>
        <v>90</v>
      </c>
      <c r="J4620">
        <v>51</v>
      </c>
      <c r="K4620">
        <v>71</v>
      </c>
      <c r="L4620">
        <v>10</v>
      </c>
      <c r="M4620">
        <v>4</v>
      </c>
      <c r="N4620">
        <v>176.47</v>
      </c>
      <c r="O4620">
        <f t="shared" si="145"/>
        <v>176.47</v>
      </c>
      <c r="P4620" t="s">
        <v>17</v>
      </c>
      <c r="Q4620" s="1">
        <v>41037</v>
      </c>
      <c r="R4620" t="str">
        <f>VLOOKUP(B4620,[1]data!$A$2:$E$764,5,0)</f>
        <v>Hyderabad (Deccan)</v>
      </c>
      <c r="S4620" t="str">
        <f>VLOOKUP($B4620,[1]data!$A$1:$I$764,6,0)</f>
        <v>Deccan Chargers</v>
      </c>
      <c r="T4620" t="str">
        <f>VLOOKUP($B4620,[1]data!$A$1:$I$764,7,0)</f>
        <v>Delhi Capitals</v>
      </c>
      <c r="U4620" t="str">
        <f>VLOOKUP($B4620,[1]data!$A$1:$I$764,9,0)</f>
        <v>Delhi Capitals</v>
      </c>
    </row>
    <row r="4621" spans="1:21" x14ac:dyDescent="0.3">
      <c r="A4621">
        <v>2012</v>
      </c>
      <c r="B4621" t="s">
        <v>2883</v>
      </c>
      <c r="C4621" s="1">
        <v>41037</v>
      </c>
      <c r="D4621" t="s">
        <v>1295</v>
      </c>
      <c r="E4621" t="s">
        <v>1936</v>
      </c>
      <c r="F4621">
        <v>1174</v>
      </c>
      <c r="G4621" t="s">
        <v>2888</v>
      </c>
      <c r="H4621">
        <v>18</v>
      </c>
      <c r="I4621">
        <f t="shared" si="144"/>
        <v>18</v>
      </c>
      <c r="J4621">
        <v>21</v>
      </c>
      <c r="K4621">
        <v>36</v>
      </c>
      <c r="L4621">
        <v>1</v>
      </c>
      <c r="M4621">
        <v>0</v>
      </c>
      <c r="N4621">
        <v>85.71</v>
      </c>
      <c r="O4621">
        <f t="shared" si="145"/>
        <v>85.71</v>
      </c>
      <c r="P4621" t="s">
        <v>17</v>
      </c>
      <c r="Q4621" s="1">
        <v>41037</v>
      </c>
      <c r="R4621" t="str">
        <f>VLOOKUP(B4621,[1]data!$A$2:$E$764,5,0)</f>
        <v>Hyderabad (Deccan)</v>
      </c>
      <c r="S4621" t="str">
        <f>VLOOKUP($B4621,[1]data!$A$1:$I$764,6,0)</f>
        <v>Deccan Chargers</v>
      </c>
      <c r="T4621" t="str">
        <f>VLOOKUP($B4621,[1]data!$A$1:$I$764,7,0)</f>
        <v>Delhi Capitals</v>
      </c>
      <c r="U4621" t="str">
        <f>VLOOKUP($B4621,[1]data!$A$1:$I$764,9,0)</f>
        <v>Delhi Capitals</v>
      </c>
    </row>
    <row r="4622" spans="1:21" x14ac:dyDescent="0.3">
      <c r="A4622">
        <v>2012</v>
      </c>
      <c r="B4622" t="s">
        <v>2883</v>
      </c>
      <c r="C4622" s="1">
        <v>41037</v>
      </c>
      <c r="D4622" t="s">
        <v>1295</v>
      </c>
      <c r="E4622" t="s">
        <v>1379</v>
      </c>
      <c r="F4622">
        <v>1225</v>
      </c>
      <c r="G4622" t="s">
        <v>26</v>
      </c>
      <c r="H4622">
        <v>4</v>
      </c>
      <c r="I4622">
        <f t="shared" si="144"/>
        <v>4</v>
      </c>
      <c r="J4622">
        <v>7</v>
      </c>
      <c r="K4622">
        <v>11</v>
      </c>
      <c r="L4622">
        <v>0</v>
      </c>
      <c r="M4622">
        <v>0</v>
      </c>
      <c r="N4622">
        <v>57.14</v>
      </c>
      <c r="O4622">
        <f t="shared" si="145"/>
        <v>57.14</v>
      </c>
      <c r="P4622" t="s">
        <v>17</v>
      </c>
      <c r="Q4622" s="1">
        <v>41037</v>
      </c>
      <c r="R4622" t="str">
        <f>VLOOKUP(B4622,[1]data!$A$2:$E$764,5,0)</f>
        <v>Hyderabad (Deccan)</v>
      </c>
      <c r="S4622" t="str">
        <f>VLOOKUP($B4622,[1]data!$A$1:$I$764,6,0)</f>
        <v>Deccan Chargers</v>
      </c>
      <c r="T4622" t="str">
        <f>VLOOKUP($B4622,[1]data!$A$1:$I$764,7,0)</f>
        <v>Delhi Capitals</v>
      </c>
      <c r="U4622" t="str">
        <f>VLOOKUP($B4622,[1]data!$A$1:$I$764,9,0)</f>
        <v>Delhi Capitals</v>
      </c>
    </row>
    <row r="4623" spans="1:21" x14ac:dyDescent="0.3">
      <c r="A4623">
        <v>2012</v>
      </c>
      <c r="B4623" t="s">
        <v>2883</v>
      </c>
      <c r="C4623" s="1">
        <v>41037</v>
      </c>
      <c r="D4623" t="s">
        <v>1295</v>
      </c>
      <c r="E4623" t="s">
        <v>1952</v>
      </c>
      <c r="F4623">
        <v>1176</v>
      </c>
      <c r="G4623" t="s">
        <v>26</v>
      </c>
      <c r="H4623">
        <v>2</v>
      </c>
      <c r="I4623">
        <f t="shared" si="144"/>
        <v>2</v>
      </c>
      <c r="J4623">
        <v>2</v>
      </c>
      <c r="K4623">
        <v>4</v>
      </c>
      <c r="L4623">
        <v>0</v>
      </c>
      <c r="M4623">
        <v>0</v>
      </c>
      <c r="N4623">
        <v>100</v>
      </c>
      <c r="O4623">
        <f t="shared" si="145"/>
        <v>100</v>
      </c>
      <c r="P4623" t="s">
        <v>17</v>
      </c>
      <c r="Q4623" s="1">
        <v>41037</v>
      </c>
      <c r="R4623" t="str">
        <f>VLOOKUP(B4623,[1]data!$A$2:$E$764,5,0)</f>
        <v>Hyderabad (Deccan)</v>
      </c>
      <c r="S4623" t="str">
        <f>VLOOKUP($B4623,[1]data!$A$1:$I$764,6,0)</f>
        <v>Deccan Chargers</v>
      </c>
      <c r="T4623" t="str">
        <f>VLOOKUP($B4623,[1]data!$A$1:$I$764,7,0)</f>
        <v>Delhi Capitals</v>
      </c>
      <c r="U4623" t="str">
        <f>VLOOKUP($B4623,[1]data!$A$1:$I$764,9,0)</f>
        <v>Delhi Capitals</v>
      </c>
    </row>
    <row r="4624" spans="1:21" x14ac:dyDescent="0.3">
      <c r="A4624">
        <v>2012</v>
      </c>
      <c r="B4624" t="s">
        <v>2883</v>
      </c>
      <c r="C4624" s="1">
        <v>41037</v>
      </c>
      <c r="D4624" t="s">
        <v>1295</v>
      </c>
      <c r="E4624" t="s">
        <v>41</v>
      </c>
      <c r="F4624">
        <v>1023</v>
      </c>
      <c r="G4624" t="s">
        <v>2889</v>
      </c>
      <c r="H4624">
        <v>14</v>
      </c>
      <c r="I4624">
        <f t="shared" si="144"/>
        <v>14</v>
      </c>
      <c r="J4624">
        <v>16</v>
      </c>
      <c r="K4624">
        <v>29</v>
      </c>
      <c r="L4624">
        <v>2</v>
      </c>
      <c r="M4624">
        <v>0</v>
      </c>
      <c r="N4624">
        <v>87.5</v>
      </c>
      <c r="O4624">
        <f t="shared" si="145"/>
        <v>87.5</v>
      </c>
      <c r="P4624" t="s">
        <v>40</v>
      </c>
      <c r="Q4624" s="1">
        <v>41037</v>
      </c>
      <c r="R4624" t="str">
        <f>VLOOKUP(B4624,[1]data!$A$2:$E$764,5,0)</f>
        <v>Hyderabad (Deccan)</v>
      </c>
      <c r="S4624" t="str">
        <f>VLOOKUP($B4624,[1]data!$A$1:$I$764,6,0)</f>
        <v>Deccan Chargers</v>
      </c>
      <c r="T4624" t="str">
        <f>VLOOKUP($B4624,[1]data!$A$1:$I$764,7,0)</f>
        <v>Delhi Capitals</v>
      </c>
      <c r="U4624" t="str">
        <f>VLOOKUP($B4624,[1]data!$A$1:$I$764,9,0)</f>
        <v>Delhi Capitals</v>
      </c>
    </row>
    <row r="4625" spans="1:21" x14ac:dyDescent="0.3">
      <c r="A4625">
        <v>2012</v>
      </c>
      <c r="B4625" t="s">
        <v>2883</v>
      </c>
      <c r="C4625" s="1">
        <v>41037</v>
      </c>
      <c r="D4625" t="s">
        <v>1295</v>
      </c>
      <c r="E4625" t="s">
        <v>283</v>
      </c>
      <c r="F4625">
        <v>1111</v>
      </c>
      <c r="G4625" t="s">
        <v>2843</v>
      </c>
      <c r="H4625">
        <v>0</v>
      </c>
      <c r="I4625">
        <f t="shared" si="144"/>
        <v>0</v>
      </c>
      <c r="J4625">
        <v>3</v>
      </c>
      <c r="K4625">
        <v>6</v>
      </c>
      <c r="L4625">
        <v>0</v>
      </c>
      <c r="M4625">
        <v>0</v>
      </c>
      <c r="N4625">
        <v>0</v>
      </c>
      <c r="O4625">
        <f t="shared" si="145"/>
        <v>0</v>
      </c>
      <c r="P4625" t="s">
        <v>17</v>
      </c>
      <c r="Q4625" s="1">
        <v>41037</v>
      </c>
      <c r="R4625" t="str">
        <f>VLOOKUP(B4625,[1]data!$A$2:$E$764,5,0)</f>
        <v>Hyderabad (Deccan)</v>
      </c>
      <c r="S4625" t="str">
        <f>VLOOKUP($B4625,[1]data!$A$1:$I$764,6,0)</f>
        <v>Deccan Chargers</v>
      </c>
      <c r="T4625" t="str">
        <f>VLOOKUP($B4625,[1]data!$A$1:$I$764,7,0)</f>
        <v>Delhi Capitals</v>
      </c>
      <c r="U4625" t="str">
        <f>VLOOKUP($B4625,[1]data!$A$1:$I$764,9,0)</f>
        <v>Delhi Capitals</v>
      </c>
    </row>
    <row r="4626" spans="1:21" x14ac:dyDescent="0.3">
      <c r="A4626">
        <v>2012</v>
      </c>
      <c r="B4626" t="s">
        <v>2890</v>
      </c>
      <c r="C4626" s="1">
        <v>41038</v>
      </c>
      <c r="D4626" t="s">
        <v>746</v>
      </c>
      <c r="E4626" t="s">
        <v>144</v>
      </c>
      <c r="F4626">
        <v>1007</v>
      </c>
      <c r="G4626" t="s">
        <v>26</v>
      </c>
      <c r="H4626">
        <v>20</v>
      </c>
      <c r="I4626">
        <f t="shared" si="144"/>
        <v>20</v>
      </c>
      <c r="J4626">
        <v>12</v>
      </c>
      <c r="K4626">
        <v>21</v>
      </c>
      <c r="L4626">
        <v>3</v>
      </c>
      <c r="M4626">
        <v>0</v>
      </c>
      <c r="N4626">
        <v>166.66</v>
      </c>
      <c r="O4626">
        <f t="shared" si="145"/>
        <v>166.66</v>
      </c>
      <c r="P4626" t="s">
        <v>40</v>
      </c>
      <c r="Q4626" s="1">
        <v>41038</v>
      </c>
      <c r="R4626" t="str">
        <f>VLOOKUP(B4626,[1]data!$A$2:$E$764,5,0)</f>
        <v>Chennai</v>
      </c>
      <c r="S4626" t="str">
        <f>VLOOKUP($B4626,[1]data!$A$1:$I$764,6,0)</f>
        <v>Chennai Super Kings</v>
      </c>
      <c r="T4626" t="str">
        <f>VLOOKUP($B4626,[1]data!$A$1:$I$764,7,0)</f>
        <v>Delhi Capitals</v>
      </c>
      <c r="U4626" t="str">
        <f>VLOOKUP($B4626,[1]data!$A$1:$I$764,9,0)</f>
        <v>Chennai Super Kings</v>
      </c>
    </row>
    <row r="4627" spans="1:21" x14ac:dyDescent="0.3">
      <c r="A4627">
        <v>2012</v>
      </c>
      <c r="B4627" t="s">
        <v>2890</v>
      </c>
      <c r="C4627" s="1">
        <v>41038</v>
      </c>
      <c r="D4627" t="s">
        <v>746</v>
      </c>
      <c r="E4627" t="s">
        <v>1453</v>
      </c>
      <c r="F4627">
        <v>1183</v>
      </c>
      <c r="G4627" t="s">
        <v>26</v>
      </c>
      <c r="H4627">
        <v>21</v>
      </c>
      <c r="I4627">
        <f t="shared" si="144"/>
        <v>21</v>
      </c>
      <c r="J4627">
        <v>13</v>
      </c>
      <c r="K4627">
        <v>23</v>
      </c>
      <c r="L4627">
        <v>0</v>
      </c>
      <c r="M4627">
        <v>2</v>
      </c>
      <c r="N4627">
        <v>161.53</v>
      </c>
      <c r="O4627">
        <f t="shared" si="145"/>
        <v>161.53</v>
      </c>
      <c r="P4627" t="s">
        <v>17</v>
      </c>
      <c r="Q4627" s="1">
        <v>41038</v>
      </c>
      <c r="R4627" t="str">
        <f>VLOOKUP(B4627,[1]data!$A$2:$E$764,5,0)</f>
        <v>Chennai</v>
      </c>
      <c r="S4627" t="str">
        <f>VLOOKUP($B4627,[1]data!$A$1:$I$764,6,0)</f>
        <v>Chennai Super Kings</v>
      </c>
      <c r="T4627" t="str">
        <f>VLOOKUP($B4627,[1]data!$A$1:$I$764,7,0)</f>
        <v>Delhi Capitals</v>
      </c>
      <c r="U4627" t="str">
        <f>VLOOKUP($B4627,[1]data!$A$1:$I$764,9,0)</f>
        <v>Chennai Super Kings</v>
      </c>
    </row>
    <row r="4628" spans="1:21" x14ac:dyDescent="0.3">
      <c r="A4628">
        <v>2012</v>
      </c>
      <c r="B4628" t="s">
        <v>2890</v>
      </c>
      <c r="C4628" s="1">
        <v>41038</v>
      </c>
      <c r="D4628" t="s">
        <v>746</v>
      </c>
      <c r="E4628" t="s">
        <v>674</v>
      </c>
      <c r="F4628">
        <v>1088</v>
      </c>
      <c r="G4628" t="s">
        <v>2891</v>
      </c>
      <c r="H4628">
        <v>2</v>
      </c>
      <c r="I4628">
        <f t="shared" si="144"/>
        <v>2</v>
      </c>
      <c r="J4628">
        <v>3</v>
      </c>
      <c r="K4628">
        <v>7</v>
      </c>
      <c r="L4628">
        <v>0</v>
      </c>
      <c r="M4628">
        <v>0</v>
      </c>
      <c r="N4628">
        <v>66.66</v>
      </c>
      <c r="O4628">
        <f t="shared" si="145"/>
        <v>66.66</v>
      </c>
      <c r="P4628" t="s">
        <v>17</v>
      </c>
      <c r="Q4628" s="1">
        <v>41038</v>
      </c>
      <c r="R4628" t="str">
        <f>VLOOKUP(B4628,[1]data!$A$2:$E$764,5,0)</f>
        <v>Chennai</v>
      </c>
      <c r="S4628" t="str">
        <f>VLOOKUP($B4628,[1]data!$A$1:$I$764,6,0)</f>
        <v>Chennai Super Kings</v>
      </c>
      <c r="T4628" t="str">
        <f>VLOOKUP($B4628,[1]data!$A$1:$I$764,7,0)</f>
        <v>Delhi Capitals</v>
      </c>
      <c r="U4628" t="str">
        <f>VLOOKUP($B4628,[1]data!$A$1:$I$764,9,0)</f>
        <v>Chennai Super Kings</v>
      </c>
    </row>
    <row r="4629" spans="1:21" x14ac:dyDescent="0.3">
      <c r="A4629">
        <v>2012</v>
      </c>
      <c r="B4629" t="s">
        <v>2890</v>
      </c>
      <c r="C4629" s="1">
        <v>41038</v>
      </c>
      <c r="D4629" t="s">
        <v>746</v>
      </c>
      <c r="E4629" t="s">
        <v>21</v>
      </c>
      <c r="F4629">
        <v>1024</v>
      </c>
      <c r="G4629" t="s">
        <v>26</v>
      </c>
      <c r="H4629">
        <v>36</v>
      </c>
      <c r="I4629">
        <f t="shared" si="144"/>
        <v>36</v>
      </c>
      <c r="J4629">
        <v>25</v>
      </c>
      <c r="K4629">
        <v>43</v>
      </c>
      <c r="L4629">
        <v>1</v>
      </c>
      <c r="M4629">
        <v>2</v>
      </c>
      <c r="N4629">
        <v>144</v>
      </c>
      <c r="O4629">
        <f t="shared" si="145"/>
        <v>144</v>
      </c>
      <c r="P4629" t="s">
        <v>40</v>
      </c>
      <c r="Q4629" s="1">
        <v>41038</v>
      </c>
      <c r="R4629" t="str">
        <f>VLOOKUP(B4629,[1]data!$A$2:$E$764,5,0)</f>
        <v>Chennai</v>
      </c>
      <c r="S4629" t="str">
        <f>VLOOKUP($B4629,[1]data!$A$1:$I$764,6,0)</f>
        <v>Chennai Super Kings</v>
      </c>
      <c r="T4629" t="str">
        <f>VLOOKUP($B4629,[1]data!$A$1:$I$764,7,0)</f>
        <v>Delhi Capitals</v>
      </c>
      <c r="U4629" t="str">
        <f>VLOOKUP($B4629,[1]data!$A$1:$I$764,9,0)</f>
        <v>Chennai Super Kings</v>
      </c>
    </row>
    <row r="4630" spans="1:21" x14ac:dyDescent="0.3">
      <c r="A4630">
        <v>2012</v>
      </c>
      <c r="B4630" t="s">
        <v>2890</v>
      </c>
      <c r="C4630" s="1">
        <v>41038</v>
      </c>
      <c r="D4630" t="s">
        <v>746</v>
      </c>
      <c r="E4630" t="s">
        <v>833</v>
      </c>
      <c r="F4630">
        <v>1051</v>
      </c>
      <c r="G4630" t="s">
        <v>26</v>
      </c>
      <c r="H4630">
        <v>82</v>
      </c>
      <c r="I4630">
        <f t="shared" si="144"/>
        <v>82</v>
      </c>
      <c r="J4630">
        <v>59</v>
      </c>
      <c r="K4630">
        <v>89</v>
      </c>
      <c r="L4630">
        <v>5</v>
      </c>
      <c r="M4630">
        <v>6</v>
      </c>
      <c r="N4630">
        <v>138.97999999999999</v>
      </c>
      <c r="O4630">
        <f t="shared" si="145"/>
        <v>138.97999999999999</v>
      </c>
      <c r="P4630" t="s">
        <v>17</v>
      </c>
      <c r="Q4630" s="1">
        <v>41038</v>
      </c>
      <c r="R4630" t="str">
        <f>VLOOKUP(B4630,[1]data!$A$2:$E$764,5,0)</f>
        <v>Chennai</v>
      </c>
      <c r="S4630" t="str">
        <f>VLOOKUP($B4630,[1]data!$A$1:$I$764,6,0)</f>
        <v>Chennai Super Kings</v>
      </c>
      <c r="T4630" t="str">
        <f>VLOOKUP($B4630,[1]data!$A$1:$I$764,7,0)</f>
        <v>Delhi Capitals</v>
      </c>
      <c r="U4630" t="str">
        <f>VLOOKUP($B4630,[1]data!$A$1:$I$764,9,0)</f>
        <v>Chennai Super Kings</v>
      </c>
    </row>
    <row r="4631" spans="1:21" x14ac:dyDescent="0.3">
      <c r="A4631">
        <v>2012</v>
      </c>
      <c r="B4631" t="s">
        <v>2890</v>
      </c>
      <c r="C4631" s="1">
        <v>41038</v>
      </c>
      <c r="D4631" t="s">
        <v>746</v>
      </c>
      <c r="E4631" t="s">
        <v>535</v>
      </c>
      <c r="F4631">
        <v>1075</v>
      </c>
      <c r="G4631" t="s">
        <v>1019</v>
      </c>
      <c r="H4631">
        <v>19</v>
      </c>
      <c r="I4631">
        <f t="shared" si="144"/>
        <v>19</v>
      </c>
      <c r="J4631">
        <v>25</v>
      </c>
      <c r="K4631">
        <v>45</v>
      </c>
      <c r="L4631">
        <v>3</v>
      </c>
      <c r="M4631">
        <v>0</v>
      </c>
      <c r="N4631">
        <v>76</v>
      </c>
      <c r="O4631">
        <f t="shared" si="145"/>
        <v>76</v>
      </c>
      <c r="P4631" t="s">
        <v>17</v>
      </c>
      <c r="Q4631" s="1">
        <v>41038</v>
      </c>
      <c r="R4631" t="str">
        <f>VLOOKUP(B4631,[1]data!$A$2:$E$764,5,0)</f>
        <v>Chennai</v>
      </c>
      <c r="S4631" t="str">
        <f>VLOOKUP($B4631,[1]data!$A$1:$I$764,6,0)</f>
        <v>Chennai Super Kings</v>
      </c>
      <c r="T4631" t="str">
        <f>VLOOKUP($B4631,[1]data!$A$1:$I$764,7,0)</f>
        <v>Delhi Capitals</v>
      </c>
      <c r="U4631" t="str">
        <f>VLOOKUP($B4631,[1]data!$A$1:$I$764,9,0)</f>
        <v>Chennai Super Kings</v>
      </c>
    </row>
    <row r="4632" spans="1:21" x14ac:dyDescent="0.3">
      <c r="A4632">
        <v>2012</v>
      </c>
      <c r="B4632" t="s">
        <v>2890</v>
      </c>
      <c r="C4632" s="1">
        <v>41038</v>
      </c>
      <c r="D4632" t="s">
        <v>746</v>
      </c>
      <c r="E4632" t="s">
        <v>1393</v>
      </c>
      <c r="F4632">
        <v>1169</v>
      </c>
      <c r="G4632" t="s">
        <v>2892</v>
      </c>
      <c r="H4632">
        <v>22</v>
      </c>
      <c r="I4632">
        <f t="shared" si="144"/>
        <v>22</v>
      </c>
      <c r="J4632">
        <v>17</v>
      </c>
      <c r="K4632">
        <v>29</v>
      </c>
      <c r="L4632">
        <v>2</v>
      </c>
      <c r="M4632">
        <v>0</v>
      </c>
      <c r="N4632">
        <v>129.41</v>
      </c>
      <c r="O4632">
        <f t="shared" si="145"/>
        <v>129.41</v>
      </c>
      <c r="P4632" t="s">
        <v>17</v>
      </c>
      <c r="Q4632" s="1">
        <v>41038</v>
      </c>
      <c r="R4632" t="str">
        <f>VLOOKUP(B4632,[1]data!$A$2:$E$764,5,0)</f>
        <v>Chennai</v>
      </c>
      <c r="S4632" t="str">
        <f>VLOOKUP($B4632,[1]data!$A$1:$I$764,6,0)</f>
        <v>Chennai Super Kings</v>
      </c>
      <c r="T4632" t="str">
        <f>VLOOKUP($B4632,[1]data!$A$1:$I$764,7,0)</f>
        <v>Delhi Capitals</v>
      </c>
      <c r="U4632" t="str">
        <f>VLOOKUP($B4632,[1]data!$A$1:$I$764,9,0)</f>
        <v>Chennai Super Kings</v>
      </c>
    </row>
    <row r="4633" spans="1:21" x14ac:dyDescent="0.3">
      <c r="A4633">
        <v>2012</v>
      </c>
      <c r="B4633" t="s">
        <v>2890</v>
      </c>
      <c r="C4633" s="1">
        <v>41038</v>
      </c>
      <c r="D4633" t="s">
        <v>746</v>
      </c>
      <c r="E4633" t="s">
        <v>562</v>
      </c>
      <c r="F4633">
        <v>1002</v>
      </c>
      <c r="G4633" t="s">
        <v>1228</v>
      </c>
      <c r="H4633">
        <v>24</v>
      </c>
      <c r="I4633">
        <f t="shared" si="144"/>
        <v>24</v>
      </c>
      <c r="J4633">
        <v>27</v>
      </c>
      <c r="K4633">
        <v>43</v>
      </c>
      <c r="L4633">
        <v>4</v>
      </c>
      <c r="M4633">
        <v>0</v>
      </c>
      <c r="N4633">
        <v>88.88</v>
      </c>
      <c r="O4633">
        <f t="shared" si="145"/>
        <v>88.88</v>
      </c>
      <c r="P4633" t="s">
        <v>17</v>
      </c>
      <c r="Q4633" s="1">
        <v>41038</v>
      </c>
      <c r="R4633" t="str">
        <f>VLOOKUP(B4633,[1]data!$A$2:$E$764,5,0)</f>
        <v>Chennai</v>
      </c>
      <c r="S4633" t="str">
        <f>VLOOKUP($B4633,[1]data!$A$1:$I$764,6,0)</f>
        <v>Chennai Super Kings</v>
      </c>
      <c r="T4633" t="str">
        <f>VLOOKUP($B4633,[1]data!$A$1:$I$764,7,0)</f>
        <v>Delhi Capitals</v>
      </c>
      <c r="U4633" t="str">
        <f>VLOOKUP($B4633,[1]data!$A$1:$I$764,9,0)</f>
        <v>Chennai Super Kings</v>
      </c>
    </row>
    <row r="4634" spans="1:21" x14ac:dyDescent="0.3">
      <c r="A4634">
        <v>2012</v>
      </c>
      <c r="B4634" t="s">
        <v>2890</v>
      </c>
      <c r="C4634" s="1">
        <v>41038</v>
      </c>
      <c r="D4634" t="s">
        <v>746</v>
      </c>
      <c r="E4634" t="s">
        <v>2060</v>
      </c>
      <c r="F4634">
        <v>1194</v>
      </c>
      <c r="G4634" t="s">
        <v>2893</v>
      </c>
      <c r="H4634">
        <v>1</v>
      </c>
      <c r="I4634">
        <f t="shared" si="144"/>
        <v>1</v>
      </c>
      <c r="J4634">
        <v>6</v>
      </c>
      <c r="K4634">
        <v>6</v>
      </c>
      <c r="L4634">
        <v>0</v>
      </c>
      <c r="M4634">
        <v>0</v>
      </c>
      <c r="N4634">
        <v>16.66</v>
      </c>
      <c r="O4634">
        <f t="shared" si="145"/>
        <v>16.66</v>
      </c>
      <c r="P4634" t="s">
        <v>17</v>
      </c>
      <c r="Q4634" s="1">
        <v>41038</v>
      </c>
      <c r="R4634" t="str">
        <f>VLOOKUP(B4634,[1]data!$A$2:$E$764,5,0)</f>
        <v>Chennai</v>
      </c>
      <c r="S4634" t="str">
        <f>VLOOKUP($B4634,[1]data!$A$1:$I$764,6,0)</f>
        <v>Chennai Super Kings</v>
      </c>
      <c r="T4634" t="str">
        <f>VLOOKUP($B4634,[1]data!$A$1:$I$764,7,0)</f>
        <v>Delhi Capitals</v>
      </c>
      <c r="U4634" t="str">
        <f>VLOOKUP($B4634,[1]data!$A$1:$I$764,9,0)</f>
        <v>Chennai Super Kings</v>
      </c>
    </row>
    <row r="4635" spans="1:21" x14ac:dyDescent="0.3">
      <c r="A4635">
        <v>2012</v>
      </c>
      <c r="B4635" t="s">
        <v>2890</v>
      </c>
      <c r="C4635" s="1">
        <v>41038</v>
      </c>
      <c r="D4635" t="s">
        <v>746</v>
      </c>
      <c r="E4635" t="s">
        <v>274</v>
      </c>
      <c r="F4635">
        <v>1076</v>
      </c>
      <c r="G4635" t="s">
        <v>2544</v>
      </c>
      <c r="H4635">
        <v>44</v>
      </c>
      <c r="I4635">
        <f t="shared" si="144"/>
        <v>44</v>
      </c>
      <c r="J4635">
        <v>39</v>
      </c>
      <c r="K4635">
        <v>67</v>
      </c>
      <c r="L4635">
        <v>3</v>
      </c>
      <c r="M4635">
        <v>1</v>
      </c>
      <c r="N4635">
        <v>112.82</v>
      </c>
      <c r="O4635">
        <f t="shared" si="145"/>
        <v>112.82</v>
      </c>
      <c r="P4635" t="s">
        <v>20</v>
      </c>
      <c r="Q4635" s="1">
        <v>41038</v>
      </c>
      <c r="R4635" t="str">
        <f>VLOOKUP(B4635,[1]data!$A$2:$E$764,5,0)</f>
        <v>Chennai</v>
      </c>
      <c r="S4635" t="str">
        <f>VLOOKUP($B4635,[1]data!$A$1:$I$764,6,0)</f>
        <v>Chennai Super Kings</v>
      </c>
      <c r="T4635" t="str">
        <f>VLOOKUP($B4635,[1]data!$A$1:$I$764,7,0)</f>
        <v>Delhi Capitals</v>
      </c>
      <c r="U4635" t="str">
        <f>VLOOKUP($B4635,[1]data!$A$1:$I$764,9,0)</f>
        <v>Chennai Super Kings</v>
      </c>
    </row>
    <row r="4636" spans="1:21" x14ac:dyDescent="0.3">
      <c r="A4636">
        <v>2012</v>
      </c>
      <c r="B4636" t="s">
        <v>2890</v>
      </c>
      <c r="C4636" s="1">
        <v>41038</v>
      </c>
      <c r="D4636" t="s">
        <v>746</v>
      </c>
      <c r="E4636" t="s">
        <v>116</v>
      </c>
      <c r="F4636">
        <v>1064</v>
      </c>
      <c r="G4636" t="s">
        <v>1364</v>
      </c>
      <c r="H4636">
        <v>0</v>
      </c>
      <c r="I4636">
        <f t="shared" si="144"/>
        <v>0</v>
      </c>
      <c r="J4636">
        <v>3</v>
      </c>
      <c r="K4636">
        <v>3</v>
      </c>
      <c r="L4636">
        <v>0</v>
      </c>
      <c r="M4636">
        <v>0</v>
      </c>
      <c r="N4636">
        <v>0</v>
      </c>
      <c r="O4636">
        <f t="shared" si="145"/>
        <v>0</v>
      </c>
      <c r="P4636" t="s">
        <v>17</v>
      </c>
      <c r="Q4636" s="1">
        <v>41038</v>
      </c>
      <c r="R4636" t="str">
        <f>VLOOKUP(B4636,[1]data!$A$2:$E$764,5,0)</f>
        <v>Chennai</v>
      </c>
      <c r="S4636" t="str">
        <f>VLOOKUP($B4636,[1]data!$A$1:$I$764,6,0)</f>
        <v>Chennai Super Kings</v>
      </c>
      <c r="T4636" t="str">
        <f>VLOOKUP($B4636,[1]data!$A$1:$I$764,7,0)</f>
        <v>Delhi Capitals</v>
      </c>
      <c r="U4636" t="str">
        <f>VLOOKUP($B4636,[1]data!$A$1:$I$764,9,0)</f>
        <v>Chennai Super Kings</v>
      </c>
    </row>
    <row r="4637" spans="1:21" x14ac:dyDescent="0.3">
      <c r="A4637">
        <v>2012</v>
      </c>
      <c r="B4637" t="s">
        <v>2894</v>
      </c>
      <c r="C4637" s="1">
        <v>41039</v>
      </c>
      <c r="D4637" t="s">
        <v>764</v>
      </c>
      <c r="E4637" t="s">
        <v>94</v>
      </c>
      <c r="F4637">
        <v>1043</v>
      </c>
      <c r="G4637" t="s">
        <v>2895</v>
      </c>
      <c r="H4637">
        <v>4</v>
      </c>
      <c r="I4637">
        <f t="shared" si="144"/>
        <v>4</v>
      </c>
      <c r="J4637">
        <v>5</v>
      </c>
      <c r="K4637">
        <v>4</v>
      </c>
      <c r="L4637">
        <v>1</v>
      </c>
      <c r="M4637">
        <v>0</v>
      </c>
      <c r="N4637">
        <v>80</v>
      </c>
      <c r="O4637">
        <f t="shared" si="145"/>
        <v>80</v>
      </c>
      <c r="P4637" t="s">
        <v>40</v>
      </c>
      <c r="Q4637" s="1">
        <v>41039</v>
      </c>
      <c r="R4637" t="str">
        <f>VLOOKUP(B4637,[1]data!$A$2:$E$764,5,0)</f>
        <v>Mohali</v>
      </c>
      <c r="S4637" t="str">
        <f>VLOOKUP($B4637,[1]data!$A$1:$I$764,6,0)</f>
        <v>Kings XI Punjab</v>
      </c>
      <c r="T4637" t="str">
        <f>VLOOKUP($B4637,[1]data!$A$1:$I$764,7,0)</f>
        <v>Deccan Chargers</v>
      </c>
      <c r="U4637" t="str">
        <f>VLOOKUP($B4637,[1]data!$A$1:$I$764,9,0)</f>
        <v>Kings XI Punjab</v>
      </c>
    </row>
    <row r="4638" spans="1:21" x14ac:dyDescent="0.3">
      <c r="A4638">
        <v>2012</v>
      </c>
      <c r="B4638" t="s">
        <v>2894</v>
      </c>
      <c r="C4638" s="1">
        <v>41039</v>
      </c>
      <c r="D4638" t="s">
        <v>764</v>
      </c>
      <c r="E4638" t="s">
        <v>15</v>
      </c>
      <c r="F4638">
        <v>1190</v>
      </c>
      <c r="G4638" t="s">
        <v>2896</v>
      </c>
      <c r="H4638">
        <v>65</v>
      </c>
      <c r="I4638">
        <f t="shared" si="144"/>
        <v>65</v>
      </c>
      <c r="J4638">
        <v>40</v>
      </c>
      <c r="K4638">
        <v>66</v>
      </c>
      <c r="L4638">
        <v>7</v>
      </c>
      <c r="M4638">
        <v>2</v>
      </c>
      <c r="N4638">
        <v>162.5</v>
      </c>
      <c r="O4638">
        <f t="shared" si="145"/>
        <v>162.5</v>
      </c>
      <c r="P4638" t="s">
        <v>17</v>
      </c>
      <c r="Q4638" s="1">
        <v>41039</v>
      </c>
      <c r="R4638" t="str">
        <f>VLOOKUP(B4638,[1]data!$A$2:$E$764,5,0)</f>
        <v>Mohali</v>
      </c>
      <c r="S4638" t="str">
        <f>VLOOKUP($B4638,[1]data!$A$1:$I$764,6,0)</f>
        <v>Kings XI Punjab</v>
      </c>
      <c r="T4638" t="str">
        <f>VLOOKUP($B4638,[1]data!$A$1:$I$764,7,0)</f>
        <v>Deccan Chargers</v>
      </c>
      <c r="U4638" t="str">
        <f>VLOOKUP($B4638,[1]data!$A$1:$I$764,9,0)</f>
        <v>Kings XI Punjab</v>
      </c>
    </row>
    <row r="4639" spans="1:21" x14ac:dyDescent="0.3">
      <c r="A4639">
        <v>2012</v>
      </c>
      <c r="B4639" t="s">
        <v>2894</v>
      </c>
      <c r="C4639" s="1">
        <v>41039</v>
      </c>
      <c r="D4639" t="s">
        <v>764</v>
      </c>
      <c r="E4639" t="s">
        <v>804</v>
      </c>
      <c r="F4639">
        <v>1004</v>
      </c>
      <c r="G4639" t="s">
        <v>26</v>
      </c>
      <c r="H4639">
        <v>13</v>
      </c>
      <c r="I4639">
        <f t="shared" si="144"/>
        <v>13</v>
      </c>
      <c r="J4639">
        <v>9</v>
      </c>
      <c r="K4639">
        <v>11</v>
      </c>
      <c r="L4639">
        <v>2</v>
      </c>
      <c r="M4639">
        <v>0</v>
      </c>
      <c r="N4639">
        <v>144.44</v>
      </c>
      <c r="O4639">
        <f t="shared" si="145"/>
        <v>144.44</v>
      </c>
      <c r="P4639" t="s">
        <v>17</v>
      </c>
      <c r="Q4639" s="1">
        <v>41039</v>
      </c>
      <c r="R4639" t="str">
        <f>VLOOKUP(B4639,[1]data!$A$2:$E$764,5,0)</f>
        <v>Mohali</v>
      </c>
      <c r="S4639" t="str">
        <f>VLOOKUP($B4639,[1]data!$A$1:$I$764,6,0)</f>
        <v>Kings XI Punjab</v>
      </c>
      <c r="T4639" t="str">
        <f>VLOOKUP($B4639,[1]data!$A$1:$I$764,7,0)</f>
        <v>Deccan Chargers</v>
      </c>
      <c r="U4639" t="str">
        <f>VLOOKUP($B4639,[1]data!$A$1:$I$764,9,0)</f>
        <v>Kings XI Punjab</v>
      </c>
    </row>
    <row r="4640" spans="1:21" x14ac:dyDescent="0.3">
      <c r="A4640">
        <v>2012</v>
      </c>
      <c r="B4640" t="s">
        <v>2894</v>
      </c>
      <c r="C4640" s="1">
        <v>41039</v>
      </c>
      <c r="D4640" t="s">
        <v>764</v>
      </c>
      <c r="E4640" t="s">
        <v>65</v>
      </c>
      <c r="F4640">
        <v>1049</v>
      </c>
      <c r="G4640" t="s">
        <v>2803</v>
      </c>
      <c r="H4640">
        <v>4</v>
      </c>
      <c r="I4640">
        <f t="shared" si="144"/>
        <v>4</v>
      </c>
      <c r="J4640">
        <v>2</v>
      </c>
      <c r="K4640">
        <v>1</v>
      </c>
      <c r="L4640">
        <v>1</v>
      </c>
      <c r="M4640">
        <v>0</v>
      </c>
      <c r="N4640">
        <v>200</v>
      </c>
      <c r="O4640">
        <f t="shared" si="145"/>
        <v>200</v>
      </c>
      <c r="P4640" t="s">
        <v>40</v>
      </c>
      <c r="Q4640" s="1">
        <v>41039</v>
      </c>
      <c r="R4640" t="str">
        <f>VLOOKUP(B4640,[1]data!$A$2:$E$764,5,0)</f>
        <v>Mohali</v>
      </c>
      <c r="S4640" t="str">
        <f>VLOOKUP($B4640,[1]data!$A$1:$I$764,6,0)</f>
        <v>Kings XI Punjab</v>
      </c>
      <c r="T4640" t="str">
        <f>VLOOKUP($B4640,[1]data!$A$1:$I$764,7,0)</f>
        <v>Deccan Chargers</v>
      </c>
      <c r="U4640" t="str">
        <f>VLOOKUP($B4640,[1]data!$A$1:$I$764,9,0)</f>
        <v>Kings XI Punjab</v>
      </c>
    </row>
    <row r="4641" spans="1:21" x14ac:dyDescent="0.3">
      <c r="A4641">
        <v>2012</v>
      </c>
      <c r="B4641" t="s">
        <v>2894</v>
      </c>
      <c r="C4641" s="1">
        <v>41039</v>
      </c>
      <c r="D4641" t="s">
        <v>764</v>
      </c>
      <c r="E4641" t="s">
        <v>1064</v>
      </c>
      <c r="F4641">
        <v>1121</v>
      </c>
      <c r="G4641" t="s">
        <v>26</v>
      </c>
      <c r="H4641">
        <v>109</v>
      </c>
      <c r="I4641">
        <f t="shared" si="144"/>
        <v>109</v>
      </c>
      <c r="J4641">
        <v>54</v>
      </c>
      <c r="K4641">
        <v>79</v>
      </c>
      <c r="L4641">
        <v>10</v>
      </c>
      <c r="M4641">
        <v>7</v>
      </c>
      <c r="N4641">
        <v>201.85</v>
      </c>
      <c r="O4641">
        <f t="shared" si="145"/>
        <v>201.85</v>
      </c>
      <c r="P4641" t="s">
        <v>17</v>
      </c>
      <c r="Q4641" s="1">
        <v>41039</v>
      </c>
      <c r="R4641" t="str">
        <f>VLOOKUP(B4641,[1]data!$A$2:$E$764,5,0)</f>
        <v>Mohali</v>
      </c>
      <c r="S4641" t="str">
        <f>VLOOKUP($B4641,[1]data!$A$1:$I$764,6,0)</f>
        <v>Kings XI Punjab</v>
      </c>
      <c r="T4641" t="str">
        <f>VLOOKUP($B4641,[1]data!$A$1:$I$764,7,0)</f>
        <v>Deccan Chargers</v>
      </c>
      <c r="U4641" t="str">
        <f>VLOOKUP($B4641,[1]data!$A$1:$I$764,9,0)</f>
        <v>Kings XI Punjab</v>
      </c>
    </row>
    <row r="4642" spans="1:21" x14ac:dyDescent="0.3">
      <c r="A4642">
        <v>2012</v>
      </c>
      <c r="B4642" t="s">
        <v>2894</v>
      </c>
      <c r="C4642" s="1">
        <v>41039</v>
      </c>
      <c r="D4642" t="s">
        <v>764</v>
      </c>
      <c r="E4642" t="s">
        <v>1080</v>
      </c>
      <c r="F4642">
        <v>1116</v>
      </c>
      <c r="G4642" t="s">
        <v>26</v>
      </c>
      <c r="H4642">
        <v>64</v>
      </c>
      <c r="I4642">
        <f t="shared" si="144"/>
        <v>64</v>
      </c>
      <c r="J4642">
        <v>46</v>
      </c>
      <c r="K4642">
        <v>77</v>
      </c>
      <c r="L4642">
        <v>2</v>
      </c>
      <c r="M4642">
        <v>5</v>
      </c>
      <c r="N4642">
        <v>139.13</v>
      </c>
      <c r="O4642">
        <f t="shared" si="145"/>
        <v>139.13</v>
      </c>
      <c r="P4642" t="s">
        <v>20</v>
      </c>
      <c r="Q4642" s="1">
        <v>41039</v>
      </c>
      <c r="R4642" t="str">
        <f>VLOOKUP(B4642,[1]data!$A$2:$E$764,5,0)</f>
        <v>Mohali</v>
      </c>
      <c r="S4642" t="str">
        <f>VLOOKUP($B4642,[1]data!$A$1:$I$764,6,0)</f>
        <v>Kings XI Punjab</v>
      </c>
      <c r="T4642" t="str">
        <f>VLOOKUP($B4642,[1]data!$A$1:$I$764,7,0)</f>
        <v>Deccan Chargers</v>
      </c>
      <c r="U4642" t="str">
        <f>VLOOKUP($B4642,[1]data!$A$1:$I$764,9,0)</f>
        <v>Kings XI Punjab</v>
      </c>
    </row>
    <row r="4643" spans="1:21" x14ac:dyDescent="0.3">
      <c r="A4643">
        <v>2012</v>
      </c>
      <c r="B4643" t="s">
        <v>2894</v>
      </c>
      <c r="C4643" s="1">
        <v>41039</v>
      </c>
      <c r="D4643" t="s">
        <v>764</v>
      </c>
      <c r="E4643" t="s">
        <v>67</v>
      </c>
      <c r="F4643">
        <v>1003</v>
      </c>
      <c r="G4643" t="s">
        <v>2897</v>
      </c>
      <c r="H4643">
        <v>84</v>
      </c>
      <c r="I4643">
        <f t="shared" si="144"/>
        <v>84</v>
      </c>
      <c r="J4643">
        <v>49</v>
      </c>
      <c r="K4643">
        <v>82</v>
      </c>
      <c r="L4643">
        <v>9</v>
      </c>
      <c r="M4643">
        <v>5</v>
      </c>
      <c r="N4643">
        <v>171.42</v>
      </c>
      <c r="O4643">
        <f t="shared" si="145"/>
        <v>171.42</v>
      </c>
      <c r="P4643" t="s">
        <v>17</v>
      </c>
      <c r="Q4643" s="1">
        <v>41039</v>
      </c>
      <c r="R4643" t="str">
        <f>VLOOKUP(B4643,[1]data!$A$2:$E$764,5,0)</f>
        <v>Mohali</v>
      </c>
      <c r="S4643" t="str">
        <f>VLOOKUP($B4643,[1]data!$A$1:$I$764,6,0)</f>
        <v>Kings XI Punjab</v>
      </c>
      <c r="T4643" t="str">
        <f>VLOOKUP($B4643,[1]data!$A$1:$I$764,7,0)</f>
        <v>Deccan Chargers</v>
      </c>
      <c r="U4643" t="str">
        <f>VLOOKUP($B4643,[1]data!$A$1:$I$764,9,0)</f>
        <v>Kings XI Punjab</v>
      </c>
    </row>
    <row r="4644" spans="1:21" x14ac:dyDescent="0.3">
      <c r="A4644">
        <v>2012</v>
      </c>
      <c r="B4644" t="s">
        <v>2894</v>
      </c>
      <c r="C4644" s="1">
        <v>41039</v>
      </c>
      <c r="D4644" t="s">
        <v>764</v>
      </c>
      <c r="E4644" t="s">
        <v>2526</v>
      </c>
      <c r="F4644">
        <v>1250</v>
      </c>
      <c r="G4644" t="s">
        <v>2577</v>
      </c>
      <c r="H4644">
        <v>19</v>
      </c>
      <c r="I4644">
        <f t="shared" si="144"/>
        <v>19</v>
      </c>
      <c r="J4644">
        <v>17</v>
      </c>
      <c r="K4644">
        <v>20</v>
      </c>
      <c r="L4644">
        <v>4</v>
      </c>
      <c r="M4644">
        <v>0</v>
      </c>
      <c r="N4644">
        <v>111.76</v>
      </c>
      <c r="O4644">
        <f t="shared" si="145"/>
        <v>111.76</v>
      </c>
      <c r="P4644" t="s">
        <v>17</v>
      </c>
      <c r="Q4644" s="1">
        <v>41039</v>
      </c>
      <c r="R4644" t="str">
        <f>VLOOKUP(B4644,[1]data!$A$2:$E$764,5,0)</f>
        <v>Mohali</v>
      </c>
      <c r="S4644" t="str">
        <f>VLOOKUP($B4644,[1]data!$A$1:$I$764,6,0)</f>
        <v>Kings XI Punjab</v>
      </c>
      <c r="T4644" t="str">
        <f>VLOOKUP($B4644,[1]data!$A$1:$I$764,7,0)</f>
        <v>Deccan Chargers</v>
      </c>
      <c r="U4644" t="str">
        <f>VLOOKUP($B4644,[1]data!$A$1:$I$764,9,0)</f>
        <v>Kings XI Punjab</v>
      </c>
    </row>
    <row r="4645" spans="1:21" x14ac:dyDescent="0.3">
      <c r="A4645">
        <v>2012</v>
      </c>
      <c r="B4645" t="s">
        <v>2894</v>
      </c>
      <c r="C4645" s="1">
        <v>41039</v>
      </c>
      <c r="D4645" t="s">
        <v>764</v>
      </c>
      <c r="E4645" t="s">
        <v>74</v>
      </c>
      <c r="F4645">
        <v>1010</v>
      </c>
      <c r="G4645" t="s">
        <v>26</v>
      </c>
      <c r="H4645">
        <v>0</v>
      </c>
      <c r="I4645">
        <f t="shared" si="144"/>
        <v>0</v>
      </c>
      <c r="J4645">
        <v>0</v>
      </c>
      <c r="K4645">
        <v>1</v>
      </c>
      <c r="L4645">
        <v>0</v>
      </c>
      <c r="M4645">
        <v>0</v>
      </c>
      <c r="N4645">
        <v>0</v>
      </c>
      <c r="O4645">
        <f t="shared" si="145"/>
        <v>0</v>
      </c>
      <c r="P4645" t="s">
        <v>20</v>
      </c>
      <c r="Q4645" s="1">
        <v>41039</v>
      </c>
      <c r="R4645" t="str">
        <f>VLOOKUP(B4645,[1]data!$A$2:$E$764,5,0)</f>
        <v>Mohali</v>
      </c>
      <c r="S4645" t="str">
        <f>VLOOKUP($B4645,[1]data!$A$1:$I$764,6,0)</f>
        <v>Kings XI Punjab</v>
      </c>
      <c r="T4645" t="str">
        <f>VLOOKUP($B4645,[1]data!$A$1:$I$764,7,0)</f>
        <v>Deccan Chargers</v>
      </c>
      <c r="U4645" t="str">
        <f>VLOOKUP($B4645,[1]data!$A$1:$I$764,9,0)</f>
        <v>Kings XI Punjab</v>
      </c>
    </row>
    <row r="4646" spans="1:21" x14ac:dyDescent="0.3">
      <c r="A4646">
        <v>2012</v>
      </c>
      <c r="B4646" t="s">
        <v>2898</v>
      </c>
      <c r="C4646" s="1">
        <v>41039</v>
      </c>
      <c r="D4646" t="s">
        <v>755</v>
      </c>
      <c r="E4646" t="s">
        <v>1055</v>
      </c>
      <c r="F4646">
        <v>1118</v>
      </c>
      <c r="G4646" t="s">
        <v>66</v>
      </c>
      <c r="H4646">
        <v>0</v>
      </c>
      <c r="I4646">
        <f t="shared" si="144"/>
        <v>0</v>
      </c>
      <c r="J4646">
        <v>5</v>
      </c>
      <c r="K4646">
        <v>5</v>
      </c>
      <c r="L4646">
        <v>0</v>
      </c>
      <c r="M4646">
        <v>0</v>
      </c>
      <c r="N4646">
        <v>0</v>
      </c>
      <c r="O4646">
        <f t="shared" si="145"/>
        <v>0</v>
      </c>
      <c r="P4646" t="s">
        <v>17</v>
      </c>
      <c r="Q4646" s="1">
        <v>41039</v>
      </c>
      <c r="R4646" t="str">
        <f>VLOOKUP(B4646,[1]data!$A$2:$E$764,5,0)</f>
        <v>Kolkata</v>
      </c>
      <c r="S4646" t="str">
        <f>VLOOKUP($B4646,[1]data!$A$1:$I$764,6,0)</f>
        <v>Kolkata Knight Riders</v>
      </c>
      <c r="T4646" t="str">
        <f>VLOOKUP($B4646,[1]data!$A$1:$I$764,7,0)</f>
        <v>Mumbai Indians</v>
      </c>
      <c r="U4646" t="str">
        <f>VLOOKUP($B4646,[1]data!$A$1:$I$764,9,0)</f>
        <v>Mumbai Indians</v>
      </c>
    </row>
    <row r="4647" spans="1:21" x14ac:dyDescent="0.3">
      <c r="A4647">
        <v>2012</v>
      </c>
      <c r="B4647" t="s">
        <v>2898</v>
      </c>
      <c r="C4647" s="1">
        <v>41039</v>
      </c>
      <c r="D4647" t="s">
        <v>755</v>
      </c>
      <c r="E4647" t="s">
        <v>181</v>
      </c>
      <c r="F4647">
        <v>1005</v>
      </c>
      <c r="G4647" t="s">
        <v>2118</v>
      </c>
      <c r="H4647">
        <v>10</v>
      </c>
      <c r="I4647">
        <f t="shared" si="144"/>
        <v>10</v>
      </c>
      <c r="J4647">
        <v>15</v>
      </c>
      <c r="K4647">
        <v>22</v>
      </c>
      <c r="L4647">
        <v>0</v>
      </c>
      <c r="M4647">
        <v>0</v>
      </c>
      <c r="N4647">
        <v>66.66</v>
      </c>
      <c r="O4647">
        <f t="shared" si="145"/>
        <v>66.66</v>
      </c>
      <c r="P4647" t="s">
        <v>17</v>
      </c>
      <c r="Q4647" s="1">
        <v>41039</v>
      </c>
      <c r="R4647" t="str">
        <f>VLOOKUP(B4647,[1]data!$A$2:$E$764,5,0)</f>
        <v>Kolkata</v>
      </c>
      <c r="S4647" t="str">
        <f>VLOOKUP($B4647,[1]data!$A$1:$I$764,6,0)</f>
        <v>Kolkata Knight Riders</v>
      </c>
      <c r="T4647" t="str">
        <f>VLOOKUP($B4647,[1]data!$A$1:$I$764,7,0)</f>
        <v>Mumbai Indians</v>
      </c>
      <c r="U4647" t="str">
        <f>VLOOKUP($B4647,[1]data!$A$1:$I$764,9,0)</f>
        <v>Mumbai Indians</v>
      </c>
    </row>
    <row r="4648" spans="1:21" x14ac:dyDescent="0.3">
      <c r="A4648">
        <v>2012</v>
      </c>
      <c r="B4648" t="s">
        <v>2898</v>
      </c>
      <c r="C4648" s="1">
        <v>41039</v>
      </c>
      <c r="D4648" t="s">
        <v>755</v>
      </c>
      <c r="E4648" t="s">
        <v>2067</v>
      </c>
      <c r="F4648">
        <v>1198</v>
      </c>
      <c r="G4648" t="s">
        <v>26</v>
      </c>
      <c r="H4648">
        <v>10</v>
      </c>
      <c r="I4648">
        <f t="shared" si="144"/>
        <v>10</v>
      </c>
      <c r="J4648">
        <v>7</v>
      </c>
      <c r="K4648">
        <v>6</v>
      </c>
      <c r="L4648">
        <v>2</v>
      </c>
      <c r="M4648">
        <v>0</v>
      </c>
      <c r="N4648">
        <v>142.85</v>
      </c>
      <c r="O4648">
        <f t="shared" si="145"/>
        <v>142.85</v>
      </c>
      <c r="P4648" t="s">
        <v>20</v>
      </c>
      <c r="Q4648" s="1">
        <v>41039</v>
      </c>
      <c r="R4648" t="str">
        <f>VLOOKUP(B4648,[1]data!$A$2:$E$764,5,0)</f>
        <v>Kolkata</v>
      </c>
      <c r="S4648" t="str">
        <f>VLOOKUP($B4648,[1]data!$A$1:$I$764,6,0)</f>
        <v>Kolkata Knight Riders</v>
      </c>
      <c r="T4648" t="str">
        <f>VLOOKUP($B4648,[1]data!$A$1:$I$764,7,0)</f>
        <v>Mumbai Indians</v>
      </c>
      <c r="U4648" t="str">
        <f>VLOOKUP($B4648,[1]data!$A$1:$I$764,9,0)</f>
        <v>Mumbai Indians</v>
      </c>
    </row>
    <row r="4649" spans="1:21" x14ac:dyDescent="0.3">
      <c r="A4649">
        <v>2012</v>
      </c>
      <c r="B4649" t="s">
        <v>2898</v>
      </c>
      <c r="C4649" s="1">
        <v>41039</v>
      </c>
      <c r="D4649" t="s">
        <v>755</v>
      </c>
      <c r="E4649" t="s">
        <v>82</v>
      </c>
      <c r="F4649">
        <v>1184</v>
      </c>
      <c r="G4649" t="s">
        <v>2899</v>
      </c>
      <c r="H4649">
        <v>19</v>
      </c>
      <c r="I4649">
        <f t="shared" si="144"/>
        <v>19</v>
      </c>
      <c r="J4649">
        <v>32</v>
      </c>
      <c r="K4649">
        <v>57</v>
      </c>
      <c r="L4649">
        <v>2</v>
      </c>
      <c r="M4649">
        <v>0</v>
      </c>
      <c r="N4649">
        <v>59.37</v>
      </c>
      <c r="O4649">
        <f t="shared" si="145"/>
        <v>59.37</v>
      </c>
      <c r="P4649" t="s">
        <v>17</v>
      </c>
      <c r="Q4649" s="1">
        <v>41039</v>
      </c>
      <c r="R4649" t="str">
        <f>VLOOKUP(B4649,[1]data!$A$2:$E$764,5,0)</f>
        <v>Kolkata</v>
      </c>
      <c r="S4649" t="str">
        <f>VLOOKUP($B4649,[1]data!$A$1:$I$764,6,0)</f>
        <v>Kolkata Knight Riders</v>
      </c>
      <c r="T4649" t="str">
        <f>VLOOKUP($B4649,[1]data!$A$1:$I$764,7,0)</f>
        <v>Mumbai Indians</v>
      </c>
      <c r="U4649" t="str">
        <f>VLOOKUP($B4649,[1]data!$A$1:$I$764,9,0)</f>
        <v>Mumbai Indians</v>
      </c>
    </row>
    <row r="4650" spans="1:21" x14ac:dyDescent="0.3">
      <c r="A4650">
        <v>2012</v>
      </c>
      <c r="B4650" t="s">
        <v>2898</v>
      </c>
      <c r="C4650" s="1">
        <v>41039</v>
      </c>
      <c r="D4650" t="s">
        <v>755</v>
      </c>
      <c r="E4650" t="s">
        <v>371</v>
      </c>
      <c r="F4650">
        <v>1065</v>
      </c>
      <c r="G4650" t="s">
        <v>26</v>
      </c>
      <c r="H4650">
        <v>18</v>
      </c>
      <c r="I4650">
        <f t="shared" si="144"/>
        <v>18</v>
      </c>
      <c r="J4650">
        <v>6</v>
      </c>
      <c r="K4650">
        <v>18</v>
      </c>
      <c r="L4650">
        <v>1</v>
      </c>
      <c r="M4650">
        <v>2</v>
      </c>
      <c r="N4650">
        <v>300</v>
      </c>
      <c r="O4650">
        <f t="shared" si="145"/>
        <v>300</v>
      </c>
      <c r="P4650" t="s">
        <v>17</v>
      </c>
      <c r="Q4650" s="1">
        <v>41039</v>
      </c>
      <c r="R4650" t="str">
        <f>VLOOKUP(B4650,[1]data!$A$2:$E$764,5,0)</f>
        <v>Kolkata</v>
      </c>
      <c r="S4650" t="str">
        <f>VLOOKUP($B4650,[1]data!$A$1:$I$764,6,0)</f>
        <v>Kolkata Knight Riders</v>
      </c>
      <c r="T4650" t="str">
        <f>VLOOKUP($B4650,[1]data!$A$1:$I$764,7,0)</f>
        <v>Mumbai Indians</v>
      </c>
      <c r="U4650" t="str">
        <f>VLOOKUP($B4650,[1]data!$A$1:$I$764,9,0)</f>
        <v>Mumbai Indians</v>
      </c>
    </row>
    <row r="4651" spans="1:21" x14ac:dyDescent="0.3">
      <c r="A4651">
        <v>2012</v>
      </c>
      <c r="B4651" t="s">
        <v>2898</v>
      </c>
      <c r="C4651" s="1">
        <v>41039</v>
      </c>
      <c r="D4651" t="s">
        <v>755</v>
      </c>
      <c r="E4651" t="s">
        <v>446</v>
      </c>
      <c r="F4651">
        <v>1154</v>
      </c>
      <c r="G4651" t="s">
        <v>26</v>
      </c>
      <c r="H4651">
        <v>18</v>
      </c>
      <c r="I4651">
        <f t="shared" si="144"/>
        <v>18</v>
      </c>
      <c r="J4651">
        <v>6</v>
      </c>
      <c r="K4651">
        <v>13</v>
      </c>
      <c r="L4651">
        <v>1</v>
      </c>
      <c r="M4651">
        <v>2</v>
      </c>
      <c r="N4651">
        <v>300</v>
      </c>
      <c r="O4651">
        <f t="shared" si="145"/>
        <v>300</v>
      </c>
      <c r="P4651" t="s">
        <v>17</v>
      </c>
      <c r="Q4651" s="1">
        <v>41039</v>
      </c>
      <c r="R4651" t="str">
        <f>VLOOKUP(B4651,[1]data!$A$2:$E$764,5,0)</f>
        <v>Kolkata</v>
      </c>
      <c r="S4651" t="str">
        <f>VLOOKUP($B4651,[1]data!$A$1:$I$764,6,0)</f>
        <v>Kolkata Knight Riders</v>
      </c>
      <c r="T4651" t="str">
        <f>VLOOKUP($B4651,[1]data!$A$1:$I$764,7,0)</f>
        <v>Mumbai Indians</v>
      </c>
      <c r="U4651" t="str">
        <f>VLOOKUP($B4651,[1]data!$A$1:$I$764,9,0)</f>
        <v>Mumbai Indians</v>
      </c>
    </row>
    <row r="4652" spans="1:21" x14ac:dyDescent="0.3">
      <c r="A4652">
        <v>2012</v>
      </c>
      <c r="B4652" t="s">
        <v>2898</v>
      </c>
      <c r="C4652" s="1">
        <v>41039</v>
      </c>
      <c r="D4652" t="s">
        <v>755</v>
      </c>
      <c r="E4652" t="s">
        <v>83</v>
      </c>
      <c r="F4652">
        <v>1014</v>
      </c>
      <c r="G4652" t="s">
        <v>2900</v>
      </c>
      <c r="H4652">
        <v>10</v>
      </c>
      <c r="I4652">
        <f t="shared" si="144"/>
        <v>10</v>
      </c>
      <c r="J4652">
        <v>16</v>
      </c>
      <c r="K4652">
        <v>23</v>
      </c>
      <c r="L4652">
        <v>1</v>
      </c>
      <c r="M4652">
        <v>0</v>
      </c>
      <c r="N4652">
        <v>62.5</v>
      </c>
      <c r="O4652">
        <f t="shared" si="145"/>
        <v>62.5</v>
      </c>
      <c r="P4652" t="s">
        <v>85</v>
      </c>
      <c r="Q4652" s="1">
        <v>41039</v>
      </c>
      <c r="R4652" t="str">
        <f>VLOOKUP(B4652,[1]data!$A$2:$E$764,5,0)</f>
        <v>Kolkata</v>
      </c>
      <c r="S4652" t="str">
        <f>VLOOKUP($B4652,[1]data!$A$1:$I$764,6,0)</f>
        <v>Kolkata Knight Riders</v>
      </c>
      <c r="T4652" t="str">
        <f>VLOOKUP($B4652,[1]data!$A$1:$I$764,7,0)</f>
        <v>Mumbai Indians</v>
      </c>
      <c r="U4652" t="str">
        <f>VLOOKUP($B4652,[1]data!$A$1:$I$764,9,0)</f>
        <v>Mumbai Indians</v>
      </c>
    </row>
    <row r="4653" spans="1:21" x14ac:dyDescent="0.3">
      <c r="A4653">
        <v>2012</v>
      </c>
      <c r="B4653" t="s">
        <v>2898</v>
      </c>
      <c r="C4653" s="1">
        <v>41039</v>
      </c>
      <c r="D4653" t="s">
        <v>755</v>
      </c>
      <c r="E4653" t="s">
        <v>52</v>
      </c>
      <c r="F4653">
        <v>1035</v>
      </c>
      <c r="G4653" t="s">
        <v>2901</v>
      </c>
      <c r="H4653">
        <v>16</v>
      </c>
      <c r="I4653">
        <f t="shared" si="144"/>
        <v>16</v>
      </c>
      <c r="J4653">
        <v>13</v>
      </c>
      <c r="K4653">
        <v>22</v>
      </c>
      <c r="L4653">
        <v>1</v>
      </c>
      <c r="M4653">
        <v>1</v>
      </c>
      <c r="N4653">
        <v>123.07</v>
      </c>
      <c r="O4653">
        <f t="shared" si="145"/>
        <v>123.07</v>
      </c>
      <c r="P4653" t="s">
        <v>17</v>
      </c>
      <c r="Q4653" s="1">
        <v>41039</v>
      </c>
      <c r="R4653" t="str">
        <f>VLOOKUP(B4653,[1]data!$A$2:$E$764,5,0)</f>
        <v>Kolkata</v>
      </c>
      <c r="S4653" t="str">
        <f>VLOOKUP($B4653,[1]data!$A$1:$I$764,6,0)</f>
        <v>Kolkata Knight Riders</v>
      </c>
      <c r="T4653" t="str">
        <f>VLOOKUP($B4653,[1]data!$A$1:$I$764,7,0)</f>
        <v>Mumbai Indians</v>
      </c>
      <c r="U4653" t="str">
        <f>VLOOKUP($B4653,[1]data!$A$1:$I$764,9,0)</f>
        <v>Mumbai Indians</v>
      </c>
    </row>
    <row r="4654" spans="1:21" x14ac:dyDescent="0.3">
      <c r="A4654">
        <v>2012</v>
      </c>
      <c r="B4654" t="s">
        <v>2898</v>
      </c>
      <c r="C4654" s="1">
        <v>41039</v>
      </c>
      <c r="D4654" t="s">
        <v>755</v>
      </c>
      <c r="E4654" t="s">
        <v>283</v>
      </c>
      <c r="F4654">
        <v>1111</v>
      </c>
      <c r="G4654" t="s">
        <v>2902</v>
      </c>
      <c r="H4654">
        <v>17</v>
      </c>
      <c r="I4654">
        <f t="shared" si="144"/>
        <v>17</v>
      </c>
      <c r="J4654">
        <v>22</v>
      </c>
      <c r="K4654">
        <v>39</v>
      </c>
      <c r="L4654">
        <v>2</v>
      </c>
      <c r="M4654">
        <v>0</v>
      </c>
      <c r="N4654">
        <v>77.27</v>
      </c>
      <c r="O4654">
        <f t="shared" si="145"/>
        <v>77.27</v>
      </c>
      <c r="P4654" t="s">
        <v>17</v>
      </c>
      <c r="Q4654" s="1">
        <v>41039</v>
      </c>
      <c r="R4654" t="str">
        <f>VLOOKUP(B4654,[1]data!$A$2:$E$764,5,0)</f>
        <v>Kolkata</v>
      </c>
      <c r="S4654" t="str">
        <f>VLOOKUP($B4654,[1]data!$A$1:$I$764,6,0)</f>
        <v>Kolkata Knight Riders</v>
      </c>
      <c r="T4654" t="str">
        <f>VLOOKUP($B4654,[1]data!$A$1:$I$764,7,0)</f>
        <v>Mumbai Indians</v>
      </c>
      <c r="U4654" t="str">
        <f>VLOOKUP($B4654,[1]data!$A$1:$I$764,9,0)</f>
        <v>Mumbai Indians</v>
      </c>
    </row>
    <row r="4655" spans="1:21" x14ac:dyDescent="0.3">
      <c r="A4655">
        <v>2012</v>
      </c>
      <c r="B4655" t="s">
        <v>2898</v>
      </c>
      <c r="C4655" s="1">
        <v>41039</v>
      </c>
      <c r="D4655" t="s">
        <v>755</v>
      </c>
      <c r="E4655" t="s">
        <v>62</v>
      </c>
      <c r="F4655">
        <v>1182</v>
      </c>
      <c r="G4655" t="s">
        <v>2903</v>
      </c>
      <c r="H4655">
        <v>5</v>
      </c>
      <c r="I4655">
        <f t="shared" si="144"/>
        <v>5</v>
      </c>
      <c r="J4655">
        <v>11</v>
      </c>
      <c r="K4655">
        <v>20</v>
      </c>
      <c r="L4655">
        <v>1</v>
      </c>
      <c r="M4655">
        <v>0</v>
      </c>
      <c r="N4655">
        <v>45.45</v>
      </c>
      <c r="O4655">
        <f t="shared" si="145"/>
        <v>45.45</v>
      </c>
      <c r="P4655" t="s">
        <v>17</v>
      </c>
      <c r="Q4655" s="1">
        <v>41039</v>
      </c>
      <c r="R4655" t="str">
        <f>VLOOKUP(B4655,[1]data!$A$2:$E$764,5,0)</f>
        <v>Kolkata</v>
      </c>
      <c r="S4655" t="str">
        <f>VLOOKUP($B4655,[1]data!$A$1:$I$764,6,0)</f>
        <v>Kolkata Knight Riders</v>
      </c>
      <c r="T4655" t="str">
        <f>VLOOKUP($B4655,[1]data!$A$1:$I$764,7,0)</f>
        <v>Mumbai Indians</v>
      </c>
      <c r="U4655" t="str">
        <f>VLOOKUP($B4655,[1]data!$A$1:$I$764,9,0)</f>
        <v>Mumbai Indians</v>
      </c>
    </row>
    <row r="4656" spans="1:21" x14ac:dyDescent="0.3">
      <c r="A4656">
        <v>2012</v>
      </c>
      <c r="B4656" t="s">
        <v>2898</v>
      </c>
      <c r="C4656" s="1">
        <v>41039</v>
      </c>
      <c r="D4656" t="s">
        <v>755</v>
      </c>
      <c r="E4656" t="s">
        <v>76</v>
      </c>
      <c r="F4656">
        <v>1012</v>
      </c>
      <c r="G4656" t="s">
        <v>2904</v>
      </c>
      <c r="H4656">
        <v>23</v>
      </c>
      <c r="I4656">
        <f t="shared" si="144"/>
        <v>23</v>
      </c>
      <c r="J4656">
        <v>17</v>
      </c>
      <c r="K4656">
        <v>22</v>
      </c>
      <c r="L4656">
        <v>5</v>
      </c>
      <c r="M4656">
        <v>0</v>
      </c>
      <c r="N4656">
        <v>135.29</v>
      </c>
      <c r="O4656">
        <f t="shared" si="145"/>
        <v>135.29</v>
      </c>
      <c r="P4656" t="s">
        <v>17</v>
      </c>
      <c r="Q4656" s="1">
        <v>41039</v>
      </c>
      <c r="R4656" t="str">
        <f>VLOOKUP(B4656,[1]data!$A$2:$E$764,5,0)</f>
        <v>Kolkata</v>
      </c>
      <c r="S4656" t="str">
        <f>VLOOKUP($B4656,[1]data!$A$1:$I$764,6,0)</f>
        <v>Kolkata Knight Riders</v>
      </c>
      <c r="T4656" t="str">
        <f>VLOOKUP($B4656,[1]data!$A$1:$I$764,7,0)</f>
        <v>Mumbai Indians</v>
      </c>
      <c r="U4656" t="str">
        <f>VLOOKUP($B4656,[1]data!$A$1:$I$764,9,0)</f>
        <v>Mumbai Indians</v>
      </c>
    </row>
    <row r="4657" spans="1:21" x14ac:dyDescent="0.3">
      <c r="A4657">
        <v>2012</v>
      </c>
      <c r="B4657" t="s">
        <v>2898</v>
      </c>
      <c r="C4657" s="1">
        <v>41039</v>
      </c>
      <c r="D4657" t="s">
        <v>755</v>
      </c>
      <c r="E4657" t="s">
        <v>41</v>
      </c>
      <c r="F4657">
        <v>1023</v>
      </c>
      <c r="G4657" t="s">
        <v>2905</v>
      </c>
      <c r="H4657">
        <v>4</v>
      </c>
      <c r="I4657">
        <f t="shared" si="144"/>
        <v>4</v>
      </c>
      <c r="J4657">
        <v>9</v>
      </c>
      <c r="K4657">
        <v>7</v>
      </c>
      <c r="L4657">
        <v>1</v>
      </c>
      <c r="M4657">
        <v>0</v>
      </c>
      <c r="N4657">
        <v>44.44</v>
      </c>
      <c r="O4657">
        <f t="shared" si="145"/>
        <v>44.44</v>
      </c>
      <c r="P4657" t="s">
        <v>40</v>
      </c>
      <c r="Q4657" s="1">
        <v>41039</v>
      </c>
      <c r="R4657" t="str">
        <f>VLOOKUP(B4657,[1]data!$A$2:$E$764,5,0)</f>
        <v>Kolkata</v>
      </c>
      <c r="S4657" t="str">
        <f>VLOOKUP($B4657,[1]data!$A$1:$I$764,6,0)</f>
        <v>Kolkata Knight Riders</v>
      </c>
      <c r="T4657" t="str">
        <f>VLOOKUP($B4657,[1]data!$A$1:$I$764,7,0)</f>
        <v>Mumbai Indians</v>
      </c>
      <c r="U4657" t="str">
        <f>VLOOKUP($B4657,[1]data!$A$1:$I$764,9,0)</f>
        <v>Mumbai Indians</v>
      </c>
    </row>
    <row r="4658" spans="1:21" x14ac:dyDescent="0.3">
      <c r="A4658">
        <v>2012</v>
      </c>
      <c r="B4658" t="s">
        <v>2898</v>
      </c>
      <c r="C4658" s="1">
        <v>41039</v>
      </c>
      <c r="D4658" t="s">
        <v>755</v>
      </c>
      <c r="E4658" t="s">
        <v>1839</v>
      </c>
      <c r="F4658">
        <v>1197</v>
      </c>
      <c r="G4658" t="s">
        <v>2906</v>
      </c>
      <c r="H4658">
        <v>27</v>
      </c>
      <c r="I4658">
        <f t="shared" si="144"/>
        <v>27</v>
      </c>
      <c r="J4658">
        <v>18</v>
      </c>
      <c r="K4658">
        <v>27</v>
      </c>
      <c r="L4658">
        <v>3</v>
      </c>
      <c r="M4658">
        <v>1</v>
      </c>
      <c r="N4658">
        <v>150</v>
      </c>
      <c r="O4658">
        <f t="shared" si="145"/>
        <v>150</v>
      </c>
      <c r="P4658" t="s">
        <v>17</v>
      </c>
      <c r="Q4658" s="1">
        <v>41039</v>
      </c>
      <c r="R4658" t="str">
        <f>VLOOKUP(B4658,[1]data!$A$2:$E$764,5,0)</f>
        <v>Kolkata</v>
      </c>
      <c r="S4658" t="str">
        <f>VLOOKUP($B4658,[1]data!$A$1:$I$764,6,0)</f>
        <v>Kolkata Knight Riders</v>
      </c>
      <c r="T4658" t="str">
        <f>VLOOKUP($B4658,[1]data!$A$1:$I$764,7,0)</f>
        <v>Mumbai Indians</v>
      </c>
      <c r="U4658" t="str">
        <f>VLOOKUP($B4658,[1]data!$A$1:$I$764,9,0)</f>
        <v>Mumbai Indians</v>
      </c>
    </row>
    <row r="4659" spans="1:21" x14ac:dyDescent="0.3">
      <c r="A4659">
        <v>2012</v>
      </c>
      <c r="B4659" t="s">
        <v>2898</v>
      </c>
      <c r="C4659" s="1">
        <v>41039</v>
      </c>
      <c r="D4659" t="s">
        <v>755</v>
      </c>
      <c r="E4659" t="s">
        <v>1226</v>
      </c>
      <c r="F4659">
        <v>1141</v>
      </c>
      <c r="G4659" t="s">
        <v>1128</v>
      </c>
      <c r="H4659">
        <v>12</v>
      </c>
      <c r="I4659">
        <f t="shared" si="144"/>
        <v>12</v>
      </c>
      <c r="J4659">
        <v>20</v>
      </c>
      <c r="K4659">
        <v>25</v>
      </c>
      <c r="L4659">
        <v>0</v>
      </c>
      <c r="M4659">
        <v>0</v>
      </c>
      <c r="N4659">
        <v>60</v>
      </c>
      <c r="O4659">
        <f t="shared" si="145"/>
        <v>60</v>
      </c>
      <c r="P4659" t="s">
        <v>17</v>
      </c>
      <c r="Q4659" s="1">
        <v>41039</v>
      </c>
      <c r="R4659" t="str">
        <f>VLOOKUP(B4659,[1]data!$A$2:$E$764,5,0)</f>
        <v>Kolkata</v>
      </c>
      <c r="S4659" t="str">
        <f>VLOOKUP($B4659,[1]data!$A$1:$I$764,6,0)</f>
        <v>Kolkata Knight Riders</v>
      </c>
      <c r="T4659" t="str">
        <f>VLOOKUP($B4659,[1]data!$A$1:$I$764,7,0)</f>
        <v>Mumbai Indians</v>
      </c>
      <c r="U4659" t="str">
        <f>VLOOKUP($B4659,[1]data!$A$1:$I$764,9,0)</f>
        <v>Mumbai Indians</v>
      </c>
    </row>
    <row r="4660" spans="1:21" x14ac:dyDescent="0.3">
      <c r="A4660">
        <v>2012</v>
      </c>
      <c r="B4660" t="s">
        <v>2898</v>
      </c>
      <c r="C4660" s="1">
        <v>41039</v>
      </c>
      <c r="D4660" t="s">
        <v>755</v>
      </c>
      <c r="E4660" t="s">
        <v>359</v>
      </c>
      <c r="F4660">
        <v>1053</v>
      </c>
      <c r="G4660" t="s">
        <v>1308</v>
      </c>
      <c r="H4660">
        <v>33</v>
      </c>
      <c r="I4660">
        <f t="shared" si="144"/>
        <v>33</v>
      </c>
      <c r="J4660">
        <v>28</v>
      </c>
      <c r="K4660">
        <v>43</v>
      </c>
      <c r="L4660">
        <v>2</v>
      </c>
      <c r="M4660">
        <v>1</v>
      </c>
      <c r="N4660">
        <v>117.85</v>
      </c>
      <c r="O4660">
        <f t="shared" si="145"/>
        <v>117.85</v>
      </c>
      <c r="P4660" t="s">
        <v>17</v>
      </c>
      <c r="Q4660" s="1">
        <v>41039</v>
      </c>
      <c r="R4660" t="str">
        <f>VLOOKUP(B4660,[1]data!$A$2:$E$764,5,0)</f>
        <v>Kolkata</v>
      </c>
      <c r="S4660" t="str">
        <f>VLOOKUP($B4660,[1]data!$A$1:$I$764,6,0)</f>
        <v>Kolkata Knight Riders</v>
      </c>
      <c r="T4660" t="str">
        <f>VLOOKUP($B4660,[1]data!$A$1:$I$764,7,0)</f>
        <v>Mumbai Indians</v>
      </c>
      <c r="U4660" t="str">
        <f>VLOOKUP($B4660,[1]data!$A$1:$I$764,9,0)</f>
        <v>Mumbai Indians</v>
      </c>
    </row>
    <row r="4661" spans="1:21" x14ac:dyDescent="0.3">
      <c r="A4661">
        <v>2012</v>
      </c>
      <c r="B4661" t="s">
        <v>2898</v>
      </c>
      <c r="C4661" s="1">
        <v>41039</v>
      </c>
      <c r="D4661" t="s">
        <v>755</v>
      </c>
      <c r="E4661" t="s">
        <v>1936</v>
      </c>
      <c r="F4661">
        <v>1174</v>
      </c>
      <c r="G4661" t="s">
        <v>26</v>
      </c>
      <c r="H4661">
        <v>6</v>
      </c>
      <c r="I4661">
        <f t="shared" si="144"/>
        <v>6</v>
      </c>
      <c r="J4661">
        <v>5</v>
      </c>
      <c r="K4661">
        <v>10</v>
      </c>
      <c r="L4661">
        <v>1</v>
      </c>
      <c r="M4661">
        <v>0</v>
      </c>
      <c r="N4661">
        <v>120</v>
      </c>
      <c r="O4661">
        <f t="shared" si="145"/>
        <v>120</v>
      </c>
      <c r="P4661" t="s">
        <v>17</v>
      </c>
      <c r="Q4661" s="1">
        <v>41039</v>
      </c>
      <c r="R4661" t="str">
        <f>VLOOKUP(B4661,[1]data!$A$2:$E$764,5,0)</f>
        <v>Kolkata</v>
      </c>
      <c r="S4661" t="str">
        <f>VLOOKUP($B4661,[1]data!$A$1:$I$764,6,0)</f>
        <v>Kolkata Knight Riders</v>
      </c>
      <c r="T4661" t="str">
        <f>VLOOKUP($B4661,[1]data!$A$1:$I$764,7,0)</f>
        <v>Mumbai Indians</v>
      </c>
      <c r="U4661" t="str">
        <f>VLOOKUP($B4661,[1]data!$A$1:$I$764,9,0)</f>
        <v>Mumbai Indians</v>
      </c>
    </row>
    <row r="4662" spans="1:21" x14ac:dyDescent="0.3">
      <c r="A4662">
        <v>2012</v>
      </c>
      <c r="B4662" t="s">
        <v>2907</v>
      </c>
      <c r="C4662" s="1">
        <v>41040</v>
      </c>
      <c r="D4662" t="s">
        <v>2346</v>
      </c>
      <c r="E4662" t="s">
        <v>2884</v>
      </c>
      <c r="F4662">
        <v>1270</v>
      </c>
      <c r="G4662" t="s">
        <v>2586</v>
      </c>
      <c r="H4662">
        <v>31</v>
      </c>
      <c r="I4662">
        <f t="shared" si="144"/>
        <v>31</v>
      </c>
      <c r="J4662">
        <v>26</v>
      </c>
      <c r="K4662">
        <v>42</v>
      </c>
      <c r="L4662">
        <v>4</v>
      </c>
      <c r="M4662">
        <v>0</v>
      </c>
      <c r="N4662">
        <v>119.23</v>
      </c>
      <c r="O4662">
        <f t="shared" si="145"/>
        <v>119.23</v>
      </c>
      <c r="P4662" t="s">
        <v>17</v>
      </c>
      <c r="Q4662" s="1">
        <v>41040</v>
      </c>
      <c r="R4662" t="str">
        <f>VLOOKUP(B4662,[1]data!$A$2:$E$764,5,0)</f>
        <v>Jaipur</v>
      </c>
      <c r="S4662" t="str">
        <f>VLOOKUP($B4662,[1]data!$A$1:$I$764,6,0)</f>
        <v>Rajasthan Royals</v>
      </c>
      <c r="T4662" t="str">
        <f>VLOOKUP($B4662,[1]data!$A$1:$I$764,7,0)</f>
        <v>Pune Warriors</v>
      </c>
      <c r="U4662" t="str">
        <f>VLOOKUP($B4662,[1]data!$A$1:$I$764,9,0)</f>
        <v>Rajasthan Royals</v>
      </c>
    </row>
    <row r="4663" spans="1:21" x14ac:dyDescent="0.3">
      <c r="A4663">
        <v>2012</v>
      </c>
      <c r="B4663" t="s">
        <v>2907</v>
      </c>
      <c r="C4663" s="1">
        <v>41040</v>
      </c>
      <c r="D4663" t="s">
        <v>2346</v>
      </c>
      <c r="E4663" t="s">
        <v>1206</v>
      </c>
      <c r="F4663">
        <v>1138</v>
      </c>
      <c r="G4663" t="s">
        <v>2730</v>
      </c>
      <c r="H4663">
        <v>4</v>
      </c>
      <c r="I4663">
        <f t="shared" si="144"/>
        <v>4</v>
      </c>
      <c r="J4663">
        <v>10</v>
      </c>
      <c r="K4663">
        <v>8</v>
      </c>
      <c r="L4663">
        <v>0</v>
      </c>
      <c r="M4663">
        <v>0</v>
      </c>
      <c r="N4663">
        <v>40</v>
      </c>
      <c r="O4663">
        <f t="shared" si="145"/>
        <v>40</v>
      </c>
      <c r="P4663" t="s">
        <v>17</v>
      </c>
      <c r="Q4663" s="1">
        <v>41040</v>
      </c>
      <c r="R4663" t="str">
        <f>VLOOKUP(B4663,[1]data!$A$2:$E$764,5,0)</f>
        <v>Jaipur</v>
      </c>
      <c r="S4663" t="str">
        <f>VLOOKUP($B4663,[1]data!$A$1:$I$764,6,0)</f>
        <v>Rajasthan Royals</v>
      </c>
      <c r="T4663" t="str">
        <f>VLOOKUP($B4663,[1]data!$A$1:$I$764,7,0)</f>
        <v>Pune Warriors</v>
      </c>
      <c r="U4663" t="str">
        <f>VLOOKUP($B4663,[1]data!$A$1:$I$764,9,0)</f>
        <v>Rajasthan Royals</v>
      </c>
    </row>
    <row r="4664" spans="1:21" x14ac:dyDescent="0.3">
      <c r="A4664">
        <v>2012</v>
      </c>
      <c r="B4664" t="s">
        <v>2907</v>
      </c>
      <c r="C4664" s="1">
        <v>41040</v>
      </c>
      <c r="D4664" t="s">
        <v>2346</v>
      </c>
      <c r="E4664" t="s">
        <v>306</v>
      </c>
      <c r="F4664">
        <v>1105</v>
      </c>
      <c r="G4664" t="s">
        <v>143</v>
      </c>
      <c r="H4664">
        <v>0</v>
      </c>
      <c r="I4664">
        <f t="shared" si="144"/>
        <v>0</v>
      </c>
      <c r="J4664">
        <v>2</v>
      </c>
      <c r="K4664">
        <v>1</v>
      </c>
      <c r="L4664">
        <v>0</v>
      </c>
      <c r="M4664">
        <v>0</v>
      </c>
      <c r="N4664">
        <v>0</v>
      </c>
      <c r="O4664">
        <f t="shared" si="145"/>
        <v>0</v>
      </c>
      <c r="P4664" t="s">
        <v>17</v>
      </c>
      <c r="Q4664" s="1">
        <v>41040</v>
      </c>
      <c r="R4664" t="str">
        <f>VLOOKUP(B4664,[1]data!$A$2:$E$764,5,0)</f>
        <v>Jaipur</v>
      </c>
      <c r="S4664" t="str">
        <f>VLOOKUP($B4664,[1]data!$A$1:$I$764,6,0)</f>
        <v>Rajasthan Royals</v>
      </c>
      <c r="T4664" t="str">
        <f>VLOOKUP($B4664,[1]data!$A$1:$I$764,7,0)</f>
        <v>Pune Warriors</v>
      </c>
      <c r="U4664" t="str">
        <f>VLOOKUP($B4664,[1]data!$A$1:$I$764,9,0)</f>
        <v>Rajasthan Royals</v>
      </c>
    </row>
    <row r="4665" spans="1:21" x14ac:dyDescent="0.3">
      <c r="A4665">
        <v>2012</v>
      </c>
      <c r="B4665" t="s">
        <v>2907</v>
      </c>
      <c r="C4665" s="1">
        <v>41040</v>
      </c>
      <c r="D4665" t="s">
        <v>2346</v>
      </c>
      <c r="E4665" t="s">
        <v>136</v>
      </c>
      <c r="F4665">
        <v>1020</v>
      </c>
      <c r="G4665" t="s">
        <v>2590</v>
      </c>
      <c r="H4665">
        <v>38</v>
      </c>
      <c r="I4665">
        <f t="shared" si="144"/>
        <v>38</v>
      </c>
      <c r="J4665">
        <v>23</v>
      </c>
      <c r="K4665">
        <v>36</v>
      </c>
      <c r="L4665">
        <v>5</v>
      </c>
      <c r="M4665">
        <v>1</v>
      </c>
      <c r="N4665">
        <v>165.21</v>
      </c>
      <c r="O4665">
        <f t="shared" si="145"/>
        <v>165.21</v>
      </c>
      <c r="P4665" t="s">
        <v>20</v>
      </c>
      <c r="Q4665" s="1">
        <v>41040</v>
      </c>
      <c r="R4665" t="str">
        <f>VLOOKUP(B4665,[1]data!$A$2:$E$764,5,0)</f>
        <v>Jaipur</v>
      </c>
      <c r="S4665" t="str">
        <f>VLOOKUP($B4665,[1]data!$A$1:$I$764,6,0)</f>
        <v>Rajasthan Royals</v>
      </c>
      <c r="T4665" t="str">
        <f>VLOOKUP($B4665,[1]data!$A$1:$I$764,7,0)</f>
        <v>Pune Warriors</v>
      </c>
      <c r="U4665" t="str">
        <f>VLOOKUP($B4665,[1]data!$A$1:$I$764,9,0)</f>
        <v>Rajasthan Royals</v>
      </c>
    </row>
    <row r="4666" spans="1:21" x14ac:dyDescent="0.3">
      <c r="A4666">
        <v>2012</v>
      </c>
      <c r="B4666" t="s">
        <v>2907</v>
      </c>
      <c r="C4666" s="1">
        <v>41040</v>
      </c>
      <c r="D4666" t="s">
        <v>2346</v>
      </c>
      <c r="E4666" t="s">
        <v>2064</v>
      </c>
      <c r="F4666">
        <v>1193</v>
      </c>
      <c r="G4666" t="s">
        <v>1486</v>
      </c>
      <c r="H4666">
        <v>7</v>
      </c>
      <c r="I4666">
        <f t="shared" si="144"/>
        <v>7</v>
      </c>
      <c r="J4666">
        <v>6</v>
      </c>
      <c r="K4666">
        <v>9</v>
      </c>
      <c r="L4666">
        <v>1</v>
      </c>
      <c r="M4666">
        <v>0</v>
      </c>
      <c r="N4666">
        <v>116.66</v>
      </c>
      <c r="O4666">
        <f t="shared" si="145"/>
        <v>116.66</v>
      </c>
      <c r="P4666" t="s">
        <v>17</v>
      </c>
      <c r="Q4666" s="1">
        <v>41040</v>
      </c>
      <c r="R4666" t="str">
        <f>VLOOKUP(B4666,[1]data!$A$2:$E$764,5,0)</f>
        <v>Jaipur</v>
      </c>
      <c r="S4666" t="str">
        <f>VLOOKUP($B4666,[1]data!$A$1:$I$764,6,0)</f>
        <v>Rajasthan Royals</v>
      </c>
      <c r="T4666" t="str">
        <f>VLOOKUP($B4666,[1]data!$A$1:$I$764,7,0)</f>
        <v>Pune Warriors</v>
      </c>
      <c r="U4666" t="str">
        <f>VLOOKUP($B4666,[1]data!$A$1:$I$764,9,0)</f>
        <v>Rajasthan Royals</v>
      </c>
    </row>
    <row r="4667" spans="1:21" x14ac:dyDescent="0.3">
      <c r="A4667">
        <v>2012</v>
      </c>
      <c r="B4667" t="s">
        <v>2907</v>
      </c>
      <c r="C4667" s="1">
        <v>41040</v>
      </c>
      <c r="D4667" t="s">
        <v>2346</v>
      </c>
      <c r="E4667" t="s">
        <v>1557</v>
      </c>
      <c r="F4667">
        <v>1177</v>
      </c>
      <c r="G4667" t="s">
        <v>1486</v>
      </c>
      <c r="H4667">
        <v>0</v>
      </c>
      <c r="I4667">
        <f t="shared" si="144"/>
        <v>0</v>
      </c>
      <c r="J4667">
        <v>2</v>
      </c>
      <c r="K4667">
        <v>3</v>
      </c>
      <c r="L4667">
        <v>0</v>
      </c>
      <c r="M4667">
        <v>0</v>
      </c>
      <c r="N4667">
        <v>0</v>
      </c>
      <c r="O4667">
        <f t="shared" si="145"/>
        <v>0</v>
      </c>
      <c r="P4667" t="s">
        <v>17</v>
      </c>
      <c r="Q4667" s="1">
        <v>41040</v>
      </c>
      <c r="R4667" t="str">
        <f>VLOOKUP(B4667,[1]data!$A$2:$E$764,5,0)</f>
        <v>Jaipur</v>
      </c>
      <c r="S4667" t="str">
        <f>VLOOKUP($B4667,[1]data!$A$1:$I$764,6,0)</f>
        <v>Rajasthan Royals</v>
      </c>
      <c r="T4667" t="str">
        <f>VLOOKUP($B4667,[1]data!$A$1:$I$764,7,0)</f>
        <v>Pune Warriors</v>
      </c>
      <c r="U4667" t="str">
        <f>VLOOKUP($B4667,[1]data!$A$1:$I$764,9,0)</f>
        <v>Rajasthan Royals</v>
      </c>
    </row>
    <row r="4668" spans="1:21" x14ac:dyDescent="0.3">
      <c r="A4668">
        <v>2012</v>
      </c>
      <c r="B4668" t="s">
        <v>2907</v>
      </c>
      <c r="C4668" s="1">
        <v>41040</v>
      </c>
      <c r="D4668" t="s">
        <v>2346</v>
      </c>
      <c r="E4668" t="s">
        <v>2508</v>
      </c>
      <c r="F4668">
        <v>1242</v>
      </c>
      <c r="G4668" t="s">
        <v>26</v>
      </c>
      <c r="H4668">
        <v>24</v>
      </c>
      <c r="I4668">
        <f t="shared" si="144"/>
        <v>24</v>
      </c>
      <c r="J4668">
        <v>25</v>
      </c>
      <c r="K4668">
        <v>39</v>
      </c>
      <c r="L4668">
        <v>1</v>
      </c>
      <c r="M4668">
        <v>0</v>
      </c>
      <c r="N4668">
        <v>96</v>
      </c>
      <c r="O4668">
        <f t="shared" si="145"/>
        <v>96</v>
      </c>
      <c r="P4668" t="s">
        <v>40</v>
      </c>
      <c r="Q4668" s="1">
        <v>41040</v>
      </c>
      <c r="R4668" t="str">
        <f>VLOOKUP(B4668,[1]data!$A$2:$E$764,5,0)</f>
        <v>Jaipur</v>
      </c>
      <c r="S4668" t="str">
        <f>VLOOKUP($B4668,[1]data!$A$1:$I$764,6,0)</f>
        <v>Rajasthan Royals</v>
      </c>
      <c r="T4668" t="str">
        <f>VLOOKUP($B4668,[1]data!$A$1:$I$764,7,0)</f>
        <v>Pune Warriors</v>
      </c>
      <c r="U4668" t="str">
        <f>VLOOKUP($B4668,[1]data!$A$1:$I$764,9,0)</f>
        <v>Rajasthan Royals</v>
      </c>
    </row>
    <row r="4669" spans="1:21" x14ac:dyDescent="0.3">
      <c r="A4669">
        <v>2012</v>
      </c>
      <c r="B4669" t="s">
        <v>2907</v>
      </c>
      <c r="C4669" s="1">
        <v>41040</v>
      </c>
      <c r="D4669" t="s">
        <v>2346</v>
      </c>
      <c r="E4669" t="s">
        <v>2391</v>
      </c>
      <c r="F4669">
        <v>1232</v>
      </c>
      <c r="G4669" t="s">
        <v>750</v>
      </c>
      <c r="H4669">
        <v>2</v>
      </c>
      <c r="I4669">
        <f t="shared" si="144"/>
        <v>2</v>
      </c>
      <c r="J4669">
        <v>4</v>
      </c>
      <c r="K4669">
        <v>5</v>
      </c>
      <c r="L4669">
        <v>0</v>
      </c>
      <c r="M4669">
        <v>0</v>
      </c>
      <c r="N4669">
        <v>50</v>
      </c>
      <c r="O4669">
        <f t="shared" si="145"/>
        <v>50</v>
      </c>
      <c r="P4669" t="s">
        <v>17</v>
      </c>
      <c r="Q4669" s="1">
        <v>41040</v>
      </c>
      <c r="R4669" t="str">
        <f>VLOOKUP(B4669,[1]data!$A$2:$E$764,5,0)</f>
        <v>Jaipur</v>
      </c>
      <c r="S4669" t="str">
        <f>VLOOKUP($B4669,[1]data!$A$1:$I$764,6,0)</f>
        <v>Rajasthan Royals</v>
      </c>
      <c r="T4669" t="str">
        <f>VLOOKUP($B4669,[1]data!$A$1:$I$764,7,0)</f>
        <v>Pune Warriors</v>
      </c>
      <c r="U4669" t="str">
        <f>VLOOKUP($B4669,[1]data!$A$1:$I$764,9,0)</f>
        <v>Rajasthan Royals</v>
      </c>
    </row>
    <row r="4670" spans="1:21" x14ac:dyDescent="0.3">
      <c r="A4670">
        <v>2012</v>
      </c>
      <c r="B4670" t="s">
        <v>2907</v>
      </c>
      <c r="C4670" s="1">
        <v>41040</v>
      </c>
      <c r="D4670" t="s">
        <v>2346</v>
      </c>
      <c r="E4670" t="s">
        <v>535</v>
      </c>
      <c r="F4670">
        <v>1075</v>
      </c>
      <c r="G4670" t="s">
        <v>2908</v>
      </c>
      <c r="H4670">
        <v>53</v>
      </c>
      <c r="I4670">
        <f t="shared" si="144"/>
        <v>53</v>
      </c>
      <c r="J4670">
        <v>44</v>
      </c>
      <c r="K4670">
        <v>79</v>
      </c>
      <c r="L4670">
        <v>6</v>
      </c>
      <c r="M4670">
        <v>1</v>
      </c>
      <c r="N4670">
        <v>120.45</v>
      </c>
      <c r="O4670">
        <f t="shared" si="145"/>
        <v>120.45</v>
      </c>
      <c r="P4670" t="s">
        <v>17</v>
      </c>
      <c r="Q4670" s="1">
        <v>41040</v>
      </c>
      <c r="R4670" t="str">
        <f>VLOOKUP(B4670,[1]data!$A$2:$E$764,5,0)</f>
        <v>Jaipur</v>
      </c>
      <c r="S4670" t="str">
        <f>VLOOKUP($B4670,[1]data!$A$1:$I$764,6,0)</f>
        <v>Rajasthan Royals</v>
      </c>
      <c r="T4670" t="str">
        <f>VLOOKUP($B4670,[1]data!$A$1:$I$764,7,0)</f>
        <v>Pune Warriors</v>
      </c>
      <c r="U4670" t="str">
        <f>VLOOKUP($B4670,[1]data!$A$1:$I$764,9,0)</f>
        <v>Rajasthan Royals</v>
      </c>
    </row>
    <row r="4671" spans="1:21" x14ac:dyDescent="0.3">
      <c r="A4671">
        <v>2012</v>
      </c>
      <c r="B4671" t="s">
        <v>2907</v>
      </c>
      <c r="C4671" s="1">
        <v>41040</v>
      </c>
      <c r="D4671" t="s">
        <v>2346</v>
      </c>
      <c r="E4671" t="s">
        <v>21</v>
      </c>
      <c r="F4671">
        <v>1024</v>
      </c>
      <c r="G4671" t="s">
        <v>2619</v>
      </c>
      <c r="H4671">
        <v>9</v>
      </c>
      <c r="I4671">
        <f t="shared" si="144"/>
        <v>9</v>
      </c>
      <c r="J4671">
        <v>12</v>
      </c>
      <c r="K4671">
        <v>8</v>
      </c>
      <c r="L4671">
        <v>1</v>
      </c>
      <c r="M4671">
        <v>0</v>
      </c>
      <c r="N4671">
        <v>75</v>
      </c>
      <c r="O4671">
        <f t="shared" si="145"/>
        <v>75</v>
      </c>
      <c r="P4671" t="s">
        <v>40</v>
      </c>
      <c r="Q4671" s="1">
        <v>41040</v>
      </c>
      <c r="R4671" t="str">
        <f>VLOOKUP(B4671,[1]data!$A$2:$E$764,5,0)</f>
        <v>Jaipur</v>
      </c>
      <c r="S4671" t="str">
        <f>VLOOKUP($B4671,[1]data!$A$1:$I$764,6,0)</f>
        <v>Rajasthan Royals</v>
      </c>
      <c r="T4671" t="str">
        <f>VLOOKUP($B4671,[1]data!$A$1:$I$764,7,0)</f>
        <v>Pune Warriors</v>
      </c>
      <c r="U4671" t="str">
        <f>VLOOKUP($B4671,[1]data!$A$1:$I$764,9,0)</f>
        <v>Rajasthan Royals</v>
      </c>
    </row>
    <row r="4672" spans="1:21" x14ac:dyDescent="0.3">
      <c r="A4672">
        <v>2012</v>
      </c>
      <c r="B4672" t="s">
        <v>2907</v>
      </c>
      <c r="C4672" s="1">
        <v>41040</v>
      </c>
      <c r="D4672" t="s">
        <v>2346</v>
      </c>
      <c r="E4672" t="s">
        <v>2909</v>
      </c>
      <c r="F4672">
        <v>1273</v>
      </c>
      <c r="G4672" t="s">
        <v>26</v>
      </c>
      <c r="H4672">
        <v>11</v>
      </c>
      <c r="I4672">
        <f t="shared" si="144"/>
        <v>11</v>
      </c>
      <c r="J4672">
        <v>8</v>
      </c>
      <c r="K4672">
        <v>7</v>
      </c>
      <c r="L4672">
        <v>0</v>
      </c>
      <c r="M4672">
        <v>1</v>
      </c>
      <c r="N4672">
        <v>137.5</v>
      </c>
      <c r="O4672">
        <f t="shared" si="145"/>
        <v>137.5</v>
      </c>
      <c r="P4672" t="s">
        <v>17</v>
      </c>
      <c r="Q4672" s="1">
        <v>41040</v>
      </c>
      <c r="R4672" t="str">
        <f>VLOOKUP(B4672,[1]data!$A$2:$E$764,5,0)</f>
        <v>Jaipur</v>
      </c>
      <c r="S4672" t="str">
        <f>VLOOKUP($B4672,[1]data!$A$1:$I$764,6,0)</f>
        <v>Rajasthan Royals</v>
      </c>
      <c r="T4672" t="str">
        <f>VLOOKUP($B4672,[1]data!$A$1:$I$764,7,0)</f>
        <v>Pune Warriors</v>
      </c>
      <c r="U4672" t="str">
        <f>VLOOKUP($B4672,[1]data!$A$1:$I$764,9,0)</f>
        <v>Rajasthan Royals</v>
      </c>
    </row>
    <row r="4673" spans="1:21" x14ac:dyDescent="0.3">
      <c r="A4673">
        <v>2012</v>
      </c>
      <c r="B4673" t="s">
        <v>2907</v>
      </c>
      <c r="C4673" s="1">
        <v>41040</v>
      </c>
      <c r="D4673" t="s">
        <v>2346</v>
      </c>
      <c r="E4673" t="s">
        <v>833</v>
      </c>
      <c r="F4673">
        <v>1051</v>
      </c>
      <c r="G4673" t="s">
        <v>2910</v>
      </c>
      <c r="H4673">
        <v>57</v>
      </c>
      <c r="I4673">
        <f t="shared" si="144"/>
        <v>57</v>
      </c>
      <c r="J4673">
        <v>31</v>
      </c>
      <c r="K4673">
        <v>42</v>
      </c>
      <c r="L4673">
        <v>3</v>
      </c>
      <c r="M4673">
        <v>6</v>
      </c>
      <c r="N4673">
        <v>183.87</v>
      </c>
      <c r="O4673">
        <f t="shared" si="145"/>
        <v>183.87</v>
      </c>
      <c r="P4673" t="s">
        <v>17</v>
      </c>
      <c r="Q4673" s="1">
        <v>41040</v>
      </c>
      <c r="R4673" t="str">
        <f>VLOOKUP(B4673,[1]data!$A$2:$E$764,5,0)</f>
        <v>Jaipur</v>
      </c>
      <c r="S4673" t="str">
        <f>VLOOKUP($B4673,[1]data!$A$1:$I$764,6,0)</f>
        <v>Rajasthan Royals</v>
      </c>
      <c r="T4673" t="str">
        <f>VLOOKUP($B4673,[1]data!$A$1:$I$764,7,0)</f>
        <v>Pune Warriors</v>
      </c>
      <c r="U4673" t="str">
        <f>VLOOKUP($B4673,[1]data!$A$1:$I$764,9,0)</f>
        <v>Rajasthan Royals</v>
      </c>
    </row>
    <row r="4674" spans="1:21" x14ac:dyDescent="0.3">
      <c r="A4674">
        <v>2012</v>
      </c>
      <c r="B4674" t="s">
        <v>2907</v>
      </c>
      <c r="C4674" s="1">
        <v>41040</v>
      </c>
      <c r="D4674" t="s">
        <v>2346</v>
      </c>
      <c r="E4674" t="s">
        <v>1513</v>
      </c>
      <c r="F4674">
        <v>1175</v>
      </c>
      <c r="G4674" t="s">
        <v>391</v>
      </c>
      <c r="H4674">
        <v>4</v>
      </c>
      <c r="I4674">
        <f t="shared" si="144"/>
        <v>4</v>
      </c>
      <c r="J4674">
        <v>4</v>
      </c>
      <c r="K4674">
        <v>4</v>
      </c>
      <c r="L4674">
        <v>1</v>
      </c>
      <c r="M4674">
        <v>0</v>
      </c>
      <c r="N4674">
        <v>100</v>
      </c>
      <c r="O4674">
        <f t="shared" si="145"/>
        <v>100</v>
      </c>
      <c r="P4674" t="s">
        <v>17</v>
      </c>
      <c r="Q4674" s="1">
        <v>41040</v>
      </c>
      <c r="R4674" t="str">
        <f>VLOOKUP(B4674,[1]data!$A$2:$E$764,5,0)</f>
        <v>Jaipur</v>
      </c>
      <c r="S4674" t="str">
        <f>VLOOKUP($B4674,[1]data!$A$1:$I$764,6,0)</f>
        <v>Rajasthan Royals</v>
      </c>
      <c r="T4674" t="str">
        <f>VLOOKUP($B4674,[1]data!$A$1:$I$764,7,0)</f>
        <v>Pune Warriors</v>
      </c>
      <c r="U4674" t="str">
        <f>VLOOKUP($B4674,[1]data!$A$1:$I$764,9,0)</f>
        <v>Rajasthan Royals</v>
      </c>
    </row>
    <row r="4675" spans="1:21" x14ac:dyDescent="0.3">
      <c r="A4675">
        <v>2012</v>
      </c>
      <c r="B4675" t="s">
        <v>2907</v>
      </c>
      <c r="C4675" s="1">
        <v>41040</v>
      </c>
      <c r="D4675" t="s">
        <v>2346</v>
      </c>
      <c r="E4675" t="s">
        <v>2804</v>
      </c>
      <c r="F4675">
        <v>1268</v>
      </c>
      <c r="G4675" t="s">
        <v>2911</v>
      </c>
      <c r="H4675">
        <v>13</v>
      </c>
      <c r="I4675">
        <f t="shared" ref="I4675:I4738" si="146">IF(H4675="",(J4675*N4675)/100,H4675)</f>
        <v>13</v>
      </c>
      <c r="J4675">
        <v>10</v>
      </c>
      <c r="K4675">
        <v>21</v>
      </c>
      <c r="L4675">
        <v>2</v>
      </c>
      <c r="M4675">
        <v>0</v>
      </c>
      <c r="N4675">
        <v>130</v>
      </c>
      <c r="O4675">
        <f t="shared" ref="O4675:O4738" si="147">IF(N4675="",IF(J4675=0,0,(I4675/J4675)*100),N4675)</f>
        <v>130</v>
      </c>
      <c r="P4675" t="s">
        <v>17</v>
      </c>
      <c r="Q4675" s="1">
        <v>41040</v>
      </c>
      <c r="R4675" t="str">
        <f>VLOOKUP(B4675,[1]data!$A$2:$E$764,5,0)</f>
        <v>Jaipur</v>
      </c>
      <c r="S4675" t="str">
        <f>VLOOKUP($B4675,[1]data!$A$1:$I$764,6,0)</f>
        <v>Rajasthan Royals</v>
      </c>
      <c r="T4675" t="str">
        <f>VLOOKUP($B4675,[1]data!$A$1:$I$764,7,0)</f>
        <v>Pune Warriors</v>
      </c>
      <c r="U4675" t="str">
        <f>VLOOKUP($B4675,[1]data!$A$1:$I$764,9,0)</f>
        <v>Rajasthan Royals</v>
      </c>
    </row>
    <row r="4676" spans="1:21" x14ac:dyDescent="0.3">
      <c r="A4676">
        <v>2012</v>
      </c>
      <c r="B4676" t="s">
        <v>2907</v>
      </c>
      <c r="C4676" s="1">
        <v>41040</v>
      </c>
      <c r="D4676" t="s">
        <v>2346</v>
      </c>
      <c r="E4676" t="s">
        <v>211</v>
      </c>
      <c r="F4676">
        <v>1095</v>
      </c>
      <c r="G4676" t="s">
        <v>26</v>
      </c>
      <c r="H4676">
        <v>36</v>
      </c>
      <c r="I4676">
        <f t="shared" si="146"/>
        <v>36</v>
      </c>
      <c r="J4676">
        <v>30</v>
      </c>
      <c r="K4676">
        <v>39</v>
      </c>
      <c r="L4676">
        <v>3</v>
      </c>
      <c r="M4676">
        <v>1</v>
      </c>
      <c r="N4676">
        <v>120</v>
      </c>
      <c r="O4676">
        <f t="shared" si="147"/>
        <v>120</v>
      </c>
      <c r="P4676" t="s">
        <v>17</v>
      </c>
      <c r="Q4676" s="1">
        <v>41040</v>
      </c>
      <c r="R4676" t="str">
        <f>VLOOKUP(B4676,[1]data!$A$2:$E$764,5,0)</f>
        <v>Jaipur</v>
      </c>
      <c r="S4676" t="str">
        <f>VLOOKUP($B4676,[1]data!$A$1:$I$764,6,0)</f>
        <v>Rajasthan Royals</v>
      </c>
      <c r="T4676" t="str">
        <f>VLOOKUP($B4676,[1]data!$A$1:$I$764,7,0)</f>
        <v>Pune Warriors</v>
      </c>
      <c r="U4676" t="str">
        <f>VLOOKUP($B4676,[1]data!$A$1:$I$764,9,0)</f>
        <v>Rajasthan Royals</v>
      </c>
    </row>
    <row r="4677" spans="1:21" x14ac:dyDescent="0.3">
      <c r="A4677">
        <v>2012</v>
      </c>
      <c r="B4677" t="s">
        <v>2907</v>
      </c>
      <c r="C4677" s="1">
        <v>41040</v>
      </c>
      <c r="D4677" t="s">
        <v>2346</v>
      </c>
      <c r="E4677" t="s">
        <v>366</v>
      </c>
      <c r="F4677">
        <v>1074</v>
      </c>
      <c r="G4677" t="s">
        <v>26</v>
      </c>
      <c r="H4677">
        <v>9</v>
      </c>
      <c r="I4677">
        <f t="shared" si="146"/>
        <v>9</v>
      </c>
      <c r="J4677">
        <v>4</v>
      </c>
      <c r="K4677">
        <v>11</v>
      </c>
      <c r="L4677">
        <v>0</v>
      </c>
      <c r="M4677">
        <v>1</v>
      </c>
      <c r="N4677">
        <v>225</v>
      </c>
      <c r="O4677">
        <f t="shared" si="147"/>
        <v>225</v>
      </c>
      <c r="P4677" t="s">
        <v>20</v>
      </c>
      <c r="Q4677" s="1">
        <v>41040</v>
      </c>
      <c r="R4677" t="str">
        <f>VLOOKUP(B4677,[1]data!$A$2:$E$764,5,0)</f>
        <v>Jaipur</v>
      </c>
      <c r="S4677" t="str">
        <f>VLOOKUP($B4677,[1]data!$A$1:$I$764,6,0)</f>
        <v>Rajasthan Royals</v>
      </c>
      <c r="T4677" t="str">
        <f>VLOOKUP($B4677,[1]data!$A$1:$I$764,7,0)</f>
        <v>Pune Warriors</v>
      </c>
      <c r="U4677" t="str">
        <f>VLOOKUP($B4677,[1]data!$A$1:$I$764,9,0)</f>
        <v>Rajasthan Royals</v>
      </c>
    </row>
    <row r="4678" spans="1:21" x14ac:dyDescent="0.3">
      <c r="A4678">
        <v>2012</v>
      </c>
      <c r="B4678" t="s">
        <v>2912</v>
      </c>
      <c r="C4678" s="1">
        <v>41041</v>
      </c>
      <c r="D4678" t="s">
        <v>2352</v>
      </c>
      <c r="E4678" t="s">
        <v>1080</v>
      </c>
      <c r="F4678">
        <v>1116</v>
      </c>
      <c r="G4678" t="s">
        <v>2913</v>
      </c>
      <c r="H4678">
        <v>3</v>
      </c>
      <c r="I4678">
        <f t="shared" si="146"/>
        <v>3</v>
      </c>
      <c r="J4678">
        <v>11</v>
      </c>
      <c r="K4678">
        <v>21</v>
      </c>
      <c r="L4678">
        <v>0</v>
      </c>
      <c r="M4678">
        <v>0</v>
      </c>
      <c r="N4678">
        <v>27.27</v>
      </c>
      <c r="O4678">
        <f t="shared" si="147"/>
        <v>27.27</v>
      </c>
      <c r="P4678" t="s">
        <v>20</v>
      </c>
      <c r="Q4678" s="1">
        <v>41041</v>
      </c>
      <c r="R4678" t="str">
        <f>VLOOKUP(B4678,[1]data!$A$2:$E$764,5,0)</f>
        <v>Bengaluru</v>
      </c>
      <c r="S4678" t="str">
        <f>VLOOKUP($B4678,[1]data!$A$1:$I$764,6,0)</f>
        <v>Royal Challengers Bangalore</v>
      </c>
      <c r="T4678" t="str">
        <f>VLOOKUP($B4678,[1]data!$A$1:$I$764,7,0)</f>
        <v>Mumbai Indians</v>
      </c>
      <c r="U4678" t="str">
        <f>VLOOKUP($B4678,[1]data!$A$1:$I$764,9,0)</f>
        <v>Mumbai Indians</v>
      </c>
    </row>
    <row r="4679" spans="1:21" x14ac:dyDescent="0.3">
      <c r="A4679">
        <v>2012</v>
      </c>
      <c r="B4679" t="s">
        <v>2912</v>
      </c>
      <c r="C4679" s="1">
        <v>41041</v>
      </c>
      <c r="D4679" t="s">
        <v>2352</v>
      </c>
      <c r="E4679" t="s">
        <v>159</v>
      </c>
      <c r="F4679">
        <v>1044</v>
      </c>
      <c r="G4679" t="s">
        <v>2207</v>
      </c>
      <c r="H4679">
        <v>8</v>
      </c>
      <c r="I4679">
        <f t="shared" si="146"/>
        <v>8</v>
      </c>
      <c r="J4679">
        <v>10</v>
      </c>
      <c r="K4679">
        <v>15</v>
      </c>
      <c r="L4679">
        <v>1</v>
      </c>
      <c r="M4679">
        <v>0</v>
      </c>
      <c r="N4679">
        <v>80</v>
      </c>
      <c r="O4679">
        <f t="shared" si="147"/>
        <v>80</v>
      </c>
      <c r="P4679" t="s">
        <v>17</v>
      </c>
      <c r="Q4679" s="1">
        <v>41041</v>
      </c>
      <c r="R4679" t="str">
        <f>VLOOKUP(B4679,[1]data!$A$2:$E$764,5,0)</f>
        <v>Bengaluru</v>
      </c>
      <c r="S4679" t="str">
        <f>VLOOKUP($B4679,[1]data!$A$1:$I$764,6,0)</f>
        <v>Royal Challengers Bangalore</v>
      </c>
      <c r="T4679" t="str">
        <f>VLOOKUP($B4679,[1]data!$A$1:$I$764,7,0)</f>
        <v>Mumbai Indians</v>
      </c>
      <c r="U4679" t="str">
        <f>VLOOKUP($B4679,[1]data!$A$1:$I$764,9,0)</f>
        <v>Mumbai Indians</v>
      </c>
    </row>
    <row r="4680" spans="1:21" x14ac:dyDescent="0.3">
      <c r="A4680">
        <v>2012</v>
      </c>
      <c r="B4680" t="s">
        <v>2912</v>
      </c>
      <c r="C4680" s="1">
        <v>41041</v>
      </c>
      <c r="D4680" t="s">
        <v>2352</v>
      </c>
      <c r="E4680" t="s">
        <v>1064</v>
      </c>
      <c r="F4680">
        <v>1121</v>
      </c>
      <c r="G4680" t="s">
        <v>2903</v>
      </c>
      <c r="H4680">
        <v>8</v>
      </c>
      <c r="I4680">
        <f t="shared" si="146"/>
        <v>8</v>
      </c>
      <c r="J4680">
        <v>9</v>
      </c>
      <c r="K4680">
        <v>10</v>
      </c>
      <c r="L4680">
        <v>1</v>
      </c>
      <c r="M4680">
        <v>0</v>
      </c>
      <c r="N4680">
        <v>88.88</v>
      </c>
      <c r="O4680">
        <f t="shared" si="147"/>
        <v>88.88</v>
      </c>
      <c r="P4680" t="s">
        <v>17</v>
      </c>
      <c r="Q4680" s="1">
        <v>41041</v>
      </c>
      <c r="R4680" t="str">
        <f>VLOOKUP(B4680,[1]data!$A$2:$E$764,5,0)</f>
        <v>Bengaluru</v>
      </c>
      <c r="S4680" t="str">
        <f>VLOOKUP($B4680,[1]data!$A$1:$I$764,6,0)</f>
        <v>Royal Challengers Bangalore</v>
      </c>
      <c r="T4680" t="str">
        <f>VLOOKUP($B4680,[1]data!$A$1:$I$764,7,0)</f>
        <v>Mumbai Indians</v>
      </c>
      <c r="U4680" t="str">
        <f>VLOOKUP($B4680,[1]data!$A$1:$I$764,9,0)</f>
        <v>Mumbai Indians</v>
      </c>
    </row>
    <row r="4681" spans="1:21" x14ac:dyDescent="0.3">
      <c r="A4681">
        <v>2012</v>
      </c>
      <c r="B4681" t="s">
        <v>2912</v>
      </c>
      <c r="C4681" s="1">
        <v>41041</v>
      </c>
      <c r="D4681" t="s">
        <v>2352</v>
      </c>
      <c r="E4681" t="s">
        <v>65</v>
      </c>
      <c r="F4681">
        <v>1049</v>
      </c>
      <c r="G4681" t="s">
        <v>2857</v>
      </c>
      <c r="H4681">
        <v>4</v>
      </c>
      <c r="I4681">
        <f t="shared" si="146"/>
        <v>4</v>
      </c>
      <c r="J4681">
        <v>2</v>
      </c>
      <c r="K4681">
        <v>2</v>
      </c>
      <c r="L4681">
        <v>1</v>
      </c>
      <c r="M4681">
        <v>0</v>
      </c>
      <c r="N4681">
        <v>200</v>
      </c>
      <c r="O4681">
        <f t="shared" si="147"/>
        <v>200</v>
      </c>
      <c r="P4681" t="s">
        <v>40</v>
      </c>
      <c r="Q4681" s="1">
        <v>41041</v>
      </c>
      <c r="R4681" t="str">
        <f>VLOOKUP(B4681,[1]data!$A$2:$E$764,5,0)</f>
        <v>Bengaluru</v>
      </c>
      <c r="S4681" t="str">
        <f>VLOOKUP($B4681,[1]data!$A$1:$I$764,6,0)</f>
        <v>Royal Challengers Bangalore</v>
      </c>
      <c r="T4681" t="str">
        <f>VLOOKUP($B4681,[1]data!$A$1:$I$764,7,0)</f>
        <v>Mumbai Indians</v>
      </c>
      <c r="U4681" t="str">
        <f>VLOOKUP($B4681,[1]data!$A$1:$I$764,9,0)</f>
        <v>Mumbai Indians</v>
      </c>
    </row>
    <row r="4682" spans="1:21" x14ac:dyDescent="0.3">
      <c r="A4682">
        <v>2012</v>
      </c>
      <c r="B4682" t="s">
        <v>2912</v>
      </c>
      <c r="C4682" s="1">
        <v>41041</v>
      </c>
      <c r="D4682" t="s">
        <v>2352</v>
      </c>
      <c r="E4682" t="s">
        <v>114</v>
      </c>
      <c r="F4682">
        <v>1070</v>
      </c>
      <c r="G4682" t="s">
        <v>1990</v>
      </c>
      <c r="H4682">
        <v>27</v>
      </c>
      <c r="I4682">
        <f t="shared" si="146"/>
        <v>27</v>
      </c>
      <c r="J4682">
        <v>24</v>
      </c>
      <c r="K4682">
        <v>32</v>
      </c>
      <c r="L4682">
        <v>0</v>
      </c>
      <c r="M4682">
        <v>2</v>
      </c>
      <c r="N4682">
        <v>112.5</v>
      </c>
      <c r="O4682">
        <f t="shared" si="147"/>
        <v>112.5</v>
      </c>
      <c r="P4682" t="s">
        <v>17</v>
      </c>
      <c r="Q4682" s="1">
        <v>41041</v>
      </c>
      <c r="R4682" t="str">
        <f>VLOOKUP(B4682,[1]data!$A$2:$E$764,5,0)</f>
        <v>Bengaluru</v>
      </c>
      <c r="S4682" t="str">
        <f>VLOOKUP($B4682,[1]data!$A$1:$I$764,6,0)</f>
        <v>Royal Challengers Bangalore</v>
      </c>
      <c r="T4682" t="str">
        <f>VLOOKUP($B4682,[1]data!$A$1:$I$764,7,0)</f>
        <v>Mumbai Indians</v>
      </c>
      <c r="U4682" t="str">
        <f>VLOOKUP($B4682,[1]data!$A$1:$I$764,9,0)</f>
        <v>Mumbai Indians</v>
      </c>
    </row>
    <row r="4683" spans="1:21" x14ac:dyDescent="0.3">
      <c r="A4683">
        <v>2012</v>
      </c>
      <c r="B4683" t="s">
        <v>2912</v>
      </c>
      <c r="C4683" s="1">
        <v>41041</v>
      </c>
      <c r="D4683" t="s">
        <v>2352</v>
      </c>
      <c r="E4683" t="s">
        <v>1055</v>
      </c>
      <c r="F4683">
        <v>1118</v>
      </c>
      <c r="G4683" t="s">
        <v>26</v>
      </c>
      <c r="H4683">
        <v>48</v>
      </c>
      <c r="I4683">
        <f t="shared" si="146"/>
        <v>48</v>
      </c>
      <c r="J4683">
        <v>40</v>
      </c>
      <c r="K4683">
        <v>71</v>
      </c>
      <c r="L4683">
        <v>5</v>
      </c>
      <c r="M4683">
        <v>1</v>
      </c>
      <c r="N4683">
        <v>120</v>
      </c>
      <c r="O4683">
        <f t="shared" si="147"/>
        <v>120</v>
      </c>
      <c r="P4683" t="s">
        <v>17</v>
      </c>
      <c r="Q4683" s="1">
        <v>41041</v>
      </c>
      <c r="R4683" t="str">
        <f>VLOOKUP(B4683,[1]data!$A$2:$E$764,5,0)</f>
        <v>Bengaluru</v>
      </c>
      <c r="S4683" t="str">
        <f>VLOOKUP($B4683,[1]data!$A$1:$I$764,6,0)</f>
        <v>Royal Challengers Bangalore</v>
      </c>
      <c r="T4683" t="str">
        <f>VLOOKUP($B4683,[1]data!$A$1:$I$764,7,0)</f>
        <v>Mumbai Indians</v>
      </c>
      <c r="U4683" t="str">
        <f>VLOOKUP($B4683,[1]data!$A$1:$I$764,9,0)</f>
        <v>Mumbai Indians</v>
      </c>
    </row>
    <row r="4684" spans="1:21" x14ac:dyDescent="0.3">
      <c r="A4684">
        <v>2012</v>
      </c>
      <c r="B4684" t="s">
        <v>2912</v>
      </c>
      <c r="C4684" s="1">
        <v>41041</v>
      </c>
      <c r="D4684" t="s">
        <v>2352</v>
      </c>
      <c r="E4684" t="s">
        <v>76</v>
      </c>
      <c r="F4684">
        <v>1012</v>
      </c>
      <c r="G4684" t="s">
        <v>26</v>
      </c>
      <c r="H4684">
        <v>28</v>
      </c>
      <c r="I4684">
        <f t="shared" si="146"/>
        <v>28</v>
      </c>
      <c r="J4684">
        <v>20</v>
      </c>
      <c r="K4684">
        <v>25</v>
      </c>
      <c r="L4684">
        <v>1</v>
      </c>
      <c r="M4684">
        <v>2</v>
      </c>
      <c r="N4684">
        <v>140</v>
      </c>
      <c r="O4684">
        <f t="shared" si="147"/>
        <v>140</v>
      </c>
      <c r="P4684" t="s">
        <v>17</v>
      </c>
      <c r="Q4684" s="1">
        <v>41041</v>
      </c>
      <c r="R4684" t="str">
        <f>VLOOKUP(B4684,[1]data!$A$2:$E$764,5,0)</f>
        <v>Bengaluru</v>
      </c>
      <c r="S4684" t="str">
        <f>VLOOKUP($B4684,[1]data!$A$1:$I$764,6,0)</f>
        <v>Royal Challengers Bangalore</v>
      </c>
      <c r="T4684" t="str">
        <f>VLOOKUP($B4684,[1]data!$A$1:$I$764,7,0)</f>
        <v>Mumbai Indians</v>
      </c>
      <c r="U4684" t="str">
        <f>VLOOKUP($B4684,[1]data!$A$1:$I$764,9,0)</f>
        <v>Mumbai Indians</v>
      </c>
    </row>
    <row r="4685" spans="1:21" x14ac:dyDescent="0.3">
      <c r="A4685">
        <v>2012</v>
      </c>
      <c r="B4685" t="s">
        <v>2912</v>
      </c>
      <c r="C4685" s="1">
        <v>41041</v>
      </c>
      <c r="D4685" t="s">
        <v>2352</v>
      </c>
      <c r="E4685" t="s">
        <v>89</v>
      </c>
      <c r="F4685">
        <v>1045</v>
      </c>
      <c r="G4685" t="s">
        <v>26</v>
      </c>
      <c r="H4685">
        <v>13</v>
      </c>
      <c r="I4685">
        <f t="shared" si="146"/>
        <v>13</v>
      </c>
      <c r="J4685">
        <v>17</v>
      </c>
      <c r="K4685">
        <v>30</v>
      </c>
      <c r="L4685">
        <v>0</v>
      </c>
      <c r="M4685">
        <v>0</v>
      </c>
      <c r="N4685">
        <v>76.47</v>
      </c>
      <c r="O4685">
        <f t="shared" si="147"/>
        <v>76.47</v>
      </c>
      <c r="P4685" t="s">
        <v>17</v>
      </c>
      <c r="Q4685" s="1">
        <v>41041</v>
      </c>
      <c r="R4685" t="str">
        <f>VLOOKUP(B4685,[1]data!$A$2:$E$764,5,0)</f>
        <v>Bengaluru</v>
      </c>
      <c r="S4685" t="str">
        <f>VLOOKUP($B4685,[1]data!$A$1:$I$764,6,0)</f>
        <v>Royal Challengers Bangalore</v>
      </c>
      <c r="T4685" t="str">
        <f>VLOOKUP($B4685,[1]data!$A$1:$I$764,7,0)</f>
        <v>Mumbai Indians</v>
      </c>
      <c r="U4685" t="str">
        <f>VLOOKUP($B4685,[1]data!$A$1:$I$764,9,0)</f>
        <v>Mumbai Indians</v>
      </c>
    </row>
    <row r="4686" spans="1:21" x14ac:dyDescent="0.3">
      <c r="A4686">
        <v>2012</v>
      </c>
      <c r="B4686" t="s">
        <v>2912</v>
      </c>
      <c r="C4686" s="1">
        <v>41041</v>
      </c>
      <c r="D4686" t="s">
        <v>2352</v>
      </c>
      <c r="E4686" t="s">
        <v>82</v>
      </c>
      <c r="F4686">
        <v>1184</v>
      </c>
      <c r="G4686" t="s">
        <v>1046</v>
      </c>
      <c r="H4686">
        <v>38</v>
      </c>
      <c r="I4686">
        <f t="shared" si="146"/>
        <v>38</v>
      </c>
      <c r="J4686">
        <v>32</v>
      </c>
      <c r="K4686">
        <v>45</v>
      </c>
      <c r="L4686">
        <v>5</v>
      </c>
      <c r="M4686">
        <v>1</v>
      </c>
      <c r="N4686">
        <v>118.75</v>
      </c>
      <c r="O4686">
        <f t="shared" si="147"/>
        <v>118.75</v>
      </c>
      <c r="P4686" t="s">
        <v>17</v>
      </c>
      <c r="Q4686" s="1">
        <v>41041</v>
      </c>
      <c r="R4686" t="str">
        <f>VLOOKUP(B4686,[1]data!$A$2:$E$764,5,0)</f>
        <v>Bengaluru</v>
      </c>
      <c r="S4686" t="str">
        <f>VLOOKUP($B4686,[1]data!$A$1:$I$764,6,0)</f>
        <v>Royal Challengers Bangalore</v>
      </c>
      <c r="T4686" t="str">
        <f>VLOOKUP($B4686,[1]data!$A$1:$I$764,7,0)</f>
        <v>Mumbai Indians</v>
      </c>
      <c r="U4686" t="str">
        <f>VLOOKUP($B4686,[1]data!$A$1:$I$764,9,0)</f>
        <v>Mumbai Indians</v>
      </c>
    </row>
    <row r="4687" spans="1:21" x14ac:dyDescent="0.3">
      <c r="A4687">
        <v>2012</v>
      </c>
      <c r="B4687" t="s">
        <v>2912</v>
      </c>
      <c r="C4687" s="1">
        <v>41041</v>
      </c>
      <c r="D4687" t="s">
        <v>2352</v>
      </c>
      <c r="E4687" t="s">
        <v>1302</v>
      </c>
      <c r="F4687">
        <v>1150</v>
      </c>
      <c r="G4687" t="s">
        <v>26</v>
      </c>
      <c r="H4687">
        <v>44</v>
      </c>
      <c r="I4687">
        <f t="shared" si="146"/>
        <v>44</v>
      </c>
      <c r="J4687">
        <v>47</v>
      </c>
      <c r="K4687">
        <v>61</v>
      </c>
      <c r="L4687">
        <v>1</v>
      </c>
      <c r="M4687">
        <v>1</v>
      </c>
      <c r="N4687">
        <v>93.61</v>
      </c>
      <c r="O4687">
        <f t="shared" si="147"/>
        <v>93.61</v>
      </c>
      <c r="P4687" t="s">
        <v>17</v>
      </c>
      <c r="Q4687" s="1">
        <v>41041</v>
      </c>
      <c r="R4687" t="str">
        <f>VLOOKUP(B4687,[1]data!$A$2:$E$764,5,0)</f>
        <v>Bengaluru</v>
      </c>
      <c r="S4687" t="str">
        <f>VLOOKUP($B4687,[1]data!$A$1:$I$764,6,0)</f>
        <v>Royal Challengers Bangalore</v>
      </c>
      <c r="T4687" t="str">
        <f>VLOOKUP($B4687,[1]data!$A$1:$I$764,7,0)</f>
        <v>Mumbai Indians</v>
      </c>
      <c r="U4687" t="str">
        <f>VLOOKUP($B4687,[1]data!$A$1:$I$764,9,0)</f>
        <v>Mumbai Indians</v>
      </c>
    </row>
    <row r="4688" spans="1:21" x14ac:dyDescent="0.3">
      <c r="A4688">
        <v>2012</v>
      </c>
      <c r="B4688" t="s">
        <v>2914</v>
      </c>
      <c r="C4688" s="1">
        <v>41041</v>
      </c>
      <c r="D4688" t="s">
        <v>2361</v>
      </c>
      <c r="E4688" t="s">
        <v>116</v>
      </c>
      <c r="F4688">
        <v>1064</v>
      </c>
      <c r="G4688" t="s">
        <v>26</v>
      </c>
      <c r="H4688">
        <v>109</v>
      </c>
      <c r="I4688">
        <f t="shared" si="146"/>
        <v>109</v>
      </c>
      <c r="J4688">
        <v>60</v>
      </c>
      <c r="K4688">
        <v>76</v>
      </c>
      <c r="L4688">
        <v>12</v>
      </c>
      <c r="M4688">
        <v>5</v>
      </c>
      <c r="N4688">
        <v>181.66</v>
      </c>
      <c r="O4688">
        <f t="shared" si="147"/>
        <v>181.66</v>
      </c>
      <c r="P4688" t="s">
        <v>17</v>
      </c>
      <c r="Q4688" s="1">
        <v>41041</v>
      </c>
      <c r="R4688" t="str">
        <f>VLOOKUP(B4688,[1]data!$A$2:$E$764,5,0)</f>
        <v>Kolkata</v>
      </c>
      <c r="S4688" t="str">
        <f>VLOOKUP($B4688,[1]data!$A$1:$I$764,6,0)</f>
        <v>Kolkata Knight Riders</v>
      </c>
      <c r="T4688" t="str">
        <f>VLOOKUP($B4688,[1]data!$A$1:$I$764,7,0)</f>
        <v>Chennai Super Kings</v>
      </c>
      <c r="U4688" t="str">
        <f>VLOOKUP($B4688,[1]data!$A$1:$I$764,9,0)</f>
        <v>Chennai Super Kings</v>
      </c>
    </row>
    <row r="4689" spans="1:21" x14ac:dyDescent="0.3">
      <c r="A4689">
        <v>2012</v>
      </c>
      <c r="B4689" t="s">
        <v>2914</v>
      </c>
      <c r="C4689" s="1">
        <v>41041</v>
      </c>
      <c r="D4689" t="s">
        <v>2361</v>
      </c>
      <c r="E4689" t="s">
        <v>1389</v>
      </c>
      <c r="F4689">
        <v>1155</v>
      </c>
      <c r="G4689" t="s">
        <v>2915</v>
      </c>
      <c r="H4689">
        <v>1</v>
      </c>
      <c r="I4689">
        <f t="shared" si="146"/>
        <v>1</v>
      </c>
      <c r="J4689">
        <v>2</v>
      </c>
      <c r="K4689">
        <v>6</v>
      </c>
      <c r="L4689">
        <v>0</v>
      </c>
      <c r="M4689">
        <v>0</v>
      </c>
      <c r="N4689">
        <v>50</v>
      </c>
      <c r="O4689">
        <f t="shared" si="147"/>
        <v>50</v>
      </c>
      <c r="P4689" t="s">
        <v>20</v>
      </c>
      <c r="Q4689" s="1">
        <v>41041</v>
      </c>
      <c r="R4689" t="str">
        <f>VLOOKUP(B4689,[1]data!$A$2:$E$764,5,0)</f>
        <v>Kolkata</v>
      </c>
      <c r="S4689" t="str">
        <f>VLOOKUP($B4689,[1]data!$A$1:$I$764,6,0)</f>
        <v>Kolkata Knight Riders</v>
      </c>
      <c r="T4689" t="str">
        <f>VLOOKUP($B4689,[1]data!$A$1:$I$764,7,0)</f>
        <v>Chennai Super Kings</v>
      </c>
      <c r="U4689" t="str">
        <f>VLOOKUP($B4689,[1]data!$A$1:$I$764,9,0)</f>
        <v>Chennai Super Kings</v>
      </c>
    </row>
    <row r="4690" spans="1:21" x14ac:dyDescent="0.3">
      <c r="A4690">
        <v>2012</v>
      </c>
      <c r="B4690" t="s">
        <v>2914</v>
      </c>
      <c r="C4690" s="1">
        <v>41041</v>
      </c>
      <c r="D4690" t="s">
        <v>2361</v>
      </c>
      <c r="E4690" t="s">
        <v>331</v>
      </c>
      <c r="F4690">
        <v>1062</v>
      </c>
      <c r="G4690" t="s">
        <v>26</v>
      </c>
      <c r="H4690">
        <v>66</v>
      </c>
      <c r="I4690">
        <f t="shared" si="146"/>
        <v>66</v>
      </c>
      <c r="J4690">
        <v>58</v>
      </c>
      <c r="K4690">
        <v>88</v>
      </c>
      <c r="L4690">
        <v>7</v>
      </c>
      <c r="M4690">
        <v>2</v>
      </c>
      <c r="N4690">
        <v>113.79</v>
      </c>
      <c r="O4690">
        <f t="shared" si="147"/>
        <v>113.79</v>
      </c>
      <c r="P4690" t="s">
        <v>17</v>
      </c>
      <c r="Q4690" s="1">
        <v>41041</v>
      </c>
      <c r="R4690" t="str">
        <f>VLOOKUP(B4690,[1]data!$A$2:$E$764,5,0)</f>
        <v>Kolkata</v>
      </c>
      <c r="S4690" t="str">
        <f>VLOOKUP($B4690,[1]data!$A$1:$I$764,6,0)</f>
        <v>Kolkata Knight Riders</v>
      </c>
      <c r="T4690" t="str">
        <f>VLOOKUP($B4690,[1]data!$A$1:$I$764,7,0)</f>
        <v>Chennai Super Kings</v>
      </c>
      <c r="U4690" t="str">
        <f>VLOOKUP($B4690,[1]data!$A$1:$I$764,9,0)</f>
        <v>Chennai Super Kings</v>
      </c>
    </row>
    <row r="4691" spans="1:21" x14ac:dyDescent="0.3">
      <c r="A4691">
        <v>2012</v>
      </c>
      <c r="B4691" t="s">
        <v>2914</v>
      </c>
      <c r="C4691" s="1">
        <v>41041</v>
      </c>
      <c r="D4691" t="s">
        <v>2361</v>
      </c>
      <c r="E4691" t="s">
        <v>562</v>
      </c>
      <c r="F4691">
        <v>1002</v>
      </c>
      <c r="G4691" t="s">
        <v>2916</v>
      </c>
      <c r="H4691">
        <v>2</v>
      </c>
      <c r="I4691">
        <f t="shared" si="146"/>
        <v>2</v>
      </c>
      <c r="J4691">
        <v>2</v>
      </c>
      <c r="K4691">
        <v>11</v>
      </c>
      <c r="L4691">
        <v>0</v>
      </c>
      <c r="M4691">
        <v>0</v>
      </c>
      <c r="N4691">
        <v>100</v>
      </c>
      <c r="O4691">
        <f t="shared" si="147"/>
        <v>100</v>
      </c>
      <c r="P4691" t="s">
        <v>17</v>
      </c>
      <c r="Q4691" s="1">
        <v>41041</v>
      </c>
      <c r="R4691" t="str">
        <f>VLOOKUP(B4691,[1]data!$A$2:$E$764,5,0)</f>
        <v>Kolkata</v>
      </c>
      <c r="S4691" t="str">
        <f>VLOOKUP($B4691,[1]data!$A$1:$I$764,6,0)</f>
        <v>Kolkata Knight Riders</v>
      </c>
      <c r="T4691" t="str">
        <f>VLOOKUP($B4691,[1]data!$A$1:$I$764,7,0)</f>
        <v>Chennai Super Kings</v>
      </c>
      <c r="U4691" t="str">
        <f>VLOOKUP($B4691,[1]data!$A$1:$I$764,9,0)</f>
        <v>Chennai Super Kings</v>
      </c>
    </row>
    <row r="4692" spans="1:21" x14ac:dyDescent="0.3">
      <c r="A4692">
        <v>2012</v>
      </c>
      <c r="B4692" t="s">
        <v>2914</v>
      </c>
      <c r="C4692" s="1">
        <v>41041</v>
      </c>
      <c r="D4692" t="s">
        <v>2361</v>
      </c>
      <c r="E4692" t="s">
        <v>270</v>
      </c>
      <c r="F4692">
        <v>1077</v>
      </c>
      <c r="G4692" t="s">
        <v>2227</v>
      </c>
      <c r="H4692">
        <v>27</v>
      </c>
      <c r="I4692">
        <f t="shared" si="146"/>
        <v>27</v>
      </c>
      <c r="J4692">
        <v>25</v>
      </c>
      <c r="K4692">
        <v>35</v>
      </c>
      <c r="L4692">
        <v>4</v>
      </c>
      <c r="M4692">
        <v>0</v>
      </c>
      <c r="N4692">
        <v>108</v>
      </c>
      <c r="O4692">
        <f t="shared" si="147"/>
        <v>108</v>
      </c>
      <c r="P4692" t="s">
        <v>17</v>
      </c>
      <c r="Q4692" s="1">
        <v>41041</v>
      </c>
      <c r="R4692" t="str">
        <f>VLOOKUP(B4692,[1]data!$A$2:$E$764,5,0)</f>
        <v>Kolkata</v>
      </c>
      <c r="S4692" t="str">
        <f>VLOOKUP($B4692,[1]data!$A$1:$I$764,6,0)</f>
        <v>Kolkata Knight Riders</v>
      </c>
      <c r="T4692" t="str">
        <f>VLOOKUP($B4692,[1]data!$A$1:$I$764,7,0)</f>
        <v>Chennai Super Kings</v>
      </c>
      <c r="U4692" t="str">
        <f>VLOOKUP($B4692,[1]data!$A$1:$I$764,9,0)</f>
        <v>Chennai Super Kings</v>
      </c>
    </row>
    <row r="4693" spans="1:21" x14ac:dyDescent="0.3">
      <c r="A4693">
        <v>2012</v>
      </c>
      <c r="B4693" t="s">
        <v>2914</v>
      </c>
      <c r="C4693" s="1">
        <v>41041</v>
      </c>
      <c r="D4693" t="s">
        <v>2361</v>
      </c>
      <c r="E4693" t="s">
        <v>58</v>
      </c>
      <c r="F4693">
        <v>1033</v>
      </c>
      <c r="G4693" t="s">
        <v>26</v>
      </c>
      <c r="H4693">
        <v>40</v>
      </c>
      <c r="I4693">
        <f t="shared" si="146"/>
        <v>40</v>
      </c>
      <c r="J4693">
        <v>31</v>
      </c>
      <c r="K4693">
        <v>56</v>
      </c>
      <c r="L4693">
        <v>2</v>
      </c>
      <c r="M4693">
        <v>1</v>
      </c>
      <c r="N4693">
        <v>129.03</v>
      </c>
      <c r="O4693">
        <f t="shared" si="147"/>
        <v>129.03</v>
      </c>
      <c r="P4693" t="s">
        <v>17</v>
      </c>
      <c r="Q4693" s="1">
        <v>41041</v>
      </c>
      <c r="R4693" t="str">
        <f>VLOOKUP(B4693,[1]data!$A$2:$E$764,5,0)</f>
        <v>Kolkata</v>
      </c>
      <c r="S4693" t="str">
        <f>VLOOKUP($B4693,[1]data!$A$1:$I$764,6,0)</f>
        <v>Kolkata Knight Riders</v>
      </c>
      <c r="T4693" t="str">
        <f>VLOOKUP($B4693,[1]data!$A$1:$I$764,7,0)</f>
        <v>Chennai Super Kings</v>
      </c>
      <c r="U4693" t="str">
        <f>VLOOKUP($B4693,[1]data!$A$1:$I$764,9,0)</f>
        <v>Chennai Super Kings</v>
      </c>
    </row>
    <row r="4694" spans="1:21" x14ac:dyDescent="0.3">
      <c r="A4694">
        <v>2012</v>
      </c>
      <c r="B4694" t="s">
        <v>2914</v>
      </c>
      <c r="C4694" s="1">
        <v>41041</v>
      </c>
      <c r="D4694" t="s">
        <v>2361</v>
      </c>
      <c r="E4694" t="s">
        <v>309</v>
      </c>
      <c r="F4694">
        <v>1240</v>
      </c>
      <c r="G4694" t="s">
        <v>26</v>
      </c>
      <c r="H4694">
        <v>4</v>
      </c>
      <c r="I4694">
        <f t="shared" si="146"/>
        <v>4</v>
      </c>
      <c r="J4694">
        <v>1</v>
      </c>
      <c r="K4694">
        <v>1</v>
      </c>
      <c r="L4694">
        <v>1</v>
      </c>
      <c r="M4694">
        <v>0</v>
      </c>
      <c r="N4694">
        <v>400</v>
      </c>
      <c r="O4694">
        <f t="shared" si="147"/>
        <v>400</v>
      </c>
      <c r="P4694" t="s">
        <v>17</v>
      </c>
      <c r="Q4694" s="1">
        <v>41041</v>
      </c>
      <c r="R4694" t="str">
        <f>VLOOKUP(B4694,[1]data!$A$2:$E$764,5,0)</f>
        <v>Kolkata</v>
      </c>
      <c r="S4694" t="str">
        <f>VLOOKUP($B4694,[1]data!$A$1:$I$764,6,0)</f>
        <v>Kolkata Knight Riders</v>
      </c>
      <c r="T4694" t="str">
        <f>VLOOKUP($B4694,[1]data!$A$1:$I$764,7,0)</f>
        <v>Chennai Super Kings</v>
      </c>
      <c r="U4694" t="str">
        <f>VLOOKUP($B4694,[1]data!$A$1:$I$764,9,0)</f>
        <v>Chennai Super Kings</v>
      </c>
    </row>
    <row r="4695" spans="1:21" x14ac:dyDescent="0.3">
      <c r="A4695">
        <v>2012</v>
      </c>
      <c r="B4695" t="s">
        <v>2914</v>
      </c>
      <c r="C4695" s="1">
        <v>41041</v>
      </c>
      <c r="D4695" t="s">
        <v>2361</v>
      </c>
      <c r="E4695" t="s">
        <v>64</v>
      </c>
      <c r="F4695">
        <v>1048</v>
      </c>
      <c r="G4695" t="s">
        <v>161</v>
      </c>
      <c r="H4695">
        <v>0</v>
      </c>
      <c r="I4695">
        <f t="shared" si="146"/>
        <v>0</v>
      </c>
      <c r="J4695">
        <v>2</v>
      </c>
      <c r="K4695">
        <v>2</v>
      </c>
      <c r="L4695">
        <v>0</v>
      </c>
      <c r="M4695">
        <v>0</v>
      </c>
      <c r="N4695">
        <v>0</v>
      </c>
      <c r="O4695">
        <f t="shared" si="147"/>
        <v>0</v>
      </c>
      <c r="P4695" t="s">
        <v>40</v>
      </c>
      <c r="Q4695" s="1">
        <v>41041</v>
      </c>
      <c r="R4695" t="str">
        <f>VLOOKUP(B4695,[1]data!$A$2:$E$764,5,0)</f>
        <v>Kolkata</v>
      </c>
      <c r="S4695" t="str">
        <f>VLOOKUP($B4695,[1]data!$A$1:$I$764,6,0)</f>
        <v>Kolkata Knight Riders</v>
      </c>
      <c r="T4695" t="str">
        <f>VLOOKUP($B4695,[1]data!$A$1:$I$764,7,0)</f>
        <v>Chennai Super Kings</v>
      </c>
      <c r="U4695" t="str">
        <f>VLOOKUP($B4695,[1]data!$A$1:$I$764,9,0)</f>
        <v>Chennai Super Kings</v>
      </c>
    </row>
    <row r="4696" spans="1:21" x14ac:dyDescent="0.3">
      <c r="A4696">
        <v>2012</v>
      </c>
      <c r="B4696" t="s">
        <v>2914</v>
      </c>
      <c r="C4696" s="1">
        <v>41041</v>
      </c>
      <c r="D4696" t="s">
        <v>2361</v>
      </c>
      <c r="E4696" t="s">
        <v>23</v>
      </c>
      <c r="F4696">
        <v>1066</v>
      </c>
      <c r="G4696" t="s">
        <v>2917</v>
      </c>
      <c r="H4696">
        <v>79</v>
      </c>
      <c r="I4696">
        <f t="shared" si="146"/>
        <v>79</v>
      </c>
      <c r="J4696">
        <v>60</v>
      </c>
      <c r="K4696">
        <v>94</v>
      </c>
      <c r="L4696">
        <v>7</v>
      </c>
      <c r="M4696">
        <v>3</v>
      </c>
      <c r="N4696">
        <v>131.66</v>
      </c>
      <c r="O4696">
        <f t="shared" si="147"/>
        <v>131.66</v>
      </c>
      <c r="P4696" t="s">
        <v>17</v>
      </c>
      <c r="Q4696" s="1">
        <v>41041</v>
      </c>
      <c r="R4696" t="str">
        <f>VLOOKUP(B4696,[1]data!$A$2:$E$764,5,0)</f>
        <v>Kolkata</v>
      </c>
      <c r="S4696" t="str">
        <f>VLOOKUP($B4696,[1]data!$A$1:$I$764,6,0)</f>
        <v>Kolkata Knight Riders</v>
      </c>
      <c r="T4696" t="str">
        <f>VLOOKUP($B4696,[1]data!$A$1:$I$764,7,0)</f>
        <v>Chennai Super Kings</v>
      </c>
      <c r="U4696" t="str">
        <f>VLOOKUP($B4696,[1]data!$A$1:$I$764,9,0)</f>
        <v>Chennai Super Kings</v>
      </c>
    </row>
    <row r="4697" spans="1:21" x14ac:dyDescent="0.3">
      <c r="A4697">
        <v>2012</v>
      </c>
      <c r="B4697" t="s">
        <v>2918</v>
      </c>
      <c r="C4697" s="1">
        <v>41042</v>
      </c>
      <c r="D4697">
        <v>61</v>
      </c>
      <c r="E4697" t="s">
        <v>1888</v>
      </c>
      <c r="F4697">
        <v>1160</v>
      </c>
      <c r="G4697" t="s">
        <v>2919</v>
      </c>
      <c r="H4697">
        <v>24</v>
      </c>
      <c r="I4697">
        <f t="shared" si="146"/>
        <v>24</v>
      </c>
      <c r="J4697">
        <v>10</v>
      </c>
      <c r="K4697">
        <v>13</v>
      </c>
      <c r="L4697">
        <v>1</v>
      </c>
      <c r="M4697">
        <v>2</v>
      </c>
      <c r="N4697">
        <v>240</v>
      </c>
      <c r="O4697">
        <f t="shared" si="147"/>
        <v>240</v>
      </c>
      <c r="P4697" t="s">
        <v>17</v>
      </c>
      <c r="Q4697" s="1">
        <v>41042</v>
      </c>
      <c r="R4697" t="str">
        <f>VLOOKUP(B4697,[1]data!$A$2:$E$764,5,0)</f>
        <v>Mumbai</v>
      </c>
      <c r="S4697" t="str">
        <f>VLOOKUP($B4697,[1]data!$A$1:$I$764,6,0)</f>
        <v>Mumbai Indians</v>
      </c>
      <c r="T4697" t="str">
        <f>VLOOKUP($B4697,[1]data!$A$1:$I$764,7,0)</f>
        <v>Kolkata Knight Riders</v>
      </c>
      <c r="U4697" t="str">
        <f>VLOOKUP($B4697,[1]data!$A$1:$I$764,9,0)</f>
        <v>Kolkata Knight Riders</v>
      </c>
    </row>
    <row r="4698" spans="1:21" x14ac:dyDescent="0.3">
      <c r="A4698">
        <v>2012</v>
      </c>
      <c r="B4698" t="s">
        <v>2918</v>
      </c>
      <c r="C4698" s="1">
        <v>41042</v>
      </c>
      <c r="D4698">
        <v>61</v>
      </c>
      <c r="E4698" t="s">
        <v>2881</v>
      </c>
      <c r="F4698">
        <v>1271</v>
      </c>
      <c r="G4698" t="s">
        <v>26</v>
      </c>
      <c r="H4698">
        <v>0</v>
      </c>
      <c r="I4698">
        <f t="shared" si="146"/>
        <v>0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f t="shared" si="147"/>
        <v>0</v>
      </c>
      <c r="P4698" t="s">
        <v>17</v>
      </c>
      <c r="Q4698" s="1">
        <v>41042</v>
      </c>
      <c r="R4698" t="str">
        <f>VLOOKUP(B4698,[1]data!$A$2:$E$764,5,0)</f>
        <v>Mumbai</v>
      </c>
      <c r="S4698" t="str">
        <f>VLOOKUP($B4698,[1]data!$A$1:$I$764,6,0)</f>
        <v>Mumbai Indians</v>
      </c>
      <c r="T4698" t="str">
        <f>VLOOKUP($B4698,[1]data!$A$1:$I$764,7,0)</f>
        <v>Kolkata Knight Riders</v>
      </c>
      <c r="U4698" t="str">
        <f>VLOOKUP($B4698,[1]data!$A$1:$I$764,9,0)</f>
        <v>Kolkata Knight Riders</v>
      </c>
    </row>
    <row r="4699" spans="1:21" x14ac:dyDescent="0.3">
      <c r="A4699">
        <v>2012</v>
      </c>
      <c r="B4699" t="s">
        <v>2918</v>
      </c>
      <c r="C4699" s="1">
        <v>41042</v>
      </c>
      <c r="D4699">
        <v>61</v>
      </c>
      <c r="E4699" t="s">
        <v>2701</v>
      </c>
      <c r="F4699">
        <v>1258</v>
      </c>
      <c r="G4699" t="s">
        <v>2692</v>
      </c>
      <c r="H4699">
        <v>3</v>
      </c>
      <c r="I4699">
        <f t="shared" si="146"/>
        <v>3</v>
      </c>
      <c r="J4699">
        <v>10</v>
      </c>
      <c r="K4699">
        <v>11</v>
      </c>
      <c r="L4699">
        <v>0</v>
      </c>
      <c r="M4699">
        <v>0</v>
      </c>
      <c r="N4699">
        <v>30</v>
      </c>
      <c r="O4699">
        <f t="shared" si="147"/>
        <v>30</v>
      </c>
      <c r="P4699" t="s">
        <v>20</v>
      </c>
      <c r="Q4699" s="1">
        <v>41042</v>
      </c>
      <c r="R4699" t="str">
        <f>VLOOKUP(B4699,[1]data!$A$2:$E$764,5,0)</f>
        <v>Mumbai</v>
      </c>
      <c r="S4699" t="str">
        <f>VLOOKUP($B4699,[1]data!$A$1:$I$764,6,0)</f>
        <v>Mumbai Indians</v>
      </c>
      <c r="T4699" t="str">
        <f>VLOOKUP($B4699,[1]data!$A$1:$I$764,7,0)</f>
        <v>Kolkata Knight Riders</v>
      </c>
      <c r="U4699" t="str">
        <f>VLOOKUP($B4699,[1]data!$A$1:$I$764,9,0)</f>
        <v>Kolkata Knight Riders</v>
      </c>
    </row>
    <row r="4700" spans="1:21" x14ac:dyDescent="0.3">
      <c r="A4700">
        <v>2012</v>
      </c>
      <c r="B4700" t="s">
        <v>2918</v>
      </c>
      <c r="C4700" s="1">
        <v>41042</v>
      </c>
      <c r="D4700">
        <v>61</v>
      </c>
      <c r="E4700" t="s">
        <v>15</v>
      </c>
      <c r="F4700">
        <v>1190</v>
      </c>
      <c r="G4700" t="s">
        <v>26</v>
      </c>
      <c r="H4700">
        <v>67</v>
      </c>
      <c r="I4700">
        <f t="shared" si="146"/>
        <v>67</v>
      </c>
      <c r="J4700">
        <v>41</v>
      </c>
      <c r="K4700">
        <v>65</v>
      </c>
      <c r="L4700">
        <v>8</v>
      </c>
      <c r="M4700">
        <v>1</v>
      </c>
      <c r="N4700">
        <v>163.41</v>
      </c>
      <c r="O4700">
        <f t="shared" si="147"/>
        <v>163.41</v>
      </c>
      <c r="P4700" t="s">
        <v>17</v>
      </c>
      <c r="Q4700" s="1">
        <v>41042</v>
      </c>
      <c r="R4700" t="str">
        <f>VLOOKUP(B4700,[1]data!$A$2:$E$764,5,0)</f>
        <v>Mumbai</v>
      </c>
      <c r="S4700" t="str">
        <f>VLOOKUP($B4700,[1]data!$A$1:$I$764,6,0)</f>
        <v>Mumbai Indians</v>
      </c>
      <c r="T4700" t="str">
        <f>VLOOKUP($B4700,[1]data!$A$1:$I$764,7,0)</f>
        <v>Kolkata Knight Riders</v>
      </c>
      <c r="U4700" t="str">
        <f>VLOOKUP($B4700,[1]data!$A$1:$I$764,9,0)</f>
        <v>Kolkata Knight Riders</v>
      </c>
    </row>
    <row r="4701" spans="1:21" x14ac:dyDescent="0.3">
      <c r="A4701">
        <v>2012</v>
      </c>
      <c r="B4701" t="s">
        <v>2918</v>
      </c>
      <c r="C4701" s="1">
        <v>41042</v>
      </c>
      <c r="D4701">
        <v>61</v>
      </c>
      <c r="E4701" t="s">
        <v>67</v>
      </c>
      <c r="F4701">
        <v>1003</v>
      </c>
      <c r="G4701" t="s">
        <v>2920</v>
      </c>
      <c r="H4701">
        <v>71</v>
      </c>
      <c r="I4701">
        <f t="shared" si="146"/>
        <v>71</v>
      </c>
      <c r="J4701">
        <v>50</v>
      </c>
      <c r="K4701">
        <v>77</v>
      </c>
      <c r="L4701">
        <v>4</v>
      </c>
      <c r="M4701">
        <v>3</v>
      </c>
      <c r="N4701">
        <v>142</v>
      </c>
      <c r="O4701">
        <f t="shared" si="147"/>
        <v>142</v>
      </c>
      <c r="P4701" t="s">
        <v>17</v>
      </c>
      <c r="Q4701" s="1">
        <v>41042</v>
      </c>
      <c r="R4701" t="str">
        <f>VLOOKUP(B4701,[1]data!$A$2:$E$764,5,0)</f>
        <v>Mumbai</v>
      </c>
      <c r="S4701" t="str">
        <f>VLOOKUP($B4701,[1]data!$A$1:$I$764,6,0)</f>
        <v>Mumbai Indians</v>
      </c>
      <c r="T4701" t="str">
        <f>VLOOKUP($B4701,[1]data!$A$1:$I$764,7,0)</f>
        <v>Kolkata Knight Riders</v>
      </c>
      <c r="U4701" t="str">
        <f>VLOOKUP($B4701,[1]data!$A$1:$I$764,9,0)</f>
        <v>Kolkata Knight Riders</v>
      </c>
    </row>
    <row r="4702" spans="1:21" x14ac:dyDescent="0.3">
      <c r="A4702">
        <v>2012</v>
      </c>
      <c r="B4702" t="s">
        <v>2918</v>
      </c>
      <c r="C4702" s="1">
        <v>41042</v>
      </c>
      <c r="D4702">
        <v>61</v>
      </c>
      <c r="E4702" t="s">
        <v>74</v>
      </c>
      <c r="F4702">
        <v>1010</v>
      </c>
      <c r="G4702" t="s">
        <v>2921</v>
      </c>
      <c r="H4702">
        <v>18</v>
      </c>
      <c r="I4702">
        <f t="shared" si="146"/>
        <v>18</v>
      </c>
      <c r="J4702">
        <v>16</v>
      </c>
      <c r="K4702">
        <v>22</v>
      </c>
      <c r="L4702">
        <v>2</v>
      </c>
      <c r="M4702">
        <v>0</v>
      </c>
      <c r="N4702">
        <v>112.5</v>
      </c>
      <c r="O4702">
        <f t="shared" si="147"/>
        <v>112.5</v>
      </c>
      <c r="P4702" t="s">
        <v>20</v>
      </c>
      <c r="Q4702" s="1">
        <v>41042</v>
      </c>
      <c r="R4702" t="str">
        <f>VLOOKUP(B4702,[1]data!$A$2:$E$764,5,0)</f>
        <v>Mumbai</v>
      </c>
      <c r="S4702" t="str">
        <f>VLOOKUP($B4702,[1]data!$A$1:$I$764,6,0)</f>
        <v>Mumbai Indians</v>
      </c>
      <c r="T4702" t="str">
        <f>VLOOKUP($B4702,[1]data!$A$1:$I$764,7,0)</f>
        <v>Kolkata Knight Riders</v>
      </c>
      <c r="U4702" t="str">
        <f>VLOOKUP($B4702,[1]data!$A$1:$I$764,9,0)</f>
        <v>Kolkata Knight Riders</v>
      </c>
    </row>
    <row r="4703" spans="1:21" x14ac:dyDescent="0.3">
      <c r="A4703">
        <v>2012</v>
      </c>
      <c r="B4703" t="s">
        <v>2918</v>
      </c>
      <c r="C4703" s="1">
        <v>41042</v>
      </c>
      <c r="D4703">
        <v>61</v>
      </c>
      <c r="E4703" t="s">
        <v>94</v>
      </c>
      <c r="F4703">
        <v>1043</v>
      </c>
      <c r="G4703" t="s">
        <v>2745</v>
      </c>
      <c r="H4703">
        <v>1</v>
      </c>
      <c r="I4703">
        <f t="shared" si="146"/>
        <v>1</v>
      </c>
      <c r="J4703">
        <v>4</v>
      </c>
      <c r="K4703">
        <v>4</v>
      </c>
      <c r="L4703">
        <v>0</v>
      </c>
      <c r="M4703">
        <v>0</v>
      </c>
      <c r="N4703">
        <v>25</v>
      </c>
      <c r="O4703">
        <f t="shared" si="147"/>
        <v>25</v>
      </c>
      <c r="P4703" t="s">
        <v>40</v>
      </c>
      <c r="Q4703" s="1">
        <v>41042</v>
      </c>
      <c r="R4703" t="str">
        <f>VLOOKUP(B4703,[1]data!$A$2:$E$764,5,0)</f>
        <v>Mumbai</v>
      </c>
      <c r="S4703" t="str">
        <f>VLOOKUP($B4703,[1]data!$A$1:$I$764,6,0)</f>
        <v>Mumbai Indians</v>
      </c>
      <c r="T4703" t="str">
        <f>VLOOKUP($B4703,[1]data!$A$1:$I$764,7,0)</f>
        <v>Kolkata Knight Riders</v>
      </c>
      <c r="U4703" t="str">
        <f>VLOOKUP($B4703,[1]data!$A$1:$I$764,9,0)</f>
        <v>Kolkata Knight Riders</v>
      </c>
    </row>
    <row r="4704" spans="1:21" x14ac:dyDescent="0.3">
      <c r="A4704">
        <v>2012</v>
      </c>
      <c r="B4704" t="s">
        <v>2918</v>
      </c>
      <c r="C4704" s="1">
        <v>41042</v>
      </c>
      <c r="D4704">
        <v>61</v>
      </c>
      <c r="E4704" t="s">
        <v>677</v>
      </c>
      <c r="F4704">
        <v>1140</v>
      </c>
      <c r="G4704" t="s">
        <v>2693</v>
      </c>
      <c r="H4704">
        <v>11</v>
      </c>
      <c r="I4704">
        <f t="shared" si="146"/>
        <v>11</v>
      </c>
      <c r="J4704">
        <v>13</v>
      </c>
      <c r="K4704">
        <v>19</v>
      </c>
      <c r="L4704">
        <v>1</v>
      </c>
      <c r="M4704">
        <v>0</v>
      </c>
      <c r="N4704">
        <v>84.61</v>
      </c>
      <c r="O4704">
        <f t="shared" si="147"/>
        <v>84.61</v>
      </c>
      <c r="P4704" t="s">
        <v>17</v>
      </c>
      <c r="Q4704" s="1">
        <v>41042</v>
      </c>
      <c r="R4704" t="str">
        <f>VLOOKUP(B4704,[1]data!$A$2:$E$764,5,0)</f>
        <v>Mumbai</v>
      </c>
      <c r="S4704" t="str">
        <f>VLOOKUP($B4704,[1]data!$A$1:$I$764,6,0)</f>
        <v>Mumbai Indians</v>
      </c>
      <c r="T4704" t="str">
        <f>VLOOKUP($B4704,[1]data!$A$1:$I$764,7,0)</f>
        <v>Kolkata Knight Riders</v>
      </c>
      <c r="U4704" t="str">
        <f>VLOOKUP($B4704,[1]data!$A$1:$I$764,9,0)</f>
        <v>Kolkata Knight Riders</v>
      </c>
    </row>
    <row r="4705" spans="1:21" x14ac:dyDescent="0.3">
      <c r="A4705">
        <v>2012</v>
      </c>
      <c r="B4705" t="s">
        <v>2918</v>
      </c>
      <c r="C4705" s="1">
        <v>41042</v>
      </c>
      <c r="D4705">
        <v>61</v>
      </c>
      <c r="E4705" t="s">
        <v>157</v>
      </c>
      <c r="F4705">
        <v>1046</v>
      </c>
      <c r="G4705" t="s">
        <v>2922</v>
      </c>
      <c r="H4705">
        <v>8</v>
      </c>
      <c r="I4705">
        <f t="shared" si="146"/>
        <v>8</v>
      </c>
      <c r="J4705">
        <v>3</v>
      </c>
      <c r="K4705">
        <v>2</v>
      </c>
      <c r="L4705">
        <v>2</v>
      </c>
      <c r="M4705">
        <v>0</v>
      </c>
      <c r="N4705">
        <v>266.66000000000003</v>
      </c>
      <c r="O4705">
        <f t="shared" si="147"/>
        <v>266.66000000000003</v>
      </c>
      <c r="P4705" t="s">
        <v>17</v>
      </c>
      <c r="Q4705" s="1">
        <v>41042</v>
      </c>
      <c r="R4705" t="str">
        <f>VLOOKUP(B4705,[1]data!$A$2:$E$764,5,0)</f>
        <v>Mumbai</v>
      </c>
      <c r="S4705" t="str">
        <f>VLOOKUP($B4705,[1]data!$A$1:$I$764,6,0)</f>
        <v>Mumbai Indians</v>
      </c>
      <c r="T4705" t="str">
        <f>VLOOKUP($B4705,[1]data!$A$1:$I$764,7,0)</f>
        <v>Kolkata Knight Riders</v>
      </c>
      <c r="U4705" t="str">
        <f>VLOOKUP($B4705,[1]data!$A$1:$I$764,9,0)</f>
        <v>Kolkata Knight Riders</v>
      </c>
    </row>
    <row r="4706" spans="1:21" x14ac:dyDescent="0.3">
      <c r="A4706">
        <v>2012</v>
      </c>
      <c r="B4706" t="s">
        <v>2918</v>
      </c>
      <c r="C4706" s="1">
        <v>41042</v>
      </c>
      <c r="D4706">
        <v>61</v>
      </c>
      <c r="E4706" t="s">
        <v>2851</v>
      </c>
      <c r="F4706">
        <v>1269</v>
      </c>
      <c r="G4706" t="s">
        <v>26</v>
      </c>
      <c r="H4706">
        <v>29</v>
      </c>
      <c r="I4706">
        <f t="shared" si="146"/>
        <v>29</v>
      </c>
      <c r="J4706">
        <v>12</v>
      </c>
      <c r="K4706">
        <v>16</v>
      </c>
      <c r="L4706">
        <v>4</v>
      </c>
      <c r="M4706">
        <v>1</v>
      </c>
      <c r="N4706">
        <v>241.66</v>
      </c>
      <c r="O4706">
        <f t="shared" si="147"/>
        <v>241.66</v>
      </c>
      <c r="P4706" t="s">
        <v>17</v>
      </c>
      <c r="Q4706" s="1">
        <v>41042</v>
      </c>
      <c r="R4706" t="str">
        <f>VLOOKUP(B4706,[1]data!$A$2:$E$764,5,0)</f>
        <v>Mumbai</v>
      </c>
      <c r="S4706" t="str">
        <f>VLOOKUP($B4706,[1]data!$A$1:$I$764,6,0)</f>
        <v>Mumbai Indians</v>
      </c>
      <c r="T4706" t="str">
        <f>VLOOKUP($B4706,[1]data!$A$1:$I$764,7,0)</f>
        <v>Kolkata Knight Riders</v>
      </c>
      <c r="U4706" t="str">
        <f>VLOOKUP($B4706,[1]data!$A$1:$I$764,9,0)</f>
        <v>Kolkata Knight Riders</v>
      </c>
    </row>
    <row r="4707" spans="1:21" x14ac:dyDescent="0.3">
      <c r="A4707">
        <v>2012</v>
      </c>
      <c r="B4707" t="s">
        <v>2918</v>
      </c>
      <c r="C4707" s="1">
        <v>41042</v>
      </c>
      <c r="D4707">
        <v>61</v>
      </c>
      <c r="E4707" t="s">
        <v>45</v>
      </c>
      <c r="F4707">
        <v>1137</v>
      </c>
      <c r="G4707" t="s">
        <v>26</v>
      </c>
      <c r="H4707">
        <v>65</v>
      </c>
      <c r="I4707">
        <f t="shared" si="146"/>
        <v>65</v>
      </c>
      <c r="J4707">
        <v>35</v>
      </c>
      <c r="K4707">
        <v>64</v>
      </c>
      <c r="L4707">
        <v>4</v>
      </c>
      <c r="M4707">
        <v>5</v>
      </c>
      <c r="N4707">
        <v>185.71</v>
      </c>
      <c r="O4707">
        <f t="shared" si="147"/>
        <v>185.71</v>
      </c>
      <c r="P4707" t="s">
        <v>40</v>
      </c>
      <c r="Q4707" s="1">
        <v>41042</v>
      </c>
      <c r="R4707" t="str">
        <f>VLOOKUP(B4707,[1]data!$A$2:$E$764,5,0)</f>
        <v>Mumbai</v>
      </c>
      <c r="S4707" t="str">
        <f>VLOOKUP($B4707,[1]data!$A$1:$I$764,6,0)</f>
        <v>Mumbai Indians</v>
      </c>
      <c r="T4707" t="str">
        <f>VLOOKUP($B4707,[1]data!$A$1:$I$764,7,0)</f>
        <v>Kolkata Knight Riders</v>
      </c>
      <c r="U4707" t="str">
        <f>VLOOKUP($B4707,[1]data!$A$1:$I$764,9,0)</f>
        <v>Kolkata Knight Riders</v>
      </c>
    </row>
    <row r="4708" spans="1:21" x14ac:dyDescent="0.3">
      <c r="A4708">
        <v>2012</v>
      </c>
      <c r="B4708" t="s">
        <v>2918</v>
      </c>
      <c r="C4708" s="1">
        <v>41042</v>
      </c>
      <c r="D4708">
        <v>61</v>
      </c>
      <c r="E4708" t="s">
        <v>1569</v>
      </c>
      <c r="F4708">
        <v>1222</v>
      </c>
      <c r="G4708" t="s">
        <v>2923</v>
      </c>
      <c r="H4708">
        <v>28</v>
      </c>
      <c r="I4708">
        <f t="shared" si="146"/>
        <v>28</v>
      </c>
      <c r="J4708">
        <v>20</v>
      </c>
      <c r="K4708">
        <v>29</v>
      </c>
      <c r="L4708">
        <v>5</v>
      </c>
      <c r="M4708">
        <v>0</v>
      </c>
      <c r="N4708">
        <v>140</v>
      </c>
      <c r="O4708">
        <f t="shared" si="147"/>
        <v>140</v>
      </c>
      <c r="P4708" t="s">
        <v>17</v>
      </c>
      <c r="Q4708" s="1">
        <v>41042</v>
      </c>
      <c r="R4708" t="str">
        <f>VLOOKUP(B4708,[1]data!$A$2:$E$764,5,0)</f>
        <v>Mumbai</v>
      </c>
      <c r="S4708" t="str">
        <f>VLOOKUP($B4708,[1]data!$A$1:$I$764,6,0)</f>
        <v>Mumbai Indians</v>
      </c>
      <c r="T4708" t="str">
        <f>VLOOKUP($B4708,[1]data!$A$1:$I$764,7,0)</f>
        <v>Kolkata Knight Riders</v>
      </c>
      <c r="U4708" t="str">
        <f>VLOOKUP($B4708,[1]data!$A$1:$I$764,9,0)</f>
        <v>Kolkata Knight Riders</v>
      </c>
    </row>
    <row r="4709" spans="1:21" x14ac:dyDescent="0.3">
      <c r="A4709">
        <v>2012</v>
      </c>
      <c r="B4709" t="s">
        <v>2918</v>
      </c>
      <c r="C4709" s="1">
        <v>41042</v>
      </c>
      <c r="D4709">
        <v>61</v>
      </c>
      <c r="E4709" t="s">
        <v>340</v>
      </c>
      <c r="F4709">
        <v>1170</v>
      </c>
      <c r="G4709" t="s">
        <v>2692</v>
      </c>
      <c r="H4709">
        <v>11</v>
      </c>
      <c r="I4709">
        <f t="shared" si="146"/>
        <v>11</v>
      </c>
      <c r="J4709">
        <v>7</v>
      </c>
      <c r="K4709">
        <v>9</v>
      </c>
      <c r="L4709">
        <v>2</v>
      </c>
      <c r="M4709">
        <v>0</v>
      </c>
      <c r="N4709">
        <v>157.13999999999999</v>
      </c>
      <c r="O4709">
        <f t="shared" si="147"/>
        <v>157.13999999999999</v>
      </c>
      <c r="P4709" t="s">
        <v>17</v>
      </c>
      <c r="Q4709" s="1">
        <v>41042</v>
      </c>
      <c r="R4709" t="str">
        <f>VLOOKUP(B4709,[1]data!$A$2:$E$764,5,0)</f>
        <v>Mumbai</v>
      </c>
      <c r="S4709" t="str">
        <f>VLOOKUP($B4709,[1]data!$A$1:$I$764,6,0)</f>
        <v>Mumbai Indians</v>
      </c>
      <c r="T4709" t="str">
        <f>VLOOKUP($B4709,[1]data!$A$1:$I$764,7,0)</f>
        <v>Kolkata Knight Riders</v>
      </c>
      <c r="U4709" t="str">
        <f>VLOOKUP($B4709,[1]data!$A$1:$I$764,9,0)</f>
        <v>Kolkata Knight Riders</v>
      </c>
    </row>
    <row r="4710" spans="1:21" x14ac:dyDescent="0.3">
      <c r="A4710">
        <v>2012</v>
      </c>
      <c r="B4710" t="s">
        <v>2918</v>
      </c>
      <c r="C4710" s="1">
        <v>41042</v>
      </c>
      <c r="D4710">
        <v>61</v>
      </c>
      <c r="E4710" t="s">
        <v>2702</v>
      </c>
      <c r="F4710">
        <v>1260</v>
      </c>
      <c r="G4710" t="s">
        <v>2924</v>
      </c>
      <c r="H4710">
        <v>31</v>
      </c>
      <c r="I4710">
        <f t="shared" si="146"/>
        <v>31</v>
      </c>
      <c r="J4710">
        <v>20</v>
      </c>
      <c r="K4710">
        <v>42</v>
      </c>
      <c r="L4710">
        <v>2</v>
      </c>
      <c r="M4710">
        <v>1</v>
      </c>
      <c r="N4710">
        <v>155</v>
      </c>
      <c r="O4710">
        <f t="shared" si="147"/>
        <v>155</v>
      </c>
      <c r="P4710" t="s">
        <v>17</v>
      </c>
      <c r="Q4710" s="1">
        <v>41042</v>
      </c>
      <c r="R4710" t="str">
        <f>VLOOKUP(B4710,[1]data!$A$2:$E$764,5,0)</f>
        <v>Mumbai</v>
      </c>
      <c r="S4710" t="str">
        <f>VLOOKUP($B4710,[1]data!$A$1:$I$764,6,0)</f>
        <v>Mumbai Indians</v>
      </c>
      <c r="T4710" t="str">
        <f>VLOOKUP($B4710,[1]data!$A$1:$I$764,7,0)</f>
        <v>Kolkata Knight Riders</v>
      </c>
      <c r="U4710" t="str">
        <f>VLOOKUP($B4710,[1]data!$A$1:$I$764,9,0)</f>
        <v>Kolkata Knight Riders</v>
      </c>
    </row>
    <row r="4711" spans="1:21" x14ac:dyDescent="0.3">
      <c r="A4711">
        <v>2012</v>
      </c>
      <c r="B4711" t="s">
        <v>2925</v>
      </c>
      <c r="C4711" s="1">
        <v>41042</v>
      </c>
      <c r="D4711" t="s">
        <v>2382</v>
      </c>
      <c r="E4711" t="s">
        <v>1557</v>
      </c>
      <c r="F4711">
        <v>1177</v>
      </c>
      <c r="G4711" t="s">
        <v>2211</v>
      </c>
      <c r="H4711">
        <v>0</v>
      </c>
      <c r="I4711">
        <f t="shared" si="146"/>
        <v>0</v>
      </c>
      <c r="J4711">
        <v>3</v>
      </c>
      <c r="K4711">
        <v>3</v>
      </c>
      <c r="L4711">
        <v>0</v>
      </c>
      <c r="M4711">
        <v>0</v>
      </c>
      <c r="N4711">
        <v>0</v>
      </c>
      <c r="O4711">
        <f t="shared" si="147"/>
        <v>0</v>
      </c>
      <c r="P4711" t="s">
        <v>17</v>
      </c>
      <c r="Q4711" s="1">
        <v>41042</v>
      </c>
      <c r="R4711" t="str">
        <f>VLOOKUP(B4711,[1]data!$A$2:$E$764,5,0)</f>
        <v>Delhi</v>
      </c>
      <c r="S4711" t="str">
        <f>VLOOKUP($B4711,[1]data!$A$1:$I$764,6,0)</f>
        <v>Delhi Capitals</v>
      </c>
      <c r="T4711" t="str">
        <f>VLOOKUP($B4711,[1]data!$A$1:$I$764,7,0)</f>
        <v>Kings XI Punjab</v>
      </c>
      <c r="U4711" t="str">
        <f>VLOOKUP($B4711,[1]data!$A$1:$I$764,9,0)</f>
        <v>Delhi Capitals</v>
      </c>
    </row>
    <row r="4712" spans="1:21" x14ac:dyDescent="0.3">
      <c r="A4712">
        <v>2012</v>
      </c>
      <c r="B4712" t="s">
        <v>2925</v>
      </c>
      <c r="C4712" s="1">
        <v>41042</v>
      </c>
      <c r="D4712" t="s">
        <v>2382</v>
      </c>
      <c r="E4712" t="s">
        <v>236</v>
      </c>
      <c r="F4712">
        <v>1058</v>
      </c>
      <c r="G4712" t="s">
        <v>26</v>
      </c>
      <c r="H4712">
        <v>8</v>
      </c>
      <c r="I4712">
        <f t="shared" si="146"/>
        <v>8</v>
      </c>
      <c r="J4712">
        <v>9</v>
      </c>
      <c r="K4712">
        <v>17</v>
      </c>
      <c r="L4712">
        <v>0</v>
      </c>
      <c r="M4712">
        <v>0</v>
      </c>
      <c r="N4712">
        <v>88.88</v>
      </c>
      <c r="O4712">
        <f t="shared" si="147"/>
        <v>88.88</v>
      </c>
      <c r="P4712" t="s">
        <v>17</v>
      </c>
      <c r="Q4712" s="1">
        <v>41042</v>
      </c>
      <c r="R4712" t="str">
        <f>VLOOKUP(B4712,[1]data!$A$2:$E$764,5,0)</f>
        <v>Delhi</v>
      </c>
      <c r="S4712" t="str">
        <f>VLOOKUP($B4712,[1]data!$A$1:$I$764,6,0)</f>
        <v>Delhi Capitals</v>
      </c>
      <c r="T4712" t="str">
        <f>VLOOKUP($B4712,[1]data!$A$1:$I$764,7,0)</f>
        <v>Kings XI Punjab</v>
      </c>
      <c r="U4712" t="str">
        <f>VLOOKUP($B4712,[1]data!$A$1:$I$764,9,0)</f>
        <v>Delhi Capitals</v>
      </c>
    </row>
    <row r="4713" spans="1:21" x14ac:dyDescent="0.3">
      <c r="A4713">
        <v>2012</v>
      </c>
      <c r="B4713" t="s">
        <v>2925</v>
      </c>
      <c r="C4713" s="1">
        <v>41042</v>
      </c>
      <c r="D4713" t="s">
        <v>2382</v>
      </c>
      <c r="E4713" t="s">
        <v>1839</v>
      </c>
      <c r="F4713">
        <v>1197</v>
      </c>
      <c r="G4713" t="s">
        <v>26</v>
      </c>
      <c r="H4713">
        <v>6</v>
      </c>
      <c r="I4713">
        <f t="shared" si="146"/>
        <v>6</v>
      </c>
      <c r="J4713">
        <v>5</v>
      </c>
      <c r="K4713">
        <v>8</v>
      </c>
      <c r="L4713">
        <v>0</v>
      </c>
      <c r="M4713">
        <v>0</v>
      </c>
      <c r="N4713">
        <v>120</v>
      </c>
      <c r="O4713">
        <f t="shared" si="147"/>
        <v>120</v>
      </c>
      <c r="P4713" t="s">
        <v>17</v>
      </c>
      <c r="Q4713" s="1">
        <v>41042</v>
      </c>
      <c r="R4713" t="str">
        <f>VLOOKUP(B4713,[1]data!$A$2:$E$764,5,0)</f>
        <v>Delhi</v>
      </c>
      <c r="S4713" t="str">
        <f>VLOOKUP($B4713,[1]data!$A$1:$I$764,6,0)</f>
        <v>Delhi Capitals</v>
      </c>
      <c r="T4713" t="str">
        <f>VLOOKUP($B4713,[1]data!$A$1:$I$764,7,0)</f>
        <v>Kings XI Punjab</v>
      </c>
      <c r="U4713" t="str">
        <f>VLOOKUP($B4713,[1]data!$A$1:$I$764,9,0)</f>
        <v>Delhi Capitals</v>
      </c>
    </row>
    <row r="4714" spans="1:21" x14ac:dyDescent="0.3">
      <c r="A4714">
        <v>2012</v>
      </c>
      <c r="B4714" t="s">
        <v>2925</v>
      </c>
      <c r="C4714" s="1">
        <v>41042</v>
      </c>
      <c r="D4714" t="s">
        <v>2382</v>
      </c>
      <c r="E4714" t="s">
        <v>359</v>
      </c>
      <c r="F4714">
        <v>1053</v>
      </c>
      <c r="G4714" t="s">
        <v>2561</v>
      </c>
      <c r="H4714">
        <v>14</v>
      </c>
      <c r="I4714">
        <f t="shared" si="146"/>
        <v>14</v>
      </c>
      <c r="J4714">
        <v>14</v>
      </c>
      <c r="K4714">
        <v>19</v>
      </c>
      <c r="L4714">
        <v>0</v>
      </c>
      <c r="M4714">
        <v>0</v>
      </c>
      <c r="N4714">
        <v>100</v>
      </c>
      <c r="O4714">
        <f t="shared" si="147"/>
        <v>100</v>
      </c>
      <c r="P4714" t="s">
        <v>17</v>
      </c>
      <c r="Q4714" s="1">
        <v>41042</v>
      </c>
      <c r="R4714" t="str">
        <f>VLOOKUP(B4714,[1]data!$A$2:$E$764,5,0)</f>
        <v>Delhi</v>
      </c>
      <c r="S4714" t="str">
        <f>VLOOKUP($B4714,[1]data!$A$1:$I$764,6,0)</f>
        <v>Delhi Capitals</v>
      </c>
      <c r="T4714" t="str">
        <f>VLOOKUP($B4714,[1]data!$A$1:$I$764,7,0)</f>
        <v>Kings XI Punjab</v>
      </c>
      <c r="U4714" t="str">
        <f>VLOOKUP($B4714,[1]data!$A$1:$I$764,9,0)</f>
        <v>Delhi Capitals</v>
      </c>
    </row>
    <row r="4715" spans="1:21" x14ac:dyDescent="0.3">
      <c r="A4715">
        <v>2012</v>
      </c>
      <c r="B4715" t="s">
        <v>2925</v>
      </c>
      <c r="C4715" s="1">
        <v>41042</v>
      </c>
      <c r="D4715" t="s">
        <v>2382</v>
      </c>
      <c r="E4715" t="s">
        <v>38</v>
      </c>
      <c r="F4715">
        <v>1052</v>
      </c>
      <c r="G4715" t="s">
        <v>2926</v>
      </c>
      <c r="H4715">
        <v>2</v>
      </c>
      <c r="I4715">
        <f t="shared" si="146"/>
        <v>2</v>
      </c>
      <c r="J4715">
        <v>4</v>
      </c>
      <c r="K4715">
        <v>5</v>
      </c>
      <c r="L4715">
        <v>0</v>
      </c>
      <c r="M4715">
        <v>0</v>
      </c>
      <c r="N4715">
        <v>50</v>
      </c>
      <c r="O4715">
        <f t="shared" si="147"/>
        <v>50</v>
      </c>
      <c r="P4715" t="s">
        <v>40</v>
      </c>
      <c r="Q4715" s="1">
        <v>41042</v>
      </c>
      <c r="R4715" t="str">
        <f>VLOOKUP(B4715,[1]data!$A$2:$E$764,5,0)</f>
        <v>Delhi</v>
      </c>
      <c r="S4715" t="str">
        <f>VLOOKUP($B4715,[1]data!$A$1:$I$764,6,0)</f>
        <v>Delhi Capitals</v>
      </c>
      <c r="T4715" t="str">
        <f>VLOOKUP($B4715,[1]data!$A$1:$I$764,7,0)</f>
        <v>Kings XI Punjab</v>
      </c>
      <c r="U4715" t="str">
        <f>VLOOKUP($B4715,[1]data!$A$1:$I$764,9,0)</f>
        <v>Delhi Capitals</v>
      </c>
    </row>
    <row r="4716" spans="1:21" x14ac:dyDescent="0.3">
      <c r="A4716">
        <v>2012</v>
      </c>
      <c r="B4716" t="s">
        <v>2925</v>
      </c>
      <c r="C4716" s="1">
        <v>41042</v>
      </c>
      <c r="D4716" t="s">
        <v>2382</v>
      </c>
      <c r="E4716" t="s">
        <v>1226</v>
      </c>
      <c r="F4716">
        <v>1141</v>
      </c>
      <c r="G4716" t="s">
        <v>26</v>
      </c>
      <c r="H4716">
        <v>7</v>
      </c>
      <c r="I4716">
        <f t="shared" si="146"/>
        <v>7</v>
      </c>
      <c r="J4716">
        <v>3</v>
      </c>
      <c r="K4716">
        <v>3</v>
      </c>
      <c r="L4716">
        <v>1</v>
      </c>
      <c r="M4716">
        <v>0</v>
      </c>
      <c r="N4716">
        <v>233.33</v>
      </c>
      <c r="O4716">
        <f t="shared" si="147"/>
        <v>233.33</v>
      </c>
      <c r="P4716" t="s">
        <v>17</v>
      </c>
      <c r="Q4716" s="1">
        <v>41042</v>
      </c>
      <c r="R4716" t="str">
        <f>VLOOKUP(B4716,[1]data!$A$2:$E$764,5,0)</f>
        <v>Delhi</v>
      </c>
      <c r="S4716" t="str">
        <f>VLOOKUP($B4716,[1]data!$A$1:$I$764,6,0)</f>
        <v>Delhi Capitals</v>
      </c>
      <c r="T4716" t="str">
        <f>VLOOKUP($B4716,[1]data!$A$1:$I$764,7,0)</f>
        <v>Kings XI Punjab</v>
      </c>
      <c r="U4716" t="str">
        <f>VLOOKUP($B4716,[1]data!$A$1:$I$764,9,0)</f>
        <v>Delhi Capitals</v>
      </c>
    </row>
    <row r="4717" spans="1:21" x14ac:dyDescent="0.3">
      <c r="A4717">
        <v>2012</v>
      </c>
      <c r="B4717" t="s">
        <v>2925</v>
      </c>
      <c r="C4717" s="1">
        <v>41042</v>
      </c>
      <c r="D4717" t="s">
        <v>2382</v>
      </c>
      <c r="E4717" t="s">
        <v>41</v>
      </c>
      <c r="F4717">
        <v>1023</v>
      </c>
      <c r="G4717" t="s">
        <v>2828</v>
      </c>
      <c r="H4717">
        <v>21</v>
      </c>
      <c r="I4717">
        <f t="shared" si="146"/>
        <v>21</v>
      </c>
      <c r="J4717">
        <v>20</v>
      </c>
      <c r="K4717">
        <v>19</v>
      </c>
      <c r="L4717">
        <v>4</v>
      </c>
      <c r="M4717">
        <v>0</v>
      </c>
      <c r="N4717">
        <v>105</v>
      </c>
      <c r="O4717">
        <f t="shared" si="147"/>
        <v>105</v>
      </c>
      <c r="P4717" t="s">
        <v>40</v>
      </c>
      <c r="Q4717" s="1">
        <v>41042</v>
      </c>
      <c r="R4717" t="str">
        <f>VLOOKUP(B4717,[1]data!$A$2:$E$764,5,0)</f>
        <v>Delhi</v>
      </c>
      <c r="S4717" t="str">
        <f>VLOOKUP($B4717,[1]data!$A$1:$I$764,6,0)</f>
        <v>Delhi Capitals</v>
      </c>
      <c r="T4717" t="str">
        <f>VLOOKUP($B4717,[1]data!$A$1:$I$764,7,0)</f>
        <v>Kings XI Punjab</v>
      </c>
      <c r="U4717" t="str">
        <f>VLOOKUP($B4717,[1]data!$A$1:$I$764,9,0)</f>
        <v>Delhi Capitals</v>
      </c>
    </row>
    <row r="4718" spans="1:21" x14ac:dyDescent="0.3">
      <c r="A4718">
        <v>2012</v>
      </c>
      <c r="B4718" t="s">
        <v>2925</v>
      </c>
      <c r="C4718" s="1">
        <v>41042</v>
      </c>
      <c r="D4718" t="s">
        <v>2382</v>
      </c>
      <c r="E4718" t="s">
        <v>185</v>
      </c>
      <c r="F4718">
        <v>1123</v>
      </c>
      <c r="G4718" t="s">
        <v>26</v>
      </c>
      <c r="H4718">
        <v>9</v>
      </c>
      <c r="I4718">
        <f t="shared" si="146"/>
        <v>9</v>
      </c>
      <c r="J4718">
        <v>8</v>
      </c>
      <c r="K4718">
        <v>7</v>
      </c>
      <c r="L4718">
        <v>1</v>
      </c>
      <c r="M4718">
        <v>0</v>
      </c>
      <c r="N4718">
        <v>112.5</v>
      </c>
      <c r="O4718">
        <f t="shared" si="147"/>
        <v>112.5</v>
      </c>
      <c r="P4718" t="s">
        <v>17</v>
      </c>
      <c r="Q4718" s="1">
        <v>41042</v>
      </c>
      <c r="R4718" t="str">
        <f>VLOOKUP(B4718,[1]data!$A$2:$E$764,5,0)</f>
        <v>Delhi</v>
      </c>
      <c r="S4718" t="str">
        <f>VLOOKUP($B4718,[1]data!$A$1:$I$764,6,0)</f>
        <v>Delhi Capitals</v>
      </c>
      <c r="T4718" t="str">
        <f>VLOOKUP($B4718,[1]data!$A$1:$I$764,7,0)</f>
        <v>Kings XI Punjab</v>
      </c>
      <c r="U4718" t="str">
        <f>VLOOKUP($B4718,[1]data!$A$1:$I$764,9,0)</f>
        <v>Delhi Capitals</v>
      </c>
    </row>
    <row r="4719" spans="1:21" x14ac:dyDescent="0.3">
      <c r="A4719">
        <v>2012</v>
      </c>
      <c r="B4719" t="s">
        <v>2925</v>
      </c>
      <c r="C4719" s="1">
        <v>41042</v>
      </c>
      <c r="D4719" t="s">
        <v>2382</v>
      </c>
      <c r="E4719" t="s">
        <v>62</v>
      </c>
      <c r="F4719">
        <v>1182</v>
      </c>
      <c r="G4719" t="s">
        <v>461</v>
      </c>
      <c r="H4719">
        <v>58</v>
      </c>
      <c r="I4719">
        <f t="shared" si="146"/>
        <v>58</v>
      </c>
      <c r="J4719">
        <v>31</v>
      </c>
      <c r="K4719">
        <v>47</v>
      </c>
      <c r="L4719">
        <v>6</v>
      </c>
      <c r="M4719">
        <v>4</v>
      </c>
      <c r="N4719">
        <v>187.09</v>
      </c>
      <c r="O4719">
        <f t="shared" si="147"/>
        <v>187.09</v>
      </c>
      <c r="P4719" t="s">
        <v>17</v>
      </c>
      <c r="Q4719" s="1">
        <v>41042</v>
      </c>
      <c r="R4719" t="str">
        <f>VLOOKUP(B4719,[1]data!$A$2:$E$764,5,0)</f>
        <v>Delhi</v>
      </c>
      <c r="S4719" t="str">
        <f>VLOOKUP($B4719,[1]data!$A$1:$I$764,6,0)</f>
        <v>Delhi Capitals</v>
      </c>
      <c r="T4719" t="str">
        <f>VLOOKUP($B4719,[1]data!$A$1:$I$764,7,0)</f>
        <v>Kings XI Punjab</v>
      </c>
      <c r="U4719" t="str">
        <f>VLOOKUP($B4719,[1]data!$A$1:$I$764,9,0)</f>
        <v>Delhi Capitals</v>
      </c>
    </row>
    <row r="4720" spans="1:21" x14ac:dyDescent="0.3">
      <c r="A4720">
        <v>2012</v>
      </c>
      <c r="B4720" t="s">
        <v>2925</v>
      </c>
      <c r="C4720" s="1">
        <v>41042</v>
      </c>
      <c r="D4720" t="s">
        <v>2382</v>
      </c>
      <c r="E4720" t="s">
        <v>283</v>
      </c>
      <c r="F4720">
        <v>1111</v>
      </c>
      <c r="G4720" t="s">
        <v>1419</v>
      </c>
      <c r="H4720">
        <v>61</v>
      </c>
      <c r="I4720">
        <f t="shared" si="146"/>
        <v>61</v>
      </c>
      <c r="J4720">
        <v>47</v>
      </c>
      <c r="K4720">
        <v>92</v>
      </c>
      <c r="L4720">
        <v>7</v>
      </c>
      <c r="M4720">
        <v>0</v>
      </c>
      <c r="N4720">
        <v>129.78</v>
      </c>
      <c r="O4720">
        <f t="shared" si="147"/>
        <v>129.78</v>
      </c>
      <c r="P4720" t="s">
        <v>17</v>
      </c>
      <c r="Q4720" s="1">
        <v>41042</v>
      </c>
      <c r="R4720" t="str">
        <f>VLOOKUP(B4720,[1]data!$A$2:$E$764,5,0)</f>
        <v>Delhi</v>
      </c>
      <c r="S4720" t="str">
        <f>VLOOKUP($B4720,[1]data!$A$1:$I$764,6,0)</f>
        <v>Delhi Capitals</v>
      </c>
      <c r="T4720" t="str">
        <f>VLOOKUP($B4720,[1]data!$A$1:$I$764,7,0)</f>
        <v>Kings XI Punjab</v>
      </c>
      <c r="U4720" t="str">
        <f>VLOOKUP($B4720,[1]data!$A$1:$I$764,9,0)</f>
        <v>Delhi Capitals</v>
      </c>
    </row>
    <row r="4721" spans="1:21" x14ac:dyDescent="0.3">
      <c r="A4721">
        <v>2012</v>
      </c>
      <c r="B4721" t="s">
        <v>2925</v>
      </c>
      <c r="C4721" s="1">
        <v>41042</v>
      </c>
      <c r="D4721" t="s">
        <v>2382</v>
      </c>
      <c r="E4721" t="s">
        <v>2508</v>
      </c>
      <c r="F4721">
        <v>1242</v>
      </c>
      <c r="G4721" t="s">
        <v>2646</v>
      </c>
      <c r="H4721">
        <v>37</v>
      </c>
      <c r="I4721">
        <f t="shared" si="146"/>
        <v>37</v>
      </c>
      <c r="J4721">
        <v>31</v>
      </c>
      <c r="K4721">
        <v>41</v>
      </c>
      <c r="L4721">
        <v>5</v>
      </c>
      <c r="M4721">
        <v>0</v>
      </c>
      <c r="N4721">
        <v>119.35</v>
      </c>
      <c r="O4721">
        <f t="shared" si="147"/>
        <v>119.35</v>
      </c>
      <c r="P4721" t="s">
        <v>17</v>
      </c>
      <c r="Q4721" s="1">
        <v>41042</v>
      </c>
      <c r="R4721" t="str">
        <f>VLOOKUP(B4721,[1]data!$A$2:$E$764,5,0)</f>
        <v>Delhi</v>
      </c>
      <c r="S4721" t="str">
        <f>VLOOKUP($B4721,[1]data!$A$1:$I$764,6,0)</f>
        <v>Delhi Capitals</v>
      </c>
      <c r="T4721" t="str">
        <f>VLOOKUP($B4721,[1]data!$A$1:$I$764,7,0)</f>
        <v>Kings XI Punjab</v>
      </c>
      <c r="U4721" t="str">
        <f>VLOOKUP($B4721,[1]data!$A$1:$I$764,9,0)</f>
        <v>Delhi Capitals</v>
      </c>
    </row>
    <row r="4722" spans="1:21" x14ac:dyDescent="0.3">
      <c r="A4722">
        <v>2012</v>
      </c>
      <c r="B4722" t="s">
        <v>2925</v>
      </c>
      <c r="C4722" s="1">
        <v>41042</v>
      </c>
      <c r="D4722" t="s">
        <v>2382</v>
      </c>
      <c r="E4722" t="s">
        <v>1206</v>
      </c>
      <c r="F4722">
        <v>1138</v>
      </c>
      <c r="G4722" t="s">
        <v>2211</v>
      </c>
      <c r="H4722">
        <v>23</v>
      </c>
      <c r="I4722">
        <f t="shared" si="146"/>
        <v>23</v>
      </c>
      <c r="J4722">
        <v>19</v>
      </c>
      <c r="K4722">
        <v>32</v>
      </c>
      <c r="L4722">
        <v>1</v>
      </c>
      <c r="M4722">
        <v>0</v>
      </c>
      <c r="N4722">
        <v>121.05</v>
      </c>
      <c r="O4722">
        <f t="shared" si="147"/>
        <v>121.05</v>
      </c>
      <c r="P4722" t="s">
        <v>17</v>
      </c>
      <c r="Q4722" s="1">
        <v>41042</v>
      </c>
      <c r="R4722" t="str">
        <f>VLOOKUP(B4722,[1]data!$A$2:$E$764,5,0)</f>
        <v>Delhi</v>
      </c>
      <c r="S4722" t="str">
        <f>VLOOKUP($B4722,[1]data!$A$1:$I$764,6,0)</f>
        <v>Delhi Capitals</v>
      </c>
      <c r="T4722" t="str">
        <f>VLOOKUP($B4722,[1]data!$A$1:$I$764,7,0)</f>
        <v>Kings XI Punjab</v>
      </c>
      <c r="U4722" t="str">
        <f>VLOOKUP($B4722,[1]data!$A$1:$I$764,9,0)</f>
        <v>Delhi Capitals</v>
      </c>
    </row>
    <row r="4723" spans="1:21" x14ac:dyDescent="0.3">
      <c r="A4723">
        <v>2012</v>
      </c>
      <c r="B4723" t="s">
        <v>2925</v>
      </c>
      <c r="C4723" s="1">
        <v>41042</v>
      </c>
      <c r="D4723" t="s">
        <v>2382</v>
      </c>
      <c r="E4723" t="s">
        <v>2391</v>
      </c>
      <c r="F4723">
        <v>1232</v>
      </c>
      <c r="G4723" t="s">
        <v>1536</v>
      </c>
      <c r="H4723">
        <v>3</v>
      </c>
      <c r="I4723">
        <f t="shared" si="146"/>
        <v>3</v>
      </c>
      <c r="J4723">
        <v>5</v>
      </c>
      <c r="K4723">
        <v>9</v>
      </c>
      <c r="L4723">
        <v>0</v>
      </c>
      <c r="M4723">
        <v>0</v>
      </c>
      <c r="N4723">
        <v>60</v>
      </c>
      <c r="O4723">
        <f t="shared" si="147"/>
        <v>60</v>
      </c>
      <c r="P4723" t="s">
        <v>17</v>
      </c>
      <c r="Q4723" s="1">
        <v>41042</v>
      </c>
      <c r="R4723" t="str">
        <f>VLOOKUP(B4723,[1]data!$A$2:$E$764,5,0)</f>
        <v>Delhi</v>
      </c>
      <c r="S4723" t="str">
        <f>VLOOKUP($B4723,[1]data!$A$1:$I$764,6,0)</f>
        <v>Delhi Capitals</v>
      </c>
      <c r="T4723" t="str">
        <f>VLOOKUP($B4723,[1]data!$A$1:$I$764,7,0)</f>
        <v>Kings XI Punjab</v>
      </c>
      <c r="U4723" t="str">
        <f>VLOOKUP($B4723,[1]data!$A$1:$I$764,9,0)</f>
        <v>Delhi Capitals</v>
      </c>
    </row>
    <row r="4724" spans="1:21" x14ac:dyDescent="0.3">
      <c r="A4724">
        <v>2012</v>
      </c>
      <c r="B4724" t="s">
        <v>2925</v>
      </c>
      <c r="C4724" s="1">
        <v>41042</v>
      </c>
      <c r="D4724" t="s">
        <v>2382</v>
      </c>
      <c r="E4724" t="s">
        <v>2294</v>
      </c>
      <c r="F4724">
        <v>1224</v>
      </c>
      <c r="G4724" t="s">
        <v>2180</v>
      </c>
      <c r="H4724">
        <v>23</v>
      </c>
      <c r="I4724">
        <f t="shared" si="146"/>
        <v>23</v>
      </c>
      <c r="J4724">
        <v>26</v>
      </c>
      <c r="K4724">
        <v>34</v>
      </c>
      <c r="L4724">
        <v>2</v>
      </c>
      <c r="M4724">
        <v>0</v>
      </c>
      <c r="N4724">
        <v>88.46</v>
      </c>
      <c r="O4724">
        <f t="shared" si="147"/>
        <v>88.46</v>
      </c>
      <c r="P4724" t="s">
        <v>17</v>
      </c>
      <c r="Q4724" s="1">
        <v>41042</v>
      </c>
      <c r="R4724" t="str">
        <f>VLOOKUP(B4724,[1]data!$A$2:$E$764,5,0)</f>
        <v>Delhi</v>
      </c>
      <c r="S4724" t="str">
        <f>VLOOKUP($B4724,[1]data!$A$1:$I$764,6,0)</f>
        <v>Delhi Capitals</v>
      </c>
      <c r="T4724" t="str">
        <f>VLOOKUP($B4724,[1]data!$A$1:$I$764,7,0)</f>
        <v>Kings XI Punjab</v>
      </c>
      <c r="U4724" t="str">
        <f>VLOOKUP($B4724,[1]data!$A$1:$I$764,9,0)</f>
        <v>Delhi Capitals</v>
      </c>
    </row>
    <row r="4725" spans="1:21" x14ac:dyDescent="0.3">
      <c r="A4725">
        <v>2012</v>
      </c>
      <c r="B4725" t="s">
        <v>2925</v>
      </c>
      <c r="C4725" s="1">
        <v>41042</v>
      </c>
      <c r="D4725" t="s">
        <v>2382</v>
      </c>
      <c r="E4725" t="s">
        <v>821</v>
      </c>
      <c r="F4725">
        <v>1019</v>
      </c>
      <c r="G4725" t="s">
        <v>2927</v>
      </c>
      <c r="H4725">
        <v>1</v>
      </c>
      <c r="I4725">
        <f t="shared" si="146"/>
        <v>1</v>
      </c>
      <c r="J4725">
        <v>2</v>
      </c>
      <c r="K4725">
        <v>3</v>
      </c>
      <c r="L4725">
        <v>0</v>
      </c>
      <c r="M4725">
        <v>0</v>
      </c>
      <c r="N4725">
        <v>50</v>
      </c>
      <c r="O4725">
        <f t="shared" si="147"/>
        <v>50</v>
      </c>
      <c r="P4725" t="s">
        <v>17</v>
      </c>
      <c r="Q4725" s="1">
        <v>41042</v>
      </c>
      <c r="R4725" t="str">
        <f>VLOOKUP(B4725,[1]data!$A$2:$E$764,5,0)</f>
        <v>Delhi</v>
      </c>
      <c r="S4725" t="str">
        <f>VLOOKUP($B4725,[1]data!$A$1:$I$764,6,0)</f>
        <v>Delhi Capitals</v>
      </c>
      <c r="T4725" t="str">
        <f>VLOOKUP($B4725,[1]data!$A$1:$I$764,7,0)</f>
        <v>Kings XI Punjab</v>
      </c>
      <c r="U4725" t="str">
        <f>VLOOKUP($B4725,[1]data!$A$1:$I$764,9,0)</f>
        <v>Delhi Capitals</v>
      </c>
    </row>
    <row r="4726" spans="1:21" x14ac:dyDescent="0.3">
      <c r="A4726">
        <v>2012</v>
      </c>
      <c r="B4726" t="s">
        <v>2925</v>
      </c>
      <c r="C4726" s="1">
        <v>41042</v>
      </c>
      <c r="D4726" t="s">
        <v>2382</v>
      </c>
      <c r="E4726" t="s">
        <v>136</v>
      </c>
      <c r="F4726">
        <v>1020</v>
      </c>
      <c r="G4726" t="s">
        <v>2926</v>
      </c>
      <c r="H4726">
        <v>6</v>
      </c>
      <c r="I4726">
        <f t="shared" si="146"/>
        <v>6</v>
      </c>
      <c r="J4726">
        <v>6</v>
      </c>
      <c r="K4726">
        <v>7</v>
      </c>
      <c r="L4726">
        <v>1</v>
      </c>
      <c r="M4726">
        <v>0</v>
      </c>
      <c r="N4726">
        <v>100</v>
      </c>
      <c r="O4726">
        <f t="shared" si="147"/>
        <v>100</v>
      </c>
      <c r="P4726" t="s">
        <v>20</v>
      </c>
      <c r="Q4726" s="1">
        <v>41042</v>
      </c>
      <c r="R4726" t="str">
        <f>VLOOKUP(B4726,[1]data!$A$2:$E$764,5,0)</f>
        <v>Delhi</v>
      </c>
      <c r="S4726" t="str">
        <f>VLOOKUP($B4726,[1]data!$A$1:$I$764,6,0)</f>
        <v>Delhi Capitals</v>
      </c>
      <c r="T4726" t="str">
        <f>VLOOKUP($B4726,[1]data!$A$1:$I$764,7,0)</f>
        <v>Kings XI Punjab</v>
      </c>
      <c r="U4726" t="str">
        <f>VLOOKUP($B4726,[1]data!$A$1:$I$764,9,0)</f>
        <v>Delhi Capitals</v>
      </c>
    </row>
    <row r="4727" spans="1:21" x14ac:dyDescent="0.3">
      <c r="A4727">
        <v>2012</v>
      </c>
      <c r="B4727" t="s">
        <v>2925</v>
      </c>
      <c r="C4727" s="1">
        <v>41042</v>
      </c>
      <c r="D4727" t="s">
        <v>2382</v>
      </c>
      <c r="E4727" t="s">
        <v>2884</v>
      </c>
      <c r="F4727">
        <v>1270</v>
      </c>
      <c r="G4727" t="s">
        <v>2928</v>
      </c>
      <c r="H4727">
        <v>9</v>
      </c>
      <c r="I4727">
        <f t="shared" si="146"/>
        <v>9</v>
      </c>
      <c r="J4727">
        <v>8</v>
      </c>
      <c r="K4727">
        <v>15</v>
      </c>
      <c r="L4727">
        <v>2</v>
      </c>
      <c r="M4727">
        <v>0</v>
      </c>
      <c r="N4727">
        <v>112.5</v>
      </c>
      <c r="O4727">
        <f t="shared" si="147"/>
        <v>112.5</v>
      </c>
      <c r="P4727" t="s">
        <v>17</v>
      </c>
      <c r="Q4727" s="1">
        <v>41042</v>
      </c>
      <c r="R4727" t="str">
        <f>VLOOKUP(B4727,[1]data!$A$2:$E$764,5,0)</f>
        <v>Delhi</v>
      </c>
      <c r="S4727" t="str">
        <f>VLOOKUP($B4727,[1]data!$A$1:$I$764,6,0)</f>
        <v>Delhi Capitals</v>
      </c>
      <c r="T4727" t="str">
        <f>VLOOKUP($B4727,[1]data!$A$1:$I$764,7,0)</f>
        <v>Kings XI Punjab</v>
      </c>
      <c r="U4727" t="str">
        <f>VLOOKUP($B4727,[1]data!$A$1:$I$764,9,0)</f>
        <v>Delhi Capitals</v>
      </c>
    </row>
    <row r="4728" spans="1:21" x14ac:dyDescent="0.3">
      <c r="A4728">
        <v>2012</v>
      </c>
      <c r="B4728" t="s">
        <v>2929</v>
      </c>
      <c r="C4728" s="1">
        <v>41043</v>
      </c>
      <c r="D4728" t="s">
        <v>2399</v>
      </c>
      <c r="E4728" t="s">
        <v>58</v>
      </c>
      <c r="F4728">
        <v>1033</v>
      </c>
      <c r="G4728" t="s">
        <v>2343</v>
      </c>
      <c r="H4728">
        <v>11</v>
      </c>
      <c r="I4728">
        <f t="shared" si="146"/>
        <v>11</v>
      </c>
      <c r="J4728">
        <v>8</v>
      </c>
      <c r="K4728">
        <v>9</v>
      </c>
      <c r="L4728">
        <v>0</v>
      </c>
      <c r="M4728">
        <v>1</v>
      </c>
      <c r="N4728">
        <v>137.5</v>
      </c>
      <c r="O4728">
        <f t="shared" si="147"/>
        <v>137.5</v>
      </c>
      <c r="P4728" t="s">
        <v>17</v>
      </c>
      <c r="Q4728" s="1">
        <v>41043</v>
      </c>
      <c r="R4728" t="str">
        <f>VLOOKUP(B4728,[1]data!$A$2:$E$764,5,0)</f>
        <v>Delhi</v>
      </c>
      <c r="S4728" t="str">
        <f>VLOOKUP($B4728,[1]data!$A$1:$I$764,6,0)</f>
        <v>Delhi Capitals</v>
      </c>
      <c r="T4728" t="str">
        <f>VLOOKUP($B4728,[1]data!$A$1:$I$764,7,0)</f>
        <v>Royal Challengers Bangalore</v>
      </c>
      <c r="U4728" t="str">
        <f>VLOOKUP($B4728,[1]data!$A$1:$I$764,9,0)</f>
        <v>Royal Challengers Bangalore</v>
      </c>
    </row>
    <row r="4729" spans="1:21" x14ac:dyDescent="0.3">
      <c r="A4729">
        <v>2012</v>
      </c>
      <c r="B4729" t="s">
        <v>2929</v>
      </c>
      <c r="C4729" s="1">
        <v>41043</v>
      </c>
      <c r="D4729" t="s">
        <v>2399</v>
      </c>
      <c r="E4729" t="s">
        <v>309</v>
      </c>
      <c r="F4729">
        <v>1240</v>
      </c>
      <c r="G4729" t="s">
        <v>26</v>
      </c>
      <c r="H4729">
        <v>19</v>
      </c>
      <c r="I4729">
        <f t="shared" si="146"/>
        <v>19</v>
      </c>
      <c r="J4729">
        <v>10</v>
      </c>
      <c r="K4729">
        <v>15</v>
      </c>
      <c r="L4729">
        <v>2</v>
      </c>
      <c r="M4729">
        <v>1</v>
      </c>
      <c r="N4729">
        <v>190</v>
      </c>
      <c r="O4729">
        <f t="shared" si="147"/>
        <v>190</v>
      </c>
      <c r="P4729" t="s">
        <v>17</v>
      </c>
      <c r="Q4729" s="1">
        <v>41043</v>
      </c>
      <c r="R4729" t="str">
        <f>VLOOKUP(B4729,[1]data!$A$2:$E$764,5,0)</f>
        <v>Delhi</v>
      </c>
      <c r="S4729" t="str">
        <f>VLOOKUP($B4729,[1]data!$A$1:$I$764,6,0)</f>
        <v>Delhi Capitals</v>
      </c>
      <c r="T4729" t="str">
        <f>VLOOKUP($B4729,[1]data!$A$1:$I$764,7,0)</f>
        <v>Royal Challengers Bangalore</v>
      </c>
      <c r="U4729" t="str">
        <f>VLOOKUP($B4729,[1]data!$A$1:$I$764,9,0)</f>
        <v>Royal Challengers Bangalore</v>
      </c>
    </row>
    <row r="4730" spans="1:21" x14ac:dyDescent="0.3">
      <c r="A4730">
        <v>2012</v>
      </c>
      <c r="B4730" t="s">
        <v>2929</v>
      </c>
      <c r="C4730" s="1">
        <v>41043</v>
      </c>
      <c r="D4730" t="s">
        <v>2399</v>
      </c>
      <c r="E4730" t="s">
        <v>105</v>
      </c>
      <c r="F4730">
        <v>1055</v>
      </c>
      <c r="G4730" t="s">
        <v>2930</v>
      </c>
      <c r="H4730">
        <v>9</v>
      </c>
      <c r="I4730">
        <f t="shared" si="146"/>
        <v>9</v>
      </c>
      <c r="J4730">
        <v>6</v>
      </c>
      <c r="K4730">
        <v>10</v>
      </c>
      <c r="L4730">
        <v>0</v>
      </c>
      <c r="M4730">
        <v>1</v>
      </c>
      <c r="N4730">
        <v>150</v>
      </c>
      <c r="O4730">
        <f t="shared" si="147"/>
        <v>150</v>
      </c>
      <c r="P4730" t="s">
        <v>17</v>
      </c>
      <c r="Q4730" s="1">
        <v>41043</v>
      </c>
      <c r="R4730" t="str">
        <f>VLOOKUP(B4730,[1]data!$A$2:$E$764,5,0)</f>
        <v>Delhi</v>
      </c>
      <c r="S4730" t="str">
        <f>VLOOKUP($B4730,[1]data!$A$1:$I$764,6,0)</f>
        <v>Delhi Capitals</v>
      </c>
      <c r="T4730" t="str">
        <f>VLOOKUP($B4730,[1]data!$A$1:$I$764,7,0)</f>
        <v>Royal Challengers Bangalore</v>
      </c>
      <c r="U4730" t="str">
        <f>VLOOKUP($B4730,[1]data!$A$1:$I$764,9,0)</f>
        <v>Royal Challengers Bangalore</v>
      </c>
    </row>
    <row r="4731" spans="1:21" x14ac:dyDescent="0.3">
      <c r="A4731">
        <v>2012</v>
      </c>
      <c r="B4731" t="s">
        <v>2929</v>
      </c>
      <c r="C4731" s="1">
        <v>41043</v>
      </c>
      <c r="D4731" t="s">
        <v>2399</v>
      </c>
      <c r="E4731" t="s">
        <v>270</v>
      </c>
      <c r="F4731">
        <v>1077</v>
      </c>
      <c r="G4731" t="s">
        <v>2613</v>
      </c>
      <c r="H4731">
        <v>12</v>
      </c>
      <c r="I4731">
        <f t="shared" si="146"/>
        <v>12</v>
      </c>
      <c r="J4731">
        <v>14</v>
      </c>
      <c r="K4731">
        <v>20</v>
      </c>
      <c r="L4731">
        <v>1</v>
      </c>
      <c r="M4731">
        <v>0</v>
      </c>
      <c r="N4731">
        <v>85.71</v>
      </c>
      <c r="O4731">
        <f t="shared" si="147"/>
        <v>85.71</v>
      </c>
      <c r="P4731" t="s">
        <v>17</v>
      </c>
      <c r="Q4731" s="1">
        <v>41043</v>
      </c>
      <c r="R4731" t="str">
        <f>VLOOKUP(B4731,[1]data!$A$2:$E$764,5,0)</f>
        <v>Delhi</v>
      </c>
      <c r="S4731" t="str">
        <f>VLOOKUP($B4731,[1]data!$A$1:$I$764,6,0)</f>
        <v>Delhi Capitals</v>
      </c>
      <c r="T4731" t="str">
        <f>VLOOKUP($B4731,[1]data!$A$1:$I$764,7,0)</f>
        <v>Royal Challengers Bangalore</v>
      </c>
      <c r="U4731" t="str">
        <f>VLOOKUP($B4731,[1]data!$A$1:$I$764,9,0)</f>
        <v>Royal Challengers Bangalore</v>
      </c>
    </row>
    <row r="4732" spans="1:21" x14ac:dyDescent="0.3">
      <c r="A4732">
        <v>2012</v>
      </c>
      <c r="B4732" t="s">
        <v>2929</v>
      </c>
      <c r="C4732" s="1">
        <v>41043</v>
      </c>
      <c r="D4732" t="s">
        <v>2399</v>
      </c>
      <c r="E4732" t="s">
        <v>64</v>
      </c>
      <c r="F4732">
        <v>1048</v>
      </c>
      <c r="G4732" t="s">
        <v>1061</v>
      </c>
      <c r="H4732">
        <v>62</v>
      </c>
      <c r="I4732">
        <f t="shared" si="146"/>
        <v>62</v>
      </c>
      <c r="J4732">
        <v>43</v>
      </c>
      <c r="K4732">
        <v>50</v>
      </c>
      <c r="L4732">
        <v>6</v>
      </c>
      <c r="M4732">
        <v>3</v>
      </c>
      <c r="N4732">
        <v>144.18</v>
      </c>
      <c r="O4732">
        <f t="shared" si="147"/>
        <v>144.18</v>
      </c>
      <c r="P4732" t="s">
        <v>40</v>
      </c>
      <c r="Q4732" s="1">
        <v>41043</v>
      </c>
      <c r="R4732" t="str">
        <f>VLOOKUP(B4732,[1]data!$A$2:$E$764,5,0)</f>
        <v>Delhi</v>
      </c>
      <c r="S4732" t="str">
        <f>VLOOKUP($B4732,[1]data!$A$1:$I$764,6,0)</f>
        <v>Delhi Capitals</v>
      </c>
      <c r="T4732" t="str">
        <f>VLOOKUP($B4732,[1]data!$A$1:$I$764,7,0)</f>
        <v>Royal Challengers Bangalore</v>
      </c>
      <c r="U4732" t="str">
        <f>VLOOKUP($B4732,[1]data!$A$1:$I$764,9,0)</f>
        <v>Royal Challengers Bangalore</v>
      </c>
    </row>
    <row r="4733" spans="1:21" x14ac:dyDescent="0.3">
      <c r="A4733">
        <v>2012</v>
      </c>
      <c r="B4733" t="s">
        <v>2929</v>
      </c>
      <c r="C4733" s="1">
        <v>41043</v>
      </c>
      <c r="D4733" t="s">
        <v>2399</v>
      </c>
      <c r="E4733" t="s">
        <v>33</v>
      </c>
      <c r="F4733">
        <v>1050</v>
      </c>
      <c r="G4733" t="s">
        <v>2931</v>
      </c>
      <c r="H4733">
        <v>37</v>
      </c>
      <c r="I4733">
        <f t="shared" si="146"/>
        <v>37</v>
      </c>
      <c r="J4733">
        <v>29</v>
      </c>
      <c r="K4733">
        <v>46</v>
      </c>
      <c r="L4733">
        <v>4</v>
      </c>
      <c r="M4733">
        <v>1</v>
      </c>
      <c r="N4733">
        <v>127.58</v>
      </c>
      <c r="O4733">
        <f t="shared" si="147"/>
        <v>127.58</v>
      </c>
      <c r="P4733" t="s">
        <v>20</v>
      </c>
      <c r="Q4733" s="1">
        <v>41043</v>
      </c>
      <c r="R4733" t="str">
        <f>VLOOKUP(B4733,[1]data!$A$2:$E$764,5,0)</f>
        <v>Delhi</v>
      </c>
      <c r="S4733" t="str">
        <f>VLOOKUP($B4733,[1]data!$A$1:$I$764,6,0)</f>
        <v>Delhi Capitals</v>
      </c>
      <c r="T4733" t="str">
        <f>VLOOKUP($B4733,[1]data!$A$1:$I$764,7,0)</f>
        <v>Royal Challengers Bangalore</v>
      </c>
      <c r="U4733" t="str">
        <f>VLOOKUP($B4733,[1]data!$A$1:$I$764,9,0)</f>
        <v>Royal Challengers Bangalore</v>
      </c>
    </row>
    <row r="4734" spans="1:21" x14ac:dyDescent="0.3">
      <c r="A4734">
        <v>2012</v>
      </c>
      <c r="B4734" t="s">
        <v>2929</v>
      </c>
      <c r="C4734" s="1">
        <v>41043</v>
      </c>
      <c r="D4734" t="s">
        <v>2399</v>
      </c>
      <c r="E4734" t="s">
        <v>23</v>
      </c>
      <c r="F4734">
        <v>1066</v>
      </c>
      <c r="G4734" t="s">
        <v>2932</v>
      </c>
      <c r="H4734">
        <v>4</v>
      </c>
      <c r="I4734">
        <f t="shared" si="146"/>
        <v>4</v>
      </c>
      <c r="J4734">
        <v>9</v>
      </c>
      <c r="K4734">
        <v>12</v>
      </c>
      <c r="L4734">
        <v>0</v>
      </c>
      <c r="M4734">
        <v>0</v>
      </c>
      <c r="N4734">
        <v>44.44</v>
      </c>
      <c r="O4734">
        <f t="shared" si="147"/>
        <v>44.44</v>
      </c>
      <c r="P4734" t="s">
        <v>17</v>
      </c>
      <c r="Q4734" s="1">
        <v>41043</v>
      </c>
      <c r="R4734" t="str">
        <f>VLOOKUP(B4734,[1]data!$A$2:$E$764,5,0)</f>
        <v>Delhi</v>
      </c>
      <c r="S4734" t="str">
        <f>VLOOKUP($B4734,[1]data!$A$1:$I$764,6,0)</f>
        <v>Delhi Capitals</v>
      </c>
      <c r="T4734" t="str">
        <f>VLOOKUP($B4734,[1]data!$A$1:$I$764,7,0)</f>
        <v>Royal Challengers Bangalore</v>
      </c>
      <c r="U4734" t="str">
        <f>VLOOKUP($B4734,[1]data!$A$1:$I$764,9,0)</f>
        <v>Royal Challengers Bangalore</v>
      </c>
    </row>
    <row r="4735" spans="1:21" x14ac:dyDescent="0.3">
      <c r="A4735">
        <v>2012</v>
      </c>
      <c r="B4735" t="s">
        <v>2929</v>
      </c>
      <c r="C4735" s="1">
        <v>41043</v>
      </c>
      <c r="D4735" t="s">
        <v>2399</v>
      </c>
      <c r="E4735" t="s">
        <v>276</v>
      </c>
      <c r="F4735">
        <v>1122</v>
      </c>
      <c r="G4735" t="s">
        <v>26</v>
      </c>
      <c r="H4735">
        <v>1</v>
      </c>
      <c r="I4735">
        <f t="shared" si="146"/>
        <v>1</v>
      </c>
      <c r="J4735">
        <v>1</v>
      </c>
      <c r="K4735">
        <v>2</v>
      </c>
      <c r="L4735">
        <v>0</v>
      </c>
      <c r="M4735">
        <v>0</v>
      </c>
      <c r="N4735">
        <v>100</v>
      </c>
      <c r="O4735">
        <f t="shared" si="147"/>
        <v>100</v>
      </c>
      <c r="P4735" t="s">
        <v>17</v>
      </c>
      <c r="Q4735" s="1">
        <v>41043</v>
      </c>
      <c r="R4735" t="str">
        <f>VLOOKUP(B4735,[1]data!$A$2:$E$764,5,0)</f>
        <v>Delhi</v>
      </c>
      <c r="S4735" t="str">
        <f>VLOOKUP($B4735,[1]data!$A$1:$I$764,6,0)</f>
        <v>Delhi Capitals</v>
      </c>
      <c r="T4735" t="str">
        <f>VLOOKUP($B4735,[1]data!$A$1:$I$764,7,0)</f>
        <v>Royal Challengers Bangalore</v>
      </c>
      <c r="U4735" t="str">
        <f>VLOOKUP($B4735,[1]data!$A$1:$I$764,9,0)</f>
        <v>Royal Challengers Bangalore</v>
      </c>
    </row>
    <row r="4736" spans="1:21" x14ac:dyDescent="0.3">
      <c r="A4736">
        <v>2012</v>
      </c>
      <c r="B4736" t="s">
        <v>2929</v>
      </c>
      <c r="C4736" s="1">
        <v>41043</v>
      </c>
      <c r="D4736" t="s">
        <v>2399</v>
      </c>
      <c r="E4736" t="s">
        <v>83</v>
      </c>
      <c r="F4736">
        <v>1014</v>
      </c>
      <c r="G4736" t="s">
        <v>55</v>
      </c>
      <c r="H4736">
        <v>28</v>
      </c>
      <c r="I4736">
        <f t="shared" si="146"/>
        <v>28</v>
      </c>
      <c r="J4736">
        <v>21</v>
      </c>
      <c r="K4736">
        <v>31</v>
      </c>
      <c r="L4736">
        <v>3</v>
      </c>
      <c r="M4736">
        <v>1</v>
      </c>
      <c r="N4736">
        <v>133.33000000000001</v>
      </c>
      <c r="O4736">
        <f t="shared" si="147"/>
        <v>133.33000000000001</v>
      </c>
      <c r="P4736" t="s">
        <v>85</v>
      </c>
      <c r="Q4736" s="1">
        <v>41043</v>
      </c>
      <c r="R4736" t="str">
        <f>VLOOKUP(B4736,[1]data!$A$2:$E$764,5,0)</f>
        <v>Delhi</v>
      </c>
      <c r="S4736" t="str">
        <f>VLOOKUP($B4736,[1]data!$A$1:$I$764,6,0)</f>
        <v>Delhi Capitals</v>
      </c>
      <c r="T4736" t="str">
        <f>VLOOKUP($B4736,[1]data!$A$1:$I$764,7,0)</f>
        <v>Royal Challengers Bangalore</v>
      </c>
      <c r="U4736" t="str">
        <f>VLOOKUP($B4736,[1]data!$A$1:$I$764,9,0)</f>
        <v>Royal Challengers Bangalore</v>
      </c>
    </row>
    <row r="4737" spans="1:21" x14ac:dyDescent="0.3">
      <c r="A4737">
        <v>2012</v>
      </c>
      <c r="B4737" t="s">
        <v>2929</v>
      </c>
      <c r="C4737" s="1">
        <v>41043</v>
      </c>
      <c r="D4737" t="s">
        <v>2399</v>
      </c>
      <c r="E4737" t="s">
        <v>181</v>
      </c>
      <c r="F4737">
        <v>1005</v>
      </c>
      <c r="G4737" t="s">
        <v>26</v>
      </c>
      <c r="H4737">
        <v>11</v>
      </c>
      <c r="I4737">
        <f t="shared" si="146"/>
        <v>11</v>
      </c>
      <c r="J4737">
        <v>7</v>
      </c>
      <c r="K4737">
        <v>16</v>
      </c>
      <c r="L4737">
        <v>0</v>
      </c>
      <c r="M4737">
        <v>1</v>
      </c>
      <c r="N4737">
        <v>157.13999999999999</v>
      </c>
      <c r="O4737">
        <f t="shared" si="147"/>
        <v>157.13999999999999</v>
      </c>
      <c r="P4737" t="s">
        <v>17</v>
      </c>
      <c r="Q4737" s="1">
        <v>41043</v>
      </c>
      <c r="R4737" t="str">
        <f>VLOOKUP(B4737,[1]data!$A$2:$E$764,5,0)</f>
        <v>Delhi</v>
      </c>
      <c r="S4737" t="str">
        <f>VLOOKUP($B4737,[1]data!$A$1:$I$764,6,0)</f>
        <v>Delhi Capitals</v>
      </c>
      <c r="T4737" t="str">
        <f>VLOOKUP($B4737,[1]data!$A$1:$I$764,7,0)</f>
        <v>Royal Challengers Bangalore</v>
      </c>
      <c r="U4737" t="str">
        <f>VLOOKUP($B4737,[1]data!$A$1:$I$764,9,0)</f>
        <v>Royal Challengers Bangalore</v>
      </c>
    </row>
    <row r="4738" spans="1:21" x14ac:dyDescent="0.3">
      <c r="A4738">
        <v>2012</v>
      </c>
      <c r="B4738" t="s">
        <v>2929</v>
      </c>
      <c r="C4738" s="1">
        <v>41043</v>
      </c>
      <c r="D4738" t="s">
        <v>2399</v>
      </c>
      <c r="E4738" t="s">
        <v>52</v>
      </c>
      <c r="F4738">
        <v>1035</v>
      </c>
      <c r="G4738" t="s">
        <v>26</v>
      </c>
      <c r="H4738">
        <v>3</v>
      </c>
      <c r="I4738">
        <f t="shared" si="146"/>
        <v>3</v>
      </c>
      <c r="J4738">
        <v>2</v>
      </c>
      <c r="K4738">
        <v>4</v>
      </c>
      <c r="L4738">
        <v>0</v>
      </c>
      <c r="M4738">
        <v>0</v>
      </c>
      <c r="N4738">
        <v>150</v>
      </c>
      <c r="O4738">
        <f t="shared" si="147"/>
        <v>150</v>
      </c>
      <c r="P4738" t="s">
        <v>17</v>
      </c>
      <c r="Q4738" s="1">
        <v>41043</v>
      </c>
      <c r="R4738" t="str">
        <f>VLOOKUP(B4738,[1]data!$A$2:$E$764,5,0)</f>
        <v>Delhi</v>
      </c>
      <c r="S4738" t="str">
        <f>VLOOKUP($B4738,[1]data!$A$1:$I$764,6,0)</f>
        <v>Delhi Capitals</v>
      </c>
      <c r="T4738" t="str">
        <f>VLOOKUP($B4738,[1]data!$A$1:$I$764,7,0)</f>
        <v>Royal Challengers Bangalore</v>
      </c>
      <c r="U4738" t="str">
        <f>VLOOKUP($B4738,[1]data!$A$1:$I$764,9,0)</f>
        <v>Royal Challengers Bangalore</v>
      </c>
    </row>
    <row r="4739" spans="1:21" x14ac:dyDescent="0.3">
      <c r="A4739">
        <v>2012</v>
      </c>
      <c r="B4739" t="s">
        <v>2929</v>
      </c>
      <c r="C4739" s="1">
        <v>41043</v>
      </c>
      <c r="D4739" t="s">
        <v>2399</v>
      </c>
      <c r="E4739" t="s">
        <v>2487</v>
      </c>
      <c r="F4739">
        <v>1238</v>
      </c>
      <c r="G4739" t="s">
        <v>2448</v>
      </c>
      <c r="H4739">
        <v>13</v>
      </c>
      <c r="I4739">
        <f t="shared" ref="I4739:I4802" si="148">IF(H4739="",(J4739*N4739)/100,H4739)</f>
        <v>13</v>
      </c>
      <c r="J4739">
        <v>16</v>
      </c>
      <c r="K4739">
        <v>33</v>
      </c>
      <c r="L4739">
        <v>0</v>
      </c>
      <c r="M4739">
        <v>0</v>
      </c>
      <c r="N4739">
        <v>81.25</v>
      </c>
      <c r="O4739">
        <f t="shared" ref="O4739:O4802" si="149">IF(N4739="",IF(J4739=0,0,(I4739/J4739)*100),N4739)</f>
        <v>81.25</v>
      </c>
      <c r="P4739" t="s">
        <v>17</v>
      </c>
      <c r="Q4739" s="1">
        <v>41043</v>
      </c>
      <c r="R4739" t="str">
        <f>VLOOKUP(B4739,[1]data!$A$2:$E$764,5,0)</f>
        <v>Delhi</v>
      </c>
      <c r="S4739" t="str">
        <f>VLOOKUP($B4739,[1]data!$A$1:$I$764,6,0)</f>
        <v>Delhi Capitals</v>
      </c>
      <c r="T4739" t="str">
        <f>VLOOKUP($B4739,[1]data!$A$1:$I$764,7,0)</f>
        <v>Royal Challengers Bangalore</v>
      </c>
      <c r="U4739" t="str">
        <f>VLOOKUP($B4739,[1]data!$A$1:$I$764,9,0)</f>
        <v>Royal Challengers Bangalore</v>
      </c>
    </row>
    <row r="4740" spans="1:21" x14ac:dyDescent="0.3">
      <c r="A4740">
        <v>2012</v>
      </c>
      <c r="B4740" t="s">
        <v>2929</v>
      </c>
      <c r="C4740" s="1">
        <v>41043</v>
      </c>
      <c r="D4740" t="s">
        <v>2399</v>
      </c>
      <c r="E4740" t="s">
        <v>82</v>
      </c>
      <c r="F4740">
        <v>1184</v>
      </c>
      <c r="G4740" t="s">
        <v>2933</v>
      </c>
      <c r="H4740">
        <v>56</v>
      </c>
      <c r="I4740">
        <f t="shared" si="148"/>
        <v>56</v>
      </c>
      <c r="J4740">
        <v>39</v>
      </c>
      <c r="K4740">
        <v>47</v>
      </c>
      <c r="L4740">
        <v>4</v>
      </c>
      <c r="M4740">
        <v>4</v>
      </c>
      <c r="N4740">
        <v>143.58000000000001</v>
      </c>
      <c r="O4740">
        <f t="shared" si="149"/>
        <v>143.58000000000001</v>
      </c>
      <c r="P4740" t="s">
        <v>17</v>
      </c>
      <c r="Q4740" s="1">
        <v>41043</v>
      </c>
      <c r="R4740" t="str">
        <f>VLOOKUP(B4740,[1]data!$A$2:$E$764,5,0)</f>
        <v>Delhi</v>
      </c>
      <c r="S4740" t="str">
        <f>VLOOKUP($B4740,[1]data!$A$1:$I$764,6,0)</f>
        <v>Delhi Capitals</v>
      </c>
      <c r="T4740" t="str">
        <f>VLOOKUP($B4740,[1]data!$A$1:$I$764,7,0)</f>
        <v>Royal Challengers Bangalore</v>
      </c>
      <c r="U4740" t="str">
        <f>VLOOKUP($B4740,[1]data!$A$1:$I$764,9,0)</f>
        <v>Royal Challengers Bangalore</v>
      </c>
    </row>
    <row r="4741" spans="1:21" x14ac:dyDescent="0.3">
      <c r="A4741">
        <v>2012</v>
      </c>
      <c r="B4741" t="s">
        <v>2929</v>
      </c>
      <c r="C4741" s="1">
        <v>41043</v>
      </c>
      <c r="D4741" t="s">
        <v>2399</v>
      </c>
      <c r="E4741" t="s">
        <v>1055</v>
      </c>
      <c r="F4741">
        <v>1118</v>
      </c>
      <c r="G4741" t="s">
        <v>2640</v>
      </c>
      <c r="H4741">
        <v>36</v>
      </c>
      <c r="I4741">
        <f t="shared" si="148"/>
        <v>36</v>
      </c>
      <c r="J4741">
        <v>25</v>
      </c>
      <c r="K4741">
        <v>49</v>
      </c>
      <c r="L4741">
        <v>5</v>
      </c>
      <c r="M4741">
        <v>1</v>
      </c>
      <c r="N4741">
        <v>144</v>
      </c>
      <c r="O4741">
        <f t="shared" si="149"/>
        <v>144</v>
      </c>
      <c r="P4741" t="s">
        <v>17</v>
      </c>
      <c r="Q4741" s="1">
        <v>41043</v>
      </c>
      <c r="R4741" t="str">
        <f>VLOOKUP(B4741,[1]data!$A$2:$E$764,5,0)</f>
        <v>Delhi</v>
      </c>
      <c r="S4741" t="str">
        <f>VLOOKUP($B4741,[1]data!$A$1:$I$764,6,0)</f>
        <v>Delhi Capitals</v>
      </c>
      <c r="T4741" t="str">
        <f>VLOOKUP($B4741,[1]data!$A$1:$I$764,7,0)</f>
        <v>Royal Challengers Bangalore</v>
      </c>
      <c r="U4741" t="str">
        <f>VLOOKUP($B4741,[1]data!$A$1:$I$764,9,0)</f>
        <v>Royal Challengers Bangalore</v>
      </c>
    </row>
    <row r="4742" spans="1:21" x14ac:dyDescent="0.3">
      <c r="A4742">
        <v>2012</v>
      </c>
      <c r="B4742" t="s">
        <v>2929</v>
      </c>
      <c r="C4742" s="1">
        <v>41043</v>
      </c>
      <c r="D4742" t="s">
        <v>2399</v>
      </c>
      <c r="E4742" t="s">
        <v>76</v>
      </c>
      <c r="F4742">
        <v>1012</v>
      </c>
      <c r="G4742" t="s">
        <v>2934</v>
      </c>
      <c r="H4742">
        <v>8</v>
      </c>
      <c r="I4742">
        <f t="shared" si="148"/>
        <v>8</v>
      </c>
      <c r="J4742">
        <v>10</v>
      </c>
      <c r="K4742">
        <v>15</v>
      </c>
      <c r="L4742">
        <v>1</v>
      </c>
      <c r="M4742">
        <v>0</v>
      </c>
      <c r="N4742">
        <v>80</v>
      </c>
      <c r="O4742">
        <f t="shared" si="149"/>
        <v>80</v>
      </c>
      <c r="P4742" t="s">
        <v>17</v>
      </c>
      <c r="Q4742" s="1">
        <v>41043</v>
      </c>
      <c r="R4742" t="str">
        <f>VLOOKUP(B4742,[1]data!$A$2:$E$764,5,0)</f>
        <v>Delhi</v>
      </c>
      <c r="S4742" t="str">
        <f>VLOOKUP($B4742,[1]data!$A$1:$I$764,6,0)</f>
        <v>Delhi Capitals</v>
      </c>
      <c r="T4742" t="str">
        <f>VLOOKUP($B4742,[1]data!$A$1:$I$764,7,0)</f>
        <v>Royal Challengers Bangalore</v>
      </c>
      <c r="U4742" t="str">
        <f>VLOOKUP($B4742,[1]data!$A$1:$I$764,9,0)</f>
        <v>Royal Challengers Bangalore</v>
      </c>
    </row>
    <row r="4743" spans="1:21" x14ac:dyDescent="0.3">
      <c r="A4743">
        <v>2012</v>
      </c>
      <c r="B4743" t="s">
        <v>2935</v>
      </c>
      <c r="C4743" s="1">
        <v>41043</v>
      </c>
      <c r="D4743" t="s">
        <v>2936</v>
      </c>
      <c r="E4743" t="s">
        <v>1453</v>
      </c>
      <c r="F4743">
        <v>1183</v>
      </c>
      <c r="G4743" t="s">
        <v>26</v>
      </c>
      <c r="H4743">
        <v>52</v>
      </c>
      <c r="I4743">
        <f t="shared" si="148"/>
        <v>52</v>
      </c>
      <c r="J4743">
        <v>31</v>
      </c>
      <c r="K4743">
        <v>64</v>
      </c>
      <c r="L4743">
        <v>5</v>
      </c>
      <c r="M4743">
        <v>3</v>
      </c>
      <c r="N4743">
        <v>167.74</v>
      </c>
      <c r="O4743">
        <f t="shared" si="149"/>
        <v>167.74</v>
      </c>
      <c r="P4743" t="s">
        <v>17</v>
      </c>
      <c r="Q4743" s="1">
        <v>41043</v>
      </c>
      <c r="R4743" t="str">
        <f>VLOOKUP(B4743,[1]data!$A$2:$E$764,5,0)</f>
        <v>Dharamsala</v>
      </c>
      <c r="S4743" t="str">
        <f>VLOOKUP($B4743,[1]data!$A$1:$I$764,6,0)</f>
        <v>Kings XI Punjab</v>
      </c>
      <c r="T4743" t="str">
        <f>VLOOKUP($B4743,[1]data!$A$1:$I$764,7,0)</f>
        <v>Chennai Super Kings</v>
      </c>
      <c r="U4743" t="str">
        <f>VLOOKUP($B4743,[1]data!$A$1:$I$764,9,0)</f>
        <v>Kings XI Punjab</v>
      </c>
    </row>
    <row r="4744" spans="1:21" x14ac:dyDescent="0.3">
      <c r="A4744">
        <v>2012</v>
      </c>
      <c r="B4744" t="s">
        <v>2935</v>
      </c>
      <c r="C4744" s="1">
        <v>41043</v>
      </c>
      <c r="D4744" t="s">
        <v>2936</v>
      </c>
      <c r="E4744" t="s">
        <v>211</v>
      </c>
      <c r="F4744">
        <v>1095</v>
      </c>
      <c r="G4744" t="s">
        <v>2937</v>
      </c>
      <c r="H4744">
        <v>21</v>
      </c>
      <c r="I4744">
        <f t="shared" si="148"/>
        <v>21</v>
      </c>
      <c r="J4744">
        <v>16</v>
      </c>
      <c r="K4744">
        <v>25</v>
      </c>
      <c r="L4744">
        <v>1</v>
      </c>
      <c r="M4744">
        <v>2</v>
      </c>
      <c r="N4744">
        <v>131.25</v>
      </c>
      <c r="O4744">
        <f t="shared" si="149"/>
        <v>131.25</v>
      </c>
      <c r="P4744" t="s">
        <v>17</v>
      </c>
      <c r="Q4744" s="1">
        <v>41043</v>
      </c>
      <c r="R4744" t="str">
        <f>VLOOKUP(B4744,[1]data!$A$2:$E$764,5,0)</f>
        <v>Dharamsala</v>
      </c>
      <c r="S4744" t="str">
        <f>VLOOKUP($B4744,[1]data!$A$1:$I$764,6,0)</f>
        <v>Kings XI Punjab</v>
      </c>
      <c r="T4744" t="str">
        <f>VLOOKUP($B4744,[1]data!$A$1:$I$764,7,0)</f>
        <v>Chennai Super Kings</v>
      </c>
      <c r="U4744" t="str">
        <f>VLOOKUP($B4744,[1]data!$A$1:$I$764,9,0)</f>
        <v>Kings XI Punjab</v>
      </c>
    </row>
    <row r="4745" spans="1:21" x14ac:dyDescent="0.3">
      <c r="A4745">
        <v>2012</v>
      </c>
      <c r="B4745" t="s">
        <v>2935</v>
      </c>
      <c r="C4745" s="1">
        <v>41043</v>
      </c>
      <c r="D4745" t="s">
        <v>2936</v>
      </c>
      <c r="E4745" t="s">
        <v>366</v>
      </c>
      <c r="F4745">
        <v>1074</v>
      </c>
      <c r="G4745" t="s">
        <v>2938</v>
      </c>
      <c r="H4745">
        <v>14</v>
      </c>
      <c r="I4745">
        <f t="shared" si="148"/>
        <v>14</v>
      </c>
      <c r="J4745">
        <v>13</v>
      </c>
      <c r="K4745">
        <v>19</v>
      </c>
      <c r="L4745">
        <v>1</v>
      </c>
      <c r="M4745">
        <v>0</v>
      </c>
      <c r="N4745">
        <v>107.69</v>
      </c>
      <c r="O4745">
        <f t="shared" si="149"/>
        <v>107.69</v>
      </c>
      <c r="P4745" t="s">
        <v>20</v>
      </c>
      <c r="Q4745" s="1">
        <v>41043</v>
      </c>
      <c r="R4745" t="str">
        <f>VLOOKUP(B4745,[1]data!$A$2:$E$764,5,0)</f>
        <v>Dharamsala</v>
      </c>
      <c r="S4745" t="str">
        <f>VLOOKUP($B4745,[1]data!$A$1:$I$764,6,0)</f>
        <v>Kings XI Punjab</v>
      </c>
      <c r="T4745" t="str">
        <f>VLOOKUP($B4745,[1]data!$A$1:$I$764,7,0)</f>
        <v>Chennai Super Kings</v>
      </c>
      <c r="U4745" t="str">
        <f>VLOOKUP($B4745,[1]data!$A$1:$I$764,9,0)</f>
        <v>Kings XI Punjab</v>
      </c>
    </row>
    <row r="4746" spans="1:21" x14ac:dyDescent="0.3">
      <c r="A4746">
        <v>2012</v>
      </c>
      <c r="B4746" t="s">
        <v>2935</v>
      </c>
      <c r="C4746" s="1">
        <v>41043</v>
      </c>
      <c r="D4746" t="s">
        <v>2936</v>
      </c>
      <c r="E4746" t="s">
        <v>1898</v>
      </c>
      <c r="F4746">
        <v>1163</v>
      </c>
      <c r="G4746" t="s">
        <v>26</v>
      </c>
      <c r="H4746">
        <v>64</v>
      </c>
      <c r="I4746">
        <f t="shared" si="148"/>
        <v>64</v>
      </c>
      <c r="J4746">
        <v>30</v>
      </c>
      <c r="K4746">
        <v>47</v>
      </c>
      <c r="L4746">
        <v>6</v>
      </c>
      <c r="M4746">
        <v>4</v>
      </c>
      <c r="N4746">
        <v>213.33</v>
      </c>
      <c r="O4746">
        <f t="shared" si="149"/>
        <v>213.33</v>
      </c>
      <c r="P4746" t="s">
        <v>17</v>
      </c>
      <c r="Q4746" s="1">
        <v>41043</v>
      </c>
      <c r="R4746" t="str">
        <f>VLOOKUP(B4746,[1]data!$A$2:$E$764,5,0)</f>
        <v>Dharamsala</v>
      </c>
      <c r="S4746" t="str">
        <f>VLOOKUP($B4746,[1]data!$A$1:$I$764,6,0)</f>
        <v>Kings XI Punjab</v>
      </c>
      <c r="T4746" t="str">
        <f>VLOOKUP($B4746,[1]data!$A$1:$I$764,7,0)</f>
        <v>Chennai Super Kings</v>
      </c>
      <c r="U4746" t="str">
        <f>VLOOKUP($B4746,[1]data!$A$1:$I$764,9,0)</f>
        <v>Kings XI Punjab</v>
      </c>
    </row>
    <row r="4747" spans="1:21" x14ac:dyDescent="0.3">
      <c r="A4747">
        <v>2012</v>
      </c>
      <c r="B4747" t="s">
        <v>2935</v>
      </c>
      <c r="C4747" s="1">
        <v>41043</v>
      </c>
      <c r="D4747" t="s">
        <v>2936</v>
      </c>
      <c r="E4747" t="s">
        <v>21</v>
      </c>
      <c r="F4747">
        <v>1024</v>
      </c>
      <c r="G4747" t="s">
        <v>518</v>
      </c>
      <c r="H4747">
        <v>3</v>
      </c>
      <c r="I4747">
        <f t="shared" si="148"/>
        <v>3</v>
      </c>
      <c r="J4747">
        <v>1</v>
      </c>
      <c r="K4747">
        <v>2</v>
      </c>
      <c r="L4747">
        <v>0</v>
      </c>
      <c r="M4747">
        <v>0</v>
      </c>
      <c r="N4747">
        <v>300</v>
      </c>
      <c r="O4747">
        <f t="shared" si="149"/>
        <v>300</v>
      </c>
      <c r="P4747" t="s">
        <v>40</v>
      </c>
      <c r="Q4747" s="1">
        <v>41043</v>
      </c>
      <c r="R4747" t="str">
        <f>VLOOKUP(B4747,[1]data!$A$2:$E$764,5,0)</f>
        <v>Dharamsala</v>
      </c>
      <c r="S4747" t="str">
        <f>VLOOKUP($B4747,[1]data!$A$1:$I$764,6,0)</f>
        <v>Kings XI Punjab</v>
      </c>
      <c r="T4747" t="str">
        <f>VLOOKUP($B4747,[1]data!$A$1:$I$764,7,0)</f>
        <v>Chennai Super Kings</v>
      </c>
      <c r="U4747" t="str">
        <f>VLOOKUP($B4747,[1]data!$A$1:$I$764,9,0)</f>
        <v>Kings XI Punjab</v>
      </c>
    </row>
    <row r="4748" spans="1:21" x14ac:dyDescent="0.3">
      <c r="A4748">
        <v>2012</v>
      </c>
      <c r="B4748" t="s">
        <v>2935</v>
      </c>
      <c r="C4748" s="1">
        <v>41043</v>
      </c>
      <c r="D4748" t="s">
        <v>2936</v>
      </c>
      <c r="E4748" t="s">
        <v>331</v>
      </c>
      <c r="F4748">
        <v>1062</v>
      </c>
      <c r="G4748" t="s">
        <v>2939</v>
      </c>
      <c r="H4748">
        <v>2</v>
      </c>
      <c r="I4748">
        <f t="shared" si="148"/>
        <v>2</v>
      </c>
      <c r="J4748">
        <v>6</v>
      </c>
      <c r="K4748">
        <v>7</v>
      </c>
      <c r="L4748">
        <v>0</v>
      </c>
      <c r="M4748">
        <v>0</v>
      </c>
      <c r="N4748">
        <v>33.33</v>
      </c>
      <c r="O4748">
        <f t="shared" si="149"/>
        <v>33.33</v>
      </c>
      <c r="P4748" t="s">
        <v>17</v>
      </c>
      <c r="Q4748" s="1">
        <v>41043</v>
      </c>
      <c r="R4748" t="str">
        <f>VLOOKUP(B4748,[1]data!$A$2:$E$764,5,0)</f>
        <v>Dharamsala</v>
      </c>
      <c r="S4748" t="str">
        <f>VLOOKUP($B4748,[1]data!$A$1:$I$764,6,0)</f>
        <v>Kings XI Punjab</v>
      </c>
      <c r="T4748" t="str">
        <f>VLOOKUP($B4748,[1]data!$A$1:$I$764,7,0)</f>
        <v>Chennai Super Kings</v>
      </c>
      <c r="U4748" t="str">
        <f>VLOOKUP($B4748,[1]data!$A$1:$I$764,9,0)</f>
        <v>Kings XI Punjab</v>
      </c>
    </row>
    <row r="4749" spans="1:21" x14ac:dyDescent="0.3">
      <c r="A4749">
        <v>2012</v>
      </c>
      <c r="B4749" t="s">
        <v>2935</v>
      </c>
      <c r="C4749" s="1">
        <v>41043</v>
      </c>
      <c r="D4749" t="s">
        <v>2936</v>
      </c>
      <c r="E4749" t="s">
        <v>833</v>
      </c>
      <c r="F4749">
        <v>1051</v>
      </c>
      <c r="G4749" t="s">
        <v>161</v>
      </c>
      <c r="H4749">
        <v>6</v>
      </c>
      <c r="I4749">
        <f t="shared" si="148"/>
        <v>6</v>
      </c>
      <c r="J4749">
        <v>8</v>
      </c>
      <c r="K4749">
        <v>10</v>
      </c>
      <c r="L4749">
        <v>0</v>
      </c>
      <c r="M4749">
        <v>1</v>
      </c>
      <c r="N4749">
        <v>75</v>
      </c>
      <c r="O4749">
        <f t="shared" si="149"/>
        <v>75</v>
      </c>
      <c r="P4749" t="s">
        <v>17</v>
      </c>
      <c r="Q4749" s="1">
        <v>41043</v>
      </c>
      <c r="R4749" t="str">
        <f>VLOOKUP(B4749,[1]data!$A$2:$E$764,5,0)</f>
        <v>Dharamsala</v>
      </c>
      <c r="S4749" t="str">
        <f>VLOOKUP($B4749,[1]data!$A$1:$I$764,6,0)</f>
        <v>Kings XI Punjab</v>
      </c>
      <c r="T4749" t="str">
        <f>VLOOKUP($B4749,[1]data!$A$1:$I$764,7,0)</f>
        <v>Chennai Super Kings</v>
      </c>
      <c r="U4749" t="str">
        <f>VLOOKUP($B4749,[1]data!$A$1:$I$764,9,0)</f>
        <v>Kings XI Punjab</v>
      </c>
    </row>
    <row r="4750" spans="1:21" x14ac:dyDescent="0.3">
      <c r="A4750">
        <v>2012</v>
      </c>
      <c r="B4750" t="s">
        <v>2935</v>
      </c>
      <c r="C4750" s="1">
        <v>41043</v>
      </c>
      <c r="D4750" t="s">
        <v>2936</v>
      </c>
      <c r="E4750" t="s">
        <v>535</v>
      </c>
      <c r="F4750">
        <v>1075</v>
      </c>
      <c r="G4750" t="s">
        <v>199</v>
      </c>
      <c r="H4750">
        <v>47</v>
      </c>
      <c r="I4750">
        <f t="shared" si="148"/>
        <v>47</v>
      </c>
      <c r="J4750">
        <v>50</v>
      </c>
      <c r="K4750">
        <v>92</v>
      </c>
      <c r="L4750">
        <v>4</v>
      </c>
      <c r="M4750">
        <v>1</v>
      </c>
      <c r="N4750">
        <v>94</v>
      </c>
      <c r="O4750">
        <f t="shared" si="149"/>
        <v>94</v>
      </c>
      <c r="P4750" t="s">
        <v>17</v>
      </c>
      <c r="Q4750" s="1">
        <v>41043</v>
      </c>
      <c r="R4750" t="str">
        <f>VLOOKUP(B4750,[1]data!$A$2:$E$764,5,0)</f>
        <v>Dharamsala</v>
      </c>
      <c r="S4750" t="str">
        <f>VLOOKUP($B4750,[1]data!$A$1:$I$764,6,0)</f>
        <v>Kings XI Punjab</v>
      </c>
      <c r="T4750" t="str">
        <f>VLOOKUP($B4750,[1]data!$A$1:$I$764,7,0)</f>
        <v>Chennai Super Kings</v>
      </c>
      <c r="U4750" t="str">
        <f>VLOOKUP($B4750,[1]data!$A$1:$I$764,9,0)</f>
        <v>Kings XI Punjab</v>
      </c>
    </row>
    <row r="4751" spans="1:21" x14ac:dyDescent="0.3">
      <c r="A4751">
        <v>2012</v>
      </c>
      <c r="B4751" t="s">
        <v>2935</v>
      </c>
      <c r="C4751" s="1">
        <v>41043</v>
      </c>
      <c r="D4751" t="s">
        <v>2936</v>
      </c>
      <c r="E4751" t="s">
        <v>249</v>
      </c>
      <c r="F4751">
        <v>1027</v>
      </c>
      <c r="G4751" t="s">
        <v>2940</v>
      </c>
      <c r="H4751">
        <v>1</v>
      </c>
      <c r="I4751">
        <f t="shared" si="148"/>
        <v>1</v>
      </c>
      <c r="J4751">
        <v>2</v>
      </c>
      <c r="K4751">
        <v>2</v>
      </c>
      <c r="L4751">
        <v>0</v>
      </c>
      <c r="M4751">
        <v>0</v>
      </c>
      <c r="N4751">
        <v>50</v>
      </c>
      <c r="O4751">
        <f t="shared" si="149"/>
        <v>50</v>
      </c>
      <c r="P4751" t="s">
        <v>17</v>
      </c>
      <c r="Q4751" s="1">
        <v>41043</v>
      </c>
      <c r="R4751" t="str">
        <f>VLOOKUP(B4751,[1]data!$A$2:$E$764,5,0)</f>
        <v>Dharamsala</v>
      </c>
      <c r="S4751" t="str">
        <f>VLOOKUP($B4751,[1]data!$A$1:$I$764,6,0)</f>
        <v>Kings XI Punjab</v>
      </c>
      <c r="T4751" t="str">
        <f>VLOOKUP($B4751,[1]data!$A$1:$I$764,7,0)</f>
        <v>Chennai Super Kings</v>
      </c>
      <c r="U4751" t="str">
        <f>VLOOKUP($B4751,[1]data!$A$1:$I$764,9,0)</f>
        <v>Kings XI Punjab</v>
      </c>
    </row>
    <row r="4752" spans="1:21" x14ac:dyDescent="0.3">
      <c r="A4752">
        <v>2012</v>
      </c>
      <c r="B4752" t="s">
        <v>2935</v>
      </c>
      <c r="C4752" s="1">
        <v>41043</v>
      </c>
      <c r="D4752" t="s">
        <v>2936</v>
      </c>
      <c r="E4752" t="s">
        <v>274</v>
      </c>
      <c r="F4752">
        <v>1076</v>
      </c>
      <c r="G4752" t="s">
        <v>2941</v>
      </c>
      <c r="H4752">
        <v>16</v>
      </c>
      <c r="I4752">
        <f t="shared" si="148"/>
        <v>16</v>
      </c>
      <c r="J4752">
        <v>14</v>
      </c>
      <c r="K4752">
        <v>35</v>
      </c>
      <c r="L4752">
        <v>3</v>
      </c>
      <c r="M4752">
        <v>0</v>
      </c>
      <c r="N4752">
        <v>114.28</v>
      </c>
      <c r="O4752">
        <f t="shared" si="149"/>
        <v>114.28</v>
      </c>
      <c r="P4752" t="s">
        <v>20</v>
      </c>
      <c r="Q4752" s="1">
        <v>41043</v>
      </c>
      <c r="R4752" t="str">
        <f>VLOOKUP(B4752,[1]data!$A$2:$E$764,5,0)</f>
        <v>Dharamsala</v>
      </c>
      <c r="S4752" t="str">
        <f>VLOOKUP($B4752,[1]data!$A$1:$I$764,6,0)</f>
        <v>Kings XI Punjab</v>
      </c>
      <c r="T4752" t="str">
        <f>VLOOKUP($B4752,[1]data!$A$1:$I$764,7,0)</f>
        <v>Chennai Super Kings</v>
      </c>
      <c r="U4752" t="str">
        <f>VLOOKUP($B4752,[1]data!$A$1:$I$764,9,0)</f>
        <v>Kings XI Punjab</v>
      </c>
    </row>
    <row r="4753" spans="1:21" x14ac:dyDescent="0.3">
      <c r="A4753">
        <v>2012</v>
      </c>
      <c r="B4753" t="s">
        <v>2935</v>
      </c>
      <c r="C4753" s="1">
        <v>41043</v>
      </c>
      <c r="D4753" t="s">
        <v>2936</v>
      </c>
      <c r="E4753" t="s">
        <v>1393</v>
      </c>
      <c r="F4753">
        <v>1169</v>
      </c>
      <c r="G4753" t="s">
        <v>26</v>
      </c>
      <c r="H4753">
        <v>81</v>
      </c>
      <c r="I4753">
        <f t="shared" si="148"/>
        <v>81</v>
      </c>
      <c r="J4753">
        <v>54</v>
      </c>
      <c r="K4753">
        <v>93</v>
      </c>
      <c r="L4753">
        <v>6</v>
      </c>
      <c r="M4753">
        <v>4</v>
      </c>
      <c r="N4753">
        <v>150</v>
      </c>
      <c r="O4753">
        <f t="shared" si="149"/>
        <v>150</v>
      </c>
      <c r="P4753" t="s">
        <v>17</v>
      </c>
      <c r="Q4753" s="1">
        <v>41043</v>
      </c>
      <c r="R4753" t="str">
        <f>VLOOKUP(B4753,[1]data!$A$2:$E$764,5,0)</f>
        <v>Dharamsala</v>
      </c>
      <c r="S4753" t="str">
        <f>VLOOKUP($B4753,[1]data!$A$1:$I$764,6,0)</f>
        <v>Kings XI Punjab</v>
      </c>
      <c r="T4753" t="str">
        <f>VLOOKUP($B4753,[1]data!$A$1:$I$764,7,0)</f>
        <v>Chennai Super Kings</v>
      </c>
      <c r="U4753" t="str">
        <f>VLOOKUP($B4753,[1]data!$A$1:$I$764,9,0)</f>
        <v>Kings XI Punjab</v>
      </c>
    </row>
    <row r="4754" spans="1:21" x14ac:dyDescent="0.3">
      <c r="A4754">
        <v>2012</v>
      </c>
      <c r="B4754" t="s">
        <v>2935</v>
      </c>
      <c r="C4754" s="1">
        <v>41043</v>
      </c>
      <c r="D4754" t="s">
        <v>2936</v>
      </c>
      <c r="E4754" t="s">
        <v>674</v>
      </c>
      <c r="F4754">
        <v>1088</v>
      </c>
      <c r="G4754" t="s">
        <v>2942</v>
      </c>
      <c r="H4754">
        <v>6</v>
      </c>
      <c r="I4754">
        <f t="shared" si="148"/>
        <v>6</v>
      </c>
      <c r="J4754">
        <v>5</v>
      </c>
      <c r="K4754">
        <v>5</v>
      </c>
      <c r="L4754">
        <v>1</v>
      </c>
      <c r="M4754">
        <v>0</v>
      </c>
      <c r="N4754">
        <v>120</v>
      </c>
      <c r="O4754">
        <f t="shared" si="149"/>
        <v>120</v>
      </c>
      <c r="P4754" t="s">
        <v>17</v>
      </c>
      <c r="Q4754" s="1">
        <v>41043</v>
      </c>
      <c r="R4754" t="str">
        <f>VLOOKUP(B4754,[1]data!$A$2:$E$764,5,0)</f>
        <v>Dharamsala</v>
      </c>
      <c r="S4754" t="str">
        <f>VLOOKUP($B4754,[1]data!$A$1:$I$764,6,0)</f>
        <v>Kings XI Punjab</v>
      </c>
      <c r="T4754" t="str">
        <f>VLOOKUP($B4754,[1]data!$A$1:$I$764,7,0)</f>
        <v>Chennai Super Kings</v>
      </c>
      <c r="U4754" t="str">
        <f>VLOOKUP($B4754,[1]data!$A$1:$I$764,9,0)</f>
        <v>Kings XI Punjab</v>
      </c>
    </row>
    <row r="4755" spans="1:21" x14ac:dyDescent="0.3">
      <c r="A4755">
        <v>2012</v>
      </c>
      <c r="B4755" t="s">
        <v>2935</v>
      </c>
      <c r="C4755" s="1">
        <v>41043</v>
      </c>
      <c r="D4755" t="s">
        <v>2936</v>
      </c>
      <c r="E4755" t="s">
        <v>116</v>
      </c>
      <c r="F4755">
        <v>1064</v>
      </c>
      <c r="G4755" t="s">
        <v>1950</v>
      </c>
      <c r="H4755">
        <v>5</v>
      </c>
      <c r="I4755">
        <f t="shared" si="148"/>
        <v>5</v>
      </c>
      <c r="J4755">
        <v>7</v>
      </c>
      <c r="K4755">
        <v>15</v>
      </c>
      <c r="L4755">
        <v>1</v>
      </c>
      <c r="M4755">
        <v>0</v>
      </c>
      <c r="N4755">
        <v>71.42</v>
      </c>
      <c r="O4755">
        <f t="shared" si="149"/>
        <v>71.42</v>
      </c>
      <c r="P4755" t="s">
        <v>17</v>
      </c>
      <c r="Q4755" s="1">
        <v>41043</v>
      </c>
      <c r="R4755" t="str">
        <f>VLOOKUP(B4755,[1]data!$A$2:$E$764,5,0)</f>
        <v>Dharamsala</v>
      </c>
      <c r="S4755" t="str">
        <f>VLOOKUP($B4755,[1]data!$A$1:$I$764,6,0)</f>
        <v>Kings XI Punjab</v>
      </c>
      <c r="T4755" t="str">
        <f>VLOOKUP($B4755,[1]data!$A$1:$I$764,7,0)</f>
        <v>Chennai Super Kings</v>
      </c>
      <c r="U4755" t="str">
        <f>VLOOKUP($B4755,[1]data!$A$1:$I$764,9,0)</f>
        <v>Kings XI Punjab</v>
      </c>
    </row>
    <row r="4756" spans="1:21" x14ac:dyDescent="0.3">
      <c r="A4756">
        <v>2012</v>
      </c>
      <c r="B4756" t="s">
        <v>2935</v>
      </c>
      <c r="C4756" s="1">
        <v>41043</v>
      </c>
      <c r="D4756" t="s">
        <v>2936</v>
      </c>
      <c r="E4756" t="s">
        <v>27</v>
      </c>
      <c r="F4756">
        <v>1008</v>
      </c>
      <c r="G4756" t="s">
        <v>26</v>
      </c>
      <c r="H4756">
        <v>1</v>
      </c>
      <c r="I4756">
        <f t="shared" si="148"/>
        <v>1</v>
      </c>
      <c r="J4756">
        <v>3</v>
      </c>
      <c r="K4756">
        <v>11</v>
      </c>
      <c r="L4756">
        <v>0</v>
      </c>
      <c r="M4756">
        <v>0</v>
      </c>
      <c r="N4756">
        <v>33.33</v>
      </c>
      <c r="O4756">
        <f t="shared" si="149"/>
        <v>33.33</v>
      </c>
      <c r="P4756" t="s">
        <v>17</v>
      </c>
      <c r="Q4756" s="1">
        <v>41043</v>
      </c>
      <c r="R4756" t="str">
        <f>VLOOKUP(B4756,[1]data!$A$2:$E$764,5,0)</f>
        <v>Dharamsala</v>
      </c>
      <c r="S4756" t="str">
        <f>VLOOKUP($B4756,[1]data!$A$1:$I$764,6,0)</f>
        <v>Kings XI Punjab</v>
      </c>
      <c r="T4756" t="str">
        <f>VLOOKUP($B4756,[1]data!$A$1:$I$764,7,0)</f>
        <v>Chennai Super Kings</v>
      </c>
      <c r="U4756" t="str">
        <f>VLOOKUP($B4756,[1]data!$A$1:$I$764,9,0)</f>
        <v>Kings XI Punjab</v>
      </c>
    </row>
    <row r="4757" spans="1:21" x14ac:dyDescent="0.3">
      <c r="A4757">
        <v>2012</v>
      </c>
      <c r="B4757" t="s">
        <v>2935</v>
      </c>
      <c r="C4757" s="1">
        <v>41043</v>
      </c>
      <c r="D4757" t="s">
        <v>2936</v>
      </c>
      <c r="E4757" t="s">
        <v>562</v>
      </c>
      <c r="F4757">
        <v>1002</v>
      </c>
      <c r="G4757" t="s">
        <v>139</v>
      </c>
      <c r="H4757">
        <v>0</v>
      </c>
      <c r="I4757">
        <f t="shared" si="148"/>
        <v>0</v>
      </c>
      <c r="J4757">
        <v>1</v>
      </c>
      <c r="K4757">
        <v>4</v>
      </c>
      <c r="L4757">
        <v>0</v>
      </c>
      <c r="M4757">
        <v>0</v>
      </c>
      <c r="N4757">
        <v>0</v>
      </c>
      <c r="O4757">
        <f t="shared" si="149"/>
        <v>0</v>
      </c>
      <c r="P4757" t="s">
        <v>17</v>
      </c>
      <c r="Q4757" s="1">
        <v>41043</v>
      </c>
      <c r="R4757" t="str">
        <f>VLOOKUP(B4757,[1]data!$A$2:$E$764,5,0)</f>
        <v>Dharamsala</v>
      </c>
      <c r="S4757" t="str">
        <f>VLOOKUP($B4757,[1]data!$A$1:$I$764,6,0)</f>
        <v>Kings XI Punjab</v>
      </c>
      <c r="T4757" t="str">
        <f>VLOOKUP($B4757,[1]data!$A$1:$I$764,7,0)</f>
        <v>Chennai Super Kings</v>
      </c>
      <c r="U4757" t="str">
        <f>VLOOKUP($B4757,[1]data!$A$1:$I$764,9,0)</f>
        <v>Kings XI Punjab</v>
      </c>
    </row>
    <row r="4758" spans="1:21" x14ac:dyDescent="0.3">
      <c r="A4758">
        <v>2012</v>
      </c>
      <c r="B4758" t="s">
        <v>2943</v>
      </c>
      <c r="C4758" s="1">
        <v>41044</v>
      </c>
      <c r="D4758" t="s">
        <v>2406</v>
      </c>
      <c r="E4758" t="s">
        <v>1064</v>
      </c>
      <c r="F4758">
        <v>1121</v>
      </c>
      <c r="G4758" t="s">
        <v>2878</v>
      </c>
      <c r="H4758">
        <v>14</v>
      </c>
      <c r="I4758">
        <f t="shared" si="148"/>
        <v>14</v>
      </c>
      <c r="J4758">
        <v>8</v>
      </c>
      <c r="K4758">
        <v>10</v>
      </c>
      <c r="L4758">
        <v>3</v>
      </c>
      <c r="M4758">
        <v>0</v>
      </c>
      <c r="N4758">
        <v>175</v>
      </c>
      <c r="O4758">
        <f t="shared" si="149"/>
        <v>175</v>
      </c>
      <c r="P4758" t="s">
        <v>17</v>
      </c>
      <c r="Q4758" s="1">
        <v>41044</v>
      </c>
      <c r="R4758" t="str">
        <f>VLOOKUP(B4758,[1]data!$A$2:$E$764,5,0)</f>
        <v>Hyderabad (Deccan)</v>
      </c>
      <c r="S4758" t="str">
        <f>VLOOKUP($B4758,[1]data!$A$1:$I$764,6,0)</f>
        <v>Deccan Chargers</v>
      </c>
      <c r="T4758" t="str">
        <f>VLOOKUP($B4758,[1]data!$A$1:$I$764,7,0)</f>
        <v>Rajasthan Royals</v>
      </c>
      <c r="U4758" t="str">
        <f>VLOOKUP($B4758,[1]data!$A$1:$I$764,9,0)</f>
        <v>Deccan Chargers</v>
      </c>
    </row>
    <row r="4759" spans="1:21" x14ac:dyDescent="0.3">
      <c r="A4759">
        <v>2012</v>
      </c>
      <c r="B4759" t="s">
        <v>2943</v>
      </c>
      <c r="C4759" s="1">
        <v>41044</v>
      </c>
      <c r="D4759" t="s">
        <v>2406</v>
      </c>
      <c r="E4759" t="s">
        <v>65</v>
      </c>
      <c r="F4759">
        <v>1049</v>
      </c>
      <c r="G4759" t="s">
        <v>2880</v>
      </c>
      <c r="H4759">
        <v>8</v>
      </c>
      <c r="I4759">
        <f t="shared" si="148"/>
        <v>8</v>
      </c>
      <c r="J4759">
        <v>9</v>
      </c>
      <c r="K4759">
        <v>15</v>
      </c>
      <c r="L4759">
        <v>0</v>
      </c>
      <c r="M4759">
        <v>1</v>
      </c>
      <c r="N4759">
        <v>88.88</v>
      </c>
      <c r="O4759">
        <f t="shared" si="149"/>
        <v>88.88</v>
      </c>
      <c r="P4759" t="s">
        <v>40</v>
      </c>
      <c r="Q4759" s="1">
        <v>41044</v>
      </c>
      <c r="R4759" t="str">
        <f>VLOOKUP(B4759,[1]data!$A$2:$E$764,5,0)</f>
        <v>Hyderabad (Deccan)</v>
      </c>
      <c r="S4759" t="str">
        <f>VLOOKUP($B4759,[1]data!$A$1:$I$764,6,0)</f>
        <v>Deccan Chargers</v>
      </c>
      <c r="T4759" t="str">
        <f>VLOOKUP($B4759,[1]data!$A$1:$I$764,7,0)</f>
        <v>Rajasthan Royals</v>
      </c>
      <c r="U4759" t="str">
        <f>VLOOKUP($B4759,[1]data!$A$1:$I$764,9,0)</f>
        <v>Deccan Chargers</v>
      </c>
    </row>
    <row r="4760" spans="1:21" x14ac:dyDescent="0.3">
      <c r="A4760">
        <v>2012</v>
      </c>
      <c r="B4760" t="s">
        <v>2943</v>
      </c>
      <c r="C4760" s="1">
        <v>41044</v>
      </c>
      <c r="D4760" t="s">
        <v>2406</v>
      </c>
      <c r="E4760" t="s">
        <v>25</v>
      </c>
      <c r="F4760">
        <v>1026</v>
      </c>
      <c r="G4760" t="s">
        <v>2944</v>
      </c>
      <c r="H4760">
        <v>8</v>
      </c>
      <c r="I4760">
        <f t="shared" si="148"/>
        <v>8</v>
      </c>
      <c r="J4760">
        <v>5</v>
      </c>
      <c r="K4760">
        <v>4</v>
      </c>
      <c r="L4760">
        <v>1</v>
      </c>
      <c r="M4760">
        <v>0</v>
      </c>
      <c r="N4760">
        <v>160</v>
      </c>
      <c r="O4760">
        <f t="shared" si="149"/>
        <v>160</v>
      </c>
      <c r="P4760" t="s">
        <v>17</v>
      </c>
      <c r="Q4760" s="1">
        <v>41044</v>
      </c>
      <c r="R4760" t="str">
        <f>VLOOKUP(B4760,[1]data!$A$2:$E$764,5,0)</f>
        <v>Hyderabad (Deccan)</v>
      </c>
      <c r="S4760" t="str">
        <f>VLOOKUP($B4760,[1]data!$A$1:$I$764,6,0)</f>
        <v>Deccan Chargers</v>
      </c>
      <c r="T4760" t="str">
        <f>VLOOKUP($B4760,[1]data!$A$1:$I$764,7,0)</f>
        <v>Rajasthan Royals</v>
      </c>
      <c r="U4760" t="str">
        <f>VLOOKUP($B4760,[1]data!$A$1:$I$764,9,0)</f>
        <v>Deccan Chargers</v>
      </c>
    </row>
    <row r="4761" spans="1:21" x14ac:dyDescent="0.3">
      <c r="A4761">
        <v>2012</v>
      </c>
      <c r="B4761" t="s">
        <v>2943</v>
      </c>
      <c r="C4761" s="1">
        <v>41044</v>
      </c>
      <c r="D4761" t="s">
        <v>2406</v>
      </c>
      <c r="E4761" t="s">
        <v>2768</v>
      </c>
      <c r="F4761">
        <v>1263</v>
      </c>
      <c r="G4761" t="s">
        <v>26</v>
      </c>
      <c r="H4761">
        <v>4</v>
      </c>
      <c r="I4761">
        <f t="shared" si="148"/>
        <v>4</v>
      </c>
      <c r="J4761">
        <v>5</v>
      </c>
      <c r="K4761">
        <v>8</v>
      </c>
      <c r="L4761">
        <v>0</v>
      </c>
      <c r="M4761">
        <v>0</v>
      </c>
      <c r="N4761">
        <v>80</v>
      </c>
      <c r="O4761">
        <f t="shared" si="149"/>
        <v>80</v>
      </c>
      <c r="P4761" t="s">
        <v>17</v>
      </c>
      <c r="Q4761" s="1">
        <v>41044</v>
      </c>
      <c r="R4761" t="str">
        <f>VLOOKUP(B4761,[1]data!$A$2:$E$764,5,0)</f>
        <v>Hyderabad (Deccan)</v>
      </c>
      <c r="S4761" t="str">
        <f>VLOOKUP($B4761,[1]data!$A$1:$I$764,6,0)</f>
        <v>Deccan Chargers</v>
      </c>
      <c r="T4761" t="str">
        <f>VLOOKUP($B4761,[1]data!$A$1:$I$764,7,0)</f>
        <v>Rajasthan Royals</v>
      </c>
      <c r="U4761" t="str">
        <f>VLOOKUP($B4761,[1]data!$A$1:$I$764,9,0)</f>
        <v>Deccan Chargers</v>
      </c>
    </row>
    <row r="4762" spans="1:21" x14ac:dyDescent="0.3">
      <c r="A4762">
        <v>2012</v>
      </c>
      <c r="B4762" t="s">
        <v>2943</v>
      </c>
      <c r="C4762" s="1">
        <v>41044</v>
      </c>
      <c r="D4762" t="s">
        <v>2406</v>
      </c>
      <c r="E4762" t="s">
        <v>114</v>
      </c>
      <c r="F4762">
        <v>1070</v>
      </c>
      <c r="G4762" t="s">
        <v>2699</v>
      </c>
      <c r="H4762">
        <v>7</v>
      </c>
      <c r="I4762">
        <f t="shared" si="148"/>
        <v>7</v>
      </c>
      <c r="J4762">
        <v>7</v>
      </c>
      <c r="K4762">
        <v>14</v>
      </c>
      <c r="L4762">
        <v>1</v>
      </c>
      <c r="M4762">
        <v>0</v>
      </c>
      <c r="N4762">
        <v>100</v>
      </c>
      <c r="O4762">
        <f t="shared" si="149"/>
        <v>100</v>
      </c>
      <c r="P4762" t="s">
        <v>17</v>
      </c>
      <c r="Q4762" s="1">
        <v>41044</v>
      </c>
      <c r="R4762" t="str">
        <f>VLOOKUP(B4762,[1]data!$A$2:$E$764,5,0)</f>
        <v>Hyderabad (Deccan)</v>
      </c>
      <c r="S4762" t="str">
        <f>VLOOKUP($B4762,[1]data!$A$1:$I$764,6,0)</f>
        <v>Deccan Chargers</v>
      </c>
      <c r="T4762" t="str">
        <f>VLOOKUP($B4762,[1]data!$A$1:$I$764,7,0)</f>
        <v>Rajasthan Royals</v>
      </c>
      <c r="U4762" t="str">
        <f>VLOOKUP($B4762,[1]data!$A$1:$I$764,9,0)</f>
        <v>Deccan Chargers</v>
      </c>
    </row>
    <row r="4763" spans="1:21" x14ac:dyDescent="0.3">
      <c r="A4763">
        <v>2012</v>
      </c>
      <c r="B4763" t="s">
        <v>2943</v>
      </c>
      <c r="C4763" s="1">
        <v>41044</v>
      </c>
      <c r="D4763" t="s">
        <v>2406</v>
      </c>
      <c r="E4763" t="s">
        <v>1080</v>
      </c>
      <c r="F4763">
        <v>1116</v>
      </c>
      <c r="G4763" t="s">
        <v>2945</v>
      </c>
      <c r="H4763">
        <v>34</v>
      </c>
      <c r="I4763">
        <f t="shared" si="148"/>
        <v>34</v>
      </c>
      <c r="J4763">
        <v>29</v>
      </c>
      <c r="K4763">
        <v>33</v>
      </c>
      <c r="L4763">
        <v>3</v>
      </c>
      <c r="M4763">
        <v>2</v>
      </c>
      <c r="N4763">
        <v>117.24</v>
      </c>
      <c r="O4763">
        <f t="shared" si="149"/>
        <v>117.24</v>
      </c>
      <c r="P4763" t="s">
        <v>20</v>
      </c>
      <c r="Q4763" s="1">
        <v>41044</v>
      </c>
      <c r="R4763" t="str">
        <f>VLOOKUP(B4763,[1]data!$A$2:$E$764,5,0)</f>
        <v>Hyderabad (Deccan)</v>
      </c>
      <c r="S4763" t="str">
        <f>VLOOKUP($B4763,[1]data!$A$1:$I$764,6,0)</f>
        <v>Deccan Chargers</v>
      </c>
      <c r="T4763" t="str">
        <f>VLOOKUP($B4763,[1]data!$A$1:$I$764,7,0)</f>
        <v>Rajasthan Royals</v>
      </c>
      <c r="U4763" t="str">
        <f>VLOOKUP($B4763,[1]data!$A$1:$I$764,9,0)</f>
        <v>Deccan Chargers</v>
      </c>
    </row>
    <row r="4764" spans="1:21" x14ac:dyDescent="0.3">
      <c r="A4764">
        <v>2012</v>
      </c>
      <c r="B4764" t="s">
        <v>2943</v>
      </c>
      <c r="C4764" s="1">
        <v>41044</v>
      </c>
      <c r="D4764" t="s">
        <v>2406</v>
      </c>
      <c r="E4764" t="s">
        <v>89</v>
      </c>
      <c r="F4764">
        <v>1045</v>
      </c>
      <c r="G4764" t="s">
        <v>26</v>
      </c>
      <c r="H4764">
        <v>19</v>
      </c>
      <c r="I4764">
        <f t="shared" si="148"/>
        <v>19</v>
      </c>
      <c r="J4764">
        <v>10</v>
      </c>
      <c r="K4764">
        <v>25</v>
      </c>
      <c r="L4764">
        <v>3</v>
      </c>
      <c r="M4764">
        <v>0</v>
      </c>
      <c r="N4764">
        <v>190</v>
      </c>
      <c r="O4764">
        <f t="shared" si="149"/>
        <v>190</v>
      </c>
      <c r="P4764" t="s">
        <v>17</v>
      </c>
      <c r="Q4764" s="1">
        <v>41044</v>
      </c>
      <c r="R4764" t="str">
        <f>VLOOKUP(B4764,[1]data!$A$2:$E$764,5,0)</f>
        <v>Hyderabad (Deccan)</v>
      </c>
      <c r="S4764" t="str">
        <f>VLOOKUP($B4764,[1]data!$A$1:$I$764,6,0)</f>
        <v>Deccan Chargers</v>
      </c>
      <c r="T4764" t="str">
        <f>VLOOKUP($B4764,[1]data!$A$1:$I$764,7,0)</f>
        <v>Rajasthan Royals</v>
      </c>
      <c r="U4764" t="str">
        <f>VLOOKUP($B4764,[1]data!$A$1:$I$764,9,0)</f>
        <v>Deccan Chargers</v>
      </c>
    </row>
    <row r="4765" spans="1:21" x14ac:dyDescent="0.3">
      <c r="A4765">
        <v>2012</v>
      </c>
      <c r="B4765" t="s">
        <v>2943</v>
      </c>
      <c r="C4765" s="1">
        <v>41044</v>
      </c>
      <c r="D4765" t="s">
        <v>2406</v>
      </c>
      <c r="E4765" t="s">
        <v>159</v>
      </c>
      <c r="F4765">
        <v>1044</v>
      </c>
      <c r="G4765" t="s">
        <v>26</v>
      </c>
      <c r="H4765">
        <v>56</v>
      </c>
      <c r="I4765">
        <f t="shared" si="148"/>
        <v>56</v>
      </c>
      <c r="J4765">
        <v>49</v>
      </c>
      <c r="K4765">
        <v>71</v>
      </c>
      <c r="L4765">
        <v>8</v>
      </c>
      <c r="M4765">
        <v>0</v>
      </c>
      <c r="N4765">
        <v>114.28</v>
      </c>
      <c r="O4765">
        <f t="shared" si="149"/>
        <v>114.28</v>
      </c>
      <c r="P4765" t="s">
        <v>17</v>
      </c>
      <c r="Q4765" s="1">
        <v>41044</v>
      </c>
      <c r="R4765" t="str">
        <f>VLOOKUP(B4765,[1]data!$A$2:$E$764,5,0)</f>
        <v>Hyderabad (Deccan)</v>
      </c>
      <c r="S4765" t="str">
        <f>VLOOKUP($B4765,[1]data!$A$1:$I$764,6,0)</f>
        <v>Deccan Chargers</v>
      </c>
      <c r="T4765" t="str">
        <f>VLOOKUP($B4765,[1]data!$A$1:$I$764,7,0)</f>
        <v>Rajasthan Royals</v>
      </c>
      <c r="U4765" t="str">
        <f>VLOOKUP($B4765,[1]data!$A$1:$I$764,9,0)</f>
        <v>Deccan Chargers</v>
      </c>
    </row>
    <row r="4766" spans="1:21" x14ac:dyDescent="0.3">
      <c r="A4766">
        <v>2012</v>
      </c>
      <c r="B4766" t="s">
        <v>2943</v>
      </c>
      <c r="C4766" s="1">
        <v>41044</v>
      </c>
      <c r="D4766" t="s">
        <v>2406</v>
      </c>
      <c r="E4766" t="s">
        <v>127</v>
      </c>
      <c r="F4766">
        <v>1021</v>
      </c>
      <c r="G4766" t="s">
        <v>2699</v>
      </c>
      <c r="H4766">
        <v>0</v>
      </c>
      <c r="I4766">
        <f t="shared" si="148"/>
        <v>0</v>
      </c>
      <c r="J4766">
        <v>2</v>
      </c>
      <c r="K4766">
        <v>1</v>
      </c>
      <c r="L4766">
        <v>0</v>
      </c>
      <c r="M4766">
        <v>0</v>
      </c>
      <c r="N4766">
        <v>0</v>
      </c>
      <c r="O4766">
        <f t="shared" si="149"/>
        <v>0</v>
      </c>
      <c r="P4766" t="s">
        <v>17</v>
      </c>
      <c r="Q4766" s="1">
        <v>41044</v>
      </c>
      <c r="R4766" t="str">
        <f>VLOOKUP(B4766,[1]data!$A$2:$E$764,5,0)</f>
        <v>Hyderabad (Deccan)</v>
      </c>
      <c r="S4766" t="str">
        <f>VLOOKUP($B4766,[1]data!$A$1:$I$764,6,0)</f>
        <v>Deccan Chargers</v>
      </c>
      <c r="T4766" t="str">
        <f>VLOOKUP($B4766,[1]data!$A$1:$I$764,7,0)</f>
        <v>Rajasthan Royals</v>
      </c>
      <c r="U4766" t="str">
        <f>VLOOKUP($B4766,[1]data!$A$1:$I$764,9,0)</f>
        <v>Deccan Chargers</v>
      </c>
    </row>
    <row r="4767" spans="1:21" x14ac:dyDescent="0.3">
      <c r="A4767">
        <v>2012</v>
      </c>
      <c r="B4767" t="s">
        <v>2943</v>
      </c>
      <c r="C4767" s="1">
        <v>41044</v>
      </c>
      <c r="D4767" t="s">
        <v>2406</v>
      </c>
      <c r="E4767" t="s">
        <v>2701</v>
      </c>
      <c r="F4767">
        <v>1258</v>
      </c>
      <c r="G4767" t="s">
        <v>2869</v>
      </c>
      <c r="H4767">
        <v>15</v>
      </c>
      <c r="I4767">
        <f t="shared" si="148"/>
        <v>15</v>
      </c>
      <c r="J4767">
        <v>15</v>
      </c>
      <c r="K4767">
        <v>18</v>
      </c>
      <c r="L4767">
        <v>2</v>
      </c>
      <c r="M4767">
        <v>0</v>
      </c>
      <c r="N4767">
        <v>100</v>
      </c>
      <c r="O4767">
        <f t="shared" si="149"/>
        <v>100</v>
      </c>
      <c r="P4767" t="s">
        <v>20</v>
      </c>
      <c r="Q4767" s="1">
        <v>41044</v>
      </c>
      <c r="R4767" t="str">
        <f>VLOOKUP(B4767,[1]data!$A$2:$E$764,5,0)</f>
        <v>Hyderabad (Deccan)</v>
      </c>
      <c r="S4767" t="str">
        <f>VLOOKUP($B4767,[1]data!$A$1:$I$764,6,0)</f>
        <v>Deccan Chargers</v>
      </c>
      <c r="T4767" t="str">
        <f>VLOOKUP($B4767,[1]data!$A$1:$I$764,7,0)</f>
        <v>Rajasthan Royals</v>
      </c>
      <c r="U4767" t="str">
        <f>VLOOKUP($B4767,[1]data!$A$1:$I$764,9,0)</f>
        <v>Deccan Chargers</v>
      </c>
    </row>
    <row r="4768" spans="1:21" x14ac:dyDescent="0.3">
      <c r="A4768">
        <v>2012</v>
      </c>
      <c r="B4768" t="s">
        <v>2943</v>
      </c>
      <c r="C4768" s="1">
        <v>41044</v>
      </c>
      <c r="D4768" t="s">
        <v>2406</v>
      </c>
      <c r="E4768" t="s">
        <v>45</v>
      </c>
      <c r="F4768">
        <v>1137</v>
      </c>
      <c r="G4768" t="s">
        <v>26</v>
      </c>
      <c r="H4768">
        <v>40</v>
      </c>
      <c r="I4768">
        <f t="shared" si="148"/>
        <v>40</v>
      </c>
      <c r="J4768">
        <v>35</v>
      </c>
      <c r="K4768">
        <v>69</v>
      </c>
      <c r="L4768">
        <v>5</v>
      </c>
      <c r="M4768">
        <v>1</v>
      </c>
      <c r="N4768">
        <v>114.28</v>
      </c>
      <c r="O4768">
        <f t="shared" si="149"/>
        <v>114.28</v>
      </c>
      <c r="P4768" t="s">
        <v>40</v>
      </c>
      <c r="Q4768" s="1">
        <v>41044</v>
      </c>
      <c r="R4768" t="str">
        <f>VLOOKUP(B4768,[1]data!$A$2:$E$764,5,0)</f>
        <v>Hyderabad (Deccan)</v>
      </c>
      <c r="S4768" t="str">
        <f>VLOOKUP($B4768,[1]data!$A$1:$I$764,6,0)</f>
        <v>Deccan Chargers</v>
      </c>
      <c r="T4768" t="str">
        <f>VLOOKUP($B4768,[1]data!$A$1:$I$764,7,0)</f>
        <v>Rajasthan Royals</v>
      </c>
      <c r="U4768" t="str">
        <f>VLOOKUP($B4768,[1]data!$A$1:$I$764,9,0)</f>
        <v>Deccan Chargers</v>
      </c>
    </row>
    <row r="4769" spans="1:21" x14ac:dyDescent="0.3">
      <c r="A4769">
        <v>2012</v>
      </c>
      <c r="B4769" t="s">
        <v>2943</v>
      </c>
      <c r="C4769" s="1">
        <v>41044</v>
      </c>
      <c r="D4769" t="s">
        <v>2406</v>
      </c>
      <c r="E4769" t="s">
        <v>1569</v>
      </c>
      <c r="F4769">
        <v>1222</v>
      </c>
      <c r="G4769" t="s">
        <v>2946</v>
      </c>
      <c r="H4769">
        <v>21</v>
      </c>
      <c r="I4769">
        <f t="shared" si="148"/>
        <v>21</v>
      </c>
      <c r="J4769">
        <v>12</v>
      </c>
      <c r="K4769">
        <v>23</v>
      </c>
      <c r="L4769">
        <v>5</v>
      </c>
      <c r="M4769">
        <v>0</v>
      </c>
      <c r="N4769">
        <v>175</v>
      </c>
      <c r="O4769">
        <f t="shared" si="149"/>
        <v>175</v>
      </c>
      <c r="P4769" t="s">
        <v>17</v>
      </c>
      <c r="Q4769" s="1">
        <v>41044</v>
      </c>
      <c r="R4769" t="str">
        <f>VLOOKUP(B4769,[1]data!$A$2:$E$764,5,0)</f>
        <v>Hyderabad (Deccan)</v>
      </c>
      <c r="S4769" t="str">
        <f>VLOOKUP($B4769,[1]data!$A$1:$I$764,6,0)</f>
        <v>Deccan Chargers</v>
      </c>
      <c r="T4769" t="str">
        <f>VLOOKUP($B4769,[1]data!$A$1:$I$764,7,0)</f>
        <v>Rajasthan Royals</v>
      </c>
      <c r="U4769" t="str">
        <f>VLOOKUP($B4769,[1]data!$A$1:$I$764,9,0)</f>
        <v>Deccan Chargers</v>
      </c>
    </row>
    <row r="4770" spans="1:21" x14ac:dyDescent="0.3">
      <c r="A4770">
        <v>2012</v>
      </c>
      <c r="B4770" t="s">
        <v>2943</v>
      </c>
      <c r="C4770" s="1">
        <v>41044</v>
      </c>
      <c r="D4770" t="s">
        <v>2406</v>
      </c>
      <c r="E4770" t="s">
        <v>340</v>
      </c>
      <c r="F4770">
        <v>1170</v>
      </c>
      <c r="G4770" t="s">
        <v>2896</v>
      </c>
      <c r="H4770">
        <v>13</v>
      </c>
      <c r="I4770">
        <f t="shared" si="148"/>
        <v>13</v>
      </c>
      <c r="J4770">
        <v>15</v>
      </c>
      <c r="K4770">
        <v>13</v>
      </c>
      <c r="L4770">
        <v>3</v>
      </c>
      <c r="M4770">
        <v>0</v>
      </c>
      <c r="N4770">
        <v>86.66</v>
      </c>
      <c r="O4770">
        <f t="shared" si="149"/>
        <v>86.66</v>
      </c>
      <c r="P4770" t="s">
        <v>17</v>
      </c>
      <c r="Q4770" s="1">
        <v>41044</v>
      </c>
      <c r="R4770" t="str">
        <f>VLOOKUP(B4770,[1]data!$A$2:$E$764,5,0)</f>
        <v>Hyderabad (Deccan)</v>
      </c>
      <c r="S4770" t="str">
        <f>VLOOKUP($B4770,[1]data!$A$1:$I$764,6,0)</f>
        <v>Deccan Chargers</v>
      </c>
      <c r="T4770" t="str">
        <f>VLOOKUP($B4770,[1]data!$A$1:$I$764,7,0)</f>
        <v>Rajasthan Royals</v>
      </c>
      <c r="U4770" t="str">
        <f>VLOOKUP($B4770,[1]data!$A$1:$I$764,9,0)</f>
        <v>Deccan Chargers</v>
      </c>
    </row>
    <row r="4771" spans="1:21" x14ac:dyDescent="0.3">
      <c r="A4771">
        <v>2012</v>
      </c>
      <c r="B4771" t="s">
        <v>2943</v>
      </c>
      <c r="C4771" s="1">
        <v>41044</v>
      </c>
      <c r="D4771" t="s">
        <v>2406</v>
      </c>
      <c r="E4771" t="s">
        <v>2851</v>
      </c>
      <c r="F4771">
        <v>1269</v>
      </c>
      <c r="G4771" t="s">
        <v>2947</v>
      </c>
      <c r="H4771">
        <v>8</v>
      </c>
      <c r="I4771">
        <f t="shared" si="148"/>
        <v>8</v>
      </c>
      <c r="J4771">
        <v>5</v>
      </c>
      <c r="K4771">
        <v>3</v>
      </c>
      <c r="L4771">
        <v>2</v>
      </c>
      <c r="M4771">
        <v>0</v>
      </c>
      <c r="N4771">
        <v>160</v>
      </c>
      <c r="O4771">
        <f t="shared" si="149"/>
        <v>160</v>
      </c>
      <c r="P4771" t="s">
        <v>17</v>
      </c>
      <c r="Q4771" s="1">
        <v>41044</v>
      </c>
      <c r="R4771" t="str">
        <f>VLOOKUP(B4771,[1]data!$A$2:$E$764,5,0)</f>
        <v>Hyderabad (Deccan)</v>
      </c>
      <c r="S4771" t="str">
        <f>VLOOKUP($B4771,[1]data!$A$1:$I$764,6,0)</f>
        <v>Deccan Chargers</v>
      </c>
      <c r="T4771" t="str">
        <f>VLOOKUP($B4771,[1]data!$A$1:$I$764,7,0)</f>
        <v>Rajasthan Royals</v>
      </c>
      <c r="U4771" t="str">
        <f>VLOOKUP($B4771,[1]data!$A$1:$I$764,9,0)</f>
        <v>Deccan Chargers</v>
      </c>
    </row>
    <row r="4772" spans="1:21" x14ac:dyDescent="0.3">
      <c r="A4772">
        <v>2012</v>
      </c>
      <c r="B4772" t="s">
        <v>2943</v>
      </c>
      <c r="C4772" s="1">
        <v>41044</v>
      </c>
      <c r="D4772" t="s">
        <v>2406</v>
      </c>
      <c r="E4772" t="s">
        <v>157</v>
      </c>
      <c r="F4772">
        <v>1046</v>
      </c>
      <c r="G4772" t="s">
        <v>2169</v>
      </c>
      <c r="H4772">
        <v>10</v>
      </c>
      <c r="I4772">
        <f t="shared" si="148"/>
        <v>10</v>
      </c>
      <c r="J4772">
        <v>14</v>
      </c>
      <c r="K4772">
        <v>20</v>
      </c>
      <c r="L4772">
        <v>0</v>
      </c>
      <c r="M4772">
        <v>0</v>
      </c>
      <c r="N4772">
        <v>71.42</v>
      </c>
      <c r="O4772">
        <f t="shared" si="149"/>
        <v>71.42</v>
      </c>
      <c r="P4772" t="s">
        <v>17</v>
      </c>
      <c r="Q4772" s="1">
        <v>41044</v>
      </c>
      <c r="R4772" t="str">
        <f>VLOOKUP(B4772,[1]data!$A$2:$E$764,5,0)</f>
        <v>Hyderabad (Deccan)</v>
      </c>
      <c r="S4772" t="str">
        <f>VLOOKUP($B4772,[1]data!$A$1:$I$764,6,0)</f>
        <v>Deccan Chargers</v>
      </c>
      <c r="T4772" t="str">
        <f>VLOOKUP($B4772,[1]data!$A$1:$I$764,7,0)</f>
        <v>Rajasthan Royals</v>
      </c>
      <c r="U4772" t="str">
        <f>VLOOKUP($B4772,[1]data!$A$1:$I$764,9,0)</f>
        <v>Deccan Chargers</v>
      </c>
    </row>
    <row r="4773" spans="1:21" x14ac:dyDescent="0.3">
      <c r="A4773">
        <v>2012</v>
      </c>
      <c r="B4773" t="s">
        <v>2943</v>
      </c>
      <c r="C4773" s="1">
        <v>41044</v>
      </c>
      <c r="D4773" t="s">
        <v>2406</v>
      </c>
      <c r="E4773" t="s">
        <v>2703</v>
      </c>
      <c r="F4773">
        <v>1259</v>
      </c>
      <c r="G4773" t="s">
        <v>2948</v>
      </c>
      <c r="H4773">
        <v>4</v>
      </c>
      <c r="I4773">
        <f t="shared" si="148"/>
        <v>4</v>
      </c>
      <c r="J4773">
        <v>7</v>
      </c>
      <c r="K4773">
        <v>11</v>
      </c>
      <c r="L4773">
        <v>0</v>
      </c>
      <c r="M4773">
        <v>0</v>
      </c>
      <c r="N4773">
        <v>57.14</v>
      </c>
      <c r="O4773">
        <f t="shared" si="149"/>
        <v>57.14</v>
      </c>
      <c r="P4773" t="s">
        <v>17</v>
      </c>
      <c r="Q4773" s="1">
        <v>41044</v>
      </c>
      <c r="R4773" t="str">
        <f>VLOOKUP(B4773,[1]data!$A$2:$E$764,5,0)</f>
        <v>Hyderabad (Deccan)</v>
      </c>
      <c r="S4773" t="str">
        <f>VLOOKUP($B4773,[1]data!$A$1:$I$764,6,0)</f>
        <v>Deccan Chargers</v>
      </c>
      <c r="T4773" t="str">
        <f>VLOOKUP($B4773,[1]data!$A$1:$I$764,7,0)</f>
        <v>Rajasthan Royals</v>
      </c>
      <c r="U4773" t="str">
        <f>VLOOKUP($B4773,[1]data!$A$1:$I$764,9,0)</f>
        <v>Deccan Chargers</v>
      </c>
    </row>
    <row r="4774" spans="1:21" x14ac:dyDescent="0.3">
      <c r="A4774">
        <v>2012</v>
      </c>
      <c r="B4774" t="s">
        <v>2943</v>
      </c>
      <c r="C4774" s="1">
        <v>41044</v>
      </c>
      <c r="D4774" t="s">
        <v>2406</v>
      </c>
      <c r="E4774" t="s">
        <v>2702</v>
      </c>
      <c r="F4774">
        <v>1260</v>
      </c>
      <c r="G4774" t="s">
        <v>2165</v>
      </c>
      <c r="H4774">
        <v>9</v>
      </c>
      <c r="I4774">
        <f t="shared" si="148"/>
        <v>9</v>
      </c>
      <c r="J4774">
        <v>7</v>
      </c>
      <c r="K4774">
        <v>9</v>
      </c>
      <c r="L4774">
        <v>1</v>
      </c>
      <c r="M4774">
        <v>0</v>
      </c>
      <c r="N4774">
        <v>128.57</v>
      </c>
      <c r="O4774">
        <f t="shared" si="149"/>
        <v>128.57</v>
      </c>
      <c r="P4774" t="s">
        <v>17</v>
      </c>
      <c r="Q4774" s="1">
        <v>41044</v>
      </c>
      <c r="R4774" t="str">
        <f>VLOOKUP(B4774,[1]data!$A$2:$E$764,5,0)</f>
        <v>Hyderabad (Deccan)</v>
      </c>
      <c r="S4774" t="str">
        <f>VLOOKUP($B4774,[1]data!$A$1:$I$764,6,0)</f>
        <v>Deccan Chargers</v>
      </c>
      <c r="T4774" t="str">
        <f>VLOOKUP($B4774,[1]data!$A$1:$I$764,7,0)</f>
        <v>Rajasthan Royals</v>
      </c>
      <c r="U4774" t="str">
        <f>VLOOKUP($B4774,[1]data!$A$1:$I$764,9,0)</f>
        <v>Deccan Chargers</v>
      </c>
    </row>
    <row r="4775" spans="1:21" x14ac:dyDescent="0.3">
      <c r="A4775">
        <v>2012</v>
      </c>
      <c r="B4775" t="s">
        <v>2949</v>
      </c>
      <c r="C4775" s="1">
        <v>41045</v>
      </c>
      <c r="D4775" t="s">
        <v>2413</v>
      </c>
      <c r="E4775" t="s">
        <v>1393</v>
      </c>
      <c r="F4775">
        <v>1169</v>
      </c>
      <c r="G4775" t="s">
        <v>2950</v>
      </c>
      <c r="H4775">
        <v>11</v>
      </c>
      <c r="I4775">
        <f t="shared" si="148"/>
        <v>11</v>
      </c>
      <c r="J4775">
        <v>8</v>
      </c>
      <c r="K4775">
        <v>13</v>
      </c>
      <c r="L4775">
        <v>0</v>
      </c>
      <c r="M4775">
        <v>1</v>
      </c>
      <c r="N4775">
        <v>137.5</v>
      </c>
      <c r="O4775">
        <f t="shared" si="149"/>
        <v>137.5</v>
      </c>
      <c r="P4775" t="s">
        <v>17</v>
      </c>
      <c r="Q4775" s="1">
        <v>41045</v>
      </c>
      <c r="R4775" t="str">
        <f>VLOOKUP(B4775,[1]data!$A$2:$E$764,5,0)</f>
        <v>Dharamsala</v>
      </c>
      <c r="S4775" t="str">
        <f>VLOOKUP($B4775,[1]data!$A$1:$I$764,6,0)</f>
        <v>Kings XI Punjab</v>
      </c>
      <c r="T4775" t="str">
        <f>VLOOKUP($B4775,[1]data!$A$1:$I$764,7,0)</f>
        <v>Delhi Capitals</v>
      </c>
      <c r="U4775" t="str">
        <f>VLOOKUP($B4775,[1]data!$A$1:$I$764,9,0)</f>
        <v>Delhi Capitals</v>
      </c>
    </row>
    <row r="4776" spans="1:21" x14ac:dyDescent="0.3">
      <c r="A4776">
        <v>2012</v>
      </c>
      <c r="B4776" t="s">
        <v>2949</v>
      </c>
      <c r="C4776" s="1">
        <v>41045</v>
      </c>
      <c r="D4776" t="s">
        <v>2413</v>
      </c>
      <c r="E4776" t="s">
        <v>1453</v>
      </c>
      <c r="F4776">
        <v>1183</v>
      </c>
      <c r="G4776" t="s">
        <v>2870</v>
      </c>
      <c r="H4776">
        <v>8</v>
      </c>
      <c r="I4776">
        <f t="shared" si="148"/>
        <v>8</v>
      </c>
      <c r="J4776">
        <v>5</v>
      </c>
      <c r="K4776">
        <v>7</v>
      </c>
      <c r="L4776">
        <v>1</v>
      </c>
      <c r="M4776">
        <v>0</v>
      </c>
      <c r="N4776">
        <v>160</v>
      </c>
      <c r="O4776">
        <f t="shared" si="149"/>
        <v>160</v>
      </c>
      <c r="P4776" t="s">
        <v>17</v>
      </c>
      <c r="Q4776" s="1">
        <v>41045</v>
      </c>
      <c r="R4776" t="str">
        <f>VLOOKUP(B4776,[1]data!$A$2:$E$764,5,0)</f>
        <v>Dharamsala</v>
      </c>
      <c r="S4776" t="str">
        <f>VLOOKUP($B4776,[1]data!$A$1:$I$764,6,0)</f>
        <v>Kings XI Punjab</v>
      </c>
      <c r="T4776" t="str">
        <f>VLOOKUP($B4776,[1]data!$A$1:$I$764,7,0)</f>
        <v>Delhi Capitals</v>
      </c>
      <c r="U4776" t="str">
        <f>VLOOKUP($B4776,[1]data!$A$1:$I$764,9,0)</f>
        <v>Delhi Capitals</v>
      </c>
    </row>
    <row r="4777" spans="1:21" x14ac:dyDescent="0.3">
      <c r="A4777">
        <v>2012</v>
      </c>
      <c r="B4777" t="s">
        <v>2949</v>
      </c>
      <c r="C4777" s="1">
        <v>41045</v>
      </c>
      <c r="D4777" t="s">
        <v>2413</v>
      </c>
      <c r="E4777" t="s">
        <v>116</v>
      </c>
      <c r="F4777">
        <v>1064</v>
      </c>
      <c r="G4777" t="s">
        <v>2951</v>
      </c>
      <c r="H4777">
        <v>12</v>
      </c>
      <c r="I4777">
        <f t="shared" si="148"/>
        <v>12</v>
      </c>
      <c r="J4777">
        <v>14</v>
      </c>
      <c r="K4777">
        <v>38</v>
      </c>
      <c r="L4777">
        <v>1</v>
      </c>
      <c r="M4777">
        <v>0</v>
      </c>
      <c r="N4777">
        <v>85.71</v>
      </c>
      <c r="O4777">
        <f t="shared" si="149"/>
        <v>85.71</v>
      </c>
      <c r="P4777" t="s">
        <v>17</v>
      </c>
      <c r="Q4777" s="1">
        <v>41045</v>
      </c>
      <c r="R4777" t="str">
        <f>VLOOKUP(B4777,[1]data!$A$2:$E$764,5,0)</f>
        <v>Dharamsala</v>
      </c>
      <c r="S4777" t="str">
        <f>VLOOKUP($B4777,[1]data!$A$1:$I$764,6,0)</f>
        <v>Kings XI Punjab</v>
      </c>
      <c r="T4777" t="str">
        <f>VLOOKUP($B4777,[1]data!$A$1:$I$764,7,0)</f>
        <v>Delhi Capitals</v>
      </c>
      <c r="U4777" t="str">
        <f>VLOOKUP($B4777,[1]data!$A$1:$I$764,9,0)</f>
        <v>Delhi Capitals</v>
      </c>
    </row>
    <row r="4778" spans="1:21" x14ac:dyDescent="0.3">
      <c r="A4778">
        <v>2012</v>
      </c>
      <c r="B4778" t="s">
        <v>2949</v>
      </c>
      <c r="C4778" s="1">
        <v>41045</v>
      </c>
      <c r="D4778" t="s">
        <v>2413</v>
      </c>
      <c r="E4778" t="s">
        <v>562</v>
      </c>
      <c r="F4778">
        <v>1002</v>
      </c>
      <c r="G4778" t="s">
        <v>2640</v>
      </c>
      <c r="H4778">
        <v>27</v>
      </c>
      <c r="I4778">
        <f t="shared" si="148"/>
        <v>27</v>
      </c>
      <c r="J4778">
        <v>24</v>
      </c>
      <c r="K4778">
        <v>45</v>
      </c>
      <c r="L4778">
        <v>3</v>
      </c>
      <c r="M4778">
        <v>1</v>
      </c>
      <c r="N4778">
        <v>112.5</v>
      </c>
      <c r="O4778">
        <f t="shared" si="149"/>
        <v>112.5</v>
      </c>
      <c r="P4778" t="s">
        <v>17</v>
      </c>
      <c r="Q4778" s="1">
        <v>41045</v>
      </c>
      <c r="R4778" t="str">
        <f>VLOOKUP(B4778,[1]data!$A$2:$E$764,5,0)</f>
        <v>Dharamsala</v>
      </c>
      <c r="S4778" t="str">
        <f>VLOOKUP($B4778,[1]data!$A$1:$I$764,6,0)</f>
        <v>Kings XI Punjab</v>
      </c>
      <c r="T4778" t="str">
        <f>VLOOKUP($B4778,[1]data!$A$1:$I$764,7,0)</f>
        <v>Delhi Capitals</v>
      </c>
      <c r="U4778" t="str">
        <f>VLOOKUP($B4778,[1]data!$A$1:$I$764,9,0)</f>
        <v>Delhi Capitals</v>
      </c>
    </row>
    <row r="4779" spans="1:21" x14ac:dyDescent="0.3">
      <c r="A4779">
        <v>2012</v>
      </c>
      <c r="B4779" t="s">
        <v>2949</v>
      </c>
      <c r="C4779" s="1">
        <v>41045</v>
      </c>
      <c r="D4779" t="s">
        <v>2413</v>
      </c>
      <c r="E4779" t="s">
        <v>274</v>
      </c>
      <c r="F4779">
        <v>1076</v>
      </c>
      <c r="G4779" t="s">
        <v>2952</v>
      </c>
      <c r="H4779">
        <v>21</v>
      </c>
      <c r="I4779">
        <f t="shared" si="148"/>
        <v>21</v>
      </c>
      <c r="J4779">
        <v>26</v>
      </c>
      <c r="K4779">
        <v>29</v>
      </c>
      <c r="L4779">
        <v>3</v>
      </c>
      <c r="M4779">
        <v>0</v>
      </c>
      <c r="N4779">
        <v>80.760000000000005</v>
      </c>
      <c r="O4779">
        <f t="shared" si="149"/>
        <v>80.760000000000005</v>
      </c>
      <c r="P4779" t="s">
        <v>20</v>
      </c>
      <c r="Q4779" s="1">
        <v>41045</v>
      </c>
      <c r="R4779" t="str">
        <f>VLOOKUP(B4779,[1]data!$A$2:$E$764,5,0)</f>
        <v>Dharamsala</v>
      </c>
      <c r="S4779" t="str">
        <f>VLOOKUP($B4779,[1]data!$A$1:$I$764,6,0)</f>
        <v>Kings XI Punjab</v>
      </c>
      <c r="T4779" t="str">
        <f>VLOOKUP($B4779,[1]data!$A$1:$I$764,7,0)</f>
        <v>Delhi Capitals</v>
      </c>
      <c r="U4779" t="str">
        <f>VLOOKUP($B4779,[1]data!$A$1:$I$764,9,0)</f>
        <v>Delhi Capitals</v>
      </c>
    </row>
    <row r="4780" spans="1:21" x14ac:dyDescent="0.3">
      <c r="A4780">
        <v>2012</v>
      </c>
      <c r="B4780" t="s">
        <v>2949</v>
      </c>
      <c r="C4780" s="1">
        <v>41045</v>
      </c>
      <c r="D4780" t="s">
        <v>2413</v>
      </c>
      <c r="E4780" t="s">
        <v>107</v>
      </c>
      <c r="F4780">
        <v>1089</v>
      </c>
      <c r="G4780" t="s">
        <v>2953</v>
      </c>
      <c r="H4780">
        <v>3</v>
      </c>
      <c r="I4780">
        <f t="shared" si="148"/>
        <v>3</v>
      </c>
      <c r="J4780">
        <v>5</v>
      </c>
      <c r="K4780">
        <v>7</v>
      </c>
      <c r="L4780">
        <v>0</v>
      </c>
      <c r="M4780">
        <v>0</v>
      </c>
      <c r="N4780">
        <v>60</v>
      </c>
      <c r="O4780">
        <f t="shared" si="149"/>
        <v>60</v>
      </c>
      <c r="P4780" t="s">
        <v>17</v>
      </c>
      <c r="Q4780" s="1">
        <v>41045</v>
      </c>
      <c r="R4780" t="str">
        <f>VLOOKUP(B4780,[1]data!$A$2:$E$764,5,0)</f>
        <v>Dharamsala</v>
      </c>
      <c r="S4780" t="str">
        <f>VLOOKUP($B4780,[1]data!$A$1:$I$764,6,0)</f>
        <v>Kings XI Punjab</v>
      </c>
      <c r="T4780" t="str">
        <f>VLOOKUP($B4780,[1]data!$A$1:$I$764,7,0)</f>
        <v>Delhi Capitals</v>
      </c>
      <c r="U4780" t="str">
        <f>VLOOKUP($B4780,[1]data!$A$1:$I$764,9,0)</f>
        <v>Delhi Capitals</v>
      </c>
    </row>
    <row r="4781" spans="1:21" x14ac:dyDescent="0.3">
      <c r="A4781">
        <v>2012</v>
      </c>
      <c r="B4781" t="s">
        <v>2949</v>
      </c>
      <c r="C4781" s="1">
        <v>41045</v>
      </c>
      <c r="D4781" t="s">
        <v>2413</v>
      </c>
      <c r="E4781" t="s">
        <v>458</v>
      </c>
      <c r="F4781">
        <v>1038</v>
      </c>
      <c r="G4781" t="s">
        <v>26</v>
      </c>
      <c r="H4781">
        <v>0</v>
      </c>
      <c r="I4781">
        <f t="shared" si="148"/>
        <v>0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f t="shared" si="149"/>
        <v>0</v>
      </c>
      <c r="P4781" t="s">
        <v>17</v>
      </c>
      <c r="Q4781" s="1">
        <v>41045</v>
      </c>
      <c r="R4781" t="str">
        <f>VLOOKUP(B4781,[1]data!$A$2:$E$764,5,0)</f>
        <v>Dharamsala</v>
      </c>
      <c r="S4781" t="str">
        <f>VLOOKUP($B4781,[1]data!$A$1:$I$764,6,0)</f>
        <v>Kings XI Punjab</v>
      </c>
      <c r="T4781" t="str">
        <f>VLOOKUP($B4781,[1]data!$A$1:$I$764,7,0)</f>
        <v>Delhi Capitals</v>
      </c>
      <c r="U4781" t="str">
        <f>VLOOKUP($B4781,[1]data!$A$1:$I$764,9,0)</f>
        <v>Delhi Capitals</v>
      </c>
    </row>
    <row r="4782" spans="1:21" x14ac:dyDescent="0.3">
      <c r="A4782">
        <v>2012</v>
      </c>
      <c r="B4782" t="s">
        <v>2949</v>
      </c>
      <c r="C4782" s="1">
        <v>41045</v>
      </c>
      <c r="D4782" t="s">
        <v>2413</v>
      </c>
      <c r="E4782" t="s">
        <v>1146</v>
      </c>
      <c r="F4782">
        <v>1132</v>
      </c>
      <c r="G4782" t="s">
        <v>2591</v>
      </c>
      <c r="H4782">
        <v>8</v>
      </c>
      <c r="I4782">
        <f t="shared" si="148"/>
        <v>8</v>
      </c>
      <c r="J4782">
        <v>6</v>
      </c>
      <c r="K4782">
        <v>10</v>
      </c>
      <c r="L4782">
        <v>0</v>
      </c>
      <c r="M4782">
        <v>1</v>
      </c>
      <c r="N4782">
        <v>133.33000000000001</v>
      </c>
      <c r="O4782">
        <f t="shared" si="149"/>
        <v>133.33000000000001</v>
      </c>
      <c r="P4782" t="s">
        <v>17</v>
      </c>
      <c r="Q4782" s="1">
        <v>41045</v>
      </c>
      <c r="R4782" t="str">
        <f>VLOOKUP(B4782,[1]data!$A$2:$E$764,5,0)</f>
        <v>Dharamsala</v>
      </c>
      <c r="S4782" t="str">
        <f>VLOOKUP($B4782,[1]data!$A$1:$I$764,6,0)</f>
        <v>Kings XI Punjab</v>
      </c>
      <c r="T4782" t="str">
        <f>VLOOKUP($B4782,[1]data!$A$1:$I$764,7,0)</f>
        <v>Delhi Capitals</v>
      </c>
      <c r="U4782" t="str">
        <f>VLOOKUP($B4782,[1]data!$A$1:$I$764,9,0)</f>
        <v>Delhi Capitals</v>
      </c>
    </row>
    <row r="4783" spans="1:21" x14ac:dyDescent="0.3">
      <c r="A4783">
        <v>2012</v>
      </c>
      <c r="B4783" t="s">
        <v>2949</v>
      </c>
      <c r="C4783" s="1">
        <v>41045</v>
      </c>
      <c r="D4783" t="s">
        <v>2413</v>
      </c>
      <c r="E4783" t="s">
        <v>674</v>
      </c>
      <c r="F4783">
        <v>1088</v>
      </c>
      <c r="G4783" t="s">
        <v>1357</v>
      </c>
      <c r="H4783">
        <v>0</v>
      </c>
      <c r="I4783">
        <f t="shared" si="148"/>
        <v>0</v>
      </c>
      <c r="J4783">
        <v>1</v>
      </c>
      <c r="K4783">
        <v>1</v>
      </c>
      <c r="L4783">
        <v>0</v>
      </c>
      <c r="M4783">
        <v>0</v>
      </c>
      <c r="N4783">
        <v>0</v>
      </c>
      <c r="O4783">
        <f t="shared" si="149"/>
        <v>0</v>
      </c>
      <c r="P4783" t="s">
        <v>17</v>
      </c>
      <c r="Q4783" s="1">
        <v>41045</v>
      </c>
      <c r="R4783" t="str">
        <f>VLOOKUP(B4783,[1]data!$A$2:$E$764,5,0)</f>
        <v>Dharamsala</v>
      </c>
      <c r="S4783" t="str">
        <f>VLOOKUP($B4783,[1]data!$A$1:$I$764,6,0)</f>
        <v>Kings XI Punjab</v>
      </c>
      <c r="T4783" t="str">
        <f>VLOOKUP($B4783,[1]data!$A$1:$I$764,7,0)</f>
        <v>Delhi Capitals</v>
      </c>
      <c r="U4783" t="str">
        <f>VLOOKUP($B4783,[1]data!$A$1:$I$764,9,0)</f>
        <v>Delhi Capitals</v>
      </c>
    </row>
    <row r="4784" spans="1:21" x14ac:dyDescent="0.3">
      <c r="A4784">
        <v>2012</v>
      </c>
      <c r="B4784" t="s">
        <v>2949</v>
      </c>
      <c r="C4784" s="1">
        <v>41045</v>
      </c>
      <c r="D4784" t="s">
        <v>2413</v>
      </c>
      <c r="E4784" t="s">
        <v>144</v>
      </c>
      <c r="F4784">
        <v>1007</v>
      </c>
      <c r="G4784" t="s">
        <v>2641</v>
      </c>
      <c r="H4784">
        <v>1</v>
      </c>
      <c r="I4784">
        <f t="shared" si="148"/>
        <v>1</v>
      </c>
      <c r="J4784">
        <v>2</v>
      </c>
      <c r="K4784">
        <v>1</v>
      </c>
      <c r="L4784">
        <v>0</v>
      </c>
      <c r="M4784">
        <v>0</v>
      </c>
      <c r="N4784">
        <v>50</v>
      </c>
      <c r="O4784">
        <f t="shared" si="149"/>
        <v>50</v>
      </c>
      <c r="P4784" t="s">
        <v>40</v>
      </c>
      <c r="Q4784" s="1">
        <v>41045</v>
      </c>
      <c r="R4784" t="str">
        <f>VLOOKUP(B4784,[1]data!$A$2:$E$764,5,0)</f>
        <v>Dharamsala</v>
      </c>
      <c r="S4784" t="str">
        <f>VLOOKUP($B4784,[1]data!$A$1:$I$764,6,0)</f>
        <v>Kings XI Punjab</v>
      </c>
      <c r="T4784" t="str">
        <f>VLOOKUP($B4784,[1]data!$A$1:$I$764,7,0)</f>
        <v>Delhi Capitals</v>
      </c>
      <c r="U4784" t="str">
        <f>VLOOKUP($B4784,[1]data!$A$1:$I$764,9,0)</f>
        <v>Delhi Capitals</v>
      </c>
    </row>
    <row r="4785" spans="1:21" x14ac:dyDescent="0.3">
      <c r="A4785">
        <v>2012</v>
      </c>
      <c r="B4785" t="s">
        <v>2949</v>
      </c>
      <c r="C4785" s="1">
        <v>41045</v>
      </c>
      <c r="D4785" t="s">
        <v>2413</v>
      </c>
      <c r="E4785" t="s">
        <v>331</v>
      </c>
      <c r="F4785">
        <v>1062</v>
      </c>
      <c r="G4785" t="s">
        <v>2190</v>
      </c>
      <c r="H4785">
        <v>13</v>
      </c>
      <c r="I4785">
        <f t="shared" si="148"/>
        <v>13</v>
      </c>
      <c r="J4785">
        <v>24</v>
      </c>
      <c r="K4785">
        <v>23</v>
      </c>
      <c r="L4785">
        <v>1</v>
      </c>
      <c r="M4785">
        <v>0</v>
      </c>
      <c r="N4785">
        <v>54.16</v>
      </c>
      <c r="O4785">
        <f t="shared" si="149"/>
        <v>54.16</v>
      </c>
      <c r="P4785" t="s">
        <v>17</v>
      </c>
      <c r="Q4785" s="1">
        <v>41045</v>
      </c>
      <c r="R4785" t="str">
        <f>VLOOKUP(B4785,[1]data!$A$2:$E$764,5,0)</f>
        <v>Dharamsala</v>
      </c>
      <c r="S4785" t="str">
        <f>VLOOKUP($B4785,[1]data!$A$1:$I$764,6,0)</f>
        <v>Kings XI Punjab</v>
      </c>
      <c r="T4785" t="str">
        <f>VLOOKUP($B4785,[1]data!$A$1:$I$764,7,0)</f>
        <v>Delhi Capitals</v>
      </c>
      <c r="U4785" t="str">
        <f>VLOOKUP($B4785,[1]data!$A$1:$I$764,9,0)</f>
        <v>Delhi Capitals</v>
      </c>
    </row>
    <row r="4786" spans="1:21" x14ac:dyDescent="0.3">
      <c r="A4786">
        <v>2012</v>
      </c>
      <c r="B4786" t="s">
        <v>2949</v>
      </c>
      <c r="C4786" s="1">
        <v>41045</v>
      </c>
      <c r="D4786" t="s">
        <v>2413</v>
      </c>
      <c r="E4786" t="s">
        <v>23</v>
      </c>
      <c r="F4786">
        <v>1066</v>
      </c>
      <c r="G4786" t="s">
        <v>199</v>
      </c>
      <c r="H4786">
        <v>0</v>
      </c>
      <c r="I4786">
        <f t="shared" si="148"/>
        <v>0</v>
      </c>
      <c r="J4786">
        <v>1</v>
      </c>
      <c r="K4786">
        <v>1</v>
      </c>
      <c r="L4786">
        <v>0</v>
      </c>
      <c r="M4786">
        <v>0</v>
      </c>
      <c r="N4786">
        <v>0</v>
      </c>
      <c r="O4786">
        <f t="shared" si="149"/>
        <v>0</v>
      </c>
      <c r="P4786" t="s">
        <v>17</v>
      </c>
      <c r="Q4786" s="1">
        <v>41045</v>
      </c>
      <c r="R4786" t="str">
        <f>VLOOKUP(B4786,[1]data!$A$2:$E$764,5,0)</f>
        <v>Dharamsala</v>
      </c>
      <c r="S4786" t="str">
        <f>VLOOKUP($B4786,[1]data!$A$1:$I$764,6,0)</f>
        <v>Kings XI Punjab</v>
      </c>
      <c r="T4786" t="str">
        <f>VLOOKUP($B4786,[1]data!$A$1:$I$764,7,0)</f>
        <v>Delhi Capitals</v>
      </c>
      <c r="U4786" t="str">
        <f>VLOOKUP($B4786,[1]data!$A$1:$I$764,9,0)</f>
        <v>Delhi Capitals</v>
      </c>
    </row>
    <row r="4787" spans="1:21" x14ac:dyDescent="0.3">
      <c r="A4787">
        <v>2012</v>
      </c>
      <c r="B4787" t="s">
        <v>2949</v>
      </c>
      <c r="C4787" s="1">
        <v>41045</v>
      </c>
      <c r="D4787" t="s">
        <v>2413</v>
      </c>
      <c r="E4787" t="s">
        <v>270</v>
      </c>
      <c r="F4787">
        <v>1077</v>
      </c>
      <c r="G4787" t="s">
        <v>2478</v>
      </c>
      <c r="H4787">
        <v>41</v>
      </c>
      <c r="I4787">
        <f t="shared" si="148"/>
        <v>41</v>
      </c>
      <c r="J4787">
        <v>43</v>
      </c>
      <c r="K4787">
        <v>58</v>
      </c>
      <c r="L4787">
        <v>2</v>
      </c>
      <c r="M4787">
        <v>2</v>
      </c>
      <c r="N4787">
        <v>95.34</v>
      </c>
      <c r="O4787">
        <f t="shared" si="149"/>
        <v>95.34</v>
      </c>
      <c r="P4787" t="s">
        <v>17</v>
      </c>
      <c r="Q4787" s="1">
        <v>41045</v>
      </c>
      <c r="R4787" t="str">
        <f>VLOOKUP(B4787,[1]data!$A$2:$E$764,5,0)</f>
        <v>Dharamsala</v>
      </c>
      <c r="S4787" t="str">
        <f>VLOOKUP($B4787,[1]data!$A$1:$I$764,6,0)</f>
        <v>Kings XI Punjab</v>
      </c>
      <c r="T4787" t="str">
        <f>VLOOKUP($B4787,[1]data!$A$1:$I$764,7,0)</f>
        <v>Delhi Capitals</v>
      </c>
      <c r="U4787" t="str">
        <f>VLOOKUP($B4787,[1]data!$A$1:$I$764,9,0)</f>
        <v>Delhi Capitals</v>
      </c>
    </row>
    <row r="4788" spans="1:21" x14ac:dyDescent="0.3">
      <c r="A4788">
        <v>2012</v>
      </c>
      <c r="B4788" t="s">
        <v>2949</v>
      </c>
      <c r="C4788" s="1">
        <v>41045</v>
      </c>
      <c r="D4788" t="s">
        <v>2413</v>
      </c>
      <c r="E4788" t="s">
        <v>2568</v>
      </c>
      <c r="F4788">
        <v>1253</v>
      </c>
      <c r="G4788" t="s">
        <v>26</v>
      </c>
      <c r="H4788">
        <v>9</v>
      </c>
      <c r="I4788">
        <f t="shared" si="148"/>
        <v>9</v>
      </c>
      <c r="J4788">
        <v>6</v>
      </c>
      <c r="K4788">
        <v>10</v>
      </c>
      <c r="L4788">
        <v>2</v>
      </c>
      <c r="M4788">
        <v>0</v>
      </c>
      <c r="N4788">
        <v>150</v>
      </c>
      <c r="O4788">
        <f t="shared" si="149"/>
        <v>150</v>
      </c>
      <c r="P4788" t="s">
        <v>17</v>
      </c>
      <c r="Q4788" s="1">
        <v>41045</v>
      </c>
      <c r="R4788" t="str">
        <f>VLOOKUP(B4788,[1]data!$A$2:$E$764,5,0)</f>
        <v>Dharamsala</v>
      </c>
      <c r="S4788" t="str">
        <f>VLOOKUP($B4788,[1]data!$A$1:$I$764,6,0)</f>
        <v>Kings XI Punjab</v>
      </c>
      <c r="T4788" t="str">
        <f>VLOOKUP($B4788,[1]data!$A$1:$I$764,7,0)</f>
        <v>Delhi Capitals</v>
      </c>
      <c r="U4788" t="str">
        <f>VLOOKUP($B4788,[1]data!$A$1:$I$764,9,0)</f>
        <v>Delhi Capitals</v>
      </c>
    </row>
    <row r="4789" spans="1:21" x14ac:dyDescent="0.3">
      <c r="A4789">
        <v>2012</v>
      </c>
      <c r="B4789" t="s">
        <v>2949</v>
      </c>
      <c r="C4789" s="1">
        <v>41045</v>
      </c>
      <c r="D4789" t="s">
        <v>2413</v>
      </c>
      <c r="E4789" t="s">
        <v>64</v>
      </c>
      <c r="F4789">
        <v>1048</v>
      </c>
      <c r="G4789" t="s">
        <v>1447</v>
      </c>
      <c r="H4789">
        <v>27</v>
      </c>
      <c r="I4789">
        <f t="shared" si="148"/>
        <v>27</v>
      </c>
      <c r="J4789">
        <v>23</v>
      </c>
      <c r="K4789">
        <v>40</v>
      </c>
      <c r="L4789">
        <v>3</v>
      </c>
      <c r="M4789">
        <v>1</v>
      </c>
      <c r="N4789">
        <v>117.39</v>
      </c>
      <c r="O4789">
        <f t="shared" si="149"/>
        <v>117.39</v>
      </c>
      <c r="P4789" t="s">
        <v>40</v>
      </c>
      <c r="Q4789" s="1">
        <v>41045</v>
      </c>
      <c r="R4789" t="str">
        <f>VLOOKUP(B4789,[1]data!$A$2:$E$764,5,0)</f>
        <v>Dharamsala</v>
      </c>
      <c r="S4789" t="str">
        <f>VLOOKUP($B4789,[1]data!$A$1:$I$764,6,0)</f>
        <v>Kings XI Punjab</v>
      </c>
      <c r="T4789" t="str">
        <f>VLOOKUP($B4789,[1]data!$A$1:$I$764,7,0)</f>
        <v>Delhi Capitals</v>
      </c>
      <c r="U4789" t="str">
        <f>VLOOKUP($B4789,[1]data!$A$1:$I$764,9,0)</f>
        <v>Delhi Capitals</v>
      </c>
    </row>
    <row r="4790" spans="1:21" x14ac:dyDescent="0.3">
      <c r="A4790">
        <v>2012</v>
      </c>
      <c r="B4790" t="s">
        <v>2949</v>
      </c>
      <c r="C4790" s="1">
        <v>41045</v>
      </c>
      <c r="D4790" t="s">
        <v>2413</v>
      </c>
      <c r="E4790" t="s">
        <v>2048</v>
      </c>
      <c r="F4790">
        <v>1196</v>
      </c>
      <c r="G4790" t="s">
        <v>710</v>
      </c>
      <c r="H4790">
        <v>13</v>
      </c>
      <c r="I4790">
        <f t="shared" si="148"/>
        <v>13</v>
      </c>
      <c r="J4790">
        <v>12</v>
      </c>
      <c r="K4790">
        <v>19</v>
      </c>
      <c r="L4790">
        <v>1</v>
      </c>
      <c r="M4790">
        <v>0</v>
      </c>
      <c r="N4790">
        <v>108.33</v>
      </c>
      <c r="O4790">
        <f t="shared" si="149"/>
        <v>108.33</v>
      </c>
      <c r="P4790" t="s">
        <v>17</v>
      </c>
      <c r="Q4790" s="1">
        <v>41045</v>
      </c>
      <c r="R4790" t="str">
        <f>VLOOKUP(B4790,[1]data!$A$2:$E$764,5,0)</f>
        <v>Dharamsala</v>
      </c>
      <c r="S4790" t="str">
        <f>VLOOKUP($B4790,[1]data!$A$1:$I$764,6,0)</f>
        <v>Kings XI Punjab</v>
      </c>
      <c r="T4790" t="str">
        <f>VLOOKUP($B4790,[1]data!$A$1:$I$764,7,0)</f>
        <v>Delhi Capitals</v>
      </c>
      <c r="U4790" t="str">
        <f>VLOOKUP($B4790,[1]data!$A$1:$I$764,9,0)</f>
        <v>Delhi Capitals</v>
      </c>
    </row>
    <row r="4791" spans="1:21" x14ac:dyDescent="0.3">
      <c r="A4791">
        <v>2012</v>
      </c>
      <c r="B4791" t="s">
        <v>2949</v>
      </c>
      <c r="C4791" s="1">
        <v>41045</v>
      </c>
      <c r="D4791" t="s">
        <v>2413</v>
      </c>
      <c r="E4791" t="s">
        <v>276</v>
      </c>
      <c r="F4791">
        <v>1122</v>
      </c>
      <c r="G4791" t="s">
        <v>2954</v>
      </c>
      <c r="H4791">
        <v>12</v>
      </c>
      <c r="I4791">
        <f t="shared" si="148"/>
        <v>12</v>
      </c>
      <c r="J4791">
        <v>7</v>
      </c>
      <c r="K4791">
        <v>17</v>
      </c>
      <c r="L4791">
        <v>2</v>
      </c>
      <c r="M4791">
        <v>0</v>
      </c>
      <c r="N4791">
        <v>171.42</v>
      </c>
      <c r="O4791">
        <f t="shared" si="149"/>
        <v>171.42</v>
      </c>
      <c r="P4791" t="s">
        <v>17</v>
      </c>
      <c r="Q4791" s="1">
        <v>41045</v>
      </c>
      <c r="R4791" t="str">
        <f>VLOOKUP(B4791,[1]data!$A$2:$E$764,5,0)</f>
        <v>Dharamsala</v>
      </c>
      <c r="S4791" t="str">
        <f>VLOOKUP($B4791,[1]data!$A$1:$I$764,6,0)</f>
        <v>Kings XI Punjab</v>
      </c>
      <c r="T4791" t="str">
        <f>VLOOKUP($B4791,[1]data!$A$1:$I$764,7,0)</f>
        <v>Delhi Capitals</v>
      </c>
      <c r="U4791" t="str">
        <f>VLOOKUP($B4791,[1]data!$A$1:$I$764,9,0)</f>
        <v>Delhi Capitals</v>
      </c>
    </row>
    <row r="4792" spans="1:21" x14ac:dyDescent="0.3">
      <c r="A4792">
        <v>2012</v>
      </c>
      <c r="B4792" t="s">
        <v>2949</v>
      </c>
      <c r="C4792" s="1">
        <v>41045</v>
      </c>
      <c r="D4792" t="s">
        <v>2413</v>
      </c>
      <c r="E4792" t="s">
        <v>33</v>
      </c>
      <c r="F4792">
        <v>1050</v>
      </c>
      <c r="G4792" t="s">
        <v>1327</v>
      </c>
      <c r="H4792">
        <v>1</v>
      </c>
      <c r="I4792">
        <f t="shared" si="148"/>
        <v>1</v>
      </c>
      <c r="J4792">
        <v>5</v>
      </c>
      <c r="K4792">
        <v>4</v>
      </c>
      <c r="L4792">
        <v>0</v>
      </c>
      <c r="M4792">
        <v>0</v>
      </c>
      <c r="N4792">
        <v>20</v>
      </c>
      <c r="O4792">
        <f t="shared" si="149"/>
        <v>20</v>
      </c>
      <c r="P4792" t="s">
        <v>20</v>
      </c>
      <c r="Q4792" s="1">
        <v>41045</v>
      </c>
      <c r="R4792" t="str">
        <f>VLOOKUP(B4792,[1]data!$A$2:$E$764,5,0)</f>
        <v>Dharamsala</v>
      </c>
      <c r="S4792" t="str">
        <f>VLOOKUP($B4792,[1]data!$A$1:$I$764,6,0)</f>
        <v>Kings XI Punjab</v>
      </c>
      <c r="T4792" t="str">
        <f>VLOOKUP($B4792,[1]data!$A$1:$I$764,7,0)</f>
        <v>Delhi Capitals</v>
      </c>
      <c r="U4792" t="str">
        <f>VLOOKUP($B4792,[1]data!$A$1:$I$764,9,0)</f>
        <v>Delhi Capitals</v>
      </c>
    </row>
    <row r="4793" spans="1:21" x14ac:dyDescent="0.3">
      <c r="A4793">
        <v>2012</v>
      </c>
      <c r="B4793" t="s">
        <v>2949</v>
      </c>
      <c r="C4793" s="1">
        <v>41045</v>
      </c>
      <c r="D4793" t="s">
        <v>2413</v>
      </c>
      <c r="E4793" t="s">
        <v>309</v>
      </c>
      <c r="F4793">
        <v>1240</v>
      </c>
      <c r="G4793" t="s">
        <v>2955</v>
      </c>
      <c r="H4793">
        <v>2</v>
      </c>
      <c r="I4793">
        <f t="shared" si="148"/>
        <v>2</v>
      </c>
      <c r="J4793">
        <v>3</v>
      </c>
      <c r="K4793">
        <v>6</v>
      </c>
      <c r="L4793">
        <v>0</v>
      </c>
      <c r="M4793">
        <v>0</v>
      </c>
      <c r="N4793">
        <v>66.66</v>
      </c>
      <c r="O4793">
        <f t="shared" si="149"/>
        <v>66.66</v>
      </c>
      <c r="P4793" t="s">
        <v>17</v>
      </c>
      <c r="Q4793" s="1">
        <v>41045</v>
      </c>
      <c r="R4793" t="str">
        <f>VLOOKUP(B4793,[1]data!$A$2:$E$764,5,0)</f>
        <v>Dharamsala</v>
      </c>
      <c r="S4793" t="str">
        <f>VLOOKUP($B4793,[1]data!$A$1:$I$764,6,0)</f>
        <v>Kings XI Punjab</v>
      </c>
      <c r="T4793" t="str">
        <f>VLOOKUP($B4793,[1]data!$A$1:$I$764,7,0)</f>
        <v>Delhi Capitals</v>
      </c>
      <c r="U4793" t="str">
        <f>VLOOKUP($B4793,[1]data!$A$1:$I$764,9,0)</f>
        <v>Delhi Capitals</v>
      </c>
    </row>
    <row r="4794" spans="1:21" x14ac:dyDescent="0.3">
      <c r="A4794">
        <v>2012</v>
      </c>
      <c r="B4794" t="s">
        <v>2949</v>
      </c>
      <c r="C4794" s="1">
        <v>41045</v>
      </c>
      <c r="D4794" t="s">
        <v>2413</v>
      </c>
      <c r="E4794" t="s">
        <v>58</v>
      </c>
      <c r="F4794">
        <v>1033</v>
      </c>
      <c r="G4794" t="s">
        <v>26</v>
      </c>
      <c r="H4794">
        <v>21</v>
      </c>
      <c r="I4794">
        <f t="shared" si="148"/>
        <v>21</v>
      </c>
      <c r="J4794">
        <v>21</v>
      </c>
      <c r="K4794">
        <v>40</v>
      </c>
      <c r="L4794">
        <v>2</v>
      </c>
      <c r="M4794">
        <v>0</v>
      </c>
      <c r="N4794">
        <v>100</v>
      </c>
      <c r="O4794">
        <f t="shared" si="149"/>
        <v>100</v>
      </c>
      <c r="P4794" t="s">
        <v>17</v>
      </c>
      <c r="Q4794" s="1">
        <v>41045</v>
      </c>
      <c r="R4794" t="str">
        <f>VLOOKUP(B4794,[1]data!$A$2:$E$764,5,0)</f>
        <v>Dharamsala</v>
      </c>
      <c r="S4794" t="str">
        <f>VLOOKUP($B4794,[1]data!$A$1:$I$764,6,0)</f>
        <v>Kings XI Punjab</v>
      </c>
      <c r="T4794" t="str">
        <f>VLOOKUP($B4794,[1]data!$A$1:$I$764,7,0)</f>
        <v>Delhi Capitals</v>
      </c>
      <c r="U4794" t="str">
        <f>VLOOKUP($B4794,[1]data!$A$1:$I$764,9,0)</f>
        <v>Delhi Capitals</v>
      </c>
    </row>
    <row r="4795" spans="1:21" x14ac:dyDescent="0.3">
      <c r="A4795">
        <v>2012</v>
      </c>
      <c r="B4795" t="s">
        <v>2956</v>
      </c>
      <c r="C4795" s="1">
        <v>41046</v>
      </c>
      <c r="D4795" t="s">
        <v>2957</v>
      </c>
      <c r="E4795" t="s">
        <v>1909</v>
      </c>
      <c r="F4795">
        <v>1165</v>
      </c>
      <c r="G4795" t="s">
        <v>2780</v>
      </c>
      <c r="H4795">
        <v>18</v>
      </c>
      <c r="I4795">
        <f t="shared" si="148"/>
        <v>18</v>
      </c>
      <c r="J4795">
        <v>10</v>
      </c>
      <c r="K4795">
        <v>19</v>
      </c>
      <c r="L4795">
        <v>2</v>
      </c>
      <c r="M4795">
        <v>1</v>
      </c>
      <c r="N4795">
        <v>180</v>
      </c>
      <c r="O4795">
        <f t="shared" si="149"/>
        <v>180</v>
      </c>
      <c r="P4795" t="s">
        <v>17</v>
      </c>
      <c r="Q4795" s="1">
        <v>41046</v>
      </c>
      <c r="R4795" t="str">
        <f>VLOOKUP(B4795,[1]data!$A$2:$E$764,5,0)</f>
        <v>Pune</v>
      </c>
      <c r="S4795" t="str">
        <f>VLOOKUP($B4795,[1]data!$A$1:$I$764,6,0)</f>
        <v>Pune Warriors</v>
      </c>
      <c r="T4795" t="str">
        <f>VLOOKUP($B4795,[1]data!$A$1:$I$764,7,0)</f>
        <v>Kolkata Knight Riders</v>
      </c>
      <c r="U4795" t="str">
        <f>VLOOKUP($B4795,[1]data!$A$1:$I$764,9,0)</f>
        <v>Kolkata Knight Riders</v>
      </c>
    </row>
    <row r="4796" spans="1:21" x14ac:dyDescent="0.3">
      <c r="A4796">
        <v>2012</v>
      </c>
      <c r="B4796" t="s">
        <v>2956</v>
      </c>
      <c r="C4796" s="1">
        <v>41046</v>
      </c>
      <c r="D4796" t="s">
        <v>2957</v>
      </c>
      <c r="E4796" t="s">
        <v>1064</v>
      </c>
      <c r="F4796">
        <v>1121</v>
      </c>
      <c r="G4796" t="s">
        <v>483</v>
      </c>
      <c r="H4796">
        <v>15</v>
      </c>
      <c r="I4796">
        <f t="shared" si="148"/>
        <v>15</v>
      </c>
      <c r="J4796">
        <v>9</v>
      </c>
      <c r="K4796">
        <v>7</v>
      </c>
      <c r="L4796">
        <v>2</v>
      </c>
      <c r="M4796">
        <v>1</v>
      </c>
      <c r="N4796">
        <v>166.66</v>
      </c>
      <c r="O4796">
        <f t="shared" si="149"/>
        <v>166.66</v>
      </c>
      <c r="P4796" t="s">
        <v>17</v>
      </c>
      <c r="Q4796" s="1">
        <v>41046</v>
      </c>
      <c r="R4796" t="str">
        <f>VLOOKUP(B4796,[1]data!$A$2:$E$764,5,0)</f>
        <v>Pune</v>
      </c>
      <c r="S4796" t="str">
        <f>VLOOKUP($B4796,[1]data!$A$1:$I$764,6,0)</f>
        <v>Pune Warriors</v>
      </c>
      <c r="T4796" t="str">
        <f>VLOOKUP($B4796,[1]data!$A$1:$I$764,7,0)</f>
        <v>Kolkata Knight Riders</v>
      </c>
      <c r="U4796" t="str">
        <f>VLOOKUP($B4796,[1]data!$A$1:$I$764,9,0)</f>
        <v>Kolkata Knight Riders</v>
      </c>
    </row>
    <row r="4797" spans="1:21" x14ac:dyDescent="0.3">
      <c r="A4797">
        <v>2012</v>
      </c>
      <c r="B4797" t="s">
        <v>2956</v>
      </c>
      <c r="C4797" s="1">
        <v>41046</v>
      </c>
      <c r="D4797" t="s">
        <v>2957</v>
      </c>
      <c r="E4797" t="s">
        <v>114</v>
      </c>
      <c r="F4797">
        <v>1070</v>
      </c>
      <c r="G4797" t="s">
        <v>2941</v>
      </c>
      <c r="H4797">
        <v>36</v>
      </c>
      <c r="I4797">
        <f t="shared" si="148"/>
        <v>36</v>
      </c>
      <c r="J4797">
        <v>24</v>
      </c>
      <c r="K4797">
        <v>46</v>
      </c>
      <c r="L4797">
        <v>4</v>
      </c>
      <c r="M4797">
        <v>1</v>
      </c>
      <c r="N4797">
        <v>150</v>
      </c>
      <c r="O4797">
        <f t="shared" si="149"/>
        <v>150</v>
      </c>
      <c r="P4797" t="s">
        <v>17</v>
      </c>
      <c r="Q4797" s="1">
        <v>41046</v>
      </c>
      <c r="R4797" t="str">
        <f>VLOOKUP(B4797,[1]data!$A$2:$E$764,5,0)</f>
        <v>Pune</v>
      </c>
      <c r="S4797" t="str">
        <f>VLOOKUP($B4797,[1]data!$A$1:$I$764,6,0)</f>
        <v>Pune Warriors</v>
      </c>
      <c r="T4797" t="str">
        <f>VLOOKUP($B4797,[1]data!$A$1:$I$764,7,0)</f>
        <v>Kolkata Knight Riders</v>
      </c>
      <c r="U4797" t="str">
        <f>VLOOKUP($B4797,[1]data!$A$1:$I$764,9,0)</f>
        <v>Kolkata Knight Riders</v>
      </c>
    </row>
    <row r="4798" spans="1:21" x14ac:dyDescent="0.3">
      <c r="A4798">
        <v>2012</v>
      </c>
      <c r="B4798" t="s">
        <v>2956</v>
      </c>
      <c r="C4798" s="1">
        <v>41046</v>
      </c>
      <c r="D4798" t="s">
        <v>2957</v>
      </c>
      <c r="E4798" t="s">
        <v>833</v>
      </c>
      <c r="F4798">
        <v>1051</v>
      </c>
      <c r="G4798" t="s">
        <v>26</v>
      </c>
      <c r="H4798">
        <v>128</v>
      </c>
      <c r="I4798">
        <f t="shared" si="148"/>
        <v>128</v>
      </c>
      <c r="J4798">
        <v>62</v>
      </c>
      <c r="K4798">
        <v>95</v>
      </c>
      <c r="L4798">
        <v>7</v>
      </c>
      <c r="M4798">
        <v>13</v>
      </c>
      <c r="N4798">
        <v>206.45</v>
      </c>
      <c r="O4798">
        <f t="shared" si="149"/>
        <v>206.45</v>
      </c>
      <c r="P4798" t="s">
        <v>17</v>
      </c>
      <c r="Q4798" s="1">
        <v>41046</v>
      </c>
      <c r="R4798" t="str">
        <f>VLOOKUP(B4798,[1]data!$A$2:$E$764,5,0)</f>
        <v>Pune</v>
      </c>
      <c r="S4798" t="str">
        <f>VLOOKUP($B4798,[1]data!$A$1:$I$764,6,0)</f>
        <v>Pune Warriors</v>
      </c>
      <c r="T4798" t="str">
        <f>VLOOKUP($B4798,[1]data!$A$1:$I$764,7,0)</f>
        <v>Kolkata Knight Riders</v>
      </c>
      <c r="U4798" t="str">
        <f>VLOOKUP($B4798,[1]data!$A$1:$I$764,9,0)</f>
        <v>Kolkata Knight Riders</v>
      </c>
    </row>
    <row r="4799" spans="1:21" x14ac:dyDescent="0.3">
      <c r="A4799">
        <v>2012</v>
      </c>
      <c r="B4799" t="s">
        <v>2956</v>
      </c>
      <c r="C4799" s="1">
        <v>41046</v>
      </c>
      <c r="D4799" t="s">
        <v>2957</v>
      </c>
      <c r="E4799" t="s">
        <v>535</v>
      </c>
      <c r="F4799">
        <v>1075</v>
      </c>
      <c r="G4799" t="s">
        <v>2342</v>
      </c>
      <c r="H4799">
        <v>10</v>
      </c>
      <c r="I4799">
        <f t="shared" si="148"/>
        <v>10</v>
      </c>
      <c r="J4799">
        <v>7</v>
      </c>
      <c r="K4799">
        <v>10</v>
      </c>
      <c r="L4799">
        <v>2</v>
      </c>
      <c r="M4799">
        <v>0</v>
      </c>
      <c r="N4799">
        <v>142.85</v>
      </c>
      <c r="O4799">
        <f t="shared" si="149"/>
        <v>142.85</v>
      </c>
      <c r="P4799" t="s">
        <v>17</v>
      </c>
      <c r="Q4799" s="1">
        <v>41046</v>
      </c>
      <c r="R4799" t="str">
        <f>VLOOKUP(B4799,[1]data!$A$2:$E$764,5,0)</f>
        <v>Pune</v>
      </c>
      <c r="S4799" t="str">
        <f>VLOOKUP($B4799,[1]data!$A$1:$I$764,6,0)</f>
        <v>Pune Warriors</v>
      </c>
      <c r="T4799" t="str">
        <f>VLOOKUP($B4799,[1]data!$A$1:$I$764,7,0)</f>
        <v>Kolkata Knight Riders</v>
      </c>
      <c r="U4799" t="str">
        <f>VLOOKUP($B4799,[1]data!$A$1:$I$764,9,0)</f>
        <v>Kolkata Knight Riders</v>
      </c>
    </row>
    <row r="4800" spans="1:21" x14ac:dyDescent="0.3">
      <c r="A4800">
        <v>2012</v>
      </c>
      <c r="B4800" t="s">
        <v>2956</v>
      </c>
      <c r="C4800" s="1">
        <v>41046</v>
      </c>
      <c r="D4800" t="s">
        <v>2957</v>
      </c>
      <c r="E4800" t="s">
        <v>21</v>
      </c>
      <c r="F4800">
        <v>1024</v>
      </c>
      <c r="G4800" t="s">
        <v>26</v>
      </c>
      <c r="H4800">
        <v>73</v>
      </c>
      <c r="I4800">
        <f t="shared" si="148"/>
        <v>73</v>
      </c>
      <c r="J4800">
        <v>53</v>
      </c>
      <c r="K4800">
        <v>84</v>
      </c>
      <c r="L4800">
        <v>9</v>
      </c>
      <c r="M4800">
        <v>1</v>
      </c>
      <c r="N4800">
        <v>137.72999999999999</v>
      </c>
      <c r="O4800">
        <f t="shared" si="149"/>
        <v>137.72999999999999</v>
      </c>
      <c r="P4800" t="s">
        <v>40</v>
      </c>
      <c r="Q4800" s="1">
        <v>41046</v>
      </c>
      <c r="R4800" t="str">
        <f>VLOOKUP(B4800,[1]data!$A$2:$E$764,5,0)</f>
        <v>Pune</v>
      </c>
      <c r="S4800" t="str">
        <f>VLOOKUP($B4800,[1]data!$A$1:$I$764,6,0)</f>
        <v>Pune Warriors</v>
      </c>
      <c r="T4800" t="str">
        <f>VLOOKUP($B4800,[1]data!$A$1:$I$764,7,0)</f>
        <v>Kolkata Knight Riders</v>
      </c>
      <c r="U4800" t="str">
        <f>VLOOKUP($B4800,[1]data!$A$1:$I$764,9,0)</f>
        <v>Kolkata Knight Riders</v>
      </c>
    </row>
    <row r="4801" spans="1:21" x14ac:dyDescent="0.3">
      <c r="A4801">
        <v>2012</v>
      </c>
      <c r="B4801" t="s">
        <v>2956</v>
      </c>
      <c r="C4801" s="1">
        <v>41046</v>
      </c>
      <c r="D4801" t="s">
        <v>2957</v>
      </c>
      <c r="E4801" t="s">
        <v>159</v>
      </c>
      <c r="F4801">
        <v>1044</v>
      </c>
      <c r="G4801" t="s">
        <v>2958</v>
      </c>
      <c r="H4801">
        <v>9</v>
      </c>
      <c r="I4801">
        <f t="shared" si="148"/>
        <v>9</v>
      </c>
      <c r="J4801">
        <v>14</v>
      </c>
      <c r="K4801">
        <v>18</v>
      </c>
      <c r="L4801">
        <v>0</v>
      </c>
      <c r="M4801">
        <v>0</v>
      </c>
      <c r="N4801">
        <v>64.28</v>
      </c>
      <c r="O4801">
        <f t="shared" si="149"/>
        <v>64.28</v>
      </c>
      <c r="P4801" t="s">
        <v>40</v>
      </c>
      <c r="Q4801" s="1">
        <v>41046</v>
      </c>
      <c r="R4801" t="str">
        <f>VLOOKUP(B4801,[1]data!$A$2:$E$764,5,0)</f>
        <v>Pune</v>
      </c>
      <c r="S4801" t="str">
        <f>VLOOKUP($B4801,[1]data!$A$1:$I$764,6,0)</f>
        <v>Pune Warriors</v>
      </c>
      <c r="T4801" t="str">
        <f>VLOOKUP($B4801,[1]data!$A$1:$I$764,7,0)</f>
        <v>Kolkata Knight Riders</v>
      </c>
      <c r="U4801" t="str">
        <f>VLOOKUP($B4801,[1]data!$A$1:$I$764,9,0)</f>
        <v>Kolkata Knight Riders</v>
      </c>
    </row>
    <row r="4802" spans="1:21" x14ac:dyDescent="0.3">
      <c r="A4802">
        <v>2012</v>
      </c>
      <c r="B4802" t="s">
        <v>2956</v>
      </c>
      <c r="C4802" s="1">
        <v>41046</v>
      </c>
      <c r="D4802" t="s">
        <v>2957</v>
      </c>
      <c r="E4802" t="s">
        <v>89</v>
      </c>
      <c r="F4802">
        <v>1045</v>
      </c>
      <c r="G4802" t="s">
        <v>2959</v>
      </c>
      <c r="H4802">
        <v>4</v>
      </c>
      <c r="I4802">
        <f t="shared" si="148"/>
        <v>4</v>
      </c>
      <c r="J4802">
        <v>4</v>
      </c>
      <c r="K4802">
        <v>7</v>
      </c>
      <c r="L4802">
        <v>0</v>
      </c>
      <c r="M4802">
        <v>0</v>
      </c>
      <c r="N4802">
        <v>100</v>
      </c>
      <c r="O4802">
        <f t="shared" si="149"/>
        <v>100</v>
      </c>
      <c r="P4802" t="s">
        <v>17</v>
      </c>
      <c r="Q4802" s="1">
        <v>41046</v>
      </c>
      <c r="R4802" t="str">
        <f>VLOOKUP(B4802,[1]data!$A$2:$E$764,5,0)</f>
        <v>Pune</v>
      </c>
      <c r="S4802" t="str">
        <f>VLOOKUP($B4802,[1]data!$A$1:$I$764,6,0)</f>
        <v>Pune Warriors</v>
      </c>
      <c r="T4802" t="str">
        <f>VLOOKUP($B4802,[1]data!$A$1:$I$764,7,0)</f>
        <v>Kolkata Knight Riders</v>
      </c>
      <c r="U4802" t="str">
        <f>VLOOKUP($B4802,[1]data!$A$1:$I$764,9,0)</f>
        <v>Kolkata Knight Riders</v>
      </c>
    </row>
    <row r="4803" spans="1:21" x14ac:dyDescent="0.3">
      <c r="A4803">
        <v>2012</v>
      </c>
      <c r="B4803" t="s">
        <v>2956</v>
      </c>
      <c r="C4803" s="1">
        <v>41046</v>
      </c>
      <c r="D4803" t="s">
        <v>2957</v>
      </c>
      <c r="E4803" t="s">
        <v>2710</v>
      </c>
      <c r="F4803">
        <v>1261</v>
      </c>
      <c r="G4803" t="s">
        <v>26</v>
      </c>
      <c r="H4803">
        <v>6</v>
      </c>
      <c r="I4803">
        <f t="shared" ref="I4803:I4866" si="150">IF(H4803="",(J4803*N4803)/100,H4803)</f>
        <v>6</v>
      </c>
      <c r="J4803">
        <v>4</v>
      </c>
      <c r="K4803">
        <v>11</v>
      </c>
      <c r="L4803">
        <v>1</v>
      </c>
      <c r="M4803">
        <v>0</v>
      </c>
      <c r="N4803">
        <v>150</v>
      </c>
      <c r="O4803">
        <f t="shared" ref="O4803:O4866" si="151">IF(N4803="",IF(J4803=0,0,(I4803/J4803)*100),N4803)</f>
        <v>150</v>
      </c>
      <c r="P4803" t="s">
        <v>17</v>
      </c>
      <c r="Q4803" s="1">
        <v>41046</v>
      </c>
      <c r="R4803" t="str">
        <f>VLOOKUP(B4803,[1]data!$A$2:$E$764,5,0)</f>
        <v>Pune</v>
      </c>
      <c r="S4803" t="str">
        <f>VLOOKUP($B4803,[1]data!$A$1:$I$764,6,0)</f>
        <v>Pune Warriors</v>
      </c>
      <c r="T4803" t="str">
        <f>VLOOKUP($B4803,[1]data!$A$1:$I$764,7,0)</f>
        <v>Kolkata Knight Riders</v>
      </c>
      <c r="U4803" t="str">
        <f>VLOOKUP($B4803,[1]data!$A$1:$I$764,9,0)</f>
        <v>Kolkata Knight Riders</v>
      </c>
    </row>
    <row r="4804" spans="1:21" x14ac:dyDescent="0.3">
      <c r="A4804">
        <v>2012</v>
      </c>
      <c r="B4804" t="s">
        <v>2956</v>
      </c>
      <c r="C4804" s="1">
        <v>41046</v>
      </c>
      <c r="D4804" t="s">
        <v>2957</v>
      </c>
      <c r="E4804" t="s">
        <v>1518</v>
      </c>
      <c r="F4804">
        <v>1167</v>
      </c>
      <c r="G4804" t="s">
        <v>2960</v>
      </c>
      <c r="H4804">
        <v>0</v>
      </c>
      <c r="I4804">
        <f t="shared" si="150"/>
        <v>0</v>
      </c>
      <c r="J4804">
        <v>2</v>
      </c>
      <c r="K4804">
        <v>1</v>
      </c>
      <c r="L4804">
        <v>0</v>
      </c>
      <c r="M4804">
        <v>0</v>
      </c>
      <c r="N4804">
        <v>0</v>
      </c>
      <c r="O4804">
        <f t="shared" si="151"/>
        <v>0</v>
      </c>
      <c r="P4804" t="s">
        <v>17</v>
      </c>
      <c r="Q4804" s="1">
        <v>41046</v>
      </c>
      <c r="R4804" t="str">
        <f>VLOOKUP(B4804,[1]data!$A$2:$E$764,5,0)</f>
        <v>Pune</v>
      </c>
      <c r="S4804" t="str">
        <f>VLOOKUP($B4804,[1]data!$A$1:$I$764,6,0)</f>
        <v>Pune Warriors</v>
      </c>
      <c r="T4804" t="str">
        <f>VLOOKUP($B4804,[1]data!$A$1:$I$764,7,0)</f>
        <v>Kolkata Knight Riders</v>
      </c>
      <c r="U4804" t="str">
        <f>VLOOKUP($B4804,[1]data!$A$1:$I$764,9,0)</f>
        <v>Kolkata Knight Riders</v>
      </c>
    </row>
    <row r="4805" spans="1:21" x14ac:dyDescent="0.3">
      <c r="A4805">
        <v>2012</v>
      </c>
      <c r="B4805" t="s">
        <v>2956</v>
      </c>
      <c r="C4805" s="1">
        <v>41046</v>
      </c>
      <c r="D4805" t="s">
        <v>2957</v>
      </c>
      <c r="E4805" t="s">
        <v>127</v>
      </c>
      <c r="F4805">
        <v>1021</v>
      </c>
      <c r="G4805" t="s">
        <v>2609</v>
      </c>
      <c r="H4805">
        <v>55</v>
      </c>
      <c r="I4805">
        <f t="shared" si="150"/>
        <v>55</v>
      </c>
      <c r="J4805">
        <v>26</v>
      </c>
      <c r="K4805">
        <v>43</v>
      </c>
      <c r="L4805">
        <v>7</v>
      </c>
      <c r="M4805">
        <v>2</v>
      </c>
      <c r="N4805">
        <v>211.53</v>
      </c>
      <c r="O4805">
        <f t="shared" si="151"/>
        <v>211.53</v>
      </c>
      <c r="P4805" t="s">
        <v>17</v>
      </c>
      <c r="Q4805" s="1">
        <v>41046</v>
      </c>
      <c r="R4805" t="str">
        <f>VLOOKUP(B4805,[1]data!$A$2:$E$764,5,0)</f>
        <v>Pune</v>
      </c>
      <c r="S4805" t="str">
        <f>VLOOKUP($B4805,[1]data!$A$1:$I$764,6,0)</f>
        <v>Pune Warriors</v>
      </c>
      <c r="T4805" t="str">
        <f>VLOOKUP($B4805,[1]data!$A$1:$I$764,7,0)</f>
        <v>Kolkata Knight Riders</v>
      </c>
      <c r="U4805" t="str">
        <f>VLOOKUP($B4805,[1]data!$A$1:$I$764,9,0)</f>
        <v>Kolkata Knight Riders</v>
      </c>
    </row>
    <row r="4806" spans="1:21" x14ac:dyDescent="0.3">
      <c r="A4806">
        <v>2012</v>
      </c>
      <c r="B4806" t="s">
        <v>2956</v>
      </c>
      <c r="C4806" s="1">
        <v>41046</v>
      </c>
      <c r="D4806" t="s">
        <v>2957</v>
      </c>
      <c r="E4806" t="s">
        <v>1080</v>
      </c>
      <c r="F4806">
        <v>1116</v>
      </c>
      <c r="G4806" t="s">
        <v>2961</v>
      </c>
      <c r="H4806">
        <v>13</v>
      </c>
      <c r="I4806">
        <f t="shared" si="150"/>
        <v>13</v>
      </c>
      <c r="J4806">
        <v>12</v>
      </c>
      <c r="K4806">
        <v>23</v>
      </c>
      <c r="L4806">
        <v>1</v>
      </c>
      <c r="M4806">
        <v>0</v>
      </c>
      <c r="N4806">
        <v>108.33</v>
      </c>
      <c r="O4806">
        <f t="shared" si="151"/>
        <v>108.33</v>
      </c>
      <c r="P4806" t="s">
        <v>20</v>
      </c>
      <c r="Q4806" s="1">
        <v>41046</v>
      </c>
      <c r="R4806" t="str">
        <f>VLOOKUP(B4806,[1]data!$A$2:$E$764,5,0)</f>
        <v>Pune</v>
      </c>
      <c r="S4806" t="str">
        <f>VLOOKUP($B4806,[1]data!$A$1:$I$764,6,0)</f>
        <v>Pune Warriors</v>
      </c>
      <c r="T4806" t="str">
        <f>VLOOKUP($B4806,[1]data!$A$1:$I$764,7,0)</f>
        <v>Kolkata Knight Riders</v>
      </c>
      <c r="U4806" t="str">
        <f>VLOOKUP($B4806,[1]data!$A$1:$I$764,9,0)</f>
        <v>Kolkata Knight Riders</v>
      </c>
    </row>
    <row r="4807" spans="1:21" x14ac:dyDescent="0.3">
      <c r="A4807">
        <v>2012</v>
      </c>
      <c r="B4807" t="s">
        <v>2956</v>
      </c>
      <c r="C4807" s="1">
        <v>41046</v>
      </c>
      <c r="D4807" t="s">
        <v>2957</v>
      </c>
      <c r="E4807" t="s">
        <v>2962</v>
      </c>
      <c r="F4807">
        <v>1274</v>
      </c>
      <c r="G4807" t="s">
        <v>2963</v>
      </c>
      <c r="H4807">
        <v>31</v>
      </c>
      <c r="I4807">
        <f t="shared" si="150"/>
        <v>31</v>
      </c>
      <c r="J4807">
        <v>15</v>
      </c>
      <c r="K4807">
        <v>21</v>
      </c>
      <c r="L4807">
        <v>1</v>
      </c>
      <c r="M4807">
        <v>3</v>
      </c>
      <c r="N4807">
        <v>206.66</v>
      </c>
      <c r="O4807">
        <f t="shared" si="151"/>
        <v>206.66</v>
      </c>
      <c r="P4807" t="s">
        <v>17</v>
      </c>
      <c r="Q4807" s="1">
        <v>41046</v>
      </c>
      <c r="R4807" t="str">
        <f>VLOOKUP(B4807,[1]data!$A$2:$E$764,5,0)</f>
        <v>Pune</v>
      </c>
      <c r="S4807" t="str">
        <f>VLOOKUP($B4807,[1]data!$A$1:$I$764,6,0)</f>
        <v>Pune Warriors</v>
      </c>
      <c r="T4807" t="str">
        <f>VLOOKUP($B4807,[1]data!$A$1:$I$764,7,0)</f>
        <v>Kolkata Knight Riders</v>
      </c>
      <c r="U4807" t="str">
        <f>VLOOKUP($B4807,[1]data!$A$1:$I$764,9,0)</f>
        <v>Kolkata Knight Riders</v>
      </c>
    </row>
    <row r="4808" spans="1:21" x14ac:dyDescent="0.3">
      <c r="A4808">
        <v>2012</v>
      </c>
      <c r="B4808" t="s">
        <v>2964</v>
      </c>
      <c r="C4808" s="1">
        <v>41046</v>
      </c>
      <c r="D4808" t="s">
        <v>2965</v>
      </c>
      <c r="E4808" t="s">
        <v>2702</v>
      </c>
      <c r="F4808">
        <v>1260</v>
      </c>
      <c r="G4808" t="s">
        <v>26</v>
      </c>
      <c r="H4808">
        <v>9</v>
      </c>
      <c r="I4808">
        <f t="shared" si="150"/>
        <v>9</v>
      </c>
      <c r="J4808">
        <v>7</v>
      </c>
      <c r="K4808">
        <v>8</v>
      </c>
      <c r="L4808">
        <v>2</v>
      </c>
      <c r="M4808">
        <v>0</v>
      </c>
      <c r="N4808">
        <v>128.57</v>
      </c>
      <c r="O4808">
        <f t="shared" si="151"/>
        <v>128.57</v>
      </c>
      <c r="P4808" t="s">
        <v>17</v>
      </c>
      <c r="Q4808" s="1">
        <v>41046</v>
      </c>
      <c r="R4808" t="str">
        <f>VLOOKUP(B4808,[1]data!$A$2:$E$764,5,0)</f>
        <v>Hyderabad (Deccan)</v>
      </c>
      <c r="S4808" t="str">
        <f>VLOOKUP($B4808,[1]data!$A$1:$I$764,6,0)</f>
        <v>Deccan Chargers</v>
      </c>
      <c r="T4808" t="str">
        <f>VLOOKUP($B4808,[1]data!$A$1:$I$764,7,0)</f>
        <v>Royal Challengers Bangalore</v>
      </c>
      <c r="U4808" t="str">
        <f>VLOOKUP($B4808,[1]data!$A$1:$I$764,9,0)</f>
        <v>Deccan Chargers</v>
      </c>
    </row>
    <row r="4809" spans="1:21" x14ac:dyDescent="0.3">
      <c r="A4809">
        <v>2012</v>
      </c>
      <c r="B4809" t="s">
        <v>2964</v>
      </c>
      <c r="C4809" s="1">
        <v>41046</v>
      </c>
      <c r="D4809" t="s">
        <v>2965</v>
      </c>
      <c r="E4809" t="s">
        <v>677</v>
      </c>
      <c r="F4809">
        <v>1140</v>
      </c>
      <c r="G4809" t="s">
        <v>2913</v>
      </c>
      <c r="H4809">
        <v>11</v>
      </c>
      <c r="I4809">
        <f t="shared" si="150"/>
        <v>11</v>
      </c>
      <c r="J4809">
        <v>12</v>
      </c>
      <c r="K4809">
        <v>27</v>
      </c>
      <c r="L4809">
        <v>1</v>
      </c>
      <c r="M4809">
        <v>0</v>
      </c>
      <c r="N4809">
        <v>91.66</v>
      </c>
      <c r="O4809">
        <f t="shared" si="151"/>
        <v>91.66</v>
      </c>
      <c r="P4809" t="s">
        <v>17</v>
      </c>
      <c r="Q4809" s="1">
        <v>41046</v>
      </c>
      <c r="R4809" t="str">
        <f>VLOOKUP(B4809,[1]data!$A$2:$E$764,5,0)</f>
        <v>Hyderabad (Deccan)</v>
      </c>
      <c r="S4809" t="str">
        <f>VLOOKUP($B4809,[1]data!$A$1:$I$764,6,0)</f>
        <v>Deccan Chargers</v>
      </c>
      <c r="T4809" t="str">
        <f>VLOOKUP($B4809,[1]data!$A$1:$I$764,7,0)</f>
        <v>Royal Challengers Bangalore</v>
      </c>
      <c r="U4809" t="str">
        <f>VLOOKUP($B4809,[1]data!$A$1:$I$764,9,0)</f>
        <v>Deccan Chargers</v>
      </c>
    </row>
    <row r="4810" spans="1:21" x14ac:dyDescent="0.3">
      <c r="A4810">
        <v>2012</v>
      </c>
      <c r="B4810" t="s">
        <v>2964</v>
      </c>
      <c r="C4810" s="1">
        <v>41046</v>
      </c>
      <c r="D4810" t="s">
        <v>2965</v>
      </c>
      <c r="E4810" t="s">
        <v>76</v>
      </c>
      <c r="F4810">
        <v>1012</v>
      </c>
      <c r="G4810" t="s">
        <v>2966</v>
      </c>
      <c r="H4810">
        <v>17</v>
      </c>
      <c r="I4810">
        <f t="shared" si="150"/>
        <v>17</v>
      </c>
      <c r="J4810">
        <v>13</v>
      </c>
      <c r="K4810">
        <v>20</v>
      </c>
      <c r="L4810">
        <v>0</v>
      </c>
      <c r="M4810">
        <v>2</v>
      </c>
      <c r="N4810">
        <v>130.76</v>
      </c>
      <c r="O4810">
        <f t="shared" si="151"/>
        <v>130.76</v>
      </c>
      <c r="P4810" t="s">
        <v>17</v>
      </c>
      <c r="Q4810" s="1">
        <v>41046</v>
      </c>
      <c r="R4810" t="str">
        <f>VLOOKUP(B4810,[1]data!$A$2:$E$764,5,0)</f>
        <v>Hyderabad (Deccan)</v>
      </c>
      <c r="S4810" t="str">
        <f>VLOOKUP($B4810,[1]data!$A$1:$I$764,6,0)</f>
        <v>Deccan Chargers</v>
      </c>
      <c r="T4810" t="str">
        <f>VLOOKUP($B4810,[1]data!$A$1:$I$764,7,0)</f>
        <v>Royal Challengers Bangalore</v>
      </c>
      <c r="U4810" t="str">
        <f>VLOOKUP($B4810,[1]data!$A$1:$I$764,9,0)</f>
        <v>Deccan Chargers</v>
      </c>
    </row>
    <row r="4811" spans="1:21" x14ac:dyDescent="0.3">
      <c r="A4811">
        <v>2012</v>
      </c>
      <c r="B4811" t="s">
        <v>2964</v>
      </c>
      <c r="C4811" s="1">
        <v>41046</v>
      </c>
      <c r="D4811" t="s">
        <v>2965</v>
      </c>
      <c r="E4811" t="s">
        <v>83</v>
      </c>
      <c r="F4811">
        <v>1014</v>
      </c>
      <c r="G4811" t="s">
        <v>2967</v>
      </c>
      <c r="H4811">
        <v>6</v>
      </c>
      <c r="I4811">
        <f t="shared" si="150"/>
        <v>6</v>
      </c>
      <c r="J4811">
        <v>16</v>
      </c>
      <c r="K4811">
        <v>28</v>
      </c>
      <c r="L4811">
        <v>1</v>
      </c>
      <c r="M4811">
        <v>0</v>
      </c>
      <c r="N4811">
        <v>37.5</v>
      </c>
      <c r="O4811">
        <f t="shared" si="151"/>
        <v>37.5</v>
      </c>
      <c r="P4811" t="s">
        <v>85</v>
      </c>
      <c r="Q4811" s="1">
        <v>41046</v>
      </c>
      <c r="R4811" t="str">
        <f>VLOOKUP(B4811,[1]data!$A$2:$E$764,5,0)</f>
        <v>Hyderabad (Deccan)</v>
      </c>
      <c r="S4811" t="str">
        <f>VLOOKUP($B4811,[1]data!$A$1:$I$764,6,0)</f>
        <v>Deccan Chargers</v>
      </c>
      <c r="T4811" t="str">
        <f>VLOOKUP($B4811,[1]data!$A$1:$I$764,7,0)</f>
        <v>Royal Challengers Bangalore</v>
      </c>
      <c r="U4811" t="str">
        <f>VLOOKUP($B4811,[1]data!$A$1:$I$764,9,0)</f>
        <v>Deccan Chargers</v>
      </c>
    </row>
    <row r="4812" spans="1:21" x14ac:dyDescent="0.3">
      <c r="A4812">
        <v>2012</v>
      </c>
      <c r="B4812" t="s">
        <v>2964</v>
      </c>
      <c r="C4812" s="1">
        <v>41046</v>
      </c>
      <c r="D4812" t="s">
        <v>2965</v>
      </c>
      <c r="E4812" t="s">
        <v>52</v>
      </c>
      <c r="F4812">
        <v>1035</v>
      </c>
      <c r="G4812" t="s">
        <v>2967</v>
      </c>
      <c r="H4812">
        <v>13</v>
      </c>
      <c r="I4812">
        <f t="shared" si="150"/>
        <v>13</v>
      </c>
      <c r="J4812">
        <v>14</v>
      </c>
      <c r="K4812">
        <v>21</v>
      </c>
      <c r="L4812">
        <v>2</v>
      </c>
      <c r="M4812">
        <v>0</v>
      </c>
      <c r="N4812">
        <v>92.85</v>
      </c>
      <c r="O4812">
        <f t="shared" si="151"/>
        <v>92.85</v>
      </c>
      <c r="P4812" t="s">
        <v>17</v>
      </c>
      <c r="Q4812" s="1">
        <v>41046</v>
      </c>
      <c r="R4812" t="str">
        <f>VLOOKUP(B4812,[1]data!$A$2:$E$764,5,0)</f>
        <v>Hyderabad (Deccan)</v>
      </c>
      <c r="S4812" t="str">
        <f>VLOOKUP($B4812,[1]data!$A$1:$I$764,6,0)</f>
        <v>Deccan Chargers</v>
      </c>
      <c r="T4812" t="str">
        <f>VLOOKUP($B4812,[1]data!$A$1:$I$764,7,0)</f>
        <v>Royal Challengers Bangalore</v>
      </c>
      <c r="U4812" t="str">
        <f>VLOOKUP($B4812,[1]data!$A$1:$I$764,9,0)</f>
        <v>Deccan Chargers</v>
      </c>
    </row>
    <row r="4813" spans="1:21" x14ac:dyDescent="0.3">
      <c r="A4813">
        <v>2012</v>
      </c>
      <c r="B4813" t="s">
        <v>2964</v>
      </c>
      <c r="C4813" s="1">
        <v>41046</v>
      </c>
      <c r="D4813" t="s">
        <v>2965</v>
      </c>
      <c r="E4813" t="s">
        <v>45</v>
      </c>
      <c r="F4813">
        <v>1137</v>
      </c>
      <c r="G4813" t="s">
        <v>2796</v>
      </c>
      <c r="H4813">
        <v>9</v>
      </c>
      <c r="I4813">
        <f t="shared" si="150"/>
        <v>9</v>
      </c>
      <c r="J4813">
        <v>9</v>
      </c>
      <c r="K4813">
        <v>9</v>
      </c>
      <c r="L4813">
        <v>1</v>
      </c>
      <c r="M4813">
        <v>0</v>
      </c>
      <c r="N4813">
        <v>100</v>
      </c>
      <c r="O4813">
        <f t="shared" si="151"/>
        <v>100</v>
      </c>
      <c r="P4813" t="s">
        <v>17</v>
      </c>
      <c r="Q4813" s="1">
        <v>41046</v>
      </c>
      <c r="R4813" t="str">
        <f>VLOOKUP(B4813,[1]data!$A$2:$E$764,5,0)</f>
        <v>Hyderabad (Deccan)</v>
      </c>
      <c r="S4813" t="str">
        <f>VLOOKUP($B4813,[1]data!$A$1:$I$764,6,0)</f>
        <v>Deccan Chargers</v>
      </c>
      <c r="T4813" t="str">
        <f>VLOOKUP($B4813,[1]data!$A$1:$I$764,7,0)</f>
        <v>Royal Challengers Bangalore</v>
      </c>
      <c r="U4813" t="str">
        <f>VLOOKUP($B4813,[1]data!$A$1:$I$764,9,0)</f>
        <v>Deccan Chargers</v>
      </c>
    </row>
    <row r="4814" spans="1:21" x14ac:dyDescent="0.3">
      <c r="A4814">
        <v>2012</v>
      </c>
      <c r="B4814" t="s">
        <v>2964</v>
      </c>
      <c r="C4814" s="1">
        <v>41046</v>
      </c>
      <c r="D4814" t="s">
        <v>2965</v>
      </c>
      <c r="E4814" t="s">
        <v>1055</v>
      </c>
      <c r="F4814">
        <v>1118</v>
      </c>
      <c r="G4814" t="s">
        <v>2330</v>
      </c>
      <c r="H4814">
        <v>10</v>
      </c>
      <c r="I4814">
        <f t="shared" si="150"/>
        <v>10</v>
      </c>
      <c r="J4814">
        <v>14</v>
      </c>
      <c r="K4814">
        <v>13</v>
      </c>
      <c r="L4814">
        <v>2</v>
      </c>
      <c r="M4814">
        <v>0</v>
      </c>
      <c r="N4814">
        <v>71.42</v>
      </c>
      <c r="O4814">
        <f t="shared" si="151"/>
        <v>71.42</v>
      </c>
      <c r="P4814" t="s">
        <v>17</v>
      </c>
      <c r="Q4814" s="1">
        <v>41046</v>
      </c>
      <c r="R4814" t="str">
        <f>VLOOKUP(B4814,[1]data!$A$2:$E$764,5,0)</f>
        <v>Hyderabad (Deccan)</v>
      </c>
      <c r="S4814" t="str">
        <f>VLOOKUP($B4814,[1]data!$A$1:$I$764,6,0)</f>
        <v>Deccan Chargers</v>
      </c>
      <c r="T4814" t="str">
        <f>VLOOKUP($B4814,[1]data!$A$1:$I$764,7,0)</f>
        <v>Royal Challengers Bangalore</v>
      </c>
      <c r="U4814" t="str">
        <f>VLOOKUP($B4814,[1]data!$A$1:$I$764,9,0)</f>
        <v>Deccan Chargers</v>
      </c>
    </row>
    <row r="4815" spans="1:21" x14ac:dyDescent="0.3">
      <c r="A4815">
        <v>2012</v>
      </c>
      <c r="B4815" t="s">
        <v>2964</v>
      </c>
      <c r="C4815" s="1">
        <v>41046</v>
      </c>
      <c r="D4815" t="s">
        <v>2965</v>
      </c>
      <c r="E4815" t="s">
        <v>82</v>
      </c>
      <c r="F4815">
        <v>1184</v>
      </c>
      <c r="G4815" t="s">
        <v>2330</v>
      </c>
      <c r="H4815">
        <v>7</v>
      </c>
      <c r="I4815">
        <f t="shared" si="150"/>
        <v>7</v>
      </c>
      <c r="J4815">
        <v>10</v>
      </c>
      <c r="K4815">
        <v>19</v>
      </c>
      <c r="L4815">
        <v>1</v>
      </c>
      <c r="M4815">
        <v>0</v>
      </c>
      <c r="N4815">
        <v>70</v>
      </c>
      <c r="O4815">
        <f t="shared" si="151"/>
        <v>70</v>
      </c>
      <c r="P4815" t="s">
        <v>17</v>
      </c>
      <c r="Q4815" s="1">
        <v>41046</v>
      </c>
      <c r="R4815" t="str">
        <f>VLOOKUP(B4815,[1]data!$A$2:$E$764,5,0)</f>
        <v>Hyderabad (Deccan)</v>
      </c>
      <c r="S4815" t="str">
        <f>VLOOKUP($B4815,[1]data!$A$1:$I$764,6,0)</f>
        <v>Deccan Chargers</v>
      </c>
      <c r="T4815" t="str">
        <f>VLOOKUP($B4815,[1]data!$A$1:$I$764,7,0)</f>
        <v>Royal Challengers Bangalore</v>
      </c>
      <c r="U4815" t="str">
        <f>VLOOKUP($B4815,[1]data!$A$1:$I$764,9,0)</f>
        <v>Deccan Chargers</v>
      </c>
    </row>
    <row r="4816" spans="1:21" x14ac:dyDescent="0.3">
      <c r="A4816">
        <v>2012</v>
      </c>
      <c r="B4816" t="s">
        <v>2964</v>
      </c>
      <c r="C4816" s="1">
        <v>41046</v>
      </c>
      <c r="D4816" t="s">
        <v>2965</v>
      </c>
      <c r="E4816" t="s">
        <v>371</v>
      </c>
      <c r="F4816">
        <v>1065</v>
      </c>
      <c r="G4816" t="s">
        <v>2968</v>
      </c>
      <c r="H4816">
        <v>14</v>
      </c>
      <c r="I4816">
        <f t="shared" si="150"/>
        <v>14</v>
      </c>
      <c r="J4816">
        <v>8</v>
      </c>
      <c r="K4816">
        <v>17</v>
      </c>
      <c r="L4816">
        <v>1</v>
      </c>
      <c r="M4816">
        <v>1</v>
      </c>
      <c r="N4816">
        <v>175</v>
      </c>
      <c r="O4816">
        <f t="shared" si="151"/>
        <v>175</v>
      </c>
      <c r="P4816" t="s">
        <v>17</v>
      </c>
      <c r="Q4816" s="1">
        <v>41046</v>
      </c>
      <c r="R4816" t="str">
        <f>VLOOKUP(B4816,[1]data!$A$2:$E$764,5,0)</f>
        <v>Hyderabad (Deccan)</v>
      </c>
      <c r="S4816" t="str">
        <f>VLOOKUP($B4816,[1]data!$A$1:$I$764,6,0)</f>
        <v>Deccan Chargers</v>
      </c>
      <c r="T4816" t="str">
        <f>VLOOKUP($B4816,[1]data!$A$1:$I$764,7,0)</f>
        <v>Royal Challengers Bangalore</v>
      </c>
      <c r="U4816" t="str">
        <f>VLOOKUP($B4816,[1]data!$A$1:$I$764,9,0)</f>
        <v>Deccan Chargers</v>
      </c>
    </row>
    <row r="4817" spans="1:21" x14ac:dyDescent="0.3">
      <c r="A4817">
        <v>2012</v>
      </c>
      <c r="B4817" t="s">
        <v>2964</v>
      </c>
      <c r="C4817" s="1">
        <v>41046</v>
      </c>
      <c r="D4817" t="s">
        <v>2965</v>
      </c>
      <c r="E4817" t="s">
        <v>1569</v>
      </c>
      <c r="F4817">
        <v>1222</v>
      </c>
      <c r="G4817" t="s">
        <v>289</v>
      </c>
      <c r="H4817">
        <v>24</v>
      </c>
      <c r="I4817">
        <f t="shared" si="150"/>
        <v>24</v>
      </c>
      <c r="J4817">
        <v>21</v>
      </c>
      <c r="K4817">
        <v>27</v>
      </c>
      <c r="L4817">
        <v>5</v>
      </c>
      <c r="M4817">
        <v>0</v>
      </c>
      <c r="N4817">
        <v>114.28</v>
      </c>
      <c r="O4817">
        <f t="shared" si="151"/>
        <v>114.28</v>
      </c>
      <c r="P4817" t="s">
        <v>17</v>
      </c>
      <c r="Q4817" s="1">
        <v>41046</v>
      </c>
      <c r="R4817" t="str">
        <f>VLOOKUP(B4817,[1]data!$A$2:$E$764,5,0)</f>
        <v>Hyderabad (Deccan)</v>
      </c>
      <c r="S4817" t="str">
        <f>VLOOKUP($B4817,[1]data!$A$1:$I$764,6,0)</f>
        <v>Deccan Chargers</v>
      </c>
      <c r="T4817" t="str">
        <f>VLOOKUP($B4817,[1]data!$A$1:$I$764,7,0)</f>
        <v>Royal Challengers Bangalore</v>
      </c>
      <c r="U4817" t="str">
        <f>VLOOKUP($B4817,[1]data!$A$1:$I$764,9,0)</f>
        <v>Deccan Chargers</v>
      </c>
    </row>
    <row r="4818" spans="1:21" x14ac:dyDescent="0.3">
      <c r="A4818">
        <v>2012</v>
      </c>
      <c r="B4818" t="s">
        <v>2964</v>
      </c>
      <c r="C4818" s="1">
        <v>41046</v>
      </c>
      <c r="D4818" t="s">
        <v>2965</v>
      </c>
      <c r="E4818" t="s">
        <v>2701</v>
      </c>
      <c r="F4818">
        <v>1258</v>
      </c>
      <c r="G4818" t="s">
        <v>2796</v>
      </c>
      <c r="H4818">
        <v>1</v>
      </c>
      <c r="I4818">
        <f t="shared" si="150"/>
        <v>1</v>
      </c>
      <c r="J4818">
        <v>4</v>
      </c>
      <c r="K4818">
        <v>2</v>
      </c>
      <c r="L4818">
        <v>0</v>
      </c>
      <c r="M4818">
        <v>0</v>
      </c>
      <c r="N4818">
        <v>25</v>
      </c>
      <c r="O4818">
        <f t="shared" si="151"/>
        <v>25</v>
      </c>
      <c r="P4818" t="s">
        <v>17</v>
      </c>
      <c r="Q4818" s="1">
        <v>41046</v>
      </c>
      <c r="R4818" t="str">
        <f>VLOOKUP(B4818,[1]data!$A$2:$E$764,5,0)</f>
        <v>Hyderabad (Deccan)</v>
      </c>
      <c r="S4818" t="str">
        <f>VLOOKUP($B4818,[1]data!$A$1:$I$764,6,0)</f>
        <v>Deccan Chargers</v>
      </c>
      <c r="T4818" t="str">
        <f>VLOOKUP($B4818,[1]data!$A$1:$I$764,7,0)</f>
        <v>Royal Challengers Bangalore</v>
      </c>
      <c r="U4818" t="str">
        <f>VLOOKUP($B4818,[1]data!$A$1:$I$764,9,0)</f>
        <v>Deccan Chargers</v>
      </c>
    </row>
    <row r="4819" spans="1:21" x14ac:dyDescent="0.3">
      <c r="A4819">
        <v>2012</v>
      </c>
      <c r="B4819" t="s">
        <v>2964</v>
      </c>
      <c r="C4819" s="1">
        <v>41046</v>
      </c>
      <c r="D4819" t="s">
        <v>2965</v>
      </c>
      <c r="E4819" t="s">
        <v>181</v>
      </c>
      <c r="F4819">
        <v>1005</v>
      </c>
      <c r="G4819" t="s">
        <v>1766</v>
      </c>
      <c r="H4819">
        <v>48</v>
      </c>
      <c r="I4819">
        <f t="shared" si="150"/>
        <v>48</v>
      </c>
      <c r="J4819">
        <v>43</v>
      </c>
      <c r="K4819">
        <v>59</v>
      </c>
      <c r="L4819">
        <v>2</v>
      </c>
      <c r="M4819">
        <v>3</v>
      </c>
      <c r="N4819">
        <v>111.62</v>
      </c>
      <c r="O4819">
        <f t="shared" si="151"/>
        <v>111.62</v>
      </c>
      <c r="P4819" t="s">
        <v>17</v>
      </c>
      <c r="Q4819" s="1">
        <v>41046</v>
      </c>
      <c r="R4819" t="str">
        <f>VLOOKUP(B4819,[1]data!$A$2:$E$764,5,0)</f>
        <v>Hyderabad (Deccan)</v>
      </c>
      <c r="S4819" t="str">
        <f>VLOOKUP($B4819,[1]data!$A$1:$I$764,6,0)</f>
        <v>Deccan Chargers</v>
      </c>
      <c r="T4819" t="str">
        <f>VLOOKUP($B4819,[1]data!$A$1:$I$764,7,0)</f>
        <v>Royal Challengers Bangalore</v>
      </c>
      <c r="U4819" t="str">
        <f>VLOOKUP($B4819,[1]data!$A$1:$I$764,9,0)</f>
        <v>Deccan Chargers</v>
      </c>
    </row>
    <row r="4820" spans="1:21" x14ac:dyDescent="0.3">
      <c r="A4820">
        <v>2012</v>
      </c>
      <c r="B4820" t="s">
        <v>2964</v>
      </c>
      <c r="C4820" s="1">
        <v>41046</v>
      </c>
      <c r="D4820" t="s">
        <v>2965</v>
      </c>
      <c r="E4820" t="s">
        <v>112</v>
      </c>
      <c r="F4820">
        <v>1061</v>
      </c>
      <c r="G4820" t="s">
        <v>26</v>
      </c>
      <c r="H4820">
        <v>64</v>
      </c>
      <c r="I4820">
        <f t="shared" si="150"/>
        <v>64</v>
      </c>
      <c r="J4820">
        <v>46</v>
      </c>
      <c r="K4820">
        <v>82</v>
      </c>
      <c r="L4820">
        <v>9</v>
      </c>
      <c r="M4820">
        <v>2</v>
      </c>
      <c r="N4820">
        <v>139.13</v>
      </c>
      <c r="O4820">
        <f t="shared" si="151"/>
        <v>139.13</v>
      </c>
      <c r="P4820" t="s">
        <v>85</v>
      </c>
      <c r="Q4820" s="1">
        <v>41046</v>
      </c>
      <c r="R4820" t="str">
        <f>VLOOKUP(B4820,[1]data!$A$2:$E$764,5,0)</f>
        <v>Hyderabad (Deccan)</v>
      </c>
      <c r="S4820" t="str">
        <f>VLOOKUP($B4820,[1]data!$A$1:$I$764,6,0)</f>
        <v>Deccan Chargers</v>
      </c>
      <c r="T4820" t="str">
        <f>VLOOKUP($B4820,[1]data!$A$1:$I$764,7,0)</f>
        <v>Royal Challengers Bangalore</v>
      </c>
      <c r="U4820" t="str">
        <f>VLOOKUP($B4820,[1]data!$A$1:$I$764,9,0)</f>
        <v>Deccan Chargers</v>
      </c>
    </row>
    <row r="4821" spans="1:21" x14ac:dyDescent="0.3">
      <c r="A4821">
        <v>2012</v>
      </c>
      <c r="B4821" t="s">
        <v>2964</v>
      </c>
      <c r="C4821" s="1">
        <v>41046</v>
      </c>
      <c r="D4821" t="s">
        <v>2965</v>
      </c>
      <c r="E4821" t="s">
        <v>446</v>
      </c>
      <c r="F4821">
        <v>1154</v>
      </c>
      <c r="G4821" t="s">
        <v>26</v>
      </c>
      <c r="H4821">
        <v>1</v>
      </c>
      <c r="I4821">
        <f t="shared" si="150"/>
        <v>1</v>
      </c>
      <c r="J4821">
        <v>1</v>
      </c>
      <c r="K4821">
        <v>13</v>
      </c>
      <c r="L4821">
        <v>0</v>
      </c>
      <c r="M4821">
        <v>0</v>
      </c>
      <c r="N4821">
        <v>100</v>
      </c>
      <c r="O4821">
        <f t="shared" si="151"/>
        <v>100</v>
      </c>
      <c r="P4821" t="s">
        <v>17</v>
      </c>
      <c r="Q4821" s="1">
        <v>41046</v>
      </c>
      <c r="R4821" t="str">
        <f>VLOOKUP(B4821,[1]data!$A$2:$E$764,5,0)</f>
        <v>Hyderabad (Deccan)</v>
      </c>
      <c r="S4821" t="str">
        <f>VLOOKUP($B4821,[1]data!$A$1:$I$764,6,0)</f>
        <v>Deccan Chargers</v>
      </c>
      <c r="T4821" t="str">
        <f>VLOOKUP($B4821,[1]data!$A$1:$I$764,7,0)</f>
        <v>Royal Challengers Bangalore</v>
      </c>
      <c r="U4821" t="str">
        <f>VLOOKUP($B4821,[1]data!$A$1:$I$764,9,0)</f>
        <v>Deccan Chargers</v>
      </c>
    </row>
    <row r="4822" spans="1:21" x14ac:dyDescent="0.3">
      <c r="A4822">
        <v>2012</v>
      </c>
      <c r="B4822" t="s">
        <v>2964</v>
      </c>
      <c r="C4822" s="1">
        <v>41046</v>
      </c>
      <c r="D4822" t="s">
        <v>2965</v>
      </c>
      <c r="E4822" t="s">
        <v>1306</v>
      </c>
      <c r="F4822">
        <v>1152</v>
      </c>
      <c r="G4822" t="s">
        <v>26</v>
      </c>
      <c r="H4822">
        <v>0</v>
      </c>
      <c r="I4822">
        <f t="shared" si="150"/>
        <v>0</v>
      </c>
      <c r="J4822">
        <v>1</v>
      </c>
      <c r="K4822">
        <v>1</v>
      </c>
      <c r="L4822">
        <v>0</v>
      </c>
      <c r="M4822">
        <v>0</v>
      </c>
      <c r="N4822">
        <v>0</v>
      </c>
      <c r="O4822">
        <f t="shared" si="151"/>
        <v>0</v>
      </c>
      <c r="P4822" t="s">
        <v>17</v>
      </c>
      <c r="Q4822" s="1">
        <v>41046</v>
      </c>
      <c r="R4822" t="str">
        <f>VLOOKUP(B4822,[1]data!$A$2:$E$764,5,0)</f>
        <v>Hyderabad (Deccan)</v>
      </c>
      <c r="S4822" t="str">
        <f>VLOOKUP($B4822,[1]data!$A$1:$I$764,6,0)</f>
        <v>Deccan Chargers</v>
      </c>
      <c r="T4822" t="str">
        <f>VLOOKUP($B4822,[1]data!$A$1:$I$764,7,0)</f>
        <v>Royal Challengers Bangalore</v>
      </c>
      <c r="U4822" t="str">
        <f>VLOOKUP($B4822,[1]data!$A$1:$I$764,9,0)</f>
        <v>Deccan Chargers</v>
      </c>
    </row>
    <row r="4823" spans="1:21" x14ac:dyDescent="0.3">
      <c r="A4823">
        <v>2012</v>
      </c>
      <c r="B4823" t="s">
        <v>2969</v>
      </c>
      <c r="C4823" s="1">
        <v>41047</v>
      </c>
      <c r="D4823" t="s">
        <v>2424</v>
      </c>
      <c r="E4823" t="s">
        <v>2881</v>
      </c>
      <c r="F4823">
        <v>1271</v>
      </c>
      <c r="G4823" t="s">
        <v>2970</v>
      </c>
      <c r="H4823">
        <v>42</v>
      </c>
      <c r="I4823">
        <f t="shared" si="150"/>
        <v>42</v>
      </c>
      <c r="J4823">
        <v>35</v>
      </c>
      <c r="K4823">
        <v>54</v>
      </c>
      <c r="L4823">
        <v>4</v>
      </c>
      <c r="M4823">
        <v>1</v>
      </c>
      <c r="N4823">
        <v>120</v>
      </c>
      <c r="O4823">
        <f t="shared" si="151"/>
        <v>120</v>
      </c>
      <c r="P4823" t="s">
        <v>17</v>
      </c>
      <c r="Q4823" s="1">
        <v>41047</v>
      </c>
      <c r="R4823" t="str">
        <f>VLOOKUP(B4823,[1]data!$A$2:$E$764,5,0)</f>
        <v>Jaipur</v>
      </c>
      <c r="S4823" t="str">
        <f>VLOOKUP($B4823,[1]data!$A$1:$I$764,6,0)</f>
        <v>Rajasthan Royals</v>
      </c>
      <c r="T4823" t="str">
        <f>VLOOKUP($B4823,[1]data!$A$1:$I$764,7,0)</f>
        <v>Mumbai Indians</v>
      </c>
      <c r="U4823" t="str">
        <f>VLOOKUP($B4823,[1]data!$A$1:$I$764,9,0)</f>
        <v>Mumbai Indians</v>
      </c>
    </row>
    <row r="4824" spans="1:21" x14ac:dyDescent="0.3">
      <c r="A4824">
        <v>2012</v>
      </c>
      <c r="B4824" t="s">
        <v>2969</v>
      </c>
      <c r="C4824" s="1">
        <v>41047</v>
      </c>
      <c r="D4824" t="s">
        <v>2424</v>
      </c>
      <c r="E4824" t="s">
        <v>67</v>
      </c>
      <c r="F4824">
        <v>1003</v>
      </c>
      <c r="G4824" t="s">
        <v>2971</v>
      </c>
      <c r="H4824">
        <v>26</v>
      </c>
      <c r="I4824">
        <f t="shared" si="150"/>
        <v>26</v>
      </c>
      <c r="J4824">
        <v>24</v>
      </c>
      <c r="K4824">
        <v>39</v>
      </c>
      <c r="L4824">
        <v>2</v>
      </c>
      <c r="M4824">
        <v>2</v>
      </c>
      <c r="N4824">
        <v>108.33</v>
      </c>
      <c r="O4824">
        <f t="shared" si="151"/>
        <v>108.33</v>
      </c>
      <c r="P4824" t="s">
        <v>17</v>
      </c>
      <c r="Q4824" s="1">
        <v>41047</v>
      </c>
      <c r="R4824" t="str">
        <f>VLOOKUP(B4824,[1]data!$A$2:$E$764,5,0)</f>
        <v>Jaipur</v>
      </c>
      <c r="S4824" t="str">
        <f>VLOOKUP($B4824,[1]data!$A$1:$I$764,6,0)</f>
        <v>Rajasthan Royals</v>
      </c>
      <c r="T4824" t="str">
        <f>VLOOKUP($B4824,[1]data!$A$1:$I$764,7,0)</f>
        <v>Mumbai Indians</v>
      </c>
      <c r="U4824" t="str">
        <f>VLOOKUP($B4824,[1]data!$A$1:$I$764,9,0)</f>
        <v>Mumbai Indians</v>
      </c>
    </row>
    <row r="4825" spans="1:21" x14ac:dyDescent="0.3">
      <c r="A4825">
        <v>2012</v>
      </c>
      <c r="B4825" t="s">
        <v>2969</v>
      </c>
      <c r="C4825" s="1">
        <v>41047</v>
      </c>
      <c r="D4825" t="s">
        <v>2424</v>
      </c>
      <c r="E4825" t="s">
        <v>635</v>
      </c>
      <c r="F4825">
        <v>1103</v>
      </c>
      <c r="G4825" t="s">
        <v>2864</v>
      </c>
      <c r="H4825">
        <v>3</v>
      </c>
      <c r="I4825">
        <f t="shared" si="150"/>
        <v>3</v>
      </c>
      <c r="J4825">
        <v>3</v>
      </c>
      <c r="K4825">
        <v>4</v>
      </c>
      <c r="L4825">
        <v>0</v>
      </c>
      <c r="M4825">
        <v>0</v>
      </c>
      <c r="N4825">
        <v>100</v>
      </c>
      <c r="O4825">
        <f t="shared" si="151"/>
        <v>100</v>
      </c>
      <c r="P4825" t="s">
        <v>20</v>
      </c>
      <c r="Q4825" s="1">
        <v>41047</v>
      </c>
      <c r="R4825" t="str">
        <f>VLOOKUP(B4825,[1]data!$A$2:$E$764,5,0)</f>
        <v>Jaipur</v>
      </c>
      <c r="S4825" t="str">
        <f>VLOOKUP($B4825,[1]data!$A$1:$I$764,6,0)</f>
        <v>Rajasthan Royals</v>
      </c>
      <c r="T4825" t="str">
        <f>VLOOKUP($B4825,[1]data!$A$1:$I$764,7,0)</f>
        <v>Mumbai Indians</v>
      </c>
      <c r="U4825" t="str">
        <f>VLOOKUP($B4825,[1]data!$A$1:$I$764,9,0)</f>
        <v>Mumbai Indians</v>
      </c>
    </row>
    <row r="4826" spans="1:21" x14ac:dyDescent="0.3">
      <c r="A4826">
        <v>2012</v>
      </c>
      <c r="B4826" t="s">
        <v>2969</v>
      </c>
      <c r="C4826" s="1">
        <v>41047</v>
      </c>
      <c r="D4826" t="s">
        <v>2424</v>
      </c>
      <c r="E4826" t="s">
        <v>2972</v>
      </c>
      <c r="F4826">
        <v>1275</v>
      </c>
      <c r="G4826" t="s">
        <v>26</v>
      </c>
      <c r="H4826">
        <v>0</v>
      </c>
      <c r="I4826">
        <f t="shared" si="150"/>
        <v>0</v>
      </c>
      <c r="J4826">
        <v>1</v>
      </c>
      <c r="K4826">
        <v>1</v>
      </c>
      <c r="L4826">
        <v>0</v>
      </c>
      <c r="M4826">
        <v>0</v>
      </c>
      <c r="N4826">
        <v>0</v>
      </c>
      <c r="O4826">
        <f t="shared" si="151"/>
        <v>0</v>
      </c>
      <c r="P4826" t="s">
        <v>17</v>
      </c>
      <c r="Q4826" s="1">
        <v>41047</v>
      </c>
      <c r="R4826" t="str">
        <f>VLOOKUP(B4826,[1]data!$A$2:$E$764,5,0)</f>
        <v>Jaipur</v>
      </c>
      <c r="S4826" t="str">
        <f>VLOOKUP($B4826,[1]data!$A$1:$I$764,6,0)</f>
        <v>Rajasthan Royals</v>
      </c>
      <c r="T4826" t="str">
        <f>VLOOKUP($B4826,[1]data!$A$1:$I$764,7,0)</f>
        <v>Mumbai Indians</v>
      </c>
      <c r="U4826" t="str">
        <f>VLOOKUP($B4826,[1]data!$A$1:$I$764,9,0)</f>
        <v>Mumbai Indians</v>
      </c>
    </row>
    <row r="4827" spans="1:21" x14ac:dyDescent="0.3">
      <c r="A4827">
        <v>2012</v>
      </c>
      <c r="B4827" t="s">
        <v>2969</v>
      </c>
      <c r="C4827" s="1">
        <v>41047</v>
      </c>
      <c r="D4827" t="s">
        <v>2424</v>
      </c>
      <c r="E4827" t="s">
        <v>74</v>
      </c>
      <c r="F4827">
        <v>1010</v>
      </c>
      <c r="G4827" t="s">
        <v>26</v>
      </c>
      <c r="H4827">
        <v>10</v>
      </c>
      <c r="I4827">
        <f t="shared" si="150"/>
        <v>10</v>
      </c>
      <c r="J4827">
        <v>5</v>
      </c>
      <c r="K4827">
        <v>15</v>
      </c>
      <c r="L4827">
        <v>1</v>
      </c>
      <c r="M4827">
        <v>0</v>
      </c>
      <c r="N4827">
        <v>200</v>
      </c>
      <c r="O4827">
        <f t="shared" si="151"/>
        <v>200</v>
      </c>
      <c r="P4827" t="s">
        <v>20</v>
      </c>
      <c r="Q4827" s="1">
        <v>41047</v>
      </c>
      <c r="R4827" t="str">
        <f>VLOOKUP(B4827,[1]data!$A$2:$E$764,5,0)</f>
        <v>Jaipur</v>
      </c>
      <c r="S4827" t="str">
        <f>VLOOKUP($B4827,[1]data!$A$1:$I$764,6,0)</f>
        <v>Rajasthan Royals</v>
      </c>
      <c r="T4827" t="str">
        <f>VLOOKUP($B4827,[1]data!$A$1:$I$764,7,0)</f>
        <v>Mumbai Indians</v>
      </c>
      <c r="U4827" t="str">
        <f>VLOOKUP($B4827,[1]data!$A$1:$I$764,9,0)</f>
        <v>Mumbai Indians</v>
      </c>
    </row>
    <row r="4828" spans="1:21" x14ac:dyDescent="0.3">
      <c r="A4828">
        <v>2012</v>
      </c>
      <c r="B4828" t="s">
        <v>2969</v>
      </c>
      <c r="C4828" s="1">
        <v>41047</v>
      </c>
      <c r="D4828" t="s">
        <v>2424</v>
      </c>
      <c r="E4828" t="s">
        <v>2793</v>
      </c>
      <c r="F4828">
        <v>1265</v>
      </c>
      <c r="G4828" t="s">
        <v>26</v>
      </c>
      <c r="H4828">
        <v>10</v>
      </c>
      <c r="I4828">
        <f t="shared" si="150"/>
        <v>10</v>
      </c>
      <c r="J4828">
        <v>4</v>
      </c>
      <c r="K4828">
        <v>3</v>
      </c>
      <c r="L4828">
        <v>2</v>
      </c>
      <c r="M4828">
        <v>0</v>
      </c>
      <c r="N4828">
        <v>250</v>
      </c>
      <c r="O4828">
        <f t="shared" si="151"/>
        <v>250</v>
      </c>
      <c r="P4828" t="s">
        <v>17</v>
      </c>
      <c r="Q4828" s="1">
        <v>41047</v>
      </c>
      <c r="R4828" t="str">
        <f>VLOOKUP(B4828,[1]data!$A$2:$E$764,5,0)</f>
        <v>Jaipur</v>
      </c>
      <c r="S4828" t="str">
        <f>VLOOKUP($B4828,[1]data!$A$1:$I$764,6,0)</f>
        <v>Rajasthan Royals</v>
      </c>
      <c r="T4828" t="str">
        <f>VLOOKUP($B4828,[1]data!$A$1:$I$764,7,0)</f>
        <v>Mumbai Indians</v>
      </c>
      <c r="U4828" t="str">
        <f>VLOOKUP($B4828,[1]data!$A$1:$I$764,9,0)</f>
        <v>Mumbai Indians</v>
      </c>
    </row>
    <row r="4829" spans="1:21" x14ac:dyDescent="0.3">
      <c r="A4829">
        <v>2012</v>
      </c>
      <c r="B4829" t="s">
        <v>2969</v>
      </c>
      <c r="C4829" s="1">
        <v>41047</v>
      </c>
      <c r="D4829" t="s">
        <v>2424</v>
      </c>
      <c r="E4829" t="s">
        <v>804</v>
      </c>
      <c r="F4829">
        <v>1004</v>
      </c>
      <c r="G4829" t="s">
        <v>2973</v>
      </c>
      <c r="H4829">
        <v>24</v>
      </c>
      <c r="I4829">
        <f t="shared" si="150"/>
        <v>24</v>
      </c>
      <c r="J4829">
        <v>31</v>
      </c>
      <c r="K4829">
        <v>46</v>
      </c>
      <c r="L4829">
        <v>0</v>
      </c>
      <c r="M4829">
        <v>0</v>
      </c>
      <c r="N4829">
        <v>77.41</v>
      </c>
      <c r="O4829">
        <f t="shared" si="151"/>
        <v>77.41</v>
      </c>
      <c r="P4829" t="s">
        <v>17</v>
      </c>
      <c r="Q4829" s="1">
        <v>41047</v>
      </c>
      <c r="R4829" t="str">
        <f>VLOOKUP(B4829,[1]data!$A$2:$E$764,5,0)</f>
        <v>Jaipur</v>
      </c>
      <c r="S4829" t="str">
        <f>VLOOKUP($B4829,[1]data!$A$1:$I$764,6,0)</f>
        <v>Rajasthan Royals</v>
      </c>
      <c r="T4829" t="str">
        <f>VLOOKUP($B4829,[1]data!$A$1:$I$764,7,0)</f>
        <v>Mumbai Indians</v>
      </c>
      <c r="U4829" t="str">
        <f>VLOOKUP($B4829,[1]data!$A$1:$I$764,9,0)</f>
        <v>Mumbai Indians</v>
      </c>
    </row>
    <row r="4830" spans="1:21" x14ac:dyDescent="0.3">
      <c r="A4830">
        <v>2012</v>
      </c>
      <c r="B4830" t="s">
        <v>2969</v>
      </c>
      <c r="C4830" s="1">
        <v>41047</v>
      </c>
      <c r="D4830" t="s">
        <v>2424</v>
      </c>
      <c r="E4830" t="s">
        <v>15</v>
      </c>
      <c r="F4830">
        <v>1190</v>
      </c>
      <c r="G4830" t="s">
        <v>2928</v>
      </c>
      <c r="H4830">
        <v>1</v>
      </c>
      <c r="I4830">
        <f t="shared" si="150"/>
        <v>1</v>
      </c>
      <c r="J4830">
        <v>4</v>
      </c>
      <c r="K4830">
        <v>4</v>
      </c>
      <c r="L4830">
        <v>0</v>
      </c>
      <c r="M4830">
        <v>0</v>
      </c>
      <c r="N4830">
        <v>25</v>
      </c>
      <c r="O4830">
        <f t="shared" si="151"/>
        <v>25</v>
      </c>
      <c r="P4830" t="s">
        <v>40</v>
      </c>
      <c r="Q4830" s="1">
        <v>41047</v>
      </c>
      <c r="R4830" t="str">
        <f>VLOOKUP(B4830,[1]data!$A$2:$E$764,5,0)</f>
        <v>Jaipur</v>
      </c>
      <c r="S4830" t="str">
        <f>VLOOKUP($B4830,[1]data!$A$1:$I$764,6,0)</f>
        <v>Rajasthan Royals</v>
      </c>
      <c r="T4830" t="str">
        <f>VLOOKUP($B4830,[1]data!$A$1:$I$764,7,0)</f>
        <v>Mumbai Indians</v>
      </c>
      <c r="U4830" t="str">
        <f>VLOOKUP($B4830,[1]data!$A$1:$I$764,9,0)</f>
        <v>Mumbai Indians</v>
      </c>
    </row>
    <row r="4831" spans="1:21" x14ac:dyDescent="0.3">
      <c r="A4831">
        <v>2012</v>
      </c>
      <c r="B4831" t="s">
        <v>2969</v>
      </c>
      <c r="C4831" s="1">
        <v>41047</v>
      </c>
      <c r="D4831" t="s">
        <v>2424</v>
      </c>
      <c r="E4831" t="s">
        <v>283</v>
      </c>
      <c r="F4831">
        <v>1111</v>
      </c>
      <c r="G4831" t="s">
        <v>2232</v>
      </c>
      <c r="H4831">
        <v>6</v>
      </c>
      <c r="I4831">
        <f t="shared" si="150"/>
        <v>6</v>
      </c>
      <c r="J4831">
        <v>7</v>
      </c>
      <c r="K4831">
        <v>5</v>
      </c>
      <c r="L4831">
        <v>1</v>
      </c>
      <c r="M4831">
        <v>0</v>
      </c>
      <c r="N4831">
        <v>85.71</v>
      </c>
      <c r="O4831">
        <f t="shared" si="151"/>
        <v>85.71</v>
      </c>
      <c r="P4831" t="s">
        <v>17</v>
      </c>
      <c r="Q4831" s="1">
        <v>41047</v>
      </c>
      <c r="R4831" t="str">
        <f>VLOOKUP(B4831,[1]data!$A$2:$E$764,5,0)</f>
        <v>Jaipur</v>
      </c>
      <c r="S4831" t="str">
        <f>VLOOKUP($B4831,[1]data!$A$1:$I$764,6,0)</f>
        <v>Rajasthan Royals</v>
      </c>
      <c r="T4831" t="str">
        <f>VLOOKUP($B4831,[1]data!$A$1:$I$764,7,0)</f>
        <v>Mumbai Indians</v>
      </c>
      <c r="U4831" t="str">
        <f>VLOOKUP($B4831,[1]data!$A$1:$I$764,9,0)</f>
        <v>Mumbai Indians</v>
      </c>
    </row>
    <row r="4832" spans="1:21" x14ac:dyDescent="0.3">
      <c r="A4832">
        <v>2012</v>
      </c>
      <c r="B4832" t="s">
        <v>2969</v>
      </c>
      <c r="C4832" s="1">
        <v>41047</v>
      </c>
      <c r="D4832" t="s">
        <v>2424</v>
      </c>
      <c r="E4832" t="s">
        <v>62</v>
      </c>
      <c r="F4832">
        <v>1182</v>
      </c>
      <c r="G4832" t="s">
        <v>524</v>
      </c>
      <c r="H4832">
        <v>13</v>
      </c>
      <c r="I4832">
        <f t="shared" si="150"/>
        <v>13</v>
      </c>
      <c r="J4832">
        <v>13</v>
      </c>
      <c r="K4832">
        <v>21</v>
      </c>
      <c r="L4832">
        <v>1</v>
      </c>
      <c r="M4832">
        <v>1</v>
      </c>
      <c r="N4832">
        <v>100</v>
      </c>
      <c r="O4832">
        <f t="shared" si="151"/>
        <v>100</v>
      </c>
      <c r="P4832" t="s">
        <v>17</v>
      </c>
      <c r="Q4832" s="1">
        <v>41047</v>
      </c>
      <c r="R4832" t="str">
        <f>VLOOKUP(B4832,[1]data!$A$2:$E$764,5,0)</f>
        <v>Jaipur</v>
      </c>
      <c r="S4832" t="str">
        <f>VLOOKUP($B4832,[1]data!$A$1:$I$764,6,0)</f>
        <v>Rajasthan Royals</v>
      </c>
      <c r="T4832" t="str">
        <f>VLOOKUP($B4832,[1]data!$A$1:$I$764,7,0)</f>
        <v>Mumbai Indians</v>
      </c>
      <c r="U4832" t="str">
        <f>VLOOKUP($B4832,[1]data!$A$1:$I$764,9,0)</f>
        <v>Mumbai Indians</v>
      </c>
    </row>
    <row r="4833" spans="1:21" x14ac:dyDescent="0.3">
      <c r="A4833">
        <v>2012</v>
      </c>
      <c r="B4833" t="s">
        <v>2969</v>
      </c>
      <c r="C4833" s="1">
        <v>41047</v>
      </c>
      <c r="D4833" t="s">
        <v>2424</v>
      </c>
      <c r="E4833" t="s">
        <v>2974</v>
      </c>
      <c r="F4833">
        <v>1276</v>
      </c>
      <c r="G4833" t="s">
        <v>1786</v>
      </c>
      <c r="H4833">
        <v>6</v>
      </c>
      <c r="I4833">
        <f t="shared" si="150"/>
        <v>6</v>
      </c>
      <c r="J4833">
        <v>9</v>
      </c>
      <c r="K4833">
        <v>12</v>
      </c>
      <c r="L4833">
        <v>1</v>
      </c>
      <c r="M4833">
        <v>0</v>
      </c>
      <c r="N4833">
        <v>66.66</v>
      </c>
      <c r="O4833">
        <f t="shared" si="151"/>
        <v>66.66</v>
      </c>
      <c r="P4833" t="s">
        <v>17</v>
      </c>
      <c r="Q4833" s="1">
        <v>41047</v>
      </c>
      <c r="R4833" t="str">
        <f>VLOOKUP(B4833,[1]data!$A$2:$E$764,5,0)</f>
        <v>Jaipur</v>
      </c>
      <c r="S4833" t="str">
        <f>VLOOKUP($B4833,[1]data!$A$1:$I$764,6,0)</f>
        <v>Rajasthan Royals</v>
      </c>
      <c r="T4833" t="str">
        <f>VLOOKUP($B4833,[1]data!$A$1:$I$764,7,0)</f>
        <v>Mumbai Indians</v>
      </c>
      <c r="U4833" t="str">
        <f>VLOOKUP($B4833,[1]data!$A$1:$I$764,9,0)</f>
        <v>Mumbai Indians</v>
      </c>
    </row>
    <row r="4834" spans="1:21" x14ac:dyDescent="0.3">
      <c r="A4834">
        <v>2012</v>
      </c>
      <c r="B4834" t="s">
        <v>2969</v>
      </c>
      <c r="C4834" s="1">
        <v>41047</v>
      </c>
      <c r="D4834" t="s">
        <v>2424</v>
      </c>
      <c r="E4834" t="s">
        <v>41</v>
      </c>
      <c r="F4834">
        <v>1023</v>
      </c>
      <c r="G4834" t="s">
        <v>2975</v>
      </c>
      <c r="H4834">
        <v>39</v>
      </c>
      <c r="I4834">
        <f t="shared" si="150"/>
        <v>39</v>
      </c>
      <c r="J4834">
        <v>36</v>
      </c>
      <c r="K4834">
        <v>53</v>
      </c>
      <c r="L4834">
        <v>5</v>
      </c>
      <c r="M4834">
        <v>0</v>
      </c>
      <c r="N4834">
        <v>108.33</v>
      </c>
      <c r="O4834">
        <f t="shared" si="151"/>
        <v>108.33</v>
      </c>
      <c r="P4834" t="s">
        <v>40</v>
      </c>
      <c r="Q4834" s="1">
        <v>41047</v>
      </c>
      <c r="R4834" t="str">
        <f>VLOOKUP(B4834,[1]data!$A$2:$E$764,5,0)</f>
        <v>Jaipur</v>
      </c>
      <c r="S4834" t="str">
        <f>VLOOKUP($B4834,[1]data!$A$1:$I$764,6,0)</f>
        <v>Rajasthan Royals</v>
      </c>
      <c r="T4834" t="str">
        <f>VLOOKUP($B4834,[1]data!$A$1:$I$764,7,0)</f>
        <v>Mumbai Indians</v>
      </c>
      <c r="U4834" t="str">
        <f>VLOOKUP($B4834,[1]data!$A$1:$I$764,9,0)</f>
        <v>Mumbai Indians</v>
      </c>
    </row>
    <row r="4835" spans="1:21" x14ac:dyDescent="0.3">
      <c r="A4835">
        <v>2012</v>
      </c>
      <c r="B4835" t="s">
        <v>2969</v>
      </c>
      <c r="C4835" s="1">
        <v>41047</v>
      </c>
      <c r="D4835" t="s">
        <v>2424</v>
      </c>
      <c r="E4835" t="s">
        <v>1936</v>
      </c>
      <c r="F4835">
        <v>1174</v>
      </c>
      <c r="G4835" t="s">
        <v>2836</v>
      </c>
      <c r="H4835">
        <v>20</v>
      </c>
      <c r="I4835">
        <f t="shared" si="150"/>
        <v>20</v>
      </c>
      <c r="J4835">
        <v>17</v>
      </c>
      <c r="K4835">
        <v>26</v>
      </c>
      <c r="L4835">
        <v>1</v>
      </c>
      <c r="M4835">
        <v>1</v>
      </c>
      <c r="N4835">
        <v>117.64</v>
      </c>
      <c r="O4835">
        <f t="shared" si="151"/>
        <v>117.64</v>
      </c>
      <c r="P4835" t="s">
        <v>17</v>
      </c>
      <c r="Q4835" s="1">
        <v>41047</v>
      </c>
      <c r="R4835" t="str">
        <f>VLOOKUP(B4835,[1]data!$A$2:$E$764,5,0)</f>
        <v>Jaipur</v>
      </c>
      <c r="S4835" t="str">
        <f>VLOOKUP($B4835,[1]data!$A$1:$I$764,6,0)</f>
        <v>Rajasthan Royals</v>
      </c>
      <c r="T4835" t="str">
        <f>VLOOKUP($B4835,[1]data!$A$1:$I$764,7,0)</f>
        <v>Mumbai Indians</v>
      </c>
      <c r="U4835" t="str">
        <f>VLOOKUP($B4835,[1]data!$A$1:$I$764,9,0)</f>
        <v>Mumbai Indians</v>
      </c>
    </row>
    <row r="4836" spans="1:21" x14ac:dyDescent="0.3">
      <c r="A4836">
        <v>2012</v>
      </c>
      <c r="B4836" t="s">
        <v>2969</v>
      </c>
      <c r="C4836" s="1">
        <v>41047</v>
      </c>
      <c r="D4836" t="s">
        <v>2424</v>
      </c>
      <c r="E4836" t="s">
        <v>1226</v>
      </c>
      <c r="F4836">
        <v>1141</v>
      </c>
      <c r="G4836" t="s">
        <v>2572</v>
      </c>
      <c r="H4836">
        <v>3</v>
      </c>
      <c r="I4836">
        <f t="shared" si="150"/>
        <v>3</v>
      </c>
      <c r="J4836">
        <v>4</v>
      </c>
      <c r="K4836">
        <v>8</v>
      </c>
      <c r="L4836">
        <v>0</v>
      </c>
      <c r="M4836">
        <v>0</v>
      </c>
      <c r="N4836">
        <v>75</v>
      </c>
      <c r="O4836">
        <f t="shared" si="151"/>
        <v>75</v>
      </c>
      <c r="P4836" t="s">
        <v>17</v>
      </c>
      <c r="Q4836" s="1">
        <v>41047</v>
      </c>
      <c r="R4836" t="str">
        <f>VLOOKUP(B4836,[1]data!$A$2:$E$764,5,0)</f>
        <v>Jaipur</v>
      </c>
      <c r="S4836" t="str">
        <f>VLOOKUP($B4836,[1]data!$A$1:$I$764,6,0)</f>
        <v>Rajasthan Royals</v>
      </c>
      <c r="T4836" t="str">
        <f>VLOOKUP($B4836,[1]data!$A$1:$I$764,7,0)</f>
        <v>Mumbai Indians</v>
      </c>
      <c r="U4836" t="str">
        <f>VLOOKUP($B4836,[1]data!$A$1:$I$764,9,0)</f>
        <v>Mumbai Indians</v>
      </c>
    </row>
    <row r="4837" spans="1:21" x14ac:dyDescent="0.3">
      <c r="A4837">
        <v>2012</v>
      </c>
      <c r="B4837" t="s">
        <v>2969</v>
      </c>
      <c r="C4837" s="1">
        <v>41047</v>
      </c>
      <c r="D4837" t="s">
        <v>2424</v>
      </c>
      <c r="E4837" t="s">
        <v>1379</v>
      </c>
      <c r="F4837">
        <v>1225</v>
      </c>
      <c r="G4837" t="s">
        <v>2753</v>
      </c>
      <c r="H4837">
        <v>28</v>
      </c>
      <c r="I4837">
        <f t="shared" si="150"/>
        <v>28</v>
      </c>
      <c r="J4837">
        <v>32</v>
      </c>
      <c r="K4837">
        <v>58</v>
      </c>
      <c r="L4837">
        <v>1</v>
      </c>
      <c r="M4837">
        <v>0</v>
      </c>
      <c r="N4837">
        <v>87.5</v>
      </c>
      <c r="O4837">
        <f t="shared" si="151"/>
        <v>87.5</v>
      </c>
      <c r="P4837" t="s">
        <v>17</v>
      </c>
      <c r="Q4837" s="1">
        <v>41047</v>
      </c>
      <c r="R4837" t="str">
        <f>VLOOKUP(B4837,[1]data!$A$2:$E$764,5,0)</f>
        <v>Jaipur</v>
      </c>
      <c r="S4837" t="str">
        <f>VLOOKUP($B4837,[1]data!$A$1:$I$764,6,0)</f>
        <v>Rajasthan Royals</v>
      </c>
      <c r="T4837" t="str">
        <f>VLOOKUP($B4837,[1]data!$A$1:$I$764,7,0)</f>
        <v>Mumbai Indians</v>
      </c>
      <c r="U4837" t="str">
        <f>VLOOKUP($B4837,[1]data!$A$1:$I$764,9,0)</f>
        <v>Mumbai Indians</v>
      </c>
    </row>
    <row r="4838" spans="1:21" x14ac:dyDescent="0.3">
      <c r="A4838">
        <v>2012</v>
      </c>
      <c r="B4838" t="s">
        <v>2969</v>
      </c>
      <c r="C4838" s="1">
        <v>41047</v>
      </c>
      <c r="D4838" t="s">
        <v>2424</v>
      </c>
      <c r="E4838" t="s">
        <v>1839</v>
      </c>
      <c r="F4838">
        <v>1197</v>
      </c>
      <c r="G4838" t="s">
        <v>524</v>
      </c>
      <c r="H4838">
        <v>7</v>
      </c>
      <c r="I4838">
        <f t="shared" si="150"/>
        <v>7</v>
      </c>
      <c r="J4838">
        <v>8</v>
      </c>
      <c r="K4838">
        <v>9</v>
      </c>
      <c r="L4838">
        <v>1</v>
      </c>
      <c r="M4838">
        <v>0</v>
      </c>
      <c r="N4838">
        <v>87.5</v>
      </c>
      <c r="O4838">
        <f t="shared" si="151"/>
        <v>87.5</v>
      </c>
      <c r="P4838" t="s">
        <v>17</v>
      </c>
      <c r="Q4838" s="1">
        <v>41047</v>
      </c>
      <c r="R4838" t="str">
        <f>VLOOKUP(B4838,[1]data!$A$2:$E$764,5,0)</f>
        <v>Jaipur</v>
      </c>
      <c r="S4838" t="str">
        <f>VLOOKUP($B4838,[1]data!$A$1:$I$764,6,0)</f>
        <v>Rajasthan Royals</v>
      </c>
      <c r="T4838" t="str">
        <f>VLOOKUP($B4838,[1]data!$A$1:$I$764,7,0)</f>
        <v>Mumbai Indians</v>
      </c>
      <c r="U4838" t="str">
        <f>VLOOKUP($B4838,[1]data!$A$1:$I$764,9,0)</f>
        <v>Mumbai Indians</v>
      </c>
    </row>
    <row r="4839" spans="1:21" x14ac:dyDescent="0.3">
      <c r="A4839">
        <v>2012</v>
      </c>
      <c r="B4839" t="s">
        <v>2976</v>
      </c>
      <c r="C4839" s="1">
        <v>41048</v>
      </c>
      <c r="D4839" t="s">
        <v>2450</v>
      </c>
      <c r="E4839" t="s">
        <v>1909</v>
      </c>
      <c r="F4839">
        <v>1165</v>
      </c>
      <c r="G4839" t="s">
        <v>2966</v>
      </c>
      <c r="H4839">
        <v>18</v>
      </c>
      <c r="I4839">
        <f t="shared" si="150"/>
        <v>18</v>
      </c>
      <c r="J4839">
        <v>24</v>
      </c>
      <c r="K4839">
        <v>46</v>
      </c>
      <c r="L4839">
        <v>0</v>
      </c>
      <c r="M4839">
        <v>2</v>
      </c>
      <c r="N4839">
        <v>75</v>
      </c>
      <c r="O4839">
        <f t="shared" si="151"/>
        <v>75</v>
      </c>
      <c r="P4839" t="s">
        <v>17</v>
      </c>
      <c r="Q4839" s="1">
        <v>41048</v>
      </c>
      <c r="R4839" t="str">
        <f>VLOOKUP(B4839,[1]data!$A$2:$E$764,5,0)</f>
        <v>Bengaluru</v>
      </c>
      <c r="S4839" t="str">
        <f>VLOOKUP($B4839,[1]data!$A$1:$I$764,6,0)</f>
        <v>Chennai Super Kings</v>
      </c>
      <c r="T4839" t="str">
        <f>VLOOKUP($B4839,[1]data!$A$1:$I$764,7,0)</f>
        <v>Mumbai Indians</v>
      </c>
      <c r="U4839" t="str">
        <f>VLOOKUP($B4839,[1]data!$A$1:$I$764,9,0)</f>
        <v>Chennai Super Kings</v>
      </c>
    </row>
    <row r="4840" spans="1:21" x14ac:dyDescent="0.3">
      <c r="A4840">
        <v>2012</v>
      </c>
      <c r="B4840" t="s">
        <v>2976</v>
      </c>
      <c r="C4840" s="1">
        <v>41048</v>
      </c>
      <c r="D4840" t="s">
        <v>2450</v>
      </c>
      <c r="E4840" t="s">
        <v>1064</v>
      </c>
      <c r="F4840">
        <v>1121</v>
      </c>
      <c r="G4840" t="s">
        <v>2977</v>
      </c>
      <c r="H4840">
        <v>79</v>
      </c>
      <c r="I4840">
        <f t="shared" si="150"/>
        <v>79</v>
      </c>
      <c r="J4840">
        <v>44</v>
      </c>
      <c r="K4840">
        <v>62</v>
      </c>
      <c r="L4840">
        <v>10</v>
      </c>
      <c r="M4840">
        <v>4</v>
      </c>
      <c r="N4840">
        <v>179.54</v>
      </c>
      <c r="O4840">
        <f t="shared" si="151"/>
        <v>179.54</v>
      </c>
      <c r="P4840" t="s">
        <v>17</v>
      </c>
      <c r="Q4840" s="1">
        <v>41048</v>
      </c>
      <c r="R4840" t="str">
        <f>VLOOKUP(B4840,[1]data!$A$2:$E$764,5,0)</f>
        <v>Bengaluru</v>
      </c>
      <c r="S4840" t="str">
        <f>VLOOKUP($B4840,[1]data!$A$1:$I$764,6,0)</f>
        <v>Chennai Super Kings</v>
      </c>
      <c r="T4840" t="str">
        <f>VLOOKUP($B4840,[1]data!$A$1:$I$764,7,0)</f>
        <v>Mumbai Indians</v>
      </c>
      <c r="U4840" t="str">
        <f>VLOOKUP($B4840,[1]data!$A$1:$I$764,9,0)</f>
        <v>Chennai Super Kings</v>
      </c>
    </row>
    <row r="4841" spans="1:21" x14ac:dyDescent="0.3">
      <c r="A4841">
        <v>2012</v>
      </c>
      <c r="B4841" t="s">
        <v>2976</v>
      </c>
      <c r="C4841" s="1">
        <v>41048</v>
      </c>
      <c r="D4841" t="s">
        <v>2450</v>
      </c>
      <c r="E4841" t="s">
        <v>1100</v>
      </c>
      <c r="F4841">
        <v>1126</v>
      </c>
      <c r="G4841" t="s">
        <v>26</v>
      </c>
      <c r="H4841">
        <v>15</v>
      </c>
      <c r="I4841">
        <f t="shared" si="150"/>
        <v>15</v>
      </c>
      <c r="J4841">
        <v>6</v>
      </c>
      <c r="K4841">
        <v>6</v>
      </c>
      <c r="L4841">
        <v>1</v>
      </c>
      <c r="M4841">
        <v>1</v>
      </c>
      <c r="N4841">
        <v>250</v>
      </c>
      <c r="O4841">
        <f t="shared" si="151"/>
        <v>250</v>
      </c>
      <c r="P4841" t="s">
        <v>17</v>
      </c>
      <c r="Q4841" s="1">
        <v>41048</v>
      </c>
      <c r="R4841" t="str">
        <f>VLOOKUP(B4841,[1]data!$A$2:$E$764,5,0)</f>
        <v>Bengaluru</v>
      </c>
      <c r="S4841" t="str">
        <f>VLOOKUP($B4841,[1]data!$A$1:$I$764,6,0)</f>
        <v>Chennai Super Kings</v>
      </c>
      <c r="T4841" t="str">
        <f>VLOOKUP($B4841,[1]data!$A$1:$I$764,7,0)</f>
        <v>Mumbai Indians</v>
      </c>
      <c r="U4841" t="str">
        <f>VLOOKUP($B4841,[1]data!$A$1:$I$764,9,0)</f>
        <v>Chennai Super Kings</v>
      </c>
    </row>
    <row r="4842" spans="1:21" x14ac:dyDescent="0.3">
      <c r="A4842">
        <v>2012</v>
      </c>
      <c r="B4842" t="s">
        <v>2976</v>
      </c>
      <c r="C4842" s="1">
        <v>41048</v>
      </c>
      <c r="D4842" t="s">
        <v>2450</v>
      </c>
      <c r="E4842" t="s">
        <v>25</v>
      </c>
      <c r="F4842">
        <v>1026</v>
      </c>
      <c r="G4842" t="s">
        <v>26</v>
      </c>
      <c r="H4842">
        <v>3</v>
      </c>
      <c r="I4842">
        <f t="shared" si="150"/>
        <v>3</v>
      </c>
      <c r="J4842">
        <v>2</v>
      </c>
      <c r="K4842">
        <v>3</v>
      </c>
      <c r="L4842">
        <v>0</v>
      </c>
      <c r="M4842">
        <v>0</v>
      </c>
      <c r="N4842">
        <v>150</v>
      </c>
      <c r="O4842">
        <f t="shared" si="151"/>
        <v>150</v>
      </c>
      <c r="P4842" t="s">
        <v>17</v>
      </c>
      <c r="Q4842" s="1">
        <v>41048</v>
      </c>
      <c r="R4842" t="str">
        <f>VLOOKUP(B4842,[1]data!$A$2:$E$764,5,0)</f>
        <v>Bengaluru</v>
      </c>
      <c r="S4842" t="str">
        <f>VLOOKUP($B4842,[1]data!$A$1:$I$764,6,0)</f>
        <v>Chennai Super Kings</v>
      </c>
      <c r="T4842" t="str">
        <f>VLOOKUP($B4842,[1]data!$A$1:$I$764,7,0)</f>
        <v>Mumbai Indians</v>
      </c>
      <c r="U4842" t="str">
        <f>VLOOKUP($B4842,[1]data!$A$1:$I$764,9,0)</f>
        <v>Chennai Super Kings</v>
      </c>
    </row>
    <row r="4843" spans="1:21" x14ac:dyDescent="0.3">
      <c r="A4843">
        <v>2012</v>
      </c>
      <c r="B4843" t="s">
        <v>2976</v>
      </c>
      <c r="C4843" s="1">
        <v>41048</v>
      </c>
      <c r="D4843" t="s">
        <v>2450</v>
      </c>
      <c r="E4843" t="s">
        <v>159</v>
      </c>
      <c r="F4843">
        <v>1044</v>
      </c>
      <c r="G4843" t="s">
        <v>2978</v>
      </c>
      <c r="H4843">
        <v>8</v>
      </c>
      <c r="I4843">
        <f t="shared" si="150"/>
        <v>8</v>
      </c>
      <c r="J4843">
        <v>10</v>
      </c>
      <c r="K4843">
        <v>12</v>
      </c>
      <c r="L4843">
        <v>1</v>
      </c>
      <c r="M4843">
        <v>0</v>
      </c>
      <c r="N4843">
        <v>80</v>
      </c>
      <c r="O4843">
        <f t="shared" si="151"/>
        <v>80</v>
      </c>
      <c r="P4843" t="s">
        <v>40</v>
      </c>
      <c r="Q4843" s="1">
        <v>41048</v>
      </c>
      <c r="R4843" t="str">
        <f>VLOOKUP(B4843,[1]data!$A$2:$E$764,5,0)</f>
        <v>Bengaluru</v>
      </c>
      <c r="S4843" t="str">
        <f>VLOOKUP($B4843,[1]data!$A$1:$I$764,6,0)</f>
        <v>Chennai Super Kings</v>
      </c>
      <c r="T4843" t="str">
        <f>VLOOKUP($B4843,[1]data!$A$1:$I$764,7,0)</f>
        <v>Mumbai Indians</v>
      </c>
      <c r="U4843" t="str">
        <f>VLOOKUP($B4843,[1]data!$A$1:$I$764,9,0)</f>
        <v>Chennai Super Kings</v>
      </c>
    </row>
    <row r="4844" spans="1:21" x14ac:dyDescent="0.3">
      <c r="A4844">
        <v>2012</v>
      </c>
      <c r="B4844" t="s">
        <v>2976</v>
      </c>
      <c r="C4844" s="1">
        <v>41048</v>
      </c>
      <c r="D4844" t="s">
        <v>2450</v>
      </c>
      <c r="E4844" t="s">
        <v>1080</v>
      </c>
      <c r="F4844">
        <v>1116</v>
      </c>
      <c r="G4844" t="s">
        <v>26</v>
      </c>
      <c r="H4844">
        <v>5</v>
      </c>
      <c r="I4844">
        <f t="shared" si="150"/>
        <v>5</v>
      </c>
      <c r="J4844">
        <v>6</v>
      </c>
      <c r="K4844">
        <v>6</v>
      </c>
      <c r="L4844">
        <v>1</v>
      </c>
      <c r="M4844">
        <v>0</v>
      </c>
      <c r="N4844">
        <v>83.33</v>
      </c>
      <c r="O4844">
        <f t="shared" si="151"/>
        <v>83.33</v>
      </c>
      <c r="P4844" t="s">
        <v>20</v>
      </c>
      <c r="Q4844" s="1">
        <v>41048</v>
      </c>
      <c r="R4844" t="str">
        <f>VLOOKUP(B4844,[1]data!$A$2:$E$764,5,0)</f>
        <v>Bengaluru</v>
      </c>
      <c r="S4844" t="str">
        <f>VLOOKUP($B4844,[1]data!$A$1:$I$764,6,0)</f>
        <v>Chennai Super Kings</v>
      </c>
      <c r="T4844" t="str">
        <f>VLOOKUP($B4844,[1]data!$A$1:$I$764,7,0)</f>
        <v>Mumbai Indians</v>
      </c>
      <c r="U4844" t="str">
        <f>VLOOKUP($B4844,[1]data!$A$1:$I$764,9,0)</f>
        <v>Chennai Super Kings</v>
      </c>
    </row>
    <row r="4845" spans="1:21" x14ac:dyDescent="0.3">
      <c r="A4845">
        <v>2012</v>
      </c>
      <c r="B4845" t="s">
        <v>2976</v>
      </c>
      <c r="C4845" s="1">
        <v>41048</v>
      </c>
      <c r="D4845" t="s">
        <v>2450</v>
      </c>
      <c r="E4845" t="s">
        <v>114</v>
      </c>
      <c r="F4845">
        <v>1070</v>
      </c>
      <c r="G4845" t="s">
        <v>26</v>
      </c>
      <c r="H4845">
        <v>21</v>
      </c>
      <c r="I4845">
        <f t="shared" si="150"/>
        <v>21</v>
      </c>
      <c r="J4845">
        <v>19</v>
      </c>
      <c r="K4845">
        <v>43</v>
      </c>
      <c r="L4845">
        <v>2</v>
      </c>
      <c r="M4845">
        <v>1</v>
      </c>
      <c r="N4845">
        <v>110.52</v>
      </c>
      <c r="O4845">
        <f t="shared" si="151"/>
        <v>110.52</v>
      </c>
      <c r="P4845" t="s">
        <v>17</v>
      </c>
      <c r="Q4845" s="1">
        <v>41048</v>
      </c>
      <c r="R4845" t="str">
        <f>VLOOKUP(B4845,[1]data!$A$2:$E$764,5,0)</f>
        <v>Bengaluru</v>
      </c>
      <c r="S4845" t="str">
        <f>VLOOKUP($B4845,[1]data!$A$1:$I$764,6,0)</f>
        <v>Chennai Super Kings</v>
      </c>
      <c r="T4845" t="str">
        <f>VLOOKUP($B4845,[1]data!$A$1:$I$764,7,0)</f>
        <v>Mumbai Indians</v>
      </c>
      <c r="U4845" t="str">
        <f>VLOOKUP($B4845,[1]data!$A$1:$I$764,9,0)</f>
        <v>Chennai Super Kings</v>
      </c>
    </row>
    <row r="4846" spans="1:21" x14ac:dyDescent="0.3">
      <c r="A4846">
        <v>2012</v>
      </c>
      <c r="B4846" t="s">
        <v>2976</v>
      </c>
      <c r="C4846" s="1">
        <v>41048</v>
      </c>
      <c r="D4846" t="s">
        <v>2450</v>
      </c>
      <c r="E4846" t="s">
        <v>89</v>
      </c>
      <c r="F4846">
        <v>1045</v>
      </c>
      <c r="G4846" t="s">
        <v>2979</v>
      </c>
      <c r="H4846">
        <v>5</v>
      </c>
      <c r="I4846">
        <f t="shared" si="150"/>
        <v>5</v>
      </c>
      <c r="J4846">
        <v>7</v>
      </c>
      <c r="K4846">
        <v>7</v>
      </c>
      <c r="L4846">
        <v>1</v>
      </c>
      <c r="M4846">
        <v>0</v>
      </c>
      <c r="N4846">
        <v>71.42</v>
      </c>
      <c r="O4846">
        <f t="shared" si="151"/>
        <v>71.42</v>
      </c>
      <c r="P4846" t="s">
        <v>17</v>
      </c>
      <c r="Q4846" s="1">
        <v>41048</v>
      </c>
      <c r="R4846" t="str">
        <f>VLOOKUP(B4846,[1]data!$A$2:$E$764,5,0)</f>
        <v>Bengaluru</v>
      </c>
      <c r="S4846" t="str">
        <f>VLOOKUP($B4846,[1]data!$A$1:$I$764,6,0)</f>
        <v>Chennai Super Kings</v>
      </c>
      <c r="T4846" t="str">
        <f>VLOOKUP($B4846,[1]data!$A$1:$I$764,7,0)</f>
        <v>Mumbai Indians</v>
      </c>
      <c r="U4846" t="str">
        <f>VLOOKUP($B4846,[1]data!$A$1:$I$764,9,0)</f>
        <v>Chennai Super Kings</v>
      </c>
    </row>
    <row r="4847" spans="1:21" x14ac:dyDescent="0.3">
      <c r="A4847">
        <v>2012</v>
      </c>
      <c r="B4847" t="s">
        <v>2976</v>
      </c>
      <c r="C4847" s="1">
        <v>41048</v>
      </c>
      <c r="D4847" t="s">
        <v>2450</v>
      </c>
      <c r="E4847" t="s">
        <v>157</v>
      </c>
      <c r="F4847">
        <v>1046</v>
      </c>
      <c r="G4847" t="s">
        <v>289</v>
      </c>
      <c r="H4847">
        <v>1</v>
      </c>
      <c r="I4847">
        <f t="shared" si="150"/>
        <v>1</v>
      </c>
      <c r="J4847">
        <v>2</v>
      </c>
      <c r="K4847">
        <v>3</v>
      </c>
      <c r="L4847">
        <v>0</v>
      </c>
      <c r="M4847">
        <v>0</v>
      </c>
      <c r="N4847">
        <v>50</v>
      </c>
      <c r="O4847">
        <f t="shared" si="151"/>
        <v>50</v>
      </c>
      <c r="P4847" t="s">
        <v>17</v>
      </c>
      <c r="Q4847" s="1">
        <v>41048</v>
      </c>
      <c r="R4847" t="str">
        <f>VLOOKUP(B4847,[1]data!$A$2:$E$764,5,0)</f>
        <v>Bengaluru</v>
      </c>
      <c r="S4847" t="str">
        <f>VLOOKUP($B4847,[1]data!$A$1:$I$764,6,0)</f>
        <v>Chennai Super Kings</v>
      </c>
      <c r="T4847" t="str">
        <f>VLOOKUP($B4847,[1]data!$A$1:$I$764,7,0)</f>
        <v>Mumbai Indians</v>
      </c>
      <c r="U4847" t="str">
        <f>VLOOKUP($B4847,[1]data!$A$1:$I$764,9,0)</f>
        <v>Chennai Super Kings</v>
      </c>
    </row>
    <row r="4848" spans="1:21" x14ac:dyDescent="0.3">
      <c r="A4848">
        <v>2012</v>
      </c>
      <c r="B4848" t="s">
        <v>2976</v>
      </c>
      <c r="C4848" s="1">
        <v>41048</v>
      </c>
      <c r="D4848" t="s">
        <v>2450</v>
      </c>
      <c r="E4848" t="s">
        <v>897</v>
      </c>
      <c r="F4848">
        <v>1082</v>
      </c>
      <c r="G4848" t="s">
        <v>2168</v>
      </c>
      <c r="H4848">
        <v>2</v>
      </c>
      <c r="I4848">
        <f t="shared" si="150"/>
        <v>2</v>
      </c>
      <c r="J4848">
        <v>10</v>
      </c>
      <c r="K4848">
        <v>17</v>
      </c>
      <c r="L4848">
        <v>0</v>
      </c>
      <c r="M4848">
        <v>0</v>
      </c>
      <c r="N4848">
        <v>20</v>
      </c>
      <c r="O4848">
        <f t="shared" si="151"/>
        <v>20</v>
      </c>
      <c r="P4848" t="s">
        <v>17</v>
      </c>
      <c r="Q4848" s="1">
        <v>41048</v>
      </c>
      <c r="R4848" t="str">
        <f>VLOOKUP(B4848,[1]data!$A$2:$E$764,5,0)</f>
        <v>Bengaluru</v>
      </c>
      <c r="S4848" t="str">
        <f>VLOOKUP($B4848,[1]data!$A$1:$I$764,6,0)</f>
        <v>Chennai Super Kings</v>
      </c>
      <c r="T4848" t="str">
        <f>VLOOKUP($B4848,[1]data!$A$1:$I$764,7,0)</f>
        <v>Mumbai Indians</v>
      </c>
      <c r="U4848" t="str">
        <f>VLOOKUP($B4848,[1]data!$A$1:$I$764,9,0)</f>
        <v>Chennai Super Kings</v>
      </c>
    </row>
    <row r="4849" spans="1:21" x14ac:dyDescent="0.3">
      <c r="A4849">
        <v>2012</v>
      </c>
      <c r="B4849" t="s">
        <v>2976</v>
      </c>
      <c r="C4849" s="1">
        <v>41048</v>
      </c>
      <c r="D4849" t="s">
        <v>2450</v>
      </c>
      <c r="E4849" t="s">
        <v>1569</v>
      </c>
      <c r="F4849">
        <v>1222</v>
      </c>
      <c r="G4849" t="s">
        <v>2169</v>
      </c>
      <c r="H4849">
        <v>0</v>
      </c>
      <c r="I4849">
        <f t="shared" si="150"/>
        <v>0</v>
      </c>
      <c r="J4849">
        <v>1</v>
      </c>
      <c r="K4849">
        <v>5</v>
      </c>
      <c r="L4849">
        <v>0</v>
      </c>
      <c r="M4849">
        <v>0</v>
      </c>
      <c r="N4849">
        <v>0</v>
      </c>
      <c r="O4849">
        <f t="shared" si="151"/>
        <v>0</v>
      </c>
      <c r="P4849" t="s">
        <v>17</v>
      </c>
      <c r="Q4849" s="1">
        <v>41048</v>
      </c>
      <c r="R4849" t="str">
        <f>VLOOKUP(B4849,[1]data!$A$2:$E$764,5,0)</f>
        <v>Bengaluru</v>
      </c>
      <c r="S4849" t="str">
        <f>VLOOKUP($B4849,[1]data!$A$1:$I$764,6,0)</f>
        <v>Chennai Super Kings</v>
      </c>
      <c r="T4849" t="str">
        <f>VLOOKUP($B4849,[1]data!$A$1:$I$764,7,0)</f>
        <v>Mumbai Indians</v>
      </c>
      <c r="U4849" t="str">
        <f>VLOOKUP($B4849,[1]data!$A$1:$I$764,9,0)</f>
        <v>Chennai Super Kings</v>
      </c>
    </row>
    <row r="4850" spans="1:21" x14ac:dyDescent="0.3">
      <c r="A4850">
        <v>2012</v>
      </c>
      <c r="B4850" t="s">
        <v>2976</v>
      </c>
      <c r="C4850" s="1">
        <v>41048</v>
      </c>
      <c r="D4850" t="s">
        <v>2450</v>
      </c>
      <c r="E4850" t="s">
        <v>112</v>
      </c>
      <c r="F4850">
        <v>1061</v>
      </c>
      <c r="G4850" t="s">
        <v>2980</v>
      </c>
      <c r="H4850">
        <v>9</v>
      </c>
      <c r="I4850">
        <f t="shared" si="150"/>
        <v>9</v>
      </c>
      <c r="J4850">
        <v>12</v>
      </c>
      <c r="K4850">
        <v>17</v>
      </c>
      <c r="L4850">
        <v>2</v>
      </c>
      <c r="M4850">
        <v>0</v>
      </c>
      <c r="N4850">
        <v>75</v>
      </c>
      <c r="O4850">
        <f t="shared" si="151"/>
        <v>75</v>
      </c>
      <c r="P4850" t="s">
        <v>85</v>
      </c>
      <c r="Q4850" s="1">
        <v>41048</v>
      </c>
      <c r="R4850" t="str">
        <f>VLOOKUP(B4850,[1]data!$A$2:$E$764,5,0)</f>
        <v>Bengaluru</v>
      </c>
      <c r="S4850" t="str">
        <f>VLOOKUP($B4850,[1]data!$A$1:$I$764,6,0)</f>
        <v>Chennai Super Kings</v>
      </c>
      <c r="T4850" t="str">
        <f>VLOOKUP($B4850,[1]data!$A$1:$I$764,7,0)</f>
        <v>Mumbai Indians</v>
      </c>
      <c r="U4850" t="str">
        <f>VLOOKUP($B4850,[1]data!$A$1:$I$764,9,0)</f>
        <v>Chennai Super Kings</v>
      </c>
    </row>
    <row r="4851" spans="1:21" x14ac:dyDescent="0.3">
      <c r="A4851">
        <v>2012</v>
      </c>
      <c r="B4851" t="s">
        <v>2976</v>
      </c>
      <c r="C4851" s="1">
        <v>41048</v>
      </c>
      <c r="D4851" t="s">
        <v>2450</v>
      </c>
      <c r="E4851" t="s">
        <v>45</v>
      </c>
      <c r="F4851">
        <v>1137</v>
      </c>
      <c r="G4851" t="s">
        <v>2165</v>
      </c>
      <c r="H4851">
        <v>3</v>
      </c>
      <c r="I4851">
        <f t="shared" si="150"/>
        <v>3</v>
      </c>
      <c r="J4851">
        <v>6</v>
      </c>
      <c r="K4851">
        <v>11</v>
      </c>
      <c r="L4851">
        <v>0</v>
      </c>
      <c r="M4851">
        <v>0</v>
      </c>
      <c r="N4851">
        <v>50</v>
      </c>
      <c r="O4851">
        <f t="shared" si="151"/>
        <v>50</v>
      </c>
      <c r="P4851" t="s">
        <v>17</v>
      </c>
      <c r="Q4851" s="1">
        <v>41048</v>
      </c>
      <c r="R4851" t="str">
        <f>VLOOKUP(B4851,[1]data!$A$2:$E$764,5,0)</f>
        <v>Bengaluru</v>
      </c>
      <c r="S4851" t="str">
        <f>VLOOKUP($B4851,[1]data!$A$1:$I$764,6,0)</f>
        <v>Chennai Super Kings</v>
      </c>
      <c r="T4851" t="str">
        <f>VLOOKUP($B4851,[1]data!$A$1:$I$764,7,0)</f>
        <v>Mumbai Indians</v>
      </c>
      <c r="U4851" t="str">
        <f>VLOOKUP($B4851,[1]data!$A$1:$I$764,9,0)</f>
        <v>Chennai Super Kings</v>
      </c>
    </row>
    <row r="4852" spans="1:21" x14ac:dyDescent="0.3">
      <c r="A4852">
        <v>2012</v>
      </c>
      <c r="B4852" t="s">
        <v>2976</v>
      </c>
      <c r="C4852" s="1">
        <v>41048</v>
      </c>
      <c r="D4852" t="s">
        <v>2450</v>
      </c>
      <c r="E4852" t="s">
        <v>2851</v>
      </c>
      <c r="F4852">
        <v>1269</v>
      </c>
      <c r="G4852" t="s">
        <v>289</v>
      </c>
      <c r="H4852">
        <v>26</v>
      </c>
      <c r="I4852">
        <f t="shared" si="150"/>
        <v>26</v>
      </c>
      <c r="J4852">
        <v>11</v>
      </c>
      <c r="K4852">
        <v>18</v>
      </c>
      <c r="L4852">
        <v>4</v>
      </c>
      <c r="M4852">
        <v>1</v>
      </c>
      <c r="N4852">
        <v>236.36</v>
      </c>
      <c r="O4852">
        <f t="shared" si="151"/>
        <v>236.36</v>
      </c>
      <c r="P4852" t="s">
        <v>17</v>
      </c>
      <c r="Q4852" s="1">
        <v>41048</v>
      </c>
      <c r="R4852" t="str">
        <f>VLOOKUP(B4852,[1]data!$A$2:$E$764,5,0)</f>
        <v>Bengaluru</v>
      </c>
      <c r="S4852" t="str">
        <f>VLOOKUP($B4852,[1]data!$A$1:$I$764,6,0)</f>
        <v>Chennai Super Kings</v>
      </c>
      <c r="T4852" t="str">
        <f>VLOOKUP($B4852,[1]data!$A$1:$I$764,7,0)</f>
        <v>Mumbai Indians</v>
      </c>
      <c r="U4852" t="str">
        <f>VLOOKUP($B4852,[1]data!$A$1:$I$764,9,0)</f>
        <v>Chennai Super Kings</v>
      </c>
    </row>
    <row r="4853" spans="1:21" x14ac:dyDescent="0.3">
      <c r="A4853">
        <v>2012</v>
      </c>
      <c r="B4853" t="s">
        <v>2976</v>
      </c>
      <c r="C4853" s="1">
        <v>41048</v>
      </c>
      <c r="D4853" t="s">
        <v>2450</v>
      </c>
      <c r="E4853" t="s">
        <v>2702</v>
      </c>
      <c r="F4853">
        <v>1260</v>
      </c>
      <c r="G4853" t="s">
        <v>2981</v>
      </c>
      <c r="H4853">
        <v>36</v>
      </c>
      <c r="I4853">
        <f t="shared" si="150"/>
        <v>36</v>
      </c>
      <c r="J4853">
        <v>38</v>
      </c>
      <c r="K4853">
        <v>59</v>
      </c>
      <c r="L4853">
        <v>4</v>
      </c>
      <c r="M4853">
        <v>1</v>
      </c>
      <c r="N4853">
        <v>94.73</v>
      </c>
      <c r="O4853">
        <f t="shared" si="151"/>
        <v>94.73</v>
      </c>
      <c r="P4853" t="s">
        <v>17</v>
      </c>
      <c r="Q4853" s="1">
        <v>41048</v>
      </c>
      <c r="R4853" t="str">
        <f>VLOOKUP(B4853,[1]data!$A$2:$E$764,5,0)</f>
        <v>Bengaluru</v>
      </c>
      <c r="S4853" t="str">
        <f>VLOOKUP($B4853,[1]data!$A$1:$I$764,6,0)</f>
        <v>Chennai Super Kings</v>
      </c>
      <c r="T4853" t="str">
        <f>VLOOKUP($B4853,[1]data!$A$1:$I$764,7,0)</f>
        <v>Mumbai Indians</v>
      </c>
      <c r="U4853" t="str">
        <f>VLOOKUP($B4853,[1]data!$A$1:$I$764,9,0)</f>
        <v>Chennai Super Kings</v>
      </c>
    </row>
    <row r="4854" spans="1:21" x14ac:dyDescent="0.3">
      <c r="A4854">
        <v>2012</v>
      </c>
      <c r="B4854" t="s">
        <v>2976</v>
      </c>
      <c r="C4854" s="1">
        <v>41048</v>
      </c>
      <c r="D4854" t="s">
        <v>2450</v>
      </c>
      <c r="E4854" t="s">
        <v>677</v>
      </c>
      <c r="F4854">
        <v>1140</v>
      </c>
      <c r="G4854" t="s">
        <v>2982</v>
      </c>
      <c r="H4854">
        <v>38</v>
      </c>
      <c r="I4854">
        <f t="shared" si="150"/>
        <v>38</v>
      </c>
      <c r="J4854">
        <v>32</v>
      </c>
      <c r="K4854">
        <v>48</v>
      </c>
      <c r="L4854">
        <v>5</v>
      </c>
      <c r="M4854">
        <v>1</v>
      </c>
      <c r="N4854">
        <v>118.75</v>
      </c>
      <c r="O4854">
        <f t="shared" si="151"/>
        <v>118.75</v>
      </c>
      <c r="P4854" t="s">
        <v>17</v>
      </c>
      <c r="Q4854" s="1">
        <v>41048</v>
      </c>
      <c r="R4854" t="str">
        <f>VLOOKUP(B4854,[1]data!$A$2:$E$764,5,0)</f>
        <v>Bengaluru</v>
      </c>
      <c r="S4854" t="str">
        <f>VLOOKUP($B4854,[1]data!$A$1:$I$764,6,0)</f>
        <v>Chennai Super Kings</v>
      </c>
      <c r="T4854" t="str">
        <f>VLOOKUP($B4854,[1]data!$A$1:$I$764,7,0)</f>
        <v>Mumbai Indians</v>
      </c>
      <c r="U4854" t="str">
        <f>VLOOKUP($B4854,[1]data!$A$1:$I$764,9,0)</f>
        <v>Chennai Super Kings</v>
      </c>
    </row>
    <row r="4855" spans="1:21" x14ac:dyDescent="0.3">
      <c r="A4855">
        <v>2012</v>
      </c>
      <c r="B4855" t="s">
        <v>2983</v>
      </c>
      <c r="C4855" s="1">
        <v>41048</v>
      </c>
      <c r="D4855" t="s">
        <v>2440</v>
      </c>
      <c r="E4855" t="s">
        <v>2884</v>
      </c>
      <c r="F4855">
        <v>1270</v>
      </c>
      <c r="G4855" t="s">
        <v>2950</v>
      </c>
      <c r="H4855">
        <v>17</v>
      </c>
      <c r="I4855">
        <f t="shared" si="150"/>
        <v>17</v>
      </c>
      <c r="J4855">
        <v>22</v>
      </c>
      <c r="K4855">
        <v>27</v>
      </c>
      <c r="L4855">
        <v>0</v>
      </c>
      <c r="M4855">
        <v>0</v>
      </c>
      <c r="N4855">
        <v>77.27</v>
      </c>
      <c r="O4855">
        <f t="shared" si="151"/>
        <v>77.27</v>
      </c>
      <c r="P4855" t="s">
        <v>17</v>
      </c>
      <c r="Q4855" s="1">
        <v>41048</v>
      </c>
      <c r="R4855" t="str">
        <f>VLOOKUP(B4855,[1]data!$A$2:$E$764,5,0)</f>
        <v>Pune</v>
      </c>
      <c r="S4855" t="str">
        <f>VLOOKUP($B4855,[1]data!$A$1:$I$764,6,0)</f>
        <v>Delhi Capitals</v>
      </c>
      <c r="T4855" t="str">
        <f>VLOOKUP($B4855,[1]data!$A$1:$I$764,7,0)</f>
        <v>Kolkata Knight Riders</v>
      </c>
      <c r="U4855" t="str">
        <f>VLOOKUP($B4855,[1]data!$A$1:$I$764,9,0)</f>
        <v>Kolkata Knight Riders</v>
      </c>
    </row>
    <row r="4856" spans="1:21" x14ac:dyDescent="0.3">
      <c r="A4856">
        <v>2012</v>
      </c>
      <c r="B4856" t="s">
        <v>2983</v>
      </c>
      <c r="C4856" s="1">
        <v>41048</v>
      </c>
      <c r="D4856" t="s">
        <v>2440</v>
      </c>
      <c r="E4856" t="s">
        <v>2294</v>
      </c>
      <c r="F4856">
        <v>1224</v>
      </c>
      <c r="G4856" t="s">
        <v>1926</v>
      </c>
      <c r="H4856">
        <v>12</v>
      </c>
      <c r="I4856">
        <f t="shared" si="150"/>
        <v>12</v>
      </c>
      <c r="J4856">
        <v>18</v>
      </c>
      <c r="K4856">
        <v>28</v>
      </c>
      <c r="L4856">
        <v>0</v>
      </c>
      <c r="M4856">
        <v>0</v>
      </c>
      <c r="N4856">
        <v>66.66</v>
      </c>
      <c r="O4856">
        <f t="shared" si="151"/>
        <v>66.66</v>
      </c>
      <c r="P4856" t="s">
        <v>17</v>
      </c>
      <c r="Q4856" s="1">
        <v>41048</v>
      </c>
      <c r="R4856" t="str">
        <f>VLOOKUP(B4856,[1]data!$A$2:$E$764,5,0)</f>
        <v>Pune</v>
      </c>
      <c r="S4856" t="str">
        <f>VLOOKUP($B4856,[1]data!$A$1:$I$764,6,0)</f>
        <v>Delhi Capitals</v>
      </c>
      <c r="T4856" t="str">
        <f>VLOOKUP($B4856,[1]data!$A$1:$I$764,7,0)</f>
        <v>Kolkata Knight Riders</v>
      </c>
      <c r="U4856" t="str">
        <f>VLOOKUP($B4856,[1]data!$A$1:$I$764,9,0)</f>
        <v>Kolkata Knight Riders</v>
      </c>
    </row>
    <row r="4857" spans="1:21" x14ac:dyDescent="0.3">
      <c r="A4857">
        <v>2012</v>
      </c>
      <c r="B4857" t="s">
        <v>2983</v>
      </c>
      <c r="C4857" s="1">
        <v>41048</v>
      </c>
      <c r="D4857" t="s">
        <v>2440</v>
      </c>
      <c r="E4857" t="s">
        <v>2804</v>
      </c>
      <c r="F4857">
        <v>1268</v>
      </c>
      <c r="G4857" t="s">
        <v>2984</v>
      </c>
      <c r="H4857">
        <v>13</v>
      </c>
      <c r="I4857">
        <f t="shared" si="150"/>
        <v>13</v>
      </c>
      <c r="J4857">
        <v>18</v>
      </c>
      <c r="K4857">
        <v>22</v>
      </c>
      <c r="L4857">
        <v>0</v>
      </c>
      <c r="M4857">
        <v>0</v>
      </c>
      <c r="N4857">
        <v>72.22</v>
      </c>
      <c r="O4857">
        <f t="shared" si="151"/>
        <v>72.22</v>
      </c>
      <c r="P4857" t="s">
        <v>17</v>
      </c>
      <c r="Q4857" s="1">
        <v>41048</v>
      </c>
      <c r="R4857" t="str">
        <f>VLOOKUP(B4857,[1]data!$A$2:$E$764,5,0)</f>
        <v>Pune</v>
      </c>
      <c r="S4857" t="str">
        <f>VLOOKUP($B4857,[1]data!$A$1:$I$764,6,0)</f>
        <v>Delhi Capitals</v>
      </c>
      <c r="T4857" t="str">
        <f>VLOOKUP($B4857,[1]data!$A$1:$I$764,7,0)</f>
        <v>Kolkata Knight Riders</v>
      </c>
      <c r="U4857" t="str">
        <f>VLOOKUP($B4857,[1]data!$A$1:$I$764,9,0)</f>
        <v>Kolkata Knight Riders</v>
      </c>
    </row>
    <row r="4858" spans="1:21" x14ac:dyDescent="0.3">
      <c r="A4858">
        <v>2012</v>
      </c>
      <c r="B4858" t="s">
        <v>2983</v>
      </c>
      <c r="C4858" s="1">
        <v>41048</v>
      </c>
      <c r="D4858" t="s">
        <v>2440</v>
      </c>
      <c r="E4858" t="s">
        <v>38</v>
      </c>
      <c r="F4858">
        <v>1052</v>
      </c>
      <c r="G4858" t="s">
        <v>2467</v>
      </c>
      <c r="H4858">
        <v>5</v>
      </c>
      <c r="I4858">
        <f t="shared" si="150"/>
        <v>5</v>
      </c>
      <c r="J4858">
        <v>8</v>
      </c>
      <c r="K4858">
        <v>17</v>
      </c>
      <c r="L4858">
        <v>0</v>
      </c>
      <c r="M4858">
        <v>0</v>
      </c>
      <c r="N4858">
        <v>62.5</v>
      </c>
      <c r="O4858">
        <f t="shared" si="151"/>
        <v>62.5</v>
      </c>
      <c r="P4858" t="s">
        <v>40</v>
      </c>
      <c r="Q4858" s="1">
        <v>41048</v>
      </c>
      <c r="R4858" t="str">
        <f>VLOOKUP(B4858,[1]data!$A$2:$E$764,5,0)</f>
        <v>Pune</v>
      </c>
      <c r="S4858" t="str">
        <f>VLOOKUP($B4858,[1]data!$A$1:$I$764,6,0)</f>
        <v>Delhi Capitals</v>
      </c>
      <c r="T4858" t="str">
        <f>VLOOKUP($B4858,[1]data!$A$1:$I$764,7,0)</f>
        <v>Kolkata Knight Riders</v>
      </c>
      <c r="U4858" t="str">
        <f>VLOOKUP($B4858,[1]data!$A$1:$I$764,9,0)</f>
        <v>Kolkata Knight Riders</v>
      </c>
    </row>
    <row r="4859" spans="1:21" x14ac:dyDescent="0.3">
      <c r="A4859">
        <v>2012</v>
      </c>
      <c r="B4859" t="s">
        <v>2983</v>
      </c>
      <c r="C4859" s="1">
        <v>41048</v>
      </c>
      <c r="D4859" t="s">
        <v>2440</v>
      </c>
      <c r="E4859" t="s">
        <v>2391</v>
      </c>
      <c r="F4859">
        <v>1232</v>
      </c>
      <c r="G4859" t="s">
        <v>26</v>
      </c>
      <c r="H4859">
        <v>3</v>
      </c>
      <c r="I4859">
        <f t="shared" si="150"/>
        <v>3</v>
      </c>
      <c r="J4859">
        <v>6</v>
      </c>
      <c r="K4859">
        <v>8</v>
      </c>
      <c r="L4859">
        <v>0</v>
      </c>
      <c r="M4859">
        <v>0</v>
      </c>
      <c r="N4859">
        <v>50</v>
      </c>
      <c r="O4859">
        <f t="shared" si="151"/>
        <v>50</v>
      </c>
      <c r="P4859" t="s">
        <v>17</v>
      </c>
      <c r="Q4859" s="1">
        <v>41048</v>
      </c>
      <c r="R4859" t="str">
        <f>VLOOKUP(B4859,[1]data!$A$2:$E$764,5,0)</f>
        <v>Pune</v>
      </c>
      <c r="S4859" t="str">
        <f>VLOOKUP($B4859,[1]data!$A$1:$I$764,6,0)</f>
        <v>Delhi Capitals</v>
      </c>
      <c r="T4859" t="str">
        <f>VLOOKUP($B4859,[1]data!$A$1:$I$764,7,0)</f>
        <v>Kolkata Knight Riders</v>
      </c>
      <c r="U4859" t="str">
        <f>VLOOKUP($B4859,[1]data!$A$1:$I$764,9,0)</f>
        <v>Kolkata Knight Riders</v>
      </c>
    </row>
    <row r="4860" spans="1:21" x14ac:dyDescent="0.3">
      <c r="A4860">
        <v>2012</v>
      </c>
      <c r="B4860" t="s">
        <v>2983</v>
      </c>
      <c r="C4860" s="1">
        <v>41048</v>
      </c>
      <c r="D4860" t="s">
        <v>2440</v>
      </c>
      <c r="E4860" t="s">
        <v>2185</v>
      </c>
      <c r="F4860">
        <v>1211</v>
      </c>
      <c r="G4860" t="s">
        <v>26</v>
      </c>
      <c r="H4860">
        <v>3</v>
      </c>
      <c r="I4860">
        <f t="shared" si="150"/>
        <v>3</v>
      </c>
      <c r="J4860">
        <v>5</v>
      </c>
      <c r="K4860">
        <v>4</v>
      </c>
      <c r="L4860">
        <v>0</v>
      </c>
      <c r="M4860">
        <v>0</v>
      </c>
      <c r="N4860">
        <v>60</v>
      </c>
      <c r="O4860">
        <f t="shared" si="151"/>
        <v>60</v>
      </c>
      <c r="P4860" t="s">
        <v>17</v>
      </c>
      <c r="Q4860" s="1">
        <v>41048</v>
      </c>
      <c r="R4860" t="str">
        <f>VLOOKUP(B4860,[1]data!$A$2:$E$764,5,0)</f>
        <v>Pune</v>
      </c>
      <c r="S4860" t="str">
        <f>VLOOKUP($B4860,[1]data!$A$1:$I$764,6,0)</f>
        <v>Delhi Capitals</v>
      </c>
      <c r="T4860" t="str">
        <f>VLOOKUP($B4860,[1]data!$A$1:$I$764,7,0)</f>
        <v>Kolkata Knight Riders</v>
      </c>
      <c r="U4860" t="str">
        <f>VLOOKUP($B4860,[1]data!$A$1:$I$764,9,0)</f>
        <v>Kolkata Knight Riders</v>
      </c>
    </row>
    <row r="4861" spans="1:21" x14ac:dyDescent="0.3">
      <c r="A4861">
        <v>2012</v>
      </c>
      <c r="B4861" t="s">
        <v>2983</v>
      </c>
      <c r="C4861" s="1">
        <v>41048</v>
      </c>
      <c r="D4861" t="s">
        <v>2440</v>
      </c>
      <c r="E4861" t="s">
        <v>2174</v>
      </c>
      <c r="F4861">
        <v>1213</v>
      </c>
      <c r="G4861" t="s">
        <v>2985</v>
      </c>
      <c r="H4861">
        <v>6</v>
      </c>
      <c r="I4861">
        <f t="shared" si="150"/>
        <v>6</v>
      </c>
      <c r="J4861">
        <v>6</v>
      </c>
      <c r="K4861">
        <v>10</v>
      </c>
      <c r="L4861">
        <v>0</v>
      </c>
      <c r="M4861">
        <v>0</v>
      </c>
      <c r="N4861">
        <v>100</v>
      </c>
      <c r="O4861">
        <f t="shared" si="151"/>
        <v>100</v>
      </c>
      <c r="P4861" t="s">
        <v>17</v>
      </c>
      <c r="Q4861" s="1">
        <v>41048</v>
      </c>
      <c r="R4861" t="str">
        <f>VLOOKUP(B4861,[1]data!$A$2:$E$764,5,0)</f>
        <v>Pune</v>
      </c>
      <c r="S4861" t="str">
        <f>VLOOKUP($B4861,[1]data!$A$1:$I$764,6,0)</f>
        <v>Delhi Capitals</v>
      </c>
      <c r="T4861" t="str">
        <f>VLOOKUP($B4861,[1]data!$A$1:$I$764,7,0)</f>
        <v>Kolkata Knight Riders</v>
      </c>
      <c r="U4861" t="str">
        <f>VLOOKUP($B4861,[1]data!$A$1:$I$764,9,0)</f>
        <v>Kolkata Knight Riders</v>
      </c>
    </row>
    <row r="4862" spans="1:21" x14ac:dyDescent="0.3">
      <c r="A4862">
        <v>2012</v>
      </c>
      <c r="B4862" t="s">
        <v>2983</v>
      </c>
      <c r="C4862" s="1">
        <v>41048</v>
      </c>
      <c r="D4862" t="s">
        <v>2440</v>
      </c>
      <c r="E4862" t="s">
        <v>1952</v>
      </c>
      <c r="F4862">
        <v>1176</v>
      </c>
      <c r="G4862" t="s">
        <v>2986</v>
      </c>
      <c r="H4862">
        <v>3</v>
      </c>
      <c r="I4862">
        <f t="shared" si="150"/>
        <v>3</v>
      </c>
      <c r="J4862">
        <v>5</v>
      </c>
      <c r="K4862">
        <v>6</v>
      </c>
      <c r="L4862">
        <v>0</v>
      </c>
      <c r="M4862">
        <v>0</v>
      </c>
      <c r="N4862">
        <v>60</v>
      </c>
      <c r="O4862">
        <f t="shared" si="151"/>
        <v>60</v>
      </c>
      <c r="P4862" t="s">
        <v>17</v>
      </c>
      <c r="Q4862" s="1">
        <v>41048</v>
      </c>
      <c r="R4862" t="str">
        <f>VLOOKUP(B4862,[1]data!$A$2:$E$764,5,0)</f>
        <v>Pune</v>
      </c>
      <c r="S4862" t="str">
        <f>VLOOKUP($B4862,[1]data!$A$1:$I$764,6,0)</f>
        <v>Delhi Capitals</v>
      </c>
      <c r="T4862" t="str">
        <f>VLOOKUP($B4862,[1]data!$A$1:$I$764,7,0)</f>
        <v>Kolkata Knight Riders</v>
      </c>
      <c r="U4862" t="str">
        <f>VLOOKUP($B4862,[1]data!$A$1:$I$764,9,0)</f>
        <v>Kolkata Knight Riders</v>
      </c>
    </row>
    <row r="4863" spans="1:21" x14ac:dyDescent="0.3">
      <c r="A4863">
        <v>2012</v>
      </c>
      <c r="B4863" t="s">
        <v>2983</v>
      </c>
      <c r="C4863" s="1">
        <v>41048</v>
      </c>
      <c r="D4863" t="s">
        <v>2440</v>
      </c>
      <c r="E4863" t="s">
        <v>821</v>
      </c>
      <c r="F4863">
        <v>1019</v>
      </c>
      <c r="G4863" t="s">
        <v>79</v>
      </c>
      <c r="H4863">
        <v>22</v>
      </c>
      <c r="I4863">
        <f t="shared" si="150"/>
        <v>22</v>
      </c>
      <c r="J4863">
        <v>24</v>
      </c>
      <c r="K4863">
        <v>44</v>
      </c>
      <c r="L4863">
        <v>0</v>
      </c>
      <c r="M4863">
        <v>2</v>
      </c>
      <c r="N4863">
        <v>91.66</v>
      </c>
      <c r="O4863">
        <f t="shared" si="151"/>
        <v>91.66</v>
      </c>
      <c r="P4863" t="s">
        <v>17</v>
      </c>
      <c r="Q4863" s="1">
        <v>41048</v>
      </c>
      <c r="R4863" t="str">
        <f>VLOOKUP(B4863,[1]data!$A$2:$E$764,5,0)</f>
        <v>Pune</v>
      </c>
      <c r="S4863" t="str">
        <f>VLOOKUP($B4863,[1]data!$A$1:$I$764,6,0)</f>
        <v>Delhi Capitals</v>
      </c>
      <c r="T4863" t="str">
        <f>VLOOKUP($B4863,[1]data!$A$1:$I$764,7,0)</f>
        <v>Kolkata Knight Riders</v>
      </c>
      <c r="U4863" t="str">
        <f>VLOOKUP($B4863,[1]data!$A$1:$I$764,9,0)</f>
        <v>Kolkata Knight Riders</v>
      </c>
    </row>
    <row r="4864" spans="1:21" x14ac:dyDescent="0.3">
      <c r="A4864">
        <v>2012</v>
      </c>
      <c r="B4864" t="s">
        <v>2983</v>
      </c>
      <c r="C4864" s="1">
        <v>41048</v>
      </c>
      <c r="D4864" t="s">
        <v>2440</v>
      </c>
      <c r="E4864" t="s">
        <v>23</v>
      </c>
      <c r="F4864">
        <v>1066</v>
      </c>
      <c r="G4864" t="s">
        <v>2987</v>
      </c>
      <c r="H4864">
        <v>13</v>
      </c>
      <c r="I4864">
        <f t="shared" si="150"/>
        <v>13</v>
      </c>
      <c r="J4864">
        <v>18</v>
      </c>
      <c r="K4864">
        <v>16</v>
      </c>
      <c r="L4864">
        <v>1</v>
      </c>
      <c r="M4864">
        <v>0</v>
      </c>
      <c r="N4864">
        <v>72.22</v>
      </c>
      <c r="O4864">
        <f t="shared" si="151"/>
        <v>72.22</v>
      </c>
      <c r="P4864" t="s">
        <v>17</v>
      </c>
      <c r="Q4864" s="1">
        <v>41048</v>
      </c>
      <c r="R4864" t="str">
        <f>VLOOKUP(B4864,[1]data!$A$2:$E$764,5,0)</f>
        <v>Pune</v>
      </c>
      <c r="S4864" t="str">
        <f>VLOOKUP($B4864,[1]data!$A$1:$I$764,6,0)</f>
        <v>Delhi Capitals</v>
      </c>
      <c r="T4864" t="str">
        <f>VLOOKUP($B4864,[1]data!$A$1:$I$764,7,0)</f>
        <v>Kolkata Knight Riders</v>
      </c>
      <c r="U4864" t="str">
        <f>VLOOKUP($B4864,[1]data!$A$1:$I$764,9,0)</f>
        <v>Kolkata Knight Riders</v>
      </c>
    </row>
    <row r="4865" spans="1:21" x14ac:dyDescent="0.3">
      <c r="A4865">
        <v>2012</v>
      </c>
      <c r="B4865" t="s">
        <v>2983</v>
      </c>
      <c r="C4865" s="1">
        <v>41048</v>
      </c>
      <c r="D4865" t="s">
        <v>2440</v>
      </c>
      <c r="E4865" t="s">
        <v>64</v>
      </c>
      <c r="F4865">
        <v>1048</v>
      </c>
      <c r="G4865" t="s">
        <v>2988</v>
      </c>
      <c r="H4865">
        <v>10</v>
      </c>
      <c r="I4865">
        <f t="shared" si="150"/>
        <v>10</v>
      </c>
      <c r="J4865">
        <v>12</v>
      </c>
      <c r="K4865">
        <v>19</v>
      </c>
      <c r="L4865">
        <v>1</v>
      </c>
      <c r="M4865">
        <v>0</v>
      </c>
      <c r="N4865">
        <v>83.33</v>
      </c>
      <c r="O4865">
        <f t="shared" si="151"/>
        <v>83.33</v>
      </c>
      <c r="P4865" t="s">
        <v>40</v>
      </c>
      <c r="Q4865" s="1">
        <v>41048</v>
      </c>
      <c r="R4865" t="str">
        <f>VLOOKUP(B4865,[1]data!$A$2:$E$764,5,0)</f>
        <v>Pune</v>
      </c>
      <c r="S4865" t="str">
        <f>VLOOKUP($B4865,[1]data!$A$1:$I$764,6,0)</f>
        <v>Delhi Capitals</v>
      </c>
      <c r="T4865" t="str">
        <f>VLOOKUP($B4865,[1]data!$A$1:$I$764,7,0)</f>
        <v>Kolkata Knight Riders</v>
      </c>
      <c r="U4865" t="str">
        <f>VLOOKUP($B4865,[1]data!$A$1:$I$764,9,0)</f>
        <v>Kolkata Knight Riders</v>
      </c>
    </row>
    <row r="4866" spans="1:21" x14ac:dyDescent="0.3">
      <c r="A4866">
        <v>2012</v>
      </c>
      <c r="B4866" t="s">
        <v>2983</v>
      </c>
      <c r="C4866" s="1">
        <v>41048</v>
      </c>
      <c r="D4866" t="s">
        <v>2440</v>
      </c>
      <c r="E4866" t="s">
        <v>33</v>
      </c>
      <c r="F4866">
        <v>1050</v>
      </c>
      <c r="G4866" t="s">
        <v>2989</v>
      </c>
      <c r="H4866">
        <v>41</v>
      </c>
      <c r="I4866">
        <f t="shared" si="150"/>
        <v>41</v>
      </c>
      <c r="J4866">
        <v>43</v>
      </c>
      <c r="K4866">
        <v>73</v>
      </c>
      <c r="L4866">
        <v>5</v>
      </c>
      <c r="M4866">
        <v>0</v>
      </c>
      <c r="N4866">
        <v>95.34</v>
      </c>
      <c r="O4866">
        <f t="shared" si="151"/>
        <v>95.34</v>
      </c>
      <c r="P4866" t="s">
        <v>20</v>
      </c>
      <c r="Q4866" s="1">
        <v>41048</v>
      </c>
      <c r="R4866" t="str">
        <f>VLOOKUP(B4866,[1]data!$A$2:$E$764,5,0)</f>
        <v>Pune</v>
      </c>
      <c r="S4866" t="str">
        <f>VLOOKUP($B4866,[1]data!$A$1:$I$764,6,0)</f>
        <v>Delhi Capitals</v>
      </c>
      <c r="T4866" t="str">
        <f>VLOOKUP($B4866,[1]data!$A$1:$I$764,7,0)</f>
        <v>Kolkata Knight Riders</v>
      </c>
      <c r="U4866" t="str">
        <f>VLOOKUP($B4866,[1]data!$A$1:$I$764,9,0)</f>
        <v>Kolkata Knight Riders</v>
      </c>
    </row>
    <row r="4867" spans="1:21" x14ac:dyDescent="0.3">
      <c r="A4867">
        <v>2012</v>
      </c>
      <c r="B4867" t="s">
        <v>2983</v>
      </c>
      <c r="C4867" s="1">
        <v>41048</v>
      </c>
      <c r="D4867" t="s">
        <v>2440</v>
      </c>
      <c r="E4867" t="s">
        <v>2048</v>
      </c>
      <c r="F4867">
        <v>1196</v>
      </c>
      <c r="G4867" t="s">
        <v>1040</v>
      </c>
      <c r="H4867">
        <v>42</v>
      </c>
      <c r="I4867">
        <f t="shared" ref="I4867:I4930" si="152">IF(H4867="",(J4867*N4867)/100,H4867)</f>
        <v>42</v>
      </c>
      <c r="J4867">
        <v>30</v>
      </c>
      <c r="K4867">
        <v>44</v>
      </c>
      <c r="L4867">
        <v>3</v>
      </c>
      <c r="M4867">
        <v>2</v>
      </c>
      <c r="N4867">
        <v>140</v>
      </c>
      <c r="O4867">
        <f t="shared" ref="O4867:O4930" si="153">IF(N4867="",IF(J4867=0,0,(I4867/J4867)*100),N4867)</f>
        <v>140</v>
      </c>
      <c r="P4867" t="s">
        <v>17</v>
      </c>
      <c r="Q4867" s="1">
        <v>41048</v>
      </c>
      <c r="R4867" t="str">
        <f>VLOOKUP(B4867,[1]data!$A$2:$E$764,5,0)</f>
        <v>Pune</v>
      </c>
      <c r="S4867" t="str">
        <f>VLOOKUP($B4867,[1]data!$A$1:$I$764,6,0)</f>
        <v>Delhi Capitals</v>
      </c>
      <c r="T4867" t="str">
        <f>VLOOKUP($B4867,[1]data!$A$1:$I$764,7,0)</f>
        <v>Kolkata Knight Riders</v>
      </c>
      <c r="U4867" t="str">
        <f>VLOOKUP($B4867,[1]data!$A$1:$I$764,9,0)</f>
        <v>Kolkata Knight Riders</v>
      </c>
    </row>
    <row r="4868" spans="1:21" x14ac:dyDescent="0.3">
      <c r="A4868">
        <v>2012</v>
      </c>
      <c r="B4868" t="s">
        <v>2983</v>
      </c>
      <c r="C4868" s="1">
        <v>41048</v>
      </c>
      <c r="D4868" t="s">
        <v>2440</v>
      </c>
      <c r="E4868" t="s">
        <v>136</v>
      </c>
      <c r="F4868">
        <v>1020</v>
      </c>
      <c r="G4868" t="s">
        <v>2160</v>
      </c>
      <c r="H4868">
        <v>8</v>
      </c>
      <c r="I4868">
        <f t="shared" si="152"/>
        <v>8</v>
      </c>
      <c r="J4868">
        <v>8</v>
      </c>
      <c r="K4868">
        <v>10</v>
      </c>
      <c r="L4868">
        <v>1</v>
      </c>
      <c r="M4868">
        <v>0</v>
      </c>
      <c r="N4868">
        <v>100</v>
      </c>
      <c r="O4868">
        <f t="shared" si="153"/>
        <v>100</v>
      </c>
      <c r="P4868" t="s">
        <v>20</v>
      </c>
      <c r="Q4868" s="1">
        <v>41048</v>
      </c>
      <c r="R4868" t="str">
        <f>VLOOKUP(B4868,[1]data!$A$2:$E$764,5,0)</f>
        <v>Pune</v>
      </c>
      <c r="S4868" t="str">
        <f>VLOOKUP($B4868,[1]data!$A$1:$I$764,6,0)</f>
        <v>Delhi Capitals</v>
      </c>
      <c r="T4868" t="str">
        <f>VLOOKUP($B4868,[1]data!$A$1:$I$764,7,0)</f>
        <v>Kolkata Knight Riders</v>
      </c>
      <c r="U4868" t="str">
        <f>VLOOKUP($B4868,[1]data!$A$1:$I$764,9,0)</f>
        <v>Kolkata Knight Riders</v>
      </c>
    </row>
    <row r="4869" spans="1:21" x14ac:dyDescent="0.3">
      <c r="A4869">
        <v>2012</v>
      </c>
      <c r="B4869" t="s">
        <v>2983</v>
      </c>
      <c r="C4869" s="1">
        <v>41048</v>
      </c>
      <c r="D4869" t="s">
        <v>2440</v>
      </c>
      <c r="E4869" t="s">
        <v>58</v>
      </c>
      <c r="F4869">
        <v>1033</v>
      </c>
      <c r="G4869" t="s">
        <v>26</v>
      </c>
      <c r="H4869">
        <v>15</v>
      </c>
      <c r="I4869">
        <f t="shared" si="152"/>
        <v>15</v>
      </c>
      <c r="J4869">
        <v>10</v>
      </c>
      <c r="K4869">
        <v>11</v>
      </c>
      <c r="L4869">
        <v>2</v>
      </c>
      <c r="M4869">
        <v>0</v>
      </c>
      <c r="N4869">
        <v>150</v>
      </c>
      <c r="O4869">
        <f t="shared" si="153"/>
        <v>150</v>
      </c>
      <c r="P4869" t="s">
        <v>17</v>
      </c>
      <c r="Q4869" s="1">
        <v>41048</v>
      </c>
      <c r="R4869" t="str">
        <f>VLOOKUP(B4869,[1]data!$A$2:$E$764,5,0)</f>
        <v>Pune</v>
      </c>
      <c r="S4869" t="str">
        <f>VLOOKUP($B4869,[1]data!$A$1:$I$764,6,0)</f>
        <v>Delhi Capitals</v>
      </c>
      <c r="T4869" t="str">
        <f>VLOOKUP($B4869,[1]data!$A$1:$I$764,7,0)</f>
        <v>Kolkata Knight Riders</v>
      </c>
      <c r="U4869" t="str">
        <f>VLOOKUP($B4869,[1]data!$A$1:$I$764,9,0)</f>
        <v>Kolkata Knight Riders</v>
      </c>
    </row>
    <row r="4870" spans="1:21" x14ac:dyDescent="0.3">
      <c r="A4870">
        <v>2012</v>
      </c>
      <c r="B4870" t="s">
        <v>2983</v>
      </c>
      <c r="C4870" s="1">
        <v>41048</v>
      </c>
      <c r="D4870" t="s">
        <v>2440</v>
      </c>
      <c r="E4870" t="s">
        <v>270</v>
      </c>
      <c r="F4870">
        <v>1077</v>
      </c>
      <c r="G4870" t="s">
        <v>26</v>
      </c>
      <c r="H4870">
        <v>8</v>
      </c>
      <c r="I4870">
        <f t="shared" si="152"/>
        <v>8</v>
      </c>
      <c r="J4870">
        <v>9</v>
      </c>
      <c r="K4870">
        <v>19</v>
      </c>
      <c r="L4870">
        <v>0</v>
      </c>
      <c r="M4870">
        <v>0</v>
      </c>
      <c r="N4870">
        <v>88.88</v>
      </c>
      <c r="O4870">
        <f t="shared" si="153"/>
        <v>88.88</v>
      </c>
      <c r="P4870" t="s">
        <v>17</v>
      </c>
      <c r="Q4870" s="1">
        <v>41048</v>
      </c>
      <c r="R4870" t="str">
        <f>VLOOKUP(B4870,[1]data!$A$2:$E$764,5,0)</f>
        <v>Pune</v>
      </c>
      <c r="S4870" t="str">
        <f>VLOOKUP($B4870,[1]data!$A$1:$I$764,6,0)</f>
        <v>Delhi Capitals</v>
      </c>
      <c r="T4870" t="str">
        <f>VLOOKUP($B4870,[1]data!$A$1:$I$764,7,0)</f>
        <v>Kolkata Knight Riders</v>
      </c>
      <c r="U4870" t="str">
        <f>VLOOKUP($B4870,[1]data!$A$1:$I$764,9,0)</f>
        <v>Kolkata Knight Riders</v>
      </c>
    </row>
    <row r="4871" spans="1:21" x14ac:dyDescent="0.3">
      <c r="A4871">
        <v>2012</v>
      </c>
      <c r="B4871" t="s">
        <v>2990</v>
      </c>
      <c r="C4871" s="1">
        <v>41049</v>
      </c>
      <c r="D4871">
        <v>71</v>
      </c>
      <c r="E4871" t="s">
        <v>366</v>
      </c>
      <c r="F4871">
        <v>1074</v>
      </c>
      <c r="G4871" t="s">
        <v>2991</v>
      </c>
      <c r="H4871">
        <v>4</v>
      </c>
      <c r="I4871">
        <f t="shared" si="152"/>
        <v>4</v>
      </c>
      <c r="J4871">
        <v>11</v>
      </c>
      <c r="K4871">
        <v>0</v>
      </c>
      <c r="L4871">
        <v>0</v>
      </c>
      <c r="M4871">
        <v>0</v>
      </c>
      <c r="N4871">
        <v>36.36</v>
      </c>
      <c r="O4871">
        <f t="shared" si="153"/>
        <v>36.36</v>
      </c>
      <c r="P4871" t="s">
        <v>20</v>
      </c>
      <c r="Q4871" s="1">
        <v>41049</v>
      </c>
      <c r="R4871" t="str">
        <f>VLOOKUP(B4871,[1]data!$A$2:$E$764,5,0)</f>
        <v>Chennai</v>
      </c>
      <c r="S4871" t="str">
        <f>VLOOKUP($B4871,[1]data!$A$1:$I$764,6,0)</f>
        <v>Delhi Capitals</v>
      </c>
      <c r="T4871" t="str">
        <f>VLOOKUP($B4871,[1]data!$A$1:$I$764,7,0)</f>
        <v>Chennai Super Kings</v>
      </c>
      <c r="U4871" t="str">
        <f>VLOOKUP($B4871,[1]data!$A$1:$I$764,9,0)</f>
        <v>Chennai Super Kings</v>
      </c>
    </row>
    <row r="4872" spans="1:21" x14ac:dyDescent="0.3">
      <c r="A4872">
        <v>2012</v>
      </c>
      <c r="B4872" t="s">
        <v>2990</v>
      </c>
      <c r="C4872" s="1">
        <v>41049</v>
      </c>
      <c r="D4872">
        <v>71</v>
      </c>
      <c r="E4872" t="s">
        <v>1898</v>
      </c>
      <c r="F4872">
        <v>1163</v>
      </c>
      <c r="G4872" t="s">
        <v>524</v>
      </c>
      <c r="H4872">
        <v>1</v>
      </c>
      <c r="I4872">
        <f t="shared" si="152"/>
        <v>1</v>
      </c>
      <c r="J4872">
        <v>2</v>
      </c>
      <c r="K4872">
        <v>0</v>
      </c>
      <c r="L4872">
        <v>0</v>
      </c>
      <c r="M4872">
        <v>0</v>
      </c>
      <c r="N4872">
        <v>50</v>
      </c>
      <c r="O4872">
        <f t="shared" si="153"/>
        <v>50</v>
      </c>
      <c r="P4872" t="s">
        <v>17</v>
      </c>
      <c r="Q4872" s="1">
        <v>41049</v>
      </c>
      <c r="R4872" t="str">
        <f>VLOOKUP(B4872,[1]data!$A$2:$E$764,5,0)</f>
        <v>Chennai</v>
      </c>
      <c r="S4872" t="str">
        <f>VLOOKUP($B4872,[1]data!$A$1:$I$764,6,0)</f>
        <v>Delhi Capitals</v>
      </c>
      <c r="T4872" t="str">
        <f>VLOOKUP($B4872,[1]data!$A$1:$I$764,7,0)</f>
        <v>Chennai Super Kings</v>
      </c>
      <c r="U4872" t="str">
        <f>VLOOKUP($B4872,[1]data!$A$1:$I$764,9,0)</f>
        <v>Chennai Super Kings</v>
      </c>
    </row>
    <row r="4873" spans="1:21" x14ac:dyDescent="0.3">
      <c r="A4873">
        <v>2012</v>
      </c>
      <c r="B4873" t="s">
        <v>2990</v>
      </c>
      <c r="C4873" s="1">
        <v>41049</v>
      </c>
      <c r="D4873">
        <v>71</v>
      </c>
      <c r="E4873" t="s">
        <v>211</v>
      </c>
      <c r="F4873">
        <v>1095</v>
      </c>
      <c r="G4873" t="s">
        <v>2807</v>
      </c>
      <c r="H4873">
        <v>30</v>
      </c>
      <c r="I4873">
        <f t="shared" si="152"/>
        <v>30</v>
      </c>
      <c r="J4873">
        <v>27</v>
      </c>
      <c r="K4873">
        <v>0</v>
      </c>
      <c r="L4873">
        <v>1</v>
      </c>
      <c r="M4873">
        <v>1</v>
      </c>
      <c r="N4873">
        <v>111.11</v>
      </c>
      <c r="O4873">
        <f t="shared" si="153"/>
        <v>111.11</v>
      </c>
      <c r="P4873" t="s">
        <v>17</v>
      </c>
      <c r="Q4873" s="1">
        <v>41049</v>
      </c>
      <c r="R4873" t="str">
        <f>VLOOKUP(B4873,[1]data!$A$2:$E$764,5,0)</f>
        <v>Chennai</v>
      </c>
      <c r="S4873" t="str">
        <f>VLOOKUP($B4873,[1]data!$A$1:$I$764,6,0)</f>
        <v>Delhi Capitals</v>
      </c>
      <c r="T4873" t="str">
        <f>VLOOKUP($B4873,[1]data!$A$1:$I$764,7,0)</f>
        <v>Chennai Super Kings</v>
      </c>
      <c r="U4873" t="str">
        <f>VLOOKUP($B4873,[1]data!$A$1:$I$764,9,0)</f>
        <v>Chennai Super Kings</v>
      </c>
    </row>
    <row r="4874" spans="1:21" x14ac:dyDescent="0.3">
      <c r="A4874">
        <v>2012</v>
      </c>
      <c r="B4874" t="s">
        <v>2990</v>
      </c>
      <c r="C4874" s="1">
        <v>41049</v>
      </c>
      <c r="D4874">
        <v>71</v>
      </c>
      <c r="E4874" t="s">
        <v>535</v>
      </c>
      <c r="F4874">
        <v>1075</v>
      </c>
      <c r="G4874" t="s">
        <v>485</v>
      </c>
      <c r="H4874">
        <v>4</v>
      </c>
      <c r="I4874">
        <f t="shared" si="152"/>
        <v>4</v>
      </c>
      <c r="J4874">
        <v>12</v>
      </c>
      <c r="K4874">
        <v>0</v>
      </c>
      <c r="L4874">
        <v>0</v>
      </c>
      <c r="M4874">
        <v>0</v>
      </c>
      <c r="N4874">
        <v>33.33</v>
      </c>
      <c r="O4874">
        <f t="shared" si="153"/>
        <v>33.33</v>
      </c>
      <c r="P4874" t="s">
        <v>17</v>
      </c>
      <c r="Q4874" s="1">
        <v>41049</v>
      </c>
      <c r="R4874" t="str">
        <f>VLOOKUP(B4874,[1]data!$A$2:$E$764,5,0)</f>
        <v>Chennai</v>
      </c>
      <c r="S4874" t="str">
        <f>VLOOKUP($B4874,[1]data!$A$1:$I$764,6,0)</f>
        <v>Delhi Capitals</v>
      </c>
      <c r="T4874" t="str">
        <f>VLOOKUP($B4874,[1]data!$A$1:$I$764,7,0)</f>
        <v>Chennai Super Kings</v>
      </c>
      <c r="U4874" t="str">
        <f>VLOOKUP($B4874,[1]data!$A$1:$I$764,9,0)</f>
        <v>Chennai Super Kings</v>
      </c>
    </row>
    <row r="4875" spans="1:21" x14ac:dyDescent="0.3">
      <c r="A4875">
        <v>2012</v>
      </c>
      <c r="B4875" t="s">
        <v>2990</v>
      </c>
      <c r="C4875" s="1">
        <v>41049</v>
      </c>
      <c r="D4875">
        <v>71</v>
      </c>
      <c r="E4875" t="s">
        <v>21</v>
      </c>
      <c r="F4875">
        <v>1024</v>
      </c>
      <c r="G4875" t="s">
        <v>2992</v>
      </c>
      <c r="H4875">
        <v>42</v>
      </c>
      <c r="I4875">
        <f t="shared" si="152"/>
        <v>42</v>
      </c>
      <c r="J4875">
        <v>40</v>
      </c>
      <c r="K4875">
        <v>0</v>
      </c>
      <c r="L4875">
        <v>2</v>
      </c>
      <c r="M4875">
        <v>2</v>
      </c>
      <c r="N4875">
        <v>105</v>
      </c>
      <c r="O4875">
        <f t="shared" si="153"/>
        <v>105</v>
      </c>
      <c r="P4875" t="s">
        <v>40</v>
      </c>
      <c r="Q4875" s="1">
        <v>41049</v>
      </c>
      <c r="R4875" t="str">
        <f>VLOOKUP(B4875,[1]data!$A$2:$E$764,5,0)</f>
        <v>Chennai</v>
      </c>
      <c r="S4875" t="str">
        <f>VLOOKUP($B4875,[1]data!$A$1:$I$764,6,0)</f>
        <v>Delhi Capitals</v>
      </c>
      <c r="T4875" t="str">
        <f>VLOOKUP($B4875,[1]data!$A$1:$I$764,7,0)</f>
        <v>Chennai Super Kings</v>
      </c>
      <c r="U4875" t="str">
        <f>VLOOKUP($B4875,[1]data!$A$1:$I$764,9,0)</f>
        <v>Chennai Super Kings</v>
      </c>
    </row>
    <row r="4876" spans="1:21" x14ac:dyDescent="0.3">
      <c r="A4876">
        <v>2012</v>
      </c>
      <c r="B4876" t="s">
        <v>2990</v>
      </c>
      <c r="C4876" s="1">
        <v>41049</v>
      </c>
      <c r="D4876">
        <v>71</v>
      </c>
      <c r="E4876" t="s">
        <v>420</v>
      </c>
      <c r="F4876">
        <v>1081</v>
      </c>
      <c r="G4876" t="s">
        <v>2993</v>
      </c>
      <c r="H4876">
        <v>0</v>
      </c>
      <c r="I4876">
        <f t="shared" si="152"/>
        <v>0</v>
      </c>
      <c r="J4876">
        <v>1</v>
      </c>
      <c r="K4876">
        <v>0</v>
      </c>
      <c r="L4876">
        <v>0</v>
      </c>
      <c r="M4876">
        <v>0</v>
      </c>
      <c r="N4876">
        <v>0</v>
      </c>
      <c r="O4876">
        <f t="shared" si="153"/>
        <v>0</v>
      </c>
      <c r="P4876" t="s">
        <v>17</v>
      </c>
      <c r="Q4876" s="1">
        <v>41049</v>
      </c>
      <c r="R4876" t="str">
        <f>VLOOKUP(B4876,[1]data!$A$2:$E$764,5,0)</f>
        <v>Chennai</v>
      </c>
      <c r="S4876" t="str">
        <f>VLOOKUP($B4876,[1]data!$A$1:$I$764,6,0)</f>
        <v>Delhi Capitals</v>
      </c>
      <c r="T4876" t="str">
        <f>VLOOKUP($B4876,[1]data!$A$1:$I$764,7,0)</f>
        <v>Chennai Super Kings</v>
      </c>
      <c r="U4876" t="str">
        <f>VLOOKUP($B4876,[1]data!$A$1:$I$764,9,0)</f>
        <v>Chennai Super Kings</v>
      </c>
    </row>
    <row r="4877" spans="1:21" x14ac:dyDescent="0.3">
      <c r="A4877">
        <v>2012</v>
      </c>
      <c r="B4877" t="s">
        <v>2990</v>
      </c>
      <c r="C4877" s="1">
        <v>41049</v>
      </c>
      <c r="D4877">
        <v>71</v>
      </c>
      <c r="E4877" t="s">
        <v>2304</v>
      </c>
      <c r="F4877">
        <v>1221</v>
      </c>
      <c r="G4877" t="s">
        <v>26</v>
      </c>
      <c r="H4877">
        <v>0</v>
      </c>
      <c r="I4877">
        <f t="shared" si="152"/>
        <v>0</v>
      </c>
      <c r="J4877">
        <v>1</v>
      </c>
      <c r="K4877">
        <v>0</v>
      </c>
      <c r="L4877">
        <v>0</v>
      </c>
      <c r="M4877">
        <v>0</v>
      </c>
      <c r="N4877">
        <v>0</v>
      </c>
      <c r="O4877">
        <f t="shared" si="153"/>
        <v>0</v>
      </c>
      <c r="P4877" t="s">
        <v>17</v>
      </c>
      <c r="Q4877" s="1">
        <v>41049</v>
      </c>
      <c r="R4877" t="str">
        <f>VLOOKUP(B4877,[1]data!$A$2:$E$764,5,0)</f>
        <v>Chennai</v>
      </c>
      <c r="S4877" t="str">
        <f>VLOOKUP($B4877,[1]data!$A$1:$I$764,6,0)</f>
        <v>Delhi Capitals</v>
      </c>
      <c r="T4877" t="str">
        <f>VLOOKUP($B4877,[1]data!$A$1:$I$764,7,0)</f>
        <v>Chennai Super Kings</v>
      </c>
      <c r="U4877" t="str">
        <f>VLOOKUP($B4877,[1]data!$A$1:$I$764,9,0)</f>
        <v>Chennai Super Kings</v>
      </c>
    </row>
    <row r="4878" spans="1:21" x14ac:dyDescent="0.3">
      <c r="A4878">
        <v>2012</v>
      </c>
      <c r="B4878" t="s">
        <v>2990</v>
      </c>
      <c r="C4878" s="1">
        <v>41049</v>
      </c>
      <c r="D4878">
        <v>71</v>
      </c>
      <c r="E4878" t="s">
        <v>2546</v>
      </c>
      <c r="F4878">
        <v>1248</v>
      </c>
      <c r="G4878" t="s">
        <v>26</v>
      </c>
      <c r="H4878">
        <v>5</v>
      </c>
      <c r="I4878">
        <f t="shared" si="152"/>
        <v>5</v>
      </c>
      <c r="J4878">
        <v>5</v>
      </c>
      <c r="K4878">
        <v>0</v>
      </c>
      <c r="L4878">
        <v>0</v>
      </c>
      <c r="M4878">
        <v>0</v>
      </c>
      <c r="N4878">
        <v>100</v>
      </c>
      <c r="O4878">
        <f t="shared" si="153"/>
        <v>100</v>
      </c>
      <c r="P4878" t="s">
        <v>17</v>
      </c>
      <c r="Q4878" s="1">
        <v>41049</v>
      </c>
      <c r="R4878" t="str">
        <f>VLOOKUP(B4878,[1]data!$A$2:$E$764,5,0)</f>
        <v>Chennai</v>
      </c>
      <c r="S4878" t="str">
        <f>VLOOKUP($B4878,[1]data!$A$1:$I$764,6,0)</f>
        <v>Delhi Capitals</v>
      </c>
      <c r="T4878" t="str">
        <f>VLOOKUP($B4878,[1]data!$A$1:$I$764,7,0)</f>
        <v>Chennai Super Kings</v>
      </c>
      <c r="U4878" t="str">
        <f>VLOOKUP($B4878,[1]data!$A$1:$I$764,9,0)</f>
        <v>Chennai Super Kings</v>
      </c>
    </row>
    <row r="4879" spans="1:21" x14ac:dyDescent="0.3">
      <c r="A4879">
        <v>2012</v>
      </c>
      <c r="B4879" t="s">
        <v>2990</v>
      </c>
      <c r="C4879" s="1">
        <v>41049</v>
      </c>
      <c r="D4879">
        <v>71</v>
      </c>
      <c r="E4879" t="s">
        <v>27</v>
      </c>
      <c r="F4879">
        <v>1008</v>
      </c>
      <c r="G4879" t="s">
        <v>321</v>
      </c>
      <c r="H4879">
        <v>0</v>
      </c>
      <c r="I4879">
        <f t="shared" si="152"/>
        <v>0</v>
      </c>
      <c r="J4879">
        <v>4</v>
      </c>
      <c r="K4879">
        <v>0</v>
      </c>
      <c r="L4879">
        <v>0</v>
      </c>
      <c r="M4879">
        <v>0</v>
      </c>
      <c r="N4879">
        <v>0</v>
      </c>
      <c r="O4879">
        <f t="shared" si="153"/>
        <v>0</v>
      </c>
      <c r="P4879" t="s">
        <v>17</v>
      </c>
      <c r="Q4879" s="1">
        <v>41049</v>
      </c>
      <c r="R4879" t="str">
        <f>VLOOKUP(B4879,[1]data!$A$2:$E$764,5,0)</f>
        <v>Chennai</v>
      </c>
      <c r="S4879" t="str">
        <f>VLOOKUP($B4879,[1]data!$A$1:$I$764,6,0)</f>
        <v>Delhi Capitals</v>
      </c>
      <c r="T4879" t="str">
        <f>VLOOKUP($B4879,[1]data!$A$1:$I$764,7,0)</f>
        <v>Chennai Super Kings</v>
      </c>
      <c r="U4879" t="str">
        <f>VLOOKUP($B4879,[1]data!$A$1:$I$764,9,0)</f>
        <v>Chennai Super Kings</v>
      </c>
    </row>
    <row r="4880" spans="1:21" x14ac:dyDescent="0.3">
      <c r="A4880">
        <v>2012</v>
      </c>
      <c r="B4880" t="s">
        <v>2990</v>
      </c>
      <c r="C4880" s="1">
        <v>41049</v>
      </c>
      <c r="D4880">
        <v>71</v>
      </c>
      <c r="E4880" t="s">
        <v>249</v>
      </c>
      <c r="F4880">
        <v>1027</v>
      </c>
      <c r="G4880" t="s">
        <v>2993</v>
      </c>
      <c r="H4880">
        <v>7</v>
      </c>
      <c r="I4880">
        <f t="shared" si="152"/>
        <v>7</v>
      </c>
      <c r="J4880">
        <v>7</v>
      </c>
      <c r="K4880">
        <v>0</v>
      </c>
      <c r="L4880">
        <v>1</v>
      </c>
      <c r="M4880">
        <v>0</v>
      </c>
      <c r="N4880">
        <v>100</v>
      </c>
      <c r="O4880">
        <f t="shared" si="153"/>
        <v>100</v>
      </c>
      <c r="P4880" t="s">
        <v>17</v>
      </c>
      <c r="Q4880" s="1">
        <v>41049</v>
      </c>
      <c r="R4880" t="str">
        <f>VLOOKUP(B4880,[1]data!$A$2:$E$764,5,0)</f>
        <v>Chennai</v>
      </c>
      <c r="S4880" t="str">
        <f>VLOOKUP($B4880,[1]data!$A$1:$I$764,6,0)</f>
        <v>Delhi Capitals</v>
      </c>
      <c r="T4880" t="str">
        <f>VLOOKUP($B4880,[1]data!$A$1:$I$764,7,0)</f>
        <v>Chennai Super Kings</v>
      </c>
      <c r="U4880" t="str">
        <f>VLOOKUP($B4880,[1]data!$A$1:$I$764,9,0)</f>
        <v>Chennai Super Kings</v>
      </c>
    </row>
    <row r="4881" spans="1:21" x14ac:dyDescent="0.3">
      <c r="A4881">
        <v>2012</v>
      </c>
      <c r="B4881" t="s">
        <v>2990</v>
      </c>
      <c r="C4881" s="1">
        <v>41049</v>
      </c>
      <c r="D4881">
        <v>71</v>
      </c>
      <c r="E4881" t="s">
        <v>94</v>
      </c>
      <c r="F4881">
        <v>1043</v>
      </c>
      <c r="G4881" t="s">
        <v>2891</v>
      </c>
      <c r="H4881">
        <v>15</v>
      </c>
      <c r="I4881">
        <f t="shared" si="152"/>
        <v>15</v>
      </c>
      <c r="J4881">
        <v>22</v>
      </c>
      <c r="K4881">
        <v>0</v>
      </c>
      <c r="L4881">
        <v>1</v>
      </c>
      <c r="M4881">
        <v>0</v>
      </c>
      <c r="N4881">
        <v>68.180000000000007</v>
      </c>
      <c r="O4881">
        <f t="shared" si="153"/>
        <v>68.180000000000007</v>
      </c>
      <c r="P4881" t="s">
        <v>40</v>
      </c>
      <c r="Q4881" s="1">
        <v>41049</v>
      </c>
      <c r="R4881" t="str">
        <f>VLOOKUP(B4881,[1]data!$A$2:$E$764,5,0)</f>
        <v>Chennai</v>
      </c>
      <c r="S4881" t="str">
        <f>VLOOKUP($B4881,[1]data!$A$1:$I$764,6,0)</f>
        <v>Delhi Capitals</v>
      </c>
      <c r="T4881" t="str">
        <f>VLOOKUP($B4881,[1]data!$A$1:$I$764,7,0)</f>
        <v>Chennai Super Kings</v>
      </c>
      <c r="U4881" t="str">
        <f>VLOOKUP($B4881,[1]data!$A$1:$I$764,9,0)</f>
        <v>Chennai Super Kings</v>
      </c>
    </row>
    <row r="4882" spans="1:21" x14ac:dyDescent="0.3">
      <c r="A4882">
        <v>2012</v>
      </c>
      <c r="B4882" t="s">
        <v>2990</v>
      </c>
      <c r="C4882" s="1">
        <v>41049</v>
      </c>
      <c r="D4882">
        <v>71</v>
      </c>
      <c r="E4882" t="s">
        <v>15</v>
      </c>
      <c r="F4882">
        <v>1190</v>
      </c>
      <c r="G4882" t="s">
        <v>2994</v>
      </c>
      <c r="H4882">
        <v>1</v>
      </c>
      <c r="I4882">
        <f t="shared" si="152"/>
        <v>1</v>
      </c>
      <c r="J4882">
        <v>5</v>
      </c>
      <c r="K4882">
        <v>0</v>
      </c>
      <c r="L4882">
        <v>0</v>
      </c>
      <c r="M4882">
        <v>0</v>
      </c>
      <c r="N4882">
        <v>20</v>
      </c>
      <c r="O4882">
        <f t="shared" si="153"/>
        <v>20</v>
      </c>
      <c r="P4882" t="s">
        <v>17</v>
      </c>
      <c r="Q4882" s="1">
        <v>41049</v>
      </c>
      <c r="R4882" t="str">
        <f>VLOOKUP(B4882,[1]data!$A$2:$E$764,5,0)</f>
        <v>Chennai</v>
      </c>
      <c r="S4882" t="str">
        <f>VLOOKUP($B4882,[1]data!$A$1:$I$764,6,0)</f>
        <v>Delhi Capitals</v>
      </c>
      <c r="T4882" t="str">
        <f>VLOOKUP($B4882,[1]data!$A$1:$I$764,7,0)</f>
        <v>Chennai Super Kings</v>
      </c>
      <c r="U4882" t="str">
        <f>VLOOKUP($B4882,[1]data!$A$1:$I$764,9,0)</f>
        <v>Chennai Super Kings</v>
      </c>
    </row>
    <row r="4883" spans="1:21" x14ac:dyDescent="0.3">
      <c r="A4883">
        <v>2012</v>
      </c>
      <c r="B4883" t="s">
        <v>2990</v>
      </c>
      <c r="C4883" s="1">
        <v>41049</v>
      </c>
      <c r="D4883">
        <v>71</v>
      </c>
      <c r="E4883" t="s">
        <v>67</v>
      </c>
      <c r="F4883">
        <v>1003</v>
      </c>
      <c r="G4883" t="s">
        <v>143</v>
      </c>
      <c r="H4883">
        <v>5</v>
      </c>
      <c r="I4883">
        <f t="shared" si="152"/>
        <v>5</v>
      </c>
      <c r="J4883">
        <v>4</v>
      </c>
      <c r="K4883">
        <v>0</v>
      </c>
      <c r="L4883">
        <v>1</v>
      </c>
      <c r="M4883">
        <v>0</v>
      </c>
      <c r="N4883">
        <v>125</v>
      </c>
      <c r="O4883">
        <f t="shared" si="153"/>
        <v>125</v>
      </c>
      <c r="P4883" t="s">
        <v>17</v>
      </c>
      <c r="Q4883" s="1">
        <v>41049</v>
      </c>
      <c r="R4883" t="str">
        <f>VLOOKUP(B4883,[1]data!$A$2:$E$764,5,0)</f>
        <v>Chennai</v>
      </c>
      <c r="S4883" t="str">
        <f>VLOOKUP($B4883,[1]data!$A$1:$I$764,6,0)</f>
        <v>Delhi Capitals</v>
      </c>
      <c r="T4883" t="str">
        <f>VLOOKUP($B4883,[1]data!$A$1:$I$764,7,0)</f>
        <v>Chennai Super Kings</v>
      </c>
      <c r="U4883" t="str">
        <f>VLOOKUP($B4883,[1]data!$A$1:$I$764,9,0)</f>
        <v>Chennai Super Kings</v>
      </c>
    </row>
    <row r="4884" spans="1:21" x14ac:dyDescent="0.3">
      <c r="A4884">
        <v>2012</v>
      </c>
      <c r="B4884" t="s">
        <v>2990</v>
      </c>
      <c r="C4884" s="1">
        <v>41049</v>
      </c>
      <c r="D4884">
        <v>71</v>
      </c>
      <c r="E4884" t="s">
        <v>2881</v>
      </c>
      <c r="F4884">
        <v>1271</v>
      </c>
      <c r="G4884" t="s">
        <v>2995</v>
      </c>
      <c r="H4884">
        <v>7</v>
      </c>
      <c r="I4884">
        <f t="shared" si="152"/>
        <v>7</v>
      </c>
      <c r="J4884">
        <v>11</v>
      </c>
      <c r="K4884">
        <v>0</v>
      </c>
      <c r="L4884">
        <v>0</v>
      </c>
      <c r="M4884">
        <v>0</v>
      </c>
      <c r="N4884">
        <v>63.63</v>
      </c>
      <c r="O4884">
        <f t="shared" si="153"/>
        <v>63.63</v>
      </c>
      <c r="P4884" t="s">
        <v>17</v>
      </c>
      <c r="Q4884" s="1">
        <v>41049</v>
      </c>
      <c r="R4884" t="str">
        <f>VLOOKUP(B4884,[1]data!$A$2:$E$764,5,0)</f>
        <v>Chennai</v>
      </c>
      <c r="S4884" t="str">
        <f>VLOOKUP($B4884,[1]data!$A$1:$I$764,6,0)</f>
        <v>Delhi Capitals</v>
      </c>
      <c r="T4884" t="str">
        <f>VLOOKUP($B4884,[1]data!$A$1:$I$764,7,0)</f>
        <v>Chennai Super Kings</v>
      </c>
      <c r="U4884" t="str">
        <f>VLOOKUP($B4884,[1]data!$A$1:$I$764,9,0)</f>
        <v>Chennai Super Kings</v>
      </c>
    </row>
    <row r="4885" spans="1:21" x14ac:dyDescent="0.3">
      <c r="A4885">
        <v>2012</v>
      </c>
      <c r="B4885" t="s">
        <v>2990</v>
      </c>
      <c r="C4885" s="1">
        <v>41049</v>
      </c>
      <c r="D4885">
        <v>71</v>
      </c>
      <c r="E4885" t="s">
        <v>804</v>
      </c>
      <c r="F4885">
        <v>1004</v>
      </c>
      <c r="G4885" t="s">
        <v>2996</v>
      </c>
      <c r="H4885">
        <v>74</v>
      </c>
      <c r="I4885">
        <f t="shared" si="152"/>
        <v>74</v>
      </c>
      <c r="J4885">
        <v>53</v>
      </c>
      <c r="K4885">
        <v>0</v>
      </c>
      <c r="L4885">
        <v>4</v>
      </c>
      <c r="M4885">
        <v>5</v>
      </c>
      <c r="N4885">
        <v>139.62</v>
      </c>
      <c r="O4885">
        <f t="shared" si="153"/>
        <v>139.62</v>
      </c>
      <c r="P4885" t="s">
        <v>17</v>
      </c>
      <c r="Q4885" s="1">
        <v>41049</v>
      </c>
      <c r="R4885" t="str">
        <f>VLOOKUP(B4885,[1]data!$A$2:$E$764,5,0)</f>
        <v>Chennai</v>
      </c>
      <c r="S4885" t="str">
        <f>VLOOKUP($B4885,[1]data!$A$1:$I$764,6,0)</f>
        <v>Delhi Capitals</v>
      </c>
      <c r="T4885" t="str">
        <f>VLOOKUP($B4885,[1]data!$A$1:$I$764,7,0)</f>
        <v>Chennai Super Kings</v>
      </c>
      <c r="U4885" t="str">
        <f>VLOOKUP($B4885,[1]data!$A$1:$I$764,9,0)</f>
        <v>Chennai Super Kings</v>
      </c>
    </row>
    <row r="4886" spans="1:21" x14ac:dyDescent="0.3">
      <c r="A4886">
        <v>2012</v>
      </c>
      <c r="B4886" t="s">
        <v>2990</v>
      </c>
      <c r="C4886" s="1">
        <v>41049</v>
      </c>
      <c r="D4886">
        <v>71</v>
      </c>
      <c r="E4886" t="s">
        <v>293</v>
      </c>
      <c r="F4886">
        <v>1028</v>
      </c>
      <c r="G4886" t="s">
        <v>26</v>
      </c>
      <c r="H4886">
        <v>0</v>
      </c>
      <c r="I4886">
        <f t="shared" si="152"/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f t="shared" si="153"/>
        <v>0</v>
      </c>
      <c r="P4886" t="s">
        <v>17</v>
      </c>
      <c r="Q4886" s="1">
        <v>41049</v>
      </c>
      <c r="R4886" t="str">
        <f>VLOOKUP(B4886,[1]data!$A$2:$E$764,5,0)</f>
        <v>Chennai</v>
      </c>
      <c r="S4886" t="str">
        <f>VLOOKUP($B4886,[1]data!$A$1:$I$764,6,0)</f>
        <v>Delhi Capitals</v>
      </c>
      <c r="T4886" t="str">
        <f>VLOOKUP($B4886,[1]data!$A$1:$I$764,7,0)</f>
        <v>Chennai Super Kings</v>
      </c>
      <c r="U4886" t="str">
        <f>VLOOKUP($B4886,[1]data!$A$1:$I$764,9,0)</f>
        <v>Chennai Super Kings</v>
      </c>
    </row>
    <row r="4887" spans="1:21" x14ac:dyDescent="0.3">
      <c r="A4887">
        <v>2012</v>
      </c>
      <c r="B4887" t="s">
        <v>2990</v>
      </c>
      <c r="C4887" s="1">
        <v>41049</v>
      </c>
      <c r="D4887">
        <v>71</v>
      </c>
      <c r="E4887" t="s">
        <v>833</v>
      </c>
      <c r="F4887">
        <v>1051</v>
      </c>
      <c r="G4887" t="s">
        <v>321</v>
      </c>
      <c r="H4887">
        <v>27</v>
      </c>
      <c r="I4887">
        <f t="shared" si="152"/>
        <v>27</v>
      </c>
      <c r="J4887">
        <v>10</v>
      </c>
      <c r="K4887">
        <v>0</v>
      </c>
      <c r="L4887">
        <v>3</v>
      </c>
      <c r="M4887">
        <v>2</v>
      </c>
      <c r="N4887">
        <v>270</v>
      </c>
      <c r="O4887">
        <f t="shared" si="153"/>
        <v>270</v>
      </c>
      <c r="P4887" t="s">
        <v>17</v>
      </c>
      <c r="Q4887" s="1">
        <v>41049</v>
      </c>
      <c r="R4887" t="str">
        <f>VLOOKUP(B4887,[1]data!$A$2:$E$764,5,0)</f>
        <v>Chennai</v>
      </c>
      <c r="S4887" t="str">
        <f>VLOOKUP($B4887,[1]data!$A$1:$I$764,6,0)</f>
        <v>Delhi Capitals</v>
      </c>
      <c r="T4887" t="str">
        <f>VLOOKUP($B4887,[1]data!$A$1:$I$764,7,0)</f>
        <v>Chennai Super Kings</v>
      </c>
      <c r="U4887" t="str">
        <f>VLOOKUP($B4887,[1]data!$A$1:$I$764,9,0)</f>
        <v>Chennai Super Kings</v>
      </c>
    </row>
    <row r="4888" spans="1:21" x14ac:dyDescent="0.3">
      <c r="A4888">
        <v>2012</v>
      </c>
      <c r="B4888" t="s">
        <v>2990</v>
      </c>
      <c r="C4888" s="1">
        <v>41049</v>
      </c>
      <c r="D4888">
        <v>71</v>
      </c>
      <c r="E4888" t="s">
        <v>74</v>
      </c>
      <c r="F4888">
        <v>1010</v>
      </c>
      <c r="G4888" t="s">
        <v>2589</v>
      </c>
      <c r="H4888">
        <v>16</v>
      </c>
      <c r="I4888">
        <f t="shared" si="152"/>
        <v>16</v>
      </c>
      <c r="J4888">
        <v>21</v>
      </c>
      <c r="K4888">
        <v>0</v>
      </c>
      <c r="L4888">
        <v>1</v>
      </c>
      <c r="M4888">
        <v>0</v>
      </c>
      <c r="N4888">
        <v>76.19</v>
      </c>
      <c r="O4888">
        <f t="shared" si="153"/>
        <v>76.19</v>
      </c>
      <c r="P4888" t="s">
        <v>20</v>
      </c>
      <c r="Q4888" s="1">
        <v>41049</v>
      </c>
      <c r="R4888" t="str">
        <f>VLOOKUP(B4888,[1]data!$A$2:$E$764,5,0)</f>
        <v>Chennai</v>
      </c>
      <c r="S4888" t="str">
        <f>VLOOKUP($B4888,[1]data!$A$1:$I$764,6,0)</f>
        <v>Delhi Capitals</v>
      </c>
      <c r="T4888" t="str">
        <f>VLOOKUP($B4888,[1]data!$A$1:$I$764,7,0)</f>
        <v>Chennai Super Kings</v>
      </c>
      <c r="U4888" t="str">
        <f>VLOOKUP($B4888,[1]data!$A$1:$I$764,9,0)</f>
        <v>Chennai Super Kings</v>
      </c>
    </row>
    <row r="4889" spans="1:21" x14ac:dyDescent="0.3">
      <c r="A4889">
        <v>2012</v>
      </c>
      <c r="B4889" t="s">
        <v>2990</v>
      </c>
      <c r="C4889" s="1">
        <v>41049</v>
      </c>
      <c r="D4889">
        <v>71</v>
      </c>
      <c r="E4889" t="s">
        <v>2793</v>
      </c>
      <c r="F4889">
        <v>1265</v>
      </c>
      <c r="G4889" t="s">
        <v>1486</v>
      </c>
      <c r="H4889">
        <v>4</v>
      </c>
      <c r="I4889">
        <f t="shared" si="152"/>
        <v>4</v>
      </c>
      <c r="J4889">
        <v>4</v>
      </c>
      <c r="K4889">
        <v>0</v>
      </c>
      <c r="L4889">
        <v>0</v>
      </c>
      <c r="M4889">
        <v>0</v>
      </c>
      <c r="N4889">
        <v>100</v>
      </c>
      <c r="O4889">
        <f t="shared" si="153"/>
        <v>100</v>
      </c>
      <c r="P4889" t="s">
        <v>17</v>
      </c>
      <c r="Q4889" s="1">
        <v>41049</v>
      </c>
      <c r="R4889" t="str">
        <f>VLOOKUP(B4889,[1]data!$A$2:$E$764,5,0)</f>
        <v>Chennai</v>
      </c>
      <c r="S4889" t="str">
        <f>VLOOKUP($B4889,[1]data!$A$1:$I$764,6,0)</f>
        <v>Delhi Capitals</v>
      </c>
      <c r="T4889" t="str">
        <f>VLOOKUP($B4889,[1]data!$A$1:$I$764,7,0)</f>
        <v>Chennai Super Kings</v>
      </c>
      <c r="U4889" t="str">
        <f>VLOOKUP($B4889,[1]data!$A$1:$I$764,9,0)</f>
        <v>Chennai Super Kings</v>
      </c>
    </row>
    <row r="4890" spans="1:21" x14ac:dyDescent="0.3">
      <c r="A4890">
        <v>2012</v>
      </c>
      <c r="B4890" t="s">
        <v>2997</v>
      </c>
      <c r="C4890" s="1">
        <v>41049</v>
      </c>
      <c r="D4890" t="s">
        <v>2998</v>
      </c>
      <c r="E4890" t="s">
        <v>2067</v>
      </c>
      <c r="F4890">
        <v>1198</v>
      </c>
      <c r="G4890" t="s">
        <v>2104</v>
      </c>
      <c r="H4890">
        <v>6</v>
      </c>
      <c r="I4890">
        <f t="shared" si="152"/>
        <v>6</v>
      </c>
      <c r="J4890">
        <v>3</v>
      </c>
      <c r="K4890">
        <v>0</v>
      </c>
      <c r="L4890">
        <v>1</v>
      </c>
      <c r="M4890">
        <v>0</v>
      </c>
      <c r="N4890">
        <v>200</v>
      </c>
      <c r="O4890">
        <f t="shared" si="153"/>
        <v>200</v>
      </c>
      <c r="P4890" t="s">
        <v>20</v>
      </c>
      <c r="Q4890" s="1">
        <v>41049</v>
      </c>
      <c r="R4890" t="str">
        <f>VLOOKUP(B4890,[1]data!$A$2:$E$764,5,0)</f>
        <v>Chennai</v>
      </c>
      <c r="S4890" t="str">
        <f>VLOOKUP($B4890,[1]data!$A$1:$I$764,6,0)</f>
        <v>Kolkata Knight Riders</v>
      </c>
      <c r="T4890" t="str">
        <f>VLOOKUP($B4890,[1]data!$A$1:$I$764,7,0)</f>
        <v>Chennai Super Kings</v>
      </c>
      <c r="U4890" t="str">
        <f>VLOOKUP($B4890,[1]data!$A$1:$I$764,9,0)</f>
        <v>Kolkata Knight Riders</v>
      </c>
    </row>
    <row r="4891" spans="1:21" x14ac:dyDescent="0.3">
      <c r="A4891">
        <v>2012</v>
      </c>
      <c r="B4891" t="s">
        <v>2997</v>
      </c>
      <c r="C4891" s="1">
        <v>41049</v>
      </c>
      <c r="D4891" t="s">
        <v>2998</v>
      </c>
      <c r="E4891" t="s">
        <v>1936</v>
      </c>
      <c r="F4891">
        <v>1174</v>
      </c>
      <c r="G4891" t="s">
        <v>2999</v>
      </c>
      <c r="H4891">
        <v>21</v>
      </c>
      <c r="I4891">
        <f t="shared" si="152"/>
        <v>21</v>
      </c>
      <c r="J4891">
        <v>20</v>
      </c>
      <c r="K4891">
        <v>0</v>
      </c>
      <c r="L4891">
        <v>1</v>
      </c>
      <c r="M4891">
        <v>1</v>
      </c>
      <c r="N4891">
        <v>105</v>
      </c>
      <c r="O4891">
        <f t="shared" si="153"/>
        <v>105</v>
      </c>
      <c r="P4891" t="s">
        <v>17</v>
      </c>
      <c r="Q4891" s="1">
        <v>41049</v>
      </c>
      <c r="R4891" t="str">
        <f>VLOOKUP(B4891,[1]data!$A$2:$E$764,5,0)</f>
        <v>Chennai</v>
      </c>
      <c r="S4891" t="str">
        <f>VLOOKUP($B4891,[1]data!$A$1:$I$764,6,0)</f>
        <v>Kolkata Knight Riders</v>
      </c>
      <c r="T4891" t="str">
        <f>VLOOKUP($B4891,[1]data!$A$1:$I$764,7,0)</f>
        <v>Chennai Super Kings</v>
      </c>
      <c r="U4891" t="str">
        <f>VLOOKUP($B4891,[1]data!$A$1:$I$764,9,0)</f>
        <v>Kolkata Knight Riders</v>
      </c>
    </row>
    <row r="4892" spans="1:21" x14ac:dyDescent="0.3">
      <c r="A4892">
        <v>2012</v>
      </c>
      <c r="B4892" t="s">
        <v>2997</v>
      </c>
      <c r="C4892" s="1">
        <v>41049</v>
      </c>
      <c r="D4892" t="s">
        <v>2998</v>
      </c>
      <c r="E4892" t="s">
        <v>2599</v>
      </c>
      <c r="F4892">
        <v>1254</v>
      </c>
      <c r="G4892" t="s">
        <v>26</v>
      </c>
      <c r="H4892">
        <v>0</v>
      </c>
      <c r="I4892">
        <f t="shared" si="152"/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153"/>
        <v>0</v>
      </c>
      <c r="P4892" t="s">
        <v>17</v>
      </c>
      <c r="Q4892" s="1">
        <v>41049</v>
      </c>
      <c r="R4892" t="str">
        <f>VLOOKUP(B4892,[1]data!$A$2:$E$764,5,0)</f>
        <v>Chennai</v>
      </c>
      <c r="S4892" t="str">
        <f>VLOOKUP($B4892,[1]data!$A$1:$I$764,6,0)</f>
        <v>Kolkata Knight Riders</v>
      </c>
      <c r="T4892" t="str">
        <f>VLOOKUP($B4892,[1]data!$A$1:$I$764,7,0)</f>
        <v>Chennai Super Kings</v>
      </c>
      <c r="U4892" t="str">
        <f>VLOOKUP($B4892,[1]data!$A$1:$I$764,9,0)</f>
        <v>Kolkata Knight Riders</v>
      </c>
    </row>
    <row r="4893" spans="1:21" x14ac:dyDescent="0.3">
      <c r="A4893">
        <v>2012</v>
      </c>
      <c r="B4893" t="s">
        <v>2997</v>
      </c>
      <c r="C4893" s="1">
        <v>41049</v>
      </c>
      <c r="D4893" t="s">
        <v>2998</v>
      </c>
      <c r="E4893" t="s">
        <v>674</v>
      </c>
      <c r="F4893">
        <v>1088</v>
      </c>
      <c r="G4893" t="s">
        <v>26</v>
      </c>
      <c r="H4893">
        <v>87</v>
      </c>
      <c r="I4893">
        <f t="shared" si="152"/>
        <v>87</v>
      </c>
      <c r="J4893">
        <v>58</v>
      </c>
      <c r="K4893">
        <v>0</v>
      </c>
      <c r="L4893">
        <v>10</v>
      </c>
      <c r="M4893">
        <v>3</v>
      </c>
      <c r="N4893">
        <v>150</v>
      </c>
      <c r="O4893">
        <f t="shared" si="153"/>
        <v>150</v>
      </c>
      <c r="P4893" t="s">
        <v>17</v>
      </c>
      <c r="Q4893" s="1">
        <v>41049</v>
      </c>
      <c r="R4893" t="str">
        <f>VLOOKUP(B4893,[1]data!$A$2:$E$764,5,0)</f>
        <v>Chennai</v>
      </c>
      <c r="S4893" t="str">
        <f>VLOOKUP($B4893,[1]data!$A$1:$I$764,6,0)</f>
        <v>Kolkata Knight Riders</v>
      </c>
      <c r="T4893" t="str">
        <f>VLOOKUP($B4893,[1]data!$A$1:$I$764,7,0)</f>
        <v>Chennai Super Kings</v>
      </c>
      <c r="U4893" t="str">
        <f>VLOOKUP($B4893,[1]data!$A$1:$I$764,9,0)</f>
        <v>Kolkata Knight Riders</v>
      </c>
    </row>
    <row r="4894" spans="1:21" x14ac:dyDescent="0.3">
      <c r="A4894">
        <v>2012</v>
      </c>
      <c r="B4894" t="s">
        <v>2997</v>
      </c>
      <c r="C4894" s="1">
        <v>41049</v>
      </c>
      <c r="D4894" t="s">
        <v>2998</v>
      </c>
      <c r="E4894" t="s">
        <v>562</v>
      </c>
      <c r="F4894">
        <v>1002</v>
      </c>
      <c r="G4894" t="s">
        <v>26</v>
      </c>
      <c r="H4894">
        <v>58</v>
      </c>
      <c r="I4894">
        <f t="shared" si="152"/>
        <v>58</v>
      </c>
      <c r="J4894">
        <v>51</v>
      </c>
      <c r="K4894">
        <v>0</v>
      </c>
      <c r="L4894">
        <v>6</v>
      </c>
      <c r="M4894">
        <v>0</v>
      </c>
      <c r="N4894">
        <v>113.72</v>
      </c>
      <c r="O4894">
        <f t="shared" si="153"/>
        <v>113.72</v>
      </c>
      <c r="P4894" t="s">
        <v>17</v>
      </c>
      <c r="Q4894" s="1">
        <v>41049</v>
      </c>
      <c r="R4894" t="str">
        <f>VLOOKUP(B4894,[1]data!$A$2:$E$764,5,0)</f>
        <v>Chennai</v>
      </c>
      <c r="S4894" t="str">
        <f>VLOOKUP($B4894,[1]data!$A$1:$I$764,6,0)</f>
        <v>Kolkata Knight Riders</v>
      </c>
      <c r="T4894" t="str">
        <f>VLOOKUP($B4894,[1]data!$A$1:$I$764,7,0)</f>
        <v>Chennai Super Kings</v>
      </c>
      <c r="U4894" t="str">
        <f>VLOOKUP($B4894,[1]data!$A$1:$I$764,9,0)</f>
        <v>Kolkata Knight Riders</v>
      </c>
    </row>
    <row r="4895" spans="1:21" x14ac:dyDescent="0.3">
      <c r="A4895">
        <v>2012</v>
      </c>
      <c r="B4895" t="s">
        <v>2997</v>
      </c>
      <c r="C4895" s="1">
        <v>41049</v>
      </c>
      <c r="D4895" t="s">
        <v>2998</v>
      </c>
      <c r="E4895" t="s">
        <v>1379</v>
      </c>
      <c r="F4895">
        <v>1225</v>
      </c>
      <c r="G4895" t="s">
        <v>26</v>
      </c>
      <c r="H4895">
        <v>28</v>
      </c>
      <c r="I4895">
        <f t="shared" si="152"/>
        <v>28</v>
      </c>
      <c r="J4895">
        <v>24</v>
      </c>
      <c r="K4895">
        <v>0</v>
      </c>
      <c r="L4895">
        <v>1</v>
      </c>
      <c r="M4895">
        <v>1</v>
      </c>
      <c r="N4895">
        <v>116.66</v>
      </c>
      <c r="O4895">
        <f t="shared" si="153"/>
        <v>116.66</v>
      </c>
      <c r="P4895" t="s">
        <v>17</v>
      </c>
      <c r="Q4895" s="1">
        <v>41049</v>
      </c>
      <c r="R4895" t="str">
        <f>VLOOKUP(B4895,[1]data!$A$2:$E$764,5,0)</f>
        <v>Chennai</v>
      </c>
      <c r="S4895" t="str">
        <f>VLOOKUP($B4895,[1]data!$A$1:$I$764,6,0)</f>
        <v>Kolkata Knight Riders</v>
      </c>
      <c r="T4895" t="str">
        <f>VLOOKUP($B4895,[1]data!$A$1:$I$764,7,0)</f>
        <v>Chennai Super Kings</v>
      </c>
      <c r="U4895" t="str">
        <f>VLOOKUP($B4895,[1]data!$A$1:$I$764,9,0)</f>
        <v>Kolkata Knight Riders</v>
      </c>
    </row>
    <row r="4896" spans="1:21" x14ac:dyDescent="0.3">
      <c r="A4896">
        <v>2012</v>
      </c>
      <c r="B4896" t="s">
        <v>2997</v>
      </c>
      <c r="C4896" s="1">
        <v>41049</v>
      </c>
      <c r="D4896" t="s">
        <v>2998</v>
      </c>
      <c r="E4896" t="s">
        <v>283</v>
      </c>
      <c r="F4896">
        <v>1111</v>
      </c>
      <c r="G4896" t="s">
        <v>3000</v>
      </c>
      <c r="H4896">
        <v>13</v>
      </c>
      <c r="I4896">
        <f t="shared" si="152"/>
        <v>13</v>
      </c>
      <c r="J4896">
        <v>17</v>
      </c>
      <c r="K4896">
        <v>0</v>
      </c>
      <c r="L4896">
        <v>2</v>
      </c>
      <c r="M4896">
        <v>0</v>
      </c>
      <c r="N4896">
        <v>76.47</v>
      </c>
      <c r="O4896">
        <f t="shared" si="153"/>
        <v>76.47</v>
      </c>
      <c r="P4896" t="s">
        <v>17</v>
      </c>
      <c r="Q4896" s="1">
        <v>41049</v>
      </c>
      <c r="R4896" t="str">
        <f>VLOOKUP(B4896,[1]data!$A$2:$E$764,5,0)</f>
        <v>Chennai</v>
      </c>
      <c r="S4896" t="str">
        <f>VLOOKUP($B4896,[1]data!$A$1:$I$764,6,0)</f>
        <v>Kolkata Knight Riders</v>
      </c>
      <c r="T4896" t="str">
        <f>VLOOKUP($B4896,[1]data!$A$1:$I$764,7,0)</f>
        <v>Chennai Super Kings</v>
      </c>
      <c r="U4896" t="str">
        <f>VLOOKUP($B4896,[1]data!$A$1:$I$764,9,0)</f>
        <v>Kolkata Knight Riders</v>
      </c>
    </row>
    <row r="4897" spans="1:21" x14ac:dyDescent="0.3">
      <c r="A4897">
        <v>2012</v>
      </c>
      <c r="B4897" t="s">
        <v>2997</v>
      </c>
      <c r="C4897" s="1">
        <v>41049</v>
      </c>
      <c r="D4897" t="s">
        <v>2998</v>
      </c>
      <c r="E4897" t="s">
        <v>41</v>
      </c>
      <c r="F4897">
        <v>1023</v>
      </c>
      <c r="G4897" t="s">
        <v>3001</v>
      </c>
      <c r="H4897">
        <v>5</v>
      </c>
      <c r="I4897">
        <f t="shared" si="152"/>
        <v>5</v>
      </c>
      <c r="J4897">
        <v>5</v>
      </c>
      <c r="K4897">
        <v>0</v>
      </c>
      <c r="L4897">
        <v>1</v>
      </c>
      <c r="M4897">
        <v>0</v>
      </c>
      <c r="N4897">
        <v>100</v>
      </c>
      <c r="O4897">
        <f t="shared" si="153"/>
        <v>100</v>
      </c>
      <c r="P4897" t="s">
        <v>40</v>
      </c>
      <c r="Q4897" s="1">
        <v>41049</v>
      </c>
      <c r="R4897" t="str">
        <f>VLOOKUP(B4897,[1]data!$A$2:$E$764,5,0)</f>
        <v>Chennai</v>
      </c>
      <c r="S4897" t="str">
        <f>VLOOKUP($B4897,[1]data!$A$1:$I$764,6,0)</f>
        <v>Kolkata Knight Riders</v>
      </c>
      <c r="T4897" t="str">
        <f>VLOOKUP($B4897,[1]data!$A$1:$I$764,7,0)</f>
        <v>Chennai Super Kings</v>
      </c>
      <c r="U4897" t="str">
        <f>VLOOKUP($B4897,[1]data!$A$1:$I$764,9,0)</f>
        <v>Kolkata Knight Riders</v>
      </c>
    </row>
    <row r="4898" spans="1:21" x14ac:dyDescent="0.3">
      <c r="A4898">
        <v>2012</v>
      </c>
      <c r="B4898" t="s">
        <v>2997</v>
      </c>
      <c r="C4898" s="1">
        <v>41049</v>
      </c>
      <c r="D4898" t="s">
        <v>2998</v>
      </c>
      <c r="E4898" t="s">
        <v>1839</v>
      </c>
      <c r="F4898">
        <v>1197</v>
      </c>
      <c r="G4898" t="s">
        <v>1489</v>
      </c>
      <c r="H4898">
        <v>30</v>
      </c>
      <c r="I4898">
        <f t="shared" si="152"/>
        <v>30</v>
      </c>
      <c r="J4898">
        <v>17</v>
      </c>
      <c r="K4898">
        <v>0</v>
      </c>
      <c r="L4898">
        <v>3</v>
      </c>
      <c r="M4898">
        <v>2</v>
      </c>
      <c r="N4898">
        <v>176.47</v>
      </c>
      <c r="O4898">
        <f t="shared" si="153"/>
        <v>176.47</v>
      </c>
      <c r="P4898" t="s">
        <v>17</v>
      </c>
      <c r="Q4898" s="1">
        <v>41049</v>
      </c>
      <c r="R4898" t="str">
        <f>VLOOKUP(B4898,[1]data!$A$2:$E$764,5,0)</f>
        <v>Chennai</v>
      </c>
      <c r="S4898" t="str">
        <f>VLOOKUP($B4898,[1]data!$A$1:$I$764,6,0)</f>
        <v>Kolkata Knight Riders</v>
      </c>
      <c r="T4898" t="str">
        <f>VLOOKUP($B4898,[1]data!$A$1:$I$764,7,0)</f>
        <v>Chennai Super Kings</v>
      </c>
      <c r="U4898" t="str">
        <f>VLOOKUP($B4898,[1]data!$A$1:$I$764,9,0)</f>
        <v>Kolkata Knight Riders</v>
      </c>
    </row>
    <row r="4899" spans="1:21" x14ac:dyDescent="0.3">
      <c r="A4899">
        <v>2012</v>
      </c>
      <c r="B4899" t="s">
        <v>2997</v>
      </c>
      <c r="C4899" s="1">
        <v>41049</v>
      </c>
      <c r="D4899" t="s">
        <v>2998</v>
      </c>
      <c r="E4899" t="s">
        <v>62</v>
      </c>
      <c r="F4899">
        <v>1182</v>
      </c>
      <c r="G4899" t="s">
        <v>3002</v>
      </c>
      <c r="H4899">
        <v>45</v>
      </c>
      <c r="I4899">
        <f t="shared" si="152"/>
        <v>45</v>
      </c>
      <c r="J4899">
        <v>36</v>
      </c>
      <c r="K4899">
        <v>0</v>
      </c>
      <c r="L4899">
        <v>4</v>
      </c>
      <c r="M4899">
        <v>2</v>
      </c>
      <c r="N4899">
        <v>125</v>
      </c>
      <c r="O4899">
        <f t="shared" si="153"/>
        <v>125</v>
      </c>
      <c r="P4899" t="s">
        <v>17</v>
      </c>
      <c r="Q4899" s="1">
        <v>41049</v>
      </c>
      <c r="R4899" t="str">
        <f>VLOOKUP(B4899,[1]data!$A$2:$E$764,5,0)</f>
        <v>Chennai</v>
      </c>
      <c r="S4899" t="str">
        <f>VLOOKUP($B4899,[1]data!$A$1:$I$764,6,0)</f>
        <v>Kolkata Knight Riders</v>
      </c>
      <c r="T4899" t="str">
        <f>VLOOKUP($B4899,[1]data!$A$1:$I$764,7,0)</f>
        <v>Chennai Super Kings</v>
      </c>
      <c r="U4899" t="str">
        <f>VLOOKUP($B4899,[1]data!$A$1:$I$764,9,0)</f>
        <v>Kolkata Knight Riders</v>
      </c>
    </row>
    <row r="4900" spans="1:21" x14ac:dyDescent="0.3">
      <c r="A4900">
        <v>2013</v>
      </c>
      <c r="B4900" t="s">
        <v>3003</v>
      </c>
      <c r="C4900" s="1">
        <v>41051</v>
      </c>
      <c r="D4900">
        <v>1</v>
      </c>
      <c r="E4900" t="s">
        <v>114</v>
      </c>
      <c r="F4900">
        <v>1070</v>
      </c>
      <c r="G4900" t="s">
        <v>3004</v>
      </c>
      <c r="H4900">
        <v>13</v>
      </c>
      <c r="I4900">
        <f t="shared" si="152"/>
        <v>13</v>
      </c>
      <c r="J4900">
        <v>22</v>
      </c>
      <c r="K4900">
        <v>0</v>
      </c>
      <c r="L4900">
        <v>0</v>
      </c>
      <c r="M4900">
        <v>0</v>
      </c>
      <c r="N4900">
        <v>59.09</v>
      </c>
      <c r="O4900">
        <f t="shared" si="153"/>
        <v>59.09</v>
      </c>
      <c r="P4900" t="s">
        <v>17</v>
      </c>
      <c r="Q4900" s="1">
        <v>41051</v>
      </c>
      <c r="R4900" t="str">
        <f>VLOOKUP(B4900,[1]data!$A$2:$E$764,5,0)</f>
        <v>Kolkata</v>
      </c>
      <c r="S4900" t="str">
        <f>VLOOKUP($B4900,[1]data!$A$1:$I$764,6,0)</f>
        <v>Kolkata Knight Riders</v>
      </c>
      <c r="T4900" t="str">
        <f>VLOOKUP($B4900,[1]data!$A$1:$I$764,7,0)</f>
        <v>Delhi Capitals</v>
      </c>
      <c r="U4900" t="str">
        <f>VLOOKUP($B4900,[1]data!$A$1:$I$764,9,0)</f>
        <v>Kolkata Knight Riders</v>
      </c>
    </row>
    <row r="4901" spans="1:21" x14ac:dyDescent="0.3">
      <c r="A4901">
        <v>2013</v>
      </c>
      <c r="B4901" t="s">
        <v>3003</v>
      </c>
      <c r="C4901" s="1">
        <v>41051</v>
      </c>
      <c r="D4901">
        <v>1</v>
      </c>
      <c r="E4901" t="s">
        <v>2710</v>
      </c>
      <c r="F4901">
        <v>1261</v>
      </c>
      <c r="G4901" t="s">
        <v>2872</v>
      </c>
      <c r="H4901">
        <v>14</v>
      </c>
      <c r="I4901">
        <f t="shared" si="152"/>
        <v>14</v>
      </c>
      <c r="J4901">
        <v>11</v>
      </c>
      <c r="K4901">
        <v>0</v>
      </c>
      <c r="L4901">
        <v>2</v>
      </c>
      <c r="M4901">
        <v>0</v>
      </c>
      <c r="N4901">
        <v>127.27</v>
      </c>
      <c r="O4901">
        <f t="shared" si="153"/>
        <v>127.27</v>
      </c>
      <c r="P4901" t="s">
        <v>17</v>
      </c>
      <c r="Q4901" s="1">
        <v>41051</v>
      </c>
      <c r="R4901" t="str">
        <f>VLOOKUP(B4901,[1]data!$A$2:$E$764,5,0)</f>
        <v>Kolkata</v>
      </c>
      <c r="S4901" t="str">
        <f>VLOOKUP($B4901,[1]data!$A$1:$I$764,6,0)</f>
        <v>Kolkata Knight Riders</v>
      </c>
      <c r="T4901" t="str">
        <f>VLOOKUP($B4901,[1]data!$A$1:$I$764,7,0)</f>
        <v>Delhi Capitals</v>
      </c>
      <c r="U4901" t="str">
        <f>VLOOKUP($B4901,[1]data!$A$1:$I$764,9,0)</f>
        <v>Kolkata Knight Riders</v>
      </c>
    </row>
    <row r="4902" spans="1:21" x14ac:dyDescent="0.3">
      <c r="A4902">
        <v>2013</v>
      </c>
      <c r="B4902" t="s">
        <v>3003</v>
      </c>
      <c r="C4902" s="1">
        <v>41051</v>
      </c>
      <c r="D4902">
        <v>1</v>
      </c>
      <c r="E4902" t="s">
        <v>1080</v>
      </c>
      <c r="F4902">
        <v>1116</v>
      </c>
      <c r="G4902" t="s">
        <v>2447</v>
      </c>
      <c r="H4902">
        <v>28</v>
      </c>
      <c r="I4902">
        <f t="shared" si="152"/>
        <v>28</v>
      </c>
      <c r="J4902">
        <v>28</v>
      </c>
      <c r="K4902">
        <v>0</v>
      </c>
      <c r="L4902">
        <v>4</v>
      </c>
      <c r="M4902">
        <v>1</v>
      </c>
      <c r="N4902">
        <v>100</v>
      </c>
      <c r="O4902">
        <f t="shared" si="153"/>
        <v>100</v>
      </c>
      <c r="P4902" t="s">
        <v>20</v>
      </c>
      <c r="Q4902" s="1">
        <v>41051</v>
      </c>
      <c r="R4902" t="str">
        <f>VLOOKUP(B4902,[1]data!$A$2:$E$764,5,0)</f>
        <v>Kolkata</v>
      </c>
      <c r="S4902" t="str">
        <f>VLOOKUP($B4902,[1]data!$A$1:$I$764,6,0)</f>
        <v>Kolkata Knight Riders</v>
      </c>
      <c r="T4902" t="str">
        <f>VLOOKUP($B4902,[1]data!$A$1:$I$764,7,0)</f>
        <v>Delhi Capitals</v>
      </c>
      <c r="U4902" t="str">
        <f>VLOOKUP($B4902,[1]data!$A$1:$I$764,9,0)</f>
        <v>Kolkata Knight Riders</v>
      </c>
    </row>
    <row r="4903" spans="1:21" x14ac:dyDescent="0.3">
      <c r="A4903">
        <v>2013</v>
      </c>
      <c r="B4903" t="s">
        <v>3003</v>
      </c>
      <c r="C4903" s="1">
        <v>41051</v>
      </c>
      <c r="D4903">
        <v>1</v>
      </c>
      <c r="E4903" t="s">
        <v>159</v>
      </c>
      <c r="F4903">
        <v>1044</v>
      </c>
      <c r="G4903" t="s">
        <v>3005</v>
      </c>
      <c r="H4903">
        <v>40</v>
      </c>
      <c r="I4903">
        <f t="shared" si="152"/>
        <v>40</v>
      </c>
      <c r="J4903">
        <v>33</v>
      </c>
      <c r="K4903">
        <v>0</v>
      </c>
      <c r="L4903">
        <v>6</v>
      </c>
      <c r="M4903">
        <v>0</v>
      </c>
      <c r="N4903">
        <v>121.21</v>
      </c>
      <c r="O4903">
        <f t="shared" si="153"/>
        <v>121.21</v>
      </c>
      <c r="P4903" t="s">
        <v>17</v>
      </c>
      <c r="Q4903" s="1">
        <v>41051</v>
      </c>
      <c r="R4903" t="str">
        <f>VLOOKUP(B4903,[1]data!$A$2:$E$764,5,0)</f>
        <v>Kolkata</v>
      </c>
      <c r="S4903" t="str">
        <f>VLOOKUP($B4903,[1]data!$A$1:$I$764,6,0)</f>
        <v>Kolkata Knight Riders</v>
      </c>
      <c r="T4903" t="str">
        <f>VLOOKUP($B4903,[1]data!$A$1:$I$764,7,0)</f>
        <v>Delhi Capitals</v>
      </c>
      <c r="U4903" t="str">
        <f>VLOOKUP($B4903,[1]data!$A$1:$I$764,9,0)</f>
        <v>Kolkata Knight Riders</v>
      </c>
    </row>
    <row r="4904" spans="1:21" x14ac:dyDescent="0.3">
      <c r="A4904">
        <v>2013</v>
      </c>
      <c r="B4904" t="s">
        <v>3003</v>
      </c>
      <c r="C4904" s="1">
        <v>41051</v>
      </c>
      <c r="D4904">
        <v>1</v>
      </c>
      <c r="E4904" t="s">
        <v>1186</v>
      </c>
      <c r="F4904">
        <v>1136</v>
      </c>
      <c r="G4904" t="s">
        <v>2933</v>
      </c>
      <c r="H4904">
        <v>0</v>
      </c>
      <c r="I4904">
        <f t="shared" si="152"/>
        <v>0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f t="shared" si="153"/>
        <v>0</v>
      </c>
      <c r="P4904" t="s">
        <v>17</v>
      </c>
      <c r="Q4904" s="1">
        <v>41051</v>
      </c>
      <c r="R4904" t="str">
        <f>VLOOKUP(B4904,[1]data!$A$2:$E$764,5,0)</f>
        <v>Kolkata</v>
      </c>
      <c r="S4904" t="str">
        <f>VLOOKUP($B4904,[1]data!$A$1:$I$764,6,0)</f>
        <v>Kolkata Knight Riders</v>
      </c>
      <c r="T4904" t="str">
        <f>VLOOKUP($B4904,[1]data!$A$1:$I$764,7,0)</f>
        <v>Delhi Capitals</v>
      </c>
      <c r="U4904" t="str">
        <f>VLOOKUP($B4904,[1]data!$A$1:$I$764,9,0)</f>
        <v>Kolkata Knight Riders</v>
      </c>
    </row>
    <row r="4905" spans="1:21" x14ac:dyDescent="0.3">
      <c r="A4905">
        <v>2013</v>
      </c>
      <c r="B4905" t="s">
        <v>3003</v>
      </c>
      <c r="C4905" s="1">
        <v>41051</v>
      </c>
      <c r="D4905">
        <v>1</v>
      </c>
      <c r="E4905" t="s">
        <v>1518</v>
      </c>
      <c r="F4905">
        <v>1167</v>
      </c>
      <c r="G4905" t="s">
        <v>26</v>
      </c>
      <c r="H4905">
        <v>1</v>
      </c>
      <c r="I4905">
        <f t="shared" si="152"/>
        <v>1</v>
      </c>
      <c r="J4905">
        <v>1</v>
      </c>
      <c r="K4905">
        <v>0</v>
      </c>
      <c r="L4905">
        <v>0</v>
      </c>
      <c r="M4905">
        <v>0</v>
      </c>
      <c r="N4905">
        <v>100</v>
      </c>
      <c r="O4905">
        <f t="shared" si="153"/>
        <v>100</v>
      </c>
      <c r="P4905" t="s">
        <v>17</v>
      </c>
      <c r="Q4905" s="1">
        <v>41051</v>
      </c>
      <c r="R4905" t="str">
        <f>VLOOKUP(B4905,[1]data!$A$2:$E$764,5,0)</f>
        <v>Kolkata</v>
      </c>
      <c r="S4905" t="str">
        <f>VLOOKUP($B4905,[1]data!$A$1:$I$764,6,0)</f>
        <v>Kolkata Knight Riders</v>
      </c>
      <c r="T4905" t="str">
        <f>VLOOKUP($B4905,[1]data!$A$1:$I$764,7,0)</f>
        <v>Delhi Capitals</v>
      </c>
      <c r="U4905" t="str">
        <f>VLOOKUP($B4905,[1]data!$A$1:$I$764,9,0)</f>
        <v>Kolkata Knight Riders</v>
      </c>
    </row>
    <row r="4906" spans="1:21" x14ac:dyDescent="0.3">
      <c r="A4906">
        <v>2013</v>
      </c>
      <c r="B4906" t="s">
        <v>3003</v>
      </c>
      <c r="C4906" s="1">
        <v>41051</v>
      </c>
      <c r="D4906">
        <v>1</v>
      </c>
      <c r="E4906" t="s">
        <v>127</v>
      </c>
      <c r="F4906">
        <v>1021</v>
      </c>
      <c r="G4906" t="s">
        <v>3006</v>
      </c>
      <c r="H4906">
        <v>11</v>
      </c>
      <c r="I4906">
        <f t="shared" si="152"/>
        <v>11</v>
      </c>
      <c r="J4906">
        <v>8</v>
      </c>
      <c r="K4906">
        <v>0</v>
      </c>
      <c r="L4906">
        <v>0</v>
      </c>
      <c r="M4906">
        <v>1</v>
      </c>
      <c r="N4906">
        <v>137.5</v>
      </c>
      <c r="O4906">
        <f t="shared" si="153"/>
        <v>137.5</v>
      </c>
      <c r="P4906" t="s">
        <v>17</v>
      </c>
      <c r="Q4906" s="1">
        <v>41051</v>
      </c>
      <c r="R4906" t="str">
        <f>VLOOKUP(B4906,[1]data!$A$2:$E$764,5,0)</f>
        <v>Kolkata</v>
      </c>
      <c r="S4906" t="str">
        <f>VLOOKUP($B4906,[1]data!$A$1:$I$764,6,0)</f>
        <v>Kolkata Knight Riders</v>
      </c>
      <c r="T4906" t="str">
        <f>VLOOKUP($B4906,[1]data!$A$1:$I$764,7,0)</f>
        <v>Delhi Capitals</v>
      </c>
      <c r="U4906" t="str">
        <f>VLOOKUP($B4906,[1]data!$A$1:$I$764,9,0)</f>
        <v>Kolkata Knight Riders</v>
      </c>
    </row>
    <row r="4907" spans="1:21" x14ac:dyDescent="0.3">
      <c r="A4907">
        <v>2013</v>
      </c>
      <c r="B4907" t="s">
        <v>3003</v>
      </c>
      <c r="C4907" s="1">
        <v>41051</v>
      </c>
      <c r="D4907">
        <v>1</v>
      </c>
      <c r="E4907" t="s">
        <v>89</v>
      </c>
      <c r="F4907">
        <v>1045</v>
      </c>
      <c r="G4907" t="s">
        <v>26</v>
      </c>
      <c r="H4907">
        <v>6</v>
      </c>
      <c r="I4907">
        <f t="shared" si="152"/>
        <v>6</v>
      </c>
      <c r="J4907">
        <v>3</v>
      </c>
      <c r="K4907">
        <v>0</v>
      </c>
      <c r="L4907">
        <v>1</v>
      </c>
      <c r="M4907">
        <v>0</v>
      </c>
      <c r="N4907">
        <v>200</v>
      </c>
      <c r="O4907">
        <f t="shared" si="153"/>
        <v>200</v>
      </c>
      <c r="P4907" t="s">
        <v>17</v>
      </c>
      <c r="Q4907" s="1">
        <v>41051</v>
      </c>
      <c r="R4907" t="str">
        <f>VLOOKUP(B4907,[1]data!$A$2:$E$764,5,0)</f>
        <v>Kolkata</v>
      </c>
      <c r="S4907" t="str">
        <f>VLOOKUP($B4907,[1]data!$A$1:$I$764,6,0)</f>
        <v>Kolkata Knight Riders</v>
      </c>
      <c r="T4907" t="str">
        <f>VLOOKUP($B4907,[1]data!$A$1:$I$764,7,0)</f>
        <v>Delhi Capitals</v>
      </c>
      <c r="U4907" t="str">
        <f>VLOOKUP($B4907,[1]data!$A$1:$I$764,9,0)</f>
        <v>Kolkata Knight Riders</v>
      </c>
    </row>
    <row r="4908" spans="1:21" x14ac:dyDescent="0.3">
      <c r="A4908">
        <v>2013</v>
      </c>
      <c r="B4908" t="s">
        <v>3003</v>
      </c>
      <c r="C4908" s="1">
        <v>41051</v>
      </c>
      <c r="D4908">
        <v>1</v>
      </c>
      <c r="E4908" t="s">
        <v>65</v>
      </c>
      <c r="F4908">
        <v>1049</v>
      </c>
      <c r="G4908" t="s">
        <v>3007</v>
      </c>
      <c r="H4908">
        <v>10</v>
      </c>
      <c r="I4908">
        <f t="shared" si="152"/>
        <v>10</v>
      </c>
      <c r="J4908">
        <v>7</v>
      </c>
      <c r="K4908">
        <v>0</v>
      </c>
      <c r="L4908">
        <v>1</v>
      </c>
      <c r="M4908">
        <v>0</v>
      </c>
      <c r="N4908">
        <v>142.85</v>
      </c>
      <c r="O4908">
        <f t="shared" si="153"/>
        <v>142.85</v>
      </c>
      <c r="P4908" t="s">
        <v>40</v>
      </c>
      <c r="Q4908" s="1">
        <v>41051</v>
      </c>
      <c r="R4908" t="str">
        <f>VLOOKUP(B4908,[1]data!$A$2:$E$764,5,0)</f>
        <v>Kolkata</v>
      </c>
      <c r="S4908" t="str">
        <f>VLOOKUP($B4908,[1]data!$A$1:$I$764,6,0)</f>
        <v>Kolkata Knight Riders</v>
      </c>
      <c r="T4908" t="str">
        <f>VLOOKUP($B4908,[1]data!$A$1:$I$764,7,0)</f>
        <v>Delhi Capitals</v>
      </c>
      <c r="U4908" t="str">
        <f>VLOOKUP($B4908,[1]data!$A$1:$I$764,9,0)</f>
        <v>Kolkata Knight Riders</v>
      </c>
    </row>
    <row r="4909" spans="1:21" x14ac:dyDescent="0.3">
      <c r="A4909">
        <v>2013</v>
      </c>
      <c r="B4909" t="s">
        <v>3003</v>
      </c>
      <c r="C4909" s="1">
        <v>41051</v>
      </c>
      <c r="D4909">
        <v>1</v>
      </c>
      <c r="E4909" t="s">
        <v>23</v>
      </c>
      <c r="F4909">
        <v>1066</v>
      </c>
      <c r="G4909" t="s">
        <v>2658</v>
      </c>
      <c r="H4909">
        <v>30</v>
      </c>
      <c r="I4909">
        <f t="shared" si="152"/>
        <v>30</v>
      </c>
      <c r="J4909">
        <v>33</v>
      </c>
      <c r="K4909">
        <v>0</v>
      </c>
      <c r="L4909">
        <v>3</v>
      </c>
      <c r="M4909">
        <v>0</v>
      </c>
      <c r="N4909">
        <v>90.9</v>
      </c>
      <c r="O4909">
        <f t="shared" si="153"/>
        <v>90.9</v>
      </c>
      <c r="P4909" t="s">
        <v>17</v>
      </c>
      <c r="Q4909" s="1">
        <v>41051</v>
      </c>
      <c r="R4909" t="str">
        <f>VLOOKUP(B4909,[1]data!$A$2:$E$764,5,0)</f>
        <v>Kolkata</v>
      </c>
      <c r="S4909" t="str">
        <f>VLOOKUP($B4909,[1]data!$A$1:$I$764,6,0)</f>
        <v>Kolkata Knight Riders</v>
      </c>
      <c r="T4909" t="str">
        <f>VLOOKUP($B4909,[1]data!$A$1:$I$764,7,0)</f>
        <v>Delhi Capitals</v>
      </c>
      <c r="U4909" t="str">
        <f>VLOOKUP($B4909,[1]data!$A$1:$I$764,9,0)</f>
        <v>Kolkata Knight Riders</v>
      </c>
    </row>
    <row r="4910" spans="1:21" x14ac:dyDescent="0.3">
      <c r="A4910">
        <v>2013</v>
      </c>
      <c r="B4910" t="s">
        <v>3003</v>
      </c>
      <c r="C4910" s="1">
        <v>41051</v>
      </c>
      <c r="D4910">
        <v>1</v>
      </c>
      <c r="E4910" t="s">
        <v>64</v>
      </c>
      <c r="F4910">
        <v>1048</v>
      </c>
      <c r="G4910" t="s">
        <v>3008</v>
      </c>
      <c r="H4910">
        <v>32</v>
      </c>
      <c r="I4910">
        <f t="shared" si="152"/>
        <v>32</v>
      </c>
      <c r="J4910">
        <v>16</v>
      </c>
      <c r="K4910">
        <v>0</v>
      </c>
      <c r="L4910">
        <v>3</v>
      </c>
      <c r="M4910">
        <v>2</v>
      </c>
      <c r="N4910">
        <v>200</v>
      </c>
      <c r="O4910">
        <f t="shared" si="153"/>
        <v>200</v>
      </c>
      <c r="P4910" t="s">
        <v>40</v>
      </c>
      <c r="Q4910" s="1">
        <v>41051</v>
      </c>
      <c r="R4910" t="str">
        <f>VLOOKUP(B4910,[1]data!$A$2:$E$764,5,0)</f>
        <v>Kolkata</v>
      </c>
      <c r="S4910" t="str">
        <f>VLOOKUP($B4910,[1]data!$A$1:$I$764,6,0)</f>
        <v>Kolkata Knight Riders</v>
      </c>
      <c r="T4910" t="str">
        <f>VLOOKUP($B4910,[1]data!$A$1:$I$764,7,0)</f>
        <v>Delhi Capitals</v>
      </c>
      <c r="U4910" t="str">
        <f>VLOOKUP($B4910,[1]data!$A$1:$I$764,9,0)</f>
        <v>Kolkata Knight Riders</v>
      </c>
    </row>
    <row r="4911" spans="1:21" x14ac:dyDescent="0.3">
      <c r="A4911">
        <v>2013</v>
      </c>
      <c r="B4911" t="s">
        <v>3003</v>
      </c>
      <c r="C4911" s="1">
        <v>41051</v>
      </c>
      <c r="D4911">
        <v>1</v>
      </c>
      <c r="E4911" t="s">
        <v>33</v>
      </c>
      <c r="F4911">
        <v>1050</v>
      </c>
      <c r="G4911" t="s">
        <v>3009</v>
      </c>
      <c r="H4911">
        <v>31</v>
      </c>
      <c r="I4911">
        <f t="shared" si="152"/>
        <v>31</v>
      </c>
      <c r="J4911">
        <v>36</v>
      </c>
      <c r="K4911">
        <v>0</v>
      </c>
      <c r="L4911">
        <v>2</v>
      </c>
      <c r="M4911">
        <v>1</v>
      </c>
      <c r="N4911">
        <v>86.11</v>
      </c>
      <c r="O4911">
        <f t="shared" si="153"/>
        <v>86.11</v>
      </c>
      <c r="P4911" t="s">
        <v>20</v>
      </c>
      <c r="Q4911" s="1">
        <v>41051</v>
      </c>
      <c r="R4911" t="str">
        <f>VLOOKUP(B4911,[1]data!$A$2:$E$764,5,0)</f>
        <v>Kolkata</v>
      </c>
      <c r="S4911" t="str">
        <f>VLOOKUP($B4911,[1]data!$A$1:$I$764,6,0)</f>
        <v>Kolkata Knight Riders</v>
      </c>
      <c r="T4911" t="str">
        <f>VLOOKUP($B4911,[1]data!$A$1:$I$764,7,0)</f>
        <v>Delhi Capitals</v>
      </c>
      <c r="U4911" t="str">
        <f>VLOOKUP($B4911,[1]data!$A$1:$I$764,9,0)</f>
        <v>Kolkata Knight Riders</v>
      </c>
    </row>
    <row r="4912" spans="1:21" x14ac:dyDescent="0.3">
      <c r="A4912">
        <v>2013</v>
      </c>
      <c r="B4912" t="s">
        <v>3003</v>
      </c>
      <c r="C4912" s="1">
        <v>41051</v>
      </c>
      <c r="D4912">
        <v>1</v>
      </c>
      <c r="E4912" t="s">
        <v>2048</v>
      </c>
      <c r="F4912">
        <v>1196</v>
      </c>
      <c r="G4912" t="s">
        <v>2576</v>
      </c>
      <c r="H4912">
        <v>1</v>
      </c>
      <c r="I4912">
        <f t="shared" si="152"/>
        <v>1</v>
      </c>
      <c r="J4912">
        <v>3</v>
      </c>
      <c r="K4912">
        <v>0</v>
      </c>
      <c r="L4912">
        <v>0</v>
      </c>
      <c r="M4912">
        <v>0</v>
      </c>
      <c r="N4912">
        <v>33.33</v>
      </c>
      <c r="O4912">
        <f t="shared" si="153"/>
        <v>33.33</v>
      </c>
      <c r="P4912" t="s">
        <v>17</v>
      </c>
      <c r="Q4912" s="1">
        <v>41051</v>
      </c>
      <c r="R4912" t="str">
        <f>VLOOKUP(B4912,[1]data!$A$2:$E$764,5,0)</f>
        <v>Kolkata</v>
      </c>
      <c r="S4912" t="str">
        <f>VLOOKUP($B4912,[1]data!$A$1:$I$764,6,0)</f>
        <v>Kolkata Knight Riders</v>
      </c>
      <c r="T4912" t="str">
        <f>VLOOKUP($B4912,[1]data!$A$1:$I$764,7,0)</f>
        <v>Delhi Capitals</v>
      </c>
      <c r="U4912" t="str">
        <f>VLOOKUP($B4912,[1]data!$A$1:$I$764,9,0)</f>
        <v>Kolkata Knight Riders</v>
      </c>
    </row>
    <row r="4913" spans="1:21" x14ac:dyDescent="0.3">
      <c r="A4913">
        <v>2013</v>
      </c>
      <c r="B4913" t="s">
        <v>3003</v>
      </c>
      <c r="C4913" s="1">
        <v>41051</v>
      </c>
      <c r="D4913">
        <v>1</v>
      </c>
      <c r="E4913" t="s">
        <v>1064</v>
      </c>
      <c r="F4913">
        <v>1121</v>
      </c>
      <c r="G4913" t="s">
        <v>3010</v>
      </c>
      <c r="H4913">
        <v>7</v>
      </c>
      <c r="I4913">
        <f t="shared" si="152"/>
        <v>7</v>
      </c>
      <c r="J4913">
        <v>6</v>
      </c>
      <c r="K4913">
        <v>0</v>
      </c>
      <c r="L4913">
        <v>0</v>
      </c>
      <c r="M4913">
        <v>1</v>
      </c>
      <c r="N4913">
        <v>116.66</v>
      </c>
      <c r="O4913">
        <f t="shared" si="153"/>
        <v>116.66</v>
      </c>
      <c r="P4913" t="s">
        <v>17</v>
      </c>
      <c r="Q4913" s="1">
        <v>41051</v>
      </c>
      <c r="R4913" t="str">
        <f>VLOOKUP(B4913,[1]data!$A$2:$E$764,5,0)</f>
        <v>Kolkata</v>
      </c>
      <c r="S4913" t="str">
        <f>VLOOKUP($B4913,[1]data!$A$1:$I$764,6,0)</f>
        <v>Kolkata Knight Riders</v>
      </c>
      <c r="T4913" t="str">
        <f>VLOOKUP($B4913,[1]data!$A$1:$I$764,7,0)</f>
        <v>Delhi Capitals</v>
      </c>
      <c r="U4913" t="str">
        <f>VLOOKUP($B4913,[1]data!$A$1:$I$764,9,0)</f>
        <v>Kolkata Knight Riders</v>
      </c>
    </row>
    <row r="4914" spans="1:21" x14ac:dyDescent="0.3">
      <c r="A4914">
        <v>2013</v>
      </c>
      <c r="B4914" t="s">
        <v>3003</v>
      </c>
      <c r="C4914" s="1">
        <v>41051</v>
      </c>
      <c r="D4914">
        <v>1</v>
      </c>
      <c r="E4914" t="s">
        <v>105</v>
      </c>
      <c r="F4914">
        <v>1055</v>
      </c>
      <c r="G4914" t="s">
        <v>26</v>
      </c>
      <c r="H4914">
        <v>24</v>
      </c>
      <c r="I4914">
        <f t="shared" si="152"/>
        <v>24</v>
      </c>
      <c r="J4914">
        <v>11</v>
      </c>
      <c r="K4914">
        <v>0</v>
      </c>
      <c r="L4914">
        <v>3</v>
      </c>
      <c r="M4914">
        <v>1</v>
      </c>
      <c r="N4914">
        <v>218.18</v>
      </c>
      <c r="O4914">
        <f t="shared" si="153"/>
        <v>218.18</v>
      </c>
      <c r="P4914" t="s">
        <v>17</v>
      </c>
      <c r="Q4914" s="1">
        <v>41051</v>
      </c>
      <c r="R4914" t="str">
        <f>VLOOKUP(B4914,[1]data!$A$2:$E$764,5,0)</f>
        <v>Kolkata</v>
      </c>
      <c r="S4914" t="str">
        <f>VLOOKUP($B4914,[1]data!$A$1:$I$764,6,0)</f>
        <v>Kolkata Knight Riders</v>
      </c>
      <c r="T4914" t="str">
        <f>VLOOKUP($B4914,[1]data!$A$1:$I$764,7,0)</f>
        <v>Delhi Capitals</v>
      </c>
      <c r="U4914" t="str">
        <f>VLOOKUP($B4914,[1]data!$A$1:$I$764,9,0)</f>
        <v>Kolkata Knight Riders</v>
      </c>
    </row>
    <row r="4915" spans="1:21" x14ac:dyDescent="0.3">
      <c r="A4915">
        <v>2013</v>
      </c>
      <c r="B4915" t="s">
        <v>3003</v>
      </c>
      <c r="C4915" s="1">
        <v>41051</v>
      </c>
      <c r="D4915">
        <v>1</v>
      </c>
      <c r="E4915" t="s">
        <v>58</v>
      </c>
      <c r="F4915">
        <v>1033</v>
      </c>
      <c r="G4915" t="s">
        <v>26</v>
      </c>
      <c r="H4915">
        <v>40</v>
      </c>
      <c r="I4915">
        <f t="shared" si="152"/>
        <v>40</v>
      </c>
      <c r="J4915">
        <v>21</v>
      </c>
      <c r="K4915">
        <v>0</v>
      </c>
      <c r="L4915">
        <v>3</v>
      </c>
      <c r="M4915">
        <v>2</v>
      </c>
      <c r="N4915">
        <v>190.47</v>
      </c>
      <c r="O4915">
        <f t="shared" si="153"/>
        <v>190.47</v>
      </c>
      <c r="P4915" t="s">
        <v>17</v>
      </c>
      <c r="Q4915" s="1">
        <v>41051</v>
      </c>
      <c r="R4915" t="str">
        <f>VLOOKUP(B4915,[1]data!$A$2:$E$764,5,0)</f>
        <v>Kolkata</v>
      </c>
      <c r="S4915" t="str">
        <f>VLOOKUP($B4915,[1]data!$A$1:$I$764,6,0)</f>
        <v>Kolkata Knight Riders</v>
      </c>
      <c r="T4915" t="str">
        <f>VLOOKUP($B4915,[1]data!$A$1:$I$764,7,0)</f>
        <v>Delhi Capitals</v>
      </c>
      <c r="U4915" t="str">
        <f>VLOOKUP($B4915,[1]data!$A$1:$I$764,9,0)</f>
        <v>Kolkata Knight Riders</v>
      </c>
    </row>
    <row r="4916" spans="1:21" x14ac:dyDescent="0.3">
      <c r="A4916">
        <v>2013</v>
      </c>
      <c r="B4916" t="s">
        <v>3011</v>
      </c>
      <c r="C4916" s="1">
        <v>41052</v>
      </c>
      <c r="D4916" t="s">
        <v>2462</v>
      </c>
      <c r="E4916" t="s">
        <v>2060</v>
      </c>
      <c r="F4916">
        <v>1194</v>
      </c>
      <c r="G4916" t="s">
        <v>2796</v>
      </c>
      <c r="H4916">
        <v>13</v>
      </c>
      <c r="I4916">
        <f t="shared" si="152"/>
        <v>13</v>
      </c>
      <c r="J4916">
        <v>13</v>
      </c>
      <c r="K4916">
        <v>0</v>
      </c>
      <c r="L4916">
        <v>0</v>
      </c>
      <c r="M4916">
        <v>1</v>
      </c>
      <c r="N4916">
        <v>100</v>
      </c>
      <c r="O4916">
        <f t="shared" si="153"/>
        <v>100</v>
      </c>
      <c r="P4916" t="s">
        <v>17</v>
      </c>
      <c r="Q4916" s="1">
        <v>41052</v>
      </c>
      <c r="R4916" t="str">
        <f>VLOOKUP(B4916,[1]data!$A$2:$E$764,5,0)</f>
        <v>Bengaluru</v>
      </c>
      <c r="S4916" t="str">
        <f>VLOOKUP($B4916,[1]data!$A$1:$I$764,6,0)</f>
        <v>Royal Challengers Bangalore</v>
      </c>
      <c r="T4916" t="str">
        <f>VLOOKUP($B4916,[1]data!$A$1:$I$764,7,0)</f>
        <v>Mumbai Indians</v>
      </c>
      <c r="U4916" t="str">
        <f>VLOOKUP($B4916,[1]data!$A$1:$I$764,9,0)</f>
        <v>Royal Challengers Bangalore</v>
      </c>
    </row>
    <row r="4917" spans="1:21" x14ac:dyDescent="0.3">
      <c r="A4917">
        <v>2013</v>
      </c>
      <c r="B4917" t="s">
        <v>3011</v>
      </c>
      <c r="C4917" s="1">
        <v>41052</v>
      </c>
      <c r="D4917" t="s">
        <v>2462</v>
      </c>
      <c r="E4917" t="s">
        <v>1393</v>
      </c>
      <c r="F4917">
        <v>1169</v>
      </c>
      <c r="G4917" t="s">
        <v>1688</v>
      </c>
      <c r="H4917">
        <v>11</v>
      </c>
      <c r="I4917">
        <f t="shared" si="152"/>
        <v>11</v>
      </c>
      <c r="J4917">
        <v>7</v>
      </c>
      <c r="K4917">
        <v>0</v>
      </c>
      <c r="L4917">
        <v>2</v>
      </c>
      <c r="M4917">
        <v>0</v>
      </c>
      <c r="N4917">
        <v>157.13999999999999</v>
      </c>
      <c r="O4917">
        <f t="shared" si="153"/>
        <v>157.13999999999999</v>
      </c>
      <c r="P4917" t="s">
        <v>17</v>
      </c>
      <c r="Q4917" s="1">
        <v>41052</v>
      </c>
      <c r="R4917" t="str">
        <f>VLOOKUP(B4917,[1]data!$A$2:$E$764,5,0)</f>
        <v>Bengaluru</v>
      </c>
      <c r="S4917" t="str">
        <f>VLOOKUP($B4917,[1]data!$A$1:$I$764,6,0)</f>
        <v>Royal Challengers Bangalore</v>
      </c>
      <c r="T4917" t="str">
        <f>VLOOKUP($B4917,[1]data!$A$1:$I$764,7,0)</f>
        <v>Mumbai Indians</v>
      </c>
      <c r="U4917" t="str">
        <f>VLOOKUP($B4917,[1]data!$A$1:$I$764,9,0)</f>
        <v>Royal Challengers Bangalore</v>
      </c>
    </row>
    <row r="4918" spans="1:21" x14ac:dyDescent="0.3">
      <c r="A4918">
        <v>2013</v>
      </c>
      <c r="B4918" t="s">
        <v>3011</v>
      </c>
      <c r="C4918" s="1">
        <v>41052</v>
      </c>
      <c r="D4918" t="s">
        <v>2462</v>
      </c>
      <c r="E4918" t="s">
        <v>116</v>
      </c>
      <c r="F4918">
        <v>1064</v>
      </c>
      <c r="G4918" t="s">
        <v>508</v>
      </c>
      <c r="H4918">
        <v>14</v>
      </c>
      <c r="I4918">
        <f t="shared" si="152"/>
        <v>14</v>
      </c>
      <c r="J4918">
        <v>19</v>
      </c>
      <c r="K4918">
        <v>0</v>
      </c>
      <c r="L4918">
        <v>0</v>
      </c>
      <c r="M4918">
        <v>0</v>
      </c>
      <c r="N4918">
        <v>73.680000000000007</v>
      </c>
      <c r="O4918">
        <f t="shared" si="153"/>
        <v>73.680000000000007</v>
      </c>
      <c r="P4918" t="s">
        <v>17</v>
      </c>
      <c r="Q4918" s="1">
        <v>41052</v>
      </c>
      <c r="R4918" t="str">
        <f>VLOOKUP(B4918,[1]data!$A$2:$E$764,5,0)</f>
        <v>Bengaluru</v>
      </c>
      <c r="S4918" t="str">
        <f>VLOOKUP($B4918,[1]data!$A$1:$I$764,6,0)</f>
        <v>Royal Challengers Bangalore</v>
      </c>
      <c r="T4918" t="str">
        <f>VLOOKUP($B4918,[1]data!$A$1:$I$764,7,0)</f>
        <v>Mumbai Indians</v>
      </c>
      <c r="U4918" t="str">
        <f>VLOOKUP($B4918,[1]data!$A$1:$I$764,9,0)</f>
        <v>Royal Challengers Bangalore</v>
      </c>
    </row>
    <row r="4919" spans="1:21" x14ac:dyDescent="0.3">
      <c r="A4919">
        <v>2013</v>
      </c>
      <c r="B4919" t="s">
        <v>3011</v>
      </c>
      <c r="C4919" s="1">
        <v>41052</v>
      </c>
      <c r="D4919" t="s">
        <v>2462</v>
      </c>
      <c r="E4919" t="s">
        <v>274</v>
      </c>
      <c r="F4919">
        <v>1076</v>
      </c>
      <c r="G4919" t="s">
        <v>508</v>
      </c>
      <c r="H4919">
        <v>6</v>
      </c>
      <c r="I4919">
        <f t="shared" si="152"/>
        <v>6</v>
      </c>
      <c r="J4919">
        <v>4</v>
      </c>
      <c r="K4919">
        <v>0</v>
      </c>
      <c r="L4919">
        <v>1</v>
      </c>
      <c r="M4919">
        <v>0</v>
      </c>
      <c r="N4919">
        <v>150</v>
      </c>
      <c r="O4919">
        <f t="shared" si="153"/>
        <v>150</v>
      </c>
      <c r="P4919" t="s">
        <v>20</v>
      </c>
      <c r="Q4919" s="1">
        <v>41052</v>
      </c>
      <c r="R4919" t="str">
        <f>VLOOKUP(B4919,[1]data!$A$2:$E$764,5,0)</f>
        <v>Bengaluru</v>
      </c>
      <c r="S4919" t="str">
        <f>VLOOKUP($B4919,[1]data!$A$1:$I$764,6,0)</f>
        <v>Royal Challengers Bangalore</v>
      </c>
      <c r="T4919" t="str">
        <f>VLOOKUP($B4919,[1]data!$A$1:$I$764,7,0)</f>
        <v>Mumbai Indians</v>
      </c>
      <c r="U4919" t="str">
        <f>VLOOKUP($B4919,[1]data!$A$1:$I$764,9,0)</f>
        <v>Royal Challengers Bangalore</v>
      </c>
    </row>
    <row r="4920" spans="1:21" x14ac:dyDescent="0.3">
      <c r="A4920">
        <v>2013</v>
      </c>
      <c r="B4920" t="s">
        <v>3011</v>
      </c>
      <c r="C4920" s="1">
        <v>41052</v>
      </c>
      <c r="D4920" t="s">
        <v>2462</v>
      </c>
      <c r="E4920" t="s">
        <v>1453</v>
      </c>
      <c r="F4920">
        <v>1183</v>
      </c>
      <c r="G4920" t="s">
        <v>2311</v>
      </c>
      <c r="H4920">
        <v>16</v>
      </c>
      <c r="I4920">
        <f t="shared" si="152"/>
        <v>16</v>
      </c>
      <c r="J4920">
        <v>19</v>
      </c>
      <c r="K4920">
        <v>0</v>
      </c>
      <c r="L4920">
        <v>1</v>
      </c>
      <c r="M4920">
        <v>1</v>
      </c>
      <c r="N4920">
        <v>84.21</v>
      </c>
      <c r="O4920">
        <f t="shared" si="153"/>
        <v>84.21</v>
      </c>
      <c r="P4920" t="s">
        <v>17</v>
      </c>
      <c r="Q4920" s="1">
        <v>41052</v>
      </c>
      <c r="R4920" t="str">
        <f>VLOOKUP(B4920,[1]data!$A$2:$E$764,5,0)</f>
        <v>Bengaluru</v>
      </c>
      <c r="S4920" t="str">
        <f>VLOOKUP($B4920,[1]data!$A$1:$I$764,6,0)</f>
        <v>Royal Challengers Bangalore</v>
      </c>
      <c r="T4920" t="str">
        <f>VLOOKUP($B4920,[1]data!$A$1:$I$764,7,0)</f>
        <v>Mumbai Indians</v>
      </c>
      <c r="U4920" t="str">
        <f>VLOOKUP($B4920,[1]data!$A$1:$I$764,9,0)</f>
        <v>Royal Challengers Bangalore</v>
      </c>
    </row>
    <row r="4921" spans="1:21" x14ac:dyDescent="0.3">
      <c r="A4921">
        <v>2013</v>
      </c>
      <c r="B4921" t="s">
        <v>3011</v>
      </c>
      <c r="C4921" s="1">
        <v>41052</v>
      </c>
      <c r="D4921" t="s">
        <v>2462</v>
      </c>
      <c r="E4921" t="s">
        <v>215</v>
      </c>
      <c r="F4921">
        <v>1129</v>
      </c>
      <c r="G4921" t="s">
        <v>26</v>
      </c>
      <c r="H4921">
        <v>10</v>
      </c>
      <c r="I4921">
        <f t="shared" si="152"/>
        <v>10</v>
      </c>
      <c r="J4921">
        <v>5</v>
      </c>
      <c r="K4921">
        <v>0</v>
      </c>
      <c r="L4921">
        <v>2</v>
      </c>
      <c r="M4921">
        <v>0</v>
      </c>
      <c r="N4921">
        <v>200</v>
      </c>
      <c r="O4921">
        <f t="shared" si="153"/>
        <v>200</v>
      </c>
      <c r="P4921" t="s">
        <v>17</v>
      </c>
      <c r="Q4921" s="1">
        <v>41052</v>
      </c>
      <c r="R4921" t="str">
        <f>VLOOKUP(B4921,[1]data!$A$2:$E$764,5,0)</f>
        <v>Bengaluru</v>
      </c>
      <c r="S4921" t="str">
        <f>VLOOKUP($B4921,[1]data!$A$1:$I$764,6,0)</f>
        <v>Royal Challengers Bangalore</v>
      </c>
      <c r="T4921" t="str">
        <f>VLOOKUP($B4921,[1]data!$A$1:$I$764,7,0)</f>
        <v>Mumbai Indians</v>
      </c>
      <c r="U4921" t="str">
        <f>VLOOKUP($B4921,[1]data!$A$1:$I$764,9,0)</f>
        <v>Royal Challengers Bangalore</v>
      </c>
    </row>
    <row r="4922" spans="1:21" x14ac:dyDescent="0.3">
      <c r="A4922">
        <v>2013</v>
      </c>
      <c r="B4922" t="s">
        <v>3011</v>
      </c>
      <c r="C4922" s="1">
        <v>41052</v>
      </c>
      <c r="D4922" t="s">
        <v>2462</v>
      </c>
      <c r="E4922" t="s">
        <v>107</v>
      </c>
      <c r="F4922">
        <v>1089</v>
      </c>
      <c r="G4922" t="s">
        <v>26</v>
      </c>
      <c r="H4922">
        <v>1</v>
      </c>
      <c r="I4922">
        <f t="shared" si="152"/>
        <v>1</v>
      </c>
      <c r="J4922">
        <v>1</v>
      </c>
      <c r="K4922">
        <v>0</v>
      </c>
      <c r="L4922">
        <v>0</v>
      </c>
      <c r="M4922">
        <v>0</v>
      </c>
      <c r="N4922">
        <v>100</v>
      </c>
      <c r="O4922">
        <f t="shared" si="153"/>
        <v>100</v>
      </c>
      <c r="P4922" t="s">
        <v>17</v>
      </c>
      <c r="Q4922" s="1">
        <v>41052</v>
      </c>
      <c r="R4922" t="str">
        <f>VLOOKUP(B4922,[1]data!$A$2:$E$764,5,0)</f>
        <v>Bengaluru</v>
      </c>
      <c r="S4922" t="str">
        <f>VLOOKUP($B4922,[1]data!$A$1:$I$764,6,0)</f>
        <v>Royal Challengers Bangalore</v>
      </c>
      <c r="T4922" t="str">
        <f>VLOOKUP($B4922,[1]data!$A$1:$I$764,7,0)</f>
        <v>Mumbai Indians</v>
      </c>
      <c r="U4922" t="str">
        <f>VLOOKUP($B4922,[1]data!$A$1:$I$764,9,0)</f>
        <v>Royal Challengers Bangalore</v>
      </c>
    </row>
    <row r="4923" spans="1:21" x14ac:dyDescent="0.3">
      <c r="A4923">
        <v>2013</v>
      </c>
      <c r="B4923" t="s">
        <v>3011</v>
      </c>
      <c r="C4923" s="1">
        <v>41052</v>
      </c>
      <c r="D4923" t="s">
        <v>2462</v>
      </c>
      <c r="E4923" t="s">
        <v>144</v>
      </c>
      <c r="F4923">
        <v>1007</v>
      </c>
      <c r="G4923" t="s">
        <v>2930</v>
      </c>
      <c r="H4923">
        <v>1</v>
      </c>
      <c r="I4923">
        <f t="shared" si="152"/>
        <v>1</v>
      </c>
      <c r="J4923">
        <v>4</v>
      </c>
      <c r="K4923">
        <v>0</v>
      </c>
      <c r="L4923">
        <v>0</v>
      </c>
      <c r="M4923">
        <v>0</v>
      </c>
      <c r="N4923">
        <v>25</v>
      </c>
      <c r="O4923">
        <f t="shared" si="153"/>
        <v>25</v>
      </c>
      <c r="P4923" t="s">
        <v>40</v>
      </c>
      <c r="Q4923" s="1">
        <v>41052</v>
      </c>
      <c r="R4923" t="str">
        <f>VLOOKUP(B4923,[1]data!$A$2:$E$764,5,0)</f>
        <v>Bengaluru</v>
      </c>
      <c r="S4923" t="str">
        <f>VLOOKUP($B4923,[1]data!$A$1:$I$764,6,0)</f>
        <v>Royal Challengers Bangalore</v>
      </c>
      <c r="T4923" t="str">
        <f>VLOOKUP($B4923,[1]data!$A$1:$I$764,7,0)</f>
        <v>Mumbai Indians</v>
      </c>
      <c r="U4923" t="str">
        <f>VLOOKUP($B4923,[1]data!$A$1:$I$764,9,0)</f>
        <v>Royal Challengers Bangalore</v>
      </c>
    </row>
    <row r="4924" spans="1:21" x14ac:dyDescent="0.3">
      <c r="A4924">
        <v>2013</v>
      </c>
      <c r="B4924" t="s">
        <v>3011</v>
      </c>
      <c r="C4924" s="1">
        <v>41052</v>
      </c>
      <c r="D4924" t="s">
        <v>2462</v>
      </c>
      <c r="E4924" t="s">
        <v>1146</v>
      </c>
      <c r="F4924">
        <v>1132</v>
      </c>
      <c r="G4924" t="s">
        <v>1128</v>
      </c>
      <c r="H4924">
        <v>17</v>
      </c>
      <c r="I4924">
        <f t="shared" si="152"/>
        <v>17</v>
      </c>
      <c r="J4924">
        <v>16</v>
      </c>
      <c r="K4924">
        <v>0</v>
      </c>
      <c r="L4924">
        <v>1</v>
      </c>
      <c r="M4924">
        <v>1</v>
      </c>
      <c r="N4924">
        <v>106.25</v>
      </c>
      <c r="O4924">
        <f t="shared" si="153"/>
        <v>106.25</v>
      </c>
      <c r="P4924" t="s">
        <v>17</v>
      </c>
      <c r="Q4924" s="1">
        <v>41052</v>
      </c>
      <c r="R4924" t="str">
        <f>VLOOKUP(B4924,[1]data!$A$2:$E$764,5,0)</f>
        <v>Bengaluru</v>
      </c>
      <c r="S4924" t="str">
        <f>VLOOKUP($B4924,[1]data!$A$1:$I$764,6,0)</f>
        <v>Royal Challengers Bangalore</v>
      </c>
      <c r="T4924" t="str">
        <f>VLOOKUP($B4924,[1]data!$A$1:$I$764,7,0)</f>
        <v>Mumbai Indians</v>
      </c>
      <c r="U4924" t="str">
        <f>VLOOKUP($B4924,[1]data!$A$1:$I$764,9,0)</f>
        <v>Royal Challengers Bangalore</v>
      </c>
    </row>
    <row r="4925" spans="1:21" x14ac:dyDescent="0.3">
      <c r="A4925">
        <v>2013</v>
      </c>
      <c r="B4925" t="s">
        <v>3011</v>
      </c>
      <c r="C4925" s="1">
        <v>41052</v>
      </c>
      <c r="D4925" t="s">
        <v>2462</v>
      </c>
      <c r="E4925" t="s">
        <v>674</v>
      </c>
      <c r="F4925">
        <v>1088</v>
      </c>
      <c r="G4925" t="s">
        <v>3012</v>
      </c>
      <c r="H4925">
        <v>38</v>
      </c>
      <c r="I4925">
        <f t="shared" si="152"/>
        <v>38</v>
      </c>
      <c r="J4925">
        <v>22</v>
      </c>
      <c r="K4925">
        <v>0</v>
      </c>
      <c r="L4925">
        <v>5</v>
      </c>
      <c r="M4925">
        <v>2</v>
      </c>
      <c r="N4925">
        <v>172.72</v>
      </c>
      <c r="O4925">
        <f t="shared" si="153"/>
        <v>172.72</v>
      </c>
      <c r="P4925" t="s">
        <v>17</v>
      </c>
      <c r="Q4925" s="1">
        <v>41052</v>
      </c>
      <c r="R4925" t="str">
        <f>VLOOKUP(B4925,[1]data!$A$2:$E$764,5,0)</f>
        <v>Bengaluru</v>
      </c>
      <c r="S4925" t="str">
        <f>VLOOKUP($B4925,[1]data!$A$1:$I$764,6,0)</f>
        <v>Royal Challengers Bangalore</v>
      </c>
      <c r="T4925" t="str">
        <f>VLOOKUP($B4925,[1]data!$A$1:$I$764,7,0)</f>
        <v>Mumbai Indians</v>
      </c>
      <c r="U4925" t="str">
        <f>VLOOKUP($B4925,[1]data!$A$1:$I$764,9,0)</f>
        <v>Royal Challengers Bangalore</v>
      </c>
    </row>
    <row r="4926" spans="1:21" x14ac:dyDescent="0.3">
      <c r="A4926">
        <v>2013</v>
      </c>
      <c r="B4926" t="s">
        <v>3011</v>
      </c>
      <c r="C4926" s="1">
        <v>41052</v>
      </c>
      <c r="D4926" t="s">
        <v>2462</v>
      </c>
      <c r="E4926" t="s">
        <v>76</v>
      </c>
      <c r="F4926">
        <v>1012</v>
      </c>
      <c r="G4926" t="s">
        <v>190</v>
      </c>
      <c r="H4926">
        <v>0</v>
      </c>
      <c r="I4926">
        <f t="shared" si="152"/>
        <v>0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f t="shared" si="153"/>
        <v>0</v>
      </c>
      <c r="P4926" t="s">
        <v>17</v>
      </c>
      <c r="Q4926" s="1">
        <v>41052</v>
      </c>
      <c r="R4926" t="str">
        <f>VLOOKUP(B4926,[1]data!$A$2:$E$764,5,0)</f>
        <v>Bengaluru</v>
      </c>
      <c r="S4926" t="str">
        <f>VLOOKUP($B4926,[1]data!$A$1:$I$764,6,0)</f>
        <v>Royal Challengers Bangalore</v>
      </c>
      <c r="T4926" t="str">
        <f>VLOOKUP($B4926,[1]data!$A$1:$I$764,7,0)</f>
        <v>Mumbai Indians</v>
      </c>
      <c r="U4926" t="str">
        <f>VLOOKUP($B4926,[1]data!$A$1:$I$764,9,0)</f>
        <v>Royal Challengers Bangalore</v>
      </c>
    </row>
    <row r="4927" spans="1:21" x14ac:dyDescent="0.3">
      <c r="A4927">
        <v>2013</v>
      </c>
      <c r="B4927" t="s">
        <v>3011</v>
      </c>
      <c r="C4927" s="1">
        <v>41052</v>
      </c>
      <c r="D4927" t="s">
        <v>2462</v>
      </c>
      <c r="E4927" t="s">
        <v>80</v>
      </c>
      <c r="F4927">
        <v>1016</v>
      </c>
      <c r="G4927" t="s">
        <v>2082</v>
      </c>
      <c r="H4927">
        <v>47</v>
      </c>
      <c r="I4927">
        <f t="shared" si="152"/>
        <v>47</v>
      </c>
      <c r="J4927">
        <v>39</v>
      </c>
      <c r="K4927">
        <v>0</v>
      </c>
      <c r="L4927">
        <v>6</v>
      </c>
      <c r="M4927">
        <v>1</v>
      </c>
      <c r="N4927">
        <v>120.51</v>
      </c>
      <c r="O4927">
        <f t="shared" si="153"/>
        <v>120.51</v>
      </c>
      <c r="P4927" t="s">
        <v>17</v>
      </c>
      <c r="Q4927" s="1">
        <v>41052</v>
      </c>
      <c r="R4927" t="str">
        <f>VLOOKUP(B4927,[1]data!$A$2:$E$764,5,0)</f>
        <v>Bengaluru</v>
      </c>
      <c r="S4927" t="str">
        <f>VLOOKUP($B4927,[1]data!$A$1:$I$764,6,0)</f>
        <v>Royal Challengers Bangalore</v>
      </c>
      <c r="T4927" t="str">
        <f>VLOOKUP($B4927,[1]data!$A$1:$I$764,7,0)</f>
        <v>Mumbai Indians</v>
      </c>
      <c r="U4927" t="str">
        <f>VLOOKUP($B4927,[1]data!$A$1:$I$764,9,0)</f>
        <v>Royal Challengers Bangalore</v>
      </c>
    </row>
    <row r="4928" spans="1:21" x14ac:dyDescent="0.3">
      <c r="A4928">
        <v>2013</v>
      </c>
      <c r="B4928" t="s">
        <v>3011</v>
      </c>
      <c r="C4928" s="1">
        <v>41052</v>
      </c>
      <c r="D4928" t="s">
        <v>2462</v>
      </c>
      <c r="E4928" t="s">
        <v>562</v>
      </c>
      <c r="F4928">
        <v>1002</v>
      </c>
      <c r="G4928" t="s">
        <v>3013</v>
      </c>
      <c r="H4928">
        <v>11</v>
      </c>
      <c r="I4928">
        <f t="shared" si="152"/>
        <v>11</v>
      </c>
      <c r="J4928">
        <v>11</v>
      </c>
      <c r="K4928">
        <v>0</v>
      </c>
      <c r="L4928">
        <v>2</v>
      </c>
      <c r="M4928">
        <v>0</v>
      </c>
      <c r="N4928">
        <v>100</v>
      </c>
      <c r="O4928">
        <f t="shared" si="153"/>
        <v>100</v>
      </c>
      <c r="P4928" t="s">
        <v>17</v>
      </c>
      <c r="Q4928" s="1">
        <v>41052</v>
      </c>
      <c r="R4928" t="str">
        <f>VLOOKUP(B4928,[1]data!$A$2:$E$764,5,0)</f>
        <v>Bengaluru</v>
      </c>
      <c r="S4928" t="str">
        <f>VLOOKUP($B4928,[1]data!$A$1:$I$764,6,0)</f>
        <v>Royal Challengers Bangalore</v>
      </c>
      <c r="T4928" t="str">
        <f>VLOOKUP($B4928,[1]data!$A$1:$I$764,7,0)</f>
        <v>Mumbai Indians</v>
      </c>
      <c r="U4928" t="str">
        <f>VLOOKUP($B4928,[1]data!$A$1:$I$764,9,0)</f>
        <v>Royal Challengers Bangalore</v>
      </c>
    </row>
    <row r="4929" spans="1:21" x14ac:dyDescent="0.3">
      <c r="A4929">
        <v>2013</v>
      </c>
      <c r="B4929" t="s">
        <v>3011</v>
      </c>
      <c r="C4929" s="1">
        <v>41052</v>
      </c>
      <c r="D4929" t="s">
        <v>2462</v>
      </c>
      <c r="E4929" t="s">
        <v>82</v>
      </c>
      <c r="F4929">
        <v>1184</v>
      </c>
      <c r="G4929" t="s">
        <v>3014</v>
      </c>
      <c r="H4929">
        <v>49</v>
      </c>
      <c r="I4929">
        <f t="shared" si="152"/>
        <v>49</v>
      </c>
      <c r="J4929">
        <v>39</v>
      </c>
      <c r="K4929">
        <v>0</v>
      </c>
      <c r="L4929">
        <v>8</v>
      </c>
      <c r="M4929">
        <v>1</v>
      </c>
      <c r="N4929">
        <v>125.64</v>
      </c>
      <c r="O4929">
        <f t="shared" si="153"/>
        <v>125.64</v>
      </c>
      <c r="P4929" t="s">
        <v>17</v>
      </c>
      <c r="Q4929" s="1">
        <v>41052</v>
      </c>
      <c r="R4929" t="str">
        <f>VLOOKUP(B4929,[1]data!$A$2:$E$764,5,0)</f>
        <v>Bengaluru</v>
      </c>
      <c r="S4929" t="str">
        <f>VLOOKUP($B4929,[1]data!$A$1:$I$764,6,0)</f>
        <v>Royal Challengers Bangalore</v>
      </c>
      <c r="T4929" t="str">
        <f>VLOOKUP($B4929,[1]data!$A$1:$I$764,7,0)</f>
        <v>Mumbai Indians</v>
      </c>
      <c r="U4929" t="str">
        <f>VLOOKUP($B4929,[1]data!$A$1:$I$764,9,0)</f>
        <v>Royal Challengers Bangalore</v>
      </c>
    </row>
    <row r="4930" spans="1:21" x14ac:dyDescent="0.3">
      <c r="A4930">
        <v>2013</v>
      </c>
      <c r="B4930" t="s">
        <v>3011</v>
      </c>
      <c r="C4930" s="1">
        <v>41052</v>
      </c>
      <c r="D4930" t="s">
        <v>2462</v>
      </c>
      <c r="E4930" t="s">
        <v>181</v>
      </c>
      <c r="F4930">
        <v>1005</v>
      </c>
      <c r="G4930" t="s">
        <v>26</v>
      </c>
      <c r="H4930">
        <v>33</v>
      </c>
      <c r="I4930">
        <f t="shared" si="152"/>
        <v>33</v>
      </c>
      <c r="J4930">
        <v>14</v>
      </c>
      <c r="K4930">
        <v>0</v>
      </c>
      <c r="L4930">
        <v>3</v>
      </c>
      <c r="M4930">
        <v>2</v>
      </c>
      <c r="N4930">
        <v>235.71</v>
      </c>
      <c r="O4930">
        <f t="shared" si="153"/>
        <v>235.71</v>
      </c>
      <c r="P4930" t="s">
        <v>17</v>
      </c>
      <c r="Q4930" s="1">
        <v>41052</v>
      </c>
      <c r="R4930" t="str">
        <f>VLOOKUP(B4930,[1]data!$A$2:$E$764,5,0)</f>
        <v>Bengaluru</v>
      </c>
      <c r="S4930" t="str">
        <f>VLOOKUP($B4930,[1]data!$A$1:$I$764,6,0)</f>
        <v>Royal Challengers Bangalore</v>
      </c>
      <c r="T4930" t="str">
        <f>VLOOKUP($B4930,[1]data!$A$1:$I$764,7,0)</f>
        <v>Mumbai Indians</v>
      </c>
      <c r="U4930" t="str">
        <f>VLOOKUP($B4930,[1]data!$A$1:$I$764,9,0)</f>
        <v>Royal Challengers Bangalore</v>
      </c>
    </row>
    <row r="4931" spans="1:21" x14ac:dyDescent="0.3">
      <c r="A4931">
        <v>2013</v>
      </c>
      <c r="B4931" t="s">
        <v>3011</v>
      </c>
      <c r="C4931" s="1">
        <v>41052</v>
      </c>
      <c r="D4931" t="s">
        <v>2462</v>
      </c>
      <c r="E4931" t="s">
        <v>1055</v>
      </c>
      <c r="F4931">
        <v>1118</v>
      </c>
      <c r="G4931" t="s">
        <v>3000</v>
      </c>
      <c r="H4931">
        <v>1</v>
      </c>
      <c r="I4931">
        <f t="shared" ref="I4931:I4994" si="154">IF(H4931="",(J4931*N4931)/100,H4931)</f>
        <v>1</v>
      </c>
      <c r="J4931">
        <v>5</v>
      </c>
      <c r="K4931">
        <v>0</v>
      </c>
      <c r="L4931">
        <v>0</v>
      </c>
      <c r="M4931">
        <v>0</v>
      </c>
      <c r="N4931">
        <v>20</v>
      </c>
      <c r="O4931">
        <f t="shared" ref="O4931:O4994" si="155">IF(N4931="",IF(J4931=0,0,(I4931/J4931)*100),N4931)</f>
        <v>20</v>
      </c>
      <c r="P4931" t="s">
        <v>17</v>
      </c>
      <c r="Q4931" s="1">
        <v>41052</v>
      </c>
      <c r="R4931" t="str">
        <f>VLOOKUP(B4931,[1]data!$A$2:$E$764,5,0)</f>
        <v>Bengaluru</v>
      </c>
      <c r="S4931" t="str">
        <f>VLOOKUP($B4931,[1]data!$A$1:$I$764,6,0)</f>
        <v>Royal Challengers Bangalore</v>
      </c>
      <c r="T4931" t="str">
        <f>VLOOKUP($B4931,[1]data!$A$1:$I$764,7,0)</f>
        <v>Mumbai Indians</v>
      </c>
      <c r="U4931" t="str">
        <f>VLOOKUP($B4931,[1]data!$A$1:$I$764,9,0)</f>
        <v>Royal Challengers Bangalore</v>
      </c>
    </row>
    <row r="4932" spans="1:21" x14ac:dyDescent="0.3">
      <c r="A4932">
        <v>2013</v>
      </c>
      <c r="B4932" t="s">
        <v>3011</v>
      </c>
      <c r="C4932" s="1">
        <v>41052</v>
      </c>
      <c r="D4932" t="s">
        <v>2462</v>
      </c>
      <c r="E4932" t="s">
        <v>83</v>
      </c>
      <c r="F4932">
        <v>1014</v>
      </c>
      <c r="G4932" t="s">
        <v>26</v>
      </c>
      <c r="H4932">
        <v>51</v>
      </c>
      <c r="I4932">
        <f t="shared" si="154"/>
        <v>51</v>
      </c>
      <c r="J4932">
        <v>20</v>
      </c>
      <c r="K4932">
        <v>0</v>
      </c>
      <c r="L4932">
        <v>6</v>
      </c>
      <c r="M4932">
        <v>2</v>
      </c>
      <c r="N4932">
        <v>255</v>
      </c>
      <c r="O4932">
        <f t="shared" si="155"/>
        <v>255</v>
      </c>
      <c r="P4932" t="s">
        <v>85</v>
      </c>
      <c r="Q4932" s="1">
        <v>41052</v>
      </c>
      <c r="R4932" t="str">
        <f>VLOOKUP(B4932,[1]data!$A$2:$E$764,5,0)</f>
        <v>Bengaluru</v>
      </c>
      <c r="S4932" t="str">
        <f>VLOOKUP($B4932,[1]data!$A$1:$I$764,6,0)</f>
        <v>Royal Challengers Bangalore</v>
      </c>
      <c r="T4932" t="str">
        <f>VLOOKUP($B4932,[1]data!$A$1:$I$764,7,0)</f>
        <v>Mumbai Indians</v>
      </c>
      <c r="U4932" t="str">
        <f>VLOOKUP($B4932,[1]data!$A$1:$I$764,9,0)</f>
        <v>Royal Challengers Bangalore</v>
      </c>
    </row>
    <row r="4933" spans="1:21" x14ac:dyDescent="0.3">
      <c r="A4933">
        <v>2013</v>
      </c>
      <c r="B4933" t="s">
        <v>3011</v>
      </c>
      <c r="C4933" s="1">
        <v>41052</v>
      </c>
      <c r="D4933" t="s">
        <v>2462</v>
      </c>
      <c r="E4933" t="s">
        <v>52</v>
      </c>
      <c r="F4933">
        <v>1035</v>
      </c>
      <c r="G4933" t="s">
        <v>3000</v>
      </c>
      <c r="H4933">
        <v>1</v>
      </c>
      <c r="I4933">
        <f t="shared" si="154"/>
        <v>1</v>
      </c>
      <c r="J4933">
        <v>2</v>
      </c>
      <c r="K4933">
        <v>0</v>
      </c>
      <c r="L4933">
        <v>0</v>
      </c>
      <c r="M4933">
        <v>0</v>
      </c>
      <c r="N4933">
        <v>50</v>
      </c>
      <c r="O4933">
        <f t="shared" si="155"/>
        <v>50</v>
      </c>
      <c r="P4933" t="s">
        <v>17</v>
      </c>
      <c r="Q4933" s="1">
        <v>41052</v>
      </c>
      <c r="R4933" t="str">
        <f>VLOOKUP(B4933,[1]data!$A$2:$E$764,5,0)</f>
        <v>Bengaluru</v>
      </c>
      <c r="S4933" t="str">
        <f>VLOOKUP($B4933,[1]data!$A$1:$I$764,6,0)</f>
        <v>Royal Challengers Bangalore</v>
      </c>
      <c r="T4933" t="str">
        <f>VLOOKUP($B4933,[1]data!$A$1:$I$764,7,0)</f>
        <v>Mumbai Indians</v>
      </c>
      <c r="U4933" t="str">
        <f>VLOOKUP($B4933,[1]data!$A$1:$I$764,9,0)</f>
        <v>Royal Challengers Bangalore</v>
      </c>
    </row>
    <row r="4934" spans="1:21" x14ac:dyDescent="0.3">
      <c r="A4934">
        <v>2013</v>
      </c>
      <c r="B4934" t="s">
        <v>3015</v>
      </c>
      <c r="C4934" s="1">
        <v>41054</v>
      </c>
      <c r="D4934" t="s">
        <v>3016</v>
      </c>
      <c r="E4934" t="s">
        <v>2962</v>
      </c>
      <c r="F4934">
        <v>1274</v>
      </c>
      <c r="G4934" t="s">
        <v>2343</v>
      </c>
      <c r="H4934">
        <v>16</v>
      </c>
      <c r="I4934">
        <f t="shared" si="154"/>
        <v>16</v>
      </c>
      <c r="J4934">
        <v>11</v>
      </c>
      <c r="K4934">
        <v>0</v>
      </c>
      <c r="L4934">
        <v>2</v>
      </c>
      <c r="M4934">
        <v>0</v>
      </c>
      <c r="N4934">
        <v>145.44999999999999</v>
      </c>
      <c r="O4934">
        <f t="shared" si="155"/>
        <v>145.44999999999999</v>
      </c>
      <c r="P4934" t="s">
        <v>17</v>
      </c>
      <c r="Q4934" s="1">
        <v>41054</v>
      </c>
      <c r="R4934" t="str">
        <f>VLOOKUP(B4934,[1]data!$A$2:$E$764,5,0)</f>
        <v>Hyderabad (Deccan)</v>
      </c>
      <c r="S4934" t="str">
        <f>VLOOKUP($B4934,[1]data!$A$1:$I$764,6,0)</f>
        <v>Sunrisers Hyderabad</v>
      </c>
      <c r="T4934" t="str">
        <f>VLOOKUP($B4934,[1]data!$A$1:$I$764,7,0)</f>
        <v>Pune Warriors</v>
      </c>
      <c r="U4934" t="str">
        <f>VLOOKUP($B4934,[1]data!$A$1:$I$764,9,0)</f>
        <v>Sunrisers Hyderabad</v>
      </c>
    </row>
    <row r="4935" spans="1:21" x14ac:dyDescent="0.3">
      <c r="A4935">
        <v>2013</v>
      </c>
      <c r="B4935" t="s">
        <v>3015</v>
      </c>
      <c r="C4935" s="1">
        <v>41054</v>
      </c>
      <c r="D4935" t="s">
        <v>3016</v>
      </c>
      <c r="E4935" t="s">
        <v>1080</v>
      </c>
      <c r="F4935">
        <v>1116</v>
      </c>
      <c r="G4935" t="s">
        <v>1590</v>
      </c>
      <c r="H4935">
        <v>7</v>
      </c>
      <c r="I4935">
        <f t="shared" si="154"/>
        <v>7</v>
      </c>
      <c r="J4935">
        <v>5</v>
      </c>
      <c r="K4935">
        <v>0</v>
      </c>
      <c r="L4935">
        <v>0</v>
      </c>
      <c r="M4935">
        <v>1</v>
      </c>
      <c r="N4935">
        <v>140</v>
      </c>
      <c r="O4935">
        <f t="shared" si="155"/>
        <v>140</v>
      </c>
      <c r="P4935" t="s">
        <v>20</v>
      </c>
      <c r="Q4935" s="1">
        <v>41054</v>
      </c>
      <c r="R4935" t="str">
        <f>VLOOKUP(B4935,[1]data!$A$2:$E$764,5,0)</f>
        <v>Hyderabad (Deccan)</v>
      </c>
      <c r="S4935" t="str">
        <f>VLOOKUP($B4935,[1]data!$A$1:$I$764,6,0)</f>
        <v>Sunrisers Hyderabad</v>
      </c>
      <c r="T4935" t="str">
        <f>VLOOKUP($B4935,[1]data!$A$1:$I$764,7,0)</f>
        <v>Pune Warriors</v>
      </c>
      <c r="U4935" t="str">
        <f>VLOOKUP($B4935,[1]data!$A$1:$I$764,9,0)</f>
        <v>Sunrisers Hyderabad</v>
      </c>
    </row>
    <row r="4936" spans="1:21" x14ac:dyDescent="0.3">
      <c r="A4936">
        <v>2013</v>
      </c>
      <c r="B4936" t="s">
        <v>3015</v>
      </c>
      <c r="C4936" s="1">
        <v>41054</v>
      </c>
      <c r="D4936" t="s">
        <v>3016</v>
      </c>
      <c r="E4936" t="s">
        <v>65</v>
      </c>
      <c r="F4936">
        <v>1049</v>
      </c>
      <c r="G4936" t="s">
        <v>2207</v>
      </c>
      <c r="H4936">
        <v>1</v>
      </c>
      <c r="I4936">
        <f t="shared" si="154"/>
        <v>1</v>
      </c>
      <c r="J4936">
        <v>6</v>
      </c>
      <c r="K4936">
        <v>0</v>
      </c>
      <c r="L4936">
        <v>0</v>
      </c>
      <c r="M4936">
        <v>0</v>
      </c>
      <c r="N4936">
        <v>16.66</v>
      </c>
      <c r="O4936">
        <f t="shared" si="155"/>
        <v>16.66</v>
      </c>
      <c r="P4936" t="s">
        <v>40</v>
      </c>
      <c r="Q4936" s="1">
        <v>41054</v>
      </c>
      <c r="R4936" t="str">
        <f>VLOOKUP(B4936,[1]data!$A$2:$E$764,5,0)</f>
        <v>Hyderabad (Deccan)</v>
      </c>
      <c r="S4936" t="str">
        <f>VLOOKUP($B4936,[1]data!$A$1:$I$764,6,0)</f>
        <v>Sunrisers Hyderabad</v>
      </c>
      <c r="T4936" t="str">
        <f>VLOOKUP($B4936,[1]data!$A$1:$I$764,7,0)</f>
        <v>Pune Warriors</v>
      </c>
      <c r="U4936" t="str">
        <f>VLOOKUP($B4936,[1]data!$A$1:$I$764,9,0)</f>
        <v>Sunrisers Hyderabad</v>
      </c>
    </row>
    <row r="4937" spans="1:21" x14ac:dyDescent="0.3">
      <c r="A4937">
        <v>2013</v>
      </c>
      <c r="B4937" t="s">
        <v>3015</v>
      </c>
      <c r="C4937" s="1">
        <v>41054</v>
      </c>
      <c r="D4937" t="s">
        <v>3016</v>
      </c>
      <c r="E4937" t="s">
        <v>127</v>
      </c>
      <c r="F4937">
        <v>1021</v>
      </c>
      <c r="G4937" t="s">
        <v>2311</v>
      </c>
      <c r="H4937">
        <v>24</v>
      </c>
      <c r="I4937">
        <f t="shared" si="154"/>
        <v>24</v>
      </c>
      <c r="J4937">
        <v>14</v>
      </c>
      <c r="K4937">
        <v>0</v>
      </c>
      <c r="L4937">
        <v>1</v>
      </c>
      <c r="M4937">
        <v>2</v>
      </c>
      <c r="N4937">
        <v>171.42</v>
      </c>
      <c r="O4937">
        <f t="shared" si="155"/>
        <v>171.42</v>
      </c>
      <c r="P4937" t="s">
        <v>17</v>
      </c>
      <c r="Q4937" s="1">
        <v>41054</v>
      </c>
      <c r="R4937" t="str">
        <f>VLOOKUP(B4937,[1]data!$A$2:$E$764,5,0)</f>
        <v>Hyderabad (Deccan)</v>
      </c>
      <c r="S4937" t="str">
        <f>VLOOKUP($B4937,[1]data!$A$1:$I$764,6,0)</f>
        <v>Sunrisers Hyderabad</v>
      </c>
      <c r="T4937" t="str">
        <f>VLOOKUP($B4937,[1]data!$A$1:$I$764,7,0)</f>
        <v>Pune Warriors</v>
      </c>
      <c r="U4937" t="str">
        <f>VLOOKUP($B4937,[1]data!$A$1:$I$764,9,0)</f>
        <v>Sunrisers Hyderabad</v>
      </c>
    </row>
    <row r="4938" spans="1:21" x14ac:dyDescent="0.3">
      <c r="A4938">
        <v>2013</v>
      </c>
      <c r="B4938" t="s">
        <v>3015</v>
      </c>
      <c r="C4938" s="1">
        <v>41054</v>
      </c>
      <c r="D4938" t="s">
        <v>3016</v>
      </c>
      <c r="E4938" t="s">
        <v>1518</v>
      </c>
      <c r="F4938">
        <v>1167</v>
      </c>
      <c r="G4938" t="s">
        <v>1415</v>
      </c>
      <c r="H4938">
        <v>1</v>
      </c>
      <c r="I4938">
        <f t="shared" si="154"/>
        <v>1</v>
      </c>
      <c r="J4938">
        <v>4</v>
      </c>
      <c r="K4938">
        <v>0</v>
      </c>
      <c r="L4938">
        <v>0</v>
      </c>
      <c r="M4938">
        <v>0</v>
      </c>
      <c r="N4938">
        <v>25</v>
      </c>
      <c r="O4938">
        <f t="shared" si="155"/>
        <v>25</v>
      </c>
      <c r="P4938" t="s">
        <v>17</v>
      </c>
      <c r="Q4938" s="1">
        <v>41054</v>
      </c>
      <c r="R4938" t="str">
        <f>VLOOKUP(B4938,[1]data!$A$2:$E$764,5,0)</f>
        <v>Hyderabad (Deccan)</v>
      </c>
      <c r="S4938" t="str">
        <f>VLOOKUP($B4938,[1]data!$A$1:$I$764,6,0)</f>
        <v>Sunrisers Hyderabad</v>
      </c>
      <c r="T4938" t="str">
        <f>VLOOKUP($B4938,[1]data!$A$1:$I$764,7,0)</f>
        <v>Pune Warriors</v>
      </c>
      <c r="U4938" t="str">
        <f>VLOOKUP($B4938,[1]data!$A$1:$I$764,9,0)</f>
        <v>Sunrisers Hyderabad</v>
      </c>
    </row>
    <row r="4939" spans="1:21" x14ac:dyDescent="0.3">
      <c r="A4939">
        <v>2013</v>
      </c>
      <c r="B4939" t="s">
        <v>3015</v>
      </c>
      <c r="C4939" s="1">
        <v>41054</v>
      </c>
      <c r="D4939" t="s">
        <v>3016</v>
      </c>
      <c r="E4939" t="s">
        <v>2383</v>
      </c>
      <c r="F4939">
        <v>1229</v>
      </c>
      <c r="G4939" t="s">
        <v>1869</v>
      </c>
      <c r="H4939">
        <v>0</v>
      </c>
      <c r="I4939">
        <f t="shared" si="154"/>
        <v>0</v>
      </c>
      <c r="J4939">
        <v>2</v>
      </c>
      <c r="K4939">
        <v>0</v>
      </c>
      <c r="L4939">
        <v>0</v>
      </c>
      <c r="M4939">
        <v>0</v>
      </c>
      <c r="N4939">
        <v>0</v>
      </c>
      <c r="O4939">
        <f t="shared" si="155"/>
        <v>0</v>
      </c>
      <c r="P4939" t="s">
        <v>17</v>
      </c>
      <c r="Q4939" s="1">
        <v>41054</v>
      </c>
      <c r="R4939" t="str">
        <f>VLOOKUP(B4939,[1]data!$A$2:$E$764,5,0)</f>
        <v>Hyderabad (Deccan)</v>
      </c>
      <c r="S4939" t="str">
        <f>VLOOKUP($B4939,[1]data!$A$1:$I$764,6,0)</f>
        <v>Sunrisers Hyderabad</v>
      </c>
      <c r="T4939" t="str">
        <f>VLOOKUP($B4939,[1]data!$A$1:$I$764,7,0)</f>
        <v>Pune Warriors</v>
      </c>
      <c r="U4939" t="str">
        <f>VLOOKUP($B4939,[1]data!$A$1:$I$764,9,0)</f>
        <v>Sunrisers Hyderabad</v>
      </c>
    </row>
    <row r="4940" spans="1:21" x14ac:dyDescent="0.3">
      <c r="A4940">
        <v>2013</v>
      </c>
      <c r="B4940" t="s">
        <v>3015</v>
      </c>
      <c r="C4940" s="1">
        <v>41054</v>
      </c>
      <c r="D4940" t="s">
        <v>3016</v>
      </c>
      <c r="E4940" t="s">
        <v>2710</v>
      </c>
      <c r="F4940">
        <v>1261</v>
      </c>
      <c r="G4940" t="s">
        <v>26</v>
      </c>
      <c r="H4940">
        <v>8</v>
      </c>
      <c r="I4940">
        <f t="shared" si="154"/>
        <v>8</v>
      </c>
      <c r="J4940">
        <v>6</v>
      </c>
      <c r="K4940">
        <v>0</v>
      </c>
      <c r="L4940">
        <v>0</v>
      </c>
      <c r="M4940">
        <v>1</v>
      </c>
      <c r="N4940">
        <v>133.33000000000001</v>
      </c>
      <c r="O4940">
        <f t="shared" si="155"/>
        <v>133.33000000000001</v>
      </c>
      <c r="P4940" t="s">
        <v>17</v>
      </c>
      <c r="Q4940" s="1">
        <v>41054</v>
      </c>
      <c r="R4940" t="str">
        <f>VLOOKUP(B4940,[1]data!$A$2:$E$764,5,0)</f>
        <v>Hyderabad (Deccan)</v>
      </c>
      <c r="S4940" t="str">
        <f>VLOOKUP($B4940,[1]data!$A$1:$I$764,6,0)</f>
        <v>Sunrisers Hyderabad</v>
      </c>
      <c r="T4940" t="str">
        <f>VLOOKUP($B4940,[1]data!$A$1:$I$764,7,0)</f>
        <v>Pune Warriors</v>
      </c>
      <c r="U4940" t="str">
        <f>VLOOKUP($B4940,[1]data!$A$1:$I$764,9,0)</f>
        <v>Sunrisers Hyderabad</v>
      </c>
    </row>
    <row r="4941" spans="1:21" x14ac:dyDescent="0.3">
      <c r="A4941">
        <v>2013</v>
      </c>
      <c r="B4941" t="s">
        <v>3015</v>
      </c>
      <c r="C4941" s="1">
        <v>41054</v>
      </c>
      <c r="D4941" t="s">
        <v>3016</v>
      </c>
      <c r="E4941" t="s">
        <v>3017</v>
      </c>
      <c r="F4941">
        <v>1277</v>
      </c>
      <c r="G4941" t="s">
        <v>1065</v>
      </c>
      <c r="H4941">
        <v>0</v>
      </c>
      <c r="I4941">
        <f t="shared" si="154"/>
        <v>0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f t="shared" si="155"/>
        <v>0</v>
      </c>
      <c r="P4941" t="s">
        <v>17</v>
      </c>
      <c r="Q4941" s="1">
        <v>41054</v>
      </c>
      <c r="R4941" t="str">
        <f>VLOOKUP(B4941,[1]data!$A$2:$E$764,5,0)</f>
        <v>Hyderabad (Deccan)</v>
      </c>
      <c r="S4941" t="str">
        <f>VLOOKUP($B4941,[1]data!$A$1:$I$764,6,0)</f>
        <v>Sunrisers Hyderabad</v>
      </c>
      <c r="T4941" t="str">
        <f>VLOOKUP($B4941,[1]data!$A$1:$I$764,7,0)</f>
        <v>Pune Warriors</v>
      </c>
      <c r="U4941" t="str">
        <f>VLOOKUP($B4941,[1]data!$A$1:$I$764,9,0)</f>
        <v>Sunrisers Hyderabad</v>
      </c>
    </row>
    <row r="4942" spans="1:21" x14ac:dyDescent="0.3">
      <c r="A4942">
        <v>2013</v>
      </c>
      <c r="B4942" t="s">
        <v>3015</v>
      </c>
      <c r="C4942" s="1">
        <v>41054</v>
      </c>
      <c r="D4942" t="s">
        <v>3016</v>
      </c>
      <c r="E4942" t="s">
        <v>1064</v>
      </c>
      <c r="F4942">
        <v>1121</v>
      </c>
      <c r="G4942" t="s">
        <v>2833</v>
      </c>
      <c r="H4942">
        <v>3</v>
      </c>
      <c r="I4942">
        <f t="shared" si="154"/>
        <v>3</v>
      </c>
      <c r="J4942">
        <v>7</v>
      </c>
      <c r="K4942">
        <v>0</v>
      </c>
      <c r="L4942">
        <v>0</v>
      </c>
      <c r="M4942">
        <v>0</v>
      </c>
      <c r="N4942">
        <v>42.85</v>
      </c>
      <c r="O4942">
        <f t="shared" si="155"/>
        <v>42.85</v>
      </c>
      <c r="P4942" t="s">
        <v>17</v>
      </c>
      <c r="Q4942" s="1">
        <v>41054</v>
      </c>
      <c r="R4942" t="str">
        <f>VLOOKUP(B4942,[1]data!$A$2:$E$764,5,0)</f>
        <v>Hyderabad (Deccan)</v>
      </c>
      <c r="S4942" t="str">
        <f>VLOOKUP($B4942,[1]data!$A$1:$I$764,6,0)</f>
        <v>Sunrisers Hyderabad</v>
      </c>
      <c r="T4942" t="str">
        <f>VLOOKUP($B4942,[1]data!$A$1:$I$764,7,0)</f>
        <v>Pune Warriors</v>
      </c>
      <c r="U4942" t="str">
        <f>VLOOKUP($B4942,[1]data!$A$1:$I$764,9,0)</f>
        <v>Sunrisers Hyderabad</v>
      </c>
    </row>
    <row r="4943" spans="1:21" x14ac:dyDescent="0.3">
      <c r="A4943">
        <v>2013</v>
      </c>
      <c r="B4943" t="s">
        <v>3015</v>
      </c>
      <c r="C4943" s="1">
        <v>41054</v>
      </c>
      <c r="D4943" t="s">
        <v>3016</v>
      </c>
      <c r="E4943" t="s">
        <v>82</v>
      </c>
      <c r="F4943">
        <v>1184</v>
      </c>
      <c r="G4943" t="s">
        <v>2896</v>
      </c>
      <c r="H4943">
        <v>20</v>
      </c>
      <c r="I4943">
        <f t="shared" si="154"/>
        <v>20</v>
      </c>
      <c r="J4943">
        <v>22</v>
      </c>
      <c r="K4943">
        <v>0</v>
      </c>
      <c r="L4943">
        <v>2</v>
      </c>
      <c r="M4943">
        <v>0</v>
      </c>
      <c r="N4943">
        <v>90.9</v>
      </c>
      <c r="O4943">
        <f t="shared" si="155"/>
        <v>90.9</v>
      </c>
      <c r="P4943" t="s">
        <v>17</v>
      </c>
      <c r="Q4943" s="1">
        <v>41054</v>
      </c>
      <c r="R4943" t="str">
        <f>VLOOKUP(B4943,[1]data!$A$2:$E$764,5,0)</f>
        <v>Hyderabad (Deccan)</v>
      </c>
      <c r="S4943" t="str">
        <f>VLOOKUP($B4943,[1]data!$A$1:$I$764,6,0)</f>
        <v>Sunrisers Hyderabad</v>
      </c>
      <c r="T4943" t="str">
        <f>VLOOKUP($B4943,[1]data!$A$1:$I$764,7,0)</f>
        <v>Pune Warriors</v>
      </c>
      <c r="U4943" t="str">
        <f>VLOOKUP($B4943,[1]data!$A$1:$I$764,9,0)</f>
        <v>Sunrisers Hyderabad</v>
      </c>
    </row>
    <row r="4944" spans="1:21" x14ac:dyDescent="0.3">
      <c r="A4944">
        <v>2013</v>
      </c>
      <c r="B4944" t="s">
        <v>3015</v>
      </c>
      <c r="C4944" s="1">
        <v>41054</v>
      </c>
      <c r="D4944" t="s">
        <v>3016</v>
      </c>
      <c r="E4944" t="s">
        <v>76</v>
      </c>
      <c r="F4944">
        <v>1012</v>
      </c>
      <c r="G4944" t="s">
        <v>3018</v>
      </c>
      <c r="H4944">
        <v>27</v>
      </c>
      <c r="I4944">
        <f t="shared" si="154"/>
        <v>27</v>
      </c>
      <c r="J4944">
        <v>17</v>
      </c>
      <c r="K4944">
        <v>0</v>
      </c>
      <c r="L4944">
        <v>3</v>
      </c>
      <c r="M4944">
        <v>1</v>
      </c>
      <c r="N4944">
        <v>158.82</v>
      </c>
      <c r="O4944">
        <f t="shared" si="155"/>
        <v>158.82</v>
      </c>
      <c r="P4944" t="s">
        <v>17</v>
      </c>
      <c r="Q4944" s="1">
        <v>41054</v>
      </c>
      <c r="R4944" t="str">
        <f>VLOOKUP(B4944,[1]data!$A$2:$E$764,5,0)</f>
        <v>Hyderabad (Deccan)</v>
      </c>
      <c r="S4944" t="str">
        <f>VLOOKUP($B4944,[1]data!$A$1:$I$764,6,0)</f>
        <v>Sunrisers Hyderabad</v>
      </c>
      <c r="T4944" t="str">
        <f>VLOOKUP($B4944,[1]data!$A$1:$I$764,7,0)</f>
        <v>Pune Warriors</v>
      </c>
      <c r="U4944" t="str">
        <f>VLOOKUP($B4944,[1]data!$A$1:$I$764,9,0)</f>
        <v>Sunrisers Hyderabad</v>
      </c>
    </row>
    <row r="4945" spans="1:21" x14ac:dyDescent="0.3">
      <c r="A4945">
        <v>2013</v>
      </c>
      <c r="B4945" t="s">
        <v>3015</v>
      </c>
      <c r="C4945" s="1">
        <v>41054</v>
      </c>
      <c r="D4945" t="s">
        <v>3016</v>
      </c>
      <c r="E4945" t="s">
        <v>114</v>
      </c>
      <c r="F4945">
        <v>1070</v>
      </c>
      <c r="G4945" t="s">
        <v>3019</v>
      </c>
      <c r="H4945">
        <v>10</v>
      </c>
      <c r="I4945">
        <f t="shared" si="154"/>
        <v>10</v>
      </c>
      <c r="J4945">
        <v>7</v>
      </c>
      <c r="K4945">
        <v>0</v>
      </c>
      <c r="L4945">
        <v>0</v>
      </c>
      <c r="M4945">
        <v>1</v>
      </c>
      <c r="N4945">
        <v>142.85</v>
      </c>
      <c r="O4945">
        <f t="shared" si="155"/>
        <v>142.85</v>
      </c>
      <c r="P4945" t="s">
        <v>17</v>
      </c>
      <c r="Q4945" s="1">
        <v>41054</v>
      </c>
      <c r="R4945" t="str">
        <f>VLOOKUP(B4945,[1]data!$A$2:$E$764,5,0)</f>
        <v>Hyderabad (Deccan)</v>
      </c>
      <c r="S4945" t="str">
        <f>VLOOKUP($B4945,[1]data!$A$1:$I$764,6,0)</f>
        <v>Sunrisers Hyderabad</v>
      </c>
      <c r="T4945" t="str">
        <f>VLOOKUP($B4945,[1]data!$A$1:$I$764,7,0)</f>
        <v>Pune Warriors</v>
      </c>
      <c r="U4945" t="str">
        <f>VLOOKUP($B4945,[1]data!$A$1:$I$764,9,0)</f>
        <v>Sunrisers Hyderabad</v>
      </c>
    </row>
    <row r="4946" spans="1:21" x14ac:dyDescent="0.3">
      <c r="A4946">
        <v>2013</v>
      </c>
      <c r="B4946" t="s">
        <v>3015</v>
      </c>
      <c r="C4946" s="1">
        <v>41054</v>
      </c>
      <c r="D4946" t="s">
        <v>3016</v>
      </c>
      <c r="E4946" t="s">
        <v>1055</v>
      </c>
      <c r="F4946">
        <v>1118</v>
      </c>
      <c r="G4946" t="s">
        <v>3020</v>
      </c>
      <c r="H4946">
        <v>113</v>
      </c>
      <c r="I4946">
        <f t="shared" si="154"/>
        <v>113</v>
      </c>
      <c r="J4946">
        <v>58</v>
      </c>
      <c r="K4946">
        <v>0</v>
      </c>
      <c r="L4946">
        <v>15</v>
      </c>
      <c r="M4946">
        <v>4</v>
      </c>
      <c r="N4946">
        <v>194.82</v>
      </c>
      <c r="O4946">
        <f t="shared" si="155"/>
        <v>194.82</v>
      </c>
      <c r="P4946" t="s">
        <v>17</v>
      </c>
      <c r="Q4946" s="1">
        <v>41054</v>
      </c>
      <c r="R4946" t="str">
        <f>VLOOKUP(B4946,[1]data!$A$2:$E$764,5,0)</f>
        <v>Hyderabad (Deccan)</v>
      </c>
      <c r="S4946" t="str">
        <f>VLOOKUP($B4946,[1]data!$A$1:$I$764,6,0)</f>
        <v>Sunrisers Hyderabad</v>
      </c>
      <c r="T4946" t="str">
        <f>VLOOKUP($B4946,[1]data!$A$1:$I$764,7,0)</f>
        <v>Pune Warriors</v>
      </c>
      <c r="U4946" t="str">
        <f>VLOOKUP($B4946,[1]data!$A$1:$I$764,9,0)</f>
        <v>Sunrisers Hyderabad</v>
      </c>
    </row>
    <row r="4947" spans="1:21" x14ac:dyDescent="0.3">
      <c r="A4947">
        <v>2013</v>
      </c>
      <c r="B4947" t="s">
        <v>3015</v>
      </c>
      <c r="C4947" s="1">
        <v>41054</v>
      </c>
      <c r="D4947" t="s">
        <v>3016</v>
      </c>
      <c r="E4947" t="s">
        <v>371</v>
      </c>
      <c r="F4947">
        <v>1065</v>
      </c>
      <c r="G4947" t="s">
        <v>2169</v>
      </c>
      <c r="H4947">
        <v>0</v>
      </c>
      <c r="I4947">
        <f t="shared" si="154"/>
        <v>0</v>
      </c>
      <c r="J4947">
        <v>1</v>
      </c>
      <c r="K4947">
        <v>0</v>
      </c>
      <c r="L4947">
        <v>0</v>
      </c>
      <c r="M4947">
        <v>0</v>
      </c>
      <c r="N4947">
        <v>0</v>
      </c>
      <c r="O4947">
        <f t="shared" si="155"/>
        <v>0</v>
      </c>
      <c r="P4947" t="s">
        <v>17</v>
      </c>
      <c r="Q4947" s="1">
        <v>41054</v>
      </c>
      <c r="R4947" t="str">
        <f>VLOOKUP(B4947,[1]data!$A$2:$E$764,5,0)</f>
        <v>Hyderabad (Deccan)</v>
      </c>
      <c r="S4947" t="str">
        <f>VLOOKUP($B4947,[1]data!$A$1:$I$764,6,0)</f>
        <v>Sunrisers Hyderabad</v>
      </c>
      <c r="T4947" t="str">
        <f>VLOOKUP($B4947,[1]data!$A$1:$I$764,7,0)</f>
        <v>Pune Warriors</v>
      </c>
      <c r="U4947" t="str">
        <f>VLOOKUP($B4947,[1]data!$A$1:$I$764,9,0)</f>
        <v>Sunrisers Hyderabad</v>
      </c>
    </row>
    <row r="4948" spans="1:21" x14ac:dyDescent="0.3">
      <c r="A4948">
        <v>2013</v>
      </c>
      <c r="B4948" t="s">
        <v>3015</v>
      </c>
      <c r="C4948" s="1">
        <v>41054</v>
      </c>
      <c r="D4948" t="s">
        <v>3016</v>
      </c>
      <c r="E4948" t="s">
        <v>181</v>
      </c>
      <c r="F4948">
        <v>1005</v>
      </c>
      <c r="G4948" t="s">
        <v>26</v>
      </c>
      <c r="H4948">
        <v>33</v>
      </c>
      <c r="I4948">
        <f t="shared" si="154"/>
        <v>33</v>
      </c>
      <c r="J4948">
        <v>12</v>
      </c>
      <c r="K4948">
        <v>0</v>
      </c>
      <c r="L4948">
        <v>3</v>
      </c>
      <c r="M4948">
        <v>2</v>
      </c>
      <c r="N4948">
        <v>275</v>
      </c>
      <c r="O4948">
        <f t="shared" si="155"/>
        <v>275</v>
      </c>
      <c r="P4948" t="s">
        <v>17</v>
      </c>
      <c r="Q4948" s="1">
        <v>41054</v>
      </c>
      <c r="R4948" t="str">
        <f>VLOOKUP(B4948,[1]data!$A$2:$E$764,5,0)</f>
        <v>Hyderabad (Deccan)</v>
      </c>
      <c r="S4948" t="str">
        <f>VLOOKUP($B4948,[1]data!$A$1:$I$764,6,0)</f>
        <v>Sunrisers Hyderabad</v>
      </c>
      <c r="T4948" t="str">
        <f>VLOOKUP($B4948,[1]data!$A$1:$I$764,7,0)</f>
        <v>Pune Warriors</v>
      </c>
      <c r="U4948" t="str">
        <f>VLOOKUP($B4948,[1]data!$A$1:$I$764,9,0)</f>
        <v>Sunrisers Hyderabad</v>
      </c>
    </row>
    <row r="4949" spans="1:21" x14ac:dyDescent="0.3">
      <c r="A4949">
        <v>2013</v>
      </c>
      <c r="B4949" t="s">
        <v>3015</v>
      </c>
      <c r="C4949" s="1">
        <v>41054</v>
      </c>
      <c r="D4949" t="s">
        <v>3016</v>
      </c>
      <c r="E4949" t="s">
        <v>159</v>
      </c>
      <c r="F4949">
        <v>1044</v>
      </c>
      <c r="G4949" t="s">
        <v>1415</v>
      </c>
      <c r="H4949">
        <v>55</v>
      </c>
      <c r="I4949">
        <f t="shared" si="154"/>
        <v>55</v>
      </c>
      <c r="J4949">
        <v>38</v>
      </c>
      <c r="K4949">
        <v>0</v>
      </c>
      <c r="L4949">
        <v>4</v>
      </c>
      <c r="M4949">
        <v>2</v>
      </c>
      <c r="N4949">
        <v>144.72999999999999</v>
      </c>
      <c r="O4949">
        <f t="shared" si="155"/>
        <v>144.72999999999999</v>
      </c>
      <c r="P4949" t="s">
        <v>17</v>
      </c>
      <c r="Q4949" s="1">
        <v>41054</v>
      </c>
      <c r="R4949" t="str">
        <f>VLOOKUP(B4949,[1]data!$A$2:$E$764,5,0)</f>
        <v>Hyderabad (Deccan)</v>
      </c>
      <c r="S4949" t="str">
        <f>VLOOKUP($B4949,[1]data!$A$1:$I$764,6,0)</f>
        <v>Sunrisers Hyderabad</v>
      </c>
      <c r="T4949" t="str">
        <f>VLOOKUP($B4949,[1]data!$A$1:$I$764,7,0)</f>
        <v>Pune Warriors</v>
      </c>
      <c r="U4949" t="str">
        <f>VLOOKUP($B4949,[1]data!$A$1:$I$764,9,0)</f>
        <v>Sunrisers Hyderabad</v>
      </c>
    </row>
    <row r="4950" spans="1:21" x14ac:dyDescent="0.3">
      <c r="A4950">
        <v>2013</v>
      </c>
      <c r="B4950" t="s">
        <v>3015</v>
      </c>
      <c r="C4950" s="1">
        <v>41054</v>
      </c>
      <c r="D4950" t="s">
        <v>3016</v>
      </c>
      <c r="E4950" t="s">
        <v>83</v>
      </c>
      <c r="F4950">
        <v>1014</v>
      </c>
      <c r="G4950" t="s">
        <v>3021</v>
      </c>
      <c r="H4950">
        <v>23</v>
      </c>
      <c r="I4950">
        <f t="shared" si="154"/>
        <v>23</v>
      </c>
      <c r="J4950">
        <v>10</v>
      </c>
      <c r="K4950">
        <v>0</v>
      </c>
      <c r="L4950">
        <v>1</v>
      </c>
      <c r="M4950">
        <v>2</v>
      </c>
      <c r="N4950">
        <v>230</v>
      </c>
      <c r="O4950">
        <f t="shared" si="155"/>
        <v>230</v>
      </c>
      <c r="P4950" t="s">
        <v>85</v>
      </c>
      <c r="Q4950" s="1">
        <v>41054</v>
      </c>
      <c r="R4950" t="str">
        <f>VLOOKUP(B4950,[1]data!$A$2:$E$764,5,0)</f>
        <v>Hyderabad (Deccan)</v>
      </c>
      <c r="S4950" t="str">
        <f>VLOOKUP($B4950,[1]data!$A$1:$I$764,6,0)</f>
        <v>Sunrisers Hyderabad</v>
      </c>
      <c r="T4950" t="str">
        <f>VLOOKUP($B4950,[1]data!$A$1:$I$764,7,0)</f>
        <v>Pune Warriors</v>
      </c>
      <c r="U4950" t="str">
        <f>VLOOKUP($B4950,[1]data!$A$1:$I$764,9,0)</f>
        <v>Sunrisers Hyderabad</v>
      </c>
    </row>
    <row r="4951" spans="1:21" x14ac:dyDescent="0.3">
      <c r="A4951">
        <v>2013</v>
      </c>
      <c r="B4951" t="s">
        <v>3022</v>
      </c>
      <c r="C4951" s="1">
        <v>41056</v>
      </c>
      <c r="D4951" t="s">
        <v>789</v>
      </c>
      <c r="E4951" t="s">
        <v>105</v>
      </c>
      <c r="F4951">
        <v>1055</v>
      </c>
      <c r="G4951" t="s">
        <v>2340</v>
      </c>
      <c r="H4951">
        <v>3</v>
      </c>
      <c r="I4951">
        <f t="shared" si="154"/>
        <v>3</v>
      </c>
      <c r="J4951">
        <v>6</v>
      </c>
      <c r="K4951">
        <v>0</v>
      </c>
      <c r="L4951">
        <v>0</v>
      </c>
      <c r="M4951">
        <v>0</v>
      </c>
      <c r="N4951">
        <v>50</v>
      </c>
      <c r="O4951">
        <f t="shared" si="155"/>
        <v>50</v>
      </c>
      <c r="P4951" t="s">
        <v>17</v>
      </c>
      <c r="Q4951" s="1">
        <v>41056</v>
      </c>
      <c r="R4951" t="str">
        <f>VLOOKUP(B4951,[1]data!$A$2:$E$764,5,0)</f>
        <v>Chennai</v>
      </c>
      <c r="S4951" t="str">
        <f>VLOOKUP($B4951,[1]data!$A$1:$I$764,6,0)</f>
        <v>Chennai Super Kings</v>
      </c>
      <c r="T4951" t="str">
        <f>VLOOKUP($B4951,[1]data!$A$1:$I$764,7,0)</f>
        <v>Mumbai Indians</v>
      </c>
      <c r="U4951" t="str">
        <f>VLOOKUP($B4951,[1]data!$A$1:$I$764,9,0)</f>
        <v>Mumbai Indians</v>
      </c>
    </row>
    <row r="4952" spans="1:21" x14ac:dyDescent="0.3">
      <c r="A4952">
        <v>2013</v>
      </c>
      <c r="B4952" t="s">
        <v>3022</v>
      </c>
      <c r="C4952" s="1">
        <v>41056</v>
      </c>
      <c r="D4952" t="s">
        <v>789</v>
      </c>
      <c r="E4952" t="s">
        <v>23</v>
      </c>
      <c r="F4952">
        <v>1066</v>
      </c>
      <c r="G4952" t="s">
        <v>3023</v>
      </c>
      <c r="H4952">
        <v>69</v>
      </c>
      <c r="I4952">
        <f t="shared" si="154"/>
        <v>69</v>
      </c>
      <c r="J4952">
        <v>49</v>
      </c>
      <c r="K4952">
        <v>0</v>
      </c>
      <c r="L4952">
        <v>7</v>
      </c>
      <c r="M4952">
        <v>1</v>
      </c>
      <c r="N4952">
        <v>140.81</v>
      </c>
      <c r="O4952">
        <f t="shared" si="155"/>
        <v>140.81</v>
      </c>
      <c r="P4952" t="s">
        <v>17</v>
      </c>
      <c r="Q4952" s="1">
        <v>41056</v>
      </c>
      <c r="R4952" t="str">
        <f>VLOOKUP(B4952,[1]data!$A$2:$E$764,5,0)</f>
        <v>Chennai</v>
      </c>
      <c r="S4952" t="str">
        <f>VLOOKUP($B4952,[1]data!$A$1:$I$764,6,0)</f>
        <v>Chennai Super Kings</v>
      </c>
      <c r="T4952" t="str">
        <f>VLOOKUP($B4952,[1]data!$A$1:$I$764,7,0)</f>
        <v>Mumbai Indians</v>
      </c>
      <c r="U4952" t="str">
        <f>VLOOKUP($B4952,[1]data!$A$1:$I$764,9,0)</f>
        <v>Mumbai Indians</v>
      </c>
    </row>
    <row r="4953" spans="1:21" x14ac:dyDescent="0.3">
      <c r="A4953">
        <v>2013</v>
      </c>
      <c r="B4953" t="s">
        <v>3022</v>
      </c>
      <c r="C4953" s="1">
        <v>41056</v>
      </c>
      <c r="D4953" t="s">
        <v>789</v>
      </c>
      <c r="E4953" t="s">
        <v>64</v>
      </c>
      <c r="F4953">
        <v>1048</v>
      </c>
      <c r="G4953" t="s">
        <v>2857</v>
      </c>
      <c r="H4953">
        <v>2</v>
      </c>
      <c r="I4953">
        <f t="shared" si="154"/>
        <v>2</v>
      </c>
      <c r="J4953">
        <v>4</v>
      </c>
      <c r="K4953">
        <v>0</v>
      </c>
      <c r="L4953">
        <v>0</v>
      </c>
      <c r="M4953">
        <v>0</v>
      </c>
      <c r="N4953">
        <v>50</v>
      </c>
      <c r="O4953">
        <f t="shared" si="155"/>
        <v>50</v>
      </c>
      <c r="P4953" t="s">
        <v>40</v>
      </c>
      <c r="Q4953" s="1">
        <v>41056</v>
      </c>
      <c r="R4953" t="str">
        <f>VLOOKUP(B4953,[1]data!$A$2:$E$764,5,0)</f>
        <v>Chennai</v>
      </c>
      <c r="S4953" t="str">
        <f>VLOOKUP($B4953,[1]data!$A$1:$I$764,6,0)</f>
        <v>Chennai Super Kings</v>
      </c>
      <c r="T4953" t="str">
        <f>VLOOKUP($B4953,[1]data!$A$1:$I$764,7,0)</f>
        <v>Mumbai Indians</v>
      </c>
      <c r="U4953" t="str">
        <f>VLOOKUP($B4953,[1]data!$A$1:$I$764,9,0)</f>
        <v>Mumbai Indians</v>
      </c>
    </row>
    <row r="4954" spans="1:21" x14ac:dyDescent="0.3">
      <c r="A4954">
        <v>2013</v>
      </c>
      <c r="B4954" t="s">
        <v>3022</v>
      </c>
      <c r="C4954" s="1">
        <v>41056</v>
      </c>
      <c r="D4954" t="s">
        <v>789</v>
      </c>
      <c r="E4954" t="s">
        <v>270</v>
      </c>
      <c r="F4954">
        <v>1077</v>
      </c>
      <c r="G4954" t="s">
        <v>26</v>
      </c>
      <c r="H4954">
        <v>9</v>
      </c>
      <c r="I4954">
        <f t="shared" si="154"/>
        <v>9</v>
      </c>
      <c r="J4954">
        <v>3</v>
      </c>
      <c r="K4954">
        <v>0</v>
      </c>
      <c r="L4954">
        <v>2</v>
      </c>
      <c r="M4954">
        <v>0</v>
      </c>
      <c r="N4954">
        <v>300</v>
      </c>
      <c r="O4954">
        <f t="shared" si="155"/>
        <v>300</v>
      </c>
      <c r="P4954" t="s">
        <v>17</v>
      </c>
      <c r="Q4954" s="1">
        <v>41056</v>
      </c>
      <c r="R4954" t="str">
        <f>VLOOKUP(B4954,[1]data!$A$2:$E$764,5,0)</f>
        <v>Chennai</v>
      </c>
      <c r="S4954" t="str">
        <f>VLOOKUP($B4954,[1]data!$A$1:$I$764,6,0)</f>
        <v>Chennai Super Kings</v>
      </c>
      <c r="T4954" t="str">
        <f>VLOOKUP($B4954,[1]data!$A$1:$I$764,7,0)</f>
        <v>Mumbai Indians</v>
      </c>
      <c r="U4954" t="str">
        <f>VLOOKUP($B4954,[1]data!$A$1:$I$764,9,0)</f>
        <v>Mumbai Indians</v>
      </c>
    </row>
    <row r="4955" spans="1:21" x14ac:dyDescent="0.3">
      <c r="A4955">
        <v>2013</v>
      </c>
      <c r="B4955" t="s">
        <v>3022</v>
      </c>
      <c r="C4955" s="1">
        <v>41056</v>
      </c>
      <c r="D4955" t="s">
        <v>789</v>
      </c>
      <c r="E4955" t="s">
        <v>2048</v>
      </c>
      <c r="F4955">
        <v>1196</v>
      </c>
      <c r="G4955" t="s">
        <v>26</v>
      </c>
      <c r="H4955">
        <v>11</v>
      </c>
      <c r="I4955">
        <f t="shared" si="154"/>
        <v>11</v>
      </c>
      <c r="J4955">
        <v>7</v>
      </c>
      <c r="K4955">
        <v>0</v>
      </c>
      <c r="L4955">
        <v>1</v>
      </c>
      <c r="M4955">
        <v>0</v>
      </c>
      <c r="N4955">
        <v>157.13999999999999</v>
      </c>
      <c r="O4955">
        <f t="shared" si="155"/>
        <v>157.13999999999999</v>
      </c>
      <c r="P4955" t="s">
        <v>17</v>
      </c>
      <c r="Q4955" s="1">
        <v>41056</v>
      </c>
      <c r="R4955" t="str">
        <f>VLOOKUP(B4955,[1]data!$A$2:$E$764,5,0)</f>
        <v>Chennai</v>
      </c>
      <c r="S4955" t="str">
        <f>VLOOKUP($B4955,[1]data!$A$1:$I$764,6,0)</f>
        <v>Chennai Super Kings</v>
      </c>
      <c r="T4955" t="str">
        <f>VLOOKUP($B4955,[1]data!$A$1:$I$764,7,0)</f>
        <v>Mumbai Indians</v>
      </c>
      <c r="U4955" t="str">
        <f>VLOOKUP($B4955,[1]data!$A$1:$I$764,9,0)</f>
        <v>Mumbai Indians</v>
      </c>
    </row>
    <row r="4956" spans="1:21" x14ac:dyDescent="0.3">
      <c r="A4956">
        <v>2013</v>
      </c>
      <c r="B4956" t="s">
        <v>3022</v>
      </c>
      <c r="C4956" s="1">
        <v>41056</v>
      </c>
      <c r="D4956" t="s">
        <v>789</v>
      </c>
      <c r="E4956" t="s">
        <v>58</v>
      </c>
      <c r="F4956">
        <v>1033</v>
      </c>
      <c r="G4956" t="s">
        <v>1877</v>
      </c>
      <c r="H4956">
        <v>1</v>
      </c>
      <c r="I4956">
        <f t="shared" si="154"/>
        <v>1</v>
      </c>
      <c r="J4956">
        <v>2</v>
      </c>
      <c r="K4956">
        <v>0</v>
      </c>
      <c r="L4956">
        <v>0</v>
      </c>
      <c r="M4956">
        <v>0</v>
      </c>
      <c r="N4956">
        <v>50</v>
      </c>
      <c r="O4956">
        <f t="shared" si="155"/>
        <v>50</v>
      </c>
      <c r="P4956" t="s">
        <v>17</v>
      </c>
      <c r="Q4956" s="1">
        <v>41056</v>
      </c>
      <c r="R4956" t="str">
        <f>VLOOKUP(B4956,[1]data!$A$2:$E$764,5,0)</f>
        <v>Chennai</v>
      </c>
      <c r="S4956" t="str">
        <f>VLOOKUP($B4956,[1]data!$A$1:$I$764,6,0)</f>
        <v>Chennai Super Kings</v>
      </c>
      <c r="T4956" t="str">
        <f>VLOOKUP($B4956,[1]data!$A$1:$I$764,7,0)</f>
        <v>Mumbai Indians</v>
      </c>
      <c r="U4956" t="str">
        <f>VLOOKUP($B4956,[1]data!$A$1:$I$764,9,0)</f>
        <v>Mumbai Indians</v>
      </c>
    </row>
    <row r="4957" spans="1:21" x14ac:dyDescent="0.3">
      <c r="A4957">
        <v>2013</v>
      </c>
      <c r="B4957" t="s">
        <v>3022</v>
      </c>
      <c r="C4957" s="1">
        <v>41056</v>
      </c>
      <c r="D4957" t="s">
        <v>789</v>
      </c>
      <c r="E4957" t="s">
        <v>1055</v>
      </c>
      <c r="F4957">
        <v>1118</v>
      </c>
      <c r="G4957" t="s">
        <v>3024</v>
      </c>
      <c r="H4957">
        <v>42</v>
      </c>
      <c r="I4957">
        <f t="shared" si="154"/>
        <v>42</v>
      </c>
      <c r="J4957">
        <v>32</v>
      </c>
      <c r="K4957">
        <v>0</v>
      </c>
      <c r="L4957">
        <v>4</v>
      </c>
      <c r="M4957">
        <v>1</v>
      </c>
      <c r="N4957">
        <v>131.25</v>
      </c>
      <c r="O4957">
        <f t="shared" si="155"/>
        <v>131.25</v>
      </c>
      <c r="P4957" t="s">
        <v>17</v>
      </c>
      <c r="Q4957" s="1">
        <v>41056</v>
      </c>
      <c r="R4957" t="str">
        <f>VLOOKUP(B4957,[1]data!$A$2:$E$764,5,0)</f>
        <v>Chennai</v>
      </c>
      <c r="S4957" t="str">
        <f>VLOOKUP($B4957,[1]data!$A$1:$I$764,6,0)</f>
        <v>Chennai Super Kings</v>
      </c>
      <c r="T4957" t="str">
        <f>VLOOKUP($B4957,[1]data!$A$1:$I$764,7,0)</f>
        <v>Mumbai Indians</v>
      </c>
      <c r="U4957" t="str">
        <f>VLOOKUP($B4957,[1]data!$A$1:$I$764,9,0)</f>
        <v>Mumbai Indians</v>
      </c>
    </row>
    <row r="4958" spans="1:21" x14ac:dyDescent="0.3">
      <c r="A4958">
        <v>2013</v>
      </c>
      <c r="B4958" t="s">
        <v>3022</v>
      </c>
      <c r="C4958" s="1">
        <v>41056</v>
      </c>
      <c r="D4958" t="s">
        <v>789</v>
      </c>
      <c r="E4958" t="s">
        <v>82</v>
      </c>
      <c r="F4958">
        <v>1184</v>
      </c>
      <c r="G4958" t="s">
        <v>324</v>
      </c>
      <c r="H4958">
        <v>54</v>
      </c>
      <c r="I4958">
        <f t="shared" si="154"/>
        <v>54</v>
      </c>
      <c r="J4958">
        <v>43</v>
      </c>
      <c r="K4958">
        <v>0</v>
      </c>
      <c r="L4958">
        <v>4</v>
      </c>
      <c r="M4958">
        <v>2</v>
      </c>
      <c r="N4958">
        <v>125.58</v>
      </c>
      <c r="O4958">
        <f t="shared" si="155"/>
        <v>125.58</v>
      </c>
      <c r="P4958" t="s">
        <v>17</v>
      </c>
      <c r="Q4958" s="1">
        <v>41056</v>
      </c>
      <c r="R4958" t="str">
        <f>VLOOKUP(B4958,[1]data!$A$2:$E$764,5,0)</f>
        <v>Chennai</v>
      </c>
      <c r="S4958" t="str">
        <f>VLOOKUP($B4958,[1]data!$A$1:$I$764,6,0)</f>
        <v>Chennai Super Kings</v>
      </c>
      <c r="T4958" t="str">
        <f>VLOOKUP($B4958,[1]data!$A$1:$I$764,7,0)</f>
        <v>Mumbai Indians</v>
      </c>
      <c r="U4958" t="str">
        <f>VLOOKUP($B4958,[1]data!$A$1:$I$764,9,0)</f>
        <v>Mumbai Indians</v>
      </c>
    </row>
    <row r="4959" spans="1:21" x14ac:dyDescent="0.3">
      <c r="A4959">
        <v>2013</v>
      </c>
      <c r="B4959" t="s">
        <v>3022</v>
      </c>
      <c r="C4959" s="1">
        <v>41056</v>
      </c>
      <c r="D4959" t="s">
        <v>789</v>
      </c>
      <c r="E4959" t="s">
        <v>76</v>
      </c>
      <c r="F4959">
        <v>1012</v>
      </c>
      <c r="G4959" t="s">
        <v>3025</v>
      </c>
      <c r="H4959">
        <v>73</v>
      </c>
      <c r="I4959">
        <f t="shared" si="154"/>
        <v>73</v>
      </c>
      <c r="J4959">
        <v>38</v>
      </c>
      <c r="K4959">
        <v>0</v>
      </c>
      <c r="L4959">
        <v>3</v>
      </c>
      <c r="M4959">
        <v>5</v>
      </c>
      <c r="N4959">
        <v>192.1</v>
      </c>
      <c r="O4959">
        <f t="shared" si="155"/>
        <v>192.1</v>
      </c>
      <c r="P4959" t="s">
        <v>17</v>
      </c>
      <c r="Q4959" s="1">
        <v>41056</v>
      </c>
      <c r="R4959" t="str">
        <f>VLOOKUP(B4959,[1]data!$A$2:$E$764,5,0)</f>
        <v>Chennai</v>
      </c>
      <c r="S4959" t="str">
        <f>VLOOKUP($B4959,[1]data!$A$1:$I$764,6,0)</f>
        <v>Chennai Super Kings</v>
      </c>
      <c r="T4959" t="str">
        <f>VLOOKUP($B4959,[1]data!$A$1:$I$764,7,0)</f>
        <v>Mumbai Indians</v>
      </c>
      <c r="U4959" t="str">
        <f>VLOOKUP($B4959,[1]data!$A$1:$I$764,9,0)</f>
        <v>Mumbai Indians</v>
      </c>
    </row>
    <row r="4960" spans="1:21" x14ac:dyDescent="0.3">
      <c r="A4960">
        <v>2013</v>
      </c>
      <c r="B4960" t="s">
        <v>3022</v>
      </c>
      <c r="C4960" s="1">
        <v>41056</v>
      </c>
      <c r="D4960" t="s">
        <v>789</v>
      </c>
      <c r="E4960" t="s">
        <v>1389</v>
      </c>
      <c r="F4960">
        <v>1155</v>
      </c>
      <c r="G4960" t="s">
        <v>444</v>
      </c>
      <c r="H4960">
        <v>89</v>
      </c>
      <c r="I4960">
        <f t="shared" si="154"/>
        <v>89</v>
      </c>
      <c r="J4960">
        <v>48</v>
      </c>
      <c r="K4960">
        <v>0</v>
      </c>
      <c r="L4960">
        <v>8</v>
      </c>
      <c r="M4960">
        <v>5</v>
      </c>
      <c r="N4960">
        <v>185.41</v>
      </c>
      <c r="O4960">
        <f t="shared" si="155"/>
        <v>185.41</v>
      </c>
      <c r="P4960" t="s">
        <v>20</v>
      </c>
      <c r="Q4960" s="1">
        <v>41056</v>
      </c>
      <c r="R4960" t="str">
        <f>VLOOKUP(B4960,[1]data!$A$2:$E$764,5,0)</f>
        <v>Chennai</v>
      </c>
      <c r="S4960" t="str">
        <f>VLOOKUP($B4960,[1]data!$A$1:$I$764,6,0)</f>
        <v>Chennai Super Kings</v>
      </c>
      <c r="T4960" t="str">
        <f>VLOOKUP($B4960,[1]data!$A$1:$I$764,7,0)</f>
        <v>Mumbai Indians</v>
      </c>
      <c r="U4960" t="str">
        <f>VLOOKUP($B4960,[1]data!$A$1:$I$764,9,0)</f>
        <v>Mumbai Indians</v>
      </c>
    </row>
    <row r="4961" spans="1:21" x14ac:dyDescent="0.3">
      <c r="A4961">
        <v>2013</v>
      </c>
      <c r="B4961" t="s">
        <v>3022</v>
      </c>
      <c r="C4961" s="1">
        <v>41056</v>
      </c>
      <c r="D4961" t="s">
        <v>789</v>
      </c>
      <c r="E4961" t="s">
        <v>83</v>
      </c>
      <c r="F4961">
        <v>1014</v>
      </c>
      <c r="G4961" t="s">
        <v>26</v>
      </c>
      <c r="H4961">
        <v>14</v>
      </c>
      <c r="I4961">
        <f t="shared" si="154"/>
        <v>14</v>
      </c>
      <c r="J4961">
        <v>9</v>
      </c>
      <c r="K4961">
        <v>0</v>
      </c>
      <c r="L4961">
        <v>2</v>
      </c>
      <c r="M4961">
        <v>0</v>
      </c>
      <c r="N4961">
        <v>155.55000000000001</v>
      </c>
      <c r="O4961">
        <f t="shared" si="155"/>
        <v>155.55000000000001</v>
      </c>
      <c r="P4961" t="s">
        <v>85</v>
      </c>
      <c r="Q4961" s="1">
        <v>41056</v>
      </c>
      <c r="R4961" t="str">
        <f>VLOOKUP(B4961,[1]data!$A$2:$E$764,5,0)</f>
        <v>Chennai</v>
      </c>
      <c r="S4961" t="str">
        <f>VLOOKUP($B4961,[1]data!$A$1:$I$764,6,0)</f>
        <v>Chennai Super Kings</v>
      </c>
      <c r="T4961" t="str">
        <f>VLOOKUP($B4961,[1]data!$A$1:$I$764,7,0)</f>
        <v>Mumbai Indians</v>
      </c>
      <c r="U4961" t="str">
        <f>VLOOKUP($B4961,[1]data!$A$1:$I$764,9,0)</f>
        <v>Mumbai Indians</v>
      </c>
    </row>
    <row r="4962" spans="1:21" x14ac:dyDescent="0.3">
      <c r="A4962">
        <v>2013</v>
      </c>
      <c r="B4962" t="s">
        <v>3026</v>
      </c>
      <c r="C4962" s="1">
        <v>41367</v>
      </c>
      <c r="D4962">
        <v>1</v>
      </c>
      <c r="E4962" t="s">
        <v>1518</v>
      </c>
      <c r="F4962">
        <v>1167</v>
      </c>
      <c r="G4962" t="s">
        <v>26</v>
      </c>
      <c r="H4962">
        <v>0</v>
      </c>
      <c r="I4962">
        <f t="shared" si="154"/>
        <v>0</v>
      </c>
      <c r="J4962">
        <v>0</v>
      </c>
      <c r="K4962">
        <v>1</v>
      </c>
      <c r="L4962">
        <v>0</v>
      </c>
      <c r="M4962">
        <v>0</v>
      </c>
      <c r="N4962">
        <v>0</v>
      </c>
      <c r="O4962">
        <f t="shared" si="155"/>
        <v>0</v>
      </c>
      <c r="P4962" t="s">
        <v>17</v>
      </c>
      <c r="Q4962" s="1">
        <v>41367</v>
      </c>
      <c r="R4962" t="str">
        <f>VLOOKUP(B4962,[1]data!$A$2:$E$764,5,0)</f>
        <v>Delhi</v>
      </c>
      <c r="S4962" t="str">
        <f>VLOOKUP($B4962,[1]data!$A$1:$I$764,6,0)</f>
        <v>Delhi Capitals</v>
      </c>
      <c r="T4962" t="str">
        <f>VLOOKUP($B4962,[1]data!$A$1:$I$764,7,0)</f>
        <v>Rajasthan Royals</v>
      </c>
      <c r="U4962" t="str">
        <f>VLOOKUP($B4962,[1]data!$A$1:$I$764,9,0)</f>
        <v>Rajasthan Royals</v>
      </c>
    </row>
    <row r="4963" spans="1:21" x14ac:dyDescent="0.3">
      <c r="A4963">
        <v>2013</v>
      </c>
      <c r="B4963" t="s">
        <v>3026</v>
      </c>
      <c r="C4963" s="1">
        <v>41367</v>
      </c>
      <c r="D4963">
        <v>1</v>
      </c>
      <c r="E4963" t="s">
        <v>1389</v>
      </c>
      <c r="F4963">
        <v>1155</v>
      </c>
      <c r="G4963" t="s">
        <v>3027</v>
      </c>
      <c r="H4963">
        <v>4</v>
      </c>
      <c r="I4963">
        <f t="shared" si="154"/>
        <v>4</v>
      </c>
      <c r="J4963">
        <v>9</v>
      </c>
      <c r="K4963">
        <v>6</v>
      </c>
      <c r="L4963">
        <v>1</v>
      </c>
      <c r="M4963">
        <v>0</v>
      </c>
      <c r="N4963">
        <v>44.44</v>
      </c>
      <c r="O4963">
        <f t="shared" si="155"/>
        <v>44.44</v>
      </c>
      <c r="P4963" t="s">
        <v>20</v>
      </c>
      <c r="Q4963" s="1">
        <v>41367</v>
      </c>
      <c r="R4963" t="str">
        <f>VLOOKUP(B4963,[1]data!$A$2:$E$764,5,0)</f>
        <v>Delhi</v>
      </c>
      <c r="S4963" t="str">
        <f>VLOOKUP($B4963,[1]data!$A$1:$I$764,6,0)</f>
        <v>Delhi Capitals</v>
      </c>
      <c r="T4963" t="str">
        <f>VLOOKUP($B4963,[1]data!$A$1:$I$764,7,0)</f>
        <v>Rajasthan Royals</v>
      </c>
      <c r="U4963" t="str">
        <f>VLOOKUP($B4963,[1]data!$A$1:$I$764,9,0)</f>
        <v>Rajasthan Royals</v>
      </c>
    </row>
    <row r="4964" spans="1:21" x14ac:dyDescent="0.3">
      <c r="A4964">
        <v>2013</v>
      </c>
      <c r="B4964" t="s">
        <v>3026</v>
      </c>
      <c r="C4964" s="1">
        <v>41367</v>
      </c>
      <c r="D4964">
        <v>1</v>
      </c>
      <c r="E4964" t="s">
        <v>2018</v>
      </c>
      <c r="F4964">
        <v>1187</v>
      </c>
      <c r="G4964" t="s">
        <v>3028</v>
      </c>
      <c r="H4964">
        <v>4</v>
      </c>
      <c r="I4964">
        <f t="shared" si="154"/>
        <v>4</v>
      </c>
      <c r="J4964">
        <v>8</v>
      </c>
      <c r="K4964">
        <v>13</v>
      </c>
      <c r="L4964">
        <v>0</v>
      </c>
      <c r="M4964">
        <v>0</v>
      </c>
      <c r="N4964">
        <v>50</v>
      </c>
      <c r="O4964">
        <f t="shared" si="155"/>
        <v>50</v>
      </c>
      <c r="P4964" t="s">
        <v>17</v>
      </c>
      <c r="Q4964" s="1">
        <v>41367</v>
      </c>
      <c r="R4964" t="str">
        <f>VLOOKUP(B4964,[1]data!$A$2:$E$764,5,0)</f>
        <v>Delhi</v>
      </c>
      <c r="S4964" t="str">
        <f>VLOOKUP($B4964,[1]data!$A$1:$I$764,6,0)</f>
        <v>Delhi Capitals</v>
      </c>
      <c r="T4964" t="str">
        <f>VLOOKUP($B4964,[1]data!$A$1:$I$764,7,0)</f>
        <v>Rajasthan Royals</v>
      </c>
      <c r="U4964" t="str">
        <f>VLOOKUP($B4964,[1]data!$A$1:$I$764,9,0)</f>
        <v>Rajasthan Royals</v>
      </c>
    </row>
    <row r="4965" spans="1:21" x14ac:dyDescent="0.3">
      <c r="A4965">
        <v>2013</v>
      </c>
      <c r="B4965" t="s">
        <v>3026</v>
      </c>
      <c r="C4965" s="1">
        <v>41367</v>
      </c>
      <c r="D4965">
        <v>1</v>
      </c>
      <c r="E4965" t="s">
        <v>185</v>
      </c>
      <c r="F4965">
        <v>1123</v>
      </c>
      <c r="G4965" t="s">
        <v>3029</v>
      </c>
      <c r="H4965">
        <v>0</v>
      </c>
      <c r="I4965">
        <f t="shared" si="154"/>
        <v>0</v>
      </c>
      <c r="J4965">
        <v>1</v>
      </c>
      <c r="K4965">
        <v>4</v>
      </c>
      <c r="L4965">
        <v>0</v>
      </c>
      <c r="M4965">
        <v>0</v>
      </c>
      <c r="N4965">
        <v>0</v>
      </c>
      <c r="O4965">
        <f t="shared" si="155"/>
        <v>0</v>
      </c>
      <c r="P4965" t="s">
        <v>17</v>
      </c>
      <c r="Q4965" s="1">
        <v>41367</v>
      </c>
      <c r="R4965" t="str">
        <f>VLOOKUP(B4965,[1]data!$A$2:$E$764,5,0)</f>
        <v>Delhi</v>
      </c>
      <c r="S4965" t="str">
        <f>VLOOKUP($B4965,[1]data!$A$1:$I$764,6,0)</f>
        <v>Delhi Capitals</v>
      </c>
      <c r="T4965" t="str">
        <f>VLOOKUP($B4965,[1]data!$A$1:$I$764,7,0)</f>
        <v>Rajasthan Royals</v>
      </c>
      <c r="U4965" t="str">
        <f>VLOOKUP($B4965,[1]data!$A$1:$I$764,9,0)</f>
        <v>Rajasthan Royals</v>
      </c>
    </row>
    <row r="4966" spans="1:21" x14ac:dyDescent="0.3">
      <c r="A4966">
        <v>2013</v>
      </c>
      <c r="B4966" t="s">
        <v>3026</v>
      </c>
      <c r="C4966" s="1">
        <v>41367</v>
      </c>
      <c r="D4966">
        <v>1</v>
      </c>
      <c r="E4966" t="s">
        <v>1417</v>
      </c>
      <c r="F4966">
        <v>1156</v>
      </c>
      <c r="G4966" t="s">
        <v>26</v>
      </c>
      <c r="H4966">
        <v>14</v>
      </c>
      <c r="I4966">
        <f t="shared" si="154"/>
        <v>14</v>
      </c>
      <c r="J4966">
        <v>15</v>
      </c>
      <c r="K4966">
        <v>28</v>
      </c>
      <c r="L4966">
        <v>1</v>
      </c>
      <c r="M4966">
        <v>0</v>
      </c>
      <c r="N4966">
        <v>93.33</v>
      </c>
      <c r="O4966">
        <f t="shared" si="155"/>
        <v>93.33</v>
      </c>
      <c r="P4966" t="s">
        <v>17</v>
      </c>
      <c r="Q4966" s="1">
        <v>41367</v>
      </c>
      <c r="R4966" t="str">
        <f>VLOOKUP(B4966,[1]data!$A$2:$E$764,5,0)</f>
        <v>Delhi</v>
      </c>
      <c r="S4966" t="str">
        <f>VLOOKUP($B4966,[1]data!$A$1:$I$764,6,0)</f>
        <v>Delhi Capitals</v>
      </c>
      <c r="T4966" t="str">
        <f>VLOOKUP($B4966,[1]data!$A$1:$I$764,7,0)</f>
        <v>Rajasthan Royals</v>
      </c>
      <c r="U4966" t="str">
        <f>VLOOKUP($B4966,[1]data!$A$1:$I$764,9,0)</f>
        <v>Rajasthan Royals</v>
      </c>
    </row>
    <row r="4967" spans="1:21" x14ac:dyDescent="0.3">
      <c r="A4967">
        <v>2013</v>
      </c>
      <c r="B4967" t="s">
        <v>3026</v>
      </c>
      <c r="C4967" s="1">
        <v>41367</v>
      </c>
      <c r="D4967">
        <v>1</v>
      </c>
      <c r="E4967" t="s">
        <v>58</v>
      </c>
      <c r="F4967">
        <v>1033</v>
      </c>
      <c r="G4967" t="s">
        <v>26</v>
      </c>
      <c r="H4967">
        <v>18</v>
      </c>
      <c r="I4967">
        <f t="shared" si="154"/>
        <v>18</v>
      </c>
      <c r="J4967">
        <v>16</v>
      </c>
      <c r="K4967">
        <v>27</v>
      </c>
      <c r="L4967">
        <v>0</v>
      </c>
      <c r="M4967">
        <v>1</v>
      </c>
      <c r="N4967">
        <v>112.5</v>
      </c>
      <c r="O4967">
        <f t="shared" si="155"/>
        <v>112.5</v>
      </c>
      <c r="P4967" t="s">
        <v>17</v>
      </c>
      <c r="Q4967" s="1">
        <v>41367</v>
      </c>
      <c r="R4967" t="str">
        <f>VLOOKUP(B4967,[1]data!$A$2:$E$764,5,0)</f>
        <v>Delhi</v>
      </c>
      <c r="S4967" t="str">
        <f>VLOOKUP($B4967,[1]data!$A$1:$I$764,6,0)</f>
        <v>Delhi Capitals</v>
      </c>
      <c r="T4967" t="str">
        <f>VLOOKUP($B4967,[1]data!$A$1:$I$764,7,0)</f>
        <v>Rajasthan Royals</v>
      </c>
      <c r="U4967" t="str">
        <f>VLOOKUP($B4967,[1]data!$A$1:$I$764,9,0)</f>
        <v>Rajasthan Royals</v>
      </c>
    </row>
    <row r="4968" spans="1:21" x14ac:dyDescent="0.3">
      <c r="A4968">
        <v>2013</v>
      </c>
      <c r="B4968" t="s">
        <v>3026</v>
      </c>
      <c r="C4968" s="1">
        <v>41367</v>
      </c>
      <c r="D4968">
        <v>1</v>
      </c>
      <c r="E4968" t="s">
        <v>64</v>
      </c>
      <c r="F4968">
        <v>1048</v>
      </c>
      <c r="G4968" t="s">
        <v>2180</v>
      </c>
      <c r="H4968">
        <v>41</v>
      </c>
      <c r="I4968">
        <f t="shared" si="154"/>
        <v>41</v>
      </c>
      <c r="J4968">
        <v>29</v>
      </c>
      <c r="K4968">
        <v>58</v>
      </c>
      <c r="L4968">
        <v>5</v>
      </c>
      <c r="M4968">
        <v>1</v>
      </c>
      <c r="N4968">
        <v>141.37</v>
      </c>
      <c r="O4968">
        <f t="shared" si="155"/>
        <v>141.37</v>
      </c>
      <c r="P4968" t="s">
        <v>40</v>
      </c>
      <c r="Q4968" s="1">
        <v>41367</v>
      </c>
      <c r="R4968" t="str">
        <f>VLOOKUP(B4968,[1]data!$A$2:$E$764,5,0)</f>
        <v>Delhi</v>
      </c>
      <c r="S4968" t="str">
        <f>VLOOKUP($B4968,[1]data!$A$1:$I$764,6,0)</f>
        <v>Delhi Capitals</v>
      </c>
      <c r="T4968" t="str">
        <f>VLOOKUP($B4968,[1]data!$A$1:$I$764,7,0)</f>
        <v>Rajasthan Royals</v>
      </c>
      <c r="U4968" t="str">
        <f>VLOOKUP($B4968,[1]data!$A$1:$I$764,9,0)</f>
        <v>Rajasthan Royals</v>
      </c>
    </row>
    <row r="4969" spans="1:21" x14ac:dyDescent="0.3">
      <c r="A4969">
        <v>2013</v>
      </c>
      <c r="B4969" t="s">
        <v>3026</v>
      </c>
      <c r="C4969" s="1">
        <v>41367</v>
      </c>
      <c r="D4969">
        <v>1</v>
      </c>
      <c r="E4969" t="s">
        <v>23</v>
      </c>
      <c r="F4969">
        <v>1066</v>
      </c>
      <c r="G4969" t="s">
        <v>3030</v>
      </c>
      <c r="H4969">
        <v>23</v>
      </c>
      <c r="I4969">
        <f t="shared" si="154"/>
        <v>23</v>
      </c>
      <c r="J4969">
        <v>20</v>
      </c>
      <c r="K4969">
        <v>26</v>
      </c>
      <c r="L4969">
        <v>5</v>
      </c>
      <c r="M4969">
        <v>0</v>
      </c>
      <c r="N4969">
        <v>115</v>
      </c>
      <c r="O4969">
        <f t="shared" si="155"/>
        <v>115</v>
      </c>
      <c r="P4969" t="s">
        <v>17</v>
      </c>
      <c r="Q4969" s="1">
        <v>41367</v>
      </c>
      <c r="R4969" t="str">
        <f>VLOOKUP(B4969,[1]data!$A$2:$E$764,5,0)</f>
        <v>Delhi</v>
      </c>
      <c r="S4969" t="str">
        <f>VLOOKUP($B4969,[1]data!$A$1:$I$764,6,0)</f>
        <v>Delhi Capitals</v>
      </c>
      <c r="T4969" t="str">
        <f>VLOOKUP($B4969,[1]data!$A$1:$I$764,7,0)</f>
        <v>Rajasthan Royals</v>
      </c>
      <c r="U4969" t="str">
        <f>VLOOKUP($B4969,[1]data!$A$1:$I$764,9,0)</f>
        <v>Rajasthan Royals</v>
      </c>
    </row>
    <row r="4970" spans="1:21" x14ac:dyDescent="0.3">
      <c r="A4970">
        <v>2013</v>
      </c>
      <c r="B4970" t="s">
        <v>3026</v>
      </c>
      <c r="C4970" s="1">
        <v>41367</v>
      </c>
      <c r="D4970">
        <v>1</v>
      </c>
      <c r="E4970" t="s">
        <v>2962</v>
      </c>
      <c r="F4970">
        <v>1274</v>
      </c>
      <c r="G4970" t="s">
        <v>2985</v>
      </c>
      <c r="H4970">
        <v>4</v>
      </c>
      <c r="I4970">
        <f t="shared" si="154"/>
        <v>4</v>
      </c>
      <c r="J4970">
        <v>8</v>
      </c>
      <c r="K4970">
        <v>11</v>
      </c>
      <c r="L4970">
        <v>0</v>
      </c>
      <c r="M4970">
        <v>0</v>
      </c>
      <c r="N4970">
        <v>50</v>
      </c>
      <c r="O4970">
        <f t="shared" si="155"/>
        <v>50</v>
      </c>
      <c r="P4970" t="s">
        <v>17</v>
      </c>
      <c r="Q4970" s="1">
        <v>41367</v>
      </c>
      <c r="R4970" t="str">
        <f>VLOOKUP(B4970,[1]data!$A$2:$E$764,5,0)</f>
        <v>Delhi</v>
      </c>
      <c r="S4970" t="str">
        <f>VLOOKUP($B4970,[1]data!$A$1:$I$764,6,0)</f>
        <v>Delhi Capitals</v>
      </c>
      <c r="T4970" t="str">
        <f>VLOOKUP($B4970,[1]data!$A$1:$I$764,7,0)</f>
        <v>Rajasthan Royals</v>
      </c>
      <c r="U4970" t="str">
        <f>VLOOKUP($B4970,[1]data!$A$1:$I$764,9,0)</f>
        <v>Rajasthan Royals</v>
      </c>
    </row>
    <row r="4971" spans="1:21" x14ac:dyDescent="0.3">
      <c r="A4971">
        <v>2013</v>
      </c>
      <c r="B4971" t="s">
        <v>3026</v>
      </c>
      <c r="C4971" s="1">
        <v>41367</v>
      </c>
      <c r="D4971">
        <v>1</v>
      </c>
      <c r="E4971" t="s">
        <v>1064</v>
      </c>
      <c r="F4971">
        <v>1121</v>
      </c>
      <c r="G4971" t="s">
        <v>2674</v>
      </c>
      <c r="H4971">
        <v>21</v>
      </c>
      <c r="I4971">
        <f t="shared" si="154"/>
        <v>21</v>
      </c>
      <c r="J4971">
        <v>19</v>
      </c>
      <c r="K4971">
        <v>30</v>
      </c>
      <c r="L4971">
        <v>4</v>
      </c>
      <c r="M4971">
        <v>0</v>
      </c>
      <c r="N4971">
        <v>110.52</v>
      </c>
      <c r="O4971">
        <f t="shared" si="155"/>
        <v>110.52</v>
      </c>
      <c r="P4971" t="s">
        <v>17</v>
      </c>
      <c r="Q4971" s="1">
        <v>41367</v>
      </c>
      <c r="R4971" t="str">
        <f>VLOOKUP(B4971,[1]data!$A$2:$E$764,5,0)</f>
        <v>Delhi</v>
      </c>
      <c r="S4971" t="str">
        <f>VLOOKUP($B4971,[1]data!$A$1:$I$764,6,0)</f>
        <v>Delhi Capitals</v>
      </c>
      <c r="T4971" t="str">
        <f>VLOOKUP($B4971,[1]data!$A$1:$I$764,7,0)</f>
        <v>Rajasthan Royals</v>
      </c>
      <c r="U4971" t="str">
        <f>VLOOKUP($B4971,[1]data!$A$1:$I$764,9,0)</f>
        <v>Rajasthan Royals</v>
      </c>
    </row>
    <row r="4972" spans="1:21" x14ac:dyDescent="0.3">
      <c r="A4972">
        <v>2013</v>
      </c>
      <c r="B4972" t="s">
        <v>3026</v>
      </c>
      <c r="C4972" s="1">
        <v>41367</v>
      </c>
      <c r="D4972">
        <v>1</v>
      </c>
      <c r="E4972" t="s">
        <v>159</v>
      </c>
      <c r="F4972">
        <v>1044</v>
      </c>
      <c r="G4972" t="s">
        <v>3031</v>
      </c>
      <c r="H4972">
        <v>66</v>
      </c>
      <c r="I4972">
        <f t="shared" si="154"/>
        <v>66</v>
      </c>
      <c r="J4972">
        <v>52</v>
      </c>
      <c r="K4972">
        <v>94</v>
      </c>
      <c r="L4972">
        <v>8</v>
      </c>
      <c r="M4972">
        <v>1</v>
      </c>
      <c r="N4972">
        <v>126.92</v>
      </c>
      <c r="O4972">
        <f t="shared" si="155"/>
        <v>126.92</v>
      </c>
      <c r="P4972" t="s">
        <v>40</v>
      </c>
      <c r="Q4972" s="1">
        <v>41367</v>
      </c>
      <c r="R4972" t="str">
        <f>VLOOKUP(B4972,[1]data!$A$2:$E$764,5,0)</f>
        <v>Delhi</v>
      </c>
      <c r="S4972" t="str">
        <f>VLOOKUP($B4972,[1]data!$A$1:$I$764,6,0)</f>
        <v>Delhi Capitals</v>
      </c>
      <c r="T4972" t="str">
        <f>VLOOKUP($B4972,[1]data!$A$1:$I$764,7,0)</f>
        <v>Rajasthan Royals</v>
      </c>
      <c r="U4972" t="str">
        <f>VLOOKUP($B4972,[1]data!$A$1:$I$764,9,0)</f>
        <v>Rajasthan Royals</v>
      </c>
    </row>
    <row r="4973" spans="1:21" x14ac:dyDescent="0.3">
      <c r="A4973">
        <v>2013</v>
      </c>
      <c r="B4973" t="s">
        <v>3026</v>
      </c>
      <c r="C4973" s="1">
        <v>41367</v>
      </c>
      <c r="D4973">
        <v>1</v>
      </c>
      <c r="E4973" t="s">
        <v>270</v>
      </c>
      <c r="F4973">
        <v>1077</v>
      </c>
      <c r="G4973" t="s">
        <v>3032</v>
      </c>
      <c r="H4973">
        <v>23</v>
      </c>
      <c r="I4973">
        <f t="shared" si="154"/>
        <v>23</v>
      </c>
      <c r="J4973">
        <v>23</v>
      </c>
      <c r="K4973">
        <v>30</v>
      </c>
      <c r="L4973">
        <v>2</v>
      </c>
      <c r="M4973">
        <v>0</v>
      </c>
      <c r="N4973">
        <v>100</v>
      </c>
      <c r="O4973">
        <f t="shared" si="155"/>
        <v>100</v>
      </c>
      <c r="P4973" t="s">
        <v>17</v>
      </c>
      <c r="Q4973" s="1">
        <v>41367</v>
      </c>
      <c r="R4973" t="str">
        <f>VLOOKUP(B4973,[1]data!$A$2:$E$764,5,0)</f>
        <v>Delhi</v>
      </c>
      <c r="S4973" t="str">
        <f>VLOOKUP($B4973,[1]data!$A$1:$I$764,6,0)</f>
        <v>Delhi Capitals</v>
      </c>
      <c r="T4973" t="str">
        <f>VLOOKUP($B4973,[1]data!$A$1:$I$764,7,0)</f>
        <v>Rajasthan Royals</v>
      </c>
      <c r="U4973" t="str">
        <f>VLOOKUP($B4973,[1]data!$A$1:$I$764,9,0)</f>
        <v>Rajasthan Royals</v>
      </c>
    </row>
    <row r="4974" spans="1:21" x14ac:dyDescent="0.3">
      <c r="A4974">
        <v>2013</v>
      </c>
      <c r="B4974" t="s">
        <v>3026</v>
      </c>
      <c r="C4974" s="1">
        <v>41367</v>
      </c>
      <c r="D4974">
        <v>1</v>
      </c>
      <c r="E4974" t="s">
        <v>1909</v>
      </c>
      <c r="F4974">
        <v>1165</v>
      </c>
      <c r="G4974" t="s">
        <v>1257</v>
      </c>
      <c r="H4974">
        <v>0</v>
      </c>
      <c r="I4974">
        <f t="shared" si="154"/>
        <v>0</v>
      </c>
      <c r="J4974">
        <v>1</v>
      </c>
      <c r="K4974">
        <v>1</v>
      </c>
      <c r="L4974">
        <v>0</v>
      </c>
      <c r="M4974">
        <v>0</v>
      </c>
      <c r="N4974">
        <v>0</v>
      </c>
      <c r="O4974">
        <f t="shared" si="155"/>
        <v>0</v>
      </c>
      <c r="P4974" t="s">
        <v>17</v>
      </c>
      <c r="Q4974" s="1">
        <v>41367</v>
      </c>
      <c r="R4974" t="str">
        <f>VLOOKUP(B4974,[1]data!$A$2:$E$764,5,0)</f>
        <v>Delhi</v>
      </c>
      <c r="S4974" t="str">
        <f>VLOOKUP($B4974,[1]data!$A$1:$I$764,6,0)</f>
        <v>Delhi Capitals</v>
      </c>
      <c r="T4974" t="str">
        <f>VLOOKUP($B4974,[1]data!$A$1:$I$764,7,0)</f>
        <v>Rajasthan Royals</v>
      </c>
      <c r="U4974" t="str">
        <f>VLOOKUP($B4974,[1]data!$A$1:$I$764,9,0)</f>
        <v>Rajasthan Royals</v>
      </c>
    </row>
    <row r="4975" spans="1:21" x14ac:dyDescent="0.3">
      <c r="A4975">
        <v>2013</v>
      </c>
      <c r="B4975" t="s">
        <v>3026</v>
      </c>
      <c r="C4975" s="1">
        <v>41367</v>
      </c>
      <c r="D4975">
        <v>1</v>
      </c>
      <c r="E4975" t="s">
        <v>1226</v>
      </c>
      <c r="F4975">
        <v>1141</v>
      </c>
      <c r="G4975" t="s">
        <v>177</v>
      </c>
      <c r="H4975">
        <v>7</v>
      </c>
      <c r="I4975">
        <f t="shared" si="154"/>
        <v>7</v>
      </c>
      <c r="J4975">
        <v>6</v>
      </c>
      <c r="K4975">
        <v>7</v>
      </c>
      <c r="L4975">
        <v>1</v>
      </c>
      <c r="M4975">
        <v>0</v>
      </c>
      <c r="N4975">
        <v>116.66</v>
      </c>
      <c r="O4975">
        <f t="shared" si="155"/>
        <v>116.66</v>
      </c>
      <c r="P4975" t="s">
        <v>17</v>
      </c>
      <c r="Q4975" s="1">
        <v>41367</v>
      </c>
      <c r="R4975" t="str">
        <f>VLOOKUP(B4975,[1]data!$A$2:$E$764,5,0)</f>
        <v>Delhi</v>
      </c>
      <c r="S4975" t="str">
        <f>VLOOKUP($B4975,[1]data!$A$1:$I$764,6,0)</f>
        <v>Delhi Capitals</v>
      </c>
      <c r="T4975" t="str">
        <f>VLOOKUP($B4975,[1]data!$A$1:$I$764,7,0)</f>
        <v>Rajasthan Royals</v>
      </c>
      <c r="U4975" t="str">
        <f>VLOOKUP($B4975,[1]data!$A$1:$I$764,9,0)</f>
        <v>Rajasthan Royals</v>
      </c>
    </row>
    <row r="4976" spans="1:21" x14ac:dyDescent="0.3">
      <c r="A4976">
        <v>2013</v>
      </c>
      <c r="B4976" t="s">
        <v>3026</v>
      </c>
      <c r="C4976" s="1">
        <v>41367</v>
      </c>
      <c r="D4976">
        <v>1</v>
      </c>
      <c r="E4976" t="s">
        <v>89</v>
      </c>
      <c r="F4976">
        <v>1045</v>
      </c>
      <c r="G4976" t="s">
        <v>2641</v>
      </c>
      <c r="H4976">
        <v>4</v>
      </c>
      <c r="I4976">
        <f t="shared" si="154"/>
        <v>4</v>
      </c>
      <c r="J4976">
        <v>7</v>
      </c>
      <c r="K4976">
        <v>10</v>
      </c>
      <c r="L4976">
        <v>0</v>
      </c>
      <c r="M4976">
        <v>0</v>
      </c>
      <c r="N4976">
        <v>57.14</v>
      </c>
      <c r="O4976">
        <f t="shared" si="155"/>
        <v>57.14</v>
      </c>
      <c r="P4976" t="s">
        <v>17</v>
      </c>
      <c r="Q4976" s="1">
        <v>41367</v>
      </c>
      <c r="R4976" t="str">
        <f>VLOOKUP(B4976,[1]data!$A$2:$E$764,5,0)</f>
        <v>Delhi</v>
      </c>
      <c r="S4976" t="str">
        <f>VLOOKUP($B4976,[1]data!$A$1:$I$764,6,0)</f>
        <v>Delhi Capitals</v>
      </c>
      <c r="T4976" t="str">
        <f>VLOOKUP($B4976,[1]data!$A$1:$I$764,7,0)</f>
        <v>Rajasthan Royals</v>
      </c>
      <c r="U4976" t="str">
        <f>VLOOKUP($B4976,[1]data!$A$1:$I$764,9,0)</f>
        <v>Rajasthan Royals</v>
      </c>
    </row>
    <row r="4977" spans="1:21" x14ac:dyDescent="0.3">
      <c r="A4977">
        <v>2013</v>
      </c>
      <c r="B4977" t="s">
        <v>3026</v>
      </c>
      <c r="C4977" s="1">
        <v>41367</v>
      </c>
      <c r="D4977">
        <v>1</v>
      </c>
      <c r="E4977" t="s">
        <v>1080</v>
      </c>
      <c r="F4977">
        <v>1116</v>
      </c>
      <c r="G4977" t="s">
        <v>3033</v>
      </c>
      <c r="H4977">
        <v>9</v>
      </c>
      <c r="I4977">
        <f t="shared" si="154"/>
        <v>9</v>
      </c>
      <c r="J4977">
        <v>9</v>
      </c>
      <c r="K4977">
        <v>9</v>
      </c>
      <c r="L4977">
        <v>1</v>
      </c>
      <c r="M4977">
        <v>0</v>
      </c>
      <c r="N4977">
        <v>100</v>
      </c>
      <c r="O4977">
        <f t="shared" si="155"/>
        <v>100</v>
      </c>
      <c r="P4977" t="s">
        <v>20</v>
      </c>
      <c r="Q4977" s="1">
        <v>41367</v>
      </c>
      <c r="R4977" t="str">
        <f>VLOOKUP(B4977,[1]data!$A$2:$E$764,5,0)</f>
        <v>Delhi</v>
      </c>
      <c r="S4977" t="str">
        <f>VLOOKUP($B4977,[1]data!$A$1:$I$764,6,0)</f>
        <v>Delhi Capitals</v>
      </c>
      <c r="T4977" t="str">
        <f>VLOOKUP($B4977,[1]data!$A$1:$I$764,7,0)</f>
        <v>Rajasthan Royals</v>
      </c>
      <c r="U4977" t="str">
        <f>VLOOKUP($B4977,[1]data!$A$1:$I$764,9,0)</f>
        <v>Rajasthan Royals</v>
      </c>
    </row>
    <row r="4978" spans="1:21" x14ac:dyDescent="0.3">
      <c r="A4978">
        <v>2013</v>
      </c>
      <c r="B4978" t="s">
        <v>3026</v>
      </c>
      <c r="C4978" s="1">
        <v>41367</v>
      </c>
      <c r="D4978">
        <v>1</v>
      </c>
      <c r="E4978" t="s">
        <v>3034</v>
      </c>
      <c r="F4978">
        <v>1278</v>
      </c>
      <c r="G4978" t="s">
        <v>3035</v>
      </c>
      <c r="H4978">
        <v>8</v>
      </c>
      <c r="I4978">
        <f t="shared" si="154"/>
        <v>8</v>
      </c>
      <c r="J4978">
        <v>9</v>
      </c>
      <c r="K4978">
        <v>13</v>
      </c>
      <c r="L4978">
        <v>1</v>
      </c>
      <c r="M4978">
        <v>0</v>
      </c>
      <c r="N4978">
        <v>88.88</v>
      </c>
      <c r="O4978">
        <f t="shared" si="155"/>
        <v>88.88</v>
      </c>
      <c r="P4978" t="s">
        <v>17</v>
      </c>
      <c r="Q4978" s="1">
        <v>41367</v>
      </c>
      <c r="R4978" t="str">
        <f>VLOOKUP(B4978,[1]data!$A$2:$E$764,5,0)</f>
        <v>Delhi</v>
      </c>
      <c r="S4978" t="str">
        <f>VLOOKUP($B4978,[1]data!$A$1:$I$764,6,0)</f>
        <v>Delhi Capitals</v>
      </c>
      <c r="T4978" t="str">
        <f>VLOOKUP($B4978,[1]data!$A$1:$I$764,7,0)</f>
        <v>Rajasthan Royals</v>
      </c>
      <c r="U4978" t="str">
        <f>VLOOKUP($B4978,[1]data!$A$1:$I$764,9,0)</f>
        <v>Rajasthan Royals</v>
      </c>
    </row>
    <row r="4979" spans="1:21" x14ac:dyDescent="0.3">
      <c r="A4979">
        <v>2013</v>
      </c>
      <c r="B4979" t="s">
        <v>3036</v>
      </c>
      <c r="C4979" s="1">
        <v>41368</v>
      </c>
      <c r="D4979" t="s">
        <v>2493</v>
      </c>
      <c r="E4979" t="s">
        <v>274</v>
      </c>
      <c r="F4979">
        <v>1076</v>
      </c>
      <c r="G4979" t="s">
        <v>2609</v>
      </c>
      <c r="H4979">
        <v>60</v>
      </c>
      <c r="I4979">
        <f t="shared" si="154"/>
        <v>60</v>
      </c>
      <c r="J4979">
        <v>37</v>
      </c>
      <c r="K4979">
        <v>66</v>
      </c>
      <c r="L4979">
        <v>3</v>
      </c>
      <c r="M4979">
        <v>4</v>
      </c>
      <c r="N4979">
        <v>162.16</v>
      </c>
      <c r="O4979">
        <f t="shared" si="155"/>
        <v>162.16</v>
      </c>
      <c r="P4979" t="s">
        <v>20</v>
      </c>
      <c r="Q4979" s="1">
        <v>41368</v>
      </c>
      <c r="R4979" t="str">
        <f>VLOOKUP(B4979,[1]data!$A$2:$E$764,5,0)</f>
        <v>Pune</v>
      </c>
      <c r="S4979" t="str">
        <f>VLOOKUP($B4979,[1]data!$A$1:$I$764,6,0)</f>
        <v>Pune Warriors</v>
      </c>
      <c r="T4979" t="str">
        <f>VLOOKUP($B4979,[1]data!$A$1:$I$764,7,0)</f>
        <v>Kings XI Punjab</v>
      </c>
      <c r="U4979" t="str">
        <f>VLOOKUP($B4979,[1]data!$A$1:$I$764,9,0)</f>
        <v>Kings XI Punjab</v>
      </c>
    </row>
    <row r="4980" spans="1:21" x14ac:dyDescent="0.3">
      <c r="A4980">
        <v>2013</v>
      </c>
      <c r="B4980" t="s">
        <v>3036</v>
      </c>
      <c r="C4980" s="1">
        <v>41368</v>
      </c>
      <c r="D4980" t="s">
        <v>2493</v>
      </c>
      <c r="E4980" t="s">
        <v>562</v>
      </c>
      <c r="F4980">
        <v>1002</v>
      </c>
      <c r="G4980" t="s">
        <v>3037</v>
      </c>
      <c r="H4980">
        <v>23</v>
      </c>
      <c r="I4980">
        <f t="shared" si="154"/>
        <v>23</v>
      </c>
      <c r="J4980">
        <v>19</v>
      </c>
      <c r="K4980">
        <v>38</v>
      </c>
      <c r="L4980">
        <v>4</v>
      </c>
      <c r="M4980">
        <v>0</v>
      </c>
      <c r="N4980">
        <v>121.05</v>
      </c>
      <c r="O4980">
        <f t="shared" si="155"/>
        <v>121.05</v>
      </c>
      <c r="P4980" t="s">
        <v>17</v>
      </c>
      <c r="Q4980" s="1">
        <v>41368</v>
      </c>
      <c r="R4980" t="str">
        <f>VLOOKUP(B4980,[1]data!$A$2:$E$764,5,0)</f>
        <v>Pune</v>
      </c>
      <c r="S4980" t="str">
        <f>VLOOKUP($B4980,[1]data!$A$1:$I$764,6,0)</f>
        <v>Pune Warriors</v>
      </c>
      <c r="T4980" t="str">
        <f>VLOOKUP($B4980,[1]data!$A$1:$I$764,7,0)</f>
        <v>Kings XI Punjab</v>
      </c>
      <c r="U4980" t="str">
        <f>VLOOKUP($B4980,[1]data!$A$1:$I$764,9,0)</f>
        <v>Kings XI Punjab</v>
      </c>
    </row>
    <row r="4981" spans="1:21" x14ac:dyDescent="0.3">
      <c r="A4981">
        <v>2013</v>
      </c>
      <c r="B4981" t="s">
        <v>3036</v>
      </c>
      <c r="C4981" s="1">
        <v>41368</v>
      </c>
      <c r="D4981" t="s">
        <v>2493</v>
      </c>
      <c r="E4981" t="s">
        <v>34</v>
      </c>
      <c r="F4981">
        <v>1280</v>
      </c>
      <c r="G4981" t="s">
        <v>3038</v>
      </c>
      <c r="H4981">
        <v>28</v>
      </c>
      <c r="I4981">
        <f t="shared" si="154"/>
        <v>28</v>
      </c>
      <c r="J4981">
        <v>33</v>
      </c>
      <c r="K4981">
        <v>51</v>
      </c>
      <c r="L4981">
        <v>1</v>
      </c>
      <c r="M4981">
        <v>1</v>
      </c>
      <c r="N4981">
        <v>84.84</v>
      </c>
      <c r="O4981">
        <f t="shared" si="155"/>
        <v>84.84</v>
      </c>
      <c r="P4981" t="s">
        <v>40</v>
      </c>
      <c r="Q4981" s="1">
        <v>41368</v>
      </c>
      <c r="R4981" t="str">
        <f>VLOOKUP(B4981,[1]data!$A$2:$E$764,5,0)</f>
        <v>Pune</v>
      </c>
      <c r="S4981" t="str">
        <f>VLOOKUP($B4981,[1]data!$A$1:$I$764,6,0)</f>
        <v>Pune Warriors</v>
      </c>
      <c r="T4981" t="str">
        <f>VLOOKUP($B4981,[1]data!$A$1:$I$764,7,0)</f>
        <v>Kings XI Punjab</v>
      </c>
      <c r="U4981" t="str">
        <f>VLOOKUP($B4981,[1]data!$A$1:$I$764,9,0)</f>
        <v>Kings XI Punjab</v>
      </c>
    </row>
    <row r="4982" spans="1:21" x14ac:dyDescent="0.3">
      <c r="A4982">
        <v>2013</v>
      </c>
      <c r="B4982" t="s">
        <v>3036</v>
      </c>
      <c r="C4982" s="1">
        <v>41368</v>
      </c>
      <c r="D4982" t="s">
        <v>2493</v>
      </c>
      <c r="E4982" t="s">
        <v>116</v>
      </c>
      <c r="F4982">
        <v>1064</v>
      </c>
      <c r="G4982" t="s">
        <v>1486</v>
      </c>
      <c r="H4982">
        <v>11</v>
      </c>
      <c r="I4982">
        <f t="shared" si="154"/>
        <v>11</v>
      </c>
      <c r="J4982">
        <v>11</v>
      </c>
      <c r="K4982">
        <v>21</v>
      </c>
      <c r="L4982">
        <v>1</v>
      </c>
      <c r="M4982">
        <v>0</v>
      </c>
      <c r="N4982">
        <v>100</v>
      </c>
      <c r="O4982">
        <f t="shared" si="155"/>
        <v>100</v>
      </c>
      <c r="P4982" t="s">
        <v>17</v>
      </c>
      <c r="Q4982" s="1">
        <v>41368</v>
      </c>
      <c r="R4982" t="str">
        <f>VLOOKUP(B4982,[1]data!$A$2:$E$764,5,0)</f>
        <v>Pune</v>
      </c>
      <c r="S4982" t="str">
        <f>VLOOKUP($B4982,[1]data!$A$1:$I$764,6,0)</f>
        <v>Pune Warriors</v>
      </c>
      <c r="T4982" t="str">
        <f>VLOOKUP($B4982,[1]data!$A$1:$I$764,7,0)</f>
        <v>Kings XI Punjab</v>
      </c>
      <c r="U4982" t="str">
        <f>VLOOKUP($B4982,[1]data!$A$1:$I$764,9,0)</f>
        <v>Kings XI Punjab</v>
      </c>
    </row>
    <row r="4983" spans="1:21" x14ac:dyDescent="0.3">
      <c r="A4983">
        <v>2013</v>
      </c>
      <c r="B4983" t="s">
        <v>3036</v>
      </c>
      <c r="C4983" s="1">
        <v>41368</v>
      </c>
      <c r="D4983" t="s">
        <v>2493</v>
      </c>
      <c r="E4983" t="s">
        <v>144</v>
      </c>
      <c r="F4983">
        <v>1007</v>
      </c>
      <c r="G4983" t="s">
        <v>26</v>
      </c>
      <c r="H4983">
        <v>1</v>
      </c>
      <c r="I4983">
        <f t="shared" si="154"/>
        <v>1</v>
      </c>
      <c r="J4983">
        <v>1</v>
      </c>
      <c r="K4983">
        <v>5</v>
      </c>
      <c r="L4983">
        <v>0</v>
      </c>
      <c r="M4983">
        <v>0</v>
      </c>
      <c r="N4983">
        <v>100</v>
      </c>
      <c r="O4983">
        <f t="shared" si="155"/>
        <v>100</v>
      </c>
      <c r="P4983" t="s">
        <v>17</v>
      </c>
      <c r="Q4983" s="1">
        <v>41368</v>
      </c>
      <c r="R4983" t="str">
        <f>VLOOKUP(B4983,[1]data!$A$2:$E$764,5,0)</f>
        <v>Pune</v>
      </c>
      <c r="S4983" t="str">
        <f>VLOOKUP($B4983,[1]data!$A$1:$I$764,6,0)</f>
        <v>Pune Warriors</v>
      </c>
      <c r="T4983" t="str">
        <f>VLOOKUP($B4983,[1]data!$A$1:$I$764,7,0)</f>
        <v>Kings XI Punjab</v>
      </c>
      <c r="U4983" t="str">
        <f>VLOOKUP($B4983,[1]data!$A$1:$I$764,9,0)</f>
        <v>Kings XI Punjab</v>
      </c>
    </row>
    <row r="4984" spans="1:21" x14ac:dyDescent="0.3">
      <c r="A4984">
        <v>2013</v>
      </c>
      <c r="B4984" t="s">
        <v>3036</v>
      </c>
      <c r="C4984" s="1">
        <v>41368</v>
      </c>
      <c r="D4984" t="s">
        <v>2493</v>
      </c>
      <c r="E4984" t="s">
        <v>1453</v>
      </c>
      <c r="F4984">
        <v>1183</v>
      </c>
      <c r="G4984" t="s">
        <v>26</v>
      </c>
      <c r="H4984">
        <v>5</v>
      </c>
      <c r="I4984">
        <f t="shared" si="154"/>
        <v>5</v>
      </c>
      <c r="J4984">
        <v>2</v>
      </c>
      <c r="K4984">
        <v>7</v>
      </c>
      <c r="L4984">
        <v>1</v>
      </c>
      <c r="M4984">
        <v>0</v>
      </c>
      <c r="N4984">
        <v>250</v>
      </c>
      <c r="O4984">
        <f t="shared" si="155"/>
        <v>250</v>
      </c>
      <c r="P4984" t="s">
        <v>17</v>
      </c>
      <c r="Q4984" s="1">
        <v>41368</v>
      </c>
      <c r="R4984" t="str">
        <f>VLOOKUP(B4984,[1]data!$A$2:$E$764,5,0)</f>
        <v>Pune</v>
      </c>
      <c r="S4984" t="str">
        <f>VLOOKUP($B4984,[1]data!$A$1:$I$764,6,0)</f>
        <v>Pune Warriors</v>
      </c>
      <c r="T4984" t="str">
        <f>VLOOKUP($B4984,[1]data!$A$1:$I$764,7,0)</f>
        <v>Kings XI Punjab</v>
      </c>
      <c r="U4984" t="str">
        <f>VLOOKUP($B4984,[1]data!$A$1:$I$764,9,0)</f>
        <v>Kings XI Punjab</v>
      </c>
    </row>
    <row r="4985" spans="1:21" x14ac:dyDescent="0.3">
      <c r="A4985">
        <v>2013</v>
      </c>
      <c r="B4985" t="s">
        <v>3036</v>
      </c>
      <c r="C4985" s="1">
        <v>41368</v>
      </c>
      <c r="D4985" t="s">
        <v>2493</v>
      </c>
      <c r="E4985" t="s">
        <v>1393</v>
      </c>
      <c r="F4985">
        <v>1169</v>
      </c>
      <c r="G4985" t="s">
        <v>1486</v>
      </c>
      <c r="H4985">
        <v>18</v>
      </c>
      <c r="I4985">
        <f t="shared" si="154"/>
        <v>18</v>
      </c>
      <c r="J4985">
        <v>18</v>
      </c>
      <c r="K4985">
        <v>33</v>
      </c>
      <c r="L4985">
        <v>1</v>
      </c>
      <c r="M4985">
        <v>0</v>
      </c>
      <c r="N4985">
        <v>100</v>
      </c>
      <c r="O4985">
        <f t="shared" si="155"/>
        <v>100</v>
      </c>
      <c r="P4985" t="s">
        <v>17</v>
      </c>
      <c r="Q4985" s="1">
        <v>41368</v>
      </c>
      <c r="R4985" t="str">
        <f>VLOOKUP(B4985,[1]data!$A$2:$E$764,5,0)</f>
        <v>Pune</v>
      </c>
      <c r="S4985" t="str">
        <f>VLOOKUP($B4985,[1]data!$A$1:$I$764,6,0)</f>
        <v>Pune Warriors</v>
      </c>
      <c r="T4985" t="str">
        <f>VLOOKUP($B4985,[1]data!$A$1:$I$764,7,0)</f>
        <v>Kings XI Punjab</v>
      </c>
      <c r="U4985" t="str">
        <f>VLOOKUP($B4985,[1]data!$A$1:$I$764,9,0)</f>
        <v>Kings XI Punjab</v>
      </c>
    </row>
    <row r="4986" spans="1:21" x14ac:dyDescent="0.3">
      <c r="A4986">
        <v>2013</v>
      </c>
      <c r="B4986" t="s">
        <v>3036</v>
      </c>
      <c r="C4986" s="1">
        <v>41368</v>
      </c>
      <c r="D4986" t="s">
        <v>2493</v>
      </c>
      <c r="E4986" t="s">
        <v>1592</v>
      </c>
      <c r="F4986">
        <v>1226</v>
      </c>
      <c r="G4986" t="s">
        <v>26</v>
      </c>
      <c r="H4986">
        <v>19</v>
      </c>
      <c r="I4986">
        <f t="shared" si="154"/>
        <v>19</v>
      </c>
      <c r="J4986">
        <v>19</v>
      </c>
      <c r="K4986">
        <v>32</v>
      </c>
      <c r="L4986">
        <v>3</v>
      </c>
      <c r="M4986">
        <v>0</v>
      </c>
      <c r="N4986">
        <v>100</v>
      </c>
      <c r="O4986">
        <f t="shared" si="155"/>
        <v>100</v>
      </c>
      <c r="P4986" t="s">
        <v>20</v>
      </c>
      <c r="Q4986" s="1">
        <v>41368</v>
      </c>
      <c r="R4986" t="str">
        <f>VLOOKUP(B4986,[1]data!$A$2:$E$764,5,0)</f>
        <v>Pune</v>
      </c>
      <c r="S4986" t="str">
        <f>VLOOKUP($B4986,[1]data!$A$1:$I$764,6,0)</f>
        <v>Pune Warriors</v>
      </c>
      <c r="T4986" t="str">
        <f>VLOOKUP($B4986,[1]data!$A$1:$I$764,7,0)</f>
        <v>Kings XI Punjab</v>
      </c>
      <c r="U4986" t="str">
        <f>VLOOKUP($B4986,[1]data!$A$1:$I$764,9,0)</f>
        <v>Kings XI Punjab</v>
      </c>
    </row>
    <row r="4987" spans="1:21" x14ac:dyDescent="0.3">
      <c r="A4987">
        <v>2013</v>
      </c>
      <c r="B4987" t="s">
        <v>3036</v>
      </c>
      <c r="C4987" s="1">
        <v>41368</v>
      </c>
      <c r="D4987" t="s">
        <v>2493</v>
      </c>
      <c r="E4987" t="s">
        <v>21</v>
      </c>
      <c r="F4987">
        <v>1024</v>
      </c>
      <c r="G4987" t="s">
        <v>3039</v>
      </c>
      <c r="H4987">
        <v>24</v>
      </c>
      <c r="I4987">
        <f t="shared" si="154"/>
        <v>24</v>
      </c>
      <c r="J4987">
        <v>14</v>
      </c>
      <c r="K4987">
        <v>13</v>
      </c>
      <c r="L4987">
        <v>4</v>
      </c>
      <c r="M4987">
        <v>1</v>
      </c>
      <c r="N4987">
        <v>171.42</v>
      </c>
      <c r="O4987">
        <f t="shared" si="155"/>
        <v>171.42</v>
      </c>
      <c r="P4987" t="s">
        <v>40</v>
      </c>
      <c r="Q4987" s="1">
        <v>41368</v>
      </c>
      <c r="R4987" t="str">
        <f>VLOOKUP(B4987,[1]data!$A$2:$E$764,5,0)</f>
        <v>Pune</v>
      </c>
      <c r="S4987" t="str">
        <f>VLOOKUP($B4987,[1]data!$A$1:$I$764,6,0)</f>
        <v>Pune Warriors</v>
      </c>
      <c r="T4987" t="str">
        <f>VLOOKUP($B4987,[1]data!$A$1:$I$764,7,0)</f>
        <v>Kings XI Punjab</v>
      </c>
      <c r="U4987" t="str">
        <f>VLOOKUP($B4987,[1]data!$A$1:$I$764,9,0)</f>
        <v>Kings XI Punjab</v>
      </c>
    </row>
    <row r="4988" spans="1:21" x14ac:dyDescent="0.3">
      <c r="A4988">
        <v>2013</v>
      </c>
      <c r="B4988" t="s">
        <v>3036</v>
      </c>
      <c r="C4988" s="1">
        <v>41368</v>
      </c>
      <c r="D4988" t="s">
        <v>2493</v>
      </c>
      <c r="E4988" t="s">
        <v>535</v>
      </c>
      <c r="F4988">
        <v>1075</v>
      </c>
      <c r="G4988" t="s">
        <v>3040</v>
      </c>
      <c r="H4988">
        <v>0</v>
      </c>
      <c r="I4988">
        <f t="shared" si="154"/>
        <v>0</v>
      </c>
      <c r="J4988">
        <v>8</v>
      </c>
      <c r="K4988">
        <v>10</v>
      </c>
      <c r="L4988">
        <v>0</v>
      </c>
      <c r="M4988">
        <v>0</v>
      </c>
      <c r="N4988">
        <v>0</v>
      </c>
      <c r="O4988">
        <f t="shared" si="155"/>
        <v>0</v>
      </c>
      <c r="P4988" t="s">
        <v>17</v>
      </c>
      <c r="Q4988" s="1">
        <v>41368</v>
      </c>
      <c r="R4988" t="str">
        <f>VLOOKUP(B4988,[1]data!$A$2:$E$764,5,0)</f>
        <v>Pune</v>
      </c>
      <c r="S4988" t="str">
        <f>VLOOKUP($B4988,[1]data!$A$1:$I$764,6,0)</f>
        <v>Pune Warriors</v>
      </c>
      <c r="T4988" t="str">
        <f>VLOOKUP($B4988,[1]data!$A$1:$I$764,7,0)</f>
        <v>Kings XI Punjab</v>
      </c>
      <c r="U4988" t="str">
        <f>VLOOKUP($B4988,[1]data!$A$1:$I$764,9,0)</f>
        <v>Kings XI Punjab</v>
      </c>
    </row>
    <row r="4989" spans="1:21" x14ac:dyDescent="0.3">
      <c r="A4989">
        <v>2013</v>
      </c>
      <c r="B4989" t="s">
        <v>3036</v>
      </c>
      <c r="C4989" s="1">
        <v>41368</v>
      </c>
      <c r="D4989" t="s">
        <v>2493</v>
      </c>
      <c r="E4989" t="s">
        <v>833</v>
      </c>
      <c r="F4989">
        <v>1051</v>
      </c>
      <c r="G4989" t="s">
        <v>26</v>
      </c>
      <c r="H4989">
        <v>92</v>
      </c>
      <c r="I4989">
        <f t="shared" si="154"/>
        <v>92</v>
      </c>
      <c r="J4989">
        <v>58</v>
      </c>
      <c r="K4989">
        <v>99</v>
      </c>
      <c r="L4989">
        <v>11</v>
      </c>
      <c r="M4989">
        <v>5</v>
      </c>
      <c r="N4989">
        <v>158.62</v>
      </c>
      <c r="O4989">
        <f t="shared" si="155"/>
        <v>158.62</v>
      </c>
      <c r="P4989" t="s">
        <v>17</v>
      </c>
      <c r="Q4989" s="1">
        <v>41368</v>
      </c>
      <c r="R4989" t="str">
        <f>VLOOKUP(B4989,[1]data!$A$2:$E$764,5,0)</f>
        <v>Pune</v>
      </c>
      <c r="S4989" t="str">
        <f>VLOOKUP($B4989,[1]data!$A$1:$I$764,6,0)</f>
        <v>Pune Warriors</v>
      </c>
      <c r="T4989" t="str">
        <f>VLOOKUP($B4989,[1]data!$A$1:$I$764,7,0)</f>
        <v>Kings XI Punjab</v>
      </c>
      <c r="U4989" t="str">
        <f>VLOOKUP($B4989,[1]data!$A$1:$I$764,9,0)</f>
        <v>Kings XI Punjab</v>
      </c>
    </row>
    <row r="4990" spans="1:21" x14ac:dyDescent="0.3">
      <c r="A4990">
        <v>2013</v>
      </c>
      <c r="B4990" t="s">
        <v>3036</v>
      </c>
      <c r="C4990" s="1">
        <v>41368</v>
      </c>
      <c r="D4990" t="s">
        <v>2493</v>
      </c>
      <c r="E4990" t="s">
        <v>3041</v>
      </c>
      <c r="F4990">
        <v>1279</v>
      </c>
      <c r="G4990" t="s">
        <v>3039</v>
      </c>
      <c r="H4990">
        <v>0</v>
      </c>
      <c r="I4990">
        <f t="shared" si="154"/>
        <v>0</v>
      </c>
      <c r="J4990">
        <v>3</v>
      </c>
      <c r="K4990">
        <v>5</v>
      </c>
      <c r="L4990">
        <v>0</v>
      </c>
      <c r="M4990">
        <v>0</v>
      </c>
      <c r="N4990">
        <v>0</v>
      </c>
      <c r="O4990">
        <f t="shared" si="155"/>
        <v>0</v>
      </c>
      <c r="P4990" t="s">
        <v>17</v>
      </c>
      <c r="Q4990" s="1">
        <v>41368</v>
      </c>
      <c r="R4990" t="str">
        <f>VLOOKUP(B4990,[1]data!$A$2:$E$764,5,0)</f>
        <v>Pune</v>
      </c>
      <c r="S4990" t="str">
        <f>VLOOKUP($B4990,[1]data!$A$1:$I$764,6,0)</f>
        <v>Pune Warriors</v>
      </c>
      <c r="T4990" t="str">
        <f>VLOOKUP($B4990,[1]data!$A$1:$I$764,7,0)</f>
        <v>Kings XI Punjab</v>
      </c>
      <c r="U4990" t="str">
        <f>VLOOKUP($B4990,[1]data!$A$1:$I$764,9,0)</f>
        <v>Kings XI Punjab</v>
      </c>
    </row>
    <row r="4991" spans="1:21" x14ac:dyDescent="0.3">
      <c r="A4991">
        <v>2013</v>
      </c>
      <c r="B4991" t="s">
        <v>3036</v>
      </c>
      <c r="C4991" s="1">
        <v>41368</v>
      </c>
      <c r="D4991" t="s">
        <v>2493</v>
      </c>
      <c r="E4991" t="s">
        <v>1888</v>
      </c>
      <c r="F4991">
        <v>1160</v>
      </c>
      <c r="G4991" t="s">
        <v>3042</v>
      </c>
      <c r="H4991">
        <v>4</v>
      </c>
      <c r="I4991">
        <f t="shared" si="154"/>
        <v>4</v>
      </c>
      <c r="J4991">
        <v>13</v>
      </c>
      <c r="K4991">
        <v>27</v>
      </c>
      <c r="L4991">
        <v>0</v>
      </c>
      <c r="M4991">
        <v>0</v>
      </c>
      <c r="N4991">
        <v>30.76</v>
      </c>
      <c r="O4991">
        <f t="shared" si="155"/>
        <v>30.76</v>
      </c>
      <c r="P4991" t="s">
        <v>17</v>
      </c>
      <c r="Q4991" s="1">
        <v>41368</v>
      </c>
      <c r="R4991" t="str">
        <f>VLOOKUP(B4991,[1]data!$A$2:$E$764,5,0)</f>
        <v>Pune</v>
      </c>
      <c r="S4991" t="str">
        <f>VLOOKUP($B4991,[1]data!$A$1:$I$764,6,0)</f>
        <v>Pune Warriors</v>
      </c>
      <c r="T4991" t="str">
        <f>VLOOKUP($B4991,[1]data!$A$1:$I$764,7,0)</f>
        <v>Kings XI Punjab</v>
      </c>
      <c r="U4991" t="str">
        <f>VLOOKUP($B4991,[1]data!$A$1:$I$764,9,0)</f>
        <v>Kings XI Punjab</v>
      </c>
    </row>
    <row r="4992" spans="1:21" x14ac:dyDescent="0.3">
      <c r="A4992">
        <v>2013</v>
      </c>
      <c r="B4992" t="s">
        <v>3036</v>
      </c>
      <c r="C4992" s="1">
        <v>41368</v>
      </c>
      <c r="D4992" t="s">
        <v>2493</v>
      </c>
      <c r="E4992" t="s">
        <v>1898</v>
      </c>
      <c r="F4992">
        <v>1163</v>
      </c>
      <c r="G4992" t="s">
        <v>3043</v>
      </c>
      <c r="H4992">
        <v>1</v>
      </c>
      <c r="I4992">
        <f t="shared" si="154"/>
        <v>1</v>
      </c>
      <c r="J4992">
        <v>5</v>
      </c>
      <c r="K4992">
        <v>7</v>
      </c>
      <c r="L4992">
        <v>0</v>
      </c>
      <c r="M4992">
        <v>0</v>
      </c>
      <c r="N4992">
        <v>20</v>
      </c>
      <c r="O4992">
        <f t="shared" si="155"/>
        <v>20</v>
      </c>
      <c r="P4992" t="s">
        <v>17</v>
      </c>
      <c r="Q4992" s="1">
        <v>41368</v>
      </c>
      <c r="R4992" t="str">
        <f>VLOOKUP(B4992,[1]data!$A$2:$E$764,5,0)</f>
        <v>Pune</v>
      </c>
      <c r="S4992" t="str">
        <f>VLOOKUP($B4992,[1]data!$A$1:$I$764,6,0)</f>
        <v>Pune Warriors</v>
      </c>
      <c r="T4992" t="str">
        <f>VLOOKUP($B4992,[1]data!$A$1:$I$764,7,0)</f>
        <v>Kings XI Punjab</v>
      </c>
      <c r="U4992" t="str">
        <f>VLOOKUP($B4992,[1]data!$A$1:$I$764,9,0)</f>
        <v>Kings XI Punjab</v>
      </c>
    </row>
    <row r="4993" spans="1:21" x14ac:dyDescent="0.3">
      <c r="A4993">
        <v>2013</v>
      </c>
      <c r="B4993" t="s">
        <v>3044</v>
      </c>
      <c r="C4993" s="1">
        <v>41369</v>
      </c>
      <c r="D4993" t="s">
        <v>49</v>
      </c>
      <c r="E4993" t="s">
        <v>127</v>
      </c>
      <c r="F4993">
        <v>1021</v>
      </c>
      <c r="G4993" t="s">
        <v>2751</v>
      </c>
      <c r="H4993">
        <v>19</v>
      </c>
      <c r="I4993">
        <f t="shared" si="154"/>
        <v>19</v>
      </c>
      <c r="J4993">
        <v>19</v>
      </c>
      <c r="K4993">
        <v>35</v>
      </c>
      <c r="L4993">
        <v>0</v>
      </c>
      <c r="M4993">
        <v>0</v>
      </c>
      <c r="N4993">
        <v>100</v>
      </c>
      <c r="O4993">
        <f t="shared" si="155"/>
        <v>100</v>
      </c>
      <c r="P4993" t="s">
        <v>17</v>
      </c>
      <c r="Q4993" s="1">
        <v>41369</v>
      </c>
      <c r="R4993" t="str">
        <f>VLOOKUP(B4993,[1]data!$A$2:$E$764,5,0)</f>
        <v>Hyderabad (Deccan)</v>
      </c>
      <c r="S4993" t="str">
        <f>VLOOKUP($B4993,[1]data!$A$1:$I$764,6,0)</f>
        <v>Sunrisers Hyderabad</v>
      </c>
      <c r="T4993" t="str">
        <f>VLOOKUP($B4993,[1]data!$A$1:$I$764,7,0)</f>
        <v>Royal Challengers Bangalore</v>
      </c>
      <c r="U4993">
        <f>VLOOKUP($B4993,[1]data!$A$1:$I$764,9,0)</f>
        <v>0</v>
      </c>
    </row>
    <row r="4994" spans="1:21" x14ac:dyDescent="0.3">
      <c r="A4994">
        <v>2013</v>
      </c>
      <c r="B4994" t="s">
        <v>3044</v>
      </c>
      <c r="C4994" s="1">
        <v>41369</v>
      </c>
      <c r="D4994" t="s">
        <v>49</v>
      </c>
      <c r="E4994" t="s">
        <v>147</v>
      </c>
      <c r="F4994">
        <v>1006</v>
      </c>
      <c r="G4994" t="s">
        <v>1996</v>
      </c>
      <c r="H4994">
        <v>19</v>
      </c>
      <c r="I4994">
        <f t="shared" si="154"/>
        <v>19</v>
      </c>
      <c r="J4994">
        <v>14</v>
      </c>
      <c r="K4994">
        <v>22</v>
      </c>
      <c r="L4994">
        <v>2</v>
      </c>
      <c r="M4994">
        <v>0</v>
      </c>
      <c r="N4994">
        <v>135.71</v>
      </c>
      <c r="O4994">
        <f t="shared" si="155"/>
        <v>135.71</v>
      </c>
      <c r="P4994" t="s">
        <v>17</v>
      </c>
      <c r="Q4994" s="1">
        <v>41369</v>
      </c>
      <c r="R4994" t="str">
        <f>VLOOKUP(B4994,[1]data!$A$2:$E$764,5,0)</f>
        <v>Hyderabad (Deccan)</v>
      </c>
      <c r="S4994" t="str">
        <f>VLOOKUP($B4994,[1]data!$A$1:$I$764,6,0)</f>
        <v>Sunrisers Hyderabad</v>
      </c>
      <c r="T4994" t="str">
        <f>VLOOKUP($B4994,[1]data!$A$1:$I$764,7,0)</f>
        <v>Royal Challengers Bangalore</v>
      </c>
      <c r="U4994">
        <f>VLOOKUP($B4994,[1]data!$A$1:$I$764,9,0)</f>
        <v>0</v>
      </c>
    </row>
    <row r="4995" spans="1:21" x14ac:dyDescent="0.3">
      <c r="A4995">
        <v>2013</v>
      </c>
      <c r="B4995" t="s">
        <v>3044</v>
      </c>
      <c r="C4995" s="1">
        <v>41369</v>
      </c>
      <c r="D4995" t="s">
        <v>49</v>
      </c>
      <c r="E4995" t="s">
        <v>86</v>
      </c>
      <c r="F4995">
        <v>1042</v>
      </c>
      <c r="G4995" t="s">
        <v>2924</v>
      </c>
      <c r="H4995">
        <v>2</v>
      </c>
      <c r="I4995">
        <f t="shared" ref="I4995:I5058" si="156">IF(H4995="",(J4995*N4995)/100,H4995)</f>
        <v>2</v>
      </c>
      <c r="J4995">
        <v>5</v>
      </c>
      <c r="K4995">
        <v>8</v>
      </c>
      <c r="L4995">
        <v>0</v>
      </c>
      <c r="M4995">
        <v>0</v>
      </c>
      <c r="N4995">
        <v>40</v>
      </c>
      <c r="O4995">
        <f t="shared" ref="O4995:O5058" si="157">IF(N4995="",IF(J4995=0,0,(I4995/J4995)*100),N4995)</f>
        <v>40</v>
      </c>
      <c r="P4995" t="s">
        <v>17</v>
      </c>
      <c r="Q4995" s="1">
        <v>41369</v>
      </c>
      <c r="R4995" t="str">
        <f>VLOOKUP(B4995,[1]data!$A$2:$E$764,5,0)</f>
        <v>Hyderabad (Deccan)</v>
      </c>
      <c r="S4995" t="str">
        <f>VLOOKUP($B4995,[1]data!$A$1:$I$764,6,0)</f>
        <v>Sunrisers Hyderabad</v>
      </c>
      <c r="T4995" t="str">
        <f>VLOOKUP($B4995,[1]data!$A$1:$I$764,7,0)</f>
        <v>Royal Challengers Bangalore</v>
      </c>
      <c r="U4995">
        <f>VLOOKUP($B4995,[1]data!$A$1:$I$764,9,0)</f>
        <v>0</v>
      </c>
    </row>
    <row r="4996" spans="1:21" x14ac:dyDescent="0.3">
      <c r="A4996">
        <v>2013</v>
      </c>
      <c r="B4996" t="s">
        <v>3044</v>
      </c>
      <c r="C4996" s="1">
        <v>41369</v>
      </c>
      <c r="D4996" t="s">
        <v>49</v>
      </c>
      <c r="E4996" t="s">
        <v>306</v>
      </c>
      <c r="F4996">
        <v>1105</v>
      </c>
      <c r="G4996" t="s">
        <v>3045</v>
      </c>
      <c r="H4996">
        <v>15</v>
      </c>
      <c r="I4996">
        <f t="shared" si="156"/>
        <v>15</v>
      </c>
      <c r="J4996">
        <v>29</v>
      </c>
      <c r="K4996">
        <v>53</v>
      </c>
      <c r="L4996">
        <v>0</v>
      </c>
      <c r="M4996">
        <v>0</v>
      </c>
      <c r="N4996">
        <v>51.72</v>
      </c>
      <c r="O4996">
        <f t="shared" si="157"/>
        <v>51.72</v>
      </c>
      <c r="P4996" t="s">
        <v>17</v>
      </c>
      <c r="Q4996" s="1">
        <v>41369</v>
      </c>
      <c r="R4996" t="str">
        <f>VLOOKUP(B4996,[1]data!$A$2:$E$764,5,0)</f>
        <v>Hyderabad (Deccan)</v>
      </c>
      <c r="S4996" t="str">
        <f>VLOOKUP($B4996,[1]data!$A$1:$I$764,6,0)</f>
        <v>Sunrisers Hyderabad</v>
      </c>
      <c r="T4996" t="str">
        <f>VLOOKUP($B4996,[1]data!$A$1:$I$764,7,0)</f>
        <v>Royal Challengers Bangalore</v>
      </c>
      <c r="U4996">
        <f>VLOOKUP($B4996,[1]data!$A$1:$I$764,9,0)</f>
        <v>0</v>
      </c>
    </row>
    <row r="4997" spans="1:21" x14ac:dyDescent="0.3">
      <c r="A4997">
        <v>2013</v>
      </c>
      <c r="B4997" t="s">
        <v>3044</v>
      </c>
      <c r="C4997" s="1">
        <v>41369</v>
      </c>
      <c r="D4997" t="s">
        <v>49</v>
      </c>
      <c r="E4997" t="s">
        <v>2509</v>
      </c>
      <c r="F4997">
        <v>1243</v>
      </c>
      <c r="G4997" t="s">
        <v>3046</v>
      </c>
      <c r="H4997">
        <v>5</v>
      </c>
      <c r="I4997">
        <f t="shared" si="156"/>
        <v>5</v>
      </c>
      <c r="J4997">
        <v>9</v>
      </c>
      <c r="K4997">
        <v>6</v>
      </c>
      <c r="L4997">
        <v>1</v>
      </c>
      <c r="M4997">
        <v>0</v>
      </c>
      <c r="N4997">
        <v>55.55</v>
      </c>
      <c r="O4997">
        <f t="shared" si="157"/>
        <v>55.55</v>
      </c>
      <c r="P4997" t="s">
        <v>17</v>
      </c>
      <c r="Q4997" s="1">
        <v>41369</v>
      </c>
      <c r="R4997" t="str">
        <f>VLOOKUP(B4997,[1]data!$A$2:$E$764,5,0)</f>
        <v>Hyderabad (Deccan)</v>
      </c>
      <c r="S4997" t="str">
        <f>VLOOKUP($B4997,[1]data!$A$1:$I$764,6,0)</f>
        <v>Sunrisers Hyderabad</v>
      </c>
      <c r="T4997" t="str">
        <f>VLOOKUP($B4997,[1]data!$A$1:$I$764,7,0)</f>
        <v>Royal Challengers Bangalore</v>
      </c>
      <c r="U4997">
        <f>VLOOKUP($B4997,[1]data!$A$1:$I$764,9,0)</f>
        <v>0</v>
      </c>
    </row>
    <row r="4998" spans="1:21" x14ac:dyDescent="0.3">
      <c r="A4998">
        <v>2013</v>
      </c>
      <c r="B4998" t="s">
        <v>3044</v>
      </c>
      <c r="C4998" s="1">
        <v>41369</v>
      </c>
      <c r="D4998" t="s">
        <v>49</v>
      </c>
      <c r="E4998" t="s">
        <v>1557</v>
      </c>
      <c r="F4998">
        <v>1177</v>
      </c>
      <c r="G4998" t="s">
        <v>321</v>
      </c>
      <c r="H4998">
        <v>0</v>
      </c>
      <c r="I4998">
        <f t="shared" si="156"/>
        <v>0</v>
      </c>
      <c r="J4998">
        <v>1</v>
      </c>
      <c r="K4998">
        <v>1</v>
      </c>
      <c r="L4998">
        <v>0</v>
      </c>
      <c r="M4998">
        <v>0</v>
      </c>
      <c r="N4998">
        <v>0</v>
      </c>
      <c r="O4998">
        <f t="shared" si="157"/>
        <v>0</v>
      </c>
      <c r="P4998" t="s">
        <v>17</v>
      </c>
      <c r="Q4998" s="1">
        <v>41369</v>
      </c>
      <c r="R4998" t="str">
        <f>VLOOKUP(B4998,[1]data!$A$2:$E$764,5,0)</f>
        <v>Hyderabad (Deccan)</v>
      </c>
      <c r="S4998" t="str">
        <f>VLOOKUP($B4998,[1]data!$A$1:$I$764,6,0)</f>
        <v>Sunrisers Hyderabad</v>
      </c>
      <c r="T4998" t="str">
        <f>VLOOKUP($B4998,[1]data!$A$1:$I$764,7,0)</f>
        <v>Royal Challengers Bangalore</v>
      </c>
      <c r="U4998">
        <f>VLOOKUP($B4998,[1]data!$A$1:$I$764,9,0)</f>
        <v>0</v>
      </c>
    </row>
    <row r="4999" spans="1:21" x14ac:dyDescent="0.3">
      <c r="A4999">
        <v>2013</v>
      </c>
      <c r="B4999" t="s">
        <v>3044</v>
      </c>
      <c r="C4999" s="1">
        <v>41369</v>
      </c>
      <c r="D4999" t="s">
        <v>49</v>
      </c>
      <c r="E4999" t="s">
        <v>234</v>
      </c>
      <c r="F4999">
        <v>1060</v>
      </c>
      <c r="G4999" t="s">
        <v>2922</v>
      </c>
      <c r="H4999">
        <v>0</v>
      </c>
      <c r="I4999">
        <f t="shared" si="156"/>
        <v>0</v>
      </c>
      <c r="J4999">
        <v>2</v>
      </c>
      <c r="K4999">
        <v>1</v>
      </c>
      <c r="L4999">
        <v>0</v>
      </c>
      <c r="M4999">
        <v>0</v>
      </c>
      <c r="N4999">
        <v>0</v>
      </c>
      <c r="O4999">
        <f t="shared" si="157"/>
        <v>0</v>
      </c>
      <c r="P4999" t="s">
        <v>17</v>
      </c>
      <c r="Q4999" s="1">
        <v>41369</v>
      </c>
      <c r="R4999" t="str">
        <f>VLOOKUP(B4999,[1]data!$A$2:$E$764,5,0)</f>
        <v>Hyderabad (Deccan)</v>
      </c>
      <c r="S4999" t="str">
        <f>VLOOKUP($B4999,[1]data!$A$1:$I$764,6,0)</f>
        <v>Sunrisers Hyderabad</v>
      </c>
      <c r="T4999" t="str">
        <f>VLOOKUP($B4999,[1]data!$A$1:$I$764,7,0)</f>
        <v>Royal Challengers Bangalore</v>
      </c>
      <c r="U4999">
        <f>VLOOKUP($B4999,[1]data!$A$1:$I$764,9,0)</f>
        <v>0</v>
      </c>
    </row>
    <row r="5000" spans="1:21" x14ac:dyDescent="0.3">
      <c r="A5000">
        <v>2013</v>
      </c>
      <c r="B5000" t="s">
        <v>3044</v>
      </c>
      <c r="C5000" s="1">
        <v>41369</v>
      </c>
      <c r="D5000" t="s">
        <v>49</v>
      </c>
      <c r="E5000" t="s">
        <v>2391</v>
      </c>
      <c r="F5000">
        <v>1232</v>
      </c>
      <c r="G5000" t="s">
        <v>321</v>
      </c>
      <c r="H5000">
        <v>3</v>
      </c>
      <c r="I5000">
        <f t="shared" si="156"/>
        <v>3</v>
      </c>
      <c r="J5000">
        <v>3</v>
      </c>
      <c r="K5000">
        <v>7</v>
      </c>
      <c r="L5000">
        <v>0</v>
      </c>
      <c r="M5000">
        <v>0</v>
      </c>
      <c r="N5000">
        <v>100</v>
      </c>
      <c r="O5000">
        <f t="shared" si="157"/>
        <v>100</v>
      </c>
      <c r="P5000" t="s">
        <v>17</v>
      </c>
      <c r="Q5000" s="1">
        <v>41369</v>
      </c>
      <c r="R5000" t="str">
        <f>VLOOKUP(B5000,[1]data!$A$2:$E$764,5,0)</f>
        <v>Hyderabad (Deccan)</v>
      </c>
      <c r="S5000" t="str">
        <f>VLOOKUP($B5000,[1]data!$A$1:$I$764,6,0)</f>
        <v>Sunrisers Hyderabad</v>
      </c>
      <c r="T5000" t="str">
        <f>VLOOKUP($B5000,[1]data!$A$1:$I$764,7,0)</f>
        <v>Royal Challengers Bangalore</v>
      </c>
      <c r="U5000">
        <f>VLOOKUP($B5000,[1]data!$A$1:$I$764,9,0)</f>
        <v>0</v>
      </c>
    </row>
    <row r="5001" spans="1:21" x14ac:dyDescent="0.3">
      <c r="A5001">
        <v>2013</v>
      </c>
      <c r="B5001" t="s">
        <v>3044</v>
      </c>
      <c r="C5001" s="1">
        <v>41369</v>
      </c>
      <c r="D5001" t="s">
        <v>49</v>
      </c>
      <c r="E5001" t="s">
        <v>1206</v>
      </c>
      <c r="F5001">
        <v>1138</v>
      </c>
      <c r="G5001" t="s">
        <v>26</v>
      </c>
      <c r="H5001">
        <v>8</v>
      </c>
      <c r="I5001">
        <f t="shared" si="156"/>
        <v>8</v>
      </c>
      <c r="J5001">
        <v>6</v>
      </c>
      <c r="K5001">
        <v>22</v>
      </c>
      <c r="L5001">
        <v>1</v>
      </c>
      <c r="M5001">
        <v>0</v>
      </c>
      <c r="N5001">
        <v>133.33000000000001</v>
      </c>
      <c r="O5001">
        <f t="shared" si="157"/>
        <v>133.33000000000001</v>
      </c>
      <c r="P5001" t="s">
        <v>40</v>
      </c>
      <c r="Q5001" s="1">
        <v>41369</v>
      </c>
      <c r="R5001" t="str">
        <f>VLOOKUP(B5001,[1]data!$A$2:$E$764,5,0)</f>
        <v>Hyderabad (Deccan)</v>
      </c>
      <c r="S5001" t="str">
        <f>VLOOKUP($B5001,[1]data!$A$1:$I$764,6,0)</f>
        <v>Sunrisers Hyderabad</v>
      </c>
      <c r="T5001" t="str">
        <f>VLOOKUP($B5001,[1]data!$A$1:$I$764,7,0)</f>
        <v>Royal Challengers Bangalore</v>
      </c>
      <c r="U5001">
        <f>VLOOKUP($B5001,[1]data!$A$1:$I$764,9,0)</f>
        <v>0</v>
      </c>
    </row>
    <row r="5002" spans="1:21" x14ac:dyDescent="0.3">
      <c r="A5002">
        <v>2013</v>
      </c>
      <c r="B5002" t="s">
        <v>3044</v>
      </c>
      <c r="C5002" s="1">
        <v>41369</v>
      </c>
      <c r="D5002" t="s">
        <v>49</v>
      </c>
      <c r="E5002" t="s">
        <v>1800</v>
      </c>
      <c r="F5002">
        <v>1208</v>
      </c>
      <c r="G5002" t="s">
        <v>2027</v>
      </c>
      <c r="H5002">
        <v>7</v>
      </c>
      <c r="I5002">
        <f t="shared" si="156"/>
        <v>7</v>
      </c>
      <c r="J5002">
        <v>3</v>
      </c>
      <c r="K5002">
        <v>4</v>
      </c>
      <c r="L5002">
        <v>0</v>
      </c>
      <c r="M5002">
        <v>1</v>
      </c>
      <c r="N5002">
        <v>233.33</v>
      </c>
      <c r="O5002">
        <f t="shared" si="157"/>
        <v>233.33</v>
      </c>
      <c r="P5002" t="s">
        <v>17</v>
      </c>
      <c r="Q5002" s="1">
        <v>41369</v>
      </c>
      <c r="R5002" t="str">
        <f>VLOOKUP(B5002,[1]data!$A$2:$E$764,5,0)</f>
        <v>Hyderabad (Deccan)</v>
      </c>
      <c r="S5002" t="str">
        <f>VLOOKUP($B5002,[1]data!$A$1:$I$764,6,0)</f>
        <v>Sunrisers Hyderabad</v>
      </c>
      <c r="T5002" t="str">
        <f>VLOOKUP($B5002,[1]data!$A$1:$I$764,7,0)</f>
        <v>Royal Challengers Bangalore</v>
      </c>
      <c r="U5002">
        <f>VLOOKUP($B5002,[1]data!$A$1:$I$764,9,0)</f>
        <v>0</v>
      </c>
    </row>
    <row r="5003" spans="1:21" x14ac:dyDescent="0.3">
      <c r="A5003">
        <v>2013</v>
      </c>
      <c r="B5003" t="s">
        <v>3044</v>
      </c>
      <c r="C5003" s="1">
        <v>41369</v>
      </c>
      <c r="D5003" t="s">
        <v>49</v>
      </c>
      <c r="E5003" t="s">
        <v>94</v>
      </c>
      <c r="F5003">
        <v>1043</v>
      </c>
      <c r="G5003" t="s">
        <v>42</v>
      </c>
      <c r="H5003">
        <v>15</v>
      </c>
      <c r="I5003">
        <f t="shared" si="156"/>
        <v>15</v>
      </c>
      <c r="J5003">
        <v>16</v>
      </c>
      <c r="K5003">
        <v>20</v>
      </c>
      <c r="L5003">
        <v>2</v>
      </c>
      <c r="M5003">
        <v>0</v>
      </c>
      <c r="N5003">
        <v>93.75</v>
      </c>
      <c r="O5003">
        <f t="shared" si="157"/>
        <v>93.75</v>
      </c>
      <c r="P5003" t="s">
        <v>40</v>
      </c>
      <c r="Q5003" s="1">
        <v>41369</v>
      </c>
      <c r="R5003" t="str">
        <f>VLOOKUP(B5003,[1]data!$A$2:$E$764,5,0)</f>
        <v>Hyderabad (Deccan)</v>
      </c>
      <c r="S5003" t="str">
        <f>VLOOKUP($B5003,[1]data!$A$1:$I$764,6,0)</f>
        <v>Sunrisers Hyderabad</v>
      </c>
      <c r="T5003" t="str">
        <f>VLOOKUP($B5003,[1]data!$A$1:$I$764,7,0)</f>
        <v>Royal Challengers Bangalore</v>
      </c>
      <c r="U5003">
        <f>VLOOKUP($B5003,[1]data!$A$1:$I$764,9,0)</f>
        <v>0</v>
      </c>
    </row>
    <row r="5004" spans="1:21" x14ac:dyDescent="0.3">
      <c r="A5004">
        <v>2013</v>
      </c>
      <c r="B5004" t="s">
        <v>3044</v>
      </c>
      <c r="C5004" s="1">
        <v>41369</v>
      </c>
      <c r="D5004" t="s">
        <v>49</v>
      </c>
      <c r="E5004" t="s">
        <v>15</v>
      </c>
      <c r="F5004">
        <v>1190</v>
      </c>
      <c r="G5004" t="s">
        <v>3047</v>
      </c>
      <c r="H5004">
        <v>10</v>
      </c>
      <c r="I5004">
        <f t="shared" si="156"/>
        <v>10</v>
      </c>
      <c r="J5004">
        <v>18</v>
      </c>
      <c r="K5004">
        <v>17</v>
      </c>
      <c r="L5004">
        <v>0</v>
      </c>
      <c r="M5004">
        <v>0</v>
      </c>
      <c r="N5004">
        <v>55.55</v>
      </c>
      <c r="O5004">
        <f t="shared" si="157"/>
        <v>55.55</v>
      </c>
      <c r="P5004" t="s">
        <v>17</v>
      </c>
      <c r="Q5004" s="1">
        <v>41369</v>
      </c>
      <c r="R5004" t="str">
        <f>VLOOKUP(B5004,[1]data!$A$2:$E$764,5,0)</f>
        <v>Hyderabad (Deccan)</v>
      </c>
      <c r="S5004" t="str">
        <f>VLOOKUP($B5004,[1]data!$A$1:$I$764,6,0)</f>
        <v>Sunrisers Hyderabad</v>
      </c>
      <c r="T5004" t="str">
        <f>VLOOKUP($B5004,[1]data!$A$1:$I$764,7,0)</f>
        <v>Royal Challengers Bangalore</v>
      </c>
      <c r="U5004">
        <f>VLOOKUP($B5004,[1]data!$A$1:$I$764,9,0)</f>
        <v>0</v>
      </c>
    </row>
    <row r="5005" spans="1:21" x14ac:dyDescent="0.3">
      <c r="A5005">
        <v>2013</v>
      </c>
      <c r="B5005" t="s">
        <v>3044</v>
      </c>
      <c r="C5005" s="1">
        <v>41369</v>
      </c>
      <c r="D5005" t="s">
        <v>49</v>
      </c>
      <c r="E5005" t="s">
        <v>2881</v>
      </c>
      <c r="F5005">
        <v>1271</v>
      </c>
      <c r="G5005" t="s">
        <v>275</v>
      </c>
      <c r="H5005">
        <v>27</v>
      </c>
      <c r="I5005">
        <f t="shared" si="156"/>
        <v>27</v>
      </c>
      <c r="J5005">
        <v>30</v>
      </c>
      <c r="K5005">
        <v>56</v>
      </c>
      <c r="L5005">
        <v>2</v>
      </c>
      <c r="M5005">
        <v>0</v>
      </c>
      <c r="N5005">
        <v>90</v>
      </c>
      <c r="O5005">
        <f t="shared" si="157"/>
        <v>90</v>
      </c>
      <c r="P5005" t="s">
        <v>17</v>
      </c>
      <c r="Q5005" s="1">
        <v>41369</v>
      </c>
      <c r="R5005" t="str">
        <f>VLOOKUP(B5005,[1]data!$A$2:$E$764,5,0)</f>
        <v>Hyderabad (Deccan)</v>
      </c>
      <c r="S5005" t="str">
        <f>VLOOKUP($B5005,[1]data!$A$1:$I$764,6,0)</f>
        <v>Sunrisers Hyderabad</v>
      </c>
      <c r="T5005" t="str">
        <f>VLOOKUP($B5005,[1]data!$A$1:$I$764,7,0)</f>
        <v>Royal Challengers Bangalore</v>
      </c>
      <c r="U5005">
        <f>VLOOKUP($B5005,[1]data!$A$1:$I$764,9,0)</f>
        <v>0</v>
      </c>
    </row>
    <row r="5006" spans="1:21" x14ac:dyDescent="0.3">
      <c r="A5006">
        <v>2013</v>
      </c>
      <c r="B5006" t="s">
        <v>3044</v>
      </c>
      <c r="C5006" s="1">
        <v>41369</v>
      </c>
      <c r="D5006" t="s">
        <v>49</v>
      </c>
      <c r="E5006" t="s">
        <v>74</v>
      </c>
      <c r="F5006">
        <v>1010</v>
      </c>
      <c r="G5006" t="s">
        <v>22</v>
      </c>
      <c r="H5006">
        <v>19</v>
      </c>
      <c r="I5006">
        <f t="shared" si="156"/>
        <v>19</v>
      </c>
      <c r="J5006">
        <v>18</v>
      </c>
      <c r="K5006">
        <v>23</v>
      </c>
      <c r="L5006">
        <v>3</v>
      </c>
      <c r="M5006">
        <v>0</v>
      </c>
      <c r="N5006">
        <v>105.55</v>
      </c>
      <c r="O5006">
        <f t="shared" si="157"/>
        <v>105.55</v>
      </c>
      <c r="P5006" t="s">
        <v>20</v>
      </c>
      <c r="Q5006" s="1">
        <v>41369</v>
      </c>
      <c r="R5006" t="str">
        <f>VLOOKUP(B5006,[1]data!$A$2:$E$764,5,0)</f>
        <v>Hyderabad (Deccan)</v>
      </c>
      <c r="S5006" t="str">
        <f>VLOOKUP($B5006,[1]data!$A$1:$I$764,6,0)</f>
        <v>Sunrisers Hyderabad</v>
      </c>
      <c r="T5006" t="str">
        <f>VLOOKUP($B5006,[1]data!$A$1:$I$764,7,0)</f>
        <v>Royal Challengers Bangalore</v>
      </c>
      <c r="U5006">
        <f>VLOOKUP($B5006,[1]data!$A$1:$I$764,9,0)</f>
        <v>0</v>
      </c>
    </row>
    <row r="5007" spans="1:21" x14ac:dyDescent="0.3">
      <c r="A5007">
        <v>2013</v>
      </c>
      <c r="B5007" t="s">
        <v>3044</v>
      </c>
      <c r="C5007" s="1">
        <v>41369</v>
      </c>
      <c r="D5007" t="s">
        <v>49</v>
      </c>
      <c r="E5007" t="s">
        <v>2117</v>
      </c>
      <c r="F5007">
        <v>1203</v>
      </c>
      <c r="G5007" t="s">
        <v>3048</v>
      </c>
      <c r="H5007">
        <v>30</v>
      </c>
      <c r="I5007">
        <f t="shared" si="156"/>
        <v>30</v>
      </c>
      <c r="J5007">
        <v>18</v>
      </c>
      <c r="K5007">
        <v>23</v>
      </c>
      <c r="L5007">
        <v>3</v>
      </c>
      <c r="M5007">
        <v>1</v>
      </c>
      <c r="N5007">
        <v>166.66</v>
      </c>
      <c r="O5007">
        <f t="shared" si="157"/>
        <v>166.66</v>
      </c>
      <c r="P5007" t="s">
        <v>17</v>
      </c>
      <c r="Q5007" s="1">
        <v>41369</v>
      </c>
      <c r="R5007" t="str">
        <f>VLOOKUP(B5007,[1]data!$A$2:$E$764,5,0)</f>
        <v>Hyderabad (Deccan)</v>
      </c>
      <c r="S5007" t="str">
        <f>VLOOKUP($B5007,[1]data!$A$1:$I$764,6,0)</f>
        <v>Sunrisers Hyderabad</v>
      </c>
      <c r="T5007" t="str">
        <f>VLOOKUP($B5007,[1]data!$A$1:$I$764,7,0)</f>
        <v>Royal Challengers Bangalore</v>
      </c>
      <c r="U5007">
        <f>VLOOKUP($B5007,[1]data!$A$1:$I$764,9,0)</f>
        <v>0</v>
      </c>
    </row>
    <row r="5008" spans="1:21" x14ac:dyDescent="0.3">
      <c r="A5008">
        <v>2013</v>
      </c>
      <c r="B5008" t="s">
        <v>3044</v>
      </c>
      <c r="C5008" s="1">
        <v>41369</v>
      </c>
      <c r="D5008" t="s">
        <v>49</v>
      </c>
      <c r="E5008" t="s">
        <v>498</v>
      </c>
      <c r="F5008">
        <v>1071</v>
      </c>
      <c r="G5008" t="s">
        <v>26</v>
      </c>
      <c r="H5008">
        <v>4</v>
      </c>
      <c r="I5008">
        <f t="shared" si="156"/>
        <v>4</v>
      </c>
      <c r="J5008">
        <v>4</v>
      </c>
      <c r="K5008">
        <v>4</v>
      </c>
      <c r="L5008">
        <v>0</v>
      </c>
      <c r="M5008">
        <v>0</v>
      </c>
      <c r="N5008">
        <v>100</v>
      </c>
      <c r="O5008">
        <f t="shared" si="157"/>
        <v>100</v>
      </c>
      <c r="P5008" t="s">
        <v>17</v>
      </c>
      <c r="Q5008" s="1">
        <v>41369</v>
      </c>
      <c r="R5008" t="str">
        <f>VLOOKUP(B5008,[1]data!$A$2:$E$764,5,0)</f>
        <v>Hyderabad (Deccan)</v>
      </c>
      <c r="S5008" t="str">
        <f>VLOOKUP($B5008,[1]data!$A$1:$I$764,6,0)</f>
        <v>Sunrisers Hyderabad</v>
      </c>
      <c r="T5008" t="str">
        <f>VLOOKUP($B5008,[1]data!$A$1:$I$764,7,0)</f>
        <v>Royal Challengers Bangalore</v>
      </c>
      <c r="U5008">
        <f>VLOOKUP($B5008,[1]data!$A$1:$I$764,9,0)</f>
        <v>0</v>
      </c>
    </row>
    <row r="5009" spans="1:21" x14ac:dyDescent="0.3">
      <c r="A5009">
        <v>2013</v>
      </c>
      <c r="B5009" t="s">
        <v>3044</v>
      </c>
      <c r="C5009" s="1">
        <v>41369</v>
      </c>
      <c r="D5009" t="s">
        <v>49</v>
      </c>
      <c r="E5009" t="s">
        <v>136</v>
      </c>
      <c r="F5009">
        <v>1020</v>
      </c>
      <c r="G5009" t="s">
        <v>3049</v>
      </c>
      <c r="H5009">
        <v>24</v>
      </c>
      <c r="I5009">
        <f t="shared" si="156"/>
        <v>24</v>
      </c>
      <c r="J5009">
        <v>22</v>
      </c>
      <c r="K5009">
        <v>30</v>
      </c>
      <c r="L5009">
        <v>2</v>
      </c>
      <c r="M5009">
        <v>1</v>
      </c>
      <c r="N5009">
        <v>109.09</v>
      </c>
      <c r="O5009">
        <f t="shared" si="157"/>
        <v>109.09</v>
      </c>
      <c r="P5009" t="s">
        <v>20</v>
      </c>
      <c r="Q5009" s="1">
        <v>41369</v>
      </c>
      <c r="R5009" t="str">
        <f>VLOOKUP(B5009,[1]data!$A$2:$E$764,5,0)</f>
        <v>Hyderabad (Deccan)</v>
      </c>
      <c r="S5009" t="str">
        <f>VLOOKUP($B5009,[1]data!$A$1:$I$764,6,0)</f>
        <v>Sunrisers Hyderabad</v>
      </c>
      <c r="T5009" t="str">
        <f>VLOOKUP($B5009,[1]data!$A$1:$I$764,7,0)</f>
        <v>Royal Challengers Bangalore</v>
      </c>
      <c r="U5009">
        <f>VLOOKUP($B5009,[1]data!$A$1:$I$764,9,0)</f>
        <v>0</v>
      </c>
    </row>
    <row r="5010" spans="1:21" x14ac:dyDescent="0.3">
      <c r="A5010">
        <v>2013</v>
      </c>
      <c r="B5010" t="s">
        <v>3044</v>
      </c>
      <c r="C5010" s="1">
        <v>41369</v>
      </c>
      <c r="D5010" t="s">
        <v>49</v>
      </c>
      <c r="E5010" t="s">
        <v>3050</v>
      </c>
      <c r="F5010">
        <v>1281</v>
      </c>
      <c r="G5010" t="s">
        <v>3051</v>
      </c>
      <c r="H5010">
        <v>11</v>
      </c>
      <c r="I5010">
        <f t="shared" si="156"/>
        <v>11</v>
      </c>
      <c r="J5010">
        <v>12</v>
      </c>
      <c r="K5010">
        <v>21</v>
      </c>
      <c r="L5010">
        <v>1</v>
      </c>
      <c r="M5010">
        <v>0</v>
      </c>
      <c r="N5010">
        <v>91.66</v>
      </c>
      <c r="O5010">
        <f t="shared" si="157"/>
        <v>91.66</v>
      </c>
      <c r="P5010" t="s">
        <v>17</v>
      </c>
      <c r="Q5010" s="1">
        <v>41369</v>
      </c>
      <c r="R5010" t="str">
        <f>VLOOKUP(B5010,[1]data!$A$2:$E$764,5,0)</f>
        <v>Hyderabad (Deccan)</v>
      </c>
      <c r="S5010" t="str">
        <f>VLOOKUP($B5010,[1]data!$A$1:$I$764,6,0)</f>
        <v>Sunrisers Hyderabad</v>
      </c>
      <c r="T5010" t="str">
        <f>VLOOKUP($B5010,[1]data!$A$1:$I$764,7,0)</f>
        <v>Royal Challengers Bangalore</v>
      </c>
      <c r="U5010">
        <f>VLOOKUP($B5010,[1]data!$A$1:$I$764,9,0)</f>
        <v>0</v>
      </c>
    </row>
    <row r="5011" spans="1:21" x14ac:dyDescent="0.3">
      <c r="A5011">
        <v>2013</v>
      </c>
      <c r="B5011" t="s">
        <v>3044</v>
      </c>
      <c r="C5011" s="1">
        <v>41369</v>
      </c>
      <c r="D5011" t="s">
        <v>49</v>
      </c>
      <c r="E5011" t="s">
        <v>2793</v>
      </c>
      <c r="F5011">
        <v>1265</v>
      </c>
      <c r="G5011" t="s">
        <v>26</v>
      </c>
      <c r="H5011">
        <v>7</v>
      </c>
      <c r="I5011">
        <f t="shared" si="156"/>
        <v>7</v>
      </c>
      <c r="J5011">
        <v>4</v>
      </c>
      <c r="K5011">
        <v>8</v>
      </c>
      <c r="L5011">
        <v>1</v>
      </c>
      <c r="M5011">
        <v>0</v>
      </c>
      <c r="N5011">
        <v>175</v>
      </c>
      <c r="O5011">
        <f t="shared" si="157"/>
        <v>175</v>
      </c>
      <c r="P5011" t="s">
        <v>17</v>
      </c>
      <c r="Q5011" s="1">
        <v>41369</v>
      </c>
      <c r="R5011" t="str">
        <f>VLOOKUP(B5011,[1]data!$A$2:$E$764,5,0)</f>
        <v>Hyderabad (Deccan)</v>
      </c>
      <c r="S5011" t="str">
        <f>VLOOKUP($B5011,[1]data!$A$1:$I$764,6,0)</f>
        <v>Sunrisers Hyderabad</v>
      </c>
      <c r="T5011" t="str">
        <f>VLOOKUP($B5011,[1]data!$A$1:$I$764,7,0)</f>
        <v>Royal Challengers Bangalore</v>
      </c>
      <c r="U5011">
        <f>VLOOKUP($B5011,[1]data!$A$1:$I$764,9,0)</f>
        <v>0</v>
      </c>
    </row>
    <row r="5012" spans="1:21" x14ac:dyDescent="0.3">
      <c r="A5012">
        <v>2013</v>
      </c>
      <c r="B5012" t="s">
        <v>3052</v>
      </c>
      <c r="C5012" s="1">
        <v>41370</v>
      </c>
      <c r="D5012" t="s">
        <v>126</v>
      </c>
      <c r="E5012" t="s">
        <v>674</v>
      </c>
      <c r="F5012">
        <v>1088</v>
      </c>
      <c r="G5012" t="s">
        <v>2343</v>
      </c>
      <c r="H5012">
        <v>3</v>
      </c>
      <c r="I5012">
        <f t="shared" si="156"/>
        <v>3</v>
      </c>
      <c r="J5012">
        <v>5</v>
      </c>
      <c r="K5012">
        <v>6</v>
      </c>
      <c r="L5012">
        <v>0</v>
      </c>
      <c r="M5012">
        <v>0</v>
      </c>
      <c r="N5012">
        <v>60</v>
      </c>
      <c r="O5012">
        <f t="shared" si="157"/>
        <v>60</v>
      </c>
      <c r="P5012" t="s">
        <v>17</v>
      </c>
      <c r="Q5012" s="1">
        <v>41370</v>
      </c>
      <c r="R5012" t="str">
        <f>VLOOKUP(B5012,[1]data!$A$2:$E$764,5,0)</f>
        <v>Jaipur</v>
      </c>
      <c r="S5012" t="str">
        <f>VLOOKUP($B5012,[1]data!$A$1:$I$764,6,0)</f>
        <v>Rajasthan Royals</v>
      </c>
      <c r="T5012" t="str">
        <f>VLOOKUP($B5012,[1]data!$A$1:$I$764,7,0)</f>
        <v>Kolkata Knight Riders</v>
      </c>
      <c r="U5012" t="str">
        <f>VLOOKUP($B5012,[1]data!$A$1:$I$764,9,0)</f>
        <v>Rajasthan Royals</v>
      </c>
    </row>
    <row r="5013" spans="1:21" x14ac:dyDescent="0.3">
      <c r="A5013">
        <v>2013</v>
      </c>
      <c r="B5013" t="s">
        <v>3052</v>
      </c>
      <c r="C5013" s="1">
        <v>41370</v>
      </c>
      <c r="D5013" t="s">
        <v>126</v>
      </c>
      <c r="E5013" t="s">
        <v>1453</v>
      </c>
      <c r="F5013">
        <v>1183</v>
      </c>
      <c r="G5013" t="s">
        <v>26</v>
      </c>
      <c r="H5013">
        <v>57</v>
      </c>
      <c r="I5013">
        <f t="shared" si="156"/>
        <v>57</v>
      </c>
      <c r="J5013">
        <v>38</v>
      </c>
      <c r="K5013">
        <v>58</v>
      </c>
      <c r="L5013">
        <v>4</v>
      </c>
      <c r="M5013">
        <v>5</v>
      </c>
      <c r="N5013">
        <v>150</v>
      </c>
      <c r="O5013">
        <f t="shared" si="157"/>
        <v>150</v>
      </c>
      <c r="P5013" t="s">
        <v>17</v>
      </c>
      <c r="Q5013" s="1">
        <v>41370</v>
      </c>
      <c r="R5013" t="str">
        <f>VLOOKUP(B5013,[1]data!$A$2:$E$764,5,0)</f>
        <v>Jaipur</v>
      </c>
      <c r="S5013" t="str">
        <f>VLOOKUP($B5013,[1]data!$A$1:$I$764,6,0)</f>
        <v>Rajasthan Royals</v>
      </c>
      <c r="T5013" t="str">
        <f>VLOOKUP($B5013,[1]data!$A$1:$I$764,7,0)</f>
        <v>Kolkata Knight Riders</v>
      </c>
      <c r="U5013" t="str">
        <f>VLOOKUP($B5013,[1]data!$A$1:$I$764,9,0)</f>
        <v>Rajasthan Royals</v>
      </c>
    </row>
    <row r="5014" spans="1:21" x14ac:dyDescent="0.3">
      <c r="A5014">
        <v>2013</v>
      </c>
      <c r="B5014" t="s">
        <v>3052</v>
      </c>
      <c r="C5014" s="1">
        <v>41370</v>
      </c>
      <c r="D5014" t="s">
        <v>126</v>
      </c>
      <c r="E5014" t="s">
        <v>82</v>
      </c>
      <c r="F5014">
        <v>1184</v>
      </c>
      <c r="G5014" t="s">
        <v>1200</v>
      </c>
      <c r="H5014">
        <v>20</v>
      </c>
      <c r="I5014">
        <f t="shared" si="156"/>
        <v>20</v>
      </c>
      <c r="J5014">
        <v>23</v>
      </c>
      <c r="K5014">
        <v>37</v>
      </c>
      <c r="L5014">
        <v>3</v>
      </c>
      <c r="M5014">
        <v>0</v>
      </c>
      <c r="N5014">
        <v>86.95</v>
      </c>
      <c r="O5014">
        <f t="shared" si="157"/>
        <v>86.95</v>
      </c>
      <c r="P5014" t="s">
        <v>17</v>
      </c>
      <c r="Q5014" s="1">
        <v>41370</v>
      </c>
      <c r="R5014" t="str">
        <f>VLOOKUP(B5014,[1]data!$A$2:$E$764,5,0)</f>
        <v>Jaipur</v>
      </c>
      <c r="S5014" t="str">
        <f>VLOOKUP($B5014,[1]data!$A$1:$I$764,6,0)</f>
        <v>Rajasthan Royals</v>
      </c>
      <c r="T5014" t="str">
        <f>VLOOKUP($B5014,[1]data!$A$1:$I$764,7,0)</f>
        <v>Kolkata Knight Riders</v>
      </c>
      <c r="U5014" t="str">
        <f>VLOOKUP($B5014,[1]data!$A$1:$I$764,9,0)</f>
        <v>Rajasthan Royals</v>
      </c>
    </row>
    <row r="5015" spans="1:21" x14ac:dyDescent="0.3">
      <c r="A5015">
        <v>2013</v>
      </c>
      <c r="B5015" t="s">
        <v>3052</v>
      </c>
      <c r="C5015" s="1">
        <v>41370</v>
      </c>
      <c r="D5015" t="s">
        <v>126</v>
      </c>
      <c r="E5015" t="s">
        <v>144</v>
      </c>
      <c r="F5015">
        <v>1007</v>
      </c>
      <c r="G5015" t="s">
        <v>26</v>
      </c>
      <c r="H5015">
        <v>21</v>
      </c>
      <c r="I5015">
        <f t="shared" si="156"/>
        <v>21</v>
      </c>
      <c r="J5015">
        <v>21</v>
      </c>
      <c r="K5015">
        <v>38</v>
      </c>
      <c r="L5015">
        <v>1</v>
      </c>
      <c r="M5015">
        <v>1</v>
      </c>
      <c r="N5015">
        <v>100</v>
      </c>
      <c r="O5015">
        <f t="shared" si="157"/>
        <v>100</v>
      </c>
      <c r="P5015" t="s">
        <v>17</v>
      </c>
      <c r="Q5015" s="1">
        <v>41370</v>
      </c>
      <c r="R5015" t="str">
        <f>VLOOKUP(B5015,[1]data!$A$2:$E$764,5,0)</f>
        <v>Jaipur</v>
      </c>
      <c r="S5015" t="str">
        <f>VLOOKUP($B5015,[1]data!$A$1:$I$764,6,0)</f>
        <v>Rajasthan Royals</v>
      </c>
      <c r="T5015" t="str">
        <f>VLOOKUP($B5015,[1]data!$A$1:$I$764,7,0)</f>
        <v>Kolkata Knight Riders</v>
      </c>
      <c r="U5015" t="str">
        <f>VLOOKUP($B5015,[1]data!$A$1:$I$764,9,0)</f>
        <v>Rajasthan Royals</v>
      </c>
    </row>
    <row r="5016" spans="1:21" x14ac:dyDescent="0.3">
      <c r="A5016">
        <v>2013</v>
      </c>
      <c r="B5016" t="s">
        <v>3052</v>
      </c>
      <c r="C5016" s="1">
        <v>41370</v>
      </c>
      <c r="D5016" t="s">
        <v>126</v>
      </c>
      <c r="E5016" t="s">
        <v>1393</v>
      </c>
      <c r="F5016">
        <v>1169</v>
      </c>
      <c r="G5016" t="s">
        <v>3053</v>
      </c>
      <c r="H5016">
        <v>7</v>
      </c>
      <c r="I5016">
        <f t="shared" si="156"/>
        <v>7</v>
      </c>
      <c r="J5016">
        <v>10</v>
      </c>
      <c r="K5016">
        <v>23</v>
      </c>
      <c r="L5016">
        <v>0</v>
      </c>
      <c r="M5016">
        <v>0</v>
      </c>
      <c r="N5016">
        <v>70</v>
      </c>
      <c r="O5016">
        <f t="shared" si="157"/>
        <v>70</v>
      </c>
      <c r="P5016" t="s">
        <v>17</v>
      </c>
      <c r="Q5016" s="1">
        <v>41370</v>
      </c>
      <c r="R5016" t="str">
        <f>VLOOKUP(B5016,[1]data!$A$2:$E$764,5,0)</f>
        <v>Jaipur</v>
      </c>
      <c r="S5016" t="str">
        <f>VLOOKUP($B5016,[1]data!$A$1:$I$764,6,0)</f>
        <v>Rajasthan Royals</v>
      </c>
      <c r="T5016" t="str">
        <f>VLOOKUP($B5016,[1]data!$A$1:$I$764,7,0)</f>
        <v>Kolkata Knight Riders</v>
      </c>
      <c r="U5016" t="str">
        <f>VLOOKUP($B5016,[1]data!$A$1:$I$764,9,0)</f>
        <v>Rajasthan Royals</v>
      </c>
    </row>
    <row r="5017" spans="1:21" x14ac:dyDescent="0.3">
      <c r="A5017">
        <v>2013</v>
      </c>
      <c r="B5017" t="s">
        <v>3052</v>
      </c>
      <c r="C5017" s="1">
        <v>41370</v>
      </c>
      <c r="D5017" t="s">
        <v>126</v>
      </c>
      <c r="E5017" t="s">
        <v>562</v>
      </c>
      <c r="F5017">
        <v>1002</v>
      </c>
      <c r="G5017" t="s">
        <v>1333</v>
      </c>
      <c r="H5017">
        <v>0</v>
      </c>
      <c r="I5017">
        <f t="shared" si="156"/>
        <v>0</v>
      </c>
      <c r="J5017">
        <v>1</v>
      </c>
      <c r="K5017">
        <v>3</v>
      </c>
      <c r="L5017">
        <v>0</v>
      </c>
      <c r="M5017">
        <v>0</v>
      </c>
      <c r="N5017">
        <v>0</v>
      </c>
      <c r="O5017">
        <f t="shared" si="157"/>
        <v>0</v>
      </c>
      <c r="P5017" t="s">
        <v>17</v>
      </c>
      <c r="Q5017" s="1">
        <v>41370</v>
      </c>
      <c r="R5017" t="str">
        <f>VLOOKUP(B5017,[1]data!$A$2:$E$764,5,0)</f>
        <v>Jaipur</v>
      </c>
      <c r="S5017" t="str">
        <f>VLOOKUP($B5017,[1]data!$A$1:$I$764,6,0)</f>
        <v>Rajasthan Royals</v>
      </c>
      <c r="T5017" t="str">
        <f>VLOOKUP($B5017,[1]data!$A$1:$I$764,7,0)</f>
        <v>Kolkata Knight Riders</v>
      </c>
      <c r="U5017" t="str">
        <f>VLOOKUP($B5017,[1]data!$A$1:$I$764,9,0)</f>
        <v>Rajasthan Royals</v>
      </c>
    </row>
    <row r="5018" spans="1:21" x14ac:dyDescent="0.3">
      <c r="A5018">
        <v>2013</v>
      </c>
      <c r="B5018" t="s">
        <v>3052</v>
      </c>
      <c r="C5018" s="1">
        <v>41370</v>
      </c>
      <c r="D5018" t="s">
        <v>126</v>
      </c>
      <c r="E5018" t="s">
        <v>34</v>
      </c>
      <c r="F5018">
        <v>1280</v>
      </c>
      <c r="G5018" t="s">
        <v>3054</v>
      </c>
      <c r="H5018">
        <v>6</v>
      </c>
      <c r="I5018">
        <f t="shared" si="156"/>
        <v>6</v>
      </c>
      <c r="J5018">
        <v>10</v>
      </c>
      <c r="K5018">
        <v>16</v>
      </c>
      <c r="L5018">
        <v>0</v>
      </c>
      <c r="M5018">
        <v>0</v>
      </c>
      <c r="N5018">
        <v>60</v>
      </c>
      <c r="O5018">
        <f t="shared" si="157"/>
        <v>60</v>
      </c>
      <c r="P5018" t="s">
        <v>40</v>
      </c>
      <c r="Q5018" s="1">
        <v>41370</v>
      </c>
      <c r="R5018" t="str">
        <f>VLOOKUP(B5018,[1]data!$A$2:$E$764,5,0)</f>
        <v>Jaipur</v>
      </c>
      <c r="S5018" t="str">
        <f>VLOOKUP($B5018,[1]data!$A$1:$I$764,6,0)</f>
        <v>Rajasthan Royals</v>
      </c>
      <c r="T5018" t="str">
        <f>VLOOKUP($B5018,[1]data!$A$1:$I$764,7,0)</f>
        <v>Kolkata Knight Riders</v>
      </c>
      <c r="U5018" t="str">
        <f>VLOOKUP($B5018,[1]data!$A$1:$I$764,9,0)</f>
        <v>Rajasthan Royals</v>
      </c>
    </row>
    <row r="5019" spans="1:21" x14ac:dyDescent="0.3">
      <c r="A5019">
        <v>2013</v>
      </c>
      <c r="B5019" t="s">
        <v>3052</v>
      </c>
      <c r="C5019" s="1">
        <v>41370</v>
      </c>
      <c r="D5019" t="s">
        <v>126</v>
      </c>
      <c r="E5019" t="s">
        <v>116</v>
      </c>
      <c r="F5019">
        <v>1064</v>
      </c>
      <c r="G5019" t="s">
        <v>2796</v>
      </c>
      <c r="H5019">
        <v>8</v>
      </c>
      <c r="I5019">
        <f t="shared" si="156"/>
        <v>8</v>
      </c>
      <c r="J5019">
        <v>10</v>
      </c>
      <c r="K5019">
        <v>13</v>
      </c>
      <c r="L5019">
        <v>1</v>
      </c>
      <c r="M5019">
        <v>0</v>
      </c>
      <c r="N5019">
        <v>80</v>
      </c>
      <c r="O5019">
        <f t="shared" si="157"/>
        <v>80</v>
      </c>
      <c r="P5019" t="s">
        <v>17</v>
      </c>
      <c r="Q5019" s="1">
        <v>41370</v>
      </c>
      <c r="R5019" t="str">
        <f>VLOOKUP(B5019,[1]data!$A$2:$E$764,5,0)</f>
        <v>Jaipur</v>
      </c>
      <c r="S5019" t="str">
        <f>VLOOKUP($B5019,[1]data!$A$1:$I$764,6,0)</f>
        <v>Rajasthan Royals</v>
      </c>
      <c r="T5019" t="str">
        <f>VLOOKUP($B5019,[1]data!$A$1:$I$764,7,0)</f>
        <v>Kolkata Knight Riders</v>
      </c>
      <c r="U5019" t="str">
        <f>VLOOKUP($B5019,[1]data!$A$1:$I$764,9,0)</f>
        <v>Rajasthan Royals</v>
      </c>
    </row>
    <row r="5020" spans="1:21" x14ac:dyDescent="0.3">
      <c r="A5020">
        <v>2013</v>
      </c>
      <c r="B5020" t="s">
        <v>3052</v>
      </c>
      <c r="C5020" s="1">
        <v>41370</v>
      </c>
      <c r="D5020" t="s">
        <v>126</v>
      </c>
      <c r="E5020" t="s">
        <v>274</v>
      </c>
      <c r="F5020">
        <v>1076</v>
      </c>
      <c r="G5020" t="s">
        <v>401</v>
      </c>
      <c r="H5020">
        <v>37</v>
      </c>
      <c r="I5020">
        <f t="shared" si="156"/>
        <v>37</v>
      </c>
      <c r="J5020">
        <v>25</v>
      </c>
      <c r="K5020">
        <v>37</v>
      </c>
      <c r="L5020">
        <v>4</v>
      </c>
      <c r="M5020">
        <v>1</v>
      </c>
      <c r="N5020">
        <v>148</v>
      </c>
      <c r="O5020">
        <f t="shared" si="157"/>
        <v>148</v>
      </c>
      <c r="P5020" t="s">
        <v>20</v>
      </c>
      <c r="Q5020" s="1">
        <v>41370</v>
      </c>
      <c r="R5020" t="str">
        <f>VLOOKUP(B5020,[1]data!$A$2:$E$764,5,0)</f>
        <v>Jaipur</v>
      </c>
      <c r="S5020" t="str">
        <f>VLOOKUP($B5020,[1]data!$A$1:$I$764,6,0)</f>
        <v>Rajasthan Royals</v>
      </c>
      <c r="T5020" t="str">
        <f>VLOOKUP($B5020,[1]data!$A$1:$I$764,7,0)</f>
        <v>Kolkata Knight Riders</v>
      </c>
      <c r="U5020" t="str">
        <f>VLOOKUP($B5020,[1]data!$A$1:$I$764,9,0)</f>
        <v>Rajasthan Royals</v>
      </c>
    </row>
    <row r="5021" spans="1:21" x14ac:dyDescent="0.3">
      <c r="A5021">
        <v>2013</v>
      </c>
      <c r="B5021" t="s">
        <v>3052</v>
      </c>
      <c r="C5021" s="1">
        <v>41370</v>
      </c>
      <c r="D5021" t="s">
        <v>126</v>
      </c>
      <c r="E5021" t="s">
        <v>3055</v>
      </c>
      <c r="F5021">
        <v>1284</v>
      </c>
      <c r="G5021" t="s">
        <v>1447</v>
      </c>
      <c r="H5021">
        <v>0</v>
      </c>
      <c r="I5021">
        <f t="shared" si="156"/>
        <v>0</v>
      </c>
      <c r="J5021">
        <v>1</v>
      </c>
      <c r="K5021">
        <v>9</v>
      </c>
      <c r="L5021">
        <v>0</v>
      </c>
      <c r="M5021">
        <v>0</v>
      </c>
      <c r="N5021">
        <v>0</v>
      </c>
      <c r="O5021">
        <f t="shared" si="157"/>
        <v>0</v>
      </c>
      <c r="P5021" t="s">
        <v>17</v>
      </c>
      <c r="Q5021" s="1">
        <v>41370</v>
      </c>
      <c r="R5021" t="str">
        <f>VLOOKUP(B5021,[1]data!$A$2:$E$764,5,0)</f>
        <v>Jaipur</v>
      </c>
      <c r="S5021" t="str">
        <f>VLOOKUP($B5021,[1]data!$A$1:$I$764,6,0)</f>
        <v>Rajasthan Royals</v>
      </c>
      <c r="T5021" t="str">
        <f>VLOOKUP($B5021,[1]data!$A$1:$I$764,7,0)</f>
        <v>Kolkata Knight Riders</v>
      </c>
      <c r="U5021" t="str">
        <f>VLOOKUP($B5021,[1]data!$A$1:$I$764,9,0)</f>
        <v>Rajasthan Royals</v>
      </c>
    </row>
    <row r="5022" spans="1:21" x14ac:dyDescent="0.3">
      <c r="A5022">
        <v>2013</v>
      </c>
      <c r="B5022" t="s">
        <v>3052</v>
      </c>
      <c r="C5022" s="1">
        <v>41370</v>
      </c>
      <c r="D5022" t="s">
        <v>126</v>
      </c>
      <c r="E5022" t="s">
        <v>1306</v>
      </c>
      <c r="F5022">
        <v>1152</v>
      </c>
      <c r="G5022" t="s">
        <v>1490</v>
      </c>
      <c r="H5022">
        <v>2</v>
      </c>
      <c r="I5022">
        <f t="shared" si="156"/>
        <v>2</v>
      </c>
      <c r="J5022">
        <v>5</v>
      </c>
      <c r="K5022">
        <v>8</v>
      </c>
      <c r="L5022">
        <v>0</v>
      </c>
      <c r="M5022">
        <v>0</v>
      </c>
      <c r="N5022">
        <v>40</v>
      </c>
      <c r="O5022">
        <f t="shared" si="157"/>
        <v>40</v>
      </c>
      <c r="P5022" t="s">
        <v>17</v>
      </c>
      <c r="Q5022" s="1">
        <v>41370</v>
      </c>
      <c r="R5022" t="str">
        <f>VLOOKUP(B5022,[1]data!$A$2:$E$764,5,0)</f>
        <v>Jaipur</v>
      </c>
      <c r="S5022" t="str">
        <f>VLOOKUP($B5022,[1]data!$A$1:$I$764,6,0)</f>
        <v>Rajasthan Royals</v>
      </c>
      <c r="T5022" t="str">
        <f>VLOOKUP($B5022,[1]data!$A$1:$I$764,7,0)</f>
        <v>Kolkata Knight Riders</v>
      </c>
      <c r="U5022" t="str">
        <f>VLOOKUP($B5022,[1]data!$A$1:$I$764,9,0)</f>
        <v>Rajasthan Royals</v>
      </c>
    </row>
    <row r="5023" spans="1:21" x14ac:dyDescent="0.3">
      <c r="A5023">
        <v>2013</v>
      </c>
      <c r="B5023" t="s">
        <v>3052</v>
      </c>
      <c r="C5023" s="1">
        <v>41370</v>
      </c>
      <c r="D5023" t="s">
        <v>126</v>
      </c>
      <c r="E5023" t="s">
        <v>1448</v>
      </c>
      <c r="F5023">
        <v>1286</v>
      </c>
      <c r="G5023" t="s">
        <v>26</v>
      </c>
      <c r="H5023">
        <v>0</v>
      </c>
      <c r="I5023">
        <f t="shared" si="156"/>
        <v>0</v>
      </c>
      <c r="J5023">
        <v>0</v>
      </c>
      <c r="K5023">
        <v>4</v>
      </c>
      <c r="L5023">
        <v>0</v>
      </c>
      <c r="M5023">
        <v>0</v>
      </c>
      <c r="N5023">
        <v>0</v>
      </c>
      <c r="O5023">
        <f t="shared" si="157"/>
        <v>0</v>
      </c>
      <c r="P5023" t="s">
        <v>17</v>
      </c>
      <c r="Q5023" s="1">
        <v>41370</v>
      </c>
      <c r="R5023" t="str">
        <f>VLOOKUP(B5023,[1]data!$A$2:$E$764,5,0)</f>
        <v>Jaipur</v>
      </c>
      <c r="S5023" t="str">
        <f>VLOOKUP($B5023,[1]data!$A$1:$I$764,6,0)</f>
        <v>Rajasthan Royals</v>
      </c>
      <c r="T5023" t="str">
        <f>VLOOKUP($B5023,[1]data!$A$1:$I$764,7,0)</f>
        <v>Kolkata Knight Riders</v>
      </c>
      <c r="U5023" t="str">
        <f>VLOOKUP($B5023,[1]data!$A$1:$I$764,9,0)</f>
        <v>Rajasthan Royals</v>
      </c>
    </row>
    <row r="5024" spans="1:21" x14ac:dyDescent="0.3">
      <c r="A5024">
        <v>2013</v>
      </c>
      <c r="B5024" t="s">
        <v>3052</v>
      </c>
      <c r="C5024" s="1">
        <v>41370</v>
      </c>
      <c r="D5024" t="s">
        <v>126</v>
      </c>
      <c r="E5024" t="s">
        <v>3056</v>
      </c>
      <c r="F5024">
        <v>1285</v>
      </c>
      <c r="G5024" t="s">
        <v>26</v>
      </c>
      <c r="H5024">
        <v>2</v>
      </c>
      <c r="I5024">
        <f t="shared" si="156"/>
        <v>2</v>
      </c>
      <c r="J5024">
        <v>6</v>
      </c>
      <c r="K5024">
        <v>15</v>
      </c>
      <c r="L5024">
        <v>0</v>
      </c>
      <c r="M5024">
        <v>0</v>
      </c>
      <c r="N5024">
        <v>33.33</v>
      </c>
      <c r="O5024">
        <f t="shared" si="157"/>
        <v>33.33</v>
      </c>
      <c r="P5024" t="s">
        <v>17</v>
      </c>
      <c r="Q5024" s="1">
        <v>41370</v>
      </c>
      <c r="R5024" t="str">
        <f>VLOOKUP(B5024,[1]data!$A$2:$E$764,5,0)</f>
        <v>Jaipur</v>
      </c>
      <c r="S5024" t="str">
        <f>VLOOKUP($B5024,[1]data!$A$1:$I$764,6,0)</f>
        <v>Rajasthan Royals</v>
      </c>
      <c r="T5024" t="str">
        <f>VLOOKUP($B5024,[1]data!$A$1:$I$764,7,0)</f>
        <v>Kolkata Knight Riders</v>
      </c>
      <c r="U5024" t="str">
        <f>VLOOKUP($B5024,[1]data!$A$1:$I$764,9,0)</f>
        <v>Rajasthan Royals</v>
      </c>
    </row>
    <row r="5025" spans="1:21" x14ac:dyDescent="0.3">
      <c r="A5025">
        <v>2013</v>
      </c>
      <c r="B5025" t="s">
        <v>3052</v>
      </c>
      <c r="C5025" s="1">
        <v>41370</v>
      </c>
      <c r="D5025" t="s">
        <v>126</v>
      </c>
      <c r="E5025" t="s">
        <v>52</v>
      </c>
      <c r="F5025">
        <v>1035</v>
      </c>
      <c r="G5025" t="s">
        <v>161</v>
      </c>
      <c r="H5025">
        <v>16</v>
      </c>
      <c r="I5025">
        <f t="shared" si="156"/>
        <v>16</v>
      </c>
      <c r="J5025">
        <v>11</v>
      </c>
      <c r="K5025">
        <v>16</v>
      </c>
      <c r="L5025">
        <v>1</v>
      </c>
      <c r="M5025">
        <v>1</v>
      </c>
      <c r="N5025">
        <v>145.44999999999999</v>
      </c>
      <c r="O5025">
        <f t="shared" si="157"/>
        <v>145.44999999999999</v>
      </c>
      <c r="P5025" t="s">
        <v>17</v>
      </c>
      <c r="Q5025" s="1">
        <v>41370</v>
      </c>
      <c r="R5025" t="str">
        <f>VLOOKUP(B5025,[1]data!$A$2:$E$764,5,0)</f>
        <v>Jaipur</v>
      </c>
      <c r="S5025" t="str">
        <f>VLOOKUP($B5025,[1]data!$A$1:$I$764,6,0)</f>
        <v>Rajasthan Royals</v>
      </c>
      <c r="T5025" t="str">
        <f>VLOOKUP($B5025,[1]data!$A$1:$I$764,7,0)</f>
        <v>Kolkata Knight Riders</v>
      </c>
      <c r="U5025" t="str">
        <f>VLOOKUP($B5025,[1]data!$A$1:$I$764,9,0)</f>
        <v>Rajasthan Royals</v>
      </c>
    </row>
    <row r="5026" spans="1:21" x14ac:dyDescent="0.3">
      <c r="A5026">
        <v>2013</v>
      </c>
      <c r="B5026" t="s">
        <v>3052</v>
      </c>
      <c r="C5026" s="1">
        <v>41370</v>
      </c>
      <c r="D5026" t="s">
        <v>126</v>
      </c>
      <c r="E5026" t="s">
        <v>181</v>
      </c>
      <c r="F5026">
        <v>1005</v>
      </c>
      <c r="G5026" t="s">
        <v>3057</v>
      </c>
      <c r="H5026">
        <v>10</v>
      </c>
      <c r="I5026">
        <f t="shared" si="156"/>
        <v>10</v>
      </c>
      <c r="J5026">
        <v>17</v>
      </c>
      <c r="K5026">
        <v>28</v>
      </c>
      <c r="L5026">
        <v>0</v>
      </c>
      <c r="M5026">
        <v>0</v>
      </c>
      <c r="N5026">
        <v>58.82</v>
      </c>
      <c r="O5026">
        <f t="shared" si="157"/>
        <v>58.82</v>
      </c>
      <c r="P5026" t="s">
        <v>17</v>
      </c>
      <c r="Q5026" s="1">
        <v>41370</v>
      </c>
      <c r="R5026" t="str">
        <f>VLOOKUP(B5026,[1]data!$A$2:$E$764,5,0)</f>
        <v>Jaipur</v>
      </c>
      <c r="S5026" t="str">
        <f>VLOOKUP($B5026,[1]data!$A$1:$I$764,6,0)</f>
        <v>Rajasthan Royals</v>
      </c>
      <c r="T5026" t="str">
        <f>VLOOKUP($B5026,[1]data!$A$1:$I$764,7,0)</f>
        <v>Kolkata Knight Riders</v>
      </c>
      <c r="U5026" t="str">
        <f>VLOOKUP($B5026,[1]data!$A$1:$I$764,9,0)</f>
        <v>Rajasthan Royals</v>
      </c>
    </row>
    <row r="5027" spans="1:21" x14ac:dyDescent="0.3">
      <c r="A5027">
        <v>2013</v>
      </c>
      <c r="B5027" t="s">
        <v>3052</v>
      </c>
      <c r="C5027" s="1">
        <v>41370</v>
      </c>
      <c r="D5027" t="s">
        <v>126</v>
      </c>
      <c r="E5027" t="s">
        <v>76</v>
      </c>
      <c r="F5027">
        <v>1012</v>
      </c>
      <c r="G5027" t="s">
        <v>3058</v>
      </c>
      <c r="H5027">
        <v>10</v>
      </c>
      <c r="I5027">
        <f t="shared" si="156"/>
        <v>10</v>
      </c>
      <c r="J5027">
        <v>7</v>
      </c>
      <c r="K5027">
        <v>12</v>
      </c>
      <c r="L5027">
        <v>1</v>
      </c>
      <c r="M5027">
        <v>0</v>
      </c>
      <c r="N5027">
        <v>142.85</v>
      </c>
      <c r="O5027">
        <f t="shared" si="157"/>
        <v>142.85</v>
      </c>
      <c r="P5027" t="s">
        <v>17</v>
      </c>
      <c r="Q5027" s="1">
        <v>41370</v>
      </c>
      <c r="R5027" t="str">
        <f>VLOOKUP(B5027,[1]data!$A$2:$E$764,5,0)</f>
        <v>Jaipur</v>
      </c>
      <c r="S5027" t="str">
        <f>VLOOKUP($B5027,[1]data!$A$1:$I$764,6,0)</f>
        <v>Rajasthan Royals</v>
      </c>
      <c r="T5027" t="str">
        <f>VLOOKUP($B5027,[1]data!$A$1:$I$764,7,0)</f>
        <v>Kolkata Knight Riders</v>
      </c>
      <c r="U5027" t="str">
        <f>VLOOKUP($B5027,[1]data!$A$1:$I$764,9,0)</f>
        <v>Rajasthan Royals</v>
      </c>
    </row>
    <row r="5028" spans="1:21" x14ac:dyDescent="0.3">
      <c r="A5028">
        <v>2013</v>
      </c>
      <c r="B5028" t="s">
        <v>3052</v>
      </c>
      <c r="C5028" s="1">
        <v>41370</v>
      </c>
      <c r="D5028" t="s">
        <v>126</v>
      </c>
      <c r="E5028" t="s">
        <v>83</v>
      </c>
      <c r="F5028">
        <v>1014</v>
      </c>
      <c r="G5028" t="s">
        <v>2222</v>
      </c>
      <c r="H5028">
        <v>51</v>
      </c>
      <c r="I5028">
        <f t="shared" si="156"/>
        <v>51</v>
      </c>
      <c r="J5028">
        <v>26</v>
      </c>
      <c r="K5028">
        <v>55</v>
      </c>
      <c r="L5028">
        <v>5</v>
      </c>
      <c r="M5028">
        <v>3</v>
      </c>
      <c r="N5028">
        <v>196.15</v>
      </c>
      <c r="O5028">
        <f t="shared" si="157"/>
        <v>196.15</v>
      </c>
      <c r="P5028" t="s">
        <v>85</v>
      </c>
      <c r="Q5028" s="1">
        <v>41370</v>
      </c>
      <c r="R5028" t="str">
        <f>VLOOKUP(B5028,[1]data!$A$2:$E$764,5,0)</f>
        <v>Jaipur</v>
      </c>
      <c r="S5028" t="str">
        <f>VLOOKUP($B5028,[1]data!$A$1:$I$764,6,0)</f>
        <v>Rajasthan Royals</v>
      </c>
      <c r="T5028" t="str">
        <f>VLOOKUP($B5028,[1]data!$A$1:$I$764,7,0)</f>
        <v>Kolkata Knight Riders</v>
      </c>
      <c r="U5028" t="str">
        <f>VLOOKUP($B5028,[1]data!$A$1:$I$764,9,0)</f>
        <v>Rajasthan Royals</v>
      </c>
    </row>
    <row r="5029" spans="1:21" x14ac:dyDescent="0.3">
      <c r="A5029">
        <v>2013</v>
      </c>
      <c r="B5029" t="s">
        <v>3052</v>
      </c>
      <c r="C5029" s="1">
        <v>41370</v>
      </c>
      <c r="D5029" t="s">
        <v>126</v>
      </c>
      <c r="E5029" t="s">
        <v>80</v>
      </c>
      <c r="F5029">
        <v>1016</v>
      </c>
      <c r="G5029" t="s">
        <v>1019</v>
      </c>
      <c r="H5029">
        <v>16</v>
      </c>
      <c r="I5029">
        <f t="shared" si="156"/>
        <v>16</v>
      </c>
      <c r="J5029">
        <v>16</v>
      </c>
      <c r="K5029">
        <v>22</v>
      </c>
      <c r="L5029">
        <v>1</v>
      </c>
      <c r="M5029">
        <v>0</v>
      </c>
      <c r="N5029">
        <v>100</v>
      </c>
      <c r="O5029">
        <f t="shared" si="157"/>
        <v>100</v>
      </c>
      <c r="P5029" t="s">
        <v>17</v>
      </c>
      <c r="Q5029" s="1">
        <v>41370</v>
      </c>
      <c r="R5029" t="str">
        <f>VLOOKUP(B5029,[1]data!$A$2:$E$764,5,0)</f>
        <v>Jaipur</v>
      </c>
      <c r="S5029" t="str">
        <f>VLOOKUP($B5029,[1]data!$A$1:$I$764,6,0)</f>
        <v>Rajasthan Royals</v>
      </c>
      <c r="T5029" t="str">
        <f>VLOOKUP($B5029,[1]data!$A$1:$I$764,7,0)</f>
        <v>Kolkata Knight Riders</v>
      </c>
      <c r="U5029" t="str">
        <f>VLOOKUP($B5029,[1]data!$A$1:$I$764,9,0)</f>
        <v>Rajasthan Royals</v>
      </c>
    </row>
    <row r="5030" spans="1:21" x14ac:dyDescent="0.3">
      <c r="A5030">
        <v>2013</v>
      </c>
      <c r="B5030" t="s">
        <v>3052</v>
      </c>
      <c r="C5030" s="1">
        <v>41370</v>
      </c>
      <c r="D5030" t="s">
        <v>126</v>
      </c>
      <c r="E5030" t="s">
        <v>1055</v>
      </c>
      <c r="F5030">
        <v>1118</v>
      </c>
      <c r="G5030" t="s">
        <v>161</v>
      </c>
      <c r="H5030">
        <v>5</v>
      </c>
      <c r="I5030">
        <f t="shared" si="156"/>
        <v>5</v>
      </c>
      <c r="J5030">
        <v>8</v>
      </c>
      <c r="K5030">
        <v>9</v>
      </c>
      <c r="L5030">
        <v>0</v>
      </c>
      <c r="M5030">
        <v>0</v>
      </c>
      <c r="N5030">
        <v>62.5</v>
      </c>
      <c r="O5030">
        <f t="shared" si="157"/>
        <v>62.5</v>
      </c>
      <c r="P5030" t="s">
        <v>17</v>
      </c>
      <c r="Q5030" s="1">
        <v>41370</v>
      </c>
      <c r="R5030" t="str">
        <f>VLOOKUP(B5030,[1]data!$A$2:$E$764,5,0)</f>
        <v>Jaipur</v>
      </c>
      <c r="S5030" t="str">
        <f>VLOOKUP($B5030,[1]data!$A$1:$I$764,6,0)</f>
        <v>Rajasthan Royals</v>
      </c>
      <c r="T5030" t="str">
        <f>VLOOKUP($B5030,[1]data!$A$1:$I$764,7,0)</f>
        <v>Kolkata Knight Riders</v>
      </c>
      <c r="U5030" t="str">
        <f>VLOOKUP($B5030,[1]data!$A$1:$I$764,9,0)</f>
        <v>Rajasthan Royals</v>
      </c>
    </row>
    <row r="5031" spans="1:21" x14ac:dyDescent="0.3">
      <c r="A5031">
        <v>2013</v>
      </c>
      <c r="B5031" t="s">
        <v>3059</v>
      </c>
      <c r="C5031" s="1">
        <v>41370</v>
      </c>
      <c r="D5031" t="s">
        <v>97</v>
      </c>
      <c r="E5031" t="s">
        <v>2523</v>
      </c>
      <c r="F5031">
        <v>1245</v>
      </c>
      <c r="G5031" t="s">
        <v>3060</v>
      </c>
      <c r="H5031">
        <v>2</v>
      </c>
      <c r="I5031">
        <f t="shared" si="156"/>
        <v>2</v>
      </c>
      <c r="J5031">
        <v>2</v>
      </c>
      <c r="K5031">
        <v>3</v>
      </c>
      <c r="L5031">
        <v>0</v>
      </c>
      <c r="M5031">
        <v>0</v>
      </c>
      <c r="N5031">
        <v>100</v>
      </c>
      <c r="O5031">
        <f t="shared" si="157"/>
        <v>100</v>
      </c>
      <c r="P5031" t="s">
        <v>17</v>
      </c>
      <c r="Q5031" s="1">
        <v>41370</v>
      </c>
      <c r="R5031" t="str">
        <f>VLOOKUP(B5031,[1]data!$A$2:$E$764,5,0)</f>
        <v>Mumbai</v>
      </c>
      <c r="S5031" t="str">
        <f>VLOOKUP($B5031,[1]data!$A$1:$I$764,6,0)</f>
        <v>Mumbai Indians</v>
      </c>
      <c r="T5031" t="str">
        <f>VLOOKUP($B5031,[1]data!$A$1:$I$764,7,0)</f>
        <v>Delhi Capitals</v>
      </c>
      <c r="U5031" t="str">
        <f>VLOOKUP($B5031,[1]data!$A$1:$I$764,9,0)</f>
        <v>Mumbai Indians</v>
      </c>
    </row>
    <row r="5032" spans="1:21" x14ac:dyDescent="0.3">
      <c r="A5032">
        <v>2013</v>
      </c>
      <c r="B5032" t="s">
        <v>3059</v>
      </c>
      <c r="C5032" s="1">
        <v>41370</v>
      </c>
      <c r="D5032" t="s">
        <v>97</v>
      </c>
      <c r="E5032" t="s">
        <v>359</v>
      </c>
      <c r="F5032">
        <v>1053</v>
      </c>
      <c r="G5032" t="s">
        <v>3061</v>
      </c>
      <c r="H5032">
        <v>5</v>
      </c>
      <c r="I5032">
        <f t="shared" si="156"/>
        <v>5</v>
      </c>
      <c r="J5032">
        <v>7</v>
      </c>
      <c r="K5032">
        <v>10</v>
      </c>
      <c r="L5032">
        <v>0</v>
      </c>
      <c r="M5032">
        <v>0</v>
      </c>
      <c r="N5032">
        <v>71.42</v>
      </c>
      <c r="O5032">
        <f t="shared" si="157"/>
        <v>71.42</v>
      </c>
      <c r="P5032" t="s">
        <v>17</v>
      </c>
      <c r="Q5032" s="1">
        <v>41370</v>
      </c>
      <c r="R5032" t="str">
        <f>VLOOKUP(B5032,[1]data!$A$2:$E$764,5,0)</f>
        <v>Mumbai</v>
      </c>
      <c r="S5032" t="str">
        <f>VLOOKUP($B5032,[1]data!$A$1:$I$764,6,0)</f>
        <v>Mumbai Indians</v>
      </c>
      <c r="T5032" t="str">
        <f>VLOOKUP($B5032,[1]data!$A$1:$I$764,7,0)</f>
        <v>Delhi Capitals</v>
      </c>
      <c r="U5032" t="str">
        <f>VLOOKUP($B5032,[1]data!$A$1:$I$764,9,0)</f>
        <v>Mumbai Indians</v>
      </c>
    </row>
    <row r="5033" spans="1:21" x14ac:dyDescent="0.3">
      <c r="A5033">
        <v>2013</v>
      </c>
      <c r="B5033" t="s">
        <v>3059</v>
      </c>
      <c r="C5033" s="1">
        <v>41370</v>
      </c>
      <c r="D5033" t="s">
        <v>97</v>
      </c>
      <c r="E5033" t="s">
        <v>226</v>
      </c>
      <c r="F5033">
        <v>1127</v>
      </c>
      <c r="G5033" t="s">
        <v>26</v>
      </c>
      <c r="H5033">
        <v>0</v>
      </c>
      <c r="I5033">
        <f t="shared" si="156"/>
        <v>0</v>
      </c>
      <c r="J5033">
        <v>0</v>
      </c>
      <c r="K5033">
        <v>2</v>
      </c>
      <c r="L5033">
        <v>0</v>
      </c>
      <c r="M5033">
        <v>0</v>
      </c>
      <c r="N5033">
        <v>0</v>
      </c>
      <c r="O5033">
        <f t="shared" si="157"/>
        <v>0</v>
      </c>
      <c r="P5033" t="s">
        <v>17</v>
      </c>
      <c r="Q5033" s="1">
        <v>41370</v>
      </c>
      <c r="R5033" t="str">
        <f>VLOOKUP(B5033,[1]data!$A$2:$E$764,5,0)</f>
        <v>Mumbai</v>
      </c>
      <c r="S5033" t="str">
        <f>VLOOKUP($B5033,[1]data!$A$1:$I$764,6,0)</f>
        <v>Mumbai Indians</v>
      </c>
      <c r="T5033" t="str">
        <f>VLOOKUP($B5033,[1]data!$A$1:$I$764,7,0)</f>
        <v>Delhi Capitals</v>
      </c>
      <c r="U5033" t="str">
        <f>VLOOKUP($B5033,[1]data!$A$1:$I$764,9,0)</f>
        <v>Mumbai Indians</v>
      </c>
    </row>
    <row r="5034" spans="1:21" x14ac:dyDescent="0.3">
      <c r="A5034">
        <v>2013</v>
      </c>
      <c r="B5034" t="s">
        <v>3059</v>
      </c>
      <c r="C5034" s="1">
        <v>41370</v>
      </c>
      <c r="D5034" t="s">
        <v>97</v>
      </c>
      <c r="E5034" t="s">
        <v>1936</v>
      </c>
      <c r="F5034">
        <v>1174</v>
      </c>
      <c r="G5034" t="s">
        <v>461</v>
      </c>
      <c r="H5034">
        <v>1</v>
      </c>
      <c r="I5034">
        <f t="shared" si="156"/>
        <v>1</v>
      </c>
      <c r="J5034">
        <v>2</v>
      </c>
      <c r="K5034">
        <v>3</v>
      </c>
      <c r="L5034">
        <v>0</v>
      </c>
      <c r="M5034">
        <v>0</v>
      </c>
      <c r="N5034">
        <v>50</v>
      </c>
      <c r="O5034">
        <f t="shared" si="157"/>
        <v>50</v>
      </c>
      <c r="P5034" t="s">
        <v>17</v>
      </c>
      <c r="Q5034" s="1">
        <v>41370</v>
      </c>
      <c r="R5034" t="str">
        <f>VLOOKUP(B5034,[1]data!$A$2:$E$764,5,0)</f>
        <v>Mumbai</v>
      </c>
      <c r="S5034" t="str">
        <f>VLOOKUP($B5034,[1]data!$A$1:$I$764,6,0)</f>
        <v>Mumbai Indians</v>
      </c>
      <c r="T5034" t="str">
        <f>VLOOKUP($B5034,[1]data!$A$1:$I$764,7,0)</f>
        <v>Delhi Capitals</v>
      </c>
      <c r="U5034" t="str">
        <f>VLOOKUP($B5034,[1]data!$A$1:$I$764,9,0)</f>
        <v>Mumbai Indians</v>
      </c>
    </row>
    <row r="5035" spans="1:21" x14ac:dyDescent="0.3">
      <c r="A5035">
        <v>2013</v>
      </c>
      <c r="B5035" t="s">
        <v>3059</v>
      </c>
      <c r="C5035" s="1">
        <v>41370</v>
      </c>
      <c r="D5035" t="s">
        <v>97</v>
      </c>
      <c r="E5035" t="s">
        <v>283</v>
      </c>
      <c r="F5035">
        <v>1111</v>
      </c>
      <c r="G5035" t="s">
        <v>3062</v>
      </c>
      <c r="H5035">
        <v>28</v>
      </c>
      <c r="I5035">
        <f t="shared" si="156"/>
        <v>28</v>
      </c>
      <c r="J5035">
        <v>24</v>
      </c>
      <c r="K5035">
        <v>49</v>
      </c>
      <c r="L5035">
        <v>3</v>
      </c>
      <c r="M5035">
        <v>0</v>
      </c>
      <c r="N5035">
        <v>116.66</v>
      </c>
      <c r="O5035">
        <f t="shared" si="157"/>
        <v>116.66</v>
      </c>
      <c r="P5035" t="s">
        <v>17</v>
      </c>
      <c r="Q5035" s="1">
        <v>41370</v>
      </c>
      <c r="R5035" t="str">
        <f>VLOOKUP(B5035,[1]data!$A$2:$E$764,5,0)</f>
        <v>Mumbai</v>
      </c>
      <c r="S5035" t="str">
        <f>VLOOKUP($B5035,[1]data!$A$1:$I$764,6,0)</f>
        <v>Mumbai Indians</v>
      </c>
      <c r="T5035" t="str">
        <f>VLOOKUP($B5035,[1]data!$A$1:$I$764,7,0)</f>
        <v>Delhi Capitals</v>
      </c>
      <c r="U5035" t="str">
        <f>VLOOKUP($B5035,[1]data!$A$1:$I$764,9,0)</f>
        <v>Mumbai Indians</v>
      </c>
    </row>
    <row r="5036" spans="1:21" x14ac:dyDescent="0.3">
      <c r="A5036">
        <v>2013</v>
      </c>
      <c r="B5036" t="s">
        <v>3059</v>
      </c>
      <c r="C5036" s="1">
        <v>41370</v>
      </c>
      <c r="D5036" t="s">
        <v>97</v>
      </c>
      <c r="E5036" t="s">
        <v>3063</v>
      </c>
      <c r="F5036">
        <v>1282</v>
      </c>
      <c r="G5036" t="s">
        <v>2165</v>
      </c>
      <c r="H5036">
        <v>14</v>
      </c>
      <c r="I5036">
        <f t="shared" si="156"/>
        <v>14</v>
      </c>
      <c r="J5036">
        <v>12</v>
      </c>
      <c r="K5036">
        <v>12</v>
      </c>
      <c r="L5036">
        <v>3</v>
      </c>
      <c r="M5036">
        <v>0</v>
      </c>
      <c r="N5036">
        <v>116.66</v>
      </c>
      <c r="O5036">
        <f t="shared" si="157"/>
        <v>116.66</v>
      </c>
      <c r="P5036" t="s">
        <v>20</v>
      </c>
      <c r="Q5036" s="1">
        <v>41370</v>
      </c>
      <c r="R5036" t="str">
        <f>VLOOKUP(B5036,[1]data!$A$2:$E$764,5,0)</f>
        <v>Mumbai</v>
      </c>
      <c r="S5036" t="str">
        <f>VLOOKUP($B5036,[1]data!$A$1:$I$764,6,0)</f>
        <v>Mumbai Indians</v>
      </c>
      <c r="T5036" t="str">
        <f>VLOOKUP($B5036,[1]data!$A$1:$I$764,7,0)</f>
        <v>Delhi Capitals</v>
      </c>
      <c r="U5036" t="str">
        <f>VLOOKUP($B5036,[1]data!$A$1:$I$764,9,0)</f>
        <v>Mumbai Indians</v>
      </c>
    </row>
    <row r="5037" spans="1:21" x14ac:dyDescent="0.3">
      <c r="A5037">
        <v>2013</v>
      </c>
      <c r="B5037" t="s">
        <v>3059</v>
      </c>
      <c r="C5037" s="1">
        <v>41370</v>
      </c>
      <c r="D5037" t="s">
        <v>97</v>
      </c>
      <c r="E5037" t="s">
        <v>1839</v>
      </c>
      <c r="F5037">
        <v>1197</v>
      </c>
      <c r="G5037" t="s">
        <v>1596</v>
      </c>
      <c r="H5037">
        <v>40</v>
      </c>
      <c r="I5037">
        <f t="shared" si="156"/>
        <v>40</v>
      </c>
      <c r="J5037">
        <v>20</v>
      </c>
      <c r="K5037">
        <v>23</v>
      </c>
      <c r="L5037">
        <v>2</v>
      </c>
      <c r="M5037">
        <v>3</v>
      </c>
      <c r="N5037">
        <v>200</v>
      </c>
      <c r="O5037">
        <f t="shared" si="157"/>
        <v>200</v>
      </c>
      <c r="P5037" t="s">
        <v>17</v>
      </c>
      <c r="Q5037" s="1">
        <v>41370</v>
      </c>
      <c r="R5037" t="str">
        <f>VLOOKUP(B5037,[1]data!$A$2:$E$764,5,0)</f>
        <v>Mumbai</v>
      </c>
      <c r="S5037" t="str">
        <f>VLOOKUP($B5037,[1]data!$A$1:$I$764,6,0)</f>
        <v>Mumbai Indians</v>
      </c>
      <c r="T5037" t="str">
        <f>VLOOKUP($B5037,[1]data!$A$1:$I$764,7,0)</f>
        <v>Delhi Capitals</v>
      </c>
      <c r="U5037" t="str">
        <f>VLOOKUP($B5037,[1]data!$A$1:$I$764,9,0)</f>
        <v>Mumbai Indians</v>
      </c>
    </row>
    <row r="5038" spans="1:21" x14ac:dyDescent="0.3">
      <c r="A5038">
        <v>2013</v>
      </c>
      <c r="B5038" t="s">
        <v>3059</v>
      </c>
      <c r="C5038" s="1">
        <v>41370</v>
      </c>
      <c r="D5038" t="s">
        <v>97</v>
      </c>
      <c r="E5038" t="s">
        <v>41</v>
      </c>
      <c r="F5038">
        <v>1023</v>
      </c>
      <c r="G5038" t="s">
        <v>3064</v>
      </c>
      <c r="H5038">
        <v>65</v>
      </c>
      <c r="I5038">
        <f t="shared" si="156"/>
        <v>65</v>
      </c>
      <c r="J5038">
        <v>51</v>
      </c>
      <c r="K5038">
        <v>71</v>
      </c>
      <c r="L5038">
        <v>6</v>
      </c>
      <c r="M5038">
        <v>2</v>
      </c>
      <c r="N5038">
        <v>127.45</v>
      </c>
      <c r="O5038">
        <f t="shared" si="157"/>
        <v>127.45</v>
      </c>
      <c r="P5038" t="s">
        <v>40</v>
      </c>
      <c r="Q5038" s="1">
        <v>41370</v>
      </c>
      <c r="R5038" t="str">
        <f>VLOOKUP(B5038,[1]data!$A$2:$E$764,5,0)</f>
        <v>Mumbai</v>
      </c>
      <c r="S5038" t="str">
        <f>VLOOKUP($B5038,[1]data!$A$1:$I$764,6,0)</f>
        <v>Mumbai Indians</v>
      </c>
      <c r="T5038" t="str">
        <f>VLOOKUP($B5038,[1]data!$A$1:$I$764,7,0)</f>
        <v>Delhi Capitals</v>
      </c>
      <c r="U5038" t="str">
        <f>VLOOKUP($B5038,[1]data!$A$1:$I$764,9,0)</f>
        <v>Mumbai Indians</v>
      </c>
    </row>
    <row r="5039" spans="1:21" x14ac:dyDescent="0.3">
      <c r="A5039">
        <v>2013</v>
      </c>
      <c r="B5039" t="s">
        <v>3059</v>
      </c>
      <c r="C5039" s="1">
        <v>41370</v>
      </c>
      <c r="D5039" t="s">
        <v>97</v>
      </c>
      <c r="E5039" t="s">
        <v>2962</v>
      </c>
      <c r="F5039">
        <v>1274</v>
      </c>
      <c r="G5039" t="s">
        <v>2518</v>
      </c>
      <c r="H5039">
        <v>7</v>
      </c>
      <c r="I5039">
        <f t="shared" si="156"/>
        <v>7</v>
      </c>
      <c r="J5039">
        <v>6</v>
      </c>
      <c r="K5039">
        <v>13</v>
      </c>
      <c r="L5039">
        <v>0</v>
      </c>
      <c r="M5039">
        <v>0</v>
      </c>
      <c r="N5039">
        <v>116.66</v>
      </c>
      <c r="O5039">
        <f t="shared" si="157"/>
        <v>116.66</v>
      </c>
      <c r="P5039" t="s">
        <v>17</v>
      </c>
      <c r="Q5039" s="1">
        <v>41370</v>
      </c>
      <c r="R5039" t="str">
        <f>VLOOKUP(B5039,[1]data!$A$2:$E$764,5,0)</f>
        <v>Mumbai</v>
      </c>
      <c r="S5039" t="str">
        <f>VLOOKUP($B5039,[1]data!$A$1:$I$764,6,0)</f>
        <v>Mumbai Indians</v>
      </c>
      <c r="T5039" t="str">
        <f>VLOOKUP($B5039,[1]data!$A$1:$I$764,7,0)</f>
        <v>Delhi Capitals</v>
      </c>
      <c r="U5039" t="str">
        <f>VLOOKUP($B5039,[1]data!$A$1:$I$764,9,0)</f>
        <v>Mumbai Indians</v>
      </c>
    </row>
    <row r="5040" spans="1:21" x14ac:dyDescent="0.3">
      <c r="A5040">
        <v>2013</v>
      </c>
      <c r="B5040" t="s">
        <v>3059</v>
      </c>
      <c r="C5040" s="1">
        <v>41370</v>
      </c>
      <c r="D5040" t="s">
        <v>97</v>
      </c>
      <c r="E5040" t="s">
        <v>3034</v>
      </c>
      <c r="F5040">
        <v>1278</v>
      </c>
      <c r="G5040" t="s">
        <v>3065</v>
      </c>
      <c r="H5040">
        <v>20</v>
      </c>
      <c r="I5040">
        <f t="shared" si="156"/>
        <v>20</v>
      </c>
      <c r="J5040">
        <v>18</v>
      </c>
      <c r="K5040">
        <v>40</v>
      </c>
      <c r="L5040">
        <v>1</v>
      </c>
      <c r="M5040">
        <v>1</v>
      </c>
      <c r="N5040">
        <v>111.11</v>
      </c>
      <c r="O5040">
        <f t="shared" si="157"/>
        <v>111.11</v>
      </c>
      <c r="P5040" t="s">
        <v>17</v>
      </c>
      <c r="Q5040" s="1">
        <v>41370</v>
      </c>
      <c r="R5040" t="str">
        <f>VLOOKUP(B5040,[1]data!$A$2:$E$764,5,0)</f>
        <v>Mumbai</v>
      </c>
      <c r="S5040" t="str">
        <f>VLOOKUP($B5040,[1]data!$A$1:$I$764,6,0)</f>
        <v>Mumbai Indians</v>
      </c>
      <c r="T5040" t="str">
        <f>VLOOKUP($B5040,[1]data!$A$1:$I$764,7,0)</f>
        <v>Delhi Capitals</v>
      </c>
      <c r="U5040" t="str">
        <f>VLOOKUP($B5040,[1]data!$A$1:$I$764,9,0)</f>
        <v>Mumbai Indians</v>
      </c>
    </row>
    <row r="5041" spans="1:21" x14ac:dyDescent="0.3">
      <c r="A5041">
        <v>2013</v>
      </c>
      <c r="B5041" t="s">
        <v>3059</v>
      </c>
      <c r="C5041" s="1">
        <v>41370</v>
      </c>
      <c r="D5041" t="s">
        <v>97</v>
      </c>
      <c r="E5041" t="s">
        <v>1080</v>
      </c>
      <c r="F5041">
        <v>1116</v>
      </c>
      <c r="G5041" t="s">
        <v>26</v>
      </c>
      <c r="H5041">
        <v>0</v>
      </c>
      <c r="I5041">
        <f t="shared" si="156"/>
        <v>0</v>
      </c>
      <c r="J5041">
        <v>1</v>
      </c>
      <c r="K5041">
        <v>1</v>
      </c>
      <c r="L5041">
        <v>0</v>
      </c>
      <c r="M5041">
        <v>0</v>
      </c>
      <c r="N5041">
        <v>0</v>
      </c>
      <c r="O5041">
        <f t="shared" si="157"/>
        <v>0</v>
      </c>
      <c r="P5041" t="s">
        <v>20</v>
      </c>
      <c r="Q5041" s="1">
        <v>41370</v>
      </c>
      <c r="R5041" t="str">
        <f>VLOOKUP(B5041,[1]data!$A$2:$E$764,5,0)</f>
        <v>Mumbai</v>
      </c>
      <c r="S5041" t="str">
        <f>VLOOKUP($B5041,[1]data!$A$1:$I$764,6,0)</f>
        <v>Mumbai Indians</v>
      </c>
      <c r="T5041" t="str">
        <f>VLOOKUP($B5041,[1]data!$A$1:$I$764,7,0)</f>
        <v>Delhi Capitals</v>
      </c>
      <c r="U5041" t="str">
        <f>VLOOKUP($B5041,[1]data!$A$1:$I$764,9,0)</f>
        <v>Mumbai Indians</v>
      </c>
    </row>
    <row r="5042" spans="1:21" x14ac:dyDescent="0.3">
      <c r="A5042">
        <v>2013</v>
      </c>
      <c r="B5042" t="s">
        <v>3059</v>
      </c>
      <c r="C5042" s="1">
        <v>41370</v>
      </c>
      <c r="D5042" t="s">
        <v>97</v>
      </c>
      <c r="E5042" t="s">
        <v>89</v>
      </c>
      <c r="F5042">
        <v>1045</v>
      </c>
      <c r="G5042" t="s">
        <v>26</v>
      </c>
      <c r="H5042">
        <v>1</v>
      </c>
      <c r="I5042">
        <f t="shared" si="156"/>
        <v>1</v>
      </c>
      <c r="J5042">
        <v>1</v>
      </c>
      <c r="K5042">
        <v>3</v>
      </c>
      <c r="L5042">
        <v>0</v>
      </c>
      <c r="M5042">
        <v>0</v>
      </c>
      <c r="N5042">
        <v>100</v>
      </c>
      <c r="O5042">
        <f t="shared" si="157"/>
        <v>100</v>
      </c>
      <c r="P5042" t="s">
        <v>17</v>
      </c>
      <c r="Q5042" s="1">
        <v>41370</v>
      </c>
      <c r="R5042" t="str">
        <f>VLOOKUP(B5042,[1]data!$A$2:$E$764,5,0)</f>
        <v>Mumbai</v>
      </c>
      <c r="S5042" t="str">
        <f>VLOOKUP($B5042,[1]data!$A$1:$I$764,6,0)</f>
        <v>Mumbai Indians</v>
      </c>
      <c r="T5042" t="str">
        <f>VLOOKUP($B5042,[1]data!$A$1:$I$764,7,0)</f>
        <v>Delhi Capitals</v>
      </c>
      <c r="U5042" t="str">
        <f>VLOOKUP($B5042,[1]data!$A$1:$I$764,9,0)</f>
        <v>Mumbai Indians</v>
      </c>
    </row>
    <row r="5043" spans="1:21" x14ac:dyDescent="0.3">
      <c r="A5043">
        <v>2013</v>
      </c>
      <c r="B5043" t="s">
        <v>3059</v>
      </c>
      <c r="C5043" s="1">
        <v>41370</v>
      </c>
      <c r="D5043" t="s">
        <v>97</v>
      </c>
      <c r="E5043" t="s">
        <v>159</v>
      </c>
      <c r="F5043">
        <v>1044</v>
      </c>
      <c r="G5043" t="s">
        <v>3066</v>
      </c>
      <c r="H5043">
        <v>19</v>
      </c>
      <c r="I5043">
        <f t="shared" si="156"/>
        <v>19</v>
      </c>
      <c r="J5043">
        <v>16</v>
      </c>
      <c r="K5043">
        <v>28</v>
      </c>
      <c r="L5043">
        <v>1</v>
      </c>
      <c r="M5043">
        <v>0</v>
      </c>
      <c r="N5043">
        <v>118.75</v>
      </c>
      <c r="O5043">
        <f t="shared" si="157"/>
        <v>118.75</v>
      </c>
      <c r="P5043" t="s">
        <v>40</v>
      </c>
      <c r="Q5043" s="1">
        <v>41370</v>
      </c>
      <c r="R5043" t="str">
        <f>VLOOKUP(B5043,[1]data!$A$2:$E$764,5,0)</f>
        <v>Mumbai</v>
      </c>
      <c r="S5043" t="str">
        <f>VLOOKUP($B5043,[1]data!$A$1:$I$764,6,0)</f>
        <v>Mumbai Indians</v>
      </c>
      <c r="T5043" t="str">
        <f>VLOOKUP($B5043,[1]data!$A$1:$I$764,7,0)</f>
        <v>Delhi Capitals</v>
      </c>
      <c r="U5043" t="str">
        <f>VLOOKUP($B5043,[1]data!$A$1:$I$764,9,0)</f>
        <v>Mumbai Indians</v>
      </c>
    </row>
    <row r="5044" spans="1:21" x14ac:dyDescent="0.3">
      <c r="A5044">
        <v>2013</v>
      </c>
      <c r="B5044" t="s">
        <v>3059</v>
      </c>
      <c r="C5044" s="1">
        <v>41370</v>
      </c>
      <c r="D5044" t="s">
        <v>97</v>
      </c>
      <c r="E5044" t="s">
        <v>3067</v>
      </c>
      <c r="F5044">
        <v>1283</v>
      </c>
      <c r="G5044" t="s">
        <v>26</v>
      </c>
      <c r="H5044">
        <v>1</v>
      </c>
      <c r="I5044">
        <f t="shared" si="156"/>
        <v>1</v>
      </c>
      <c r="J5044">
        <v>2</v>
      </c>
      <c r="K5044">
        <v>2</v>
      </c>
      <c r="L5044">
        <v>0</v>
      </c>
      <c r="M5044">
        <v>0</v>
      </c>
      <c r="N5044">
        <v>50</v>
      </c>
      <c r="O5044">
        <f t="shared" si="157"/>
        <v>50</v>
      </c>
      <c r="P5044" t="s">
        <v>17</v>
      </c>
      <c r="Q5044" s="1">
        <v>41370</v>
      </c>
      <c r="R5044" t="str">
        <f>VLOOKUP(B5044,[1]data!$A$2:$E$764,5,0)</f>
        <v>Mumbai</v>
      </c>
      <c r="S5044" t="str">
        <f>VLOOKUP($B5044,[1]data!$A$1:$I$764,6,0)</f>
        <v>Mumbai Indians</v>
      </c>
      <c r="T5044" t="str">
        <f>VLOOKUP($B5044,[1]data!$A$1:$I$764,7,0)</f>
        <v>Delhi Capitals</v>
      </c>
      <c r="U5044" t="str">
        <f>VLOOKUP($B5044,[1]data!$A$1:$I$764,9,0)</f>
        <v>Mumbai Indians</v>
      </c>
    </row>
    <row r="5045" spans="1:21" x14ac:dyDescent="0.3">
      <c r="A5045">
        <v>2013</v>
      </c>
      <c r="B5045" t="s">
        <v>3059</v>
      </c>
      <c r="C5045" s="1">
        <v>41370</v>
      </c>
      <c r="D5045" t="s">
        <v>97</v>
      </c>
      <c r="E5045" t="s">
        <v>1226</v>
      </c>
      <c r="F5045">
        <v>1141</v>
      </c>
      <c r="G5045" t="s">
        <v>3068</v>
      </c>
      <c r="H5045">
        <v>2</v>
      </c>
      <c r="I5045">
        <f t="shared" si="156"/>
        <v>2</v>
      </c>
      <c r="J5045">
        <v>3</v>
      </c>
      <c r="K5045">
        <v>6</v>
      </c>
      <c r="L5045">
        <v>0</v>
      </c>
      <c r="M5045">
        <v>0</v>
      </c>
      <c r="N5045">
        <v>66.66</v>
      </c>
      <c r="O5045">
        <f t="shared" si="157"/>
        <v>66.66</v>
      </c>
      <c r="P5045" t="s">
        <v>17</v>
      </c>
      <c r="Q5045" s="1">
        <v>41370</v>
      </c>
      <c r="R5045" t="str">
        <f>VLOOKUP(B5045,[1]data!$A$2:$E$764,5,0)</f>
        <v>Mumbai</v>
      </c>
      <c r="S5045" t="str">
        <f>VLOOKUP($B5045,[1]data!$A$1:$I$764,6,0)</f>
        <v>Mumbai Indians</v>
      </c>
      <c r="T5045" t="str">
        <f>VLOOKUP($B5045,[1]data!$A$1:$I$764,7,0)</f>
        <v>Delhi Capitals</v>
      </c>
      <c r="U5045" t="str">
        <f>VLOOKUP($B5045,[1]data!$A$1:$I$764,9,0)</f>
        <v>Mumbai Indians</v>
      </c>
    </row>
    <row r="5046" spans="1:21" x14ac:dyDescent="0.3">
      <c r="A5046">
        <v>2013</v>
      </c>
      <c r="B5046" t="s">
        <v>3059</v>
      </c>
      <c r="C5046" s="1">
        <v>41370</v>
      </c>
      <c r="D5046" t="s">
        <v>97</v>
      </c>
      <c r="E5046" t="s">
        <v>1064</v>
      </c>
      <c r="F5046">
        <v>1121</v>
      </c>
      <c r="G5046" t="s">
        <v>481</v>
      </c>
      <c r="H5046">
        <v>77</v>
      </c>
      <c r="I5046">
        <f t="shared" si="156"/>
        <v>77</v>
      </c>
      <c r="J5046">
        <v>56</v>
      </c>
      <c r="K5046">
        <v>97</v>
      </c>
      <c r="L5046">
        <v>9</v>
      </c>
      <c r="M5046">
        <v>1</v>
      </c>
      <c r="N5046">
        <v>137.5</v>
      </c>
      <c r="O5046">
        <f t="shared" si="157"/>
        <v>137.5</v>
      </c>
      <c r="P5046" t="s">
        <v>17</v>
      </c>
      <c r="Q5046" s="1">
        <v>41370</v>
      </c>
      <c r="R5046" t="str">
        <f>VLOOKUP(B5046,[1]data!$A$2:$E$764,5,0)</f>
        <v>Mumbai</v>
      </c>
      <c r="S5046" t="str">
        <f>VLOOKUP($B5046,[1]data!$A$1:$I$764,6,0)</f>
        <v>Mumbai Indians</v>
      </c>
      <c r="T5046" t="str">
        <f>VLOOKUP($B5046,[1]data!$A$1:$I$764,7,0)</f>
        <v>Delhi Capitals</v>
      </c>
      <c r="U5046" t="str">
        <f>VLOOKUP($B5046,[1]data!$A$1:$I$764,9,0)</f>
        <v>Mumbai Indians</v>
      </c>
    </row>
    <row r="5047" spans="1:21" x14ac:dyDescent="0.3">
      <c r="A5047">
        <v>2013</v>
      </c>
      <c r="B5047" t="s">
        <v>3059</v>
      </c>
      <c r="C5047" s="1">
        <v>41370</v>
      </c>
      <c r="D5047" t="s">
        <v>97</v>
      </c>
      <c r="E5047" t="s">
        <v>1909</v>
      </c>
      <c r="F5047">
        <v>1165</v>
      </c>
      <c r="G5047" t="s">
        <v>334</v>
      </c>
      <c r="H5047">
        <v>23</v>
      </c>
      <c r="I5047">
        <f t="shared" si="156"/>
        <v>23</v>
      </c>
      <c r="J5047">
        <v>19</v>
      </c>
      <c r="K5047">
        <v>22</v>
      </c>
      <c r="L5047">
        <v>2</v>
      </c>
      <c r="M5047">
        <v>1</v>
      </c>
      <c r="N5047">
        <v>121.05</v>
      </c>
      <c r="O5047">
        <f t="shared" si="157"/>
        <v>121.05</v>
      </c>
      <c r="P5047" t="s">
        <v>17</v>
      </c>
      <c r="Q5047" s="1">
        <v>41370</v>
      </c>
      <c r="R5047" t="str">
        <f>VLOOKUP(B5047,[1]data!$A$2:$E$764,5,0)</f>
        <v>Mumbai</v>
      </c>
      <c r="S5047" t="str">
        <f>VLOOKUP($B5047,[1]data!$A$1:$I$764,6,0)</f>
        <v>Mumbai Indians</v>
      </c>
      <c r="T5047" t="str">
        <f>VLOOKUP($B5047,[1]data!$A$1:$I$764,7,0)</f>
        <v>Delhi Capitals</v>
      </c>
      <c r="U5047" t="str">
        <f>VLOOKUP($B5047,[1]data!$A$1:$I$764,9,0)</f>
        <v>Mumbai Indians</v>
      </c>
    </row>
    <row r="5048" spans="1:21" x14ac:dyDescent="0.3">
      <c r="A5048">
        <v>2013</v>
      </c>
      <c r="B5048" t="s">
        <v>3069</v>
      </c>
      <c r="C5048" s="1">
        <v>41371</v>
      </c>
      <c r="D5048" t="s">
        <v>3070</v>
      </c>
      <c r="E5048" t="s">
        <v>1557</v>
      </c>
      <c r="F5048">
        <v>1177</v>
      </c>
      <c r="G5048" t="s">
        <v>1540</v>
      </c>
      <c r="H5048">
        <v>1</v>
      </c>
      <c r="I5048">
        <f t="shared" si="156"/>
        <v>1</v>
      </c>
      <c r="J5048">
        <v>1</v>
      </c>
      <c r="K5048">
        <v>3</v>
      </c>
      <c r="L5048">
        <v>0</v>
      </c>
      <c r="M5048">
        <v>0</v>
      </c>
      <c r="N5048">
        <v>100</v>
      </c>
      <c r="O5048">
        <f t="shared" si="157"/>
        <v>100</v>
      </c>
      <c r="P5048" t="s">
        <v>17</v>
      </c>
      <c r="Q5048" s="1">
        <v>41371</v>
      </c>
      <c r="R5048" t="str">
        <f>VLOOKUP(B5048,[1]data!$A$2:$E$764,5,0)</f>
        <v>Bengaluru</v>
      </c>
      <c r="S5048" t="str">
        <f>VLOOKUP($B5048,[1]data!$A$1:$I$764,6,0)</f>
        <v>Royal Challengers Bangalore</v>
      </c>
      <c r="T5048" t="str">
        <f>VLOOKUP($B5048,[1]data!$A$1:$I$764,7,0)</f>
        <v>Sunrisers Hyderabad</v>
      </c>
      <c r="U5048" t="str">
        <f>VLOOKUP($B5048,[1]data!$A$1:$I$764,9,0)</f>
        <v>Royal Challengers Bangalore</v>
      </c>
    </row>
    <row r="5049" spans="1:21" x14ac:dyDescent="0.3">
      <c r="A5049">
        <v>2013</v>
      </c>
      <c r="B5049" t="s">
        <v>3069</v>
      </c>
      <c r="C5049" s="1">
        <v>41371</v>
      </c>
      <c r="D5049" t="s">
        <v>3070</v>
      </c>
      <c r="E5049" t="s">
        <v>2391</v>
      </c>
      <c r="F5049">
        <v>1232</v>
      </c>
      <c r="G5049" t="s">
        <v>3071</v>
      </c>
      <c r="H5049">
        <v>8</v>
      </c>
      <c r="I5049">
        <f t="shared" si="156"/>
        <v>8</v>
      </c>
      <c r="J5049">
        <v>12</v>
      </c>
      <c r="K5049">
        <v>10</v>
      </c>
      <c r="L5049">
        <v>1</v>
      </c>
      <c r="M5049">
        <v>0</v>
      </c>
      <c r="N5049">
        <v>66.66</v>
      </c>
      <c r="O5049">
        <f t="shared" si="157"/>
        <v>66.66</v>
      </c>
      <c r="P5049" t="s">
        <v>17</v>
      </c>
      <c r="Q5049" s="1">
        <v>41371</v>
      </c>
      <c r="R5049" t="str">
        <f>VLOOKUP(B5049,[1]data!$A$2:$E$764,5,0)</f>
        <v>Bengaluru</v>
      </c>
      <c r="S5049" t="str">
        <f>VLOOKUP($B5049,[1]data!$A$1:$I$764,6,0)</f>
        <v>Royal Challengers Bangalore</v>
      </c>
      <c r="T5049" t="str">
        <f>VLOOKUP($B5049,[1]data!$A$1:$I$764,7,0)</f>
        <v>Sunrisers Hyderabad</v>
      </c>
      <c r="U5049" t="str">
        <f>VLOOKUP($B5049,[1]data!$A$1:$I$764,9,0)</f>
        <v>Royal Challengers Bangalore</v>
      </c>
    </row>
    <row r="5050" spans="1:21" x14ac:dyDescent="0.3">
      <c r="A5050">
        <v>2013</v>
      </c>
      <c r="B5050" t="s">
        <v>3069</v>
      </c>
      <c r="C5050" s="1">
        <v>41371</v>
      </c>
      <c r="D5050" t="s">
        <v>3070</v>
      </c>
      <c r="E5050" t="s">
        <v>1800</v>
      </c>
      <c r="F5050">
        <v>1208</v>
      </c>
      <c r="G5050" t="s">
        <v>1354</v>
      </c>
      <c r="H5050">
        <v>15</v>
      </c>
      <c r="I5050">
        <f t="shared" si="156"/>
        <v>15</v>
      </c>
      <c r="J5050">
        <v>8</v>
      </c>
      <c r="K5050">
        <v>13</v>
      </c>
      <c r="L5050">
        <v>1</v>
      </c>
      <c r="M5050">
        <v>1</v>
      </c>
      <c r="N5050">
        <v>187.5</v>
      </c>
      <c r="O5050">
        <f t="shared" si="157"/>
        <v>187.5</v>
      </c>
      <c r="P5050" t="s">
        <v>17</v>
      </c>
      <c r="Q5050" s="1">
        <v>41371</v>
      </c>
      <c r="R5050" t="str">
        <f>VLOOKUP(B5050,[1]data!$A$2:$E$764,5,0)</f>
        <v>Bengaluru</v>
      </c>
      <c r="S5050" t="str">
        <f>VLOOKUP($B5050,[1]data!$A$1:$I$764,6,0)</f>
        <v>Royal Challengers Bangalore</v>
      </c>
      <c r="T5050" t="str">
        <f>VLOOKUP($B5050,[1]data!$A$1:$I$764,7,0)</f>
        <v>Sunrisers Hyderabad</v>
      </c>
      <c r="U5050" t="str">
        <f>VLOOKUP($B5050,[1]data!$A$1:$I$764,9,0)</f>
        <v>Royal Challengers Bangalore</v>
      </c>
    </row>
    <row r="5051" spans="1:21" x14ac:dyDescent="0.3">
      <c r="A5051">
        <v>2013</v>
      </c>
      <c r="B5051" t="s">
        <v>3069</v>
      </c>
      <c r="C5051" s="1">
        <v>41371</v>
      </c>
      <c r="D5051" t="s">
        <v>3070</v>
      </c>
      <c r="E5051" t="s">
        <v>112</v>
      </c>
      <c r="F5051">
        <v>1061</v>
      </c>
      <c r="G5051" t="s">
        <v>3072</v>
      </c>
      <c r="H5051">
        <v>15</v>
      </c>
      <c r="I5051">
        <f t="shared" si="156"/>
        <v>15</v>
      </c>
      <c r="J5051">
        <v>10</v>
      </c>
      <c r="K5051">
        <v>10</v>
      </c>
      <c r="L5051">
        <v>2</v>
      </c>
      <c r="M5051">
        <v>1</v>
      </c>
      <c r="N5051">
        <v>150</v>
      </c>
      <c r="O5051">
        <f t="shared" si="157"/>
        <v>150</v>
      </c>
      <c r="P5051" t="s">
        <v>85</v>
      </c>
      <c r="Q5051" s="1">
        <v>41371</v>
      </c>
      <c r="R5051" t="str">
        <f>VLOOKUP(B5051,[1]data!$A$2:$E$764,5,0)</f>
        <v>Bengaluru</v>
      </c>
      <c r="S5051" t="str">
        <f>VLOOKUP($B5051,[1]data!$A$1:$I$764,6,0)</f>
        <v>Royal Challengers Bangalore</v>
      </c>
      <c r="T5051" t="str">
        <f>VLOOKUP($B5051,[1]data!$A$1:$I$764,7,0)</f>
        <v>Sunrisers Hyderabad</v>
      </c>
      <c r="U5051" t="str">
        <f>VLOOKUP($B5051,[1]data!$A$1:$I$764,9,0)</f>
        <v>Royal Challengers Bangalore</v>
      </c>
    </row>
    <row r="5052" spans="1:21" x14ac:dyDescent="0.3">
      <c r="A5052">
        <v>2013</v>
      </c>
      <c r="B5052" t="s">
        <v>3069</v>
      </c>
      <c r="C5052" s="1">
        <v>41371</v>
      </c>
      <c r="D5052" t="s">
        <v>3070</v>
      </c>
      <c r="E5052" t="s">
        <v>45</v>
      </c>
      <c r="F5052">
        <v>1137</v>
      </c>
      <c r="G5052" t="s">
        <v>26</v>
      </c>
      <c r="H5052">
        <v>8</v>
      </c>
      <c r="I5052">
        <f t="shared" si="156"/>
        <v>8</v>
      </c>
      <c r="J5052">
        <v>11</v>
      </c>
      <c r="K5052">
        <v>13</v>
      </c>
      <c r="L5052">
        <v>1</v>
      </c>
      <c r="M5052">
        <v>0</v>
      </c>
      <c r="N5052">
        <v>72.72</v>
      </c>
      <c r="O5052">
        <f t="shared" si="157"/>
        <v>72.72</v>
      </c>
      <c r="P5052" t="s">
        <v>17</v>
      </c>
      <c r="Q5052" s="1">
        <v>41371</v>
      </c>
      <c r="R5052" t="str">
        <f>VLOOKUP(B5052,[1]data!$A$2:$E$764,5,0)</f>
        <v>Bengaluru</v>
      </c>
      <c r="S5052" t="str">
        <f>VLOOKUP($B5052,[1]data!$A$1:$I$764,6,0)</f>
        <v>Royal Challengers Bangalore</v>
      </c>
      <c r="T5052" t="str">
        <f>VLOOKUP($B5052,[1]data!$A$1:$I$764,7,0)</f>
        <v>Sunrisers Hyderabad</v>
      </c>
      <c r="U5052" t="str">
        <f>VLOOKUP($B5052,[1]data!$A$1:$I$764,9,0)</f>
        <v>Royal Challengers Bangalore</v>
      </c>
    </row>
    <row r="5053" spans="1:21" x14ac:dyDescent="0.3">
      <c r="A5053">
        <v>2013</v>
      </c>
      <c r="B5053" t="s">
        <v>3069</v>
      </c>
      <c r="C5053" s="1">
        <v>41371</v>
      </c>
      <c r="D5053" t="s">
        <v>3070</v>
      </c>
      <c r="E5053" t="s">
        <v>3073</v>
      </c>
      <c r="F5053">
        <v>1287</v>
      </c>
      <c r="G5053" t="s">
        <v>26</v>
      </c>
      <c r="H5053">
        <v>43</v>
      </c>
      <c r="I5053">
        <f t="shared" si="156"/>
        <v>43</v>
      </c>
      <c r="J5053">
        <v>28</v>
      </c>
      <c r="K5053">
        <v>45</v>
      </c>
      <c r="L5053">
        <v>7</v>
      </c>
      <c r="M5053">
        <v>0</v>
      </c>
      <c r="N5053">
        <v>153.57</v>
      </c>
      <c r="O5053">
        <f t="shared" si="157"/>
        <v>153.57</v>
      </c>
      <c r="P5053" t="s">
        <v>17</v>
      </c>
      <c r="Q5053" s="1">
        <v>41371</v>
      </c>
      <c r="R5053" t="str">
        <f>VLOOKUP(B5053,[1]data!$A$2:$E$764,5,0)</f>
        <v>Bengaluru</v>
      </c>
      <c r="S5053" t="str">
        <f>VLOOKUP($B5053,[1]data!$A$1:$I$764,6,0)</f>
        <v>Royal Challengers Bangalore</v>
      </c>
      <c r="T5053" t="str">
        <f>VLOOKUP($B5053,[1]data!$A$1:$I$764,7,0)</f>
        <v>Sunrisers Hyderabad</v>
      </c>
      <c r="U5053" t="str">
        <f>VLOOKUP($B5053,[1]data!$A$1:$I$764,9,0)</f>
        <v>Royal Challengers Bangalore</v>
      </c>
    </row>
    <row r="5054" spans="1:21" x14ac:dyDescent="0.3">
      <c r="A5054">
        <v>2013</v>
      </c>
      <c r="B5054" t="s">
        <v>3069</v>
      </c>
      <c r="C5054" s="1">
        <v>41371</v>
      </c>
      <c r="D5054" t="s">
        <v>3070</v>
      </c>
      <c r="E5054" t="s">
        <v>1569</v>
      </c>
      <c r="F5054">
        <v>1222</v>
      </c>
      <c r="G5054" t="s">
        <v>42</v>
      </c>
      <c r="H5054">
        <v>31</v>
      </c>
      <c r="I5054">
        <f t="shared" si="156"/>
        <v>31</v>
      </c>
      <c r="J5054">
        <v>26</v>
      </c>
      <c r="K5054">
        <v>42</v>
      </c>
      <c r="L5054">
        <v>4</v>
      </c>
      <c r="M5054">
        <v>0</v>
      </c>
      <c r="N5054">
        <v>119.23</v>
      </c>
      <c r="O5054">
        <f t="shared" si="157"/>
        <v>119.23</v>
      </c>
      <c r="P5054" t="s">
        <v>17</v>
      </c>
      <c r="Q5054" s="1">
        <v>41371</v>
      </c>
      <c r="R5054" t="str">
        <f>VLOOKUP(B5054,[1]data!$A$2:$E$764,5,0)</f>
        <v>Bengaluru</v>
      </c>
      <c r="S5054" t="str">
        <f>VLOOKUP($B5054,[1]data!$A$1:$I$764,6,0)</f>
        <v>Royal Challengers Bangalore</v>
      </c>
      <c r="T5054" t="str">
        <f>VLOOKUP($B5054,[1]data!$A$1:$I$764,7,0)</f>
        <v>Sunrisers Hyderabad</v>
      </c>
      <c r="U5054" t="str">
        <f>VLOOKUP($B5054,[1]data!$A$1:$I$764,9,0)</f>
        <v>Royal Challengers Bangalore</v>
      </c>
    </row>
    <row r="5055" spans="1:21" x14ac:dyDescent="0.3">
      <c r="A5055">
        <v>2013</v>
      </c>
      <c r="B5055" t="s">
        <v>3069</v>
      </c>
      <c r="C5055" s="1">
        <v>41371</v>
      </c>
      <c r="D5055" t="s">
        <v>3070</v>
      </c>
      <c r="E5055" t="s">
        <v>147</v>
      </c>
      <c r="F5055">
        <v>1006</v>
      </c>
      <c r="G5055" t="s">
        <v>26</v>
      </c>
      <c r="H5055">
        <v>25</v>
      </c>
      <c r="I5055">
        <f t="shared" si="156"/>
        <v>25</v>
      </c>
      <c r="J5055">
        <v>26</v>
      </c>
      <c r="K5055">
        <v>44</v>
      </c>
      <c r="L5055">
        <v>3</v>
      </c>
      <c r="M5055">
        <v>0</v>
      </c>
      <c r="N5055">
        <v>96.15</v>
      </c>
      <c r="O5055">
        <f t="shared" si="157"/>
        <v>96.15</v>
      </c>
      <c r="P5055" t="s">
        <v>17</v>
      </c>
      <c r="Q5055" s="1">
        <v>41371</v>
      </c>
      <c r="R5055" t="str">
        <f>VLOOKUP(B5055,[1]data!$A$2:$E$764,5,0)</f>
        <v>Bengaluru</v>
      </c>
      <c r="S5055" t="str">
        <f>VLOOKUP($B5055,[1]data!$A$1:$I$764,6,0)</f>
        <v>Royal Challengers Bangalore</v>
      </c>
      <c r="T5055" t="str">
        <f>VLOOKUP($B5055,[1]data!$A$1:$I$764,7,0)</f>
        <v>Sunrisers Hyderabad</v>
      </c>
      <c r="U5055" t="str">
        <f>VLOOKUP($B5055,[1]data!$A$1:$I$764,9,0)</f>
        <v>Royal Challengers Bangalore</v>
      </c>
    </row>
    <row r="5056" spans="1:21" x14ac:dyDescent="0.3">
      <c r="A5056">
        <v>2013</v>
      </c>
      <c r="B5056" t="s">
        <v>3069</v>
      </c>
      <c r="C5056" s="1">
        <v>41371</v>
      </c>
      <c r="D5056" t="s">
        <v>3070</v>
      </c>
      <c r="E5056" t="s">
        <v>1014</v>
      </c>
      <c r="F5056">
        <v>1107</v>
      </c>
      <c r="G5056" t="s">
        <v>2968</v>
      </c>
      <c r="H5056">
        <v>6</v>
      </c>
      <c r="I5056">
        <f t="shared" si="156"/>
        <v>6</v>
      </c>
      <c r="J5056">
        <v>14</v>
      </c>
      <c r="K5056">
        <v>15</v>
      </c>
      <c r="L5056">
        <v>1</v>
      </c>
      <c r="M5056">
        <v>0</v>
      </c>
      <c r="N5056">
        <v>42.85</v>
      </c>
      <c r="O5056">
        <f t="shared" si="157"/>
        <v>42.85</v>
      </c>
      <c r="P5056" t="s">
        <v>17</v>
      </c>
      <c r="Q5056" s="1">
        <v>41371</v>
      </c>
      <c r="R5056" t="str">
        <f>VLOOKUP(B5056,[1]data!$A$2:$E$764,5,0)</f>
        <v>Bengaluru</v>
      </c>
      <c r="S5056" t="str">
        <f>VLOOKUP($B5056,[1]data!$A$1:$I$764,6,0)</f>
        <v>Royal Challengers Bangalore</v>
      </c>
      <c r="T5056" t="str">
        <f>VLOOKUP($B5056,[1]data!$A$1:$I$764,7,0)</f>
        <v>Sunrisers Hyderabad</v>
      </c>
      <c r="U5056" t="str">
        <f>VLOOKUP($B5056,[1]data!$A$1:$I$764,9,0)</f>
        <v>Royal Challengers Bangalore</v>
      </c>
    </row>
    <row r="5057" spans="1:21" x14ac:dyDescent="0.3">
      <c r="A5057">
        <v>2013</v>
      </c>
      <c r="B5057" t="s">
        <v>3069</v>
      </c>
      <c r="C5057" s="1">
        <v>41371</v>
      </c>
      <c r="D5057" t="s">
        <v>3070</v>
      </c>
      <c r="E5057" t="s">
        <v>306</v>
      </c>
      <c r="F5057">
        <v>1105</v>
      </c>
      <c r="G5057" t="s">
        <v>1040</v>
      </c>
      <c r="H5057">
        <v>0</v>
      </c>
      <c r="I5057">
        <f t="shared" si="156"/>
        <v>0</v>
      </c>
      <c r="J5057">
        <v>4</v>
      </c>
      <c r="K5057">
        <v>3</v>
      </c>
      <c r="L5057">
        <v>0</v>
      </c>
      <c r="M5057">
        <v>0</v>
      </c>
      <c r="N5057">
        <v>0</v>
      </c>
      <c r="O5057">
        <f t="shared" si="157"/>
        <v>0</v>
      </c>
      <c r="P5057" t="s">
        <v>17</v>
      </c>
      <c r="Q5057" s="1">
        <v>41371</v>
      </c>
      <c r="R5057" t="str">
        <f>VLOOKUP(B5057,[1]data!$A$2:$E$764,5,0)</f>
        <v>Bengaluru</v>
      </c>
      <c r="S5057" t="str">
        <f>VLOOKUP($B5057,[1]data!$A$1:$I$764,6,0)</f>
        <v>Royal Challengers Bangalore</v>
      </c>
      <c r="T5057" t="str">
        <f>VLOOKUP($B5057,[1]data!$A$1:$I$764,7,0)</f>
        <v>Sunrisers Hyderabad</v>
      </c>
      <c r="U5057" t="str">
        <f>VLOOKUP($B5057,[1]data!$A$1:$I$764,9,0)</f>
        <v>Royal Challengers Bangalore</v>
      </c>
    </row>
    <row r="5058" spans="1:21" x14ac:dyDescent="0.3">
      <c r="A5058">
        <v>2013</v>
      </c>
      <c r="B5058" t="s">
        <v>3069</v>
      </c>
      <c r="C5058" s="1">
        <v>41371</v>
      </c>
      <c r="D5058" t="s">
        <v>3070</v>
      </c>
      <c r="E5058" t="s">
        <v>136</v>
      </c>
      <c r="F5058">
        <v>1020</v>
      </c>
      <c r="G5058" t="s">
        <v>212</v>
      </c>
      <c r="H5058">
        <v>19</v>
      </c>
      <c r="I5058">
        <f t="shared" si="156"/>
        <v>19</v>
      </c>
      <c r="J5058">
        <v>23</v>
      </c>
      <c r="K5058">
        <v>40</v>
      </c>
      <c r="L5058">
        <v>2</v>
      </c>
      <c r="M5058">
        <v>0</v>
      </c>
      <c r="N5058">
        <v>82.6</v>
      </c>
      <c r="O5058">
        <f t="shared" si="157"/>
        <v>82.6</v>
      </c>
      <c r="P5058" t="s">
        <v>20</v>
      </c>
      <c r="Q5058" s="1">
        <v>41371</v>
      </c>
      <c r="R5058" t="str">
        <f>VLOOKUP(B5058,[1]data!$A$2:$E$764,5,0)</f>
        <v>Bengaluru</v>
      </c>
      <c r="S5058" t="str">
        <f>VLOOKUP($B5058,[1]data!$A$1:$I$764,6,0)</f>
        <v>Royal Challengers Bangalore</v>
      </c>
      <c r="T5058" t="str">
        <f>VLOOKUP($B5058,[1]data!$A$1:$I$764,7,0)</f>
        <v>Sunrisers Hyderabad</v>
      </c>
      <c r="U5058" t="str">
        <f>VLOOKUP($B5058,[1]data!$A$1:$I$764,9,0)</f>
        <v>Royal Challengers Bangalore</v>
      </c>
    </row>
    <row r="5059" spans="1:21" x14ac:dyDescent="0.3">
      <c r="A5059">
        <v>2013</v>
      </c>
      <c r="B5059" t="s">
        <v>3069</v>
      </c>
      <c r="C5059" s="1">
        <v>41371</v>
      </c>
      <c r="D5059" t="s">
        <v>3070</v>
      </c>
      <c r="E5059" t="s">
        <v>1206</v>
      </c>
      <c r="F5059">
        <v>1138</v>
      </c>
      <c r="G5059" t="s">
        <v>3074</v>
      </c>
      <c r="H5059">
        <v>4</v>
      </c>
      <c r="I5059">
        <f t="shared" ref="I5059:I5122" si="158">IF(H5059="",(J5059*N5059)/100,H5059)</f>
        <v>4</v>
      </c>
      <c r="J5059">
        <v>4</v>
      </c>
      <c r="K5059">
        <v>6</v>
      </c>
      <c r="L5059">
        <v>1</v>
      </c>
      <c r="M5059">
        <v>0</v>
      </c>
      <c r="N5059">
        <v>100</v>
      </c>
      <c r="O5059">
        <f t="shared" ref="O5059:O5122" si="159">IF(N5059="",IF(J5059=0,0,(I5059/J5059)*100),N5059)</f>
        <v>100</v>
      </c>
      <c r="P5059" t="s">
        <v>40</v>
      </c>
      <c r="Q5059" s="1">
        <v>41371</v>
      </c>
      <c r="R5059" t="str">
        <f>VLOOKUP(B5059,[1]data!$A$2:$E$764,5,0)</f>
        <v>Bengaluru</v>
      </c>
      <c r="S5059" t="str">
        <f>VLOOKUP($B5059,[1]data!$A$1:$I$764,6,0)</f>
        <v>Royal Challengers Bangalore</v>
      </c>
      <c r="T5059" t="str">
        <f>VLOOKUP($B5059,[1]data!$A$1:$I$764,7,0)</f>
        <v>Sunrisers Hyderabad</v>
      </c>
      <c r="U5059" t="str">
        <f>VLOOKUP($B5059,[1]data!$A$1:$I$764,9,0)</f>
        <v>Royal Challengers Bangalore</v>
      </c>
    </row>
    <row r="5060" spans="1:21" x14ac:dyDescent="0.3">
      <c r="A5060">
        <v>2013</v>
      </c>
      <c r="B5060" t="s">
        <v>3069</v>
      </c>
      <c r="C5060" s="1">
        <v>41371</v>
      </c>
      <c r="D5060" t="s">
        <v>3070</v>
      </c>
      <c r="E5060" t="s">
        <v>127</v>
      </c>
      <c r="F5060">
        <v>1021</v>
      </c>
      <c r="G5060" t="s">
        <v>3075</v>
      </c>
      <c r="H5060">
        <v>15</v>
      </c>
      <c r="I5060">
        <f t="shared" si="158"/>
        <v>15</v>
      </c>
      <c r="J5060">
        <v>19</v>
      </c>
      <c r="K5060">
        <v>29</v>
      </c>
      <c r="L5060">
        <v>1</v>
      </c>
      <c r="M5060">
        <v>0</v>
      </c>
      <c r="N5060">
        <v>78.94</v>
      </c>
      <c r="O5060">
        <f t="shared" si="159"/>
        <v>78.94</v>
      </c>
      <c r="P5060" t="s">
        <v>17</v>
      </c>
      <c r="Q5060" s="1">
        <v>41371</v>
      </c>
      <c r="R5060" t="str">
        <f>VLOOKUP(B5060,[1]data!$A$2:$E$764,5,0)</f>
        <v>Bengaluru</v>
      </c>
      <c r="S5060" t="str">
        <f>VLOOKUP($B5060,[1]data!$A$1:$I$764,6,0)</f>
        <v>Royal Challengers Bangalore</v>
      </c>
      <c r="T5060" t="str">
        <f>VLOOKUP($B5060,[1]data!$A$1:$I$764,7,0)</f>
        <v>Sunrisers Hyderabad</v>
      </c>
      <c r="U5060" t="str">
        <f>VLOOKUP($B5060,[1]data!$A$1:$I$764,9,0)</f>
        <v>Royal Challengers Bangalore</v>
      </c>
    </row>
    <row r="5061" spans="1:21" x14ac:dyDescent="0.3">
      <c r="A5061">
        <v>2013</v>
      </c>
      <c r="B5061" t="s">
        <v>3069</v>
      </c>
      <c r="C5061" s="1">
        <v>41371</v>
      </c>
      <c r="D5061" t="s">
        <v>3070</v>
      </c>
      <c r="E5061" t="s">
        <v>2509</v>
      </c>
      <c r="F5061">
        <v>1243</v>
      </c>
      <c r="G5061" t="s">
        <v>2323</v>
      </c>
      <c r="H5061">
        <v>3</v>
      </c>
      <c r="I5061">
        <f t="shared" si="158"/>
        <v>3</v>
      </c>
      <c r="J5061">
        <v>9</v>
      </c>
      <c r="K5061">
        <v>13</v>
      </c>
      <c r="L5061">
        <v>0</v>
      </c>
      <c r="M5061">
        <v>0</v>
      </c>
      <c r="N5061">
        <v>33.33</v>
      </c>
      <c r="O5061">
        <f t="shared" si="159"/>
        <v>33.33</v>
      </c>
      <c r="P5061" t="s">
        <v>17</v>
      </c>
      <c r="Q5061" s="1">
        <v>41371</v>
      </c>
      <c r="R5061" t="str">
        <f>VLOOKUP(B5061,[1]data!$A$2:$E$764,5,0)</f>
        <v>Bengaluru</v>
      </c>
      <c r="S5061" t="str">
        <f>VLOOKUP($B5061,[1]data!$A$1:$I$764,6,0)</f>
        <v>Royal Challengers Bangalore</v>
      </c>
      <c r="T5061" t="str">
        <f>VLOOKUP($B5061,[1]data!$A$1:$I$764,7,0)</f>
        <v>Sunrisers Hyderabad</v>
      </c>
      <c r="U5061" t="str">
        <f>VLOOKUP($B5061,[1]data!$A$1:$I$764,9,0)</f>
        <v>Royal Challengers Bangalore</v>
      </c>
    </row>
    <row r="5062" spans="1:21" x14ac:dyDescent="0.3">
      <c r="A5062">
        <v>2013</v>
      </c>
      <c r="B5062" t="s">
        <v>3076</v>
      </c>
      <c r="C5062" s="1">
        <v>41371</v>
      </c>
      <c r="D5062" t="s">
        <v>169</v>
      </c>
      <c r="E5062" t="s">
        <v>15</v>
      </c>
      <c r="F5062">
        <v>1190</v>
      </c>
      <c r="G5062" t="s">
        <v>3077</v>
      </c>
      <c r="H5062">
        <v>5</v>
      </c>
      <c r="I5062">
        <f t="shared" si="158"/>
        <v>5</v>
      </c>
      <c r="J5062">
        <v>9</v>
      </c>
      <c r="K5062">
        <v>11</v>
      </c>
      <c r="L5062">
        <v>1</v>
      </c>
      <c r="M5062">
        <v>0</v>
      </c>
      <c r="N5062">
        <v>55.55</v>
      </c>
      <c r="O5062">
        <f t="shared" si="159"/>
        <v>55.55</v>
      </c>
      <c r="P5062" t="s">
        <v>17</v>
      </c>
      <c r="Q5062" s="1">
        <v>41371</v>
      </c>
      <c r="R5062" t="str">
        <f>VLOOKUP(B5062,[1]data!$A$2:$E$764,5,0)</f>
        <v>Mohali</v>
      </c>
      <c r="S5062" t="str">
        <f>VLOOKUP($B5062,[1]data!$A$1:$I$764,6,0)</f>
        <v>Kings XI Punjab</v>
      </c>
      <c r="T5062" t="str">
        <f>VLOOKUP($B5062,[1]data!$A$1:$I$764,7,0)</f>
        <v>Chennai Super Kings</v>
      </c>
      <c r="U5062" t="str">
        <f>VLOOKUP($B5062,[1]data!$A$1:$I$764,9,0)</f>
        <v>Chennai Super Kings</v>
      </c>
    </row>
    <row r="5063" spans="1:21" x14ac:dyDescent="0.3">
      <c r="A5063">
        <v>2013</v>
      </c>
      <c r="B5063" t="s">
        <v>3076</v>
      </c>
      <c r="C5063" s="1">
        <v>41371</v>
      </c>
      <c r="D5063" t="s">
        <v>169</v>
      </c>
      <c r="E5063" t="s">
        <v>3050</v>
      </c>
      <c r="F5063">
        <v>1281</v>
      </c>
      <c r="G5063" t="s">
        <v>26</v>
      </c>
      <c r="H5063">
        <v>44</v>
      </c>
      <c r="I5063">
        <f t="shared" si="158"/>
        <v>44</v>
      </c>
      <c r="J5063">
        <v>46</v>
      </c>
      <c r="K5063">
        <v>84</v>
      </c>
      <c r="L5063">
        <v>2</v>
      </c>
      <c r="M5063">
        <v>0</v>
      </c>
      <c r="N5063">
        <v>95.65</v>
      </c>
      <c r="O5063">
        <f t="shared" si="159"/>
        <v>95.65</v>
      </c>
      <c r="P5063" t="s">
        <v>17</v>
      </c>
      <c r="Q5063" s="1">
        <v>41371</v>
      </c>
      <c r="R5063" t="str">
        <f>VLOOKUP(B5063,[1]data!$A$2:$E$764,5,0)</f>
        <v>Mohali</v>
      </c>
      <c r="S5063" t="str">
        <f>VLOOKUP($B5063,[1]data!$A$1:$I$764,6,0)</f>
        <v>Kings XI Punjab</v>
      </c>
      <c r="T5063" t="str">
        <f>VLOOKUP($B5063,[1]data!$A$1:$I$764,7,0)</f>
        <v>Chennai Super Kings</v>
      </c>
      <c r="U5063" t="str">
        <f>VLOOKUP($B5063,[1]data!$A$1:$I$764,9,0)</f>
        <v>Chennai Super Kings</v>
      </c>
    </row>
    <row r="5064" spans="1:21" x14ac:dyDescent="0.3">
      <c r="A5064">
        <v>2013</v>
      </c>
      <c r="B5064" t="s">
        <v>3076</v>
      </c>
      <c r="C5064" s="1">
        <v>41371</v>
      </c>
      <c r="D5064" t="s">
        <v>169</v>
      </c>
      <c r="E5064" t="s">
        <v>74</v>
      </c>
      <c r="F5064">
        <v>1010</v>
      </c>
      <c r="G5064" t="s">
        <v>3078</v>
      </c>
      <c r="H5064">
        <v>2</v>
      </c>
      <c r="I5064">
        <f t="shared" si="158"/>
        <v>2</v>
      </c>
      <c r="J5064">
        <v>4</v>
      </c>
      <c r="K5064">
        <v>5</v>
      </c>
      <c r="L5064">
        <v>0</v>
      </c>
      <c r="M5064">
        <v>0</v>
      </c>
      <c r="N5064">
        <v>50</v>
      </c>
      <c r="O5064">
        <f t="shared" si="159"/>
        <v>50</v>
      </c>
      <c r="P5064" t="s">
        <v>20</v>
      </c>
      <c r="Q5064" s="1">
        <v>41371</v>
      </c>
      <c r="R5064" t="str">
        <f>VLOOKUP(B5064,[1]data!$A$2:$E$764,5,0)</f>
        <v>Mohali</v>
      </c>
      <c r="S5064" t="str">
        <f>VLOOKUP($B5064,[1]data!$A$1:$I$764,6,0)</f>
        <v>Kings XI Punjab</v>
      </c>
      <c r="T5064" t="str">
        <f>VLOOKUP($B5064,[1]data!$A$1:$I$764,7,0)</f>
        <v>Chennai Super Kings</v>
      </c>
      <c r="U5064" t="str">
        <f>VLOOKUP($B5064,[1]data!$A$1:$I$764,9,0)</f>
        <v>Chennai Super Kings</v>
      </c>
    </row>
    <row r="5065" spans="1:21" x14ac:dyDescent="0.3">
      <c r="A5065">
        <v>2013</v>
      </c>
      <c r="B5065" t="s">
        <v>3076</v>
      </c>
      <c r="C5065" s="1">
        <v>41371</v>
      </c>
      <c r="D5065" t="s">
        <v>169</v>
      </c>
      <c r="E5065" t="s">
        <v>3079</v>
      </c>
      <c r="F5065">
        <v>1288</v>
      </c>
      <c r="G5065" t="s">
        <v>26</v>
      </c>
      <c r="H5065">
        <v>1</v>
      </c>
      <c r="I5065">
        <f t="shared" si="158"/>
        <v>1</v>
      </c>
      <c r="J5065">
        <v>1</v>
      </c>
      <c r="K5065">
        <v>1</v>
      </c>
      <c r="L5065">
        <v>0</v>
      </c>
      <c r="M5065">
        <v>0</v>
      </c>
      <c r="N5065">
        <v>100</v>
      </c>
      <c r="O5065">
        <f t="shared" si="159"/>
        <v>100</v>
      </c>
      <c r="P5065" t="s">
        <v>17</v>
      </c>
      <c r="Q5065" s="1">
        <v>41371</v>
      </c>
      <c r="R5065" t="str">
        <f>VLOOKUP(B5065,[1]data!$A$2:$E$764,5,0)</f>
        <v>Mohali</v>
      </c>
      <c r="S5065" t="str">
        <f>VLOOKUP($B5065,[1]data!$A$1:$I$764,6,0)</f>
        <v>Kings XI Punjab</v>
      </c>
      <c r="T5065" t="str">
        <f>VLOOKUP($B5065,[1]data!$A$1:$I$764,7,0)</f>
        <v>Chennai Super Kings</v>
      </c>
      <c r="U5065" t="str">
        <f>VLOOKUP($B5065,[1]data!$A$1:$I$764,9,0)</f>
        <v>Chennai Super Kings</v>
      </c>
    </row>
    <row r="5066" spans="1:21" x14ac:dyDescent="0.3">
      <c r="A5066">
        <v>2013</v>
      </c>
      <c r="B5066" t="s">
        <v>3076</v>
      </c>
      <c r="C5066" s="1">
        <v>41371</v>
      </c>
      <c r="D5066" t="s">
        <v>169</v>
      </c>
      <c r="E5066" t="s">
        <v>2881</v>
      </c>
      <c r="F5066">
        <v>1271</v>
      </c>
      <c r="G5066" t="s">
        <v>750</v>
      </c>
      <c r="H5066">
        <v>23</v>
      </c>
      <c r="I5066">
        <f t="shared" si="158"/>
        <v>23</v>
      </c>
      <c r="J5066">
        <v>21</v>
      </c>
      <c r="K5066">
        <v>41</v>
      </c>
      <c r="L5066">
        <v>2</v>
      </c>
      <c r="M5066">
        <v>0</v>
      </c>
      <c r="N5066">
        <v>109.52</v>
      </c>
      <c r="O5066">
        <f t="shared" si="159"/>
        <v>109.52</v>
      </c>
      <c r="P5066" t="s">
        <v>17</v>
      </c>
      <c r="Q5066" s="1">
        <v>41371</v>
      </c>
      <c r="R5066" t="str">
        <f>VLOOKUP(B5066,[1]data!$A$2:$E$764,5,0)</f>
        <v>Mohali</v>
      </c>
      <c r="S5066" t="str">
        <f>VLOOKUP($B5066,[1]data!$A$1:$I$764,6,0)</f>
        <v>Kings XI Punjab</v>
      </c>
      <c r="T5066" t="str">
        <f>VLOOKUP($B5066,[1]data!$A$1:$I$764,7,0)</f>
        <v>Chennai Super Kings</v>
      </c>
      <c r="U5066" t="str">
        <f>VLOOKUP($B5066,[1]data!$A$1:$I$764,9,0)</f>
        <v>Chennai Super Kings</v>
      </c>
    </row>
    <row r="5067" spans="1:21" x14ac:dyDescent="0.3">
      <c r="A5067">
        <v>2013</v>
      </c>
      <c r="B5067" t="s">
        <v>3076</v>
      </c>
      <c r="C5067" s="1">
        <v>41371</v>
      </c>
      <c r="D5067" t="s">
        <v>169</v>
      </c>
      <c r="E5067" t="s">
        <v>2793</v>
      </c>
      <c r="F5067">
        <v>1265</v>
      </c>
      <c r="G5067" t="s">
        <v>1550</v>
      </c>
      <c r="H5067">
        <v>14</v>
      </c>
      <c r="I5067">
        <f t="shared" si="158"/>
        <v>14</v>
      </c>
      <c r="J5067">
        <v>12</v>
      </c>
      <c r="K5067">
        <v>14</v>
      </c>
      <c r="L5067">
        <v>1</v>
      </c>
      <c r="M5067">
        <v>0</v>
      </c>
      <c r="N5067">
        <v>116.66</v>
      </c>
      <c r="O5067">
        <f t="shared" si="159"/>
        <v>116.66</v>
      </c>
      <c r="P5067" t="s">
        <v>17</v>
      </c>
      <c r="Q5067" s="1">
        <v>41371</v>
      </c>
      <c r="R5067" t="str">
        <f>VLOOKUP(B5067,[1]data!$A$2:$E$764,5,0)</f>
        <v>Mohali</v>
      </c>
      <c r="S5067" t="str">
        <f>VLOOKUP($B5067,[1]data!$A$1:$I$764,6,0)</f>
        <v>Kings XI Punjab</v>
      </c>
      <c r="T5067" t="str">
        <f>VLOOKUP($B5067,[1]data!$A$1:$I$764,7,0)</f>
        <v>Chennai Super Kings</v>
      </c>
      <c r="U5067" t="str">
        <f>VLOOKUP($B5067,[1]data!$A$1:$I$764,9,0)</f>
        <v>Chennai Super Kings</v>
      </c>
    </row>
    <row r="5068" spans="1:21" x14ac:dyDescent="0.3">
      <c r="A5068">
        <v>2013</v>
      </c>
      <c r="B5068" t="s">
        <v>3076</v>
      </c>
      <c r="C5068" s="1">
        <v>41371</v>
      </c>
      <c r="D5068" t="s">
        <v>169</v>
      </c>
      <c r="E5068" t="s">
        <v>293</v>
      </c>
      <c r="F5068">
        <v>1028</v>
      </c>
      <c r="G5068" t="s">
        <v>26</v>
      </c>
      <c r="H5068">
        <v>3</v>
      </c>
      <c r="I5068">
        <f t="shared" si="158"/>
        <v>3</v>
      </c>
      <c r="J5068">
        <v>3</v>
      </c>
      <c r="K5068">
        <v>5</v>
      </c>
      <c r="L5068">
        <v>0</v>
      </c>
      <c r="M5068">
        <v>0</v>
      </c>
      <c r="N5068">
        <v>100</v>
      </c>
      <c r="O5068">
        <f t="shared" si="159"/>
        <v>100</v>
      </c>
      <c r="P5068" t="s">
        <v>17</v>
      </c>
      <c r="Q5068" s="1">
        <v>41371</v>
      </c>
      <c r="R5068" t="str">
        <f>VLOOKUP(B5068,[1]data!$A$2:$E$764,5,0)</f>
        <v>Mohali</v>
      </c>
      <c r="S5068" t="str">
        <f>VLOOKUP($B5068,[1]data!$A$1:$I$764,6,0)</f>
        <v>Kings XI Punjab</v>
      </c>
      <c r="T5068" t="str">
        <f>VLOOKUP($B5068,[1]data!$A$1:$I$764,7,0)</f>
        <v>Chennai Super Kings</v>
      </c>
      <c r="U5068" t="str">
        <f>VLOOKUP($B5068,[1]data!$A$1:$I$764,9,0)</f>
        <v>Chennai Super Kings</v>
      </c>
    </row>
    <row r="5069" spans="1:21" x14ac:dyDescent="0.3">
      <c r="A5069">
        <v>2013</v>
      </c>
      <c r="B5069" t="s">
        <v>3076</v>
      </c>
      <c r="C5069" s="1">
        <v>41371</v>
      </c>
      <c r="D5069" t="s">
        <v>169</v>
      </c>
      <c r="E5069" t="s">
        <v>536</v>
      </c>
      <c r="F5069">
        <v>1099</v>
      </c>
      <c r="G5069" t="s">
        <v>3080</v>
      </c>
      <c r="H5069">
        <v>0</v>
      </c>
      <c r="I5069">
        <f t="shared" si="158"/>
        <v>0</v>
      </c>
      <c r="J5069">
        <v>0</v>
      </c>
      <c r="K5069">
        <v>4</v>
      </c>
      <c r="L5069">
        <v>0</v>
      </c>
      <c r="M5069">
        <v>0</v>
      </c>
      <c r="N5069">
        <v>0</v>
      </c>
      <c r="O5069">
        <f t="shared" si="159"/>
        <v>0</v>
      </c>
      <c r="P5069" t="s">
        <v>17</v>
      </c>
      <c r="Q5069" s="1">
        <v>41371</v>
      </c>
      <c r="R5069" t="str">
        <f>VLOOKUP(B5069,[1]data!$A$2:$E$764,5,0)</f>
        <v>Mohali</v>
      </c>
      <c r="S5069" t="str">
        <f>VLOOKUP($B5069,[1]data!$A$1:$I$764,6,0)</f>
        <v>Kings XI Punjab</v>
      </c>
      <c r="T5069" t="str">
        <f>VLOOKUP($B5069,[1]data!$A$1:$I$764,7,0)</f>
        <v>Chennai Super Kings</v>
      </c>
      <c r="U5069" t="str">
        <f>VLOOKUP($B5069,[1]data!$A$1:$I$764,9,0)</f>
        <v>Chennai Super Kings</v>
      </c>
    </row>
    <row r="5070" spans="1:21" x14ac:dyDescent="0.3">
      <c r="A5070">
        <v>2013</v>
      </c>
      <c r="B5070" t="s">
        <v>3076</v>
      </c>
      <c r="C5070" s="1">
        <v>41371</v>
      </c>
      <c r="D5070" t="s">
        <v>169</v>
      </c>
      <c r="E5070" t="s">
        <v>94</v>
      </c>
      <c r="F5070">
        <v>1043</v>
      </c>
      <c r="G5070" t="s">
        <v>3081</v>
      </c>
      <c r="H5070">
        <v>16</v>
      </c>
      <c r="I5070">
        <f t="shared" si="158"/>
        <v>16</v>
      </c>
      <c r="J5070">
        <v>17</v>
      </c>
      <c r="K5070">
        <v>23</v>
      </c>
      <c r="L5070">
        <v>1</v>
      </c>
      <c r="M5070">
        <v>0</v>
      </c>
      <c r="N5070">
        <v>94.11</v>
      </c>
      <c r="O5070">
        <f t="shared" si="159"/>
        <v>94.11</v>
      </c>
      <c r="P5070" t="s">
        <v>40</v>
      </c>
      <c r="Q5070" s="1">
        <v>41371</v>
      </c>
      <c r="R5070" t="str">
        <f>VLOOKUP(B5070,[1]data!$A$2:$E$764,5,0)</f>
        <v>Mohali</v>
      </c>
      <c r="S5070" t="str">
        <f>VLOOKUP($B5070,[1]data!$A$1:$I$764,6,0)</f>
        <v>Kings XI Punjab</v>
      </c>
      <c r="T5070" t="str">
        <f>VLOOKUP($B5070,[1]data!$A$1:$I$764,7,0)</f>
        <v>Chennai Super Kings</v>
      </c>
      <c r="U5070" t="str">
        <f>VLOOKUP($B5070,[1]data!$A$1:$I$764,9,0)</f>
        <v>Chennai Super Kings</v>
      </c>
    </row>
    <row r="5071" spans="1:21" x14ac:dyDescent="0.3">
      <c r="A5071">
        <v>2013</v>
      </c>
      <c r="B5071" t="s">
        <v>3076</v>
      </c>
      <c r="C5071" s="1">
        <v>41371</v>
      </c>
      <c r="D5071" t="s">
        <v>169</v>
      </c>
      <c r="E5071" t="s">
        <v>2117</v>
      </c>
      <c r="F5071">
        <v>1203</v>
      </c>
      <c r="G5071" t="s">
        <v>3082</v>
      </c>
      <c r="H5071">
        <v>7</v>
      </c>
      <c r="I5071">
        <f t="shared" si="158"/>
        <v>7</v>
      </c>
      <c r="J5071">
        <v>8</v>
      </c>
      <c r="K5071">
        <v>10</v>
      </c>
      <c r="L5071">
        <v>1</v>
      </c>
      <c r="M5071">
        <v>0</v>
      </c>
      <c r="N5071">
        <v>87.5</v>
      </c>
      <c r="O5071">
        <f t="shared" si="159"/>
        <v>87.5</v>
      </c>
      <c r="P5071" t="s">
        <v>17</v>
      </c>
      <c r="Q5071" s="1">
        <v>41371</v>
      </c>
      <c r="R5071" t="str">
        <f>VLOOKUP(B5071,[1]data!$A$2:$E$764,5,0)</f>
        <v>Mohali</v>
      </c>
      <c r="S5071" t="str">
        <f>VLOOKUP($B5071,[1]data!$A$1:$I$764,6,0)</f>
        <v>Kings XI Punjab</v>
      </c>
      <c r="T5071" t="str">
        <f>VLOOKUP($B5071,[1]data!$A$1:$I$764,7,0)</f>
        <v>Chennai Super Kings</v>
      </c>
      <c r="U5071" t="str">
        <f>VLOOKUP($B5071,[1]data!$A$1:$I$764,9,0)</f>
        <v>Chennai Super Kings</v>
      </c>
    </row>
    <row r="5072" spans="1:21" x14ac:dyDescent="0.3">
      <c r="A5072">
        <v>2013</v>
      </c>
      <c r="B5072" t="s">
        <v>3076</v>
      </c>
      <c r="C5072" s="1">
        <v>41371</v>
      </c>
      <c r="D5072" t="s">
        <v>169</v>
      </c>
      <c r="E5072" t="s">
        <v>21</v>
      </c>
      <c r="F5072">
        <v>1024</v>
      </c>
      <c r="G5072" t="s">
        <v>3083</v>
      </c>
      <c r="H5072">
        <v>46</v>
      </c>
      <c r="I5072">
        <f t="shared" si="158"/>
        <v>46</v>
      </c>
      <c r="J5072">
        <v>44</v>
      </c>
      <c r="K5072">
        <v>52</v>
      </c>
      <c r="L5072">
        <v>5</v>
      </c>
      <c r="M5072">
        <v>1</v>
      </c>
      <c r="N5072">
        <v>104.54</v>
      </c>
      <c r="O5072">
        <f t="shared" si="159"/>
        <v>104.54</v>
      </c>
      <c r="P5072" t="s">
        <v>40</v>
      </c>
      <c r="Q5072" s="1">
        <v>41371</v>
      </c>
      <c r="R5072" t="str">
        <f>VLOOKUP(B5072,[1]data!$A$2:$E$764,5,0)</f>
        <v>Mohali</v>
      </c>
      <c r="S5072" t="str">
        <f>VLOOKUP($B5072,[1]data!$A$1:$I$764,6,0)</f>
        <v>Kings XI Punjab</v>
      </c>
      <c r="T5072" t="str">
        <f>VLOOKUP($B5072,[1]data!$A$1:$I$764,7,0)</f>
        <v>Chennai Super Kings</v>
      </c>
      <c r="U5072" t="str">
        <f>VLOOKUP($B5072,[1]data!$A$1:$I$764,9,0)</f>
        <v>Chennai Super Kings</v>
      </c>
    </row>
    <row r="5073" spans="1:21" x14ac:dyDescent="0.3">
      <c r="A5073">
        <v>2013</v>
      </c>
      <c r="B5073" t="s">
        <v>3076</v>
      </c>
      <c r="C5073" s="1">
        <v>41371</v>
      </c>
      <c r="D5073" t="s">
        <v>169</v>
      </c>
      <c r="E5073" t="s">
        <v>3041</v>
      </c>
      <c r="F5073">
        <v>1279</v>
      </c>
      <c r="G5073" t="s">
        <v>948</v>
      </c>
      <c r="H5073">
        <v>9</v>
      </c>
      <c r="I5073">
        <f t="shared" si="158"/>
        <v>9</v>
      </c>
      <c r="J5073">
        <v>9</v>
      </c>
      <c r="K5073">
        <v>15</v>
      </c>
      <c r="L5073">
        <v>0</v>
      </c>
      <c r="M5073">
        <v>0</v>
      </c>
      <c r="N5073">
        <v>100</v>
      </c>
      <c r="O5073">
        <f t="shared" si="159"/>
        <v>100</v>
      </c>
      <c r="P5073" t="s">
        <v>17</v>
      </c>
      <c r="Q5073" s="1">
        <v>41371</v>
      </c>
      <c r="R5073" t="str">
        <f>VLOOKUP(B5073,[1]data!$A$2:$E$764,5,0)</f>
        <v>Mohali</v>
      </c>
      <c r="S5073" t="str">
        <f>VLOOKUP($B5073,[1]data!$A$1:$I$764,6,0)</f>
        <v>Kings XI Punjab</v>
      </c>
      <c r="T5073" t="str">
        <f>VLOOKUP($B5073,[1]data!$A$1:$I$764,7,0)</f>
        <v>Chennai Super Kings</v>
      </c>
      <c r="U5073" t="str">
        <f>VLOOKUP($B5073,[1]data!$A$1:$I$764,9,0)</f>
        <v>Chennai Super Kings</v>
      </c>
    </row>
    <row r="5074" spans="1:21" x14ac:dyDescent="0.3">
      <c r="A5074">
        <v>2013</v>
      </c>
      <c r="B5074" t="s">
        <v>3076</v>
      </c>
      <c r="C5074" s="1">
        <v>41371</v>
      </c>
      <c r="D5074" t="s">
        <v>169</v>
      </c>
      <c r="E5074" t="s">
        <v>833</v>
      </c>
      <c r="F5074">
        <v>1051</v>
      </c>
      <c r="G5074" t="s">
        <v>3084</v>
      </c>
      <c r="H5074">
        <v>1</v>
      </c>
      <c r="I5074">
        <f t="shared" si="158"/>
        <v>1</v>
      </c>
      <c r="J5074">
        <v>2</v>
      </c>
      <c r="K5074">
        <v>6</v>
      </c>
      <c r="L5074">
        <v>0</v>
      </c>
      <c r="M5074">
        <v>0</v>
      </c>
      <c r="N5074">
        <v>50</v>
      </c>
      <c r="O5074">
        <f t="shared" si="159"/>
        <v>50</v>
      </c>
      <c r="P5074" t="s">
        <v>17</v>
      </c>
      <c r="Q5074" s="1">
        <v>41371</v>
      </c>
      <c r="R5074" t="str">
        <f>VLOOKUP(B5074,[1]data!$A$2:$E$764,5,0)</f>
        <v>Mohali</v>
      </c>
      <c r="S5074" t="str">
        <f>VLOOKUP($B5074,[1]data!$A$1:$I$764,6,0)</f>
        <v>Kings XI Punjab</v>
      </c>
      <c r="T5074" t="str">
        <f>VLOOKUP($B5074,[1]data!$A$1:$I$764,7,0)</f>
        <v>Chennai Super Kings</v>
      </c>
      <c r="U5074" t="str">
        <f>VLOOKUP($B5074,[1]data!$A$1:$I$764,9,0)</f>
        <v>Chennai Super Kings</v>
      </c>
    </row>
    <row r="5075" spans="1:21" x14ac:dyDescent="0.3">
      <c r="A5075">
        <v>2013</v>
      </c>
      <c r="B5075" t="s">
        <v>3076</v>
      </c>
      <c r="C5075" s="1">
        <v>41371</v>
      </c>
      <c r="D5075" t="s">
        <v>169</v>
      </c>
      <c r="E5075" t="s">
        <v>535</v>
      </c>
      <c r="F5075">
        <v>1075</v>
      </c>
      <c r="G5075" t="s">
        <v>42</v>
      </c>
      <c r="H5075">
        <v>5</v>
      </c>
      <c r="I5075">
        <f t="shared" si="158"/>
        <v>5</v>
      </c>
      <c r="J5075">
        <v>9</v>
      </c>
      <c r="K5075">
        <v>17</v>
      </c>
      <c r="L5075">
        <v>0</v>
      </c>
      <c r="M5075">
        <v>0</v>
      </c>
      <c r="N5075">
        <v>55.55</v>
      </c>
      <c r="O5075">
        <f t="shared" si="159"/>
        <v>55.55</v>
      </c>
      <c r="P5075" t="s">
        <v>17</v>
      </c>
      <c r="Q5075" s="1">
        <v>41371</v>
      </c>
      <c r="R5075" t="str">
        <f>VLOOKUP(B5075,[1]data!$A$2:$E$764,5,0)</f>
        <v>Mohali</v>
      </c>
      <c r="S5075" t="str">
        <f>VLOOKUP($B5075,[1]data!$A$1:$I$764,6,0)</f>
        <v>Kings XI Punjab</v>
      </c>
      <c r="T5075" t="str">
        <f>VLOOKUP($B5075,[1]data!$A$1:$I$764,7,0)</f>
        <v>Chennai Super Kings</v>
      </c>
      <c r="U5075" t="str">
        <f>VLOOKUP($B5075,[1]data!$A$1:$I$764,9,0)</f>
        <v>Chennai Super Kings</v>
      </c>
    </row>
    <row r="5076" spans="1:21" x14ac:dyDescent="0.3">
      <c r="A5076">
        <v>2013</v>
      </c>
      <c r="B5076" t="s">
        <v>3076</v>
      </c>
      <c r="C5076" s="1">
        <v>41371</v>
      </c>
      <c r="D5076" t="s">
        <v>169</v>
      </c>
      <c r="E5076" t="s">
        <v>828</v>
      </c>
      <c r="F5076">
        <v>1056</v>
      </c>
      <c r="G5076" t="s">
        <v>3085</v>
      </c>
      <c r="H5076">
        <v>44</v>
      </c>
      <c r="I5076">
        <f t="shared" si="158"/>
        <v>44</v>
      </c>
      <c r="J5076">
        <v>40</v>
      </c>
      <c r="K5076">
        <v>54</v>
      </c>
      <c r="L5076">
        <v>5</v>
      </c>
      <c r="M5076">
        <v>0</v>
      </c>
      <c r="N5076">
        <v>110</v>
      </c>
      <c r="O5076">
        <f t="shared" si="159"/>
        <v>110</v>
      </c>
      <c r="P5076" t="s">
        <v>17</v>
      </c>
      <c r="Q5076" s="1">
        <v>41371</v>
      </c>
      <c r="R5076" t="str">
        <f>VLOOKUP(B5076,[1]data!$A$2:$E$764,5,0)</f>
        <v>Mohali</v>
      </c>
      <c r="S5076" t="str">
        <f>VLOOKUP($B5076,[1]data!$A$1:$I$764,6,0)</f>
        <v>Kings XI Punjab</v>
      </c>
      <c r="T5076" t="str">
        <f>VLOOKUP($B5076,[1]data!$A$1:$I$764,7,0)</f>
        <v>Chennai Super Kings</v>
      </c>
      <c r="U5076" t="str">
        <f>VLOOKUP($B5076,[1]data!$A$1:$I$764,9,0)</f>
        <v>Chennai Super Kings</v>
      </c>
    </row>
    <row r="5077" spans="1:21" x14ac:dyDescent="0.3">
      <c r="A5077">
        <v>2013</v>
      </c>
      <c r="B5077" t="s">
        <v>3076</v>
      </c>
      <c r="C5077" s="1">
        <v>41371</v>
      </c>
      <c r="D5077" t="s">
        <v>169</v>
      </c>
      <c r="E5077" t="s">
        <v>249</v>
      </c>
      <c r="F5077">
        <v>1027</v>
      </c>
      <c r="G5077" t="s">
        <v>3086</v>
      </c>
      <c r="H5077">
        <v>7</v>
      </c>
      <c r="I5077">
        <f t="shared" si="158"/>
        <v>7</v>
      </c>
      <c r="J5077">
        <v>4</v>
      </c>
      <c r="K5077">
        <v>9</v>
      </c>
      <c r="L5077">
        <v>1</v>
      </c>
      <c r="M5077">
        <v>0</v>
      </c>
      <c r="N5077">
        <v>175</v>
      </c>
      <c r="O5077">
        <f t="shared" si="159"/>
        <v>175</v>
      </c>
      <c r="P5077" t="s">
        <v>17</v>
      </c>
      <c r="Q5077" s="1">
        <v>41371</v>
      </c>
      <c r="R5077" t="str">
        <f>VLOOKUP(B5077,[1]data!$A$2:$E$764,5,0)</f>
        <v>Mohali</v>
      </c>
      <c r="S5077" t="str">
        <f>VLOOKUP($B5077,[1]data!$A$1:$I$764,6,0)</f>
        <v>Kings XI Punjab</v>
      </c>
      <c r="T5077" t="str">
        <f>VLOOKUP($B5077,[1]data!$A$1:$I$764,7,0)</f>
        <v>Chennai Super Kings</v>
      </c>
      <c r="U5077" t="str">
        <f>VLOOKUP($B5077,[1]data!$A$1:$I$764,9,0)</f>
        <v>Chennai Super Kings</v>
      </c>
    </row>
    <row r="5078" spans="1:21" x14ac:dyDescent="0.3">
      <c r="A5078">
        <v>2013</v>
      </c>
      <c r="B5078" t="s">
        <v>3076</v>
      </c>
      <c r="C5078" s="1">
        <v>41371</v>
      </c>
      <c r="D5078" t="s">
        <v>169</v>
      </c>
      <c r="E5078" t="s">
        <v>236</v>
      </c>
      <c r="F5078">
        <v>1058</v>
      </c>
      <c r="G5078" t="s">
        <v>26</v>
      </c>
      <c r="H5078">
        <v>2</v>
      </c>
      <c r="I5078">
        <f t="shared" si="158"/>
        <v>2</v>
      </c>
      <c r="J5078">
        <v>2</v>
      </c>
      <c r="K5078">
        <v>3</v>
      </c>
      <c r="L5078">
        <v>0</v>
      </c>
      <c r="M5078">
        <v>0</v>
      </c>
      <c r="N5078">
        <v>100</v>
      </c>
      <c r="O5078">
        <f t="shared" si="159"/>
        <v>100</v>
      </c>
      <c r="P5078" t="s">
        <v>17</v>
      </c>
      <c r="Q5078" s="1">
        <v>41371</v>
      </c>
      <c r="R5078" t="str">
        <f>VLOOKUP(B5078,[1]data!$A$2:$E$764,5,0)</f>
        <v>Mohali</v>
      </c>
      <c r="S5078" t="str">
        <f>VLOOKUP($B5078,[1]data!$A$1:$I$764,6,0)</f>
        <v>Kings XI Punjab</v>
      </c>
      <c r="T5078" t="str">
        <f>VLOOKUP($B5078,[1]data!$A$1:$I$764,7,0)</f>
        <v>Chennai Super Kings</v>
      </c>
      <c r="U5078" t="str">
        <f>VLOOKUP($B5078,[1]data!$A$1:$I$764,9,0)</f>
        <v>Chennai Super Kings</v>
      </c>
    </row>
    <row r="5079" spans="1:21" x14ac:dyDescent="0.3">
      <c r="A5079">
        <v>2013</v>
      </c>
      <c r="B5079" t="s">
        <v>3076</v>
      </c>
      <c r="C5079" s="1">
        <v>41371</v>
      </c>
      <c r="D5079" t="s">
        <v>169</v>
      </c>
      <c r="E5079" t="s">
        <v>1898</v>
      </c>
      <c r="F5079">
        <v>1163</v>
      </c>
      <c r="G5079" t="s">
        <v>3087</v>
      </c>
      <c r="H5079">
        <v>7</v>
      </c>
      <c r="I5079">
        <f t="shared" si="158"/>
        <v>7</v>
      </c>
      <c r="J5079">
        <v>8</v>
      </c>
      <c r="K5079">
        <v>15</v>
      </c>
      <c r="L5079">
        <v>0</v>
      </c>
      <c r="M5079">
        <v>0</v>
      </c>
      <c r="N5079">
        <v>87.5</v>
      </c>
      <c r="O5079">
        <f t="shared" si="159"/>
        <v>87.5</v>
      </c>
      <c r="P5079" t="s">
        <v>17</v>
      </c>
      <c r="Q5079" s="1">
        <v>41371</v>
      </c>
      <c r="R5079" t="str">
        <f>VLOOKUP(B5079,[1]data!$A$2:$E$764,5,0)</f>
        <v>Mohali</v>
      </c>
      <c r="S5079" t="str">
        <f>VLOOKUP($B5079,[1]data!$A$1:$I$764,6,0)</f>
        <v>Kings XI Punjab</v>
      </c>
      <c r="T5079" t="str">
        <f>VLOOKUP($B5079,[1]data!$A$1:$I$764,7,0)</f>
        <v>Chennai Super Kings</v>
      </c>
      <c r="U5079" t="str">
        <f>VLOOKUP($B5079,[1]data!$A$1:$I$764,9,0)</f>
        <v>Chennai Super Kings</v>
      </c>
    </row>
    <row r="5080" spans="1:21" x14ac:dyDescent="0.3">
      <c r="A5080">
        <v>2013</v>
      </c>
      <c r="B5080" t="s">
        <v>3076</v>
      </c>
      <c r="C5080" s="1">
        <v>41371</v>
      </c>
      <c r="D5080" t="s">
        <v>169</v>
      </c>
      <c r="E5080" t="s">
        <v>1592</v>
      </c>
      <c r="F5080">
        <v>1226</v>
      </c>
      <c r="G5080" t="s">
        <v>3088</v>
      </c>
      <c r="H5080">
        <v>0</v>
      </c>
      <c r="I5080">
        <f t="shared" si="158"/>
        <v>0</v>
      </c>
      <c r="J5080">
        <v>1</v>
      </c>
      <c r="K5080">
        <v>4</v>
      </c>
      <c r="L5080">
        <v>0</v>
      </c>
      <c r="M5080">
        <v>0</v>
      </c>
      <c r="N5080">
        <v>0</v>
      </c>
      <c r="O5080">
        <f t="shared" si="159"/>
        <v>0</v>
      </c>
      <c r="P5080" t="s">
        <v>20</v>
      </c>
      <c r="Q5080" s="1">
        <v>41371</v>
      </c>
      <c r="R5080" t="str">
        <f>VLOOKUP(B5080,[1]data!$A$2:$E$764,5,0)</f>
        <v>Mohali</v>
      </c>
      <c r="S5080" t="str">
        <f>VLOOKUP($B5080,[1]data!$A$1:$I$764,6,0)</f>
        <v>Kings XI Punjab</v>
      </c>
      <c r="T5080" t="str">
        <f>VLOOKUP($B5080,[1]data!$A$1:$I$764,7,0)</f>
        <v>Chennai Super Kings</v>
      </c>
      <c r="U5080" t="str">
        <f>VLOOKUP($B5080,[1]data!$A$1:$I$764,9,0)</f>
        <v>Chennai Super Kings</v>
      </c>
    </row>
    <row r="5081" spans="1:21" x14ac:dyDescent="0.3">
      <c r="A5081">
        <v>2013</v>
      </c>
      <c r="B5081" t="s">
        <v>3089</v>
      </c>
      <c r="C5081" s="1">
        <v>41372</v>
      </c>
      <c r="D5081" t="s">
        <v>180</v>
      </c>
      <c r="E5081" t="s">
        <v>1417</v>
      </c>
      <c r="F5081">
        <v>1156</v>
      </c>
      <c r="G5081" t="s">
        <v>2518</v>
      </c>
      <c r="H5081">
        <v>51</v>
      </c>
      <c r="I5081">
        <f t="shared" si="158"/>
        <v>51</v>
      </c>
      <c r="J5081">
        <v>38</v>
      </c>
      <c r="K5081">
        <v>62</v>
      </c>
      <c r="L5081">
        <v>3</v>
      </c>
      <c r="M5081">
        <v>3</v>
      </c>
      <c r="N5081">
        <v>134.21</v>
      </c>
      <c r="O5081">
        <f t="shared" si="159"/>
        <v>134.21</v>
      </c>
      <c r="P5081" t="s">
        <v>17</v>
      </c>
      <c r="Q5081" s="1">
        <v>41372</v>
      </c>
      <c r="R5081" t="str">
        <f>VLOOKUP(B5081,[1]data!$A$2:$E$764,5,0)</f>
        <v>Pune</v>
      </c>
      <c r="S5081" t="str">
        <f>VLOOKUP($B5081,[1]data!$A$1:$I$764,6,0)</f>
        <v>Pune Warriors</v>
      </c>
      <c r="T5081" t="str">
        <f>VLOOKUP($B5081,[1]data!$A$1:$I$764,7,0)</f>
        <v>Rajasthan Royals</v>
      </c>
      <c r="U5081" t="str">
        <f>VLOOKUP($B5081,[1]data!$A$1:$I$764,9,0)</f>
        <v>Pune Warriors</v>
      </c>
    </row>
    <row r="5082" spans="1:21" x14ac:dyDescent="0.3">
      <c r="A5082">
        <v>2013</v>
      </c>
      <c r="B5082" t="s">
        <v>3089</v>
      </c>
      <c r="C5082" s="1">
        <v>41372</v>
      </c>
      <c r="D5082" t="s">
        <v>180</v>
      </c>
      <c r="E5082" t="s">
        <v>58</v>
      </c>
      <c r="F5082">
        <v>1033</v>
      </c>
      <c r="G5082" t="s">
        <v>3090</v>
      </c>
      <c r="H5082">
        <v>0</v>
      </c>
      <c r="I5082">
        <f t="shared" si="158"/>
        <v>0</v>
      </c>
      <c r="J5082">
        <v>2</v>
      </c>
      <c r="K5082">
        <v>3</v>
      </c>
      <c r="L5082">
        <v>0</v>
      </c>
      <c r="M5082">
        <v>0</v>
      </c>
      <c r="N5082">
        <v>0</v>
      </c>
      <c r="O5082">
        <f t="shared" si="159"/>
        <v>0</v>
      </c>
      <c r="P5082" t="s">
        <v>17</v>
      </c>
      <c r="Q5082" s="1">
        <v>41372</v>
      </c>
      <c r="R5082" t="str">
        <f>VLOOKUP(B5082,[1]data!$A$2:$E$764,5,0)</f>
        <v>Pune</v>
      </c>
      <c r="S5082" t="str">
        <f>VLOOKUP($B5082,[1]data!$A$1:$I$764,6,0)</f>
        <v>Pune Warriors</v>
      </c>
      <c r="T5082" t="str">
        <f>VLOOKUP($B5082,[1]data!$A$1:$I$764,7,0)</f>
        <v>Rajasthan Royals</v>
      </c>
      <c r="U5082" t="str">
        <f>VLOOKUP($B5082,[1]data!$A$1:$I$764,9,0)</f>
        <v>Pune Warriors</v>
      </c>
    </row>
    <row r="5083" spans="1:21" x14ac:dyDescent="0.3">
      <c r="A5083">
        <v>2013</v>
      </c>
      <c r="B5083" t="s">
        <v>3089</v>
      </c>
      <c r="C5083" s="1">
        <v>41372</v>
      </c>
      <c r="D5083" t="s">
        <v>180</v>
      </c>
      <c r="E5083" t="s">
        <v>270</v>
      </c>
      <c r="F5083">
        <v>1077</v>
      </c>
      <c r="G5083" t="s">
        <v>1153</v>
      </c>
      <c r="H5083">
        <v>14</v>
      </c>
      <c r="I5083">
        <f t="shared" si="158"/>
        <v>14</v>
      </c>
      <c r="J5083">
        <v>13</v>
      </c>
      <c r="K5083">
        <v>17</v>
      </c>
      <c r="L5083">
        <v>1</v>
      </c>
      <c r="M5083">
        <v>0</v>
      </c>
      <c r="N5083">
        <v>107.69</v>
      </c>
      <c r="O5083">
        <f t="shared" si="159"/>
        <v>107.69</v>
      </c>
      <c r="P5083" t="s">
        <v>17</v>
      </c>
      <c r="Q5083" s="1">
        <v>41372</v>
      </c>
      <c r="R5083" t="str">
        <f>VLOOKUP(B5083,[1]data!$A$2:$E$764,5,0)</f>
        <v>Pune</v>
      </c>
      <c r="S5083" t="str">
        <f>VLOOKUP($B5083,[1]data!$A$1:$I$764,6,0)</f>
        <v>Pune Warriors</v>
      </c>
      <c r="T5083" t="str">
        <f>VLOOKUP($B5083,[1]data!$A$1:$I$764,7,0)</f>
        <v>Rajasthan Royals</v>
      </c>
      <c r="U5083" t="str">
        <f>VLOOKUP($B5083,[1]data!$A$1:$I$764,9,0)</f>
        <v>Pune Warriors</v>
      </c>
    </row>
    <row r="5084" spans="1:21" x14ac:dyDescent="0.3">
      <c r="A5084">
        <v>2013</v>
      </c>
      <c r="B5084" t="s">
        <v>3089</v>
      </c>
      <c r="C5084" s="1">
        <v>41372</v>
      </c>
      <c r="D5084" t="s">
        <v>180</v>
      </c>
      <c r="E5084" t="s">
        <v>64</v>
      </c>
      <c r="F5084">
        <v>1048</v>
      </c>
      <c r="G5084" t="s">
        <v>2113</v>
      </c>
      <c r="H5084">
        <v>22</v>
      </c>
      <c r="I5084">
        <f t="shared" si="158"/>
        <v>22</v>
      </c>
      <c r="J5084">
        <v>22</v>
      </c>
      <c r="K5084">
        <v>37</v>
      </c>
      <c r="L5084">
        <v>1</v>
      </c>
      <c r="M5084">
        <v>1</v>
      </c>
      <c r="N5084">
        <v>100</v>
      </c>
      <c r="O5084">
        <f t="shared" si="159"/>
        <v>100</v>
      </c>
      <c r="P5084" t="s">
        <v>40</v>
      </c>
      <c r="Q5084" s="1">
        <v>41372</v>
      </c>
      <c r="R5084" t="str">
        <f>VLOOKUP(B5084,[1]data!$A$2:$E$764,5,0)</f>
        <v>Pune</v>
      </c>
      <c r="S5084" t="str">
        <f>VLOOKUP($B5084,[1]data!$A$1:$I$764,6,0)</f>
        <v>Pune Warriors</v>
      </c>
      <c r="T5084" t="str">
        <f>VLOOKUP($B5084,[1]data!$A$1:$I$764,7,0)</f>
        <v>Rajasthan Royals</v>
      </c>
      <c r="U5084" t="str">
        <f>VLOOKUP($B5084,[1]data!$A$1:$I$764,9,0)</f>
        <v>Pune Warriors</v>
      </c>
    </row>
    <row r="5085" spans="1:21" x14ac:dyDescent="0.3">
      <c r="A5085">
        <v>2013</v>
      </c>
      <c r="B5085" t="s">
        <v>3089</v>
      </c>
      <c r="C5085" s="1">
        <v>41372</v>
      </c>
      <c r="D5085" t="s">
        <v>180</v>
      </c>
      <c r="E5085" t="s">
        <v>23</v>
      </c>
      <c r="F5085">
        <v>1066</v>
      </c>
      <c r="G5085" t="s">
        <v>3091</v>
      </c>
      <c r="H5085">
        <v>0</v>
      </c>
      <c r="I5085">
        <f t="shared" si="158"/>
        <v>0</v>
      </c>
      <c r="J5085">
        <v>1</v>
      </c>
      <c r="K5085">
        <v>1</v>
      </c>
      <c r="L5085">
        <v>0</v>
      </c>
      <c r="M5085">
        <v>0</v>
      </c>
      <c r="N5085">
        <v>0</v>
      </c>
      <c r="O5085">
        <f t="shared" si="159"/>
        <v>0</v>
      </c>
      <c r="P5085" t="s">
        <v>17</v>
      </c>
      <c r="Q5085" s="1">
        <v>41372</v>
      </c>
      <c r="R5085" t="str">
        <f>VLOOKUP(B5085,[1]data!$A$2:$E$764,5,0)</f>
        <v>Pune</v>
      </c>
      <c r="S5085" t="str">
        <f>VLOOKUP($B5085,[1]data!$A$1:$I$764,6,0)</f>
        <v>Pune Warriors</v>
      </c>
      <c r="T5085" t="str">
        <f>VLOOKUP($B5085,[1]data!$A$1:$I$764,7,0)</f>
        <v>Rajasthan Royals</v>
      </c>
      <c r="U5085" t="str">
        <f>VLOOKUP($B5085,[1]data!$A$1:$I$764,9,0)</f>
        <v>Pune Warriors</v>
      </c>
    </row>
    <row r="5086" spans="1:21" x14ac:dyDescent="0.3">
      <c r="A5086">
        <v>2013</v>
      </c>
      <c r="B5086" t="s">
        <v>3089</v>
      </c>
      <c r="C5086" s="1">
        <v>41372</v>
      </c>
      <c r="D5086" t="s">
        <v>180</v>
      </c>
      <c r="E5086" t="s">
        <v>3092</v>
      </c>
      <c r="F5086">
        <v>1289</v>
      </c>
      <c r="G5086" t="s">
        <v>2706</v>
      </c>
      <c r="H5086">
        <v>5</v>
      </c>
      <c r="I5086">
        <f t="shared" si="158"/>
        <v>5</v>
      </c>
      <c r="J5086">
        <v>10</v>
      </c>
      <c r="K5086">
        <v>18</v>
      </c>
      <c r="L5086">
        <v>0</v>
      </c>
      <c r="M5086">
        <v>0</v>
      </c>
      <c r="N5086">
        <v>50</v>
      </c>
      <c r="O5086">
        <f t="shared" si="159"/>
        <v>50</v>
      </c>
      <c r="P5086" t="s">
        <v>17</v>
      </c>
      <c r="Q5086" s="1">
        <v>41372</v>
      </c>
      <c r="R5086" t="str">
        <f>VLOOKUP(B5086,[1]data!$A$2:$E$764,5,0)</f>
        <v>Pune</v>
      </c>
      <c r="S5086" t="str">
        <f>VLOOKUP($B5086,[1]data!$A$1:$I$764,6,0)</f>
        <v>Pune Warriors</v>
      </c>
      <c r="T5086" t="str">
        <f>VLOOKUP($B5086,[1]data!$A$1:$I$764,7,0)</f>
        <v>Rajasthan Royals</v>
      </c>
      <c r="U5086" t="str">
        <f>VLOOKUP($B5086,[1]data!$A$1:$I$764,9,0)</f>
        <v>Pune Warriors</v>
      </c>
    </row>
    <row r="5087" spans="1:21" x14ac:dyDescent="0.3">
      <c r="A5087">
        <v>2013</v>
      </c>
      <c r="B5087" t="s">
        <v>3089</v>
      </c>
      <c r="C5087" s="1">
        <v>41372</v>
      </c>
      <c r="D5087" t="s">
        <v>180</v>
      </c>
      <c r="E5087" t="s">
        <v>2568</v>
      </c>
      <c r="F5087">
        <v>1253</v>
      </c>
      <c r="G5087" t="s">
        <v>26</v>
      </c>
      <c r="H5087">
        <v>2</v>
      </c>
      <c r="I5087">
        <f t="shared" si="158"/>
        <v>2</v>
      </c>
      <c r="J5087">
        <v>2</v>
      </c>
      <c r="K5087">
        <v>3</v>
      </c>
      <c r="L5087">
        <v>0</v>
      </c>
      <c r="M5087">
        <v>0</v>
      </c>
      <c r="N5087">
        <v>100</v>
      </c>
      <c r="O5087">
        <f t="shared" si="159"/>
        <v>100</v>
      </c>
      <c r="P5087" t="s">
        <v>17</v>
      </c>
      <c r="Q5087" s="1">
        <v>41372</v>
      </c>
      <c r="R5087" t="str">
        <f>VLOOKUP(B5087,[1]data!$A$2:$E$764,5,0)</f>
        <v>Pune</v>
      </c>
      <c r="S5087" t="str">
        <f>VLOOKUP($B5087,[1]data!$A$1:$I$764,6,0)</f>
        <v>Pune Warriors</v>
      </c>
      <c r="T5087" t="str">
        <f>VLOOKUP($B5087,[1]data!$A$1:$I$764,7,0)</f>
        <v>Rajasthan Royals</v>
      </c>
      <c r="U5087" t="str">
        <f>VLOOKUP($B5087,[1]data!$A$1:$I$764,9,0)</f>
        <v>Pune Warriors</v>
      </c>
    </row>
    <row r="5088" spans="1:21" x14ac:dyDescent="0.3">
      <c r="A5088">
        <v>2013</v>
      </c>
      <c r="B5088" t="s">
        <v>3089</v>
      </c>
      <c r="C5088" s="1">
        <v>41372</v>
      </c>
      <c r="D5088" t="s">
        <v>180</v>
      </c>
      <c r="E5088" t="s">
        <v>165</v>
      </c>
      <c r="F5088">
        <v>1134</v>
      </c>
      <c r="G5088" t="s">
        <v>3093</v>
      </c>
      <c r="H5088">
        <v>5</v>
      </c>
      <c r="I5088">
        <f t="shared" si="158"/>
        <v>5</v>
      </c>
      <c r="J5088">
        <v>6</v>
      </c>
      <c r="K5088">
        <v>6</v>
      </c>
      <c r="L5088">
        <v>1</v>
      </c>
      <c r="M5088">
        <v>0</v>
      </c>
      <c r="N5088">
        <v>83.33</v>
      </c>
      <c r="O5088">
        <f t="shared" si="159"/>
        <v>83.33</v>
      </c>
      <c r="P5088" t="s">
        <v>17</v>
      </c>
      <c r="Q5088" s="1">
        <v>41372</v>
      </c>
      <c r="R5088" t="str">
        <f>VLOOKUP(B5088,[1]data!$A$2:$E$764,5,0)</f>
        <v>Pune</v>
      </c>
      <c r="S5088" t="str">
        <f>VLOOKUP($B5088,[1]data!$A$1:$I$764,6,0)</f>
        <v>Pune Warriors</v>
      </c>
      <c r="T5088" t="str">
        <f>VLOOKUP($B5088,[1]data!$A$1:$I$764,7,0)</f>
        <v>Rajasthan Royals</v>
      </c>
      <c r="U5088" t="str">
        <f>VLOOKUP($B5088,[1]data!$A$1:$I$764,9,0)</f>
        <v>Pune Warriors</v>
      </c>
    </row>
    <row r="5089" spans="1:21" x14ac:dyDescent="0.3">
      <c r="A5089">
        <v>2013</v>
      </c>
      <c r="B5089" t="s">
        <v>3089</v>
      </c>
      <c r="C5089" s="1">
        <v>41372</v>
      </c>
      <c r="D5089" t="s">
        <v>180</v>
      </c>
      <c r="E5089" t="s">
        <v>105</v>
      </c>
      <c r="F5089">
        <v>1055</v>
      </c>
      <c r="G5089" t="s">
        <v>3094</v>
      </c>
      <c r="H5089">
        <v>2</v>
      </c>
      <c r="I5089">
        <f t="shared" si="158"/>
        <v>2</v>
      </c>
      <c r="J5089">
        <v>9</v>
      </c>
      <c r="K5089">
        <v>17</v>
      </c>
      <c r="L5089">
        <v>0</v>
      </c>
      <c r="M5089">
        <v>0</v>
      </c>
      <c r="N5089">
        <v>22.22</v>
      </c>
      <c r="O5089">
        <f t="shared" si="159"/>
        <v>22.22</v>
      </c>
      <c r="P5089" t="s">
        <v>17</v>
      </c>
      <c r="Q5089" s="1">
        <v>41372</v>
      </c>
      <c r="R5089" t="str">
        <f>VLOOKUP(B5089,[1]data!$A$2:$E$764,5,0)</f>
        <v>Pune</v>
      </c>
      <c r="S5089" t="str">
        <f>VLOOKUP($B5089,[1]data!$A$1:$I$764,6,0)</f>
        <v>Pune Warriors</v>
      </c>
      <c r="T5089" t="str">
        <f>VLOOKUP($B5089,[1]data!$A$1:$I$764,7,0)</f>
        <v>Rajasthan Royals</v>
      </c>
      <c r="U5089" t="str">
        <f>VLOOKUP($B5089,[1]data!$A$1:$I$764,9,0)</f>
        <v>Pune Warriors</v>
      </c>
    </row>
    <row r="5090" spans="1:21" x14ac:dyDescent="0.3">
      <c r="A5090">
        <v>2013</v>
      </c>
      <c r="B5090" t="s">
        <v>3089</v>
      </c>
      <c r="C5090" s="1">
        <v>41372</v>
      </c>
      <c r="D5090" t="s">
        <v>180</v>
      </c>
      <c r="E5090" t="s">
        <v>276</v>
      </c>
      <c r="F5090">
        <v>1122</v>
      </c>
      <c r="G5090" t="s">
        <v>3095</v>
      </c>
      <c r="H5090">
        <v>12</v>
      </c>
      <c r="I5090">
        <f t="shared" si="158"/>
        <v>12</v>
      </c>
      <c r="J5090">
        <v>7</v>
      </c>
      <c r="K5090">
        <v>14</v>
      </c>
      <c r="L5090">
        <v>2</v>
      </c>
      <c r="M5090">
        <v>0</v>
      </c>
      <c r="N5090">
        <v>171.42</v>
      </c>
      <c r="O5090">
        <f t="shared" si="159"/>
        <v>171.42</v>
      </c>
      <c r="P5090" t="s">
        <v>17</v>
      </c>
      <c r="Q5090" s="1">
        <v>41372</v>
      </c>
      <c r="R5090" t="str">
        <f>VLOOKUP(B5090,[1]data!$A$2:$E$764,5,0)</f>
        <v>Pune</v>
      </c>
      <c r="S5090" t="str">
        <f>VLOOKUP($B5090,[1]data!$A$1:$I$764,6,0)</f>
        <v>Pune Warriors</v>
      </c>
      <c r="T5090" t="str">
        <f>VLOOKUP($B5090,[1]data!$A$1:$I$764,7,0)</f>
        <v>Rajasthan Royals</v>
      </c>
      <c r="U5090" t="str">
        <f>VLOOKUP($B5090,[1]data!$A$1:$I$764,9,0)</f>
        <v>Pune Warriors</v>
      </c>
    </row>
    <row r="5091" spans="1:21" x14ac:dyDescent="0.3">
      <c r="A5091">
        <v>2013</v>
      </c>
      <c r="B5091" t="s">
        <v>3089</v>
      </c>
      <c r="C5091" s="1">
        <v>41372</v>
      </c>
      <c r="D5091" t="s">
        <v>180</v>
      </c>
      <c r="E5091" t="s">
        <v>41</v>
      </c>
      <c r="F5091">
        <v>1023</v>
      </c>
      <c r="G5091" t="s">
        <v>55</v>
      </c>
      <c r="H5091">
        <v>17</v>
      </c>
      <c r="I5091">
        <f t="shared" si="158"/>
        <v>17</v>
      </c>
      <c r="J5091">
        <v>20</v>
      </c>
      <c r="K5091">
        <v>22</v>
      </c>
      <c r="L5091">
        <v>2</v>
      </c>
      <c r="M5091">
        <v>0</v>
      </c>
      <c r="N5091">
        <v>85</v>
      </c>
      <c r="O5091">
        <f t="shared" si="159"/>
        <v>85</v>
      </c>
      <c r="P5091" t="s">
        <v>40</v>
      </c>
      <c r="Q5091" s="1">
        <v>41372</v>
      </c>
      <c r="R5091" t="str">
        <f>VLOOKUP(B5091,[1]data!$A$2:$E$764,5,0)</f>
        <v>Pune</v>
      </c>
      <c r="S5091" t="str">
        <f>VLOOKUP($B5091,[1]data!$A$1:$I$764,6,0)</f>
        <v>Pune Warriors</v>
      </c>
      <c r="T5091" t="str">
        <f>VLOOKUP($B5091,[1]data!$A$1:$I$764,7,0)</f>
        <v>Rajasthan Royals</v>
      </c>
      <c r="U5091" t="str">
        <f>VLOOKUP($B5091,[1]data!$A$1:$I$764,9,0)</f>
        <v>Pune Warriors</v>
      </c>
    </row>
    <row r="5092" spans="1:21" x14ac:dyDescent="0.3">
      <c r="A5092">
        <v>2013</v>
      </c>
      <c r="B5092" t="s">
        <v>3089</v>
      </c>
      <c r="C5092" s="1">
        <v>41372</v>
      </c>
      <c r="D5092" t="s">
        <v>180</v>
      </c>
      <c r="E5092" t="s">
        <v>1839</v>
      </c>
      <c r="F5092">
        <v>1197</v>
      </c>
      <c r="G5092" t="s">
        <v>972</v>
      </c>
      <c r="H5092">
        <v>14</v>
      </c>
      <c r="I5092">
        <f t="shared" si="158"/>
        <v>14</v>
      </c>
      <c r="J5092">
        <v>11</v>
      </c>
      <c r="K5092">
        <v>12</v>
      </c>
      <c r="L5092">
        <v>3</v>
      </c>
      <c r="M5092">
        <v>0</v>
      </c>
      <c r="N5092">
        <v>127.27</v>
      </c>
      <c r="O5092">
        <f t="shared" si="159"/>
        <v>127.27</v>
      </c>
      <c r="P5092" t="s">
        <v>17</v>
      </c>
      <c r="Q5092" s="1">
        <v>41372</v>
      </c>
      <c r="R5092" t="str">
        <f>VLOOKUP(B5092,[1]data!$A$2:$E$764,5,0)</f>
        <v>Pune</v>
      </c>
      <c r="S5092" t="str">
        <f>VLOOKUP($B5092,[1]data!$A$1:$I$764,6,0)</f>
        <v>Pune Warriors</v>
      </c>
      <c r="T5092" t="str">
        <f>VLOOKUP($B5092,[1]data!$A$1:$I$764,7,0)</f>
        <v>Rajasthan Royals</v>
      </c>
      <c r="U5092" t="str">
        <f>VLOOKUP($B5092,[1]data!$A$1:$I$764,9,0)</f>
        <v>Pune Warriors</v>
      </c>
    </row>
    <row r="5093" spans="1:21" x14ac:dyDescent="0.3">
      <c r="A5093">
        <v>2013</v>
      </c>
      <c r="B5093" t="s">
        <v>3089</v>
      </c>
      <c r="C5093" s="1">
        <v>41372</v>
      </c>
      <c r="D5093" t="s">
        <v>180</v>
      </c>
      <c r="E5093" t="s">
        <v>62</v>
      </c>
      <c r="F5093">
        <v>1182</v>
      </c>
      <c r="G5093" t="s">
        <v>3096</v>
      </c>
      <c r="H5093">
        <v>5</v>
      </c>
      <c r="I5093">
        <f t="shared" si="158"/>
        <v>5</v>
      </c>
      <c r="J5093">
        <v>10</v>
      </c>
      <c r="K5093">
        <v>13</v>
      </c>
      <c r="L5093">
        <v>1</v>
      </c>
      <c r="M5093">
        <v>0</v>
      </c>
      <c r="N5093">
        <v>50</v>
      </c>
      <c r="O5093">
        <f t="shared" si="159"/>
        <v>50</v>
      </c>
      <c r="P5093" t="s">
        <v>17</v>
      </c>
      <c r="Q5093" s="1">
        <v>41372</v>
      </c>
      <c r="R5093" t="str">
        <f>VLOOKUP(B5093,[1]data!$A$2:$E$764,5,0)</f>
        <v>Pune</v>
      </c>
      <c r="S5093" t="str">
        <f>VLOOKUP($B5093,[1]data!$A$1:$I$764,6,0)</f>
        <v>Pune Warriors</v>
      </c>
      <c r="T5093" t="str">
        <f>VLOOKUP($B5093,[1]data!$A$1:$I$764,7,0)</f>
        <v>Rajasthan Royals</v>
      </c>
      <c r="U5093" t="str">
        <f>VLOOKUP($B5093,[1]data!$A$1:$I$764,9,0)</f>
        <v>Pune Warriors</v>
      </c>
    </row>
    <row r="5094" spans="1:21" x14ac:dyDescent="0.3">
      <c r="A5094">
        <v>2013</v>
      </c>
      <c r="B5094" t="s">
        <v>3089</v>
      </c>
      <c r="C5094" s="1">
        <v>41372</v>
      </c>
      <c r="D5094" t="s">
        <v>180</v>
      </c>
      <c r="E5094" t="s">
        <v>283</v>
      </c>
      <c r="F5094">
        <v>1111</v>
      </c>
      <c r="G5094" t="s">
        <v>2643</v>
      </c>
      <c r="H5094">
        <v>36</v>
      </c>
      <c r="I5094">
        <f t="shared" si="158"/>
        <v>36</v>
      </c>
      <c r="J5094">
        <v>34</v>
      </c>
      <c r="K5094">
        <v>73</v>
      </c>
      <c r="L5094">
        <v>3</v>
      </c>
      <c r="M5094">
        <v>1</v>
      </c>
      <c r="N5094">
        <v>105.88</v>
      </c>
      <c r="O5094">
        <f t="shared" si="159"/>
        <v>105.88</v>
      </c>
      <c r="P5094" t="s">
        <v>17</v>
      </c>
      <c r="Q5094" s="1">
        <v>41372</v>
      </c>
      <c r="R5094" t="str">
        <f>VLOOKUP(B5094,[1]data!$A$2:$E$764,5,0)</f>
        <v>Pune</v>
      </c>
      <c r="S5094" t="str">
        <f>VLOOKUP($B5094,[1]data!$A$1:$I$764,6,0)</f>
        <v>Pune Warriors</v>
      </c>
      <c r="T5094" t="str">
        <f>VLOOKUP($B5094,[1]data!$A$1:$I$764,7,0)</f>
        <v>Rajasthan Royals</v>
      </c>
      <c r="U5094" t="str">
        <f>VLOOKUP($B5094,[1]data!$A$1:$I$764,9,0)</f>
        <v>Pune Warriors</v>
      </c>
    </row>
    <row r="5095" spans="1:21" x14ac:dyDescent="0.3">
      <c r="A5095">
        <v>2013</v>
      </c>
      <c r="B5095" t="s">
        <v>3089</v>
      </c>
      <c r="C5095" s="1">
        <v>41372</v>
      </c>
      <c r="D5095" t="s">
        <v>180</v>
      </c>
      <c r="E5095" t="s">
        <v>359</v>
      </c>
      <c r="F5095">
        <v>1053</v>
      </c>
      <c r="G5095" t="s">
        <v>26</v>
      </c>
      <c r="H5095">
        <v>46</v>
      </c>
      <c r="I5095">
        <f t="shared" si="158"/>
        <v>46</v>
      </c>
      <c r="J5095">
        <v>31</v>
      </c>
      <c r="K5095">
        <v>61</v>
      </c>
      <c r="L5095">
        <v>7</v>
      </c>
      <c r="M5095">
        <v>0</v>
      </c>
      <c r="N5095">
        <v>148.38</v>
      </c>
      <c r="O5095">
        <f t="shared" si="159"/>
        <v>148.38</v>
      </c>
      <c r="P5095" t="s">
        <v>17</v>
      </c>
      <c r="Q5095" s="1">
        <v>41372</v>
      </c>
      <c r="R5095" t="str">
        <f>VLOOKUP(B5095,[1]data!$A$2:$E$764,5,0)</f>
        <v>Pune</v>
      </c>
      <c r="S5095" t="str">
        <f>VLOOKUP($B5095,[1]data!$A$1:$I$764,6,0)</f>
        <v>Pune Warriors</v>
      </c>
      <c r="T5095" t="str">
        <f>VLOOKUP($B5095,[1]data!$A$1:$I$764,7,0)</f>
        <v>Rajasthan Royals</v>
      </c>
      <c r="U5095" t="str">
        <f>VLOOKUP($B5095,[1]data!$A$1:$I$764,9,0)</f>
        <v>Pune Warriors</v>
      </c>
    </row>
    <row r="5096" spans="1:21" x14ac:dyDescent="0.3">
      <c r="A5096">
        <v>2013</v>
      </c>
      <c r="B5096" t="s">
        <v>3089</v>
      </c>
      <c r="C5096" s="1">
        <v>41372</v>
      </c>
      <c r="D5096" t="s">
        <v>180</v>
      </c>
      <c r="E5096" t="s">
        <v>226</v>
      </c>
      <c r="F5096">
        <v>1127</v>
      </c>
      <c r="G5096" t="s">
        <v>26</v>
      </c>
      <c r="H5096">
        <v>1</v>
      </c>
      <c r="I5096">
        <f t="shared" si="158"/>
        <v>1</v>
      </c>
      <c r="J5096">
        <v>2</v>
      </c>
      <c r="K5096">
        <v>3</v>
      </c>
      <c r="L5096">
        <v>0</v>
      </c>
      <c r="M5096">
        <v>0</v>
      </c>
      <c r="N5096">
        <v>50</v>
      </c>
      <c r="O5096">
        <f t="shared" si="159"/>
        <v>50</v>
      </c>
      <c r="P5096" t="s">
        <v>17</v>
      </c>
      <c r="Q5096" s="1">
        <v>41372</v>
      </c>
      <c r="R5096" t="str">
        <f>VLOOKUP(B5096,[1]data!$A$2:$E$764,5,0)</f>
        <v>Pune</v>
      </c>
      <c r="S5096" t="str">
        <f>VLOOKUP($B5096,[1]data!$A$1:$I$764,6,0)</f>
        <v>Pune Warriors</v>
      </c>
      <c r="T5096" t="str">
        <f>VLOOKUP($B5096,[1]data!$A$1:$I$764,7,0)</f>
        <v>Rajasthan Royals</v>
      </c>
      <c r="U5096" t="str">
        <f>VLOOKUP($B5096,[1]data!$A$1:$I$764,9,0)</f>
        <v>Pune Warriors</v>
      </c>
    </row>
    <row r="5097" spans="1:21" x14ac:dyDescent="0.3">
      <c r="A5097">
        <v>2013</v>
      </c>
      <c r="B5097" t="s">
        <v>3089</v>
      </c>
      <c r="C5097" s="1">
        <v>41372</v>
      </c>
      <c r="D5097" t="s">
        <v>180</v>
      </c>
      <c r="E5097" t="s">
        <v>1389</v>
      </c>
      <c r="F5097">
        <v>1155</v>
      </c>
      <c r="G5097" t="s">
        <v>344</v>
      </c>
      <c r="H5097">
        <v>1</v>
      </c>
      <c r="I5097">
        <f t="shared" si="158"/>
        <v>1</v>
      </c>
      <c r="J5097">
        <v>4</v>
      </c>
      <c r="K5097">
        <v>13</v>
      </c>
      <c r="L5097">
        <v>0</v>
      </c>
      <c r="M5097">
        <v>0</v>
      </c>
      <c r="N5097">
        <v>25</v>
      </c>
      <c r="O5097">
        <f t="shared" si="159"/>
        <v>25</v>
      </c>
      <c r="P5097" t="s">
        <v>20</v>
      </c>
      <c r="Q5097" s="1">
        <v>41372</v>
      </c>
      <c r="R5097" t="str">
        <f>VLOOKUP(B5097,[1]data!$A$2:$E$764,5,0)</f>
        <v>Pune</v>
      </c>
      <c r="S5097" t="str">
        <f>VLOOKUP($B5097,[1]data!$A$1:$I$764,6,0)</f>
        <v>Pune Warriors</v>
      </c>
      <c r="T5097" t="str">
        <f>VLOOKUP($B5097,[1]data!$A$1:$I$764,7,0)</f>
        <v>Rajasthan Royals</v>
      </c>
      <c r="U5097" t="str">
        <f>VLOOKUP($B5097,[1]data!$A$1:$I$764,9,0)</f>
        <v>Pune Warriors</v>
      </c>
    </row>
    <row r="5098" spans="1:21" x14ac:dyDescent="0.3">
      <c r="A5098">
        <v>2013</v>
      </c>
      <c r="B5098" t="s">
        <v>3089</v>
      </c>
      <c r="C5098" s="1">
        <v>41372</v>
      </c>
      <c r="D5098" t="s">
        <v>180</v>
      </c>
      <c r="E5098" t="s">
        <v>2523</v>
      </c>
      <c r="F5098">
        <v>1245</v>
      </c>
      <c r="G5098" t="s">
        <v>2629</v>
      </c>
      <c r="H5098">
        <v>0</v>
      </c>
      <c r="I5098">
        <f t="shared" si="158"/>
        <v>0</v>
      </c>
      <c r="J5098">
        <v>2</v>
      </c>
      <c r="K5098">
        <v>3</v>
      </c>
      <c r="L5098">
        <v>0</v>
      </c>
      <c r="M5098">
        <v>0</v>
      </c>
      <c r="N5098">
        <v>0</v>
      </c>
      <c r="O5098">
        <f t="shared" si="159"/>
        <v>0</v>
      </c>
      <c r="P5098" t="s">
        <v>17</v>
      </c>
      <c r="Q5098" s="1">
        <v>41372</v>
      </c>
      <c r="R5098" t="str">
        <f>VLOOKUP(B5098,[1]data!$A$2:$E$764,5,0)</f>
        <v>Pune</v>
      </c>
      <c r="S5098" t="str">
        <f>VLOOKUP($B5098,[1]data!$A$1:$I$764,6,0)</f>
        <v>Pune Warriors</v>
      </c>
      <c r="T5098" t="str">
        <f>VLOOKUP($B5098,[1]data!$A$1:$I$764,7,0)</f>
        <v>Rajasthan Royals</v>
      </c>
      <c r="U5098" t="str">
        <f>VLOOKUP($B5098,[1]data!$A$1:$I$764,9,0)</f>
        <v>Pune Warriors</v>
      </c>
    </row>
    <row r="5099" spans="1:21" x14ac:dyDescent="0.3">
      <c r="A5099">
        <v>2013</v>
      </c>
      <c r="B5099" t="s">
        <v>3089</v>
      </c>
      <c r="C5099" s="1">
        <v>41372</v>
      </c>
      <c r="D5099" t="s">
        <v>180</v>
      </c>
      <c r="E5099" t="s">
        <v>2067</v>
      </c>
      <c r="F5099">
        <v>1198</v>
      </c>
      <c r="G5099" t="s">
        <v>3097</v>
      </c>
      <c r="H5099">
        <v>16</v>
      </c>
      <c r="I5099">
        <f t="shared" si="158"/>
        <v>16</v>
      </c>
      <c r="J5099">
        <v>11</v>
      </c>
      <c r="K5099">
        <v>17</v>
      </c>
      <c r="L5099">
        <v>1</v>
      </c>
      <c r="M5099">
        <v>1</v>
      </c>
      <c r="N5099">
        <v>145.44999999999999</v>
      </c>
      <c r="O5099">
        <f t="shared" si="159"/>
        <v>145.44999999999999</v>
      </c>
      <c r="P5099" t="s">
        <v>20</v>
      </c>
      <c r="Q5099" s="1">
        <v>41372</v>
      </c>
      <c r="R5099" t="str">
        <f>VLOOKUP(B5099,[1]data!$A$2:$E$764,5,0)</f>
        <v>Pune</v>
      </c>
      <c r="S5099" t="str">
        <f>VLOOKUP($B5099,[1]data!$A$1:$I$764,6,0)</f>
        <v>Pune Warriors</v>
      </c>
      <c r="T5099" t="str">
        <f>VLOOKUP($B5099,[1]data!$A$1:$I$764,7,0)</f>
        <v>Rajasthan Royals</v>
      </c>
      <c r="U5099" t="str">
        <f>VLOOKUP($B5099,[1]data!$A$1:$I$764,9,0)</f>
        <v>Pune Warriors</v>
      </c>
    </row>
    <row r="5100" spans="1:21" x14ac:dyDescent="0.3">
      <c r="A5100">
        <v>2013</v>
      </c>
      <c r="B5100" t="s">
        <v>3098</v>
      </c>
      <c r="C5100" s="1">
        <v>41373</v>
      </c>
      <c r="D5100" t="s">
        <v>210</v>
      </c>
      <c r="E5100" t="s">
        <v>1909</v>
      </c>
      <c r="F5100">
        <v>1165</v>
      </c>
      <c r="G5100" t="s">
        <v>3099</v>
      </c>
      <c r="H5100">
        <v>0</v>
      </c>
      <c r="I5100">
        <f t="shared" si="158"/>
        <v>0</v>
      </c>
      <c r="J5100">
        <v>1</v>
      </c>
      <c r="K5100">
        <v>1</v>
      </c>
      <c r="L5100">
        <v>0</v>
      </c>
      <c r="M5100">
        <v>0</v>
      </c>
      <c r="N5100">
        <v>0</v>
      </c>
      <c r="O5100">
        <f t="shared" si="159"/>
        <v>0</v>
      </c>
      <c r="P5100" t="s">
        <v>17</v>
      </c>
      <c r="Q5100" s="1">
        <v>41373</v>
      </c>
      <c r="R5100" t="str">
        <f>VLOOKUP(B5100,[1]data!$A$2:$E$764,5,0)</f>
        <v>Bengaluru</v>
      </c>
      <c r="S5100" t="str">
        <f>VLOOKUP($B5100,[1]data!$A$1:$I$764,6,0)</f>
        <v>Royal Challengers Bangalore</v>
      </c>
      <c r="T5100" t="str">
        <f>VLOOKUP($B5100,[1]data!$A$1:$I$764,7,0)</f>
        <v>Kolkata Knight Riders</v>
      </c>
      <c r="U5100" t="str">
        <f>VLOOKUP($B5100,[1]data!$A$1:$I$764,9,0)</f>
        <v>Royal Challengers Bangalore</v>
      </c>
    </row>
    <row r="5101" spans="1:21" x14ac:dyDescent="0.3">
      <c r="A5101">
        <v>2013</v>
      </c>
      <c r="B5101" t="s">
        <v>3098</v>
      </c>
      <c r="C5101" s="1">
        <v>41373</v>
      </c>
      <c r="D5101" t="s">
        <v>210</v>
      </c>
      <c r="E5101" t="s">
        <v>144</v>
      </c>
      <c r="F5101">
        <v>1007</v>
      </c>
      <c r="G5101" t="s">
        <v>26</v>
      </c>
      <c r="H5101">
        <v>1</v>
      </c>
      <c r="I5101">
        <f t="shared" si="158"/>
        <v>1</v>
      </c>
      <c r="J5101">
        <v>1</v>
      </c>
      <c r="K5101">
        <v>3</v>
      </c>
      <c r="L5101">
        <v>0</v>
      </c>
      <c r="M5101">
        <v>0</v>
      </c>
      <c r="N5101">
        <v>100</v>
      </c>
      <c r="O5101">
        <f t="shared" si="159"/>
        <v>100</v>
      </c>
      <c r="P5101" t="s">
        <v>17</v>
      </c>
      <c r="Q5101" s="1">
        <v>41373</v>
      </c>
      <c r="R5101" t="str">
        <f>VLOOKUP(B5101,[1]data!$A$2:$E$764,5,0)</f>
        <v>Bengaluru</v>
      </c>
      <c r="S5101" t="str">
        <f>VLOOKUP($B5101,[1]data!$A$1:$I$764,6,0)</f>
        <v>Royal Challengers Bangalore</v>
      </c>
      <c r="T5101" t="str">
        <f>VLOOKUP($B5101,[1]data!$A$1:$I$764,7,0)</f>
        <v>Kolkata Knight Riders</v>
      </c>
      <c r="U5101" t="str">
        <f>VLOOKUP($B5101,[1]data!$A$1:$I$764,9,0)</f>
        <v>Royal Challengers Bangalore</v>
      </c>
    </row>
    <row r="5102" spans="1:21" x14ac:dyDescent="0.3">
      <c r="A5102">
        <v>2013</v>
      </c>
      <c r="B5102" t="s">
        <v>3098</v>
      </c>
      <c r="C5102" s="1">
        <v>41373</v>
      </c>
      <c r="D5102" t="s">
        <v>210</v>
      </c>
      <c r="E5102" t="s">
        <v>159</v>
      </c>
      <c r="F5102">
        <v>1044</v>
      </c>
      <c r="G5102" t="s">
        <v>3100</v>
      </c>
      <c r="H5102">
        <v>3</v>
      </c>
      <c r="I5102">
        <f t="shared" si="158"/>
        <v>3</v>
      </c>
      <c r="J5102">
        <v>6</v>
      </c>
      <c r="K5102">
        <v>10</v>
      </c>
      <c r="L5102">
        <v>0</v>
      </c>
      <c r="M5102">
        <v>0</v>
      </c>
      <c r="N5102">
        <v>50</v>
      </c>
      <c r="O5102">
        <f t="shared" si="159"/>
        <v>50</v>
      </c>
      <c r="P5102" t="s">
        <v>40</v>
      </c>
      <c r="Q5102" s="1">
        <v>41373</v>
      </c>
      <c r="R5102" t="str">
        <f>VLOOKUP(B5102,[1]data!$A$2:$E$764,5,0)</f>
        <v>Bengaluru</v>
      </c>
      <c r="S5102" t="str">
        <f>VLOOKUP($B5102,[1]data!$A$1:$I$764,6,0)</f>
        <v>Royal Challengers Bangalore</v>
      </c>
      <c r="T5102" t="str">
        <f>VLOOKUP($B5102,[1]data!$A$1:$I$764,7,0)</f>
        <v>Kolkata Knight Riders</v>
      </c>
      <c r="U5102" t="str">
        <f>VLOOKUP($B5102,[1]data!$A$1:$I$764,9,0)</f>
        <v>Royal Challengers Bangalore</v>
      </c>
    </row>
    <row r="5103" spans="1:21" x14ac:dyDescent="0.3">
      <c r="A5103">
        <v>2013</v>
      </c>
      <c r="B5103" t="s">
        <v>3098</v>
      </c>
      <c r="C5103" s="1">
        <v>41373</v>
      </c>
      <c r="D5103" t="s">
        <v>210</v>
      </c>
      <c r="E5103" t="s">
        <v>1064</v>
      </c>
      <c r="F5103">
        <v>1121</v>
      </c>
      <c r="G5103" t="s">
        <v>3101</v>
      </c>
      <c r="H5103">
        <v>61</v>
      </c>
      <c r="I5103">
        <f t="shared" si="158"/>
        <v>61</v>
      </c>
      <c r="J5103">
        <v>37</v>
      </c>
      <c r="K5103">
        <v>55</v>
      </c>
      <c r="L5103">
        <v>5</v>
      </c>
      <c r="M5103">
        <v>4</v>
      </c>
      <c r="N5103">
        <v>164.86</v>
      </c>
      <c r="O5103">
        <f t="shared" si="159"/>
        <v>164.86</v>
      </c>
      <c r="P5103" t="s">
        <v>17</v>
      </c>
      <c r="Q5103" s="1">
        <v>41373</v>
      </c>
      <c r="R5103" t="str">
        <f>VLOOKUP(B5103,[1]data!$A$2:$E$764,5,0)</f>
        <v>Bengaluru</v>
      </c>
      <c r="S5103" t="str">
        <f>VLOOKUP($B5103,[1]data!$A$1:$I$764,6,0)</f>
        <v>Royal Challengers Bangalore</v>
      </c>
      <c r="T5103" t="str">
        <f>VLOOKUP($B5103,[1]data!$A$1:$I$764,7,0)</f>
        <v>Kolkata Knight Riders</v>
      </c>
      <c r="U5103" t="str">
        <f>VLOOKUP($B5103,[1]data!$A$1:$I$764,9,0)</f>
        <v>Royal Challengers Bangalore</v>
      </c>
    </row>
    <row r="5104" spans="1:21" x14ac:dyDescent="0.3">
      <c r="A5104">
        <v>2013</v>
      </c>
      <c r="B5104" t="s">
        <v>3098</v>
      </c>
      <c r="C5104" s="1">
        <v>41373</v>
      </c>
      <c r="D5104" t="s">
        <v>210</v>
      </c>
      <c r="E5104" t="s">
        <v>116</v>
      </c>
      <c r="F5104">
        <v>1064</v>
      </c>
      <c r="G5104" t="s">
        <v>26</v>
      </c>
      <c r="H5104">
        <v>74</v>
      </c>
      <c r="I5104">
        <f t="shared" si="158"/>
        <v>74</v>
      </c>
      <c r="J5104">
        <v>50</v>
      </c>
      <c r="K5104">
        <v>87</v>
      </c>
      <c r="L5104">
        <v>4</v>
      </c>
      <c r="M5104">
        <v>5</v>
      </c>
      <c r="N5104">
        <v>148</v>
      </c>
      <c r="O5104">
        <f t="shared" si="159"/>
        <v>148</v>
      </c>
      <c r="P5104" t="s">
        <v>17</v>
      </c>
      <c r="Q5104" s="1">
        <v>41373</v>
      </c>
      <c r="R5104" t="str">
        <f>VLOOKUP(B5104,[1]data!$A$2:$E$764,5,0)</f>
        <v>Bengaluru</v>
      </c>
      <c r="S5104" t="str">
        <f>VLOOKUP($B5104,[1]data!$A$1:$I$764,6,0)</f>
        <v>Royal Challengers Bangalore</v>
      </c>
      <c r="T5104" t="str">
        <f>VLOOKUP($B5104,[1]data!$A$1:$I$764,7,0)</f>
        <v>Kolkata Knight Riders</v>
      </c>
      <c r="U5104" t="str">
        <f>VLOOKUP($B5104,[1]data!$A$1:$I$764,9,0)</f>
        <v>Royal Challengers Bangalore</v>
      </c>
    </row>
    <row r="5105" spans="1:21" x14ac:dyDescent="0.3">
      <c r="A5105">
        <v>2013</v>
      </c>
      <c r="B5105" t="s">
        <v>3098</v>
      </c>
      <c r="C5105" s="1">
        <v>41373</v>
      </c>
      <c r="D5105" t="s">
        <v>210</v>
      </c>
      <c r="E5105" t="s">
        <v>274</v>
      </c>
      <c r="F5105">
        <v>1076</v>
      </c>
      <c r="G5105" t="s">
        <v>3102</v>
      </c>
      <c r="H5105">
        <v>86</v>
      </c>
      <c r="I5105">
        <f t="shared" si="158"/>
        <v>86</v>
      </c>
      <c r="J5105">
        <v>48</v>
      </c>
      <c r="K5105">
        <v>66</v>
      </c>
      <c r="L5105">
        <v>14</v>
      </c>
      <c r="M5105">
        <v>2</v>
      </c>
      <c r="N5105">
        <v>179.16</v>
      </c>
      <c r="O5105">
        <f t="shared" si="159"/>
        <v>179.16</v>
      </c>
      <c r="P5105" t="s">
        <v>20</v>
      </c>
      <c r="Q5105" s="1">
        <v>41373</v>
      </c>
      <c r="R5105" t="str">
        <f>VLOOKUP(B5105,[1]data!$A$2:$E$764,5,0)</f>
        <v>Bengaluru</v>
      </c>
      <c r="S5105" t="str">
        <f>VLOOKUP($B5105,[1]data!$A$1:$I$764,6,0)</f>
        <v>Royal Challengers Bangalore</v>
      </c>
      <c r="T5105" t="str">
        <f>VLOOKUP($B5105,[1]data!$A$1:$I$764,7,0)</f>
        <v>Kolkata Knight Riders</v>
      </c>
      <c r="U5105" t="str">
        <f>VLOOKUP($B5105,[1]data!$A$1:$I$764,9,0)</f>
        <v>Royal Challengers Bangalore</v>
      </c>
    </row>
    <row r="5106" spans="1:21" x14ac:dyDescent="0.3">
      <c r="A5106">
        <v>2013</v>
      </c>
      <c r="B5106" t="s">
        <v>3098</v>
      </c>
      <c r="C5106" s="1">
        <v>41373</v>
      </c>
      <c r="D5106" t="s">
        <v>210</v>
      </c>
      <c r="E5106" t="s">
        <v>1393</v>
      </c>
      <c r="F5106">
        <v>1169</v>
      </c>
      <c r="G5106" t="s">
        <v>1058</v>
      </c>
      <c r="H5106">
        <v>24</v>
      </c>
      <c r="I5106">
        <f t="shared" si="158"/>
        <v>24</v>
      </c>
      <c r="J5106">
        <v>8</v>
      </c>
      <c r="K5106">
        <v>7</v>
      </c>
      <c r="L5106">
        <v>2</v>
      </c>
      <c r="M5106">
        <v>2</v>
      </c>
      <c r="N5106">
        <v>300</v>
      </c>
      <c r="O5106">
        <f t="shared" si="159"/>
        <v>300</v>
      </c>
      <c r="P5106" t="s">
        <v>17</v>
      </c>
      <c r="Q5106" s="1">
        <v>41373</v>
      </c>
      <c r="R5106" t="str">
        <f>VLOOKUP(B5106,[1]data!$A$2:$E$764,5,0)</f>
        <v>Bengaluru</v>
      </c>
      <c r="S5106" t="str">
        <f>VLOOKUP($B5106,[1]data!$A$1:$I$764,6,0)</f>
        <v>Royal Challengers Bangalore</v>
      </c>
      <c r="T5106" t="str">
        <f>VLOOKUP($B5106,[1]data!$A$1:$I$764,7,0)</f>
        <v>Kolkata Knight Riders</v>
      </c>
      <c r="U5106" t="str">
        <f>VLOOKUP($B5106,[1]data!$A$1:$I$764,9,0)</f>
        <v>Royal Challengers Bangalore</v>
      </c>
    </row>
    <row r="5107" spans="1:21" x14ac:dyDescent="0.3">
      <c r="A5107">
        <v>2013</v>
      </c>
      <c r="B5107" t="s">
        <v>3098</v>
      </c>
      <c r="C5107" s="1">
        <v>41373</v>
      </c>
      <c r="D5107" t="s">
        <v>210</v>
      </c>
      <c r="E5107" t="s">
        <v>1453</v>
      </c>
      <c r="F5107">
        <v>1183</v>
      </c>
      <c r="G5107" t="s">
        <v>3103</v>
      </c>
      <c r="H5107">
        <v>13</v>
      </c>
      <c r="I5107">
        <f t="shared" si="158"/>
        <v>13</v>
      </c>
      <c r="J5107">
        <v>7</v>
      </c>
      <c r="K5107">
        <v>13</v>
      </c>
      <c r="L5107">
        <v>1</v>
      </c>
      <c r="M5107">
        <v>1</v>
      </c>
      <c r="N5107">
        <v>185.71</v>
      </c>
      <c r="O5107">
        <f t="shared" si="159"/>
        <v>185.71</v>
      </c>
      <c r="P5107" t="s">
        <v>17</v>
      </c>
      <c r="Q5107" s="1">
        <v>41373</v>
      </c>
      <c r="R5107" t="str">
        <f>VLOOKUP(B5107,[1]data!$A$2:$E$764,5,0)</f>
        <v>Bengaluru</v>
      </c>
      <c r="S5107" t="str">
        <f>VLOOKUP($B5107,[1]data!$A$1:$I$764,6,0)</f>
        <v>Royal Challengers Bangalore</v>
      </c>
      <c r="T5107" t="str">
        <f>VLOOKUP($B5107,[1]data!$A$1:$I$764,7,0)</f>
        <v>Kolkata Knight Riders</v>
      </c>
      <c r="U5107" t="str">
        <f>VLOOKUP($B5107,[1]data!$A$1:$I$764,9,0)</f>
        <v>Royal Challengers Bangalore</v>
      </c>
    </row>
    <row r="5108" spans="1:21" x14ac:dyDescent="0.3">
      <c r="A5108">
        <v>2013</v>
      </c>
      <c r="B5108" t="s">
        <v>3098</v>
      </c>
      <c r="C5108" s="1">
        <v>41373</v>
      </c>
      <c r="D5108" t="s">
        <v>210</v>
      </c>
      <c r="E5108" t="s">
        <v>1186</v>
      </c>
      <c r="F5108">
        <v>1136</v>
      </c>
      <c r="G5108" t="s">
        <v>26</v>
      </c>
      <c r="H5108">
        <v>23</v>
      </c>
      <c r="I5108">
        <f t="shared" si="158"/>
        <v>23</v>
      </c>
      <c r="J5108">
        <v>9</v>
      </c>
      <c r="K5108">
        <v>16</v>
      </c>
      <c r="L5108">
        <v>3</v>
      </c>
      <c r="M5108">
        <v>0</v>
      </c>
      <c r="N5108">
        <v>255.55</v>
      </c>
      <c r="O5108">
        <f t="shared" si="159"/>
        <v>255.55</v>
      </c>
      <c r="P5108" t="s">
        <v>17</v>
      </c>
      <c r="Q5108" s="1">
        <v>41373</v>
      </c>
      <c r="R5108" t="str">
        <f>VLOOKUP(B5108,[1]data!$A$2:$E$764,5,0)</f>
        <v>Bengaluru</v>
      </c>
      <c r="S5108" t="str">
        <f>VLOOKUP($B5108,[1]data!$A$1:$I$764,6,0)</f>
        <v>Royal Challengers Bangalore</v>
      </c>
      <c r="T5108" t="str">
        <f>VLOOKUP($B5108,[1]data!$A$1:$I$764,7,0)</f>
        <v>Kolkata Knight Riders</v>
      </c>
      <c r="U5108" t="str">
        <f>VLOOKUP($B5108,[1]data!$A$1:$I$764,9,0)</f>
        <v>Royal Challengers Bangalore</v>
      </c>
    </row>
    <row r="5109" spans="1:21" x14ac:dyDescent="0.3">
      <c r="A5109">
        <v>2013</v>
      </c>
      <c r="B5109" t="s">
        <v>3098</v>
      </c>
      <c r="C5109" s="1">
        <v>41373</v>
      </c>
      <c r="D5109" t="s">
        <v>210</v>
      </c>
      <c r="E5109" t="s">
        <v>2018</v>
      </c>
      <c r="F5109">
        <v>1187</v>
      </c>
      <c r="G5109" t="s">
        <v>2206</v>
      </c>
      <c r="H5109">
        <v>2</v>
      </c>
      <c r="I5109">
        <f t="shared" si="158"/>
        <v>2</v>
      </c>
      <c r="J5109">
        <v>3</v>
      </c>
      <c r="K5109">
        <v>7</v>
      </c>
      <c r="L5109">
        <v>0</v>
      </c>
      <c r="M5109">
        <v>0</v>
      </c>
      <c r="N5109">
        <v>66.66</v>
      </c>
      <c r="O5109">
        <f t="shared" si="159"/>
        <v>66.66</v>
      </c>
      <c r="P5109" t="s">
        <v>17</v>
      </c>
      <c r="Q5109" s="1">
        <v>41373</v>
      </c>
      <c r="R5109" t="str">
        <f>VLOOKUP(B5109,[1]data!$A$2:$E$764,5,0)</f>
        <v>Bengaluru</v>
      </c>
      <c r="S5109" t="str">
        <f>VLOOKUP($B5109,[1]data!$A$1:$I$764,6,0)</f>
        <v>Royal Challengers Bangalore</v>
      </c>
      <c r="T5109" t="str">
        <f>VLOOKUP($B5109,[1]data!$A$1:$I$764,7,0)</f>
        <v>Kolkata Knight Riders</v>
      </c>
      <c r="U5109" t="str">
        <f>VLOOKUP($B5109,[1]data!$A$1:$I$764,9,0)</f>
        <v>Royal Challengers Bangalore</v>
      </c>
    </row>
    <row r="5110" spans="1:21" x14ac:dyDescent="0.3">
      <c r="A5110">
        <v>2013</v>
      </c>
      <c r="B5110" t="s">
        <v>3098</v>
      </c>
      <c r="C5110" s="1">
        <v>41373</v>
      </c>
      <c r="D5110" t="s">
        <v>210</v>
      </c>
      <c r="E5110" t="s">
        <v>1518</v>
      </c>
      <c r="F5110">
        <v>1167</v>
      </c>
      <c r="G5110" t="s">
        <v>26</v>
      </c>
      <c r="H5110">
        <v>5</v>
      </c>
      <c r="I5110">
        <f t="shared" si="158"/>
        <v>5</v>
      </c>
      <c r="J5110">
        <v>4</v>
      </c>
      <c r="K5110">
        <v>3</v>
      </c>
      <c r="L5110">
        <v>1</v>
      </c>
      <c r="M5110">
        <v>0</v>
      </c>
      <c r="N5110">
        <v>125</v>
      </c>
      <c r="O5110">
        <f t="shared" si="159"/>
        <v>125</v>
      </c>
      <c r="P5110" t="s">
        <v>17</v>
      </c>
      <c r="Q5110" s="1">
        <v>41373</v>
      </c>
      <c r="R5110" t="str">
        <f>VLOOKUP(B5110,[1]data!$A$2:$E$764,5,0)</f>
        <v>Bengaluru</v>
      </c>
      <c r="S5110" t="str">
        <f>VLOOKUP($B5110,[1]data!$A$1:$I$764,6,0)</f>
        <v>Royal Challengers Bangalore</v>
      </c>
      <c r="T5110" t="str">
        <f>VLOOKUP($B5110,[1]data!$A$1:$I$764,7,0)</f>
        <v>Kolkata Knight Riders</v>
      </c>
      <c r="U5110" t="str">
        <f>VLOOKUP($B5110,[1]data!$A$1:$I$764,9,0)</f>
        <v>Royal Challengers Bangalore</v>
      </c>
    </row>
    <row r="5111" spans="1:21" x14ac:dyDescent="0.3">
      <c r="A5111">
        <v>2013</v>
      </c>
      <c r="B5111" t="s">
        <v>3098</v>
      </c>
      <c r="C5111" s="1">
        <v>41373</v>
      </c>
      <c r="D5111" t="s">
        <v>210</v>
      </c>
      <c r="E5111" t="s">
        <v>185</v>
      </c>
      <c r="F5111">
        <v>1123</v>
      </c>
      <c r="G5111" t="s">
        <v>2491</v>
      </c>
      <c r="H5111">
        <v>1</v>
      </c>
      <c r="I5111">
        <f t="shared" si="158"/>
        <v>1</v>
      </c>
      <c r="J5111">
        <v>5</v>
      </c>
      <c r="K5111">
        <v>6</v>
      </c>
      <c r="L5111">
        <v>0</v>
      </c>
      <c r="M5111">
        <v>0</v>
      </c>
      <c r="N5111">
        <v>20</v>
      </c>
      <c r="O5111">
        <f t="shared" si="159"/>
        <v>20</v>
      </c>
      <c r="P5111" t="s">
        <v>17</v>
      </c>
      <c r="Q5111" s="1">
        <v>41373</v>
      </c>
      <c r="R5111" t="str">
        <f>VLOOKUP(B5111,[1]data!$A$2:$E$764,5,0)</f>
        <v>Bengaluru</v>
      </c>
      <c r="S5111" t="str">
        <f>VLOOKUP($B5111,[1]data!$A$1:$I$764,6,0)</f>
        <v>Royal Challengers Bangalore</v>
      </c>
      <c r="T5111" t="str">
        <f>VLOOKUP($B5111,[1]data!$A$1:$I$764,7,0)</f>
        <v>Kolkata Knight Riders</v>
      </c>
      <c r="U5111" t="str">
        <f>VLOOKUP($B5111,[1]data!$A$1:$I$764,9,0)</f>
        <v>Royal Challengers Bangalore</v>
      </c>
    </row>
    <row r="5112" spans="1:21" x14ac:dyDescent="0.3">
      <c r="A5112">
        <v>2013</v>
      </c>
      <c r="B5112" t="s">
        <v>3098</v>
      </c>
      <c r="C5112" s="1">
        <v>41373</v>
      </c>
      <c r="D5112" t="s">
        <v>210</v>
      </c>
      <c r="E5112" t="s">
        <v>3104</v>
      </c>
      <c r="F5112">
        <v>1290</v>
      </c>
      <c r="G5112" t="s">
        <v>1656</v>
      </c>
      <c r="H5112">
        <v>0</v>
      </c>
      <c r="I5112">
        <f t="shared" si="158"/>
        <v>0</v>
      </c>
      <c r="J5112">
        <v>1</v>
      </c>
      <c r="K5112">
        <v>2</v>
      </c>
      <c r="L5112">
        <v>0</v>
      </c>
      <c r="M5112">
        <v>0</v>
      </c>
      <c r="N5112">
        <v>0</v>
      </c>
      <c r="O5112">
        <f t="shared" si="159"/>
        <v>0</v>
      </c>
      <c r="P5112" t="s">
        <v>17</v>
      </c>
      <c r="Q5112" s="1">
        <v>41373</v>
      </c>
      <c r="R5112" t="str">
        <f>VLOOKUP(B5112,[1]data!$A$2:$E$764,5,0)</f>
        <v>Bengaluru</v>
      </c>
      <c r="S5112" t="str">
        <f>VLOOKUP($B5112,[1]data!$A$1:$I$764,6,0)</f>
        <v>Royal Challengers Bangalore</v>
      </c>
      <c r="T5112" t="str">
        <f>VLOOKUP($B5112,[1]data!$A$1:$I$764,7,0)</f>
        <v>Kolkata Knight Riders</v>
      </c>
      <c r="U5112" t="str">
        <f>VLOOKUP($B5112,[1]data!$A$1:$I$764,9,0)</f>
        <v>Royal Challengers Bangalore</v>
      </c>
    </row>
    <row r="5113" spans="1:21" x14ac:dyDescent="0.3">
      <c r="A5113">
        <v>2013</v>
      </c>
      <c r="B5113" t="s">
        <v>3098</v>
      </c>
      <c r="C5113" s="1">
        <v>41373</v>
      </c>
      <c r="D5113" t="s">
        <v>210</v>
      </c>
      <c r="E5113" t="s">
        <v>3034</v>
      </c>
      <c r="F5113">
        <v>1278</v>
      </c>
      <c r="G5113" t="s">
        <v>2691</v>
      </c>
      <c r="H5113">
        <v>49</v>
      </c>
      <c r="I5113">
        <f t="shared" si="158"/>
        <v>49</v>
      </c>
      <c r="J5113">
        <v>40</v>
      </c>
      <c r="K5113">
        <v>77</v>
      </c>
      <c r="L5113">
        <v>6</v>
      </c>
      <c r="M5113">
        <v>0</v>
      </c>
      <c r="N5113">
        <v>122.5</v>
      </c>
      <c r="O5113">
        <f t="shared" si="159"/>
        <v>122.5</v>
      </c>
      <c r="P5113" t="s">
        <v>17</v>
      </c>
      <c r="Q5113" s="1">
        <v>41373</v>
      </c>
      <c r="R5113" t="str">
        <f>VLOOKUP(B5113,[1]data!$A$2:$E$764,5,0)</f>
        <v>Bengaluru</v>
      </c>
      <c r="S5113" t="str">
        <f>VLOOKUP($B5113,[1]data!$A$1:$I$764,6,0)</f>
        <v>Royal Challengers Bangalore</v>
      </c>
      <c r="T5113" t="str">
        <f>VLOOKUP($B5113,[1]data!$A$1:$I$764,7,0)</f>
        <v>Kolkata Knight Riders</v>
      </c>
      <c r="U5113" t="str">
        <f>VLOOKUP($B5113,[1]data!$A$1:$I$764,9,0)</f>
        <v>Royal Challengers Bangalore</v>
      </c>
    </row>
    <row r="5114" spans="1:21" x14ac:dyDescent="0.3">
      <c r="A5114">
        <v>2013</v>
      </c>
      <c r="B5114" t="s">
        <v>3098</v>
      </c>
      <c r="C5114" s="1">
        <v>41373</v>
      </c>
      <c r="D5114" t="s">
        <v>210</v>
      </c>
      <c r="E5114" t="s">
        <v>1548</v>
      </c>
      <c r="F5114">
        <v>1195</v>
      </c>
      <c r="G5114" t="s">
        <v>2104</v>
      </c>
      <c r="H5114">
        <v>1</v>
      </c>
      <c r="I5114">
        <f t="shared" si="158"/>
        <v>1</v>
      </c>
      <c r="J5114">
        <v>2</v>
      </c>
      <c r="K5114">
        <v>4</v>
      </c>
      <c r="L5114">
        <v>0</v>
      </c>
      <c r="M5114">
        <v>0</v>
      </c>
      <c r="N5114">
        <v>50</v>
      </c>
      <c r="O5114">
        <f t="shared" si="159"/>
        <v>50</v>
      </c>
      <c r="P5114" t="s">
        <v>20</v>
      </c>
      <c r="Q5114" s="1">
        <v>41373</v>
      </c>
      <c r="R5114" t="str">
        <f>VLOOKUP(B5114,[1]data!$A$2:$E$764,5,0)</f>
        <v>Bengaluru</v>
      </c>
      <c r="S5114" t="str">
        <f>VLOOKUP($B5114,[1]data!$A$1:$I$764,6,0)</f>
        <v>Royal Challengers Bangalore</v>
      </c>
      <c r="T5114" t="str">
        <f>VLOOKUP($B5114,[1]data!$A$1:$I$764,7,0)</f>
        <v>Kolkata Knight Riders</v>
      </c>
      <c r="U5114" t="str">
        <f>VLOOKUP($B5114,[1]data!$A$1:$I$764,9,0)</f>
        <v>Royal Challengers Bangalore</v>
      </c>
    </row>
    <row r="5115" spans="1:21" x14ac:dyDescent="0.3">
      <c r="A5115">
        <v>2013</v>
      </c>
      <c r="B5115" t="s">
        <v>3098</v>
      </c>
      <c r="C5115" s="1">
        <v>41373</v>
      </c>
      <c r="D5115" t="s">
        <v>210</v>
      </c>
      <c r="E5115" t="s">
        <v>89</v>
      </c>
      <c r="F5115">
        <v>1045</v>
      </c>
      <c r="G5115" t="s">
        <v>3105</v>
      </c>
      <c r="H5115">
        <v>10</v>
      </c>
      <c r="I5115">
        <f t="shared" si="158"/>
        <v>10</v>
      </c>
      <c r="J5115">
        <v>12</v>
      </c>
      <c r="K5115">
        <v>12</v>
      </c>
      <c r="L5115">
        <v>0</v>
      </c>
      <c r="M5115">
        <v>0</v>
      </c>
      <c r="N5115">
        <v>83.33</v>
      </c>
      <c r="O5115">
        <f t="shared" si="159"/>
        <v>83.33</v>
      </c>
      <c r="P5115" t="s">
        <v>17</v>
      </c>
      <c r="Q5115" s="1">
        <v>41373</v>
      </c>
      <c r="R5115" t="str">
        <f>VLOOKUP(B5115,[1]data!$A$2:$E$764,5,0)</f>
        <v>Bengaluru</v>
      </c>
      <c r="S5115" t="str">
        <f>VLOOKUP($B5115,[1]data!$A$1:$I$764,6,0)</f>
        <v>Royal Challengers Bangalore</v>
      </c>
      <c r="T5115" t="str">
        <f>VLOOKUP($B5115,[1]data!$A$1:$I$764,7,0)</f>
        <v>Kolkata Knight Riders</v>
      </c>
      <c r="U5115" t="str">
        <f>VLOOKUP($B5115,[1]data!$A$1:$I$764,9,0)</f>
        <v>Royal Challengers Bangalore</v>
      </c>
    </row>
    <row r="5116" spans="1:21" x14ac:dyDescent="0.3">
      <c r="A5116">
        <v>2013</v>
      </c>
      <c r="B5116" t="s">
        <v>3098</v>
      </c>
      <c r="C5116" s="1">
        <v>41373</v>
      </c>
      <c r="D5116" t="s">
        <v>210</v>
      </c>
      <c r="E5116" t="s">
        <v>34</v>
      </c>
      <c r="F5116">
        <v>1280</v>
      </c>
      <c r="G5116" t="s">
        <v>1046</v>
      </c>
      <c r="H5116">
        <v>0</v>
      </c>
      <c r="I5116">
        <f t="shared" si="158"/>
        <v>0</v>
      </c>
      <c r="J5116">
        <v>6</v>
      </c>
      <c r="K5116">
        <v>3</v>
      </c>
      <c r="L5116">
        <v>0</v>
      </c>
      <c r="M5116">
        <v>0</v>
      </c>
      <c r="N5116">
        <v>0</v>
      </c>
      <c r="O5116">
        <f t="shared" si="159"/>
        <v>0</v>
      </c>
      <c r="P5116" t="s">
        <v>40</v>
      </c>
      <c r="Q5116" s="1">
        <v>41373</v>
      </c>
      <c r="R5116" t="str">
        <f>VLOOKUP(B5116,[1]data!$A$2:$E$764,5,0)</f>
        <v>Bengaluru</v>
      </c>
      <c r="S5116" t="str">
        <f>VLOOKUP($B5116,[1]data!$A$1:$I$764,6,0)</f>
        <v>Royal Challengers Bangalore</v>
      </c>
      <c r="T5116" t="str">
        <f>VLOOKUP($B5116,[1]data!$A$1:$I$764,7,0)</f>
        <v>Kolkata Knight Riders</v>
      </c>
      <c r="U5116" t="str">
        <f>VLOOKUP($B5116,[1]data!$A$1:$I$764,9,0)</f>
        <v>Royal Challengers Bangalore</v>
      </c>
    </row>
    <row r="5117" spans="1:21" x14ac:dyDescent="0.3">
      <c r="A5117">
        <v>2013</v>
      </c>
      <c r="B5117" t="s">
        <v>3098</v>
      </c>
      <c r="C5117" s="1">
        <v>41373</v>
      </c>
      <c r="D5117" t="s">
        <v>210</v>
      </c>
      <c r="E5117" t="s">
        <v>562</v>
      </c>
      <c r="F5117">
        <v>1002</v>
      </c>
      <c r="G5117" t="s">
        <v>1478</v>
      </c>
      <c r="H5117">
        <v>1</v>
      </c>
      <c r="I5117">
        <f t="shared" si="158"/>
        <v>1</v>
      </c>
      <c r="J5117">
        <v>1</v>
      </c>
      <c r="K5117">
        <v>8</v>
      </c>
      <c r="L5117">
        <v>0</v>
      </c>
      <c r="M5117">
        <v>0</v>
      </c>
      <c r="N5117">
        <v>100</v>
      </c>
      <c r="O5117">
        <f t="shared" si="159"/>
        <v>100</v>
      </c>
      <c r="P5117" t="s">
        <v>17</v>
      </c>
      <c r="Q5117" s="1">
        <v>41373</v>
      </c>
      <c r="R5117" t="str">
        <f>VLOOKUP(B5117,[1]data!$A$2:$E$764,5,0)</f>
        <v>Bengaluru</v>
      </c>
      <c r="S5117" t="str">
        <f>VLOOKUP($B5117,[1]data!$A$1:$I$764,6,0)</f>
        <v>Royal Challengers Bangalore</v>
      </c>
      <c r="T5117" t="str">
        <f>VLOOKUP($B5117,[1]data!$A$1:$I$764,7,0)</f>
        <v>Kolkata Knight Riders</v>
      </c>
      <c r="U5117" t="str">
        <f>VLOOKUP($B5117,[1]data!$A$1:$I$764,9,0)</f>
        <v>Royal Challengers Bangalore</v>
      </c>
    </row>
    <row r="5118" spans="1:21" x14ac:dyDescent="0.3">
      <c r="A5118">
        <v>2013</v>
      </c>
      <c r="B5118" t="s">
        <v>3106</v>
      </c>
      <c r="C5118" s="1">
        <v>41373</v>
      </c>
      <c r="D5118" t="s">
        <v>1940</v>
      </c>
      <c r="E5118" t="s">
        <v>15</v>
      </c>
      <c r="F5118">
        <v>1190</v>
      </c>
      <c r="G5118" t="s">
        <v>3107</v>
      </c>
      <c r="H5118">
        <v>52</v>
      </c>
      <c r="I5118">
        <f t="shared" si="158"/>
        <v>52</v>
      </c>
      <c r="J5118">
        <v>34</v>
      </c>
      <c r="K5118">
        <v>55</v>
      </c>
      <c r="L5118">
        <v>3</v>
      </c>
      <c r="M5118">
        <v>3</v>
      </c>
      <c r="N5118">
        <v>152.94</v>
      </c>
      <c r="O5118">
        <f t="shared" si="159"/>
        <v>152.94</v>
      </c>
      <c r="P5118" t="s">
        <v>17</v>
      </c>
      <c r="Q5118" s="1">
        <v>41373</v>
      </c>
      <c r="R5118" t="str">
        <f>VLOOKUP(B5118,[1]data!$A$2:$E$764,5,0)</f>
        <v>Delhi</v>
      </c>
      <c r="S5118" t="str">
        <f>VLOOKUP($B5118,[1]data!$A$1:$I$764,6,0)</f>
        <v>Delhi Capitals</v>
      </c>
      <c r="T5118" t="str">
        <f>VLOOKUP($B5118,[1]data!$A$1:$I$764,7,0)</f>
        <v>Sunrisers Hyderabad</v>
      </c>
      <c r="U5118" t="str">
        <f>VLOOKUP($B5118,[1]data!$A$1:$I$764,9,0)</f>
        <v>Sunrisers Hyderabad</v>
      </c>
    </row>
    <row r="5119" spans="1:21" x14ac:dyDescent="0.3">
      <c r="A5119">
        <v>2013</v>
      </c>
      <c r="B5119" t="s">
        <v>3106</v>
      </c>
      <c r="C5119" s="1">
        <v>41373</v>
      </c>
      <c r="D5119" t="s">
        <v>1940</v>
      </c>
      <c r="E5119" t="s">
        <v>2117</v>
      </c>
      <c r="F5119">
        <v>1203</v>
      </c>
      <c r="G5119" t="s">
        <v>199</v>
      </c>
      <c r="H5119">
        <v>40</v>
      </c>
      <c r="I5119">
        <f t="shared" si="158"/>
        <v>40</v>
      </c>
      <c r="J5119">
        <v>24</v>
      </c>
      <c r="K5119">
        <v>38</v>
      </c>
      <c r="L5119">
        <v>1</v>
      </c>
      <c r="M5119">
        <v>4</v>
      </c>
      <c r="N5119">
        <v>166.66</v>
      </c>
      <c r="O5119">
        <f t="shared" si="159"/>
        <v>166.66</v>
      </c>
      <c r="P5119" t="s">
        <v>17</v>
      </c>
      <c r="Q5119" s="1">
        <v>41373</v>
      </c>
      <c r="R5119" t="str">
        <f>VLOOKUP(B5119,[1]data!$A$2:$E$764,5,0)</f>
        <v>Delhi</v>
      </c>
      <c r="S5119" t="str">
        <f>VLOOKUP($B5119,[1]data!$A$1:$I$764,6,0)</f>
        <v>Delhi Capitals</v>
      </c>
      <c r="T5119" t="str">
        <f>VLOOKUP($B5119,[1]data!$A$1:$I$764,7,0)</f>
        <v>Sunrisers Hyderabad</v>
      </c>
      <c r="U5119" t="str">
        <f>VLOOKUP($B5119,[1]data!$A$1:$I$764,9,0)</f>
        <v>Sunrisers Hyderabad</v>
      </c>
    </row>
    <row r="5120" spans="1:21" x14ac:dyDescent="0.3">
      <c r="A5120">
        <v>2013</v>
      </c>
      <c r="B5120" t="s">
        <v>3106</v>
      </c>
      <c r="C5120" s="1">
        <v>41373</v>
      </c>
      <c r="D5120" t="s">
        <v>1940</v>
      </c>
      <c r="E5120" t="s">
        <v>2793</v>
      </c>
      <c r="F5120">
        <v>1265</v>
      </c>
      <c r="G5120" t="s">
        <v>199</v>
      </c>
      <c r="H5120">
        <v>3</v>
      </c>
      <c r="I5120">
        <f t="shared" si="158"/>
        <v>3</v>
      </c>
      <c r="J5120">
        <v>4</v>
      </c>
      <c r="K5120">
        <v>7</v>
      </c>
      <c r="L5120">
        <v>0</v>
      </c>
      <c r="M5120">
        <v>0</v>
      </c>
      <c r="N5120">
        <v>75</v>
      </c>
      <c r="O5120">
        <f t="shared" si="159"/>
        <v>75</v>
      </c>
      <c r="P5120" t="s">
        <v>17</v>
      </c>
      <c r="Q5120" s="1">
        <v>41373</v>
      </c>
      <c r="R5120" t="str">
        <f>VLOOKUP(B5120,[1]data!$A$2:$E$764,5,0)</f>
        <v>Delhi</v>
      </c>
      <c r="S5120" t="str">
        <f>VLOOKUP($B5120,[1]data!$A$1:$I$764,6,0)</f>
        <v>Delhi Capitals</v>
      </c>
      <c r="T5120" t="str">
        <f>VLOOKUP($B5120,[1]data!$A$1:$I$764,7,0)</f>
        <v>Sunrisers Hyderabad</v>
      </c>
      <c r="U5120" t="str">
        <f>VLOOKUP($B5120,[1]data!$A$1:$I$764,9,0)</f>
        <v>Sunrisers Hyderabad</v>
      </c>
    </row>
    <row r="5121" spans="1:21" x14ac:dyDescent="0.3">
      <c r="A5121">
        <v>2013</v>
      </c>
      <c r="B5121" t="s">
        <v>3106</v>
      </c>
      <c r="C5121" s="1">
        <v>41373</v>
      </c>
      <c r="D5121" t="s">
        <v>1940</v>
      </c>
      <c r="E5121" t="s">
        <v>2881</v>
      </c>
      <c r="F5121">
        <v>1271</v>
      </c>
      <c r="G5121" t="s">
        <v>3108</v>
      </c>
      <c r="H5121">
        <v>12</v>
      </c>
      <c r="I5121">
        <f t="shared" si="158"/>
        <v>12</v>
      </c>
      <c r="J5121">
        <v>11</v>
      </c>
      <c r="K5121">
        <v>9</v>
      </c>
      <c r="L5121">
        <v>2</v>
      </c>
      <c r="M5121">
        <v>0</v>
      </c>
      <c r="N5121">
        <v>109.09</v>
      </c>
      <c r="O5121">
        <f t="shared" si="159"/>
        <v>109.09</v>
      </c>
      <c r="P5121" t="s">
        <v>17</v>
      </c>
      <c r="Q5121" s="1">
        <v>41373</v>
      </c>
      <c r="R5121" t="str">
        <f>VLOOKUP(B5121,[1]data!$A$2:$E$764,5,0)</f>
        <v>Delhi</v>
      </c>
      <c r="S5121" t="str">
        <f>VLOOKUP($B5121,[1]data!$A$1:$I$764,6,0)</f>
        <v>Delhi Capitals</v>
      </c>
      <c r="T5121" t="str">
        <f>VLOOKUP($B5121,[1]data!$A$1:$I$764,7,0)</f>
        <v>Sunrisers Hyderabad</v>
      </c>
      <c r="U5121" t="str">
        <f>VLOOKUP($B5121,[1]data!$A$1:$I$764,9,0)</f>
        <v>Sunrisers Hyderabad</v>
      </c>
    </row>
    <row r="5122" spans="1:21" x14ac:dyDescent="0.3">
      <c r="A5122">
        <v>2013</v>
      </c>
      <c r="B5122" t="s">
        <v>3106</v>
      </c>
      <c r="C5122" s="1">
        <v>41373</v>
      </c>
      <c r="D5122" t="s">
        <v>1940</v>
      </c>
      <c r="E5122" t="s">
        <v>74</v>
      </c>
      <c r="F5122">
        <v>1010</v>
      </c>
      <c r="G5122" t="s">
        <v>750</v>
      </c>
      <c r="H5122">
        <v>20</v>
      </c>
      <c r="I5122">
        <f t="shared" si="158"/>
        <v>20</v>
      </c>
      <c r="J5122">
        <v>19</v>
      </c>
      <c r="K5122">
        <v>37</v>
      </c>
      <c r="L5122">
        <v>2</v>
      </c>
      <c r="M5122">
        <v>0</v>
      </c>
      <c r="N5122">
        <v>105.26</v>
      </c>
      <c r="O5122">
        <f t="shared" si="159"/>
        <v>105.26</v>
      </c>
      <c r="P5122" t="s">
        <v>20</v>
      </c>
      <c r="Q5122" s="1">
        <v>41373</v>
      </c>
      <c r="R5122" t="str">
        <f>VLOOKUP(B5122,[1]data!$A$2:$E$764,5,0)</f>
        <v>Delhi</v>
      </c>
      <c r="S5122" t="str">
        <f>VLOOKUP($B5122,[1]data!$A$1:$I$764,6,0)</f>
        <v>Delhi Capitals</v>
      </c>
      <c r="T5122" t="str">
        <f>VLOOKUP($B5122,[1]data!$A$1:$I$764,7,0)</f>
        <v>Sunrisers Hyderabad</v>
      </c>
      <c r="U5122" t="str">
        <f>VLOOKUP($B5122,[1]data!$A$1:$I$764,9,0)</f>
        <v>Sunrisers Hyderabad</v>
      </c>
    </row>
    <row r="5123" spans="1:21" x14ac:dyDescent="0.3">
      <c r="A5123">
        <v>2013</v>
      </c>
      <c r="B5123" t="s">
        <v>3106</v>
      </c>
      <c r="C5123" s="1">
        <v>41373</v>
      </c>
      <c r="D5123" t="s">
        <v>1940</v>
      </c>
      <c r="E5123" t="s">
        <v>94</v>
      </c>
      <c r="F5123">
        <v>1043</v>
      </c>
      <c r="G5123" t="s">
        <v>3109</v>
      </c>
      <c r="H5123">
        <v>23</v>
      </c>
      <c r="I5123">
        <f t="shared" ref="I5123:I5186" si="160">IF(H5123="",(J5123*N5123)/100,H5123)</f>
        <v>23</v>
      </c>
      <c r="J5123">
        <v>24</v>
      </c>
      <c r="K5123">
        <v>37</v>
      </c>
      <c r="L5123">
        <v>2</v>
      </c>
      <c r="M5123">
        <v>0</v>
      </c>
      <c r="N5123">
        <v>95.83</v>
      </c>
      <c r="O5123">
        <f t="shared" ref="O5123:O5186" si="161">IF(N5123="",IF(J5123=0,0,(I5123/J5123)*100),N5123)</f>
        <v>95.83</v>
      </c>
      <c r="P5123" t="s">
        <v>40</v>
      </c>
      <c r="Q5123" s="1">
        <v>41373</v>
      </c>
      <c r="R5123" t="str">
        <f>VLOOKUP(B5123,[1]data!$A$2:$E$764,5,0)</f>
        <v>Delhi</v>
      </c>
      <c r="S5123" t="str">
        <f>VLOOKUP($B5123,[1]data!$A$1:$I$764,6,0)</f>
        <v>Delhi Capitals</v>
      </c>
      <c r="T5123" t="str">
        <f>VLOOKUP($B5123,[1]data!$A$1:$I$764,7,0)</f>
        <v>Sunrisers Hyderabad</v>
      </c>
      <c r="U5123" t="str">
        <f>VLOOKUP($B5123,[1]data!$A$1:$I$764,9,0)</f>
        <v>Sunrisers Hyderabad</v>
      </c>
    </row>
    <row r="5124" spans="1:21" x14ac:dyDescent="0.3">
      <c r="A5124">
        <v>2013</v>
      </c>
      <c r="B5124" t="s">
        <v>3106</v>
      </c>
      <c r="C5124" s="1">
        <v>41373</v>
      </c>
      <c r="D5124" t="s">
        <v>1940</v>
      </c>
      <c r="E5124" t="s">
        <v>3050</v>
      </c>
      <c r="F5124">
        <v>1281</v>
      </c>
      <c r="G5124" t="s">
        <v>26</v>
      </c>
      <c r="H5124">
        <v>4</v>
      </c>
      <c r="I5124">
        <f t="shared" si="160"/>
        <v>4</v>
      </c>
      <c r="J5124">
        <v>3</v>
      </c>
      <c r="K5124">
        <v>4</v>
      </c>
      <c r="L5124">
        <v>0</v>
      </c>
      <c r="M5124">
        <v>0</v>
      </c>
      <c r="N5124">
        <v>133.33000000000001</v>
      </c>
      <c r="O5124">
        <f t="shared" si="161"/>
        <v>133.33000000000001</v>
      </c>
      <c r="P5124" t="s">
        <v>17</v>
      </c>
      <c r="Q5124" s="1">
        <v>41373</v>
      </c>
      <c r="R5124" t="str">
        <f>VLOOKUP(B5124,[1]data!$A$2:$E$764,5,0)</f>
        <v>Delhi</v>
      </c>
      <c r="S5124" t="str">
        <f>VLOOKUP($B5124,[1]data!$A$1:$I$764,6,0)</f>
        <v>Delhi Capitals</v>
      </c>
      <c r="T5124" t="str">
        <f>VLOOKUP($B5124,[1]data!$A$1:$I$764,7,0)</f>
        <v>Sunrisers Hyderabad</v>
      </c>
      <c r="U5124" t="str">
        <f>VLOOKUP($B5124,[1]data!$A$1:$I$764,9,0)</f>
        <v>Sunrisers Hyderabad</v>
      </c>
    </row>
    <row r="5125" spans="1:21" x14ac:dyDescent="0.3">
      <c r="A5125">
        <v>2013</v>
      </c>
      <c r="B5125" t="s">
        <v>3106</v>
      </c>
      <c r="C5125" s="1">
        <v>41373</v>
      </c>
      <c r="D5125" t="s">
        <v>1940</v>
      </c>
      <c r="E5125" t="s">
        <v>21</v>
      </c>
      <c r="F5125">
        <v>1024</v>
      </c>
      <c r="G5125" t="s">
        <v>26</v>
      </c>
      <c r="H5125">
        <v>93</v>
      </c>
      <c r="I5125">
        <f t="shared" si="160"/>
        <v>93</v>
      </c>
      <c r="J5125">
        <v>47</v>
      </c>
      <c r="K5125">
        <v>60</v>
      </c>
      <c r="L5125">
        <v>11</v>
      </c>
      <c r="M5125">
        <v>4</v>
      </c>
      <c r="N5125">
        <v>197.87</v>
      </c>
      <c r="O5125">
        <f t="shared" si="161"/>
        <v>197.87</v>
      </c>
      <c r="P5125" t="s">
        <v>40</v>
      </c>
      <c r="Q5125" s="1">
        <v>41373</v>
      </c>
      <c r="R5125" t="str">
        <f>VLOOKUP(B5125,[1]data!$A$2:$E$764,5,0)</f>
        <v>Delhi</v>
      </c>
      <c r="S5125" t="str">
        <f>VLOOKUP($B5125,[1]data!$A$1:$I$764,6,0)</f>
        <v>Delhi Capitals</v>
      </c>
      <c r="T5125" t="str">
        <f>VLOOKUP($B5125,[1]data!$A$1:$I$764,7,0)</f>
        <v>Sunrisers Hyderabad</v>
      </c>
      <c r="U5125" t="str">
        <f>VLOOKUP($B5125,[1]data!$A$1:$I$764,9,0)</f>
        <v>Sunrisers Hyderabad</v>
      </c>
    </row>
    <row r="5126" spans="1:21" x14ac:dyDescent="0.3">
      <c r="A5126">
        <v>2013</v>
      </c>
      <c r="B5126" t="s">
        <v>3106</v>
      </c>
      <c r="C5126" s="1">
        <v>41373</v>
      </c>
      <c r="D5126" t="s">
        <v>1940</v>
      </c>
      <c r="E5126" t="s">
        <v>366</v>
      </c>
      <c r="F5126">
        <v>1074</v>
      </c>
      <c r="G5126" t="s">
        <v>3110</v>
      </c>
      <c r="H5126">
        <v>15</v>
      </c>
      <c r="I5126">
        <f t="shared" si="160"/>
        <v>15</v>
      </c>
      <c r="J5126">
        <v>15</v>
      </c>
      <c r="K5126">
        <v>26</v>
      </c>
      <c r="L5126">
        <v>0</v>
      </c>
      <c r="M5126">
        <v>1</v>
      </c>
      <c r="N5126">
        <v>100</v>
      </c>
      <c r="O5126">
        <f t="shared" si="161"/>
        <v>100</v>
      </c>
      <c r="P5126" t="s">
        <v>17</v>
      </c>
      <c r="Q5126" s="1">
        <v>41373</v>
      </c>
      <c r="R5126" t="str">
        <f>VLOOKUP(B5126,[1]data!$A$2:$E$764,5,0)</f>
        <v>Delhi</v>
      </c>
      <c r="S5126" t="str">
        <f>VLOOKUP($B5126,[1]data!$A$1:$I$764,6,0)</f>
        <v>Delhi Capitals</v>
      </c>
      <c r="T5126" t="str">
        <f>VLOOKUP($B5126,[1]data!$A$1:$I$764,7,0)</f>
        <v>Sunrisers Hyderabad</v>
      </c>
      <c r="U5126" t="str">
        <f>VLOOKUP($B5126,[1]data!$A$1:$I$764,9,0)</f>
        <v>Sunrisers Hyderabad</v>
      </c>
    </row>
    <row r="5127" spans="1:21" x14ac:dyDescent="0.3">
      <c r="A5127">
        <v>2013</v>
      </c>
      <c r="B5127" t="s">
        <v>3106</v>
      </c>
      <c r="C5127" s="1">
        <v>41373</v>
      </c>
      <c r="D5127" t="s">
        <v>1940</v>
      </c>
      <c r="E5127" t="s">
        <v>828</v>
      </c>
      <c r="F5127">
        <v>1056</v>
      </c>
      <c r="G5127" t="s">
        <v>26</v>
      </c>
      <c r="H5127">
        <v>7</v>
      </c>
      <c r="I5127">
        <f t="shared" si="160"/>
        <v>7</v>
      </c>
      <c r="J5127">
        <v>9</v>
      </c>
      <c r="K5127">
        <v>27</v>
      </c>
      <c r="L5127">
        <v>1</v>
      </c>
      <c r="M5127">
        <v>0</v>
      </c>
      <c r="N5127">
        <v>77.77</v>
      </c>
      <c r="O5127">
        <f t="shared" si="161"/>
        <v>77.77</v>
      </c>
      <c r="P5127" t="s">
        <v>17</v>
      </c>
      <c r="Q5127" s="1">
        <v>41373</v>
      </c>
      <c r="R5127" t="str">
        <f>VLOOKUP(B5127,[1]data!$A$2:$E$764,5,0)</f>
        <v>Delhi</v>
      </c>
      <c r="S5127" t="str">
        <f>VLOOKUP($B5127,[1]data!$A$1:$I$764,6,0)</f>
        <v>Delhi Capitals</v>
      </c>
      <c r="T5127" t="str">
        <f>VLOOKUP($B5127,[1]data!$A$1:$I$764,7,0)</f>
        <v>Sunrisers Hyderabad</v>
      </c>
      <c r="U5127" t="str">
        <f>VLOOKUP($B5127,[1]data!$A$1:$I$764,9,0)</f>
        <v>Sunrisers Hyderabad</v>
      </c>
    </row>
    <row r="5128" spans="1:21" x14ac:dyDescent="0.3">
      <c r="A5128">
        <v>2013</v>
      </c>
      <c r="B5128" t="s">
        <v>3106</v>
      </c>
      <c r="C5128" s="1">
        <v>41373</v>
      </c>
      <c r="D5128" t="s">
        <v>1940</v>
      </c>
      <c r="E5128" t="s">
        <v>2809</v>
      </c>
      <c r="F5128">
        <v>1267</v>
      </c>
      <c r="G5128" t="s">
        <v>26</v>
      </c>
      <c r="H5128">
        <v>2</v>
      </c>
      <c r="I5128">
        <f t="shared" si="160"/>
        <v>2</v>
      </c>
      <c r="J5128">
        <v>2</v>
      </c>
      <c r="K5128">
        <v>3</v>
      </c>
      <c r="L5128">
        <v>0</v>
      </c>
      <c r="M5128">
        <v>0</v>
      </c>
      <c r="N5128">
        <v>100</v>
      </c>
      <c r="O5128">
        <f t="shared" si="161"/>
        <v>100</v>
      </c>
      <c r="P5128" t="s">
        <v>17</v>
      </c>
      <c r="Q5128" s="1">
        <v>41373</v>
      </c>
      <c r="R5128" t="str">
        <f>VLOOKUP(B5128,[1]data!$A$2:$E$764,5,0)</f>
        <v>Delhi</v>
      </c>
      <c r="S5128" t="str">
        <f>VLOOKUP($B5128,[1]data!$A$1:$I$764,6,0)</f>
        <v>Delhi Capitals</v>
      </c>
      <c r="T5128" t="str">
        <f>VLOOKUP($B5128,[1]data!$A$1:$I$764,7,0)</f>
        <v>Sunrisers Hyderabad</v>
      </c>
      <c r="U5128" t="str">
        <f>VLOOKUP($B5128,[1]data!$A$1:$I$764,9,0)</f>
        <v>Sunrisers Hyderabad</v>
      </c>
    </row>
    <row r="5129" spans="1:21" x14ac:dyDescent="0.3">
      <c r="A5129">
        <v>2013</v>
      </c>
      <c r="B5129" t="s">
        <v>3106</v>
      </c>
      <c r="C5129" s="1">
        <v>41373</v>
      </c>
      <c r="D5129" t="s">
        <v>1940</v>
      </c>
      <c r="E5129" t="s">
        <v>1898</v>
      </c>
      <c r="F5129">
        <v>1163</v>
      </c>
      <c r="G5129" t="s">
        <v>3111</v>
      </c>
      <c r="H5129">
        <v>29</v>
      </c>
      <c r="I5129">
        <f t="shared" si="160"/>
        <v>29</v>
      </c>
      <c r="J5129">
        <v>20</v>
      </c>
      <c r="K5129">
        <v>22</v>
      </c>
      <c r="L5129">
        <v>3</v>
      </c>
      <c r="M5129">
        <v>2</v>
      </c>
      <c r="N5129">
        <v>145</v>
      </c>
      <c r="O5129">
        <f t="shared" si="161"/>
        <v>145</v>
      </c>
      <c r="P5129" t="s">
        <v>17</v>
      </c>
      <c r="Q5129" s="1">
        <v>41373</v>
      </c>
      <c r="R5129" t="str">
        <f>VLOOKUP(B5129,[1]data!$A$2:$E$764,5,0)</f>
        <v>Delhi</v>
      </c>
      <c r="S5129" t="str">
        <f>VLOOKUP($B5129,[1]data!$A$1:$I$764,6,0)</f>
        <v>Delhi Capitals</v>
      </c>
      <c r="T5129" t="str">
        <f>VLOOKUP($B5129,[1]data!$A$1:$I$764,7,0)</f>
        <v>Sunrisers Hyderabad</v>
      </c>
      <c r="U5129" t="str">
        <f>VLOOKUP($B5129,[1]data!$A$1:$I$764,9,0)</f>
        <v>Sunrisers Hyderabad</v>
      </c>
    </row>
    <row r="5130" spans="1:21" x14ac:dyDescent="0.3">
      <c r="A5130">
        <v>2013</v>
      </c>
      <c r="B5130" t="s">
        <v>3106</v>
      </c>
      <c r="C5130" s="1">
        <v>41373</v>
      </c>
      <c r="D5130" t="s">
        <v>1940</v>
      </c>
      <c r="E5130" t="s">
        <v>833</v>
      </c>
      <c r="F5130">
        <v>1051</v>
      </c>
      <c r="G5130" t="s">
        <v>3112</v>
      </c>
      <c r="H5130">
        <v>13</v>
      </c>
      <c r="I5130">
        <f t="shared" si="160"/>
        <v>13</v>
      </c>
      <c r="J5130">
        <v>15</v>
      </c>
      <c r="K5130">
        <v>28</v>
      </c>
      <c r="L5130">
        <v>2</v>
      </c>
      <c r="M5130">
        <v>0</v>
      </c>
      <c r="N5130">
        <v>86.66</v>
      </c>
      <c r="O5130">
        <f t="shared" si="161"/>
        <v>86.66</v>
      </c>
      <c r="P5130" t="s">
        <v>17</v>
      </c>
      <c r="Q5130" s="1">
        <v>41373</v>
      </c>
      <c r="R5130" t="str">
        <f>VLOOKUP(B5130,[1]data!$A$2:$E$764,5,0)</f>
        <v>Delhi</v>
      </c>
      <c r="S5130" t="str">
        <f>VLOOKUP($B5130,[1]data!$A$1:$I$764,6,0)</f>
        <v>Delhi Capitals</v>
      </c>
      <c r="T5130" t="str">
        <f>VLOOKUP($B5130,[1]data!$A$1:$I$764,7,0)</f>
        <v>Sunrisers Hyderabad</v>
      </c>
      <c r="U5130" t="str">
        <f>VLOOKUP($B5130,[1]data!$A$1:$I$764,9,0)</f>
        <v>Sunrisers Hyderabad</v>
      </c>
    </row>
    <row r="5131" spans="1:21" x14ac:dyDescent="0.3">
      <c r="A5131">
        <v>2013</v>
      </c>
      <c r="B5131" t="s">
        <v>3113</v>
      </c>
      <c r="C5131" s="1">
        <v>41374</v>
      </c>
      <c r="D5131" t="s">
        <v>1960</v>
      </c>
      <c r="E5131" t="s">
        <v>1100</v>
      </c>
      <c r="F5131">
        <v>1126</v>
      </c>
      <c r="G5131" t="s">
        <v>3114</v>
      </c>
      <c r="H5131">
        <v>0</v>
      </c>
      <c r="I5131">
        <f t="shared" si="160"/>
        <v>0</v>
      </c>
      <c r="J5131">
        <v>2</v>
      </c>
      <c r="K5131">
        <v>5</v>
      </c>
      <c r="L5131">
        <v>0</v>
      </c>
      <c r="M5131">
        <v>0</v>
      </c>
      <c r="N5131">
        <v>0</v>
      </c>
      <c r="O5131">
        <f t="shared" si="161"/>
        <v>0</v>
      </c>
      <c r="P5131" t="s">
        <v>17</v>
      </c>
      <c r="Q5131" s="1">
        <v>41374</v>
      </c>
      <c r="R5131" t="str">
        <f>VLOOKUP(B5131,[1]data!$A$2:$E$764,5,0)</f>
        <v>Chennai</v>
      </c>
      <c r="S5131" t="str">
        <f>VLOOKUP($B5131,[1]data!$A$1:$I$764,6,0)</f>
        <v>Chennai Super Kings</v>
      </c>
      <c r="T5131" t="str">
        <f>VLOOKUP($B5131,[1]data!$A$1:$I$764,7,0)</f>
        <v>Royal Challengers Bangalore</v>
      </c>
      <c r="U5131" t="str">
        <f>VLOOKUP($B5131,[1]data!$A$1:$I$764,9,0)</f>
        <v>Chennai Super Kings</v>
      </c>
    </row>
    <row r="5132" spans="1:21" x14ac:dyDescent="0.3">
      <c r="A5132">
        <v>2013</v>
      </c>
      <c r="B5132" t="s">
        <v>3113</v>
      </c>
      <c r="C5132" s="1">
        <v>41374</v>
      </c>
      <c r="D5132" t="s">
        <v>1960</v>
      </c>
      <c r="E5132" t="s">
        <v>157</v>
      </c>
      <c r="F5132">
        <v>1046</v>
      </c>
      <c r="G5132" t="s">
        <v>2338</v>
      </c>
      <c r="H5132">
        <v>4</v>
      </c>
      <c r="I5132">
        <f t="shared" si="160"/>
        <v>4</v>
      </c>
      <c r="J5132">
        <v>5</v>
      </c>
      <c r="K5132">
        <v>6</v>
      </c>
      <c r="L5132">
        <v>1</v>
      </c>
      <c r="M5132">
        <v>0</v>
      </c>
      <c r="N5132">
        <v>80</v>
      </c>
      <c r="O5132">
        <f t="shared" si="161"/>
        <v>80</v>
      </c>
      <c r="P5132" t="s">
        <v>17</v>
      </c>
      <c r="Q5132" s="1">
        <v>41374</v>
      </c>
      <c r="R5132" t="str">
        <f>VLOOKUP(B5132,[1]data!$A$2:$E$764,5,0)</f>
        <v>Chennai</v>
      </c>
      <c r="S5132" t="str">
        <f>VLOOKUP($B5132,[1]data!$A$1:$I$764,6,0)</f>
        <v>Chennai Super Kings</v>
      </c>
      <c r="T5132" t="str">
        <f>VLOOKUP($B5132,[1]data!$A$1:$I$764,7,0)</f>
        <v>Royal Challengers Bangalore</v>
      </c>
      <c r="U5132" t="str">
        <f>VLOOKUP($B5132,[1]data!$A$1:$I$764,9,0)</f>
        <v>Chennai Super Kings</v>
      </c>
    </row>
    <row r="5133" spans="1:21" x14ac:dyDescent="0.3">
      <c r="A5133">
        <v>2013</v>
      </c>
      <c r="B5133" t="s">
        <v>3113</v>
      </c>
      <c r="C5133" s="1">
        <v>41374</v>
      </c>
      <c r="D5133" t="s">
        <v>1960</v>
      </c>
      <c r="E5133" t="s">
        <v>1392</v>
      </c>
      <c r="F5133">
        <v>1200</v>
      </c>
      <c r="G5133" t="s">
        <v>3115</v>
      </c>
      <c r="H5133">
        <v>8</v>
      </c>
      <c r="I5133">
        <f t="shared" si="160"/>
        <v>8</v>
      </c>
      <c r="J5133">
        <v>6</v>
      </c>
      <c r="K5133">
        <v>12</v>
      </c>
      <c r="L5133">
        <v>1</v>
      </c>
      <c r="M5133">
        <v>0</v>
      </c>
      <c r="N5133">
        <v>133.33000000000001</v>
      </c>
      <c r="O5133">
        <f t="shared" si="161"/>
        <v>133.33000000000001</v>
      </c>
      <c r="P5133" t="s">
        <v>17</v>
      </c>
      <c r="Q5133" s="1">
        <v>41374</v>
      </c>
      <c r="R5133" t="str">
        <f>VLOOKUP(B5133,[1]data!$A$2:$E$764,5,0)</f>
        <v>Chennai</v>
      </c>
      <c r="S5133" t="str">
        <f>VLOOKUP($B5133,[1]data!$A$1:$I$764,6,0)</f>
        <v>Chennai Super Kings</v>
      </c>
      <c r="T5133" t="str">
        <f>VLOOKUP($B5133,[1]data!$A$1:$I$764,7,0)</f>
        <v>Royal Challengers Bangalore</v>
      </c>
      <c r="U5133" t="str">
        <f>VLOOKUP($B5133,[1]data!$A$1:$I$764,9,0)</f>
        <v>Chennai Super Kings</v>
      </c>
    </row>
    <row r="5134" spans="1:21" x14ac:dyDescent="0.3">
      <c r="A5134">
        <v>2013</v>
      </c>
      <c r="B5134" t="s">
        <v>3113</v>
      </c>
      <c r="C5134" s="1">
        <v>41374</v>
      </c>
      <c r="D5134" t="s">
        <v>1960</v>
      </c>
      <c r="E5134" t="s">
        <v>25</v>
      </c>
      <c r="F5134">
        <v>1026</v>
      </c>
      <c r="G5134" t="s">
        <v>1869</v>
      </c>
      <c r="H5134">
        <v>3</v>
      </c>
      <c r="I5134">
        <f t="shared" si="160"/>
        <v>3</v>
      </c>
      <c r="J5134">
        <v>5</v>
      </c>
      <c r="K5134">
        <v>9</v>
      </c>
      <c r="L5134">
        <v>0</v>
      </c>
      <c r="M5134">
        <v>0</v>
      </c>
      <c r="N5134">
        <v>60</v>
      </c>
      <c r="O5134">
        <f t="shared" si="161"/>
        <v>60</v>
      </c>
      <c r="P5134" t="s">
        <v>17</v>
      </c>
      <c r="Q5134" s="1">
        <v>41374</v>
      </c>
      <c r="R5134" t="str">
        <f>VLOOKUP(B5134,[1]data!$A$2:$E$764,5,0)</f>
        <v>Chennai</v>
      </c>
      <c r="S5134" t="str">
        <f>VLOOKUP($B5134,[1]data!$A$1:$I$764,6,0)</f>
        <v>Chennai Super Kings</v>
      </c>
      <c r="T5134" t="str">
        <f>VLOOKUP($B5134,[1]data!$A$1:$I$764,7,0)</f>
        <v>Royal Challengers Bangalore</v>
      </c>
      <c r="U5134" t="str">
        <f>VLOOKUP($B5134,[1]data!$A$1:$I$764,9,0)</f>
        <v>Chennai Super Kings</v>
      </c>
    </row>
    <row r="5135" spans="1:21" x14ac:dyDescent="0.3">
      <c r="A5135">
        <v>2013</v>
      </c>
      <c r="B5135" t="s">
        <v>3113</v>
      </c>
      <c r="C5135" s="1">
        <v>41374</v>
      </c>
      <c r="D5135" t="s">
        <v>1960</v>
      </c>
      <c r="E5135" t="s">
        <v>82</v>
      </c>
      <c r="F5135">
        <v>1184</v>
      </c>
      <c r="G5135" t="s">
        <v>26</v>
      </c>
      <c r="H5135">
        <v>86</v>
      </c>
      <c r="I5135">
        <f t="shared" si="160"/>
        <v>86</v>
      </c>
      <c r="J5135">
        <v>54</v>
      </c>
      <c r="K5135">
        <v>77</v>
      </c>
      <c r="L5135">
        <v>11</v>
      </c>
      <c r="M5135">
        <v>2</v>
      </c>
      <c r="N5135">
        <v>159.25</v>
      </c>
      <c r="O5135">
        <f t="shared" si="161"/>
        <v>159.25</v>
      </c>
      <c r="P5135" t="s">
        <v>17</v>
      </c>
      <c r="Q5135" s="1">
        <v>41374</v>
      </c>
      <c r="R5135" t="str">
        <f>VLOOKUP(B5135,[1]data!$A$2:$E$764,5,0)</f>
        <v>Chennai</v>
      </c>
      <c r="S5135" t="str">
        <f>VLOOKUP($B5135,[1]data!$A$1:$I$764,6,0)</f>
        <v>Chennai Super Kings</v>
      </c>
      <c r="T5135" t="str">
        <f>VLOOKUP($B5135,[1]data!$A$1:$I$764,7,0)</f>
        <v>Royal Challengers Bangalore</v>
      </c>
      <c r="U5135" t="str">
        <f>VLOOKUP($B5135,[1]data!$A$1:$I$764,9,0)</f>
        <v>Chennai Super Kings</v>
      </c>
    </row>
    <row r="5136" spans="1:21" x14ac:dyDescent="0.3">
      <c r="A5136">
        <v>2013</v>
      </c>
      <c r="B5136" t="s">
        <v>3113</v>
      </c>
      <c r="C5136" s="1">
        <v>41374</v>
      </c>
      <c r="D5136" t="s">
        <v>1960</v>
      </c>
      <c r="E5136" t="s">
        <v>1055</v>
      </c>
      <c r="F5136">
        <v>1118</v>
      </c>
      <c r="G5136" t="s">
        <v>26</v>
      </c>
      <c r="H5136">
        <v>50</v>
      </c>
      <c r="I5136">
        <f t="shared" si="160"/>
        <v>50</v>
      </c>
      <c r="J5136">
        <v>50</v>
      </c>
      <c r="K5136">
        <v>77</v>
      </c>
      <c r="L5136">
        <v>3</v>
      </c>
      <c r="M5136">
        <v>1</v>
      </c>
      <c r="N5136">
        <v>100</v>
      </c>
      <c r="O5136">
        <f t="shared" si="161"/>
        <v>100</v>
      </c>
      <c r="P5136" t="s">
        <v>17</v>
      </c>
      <c r="Q5136" s="1">
        <v>41374</v>
      </c>
      <c r="R5136" t="str">
        <f>VLOOKUP(B5136,[1]data!$A$2:$E$764,5,0)</f>
        <v>Chennai</v>
      </c>
      <c r="S5136" t="str">
        <f>VLOOKUP($B5136,[1]data!$A$1:$I$764,6,0)</f>
        <v>Chennai Super Kings</v>
      </c>
      <c r="T5136" t="str">
        <f>VLOOKUP($B5136,[1]data!$A$1:$I$764,7,0)</f>
        <v>Royal Challengers Bangalore</v>
      </c>
      <c r="U5136" t="str">
        <f>VLOOKUP($B5136,[1]data!$A$1:$I$764,9,0)</f>
        <v>Chennai Super Kings</v>
      </c>
    </row>
    <row r="5137" spans="1:21" x14ac:dyDescent="0.3">
      <c r="A5137">
        <v>2013</v>
      </c>
      <c r="B5137" t="s">
        <v>3113</v>
      </c>
      <c r="C5137" s="1">
        <v>41374</v>
      </c>
      <c r="D5137" t="s">
        <v>1960</v>
      </c>
      <c r="E5137" t="s">
        <v>2768</v>
      </c>
      <c r="F5137">
        <v>1263</v>
      </c>
      <c r="G5137" t="s">
        <v>26</v>
      </c>
      <c r="H5137">
        <v>1</v>
      </c>
      <c r="I5137">
        <f t="shared" si="160"/>
        <v>1</v>
      </c>
      <c r="J5137">
        <v>5</v>
      </c>
      <c r="K5137">
        <v>6</v>
      </c>
      <c r="L5137">
        <v>0</v>
      </c>
      <c r="M5137">
        <v>0</v>
      </c>
      <c r="N5137">
        <v>20</v>
      </c>
      <c r="O5137">
        <f t="shared" si="161"/>
        <v>20</v>
      </c>
      <c r="P5137" t="s">
        <v>17</v>
      </c>
      <c r="Q5137" s="1">
        <v>41374</v>
      </c>
      <c r="R5137" t="str">
        <f>VLOOKUP(B5137,[1]data!$A$2:$E$764,5,0)</f>
        <v>Chennai</v>
      </c>
      <c r="S5137" t="str">
        <f>VLOOKUP($B5137,[1]data!$A$1:$I$764,6,0)</f>
        <v>Chennai Super Kings</v>
      </c>
      <c r="T5137" t="str">
        <f>VLOOKUP($B5137,[1]data!$A$1:$I$764,7,0)</f>
        <v>Royal Challengers Bangalore</v>
      </c>
      <c r="U5137" t="str">
        <f>VLOOKUP($B5137,[1]data!$A$1:$I$764,9,0)</f>
        <v>Chennai Super Kings</v>
      </c>
    </row>
    <row r="5138" spans="1:21" x14ac:dyDescent="0.3">
      <c r="A5138">
        <v>2013</v>
      </c>
      <c r="B5138" t="s">
        <v>3113</v>
      </c>
      <c r="C5138" s="1">
        <v>41374</v>
      </c>
      <c r="D5138" t="s">
        <v>1960</v>
      </c>
      <c r="E5138" t="s">
        <v>3073</v>
      </c>
      <c r="F5138">
        <v>1287</v>
      </c>
      <c r="G5138" t="s">
        <v>3116</v>
      </c>
      <c r="H5138">
        <v>16</v>
      </c>
      <c r="I5138">
        <f t="shared" si="160"/>
        <v>16</v>
      </c>
      <c r="J5138">
        <v>11</v>
      </c>
      <c r="K5138">
        <v>20</v>
      </c>
      <c r="L5138">
        <v>3</v>
      </c>
      <c r="M5138">
        <v>0</v>
      </c>
      <c r="N5138">
        <v>145.44999999999999</v>
      </c>
      <c r="O5138">
        <f t="shared" si="161"/>
        <v>145.44999999999999</v>
      </c>
      <c r="P5138" t="s">
        <v>17</v>
      </c>
      <c r="Q5138" s="1">
        <v>41374</v>
      </c>
      <c r="R5138" t="str">
        <f>VLOOKUP(B5138,[1]data!$A$2:$E$764,5,0)</f>
        <v>Chennai</v>
      </c>
      <c r="S5138" t="str">
        <f>VLOOKUP($B5138,[1]data!$A$1:$I$764,6,0)</f>
        <v>Chennai Super Kings</v>
      </c>
      <c r="T5138" t="str">
        <f>VLOOKUP($B5138,[1]data!$A$1:$I$764,7,0)</f>
        <v>Royal Challengers Bangalore</v>
      </c>
      <c r="U5138" t="str">
        <f>VLOOKUP($B5138,[1]data!$A$1:$I$764,9,0)</f>
        <v>Chennai Super Kings</v>
      </c>
    </row>
    <row r="5139" spans="1:21" x14ac:dyDescent="0.3">
      <c r="A5139">
        <v>2013</v>
      </c>
      <c r="B5139" t="s">
        <v>3113</v>
      </c>
      <c r="C5139" s="1">
        <v>41374</v>
      </c>
      <c r="D5139" t="s">
        <v>1960</v>
      </c>
      <c r="E5139" t="s">
        <v>112</v>
      </c>
      <c r="F5139">
        <v>1061</v>
      </c>
      <c r="G5139" t="s">
        <v>3117</v>
      </c>
      <c r="H5139">
        <v>9</v>
      </c>
      <c r="I5139">
        <f t="shared" si="160"/>
        <v>9</v>
      </c>
      <c r="J5139">
        <v>6</v>
      </c>
      <c r="K5139">
        <v>10</v>
      </c>
      <c r="L5139">
        <v>2</v>
      </c>
      <c r="M5139">
        <v>0</v>
      </c>
      <c r="N5139">
        <v>150</v>
      </c>
      <c r="O5139">
        <f t="shared" si="161"/>
        <v>150</v>
      </c>
      <c r="P5139" t="s">
        <v>85</v>
      </c>
      <c r="Q5139" s="1">
        <v>41374</v>
      </c>
      <c r="R5139" t="str">
        <f>VLOOKUP(B5139,[1]data!$A$2:$E$764,5,0)</f>
        <v>Chennai</v>
      </c>
      <c r="S5139" t="str">
        <f>VLOOKUP($B5139,[1]data!$A$1:$I$764,6,0)</f>
        <v>Chennai Super Kings</v>
      </c>
      <c r="T5139" t="str">
        <f>VLOOKUP($B5139,[1]data!$A$1:$I$764,7,0)</f>
        <v>Royal Challengers Bangalore</v>
      </c>
      <c r="U5139" t="str">
        <f>VLOOKUP($B5139,[1]data!$A$1:$I$764,9,0)</f>
        <v>Chennai Super Kings</v>
      </c>
    </row>
    <row r="5140" spans="1:21" x14ac:dyDescent="0.3">
      <c r="A5140">
        <v>2013</v>
      </c>
      <c r="B5140" t="s">
        <v>3113</v>
      </c>
      <c r="C5140" s="1">
        <v>41374</v>
      </c>
      <c r="D5140" t="s">
        <v>1960</v>
      </c>
      <c r="E5140" t="s">
        <v>1569</v>
      </c>
      <c r="F5140">
        <v>1222</v>
      </c>
      <c r="G5140" t="s">
        <v>3118</v>
      </c>
      <c r="H5140">
        <v>9</v>
      </c>
      <c r="I5140">
        <f t="shared" si="160"/>
        <v>9</v>
      </c>
      <c r="J5140">
        <v>10</v>
      </c>
      <c r="K5140">
        <v>13</v>
      </c>
      <c r="L5140">
        <v>1</v>
      </c>
      <c r="M5140">
        <v>0</v>
      </c>
      <c r="N5140">
        <v>90</v>
      </c>
      <c r="O5140">
        <f t="shared" si="161"/>
        <v>90</v>
      </c>
      <c r="P5140" t="s">
        <v>17</v>
      </c>
      <c r="Q5140" s="1">
        <v>41374</v>
      </c>
      <c r="R5140" t="str">
        <f>VLOOKUP(B5140,[1]data!$A$2:$E$764,5,0)</f>
        <v>Chennai</v>
      </c>
      <c r="S5140" t="str">
        <f>VLOOKUP($B5140,[1]data!$A$1:$I$764,6,0)</f>
        <v>Chennai Super Kings</v>
      </c>
      <c r="T5140" t="str">
        <f>VLOOKUP($B5140,[1]data!$A$1:$I$764,7,0)</f>
        <v>Royal Challengers Bangalore</v>
      </c>
      <c r="U5140" t="str">
        <f>VLOOKUP($B5140,[1]data!$A$1:$I$764,9,0)</f>
        <v>Chennai Super Kings</v>
      </c>
    </row>
    <row r="5141" spans="1:21" x14ac:dyDescent="0.3">
      <c r="A5141">
        <v>2013</v>
      </c>
      <c r="B5141" t="s">
        <v>3113</v>
      </c>
      <c r="C5141" s="1">
        <v>41374</v>
      </c>
      <c r="D5141" t="s">
        <v>1960</v>
      </c>
      <c r="E5141" t="s">
        <v>2702</v>
      </c>
      <c r="F5141">
        <v>1260</v>
      </c>
      <c r="G5141" t="s">
        <v>3119</v>
      </c>
      <c r="H5141">
        <v>8</v>
      </c>
      <c r="I5141">
        <f t="shared" si="160"/>
        <v>8</v>
      </c>
      <c r="J5141">
        <v>7</v>
      </c>
      <c r="K5141">
        <v>13</v>
      </c>
      <c r="L5141">
        <v>0</v>
      </c>
      <c r="M5141">
        <v>0</v>
      </c>
      <c r="N5141">
        <v>114.28</v>
      </c>
      <c r="O5141">
        <f t="shared" si="161"/>
        <v>114.28</v>
      </c>
      <c r="P5141" t="s">
        <v>17</v>
      </c>
      <c r="Q5141" s="1">
        <v>41374</v>
      </c>
      <c r="R5141" t="str">
        <f>VLOOKUP(B5141,[1]data!$A$2:$E$764,5,0)</f>
        <v>Chennai</v>
      </c>
      <c r="S5141" t="str">
        <f>VLOOKUP($B5141,[1]data!$A$1:$I$764,6,0)</f>
        <v>Chennai Super Kings</v>
      </c>
      <c r="T5141" t="str">
        <f>VLOOKUP($B5141,[1]data!$A$1:$I$764,7,0)</f>
        <v>Royal Challengers Bangalore</v>
      </c>
      <c r="U5141" t="str">
        <f>VLOOKUP($B5141,[1]data!$A$1:$I$764,9,0)</f>
        <v>Chennai Super Kings</v>
      </c>
    </row>
    <row r="5142" spans="1:21" x14ac:dyDescent="0.3">
      <c r="A5142">
        <v>2013</v>
      </c>
      <c r="B5142" t="s">
        <v>3113</v>
      </c>
      <c r="C5142" s="1">
        <v>41374</v>
      </c>
      <c r="D5142" t="s">
        <v>1960</v>
      </c>
      <c r="E5142" t="s">
        <v>2851</v>
      </c>
      <c r="F5142">
        <v>1269</v>
      </c>
      <c r="G5142" t="s">
        <v>3120</v>
      </c>
      <c r="H5142">
        <v>31</v>
      </c>
      <c r="I5142">
        <f t="shared" si="160"/>
        <v>31</v>
      </c>
      <c r="J5142">
        <v>26</v>
      </c>
      <c r="K5142">
        <v>30</v>
      </c>
      <c r="L5142">
        <v>3</v>
      </c>
      <c r="M5142">
        <v>0</v>
      </c>
      <c r="N5142">
        <v>119.23</v>
      </c>
      <c r="O5142">
        <f t="shared" si="161"/>
        <v>119.23</v>
      </c>
      <c r="P5142" t="s">
        <v>17</v>
      </c>
      <c r="Q5142" s="1">
        <v>41374</v>
      </c>
      <c r="R5142" t="str">
        <f>VLOOKUP(B5142,[1]data!$A$2:$E$764,5,0)</f>
        <v>Chennai</v>
      </c>
      <c r="S5142" t="str">
        <f>VLOOKUP($B5142,[1]data!$A$1:$I$764,6,0)</f>
        <v>Chennai Super Kings</v>
      </c>
      <c r="T5142" t="str">
        <f>VLOOKUP($B5142,[1]data!$A$1:$I$764,7,0)</f>
        <v>Royal Challengers Bangalore</v>
      </c>
      <c r="U5142" t="str">
        <f>VLOOKUP($B5142,[1]data!$A$1:$I$764,9,0)</f>
        <v>Chennai Super Kings</v>
      </c>
    </row>
    <row r="5143" spans="1:21" x14ac:dyDescent="0.3">
      <c r="A5143">
        <v>2013</v>
      </c>
      <c r="B5143" t="s">
        <v>3113</v>
      </c>
      <c r="C5143" s="1">
        <v>41374</v>
      </c>
      <c r="D5143" t="s">
        <v>1960</v>
      </c>
      <c r="E5143" t="s">
        <v>45</v>
      </c>
      <c r="F5143">
        <v>1137</v>
      </c>
      <c r="G5143" t="s">
        <v>2343</v>
      </c>
      <c r="H5143">
        <v>41</v>
      </c>
      <c r="I5143">
        <f t="shared" si="160"/>
        <v>41</v>
      </c>
      <c r="J5143">
        <v>36</v>
      </c>
      <c r="K5143">
        <v>45</v>
      </c>
      <c r="L5143">
        <v>4</v>
      </c>
      <c r="M5143">
        <v>1</v>
      </c>
      <c r="N5143">
        <v>113.88</v>
      </c>
      <c r="O5143">
        <f t="shared" si="161"/>
        <v>113.88</v>
      </c>
      <c r="P5143" t="s">
        <v>17</v>
      </c>
      <c r="Q5143" s="1">
        <v>41374</v>
      </c>
      <c r="R5143" t="str">
        <f>VLOOKUP(B5143,[1]data!$A$2:$E$764,5,0)</f>
        <v>Chennai</v>
      </c>
      <c r="S5143" t="str">
        <f>VLOOKUP($B5143,[1]data!$A$1:$I$764,6,0)</f>
        <v>Chennai Super Kings</v>
      </c>
      <c r="T5143" t="str">
        <f>VLOOKUP($B5143,[1]data!$A$1:$I$764,7,0)</f>
        <v>Royal Challengers Bangalore</v>
      </c>
      <c r="U5143" t="str">
        <f>VLOOKUP($B5143,[1]data!$A$1:$I$764,9,0)</f>
        <v>Chennai Super Kings</v>
      </c>
    </row>
    <row r="5144" spans="1:21" x14ac:dyDescent="0.3">
      <c r="A5144">
        <v>2013</v>
      </c>
      <c r="B5144" t="s">
        <v>3121</v>
      </c>
      <c r="C5144" s="1">
        <v>41375</v>
      </c>
      <c r="D5144" t="s">
        <v>1974</v>
      </c>
      <c r="E5144" t="s">
        <v>1839</v>
      </c>
      <c r="F5144">
        <v>1197</v>
      </c>
      <c r="G5144" t="s">
        <v>3122</v>
      </c>
      <c r="H5144">
        <v>1</v>
      </c>
      <c r="I5144">
        <f t="shared" si="160"/>
        <v>1</v>
      </c>
      <c r="J5144">
        <v>4</v>
      </c>
      <c r="K5144">
        <v>5</v>
      </c>
      <c r="L5144">
        <v>0</v>
      </c>
      <c r="M5144">
        <v>0</v>
      </c>
      <c r="N5144">
        <v>25</v>
      </c>
      <c r="O5144">
        <f t="shared" si="161"/>
        <v>25</v>
      </c>
      <c r="P5144" t="s">
        <v>17</v>
      </c>
      <c r="Q5144" s="1">
        <v>41375</v>
      </c>
      <c r="R5144" t="str">
        <f>VLOOKUP(B5144,[1]data!$A$2:$E$764,5,0)</f>
        <v>Mumbai</v>
      </c>
      <c r="S5144" t="str">
        <f>VLOOKUP($B5144,[1]data!$A$1:$I$764,6,0)</f>
        <v>Mumbai Indians</v>
      </c>
      <c r="T5144" t="str">
        <f>VLOOKUP($B5144,[1]data!$A$1:$I$764,7,0)</f>
        <v>Pune Warriors</v>
      </c>
      <c r="U5144" t="str">
        <f>VLOOKUP($B5144,[1]data!$A$1:$I$764,9,0)</f>
        <v>Mumbai Indians</v>
      </c>
    </row>
    <row r="5145" spans="1:21" x14ac:dyDescent="0.3">
      <c r="A5145">
        <v>2013</v>
      </c>
      <c r="B5145" t="s">
        <v>3121</v>
      </c>
      <c r="C5145" s="1">
        <v>41375</v>
      </c>
      <c r="D5145" t="s">
        <v>1974</v>
      </c>
      <c r="E5145" t="s">
        <v>359</v>
      </c>
      <c r="F5145">
        <v>1053</v>
      </c>
      <c r="G5145" t="s">
        <v>26</v>
      </c>
      <c r="H5145">
        <v>22</v>
      </c>
      <c r="I5145">
        <f t="shared" si="160"/>
        <v>22</v>
      </c>
      <c r="J5145">
        <v>19</v>
      </c>
      <c r="K5145">
        <v>33</v>
      </c>
      <c r="L5145">
        <v>3</v>
      </c>
      <c r="M5145">
        <v>0</v>
      </c>
      <c r="N5145">
        <v>115.78</v>
      </c>
      <c r="O5145">
        <f t="shared" si="161"/>
        <v>115.78</v>
      </c>
      <c r="P5145" t="s">
        <v>17</v>
      </c>
      <c r="Q5145" s="1">
        <v>41375</v>
      </c>
      <c r="R5145" t="str">
        <f>VLOOKUP(B5145,[1]data!$A$2:$E$764,5,0)</f>
        <v>Mumbai</v>
      </c>
      <c r="S5145" t="str">
        <f>VLOOKUP($B5145,[1]data!$A$1:$I$764,6,0)</f>
        <v>Mumbai Indians</v>
      </c>
      <c r="T5145" t="str">
        <f>VLOOKUP($B5145,[1]data!$A$1:$I$764,7,0)</f>
        <v>Pune Warriors</v>
      </c>
      <c r="U5145" t="str">
        <f>VLOOKUP($B5145,[1]data!$A$1:$I$764,9,0)</f>
        <v>Mumbai Indians</v>
      </c>
    </row>
    <row r="5146" spans="1:21" x14ac:dyDescent="0.3">
      <c r="A5146">
        <v>2013</v>
      </c>
      <c r="B5146" t="s">
        <v>3121</v>
      </c>
      <c r="C5146" s="1">
        <v>41375</v>
      </c>
      <c r="D5146" t="s">
        <v>1974</v>
      </c>
      <c r="E5146" t="s">
        <v>2067</v>
      </c>
      <c r="F5146">
        <v>1198</v>
      </c>
      <c r="G5146" t="s">
        <v>3123</v>
      </c>
      <c r="H5146">
        <v>12</v>
      </c>
      <c r="I5146">
        <f t="shared" si="160"/>
        <v>12</v>
      </c>
      <c r="J5146">
        <v>8</v>
      </c>
      <c r="K5146">
        <v>8</v>
      </c>
      <c r="L5146">
        <v>2</v>
      </c>
      <c r="M5146">
        <v>0</v>
      </c>
      <c r="N5146">
        <v>150</v>
      </c>
      <c r="O5146">
        <f t="shared" si="161"/>
        <v>150</v>
      </c>
      <c r="P5146" t="s">
        <v>17</v>
      </c>
      <c r="Q5146" s="1">
        <v>41375</v>
      </c>
      <c r="R5146" t="str">
        <f>VLOOKUP(B5146,[1]data!$A$2:$E$764,5,0)</f>
        <v>Mumbai</v>
      </c>
      <c r="S5146" t="str">
        <f>VLOOKUP($B5146,[1]data!$A$1:$I$764,6,0)</f>
        <v>Mumbai Indians</v>
      </c>
      <c r="T5146" t="str">
        <f>VLOOKUP($B5146,[1]data!$A$1:$I$764,7,0)</f>
        <v>Pune Warriors</v>
      </c>
      <c r="U5146" t="str">
        <f>VLOOKUP($B5146,[1]data!$A$1:$I$764,9,0)</f>
        <v>Mumbai Indians</v>
      </c>
    </row>
    <row r="5147" spans="1:21" x14ac:dyDescent="0.3">
      <c r="A5147">
        <v>2013</v>
      </c>
      <c r="B5147" t="s">
        <v>3121</v>
      </c>
      <c r="C5147" s="1">
        <v>41375</v>
      </c>
      <c r="D5147" t="s">
        <v>1974</v>
      </c>
      <c r="E5147" t="s">
        <v>3063</v>
      </c>
      <c r="F5147">
        <v>1282</v>
      </c>
      <c r="G5147" t="s">
        <v>393</v>
      </c>
      <c r="H5147">
        <v>0</v>
      </c>
      <c r="I5147">
        <f t="shared" si="160"/>
        <v>0</v>
      </c>
      <c r="J5147">
        <v>1</v>
      </c>
      <c r="K5147">
        <v>1</v>
      </c>
      <c r="L5147">
        <v>0</v>
      </c>
      <c r="M5147">
        <v>0</v>
      </c>
      <c r="N5147">
        <v>0</v>
      </c>
      <c r="O5147">
        <f t="shared" si="161"/>
        <v>0</v>
      </c>
      <c r="P5147" t="s">
        <v>20</v>
      </c>
      <c r="Q5147" s="1">
        <v>41375</v>
      </c>
      <c r="R5147" t="str">
        <f>VLOOKUP(B5147,[1]data!$A$2:$E$764,5,0)</f>
        <v>Mumbai</v>
      </c>
      <c r="S5147" t="str">
        <f>VLOOKUP($B5147,[1]data!$A$1:$I$764,6,0)</f>
        <v>Mumbai Indians</v>
      </c>
      <c r="T5147" t="str">
        <f>VLOOKUP($B5147,[1]data!$A$1:$I$764,7,0)</f>
        <v>Pune Warriors</v>
      </c>
      <c r="U5147" t="str">
        <f>VLOOKUP($B5147,[1]data!$A$1:$I$764,9,0)</f>
        <v>Mumbai Indians</v>
      </c>
    </row>
    <row r="5148" spans="1:21" x14ac:dyDescent="0.3">
      <c r="A5148">
        <v>2013</v>
      </c>
      <c r="B5148" t="s">
        <v>3121</v>
      </c>
      <c r="C5148" s="1">
        <v>41375</v>
      </c>
      <c r="D5148" t="s">
        <v>1974</v>
      </c>
      <c r="E5148" t="s">
        <v>283</v>
      </c>
      <c r="F5148">
        <v>1111</v>
      </c>
      <c r="G5148" t="s">
        <v>3124</v>
      </c>
      <c r="H5148">
        <v>30</v>
      </c>
      <c r="I5148">
        <f t="shared" si="160"/>
        <v>30</v>
      </c>
      <c r="J5148">
        <v>27</v>
      </c>
      <c r="K5148">
        <v>46</v>
      </c>
      <c r="L5148">
        <v>3</v>
      </c>
      <c r="M5148">
        <v>0</v>
      </c>
      <c r="N5148">
        <v>111.11</v>
      </c>
      <c r="O5148">
        <f t="shared" si="161"/>
        <v>111.11</v>
      </c>
      <c r="P5148" t="s">
        <v>17</v>
      </c>
      <c r="Q5148" s="1">
        <v>41375</v>
      </c>
      <c r="R5148" t="str">
        <f>VLOOKUP(B5148,[1]data!$A$2:$E$764,5,0)</f>
        <v>Mumbai</v>
      </c>
      <c r="S5148" t="str">
        <f>VLOOKUP($B5148,[1]data!$A$1:$I$764,6,0)</f>
        <v>Mumbai Indians</v>
      </c>
      <c r="T5148" t="str">
        <f>VLOOKUP($B5148,[1]data!$A$1:$I$764,7,0)</f>
        <v>Pune Warriors</v>
      </c>
      <c r="U5148" t="str">
        <f>VLOOKUP($B5148,[1]data!$A$1:$I$764,9,0)</f>
        <v>Mumbai Indians</v>
      </c>
    </row>
    <row r="5149" spans="1:21" x14ac:dyDescent="0.3">
      <c r="A5149">
        <v>2013</v>
      </c>
      <c r="B5149" t="s">
        <v>3121</v>
      </c>
      <c r="C5149" s="1">
        <v>41375</v>
      </c>
      <c r="D5149" t="s">
        <v>1974</v>
      </c>
      <c r="E5149" t="s">
        <v>41</v>
      </c>
      <c r="F5149">
        <v>1023</v>
      </c>
      <c r="G5149" t="s">
        <v>3125</v>
      </c>
      <c r="H5149">
        <v>54</v>
      </c>
      <c r="I5149">
        <f t="shared" si="160"/>
        <v>54</v>
      </c>
      <c r="J5149">
        <v>48</v>
      </c>
      <c r="K5149">
        <v>57</v>
      </c>
      <c r="L5149">
        <v>8</v>
      </c>
      <c r="M5149">
        <v>0</v>
      </c>
      <c r="N5149">
        <v>112.5</v>
      </c>
      <c r="O5149">
        <f t="shared" si="161"/>
        <v>112.5</v>
      </c>
      <c r="P5149" t="s">
        <v>40</v>
      </c>
      <c r="Q5149" s="1">
        <v>41375</v>
      </c>
      <c r="R5149" t="str">
        <f>VLOOKUP(B5149,[1]data!$A$2:$E$764,5,0)</f>
        <v>Mumbai</v>
      </c>
      <c r="S5149" t="str">
        <f>VLOOKUP($B5149,[1]data!$A$1:$I$764,6,0)</f>
        <v>Mumbai Indians</v>
      </c>
      <c r="T5149" t="str">
        <f>VLOOKUP($B5149,[1]data!$A$1:$I$764,7,0)</f>
        <v>Pune Warriors</v>
      </c>
      <c r="U5149" t="str">
        <f>VLOOKUP($B5149,[1]data!$A$1:$I$764,9,0)</f>
        <v>Mumbai Indians</v>
      </c>
    </row>
    <row r="5150" spans="1:21" x14ac:dyDescent="0.3">
      <c r="A5150">
        <v>2013</v>
      </c>
      <c r="B5150" t="s">
        <v>3121</v>
      </c>
      <c r="C5150" s="1">
        <v>41375</v>
      </c>
      <c r="D5150" t="s">
        <v>1974</v>
      </c>
      <c r="E5150" t="s">
        <v>127</v>
      </c>
      <c r="F5150">
        <v>1021</v>
      </c>
      <c r="G5150" t="s">
        <v>3126</v>
      </c>
      <c r="H5150">
        <v>17</v>
      </c>
      <c r="I5150">
        <f t="shared" si="160"/>
        <v>17</v>
      </c>
      <c r="J5150">
        <v>20</v>
      </c>
      <c r="K5150">
        <v>30</v>
      </c>
      <c r="L5150">
        <v>0</v>
      </c>
      <c r="M5150">
        <v>1</v>
      </c>
      <c r="N5150">
        <v>85</v>
      </c>
      <c r="O5150">
        <f t="shared" si="161"/>
        <v>85</v>
      </c>
      <c r="P5150" t="s">
        <v>17</v>
      </c>
      <c r="Q5150" s="1">
        <v>41375</v>
      </c>
      <c r="R5150" t="str">
        <f>VLOOKUP(B5150,[1]data!$A$2:$E$764,5,0)</f>
        <v>Mumbai</v>
      </c>
      <c r="S5150" t="str">
        <f>VLOOKUP($B5150,[1]data!$A$1:$I$764,6,0)</f>
        <v>Mumbai Indians</v>
      </c>
      <c r="T5150" t="str">
        <f>VLOOKUP($B5150,[1]data!$A$1:$I$764,7,0)</f>
        <v>Pune Warriors</v>
      </c>
      <c r="U5150" t="str">
        <f>VLOOKUP($B5150,[1]data!$A$1:$I$764,9,0)</f>
        <v>Mumbai Indians</v>
      </c>
    </row>
    <row r="5151" spans="1:21" x14ac:dyDescent="0.3">
      <c r="A5151">
        <v>2013</v>
      </c>
      <c r="B5151" t="s">
        <v>3121</v>
      </c>
      <c r="C5151" s="1">
        <v>41375</v>
      </c>
      <c r="D5151" t="s">
        <v>1974</v>
      </c>
      <c r="E5151" t="s">
        <v>86</v>
      </c>
      <c r="F5151">
        <v>1042</v>
      </c>
      <c r="G5151" t="s">
        <v>26</v>
      </c>
      <c r="H5151">
        <v>28</v>
      </c>
      <c r="I5151">
        <f t="shared" si="160"/>
        <v>28</v>
      </c>
      <c r="J5151">
        <v>23</v>
      </c>
      <c r="K5151">
        <v>27</v>
      </c>
      <c r="L5151">
        <v>2</v>
      </c>
      <c r="M5151">
        <v>2</v>
      </c>
      <c r="N5151">
        <v>121.73</v>
      </c>
      <c r="O5151">
        <f t="shared" si="161"/>
        <v>121.73</v>
      </c>
      <c r="P5151" t="s">
        <v>17</v>
      </c>
      <c r="Q5151" s="1">
        <v>41375</v>
      </c>
      <c r="R5151" t="str">
        <f>VLOOKUP(B5151,[1]data!$A$2:$E$764,5,0)</f>
        <v>Mumbai</v>
      </c>
      <c r="S5151" t="str">
        <f>VLOOKUP($B5151,[1]data!$A$1:$I$764,6,0)</f>
        <v>Mumbai Indians</v>
      </c>
      <c r="T5151" t="str">
        <f>VLOOKUP($B5151,[1]data!$A$1:$I$764,7,0)</f>
        <v>Pune Warriors</v>
      </c>
      <c r="U5151" t="str">
        <f>VLOOKUP($B5151,[1]data!$A$1:$I$764,9,0)</f>
        <v>Mumbai Indians</v>
      </c>
    </row>
    <row r="5152" spans="1:21" x14ac:dyDescent="0.3">
      <c r="A5152">
        <v>2013</v>
      </c>
      <c r="B5152" t="s">
        <v>3121</v>
      </c>
      <c r="C5152" s="1">
        <v>41375</v>
      </c>
      <c r="D5152" t="s">
        <v>1974</v>
      </c>
      <c r="E5152" t="s">
        <v>1206</v>
      </c>
      <c r="F5152">
        <v>1138</v>
      </c>
      <c r="G5152" t="s">
        <v>26</v>
      </c>
      <c r="H5152">
        <v>1</v>
      </c>
      <c r="I5152">
        <f t="shared" si="160"/>
        <v>1</v>
      </c>
      <c r="J5152">
        <v>1</v>
      </c>
      <c r="K5152">
        <v>6</v>
      </c>
      <c r="L5152">
        <v>0</v>
      </c>
      <c r="M5152">
        <v>0</v>
      </c>
      <c r="N5152">
        <v>100</v>
      </c>
      <c r="O5152">
        <f t="shared" si="161"/>
        <v>100</v>
      </c>
      <c r="P5152" t="s">
        <v>40</v>
      </c>
      <c r="Q5152" s="1">
        <v>41375</v>
      </c>
      <c r="R5152" t="str">
        <f>VLOOKUP(B5152,[1]data!$A$2:$E$764,5,0)</f>
        <v>Mumbai</v>
      </c>
      <c r="S5152" t="str">
        <f>VLOOKUP($B5152,[1]data!$A$1:$I$764,6,0)</f>
        <v>Mumbai Indians</v>
      </c>
      <c r="T5152" t="str">
        <f>VLOOKUP($B5152,[1]data!$A$1:$I$764,7,0)</f>
        <v>Pune Warriors</v>
      </c>
      <c r="U5152" t="str">
        <f>VLOOKUP($B5152,[1]data!$A$1:$I$764,9,0)</f>
        <v>Mumbai Indians</v>
      </c>
    </row>
    <row r="5153" spans="1:21" x14ac:dyDescent="0.3">
      <c r="A5153">
        <v>2013</v>
      </c>
      <c r="B5153" t="s">
        <v>3121</v>
      </c>
      <c r="C5153" s="1">
        <v>41375</v>
      </c>
      <c r="D5153" t="s">
        <v>1974</v>
      </c>
      <c r="E5153" t="s">
        <v>2519</v>
      </c>
      <c r="F5153">
        <v>1246</v>
      </c>
      <c r="G5153" t="s">
        <v>26</v>
      </c>
      <c r="H5153">
        <v>19</v>
      </c>
      <c r="I5153">
        <f t="shared" si="160"/>
        <v>19</v>
      </c>
      <c r="J5153">
        <v>14</v>
      </c>
      <c r="K5153">
        <v>17</v>
      </c>
      <c r="L5153">
        <v>1</v>
      </c>
      <c r="M5153">
        <v>1</v>
      </c>
      <c r="N5153">
        <v>135.71</v>
      </c>
      <c r="O5153">
        <f t="shared" si="161"/>
        <v>135.71</v>
      </c>
      <c r="P5153" t="s">
        <v>17</v>
      </c>
      <c r="Q5153" s="1">
        <v>41375</v>
      </c>
      <c r="R5153" t="str">
        <f>VLOOKUP(B5153,[1]data!$A$2:$E$764,5,0)</f>
        <v>Mumbai</v>
      </c>
      <c r="S5153" t="str">
        <f>VLOOKUP($B5153,[1]data!$A$1:$I$764,6,0)</f>
        <v>Mumbai Indians</v>
      </c>
      <c r="T5153" t="str">
        <f>VLOOKUP($B5153,[1]data!$A$1:$I$764,7,0)</f>
        <v>Pune Warriors</v>
      </c>
      <c r="U5153" t="str">
        <f>VLOOKUP($B5153,[1]data!$A$1:$I$764,9,0)</f>
        <v>Mumbai Indians</v>
      </c>
    </row>
    <row r="5154" spans="1:21" x14ac:dyDescent="0.3">
      <c r="A5154">
        <v>2013</v>
      </c>
      <c r="B5154" t="s">
        <v>3121</v>
      </c>
      <c r="C5154" s="1">
        <v>41375</v>
      </c>
      <c r="D5154" t="s">
        <v>1974</v>
      </c>
      <c r="E5154" t="s">
        <v>136</v>
      </c>
      <c r="F5154">
        <v>1020</v>
      </c>
      <c r="G5154" t="s">
        <v>3127</v>
      </c>
      <c r="H5154">
        <v>32</v>
      </c>
      <c r="I5154">
        <f t="shared" si="160"/>
        <v>32</v>
      </c>
      <c r="J5154">
        <v>16</v>
      </c>
      <c r="K5154">
        <v>19</v>
      </c>
      <c r="L5154">
        <v>3</v>
      </c>
      <c r="M5154">
        <v>2</v>
      </c>
      <c r="N5154">
        <v>200</v>
      </c>
      <c r="O5154">
        <f t="shared" si="161"/>
        <v>200</v>
      </c>
      <c r="P5154" t="s">
        <v>20</v>
      </c>
      <c r="Q5154" s="1">
        <v>41375</v>
      </c>
      <c r="R5154" t="str">
        <f>VLOOKUP(B5154,[1]data!$A$2:$E$764,5,0)</f>
        <v>Mumbai</v>
      </c>
      <c r="S5154" t="str">
        <f>VLOOKUP($B5154,[1]data!$A$1:$I$764,6,0)</f>
        <v>Mumbai Indians</v>
      </c>
      <c r="T5154" t="str">
        <f>VLOOKUP($B5154,[1]data!$A$1:$I$764,7,0)</f>
        <v>Pune Warriors</v>
      </c>
      <c r="U5154" t="str">
        <f>VLOOKUP($B5154,[1]data!$A$1:$I$764,9,0)</f>
        <v>Mumbai Indians</v>
      </c>
    </row>
    <row r="5155" spans="1:21" x14ac:dyDescent="0.3">
      <c r="A5155">
        <v>2013</v>
      </c>
      <c r="B5155" t="s">
        <v>3121</v>
      </c>
      <c r="C5155" s="1">
        <v>41375</v>
      </c>
      <c r="D5155" t="s">
        <v>1974</v>
      </c>
      <c r="E5155" t="s">
        <v>1808</v>
      </c>
      <c r="F5155">
        <v>1166</v>
      </c>
      <c r="G5155" t="s">
        <v>2425</v>
      </c>
      <c r="H5155">
        <v>64</v>
      </c>
      <c r="I5155">
        <f t="shared" si="160"/>
        <v>64</v>
      </c>
      <c r="J5155">
        <v>53</v>
      </c>
      <c r="K5155">
        <v>71</v>
      </c>
      <c r="L5155">
        <v>6</v>
      </c>
      <c r="M5155">
        <v>3</v>
      </c>
      <c r="N5155">
        <v>120.75</v>
      </c>
      <c r="O5155">
        <f t="shared" si="161"/>
        <v>120.75</v>
      </c>
      <c r="P5155" t="s">
        <v>17</v>
      </c>
      <c r="Q5155" s="1">
        <v>41375</v>
      </c>
      <c r="R5155" t="str">
        <f>VLOOKUP(B5155,[1]data!$A$2:$E$764,5,0)</f>
        <v>Mumbai</v>
      </c>
      <c r="S5155" t="str">
        <f>VLOOKUP($B5155,[1]data!$A$1:$I$764,6,0)</f>
        <v>Mumbai Indians</v>
      </c>
      <c r="T5155" t="str">
        <f>VLOOKUP($B5155,[1]data!$A$1:$I$764,7,0)</f>
        <v>Pune Warriors</v>
      </c>
      <c r="U5155" t="str">
        <f>VLOOKUP($B5155,[1]data!$A$1:$I$764,9,0)</f>
        <v>Mumbai Indians</v>
      </c>
    </row>
    <row r="5156" spans="1:21" x14ac:dyDescent="0.3">
      <c r="A5156">
        <v>2013</v>
      </c>
      <c r="B5156" t="s">
        <v>3128</v>
      </c>
      <c r="C5156" s="1">
        <v>41375</v>
      </c>
      <c r="D5156" t="s">
        <v>1977</v>
      </c>
      <c r="E5156" t="s">
        <v>270</v>
      </c>
      <c r="F5156">
        <v>1077</v>
      </c>
      <c r="G5156" t="s">
        <v>3129</v>
      </c>
      <c r="H5156">
        <v>23</v>
      </c>
      <c r="I5156">
        <f t="shared" si="160"/>
        <v>23</v>
      </c>
      <c r="J5156">
        <v>16</v>
      </c>
      <c r="K5156">
        <v>27</v>
      </c>
      <c r="L5156">
        <v>2</v>
      </c>
      <c r="M5156">
        <v>0</v>
      </c>
      <c r="N5156">
        <v>143.75</v>
      </c>
      <c r="O5156">
        <f t="shared" si="161"/>
        <v>143.75</v>
      </c>
      <c r="P5156" t="s">
        <v>17</v>
      </c>
      <c r="Q5156" s="1">
        <v>41375</v>
      </c>
      <c r="R5156" t="str">
        <f>VLOOKUP(B5156,[1]data!$A$2:$E$764,5,0)</f>
        <v>Kolkata</v>
      </c>
      <c r="S5156" t="str">
        <f>VLOOKUP($B5156,[1]data!$A$1:$I$764,6,0)</f>
        <v>Kolkata Knight Riders</v>
      </c>
      <c r="T5156" t="str">
        <f>VLOOKUP($B5156,[1]data!$A$1:$I$764,7,0)</f>
        <v>Sunrisers Hyderabad</v>
      </c>
      <c r="U5156" t="str">
        <f>VLOOKUP($B5156,[1]data!$A$1:$I$764,9,0)</f>
        <v>Kolkata Knight Riders</v>
      </c>
    </row>
    <row r="5157" spans="1:21" x14ac:dyDescent="0.3">
      <c r="A5157">
        <v>2013</v>
      </c>
      <c r="B5157" t="s">
        <v>3128</v>
      </c>
      <c r="C5157" s="1">
        <v>41375</v>
      </c>
      <c r="D5157" t="s">
        <v>1977</v>
      </c>
      <c r="E5157" t="s">
        <v>1417</v>
      </c>
      <c r="F5157">
        <v>1156</v>
      </c>
      <c r="G5157" t="s">
        <v>3130</v>
      </c>
      <c r="H5157">
        <v>2</v>
      </c>
      <c r="I5157">
        <f t="shared" si="160"/>
        <v>2</v>
      </c>
      <c r="J5157">
        <v>5</v>
      </c>
      <c r="K5157">
        <v>4</v>
      </c>
      <c r="L5157">
        <v>0</v>
      </c>
      <c r="M5157">
        <v>0</v>
      </c>
      <c r="N5157">
        <v>40</v>
      </c>
      <c r="O5157">
        <f t="shared" si="161"/>
        <v>40</v>
      </c>
      <c r="P5157" t="s">
        <v>17</v>
      </c>
      <c r="Q5157" s="1">
        <v>41375</v>
      </c>
      <c r="R5157" t="str">
        <f>VLOOKUP(B5157,[1]data!$A$2:$E$764,5,0)</f>
        <v>Kolkata</v>
      </c>
      <c r="S5157" t="str">
        <f>VLOOKUP($B5157,[1]data!$A$1:$I$764,6,0)</f>
        <v>Kolkata Knight Riders</v>
      </c>
      <c r="T5157" t="str">
        <f>VLOOKUP($B5157,[1]data!$A$1:$I$764,7,0)</f>
        <v>Sunrisers Hyderabad</v>
      </c>
      <c r="U5157" t="str">
        <f>VLOOKUP($B5157,[1]data!$A$1:$I$764,9,0)</f>
        <v>Kolkata Knight Riders</v>
      </c>
    </row>
    <row r="5158" spans="1:21" x14ac:dyDescent="0.3">
      <c r="A5158">
        <v>2013</v>
      </c>
      <c r="B5158" t="s">
        <v>3128</v>
      </c>
      <c r="C5158" s="1">
        <v>41375</v>
      </c>
      <c r="D5158" t="s">
        <v>1977</v>
      </c>
      <c r="E5158" t="s">
        <v>276</v>
      </c>
      <c r="F5158">
        <v>1122</v>
      </c>
      <c r="G5158" t="s">
        <v>199</v>
      </c>
      <c r="H5158">
        <v>13</v>
      </c>
      <c r="I5158">
        <f t="shared" si="160"/>
        <v>13</v>
      </c>
      <c r="J5158">
        <v>7</v>
      </c>
      <c r="K5158">
        <v>12</v>
      </c>
      <c r="L5158">
        <v>2</v>
      </c>
      <c r="M5158">
        <v>0</v>
      </c>
      <c r="N5158">
        <v>185.71</v>
      </c>
      <c r="O5158">
        <f t="shared" si="161"/>
        <v>185.71</v>
      </c>
      <c r="P5158" t="s">
        <v>17</v>
      </c>
      <c r="Q5158" s="1">
        <v>41375</v>
      </c>
      <c r="R5158" t="str">
        <f>VLOOKUP(B5158,[1]data!$A$2:$E$764,5,0)</f>
        <v>Kolkata</v>
      </c>
      <c r="S5158" t="str">
        <f>VLOOKUP($B5158,[1]data!$A$1:$I$764,6,0)</f>
        <v>Kolkata Knight Riders</v>
      </c>
      <c r="T5158" t="str">
        <f>VLOOKUP($B5158,[1]data!$A$1:$I$764,7,0)</f>
        <v>Sunrisers Hyderabad</v>
      </c>
      <c r="U5158" t="str">
        <f>VLOOKUP($B5158,[1]data!$A$1:$I$764,9,0)</f>
        <v>Kolkata Knight Riders</v>
      </c>
    </row>
    <row r="5159" spans="1:21" x14ac:dyDescent="0.3">
      <c r="A5159">
        <v>2013</v>
      </c>
      <c r="B5159" t="s">
        <v>3128</v>
      </c>
      <c r="C5159" s="1">
        <v>41375</v>
      </c>
      <c r="D5159" t="s">
        <v>1977</v>
      </c>
      <c r="E5159" t="s">
        <v>58</v>
      </c>
      <c r="F5159">
        <v>1033</v>
      </c>
      <c r="G5159" t="s">
        <v>3131</v>
      </c>
      <c r="H5159">
        <v>27</v>
      </c>
      <c r="I5159">
        <f t="shared" si="160"/>
        <v>27</v>
      </c>
      <c r="J5159">
        <v>17</v>
      </c>
      <c r="K5159">
        <v>22</v>
      </c>
      <c r="L5159">
        <v>3</v>
      </c>
      <c r="M5159">
        <v>1</v>
      </c>
      <c r="N5159">
        <v>158.82</v>
      </c>
      <c r="O5159">
        <f t="shared" si="161"/>
        <v>158.82</v>
      </c>
      <c r="P5159" t="s">
        <v>17</v>
      </c>
      <c r="Q5159" s="1">
        <v>41375</v>
      </c>
      <c r="R5159" t="str">
        <f>VLOOKUP(B5159,[1]data!$A$2:$E$764,5,0)</f>
        <v>Kolkata</v>
      </c>
      <c r="S5159" t="str">
        <f>VLOOKUP($B5159,[1]data!$A$1:$I$764,6,0)</f>
        <v>Kolkata Knight Riders</v>
      </c>
      <c r="T5159" t="str">
        <f>VLOOKUP($B5159,[1]data!$A$1:$I$764,7,0)</f>
        <v>Sunrisers Hyderabad</v>
      </c>
      <c r="U5159" t="str">
        <f>VLOOKUP($B5159,[1]data!$A$1:$I$764,9,0)</f>
        <v>Kolkata Knight Riders</v>
      </c>
    </row>
    <row r="5160" spans="1:21" x14ac:dyDescent="0.3">
      <c r="A5160">
        <v>2013</v>
      </c>
      <c r="B5160" t="s">
        <v>3128</v>
      </c>
      <c r="C5160" s="1">
        <v>41375</v>
      </c>
      <c r="D5160" t="s">
        <v>1977</v>
      </c>
      <c r="E5160" t="s">
        <v>1389</v>
      </c>
      <c r="F5160">
        <v>1155</v>
      </c>
      <c r="G5160" t="s">
        <v>3132</v>
      </c>
      <c r="H5160">
        <v>1</v>
      </c>
      <c r="I5160">
        <f t="shared" si="160"/>
        <v>1</v>
      </c>
      <c r="J5160">
        <v>5</v>
      </c>
      <c r="K5160">
        <v>4</v>
      </c>
      <c r="L5160">
        <v>0</v>
      </c>
      <c r="M5160">
        <v>0</v>
      </c>
      <c r="N5160">
        <v>20</v>
      </c>
      <c r="O5160">
        <f t="shared" si="161"/>
        <v>20</v>
      </c>
      <c r="P5160" t="s">
        <v>20</v>
      </c>
      <c r="Q5160" s="1">
        <v>41375</v>
      </c>
      <c r="R5160" t="str">
        <f>VLOOKUP(B5160,[1]data!$A$2:$E$764,5,0)</f>
        <v>Kolkata</v>
      </c>
      <c r="S5160" t="str">
        <f>VLOOKUP($B5160,[1]data!$A$1:$I$764,6,0)</f>
        <v>Kolkata Knight Riders</v>
      </c>
      <c r="T5160" t="str">
        <f>VLOOKUP($B5160,[1]data!$A$1:$I$764,7,0)</f>
        <v>Sunrisers Hyderabad</v>
      </c>
      <c r="U5160" t="str">
        <f>VLOOKUP($B5160,[1]data!$A$1:$I$764,9,0)</f>
        <v>Kolkata Knight Riders</v>
      </c>
    </row>
    <row r="5161" spans="1:21" x14ac:dyDescent="0.3">
      <c r="A5161">
        <v>2013</v>
      </c>
      <c r="B5161" t="s">
        <v>3128</v>
      </c>
      <c r="C5161" s="1">
        <v>41375</v>
      </c>
      <c r="D5161" t="s">
        <v>1977</v>
      </c>
      <c r="E5161" t="s">
        <v>64</v>
      </c>
      <c r="F5161">
        <v>1048</v>
      </c>
      <c r="G5161" t="s">
        <v>1950</v>
      </c>
      <c r="H5161">
        <v>59</v>
      </c>
      <c r="I5161">
        <f t="shared" si="160"/>
        <v>59</v>
      </c>
      <c r="J5161">
        <v>46</v>
      </c>
      <c r="K5161">
        <v>75</v>
      </c>
      <c r="L5161">
        <v>7</v>
      </c>
      <c r="M5161">
        <v>1</v>
      </c>
      <c r="N5161">
        <v>128.26</v>
      </c>
      <c r="O5161">
        <f t="shared" si="161"/>
        <v>128.26</v>
      </c>
      <c r="P5161" t="s">
        <v>40</v>
      </c>
      <c r="Q5161" s="1">
        <v>41375</v>
      </c>
      <c r="R5161" t="str">
        <f>VLOOKUP(B5161,[1]data!$A$2:$E$764,5,0)</f>
        <v>Kolkata</v>
      </c>
      <c r="S5161" t="str">
        <f>VLOOKUP($B5161,[1]data!$A$1:$I$764,6,0)</f>
        <v>Kolkata Knight Riders</v>
      </c>
      <c r="T5161" t="str">
        <f>VLOOKUP($B5161,[1]data!$A$1:$I$764,7,0)</f>
        <v>Sunrisers Hyderabad</v>
      </c>
      <c r="U5161" t="str">
        <f>VLOOKUP($B5161,[1]data!$A$1:$I$764,9,0)</f>
        <v>Kolkata Knight Riders</v>
      </c>
    </row>
    <row r="5162" spans="1:21" x14ac:dyDescent="0.3">
      <c r="A5162">
        <v>2013</v>
      </c>
      <c r="B5162" t="s">
        <v>3128</v>
      </c>
      <c r="C5162" s="1">
        <v>41375</v>
      </c>
      <c r="D5162" t="s">
        <v>1977</v>
      </c>
      <c r="E5162" t="s">
        <v>23</v>
      </c>
      <c r="F5162">
        <v>1066</v>
      </c>
      <c r="G5162" t="s">
        <v>3133</v>
      </c>
      <c r="H5162">
        <v>16</v>
      </c>
      <c r="I5162">
        <f t="shared" si="160"/>
        <v>16</v>
      </c>
      <c r="J5162">
        <v>19</v>
      </c>
      <c r="K5162">
        <v>29</v>
      </c>
      <c r="L5162">
        <v>2</v>
      </c>
      <c r="M5162">
        <v>0</v>
      </c>
      <c r="N5162">
        <v>84.21</v>
      </c>
      <c r="O5162">
        <f t="shared" si="161"/>
        <v>84.21</v>
      </c>
      <c r="P5162" t="s">
        <v>17</v>
      </c>
      <c r="Q5162" s="1">
        <v>41375</v>
      </c>
      <c r="R5162" t="str">
        <f>VLOOKUP(B5162,[1]data!$A$2:$E$764,5,0)</f>
        <v>Kolkata</v>
      </c>
      <c r="S5162" t="str">
        <f>VLOOKUP($B5162,[1]data!$A$1:$I$764,6,0)</f>
        <v>Kolkata Knight Riders</v>
      </c>
      <c r="T5162" t="str">
        <f>VLOOKUP($B5162,[1]data!$A$1:$I$764,7,0)</f>
        <v>Sunrisers Hyderabad</v>
      </c>
      <c r="U5162" t="str">
        <f>VLOOKUP($B5162,[1]data!$A$1:$I$764,9,0)</f>
        <v>Kolkata Knight Riders</v>
      </c>
    </row>
    <row r="5163" spans="1:21" x14ac:dyDescent="0.3">
      <c r="A5163">
        <v>2013</v>
      </c>
      <c r="B5163" t="s">
        <v>3128</v>
      </c>
      <c r="C5163" s="1">
        <v>41375</v>
      </c>
      <c r="D5163" t="s">
        <v>1977</v>
      </c>
      <c r="E5163" t="s">
        <v>366</v>
      </c>
      <c r="F5163">
        <v>1074</v>
      </c>
      <c r="G5163" t="s">
        <v>26</v>
      </c>
      <c r="H5163">
        <v>22</v>
      </c>
      <c r="I5163">
        <f t="shared" si="160"/>
        <v>22</v>
      </c>
      <c r="J5163">
        <v>22</v>
      </c>
      <c r="K5163">
        <v>39</v>
      </c>
      <c r="L5163">
        <v>2</v>
      </c>
      <c r="M5163">
        <v>1</v>
      </c>
      <c r="N5163">
        <v>100</v>
      </c>
      <c r="O5163">
        <f t="shared" si="161"/>
        <v>100</v>
      </c>
      <c r="P5163" t="s">
        <v>17</v>
      </c>
      <c r="Q5163" s="1">
        <v>41375</v>
      </c>
      <c r="R5163" t="str">
        <f>VLOOKUP(B5163,[1]data!$A$2:$E$764,5,0)</f>
        <v>Kolkata</v>
      </c>
      <c r="S5163" t="str">
        <f>VLOOKUP($B5163,[1]data!$A$1:$I$764,6,0)</f>
        <v>Kolkata Knight Riders</v>
      </c>
      <c r="T5163" t="str">
        <f>VLOOKUP($B5163,[1]data!$A$1:$I$764,7,0)</f>
        <v>Sunrisers Hyderabad</v>
      </c>
      <c r="U5163" t="str">
        <f>VLOOKUP($B5163,[1]data!$A$1:$I$764,9,0)</f>
        <v>Kolkata Knight Riders</v>
      </c>
    </row>
    <row r="5164" spans="1:21" x14ac:dyDescent="0.3">
      <c r="A5164">
        <v>2013</v>
      </c>
      <c r="B5164" t="s">
        <v>3128</v>
      </c>
      <c r="C5164" s="1">
        <v>41375</v>
      </c>
      <c r="D5164" t="s">
        <v>1977</v>
      </c>
      <c r="E5164" t="s">
        <v>21</v>
      </c>
      <c r="F5164">
        <v>1024</v>
      </c>
      <c r="G5164" t="s">
        <v>2277</v>
      </c>
      <c r="H5164">
        <v>35</v>
      </c>
      <c r="I5164">
        <f t="shared" si="160"/>
        <v>35</v>
      </c>
      <c r="J5164">
        <v>27</v>
      </c>
      <c r="K5164">
        <v>31</v>
      </c>
      <c r="L5164">
        <v>4</v>
      </c>
      <c r="M5164">
        <v>2</v>
      </c>
      <c r="N5164">
        <v>129.62</v>
      </c>
      <c r="O5164">
        <f t="shared" si="161"/>
        <v>129.62</v>
      </c>
      <c r="P5164" t="s">
        <v>40</v>
      </c>
      <c r="Q5164" s="1">
        <v>41375</v>
      </c>
      <c r="R5164" t="str">
        <f>VLOOKUP(B5164,[1]data!$A$2:$E$764,5,0)</f>
        <v>Kolkata</v>
      </c>
      <c r="S5164" t="str">
        <f>VLOOKUP($B5164,[1]data!$A$1:$I$764,6,0)</f>
        <v>Kolkata Knight Riders</v>
      </c>
      <c r="T5164" t="str">
        <f>VLOOKUP($B5164,[1]data!$A$1:$I$764,7,0)</f>
        <v>Sunrisers Hyderabad</v>
      </c>
      <c r="U5164" t="str">
        <f>VLOOKUP($B5164,[1]data!$A$1:$I$764,9,0)</f>
        <v>Kolkata Knight Riders</v>
      </c>
    </row>
    <row r="5165" spans="1:21" x14ac:dyDescent="0.3">
      <c r="A5165">
        <v>2013</v>
      </c>
      <c r="B5165" t="s">
        <v>3128</v>
      </c>
      <c r="C5165" s="1">
        <v>41375</v>
      </c>
      <c r="D5165" t="s">
        <v>1977</v>
      </c>
      <c r="E5165" t="s">
        <v>1898</v>
      </c>
      <c r="F5165">
        <v>1163</v>
      </c>
      <c r="G5165" t="s">
        <v>3134</v>
      </c>
      <c r="H5165">
        <v>6</v>
      </c>
      <c r="I5165">
        <f t="shared" si="160"/>
        <v>6</v>
      </c>
      <c r="J5165">
        <v>8</v>
      </c>
      <c r="K5165">
        <v>10</v>
      </c>
      <c r="L5165">
        <v>1</v>
      </c>
      <c r="M5165">
        <v>0</v>
      </c>
      <c r="N5165">
        <v>75</v>
      </c>
      <c r="O5165">
        <f t="shared" si="161"/>
        <v>75</v>
      </c>
      <c r="P5165" t="s">
        <v>17</v>
      </c>
      <c r="Q5165" s="1">
        <v>41375</v>
      </c>
      <c r="R5165" t="str">
        <f>VLOOKUP(B5165,[1]data!$A$2:$E$764,5,0)</f>
        <v>Kolkata</v>
      </c>
      <c r="S5165" t="str">
        <f>VLOOKUP($B5165,[1]data!$A$1:$I$764,6,0)</f>
        <v>Kolkata Knight Riders</v>
      </c>
      <c r="T5165" t="str">
        <f>VLOOKUP($B5165,[1]data!$A$1:$I$764,7,0)</f>
        <v>Sunrisers Hyderabad</v>
      </c>
      <c r="U5165" t="str">
        <f>VLOOKUP($B5165,[1]data!$A$1:$I$764,9,0)</f>
        <v>Kolkata Knight Riders</v>
      </c>
    </row>
    <row r="5166" spans="1:21" x14ac:dyDescent="0.3">
      <c r="A5166">
        <v>2013</v>
      </c>
      <c r="B5166" t="s">
        <v>3128</v>
      </c>
      <c r="C5166" s="1">
        <v>41375</v>
      </c>
      <c r="D5166" t="s">
        <v>1977</v>
      </c>
      <c r="E5166" t="s">
        <v>833</v>
      </c>
      <c r="F5166">
        <v>1051</v>
      </c>
      <c r="G5166" t="s">
        <v>26</v>
      </c>
      <c r="H5166">
        <v>85</v>
      </c>
      <c r="I5166">
        <f t="shared" si="160"/>
        <v>85</v>
      </c>
      <c r="J5166">
        <v>50</v>
      </c>
      <c r="K5166">
        <v>82</v>
      </c>
      <c r="L5166">
        <v>4</v>
      </c>
      <c r="M5166">
        <v>9</v>
      </c>
      <c r="N5166">
        <v>170</v>
      </c>
      <c r="O5166">
        <f t="shared" si="161"/>
        <v>170</v>
      </c>
      <c r="P5166" t="s">
        <v>17</v>
      </c>
      <c r="Q5166" s="1">
        <v>41375</v>
      </c>
      <c r="R5166" t="str">
        <f>VLOOKUP(B5166,[1]data!$A$2:$E$764,5,0)</f>
        <v>Kolkata</v>
      </c>
      <c r="S5166" t="str">
        <f>VLOOKUP($B5166,[1]data!$A$1:$I$764,6,0)</f>
        <v>Kolkata Knight Riders</v>
      </c>
      <c r="T5166" t="str">
        <f>VLOOKUP($B5166,[1]data!$A$1:$I$764,7,0)</f>
        <v>Sunrisers Hyderabad</v>
      </c>
      <c r="U5166" t="str">
        <f>VLOOKUP($B5166,[1]data!$A$1:$I$764,9,0)</f>
        <v>Kolkata Knight Riders</v>
      </c>
    </row>
    <row r="5167" spans="1:21" x14ac:dyDescent="0.3">
      <c r="A5167">
        <v>2013</v>
      </c>
      <c r="B5167" t="s">
        <v>3128</v>
      </c>
      <c r="C5167" s="1">
        <v>41375</v>
      </c>
      <c r="D5167" t="s">
        <v>1977</v>
      </c>
      <c r="E5167" t="s">
        <v>1395</v>
      </c>
      <c r="F5167">
        <v>1172</v>
      </c>
      <c r="G5167" t="s">
        <v>1686</v>
      </c>
      <c r="H5167">
        <v>2</v>
      </c>
      <c r="I5167">
        <f t="shared" si="160"/>
        <v>2</v>
      </c>
      <c r="J5167">
        <v>3</v>
      </c>
      <c r="K5167">
        <v>6</v>
      </c>
      <c r="L5167">
        <v>0</v>
      </c>
      <c r="M5167">
        <v>0</v>
      </c>
      <c r="N5167">
        <v>66.66</v>
      </c>
      <c r="O5167">
        <f t="shared" si="161"/>
        <v>66.66</v>
      </c>
      <c r="P5167" t="s">
        <v>17</v>
      </c>
      <c r="Q5167" s="1">
        <v>41375</v>
      </c>
      <c r="R5167" t="str">
        <f>VLOOKUP(B5167,[1]data!$A$2:$E$764,5,0)</f>
        <v>Kolkata</v>
      </c>
      <c r="S5167" t="str">
        <f>VLOOKUP($B5167,[1]data!$A$1:$I$764,6,0)</f>
        <v>Kolkata Knight Riders</v>
      </c>
      <c r="T5167" t="str">
        <f>VLOOKUP($B5167,[1]data!$A$1:$I$764,7,0)</f>
        <v>Sunrisers Hyderabad</v>
      </c>
      <c r="U5167" t="str">
        <f>VLOOKUP($B5167,[1]data!$A$1:$I$764,9,0)</f>
        <v>Kolkata Knight Riders</v>
      </c>
    </row>
    <row r="5168" spans="1:21" x14ac:dyDescent="0.3">
      <c r="A5168">
        <v>2013</v>
      </c>
      <c r="B5168" t="s">
        <v>3128</v>
      </c>
      <c r="C5168" s="1">
        <v>41375</v>
      </c>
      <c r="D5168" t="s">
        <v>1977</v>
      </c>
      <c r="E5168" t="s">
        <v>408</v>
      </c>
      <c r="F5168">
        <v>1100</v>
      </c>
      <c r="G5168" t="s">
        <v>26</v>
      </c>
      <c r="H5168">
        <v>4</v>
      </c>
      <c r="I5168">
        <f t="shared" si="160"/>
        <v>4</v>
      </c>
      <c r="J5168">
        <v>2</v>
      </c>
      <c r="K5168">
        <v>3</v>
      </c>
      <c r="L5168">
        <v>1</v>
      </c>
      <c r="M5168">
        <v>0</v>
      </c>
      <c r="N5168">
        <v>200</v>
      </c>
      <c r="O5168">
        <f t="shared" si="161"/>
        <v>200</v>
      </c>
      <c r="P5168" t="s">
        <v>17</v>
      </c>
      <c r="Q5168" s="1">
        <v>41375</v>
      </c>
      <c r="R5168" t="str">
        <f>VLOOKUP(B5168,[1]data!$A$2:$E$764,5,0)</f>
        <v>Kolkata</v>
      </c>
      <c r="S5168" t="str">
        <f>VLOOKUP($B5168,[1]data!$A$1:$I$764,6,0)</f>
        <v>Kolkata Knight Riders</v>
      </c>
      <c r="T5168" t="str">
        <f>VLOOKUP($B5168,[1]data!$A$1:$I$764,7,0)</f>
        <v>Sunrisers Hyderabad</v>
      </c>
      <c r="U5168" t="str">
        <f>VLOOKUP($B5168,[1]data!$A$1:$I$764,9,0)</f>
        <v>Kolkata Knight Riders</v>
      </c>
    </row>
    <row r="5169" spans="1:21" x14ac:dyDescent="0.3">
      <c r="A5169">
        <v>2013</v>
      </c>
      <c r="B5169" t="s">
        <v>3128</v>
      </c>
      <c r="C5169" s="1">
        <v>41375</v>
      </c>
      <c r="D5169" t="s">
        <v>1977</v>
      </c>
      <c r="E5169" t="s">
        <v>2568</v>
      </c>
      <c r="F5169">
        <v>1253</v>
      </c>
      <c r="G5169" t="s">
        <v>26</v>
      </c>
      <c r="H5169">
        <v>1</v>
      </c>
      <c r="I5169">
        <f t="shared" si="160"/>
        <v>1</v>
      </c>
      <c r="J5169">
        <v>1</v>
      </c>
      <c r="K5169">
        <v>2</v>
      </c>
      <c r="L5169">
        <v>0</v>
      </c>
      <c r="M5169">
        <v>0</v>
      </c>
      <c r="N5169">
        <v>100</v>
      </c>
      <c r="O5169">
        <f t="shared" si="161"/>
        <v>100</v>
      </c>
      <c r="P5169" t="s">
        <v>17</v>
      </c>
      <c r="Q5169" s="1">
        <v>41375</v>
      </c>
      <c r="R5169" t="str">
        <f>VLOOKUP(B5169,[1]data!$A$2:$E$764,5,0)</f>
        <v>Kolkata</v>
      </c>
      <c r="S5169" t="str">
        <f>VLOOKUP($B5169,[1]data!$A$1:$I$764,6,0)</f>
        <v>Kolkata Knight Riders</v>
      </c>
      <c r="T5169" t="str">
        <f>VLOOKUP($B5169,[1]data!$A$1:$I$764,7,0)</f>
        <v>Sunrisers Hyderabad</v>
      </c>
      <c r="U5169" t="str">
        <f>VLOOKUP($B5169,[1]data!$A$1:$I$764,9,0)</f>
        <v>Kolkata Knight Riders</v>
      </c>
    </row>
    <row r="5170" spans="1:21" x14ac:dyDescent="0.3">
      <c r="A5170">
        <v>2013</v>
      </c>
      <c r="B5170" t="s">
        <v>3135</v>
      </c>
      <c r="C5170" s="1">
        <v>41376</v>
      </c>
      <c r="D5170" t="s">
        <v>278</v>
      </c>
      <c r="E5170" t="s">
        <v>94</v>
      </c>
      <c r="F5170">
        <v>1043</v>
      </c>
      <c r="G5170" t="s">
        <v>3136</v>
      </c>
      <c r="H5170">
        <v>28</v>
      </c>
      <c r="I5170">
        <f t="shared" si="160"/>
        <v>28</v>
      </c>
      <c r="J5170">
        <v>28</v>
      </c>
      <c r="K5170">
        <v>40</v>
      </c>
      <c r="L5170">
        <v>4</v>
      </c>
      <c r="M5170">
        <v>0</v>
      </c>
      <c r="N5170">
        <v>100</v>
      </c>
      <c r="O5170">
        <f t="shared" si="161"/>
        <v>100</v>
      </c>
      <c r="P5170" t="s">
        <v>40</v>
      </c>
      <c r="Q5170" s="1">
        <v>41376</v>
      </c>
      <c r="R5170" t="str">
        <f>VLOOKUP(B5170,[1]data!$A$2:$E$764,5,0)</f>
        <v>Jaipur</v>
      </c>
      <c r="S5170" t="str">
        <f>VLOOKUP($B5170,[1]data!$A$1:$I$764,6,0)</f>
        <v>Rajasthan Royals</v>
      </c>
      <c r="T5170" t="str">
        <f>VLOOKUP($B5170,[1]data!$A$1:$I$764,7,0)</f>
        <v>Kings XI Punjab</v>
      </c>
      <c r="U5170" t="str">
        <f>VLOOKUP($B5170,[1]data!$A$1:$I$764,9,0)</f>
        <v>Rajasthan Royals</v>
      </c>
    </row>
    <row r="5171" spans="1:21" x14ac:dyDescent="0.3">
      <c r="A5171">
        <v>2013</v>
      </c>
      <c r="B5171" t="s">
        <v>3135</v>
      </c>
      <c r="C5171" s="1">
        <v>41376</v>
      </c>
      <c r="D5171" t="s">
        <v>278</v>
      </c>
      <c r="E5171" t="s">
        <v>3050</v>
      </c>
      <c r="F5171">
        <v>1281</v>
      </c>
      <c r="G5171" t="s">
        <v>3137</v>
      </c>
      <c r="H5171">
        <v>17</v>
      </c>
      <c r="I5171">
        <f t="shared" si="160"/>
        <v>17</v>
      </c>
      <c r="J5171">
        <v>23</v>
      </c>
      <c r="K5171">
        <v>27</v>
      </c>
      <c r="L5171">
        <v>0</v>
      </c>
      <c r="M5171">
        <v>1</v>
      </c>
      <c r="N5171">
        <v>73.91</v>
      </c>
      <c r="O5171">
        <f t="shared" si="161"/>
        <v>73.91</v>
      </c>
      <c r="P5171" t="s">
        <v>17</v>
      </c>
      <c r="Q5171" s="1">
        <v>41376</v>
      </c>
      <c r="R5171" t="str">
        <f>VLOOKUP(B5171,[1]data!$A$2:$E$764,5,0)</f>
        <v>Jaipur</v>
      </c>
      <c r="S5171" t="str">
        <f>VLOOKUP($B5171,[1]data!$A$1:$I$764,6,0)</f>
        <v>Rajasthan Royals</v>
      </c>
      <c r="T5171" t="str">
        <f>VLOOKUP($B5171,[1]data!$A$1:$I$764,7,0)</f>
        <v>Kings XI Punjab</v>
      </c>
      <c r="U5171" t="str">
        <f>VLOOKUP($B5171,[1]data!$A$1:$I$764,9,0)</f>
        <v>Rajasthan Royals</v>
      </c>
    </row>
    <row r="5172" spans="1:21" x14ac:dyDescent="0.3">
      <c r="A5172">
        <v>2013</v>
      </c>
      <c r="B5172" t="s">
        <v>3135</v>
      </c>
      <c r="C5172" s="1">
        <v>41376</v>
      </c>
      <c r="D5172" t="s">
        <v>278</v>
      </c>
      <c r="E5172" t="s">
        <v>74</v>
      </c>
      <c r="F5172">
        <v>1010</v>
      </c>
      <c r="G5172" t="s">
        <v>3062</v>
      </c>
      <c r="H5172">
        <v>19</v>
      </c>
      <c r="I5172">
        <f t="shared" si="160"/>
        <v>19</v>
      </c>
      <c r="J5172">
        <v>19</v>
      </c>
      <c r="K5172">
        <v>34</v>
      </c>
      <c r="L5172">
        <v>4</v>
      </c>
      <c r="M5172">
        <v>0</v>
      </c>
      <c r="N5172">
        <v>100</v>
      </c>
      <c r="O5172">
        <f t="shared" si="161"/>
        <v>100</v>
      </c>
      <c r="P5172" t="s">
        <v>20</v>
      </c>
      <c r="Q5172" s="1">
        <v>41376</v>
      </c>
      <c r="R5172" t="str">
        <f>VLOOKUP(B5172,[1]data!$A$2:$E$764,5,0)</f>
        <v>Jaipur</v>
      </c>
      <c r="S5172" t="str">
        <f>VLOOKUP($B5172,[1]data!$A$1:$I$764,6,0)</f>
        <v>Rajasthan Royals</v>
      </c>
      <c r="T5172" t="str">
        <f>VLOOKUP($B5172,[1]data!$A$1:$I$764,7,0)</f>
        <v>Kings XI Punjab</v>
      </c>
      <c r="U5172" t="str">
        <f>VLOOKUP($B5172,[1]data!$A$1:$I$764,9,0)</f>
        <v>Rajasthan Royals</v>
      </c>
    </row>
    <row r="5173" spans="1:21" x14ac:dyDescent="0.3">
      <c r="A5173">
        <v>2013</v>
      </c>
      <c r="B5173" t="s">
        <v>3135</v>
      </c>
      <c r="C5173" s="1">
        <v>41376</v>
      </c>
      <c r="D5173" t="s">
        <v>278</v>
      </c>
      <c r="E5173" t="s">
        <v>1518</v>
      </c>
      <c r="F5173">
        <v>1167</v>
      </c>
      <c r="G5173" t="s">
        <v>26</v>
      </c>
      <c r="H5173">
        <v>6</v>
      </c>
      <c r="I5173">
        <f t="shared" si="160"/>
        <v>6</v>
      </c>
      <c r="J5173">
        <v>5</v>
      </c>
      <c r="K5173">
        <v>8</v>
      </c>
      <c r="L5173">
        <v>1</v>
      </c>
      <c r="M5173">
        <v>0</v>
      </c>
      <c r="N5173">
        <v>120</v>
      </c>
      <c r="O5173">
        <f t="shared" si="161"/>
        <v>120</v>
      </c>
      <c r="P5173" t="s">
        <v>17</v>
      </c>
      <c r="Q5173" s="1">
        <v>41376</v>
      </c>
      <c r="R5173" t="str">
        <f>VLOOKUP(B5173,[1]data!$A$2:$E$764,5,0)</f>
        <v>Jaipur</v>
      </c>
      <c r="S5173" t="str">
        <f>VLOOKUP($B5173,[1]data!$A$1:$I$764,6,0)</f>
        <v>Rajasthan Royals</v>
      </c>
      <c r="T5173" t="str">
        <f>VLOOKUP($B5173,[1]data!$A$1:$I$764,7,0)</f>
        <v>Kings XI Punjab</v>
      </c>
      <c r="U5173" t="str">
        <f>VLOOKUP($B5173,[1]data!$A$1:$I$764,9,0)</f>
        <v>Rajasthan Royals</v>
      </c>
    </row>
    <row r="5174" spans="1:21" x14ac:dyDescent="0.3">
      <c r="A5174">
        <v>2013</v>
      </c>
      <c r="B5174" t="s">
        <v>3135</v>
      </c>
      <c r="C5174" s="1">
        <v>41376</v>
      </c>
      <c r="D5174" t="s">
        <v>278</v>
      </c>
      <c r="E5174" t="s">
        <v>2881</v>
      </c>
      <c r="F5174">
        <v>1271</v>
      </c>
      <c r="G5174" t="s">
        <v>2897</v>
      </c>
      <c r="H5174">
        <v>1</v>
      </c>
      <c r="I5174">
        <f t="shared" si="160"/>
        <v>1</v>
      </c>
      <c r="J5174">
        <v>8</v>
      </c>
      <c r="K5174">
        <v>6</v>
      </c>
      <c r="L5174">
        <v>0</v>
      </c>
      <c r="M5174">
        <v>0</v>
      </c>
      <c r="N5174">
        <v>12.5</v>
      </c>
      <c r="O5174">
        <f t="shared" si="161"/>
        <v>12.5</v>
      </c>
      <c r="P5174" t="s">
        <v>17</v>
      </c>
      <c r="Q5174" s="1">
        <v>41376</v>
      </c>
      <c r="R5174" t="str">
        <f>VLOOKUP(B5174,[1]data!$A$2:$E$764,5,0)</f>
        <v>Jaipur</v>
      </c>
      <c r="S5174" t="str">
        <f>VLOOKUP($B5174,[1]data!$A$1:$I$764,6,0)</f>
        <v>Rajasthan Royals</v>
      </c>
      <c r="T5174" t="str">
        <f>VLOOKUP($B5174,[1]data!$A$1:$I$764,7,0)</f>
        <v>Kings XI Punjab</v>
      </c>
      <c r="U5174" t="str">
        <f>VLOOKUP($B5174,[1]data!$A$1:$I$764,9,0)</f>
        <v>Rajasthan Royals</v>
      </c>
    </row>
    <row r="5175" spans="1:21" x14ac:dyDescent="0.3">
      <c r="A5175">
        <v>2013</v>
      </c>
      <c r="B5175" t="s">
        <v>3135</v>
      </c>
      <c r="C5175" s="1">
        <v>41376</v>
      </c>
      <c r="D5175" t="s">
        <v>278</v>
      </c>
      <c r="E5175" t="s">
        <v>536</v>
      </c>
      <c r="F5175">
        <v>1099</v>
      </c>
      <c r="G5175" t="s">
        <v>26</v>
      </c>
      <c r="H5175">
        <v>16</v>
      </c>
      <c r="I5175">
        <f t="shared" si="160"/>
        <v>16</v>
      </c>
      <c r="J5175">
        <v>14</v>
      </c>
      <c r="K5175">
        <v>22</v>
      </c>
      <c r="L5175">
        <v>2</v>
      </c>
      <c r="M5175">
        <v>0</v>
      </c>
      <c r="N5175">
        <v>114.28</v>
      </c>
      <c r="O5175">
        <f t="shared" si="161"/>
        <v>114.28</v>
      </c>
      <c r="P5175" t="s">
        <v>17</v>
      </c>
      <c r="Q5175" s="1">
        <v>41376</v>
      </c>
      <c r="R5175" t="str">
        <f>VLOOKUP(B5175,[1]data!$A$2:$E$764,5,0)</f>
        <v>Jaipur</v>
      </c>
      <c r="S5175" t="str">
        <f>VLOOKUP($B5175,[1]data!$A$1:$I$764,6,0)</f>
        <v>Rajasthan Royals</v>
      </c>
      <c r="T5175" t="str">
        <f>VLOOKUP($B5175,[1]data!$A$1:$I$764,7,0)</f>
        <v>Kings XI Punjab</v>
      </c>
      <c r="U5175" t="str">
        <f>VLOOKUP($B5175,[1]data!$A$1:$I$764,9,0)</f>
        <v>Rajasthan Royals</v>
      </c>
    </row>
    <row r="5176" spans="1:21" x14ac:dyDescent="0.3">
      <c r="A5176">
        <v>2013</v>
      </c>
      <c r="B5176" t="s">
        <v>3135</v>
      </c>
      <c r="C5176" s="1">
        <v>41376</v>
      </c>
      <c r="D5176" t="s">
        <v>278</v>
      </c>
      <c r="E5176" t="s">
        <v>293</v>
      </c>
      <c r="F5176">
        <v>1028</v>
      </c>
      <c r="G5176" t="s">
        <v>26</v>
      </c>
      <c r="H5176">
        <v>9</v>
      </c>
      <c r="I5176">
        <f t="shared" si="160"/>
        <v>9</v>
      </c>
      <c r="J5176">
        <v>5</v>
      </c>
      <c r="K5176">
        <v>9</v>
      </c>
      <c r="L5176">
        <v>1</v>
      </c>
      <c r="M5176">
        <v>0</v>
      </c>
      <c r="N5176">
        <v>180</v>
      </c>
      <c r="O5176">
        <f t="shared" si="161"/>
        <v>180</v>
      </c>
      <c r="P5176" t="s">
        <v>17</v>
      </c>
      <c r="Q5176" s="1">
        <v>41376</v>
      </c>
      <c r="R5176" t="str">
        <f>VLOOKUP(B5176,[1]data!$A$2:$E$764,5,0)</f>
        <v>Jaipur</v>
      </c>
      <c r="S5176" t="str">
        <f>VLOOKUP($B5176,[1]data!$A$1:$I$764,6,0)</f>
        <v>Rajasthan Royals</v>
      </c>
      <c r="T5176" t="str">
        <f>VLOOKUP($B5176,[1]data!$A$1:$I$764,7,0)</f>
        <v>Kings XI Punjab</v>
      </c>
      <c r="U5176" t="str">
        <f>VLOOKUP($B5176,[1]data!$A$1:$I$764,9,0)</f>
        <v>Rajasthan Royals</v>
      </c>
    </row>
    <row r="5177" spans="1:21" x14ac:dyDescent="0.3">
      <c r="A5177">
        <v>2013</v>
      </c>
      <c r="B5177" t="s">
        <v>3135</v>
      </c>
      <c r="C5177" s="1">
        <v>41376</v>
      </c>
      <c r="D5177" t="s">
        <v>278</v>
      </c>
      <c r="E5177" t="s">
        <v>2793</v>
      </c>
      <c r="F5177">
        <v>1265</v>
      </c>
      <c r="G5177" t="s">
        <v>289</v>
      </c>
      <c r="H5177">
        <v>16</v>
      </c>
      <c r="I5177">
        <f t="shared" si="160"/>
        <v>16</v>
      </c>
      <c r="J5177">
        <v>9</v>
      </c>
      <c r="K5177">
        <v>12</v>
      </c>
      <c r="L5177">
        <v>2</v>
      </c>
      <c r="M5177">
        <v>0</v>
      </c>
      <c r="N5177">
        <v>177.77</v>
      </c>
      <c r="O5177">
        <f t="shared" si="161"/>
        <v>177.77</v>
      </c>
      <c r="P5177" t="s">
        <v>17</v>
      </c>
      <c r="Q5177" s="1">
        <v>41376</v>
      </c>
      <c r="R5177" t="str">
        <f>VLOOKUP(B5177,[1]data!$A$2:$E$764,5,0)</f>
        <v>Jaipur</v>
      </c>
      <c r="S5177" t="str">
        <f>VLOOKUP($B5177,[1]data!$A$1:$I$764,6,0)</f>
        <v>Rajasthan Royals</v>
      </c>
      <c r="T5177" t="str">
        <f>VLOOKUP($B5177,[1]data!$A$1:$I$764,7,0)</f>
        <v>Kings XI Punjab</v>
      </c>
      <c r="U5177" t="str">
        <f>VLOOKUP($B5177,[1]data!$A$1:$I$764,9,0)</f>
        <v>Rajasthan Royals</v>
      </c>
    </row>
    <row r="5178" spans="1:21" x14ac:dyDescent="0.3">
      <c r="A5178">
        <v>2013</v>
      </c>
      <c r="B5178" t="s">
        <v>3135</v>
      </c>
      <c r="C5178" s="1">
        <v>41376</v>
      </c>
      <c r="D5178" t="s">
        <v>278</v>
      </c>
      <c r="E5178" t="s">
        <v>15</v>
      </c>
      <c r="F5178">
        <v>1190</v>
      </c>
      <c r="G5178" t="s">
        <v>3138</v>
      </c>
      <c r="H5178">
        <v>4</v>
      </c>
      <c r="I5178">
        <f t="shared" si="160"/>
        <v>4</v>
      </c>
      <c r="J5178">
        <v>8</v>
      </c>
      <c r="K5178">
        <v>12</v>
      </c>
      <c r="L5178">
        <v>0</v>
      </c>
      <c r="M5178">
        <v>0</v>
      </c>
      <c r="N5178">
        <v>50</v>
      </c>
      <c r="O5178">
        <f t="shared" si="161"/>
        <v>50</v>
      </c>
      <c r="P5178" t="s">
        <v>17</v>
      </c>
      <c r="Q5178" s="1">
        <v>41376</v>
      </c>
      <c r="R5178" t="str">
        <f>VLOOKUP(B5178,[1]data!$A$2:$E$764,5,0)</f>
        <v>Jaipur</v>
      </c>
      <c r="S5178" t="str">
        <f>VLOOKUP($B5178,[1]data!$A$1:$I$764,6,0)</f>
        <v>Rajasthan Royals</v>
      </c>
      <c r="T5178" t="str">
        <f>VLOOKUP($B5178,[1]data!$A$1:$I$764,7,0)</f>
        <v>Kings XI Punjab</v>
      </c>
      <c r="U5178" t="str">
        <f>VLOOKUP($B5178,[1]data!$A$1:$I$764,9,0)</f>
        <v>Rajasthan Royals</v>
      </c>
    </row>
    <row r="5179" spans="1:21" x14ac:dyDescent="0.3">
      <c r="A5179">
        <v>2013</v>
      </c>
      <c r="B5179" t="s">
        <v>3135</v>
      </c>
      <c r="C5179" s="1">
        <v>41376</v>
      </c>
      <c r="D5179" t="s">
        <v>278</v>
      </c>
      <c r="E5179" t="s">
        <v>2117</v>
      </c>
      <c r="F5179">
        <v>1203</v>
      </c>
      <c r="G5179" t="s">
        <v>3139</v>
      </c>
      <c r="H5179">
        <v>2</v>
      </c>
      <c r="I5179">
        <f t="shared" si="160"/>
        <v>2</v>
      </c>
      <c r="J5179">
        <v>3</v>
      </c>
      <c r="K5179">
        <v>27</v>
      </c>
      <c r="L5179">
        <v>0</v>
      </c>
      <c r="M5179">
        <v>0</v>
      </c>
      <c r="N5179">
        <v>66.66</v>
      </c>
      <c r="O5179">
        <f t="shared" si="161"/>
        <v>66.66</v>
      </c>
      <c r="P5179" t="s">
        <v>17</v>
      </c>
      <c r="Q5179" s="1">
        <v>41376</v>
      </c>
      <c r="R5179" t="str">
        <f>VLOOKUP(B5179,[1]data!$A$2:$E$764,5,0)</f>
        <v>Jaipur</v>
      </c>
      <c r="S5179" t="str">
        <f>VLOOKUP($B5179,[1]data!$A$1:$I$764,6,0)</f>
        <v>Rajasthan Royals</v>
      </c>
      <c r="T5179" t="str">
        <f>VLOOKUP($B5179,[1]data!$A$1:$I$764,7,0)</f>
        <v>Kings XI Punjab</v>
      </c>
      <c r="U5179" t="str">
        <f>VLOOKUP($B5179,[1]data!$A$1:$I$764,9,0)</f>
        <v>Rajasthan Royals</v>
      </c>
    </row>
    <row r="5180" spans="1:21" x14ac:dyDescent="0.3">
      <c r="A5180">
        <v>2013</v>
      </c>
      <c r="B5180" t="s">
        <v>3135</v>
      </c>
      <c r="C5180" s="1">
        <v>41376</v>
      </c>
      <c r="D5180" t="s">
        <v>278</v>
      </c>
      <c r="E5180" t="s">
        <v>159</v>
      </c>
      <c r="F5180">
        <v>1044</v>
      </c>
      <c r="G5180" t="s">
        <v>3140</v>
      </c>
      <c r="H5180">
        <v>12</v>
      </c>
      <c r="I5180">
        <f t="shared" si="160"/>
        <v>12</v>
      </c>
      <c r="J5180">
        <v>14</v>
      </c>
      <c r="K5180">
        <v>16</v>
      </c>
      <c r="L5180">
        <v>1</v>
      </c>
      <c r="M5180">
        <v>1</v>
      </c>
      <c r="N5180">
        <v>85.71</v>
      </c>
      <c r="O5180">
        <f t="shared" si="161"/>
        <v>85.71</v>
      </c>
      <c r="P5180" t="s">
        <v>40</v>
      </c>
      <c r="Q5180" s="1">
        <v>41376</v>
      </c>
      <c r="R5180" t="str">
        <f>VLOOKUP(B5180,[1]data!$A$2:$E$764,5,0)</f>
        <v>Jaipur</v>
      </c>
      <c r="S5180" t="str">
        <f>VLOOKUP($B5180,[1]data!$A$1:$I$764,6,0)</f>
        <v>Rajasthan Royals</v>
      </c>
      <c r="T5180" t="str">
        <f>VLOOKUP($B5180,[1]data!$A$1:$I$764,7,0)</f>
        <v>Kings XI Punjab</v>
      </c>
      <c r="U5180" t="str">
        <f>VLOOKUP($B5180,[1]data!$A$1:$I$764,9,0)</f>
        <v>Rajasthan Royals</v>
      </c>
    </row>
    <row r="5181" spans="1:21" x14ac:dyDescent="0.3">
      <c r="A5181">
        <v>2013</v>
      </c>
      <c r="B5181" t="s">
        <v>3135</v>
      </c>
      <c r="C5181" s="1">
        <v>41376</v>
      </c>
      <c r="D5181" t="s">
        <v>278</v>
      </c>
      <c r="E5181" t="s">
        <v>3034</v>
      </c>
      <c r="F5181">
        <v>1278</v>
      </c>
      <c r="G5181" t="s">
        <v>3045</v>
      </c>
      <c r="H5181">
        <v>15</v>
      </c>
      <c r="I5181">
        <f t="shared" si="160"/>
        <v>15</v>
      </c>
      <c r="J5181">
        <v>22</v>
      </c>
      <c r="K5181">
        <v>42</v>
      </c>
      <c r="L5181">
        <v>0</v>
      </c>
      <c r="M5181">
        <v>0</v>
      </c>
      <c r="N5181">
        <v>68.180000000000007</v>
      </c>
      <c r="O5181">
        <f t="shared" si="161"/>
        <v>68.180000000000007</v>
      </c>
      <c r="P5181" t="s">
        <v>17</v>
      </c>
      <c r="Q5181" s="1">
        <v>41376</v>
      </c>
      <c r="R5181" t="str">
        <f>VLOOKUP(B5181,[1]data!$A$2:$E$764,5,0)</f>
        <v>Jaipur</v>
      </c>
      <c r="S5181" t="str">
        <f>VLOOKUP($B5181,[1]data!$A$1:$I$764,6,0)</f>
        <v>Rajasthan Royals</v>
      </c>
      <c r="T5181" t="str">
        <f>VLOOKUP($B5181,[1]data!$A$1:$I$764,7,0)</f>
        <v>Kings XI Punjab</v>
      </c>
      <c r="U5181" t="str">
        <f>VLOOKUP($B5181,[1]data!$A$1:$I$764,9,0)</f>
        <v>Rajasthan Royals</v>
      </c>
    </row>
    <row r="5182" spans="1:21" x14ac:dyDescent="0.3">
      <c r="A5182">
        <v>2013</v>
      </c>
      <c r="B5182" t="s">
        <v>3135</v>
      </c>
      <c r="C5182" s="1">
        <v>41376</v>
      </c>
      <c r="D5182" t="s">
        <v>278</v>
      </c>
      <c r="E5182" t="s">
        <v>1064</v>
      </c>
      <c r="F5182">
        <v>1121</v>
      </c>
      <c r="G5182" t="s">
        <v>2435</v>
      </c>
      <c r="H5182">
        <v>0</v>
      </c>
      <c r="I5182">
        <f t="shared" si="160"/>
        <v>0</v>
      </c>
      <c r="J5182">
        <v>4</v>
      </c>
      <c r="K5182">
        <v>2</v>
      </c>
      <c r="L5182">
        <v>0</v>
      </c>
      <c r="M5182">
        <v>0</v>
      </c>
      <c r="N5182">
        <v>0</v>
      </c>
      <c r="O5182">
        <f t="shared" si="161"/>
        <v>0</v>
      </c>
      <c r="P5182" t="s">
        <v>17</v>
      </c>
      <c r="Q5182" s="1">
        <v>41376</v>
      </c>
      <c r="R5182" t="str">
        <f>VLOOKUP(B5182,[1]data!$A$2:$E$764,5,0)</f>
        <v>Jaipur</v>
      </c>
      <c r="S5182" t="str">
        <f>VLOOKUP($B5182,[1]data!$A$1:$I$764,6,0)</f>
        <v>Rajasthan Royals</v>
      </c>
      <c r="T5182" t="str">
        <f>VLOOKUP($B5182,[1]data!$A$1:$I$764,7,0)</f>
        <v>Kings XI Punjab</v>
      </c>
      <c r="U5182" t="str">
        <f>VLOOKUP($B5182,[1]data!$A$1:$I$764,9,0)</f>
        <v>Rajasthan Royals</v>
      </c>
    </row>
    <row r="5183" spans="1:21" x14ac:dyDescent="0.3">
      <c r="A5183">
        <v>2013</v>
      </c>
      <c r="B5183" t="s">
        <v>3135</v>
      </c>
      <c r="C5183" s="1">
        <v>41376</v>
      </c>
      <c r="D5183" t="s">
        <v>278</v>
      </c>
      <c r="E5183" t="s">
        <v>65</v>
      </c>
      <c r="F5183">
        <v>1049</v>
      </c>
      <c r="G5183" t="s">
        <v>3085</v>
      </c>
      <c r="H5183">
        <v>12</v>
      </c>
      <c r="I5183">
        <f t="shared" si="160"/>
        <v>12</v>
      </c>
      <c r="J5183">
        <v>10</v>
      </c>
      <c r="K5183">
        <v>21</v>
      </c>
      <c r="L5183">
        <v>2</v>
      </c>
      <c r="M5183">
        <v>0</v>
      </c>
      <c r="N5183">
        <v>120</v>
      </c>
      <c r="O5183">
        <f t="shared" si="161"/>
        <v>120</v>
      </c>
      <c r="P5183" t="s">
        <v>17</v>
      </c>
      <c r="Q5183" s="1">
        <v>41376</v>
      </c>
      <c r="R5183" t="str">
        <f>VLOOKUP(B5183,[1]data!$A$2:$E$764,5,0)</f>
        <v>Jaipur</v>
      </c>
      <c r="S5183" t="str">
        <f>VLOOKUP($B5183,[1]data!$A$1:$I$764,6,0)</f>
        <v>Rajasthan Royals</v>
      </c>
      <c r="T5183" t="str">
        <f>VLOOKUP($B5183,[1]data!$A$1:$I$764,7,0)</f>
        <v>Kings XI Punjab</v>
      </c>
      <c r="U5183" t="str">
        <f>VLOOKUP($B5183,[1]data!$A$1:$I$764,9,0)</f>
        <v>Rajasthan Royals</v>
      </c>
    </row>
    <row r="5184" spans="1:21" x14ac:dyDescent="0.3">
      <c r="A5184">
        <v>2013</v>
      </c>
      <c r="B5184" t="s">
        <v>3135</v>
      </c>
      <c r="C5184" s="1">
        <v>41376</v>
      </c>
      <c r="D5184" t="s">
        <v>278</v>
      </c>
      <c r="E5184" t="s">
        <v>1226</v>
      </c>
      <c r="F5184">
        <v>1141</v>
      </c>
      <c r="G5184" t="s">
        <v>3141</v>
      </c>
      <c r="H5184">
        <v>9</v>
      </c>
      <c r="I5184">
        <f t="shared" si="160"/>
        <v>9</v>
      </c>
      <c r="J5184">
        <v>14</v>
      </c>
      <c r="K5184">
        <v>19</v>
      </c>
      <c r="L5184">
        <v>1</v>
      </c>
      <c r="M5184">
        <v>0</v>
      </c>
      <c r="N5184">
        <v>64.28</v>
      </c>
      <c r="O5184">
        <f t="shared" si="161"/>
        <v>64.28</v>
      </c>
      <c r="P5184" t="s">
        <v>17</v>
      </c>
      <c r="Q5184" s="1">
        <v>41376</v>
      </c>
      <c r="R5184" t="str">
        <f>VLOOKUP(B5184,[1]data!$A$2:$E$764,5,0)</f>
        <v>Jaipur</v>
      </c>
      <c r="S5184" t="str">
        <f>VLOOKUP($B5184,[1]data!$A$1:$I$764,6,0)</f>
        <v>Rajasthan Royals</v>
      </c>
      <c r="T5184" t="str">
        <f>VLOOKUP($B5184,[1]data!$A$1:$I$764,7,0)</f>
        <v>Kings XI Punjab</v>
      </c>
      <c r="U5184" t="str">
        <f>VLOOKUP($B5184,[1]data!$A$1:$I$764,9,0)</f>
        <v>Rajasthan Royals</v>
      </c>
    </row>
    <row r="5185" spans="1:21" x14ac:dyDescent="0.3">
      <c r="A5185">
        <v>2013</v>
      </c>
      <c r="B5185" t="s">
        <v>3135</v>
      </c>
      <c r="C5185" s="1">
        <v>41376</v>
      </c>
      <c r="D5185" t="s">
        <v>278</v>
      </c>
      <c r="E5185" t="s">
        <v>1186</v>
      </c>
      <c r="F5185">
        <v>1136</v>
      </c>
      <c r="G5185" t="s">
        <v>3088</v>
      </c>
      <c r="H5185">
        <v>0</v>
      </c>
      <c r="I5185">
        <f t="shared" si="160"/>
        <v>0</v>
      </c>
      <c r="J5185">
        <v>1</v>
      </c>
      <c r="K5185">
        <v>1</v>
      </c>
      <c r="L5185">
        <v>0</v>
      </c>
      <c r="M5185">
        <v>0</v>
      </c>
      <c r="N5185">
        <v>0</v>
      </c>
      <c r="O5185">
        <f t="shared" si="161"/>
        <v>0</v>
      </c>
      <c r="P5185" t="s">
        <v>17</v>
      </c>
      <c r="Q5185" s="1">
        <v>41376</v>
      </c>
      <c r="R5185" t="str">
        <f>VLOOKUP(B5185,[1]data!$A$2:$E$764,5,0)</f>
        <v>Jaipur</v>
      </c>
      <c r="S5185" t="str">
        <f>VLOOKUP($B5185,[1]data!$A$1:$I$764,6,0)</f>
        <v>Rajasthan Royals</v>
      </c>
      <c r="T5185" t="str">
        <f>VLOOKUP($B5185,[1]data!$A$1:$I$764,7,0)</f>
        <v>Kings XI Punjab</v>
      </c>
      <c r="U5185" t="str">
        <f>VLOOKUP($B5185,[1]data!$A$1:$I$764,9,0)</f>
        <v>Rajasthan Royals</v>
      </c>
    </row>
    <row r="5186" spans="1:21" x14ac:dyDescent="0.3">
      <c r="A5186">
        <v>2013</v>
      </c>
      <c r="B5186" t="s">
        <v>3135</v>
      </c>
      <c r="C5186" s="1">
        <v>41376</v>
      </c>
      <c r="D5186" t="s">
        <v>278</v>
      </c>
      <c r="E5186" t="s">
        <v>2018</v>
      </c>
      <c r="F5186">
        <v>1187</v>
      </c>
      <c r="G5186" t="s">
        <v>321</v>
      </c>
      <c r="H5186">
        <v>0</v>
      </c>
      <c r="I5186">
        <f t="shared" si="160"/>
        <v>0</v>
      </c>
      <c r="J5186">
        <v>1</v>
      </c>
      <c r="K5186">
        <v>2</v>
      </c>
      <c r="L5186">
        <v>0</v>
      </c>
      <c r="M5186">
        <v>0</v>
      </c>
      <c r="N5186">
        <v>0</v>
      </c>
      <c r="O5186">
        <f t="shared" si="161"/>
        <v>0</v>
      </c>
      <c r="P5186" t="s">
        <v>17</v>
      </c>
      <c r="Q5186" s="1">
        <v>41376</v>
      </c>
      <c r="R5186" t="str">
        <f>VLOOKUP(B5186,[1]data!$A$2:$E$764,5,0)</f>
        <v>Jaipur</v>
      </c>
      <c r="S5186" t="str">
        <f>VLOOKUP($B5186,[1]data!$A$1:$I$764,6,0)</f>
        <v>Rajasthan Royals</v>
      </c>
      <c r="T5186" t="str">
        <f>VLOOKUP($B5186,[1]data!$A$1:$I$764,7,0)</f>
        <v>Kings XI Punjab</v>
      </c>
      <c r="U5186" t="str">
        <f>VLOOKUP($B5186,[1]data!$A$1:$I$764,9,0)</f>
        <v>Rajasthan Royals</v>
      </c>
    </row>
    <row r="5187" spans="1:21" x14ac:dyDescent="0.3">
      <c r="A5187">
        <v>2013</v>
      </c>
      <c r="B5187" t="s">
        <v>3135</v>
      </c>
      <c r="C5187" s="1">
        <v>41376</v>
      </c>
      <c r="D5187" t="s">
        <v>278</v>
      </c>
      <c r="E5187" t="s">
        <v>89</v>
      </c>
      <c r="F5187">
        <v>1045</v>
      </c>
      <c r="G5187" t="s">
        <v>3142</v>
      </c>
      <c r="H5187">
        <v>23</v>
      </c>
      <c r="I5187">
        <f t="shared" ref="I5187:I5250" si="162">IF(H5187="",(J5187*N5187)/100,H5187)</f>
        <v>23</v>
      </c>
      <c r="J5187">
        <v>30</v>
      </c>
      <c r="K5187">
        <v>42</v>
      </c>
      <c r="L5187">
        <v>1</v>
      </c>
      <c r="M5187">
        <v>0</v>
      </c>
      <c r="N5187">
        <v>76.66</v>
      </c>
      <c r="O5187">
        <f t="shared" ref="O5187:O5250" si="163">IF(N5187="",IF(J5187=0,0,(I5187/J5187)*100),N5187)</f>
        <v>76.66</v>
      </c>
      <c r="P5187" t="s">
        <v>17</v>
      </c>
      <c r="Q5187" s="1">
        <v>41376</v>
      </c>
      <c r="R5187" t="str">
        <f>VLOOKUP(B5187,[1]data!$A$2:$E$764,5,0)</f>
        <v>Jaipur</v>
      </c>
      <c r="S5187" t="str">
        <f>VLOOKUP($B5187,[1]data!$A$1:$I$764,6,0)</f>
        <v>Rajasthan Royals</v>
      </c>
      <c r="T5187" t="str">
        <f>VLOOKUP($B5187,[1]data!$A$1:$I$764,7,0)</f>
        <v>Kings XI Punjab</v>
      </c>
      <c r="U5187" t="str">
        <f>VLOOKUP($B5187,[1]data!$A$1:$I$764,9,0)</f>
        <v>Rajasthan Royals</v>
      </c>
    </row>
    <row r="5188" spans="1:21" x14ac:dyDescent="0.3">
      <c r="A5188">
        <v>2013</v>
      </c>
      <c r="B5188" t="s">
        <v>3135</v>
      </c>
      <c r="C5188" s="1">
        <v>41376</v>
      </c>
      <c r="D5188" t="s">
        <v>278</v>
      </c>
      <c r="E5188" t="s">
        <v>1548</v>
      </c>
      <c r="F5188">
        <v>1195</v>
      </c>
      <c r="G5188" t="s">
        <v>26</v>
      </c>
      <c r="H5188">
        <v>30</v>
      </c>
      <c r="I5188">
        <f t="shared" si="162"/>
        <v>30</v>
      </c>
      <c r="J5188">
        <v>20</v>
      </c>
      <c r="K5188">
        <v>35</v>
      </c>
      <c r="L5188">
        <v>1</v>
      </c>
      <c r="M5188">
        <v>2</v>
      </c>
      <c r="N5188">
        <v>150</v>
      </c>
      <c r="O5188">
        <f t="shared" si="163"/>
        <v>150</v>
      </c>
      <c r="P5188" t="s">
        <v>20</v>
      </c>
      <c r="Q5188" s="1">
        <v>41376</v>
      </c>
      <c r="R5188" t="str">
        <f>VLOOKUP(B5188,[1]data!$A$2:$E$764,5,0)</f>
        <v>Jaipur</v>
      </c>
      <c r="S5188" t="str">
        <f>VLOOKUP($B5188,[1]data!$A$1:$I$764,6,0)</f>
        <v>Rajasthan Royals</v>
      </c>
      <c r="T5188" t="str">
        <f>VLOOKUP($B5188,[1]data!$A$1:$I$764,7,0)</f>
        <v>Kings XI Punjab</v>
      </c>
      <c r="U5188" t="str">
        <f>VLOOKUP($B5188,[1]data!$A$1:$I$764,9,0)</f>
        <v>Rajasthan Royals</v>
      </c>
    </row>
    <row r="5189" spans="1:21" x14ac:dyDescent="0.3">
      <c r="A5189">
        <v>2013</v>
      </c>
      <c r="B5189" t="s">
        <v>3143</v>
      </c>
      <c r="C5189" s="1">
        <v>41377</v>
      </c>
      <c r="D5189" t="s">
        <v>305</v>
      </c>
      <c r="E5189" t="s">
        <v>80</v>
      </c>
      <c r="F5189">
        <v>1016</v>
      </c>
      <c r="G5189" t="s">
        <v>3144</v>
      </c>
      <c r="H5189">
        <v>34</v>
      </c>
      <c r="I5189">
        <f t="shared" si="162"/>
        <v>34</v>
      </c>
      <c r="J5189">
        <v>29</v>
      </c>
      <c r="K5189">
        <v>40</v>
      </c>
      <c r="L5189">
        <v>4</v>
      </c>
      <c r="M5189">
        <v>0</v>
      </c>
      <c r="N5189">
        <v>117.24</v>
      </c>
      <c r="O5189">
        <f t="shared" si="163"/>
        <v>117.24</v>
      </c>
      <c r="P5189" t="s">
        <v>17</v>
      </c>
      <c r="Q5189" s="1">
        <v>41377</v>
      </c>
      <c r="R5189" t="str">
        <f>VLOOKUP(B5189,[1]data!$A$2:$E$764,5,0)</f>
        <v>Chennai</v>
      </c>
      <c r="S5189" t="str">
        <f>VLOOKUP($B5189,[1]data!$A$1:$I$764,6,0)</f>
        <v>Chennai Super Kings</v>
      </c>
      <c r="T5189" t="str">
        <f>VLOOKUP($B5189,[1]data!$A$1:$I$764,7,0)</f>
        <v>Pune Warriors</v>
      </c>
      <c r="U5189" t="str">
        <f>VLOOKUP($B5189,[1]data!$A$1:$I$764,9,0)</f>
        <v>Pune Warriors</v>
      </c>
    </row>
    <row r="5190" spans="1:21" x14ac:dyDescent="0.3">
      <c r="A5190">
        <v>2013</v>
      </c>
      <c r="B5190" t="s">
        <v>3143</v>
      </c>
      <c r="C5190" s="1">
        <v>41377</v>
      </c>
      <c r="D5190" t="s">
        <v>305</v>
      </c>
      <c r="E5190" t="s">
        <v>76</v>
      </c>
      <c r="F5190">
        <v>1012</v>
      </c>
      <c r="G5190" t="s">
        <v>3145</v>
      </c>
      <c r="H5190">
        <v>30</v>
      </c>
      <c r="I5190">
        <f t="shared" si="162"/>
        <v>30</v>
      </c>
      <c r="J5190">
        <v>22</v>
      </c>
      <c r="K5190">
        <v>40</v>
      </c>
      <c r="L5190">
        <v>5</v>
      </c>
      <c r="M5190">
        <v>0</v>
      </c>
      <c r="N5190">
        <v>136.36000000000001</v>
      </c>
      <c r="O5190">
        <f t="shared" si="163"/>
        <v>136.36000000000001</v>
      </c>
      <c r="P5190" t="s">
        <v>17</v>
      </c>
      <c r="Q5190" s="1">
        <v>41377</v>
      </c>
      <c r="R5190" t="str">
        <f>VLOOKUP(B5190,[1]data!$A$2:$E$764,5,0)</f>
        <v>Chennai</v>
      </c>
      <c r="S5190" t="str">
        <f>VLOOKUP($B5190,[1]data!$A$1:$I$764,6,0)</f>
        <v>Chennai Super Kings</v>
      </c>
      <c r="T5190" t="str">
        <f>VLOOKUP($B5190,[1]data!$A$1:$I$764,7,0)</f>
        <v>Pune Warriors</v>
      </c>
      <c r="U5190" t="str">
        <f>VLOOKUP($B5190,[1]data!$A$1:$I$764,9,0)</f>
        <v>Pune Warriors</v>
      </c>
    </row>
    <row r="5191" spans="1:21" x14ac:dyDescent="0.3">
      <c r="A5191">
        <v>2013</v>
      </c>
      <c r="B5191" t="s">
        <v>3143</v>
      </c>
      <c r="C5191" s="1">
        <v>41377</v>
      </c>
      <c r="D5191" t="s">
        <v>305</v>
      </c>
      <c r="E5191" t="s">
        <v>82</v>
      </c>
      <c r="F5191">
        <v>1184</v>
      </c>
      <c r="G5191" t="s">
        <v>2609</v>
      </c>
      <c r="H5191">
        <v>6</v>
      </c>
      <c r="I5191">
        <f t="shared" si="162"/>
        <v>6</v>
      </c>
      <c r="J5191">
        <v>16</v>
      </c>
      <c r="K5191">
        <v>19</v>
      </c>
      <c r="L5191">
        <v>0</v>
      </c>
      <c r="M5191">
        <v>0</v>
      </c>
      <c r="N5191">
        <v>37.5</v>
      </c>
      <c r="O5191">
        <f t="shared" si="163"/>
        <v>37.5</v>
      </c>
      <c r="P5191" t="s">
        <v>17</v>
      </c>
      <c r="Q5191" s="1">
        <v>41377</v>
      </c>
      <c r="R5191" t="str">
        <f>VLOOKUP(B5191,[1]data!$A$2:$E$764,5,0)</f>
        <v>Chennai</v>
      </c>
      <c r="S5191" t="str">
        <f>VLOOKUP($B5191,[1]data!$A$1:$I$764,6,0)</f>
        <v>Chennai Super Kings</v>
      </c>
      <c r="T5191" t="str">
        <f>VLOOKUP($B5191,[1]data!$A$1:$I$764,7,0)</f>
        <v>Pune Warriors</v>
      </c>
      <c r="U5191" t="str">
        <f>VLOOKUP($B5191,[1]data!$A$1:$I$764,9,0)</f>
        <v>Pune Warriors</v>
      </c>
    </row>
    <row r="5192" spans="1:21" x14ac:dyDescent="0.3">
      <c r="A5192">
        <v>2013</v>
      </c>
      <c r="B5192" t="s">
        <v>3143</v>
      </c>
      <c r="C5192" s="1">
        <v>41377</v>
      </c>
      <c r="D5192" t="s">
        <v>305</v>
      </c>
      <c r="E5192" t="s">
        <v>83</v>
      </c>
      <c r="F5192">
        <v>1014</v>
      </c>
      <c r="G5192" t="s">
        <v>3146</v>
      </c>
      <c r="H5192">
        <v>33</v>
      </c>
      <c r="I5192">
        <f t="shared" si="162"/>
        <v>33</v>
      </c>
      <c r="J5192">
        <v>23</v>
      </c>
      <c r="K5192">
        <v>45</v>
      </c>
      <c r="L5192">
        <v>1</v>
      </c>
      <c r="M5192">
        <v>2</v>
      </c>
      <c r="N5192">
        <v>143.47</v>
      </c>
      <c r="O5192">
        <f t="shared" si="163"/>
        <v>143.47</v>
      </c>
      <c r="P5192" t="s">
        <v>85</v>
      </c>
      <c r="Q5192" s="1">
        <v>41377</v>
      </c>
      <c r="R5192" t="str">
        <f>VLOOKUP(B5192,[1]data!$A$2:$E$764,5,0)</f>
        <v>Chennai</v>
      </c>
      <c r="S5192" t="str">
        <f>VLOOKUP($B5192,[1]data!$A$1:$I$764,6,0)</f>
        <v>Chennai Super Kings</v>
      </c>
      <c r="T5192" t="str">
        <f>VLOOKUP($B5192,[1]data!$A$1:$I$764,7,0)</f>
        <v>Pune Warriors</v>
      </c>
      <c r="U5192" t="str">
        <f>VLOOKUP($B5192,[1]data!$A$1:$I$764,9,0)</f>
        <v>Pune Warriors</v>
      </c>
    </row>
    <row r="5193" spans="1:21" x14ac:dyDescent="0.3">
      <c r="A5193">
        <v>2013</v>
      </c>
      <c r="B5193" t="s">
        <v>3143</v>
      </c>
      <c r="C5193" s="1">
        <v>41377</v>
      </c>
      <c r="D5193" t="s">
        <v>305</v>
      </c>
      <c r="E5193" t="s">
        <v>3147</v>
      </c>
      <c r="F5193">
        <v>1292</v>
      </c>
      <c r="G5193" t="s">
        <v>26</v>
      </c>
      <c r="H5193">
        <v>7</v>
      </c>
      <c r="I5193">
        <f t="shared" si="162"/>
        <v>7</v>
      </c>
      <c r="J5193">
        <v>4</v>
      </c>
      <c r="K5193">
        <v>7</v>
      </c>
      <c r="L5193">
        <v>0</v>
      </c>
      <c r="M5193">
        <v>0</v>
      </c>
      <c r="N5193">
        <v>175</v>
      </c>
      <c r="O5193">
        <f t="shared" si="163"/>
        <v>175</v>
      </c>
      <c r="P5193" t="s">
        <v>17</v>
      </c>
      <c r="Q5193" s="1">
        <v>41377</v>
      </c>
      <c r="R5193" t="str">
        <f>VLOOKUP(B5193,[1]data!$A$2:$E$764,5,0)</f>
        <v>Chennai</v>
      </c>
      <c r="S5193" t="str">
        <f>VLOOKUP($B5193,[1]data!$A$1:$I$764,6,0)</f>
        <v>Chennai Super Kings</v>
      </c>
      <c r="T5193" t="str">
        <f>VLOOKUP($B5193,[1]data!$A$1:$I$764,7,0)</f>
        <v>Pune Warriors</v>
      </c>
      <c r="U5193" t="str">
        <f>VLOOKUP($B5193,[1]data!$A$1:$I$764,9,0)</f>
        <v>Pune Warriors</v>
      </c>
    </row>
    <row r="5194" spans="1:21" x14ac:dyDescent="0.3">
      <c r="A5194">
        <v>2013</v>
      </c>
      <c r="B5194" t="s">
        <v>3143</v>
      </c>
      <c r="C5194" s="1">
        <v>41377</v>
      </c>
      <c r="D5194" t="s">
        <v>305</v>
      </c>
      <c r="E5194" t="s">
        <v>181</v>
      </c>
      <c r="F5194">
        <v>1005</v>
      </c>
      <c r="G5194" t="s">
        <v>3148</v>
      </c>
      <c r="H5194">
        <v>8</v>
      </c>
      <c r="I5194">
        <f t="shared" si="162"/>
        <v>8</v>
      </c>
      <c r="J5194">
        <v>3</v>
      </c>
      <c r="K5194">
        <v>8</v>
      </c>
      <c r="L5194">
        <v>0</v>
      </c>
      <c r="M5194">
        <v>1</v>
      </c>
      <c r="N5194">
        <v>266.66000000000003</v>
      </c>
      <c r="O5194">
        <f t="shared" si="163"/>
        <v>266.66000000000003</v>
      </c>
      <c r="P5194" t="s">
        <v>17</v>
      </c>
      <c r="Q5194" s="1">
        <v>41377</v>
      </c>
      <c r="R5194" t="str">
        <f>VLOOKUP(B5194,[1]data!$A$2:$E$764,5,0)</f>
        <v>Chennai</v>
      </c>
      <c r="S5194" t="str">
        <f>VLOOKUP($B5194,[1]data!$A$1:$I$764,6,0)</f>
        <v>Chennai Super Kings</v>
      </c>
      <c r="T5194" t="str">
        <f>VLOOKUP($B5194,[1]data!$A$1:$I$764,7,0)</f>
        <v>Pune Warriors</v>
      </c>
      <c r="U5194" t="str">
        <f>VLOOKUP($B5194,[1]data!$A$1:$I$764,9,0)</f>
        <v>Pune Warriors</v>
      </c>
    </row>
    <row r="5195" spans="1:21" x14ac:dyDescent="0.3">
      <c r="A5195">
        <v>2013</v>
      </c>
      <c r="B5195" t="s">
        <v>3143</v>
      </c>
      <c r="C5195" s="1">
        <v>41377</v>
      </c>
      <c r="D5195" t="s">
        <v>305</v>
      </c>
      <c r="E5195" t="s">
        <v>52</v>
      </c>
      <c r="F5195">
        <v>1035</v>
      </c>
      <c r="G5195" t="s">
        <v>26</v>
      </c>
      <c r="H5195">
        <v>38</v>
      </c>
      <c r="I5195">
        <f t="shared" si="162"/>
        <v>38</v>
      </c>
      <c r="J5195">
        <v>20</v>
      </c>
      <c r="K5195">
        <v>48</v>
      </c>
      <c r="L5195">
        <v>3</v>
      </c>
      <c r="M5195">
        <v>1</v>
      </c>
      <c r="N5195">
        <v>190</v>
      </c>
      <c r="O5195">
        <f t="shared" si="163"/>
        <v>190</v>
      </c>
      <c r="P5195" t="s">
        <v>17</v>
      </c>
      <c r="Q5195" s="1">
        <v>41377</v>
      </c>
      <c r="R5195" t="str">
        <f>VLOOKUP(B5195,[1]data!$A$2:$E$764,5,0)</f>
        <v>Chennai</v>
      </c>
      <c r="S5195" t="str">
        <f>VLOOKUP($B5195,[1]data!$A$1:$I$764,6,0)</f>
        <v>Chennai Super Kings</v>
      </c>
      <c r="T5195" t="str">
        <f>VLOOKUP($B5195,[1]data!$A$1:$I$764,7,0)</f>
        <v>Pune Warriors</v>
      </c>
      <c r="U5195" t="str">
        <f>VLOOKUP($B5195,[1]data!$A$1:$I$764,9,0)</f>
        <v>Pune Warriors</v>
      </c>
    </row>
    <row r="5196" spans="1:21" x14ac:dyDescent="0.3">
      <c r="A5196">
        <v>2013</v>
      </c>
      <c r="B5196" t="s">
        <v>3143</v>
      </c>
      <c r="C5196" s="1">
        <v>41377</v>
      </c>
      <c r="D5196" t="s">
        <v>305</v>
      </c>
      <c r="E5196" t="s">
        <v>1592</v>
      </c>
      <c r="F5196">
        <v>1226</v>
      </c>
      <c r="G5196" t="s">
        <v>26</v>
      </c>
      <c r="H5196">
        <v>5</v>
      </c>
      <c r="I5196">
        <f t="shared" si="162"/>
        <v>5</v>
      </c>
      <c r="J5196">
        <v>5</v>
      </c>
      <c r="K5196">
        <v>10</v>
      </c>
      <c r="L5196">
        <v>0</v>
      </c>
      <c r="M5196">
        <v>0</v>
      </c>
      <c r="N5196">
        <v>100</v>
      </c>
      <c r="O5196">
        <f t="shared" si="163"/>
        <v>100</v>
      </c>
      <c r="P5196" t="s">
        <v>20</v>
      </c>
      <c r="Q5196" s="1">
        <v>41377</v>
      </c>
      <c r="R5196" t="str">
        <f>VLOOKUP(B5196,[1]data!$A$2:$E$764,5,0)</f>
        <v>Chennai</v>
      </c>
      <c r="S5196" t="str">
        <f>VLOOKUP($B5196,[1]data!$A$1:$I$764,6,0)</f>
        <v>Chennai Super Kings</v>
      </c>
      <c r="T5196" t="str">
        <f>VLOOKUP($B5196,[1]data!$A$1:$I$764,7,0)</f>
        <v>Pune Warriors</v>
      </c>
      <c r="U5196" t="str">
        <f>VLOOKUP($B5196,[1]data!$A$1:$I$764,9,0)</f>
        <v>Pune Warriors</v>
      </c>
    </row>
    <row r="5197" spans="1:21" x14ac:dyDescent="0.3">
      <c r="A5197">
        <v>2013</v>
      </c>
      <c r="B5197" t="s">
        <v>3143</v>
      </c>
      <c r="C5197" s="1">
        <v>41377</v>
      </c>
      <c r="D5197" t="s">
        <v>305</v>
      </c>
      <c r="E5197" t="s">
        <v>1898</v>
      </c>
      <c r="F5197">
        <v>1163</v>
      </c>
      <c r="G5197" t="s">
        <v>1724</v>
      </c>
      <c r="H5197">
        <v>24</v>
      </c>
      <c r="I5197">
        <f t="shared" si="162"/>
        <v>24</v>
      </c>
      <c r="J5197">
        <v>21</v>
      </c>
      <c r="K5197">
        <v>36</v>
      </c>
      <c r="L5197">
        <v>2</v>
      </c>
      <c r="M5197">
        <v>1</v>
      </c>
      <c r="N5197">
        <v>114.28</v>
      </c>
      <c r="O5197">
        <f t="shared" si="163"/>
        <v>114.28</v>
      </c>
      <c r="P5197" t="s">
        <v>17</v>
      </c>
      <c r="Q5197" s="1">
        <v>41377</v>
      </c>
      <c r="R5197" t="str">
        <f>VLOOKUP(B5197,[1]data!$A$2:$E$764,5,0)</f>
        <v>Chennai</v>
      </c>
      <c r="S5197" t="str">
        <f>VLOOKUP($B5197,[1]data!$A$1:$I$764,6,0)</f>
        <v>Chennai Super Kings</v>
      </c>
      <c r="T5197" t="str">
        <f>VLOOKUP($B5197,[1]data!$A$1:$I$764,7,0)</f>
        <v>Pune Warriors</v>
      </c>
      <c r="U5197" t="str">
        <f>VLOOKUP($B5197,[1]data!$A$1:$I$764,9,0)</f>
        <v>Pune Warriors</v>
      </c>
    </row>
    <row r="5198" spans="1:21" x14ac:dyDescent="0.3">
      <c r="A5198">
        <v>2013</v>
      </c>
      <c r="B5198" t="s">
        <v>3143</v>
      </c>
      <c r="C5198" s="1">
        <v>41377</v>
      </c>
      <c r="D5198" t="s">
        <v>305</v>
      </c>
      <c r="E5198" t="s">
        <v>833</v>
      </c>
      <c r="F5198">
        <v>1051</v>
      </c>
      <c r="G5198" t="s">
        <v>3149</v>
      </c>
      <c r="H5198">
        <v>4</v>
      </c>
      <c r="I5198">
        <f t="shared" si="162"/>
        <v>4</v>
      </c>
      <c r="J5198">
        <v>10</v>
      </c>
      <c r="K5198">
        <v>8</v>
      </c>
      <c r="L5198">
        <v>1</v>
      </c>
      <c r="M5198">
        <v>0</v>
      </c>
      <c r="N5198">
        <v>40</v>
      </c>
      <c r="O5198">
        <f t="shared" si="163"/>
        <v>40</v>
      </c>
      <c r="P5198" t="s">
        <v>17</v>
      </c>
      <c r="Q5198" s="1">
        <v>41377</v>
      </c>
      <c r="R5198" t="str">
        <f>VLOOKUP(B5198,[1]data!$A$2:$E$764,5,0)</f>
        <v>Chennai</v>
      </c>
      <c r="S5198" t="str">
        <f>VLOOKUP($B5198,[1]data!$A$1:$I$764,6,0)</f>
        <v>Chennai Super Kings</v>
      </c>
      <c r="T5198" t="str">
        <f>VLOOKUP($B5198,[1]data!$A$1:$I$764,7,0)</f>
        <v>Pune Warriors</v>
      </c>
      <c r="U5198" t="str">
        <f>VLOOKUP($B5198,[1]data!$A$1:$I$764,9,0)</f>
        <v>Pune Warriors</v>
      </c>
    </row>
    <row r="5199" spans="1:21" x14ac:dyDescent="0.3">
      <c r="A5199">
        <v>2013</v>
      </c>
      <c r="B5199" t="s">
        <v>3143</v>
      </c>
      <c r="C5199" s="1">
        <v>41377</v>
      </c>
      <c r="D5199" t="s">
        <v>305</v>
      </c>
      <c r="E5199" t="s">
        <v>1055</v>
      </c>
      <c r="F5199">
        <v>1118</v>
      </c>
      <c r="G5199" t="s">
        <v>3146</v>
      </c>
      <c r="H5199">
        <v>2</v>
      </c>
      <c r="I5199">
        <f t="shared" si="162"/>
        <v>2</v>
      </c>
      <c r="J5199">
        <v>5</v>
      </c>
      <c r="K5199">
        <v>10</v>
      </c>
      <c r="L5199">
        <v>0</v>
      </c>
      <c r="M5199">
        <v>0</v>
      </c>
      <c r="N5199">
        <v>40</v>
      </c>
      <c r="O5199">
        <f t="shared" si="163"/>
        <v>40</v>
      </c>
      <c r="P5199" t="s">
        <v>17</v>
      </c>
      <c r="Q5199" s="1">
        <v>41377</v>
      </c>
      <c r="R5199" t="str">
        <f>VLOOKUP(B5199,[1]data!$A$2:$E$764,5,0)</f>
        <v>Chennai</v>
      </c>
      <c r="S5199" t="str">
        <f>VLOOKUP($B5199,[1]data!$A$1:$I$764,6,0)</f>
        <v>Chennai Super Kings</v>
      </c>
      <c r="T5199" t="str">
        <f>VLOOKUP($B5199,[1]data!$A$1:$I$764,7,0)</f>
        <v>Pune Warriors</v>
      </c>
      <c r="U5199" t="str">
        <f>VLOOKUP($B5199,[1]data!$A$1:$I$764,9,0)</f>
        <v>Pune Warriors</v>
      </c>
    </row>
    <row r="5200" spans="1:21" x14ac:dyDescent="0.3">
      <c r="A5200">
        <v>2013</v>
      </c>
      <c r="B5200" t="s">
        <v>3143</v>
      </c>
      <c r="C5200" s="1">
        <v>41377</v>
      </c>
      <c r="D5200" t="s">
        <v>305</v>
      </c>
      <c r="E5200" t="s">
        <v>21</v>
      </c>
      <c r="F5200">
        <v>1024</v>
      </c>
      <c r="G5200" t="s">
        <v>3149</v>
      </c>
      <c r="H5200">
        <v>58</v>
      </c>
      <c r="I5200">
        <f t="shared" si="162"/>
        <v>58</v>
      </c>
      <c r="J5200">
        <v>47</v>
      </c>
      <c r="K5200">
        <v>66</v>
      </c>
      <c r="L5200">
        <v>2</v>
      </c>
      <c r="M5200">
        <v>2</v>
      </c>
      <c r="N5200">
        <v>123.4</v>
      </c>
      <c r="O5200">
        <f t="shared" si="163"/>
        <v>123.4</v>
      </c>
      <c r="P5200" t="s">
        <v>40</v>
      </c>
      <c r="Q5200" s="1">
        <v>41377</v>
      </c>
      <c r="R5200" t="str">
        <f>VLOOKUP(B5200,[1]data!$A$2:$E$764,5,0)</f>
        <v>Chennai</v>
      </c>
      <c r="S5200" t="str">
        <f>VLOOKUP($B5200,[1]data!$A$1:$I$764,6,0)</f>
        <v>Chennai Super Kings</v>
      </c>
      <c r="T5200" t="str">
        <f>VLOOKUP($B5200,[1]data!$A$1:$I$764,7,0)</f>
        <v>Pune Warriors</v>
      </c>
      <c r="U5200" t="str">
        <f>VLOOKUP($B5200,[1]data!$A$1:$I$764,9,0)</f>
        <v>Pune Warriors</v>
      </c>
    </row>
    <row r="5201" spans="1:21" x14ac:dyDescent="0.3">
      <c r="A5201">
        <v>2013</v>
      </c>
      <c r="B5201" t="s">
        <v>3143</v>
      </c>
      <c r="C5201" s="1">
        <v>41377</v>
      </c>
      <c r="D5201" t="s">
        <v>305</v>
      </c>
      <c r="E5201" t="s">
        <v>3150</v>
      </c>
      <c r="F5201">
        <v>1291</v>
      </c>
      <c r="G5201" t="s">
        <v>2796</v>
      </c>
      <c r="H5201">
        <v>0</v>
      </c>
      <c r="I5201">
        <f t="shared" si="162"/>
        <v>0</v>
      </c>
      <c r="J5201">
        <v>4</v>
      </c>
      <c r="K5201">
        <v>4</v>
      </c>
      <c r="L5201">
        <v>0</v>
      </c>
      <c r="M5201">
        <v>0</v>
      </c>
      <c r="N5201">
        <v>0</v>
      </c>
      <c r="O5201">
        <f t="shared" si="163"/>
        <v>0</v>
      </c>
      <c r="P5201" t="s">
        <v>17</v>
      </c>
      <c r="Q5201" s="1">
        <v>41377</v>
      </c>
      <c r="R5201" t="str">
        <f>VLOOKUP(B5201,[1]data!$A$2:$E$764,5,0)</f>
        <v>Chennai</v>
      </c>
      <c r="S5201" t="str">
        <f>VLOOKUP($B5201,[1]data!$A$1:$I$764,6,0)</f>
        <v>Chennai Super Kings</v>
      </c>
      <c r="T5201" t="str">
        <f>VLOOKUP($B5201,[1]data!$A$1:$I$764,7,0)</f>
        <v>Pune Warriors</v>
      </c>
      <c r="U5201" t="str">
        <f>VLOOKUP($B5201,[1]data!$A$1:$I$764,9,0)</f>
        <v>Pune Warriors</v>
      </c>
    </row>
    <row r="5202" spans="1:21" x14ac:dyDescent="0.3">
      <c r="A5202">
        <v>2013</v>
      </c>
      <c r="B5202" t="s">
        <v>3143</v>
      </c>
      <c r="C5202" s="1">
        <v>41377</v>
      </c>
      <c r="D5202" t="s">
        <v>305</v>
      </c>
      <c r="E5202" t="s">
        <v>1888</v>
      </c>
      <c r="F5202">
        <v>1160</v>
      </c>
      <c r="G5202" t="s">
        <v>3151</v>
      </c>
      <c r="H5202">
        <v>2</v>
      </c>
      <c r="I5202">
        <f t="shared" si="162"/>
        <v>2</v>
      </c>
      <c r="J5202">
        <v>2</v>
      </c>
      <c r="K5202">
        <v>2</v>
      </c>
      <c r="L5202">
        <v>0</v>
      </c>
      <c r="M5202">
        <v>0</v>
      </c>
      <c r="N5202">
        <v>100</v>
      </c>
      <c r="O5202">
        <f t="shared" si="163"/>
        <v>100</v>
      </c>
      <c r="P5202" t="s">
        <v>17</v>
      </c>
      <c r="Q5202" s="1">
        <v>41377</v>
      </c>
      <c r="R5202" t="str">
        <f>VLOOKUP(B5202,[1]data!$A$2:$E$764,5,0)</f>
        <v>Chennai</v>
      </c>
      <c r="S5202" t="str">
        <f>VLOOKUP($B5202,[1]data!$A$1:$I$764,6,0)</f>
        <v>Chennai Super Kings</v>
      </c>
      <c r="T5202" t="str">
        <f>VLOOKUP($B5202,[1]data!$A$1:$I$764,7,0)</f>
        <v>Pune Warriors</v>
      </c>
      <c r="U5202" t="str">
        <f>VLOOKUP($B5202,[1]data!$A$1:$I$764,9,0)</f>
        <v>Pune Warriors</v>
      </c>
    </row>
    <row r="5203" spans="1:21" x14ac:dyDescent="0.3">
      <c r="A5203">
        <v>2013</v>
      </c>
      <c r="B5203" t="s">
        <v>3143</v>
      </c>
      <c r="C5203" s="1">
        <v>41377</v>
      </c>
      <c r="D5203" t="s">
        <v>305</v>
      </c>
      <c r="E5203" t="s">
        <v>366</v>
      </c>
      <c r="F5203">
        <v>1074</v>
      </c>
      <c r="G5203" t="s">
        <v>3118</v>
      </c>
      <c r="H5203">
        <v>64</v>
      </c>
      <c r="I5203">
        <f t="shared" si="162"/>
        <v>64</v>
      </c>
      <c r="J5203">
        <v>32</v>
      </c>
      <c r="K5203">
        <v>57</v>
      </c>
      <c r="L5203">
        <v>8</v>
      </c>
      <c r="M5203">
        <v>1</v>
      </c>
      <c r="N5203">
        <v>200</v>
      </c>
      <c r="O5203">
        <f t="shared" si="163"/>
        <v>200</v>
      </c>
      <c r="P5203" t="s">
        <v>17</v>
      </c>
      <c r="Q5203" s="1">
        <v>41377</v>
      </c>
      <c r="R5203" t="str">
        <f>VLOOKUP(B5203,[1]data!$A$2:$E$764,5,0)</f>
        <v>Chennai</v>
      </c>
      <c r="S5203" t="str">
        <f>VLOOKUP($B5203,[1]data!$A$1:$I$764,6,0)</f>
        <v>Chennai Super Kings</v>
      </c>
      <c r="T5203" t="str">
        <f>VLOOKUP($B5203,[1]data!$A$1:$I$764,7,0)</f>
        <v>Pune Warriors</v>
      </c>
      <c r="U5203" t="str">
        <f>VLOOKUP($B5203,[1]data!$A$1:$I$764,9,0)</f>
        <v>Pune Warriors</v>
      </c>
    </row>
    <row r="5204" spans="1:21" x14ac:dyDescent="0.3">
      <c r="A5204">
        <v>2013</v>
      </c>
      <c r="B5204" t="s">
        <v>3152</v>
      </c>
      <c r="C5204" s="1">
        <v>41377</v>
      </c>
      <c r="D5204" t="s">
        <v>931</v>
      </c>
      <c r="E5204" t="s">
        <v>1014</v>
      </c>
      <c r="F5204">
        <v>1107</v>
      </c>
      <c r="G5204" t="s">
        <v>1490</v>
      </c>
      <c r="H5204">
        <v>23</v>
      </c>
      <c r="I5204">
        <f t="shared" si="162"/>
        <v>23</v>
      </c>
      <c r="J5204">
        <v>15</v>
      </c>
      <c r="K5204">
        <v>12</v>
      </c>
      <c r="L5204">
        <v>5</v>
      </c>
      <c r="M5204">
        <v>0</v>
      </c>
      <c r="N5204">
        <v>153.33000000000001</v>
      </c>
      <c r="O5204">
        <f t="shared" si="163"/>
        <v>153.33000000000001</v>
      </c>
      <c r="P5204" t="s">
        <v>17</v>
      </c>
      <c r="Q5204" s="1">
        <v>41377</v>
      </c>
      <c r="R5204" t="str">
        <f>VLOOKUP(B5204,[1]data!$A$2:$E$764,5,0)</f>
        <v>Mohali</v>
      </c>
      <c r="S5204" t="str">
        <f>VLOOKUP($B5204,[1]data!$A$1:$I$764,6,0)</f>
        <v>Kings XI Punjab</v>
      </c>
      <c r="T5204" t="str">
        <f>VLOOKUP($B5204,[1]data!$A$1:$I$764,7,0)</f>
        <v>Kolkata Knight Riders</v>
      </c>
      <c r="U5204" t="str">
        <f>VLOOKUP($B5204,[1]data!$A$1:$I$764,9,0)</f>
        <v>Kings XI Punjab</v>
      </c>
    </row>
    <row r="5205" spans="1:21" x14ac:dyDescent="0.3">
      <c r="A5205">
        <v>2013</v>
      </c>
      <c r="B5205" t="s">
        <v>3152</v>
      </c>
      <c r="C5205" s="1">
        <v>41377</v>
      </c>
      <c r="D5205" t="s">
        <v>931</v>
      </c>
      <c r="E5205" t="s">
        <v>1206</v>
      </c>
      <c r="F5205">
        <v>1138</v>
      </c>
      <c r="G5205" t="s">
        <v>575</v>
      </c>
      <c r="H5205">
        <v>19</v>
      </c>
      <c r="I5205">
        <f t="shared" si="162"/>
        <v>19</v>
      </c>
      <c r="J5205">
        <v>18</v>
      </c>
      <c r="K5205">
        <v>36</v>
      </c>
      <c r="L5205">
        <v>0</v>
      </c>
      <c r="M5205">
        <v>1</v>
      </c>
      <c r="N5205">
        <v>105.55</v>
      </c>
      <c r="O5205">
        <f t="shared" si="163"/>
        <v>105.55</v>
      </c>
      <c r="P5205" t="s">
        <v>40</v>
      </c>
      <c r="Q5205" s="1">
        <v>41377</v>
      </c>
      <c r="R5205" t="str">
        <f>VLOOKUP(B5205,[1]data!$A$2:$E$764,5,0)</f>
        <v>Mohali</v>
      </c>
      <c r="S5205" t="str">
        <f>VLOOKUP($B5205,[1]data!$A$1:$I$764,6,0)</f>
        <v>Kings XI Punjab</v>
      </c>
      <c r="T5205" t="str">
        <f>VLOOKUP($B5205,[1]data!$A$1:$I$764,7,0)</f>
        <v>Kolkata Knight Riders</v>
      </c>
      <c r="U5205" t="str">
        <f>VLOOKUP($B5205,[1]data!$A$1:$I$764,9,0)</f>
        <v>Kings XI Punjab</v>
      </c>
    </row>
    <row r="5206" spans="1:21" x14ac:dyDescent="0.3">
      <c r="A5206">
        <v>2013</v>
      </c>
      <c r="B5206" t="s">
        <v>3152</v>
      </c>
      <c r="C5206" s="1">
        <v>41377</v>
      </c>
      <c r="D5206" t="s">
        <v>931</v>
      </c>
      <c r="E5206" t="s">
        <v>127</v>
      </c>
      <c r="F5206">
        <v>1021</v>
      </c>
      <c r="G5206" t="s">
        <v>3153</v>
      </c>
      <c r="H5206">
        <v>4</v>
      </c>
      <c r="I5206">
        <f t="shared" si="162"/>
        <v>4</v>
      </c>
      <c r="J5206">
        <v>5</v>
      </c>
      <c r="K5206">
        <v>6</v>
      </c>
      <c r="L5206">
        <v>1</v>
      </c>
      <c r="M5206">
        <v>0</v>
      </c>
      <c r="N5206">
        <v>80</v>
      </c>
      <c r="O5206">
        <f t="shared" si="163"/>
        <v>80</v>
      </c>
      <c r="P5206" t="s">
        <v>17</v>
      </c>
      <c r="Q5206" s="1">
        <v>41377</v>
      </c>
      <c r="R5206" t="str">
        <f>VLOOKUP(B5206,[1]data!$A$2:$E$764,5,0)</f>
        <v>Mohali</v>
      </c>
      <c r="S5206" t="str">
        <f>VLOOKUP($B5206,[1]data!$A$1:$I$764,6,0)</f>
        <v>Kings XI Punjab</v>
      </c>
      <c r="T5206" t="str">
        <f>VLOOKUP($B5206,[1]data!$A$1:$I$764,7,0)</f>
        <v>Kolkata Knight Riders</v>
      </c>
      <c r="U5206" t="str">
        <f>VLOOKUP($B5206,[1]data!$A$1:$I$764,9,0)</f>
        <v>Kings XI Punjab</v>
      </c>
    </row>
    <row r="5207" spans="1:21" x14ac:dyDescent="0.3">
      <c r="A5207">
        <v>2013</v>
      </c>
      <c r="B5207" t="s">
        <v>3152</v>
      </c>
      <c r="C5207" s="1">
        <v>41377</v>
      </c>
      <c r="D5207" t="s">
        <v>931</v>
      </c>
      <c r="E5207" t="s">
        <v>86</v>
      </c>
      <c r="F5207">
        <v>1042</v>
      </c>
      <c r="G5207" t="s">
        <v>1847</v>
      </c>
      <c r="H5207">
        <v>24</v>
      </c>
      <c r="I5207">
        <f t="shared" si="162"/>
        <v>24</v>
      </c>
      <c r="J5207">
        <v>16</v>
      </c>
      <c r="K5207">
        <v>43</v>
      </c>
      <c r="L5207">
        <v>1</v>
      </c>
      <c r="M5207">
        <v>2</v>
      </c>
      <c r="N5207">
        <v>150</v>
      </c>
      <c r="O5207">
        <f t="shared" si="163"/>
        <v>150</v>
      </c>
      <c r="P5207" t="s">
        <v>17</v>
      </c>
      <c r="Q5207" s="1">
        <v>41377</v>
      </c>
      <c r="R5207" t="str">
        <f>VLOOKUP(B5207,[1]data!$A$2:$E$764,5,0)</f>
        <v>Mohali</v>
      </c>
      <c r="S5207" t="str">
        <f>VLOOKUP($B5207,[1]data!$A$1:$I$764,6,0)</f>
        <v>Kings XI Punjab</v>
      </c>
      <c r="T5207" t="str">
        <f>VLOOKUP($B5207,[1]data!$A$1:$I$764,7,0)</f>
        <v>Kolkata Knight Riders</v>
      </c>
      <c r="U5207" t="str">
        <f>VLOOKUP($B5207,[1]data!$A$1:$I$764,9,0)</f>
        <v>Kings XI Punjab</v>
      </c>
    </row>
    <row r="5208" spans="1:21" x14ac:dyDescent="0.3">
      <c r="A5208">
        <v>2013</v>
      </c>
      <c r="B5208" t="s">
        <v>3152</v>
      </c>
      <c r="C5208" s="1">
        <v>41377</v>
      </c>
      <c r="D5208" t="s">
        <v>931</v>
      </c>
      <c r="E5208" t="s">
        <v>2391</v>
      </c>
      <c r="F5208">
        <v>1232</v>
      </c>
      <c r="G5208" t="s">
        <v>26</v>
      </c>
      <c r="H5208">
        <v>6</v>
      </c>
      <c r="I5208">
        <f t="shared" si="162"/>
        <v>6</v>
      </c>
      <c r="J5208">
        <v>11</v>
      </c>
      <c r="K5208">
        <v>19</v>
      </c>
      <c r="L5208">
        <v>0</v>
      </c>
      <c r="M5208">
        <v>0</v>
      </c>
      <c r="N5208">
        <v>54.54</v>
      </c>
      <c r="O5208">
        <f t="shared" si="163"/>
        <v>54.54</v>
      </c>
      <c r="P5208" t="s">
        <v>17</v>
      </c>
      <c r="Q5208" s="1">
        <v>41377</v>
      </c>
      <c r="R5208" t="str">
        <f>VLOOKUP(B5208,[1]data!$A$2:$E$764,5,0)</f>
        <v>Mohali</v>
      </c>
      <c r="S5208" t="str">
        <f>VLOOKUP($B5208,[1]data!$A$1:$I$764,6,0)</f>
        <v>Kings XI Punjab</v>
      </c>
      <c r="T5208" t="str">
        <f>VLOOKUP($B5208,[1]data!$A$1:$I$764,7,0)</f>
        <v>Kolkata Knight Riders</v>
      </c>
      <c r="U5208" t="str">
        <f>VLOOKUP($B5208,[1]data!$A$1:$I$764,9,0)</f>
        <v>Kings XI Punjab</v>
      </c>
    </row>
    <row r="5209" spans="1:21" x14ac:dyDescent="0.3">
      <c r="A5209">
        <v>2013</v>
      </c>
      <c r="B5209" t="s">
        <v>3152</v>
      </c>
      <c r="C5209" s="1">
        <v>41377</v>
      </c>
      <c r="D5209" t="s">
        <v>931</v>
      </c>
      <c r="E5209" t="s">
        <v>1557</v>
      </c>
      <c r="F5209">
        <v>1177</v>
      </c>
      <c r="G5209" t="s">
        <v>26</v>
      </c>
      <c r="H5209">
        <v>10</v>
      </c>
      <c r="I5209">
        <f t="shared" si="162"/>
        <v>10</v>
      </c>
      <c r="J5209">
        <v>12</v>
      </c>
      <c r="K5209">
        <v>12</v>
      </c>
      <c r="L5209">
        <v>1</v>
      </c>
      <c r="M5209">
        <v>0</v>
      </c>
      <c r="N5209">
        <v>83.33</v>
      </c>
      <c r="O5209">
        <f t="shared" si="163"/>
        <v>83.33</v>
      </c>
      <c r="P5209" t="s">
        <v>17</v>
      </c>
      <c r="Q5209" s="1">
        <v>41377</v>
      </c>
      <c r="R5209" t="str">
        <f>VLOOKUP(B5209,[1]data!$A$2:$E$764,5,0)</f>
        <v>Mohali</v>
      </c>
      <c r="S5209" t="str">
        <f>VLOOKUP($B5209,[1]data!$A$1:$I$764,6,0)</f>
        <v>Kings XI Punjab</v>
      </c>
      <c r="T5209" t="str">
        <f>VLOOKUP($B5209,[1]data!$A$1:$I$764,7,0)</f>
        <v>Kolkata Knight Riders</v>
      </c>
      <c r="U5209" t="str">
        <f>VLOOKUP($B5209,[1]data!$A$1:$I$764,9,0)</f>
        <v>Kings XI Punjab</v>
      </c>
    </row>
    <row r="5210" spans="1:21" x14ac:dyDescent="0.3">
      <c r="A5210">
        <v>2013</v>
      </c>
      <c r="B5210" t="s">
        <v>3152</v>
      </c>
      <c r="C5210" s="1">
        <v>41377</v>
      </c>
      <c r="D5210" t="s">
        <v>931</v>
      </c>
      <c r="E5210" t="s">
        <v>1800</v>
      </c>
      <c r="F5210">
        <v>1208</v>
      </c>
      <c r="G5210" t="s">
        <v>3154</v>
      </c>
      <c r="H5210">
        <v>38</v>
      </c>
      <c r="I5210">
        <f t="shared" si="162"/>
        <v>38</v>
      </c>
      <c r="J5210">
        <v>26</v>
      </c>
      <c r="K5210">
        <v>34</v>
      </c>
      <c r="L5210">
        <v>2</v>
      </c>
      <c r="M5210">
        <v>2</v>
      </c>
      <c r="N5210">
        <v>146.15</v>
      </c>
      <c r="O5210">
        <f t="shared" si="163"/>
        <v>146.15</v>
      </c>
      <c r="P5210" t="s">
        <v>17</v>
      </c>
      <c r="Q5210" s="1">
        <v>41377</v>
      </c>
      <c r="R5210" t="str">
        <f>VLOOKUP(B5210,[1]data!$A$2:$E$764,5,0)</f>
        <v>Mohali</v>
      </c>
      <c r="S5210" t="str">
        <f>VLOOKUP($B5210,[1]data!$A$1:$I$764,6,0)</f>
        <v>Kings XI Punjab</v>
      </c>
      <c r="T5210" t="str">
        <f>VLOOKUP($B5210,[1]data!$A$1:$I$764,7,0)</f>
        <v>Kolkata Knight Riders</v>
      </c>
      <c r="U5210" t="str">
        <f>VLOOKUP($B5210,[1]data!$A$1:$I$764,9,0)</f>
        <v>Kings XI Punjab</v>
      </c>
    </row>
    <row r="5211" spans="1:21" x14ac:dyDescent="0.3">
      <c r="A5211">
        <v>2013</v>
      </c>
      <c r="B5211" t="s">
        <v>3152</v>
      </c>
      <c r="C5211" s="1">
        <v>41377</v>
      </c>
      <c r="D5211" t="s">
        <v>931</v>
      </c>
      <c r="E5211" t="s">
        <v>147</v>
      </c>
      <c r="F5211">
        <v>1006</v>
      </c>
      <c r="G5211" t="s">
        <v>2087</v>
      </c>
      <c r="H5211">
        <v>6</v>
      </c>
      <c r="I5211">
        <f t="shared" si="162"/>
        <v>6</v>
      </c>
      <c r="J5211">
        <v>7</v>
      </c>
      <c r="K5211">
        <v>14</v>
      </c>
      <c r="L5211">
        <v>0</v>
      </c>
      <c r="M5211">
        <v>0</v>
      </c>
      <c r="N5211">
        <v>85.71</v>
      </c>
      <c r="O5211">
        <f t="shared" si="163"/>
        <v>85.71</v>
      </c>
      <c r="P5211" t="s">
        <v>17</v>
      </c>
      <c r="Q5211" s="1">
        <v>41377</v>
      </c>
      <c r="R5211" t="str">
        <f>VLOOKUP(B5211,[1]data!$A$2:$E$764,5,0)</f>
        <v>Mohali</v>
      </c>
      <c r="S5211" t="str">
        <f>VLOOKUP($B5211,[1]data!$A$1:$I$764,6,0)</f>
        <v>Kings XI Punjab</v>
      </c>
      <c r="T5211" t="str">
        <f>VLOOKUP($B5211,[1]data!$A$1:$I$764,7,0)</f>
        <v>Kolkata Knight Riders</v>
      </c>
      <c r="U5211" t="str">
        <f>VLOOKUP($B5211,[1]data!$A$1:$I$764,9,0)</f>
        <v>Kings XI Punjab</v>
      </c>
    </row>
    <row r="5212" spans="1:21" x14ac:dyDescent="0.3">
      <c r="A5212">
        <v>2013</v>
      </c>
      <c r="B5212" t="s">
        <v>3152</v>
      </c>
      <c r="C5212" s="1">
        <v>41377</v>
      </c>
      <c r="D5212" t="s">
        <v>931</v>
      </c>
      <c r="E5212" t="s">
        <v>562</v>
      </c>
      <c r="F5212">
        <v>1002</v>
      </c>
      <c r="G5212" t="s">
        <v>3155</v>
      </c>
      <c r="H5212">
        <v>44</v>
      </c>
      <c r="I5212">
        <f t="shared" si="162"/>
        <v>44</v>
      </c>
      <c r="J5212">
        <v>29</v>
      </c>
      <c r="K5212">
        <v>38</v>
      </c>
      <c r="L5212">
        <v>7</v>
      </c>
      <c r="M5212">
        <v>1</v>
      </c>
      <c r="N5212">
        <v>151.72</v>
      </c>
      <c r="O5212">
        <f t="shared" si="163"/>
        <v>151.72</v>
      </c>
      <c r="P5212" t="s">
        <v>17</v>
      </c>
      <c r="Q5212" s="1">
        <v>41377</v>
      </c>
      <c r="R5212" t="str">
        <f>VLOOKUP(B5212,[1]data!$A$2:$E$764,5,0)</f>
        <v>Mohali</v>
      </c>
      <c r="S5212" t="str">
        <f>VLOOKUP($B5212,[1]data!$A$1:$I$764,6,0)</f>
        <v>Kings XI Punjab</v>
      </c>
      <c r="T5212" t="str">
        <f>VLOOKUP($B5212,[1]data!$A$1:$I$764,7,0)</f>
        <v>Kolkata Knight Riders</v>
      </c>
      <c r="U5212" t="str">
        <f>VLOOKUP($B5212,[1]data!$A$1:$I$764,9,0)</f>
        <v>Kings XI Punjab</v>
      </c>
    </row>
    <row r="5213" spans="1:21" x14ac:dyDescent="0.3">
      <c r="A5213">
        <v>2013</v>
      </c>
      <c r="B5213" t="s">
        <v>3152</v>
      </c>
      <c r="C5213" s="1">
        <v>41377</v>
      </c>
      <c r="D5213" t="s">
        <v>931</v>
      </c>
      <c r="E5213" t="s">
        <v>34</v>
      </c>
      <c r="F5213">
        <v>1280</v>
      </c>
      <c r="G5213" t="s">
        <v>3156</v>
      </c>
      <c r="H5213">
        <v>14</v>
      </c>
      <c r="I5213">
        <f t="shared" si="162"/>
        <v>14</v>
      </c>
      <c r="J5213">
        <v>17</v>
      </c>
      <c r="K5213">
        <v>33</v>
      </c>
      <c r="L5213">
        <v>2</v>
      </c>
      <c r="M5213">
        <v>0</v>
      </c>
      <c r="N5213">
        <v>82.35</v>
      </c>
      <c r="O5213">
        <f t="shared" si="163"/>
        <v>82.35</v>
      </c>
      <c r="P5213" t="s">
        <v>40</v>
      </c>
      <c r="Q5213" s="1">
        <v>41377</v>
      </c>
      <c r="R5213" t="str">
        <f>VLOOKUP(B5213,[1]data!$A$2:$E$764,5,0)</f>
        <v>Mohali</v>
      </c>
      <c r="S5213" t="str">
        <f>VLOOKUP($B5213,[1]data!$A$1:$I$764,6,0)</f>
        <v>Kings XI Punjab</v>
      </c>
      <c r="T5213" t="str">
        <f>VLOOKUP($B5213,[1]data!$A$1:$I$764,7,0)</f>
        <v>Kolkata Knight Riders</v>
      </c>
      <c r="U5213" t="str">
        <f>VLOOKUP($B5213,[1]data!$A$1:$I$764,9,0)</f>
        <v>Kings XI Punjab</v>
      </c>
    </row>
    <row r="5214" spans="1:21" x14ac:dyDescent="0.3">
      <c r="A5214">
        <v>2013</v>
      </c>
      <c r="B5214" t="s">
        <v>3152</v>
      </c>
      <c r="C5214" s="1">
        <v>41377</v>
      </c>
      <c r="D5214" t="s">
        <v>931</v>
      </c>
      <c r="E5214" t="s">
        <v>274</v>
      </c>
      <c r="F5214">
        <v>1076</v>
      </c>
      <c r="G5214" t="s">
        <v>3157</v>
      </c>
      <c r="H5214">
        <v>41</v>
      </c>
      <c r="I5214">
        <f t="shared" si="162"/>
        <v>41</v>
      </c>
      <c r="J5214">
        <v>29</v>
      </c>
      <c r="K5214">
        <v>38</v>
      </c>
      <c r="L5214">
        <v>4</v>
      </c>
      <c r="M5214">
        <v>1</v>
      </c>
      <c r="N5214">
        <v>141.37</v>
      </c>
      <c r="O5214">
        <f t="shared" si="163"/>
        <v>141.37</v>
      </c>
      <c r="P5214" t="s">
        <v>20</v>
      </c>
      <c r="Q5214" s="1">
        <v>41377</v>
      </c>
      <c r="R5214" t="str">
        <f>VLOOKUP(B5214,[1]data!$A$2:$E$764,5,0)</f>
        <v>Mohali</v>
      </c>
      <c r="S5214" t="str">
        <f>VLOOKUP($B5214,[1]data!$A$1:$I$764,6,0)</f>
        <v>Kings XI Punjab</v>
      </c>
      <c r="T5214" t="str">
        <f>VLOOKUP($B5214,[1]data!$A$1:$I$764,7,0)</f>
        <v>Kolkata Knight Riders</v>
      </c>
      <c r="U5214" t="str">
        <f>VLOOKUP($B5214,[1]data!$A$1:$I$764,9,0)</f>
        <v>Kings XI Punjab</v>
      </c>
    </row>
    <row r="5215" spans="1:21" x14ac:dyDescent="0.3">
      <c r="A5215">
        <v>2013</v>
      </c>
      <c r="B5215" t="s">
        <v>3152</v>
      </c>
      <c r="C5215" s="1">
        <v>41377</v>
      </c>
      <c r="D5215" t="s">
        <v>931</v>
      </c>
      <c r="E5215" t="s">
        <v>116</v>
      </c>
      <c r="F5215">
        <v>1064</v>
      </c>
      <c r="G5215" t="s">
        <v>26</v>
      </c>
      <c r="H5215">
        <v>62</v>
      </c>
      <c r="I5215">
        <f t="shared" si="162"/>
        <v>62</v>
      </c>
      <c r="J5215">
        <v>32</v>
      </c>
      <c r="K5215">
        <v>56</v>
      </c>
      <c r="L5215">
        <v>3</v>
      </c>
      <c r="M5215">
        <v>5</v>
      </c>
      <c r="N5215">
        <v>193.75</v>
      </c>
      <c r="O5215">
        <f t="shared" si="163"/>
        <v>193.75</v>
      </c>
      <c r="P5215" t="s">
        <v>17</v>
      </c>
      <c r="Q5215" s="1">
        <v>41377</v>
      </c>
      <c r="R5215" t="str">
        <f>VLOOKUP(B5215,[1]data!$A$2:$E$764,5,0)</f>
        <v>Mohali</v>
      </c>
      <c r="S5215" t="str">
        <f>VLOOKUP($B5215,[1]data!$A$1:$I$764,6,0)</f>
        <v>Kings XI Punjab</v>
      </c>
      <c r="T5215" t="str">
        <f>VLOOKUP($B5215,[1]data!$A$1:$I$764,7,0)</f>
        <v>Kolkata Knight Riders</v>
      </c>
      <c r="U5215" t="str">
        <f>VLOOKUP($B5215,[1]data!$A$1:$I$764,9,0)</f>
        <v>Kings XI Punjab</v>
      </c>
    </row>
    <row r="5216" spans="1:21" x14ac:dyDescent="0.3">
      <c r="A5216">
        <v>2013</v>
      </c>
      <c r="B5216" t="s">
        <v>3152</v>
      </c>
      <c r="C5216" s="1">
        <v>41377</v>
      </c>
      <c r="D5216" t="s">
        <v>931</v>
      </c>
      <c r="E5216" t="s">
        <v>1808</v>
      </c>
      <c r="F5216">
        <v>1166</v>
      </c>
      <c r="G5216" t="s">
        <v>3040</v>
      </c>
      <c r="H5216">
        <v>0</v>
      </c>
      <c r="I5216">
        <f t="shared" si="162"/>
        <v>0</v>
      </c>
      <c r="J5216">
        <v>1</v>
      </c>
      <c r="K5216">
        <v>1</v>
      </c>
      <c r="L5216">
        <v>0</v>
      </c>
      <c r="M5216">
        <v>0</v>
      </c>
      <c r="N5216">
        <v>0</v>
      </c>
      <c r="O5216">
        <f t="shared" si="163"/>
        <v>0</v>
      </c>
      <c r="P5216" t="s">
        <v>17</v>
      </c>
      <c r="Q5216" s="1">
        <v>41377</v>
      </c>
      <c r="R5216" t="str">
        <f>VLOOKUP(B5216,[1]data!$A$2:$E$764,5,0)</f>
        <v>Mohali</v>
      </c>
      <c r="S5216" t="str">
        <f>VLOOKUP($B5216,[1]data!$A$1:$I$764,6,0)</f>
        <v>Kings XI Punjab</v>
      </c>
      <c r="T5216" t="str">
        <f>VLOOKUP($B5216,[1]data!$A$1:$I$764,7,0)</f>
        <v>Kolkata Knight Riders</v>
      </c>
      <c r="U5216" t="str">
        <f>VLOOKUP($B5216,[1]data!$A$1:$I$764,9,0)</f>
        <v>Kings XI Punjab</v>
      </c>
    </row>
    <row r="5217" spans="1:21" x14ac:dyDescent="0.3">
      <c r="A5217">
        <v>2013</v>
      </c>
      <c r="B5217" t="s">
        <v>3152</v>
      </c>
      <c r="C5217" s="1">
        <v>41377</v>
      </c>
      <c r="D5217" t="s">
        <v>931</v>
      </c>
      <c r="E5217" t="s">
        <v>136</v>
      </c>
      <c r="F5217">
        <v>1020</v>
      </c>
      <c r="G5217" t="s">
        <v>3040</v>
      </c>
      <c r="H5217">
        <v>7</v>
      </c>
      <c r="I5217">
        <f t="shared" si="162"/>
        <v>7</v>
      </c>
      <c r="J5217">
        <v>9</v>
      </c>
      <c r="K5217">
        <v>14</v>
      </c>
      <c r="L5217">
        <v>1</v>
      </c>
      <c r="M5217">
        <v>0</v>
      </c>
      <c r="N5217">
        <v>77.77</v>
      </c>
      <c r="O5217">
        <f t="shared" si="163"/>
        <v>77.77</v>
      </c>
      <c r="P5217" t="s">
        <v>20</v>
      </c>
      <c r="Q5217" s="1">
        <v>41377</v>
      </c>
      <c r="R5217" t="str">
        <f>VLOOKUP(B5217,[1]data!$A$2:$E$764,5,0)</f>
        <v>Mohali</v>
      </c>
      <c r="S5217" t="str">
        <f>VLOOKUP($B5217,[1]data!$A$1:$I$764,6,0)</f>
        <v>Kings XI Punjab</v>
      </c>
      <c r="T5217" t="str">
        <f>VLOOKUP($B5217,[1]data!$A$1:$I$764,7,0)</f>
        <v>Kolkata Knight Riders</v>
      </c>
      <c r="U5217" t="str">
        <f>VLOOKUP($B5217,[1]data!$A$1:$I$764,9,0)</f>
        <v>Kings XI Punjab</v>
      </c>
    </row>
    <row r="5218" spans="1:21" x14ac:dyDescent="0.3">
      <c r="A5218">
        <v>2013</v>
      </c>
      <c r="B5218" t="s">
        <v>3152</v>
      </c>
      <c r="C5218" s="1">
        <v>41377</v>
      </c>
      <c r="D5218" t="s">
        <v>931</v>
      </c>
      <c r="E5218" t="s">
        <v>1453</v>
      </c>
      <c r="F5218">
        <v>1183</v>
      </c>
      <c r="G5218" t="s">
        <v>26</v>
      </c>
      <c r="H5218">
        <v>19</v>
      </c>
      <c r="I5218">
        <f t="shared" si="162"/>
        <v>19</v>
      </c>
      <c r="J5218">
        <v>14</v>
      </c>
      <c r="K5218">
        <v>22</v>
      </c>
      <c r="L5218">
        <v>1</v>
      </c>
      <c r="M5218">
        <v>1</v>
      </c>
      <c r="N5218">
        <v>135.71</v>
      </c>
      <c r="O5218">
        <f t="shared" si="163"/>
        <v>135.71</v>
      </c>
      <c r="P5218" t="s">
        <v>17</v>
      </c>
      <c r="Q5218" s="1">
        <v>41377</v>
      </c>
      <c r="R5218" t="str">
        <f>VLOOKUP(B5218,[1]data!$A$2:$E$764,5,0)</f>
        <v>Mohali</v>
      </c>
      <c r="S5218" t="str">
        <f>VLOOKUP($B5218,[1]data!$A$1:$I$764,6,0)</f>
        <v>Kings XI Punjab</v>
      </c>
      <c r="T5218" t="str">
        <f>VLOOKUP($B5218,[1]data!$A$1:$I$764,7,0)</f>
        <v>Kolkata Knight Riders</v>
      </c>
      <c r="U5218" t="str">
        <f>VLOOKUP($B5218,[1]data!$A$1:$I$764,9,0)</f>
        <v>Kings XI Punjab</v>
      </c>
    </row>
    <row r="5219" spans="1:21" x14ac:dyDescent="0.3">
      <c r="A5219">
        <v>2013</v>
      </c>
      <c r="B5219" t="s">
        <v>3158</v>
      </c>
      <c r="C5219" s="1">
        <v>41378</v>
      </c>
      <c r="D5219" t="s">
        <v>962</v>
      </c>
      <c r="E5219" t="s">
        <v>1389</v>
      </c>
      <c r="F5219">
        <v>1155</v>
      </c>
      <c r="G5219" t="s">
        <v>3159</v>
      </c>
      <c r="H5219">
        <v>28</v>
      </c>
      <c r="I5219">
        <f t="shared" si="162"/>
        <v>28</v>
      </c>
      <c r="J5219">
        <v>24</v>
      </c>
      <c r="K5219">
        <v>37</v>
      </c>
      <c r="L5219">
        <v>5</v>
      </c>
      <c r="M5219">
        <v>0</v>
      </c>
      <c r="N5219">
        <v>116.66</v>
      </c>
      <c r="O5219">
        <f t="shared" si="163"/>
        <v>116.66</v>
      </c>
      <c r="P5219" t="s">
        <v>20</v>
      </c>
      <c r="Q5219" s="1">
        <v>41378</v>
      </c>
      <c r="R5219" t="str">
        <f>VLOOKUP(B5219,[1]data!$A$2:$E$764,5,0)</f>
        <v>Jaipur</v>
      </c>
      <c r="S5219" t="str">
        <f>VLOOKUP($B5219,[1]data!$A$1:$I$764,6,0)</f>
        <v>Rajasthan Royals</v>
      </c>
      <c r="T5219" t="str">
        <f>VLOOKUP($B5219,[1]data!$A$1:$I$764,7,0)</f>
        <v>Mumbai Indians</v>
      </c>
      <c r="U5219" t="str">
        <f>VLOOKUP($B5219,[1]data!$A$1:$I$764,9,0)</f>
        <v>Rajasthan Royals</v>
      </c>
    </row>
    <row r="5220" spans="1:21" x14ac:dyDescent="0.3">
      <c r="A5220">
        <v>2013</v>
      </c>
      <c r="B5220" t="s">
        <v>3158</v>
      </c>
      <c r="C5220" s="1">
        <v>41378</v>
      </c>
      <c r="D5220" t="s">
        <v>962</v>
      </c>
      <c r="E5220" t="s">
        <v>58</v>
      </c>
      <c r="F5220">
        <v>1033</v>
      </c>
      <c r="G5220" t="s">
        <v>26</v>
      </c>
      <c r="H5220">
        <v>3</v>
      </c>
      <c r="I5220">
        <f t="shared" si="162"/>
        <v>3</v>
      </c>
      <c r="J5220">
        <v>3</v>
      </c>
      <c r="K5220">
        <v>5</v>
      </c>
      <c r="L5220">
        <v>0</v>
      </c>
      <c r="M5220">
        <v>0</v>
      </c>
      <c r="N5220">
        <v>100</v>
      </c>
      <c r="O5220">
        <f t="shared" si="163"/>
        <v>100</v>
      </c>
      <c r="P5220" t="s">
        <v>17</v>
      </c>
      <c r="Q5220" s="1">
        <v>41378</v>
      </c>
      <c r="R5220" t="str">
        <f>VLOOKUP(B5220,[1]data!$A$2:$E$764,5,0)</f>
        <v>Jaipur</v>
      </c>
      <c r="S5220" t="str">
        <f>VLOOKUP($B5220,[1]data!$A$1:$I$764,6,0)</f>
        <v>Rajasthan Royals</v>
      </c>
      <c r="T5220" t="str">
        <f>VLOOKUP($B5220,[1]data!$A$1:$I$764,7,0)</f>
        <v>Mumbai Indians</v>
      </c>
      <c r="U5220" t="str">
        <f>VLOOKUP($B5220,[1]data!$A$1:$I$764,9,0)</f>
        <v>Rajasthan Royals</v>
      </c>
    </row>
    <row r="5221" spans="1:21" x14ac:dyDescent="0.3">
      <c r="A5221">
        <v>2013</v>
      </c>
      <c r="B5221" t="s">
        <v>3158</v>
      </c>
      <c r="C5221" s="1">
        <v>41378</v>
      </c>
      <c r="D5221" t="s">
        <v>962</v>
      </c>
      <c r="E5221" t="s">
        <v>74</v>
      </c>
      <c r="F5221">
        <v>1010</v>
      </c>
      <c r="G5221" t="s">
        <v>324</v>
      </c>
      <c r="H5221">
        <v>27</v>
      </c>
      <c r="I5221">
        <f t="shared" si="162"/>
        <v>27</v>
      </c>
      <c r="J5221">
        <v>31</v>
      </c>
      <c r="K5221">
        <v>35</v>
      </c>
      <c r="L5221">
        <v>2</v>
      </c>
      <c r="M5221">
        <v>1</v>
      </c>
      <c r="N5221">
        <v>87.09</v>
      </c>
      <c r="O5221">
        <f t="shared" si="163"/>
        <v>87.09</v>
      </c>
      <c r="P5221" t="s">
        <v>20</v>
      </c>
      <c r="Q5221" s="1">
        <v>41378</v>
      </c>
      <c r="R5221" t="str">
        <f>VLOOKUP(B5221,[1]data!$A$2:$E$764,5,0)</f>
        <v>Jaipur</v>
      </c>
      <c r="S5221" t="str">
        <f>VLOOKUP($B5221,[1]data!$A$1:$I$764,6,0)</f>
        <v>Rajasthan Royals</v>
      </c>
      <c r="T5221" t="str">
        <f>VLOOKUP($B5221,[1]data!$A$1:$I$764,7,0)</f>
        <v>Mumbai Indians</v>
      </c>
      <c r="U5221" t="str">
        <f>VLOOKUP($B5221,[1]data!$A$1:$I$764,9,0)</f>
        <v>Rajasthan Royals</v>
      </c>
    </row>
    <row r="5222" spans="1:21" x14ac:dyDescent="0.3">
      <c r="A5222">
        <v>2013</v>
      </c>
      <c r="B5222" t="s">
        <v>3158</v>
      </c>
      <c r="C5222" s="1">
        <v>41378</v>
      </c>
      <c r="D5222" t="s">
        <v>962</v>
      </c>
      <c r="E5222" t="s">
        <v>15</v>
      </c>
      <c r="F5222">
        <v>1190</v>
      </c>
      <c r="G5222" t="s">
        <v>2595</v>
      </c>
      <c r="H5222">
        <v>34</v>
      </c>
      <c r="I5222">
        <f t="shared" si="162"/>
        <v>34</v>
      </c>
      <c r="J5222">
        <v>31</v>
      </c>
      <c r="K5222">
        <v>43</v>
      </c>
      <c r="L5222">
        <v>3</v>
      </c>
      <c r="M5222">
        <v>1</v>
      </c>
      <c r="N5222">
        <v>109.67</v>
      </c>
      <c r="O5222">
        <f t="shared" si="163"/>
        <v>109.67</v>
      </c>
      <c r="P5222" t="s">
        <v>17</v>
      </c>
      <c r="Q5222" s="1">
        <v>41378</v>
      </c>
      <c r="R5222" t="str">
        <f>VLOOKUP(B5222,[1]data!$A$2:$E$764,5,0)</f>
        <v>Jaipur</v>
      </c>
      <c r="S5222" t="str">
        <f>VLOOKUP($B5222,[1]data!$A$1:$I$764,6,0)</f>
        <v>Rajasthan Royals</v>
      </c>
      <c r="T5222" t="str">
        <f>VLOOKUP($B5222,[1]data!$A$1:$I$764,7,0)</f>
        <v>Mumbai Indians</v>
      </c>
      <c r="U5222" t="str">
        <f>VLOOKUP($B5222,[1]data!$A$1:$I$764,9,0)</f>
        <v>Rajasthan Royals</v>
      </c>
    </row>
    <row r="5223" spans="1:21" x14ac:dyDescent="0.3">
      <c r="A5223">
        <v>2013</v>
      </c>
      <c r="B5223" t="s">
        <v>3158</v>
      </c>
      <c r="C5223" s="1">
        <v>41378</v>
      </c>
      <c r="D5223" t="s">
        <v>962</v>
      </c>
      <c r="E5223" t="s">
        <v>64</v>
      </c>
      <c r="F5223">
        <v>1048</v>
      </c>
      <c r="G5223" t="s">
        <v>2751</v>
      </c>
      <c r="H5223">
        <v>53</v>
      </c>
      <c r="I5223">
        <f t="shared" si="162"/>
        <v>53</v>
      </c>
      <c r="J5223">
        <v>45</v>
      </c>
      <c r="K5223">
        <v>63</v>
      </c>
      <c r="L5223">
        <v>6</v>
      </c>
      <c r="M5223">
        <v>1</v>
      </c>
      <c r="N5223">
        <v>117.77</v>
      </c>
      <c r="O5223">
        <f t="shared" si="163"/>
        <v>117.77</v>
      </c>
      <c r="P5223" t="s">
        <v>40</v>
      </c>
      <c r="Q5223" s="1">
        <v>41378</v>
      </c>
      <c r="R5223" t="str">
        <f>VLOOKUP(B5223,[1]data!$A$2:$E$764,5,0)</f>
        <v>Jaipur</v>
      </c>
      <c r="S5223" t="str">
        <f>VLOOKUP($B5223,[1]data!$A$1:$I$764,6,0)</f>
        <v>Rajasthan Royals</v>
      </c>
      <c r="T5223" t="str">
        <f>VLOOKUP($B5223,[1]data!$A$1:$I$764,7,0)</f>
        <v>Mumbai Indians</v>
      </c>
      <c r="U5223" t="str">
        <f>VLOOKUP($B5223,[1]data!$A$1:$I$764,9,0)</f>
        <v>Rajasthan Royals</v>
      </c>
    </row>
    <row r="5224" spans="1:21" x14ac:dyDescent="0.3">
      <c r="A5224">
        <v>2013</v>
      </c>
      <c r="B5224" t="s">
        <v>3158</v>
      </c>
      <c r="C5224" s="1">
        <v>41378</v>
      </c>
      <c r="D5224" t="s">
        <v>962</v>
      </c>
      <c r="E5224" t="s">
        <v>23</v>
      </c>
      <c r="F5224">
        <v>1066</v>
      </c>
      <c r="G5224" t="s">
        <v>2805</v>
      </c>
      <c r="H5224">
        <v>41</v>
      </c>
      <c r="I5224">
        <f t="shared" si="162"/>
        <v>41</v>
      </c>
      <c r="J5224">
        <v>27</v>
      </c>
      <c r="K5224">
        <v>61</v>
      </c>
      <c r="L5224">
        <v>6</v>
      </c>
      <c r="M5224">
        <v>0</v>
      </c>
      <c r="N5224">
        <v>151.85</v>
      </c>
      <c r="O5224">
        <f t="shared" si="163"/>
        <v>151.85</v>
      </c>
      <c r="P5224" t="s">
        <v>17</v>
      </c>
      <c r="Q5224" s="1">
        <v>41378</v>
      </c>
      <c r="R5224" t="str">
        <f>VLOOKUP(B5224,[1]data!$A$2:$E$764,5,0)</f>
        <v>Jaipur</v>
      </c>
      <c r="S5224" t="str">
        <f>VLOOKUP($B5224,[1]data!$A$1:$I$764,6,0)</f>
        <v>Rajasthan Royals</v>
      </c>
      <c r="T5224" t="str">
        <f>VLOOKUP($B5224,[1]data!$A$1:$I$764,7,0)</f>
        <v>Mumbai Indians</v>
      </c>
      <c r="U5224" t="str">
        <f>VLOOKUP($B5224,[1]data!$A$1:$I$764,9,0)</f>
        <v>Rajasthan Royals</v>
      </c>
    </row>
    <row r="5225" spans="1:21" x14ac:dyDescent="0.3">
      <c r="A5225">
        <v>2013</v>
      </c>
      <c r="B5225" t="s">
        <v>3158</v>
      </c>
      <c r="C5225" s="1">
        <v>41378</v>
      </c>
      <c r="D5225" t="s">
        <v>962</v>
      </c>
      <c r="E5225" t="s">
        <v>1417</v>
      </c>
      <c r="F5225">
        <v>1156</v>
      </c>
      <c r="G5225" t="s">
        <v>1551</v>
      </c>
      <c r="H5225">
        <v>47</v>
      </c>
      <c r="I5225">
        <f t="shared" si="162"/>
        <v>47</v>
      </c>
      <c r="J5225">
        <v>21</v>
      </c>
      <c r="K5225">
        <v>29</v>
      </c>
      <c r="L5225">
        <v>5</v>
      </c>
      <c r="M5225">
        <v>3</v>
      </c>
      <c r="N5225">
        <v>223.8</v>
      </c>
      <c r="O5225">
        <f t="shared" si="163"/>
        <v>223.8</v>
      </c>
      <c r="P5225" t="s">
        <v>17</v>
      </c>
      <c r="Q5225" s="1">
        <v>41378</v>
      </c>
      <c r="R5225" t="str">
        <f>VLOOKUP(B5225,[1]data!$A$2:$E$764,5,0)</f>
        <v>Jaipur</v>
      </c>
      <c r="S5225" t="str">
        <f>VLOOKUP($B5225,[1]data!$A$1:$I$764,6,0)</f>
        <v>Rajasthan Royals</v>
      </c>
      <c r="T5225" t="str">
        <f>VLOOKUP($B5225,[1]data!$A$1:$I$764,7,0)</f>
        <v>Mumbai Indians</v>
      </c>
      <c r="U5225" t="str">
        <f>VLOOKUP($B5225,[1]data!$A$1:$I$764,9,0)</f>
        <v>Rajasthan Royals</v>
      </c>
    </row>
    <row r="5226" spans="1:21" x14ac:dyDescent="0.3">
      <c r="A5226">
        <v>2013</v>
      </c>
      <c r="B5226" t="s">
        <v>3158</v>
      </c>
      <c r="C5226" s="1">
        <v>41378</v>
      </c>
      <c r="D5226" t="s">
        <v>962</v>
      </c>
      <c r="E5226" t="s">
        <v>94</v>
      </c>
      <c r="F5226">
        <v>1043</v>
      </c>
      <c r="G5226" t="s">
        <v>2448</v>
      </c>
      <c r="H5226">
        <v>2</v>
      </c>
      <c r="I5226">
        <f t="shared" si="162"/>
        <v>2</v>
      </c>
      <c r="J5226">
        <v>3</v>
      </c>
      <c r="K5226">
        <v>11</v>
      </c>
      <c r="L5226">
        <v>0</v>
      </c>
      <c r="M5226">
        <v>0</v>
      </c>
      <c r="N5226">
        <v>66.66</v>
      </c>
      <c r="O5226">
        <f t="shared" si="163"/>
        <v>66.66</v>
      </c>
      <c r="P5226" t="s">
        <v>40</v>
      </c>
      <c r="Q5226" s="1">
        <v>41378</v>
      </c>
      <c r="R5226" t="str">
        <f>VLOOKUP(B5226,[1]data!$A$2:$E$764,5,0)</f>
        <v>Jaipur</v>
      </c>
      <c r="S5226" t="str">
        <f>VLOOKUP($B5226,[1]data!$A$1:$I$764,6,0)</f>
        <v>Rajasthan Royals</v>
      </c>
      <c r="T5226" t="str">
        <f>VLOOKUP($B5226,[1]data!$A$1:$I$764,7,0)</f>
        <v>Mumbai Indians</v>
      </c>
      <c r="U5226" t="str">
        <f>VLOOKUP($B5226,[1]data!$A$1:$I$764,9,0)</f>
        <v>Rajasthan Royals</v>
      </c>
    </row>
    <row r="5227" spans="1:21" x14ac:dyDescent="0.3">
      <c r="A5227">
        <v>2013</v>
      </c>
      <c r="B5227" t="s">
        <v>3158</v>
      </c>
      <c r="C5227" s="1">
        <v>41378</v>
      </c>
      <c r="D5227" t="s">
        <v>962</v>
      </c>
      <c r="E5227" t="s">
        <v>870</v>
      </c>
      <c r="F5227">
        <v>1073</v>
      </c>
      <c r="G5227" t="s">
        <v>26</v>
      </c>
      <c r="H5227">
        <v>5</v>
      </c>
      <c r="I5227">
        <f t="shared" si="162"/>
        <v>5</v>
      </c>
      <c r="J5227">
        <v>9</v>
      </c>
      <c r="K5227">
        <v>13</v>
      </c>
      <c r="L5227">
        <v>0</v>
      </c>
      <c r="M5227">
        <v>0</v>
      </c>
      <c r="N5227">
        <v>55.55</v>
      </c>
      <c r="O5227">
        <f t="shared" si="163"/>
        <v>55.55</v>
      </c>
      <c r="P5227" t="s">
        <v>17</v>
      </c>
      <c r="Q5227" s="1">
        <v>41378</v>
      </c>
      <c r="R5227" t="str">
        <f>VLOOKUP(B5227,[1]data!$A$2:$E$764,5,0)</f>
        <v>Jaipur</v>
      </c>
      <c r="S5227" t="str">
        <f>VLOOKUP($B5227,[1]data!$A$1:$I$764,6,0)</f>
        <v>Rajasthan Royals</v>
      </c>
      <c r="T5227" t="str">
        <f>VLOOKUP($B5227,[1]data!$A$1:$I$764,7,0)</f>
        <v>Mumbai Indians</v>
      </c>
      <c r="U5227" t="str">
        <f>VLOOKUP($B5227,[1]data!$A$1:$I$764,9,0)</f>
        <v>Rajasthan Royals</v>
      </c>
    </row>
    <row r="5228" spans="1:21" x14ac:dyDescent="0.3">
      <c r="A5228">
        <v>2013</v>
      </c>
      <c r="B5228" t="s">
        <v>3158</v>
      </c>
      <c r="C5228" s="1">
        <v>41378</v>
      </c>
      <c r="D5228" t="s">
        <v>962</v>
      </c>
      <c r="E5228" t="s">
        <v>3050</v>
      </c>
      <c r="F5228">
        <v>1281</v>
      </c>
      <c r="G5228" t="s">
        <v>2448</v>
      </c>
      <c r="H5228">
        <v>1</v>
      </c>
      <c r="I5228">
        <f t="shared" si="162"/>
        <v>1</v>
      </c>
      <c r="J5228">
        <v>2</v>
      </c>
      <c r="K5228">
        <v>3</v>
      </c>
      <c r="L5228">
        <v>0</v>
      </c>
      <c r="M5228">
        <v>0</v>
      </c>
      <c r="N5228">
        <v>50</v>
      </c>
      <c r="O5228">
        <f t="shared" si="163"/>
        <v>50</v>
      </c>
      <c r="P5228" t="s">
        <v>17</v>
      </c>
      <c r="Q5228" s="1">
        <v>41378</v>
      </c>
      <c r="R5228" t="str">
        <f>VLOOKUP(B5228,[1]data!$A$2:$E$764,5,0)</f>
        <v>Jaipur</v>
      </c>
      <c r="S5228" t="str">
        <f>VLOOKUP($B5228,[1]data!$A$1:$I$764,6,0)</f>
        <v>Rajasthan Royals</v>
      </c>
      <c r="T5228" t="str">
        <f>VLOOKUP($B5228,[1]data!$A$1:$I$764,7,0)</f>
        <v>Mumbai Indians</v>
      </c>
      <c r="U5228" t="str">
        <f>VLOOKUP($B5228,[1]data!$A$1:$I$764,9,0)</f>
        <v>Rajasthan Royals</v>
      </c>
    </row>
    <row r="5229" spans="1:21" x14ac:dyDescent="0.3">
      <c r="A5229">
        <v>2013</v>
      </c>
      <c r="B5229" t="s">
        <v>3158</v>
      </c>
      <c r="C5229" s="1">
        <v>41378</v>
      </c>
      <c r="D5229" t="s">
        <v>962</v>
      </c>
      <c r="E5229" t="s">
        <v>536</v>
      </c>
      <c r="F5229">
        <v>1099</v>
      </c>
      <c r="G5229" t="s">
        <v>26</v>
      </c>
      <c r="H5229">
        <v>1</v>
      </c>
      <c r="I5229">
        <f t="shared" si="162"/>
        <v>1</v>
      </c>
      <c r="J5229">
        <v>1</v>
      </c>
      <c r="K5229">
        <v>3</v>
      </c>
      <c r="L5229">
        <v>0</v>
      </c>
      <c r="M5229">
        <v>0</v>
      </c>
      <c r="N5229">
        <v>100</v>
      </c>
      <c r="O5229">
        <f t="shared" si="163"/>
        <v>100</v>
      </c>
      <c r="P5229" t="s">
        <v>17</v>
      </c>
      <c r="Q5229" s="1">
        <v>41378</v>
      </c>
      <c r="R5229" t="str">
        <f>VLOOKUP(B5229,[1]data!$A$2:$E$764,5,0)</f>
        <v>Jaipur</v>
      </c>
      <c r="S5229" t="str">
        <f>VLOOKUP($B5229,[1]data!$A$1:$I$764,6,0)</f>
        <v>Rajasthan Royals</v>
      </c>
      <c r="T5229" t="str">
        <f>VLOOKUP($B5229,[1]data!$A$1:$I$764,7,0)</f>
        <v>Mumbai Indians</v>
      </c>
      <c r="U5229" t="str">
        <f>VLOOKUP($B5229,[1]data!$A$1:$I$764,9,0)</f>
        <v>Rajasthan Royals</v>
      </c>
    </row>
    <row r="5230" spans="1:21" x14ac:dyDescent="0.3">
      <c r="A5230">
        <v>2013</v>
      </c>
      <c r="B5230" t="s">
        <v>3158</v>
      </c>
      <c r="C5230" s="1">
        <v>41378</v>
      </c>
      <c r="D5230" t="s">
        <v>962</v>
      </c>
      <c r="E5230" t="s">
        <v>2793</v>
      </c>
      <c r="F5230">
        <v>1265</v>
      </c>
      <c r="G5230" t="s">
        <v>3160</v>
      </c>
      <c r="H5230">
        <v>4</v>
      </c>
      <c r="I5230">
        <f t="shared" si="162"/>
        <v>4</v>
      </c>
      <c r="J5230">
        <v>5</v>
      </c>
      <c r="K5230">
        <v>8</v>
      </c>
      <c r="L5230">
        <v>0</v>
      </c>
      <c r="M5230">
        <v>0</v>
      </c>
      <c r="N5230">
        <v>80</v>
      </c>
      <c r="O5230">
        <f t="shared" si="163"/>
        <v>80</v>
      </c>
      <c r="P5230" t="s">
        <v>17</v>
      </c>
      <c r="Q5230" s="1">
        <v>41378</v>
      </c>
      <c r="R5230" t="str">
        <f>VLOOKUP(B5230,[1]data!$A$2:$E$764,5,0)</f>
        <v>Jaipur</v>
      </c>
      <c r="S5230" t="str">
        <f>VLOOKUP($B5230,[1]data!$A$1:$I$764,6,0)</f>
        <v>Rajasthan Royals</v>
      </c>
      <c r="T5230" t="str">
        <f>VLOOKUP($B5230,[1]data!$A$1:$I$764,7,0)</f>
        <v>Mumbai Indians</v>
      </c>
      <c r="U5230" t="str">
        <f>VLOOKUP($B5230,[1]data!$A$1:$I$764,9,0)</f>
        <v>Rajasthan Royals</v>
      </c>
    </row>
    <row r="5231" spans="1:21" x14ac:dyDescent="0.3">
      <c r="A5231">
        <v>2013</v>
      </c>
      <c r="B5231" t="s">
        <v>3158</v>
      </c>
      <c r="C5231" s="1">
        <v>41378</v>
      </c>
      <c r="D5231" t="s">
        <v>962</v>
      </c>
      <c r="E5231" t="s">
        <v>498</v>
      </c>
      <c r="F5231">
        <v>1071</v>
      </c>
      <c r="G5231" t="s">
        <v>2641</v>
      </c>
      <c r="H5231">
        <v>10</v>
      </c>
      <c r="I5231">
        <f t="shared" si="162"/>
        <v>10</v>
      </c>
      <c r="J5231">
        <v>13</v>
      </c>
      <c r="K5231">
        <v>22</v>
      </c>
      <c r="L5231">
        <v>0</v>
      </c>
      <c r="M5231">
        <v>0</v>
      </c>
      <c r="N5231">
        <v>76.92</v>
      </c>
      <c r="O5231">
        <f t="shared" si="163"/>
        <v>76.92</v>
      </c>
      <c r="P5231" t="s">
        <v>17</v>
      </c>
      <c r="Q5231" s="1">
        <v>41378</v>
      </c>
      <c r="R5231" t="str">
        <f>VLOOKUP(B5231,[1]data!$A$2:$E$764,5,0)</f>
        <v>Jaipur</v>
      </c>
      <c r="S5231" t="str">
        <f>VLOOKUP($B5231,[1]data!$A$1:$I$764,6,0)</f>
        <v>Rajasthan Royals</v>
      </c>
      <c r="T5231" t="str">
        <f>VLOOKUP($B5231,[1]data!$A$1:$I$764,7,0)</f>
        <v>Mumbai Indians</v>
      </c>
      <c r="U5231" t="str">
        <f>VLOOKUP($B5231,[1]data!$A$1:$I$764,9,0)</f>
        <v>Rajasthan Royals</v>
      </c>
    </row>
    <row r="5232" spans="1:21" x14ac:dyDescent="0.3">
      <c r="A5232">
        <v>2013</v>
      </c>
      <c r="B5232" t="s">
        <v>3158</v>
      </c>
      <c r="C5232" s="1">
        <v>41378</v>
      </c>
      <c r="D5232" t="s">
        <v>962</v>
      </c>
      <c r="E5232" t="s">
        <v>2117</v>
      </c>
      <c r="F5232">
        <v>1203</v>
      </c>
      <c r="G5232" t="s">
        <v>324</v>
      </c>
      <c r="H5232">
        <v>36</v>
      </c>
      <c r="I5232">
        <f t="shared" si="162"/>
        <v>36</v>
      </c>
      <c r="J5232">
        <v>25</v>
      </c>
      <c r="K5232">
        <v>33</v>
      </c>
      <c r="L5232">
        <v>2</v>
      </c>
      <c r="M5232">
        <v>1</v>
      </c>
      <c r="N5232">
        <v>144</v>
      </c>
      <c r="O5232">
        <f t="shared" si="163"/>
        <v>144</v>
      </c>
      <c r="P5232" t="s">
        <v>17</v>
      </c>
      <c r="Q5232" s="1">
        <v>41378</v>
      </c>
      <c r="R5232" t="str">
        <f>VLOOKUP(B5232,[1]data!$A$2:$E$764,5,0)</f>
        <v>Jaipur</v>
      </c>
      <c r="S5232" t="str">
        <f>VLOOKUP($B5232,[1]data!$A$1:$I$764,6,0)</f>
        <v>Rajasthan Royals</v>
      </c>
      <c r="T5232" t="str">
        <f>VLOOKUP($B5232,[1]data!$A$1:$I$764,7,0)</f>
        <v>Mumbai Indians</v>
      </c>
      <c r="U5232" t="str">
        <f>VLOOKUP($B5232,[1]data!$A$1:$I$764,9,0)</f>
        <v>Rajasthan Royals</v>
      </c>
    </row>
    <row r="5233" spans="1:21" x14ac:dyDescent="0.3">
      <c r="A5233">
        <v>2013</v>
      </c>
      <c r="B5233" t="s">
        <v>3161</v>
      </c>
      <c r="C5233" s="1">
        <v>41378</v>
      </c>
      <c r="D5233" t="s">
        <v>1527</v>
      </c>
      <c r="E5233" t="s">
        <v>2768</v>
      </c>
      <c r="F5233">
        <v>1263</v>
      </c>
      <c r="G5233" t="s">
        <v>3162</v>
      </c>
      <c r="H5233">
        <v>0</v>
      </c>
      <c r="I5233">
        <f t="shared" si="162"/>
        <v>0</v>
      </c>
      <c r="J5233">
        <v>1</v>
      </c>
      <c r="K5233">
        <v>1</v>
      </c>
      <c r="L5233">
        <v>0</v>
      </c>
      <c r="M5233">
        <v>0</v>
      </c>
      <c r="N5233">
        <v>0</v>
      </c>
      <c r="O5233">
        <f t="shared" si="163"/>
        <v>0</v>
      </c>
      <c r="P5233" t="s">
        <v>17</v>
      </c>
      <c r="Q5233" s="1">
        <v>41378</v>
      </c>
      <c r="R5233" t="str">
        <f>VLOOKUP(B5233,[1]data!$A$2:$E$764,5,0)</f>
        <v>Bengaluru</v>
      </c>
      <c r="S5233" t="str">
        <f>VLOOKUP($B5233,[1]data!$A$1:$I$764,6,0)</f>
        <v>Royal Challengers Bangalore</v>
      </c>
      <c r="T5233" t="str">
        <f>VLOOKUP($B5233,[1]data!$A$1:$I$764,7,0)</f>
        <v>Delhi Capitals</v>
      </c>
      <c r="U5233">
        <f>VLOOKUP($B5233,[1]data!$A$1:$I$764,9,0)</f>
        <v>0</v>
      </c>
    </row>
    <row r="5234" spans="1:21" x14ac:dyDescent="0.3">
      <c r="A5234">
        <v>2013</v>
      </c>
      <c r="B5234" t="s">
        <v>3161</v>
      </c>
      <c r="C5234" s="1">
        <v>41378</v>
      </c>
      <c r="D5234" t="s">
        <v>1527</v>
      </c>
      <c r="E5234" t="s">
        <v>62</v>
      </c>
      <c r="F5234">
        <v>1182</v>
      </c>
      <c r="G5234" t="s">
        <v>2726</v>
      </c>
      <c r="H5234">
        <v>32</v>
      </c>
      <c r="I5234">
        <f t="shared" si="162"/>
        <v>32</v>
      </c>
      <c r="J5234">
        <v>19</v>
      </c>
      <c r="K5234">
        <v>21</v>
      </c>
      <c r="L5234">
        <v>7</v>
      </c>
      <c r="M5234">
        <v>0</v>
      </c>
      <c r="N5234">
        <v>168.42</v>
      </c>
      <c r="O5234">
        <f t="shared" si="163"/>
        <v>168.42</v>
      </c>
      <c r="P5234" t="s">
        <v>17</v>
      </c>
      <c r="Q5234" s="1">
        <v>41378</v>
      </c>
      <c r="R5234" t="str">
        <f>VLOOKUP(B5234,[1]data!$A$2:$E$764,5,0)</f>
        <v>Bengaluru</v>
      </c>
      <c r="S5234" t="str">
        <f>VLOOKUP($B5234,[1]data!$A$1:$I$764,6,0)</f>
        <v>Royal Challengers Bangalore</v>
      </c>
      <c r="T5234" t="str">
        <f>VLOOKUP($B5234,[1]data!$A$1:$I$764,7,0)</f>
        <v>Delhi Capitals</v>
      </c>
      <c r="U5234">
        <f>VLOOKUP($B5234,[1]data!$A$1:$I$764,9,0)</f>
        <v>0</v>
      </c>
    </row>
    <row r="5235" spans="1:21" x14ac:dyDescent="0.3">
      <c r="A5235">
        <v>2013</v>
      </c>
      <c r="B5235" t="s">
        <v>3161</v>
      </c>
      <c r="C5235" s="1">
        <v>41378</v>
      </c>
      <c r="D5235" t="s">
        <v>1527</v>
      </c>
      <c r="E5235" t="s">
        <v>1100</v>
      </c>
      <c r="F5235">
        <v>1126</v>
      </c>
      <c r="G5235" t="s">
        <v>26</v>
      </c>
      <c r="H5235">
        <v>2</v>
      </c>
      <c r="I5235">
        <f t="shared" si="162"/>
        <v>2</v>
      </c>
      <c r="J5235">
        <v>3</v>
      </c>
      <c r="K5235">
        <v>15</v>
      </c>
      <c r="L5235">
        <v>0</v>
      </c>
      <c r="M5235">
        <v>0</v>
      </c>
      <c r="N5235">
        <v>66.66</v>
      </c>
      <c r="O5235">
        <f t="shared" si="163"/>
        <v>66.66</v>
      </c>
      <c r="P5235" t="s">
        <v>17</v>
      </c>
      <c r="Q5235" s="1">
        <v>41378</v>
      </c>
      <c r="R5235" t="str">
        <f>VLOOKUP(B5235,[1]data!$A$2:$E$764,5,0)</f>
        <v>Bengaluru</v>
      </c>
      <c r="S5235" t="str">
        <f>VLOOKUP($B5235,[1]data!$A$1:$I$764,6,0)</f>
        <v>Royal Challengers Bangalore</v>
      </c>
      <c r="T5235" t="str">
        <f>VLOOKUP($B5235,[1]data!$A$1:$I$764,7,0)</f>
        <v>Delhi Capitals</v>
      </c>
      <c r="U5235">
        <f>VLOOKUP($B5235,[1]data!$A$1:$I$764,9,0)</f>
        <v>0</v>
      </c>
    </row>
    <row r="5236" spans="1:21" x14ac:dyDescent="0.3">
      <c r="A5236">
        <v>2013</v>
      </c>
      <c r="B5236" t="s">
        <v>3161</v>
      </c>
      <c r="C5236" s="1">
        <v>41378</v>
      </c>
      <c r="D5236" t="s">
        <v>1527</v>
      </c>
      <c r="E5236" t="s">
        <v>25</v>
      </c>
      <c r="F5236">
        <v>1026</v>
      </c>
      <c r="G5236" t="s">
        <v>3163</v>
      </c>
      <c r="H5236">
        <v>15</v>
      </c>
      <c r="I5236">
        <f t="shared" si="162"/>
        <v>15</v>
      </c>
      <c r="J5236">
        <v>7</v>
      </c>
      <c r="K5236">
        <v>5</v>
      </c>
      <c r="L5236">
        <v>2</v>
      </c>
      <c r="M5236">
        <v>1</v>
      </c>
      <c r="N5236">
        <v>214.28</v>
      </c>
      <c r="O5236">
        <f t="shared" si="163"/>
        <v>214.28</v>
      </c>
      <c r="P5236" t="s">
        <v>17</v>
      </c>
      <c r="Q5236" s="1">
        <v>41378</v>
      </c>
      <c r="R5236" t="str">
        <f>VLOOKUP(B5236,[1]data!$A$2:$E$764,5,0)</f>
        <v>Bengaluru</v>
      </c>
      <c r="S5236" t="str">
        <f>VLOOKUP($B5236,[1]data!$A$1:$I$764,6,0)</f>
        <v>Royal Challengers Bangalore</v>
      </c>
      <c r="T5236" t="str">
        <f>VLOOKUP($B5236,[1]data!$A$1:$I$764,7,0)</f>
        <v>Delhi Capitals</v>
      </c>
      <c r="U5236">
        <f>VLOOKUP($B5236,[1]data!$A$1:$I$764,9,0)</f>
        <v>0</v>
      </c>
    </row>
    <row r="5237" spans="1:21" x14ac:dyDescent="0.3">
      <c r="A5237">
        <v>2013</v>
      </c>
      <c r="B5237" t="s">
        <v>3161</v>
      </c>
      <c r="C5237" s="1">
        <v>41378</v>
      </c>
      <c r="D5237" t="s">
        <v>1527</v>
      </c>
      <c r="E5237" t="s">
        <v>283</v>
      </c>
      <c r="F5237">
        <v>1111</v>
      </c>
      <c r="G5237" t="s">
        <v>26</v>
      </c>
      <c r="H5237">
        <v>34</v>
      </c>
      <c r="I5237">
        <f t="shared" si="162"/>
        <v>34</v>
      </c>
      <c r="J5237">
        <v>42</v>
      </c>
      <c r="K5237">
        <v>87</v>
      </c>
      <c r="L5237">
        <v>3</v>
      </c>
      <c r="M5237">
        <v>0</v>
      </c>
      <c r="N5237">
        <v>80.95</v>
      </c>
      <c r="O5237">
        <f t="shared" si="163"/>
        <v>80.95</v>
      </c>
      <c r="P5237" t="s">
        <v>17</v>
      </c>
      <c r="Q5237" s="1">
        <v>41378</v>
      </c>
      <c r="R5237" t="str">
        <f>VLOOKUP(B5237,[1]data!$A$2:$E$764,5,0)</f>
        <v>Bengaluru</v>
      </c>
      <c r="S5237" t="str">
        <f>VLOOKUP($B5237,[1]data!$A$1:$I$764,6,0)</f>
        <v>Royal Challengers Bangalore</v>
      </c>
      <c r="T5237" t="str">
        <f>VLOOKUP($B5237,[1]data!$A$1:$I$764,7,0)</f>
        <v>Delhi Capitals</v>
      </c>
      <c r="U5237">
        <f>VLOOKUP($B5237,[1]data!$A$1:$I$764,9,0)</f>
        <v>0</v>
      </c>
    </row>
    <row r="5238" spans="1:21" x14ac:dyDescent="0.3">
      <c r="A5238">
        <v>2013</v>
      </c>
      <c r="B5238" t="s">
        <v>3161</v>
      </c>
      <c r="C5238" s="1">
        <v>41378</v>
      </c>
      <c r="D5238" t="s">
        <v>1527</v>
      </c>
      <c r="E5238" t="s">
        <v>359</v>
      </c>
      <c r="F5238">
        <v>1053</v>
      </c>
      <c r="G5238" t="s">
        <v>440</v>
      </c>
      <c r="H5238">
        <v>15</v>
      </c>
      <c r="I5238">
        <f t="shared" si="162"/>
        <v>15</v>
      </c>
      <c r="J5238">
        <v>16</v>
      </c>
      <c r="K5238">
        <v>21</v>
      </c>
      <c r="L5238">
        <v>2</v>
      </c>
      <c r="M5238">
        <v>0</v>
      </c>
      <c r="N5238">
        <v>93.75</v>
      </c>
      <c r="O5238">
        <f t="shared" si="163"/>
        <v>93.75</v>
      </c>
      <c r="P5238" t="s">
        <v>17</v>
      </c>
      <c r="Q5238" s="1">
        <v>41378</v>
      </c>
      <c r="R5238" t="str">
        <f>VLOOKUP(B5238,[1]data!$A$2:$E$764,5,0)</f>
        <v>Bengaluru</v>
      </c>
      <c r="S5238" t="str">
        <f>VLOOKUP($B5238,[1]data!$A$1:$I$764,6,0)</f>
        <v>Royal Challengers Bangalore</v>
      </c>
      <c r="T5238" t="str">
        <f>VLOOKUP($B5238,[1]data!$A$1:$I$764,7,0)</f>
        <v>Delhi Capitals</v>
      </c>
      <c r="U5238">
        <f>VLOOKUP($B5238,[1]data!$A$1:$I$764,9,0)</f>
        <v>0</v>
      </c>
    </row>
    <row r="5239" spans="1:21" x14ac:dyDescent="0.3">
      <c r="A5239">
        <v>2013</v>
      </c>
      <c r="B5239" t="s">
        <v>3161</v>
      </c>
      <c r="C5239" s="1">
        <v>41378</v>
      </c>
      <c r="D5239" t="s">
        <v>1527</v>
      </c>
      <c r="E5239" t="s">
        <v>3164</v>
      </c>
      <c r="F5239">
        <v>1293</v>
      </c>
      <c r="G5239" t="s">
        <v>26</v>
      </c>
      <c r="H5239">
        <v>27</v>
      </c>
      <c r="I5239">
        <f t="shared" si="162"/>
        <v>27</v>
      </c>
      <c r="J5239">
        <v>23</v>
      </c>
      <c r="K5239">
        <v>18</v>
      </c>
      <c r="L5239">
        <v>3</v>
      </c>
      <c r="M5239">
        <v>0</v>
      </c>
      <c r="N5239">
        <v>117.39</v>
      </c>
      <c r="O5239">
        <f t="shared" si="163"/>
        <v>117.39</v>
      </c>
      <c r="P5239" t="s">
        <v>20</v>
      </c>
      <c r="Q5239" s="1">
        <v>41378</v>
      </c>
      <c r="R5239" t="str">
        <f>VLOOKUP(B5239,[1]data!$A$2:$E$764,5,0)</f>
        <v>Bengaluru</v>
      </c>
      <c r="S5239" t="str">
        <f>VLOOKUP($B5239,[1]data!$A$1:$I$764,6,0)</f>
        <v>Royal Challengers Bangalore</v>
      </c>
      <c r="T5239" t="str">
        <f>VLOOKUP($B5239,[1]data!$A$1:$I$764,7,0)</f>
        <v>Delhi Capitals</v>
      </c>
      <c r="U5239">
        <f>VLOOKUP($B5239,[1]data!$A$1:$I$764,9,0)</f>
        <v>0</v>
      </c>
    </row>
    <row r="5240" spans="1:21" x14ac:dyDescent="0.3">
      <c r="A5240">
        <v>2013</v>
      </c>
      <c r="B5240" t="s">
        <v>3161</v>
      </c>
      <c r="C5240" s="1">
        <v>41378</v>
      </c>
      <c r="D5240" t="s">
        <v>1527</v>
      </c>
      <c r="E5240" t="s">
        <v>41</v>
      </c>
      <c r="F5240">
        <v>1023</v>
      </c>
      <c r="G5240" t="s">
        <v>2330</v>
      </c>
      <c r="H5240">
        <v>9</v>
      </c>
      <c r="I5240">
        <f t="shared" si="162"/>
        <v>9</v>
      </c>
      <c r="J5240">
        <v>12</v>
      </c>
      <c r="K5240">
        <v>11</v>
      </c>
      <c r="L5240">
        <v>2</v>
      </c>
      <c r="M5240">
        <v>0</v>
      </c>
      <c r="N5240">
        <v>75</v>
      </c>
      <c r="O5240">
        <f t="shared" si="163"/>
        <v>75</v>
      </c>
      <c r="P5240" t="s">
        <v>40</v>
      </c>
      <c r="Q5240" s="1">
        <v>41378</v>
      </c>
      <c r="R5240" t="str">
        <f>VLOOKUP(B5240,[1]data!$A$2:$E$764,5,0)</f>
        <v>Bengaluru</v>
      </c>
      <c r="S5240" t="str">
        <f>VLOOKUP($B5240,[1]data!$A$1:$I$764,6,0)</f>
        <v>Royal Challengers Bangalore</v>
      </c>
      <c r="T5240" t="str">
        <f>VLOOKUP($B5240,[1]data!$A$1:$I$764,7,0)</f>
        <v>Delhi Capitals</v>
      </c>
      <c r="U5240">
        <f>VLOOKUP($B5240,[1]data!$A$1:$I$764,9,0)</f>
        <v>0</v>
      </c>
    </row>
    <row r="5241" spans="1:21" x14ac:dyDescent="0.3">
      <c r="A5241">
        <v>2013</v>
      </c>
      <c r="B5241" t="s">
        <v>3161</v>
      </c>
      <c r="C5241" s="1">
        <v>41378</v>
      </c>
      <c r="D5241" t="s">
        <v>1527</v>
      </c>
      <c r="E5241" t="s">
        <v>1839</v>
      </c>
      <c r="F5241">
        <v>1197</v>
      </c>
      <c r="G5241" t="s">
        <v>2330</v>
      </c>
      <c r="H5241">
        <v>0</v>
      </c>
      <c r="I5241">
        <f t="shared" si="162"/>
        <v>0</v>
      </c>
      <c r="J5241">
        <v>4</v>
      </c>
      <c r="K5241">
        <v>2</v>
      </c>
      <c r="L5241">
        <v>0</v>
      </c>
      <c r="M5241">
        <v>0</v>
      </c>
      <c r="N5241">
        <v>0</v>
      </c>
      <c r="O5241">
        <f t="shared" si="163"/>
        <v>0</v>
      </c>
      <c r="P5241" t="s">
        <v>17</v>
      </c>
      <c r="Q5241" s="1">
        <v>41378</v>
      </c>
      <c r="R5241" t="str">
        <f>VLOOKUP(B5241,[1]data!$A$2:$E$764,5,0)</f>
        <v>Bengaluru</v>
      </c>
      <c r="S5241" t="str">
        <f>VLOOKUP($B5241,[1]data!$A$1:$I$764,6,0)</f>
        <v>Royal Challengers Bangalore</v>
      </c>
      <c r="T5241" t="str">
        <f>VLOOKUP($B5241,[1]data!$A$1:$I$764,7,0)</f>
        <v>Delhi Capitals</v>
      </c>
      <c r="U5241">
        <f>VLOOKUP($B5241,[1]data!$A$1:$I$764,9,0)</f>
        <v>0</v>
      </c>
    </row>
    <row r="5242" spans="1:21" x14ac:dyDescent="0.3">
      <c r="A5242">
        <v>2013</v>
      </c>
      <c r="B5242" t="s">
        <v>3161</v>
      </c>
      <c r="C5242" s="1">
        <v>41378</v>
      </c>
      <c r="D5242" t="s">
        <v>1527</v>
      </c>
      <c r="E5242" t="s">
        <v>3073</v>
      </c>
      <c r="F5242">
        <v>1287</v>
      </c>
      <c r="G5242" t="s">
        <v>3165</v>
      </c>
      <c r="H5242">
        <v>3</v>
      </c>
      <c r="I5242">
        <f t="shared" si="162"/>
        <v>3</v>
      </c>
      <c r="J5242">
        <v>6</v>
      </c>
      <c r="K5242">
        <v>10</v>
      </c>
      <c r="L5242">
        <v>0</v>
      </c>
      <c r="M5242">
        <v>0</v>
      </c>
      <c r="N5242">
        <v>50</v>
      </c>
      <c r="O5242">
        <f t="shared" si="163"/>
        <v>50</v>
      </c>
      <c r="P5242" t="s">
        <v>17</v>
      </c>
      <c r="Q5242" s="1">
        <v>41378</v>
      </c>
      <c r="R5242" t="str">
        <f>VLOOKUP(B5242,[1]data!$A$2:$E$764,5,0)</f>
        <v>Bengaluru</v>
      </c>
      <c r="S5242" t="str">
        <f>VLOOKUP($B5242,[1]data!$A$1:$I$764,6,0)</f>
        <v>Royal Challengers Bangalore</v>
      </c>
      <c r="T5242" t="str">
        <f>VLOOKUP($B5242,[1]data!$A$1:$I$764,7,0)</f>
        <v>Delhi Capitals</v>
      </c>
      <c r="U5242">
        <f>VLOOKUP($B5242,[1]data!$A$1:$I$764,9,0)</f>
        <v>0</v>
      </c>
    </row>
    <row r="5243" spans="1:21" x14ac:dyDescent="0.3">
      <c r="A5243">
        <v>2013</v>
      </c>
      <c r="B5243" t="s">
        <v>3161</v>
      </c>
      <c r="C5243" s="1">
        <v>41378</v>
      </c>
      <c r="D5243" t="s">
        <v>1527</v>
      </c>
      <c r="E5243" t="s">
        <v>45</v>
      </c>
      <c r="F5243">
        <v>1137</v>
      </c>
      <c r="G5243" t="s">
        <v>3166</v>
      </c>
      <c r="H5243">
        <v>41</v>
      </c>
      <c r="I5243">
        <f t="shared" si="162"/>
        <v>41</v>
      </c>
      <c r="J5243">
        <v>31</v>
      </c>
      <c r="K5243">
        <v>49</v>
      </c>
      <c r="L5243">
        <v>4</v>
      </c>
      <c r="M5243">
        <v>1</v>
      </c>
      <c r="N5243">
        <v>132.25</v>
      </c>
      <c r="O5243">
        <f t="shared" si="163"/>
        <v>132.25</v>
      </c>
      <c r="P5243" t="s">
        <v>17</v>
      </c>
      <c r="Q5243" s="1">
        <v>41378</v>
      </c>
      <c r="R5243" t="str">
        <f>VLOOKUP(B5243,[1]data!$A$2:$E$764,5,0)</f>
        <v>Bengaluru</v>
      </c>
      <c r="S5243" t="str">
        <f>VLOOKUP($B5243,[1]data!$A$1:$I$764,6,0)</f>
        <v>Royal Challengers Bangalore</v>
      </c>
      <c r="T5243" t="str">
        <f>VLOOKUP($B5243,[1]data!$A$1:$I$764,7,0)</f>
        <v>Delhi Capitals</v>
      </c>
      <c r="U5243">
        <f>VLOOKUP($B5243,[1]data!$A$1:$I$764,9,0)</f>
        <v>0</v>
      </c>
    </row>
    <row r="5244" spans="1:21" x14ac:dyDescent="0.3">
      <c r="A5244">
        <v>2013</v>
      </c>
      <c r="B5244" t="s">
        <v>3161</v>
      </c>
      <c r="C5244" s="1">
        <v>41378</v>
      </c>
      <c r="D5244" t="s">
        <v>1527</v>
      </c>
      <c r="E5244" t="s">
        <v>1569</v>
      </c>
      <c r="F5244">
        <v>1222</v>
      </c>
      <c r="G5244" t="s">
        <v>3167</v>
      </c>
      <c r="H5244">
        <v>2</v>
      </c>
      <c r="I5244">
        <f t="shared" si="162"/>
        <v>2</v>
      </c>
      <c r="J5244">
        <v>8</v>
      </c>
      <c r="K5244">
        <v>9</v>
      </c>
      <c r="L5244">
        <v>0</v>
      </c>
      <c r="M5244">
        <v>0</v>
      </c>
      <c r="N5244">
        <v>25</v>
      </c>
      <c r="O5244">
        <f t="shared" si="163"/>
        <v>25</v>
      </c>
      <c r="P5244" t="s">
        <v>17</v>
      </c>
      <c r="Q5244" s="1">
        <v>41378</v>
      </c>
      <c r="R5244" t="str">
        <f>VLOOKUP(B5244,[1]data!$A$2:$E$764,5,0)</f>
        <v>Bengaluru</v>
      </c>
      <c r="S5244" t="str">
        <f>VLOOKUP($B5244,[1]data!$A$1:$I$764,6,0)</f>
        <v>Royal Challengers Bangalore</v>
      </c>
      <c r="T5244" t="str">
        <f>VLOOKUP($B5244,[1]data!$A$1:$I$764,7,0)</f>
        <v>Delhi Capitals</v>
      </c>
      <c r="U5244">
        <f>VLOOKUP($B5244,[1]data!$A$1:$I$764,9,0)</f>
        <v>0</v>
      </c>
    </row>
    <row r="5245" spans="1:21" x14ac:dyDescent="0.3">
      <c r="A5245">
        <v>2013</v>
      </c>
      <c r="B5245" t="s">
        <v>3161</v>
      </c>
      <c r="C5245" s="1">
        <v>41378</v>
      </c>
      <c r="D5245" t="s">
        <v>1527</v>
      </c>
      <c r="E5245" t="s">
        <v>112</v>
      </c>
      <c r="F5245">
        <v>1061</v>
      </c>
      <c r="G5245" t="s">
        <v>3168</v>
      </c>
      <c r="H5245">
        <v>0</v>
      </c>
      <c r="I5245">
        <f t="shared" si="162"/>
        <v>0</v>
      </c>
      <c r="J5245">
        <v>2</v>
      </c>
      <c r="K5245">
        <v>5</v>
      </c>
      <c r="L5245">
        <v>0</v>
      </c>
      <c r="M5245">
        <v>0</v>
      </c>
      <c r="N5245">
        <v>0</v>
      </c>
      <c r="O5245">
        <f t="shared" si="163"/>
        <v>0</v>
      </c>
      <c r="P5245" t="s">
        <v>85</v>
      </c>
      <c r="Q5245" s="1">
        <v>41378</v>
      </c>
      <c r="R5245" t="str">
        <f>VLOOKUP(B5245,[1]data!$A$2:$E$764,5,0)</f>
        <v>Bengaluru</v>
      </c>
      <c r="S5245" t="str">
        <f>VLOOKUP($B5245,[1]data!$A$1:$I$764,6,0)</f>
        <v>Royal Challengers Bangalore</v>
      </c>
      <c r="T5245" t="str">
        <f>VLOOKUP($B5245,[1]data!$A$1:$I$764,7,0)</f>
        <v>Delhi Capitals</v>
      </c>
      <c r="U5245">
        <f>VLOOKUP($B5245,[1]data!$A$1:$I$764,9,0)</f>
        <v>0</v>
      </c>
    </row>
    <row r="5246" spans="1:21" x14ac:dyDescent="0.3">
      <c r="A5246">
        <v>2013</v>
      </c>
      <c r="B5246" t="s">
        <v>3161</v>
      </c>
      <c r="C5246" s="1">
        <v>41378</v>
      </c>
      <c r="D5246" t="s">
        <v>1527</v>
      </c>
      <c r="E5246" t="s">
        <v>2702</v>
      </c>
      <c r="F5246">
        <v>1260</v>
      </c>
      <c r="G5246" t="s">
        <v>2518</v>
      </c>
      <c r="H5246">
        <v>23</v>
      </c>
      <c r="I5246">
        <f t="shared" si="162"/>
        <v>23</v>
      </c>
      <c r="J5246">
        <v>20</v>
      </c>
      <c r="K5246">
        <v>26</v>
      </c>
      <c r="L5246">
        <v>3</v>
      </c>
      <c r="M5246">
        <v>0</v>
      </c>
      <c r="N5246">
        <v>115</v>
      </c>
      <c r="O5246">
        <f t="shared" si="163"/>
        <v>115</v>
      </c>
      <c r="P5246" t="s">
        <v>17</v>
      </c>
      <c r="Q5246" s="1">
        <v>41378</v>
      </c>
      <c r="R5246" t="str">
        <f>VLOOKUP(B5246,[1]data!$A$2:$E$764,5,0)</f>
        <v>Bengaluru</v>
      </c>
      <c r="S5246" t="str">
        <f>VLOOKUP($B5246,[1]data!$A$1:$I$764,6,0)</f>
        <v>Royal Challengers Bangalore</v>
      </c>
      <c r="T5246" t="str">
        <f>VLOOKUP($B5246,[1]data!$A$1:$I$764,7,0)</f>
        <v>Delhi Capitals</v>
      </c>
      <c r="U5246">
        <f>VLOOKUP($B5246,[1]data!$A$1:$I$764,9,0)</f>
        <v>0</v>
      </c>
    </row>
    <row r="5247" spans="1:21" x14ac:dyDescent="0.3">
      <c r="A5247">
        <v>2013</v>
      </c>
      <c r="B5247" t="s">
        <v>3161</v>
      </c>
      <c r="C5247" s="1">
        <v>41378</v>
      </c>
      <c r="D5247" t="s">
        <v>1527</v>
      </c>
      <c r="E5247" t="s">
        <v>157</v>
      </c>
      <c r="F5247">
        <v>1046</v>
      </c>
      <c r="G5247" t="s">
        <v>2706</v>
      </c>
      <c r="H5247">
        <v>7</v>
      </c>
      <c r="I5247">
        <f t="shared" si="162"/>
        <v>7</v>
      </c>
      <c r="J5247">
        <v>9</v>
      </c>
      <c r="K5247">
        <v>13</v>
      </c>
      <c r="L5247">
        <v>0</v>
      </c>
      <c r="M5247">
        <v>0</v>
      </c>
      <c r="N5247">
        <v>77.77</v>
      </c>
      <c r="O5247">
        <f t="shared" si="163"/>
        <v>77.77</v>
      </c>
      <c r="P5247" t="s">
        <v>17</v>
      </c>
      <c r="Q5247" s="1">
        <v>41378</v>
      </c>
      <c r="R5247" t="str">
        <f>VLOOKUP(B5247,[1]data!$A$2:$E$764,5,0)</f>
        <v>Bengaluru</v>
      </c>
      <c r="S5247" t="str">
        <f>VLOOKUP($B5247,[1]data!$A$1:$I$764,6,0)</f>
        <v>Royal Challengers Bangalore</v>
      </c>
      <c r="T5247" t="str">
        <f>VLOOKUP($B5247,[1]data!$A$1:$I$764,7,0)</f>
        <v>Delhi Capitals</v>
      </c>
      <c r="U5247">
        <f>VLOOKUP($B5247,[1]data!$A$1:$I$764,9,0)</f>
        <v>0</v>
      </c>
    </row>
    <row r="5248" spans="1:21" x14ac:dyDescent="0.3">
      <c r="A5248">
        <v>2013</v>
      </c>
      <c r="B5248" t="s">
        <v>3161</v>
      </c>
      <c r="C5248" s="1">
        <v>41378</v>
      </c>
      <c r="D5248" t="s">
        <v>1527</v>
      </c>
      <c r="E5248" t="s">
        <v>2851</v>
      </c>
      <c r="F5248">
        <v>1269</v>
      </c>
      <c r="G5248" t="s">
        <v>3169</v>
      </c>
      <c r="H5248">
        <v>10</v>
      </c>
      <c r="I5248">
        <f t="shared" si="162"/>
        <v>10</v>
      </c>
      <c r="J5248">
        <v>15</v>
      </c>
      <c r="K5248">
        <v>21</v>
      </c>
      <c r="L5248">
        <v>1</v>
      </c>
      <c r="M5248">
        <v>0</v>
      </c>
      <c r="N5248">
        <v>66.66</v>
      </c>
      <c r="O5248">
        <f t="shared" si="163"/>
        <v>66.66</v>
      </c>
      <c r="P5248" t="s">
        <v>17</v>
      </c>
      <c r="Q5248" s="1">
        <v>41378</v>
      </c>
      <c r="R5248" t="str">
        <f>VLOOKUP(B5248,[1]data!$A$2:$E$764,5,0)</f>
        <v>Bengaluru</v>
      </c>
      <c r="S5248" t="str">
        <f>VLOOKUP($B5248,[1]data!$A$1:$I$764,6,0)</f>
        <v>Royal Challengers Bangalore</v>
      </c>
      <c r="T5248" t="str">
        <f>VLOOKUP($B5248,[1]data!$A$1:$I$764,7,0)</f>
        <v>Delhi Capitals</v>
      </c>
      <c r="U5248">
        <f>VLOOKUP($B5248,[1]data!$A$1:$I$764,9,0)</f>
        <v>0</v>
      </c>
    </row>
    <row r="5249" spans="1:21" x14ac:dyDescent="0.3">
      <c r="A5249">
        <v>2013</v>
      </c>
      <c r="B5249" t="s">
        <v>3161</v>
      </c>
      <c r="C5249" s="1">
        <v>41378</v>
      </c>
      <c r="D5249" t="s">
        <v>1527</v>
      </c>
      <c r="E5249" t="s">
        <v>1392</v>
      </c>
      <c r="F5249">
        <v>1200</v>
      </c>
      <c r="G5249" t="s">
        <v>3162</v>
      </c>
      <c r="H5249">
        <v>11</v>
      </c>
      <c r="I5249">
        <f t="shared" si="162"/>
        <v>11</v>
      </c>
      <c r="J5249">
        <v>12</v>
      </c>
      <c r="K5249">
        <v>15</v>
      </c>
      <c r="L5249">
        <v>2</v>
      </c>
      <c r="M5249">
        <v>0</v>
      </c>
      <c r="N5249">
        <v>91.66</v>
      </c>
      <c r="O5249">
        <f t="shared" si="163"/>
        <v>91.66</v>
      </c>
      <c r="P5249" t="s">
        <v>17</v>
      </c>
      <c r="Q5249" s="1">
        <v>41378</v>
      </c>
      <c r="R5249" t="str">
        <f>VLOOKUP(B5249,[1]data!$A$2:$E$764,5,0)</f>
        <v>Bengaluru</v>
      </c>
      <c r="S5249" t="str">
        <f>VLOOKUP($B5249,[1]data!$A$1:$I$764,6,0)</f>
        <v>Royal Challengers Bangalore</v>
      </c>
      <c r="T5249" t="str">
        <f>VLOOKUP($B5249,[1]data!$A$1:$I$764,7,0)</f>
        <v>Delhi Capitals</v>
      </c>
      <c r="U5249">
        <f>VLOOKUP($B5249,[1]data!$A$1:$I$764,9,0)</f>
        <v>0</v>
      </c>
    </row>
    <row r="5250" spans="1:21" x14ac:dyDescent="0.3">
      <c r="A5250">
        <v>2013</v>
      </c>
      <c r="B5250" t="s">
        <v>3170</v>
      </c>
      <c r="C5250" s="1">
        <v>41379</v>
      </c>
      <c r="D5250" t="s">
        <v>326</v>
      </c>
      <c r="E5250" t="s">
        <v>80</v>
      </c>
      <c r="F5250">
        <v>1016</v>
      </c>
      <c r="G5250" t="s">
        <v>3171</v>
      </c>
      <c r="H5250">
        <v>34</v>
      </c>
      <c r="I5250">
        <f t="shared" si="162"/>
        <v>34</v>
      </c>
      <c r="J5250">
        <v>26</v>
      </c>
      <c r="K5250">
        <v>39</v>
      </c>
      <c r="L5250">
        <v>4</v>
      </c>
      <c r="M5250">
        <v>0</v>
      </c>
      <c r="N5250">
        <v>130.76</v>
      </c>
      <c r="O5250">
        <f t="shared" si="163"/>
        <v>130.76</v>
      </c>
      <c r="P5250" t="s">
        <v>17</v>
      </c>
      <c r="Q5250" s="1">
        <v>41379</v>
      </c>
      <c r="R5250" t="str">
        <f>VLOOKUP(B5250,[1]data!$A$2:$E$764,5,0)</f>
        <v>Pune</v>
      </c>
      <c r="S5250" t="str">
        <f>VLOOKUP($B5250,[1]data!$A$1:$I$764,6,0)</f>
        <v>Pune Warriors</v>
      </c>
      <c r="T5250" t="str">
        <f>VLOOKUP($B5250,[1]data!$A$1:$I$764,7,0)</f>
        <v>Sunrisers Hyderabad</v>
      </c>
      <c r="U5250" t="str">
        <f>VLOOKUP($B5250,[1]data!$A$1:$I$764,9,0)</f>
        <v>Sunrisers Hyderabad</v>
      </c>
    </row>
    <row r="5251" spans="1:21" x14ac:dyDescent="0.3">
      <c r="A5251">
        <v>2013</v>
      </c>
      <c r="B5251" t="s">
        <v>3170</v>
      </c>
      <c r="C5251" s="1">
        <v>41379</v>
      </c>
      <c r="D5251" t="s">
        <v>326</v>
      </c>
      <c r="E5251" t="s">
        <v>52</v>
      </c>
      <c r="F5251">
        <v>1035</v>
      </c>
      <c r="G5251" t="s">
        <v>3172</v>
      </c>
      <c r="H5251">
        <v>27</v>
      </c>
      <c r="I5251">
        <f t="shared" ref="I5251:I5314" si="164">IF(H5251="",(J5251*N5251)/100,H5251)</f>
        <v>27</v>
      </c>
      <c r="J5251">
        <v>22</v>
      </c>
      <c r="K5251">
        <v>36</v>
      </c>
      <c r="L5251">
        <v>1</v>
      </c>
      <c r="M5251">
        <v>1</v>
      </c>
      <c r="N5251">
        <v>122.72</v>
      </c>
      <c r="O5251">
        <f t="shared" ref="O5251:O5314" si="165">IF(N5251="",IF(J5251=0,0,(I5251/J5251)*100),N5251)</f>
        <v>122.72</v>
      </c>
      <c r="P5251" t="s">
        <v>17</v>
      </c>
      <c r="Q5251" s="1">
        <v>41379</v>
      </c>
      <c r="R5251" t="str">
        <f>VLOOKUP(B5251,[1]data!$A$2:$E$764,5,0)</f>
        <v>Pune</v>
      </c>
      <c r="S5251" t="str">
        <f>VLOOKUP($B5251,[1]data!$A$1:$I$764,6,0)</f>
        <v>Pune Warriors</v>
      </c>
      <c r="T5251" t="str">
        <f>VLOOKUP($B5251,[1]data!$A$1:$I$764,7,0)</f>
        <v>Sunrisers Hyderabad</v>
      </c>
      <c r="U5251" t="str">
        <f>VLOOKUP($B5251,[1]data!$A$1:$I$764,9,0)</f>
        <v>Sunrisers Hyderabad</v>
      </c>
    </row>
    <row r="5252" spans="1:21" x14ac:dyDescent="0.3">
      <c r="A5252">
        <v>2013</v>
      </c>
      <c r="B5252" t="s">
        <v>3170</v>
      </c>
      <c r="C5252" s="1">
        <v>41379</v>
      </c>
      <c r="D5252" t="s">
        <v>326</v>
      </c>
      <c r="E5252" t="s">
        <v>1055</v>
      </c>
      <c r="F5252">
        <v>1118</v>
      </c>
      <c r="G5252" t="s">
        <v>3173</v>
      </c>
      <c r="H5252">
        <v>24</v>
      </c>
      <c r="I5252">
        <f t="shared" si="164"/>
        <v>24</v>
      </c>
      <c r="J5252">
        <v>22</v>
      </c>
      <c r="K5252">
        <v>31</v>
      </c>
      <c r="L5252">
        <v>2</v>
      </c>
      <c r="M5252">
        <v>1</v>
      </c>
      <c r="N5252">
        <v>109.09</v>
      </c>
      <c r="O5252">
        <f t="shared" si="165"/>
        <v>109.09</v>
      </c>
      <c r="P5252" t="s">
        <v>17</v>
      </c>
      <c r="Q5252" s="1">
        <v>41379</v>
      </c>
      <c r="R5252" t="str">
        <f>VLOOKUP(B5252,[1]data!$A$2:$E$764,5,0)</f>
        <v>Pune</v>
      </c>
      <c r="S5252" t="str">
        <f>VLOOKUP($B5252,[1]data!$A$1:$I$764,6,0)</f>
        <v>Pune Warriors</v>
      </c>
      <c r="T5252" t="str">
        <f>VLOOKUP($B5252,[1]data!$A$1:$I$764,7,0)</f>
        <v>Sunrisers Hyderabad</v>
      </c>
      <c r="U5252" t="str">
        <f>VLOOKUP($B5252,[1]data!$A$1:$I$764,9,0)</f>
        <v>Sunrisers Hyderabad</v>
      </c>
    </row>
    <row r="5253" spans="1:21" x14ac:dyDescent="0.3">
      <c r="A5253">
        <v>2013</v>
      </c>
      <c r="B5253" t="s">
        <v>3170</v>
      </c>
      <c r="C5253" s="1">
        <v>41379</v>
      </c>
      <c r="D5253" t="s">
        <v>326</v>
      </c>
      <c r="E5253" t="s">
        <v>76</v>
      </c>
      <c r="F5253">
        <v>1012</v>
      </c>
      <c r="G5253" t="s">
        <v>3174</v>
      </c>
      <c r="H5253">
        <v>8</v>
      </c>
      <c r="I5253">
        <f t="shared" si="164"/>
        <v>8</v>
      </c>
      <c r="J5253">
        <v>10</v>
      </c>
      <c r="K5253">
        <v>18</v>
      </c>
      <c r="L5253">
        <v>1</v>
      </c>
      <c r="M5253">
        <v>0</v>
      </c>
      <c r="N5253">
        <v>80</v>
      </c>
      <c r="O5253">
        <f t="shared" si="165"/>
        <v>80</v>
      </c>
      <c r="P5253" t="s">
        <v>17</v>
      </c>
      <c r="Q5253" s="1">
        <v>41379</v>
      </c>
      <c r="R5253" t="str">
        <f>VLOOKUP(B5253,[1]data!$A$2:$E$764,5,0)</f>
        <v>Pune</v>
      </c>
      <c r="S5253" t="str">
        <f>VLOOKUP($B5253,[1]data!$A$1:$I$764,6,0)</f>
        <v>Pune Warriors</v>
      </c>
      <c r="T5253" t="str">
        <f>VLOOKUP($B5253,[1]data!$A$1:$I$764,7,0)</f>
        <v>Sunrisers Hyderabad</v>
      </c>
      <c r="U5253" t="str">
        <f>VLOOKUP($B5253,[1]data!$A$1:$I$764,9,0)</f>
        <v>Sunrisers Hyderabad</v>
      </c>
    </row>
    <row r="5254" spans="1:21" x14ac:dyDescent="0.3">
      <c r="A5254">
        <v>2013</v>
      </c>
      <c r="B5254" t="s">
        <v>3170</v>
      </c>
      <c r="C5254" s="1">
        <v>41379</v>
      </c>
      <c r="D5254" t="s">
        <v>326</v>
      </c>
      <c r="E5254" t="s">
        <v>83</v>
      </c>
      <c r="F5254">
        <v>1014</v>
      </c>
      <c r="G5254" t="s">
        <v>3175</v>
      </c>
      <c r="H5254">
        <v>10</v>
      </c>
      <c r="I5254">
        <f t="shared" si="164"/>
        <v>10</v>
      </c>
      <c r="J5254">
        <v>13</v>
      </c>
      <c r="K5254">
        <v>24</v>
      </c>
      <c r="L5254">
        <v>0</v>
      </c>
      <c r="M5254">
        <v>0</v>
      </c>
      <c r="N5254">
        <v>76.92</v>
      </c>
      <c r="O5254">
        <f t="shared" si="165"/>
        <v>76.92</v>
      </c>
      <c r="P5254" t="s">
        <v>85</v>
      </c>
      <c r="Q5254" s="1">
        <v>41379</v>
      </c>
      <c r="R5254" t="str">
        <f>VLOOKUP(B5254,[1]data!$A$2:$E$764,5,0)</f>
        <v>Pune</v>
      </c>
      <c r="S5254" t="str">
        <f>VLOOKUP($B5254,[1]data!$A$1:$I$764,6,0)</f>
        <v>Pune Warriors</v>
      </c>
      <c r="T5254" t="str">
        <f>VLOOKUP($B5254,[1]data!$A$1:$I$764,7,0)</f>
        <v>Sunrisers Hyderabad</v>
      </c>
      <c r="U5254" t="str">
        <f>VLOOKUP($B5254,[1]data!$A$1:$I$764,9,0)</f>
        <v>Sunrisers Hyderabad</v>
      </c>
    </row>
    <row r="5255" spans="1:21" x14ac:dyDescent="0.3">
      <c r="A5255">
        <v>2013</v>
      </c>
      <c r="B5255" t="s">
        <v>3170</v>
      </c>
      <c r="C5255" s="1">
        <v>41379</v>
      </c>
      <c r="D5255" t="s">
        <v>326</v>
      </c>
      <c r="E5255" t="s">
        <v>3147</v>
      </c>
      <c r="F5255">
        <v>1292</v>
      </c>
      <c r="G5255" t="s">
        <v>26</v>
      </c>
      <c r="H5255">
        <v>5</v>
      </c>
      <c r="I5255">
        <f t="shared" si="164"/>
        <v>5</v>
      </c>
      <c r="J5255">
        <v>5</v>
      </c>
      <c r="K5255">
        <v>11</v>
      </c>
      <c r="L5255">
        <v>0</v>
      </c>
      <c r="M5255">
        <v>0</v>
      </c>
      <c r="N5255">
        <v>100</v>
      </c>
      <c r="O5255">
        <f t="shared" si="165"/>
        <v>100</v>
      </c>
      <c r="P5255" t="s">
        <v>17</v>
      </c>
      <c r="Q5255" s="1">
        <v>41379</v>
      </c>
      <c r="R5255" t="str">
        <f>VLOOKUP(B5255,[1]data!$A$2:$E$764,5,0)</f>
        <v>Pune</v>
      </c>
      <c r="S5255" t="str">
        <f>VLOOKUP($B5255,[1]data!$A$1:$I$764,6,0)</f>
        <v>Pune Warriors</v>
      </c>
      <c r="T5255" t="str">
        <f>VLOOKUP($B5255,[1]data!$A$1:$I$764,7,0)</f>
        <v>Sunrisers Hyderabad</v>
      </c>
      <c r="U5255" t="str">
        <f>VLOOKUP($B5255,[1]data!$A$1:$I$764,9,0)</f>
        <v>Sunrisers Hyderabad</v>
      </c>
    </row>
    <row r="5256" spans="1:21" x14ac:dyDescent="0.3">
      <c r="A5256">
        <v>2013</v>
      </c>
      <c r="B5256" t="s">
        <v>3170</v>
      </c>
      <c r="C5256" s="1">
        <v>41379</v>
      </c>
      <c r="D5256" t="s">
        <v>326</v>
      </c>
      <c r="E5256" t="s">
        <v>1306</v>
      </c>
      <c r="F5256">
        <v>1152</v>
      </c>
      <c r="G5256" t="s">
        <v>26</v>
      </c>
      <c r="H5256">
        <v>11</v>
      </c>
      <c r="I5256">
        <f t="shared" si="164"/>
        <v>11</v>
      </c>
      <c r="J5256">
        <v>5</v>
      </c>
      <c r="K5256">
        <v>3</v>
      </c>
      <c r="L5256">
        <v>2</v>
      </c>
      <c r="M5256">
        <v>0</v>
      </c>
      <c r="N5256">
        <v>220</v>
      </c>
      <c r="O5256">
        <f t="shared" si="165"/>
        <v>220</v>
      </c>
      <c r="P5256" t="s">
        <v>17</v>
      </c>
      <c r="Q5256" s="1">
        <v>41379</v>
      </c>
      <c r="R5256" t="str">
        <f>VLOOKUP(B5256,[1]data!$A$2:$E$764,5,0)</f>
        <v>Pune</v>
      </c>
      <c r="S5256" t="str">
        <f>VLOOKUP($B5256,[1]data!$A$1:$I$764,6,0)</f>
        <v>Pune Warriors</v>
      </c>
      <c r="T5256" t="str">
        <f>VLOOKUP($B5256,[1]data!$A$1:$I$764,7,0)</f>
        <v>Sunrisers Hyderabad</v>
      </c>
      <c r="U5256" t="str">
        <f>VLOOKUP($B5256,[1]data!$A$1:$I$764,9,0)</f>
        <v>Sunrisers Hyderabad</v>
      </c>
    </row>
    <row r="5257" spans="1:21" x14ac:dyDescent="0.3">
      <c r="A5257">
        <v>2013</v>
      </c>
      <c r="B5257" t="s">
        <v>3170</v>
      </c>
      <c r="C5257" s="1">
        <v>41379</v>
      </c>
      <c r="D5257" t="s">
        <v>326</v>
      </c>
      <c r="E5257" t="s">
        <v>181</v>
      </c>
      <c r="F5257">
        <v>1005</v>
      </c>
      <c r="G5257" t="s">
        <v>2619</v>
      </c>
      <c r="H5257">
        <v>1</v>
      </c>
      <c r="I5257">
        <f t="shared" si="164"/>
        <v>1</v>
      </c>
      <c r="J5257">
        <v>4</v>
      </c>
      <c r="K5257">
        <v>5</v>
      </c>
      <c r="L5257">
        <v>0</v>
      </c>
      <c r="M5257">
        <v>0</v>
      </c>
      <c r="N5257">
        <v>25</v>
      </c>
      <c r="O5257">
        <f t="shared" si="165"/>
        <v>25</v>
      </c>
      <c r="P5257" t="s">
        <v>17</v>
      </c>
      <c r="Q5257" s="1">
        <v>41379</v>
      </c>
      <c r="R5257" t="str">
        <f>VLOOKUP(B5257,[1]data!$A$2:$E$764,5,0)</f>
        <v>Pune</v>
      </c>
      <c r="S5257" t="str">
        <f>VLOOKUP($B5257,[1]data!$A$1:$I$764,6,0)</f>
        <v>Pune Warriors</v>
      </c>
      <c r="T5257" t="str">
        <f>VLOOKUP($B5257,[1]data!$A$1:$I$764,7,0)</f>
        <v>Sunrisers Hyderabad</v>
      </c>
      <c r="U5257" t="str">
        <f>VLOOKUP($B5257,[1]data!$A$1:$I$764,9,0)</f>
        <v>Sunrisers Hyderabad</v>
      </c>
    </row>
    <row r="5258" spans="1:21" x14ac:dyDescent="0.3">
      <c r="A5258">
        <v>2013</v>
      </c>
      <c r="B5258" t="s">
        <v>3170</v>
      </c>
      <c r="C5258" s="1">
        <v>41379</v>
      </c>
      <c r="D5258" t="s">
        <v>326</v>
      </c>
      <c r="E5258" t="s">
        <v>371</v>
      </c>
      <c r="F5258">
        <v>1065</v>
      </c>
      <c r="G5258" t="s">
        <v>2037</v>
      </c>
      <c r="H5258">
        <v>13</v>
      </c>
      <c r="I5258">
        <f t="shared" si="164"/>
        <v>13</v>
      </c>
      <c r="J5258">
        <v>11</v>
      </c>
      <c r="K5258">
        <v>18</v>
      </c>
      <c r="L5258">
        <v>0</v>
      </c>
      <c r="M5258">
        <v>1</v>
      </c>
      <c r="N5258">
        <v>118.18</v>
      </c>
      <c r="O5258">
        <f t="shared" si="165"/>
        <v>118.18</v>
      </c>
      <c r="P5258" t="s">
        <v>17</v>
      </c>
      <c r="Q5258" s="1">
        <v>41379</v>
      </c>
      <c r="R5258" t="str">
        <f>VLOOKUP(B5258,[1]data!$A$2:$E$764,5,0)</f>
        <v>Pune</v>
      </c>
      <c r="S5258" t="str">
        <f>VLOOKUP($B5258,[1]data!$A$1:$I$764,6,0)</f>
        <v>Pune Warriors</v>
      </c>
      <c r="T5258" t="str">
        <f>VLOOKUP($B5258,[1]data!$A$1:$I$764,7,0)</f>
        <v>Sunrisers Hyderabad</v>
      </c>
      <c r="U5258" t="str">
        <f>VLOOKUP($B5258,[1]data!$A$1:$I$764,9,0)</f>
        <v>Sunrisers Hyderabad</v>
      </c>
    </row>
    <row r="5259" spans="1:21" x14ac:dyDescent="0.3">
      <c r="A5259">
        <v>2013</v>
      </c>
      <c r="B5259" t="s">
        <v>3170</v>
      </c>
      <c r="C5259" s="1">
        <v>41379</v>
      </c>
      <c r="D5259" t="s">
        <v>326</v>
      </c>
      <c r="E5259" t="s">
        <v>127</v>
      </c>
      <c r="F5259">
        <v>1021</v>
      </c>
      <c r="G5259" t="s">
        <v>3176</v>
      </c>
      <c r="H5259">
        <v>8</v>
      </c>
      <c r="I5259">
        <f t="shared" si="164"/>
        <v>8</v>
      </c>
      <c r="J5259">
        <v>13</v>
      </c>
      <c r="K5259">
        <v>20</v>
      </c>
      <c r="L5259">
        <v>0</v>
      </c>
      <c r="M5259">
        <v>0</v>
      </c>
      <c r="N5259">
        <v>61.53</v>
      </c>
      <c r="O5259">
        <f t="shared" si="165"/>
        <v>61.53</v>
      </c>
      <c r="P5259" t="s">
        <v>40</v>
      </c>
      <c r="Q5259" s="1">
        <v>41379</v>
      </c>
      <c r="R5259" t="str">
        <f>VLOOKUP(B5259,[1]data!$A$2:$E$764,5,0)</f>
        <v>Pune</v>
      </c>
      <c r="S5259" t="str">
        <f>VLOOKUP($B5259,[1]data!$A$1:$I$764,6,0)</f>
        <v>Pune Warriors</v>
      </c>
      <c r="T5259" t="str">
        <f>VLOOKUP($B5259,[1]data!$A$1:$I$764,7,0)</f>
        <v>Sunrisers Hyderabad</v>
      </c>
      <c r="U5259" t="str">
        <f>VLOOKUP($B5259,[1]data!$A$1:$I$764,9,0)</f>
        <v>Sunrisers Hyderabad</v>
      </c>
    </row>
    <row r="5260" spans="1:21" x14ac:dyDescent="0.3">
      <c r="A5260">
        <v>2013</v>
      </c>
      <c r="B5260" t="s">
        <v>3170</v>
      </c>
      <c r="C5260" s="1">
        <v>41379</v>
      </c>
      <c r="D5260" t="s">
        <v>326</v>
      </c>
      <c r="E5260" t="s">
        <v>2508</v>
      </c>
      <c r="F5260">
        <v>1242</v>
      </c>
      <c r="G5260" t="s">
        <v>26</v>
      </c>
      <c r="H5260">
        <v>39</v>
      </c>
      <c r="I5260">
        <f t="shared" si="164"/>
        <v>39</v>
      </c>
      <c r="J5260">
        <v>16</v>
      </c>
      <c r="K5260">
        <v>35</v>
      </c>
      <c r="L5260">
        <v>3</v>
      </c>
      <c r="M5260">
        <v>3</v>
      </c>
      <c r="N5260">
        <v>243.75</v>
      </c>
      <c r="O5260">
        <f t="shared" si="165"/>
        <v>243.75</v>
      </c>
      <c r="P5260" t="s">
        <v>17</v>
      </c>
      <c r="Q5260" s="1">
        <v>41379</v>
      </c>
      <c r="R5260" t="str">
        <f>VLOOKUP(B5260,[1]data!$A$2:$E$764,5,0)</f>
        <v>Pune</v>
      </c>
      <c r="S5260" t="str">
        <f>VLOOKUP($B5260,[1]data!$A$1:$I$764,6,0)</f>
        <v>Pune Warriors</v>
      </c>
      <c r="T5260" t="str">
        <f>VLOOKUP($B5260,[1]data!$A$1:$I$764,7,0)</f>
        <v>Sunrisers Hyderabad</v>
      </c>
      <c r="U5260" t="str">
        <f>VLOOKUP($B5260,[1]data!$A$1:$I$764,9,0)</f>
        <v>Sunrisers Hyderabad</v>
      </c>
    </row>
    <row r="5261" spans="1:21" x14ac:dyDescent="0.3">
      <c r="A5261">
        <v>2013</v>
      </c>
      <c r="B5261" t="s">
        <v>3170</v>
      </c>
      <c r="C5261" s="1">
        <v>41379</v>
      </c>
      <c r="D5261" t="s">
        <v>326</v>
      </c>
      <c r="E5261" t="s">
        <v>136</v>
      </c>
      <c r="F5261">
        <v>1020</v>
      </c>
      <c r="G5261" t="s">
        <v>3176</v>
      </c>
      <c r="H5261">
        <v>26</v>
      </c>
      <c r="I5261">
        <f t="shared" si="164"/>
        <v>26</v>
      </c>
      <c r="J5261">
        <v>33</v>
      </c>
      <c r="K5261">
        <v>55</v>
      </c>
      <c r="L5261">
        <v>2</v>
      </c>
      <c r="M5261">
        <v>0</v>
      </c>
      <c r="N5261">
        <v>78.78</v>
      </c>
      <c r="O5261">
        <f t="shared" si="165"/>
        <v>78.78</v>
      </c>
      <c r="P5261" t="s">
        <v>20</v>
      </c>
      <c r="Q5261" s="1">
        <v>41379</v>
      </c>
      <c r="R5261" t="str">
        <f>VLOOKUP(B5261,[1]data!$A$2:$E$764,5,0)</f>
        <v>Pune</v>
      </c>
      <c r="S5261" t="str">
        <f>VLOOKUP($B5261,[1]data!$A$1:$I$764,6,0)</f>
        <v>Pune Warriors</v>
      </c>
      <c r="T5261" t="str">
        <f>VLOOKUP($B5261,[1]data!$A$1:$I$764,7,0)</f>
        <v>Sunrisers Hyderabad</v>
      </c>
      <c r="U5261" t="str">
        <f>VLOOKUP($B5261,[1]data!$A$1:$I$764,9,0)</f>
        <v>Sunrisers Hyderabad</v>
      </c>
    </row>
    <row r="5262" spans="1:21" x14ac:dyDescent="0.3">
      <c r="A5262">
        <v>2013</v>
      </c>
      <c r="B5262" t="s">
        <v>3170</v>
      </c>
      <c r="C5262" s="1">
        <v>41379</v>
      </c>
      <c r="D5262" t="s">
        <v>326</v>
      </c>
      <c r="E5262" t="s">
        <v>1808</v>
      </c>
      <c r="F5262">
        <v>1166</v>
      </c>
      <c r="G5262" t="s">
        <v>2534</v>
      </c>
      <c r="H5262">
        <v>67</v>
      </c>
      <c r="I5262">
        <f t="shared" si="164"/>
        <v>67</v>
      </c>
      <c r="J5262">
        <v>45</v>
      </c>
      <c r="K5262">
        <v>48</v>
      </c>
      <c r="L5262">
        <v>10</v>
      </c>
      <c r="M5262">
        <v>2</v>
      </c>
      <c r="N5262">
        <v>148.88</v>
      </c>
      <c r="O5262">
        <f t="shared" si="165"/>
        <v>148.88</v>
      </c>
      <c r="P5262" t="s">
        <v>17</v>
      </c>
      <c r="Q5262" s="1">
        <v>41379</v>
      </c>
      <c r="R5262" t="str">
        <f>VLOOKUP(B5262,[1]data!$A$2:$E$764,5,0)</f>
        <v>Pune</v>
      </c>
      <c r="S5262" t="str">
        <f>VLOOKUP($B5262,[1]data!$A$1:$I$764,6,0)</f>
        <v>Pune Warriors</v>
      </c>
      <c r="T5262" t="str">
        <f>VLOOKUP($B5262,[1]data!$A$1:$I$764,7,0)</f>
        <v>Sunrisers Hyderabad</v>
      </c>
      <c r="U5262" t="str">
        <f>VLOOKUP($B5262,[1]data!$A$1:$I$764,9,0)</f>
        <v>Sunrisers Hyderabad</v>
      </c>
    </row>
    <row r="5263" spans="1:21" x14ac:dyDescent="0.3">
      <c r="A5263">
        <v>2013</v>
      </c>
      <c r="B5263" t="s">
        <v>3170</v>
      </c>
      <c r="C5263" s="1">
        <v>41379</v>
      </c>
      <c r="D5263" t="s">
        <v>326</v>
      </c>
      <c r="E5263" t="s">
        <v>147</v>
      </c>
      <c r="F5263">
        <v>1006</v>
      </c>
      <c r="G5263" t="s">
        <v>26</v>
      </c>
      <c r="H5263">
        <v>0</v>
      </c>
      <c r="I5263">
        <f t="shared" si="164"/>
        <v>0</v>
      </c>
      <c r="J5263">
        <v>1</v>
      </c>
      <c r="K5263">
        <v>1</v>
      </c>
      <c r="L5263">
        <v>0</v>
      </c>
      <c r="M5263">
        <v>0</v>
      </c>
      <c r="N5263">
        <v>0</v>
      </c>
      <c r="O5263">
        <f t="shared" si="165"/>
        <v>0</v>
      </c>
      <c r="P5263" t="s">
        <v>17</v>
      </c>
      <c r="Q5263" s="1">
        <v>41379</v>
      </c>
      <c r="R5263" t="str">
        <f>VLOOKUP(B5263,[1]data!$A$2:$E$764,5,0)</f>
        <v>Pune</v>
      </c>
      <c r="S5263" t="str">
        <f>VLOOKUP($B5263,[1]data!$A$1:$I$764,6,0)</f>
        <v>Pune Warriors</v>
      </c>
      <c r="T5263" t="str">
        <f>VLOOKUP($B5263,[1]data!$A$1:$I$764,7,0)</f>
        <v>Sunrisers Hyderabad</v>
      </c>
      <c r="U5263" t="str">
        <f>VLOOKUP($B5263,[1]data!$A$1:$I$764,9,0)</f>
        <v>Sunrisers Hyderabad</v>
      </c>
    </row>
    <row r="5264" spans="1:21" x14ac:dyDescent="0.3">
      <c r="A5264">
        <v>2013</v>
      </c>
      <c r="B5264" t="s">
        <v>3170</v>
      </c>
      <c r="C5264" s="1">
        <v>41379</v>
      </c>
      <c r="D5264" t="s">
        <v>326</v>
      </c>
      <c r="E5264" t="s">
        <v>446</v>
      </c>
      <c r="F5264">
        <v>1154</v>
      </c>
      <c r="G5264" t="s">
        <v>393</v>
      </c>
      <c r="H5264">
        <v>0</v>
      </c>
      <c r="I5264">
        <f t="shared" si="164"/>
        <v>0</v>
      </c>
      <c r="J5264">
        <v>2</v>
      </c>
      <c r="K5264">
        <v>1</v>
      </c>
      <c r="L5264">
        <v>0</v>
      </c>
      <c r="M5264">
        <v>0</v>
      </c>
      <c r="N5264">
        <v>0</v>
      </c>
      <c r="O5264">
        <f t="shared" si="165"/>
        <v>0</v>
      </c>
      <c r="P5264" t="s">
        <v>17</v>
      </c>
      <c r="Q5264" s="1">
        <v>41379</v>
      </c>
      <c r="R5264" t="str">
        <f>VLOOKUP(B5264,[1]data!$A$2:$E$764,5,0)</f>
        <v>Pune</v>
      </c>
      <c r="S5264" t="str">
        <f>VLOOKUP($B5264,[1]data!$A$1:$I$764,6,0)</f>
        <v>Pune Warriors</v>
      </c>
      <c r="T5264" t="str">
        <f>VLOOKUP($B5264,[1]data!$A$1:$I$764,7,0)</f>
        <v>Sunrisers Hyderabad</v>
      </c>
      <c r="U5264" t="str">
        <f>VLOOKUP($B5264,[1]data!$A$1:$I$764,9,0)</f>
        <v>Sunrisers Hyderabad</v>
      </c>
    </row>
    <row r="5265" spans="1:21" x14ac:dyDescent="0.3">
      <c r="A5265">
        <v>2013</v>
      </c>
      <c r="B5265" t="s">
        <v>3170</v>
      </c>
      <c r="C5265" s="1">
        <v>41379</v>
      </c>
      <c r="D5265" t="s">
        <v>326</v>
      </c>
      <c r="E5265" t="s">
        <v>1800</v>
      </c>
      <c r="F5265">
        <v>1208</v>
      </c>
      <c r="G5265" t="s">
        <v>3177</v>
      </c>
      <c r="H5265">
        <v>2</v>
      </c>
      <c r="I5265">
        <f t="shared" si="164"/>
        <v>2</v>
      </c>
      <c r="J5265">
        <v>4</v>
      </c>
      <c r="K5265">
        <v>3</v>
      </c>
      <c r="L5265">
        <v>0</v>
      </c>
      <c r="M5265">
        <v>0</v>
      </c>
      <c r="N5265">
        <v>50</v>
      </c>
      <c r="O5265">
        <f t="shared" si="165"/>
        <v>50</v>
      </c>
      <c r="P5265" t="s">
        <v>17</v>
      </c>
      <c r="Q5265" s="1">
        <v>41379</v>
      </c>
      <c r="R5265" t="str">
        <f>VLOOKUP(B5265,[1]data!$A$2:$E$764,5,0)</f>
        <v>Pune</v>
      </c>
      <c r="S5265" t="str">
        <f>VLOOKUP($B5265,[1]data!$A$1:$I$764,6,0)</f>
        <v>Pune Warriors</v>
      </c>
      <c r="T5265" t="str">
        <f>VLOOKUP($B5265,[1]data!$A$1:$I$764,7,0)</f>
        <v>Sunrisers Hyderabad</v>
      </c>
      <c r="U5265" t="str">
        <f>VLOOKUP($B5265,[1]data!$A$1:$I$764,9,0)</f>
        <v>Sunrisers Hyderabad</v>
      </c>
    </row>
    <row r="5266" spans="1:21" x14ac:dyDescent="0.3">
      <c r="A5266">
        <v>2013</v>
      </c>
      <c r="B5266" t="s">
        <v>3170</v>
      </c>
      <c r="C5266" s="1">
        <v>41379</v>
      </c>
      <c r="D5266" t="s">
        <v>326</v>
      </c>
      <c r="E5266" t="s">
        <v>306</v>
      </c>
      <c r="F5266">
        <v>1105</v>
      </c>
      <c r="G5266" t="s">
        <v>457</v>
      </c>
      <c r="H5266">
        <v>9</v>
      </c>
      <c r="I5266">
        <f t="shared" si="164"/>
        <v>9</v>
      </c>
      <c r="J5266">
        <v>8</v>
      </c>
      <c r="K5266">
        <v>15</v>
      </c>
      <c r="L5266">
        <v>1</v>
      </c>
      <c r="M5266">
        <v>0</v>
      </c>
      <c r="N5266">
        <v>112.5</v>
      </c>
      <c r="O5266">
        <f t="shared" si="165"/>
        <v>112.5</v>
      </c>
      <c r="P5266" t="s">
        <v>17</v>
      </c>
      <c r="Q5266" s="1">
        <v>41379</v>
      </c>
      <c r="R5266" t="str">
        <f>VLOOKUP(B5266,[1]data!$A$2:$E$764,5,0)</f>
        <v>Pune</v>
      </c>
      <c r="S5266" t="str">
        <f>VLOOKUP($B5266,[1]data!$A$1:$I$764,6,0)</f>
        <v>Pune Warriors</v>
      </c>
      <c r="T5266" t="str">
        <f>VLOOKUP($B5266,[1]data!$A$1:$I$764,7,0)</f>
        <v>Sunrisers Hyderabad</v>
      </c>
      <c r="U5266" t="str">
        <f>VLOOKUP($B5266,[1]data!$A$1:$I$764,9,0)</f>
        <v>Sunrisers Hyderabad</v>
      </c>
    </row>
    <row r="5267" spans="1:21" x14ac:dyDescent="0.3">
      <c r="A5267">
        <v>2013</v>
      </c>
      <c r="B5267" t="s">
        <v>3178</v>
      </c>
      <c r="C5267" s="1">
        <v>41380</v>
      </c>
      <c r="D5267" t="s">
        <v>983</v>
      </c>
      <c r="E5267" t="s">
        <v>1417</v>
      </c>
      <c r="F5267">
        <v>1156</v>
      </c>
      <c r="G5267" t="s">
        <v>2978</v>
      </c>
      <c r="H5267">
        <v>47</v>
      </c>
      <c r="I5267">
        <f t="shared" si="164"/>
        <v>47</v>
      </c>
      <c r="J5267">
        <v>38</v>
      </c>
      <c r="K5267">
        <v>64</v>
      </c>
      <c r="L5267">
        <v>6</v>
      </c>
      <c r="M5267">
        <v>0</v>
      </c>
      <c r="N5267">
        <v>123.68</v>
      </c>
      <c r="O5267">
        <f t="shared" si="165"/>
        <v>123.68</v>
      </c>
      <c r="P5267" t="s">
        <v>17</v>
      </c>
      <c r="Q5267" s="1">
        <v>41380</v>
      </c>
      <c r="R5267" t="str">
        <f>VLOOKUP(B5267,[1]data!$A$2:$E$764,5,0)</f>
        <v>Delhi</v>
      </c>
      <c r="S5267" t="str">
        <f>VLOOKUP($B5267,[1]data!$A$1:$I$764,6,0)</f>
        <v>Delhi Capitals</v>
      </c>
      <c r="T5267" t="str">
        <f>VLOOKUP($B5267,[1]data!$A$1:$I$764,7,0)</f>
        <v>Chennai Super Kings</v>
      </c>
      <c r="U5267" t="str">
        <f>VLOOKUP($B5267,[1]data!$A$1:$I$764,9,0)</f>
        <v>Chennai Super Kings</v>
      </c>
    </row>
    <row r="5268" spans="1:21" x14ac:dyDescent="0.3">
      <c r="A5268">
        <v>2013</v>
      </c>
      <c r="B5268" t="s">
        <v>3178</v>
      </c>
      <c r="C5268" s="1">
        <v>41380</v>
      </c>
      <c r="D5268" t="s">
        <v>983</v>
      </c>
      <c r="E5268" t="s">
        <v>270</v>
      </c>
      <c r="F5268">
        <v>1077</v>
      </c>
      <c r="G5268" t="s">
        <v>2880</v>
      </c>
      <c r="H5268">
        <v>1</v>
      </c>
      <c r="I5268">
        <f t="shared" si="164"/>
        <v>1</v>
      </c>
      <c r="J5268">
        <v>7</v>
      </c>
      <c r="K5268">
        <v>19</v>
      </c>
      <c r="L5268">
        <v>0</v>
      </c>
      <c r="M5268">
        <v>0</v>
      </c>
      <c r="N5268">
        <v>14.28</v>
      </c>
      <c r="O5268">
        <f t="shared" si="165"/>
        <v>14.28</v>
      </c>
      <c r="P5268" t="s">
        <v>17</v>
      </c>
      <c r="Q5268" s="1">
        <v>41380</v>
      </c>
      <c r="R5268" t="str">
        <f>VLOOKUP(B5268,[1]data!$A$2:$E$764,5,0)</f>
        <v>Delhi</v>
      </c>
      <c r="S5268" t="str">
        <f>VLOOKUP($B5268,[1]data!$A$1:$I$764,6,0)</f>
        <v>Delhi Capitals</v>
      </c>
      <c r="T5268" t="str">
        <f>VLOOKUP($B5268,[1]data!$A$1:$I$764,7,0)</f>
        <v>Chennai Super Kings</v>
      </c>
      <c r="U5268" t="str">
        <f>VLOOKUP($B5268,[1]data!$A$1:$I$764,9,0)</f>
        <v>Chennai Super Kings</v>
      </c>
    </row>
    <row r="5269" spans="1:21" x14ac:dyDescent="0.3">
      <c r="A5269">
        <v>2013</v>
      </c>
      <c r="B5269" t="s">
        <v>3178</v>
      </c>
      <c r="C5269" s="1">
        <v>41380</v>
      </c>
      <c r="D5269" t="s">
        <v>983</v>
      </c>
      <c r="E5269" t="s">
        <v>23</v>
      </c>
      <c r="F5269">
        <v>1066</v>
      </c>
      <c r="G5269" t="s">
        <v>3179</v>
      </c>
      <c r="H5269">
        <v>1</v>
      </c>
      <c r="I5269">
        <f t="shared" si="164"/>
        <v>1</v>
      </c>
      <c r="J5269">
        <v>6</v>
      </c>
      <c r="K5269">
        <v>4</v>
      </c>
      <c r="L5269">
        <v>0</v>
      </c>
      <c r="M5269">
        <v>0</v>
      </c>
      <c r="N5269">
        <v>16.66</v>
      </c>
      <c r="O5269">
        <f t="shared" si="165"/>
        <v>16.66</v>
      </c>
      <c r="P5269" t="s">
        <v>17</v>
      </c>
      <c r="Q5269" s="1">
        <v>41380</v>
      </c>
      <c r="R5269" t="str">
        <f>VLOOKUP(B5269,[1]data!$A$2:$E$764,5,0)</f>
        <v>Delhi</v>
      </c>
      <c r="S5269" t="str">
        <f>VLOOKUP($B5269,[1]data!$A$1:$I$764,6,0)</f>
        <v>Delhi Capitals</v>
      </c>
      <c r="T5269" t="str">
        <f>VLOOKUP($B5269,[1]data!$A$1:$I$764,7,0)</f>
        <v>Chennai Super Kings</v>
      </c>
      <c r="U5269" t="str">
        <f>VLOOKUP($B5269,[1]data!$A$1:$I$764,9,0)</f>
        <v>Chennai Super Kings</v>
      </c>
    </row>
    <row r="5270" spans="1:21" x14ac:dyDescent="0.3">
      <c r="A5270">
        <v>2013</v>
      </c>
      <c r="B5270" t="s">
        <v>3178</v>
      </c>
      <c r="C5270" s="1">
        <v>41380</v>
      </c>
      <c r="D5270" t="s">
        <v>983</v>
      </c>
      <c r="E5270" t="s">
        <v>1389</v>
      </c>
      <c r="F5270">
        <v>1155</v>
      </c>
      <c r="G5270" t="s">
        <v>2330</v>
      </c>
      <c r="H5270">
        <v>0</v>
      </c>
      <c r="I5270">
        <f t="shared" si="164"/>
        <v>0</v>
      </c>
      <c r="J5270">
        <v>1</v>
      </c>
      <c r="K5270">
        <v>1</v>
      </c>
      <c r="L5270">
        <v>0</v>
      </c>
      <c r="M5270">
        <v>0</v>
      </c>
      <c r="N5270">
        <v>0</v>
      </c>
      <c r="O5270">
        <f t="shared" si="165"/>
        <v>0</v>
      </c>
      <c r="P5270" t="s">
        <v>20</v>
      </c>
      <c r="Q5270" s="1">
        <v>41380</v>
      </c>
      <c r="R5270" t="str">
        <f>VLOOKUP(B5270,[1]data!$A$2:$E$764,5,0)</f>
        <v>Delhi</v>
      </c>
      <c r="S5270" t="str">
        <f>VLOOKUP($B5270,[1]data!$A$1:$I$764,6,0)</f>
        <v>Delhi Capitals</v>
      </c>
      <c r="T5270" t="str">
        <f>VLOOKUP($B5270,[1]data!$A$1:$I$764,7,0)</f>
        <v>Chennai Super Kings</v>
      </c>
      <c r="U5270" t="str">
        <f>VLOOKUP($B5270,[1]data!$A$1:$I$764,9,0)</f>
        <v>Chennai Super Kings</v>
      </c>
    </row>
    <row r="5271" spans="1:21" x14ac:dyDescent="0.3">
      <c r="A5271">
        <v>2013</v>
      </c>
      <c r="B5271" t="s">
        <v>3178</v>
      </c>
      <c r="C5271" s="1">
        <v>41380</v>
      </c>
      <c r="D5271" t="s">
        <v>983</v>
      </c>
      <c r="E5271" t="s">
        <v>64</v>
      </c>
      <c r="F5271">
        <v>1048</v>
      </c>
      <c r="G5271" t="s">
        <v>3180</v>
      </c>
      <c r="H5271">
        <v>60</v>
      </c>
      <c r="I5271">
        <f t="shared" si="164"/>
        <v>60</v>
      </c>
      <c r="J5271">
        <v>39</v>
      </c>
      <c r="K5271">
        <v>60</v>
      </c>
      <c r="L5271">
        <v>9</v>
      </c>
      <c r="M5271">
        <v>0</v>
      </c>
      <c r="N5271">
        <v>153.84</v>
      </c>
      <c r="O5271">
        <f t="shared" si="165"/>
        <v>153.84</v>
      </c>
      <c r="P5271" t="s">
        <v>40</v>
      </c>
      <c r="Q5271" s="1">
        <v>41380</v>
      </c>
      <c r="R5271" t="str">
        <f>VLOOKUP(B5271,[1]data!$A$2:$E$764,5,0)</f>
        <v>Delhi</v>
      </c>
      <c r="S5271" t="str">
        <f>VLOOKUP($B5271,[1]data!$A$1:$I$764,6,0)</f>
        <v>Delhi Capitals</v>
      </c>
      <c r="T5271" t="str">
        <f>VLOOKUP($B5271,[1]data!$A$1:$I$764,7,0)</f>
        <v>Chennai Super Kings</v>
      </c>
      <c r="U5271" t="str">
        <f>VLOOKUP($B5271,[1]data!$A$1:$I$764,9,0)</f>
        <v>Chennai Super Kings</v>
      </c>
    </row>
    <row r="5272" spans="1:21" x14ac:dyDescent="0.3">
      <c r="A5272">
        <v>2013</v>
      </c>
      <c r="B5272" t="s">
        <v>3178</v>
      </c>
      <c r="C5272" s="1">
        <v>41380</v>
      </c>
      <c r="D5272" t="s">
        <v>983</v>
      </c>
      <c r="E5272" t="s">
        <v>58</v>
      </c>
      <c r="F5272">
        <v>1033</v>
      </c>
      <c r="G5272" t="s">
        <v>2724</v>
      </c>
      <c r="H5272">
        <v>13</v>
      </c>
      <c r="I5272">
        <f t="shared" si="164"/>
        <v>13</v>
      </c>
      <c r="J5272">
        <v>16</v>
      </c>
      <c r="K5272">
        <v>28</v>
      </c>
      <c r="L5272">
        <v>2</v>
      </c>
      <c r="M5272">
        <v>0</v>
      </c>
      <c r="N5272">
        <v>81.25</v>
      </c>
      <c r="O5272">
        <f t="shared" si="165"/>
        <v>81.25</v>
      </c>
      <c r="P5272" t="s">
        <v>17</v>
      </c>
      <c r="Q5272" s="1">
        <v>41380</v>
      </c>
      <c r="R5272" t="str">
        <f>VLOOKUP(B5272,[1]data!$A$2:$E$764,5,0)</f>
        <v>Delhi</v>
      </c>
      <c r="S5272" t="str">
        <f>VLOOKUP($B5272,[1]data!$A$1:$I$764,6,0)</f>
        <v>Delhi Capitals</v>
      </c>
      <c r="T5272" t="str">
        <f>VLOOKUP($B5272,[1]data!$A$1:$I$764,7,0)</f>
        <v>Chennai Super Kings</v>
      </c>
      <c r="U5272" t="str">
        <f>VLOOKUP($B5272,[1]data!$A$1:$I$764,9,0)</f>
        <v>Chennai Super Kings</v>
      </c>
    </row>
    <row r="5273" spans="1:21" x14ac:dyDescent="0.3">
      <c r="A5273">
        <v>2013</v>
      </c>
      <c r="B5273" t="s">
        <v>3178</v>
      </c>
      <c r="C5273" s="1">
        <v>41380</v>
      </c>
      <c r="D5273" t="s">
        <v>983</v>
      </c>
      <c r="E5273" t="s">
        <v>2568</v>
      </c>
      <c r="F5273">
        <v>1253</v>
      </c>
      <c r="G5273" t="s">
        <v>26</v>
      </c>
      <c r="H5273">
        <v>1</v>
      </c>
      <c r="I5273">
        <f t="shared" si="164"/>
        <v>1</v>
      </c>
      <c r="J5273">
        <v>2</v>
      </c>
      <c r="K5273">
        <v>7</v>
      </c>
      <c r="L5273">
        <v>0</v>
      </c>
      <c r="M5273">
        <v>0</v>
      </c>
      <c r="N5273">
        <v>50</v>
      </c>
      <c r="O5273">
        <f t="shared" si="165"/>
        <v>50</v>
      </c>
      <c r="P5273" t="s">
        <v>17</v>
      </c>
      <c r="Q5273" s="1">
        <v>41380</v>
      </c>
      <c r="R5273" t="str">
        <f>VLOOKUP(B5273,[1]data!$A$2:$E$764,5,0)</f>
        <v>Delhi</v>
      </c>
      <c r="S5273" t="str">
        <f>VLOOKUP($B5273,[1]data!$A$1:$I$764,6,0)</f>
        <v>Delhi Capitals</v>
      </c>
      <c r="T5273" t="str">
        <f>VLOOKUP($B5273,[1]data!$A$1:$I$764,7,0)</f>
        <v>Chennai Super Kings</v>
      </c>
      <c r="U5273" t="str">
        <f>VLOOKUP($B5273,[1]data!$A$1:$I$764,9,0)</f>
        <v>Chennai Super Kings</v>
      </c>
    </row>
    <row r="5274" spans="1:21" x14ac:dyDescent="0.3">
      <c r="A5274">
        <v>2013</v>
      </c>
      <c r="B5274" t="s">
        <v>3178</v>
      </c>
      <c r="C5274" s="1">
        <v>41380</v>
      </c>
      <c r="D5274" t="s">
        <v>983</v>
      </c>
      <c r="E5274" t="s">
        <v>659</v>
      </c>
      <c r="F5274">
        <v>1080</v>
      </c>
      <c r="G5274" t="s">
        <v>26</v>
      </c>
      <c r="H5274">
        <v>0</v>
      </c>
      <c r="I5274">
        <f t="shared" si="164"/>
        <v>0</v>
      </c>
      <c r="J5274">
        <v>0</v>
      </c>
      <c r="K5274">
        <v>2</v>
      </c>
      <c r="L5274">
        <v>0</v>
      </c>
      <c r="M5274">
        <v>0</v>
      </c>
      <c r="N5274">
        <v>0</v>
      </c>
      <c r="O5274">
        <f t="shared" si="165"/>
        <v>0</v>
      </c>
      <c r="P5274" t="s">
        <v>17</v>
      </c>
      <c r="Q5274" s="1">
        <v>41380</v>
      </c>
      <c r="R5274" t="str">
        <f>VLOOKUP(B5274,[1]data!$A$2:$E$764,5,0)</f>
        <v>Delhi</v>
      </c>
      <c r="S5274" t="str">
        <f>VLOOKUP($B5274,[1]data!$A$1:$I$764,6,0)</f>
        <v>Delhi Capitals</v>
      </c>
      <c r="T5274" t="str">
        <f>VLOOKUP($B5274,[1]data!$A$1:$I$764,7,0)</f>
        <v>Chennai Super Kings</v>
      </c>
      <c r="U5274" t="str">
        <f>VLOOKUP($B5274,[1]data!$A$1:$I$764,9,0)</f>
        <v>Chennai Super Kings</v>
      </c>
    </row>
    <row r="5275" spans="1:21" x14ac:dyDescent="0.3">
      <c r="A5275">
        <v>2013</v>
      </c>
      <c r="B5275" t="s">
        <v>3178</v>
      </c>
      <c r="C5275" s="1">
        <v>41380</v>
      </c>
      <c r="D5275" t="s">
        <v>983</v>
      </c>
      <c r="E5275" t="s">
        <v>3181</v>
      </c>
      <c r="F5275">
        <v>1294</v>
      </c>
      <c r="G5275" t="s">
        <v>3182</v>
      </c>
      <c r="H5275">
        <v>1</v>
      </c>
      <c r="I5275">
        <f t="shared" si="164"/>
        <v>1</v>
      </c>
      <c r="J5275">
        <v>2</v>
      </c>
      <c r="K5275">
        <v>8</v>
      </c>
      <c r="L5275">
        <v>0</v>
      </c>
      <c r="M5275">
        <v>0</v>
      </c>
      <c r="N5275">
        <v>50</v>
      </c>
      <c r="O5275">
        <f t="shared" si="165"/>
        <v>50</v>
      </c>
      <c r="P5275" t="s">
        <v>17</v>
      </c>
      <c r="Q5275" s="1">
        <v>41380</v>
      </c>
      <c r="R5275" t="str">
        <f>VLOOKUP(B5275,[1]data!$A$2:$E$764,5,0)</f>
        <v>Delhi</v>
      </c>
      <c r="S5275" t="str">
        <f>VLOOKUP($B5275,[1]data!$A$1:$I$764,6,0)</f>
        <v>Delhi Capitals</v>
      </c>
      <c r="T5275" t="str">
        <f>VLOOKUP($B5275,[1]data!$A$1:$I$764,7,0)</f>
        <v>Chennai Super Kings</v>
      </c>
      <c r="U5275" t="str">
        <f>VLOOKUP($B5275,[1]data!$A$1:$I$764,9,0)</f>
        <v>Chennai Super Kings</v>
      </c>
    </row>
    <row r="5276" spans="1:21" x14ac:dyDescent="0.3">
      <c r="A5276">
        <v>2013</v>
      </c>
      <c r="B5276" t="s">
        <v>3178</v>
      </c>
      <c r="C5276" s="1">
        <v>41380</v>
      </c>
      <c r="D5276" t="s">
        <v>983</v>
      </c>
      <c r="E5276" t="s">
        <v>309</v>
      </c>
      <c r="F5276">
        <v>1240</v>
      </c>
      <c r="G5276" t="s">
        <v>3183</v>
      </c>
      <c r="H5276">
        <v>1</v>
      </c>
      <c r="I5276">
        <f t="shared" si="164"/>
        <v>1</v>
      </c>
      <c r="J5276">
        <v>3</v>
      </c>
      <c r="K5276">
        <v>6</v>
      </c>
      <c r="L5276">
        <v>0</v>
      </c>
      <c r="M5276">
        <v>0</v>
      </c>
      <c r="N5276">
        <v>33.33</v>
      </c>
      <c r="O5276">
        <f t="shared" si="165"/>
        <v>33.33</v>
      </c>
      <c r="P5276" t="s">
        <v>17</v>
      </c>
      <c r="Q5276" s="1">
        <v>41380</v>
      </c>
      <c r="R5276" t="str">
        <f>VLOOKUP(B5276,[1]data!$A$2:$E$764,5,0)</f>
        <v>Delhi</v>
      </c>
      <c r="S5276" t="str">
        <f>VLOOKUP($B5276,[1]data!$A$1:$I$764,6,0)</f>
        <v>Delhi Capitals</v>
      </c>
      <c r="T5276" t="str">
        <f>VLOOKUP($B5276,[1]data!$A$1:$I$764,7,0)</f>
        <v>Chennai Super Kings</v>
      </c>
      <c r="U5276" t="str">
        <f>VLOOKUP($B5276,[1]data!$A$1:$I$764,9,0)</f>
        <v>Chennai Super Kings</v>
      </c>
    </row>
    <row r="5277" spans="1:21" x14ac:dyDescent="0.3">
      <c r="A5277">
        <v>2013</v>
      </c>
      <c r="B5277" t="s">
        <v>3178</v>
      </c>
      <c r="C5277" s="1">
        <v>41380</v>
      </c>
      <c r="D5277" t="s">
        <v>983</v>
      </c>
      <c r="E5277" t="s">
        <v>276</v>
      </c>
      <c r="F5277">
        <v>1122</v>
      </c>
      <c r="G5277" t="s">
        <v>2880</v>
      </c>
      <c r="H5277">
        <v>16</v>
      </c>
      <c r="I5277">
        <f t="shared" si="164"/>
        <v>16</v>
      </c>
      <c r="J5277">
        <v>6</v>
      </c>
      <c r="K5277">
        <v>8</v>
      </c>
      <c r="L5277">
        <v>0</v>
      </c>
      <c r="M5277">
        <v>2</v>
      </c>
      <c r="N5277">
        <v>266.66000000000003</v>
      </c>
      <c r="O5277">
        <f t="shared" si="165"/>
        <v>266.66000000000003</v>
      </c>
      <c r="P5277" t="s">
        <v>17</v>
      </c>
      <c r="Q5277" s="1">
        <v>41380</v>
      </c>
      <c r="R5277" t="str">
        <f>VLOOKUP(B5277,[1]data!$A$2:$E$764,5,0)</f>
        <v>Delhi</v>
      </c>
      <c r="S5277" t="str">
        <f>VLOOKUP($B5277,[1]data!$A$1:$I$764,6,0)</f>
        <v>Delhi Capitals</v>
      </c>
      <c r="T5277" t="str">
        <f>VLOOKUP($B5277,[1]data!$A$1:$I$764,7,0)</f>
        <v>Chennai Super Kings</v>
      </c>
      <c r="U5277" t="str">
        <f>VLOOKUP($B5277,[1]data!$A$1:$I$764,9,0)</f>
        <v>Chennai Super Kings</v>
      </c>
    </row>
    <row r="5278" spans="1:21" x14ac:dyDescent="0.3">
      <c r="A5278">
        <v>2013</v>
      </c>
      <c r="B5278" t="s">
        <v>3178</v>
      </c>
      <c r="C5278" s="1">
        <v>41380</v>
      </c>
      <c r="D5278" t="s">
        <v>983</v>
      </c>
      <c r="E5278" t="s">
        <v>2768</v>
      </c>
      <c r="F5278">
        <v>1263</v>
      </c>
      <c r="G5278" t="s">
        <v>26</v>
      </c>
      <c r="H5278">
        <v>0</v>
      </c>
      <c r="I5278">
        <f t="shared" si="164"/>
        <v>0</v>
      </c>
      <c r="J5278">
        <v>0</v>
      </c>
      <c r="K5278">
        <v>1</v>
      </c>
      <c r="L5278">
        <v>0</v>
      </c>
      <c r="M5278">
        <v>0</v>
      </c>
      <c r="N5278">
        <v>0</v>
      </c>
      <c r="O5278">
        <f t="shared" si="165"/>
        <v>0</v>
      </c>
      <c r="P5278" t="s">
        <v>17</v>
      </c>
      <c r="Q5278" s="1">
        <v>41380</v>
      </c>
      <c r="R5278" t="str">
        <f>VLOOKUP(B5278,[1]data!$A$2:$E$764,5,0)</f>
        <v>Delhi</v>
      </c>
      <c r="S5278" t="str">
        <f>VLOOKUP($B5278,[1]data!$A$1:$I$764,6,0)</f>
        <v>Delhi Capitals</v>
      </c>
      <c r="T5278" t="str">
        <f>VLOOKUP($B5278,[1]data!$A$1:$I$764,7,0)</f>
        <v>Chennai Super Kings</v>
      </c>
      <c r="U5278" t="str">
        <f>VLOOKUP($B5278,[1]data!$A$1:$I$764,9,0)</f>
        <v>Chennai Super Kings</v>
      </c>
    </row>
    <row r="5279" spans="1:21" x14ac:dyDescent="0.3">
      <c r="A5279">
        <v>2013</v>
      </c>
      <c r="B5279" t="s">
        <v>3178</v>
      </c>
      <c r="C5279" s="1">
        <v>41380</v>
      </c>
      <c r="D5279" t="s">
        <v>983</v>
      </c>
      <c r="E5279" t="s">
        <v>45</v>
      </c>
      <c r="F5279">
        <v>1137</v>
      </c>
      <c r="G5279" t="s">
        <v>2643</v>
      </c>
      <c r="H5279">
        <v>12</v>
      </c>
      <c r="I5279">
        <f t="shared" si="164"/>
        <v>12</v>
      </c>
      <c r="J5279">
        <v>15</v>
      </c>
      <c r="K5279">
        <v>27</v>
      </c>
      <c r="L5279">
        <v>0</v>
      </c>
      <c r="M5279">
        <v>0</v>
      </c>
      <c r="N5279">
        <v>80</v>
      </c>
      <c r="O5279">
        <f t="shared" si="165"/>
        <v>80</v>
      </c>
      <c r="P5279" t="s">
        <v>17</v>
      </c>
      <c r="Q5279" s="1">
        <v>41380</v>
      </c>
      <c r="R5279" t="str">
        <f>VLOOKUP(B5279,[1]data!$A$2:$E$764,5,0)</f>
        <v>Delhi</v>
      </c>
      <c r="S5279" t="str">
        <f>VLOOKUP($B5279,[1]data!$A$1:$I$764,6,0)</f>
        <v>Delhi Capitals</v>
      </c>
      <c r="T5279" t="str">
        <f>VLOOKUP($B5279,[1]data!$A$1:$I$764,7,0)</f>
        <v>Chennai Super Kings</v>
      </c>
      <c r="U5279" t="str">
        <f>VLOOKUP($B5279,[1]data!$A$1:$I$764,9,0)</f>
        <v>Chennai Super Kings</v>
      </c>
    </row>
    <row r="5280" spans="1:21" x14ac:dyDescent="0.3">
      <c r="A5280">
        <v>2013</v>
      </c>
      <c r="B5280" t="s">
        <v>3178</v>
      </c>
      <c r="C5280" s="1">
        <v>41380</v>
      </c>
      <c r="D5280" t="s">
        <v>983</v>
      </c>
      <c r="E5280" t="s">
        <v>2703</v>
      </c>
      <c r="F5280">
        <v>1259</v>
      </c>
      <c r="G5280" t="s">
        <v>3160</v>
      </c>
      <c r="H5280">
        <v>20</v>
      </c>
      <c r="I5280">
        <f t="shared" si="164"/>
        <v>20</v>
      </c>
      <c r="J5280">
        <v>17</v>
      </c>
      <c r="K5280">
        <v>26</v>
      </c>
      <c r="L5280">
        <v>1</v>
      </c>
      <c r="M5280">
        <v>0</v>
      </c>
      <c r="N5280">
        <v>117.64</v>
      </c>
      <c r="O5280">
        <f t="shared" si="165"/>
        <v>117.64</v>
      </c>
      <c r="P5280" t="s">
        <v>17</v>
      </c>
      <c r="Q5280" s="1">
        <v>41380</v>
      </c>
      <c r="R5280" t="str">
        <f>VLOOKUP(B5280,[1]data!$A$2:$E$764,5,0)</f>
        <v>Delhi</v>
      </c>
      <c r="S5280" t="str">
        <f>VLOOKUP($B5280,[1]data!$A$1:$I$764,6,0)</f>
        <v>Delhi Capitals</v>
      </c>
      <c r="T5280" t="str">
        <f>VLOOKUP($B5280,[1]data!$A$1:$I$764,7,0)</f>
        <v>Chennai Super Kings</v>
      </c>
      <c r="U5280" t="str">
        <f>VLOOKUP($B5280,[1]data!$A$1:$I$764,9,0)</f>
        <v>Chennai Super Kings</v>
      </c>
    </row>
    <row r="5281" spans="1:21" x14ac:dyDescent="0.3">
      <c r="A5281">
        <v>2013</v>
      </c>
      <c r="B5281" t="s">
        <v>3178</v>
      </c>
      <c r="C5281" s="1">
        <v>41380</v>
      </c>
      <c r="D5281" t="s">
        <v>983</v>
      </c>
      <c r="E5281" t="s">
        <v>3073</v>
      </c>
      <c r="F5281">
        <v>1287</v>
      </c>
      <c r="G5281" t="s">
        <v>3184</v>
      </c>
      <c r="H5281">
        <v>17</v>
      </c>
      <c r="I5281">
        <f t="shared" si="164"/>
        <v>17</v>
      </c>
      <c r="J5281">
        <v>16</v>
      </c>
      <c r="K5281">
        <v>18</v>
      </c>
      <c r="L5281">
        <v>2</v>
      </c>
      <c r="M5281">
        <v>0</v>
      </c>
      <c r="N5281">
        <v>106.25</v>
      </c>
      <c r="O5281">
        <f t="shared" si="165"/>
        <v>106.25</v>
      </c>
      <c r="P5281" t="s">
        <v>17</v>
      </c>
      <c r="Q5281" s="1">
        <v>41380</v>
      </c>
      <c r="R5281" t="str">
        <f>VLOOKUP(B5281,[1]data!$A$2:$E$764,5,0)</f>
        <v>Delhi</v>
      </c>
      <c r="S5281" t="str">
        <f>VLOOKUP($B5281,[1]data!$A$1:$I$764,6,0)</f>
        <v>Delhi Capitals</v>
      </c>
      <c r="T5281" t="str">
        <f>VLOOKUP($B5281,[1]data!$A$1:$I$764,7,0)</f>
        <v>Chennai Super Kings</v>
      </c>
      <c r="U5281" t="str">
        <f>VLOOKUP($B5281,[1]data!$A$1:$I$764,9,0)</f>
        <v>Chennai Super Kings</v>
      </c>
    </row>
    <row r="5282" spans="1:21" x14ac:dyDescent="0.3">
      <c r="A5282">
        <v>2013</v>
      </c>
      <c r="B5282" t="s">
        <v>3178</v>
      </c>
      <c r="C5282" s="1">
        <v>41380</v>
      </c>
      <c r="D5282" t="s">
        <v>983</v>
      </c>
      <c r="E5282" t="s">
        <v>112</v>
      </c>
      <c r="F5282">
        <v>1061</v>
      </c>
      <c r="G5282" t="s">
        <v>3185</v>
      </c>
      <c r="H5282">
        <v>7</v>
      </c>
      <c r="I5282">
        <f t="shared" si="164"/>
        <v>7</v>
      </c>
      <c r="J5282">
        <v>12</v>
      </c>
      <c r="K5282">
        <v>16</v>
      </c>
      <c r="L5282">
        <v>1</v>
      </c>
      <c r="M5282">
        <v>0</v>
      </c>
      <c r="N5282">
        <v>58.33</v>
      </c>
      <c r="O5282">
        <f t="shared" si="165"/>
        <v>58.33</v>
      </c>
      <c r="P5282" t="s">
        <v>85</v>
      </c>
      <c r="Q5282" s="1">
        <v>41380</v>
      </c>
      <c r="R5282" t="str">
        <f>VLOOKUP(B5282,[1]data!$A$2:$E$764,5,0)</f>
        <v>Delhi</v>
      </c>
      <c r="S5282" t="str">
        <f>VLOOKUP($B5282,[1]data!$A$1:$I$764,6,0)</f>
        <v>Delhi Capitals</v>
      </c>
      <c r="T5282" t="str">
        <f>VLOOKUP($B5282,[1]data!$A$1:$I$764,7,0)</f>
        <v>Chennai Super Kings</v>
      </c>
      <c r="U5282" t="str">
        <f>VLOOKUP($B5282,[1]data!$A$1:$I$764,9,0)</f>
        <v>Chennai Super Kings</v>
      </c>
    </row>
    <row r="5283" spans="1:21" x14ac:dyDescent="0.3">
      <c r="A5283">
        <v>2013</v>
      </c>
      <c r="B5283" t="s">
        <v>3178</v>
      </c>
      <c r="C5283" s="1">
        <v>41380</v>
      </c>
      <c r="D5283" t="s">
        <v>983</v>
      </c>
      <c r="E5283" t="s">
        <v>1569</v>
      </c>
      <c r="F5283">
        <v>1222</v>
      </c>
      <c r="G5283" t="s">
        <v>1875</v>
      </c>
      <c r="H5283">
        <v>41</v>
      </c>
      <c r="I5283">
        <f t="shared" si="164"/>
        <v>41</v>
      </c>
      <c r="J5283">
        <v>30</v>
      </c>
      <c r="K5283">
        <v>45</v>
      </c>
      <c r="L5283">
        <v>6</v>
      </c>
      <c r="M5283">
        <v>0</v>
      </c>
      <c r="N5283">
        <v>136.66</v>
      </c>
      <c r="O5283">
        <f t="shared" si="165"/>
        <v>136.66</v>
      </c>
      <c r="P5283" t="s">
        <v>17</v>
      </c>
      <c r="Q5283" s="1">
        <v>41380</v>
      </c>
      <c r="R5283" t="str">
        <f>VLOOKUP(B5283,[1]data!$A$2:$E$764,5,0)</f>
        <v>Delhi</v>
      </c>
      <c r="S5283" t="str">
        <f>VLOOKUP($B5283,[1]data!$A$1:$I$764,6,0)</f>
        <v>Delhi Capitals</v>
      </c>
      <c r="T5283" t="str">
        <f>VLOOKUP($B5283,[1]data!$A$1:$I$764,7,0)</f>
        <v>Chennai Super Kings</v>
      </c>
      <c r="U5283" t="str">
        <f>VLOOKUP($B5283,[1]data!$A$1:$I$764,9,0)</f>
        <v>Chennai Super Kings</v>
      </c>
    </row>
    <row r="5284" spans="1:21" x14ac:dyDescent="0.3">
      <c r="A5284">
        <v>2013</v>
      </c>
      <c r="B5284" t="s">
        <v>3178</v>
      </c>
      <c r="C5284" s="1">
        <v>41380</v>
      </c>
      <c r="D5284" t="s">
        <v>983</v>
      </c>
      <c r="E5284" t="s">
        <v>157</v>
      </c>
      <c r="F5284">
        <v>1046</v>
      </c>
      <c r="G5284" t="s">
        <v>26</v>
      </c>
      <c r="H5284">
        <v>11</v>
      </c>
      <c r="I5284">
        <f t="shared" si="164"/>
        <v>11</v>
      </c>
      <c r="J5284">
        <v>8</v>
      </c>
      <c r="K5284">
        <v>20</v>
      </c>
      <c r="L5284">
        <v>2</v>
      </c>
      <c r="M5284">
        <v>0</v>
      </c>
      <c r="N5284">
        <v>137.5</v>
      </c>
      <c r="O5284">
        <f t="shared" si="165"/>
        <v>137.5</v>
      </c>
      <c r="P5284" t="s">
        <v>17</v>
      </c>
      <c r="Q5284" s="1">
        <v>41380</v>
      </c>
      <c r="R5284" t="str">
        <f>VLOOKUP(B5284,[1]data!$A$2:$E$764,5,0)</f>
        <v>Delhi</v>
      </c>
      <c r="S5284" t="str">
        <f>VLOOKUP($B5284,[1]data!$A$1:$I$764,6,0)</f>
        <v>Delhi Capitals</v>
      </c>
      <c r="T5284" t="str">
        <f>VLOOKUP($B5284,[1]data!$A$1:$I$764,7,0)</f>
        <v>Chennai Super Kings</v>
      </c>
      <c r="U5284" t="str">
        <f>VLOOKUP($B5284,[1]data!$A$1:$I$764,9,0)</f>
        <v>Chennai Super Kings</v>
      </c>
    </row>
    <row r="5285" spans="1:21" x14ac:dyDescent="0.3">
      <c r="A5285">
        <v>2013</v>
      </c>
      <c r="B5285" t="s">
        <v>3178</v>
      </c>
      <c r="C5285" s="1">
        <v>41380</v>
      </c>
      <c r="D5285" t="s">
        <v>983</v>
      </c>
      <c r="E5285" t="s">
        <v>25</v>
      </c>
      <c r="F5285">
        <v>1026</v>
      </c>
      <c r="G5285" t="s">
        <v>2595</v>
      </c>
      <c r="H5285">
        <v>1</v>
      </c>
      <c r="I5285">
        <f t="shared" si="164"/>
        <v>1</v>
      </c>
      <c r="J5285">
        <v>2</v>
      </c>
      <c r="K5285">
        <v>2</v>
      </c>
      <c r="L5285">
        <v>0</v>
      </c>
      <c r="M5285">
        <v>0</v>
      </c>
      <c r="N5285">
        <v>50</v>
      </c>
      <c r="O5285">
        <f t="shared" si="165"/>
        <v>50</v>
      </c>
      <c r="P5285" t="s">
        <v>17</v>
      </c>
      <c r="Q5285" s="1">
        <v>41380</v>
      </c>
      <c r="R5285" t="str">
        <f>VLOOKUP(B5285,[1]data!$A$2:$E$764,5,0)</f>
        <v>Delhi</v>
      </c>
      <c r="S5285" t="str">
        <f>VLOOKUP($B5285,[1]data!$A$1:$I$764,6,0)</f>
        <v>Delhi Capitals</v>
      </c>
      <c r="T5285" t="str">
        <f>VLOOKUP($B5285,[1]data!$A$1:$I$764,7,0)</f>
        <v>Chennai Super Kings</v>
      </c>
      <c r="U5285" t="str">
        <f>VLOOKUP($B5285,[1]data!$A$1:$I$764,9,0)</f>
        <v>Chennai Super Kings</v>
      </c>
    </row>
    <row r="5286" spans="1:21" x14ac:dyDescent="0.3">
      <c r="A5286">
        <v>2013</v>
      </c>
      <c r="B5286" t="s">
        <v>3178</v>
      </c>
      <c r="C5286" s="1">
        <v>41380</v>
      </c>
      <c r="D5286" t="s">
        <v>983</v>
      </c>
      <c r="E5286" t="s">
        <v>421</v>
      </c>
      <c r="F5286">
        <v>1079</v>
      </c>
      <c r="G5286" t="s">
        <v>324</v>
      </c>
      <c r="H5286">
        <v>42</v>
      </c>
      <c r="I5286">
        <f t="shared" si="164"/>
        <v>42</v>
      </c>
      <c r="J5286">
        <v>18</v>
      </c>
      <c r="K5286">
        <v>20</v>
      </c>
      <c r="L5286">
        <v>4</v>
      </c>
      <c r="M5286">
        <v>3</v>
      </c>
      <c r="N5286">
        <v>233.33</v>
      </c>
      <c r="O5286">
        <f t="shared" si="165"/>
        <v>233.33</v>
      </c>
      <c r="P5286" t="s">
        <v>17</v>
      </c>
      <c r="Q5286" s="1">
        <v>41380</v>
      </c>
      <c r="R5286" t="str">
        <f>VLOOKUP(B5286,[1]data!$A$2:$E$764,5,0)</f>
        <v>Delhi</v>
      </c>
      <c r="S5286" t="str">
        <f>VLOOKUP($B5286,[1]data!$A$1:$I$764,6,0)</f>
        <v>Delhi Capitals</v>
      </c>
      <c r="T5286" t="str">
        <f>VLOOKUP($B5286,[1]data!$A$1:$I$764,7,0)</f>
        <v>Chennai Super Kings</v>
      </c>
      <c r="U5286" t="str">
        <f>VLOOKUP($B5286,[1]data!$A$1:$I$764,9,0)</f>
        <v>Chennai Super Kings</v>
      </c>
    </row>
    <row r="5287" spans="1:21" x14ac:dyDescent="0.3">
      <c r="A5287">
        <v>2013</v>
      </c>
      <c r="B5287" t="s">
        <v>3178</v>
      </c>
      <c r="C5287" s="1">
        <v>41380</v>
      </c>
      <c r="D5287" t="s">
        <v>983</v>
      </c>
      <c r="E5287" t="s">
        <v>2702</v>
      </c>
      <c r="F5287">
        <v>1260</v>
      </c>
      <c r="G5287" t="s">
        <v>2985</v>
      </c>
      <c r="H5287">
        <v>0</v>
      </c>
      <c r="I5287">
        <f t="shared" si="164"/>
        <v>0</v>
      </c>
      <c r="J5287">
        <v>1</v>
      </c>
      <c r="K5287">
        <v>1</v>
      </c>
      <c r="L5287">
        <v>0</v>
      </c>
      <c r="M5287">
        <v>0</v>
      </c>
      <c r="N5287">
        <v>0</v>
      </c>
      <c r="O5287">
        <f t="shared" si="165"/>
        <v>0</v>
      </c>
      <c r="P5287" t="s">
        <v>17</v>
      </c>
      <c r="Q5287" s="1">
        <v>41380</v>
      </c>
      <c r="R5287" t="str">
        <f>VLOOKUP(B5287,[1]data!$A$2:$E$764,5,0)</f>
        <v>Delhi</v>
      </c>
      <c r="S5287" t="str">
        <f>VLOOKUP($B5287,[1]data!$A$1:$I$764,6,0)</f>
        <v>Delhi Capitals</v>
      </c>
      <c r="T5287" t="str">
        <f>VLOOKUP($B5287,[1]data!$A$1:$I$764,7,0)</f>
        <v>Chennai Super Kings</v>
      </c>
      <c r="U5287" t="str">
        <f>VLOOKUP($B5287,[1]data!$A$1:$I$764,9,0)</f>
        <v>Chennai Super Kings</v>
      </c>
    </row>
    <row r="5288" spans="1:21" x14ac:dyDescent="0.3">
      <c r="A5288">
        <v>2013</v>
      </c>
      <c r="B5288" t="s">
        <v>3178</v>
      </c>
      <c r="C5288" s="1">
        <v>41380</v>
      </c>
      <c r="D5288" t="s">
        <v>983</v>
      </c>
      <c r="E5288" t="s">
        <v>2851</v>
      </c>
      <c r="F5288">
        <v>1269</v>
      </c>
      <c r="G5288" t="s">
        <v>2640</v>
      </c>
      <c r="H5288">
        <v>0</v>
      </c>
      <c r="I5288">
        <f t="shared" si="164"/>
        <v>0</v>
      </c>
      <c r="J5288">
        <v>1</v>
      </c>
      <c r="K5288">
        <v>1</v>
      </c>
      <c r="L5288">
        <v>0</v>
      </c>
      <c r="M5288">
        <v>0</v>
      </c>
      <c r="N5288">
        <v>0</v>
      </c>
      <c r="O5288">
        <f t="shared" si="165"/>
        <v>0</v>
      </c>
      <c r="P5288" t="s">
        <v>17</v>
      </c>
      <c r="Q5288" s="1">
        <v>41380</v>
      </c>
      <c r="R5288" t="str">
        <f>VLOOKUP(B5288,[1]data!$A$2:$E$764,5,0)</f>
        <v>Delhi</v>
      </c>
      <c r="S5288" t="str">
        <f>VLOOKUP($B5288,[1]data!$A$1:$I$764,6,0)</f>
        <v>Delhi Capitals</v>
      </c>
      <c r="T5288" t="str">
        <f>VLOOKUP($B5288,[1]data!$A$1:$I$764,7,0)</f>
        <v>Chennai Super Kings</v>
      </c>
      <c r="U5288" t="str">
        <f>VLOOKUP($B5288,[1]data!$A$1:$I$764,9,0)</f>
        <v>Chennai Super Kings</v>
      </c>
    </row>
    <row r="5289" spans="1:21" x14ac:dyDescent="0.3">
      <c r="A5289">
        <v>2013</v>
      </c>
      <c r="B5289" t="s">
        <v>3186</v>
      </c>
      <c r="C5289" s="1">
        <v>41380</v>
      </c>
      <c r="D5289">
        <v>21</v>
      </c>
      <c r="E5289" t="s">
        <v>366</v>
      </c>
      <c r="F5289">
        <v>1074</v>
      </c>
      <c r="G5289" t="s">
        <v>1127</v>
      </c>
      <c r="H5289">
        <v>39</v>
      </c>
      <c r="I5289">
        <f t="shared" si="164"/>
        <v>39</v>
      </c>
      <c r="J5289">
        <v>32</v>
      </c>
      <c r="K5289">
        <v>58</v>
      </c>
      <c r="L5289">
        <v>3</v>
      </c>
      <c r="M5289">
        <v>1</v>
      </c>
      <c r="N5289">
        <v>121.87</v>
      </c>
      <c r="O5289">
        <f t="shared" si="165"/>
        <v>121.87</v>
      </c>
      <c r="P5289" t="s">
        <v>17</v>
      </c>
      <c r="Q5289" s="1">
        <v>41380</v>
      </c>
      <c r="R5289" t="str">
        <f>VLOOKUP(B5289,[1]data!$A$2:$E$764,5,0)</f>
        <v>Hyderabad (Deccan)</v>
      </c>
      <c r="S5289" t="str">
        <f>VLOOKUP($B5289,[1]data!$A$1:$I$764,6,0)</f>
        <v>Sunrisers Hyderabad</v>
      </c>
      <c r="T5289" t="str">
        <f>VLOOKUP($B5289,[1]data!$A$1:$I$764,7,0)</f>
        <v>Kings XI Punjab</v>
      </c>
      <c r="U5289" t="str">
        <f>VLOOKUP($B5289,[1]data!$A$1:$I$764,9,0)</f>
        <v>Sunrisers Hyderabad</v>
      </c>
    </row>
    <row r="5290" spans="1:21" x14ac:dyDescent="0.3">
      <c r="A5290">
        <v>2013</v>
      </c>
      <c r="B5290" t="s">
        <v>3186</v>
      </c>
      <c r="C5290" s="1">
        <v>41380</v>
      </c>
      <c r="D5290">
        <v>21</v>
      </c>
      <c r="E5290" t="s">
        <v>1303</v>
      </c>
      <c r="F5290">
        <v>1149</v>
      </c>
      <c r="G5290" t="s">
        <v>3062</v>
      </c>
      <c r="H5290">
        <v>0</v>
      </c>
      <c r="I5290">
        <f t="shared" si="164"/>
        <v>0</v>
      </c>
      <c r="J5290">
        <v>2</v>
      </c>
      <c r="K5290">
        <v>1</v>
      </c>
      <c r="L5290">
        <v>0</v>
      </c>
      <c r="M5290">
        <v>0</v>
      </c>
      <c r="N5290">
        <v>0</v>
      </c>
      <c r="O5290">
        <f t="shared" si="165"/>
        <v>0</v>
      </c>
      <c r="P5290" t="s">
        <v>17</v>
      </c>
      <c r="Q5290" s="1">
        <v>41380</v>
      </c>
      <c r="R5290" t="str">
        <f>VLOOKUP(B5290,[1]data!$A$2:$E$764,5,0)</f>
        <v>Hyderabad (Deccan)</v>
      </c>
      <c r="S5290" t="str">
        <f>VLOOKUP($B5290,[1]data!$A$1:$I$764,6,0)</f>
        <v>Sunrisers Hyderabad</v>
      </c>
      <c r="T5290" t="str">
        <f>VLOOKUP($B5290,[1]data!$A$1:$I$764,7,0)</f>
        <v>Kings XI Punjab</v>
      </c>
      <c r="U5290" t="str">
        <f>VLOOKUP($B5290,[1]data!$A$1:$I$764,9,0)</f>
        <v>Sunrisers Hyderabad</v>
      </c>
    </row>
    <row r="5291" spans="1:21" x14ac:dyDescent="0.3">
      <c r="A5291">
        <v>2013</v>
      </c>
      <c r="B5291" t="s">
        <v>3186</v>
      </c>
      <c r="C5291" s="1">
        <v>41380</v>
      </c>
      <c r="D5291">
        <v>21</v>
      </c>
      <c r="E5291" t="s">
        <v>3187</v>
      </c>
      <c r="F5291">
        <v>1296</v>
      </c>
      <c r="G5291" t="s">
        <v>3188</v>
      </c>
      <c r="H5291">
        <v>12</v>
      </c>
      <c r="I5291">
        <f t="shared" si="164"/>
        <v>12</v>
      </c>
      <c r="J5291">
        <v>12</v>
      </c>
      <c r="K5291">
        <v>14</v>
      </c>
      <c r="L5291">
        <v>2</v>
      </c>
      <c r="M5291">
        <v>0</v>
      </c>
      <c r="N5291">
        <v>100</v>
      </c>
      <c r="O5291">
        <f t="shared" si="165"/>
        <v>100</v>
      </c>
      <c r="P5291" t="s">
        <v>17</v>
      </c>
      <c r="Q5291" s="1">
        <v>41380</v>
      </c>
      <c r="R5291" t="str">
        <f>VLOOKUP(B5291,[1]data!$A$2:$E$764,5,0)</f>
        <v>Hyderabad (Deccan)</v>
      </c>
      <c r="S5291" t="str">
        <f>VLOOKUP($B5291,[1]data!$A$1:$I$764,6,0)</f>
        <v>Sunrisers Hyderabad</v>
      </c>
      <c r="T5291" t="str">
        <f>VLOOKUP($B5291,[1]data!$A$1:$I$764,7,0)</f>
        <v>Kings XI Punjab</v>
      </c>
      <c r="U5291" t="str">
        <f>VLOOKUP($B5291,[1]data!$A$1:$I$764,9,0)</f>
        <v>Sunrisers Hyderabad</v>
      </c>
    </row>
    <row r="5292" spans="1:21" x14ac:dyDescent="0.3">
      <c r="A5292">
        <v>2013</v>
      </c>
      <c r="B5292" t="s">
        <v>3186</v>
      </c>
      <c r="C5292" s="1">
        <v>41380</v>
      </c>
      <c r="D5292">
        <v>21</v>
      </c>
      <c r="E5292" t="s">
        <v>21</v>
      </c>
      <c r="F5292">
        <v>1024</v>
      </c>
      <c r="G5292" t="s">
        <v>3064</v>
      </c>
      <c r="H5292">
        <v>65</v>
      </c>
      <c r="I5292">
        <f t="shared" si="164"/>
        <v>65</v>
      </c>
      <c r="J5292">
        <v>50</v>
      </c>
      <c r="K5292">
        <v>76</v>
      </c>
      <c r="L5292">
        <v>7</v>
      </c>
      <c r="M5292">
        <v>1</v>
      </c>
      <c r="N5292">
        <v>130</v>
      </c>
      <c r="O5292">
        <f t="shared" si="165"/>
        <v>130</v>
      </c>
      <c r="P5292" t="s">
        <v>40</v>
      </c>
      <c r="Q5292" s="1">
        <v>41380</v>
      </c>
      <c r="R5292" t="str">
        <f>VLOOKUP(B5292,[1]data!$A$2:$E$764,5,0)</f>
        <v>Hyderabad (Deccan)</v>
      </c>
      <c r="S5292" t="str">
        <f>VLOOKUP($B5292,[1]data!$A$1:$I$764,6,0)</f>
        <v>Sunrisers Hyderabad</v>
      </c>
      <c r="T5292" t="str">
        <f>VLOOKUP($B5292,[1]data!$A$1:$I$764,7,0)</f>
        <v>Kings XI Punjab</v>
      </c>
      <c r="U5292" t="str">
        <f>VLOOKUP($B5292,[1]data!$A$1:$I$764,9,0)</f>
        <v>Sunrisers Hyderabad</v>
      </c>
    </row>
    <row r="5293" spans="1:21" x14ac:dyDescent="0.3">
      <c r="A5293">
        <v>2013</v>
      </c>
      <c r="B5293" t="s">
        <v>3186</v>
      </c>
      <c r="C5293" s="1">
        <v>41380</v>
      </c>
      <c r="D5293">
        <v>21</v>
      </c>
      <c r="E5293" t="s">
        <v>249</v>
      </c>
      <c r="F5293">
        <v>1027</v>
      </c>
      <c r="G5293" t="s">
        <v>26</v>
      </c>
      <c r="H5293">
        <v>1</v>
      </c>
      <c r="I5293">
        <f t="shared" si="164"/>
        <v>1</v>
      </c>
      <c r="J5293">
        <v>1</v>
      </c>
      <c r="K5293">
        <v>9</v>
      </c>
      <c r="L5293">
        <v>0</v>
      </c>
      <c r="M5293">
        <v>0</v>
      </c>
      <c r="N5293">
        <v>100</v>
      </c>
      <c r="O5293">
        <f t="shared" si="165"/>
        <v>100</v>
      </c>
      <c r="P5293" t="s">
        <v>17</v>
      </c>
      <c r="Q5293" s="1">
        <v>41380</v>
      </c>
      <c r="R5293" t="str">
        <f>VLOOKUP(B5293,[1]data!$A$2:$E$764,5,0)</f>
        <v>Hyderabad (Deccan)</v>
      </c>
      <c r="S5293" t="str">
        <f>VLOOKUP($B5293,[1]data!$A$1:$I$764,6,0)</f>
        <v>Sunrisers Hyderabad</v>
      </c>
      <c r="T5293" t="str">
        <f>VLOOKUP($B5293,[1]data!$A$1:$I$764,7,0)</f>
        <v>Kings XI Punjab</v>
      </c>
      <c r="U5293" t="str">
        <f>VLOOKUP($B5293,[1]data!$A$1:$I$764,9,0)</f>
        <v>Sunrisers Hyderabad</v>
      </c>
    </row>
    <row r="5294" spans="1:21" x14ac:dyDescent="0.3">
      <c r="A5294">
        <v>2013</v>
      </c>
      <c r="B5294" t="s">
        <v>3186</v>
      </c>
      <c r="C5294" s="1">
        <v>41380</v>
      </c>
      <c r="D5294">
        <v>21</v>
      </c>
      <c r="E5294" t="s">
        <v>3150</v>
      </c>
      <c r="F5294">
        <v>1291</v>
      </c>
      <c r="G5294" t="s">
        <v>26</v>
      </c>
      <c r="H5294">
        <v>12</v>
      </c>
      <c r="I5294">
        <f t="shared" si="164"/>
        <v>12</v>
      </c>
      <c r="J5294">
        <v>7</v>
      </c>
      <c r="K5294">
        <v>7</v>
      </c>
      <c r="L5294">
        <v>0</v>
      </c>
      <c r="M5294">
        <v>1</v>
      </c>
      <c r="N5294">
        <v>171.42</v>
      </c>
      <c r="O5294">
        <f t="shared" si="165"/>
        <v>171.42</v>
      </c>
      <c r="P5294" t="s">
        <v>17</v>
      </c>
      <c r="Q5294" s="1">
        <v>41380</v>
      </c>
      <c r="R5294" t="str">
        <f>VLOOKUP(B5294,[1]data!$A$2:$E$764,5,0)</f>
        <v>Hyderabad (Deccan)</v>
      </c>
      <c r="S5294" t="str">
        <f>VLOOKUP($B5294,[1]data!$A$1:$I$764,6,0)</f>
        <v>Sunrisers Hyderabad</v>
      </c>
      <c r="T5294" t="str">
        <f>VLOOKUP($B5294,[1]data!$A$1:$I$764,7,0)</f>
        <v>Kings XI Punjab</v>
      </c>
      <c r="U5294" t="str">
        <f>VLOOKUP($B5294,[1]data!$A$1:$I$764,9,0)</f>
        <v>Sunrisers Hyderabad</v>
      </c>
    </row>
    <row r="5295" spans="1:21" x14ac:dyDescent="0.3">
      <c r="A5295">
        <v>2013</v>
      </c>
      <c r="B5295" t="s">
        <v>3186</v>
      </c>
      <c r="C5295" s="1">
        <v>41380</v>
      </c>
      <c r="D5295">
        <v>21</v>
      </c>
      <c r="E5295" t="s">
        <v>1592</v>
      </c>
      <c r="F5295">
        <v>1226</v>
      </c>
      <c r="G5295" t="s">
        <v>3189</v>
      </c>
      <c r="H5295">
        <v>5</v>
      </c>
      <c r="I5295">
        <f t="shared" si="164"/>
        <v>5</v>
      </c>
      <c r="J5295">
        <v>5</v>
      </c>
      <c r="K5295">
        <v>6</v>
      </c>
      <c r="L5295">
        <v>0</v>
      </c>
      <c r="M5295">
        <v>0</v>
      </c>
      <c r="N5295">
        <v>100</v>
      </c>
      <c r="O5295">
        <f t="shared" si="165"/>
        <v>100</v>
      </c>
      <c r="P5295" t="s">
        <v>20</v>
      </c>
      <c r="Q5295" s="1">
        <v>41380</v>
      </c>
      <c r="R5295" t="str">
        <f>VLOOKUP(B5295,[1]data!$A$2:$E$764,5,0)</f>
        <v>Hyderabad (Deccan)</v>
      </c>
      <c r="S5295" t="str">
        <f>VLOOKUP($B5295,[1]data!$A$1:$I$764,6,0)</f>
        <v>Sunrisers Hyderabad</v>
      </c>
      <c r="T5295" t="str">
        <f>VLOOKUP($B5295,[1]data!$A$1:$I$764,7,0)</f>
        <v>Kings XI Punjab</v>
      </c>
      <c r="U5295" t="str">
        <f>VLOOKUP($B5295,[1]data!$A$1:$I$764,9,0)</f>
        <v>Sunrisers Hyderabad</v>
      </c>
    </row>
    <row r="5296" spans="1:21" x14ac:dyDescent="0.3">
      <c r="A5296">
        <v>2013</v>
      </c>
      <c r="B5296" t="s">
        <v>3186</v>
      </c>
      <c r="C5296" s="1">
        <v>41380</v>
      </c>
      <c r="D5296">
        <v>21</v>
      </c>
      <c r="E5296" t="s">
        <v>2135</v>
      </c>
      <c r="F5296">
        <v>1207</v>
      </c>
      <c r="G5296" t="s">
        <v>3061</v>
      </c>
      <c r="H5296">
        <v>1</v>
      </c>
      <c r="I5296">
        <f t="shared" si="164"/>
        <v>1</v>
      </c>
      <c r="J5296">
        <v>2</v>
      </c>
      <c r="K5296">
        <v>1</v>
      </c>
      <c r="L5296">
        <v>0</v>
      </c>
      <c r="M5296">
        <v>0</v>
      </c>
      <c r="N5296">
        <v>50</v>
      </c>
      <c r="O5296">
        <f t="shared" si="165"/>
        <v>50</v>
      </c>
      <c r="P5296" t="s">
        <v>17</v>
      </c>
      <c r="Q5296" s="1">
        <v>41380</v>
      </c>
      <c r="R5296" t="str">
        <f>VLOOKUP(B5296,[1]data!$A$2:$E$764,5,0)</f>
        <v>Hyderabad (Deccan)</v>
      </c>
      <c r="S5296" t="str">
        <f>VLOOKUP($B5296,[1]data!$A$1:$I$764,6,0)</f>
        <v>Sunrisers Hyderabad</v>
      </c>
      <c r="T5296" t="str">
        <f>VLOOKUP($B5296,[1]data!$A$1:$I$764,7,0)</f>
        <v>Kings XI Punjab</v>
      </c>
      <c r="U5296" t="str">
        <f>VLOOKUP($B5296,[1]data!$A$1:$I$764,9,0)</f>
        <v>Sunrisers Hyderabad</v>
      </c>
    </row>
    <row r="5297" spans="1:21" x14ac:dyDescent="0.3">
      <c r="A5297">
        <v>2013</v>
      </c>
      <c r="B5297" t="s">
        <v>3186</v>
      </c>
      <c r="C5297" s="1">
        <v>41380</v>
      </c>
      <c r="D5297">
        <v>21</v>
      </c>
      <c r="E5297" t="s">
        <v>833</v>
      </c>
      <c r="F5297">
        <v>1051</v>
      </c>
      <c r="G5297" t="s">
        <v>2134</v>
      </c>
      <c r="H5297">
        <v>13</v>
      </c>
      <c r="I5297">
        <f t="shared" si="164"/>
        <v>13</v>
      </c>
      <c r="J5297">
        <v>9</v>
      </c>
      <c r="K5297">
        <v>18</v>
      </c>
      <c r="L5297">
        <v>0</v>
      </c>
      <c r="M5297">
        <v>2</v>
      </c>
      <c r="N5297">
        <v>144.44</v>
      </c>
      <c r="O5297">
        <f t="shared" si="165"/>
        <v>144.44</v>
      </c>
      <c r="P5297" t="s">
        <v>17</v>
      </c>
      <c r="Q5297" s="1">
        <v>41380</v>
      </c>
      <c r="R5297" t="str">
        <f>VLOOKUP(B5297,[1]data!$A$2:$E$764,5,0)</f>
        <v>Hyderabad (Deccan)</v>
      </c>
      <c r="S5297" t="str">
        <f>VLOOKUP($B5297,[1]data!$A$1:$I$764,6,0)</f>
        <v>Sunrisers Hyderabad</v>
      </c>
      <c r="T5297" t="str">
        <f>VLOOKUP($B5297,[1]data!$A$1:$I$764,7,0)</f>
        <v>Kings XI Punjab</v>
      </c>
      <c r="U5297" t="str">
        <f>VLOOKUP($B5297,[1]data!$A$1:$I$764,9,0)</f>
        <v>Sunrisers Hyderabad</v>
      </c>
    </row>
    <row r="5298" spans="1:21" x14ac:dyDescent="0.3">
      <c r="A5298">
        <v>2013</v>
      </c>
      <c r="B5298" t="s">
        <v>3186</v>
      </c>
      <c r="C5298" s="1">
        <v>41380</v>
      </c>
      <c r="D5298">
        <v>21</v>
      </c>
      <c r="E5298" t="s">
        <v>3034</v>
      </c>
      <c r="F5298">
        <v>1278</v>
      </c>
      <c r="G5298" t="s">
        <v>3190</v>
      </c>
      <c r="H5298">
        <v>17</v>
      </c>
      <c r="I5298">
        <f t="shared" si="164"/>
        <v>17</v>
      </c>
      <c r="J5298">
        <v>16</v>
      </c>
      <c r="K5298">
        <v>26</v>
      </c>
      <c r="L5298">
        <v>2</v>
      </c>
      <c r="M5298">
        <v>0</v>
      </c>
      <c r="N5298">
        <v>106.25</v>
      </c>
      <c r="O5298">
        <f t="shared" si="165"/>
        <v>106.25</v>
      </c>
      <c r="P5298" t="s">
        <v>17</v>
      </c>
      <c r="Q5298" s="1">
        <v>41380</v>
      </c>
      <c r="R5298" t="str">
        <f>VLOOKUP(B5298,[1]data!$A$2:$E$764,5,0)</f>
        <v>Hyderabad (Deccan)</v>
      </c>
      <c r="S5298" t="str">
        <f>VLOOKUP($B5298,[1]data!$A$1:$I$764,6,0)</f>
        <v>Sunrisers Hyderabad</v>
      </c>
      <c r="T5298" t="str">
        <f>VLOOKUP($B5298,[1]data!$A$1:$I$764,7,0)</f>
        <v>Kings XI Punjab</v>
      </c>
      <c r="U5298" t="str">
        <f>VLOOKUP($B5298,[1]data!$A$1:$I$764,9,0)</f>
        <v>Sunrisers Hyderabad</v>
      </c>
    </row>
    <row r="5299" spans="1:21" x14ac:dyDescent="0.3">
      <c r="A5299">
        <v>2013</v>
      </c>
      <c r="B5299" t="s">
        <v>3186</v>
      </c>
      <c r="C5299" s="1">
        <v>41380</v>
      </c>
      <c r="D5299">
        <v>21</v>
      </c>
      <c r="E5299" t="s">
        <v>65</v>
      </c>
      <c r="F5299">
        <v>1049</v>
      </c>
      <c r="G5299" t="s">
        <v>3191</v>
      </c>
      <c r="H5299">
        <v>25</v>
      </c>
      <c r="I5299">
        <f t="shared" si="164"/>
        <v>25</v>
      </c>
      <c r="J5299">
        <v>23</v>
      </c>
      <c r="K5299">
        <v>30</v>
      </c>
      <c r="L5299">
        <v>4</v>
      </c>
      <c r="M5299">
        <v>0</v>
      </c>
      <c r="N5299">
        <v>108.69</v>
      </c>
      <c r="O5299">
        <f t="shared" si="165"/>
        <v>108.69</v>
      </c>
      <c r="P5299" t="s">
        <v>17</v>
      </c>
      <c r="Q5299" s="1">
        <v>41380</v>
      </c>
      <c r="R5299" t="str">
        <f>VLOOKUP(B5299,[1]data!$A$2:$E$764,5,0)</f>
        <v>Hyderabad (Deccan)</v>
      </c>
      <c r="S5299" t="str">
        <f>VLOOKUP($B5299,[1]data!$A$1:$I$764,6,0)</f>
        <v>Sunrisers Hyderabad</v>
      </c>
      <c r="T5299" t="str">
        <f>VLOOKUP($B5299,[1]data!$A$1:$I$764,7,0)</f>
        <v>Kings XI Punjab</v>
      </c>
      <c r="U5299" t="str">
        <f>VLOOKUP($B5299,[1]data!$A$1:$I$764,9,0)</f>
        <v>Sunrisers Hyderabad</v>
      </c>
    </row>
    <row r="5300" spans="1:21" x14ac:dyDescent="0.3">
      <c r="A5300">
        <v>2013</v>
      </c>
      <c r="B5300" t="s">
        <v>3186</v>
      </c>
      <c r="C5300" s="1">
        <v>41380</v>
      </c>
      <c r="D5300">
        <v>21</v>
      </c>
      <c r="E5300" t="s">
        <v>1064</v>
      </c>
      <c r="F5300">
        <v>1121</v>
      </c>
      <c r="G5300" t="s">
        <v>1950</v>
      </c>
      <c r="H5300">
        <v>15</v>
      </c>
      <c r="I5300">
        <f t="shared" si="164"/>
        <v>15</v>
      </c>
      <c r="J5300">
        <v>13</v>
      </c>
      <c r="K5300">
        <v>27</v>
      </c>
      <c r="L5300">
        <v>3</v>
      </c>
      <c r="M5300">
        <v>0</v>
      </c>
      <c r="N5300">
        <v>115.38</v>
      </c>
      <c r="O5300">
        <f t="shared" si="165"/>
        <v>115.38</v>
      </c>
      <c r="P5300" t="s">
        <v>17</v>
      </c>
      <c r="Q5300" s="1">
        <v>41380</v>
      </c>
      <c r="R5300" t="str">
        <f>VLOOKUP(B5300,[1]data!$A$2:$E$764,5,0)</f>
        <v>Hyderabad (Deccan)</v>
      </c>
      <c r="S5300" t="str">
        <f>VLOOKUP($B5300,[1]data!$A$1:$I$764,6,0)</f>
        <v>Sunrisers Hyderabad</v>
      </c>
      <c r="T5300" t="str">
        <f>VLOOKUP($B5300,[1]data!$A$1:$I$764,7,0)</f>
        <v>Kings XI Punjab</v>
      </c>
      <c r="U5300" t="str">
        <f>VLOOKUP($B5300,[1]data!$A$1:$I$764,9,0)</f>
        <v>Sunrisers Hyderabad</v>
      </c>
    </row>
    <row r="5301" spans="1:21" x14ac:dyDescent="0.3">
      <c r="A5301">
        <v>2013</v>
      </c>
      <c r="B5301" t="s">
        <v>3186</v>
      </c>
      <c r="C5301" s="1">
        <v>41380</v>
      </c>
      <c r="D5301">
        <v>21</v>
      </c>
      <c r="E5301" t="s">
        <v>159</v>
      </c>
      <c r="F5301">
        <v>1044</v>
      </c>
      <c r="G5301" t="s">
        <v>723</v>
      </c>
      <c r="H5301">
        <v>28</v>
      </c>
      <c r="I5301">
        <f t="shared" si="164"/>
        <v>28</v>
      </c>
      <c r="J5301">
        <v>31</v>
      </c>
      <c r="K5301">
        <v>56</v>
      </c>
      <c r="L5301">
        <v>2</v>
      </c>
      <c r="M5301">
        <v>0</v>
      </c>
      <c r="N5301">
        <v>90.32</v>
      </c>
      <c r="O5301">
        <f t="shared" si="165"/>
        <v>90.32</v>
      </c>
      <c r="P5301" t="s">
        <v>40</v>
      </c>
      <c r="Q5301" s="1">
        <v>41380</v>
      </c>
      <c r="R5301" t="str">
        <f>VLOOKUP(B5301,[1]data!$A$2:$E$764,5,0)</f>
        <v>Hyderabad (Deccan)</v>
      </c>
      <c r="S5301" t="str">
        <f>VLOOKUP($B5301,[1]data!$A$1:$I$764,6,0)</f>
        <v>Sunrisers Hyderabad</v>
      </c>
      <c r="T5301" t="str">
        <f>VLOOKUP($B5301,[1]data!$A$1:$I$764,7,0)</f>
        <v>Kings XI Punjab</v>
      </c>
      <c r="U5301" t="str">
        <f>VLOOKUP($B5301,[1]data!$A$1:$I$764,9,0)</f>
        <v>Sunrisers Hyderabad</v>
      </c>
    </row>
    <row r="5302" spans="1:21" x14ac:dyDescent="0.3">
      <c r="A5302">
        <v>2013</v>
      </c>
      <c r="B5302" t="s">
        <v>3186</v>
      </c>
      <c r="C5302" s="1">
        <v>41380</v>
      </c>
      <c r="D5302">
        <v>21</v>
      </c>
      <c r="E5302" t="s">
        <v>89</v>
      </c>
      <c r="F5302">
        <v>1045</v>
      </c>
      <c r="G5302" t="s">
        <v>26</v>
      </c>
      <c r="H5302">
        <v>19</v>
      </c>
      <c r="I5302">
        <f t="shared" si="164"/>
        <v>19</v>
      </c>
      <c r="J5302">
        <v>8</v>
      </c>
      <c r="K5302">
        <v>7</v>
      </c>
      <c r="L5302">
        <v>2</v>
      </c>
      <c r="M5302">
        <v>1</v>
      </c>
      <c r="N5302">
        <v>237.5</v>
      </c>
      <c r="O5302">
        <f t="shared" si="165"/>
        <v>237.5</v>
      </c>
      <c r="P5302" t="s">
        <v>17</v>
      </c>
      <c r="Q5302" s="1">
        <v>41380</v>
      </c>
      <c r="R5302" t="str">
        <f>VLOOKUP(B5302,[1]data!$A$2:$E$764,5,0)</f>
        <v>Hyderabad (Deccan)</v>
      </c>
      <c r="S5302" t="str">
        <f>VLOOKUP($B5302,[1]data!$A$1:$I$764,6,0)</f>
        <v>Sunrisers Hyderabad</v>
      </c>
      <c r="T5302" t="str">
        <f>VLOOKUP($B5302,[1]data!$A$1:$I$764,7,0)</f>
        <v>Kings XI Punjab</v>
      </c>
      <c r="U5302" t="str">
        <f>VLOOKUP($B5302,[1]data!$A$1:$I$764,9,0)</f>
        <v>Sunrisers Hyderabad</v>
      </c>
    </row>
    <row r="5303" spans="1:21" x14ac:dyDescent="0.3">
      <c r="A5303">
        <v>2013</v>
      </c>
      <c r="B5303" t="s">
        <v>3186</v>
      </c>
      <c r="C5303" s="1">
        <v>41380</v>
      </c>
      <c r="D5303">
        <v>21</v>
      </c>
      <c r="E5303" t="s">
        <v>1548</v>
      </c>
      <c r="F5303">
        <v>1195</v>
      </c>
      <c r="G5303" t="s">
        <v>26</v>
      </c>
      <c r="H5303">
        <v>29</v>
      </c>
      <c r="I5303">
        <f t="shared" si="164"/>
        <v>29</v>
      </c>
      <c r="J5303">
        <v>16</v>
      </c>
      <c r="K5303">
        <v>27</v>
      </c>
      <c r="L5303">
        <v>2</v>
      </c>
      <c r="M5303">
        <v>1</v>
      </c>
      <c r="N5303">
        <v>181.25</v>
      </c>
      <c r="O5303">
        <f t="shared" si="165"/>
        <v>181.25</v>
      </c>
      <c r="P5303" t="s">
        <v>20</v>
      </c>
      <c r="Q5303" s="1">
        <v>41380</v>
      </c>
      <c r="R5303" t="str">
        <f>VLOOKUP(B5303,[1]data!$A$2:$E$764,5,0)</f>
        <v>Hyderabad (Deccan)</v>
      </c>
      <c r="S5303" t="str">
        <f>VLOOKUP($B5303,[1]data!$A$1:$I$764,6,0)</f>
        <v>Sunrisers Hyderabad</v>
      </c>
      <c r="T5303" t="str">
        <f>VLOOKUP($B5303,[1]data!$A$1:$I$764,7,0)</f>
        <v>Kings XI Punjab</v>
      </c>
      <c r="U5303" t="str">
        <f>VLOOKUP($B5303,[1]data!$A$1:$I$764,9,0)</f>
        <v>Sunrisers Hyderabad</v>
      </c>
    </row>
    <row r="5304" spans="1:21" x14ac:dyDescent="0.3">
      <c r="A5304">
        <v>2013</v>
      </c>
      <c r="B5304" t="s">
        <v>3186</v>
      </c>
      <c r="C5304" s="1">
        <v>41380</v>
      </c>
      <c r="D5304">
        <v>21</v>
      </c>
      <c r="E5304" t="s">
        <v>3192</v>
      </c>
      <c r="F5304">
        <v>1295</v>
      </c>
      <c r="G5304" t="s">
        <v>3193</v>
      </c>
      <c r="H5304">
        <v>14</v>
      </c>
      <c r="I5304">
        <f t="shared" si="164"/>
        <v>14</v>
      </c>
      <c r="J5304">
        <v>14</v>
      </c>
      <c r="K5304">
        <v>12</v>
      </c>
      <c r="L5304">
        <v>2</v>
      </c>
      <c r="M5304">
        <v>0</v>
      </c>
      <c r="N5304">
        <v>100</v>
      </c>
      <c r="O5304">
        <f t="shared" si="165"/>
        <v>100</v>
      </c>
      <c r="P5304" t="s">
        <v>17</v>
      </c>
      <c r="Q5304" s="1">
        <v>41380</v>
      </c>
      <c r="R5304" t="str">
        <f>VLOOKUP(B5304,[1]data!$A$2:$E$764,5,0)</f>
        <v>Hyderabad (Deccan)</v>
      </c>
      <c r="S5304" t="str">
        <f>VLOOKUP($B5304,[1]data!$A$1:$I$764,6,0)</f>
        <v>Sunrisers Hyderabad</v>
      </c>
      <c r="T5304" t="str">
        <f>VLOOKUP($B5304,[1]data!$A$1:$I$764,7,0)</f>
        <v>Kings XI Punjab</v>
      </c>
      <c r="U5304" t="str">
        <f>VLOOKUP($B5304,[1]data!$A$1:$I$764,9,0)</f>
        <v>Sunrisers Hyderabad</v>
      </c>
    </row>
    <row r="5305" spans="1:21" x14ac:dyDescent="0.3">
      <c r="A5305">
        <v>2013</v>
      </c>
      <c r="B5305" t="s">
        <v>3194</v>
      </c>
      <c r="C5305" s="1">
        <v>41381</v>
      </c>
      <c r="D5305" t="s">
        <v>1004</v>
      </c>
      <c r="E5305" t="s">
        <v>2508</v>
      </c>
      <c r="F5305">
        <v>1242</v>
      </c>
      <c r="G5305" t="s">
        <v>3195</v>
      </c>
      <c r="H5305">
        <v>17</v>
      </c>
      <c r="I5305">
        <f t="shared" si="164"/>
        <v>17</v>
      </c>
      <c r="J5305">
        <v>25</v>
      </c>
      <c r="K5305">
        <v>33</v>
      </c>
      <c r="L5305">
        <v>0</v>
      </c>
      <c r="M5305">
        <v>0</v>
      </c>
      <c r="N5305">
        <v>68</v>
      </c>
      <c r="O5305">
        <f t="shared" si="165"/>
        <v>68</v>
      </c>
      <c r="P5305" t="s">
        <v>17</v>
      </c>
      <c r="Q5305" s="1">
        <v>41381</v>
      </c>
      <c r="R5305" t="str">
        <f>VLOOKUP(B5305,[1]data!$A$2:$E$764,5,0)</f>
        <v>Kolkata</v>
      </c>
      <c r="S5305" t="str">
        <f>VLOOKUP($B5305,[1]data!$A$1:$I$764,6,0)</f>
        <v>Kolkata Knight Riders</v>
      </c>
      <c r="T5305" t="str">
        <f>VLOOKUP($B5305,[1]data!$A$1:$I$764,7,0)</f>
        <v>Chennai Super Kings</v>
      </c>
      <c r="U5305" t="str">
        <f>VLOOKUP($B5305,[1]data!$A$1:$I$764,9,0)</f>
        <v>Chennai Super Kings</v>
      </c>
    </row>
    <row r="5306" spans="1:21" x14ac:dyDescent="0.3">
      <c r="A5306">
        <v>2013</v>
      </c>
      <c r="B5306" t="s">
        <v>3194</v>
      </c>
      <c r="C5306" s="1">
        <v>41381</v>
      </c>
      <c r="D5306" t="s">
        <v>1004</v>
      </c>
      <c r="E5306" t="s">
        <v>1206</v>
      </c>
      <c r="F5306">
        <v>1138</v>
      </c>
      <c r="G5306" t="s">
        <v>2106</v>
      </c>
      <c r="H5306">
        <v>20</v>
      </c>
      <c r="I5306">
        <f t="shared" si="164"/>
        <v>20</v>
      </c>
      <c r="J5306">
        <v>24</v>
      </c>
      <c r="K5306">
        <v>46</v>
      </c>
      <c r="L5306">
        <v>1</v>
      </c>
      <c r="M5306">
        <v>0</v>
      </c>
      <c r="N5306">
        <v>83.33</v>
      </c>
      <c r="O5306">
        <f t="shared" si="165"/>
        <v>83.33</v>
      </c>
      <c r="P5306" t="s">
        <v>40</v>
      </c>
      <c r="Q5306" s="1">
        <v>41381</v>
      </c>
      <c r="R5306" t="str">
        <f>VLOOKUP(B5306,[1]data!$A$2:$E$764,5,0)</f>
        <v>Kolkata</v>
      </c>
      <c r="S5306" t="str">
        <f>VLOOKUP($B5306,[1]data!$A$1:$I$764,6,0)</f>
        <v>Kolkata Knight Riders</v>
      </c>
      <c r="T5306" t="str">
        <f>VLOOKUP($B5306,[1]data!$A$1:$I$764,7,0)</f>
        <v>Chennai Super Kings</v>
      </c>
      <c r="U5306" t="str">
        <f>VLOOKUP($B5306,[1]data!$A$1:$I$764,9,0)</f>
        <v>Chennai Super Kings</v>
      </c>
    </row>
    <row r="5307" spans="1:21" x14ac:dyDescent="0.3">
      <c r="A5307">
        <v>2013</v>
      </c>
      <c r="B5307" t="s">
        <v>3194</v>
      </c>
      <c r="C5307" s="1">
        <v>41381</v>
      </c>
      <c r="D5307" t="s">
        <v>1004</v>
      </c>
      <c r="E5307" t="s">
        <v>1014</v>
      </c>
      <c r="F5307">
        <v>1107</v>
      </c>
      <c r="G5307" t="s">
        <v>3196</v>
      </c>
      <c r="H5307">
        <v>12</v>
      </c>
      <c r="I5307">
        <f t="shared" si="164"/>
        <v>12</v>
      </c>
      <c r="J5307">
        <v>14</v>
      </c>
      <c r="K5307">
        <v>17</v>
      </c>
      <c r="L5307">
        <v>1</v>
      </c>
      <c r="M5307">
        <v>0</v>
      </c>
      <c r="N5307">
        <v>85.71</v>
      </c>
      <c r="O5307">
        <f t="shared" si="165"/>
        <v>85.71</v>
      </c>
      <c r="P5307" t="s">
        <v>17</v>
      </c>
      <c r="Q5307" s="1">
        <v>41381</v>
      </c>
      <c r="R5307" t="str">
        <f>VLOOKUP(B5307,[1]data!$A$2:$E$764,5,0)</f>
        <v>Kolkata</v>
      </c>
      <c r="S5307" t="str">
        <f>VLOOKUP($B5307,[1]data!$A$1:$I$764,6,0)</f>
        <v>Kolkata Knight Riders</v>
      </c>
      <c r="T5307" t="str">
        <f>VLOOKUP($B5307,[1]data!$A$1:$I$764,7,0)</f>
        <v>Chennai Super Kings</v>
      </c>
      <c r="U5307" t="str">
        <f>VLOOKUP($B5307,[1]data!$A$1:$I$764,9,0)</f>
        <v>Chennai Super Kings</v>
      </c>
    </row>
    <row r="5308" spans="1:21" x14ac:dyDescent="0.3">
      <c r="A5308">
        <v>2013</v>
      </c>
      <c r="B5308" t="s">
        <v>3194</v>
      </c>
      <c r="C5308" s="1">
        <v>41381</v>
      </c>
      <c r="D5308" t="s">
        <v>1004</v>
      </c>
      <c r="E5308" t="s">
        <v>136</v>
      </c>
      <c r="F5308">
        <v>1020</v>
      </c>
      <c r="G5308" t="s">
        <v>3197</v>
      </c>
      <c r="H5308">
        <v>22</v>
      </c>
      <c r="I5308">
        <f t="shared" si="164"/>
        <v>22</v>
      </c>
      <c r="J5308">
        <v>14</v>
      </c>
      <c r="K5308">
        <v>19</v>
      </c>
      <c r="L5308">
        <v>4</v>
      </c>
      <c r="M5308">
        <v>0</v>
      </c>
      <c r="N5308">
        <v>157.13999999999999</v>
      </c>
      <c r="O5308">
        <f t="shared" si="165"/>
        <v>157.13999999999999</v>
      </c>
      <c r="P5308" t="s">
        <v>20</v>
      </c>
      <c r="Q5308" s="1">
        <v>41381</v>
      </c>
      <c r="R5308" t="str">
        <f>VLOOKUP(B5308,[1]data!$A$2:$E$764,5,0)</f>
        <v>Kolkata</v>
      </c>
      <c r="S5308" t="str">
        <f>VLOOKUP($B5308,[1]data!$A$1:$I$764,6,0)</f>
        <v>Kolkata Knight Riders</v>
      </c>
      <c r="T5308" t="str">
        <f>VLOOKUP($B5308,[1]data!$A$1:$I$764,7,0)</f>
        <v>Chennai Super Kings</v>
      </c>
      <c r="U5308" t="str">
        <f>VLOOKUP($B5308,[1]data!$A$1:$I$764,9,0)</f>
        <v>Chennai Super Kings</v>
      </c>
    </row>
    <row r="5309" spans="1:21" x14ac:dyDescent="0.3">
      <c r="A5309">
        <v>2013</v>
      </c>
      <c r="B5309" t="s">
        <v>3194</v>
      </c>
      <c r="C5309" s="1">
        <v>41381</v>
      </c>
      <c r="D5309" t="s">
        <v>1004</v>
      </c>
      <c r="E5309" t="s">
        <v>1808</v>
      </c>
      <c r="F5309">
        <v>1166</v>
      </c>
      <c r="G5309" t="s">
        <v>3198</v>
      </c>
      <c r="H5309">
        <v>16</v>
      </c>
      <c r="I5309">
        <f t="shared" si="164"/>
        <v>16</v>
      </c>
      <c r="J5309">
        <v>13</v>
      </c>
      <c r="K5309">
        <v>21</v>
      </c>
      <c r="L5309">
        <v>3</v>
      </c>
      <c r="M5309">
        <v>0</v>
      </c>
      <c r="N5309">
        <v>123.07</v>
      </c>
      <c r="O5309">
        <f t="shared" si="165"/>
        <v>123.07</v>
      </c>
      <c r="P5309" t="s">
        <v>17</v>
      </c>
      <c r="Q5309" s="1">
        <v>41381</v>
      </c>
      <c r="R5309" t="str">
        <f>VLOOKUP(B5309,[1]data!$A$2:$E$764,5,0)</f>
        <v>Kolkata</v>
      </c>
      <c r="S5309" t="str">
        <f>VLOOKUP($B5309,[1]data!$A$1:$I$764,6,0)</f>
        <v>Kolkata Knight Riders</v>
      </c>
      <c r="T5309" t="str">
        <f>VLOOKUP($B5309,[1]data!$A$1:$I$764,7,0)</f>
        <v>Chennai Super Kings</v>
      </c>
      <c r="U5309" t="str">
        <f>VLOOKUP($B5309,[1]data!$A$1:$I$764,9,0)</f>
        <v>Chennai Super Kings</v>
      </c>
    </row>
    <row r="5310" spans="1:21" x14ac:dyDescent="0.3">
      <c r="A5310">
        <v>2013</v>
      </c>
      <c r="B5310" t="s">
        <v>3194</v>
      </c>
      <c r="C5310" s="1">
        <v>41381</v>
      </c>
      <c r="D5310" t="s">
        <v>1004</v>
      </c>
      <c r="E5310" t="s">
        <v>1800</v>
      </c>
      <c r="F5310">
        <v>1208</v>
      </c>
      <c r="G5310" t="s">
        <v>3199</v>
      </c>
      <c r="H5310">
        <v>14</v>
      </c>
      <c r="I5310">
        <f t="shared" si="164"/>
        <v>14</v>
      </c>
      <c r="J5310">
        <v>13</v>
      </c>
      <c r="K5310">
        <v>19</v>
      </c>
      <c r="L5310">
        <v>1</v>
      </c>
      <c r="M5310">
        <v>1</v>
      </c>
      <c r="N5310">
        <v>107.69</v>
      </c>
      <c r="O5310">
        <f t="shared" si="165"/>
        <v>107.69</v>
      </c>
      <c r="P5310" t="s">
        <v>17</v>
      </c>
      <c r="Q5310" s="1">
        <v>41381</v>
      </c>
      <c r="R5310" t="str">
        <f>VLOOKUP(B5310,[1]data!$A$2:$E$764,5,0)</f>
        <v>Kolkata</v>
      </c>
      <c r="S5310" t="str">
        <f>VLOOKUP($B5310,[1]data!$A$1:$I$764,6,0)</f>
        <v>Kolkata Knight Riders</v>
      </c>
      <c r="T5310" t="str">
        <f>VLOOKUP($B5310,[1]data!$A$1:$I$764,7,0)</f>
        <v>Chennai Super Kings</v>
      </c>
      <c r="U5310" t="str">
        <f>VLOOKUP($B5310,[1]data!$A$1:$I$764,9,0)</f>
        <v>Chennai Super Kings</v>
      </c>
    </row>
    <row r="5311" spans="1:21" x14ac:dyDescent="0.3">
      <c r="A5311">
        <v>2013</v>
      </c>
      <c r="B5311" t="s">
        <v>3194</v>
      </c>
      <c r="C5311" s="1">
        <v>41381</v>
      </c>
      <c r="D5311" t="s">
        <v>1004</v>
      </c>
      <c r="E5311" t="s">
        <v>1557</v>
      </c>
      <c r="F5311">
        <v>1177</v>
      </c>
      <c r="G5311" t="s">
        <v>524</v>
      </c>
      <c r="H5311">
        <v>0</v>
      </c>
      <c r="I5311">
        <f t="shared" si="164"/>
        <v>0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f t="shared" si="165"/>
        <v>0</v>
      </c>
      <c r="P5311" t="s">
        <v>17</v>
      </c>
      <c r="Q5311" s="1">
        <v>41381</v>
      </c>
      <c r="R5311" t="str">
        <f>VLOOKUP(B5311,[1]data!$A$2:$E$764,5,0)</f>
        <v>Kolkata</v>
      </c>
      <c r="S5311" t="str">
        <f>VLOOKUP($B5311,[1]data!$A$1:$I$764,6,0)</f>
        <v>Kolkata Knight Riders</v>
      </c>
      <c r="T5311" t="str">
        <f>VLOOKUP($B5311,[1]data!$A$1:$I$764,7,0)</f>
        <v>Chennai Super Kings</v>
      </c>
      <c r="U5311" t="str">
        <f>VLOOKUP($B5311,[1]data!$A$1:$I$764,9,0)</f>
        <v>Chennai Super Kings</v>
      </c>
    </row>
    <row r="5312" spans="1:21" x14ac:dyDescent="0.3">
      <c r="A5312">
        <v>2013</v>
      </c>
      <c r="B5312" t="s">
        <v>3194</v>
      </c>
      <c r="C5312" s="1">
        <v>41381</v>
      </c>
      <c r="D5312" t="s">
        <v>1004</v>
      </c>
      <c r="E5312" t="s">
        <v>234</v>
      </c>
      <c r="F5312">
        <v>1060</v>
      </c>
      <c r="G5312" t="s">
        <v>524</v>
      </c>
      <c r="H5312">
        <v>0</v>
      </c>
      <c r="I5312">
        <f t="shared" si="164"/>
        <v>0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f t="shared" si="165"/>
        <v>0</v>
      </c>
      <c r="P5312" t="s">
        <v>17</v>
      </c>
      <c r="Q5312" s="1">
        <v>41381</v>
      </c>
      <c r="R5312" t="str">
        <f>VLOOKUP(B5312,[1]data!$A$2:$E$764,5,0)</f>
        <v>Kolkata</v>
      </c>
      <c r="S5312" t="str">
        <f>VLOOKUP($B5312,[1]data!$A$1:$I$764,6,0)</f>
        <v>Kolkata Knight Riders</v>
      </c>
      <c r="T5312" t="str">
        <f>VLOOKUP($B5312,[1]data!$A$1:$I$764,7,0)</f>
        <v>Chennai Super Kings</v>
      </c>
      <c r="U5312" t="str">
        <f>VLOOKUP($B5312,[1]data!$A$1:$I$764,9,0)</f>
        <v>Chennai Super Kings</v>
      </c>
    </row>
    <row r="5313" spans="1:21" x14ac:dyDescent="0.3">
      <c r="A5313">
        <v>2013</v>
      </c>
      <c r="B5313" t="s">
        <v>3194</v>
      </c>
      <c r="C5313" s="1">
        <v>41381</v>
      </c>
      <c r="D5313" t="s">
        <v>1004</v>
      </c>
      <c r="E5313" t="s">
        <v>2391</v>
      </c>
      <c r="F5313">
        <v>1232</v>
      </c>
      <c r="G5313" t="s">
        <v>948</v>
      </c>
      <c r="H5313">
        <v>0</v>
      </c>
      <c r="I5313">
        <f t="shared" si="164"/>
        <v>0</v>
      </c>
      <c r="J5313">
        <v>1</v>
      </c>
      <c r="K5313">
        <v>1</v>
      </c>
      <c r="L5313">
        <v>0</v>
      </c>
      <c r="M5313">
        <v>0</v>
      </c>
      <c r="N5313">
        <v>0</v>
      </c>
      <c r="O5313">
        <f t="shared" si="165"/>
        <v>0</v>
      </c>
      <c r="P5313" t="s">
        <v>17</v>
      </c>
      <c r="Q5313" s="1">
        <v>41381</v>
      </c>
      <c r="R5313" t="str">
        <f>VLOOKUP(B5313,[1]data!$A$2:$E$764,5,0)</f>
        <v>Kolkata</v>
      </c>
      <c r="S5313" t="str">
        <f>VLOOKUP($B5313,[1]data!$A$1:$I$764,6,0)</f>
        <v>Kolkata Knight Riders</v>
      </c>
      <c r="T5313" t="str">
        <f>VLOOKUP($B5313,[1]data!$A$1:$I$764,7,0)</f>
        <v>Chennai Super Kings</v>
      </c>
      <c r="U5313" t="str">
        <f>VLOOKUP($B5313,[1]data!$A$1:$I$764,9,0)</f>
        <v>Chennai Super Kings</v>
      </c>
    </row>
    <row r="5314" spans="1:21" x14ac:dyDescent="0.3">
      <c r="A5314">
        <v>2013</v>
      </c>
      <c r="B5314" t="s">
        <v>3194</v>
      </c>
      <c r="C5314" s="1">
        <v>41381</v>
      </c>
      <c r="D5314" t="s">
        <v>1004</v>
      </c>
      <c r="E5314" t="s">
        <v>147</v>
      </c>
      <c r="F5314">
        <v>1006</v>
      </c>
      <c r="G5314" t="s">
        <v>3197</v>
      </c>
      <c r="H5314">
        <v>0</v>
      </c>
      <c r="I5314">
        <f t="shared" si="164"/>
        <v>0</v>
      </c>
      <c r="J5314">
        <v>2</v>
      </c>
      <c r="K5314">
        <v>1</v>
      </c>
      <c r="L5314">
        <v>0</v>
      </c>
      <c r="M5314">
        <v>0</v>
      </c>
      <c r="N5314">
        <v>0</v>
      </c>
      <c r="O5314">
        <f t="shared" si="165"/>
        <v>0</v>
      </c>
      <c r="P5314" t="s">
        <v>17</v>
      </c>
      <c r="Q5314" s="1">
        <v>41381</v>
      </c>
      <c r="R5314" t="str">
        <f>VLOOKUP(B5314,[1]data!$A$2:$E$764,5,0)</f>
        <v>Kolkata</v>
      </c>
      <c r="S5314" t="str">
        <f>VLOOKUP($B5314,[1]data!$A$1:$I$764,6,0)</f>
        <v>Kolkata Knight Riders</v>
      </c>
      <c r="T5314" t="str">
        <f>VLOOKUP($B5314,[1]data!$A$1:$I$764,7,0)</f>
        <v>Chennai Super Kings</v>
      </c>
      <c r="U5314" t="str">
        <f>VLOOKUP($B5314,[1]data!$A$1:$I$764,9,0)</f>
        <v>Chennai Super Kings</v>
      </c>
    </row>
    <row r="5315" spans="1:21" x14ac:dyDescent="0.3">
      <c r="A5315">
        <v>2013</v>
      </c>
      <c r="B5315" t="s">
        <v>3194</v>
      </c>
      <c r="C5315" s="1">
        <v>41381</v>
      </c>
      <c r="D5315" t="s">
        <v>1004</v>
      </c>
      <c r="E5315" t="s">
        <v>306</v>
      </c>
      <c r="F5315">
        <v>1105</v>
      </c>
      <c r="G5315" t="s">
        <v>26</v>
      </c>
      <c r="H5315">
        <v>7</v>
      </c>
      <c r="I5315">
        <f t="shared" ref="I5315:I5378" si="166">IF(H5315="",(J5315*N5315)/100,H5315)</f>
        <v>7</v>
      </c>
      <c r="J5315">
        <v>6</v>
      </c>
      <c r="K5315">
        <v>12</v>
      </c>
      <c r="L5315">
        <v>1</v>
      </c>
      <c r="M5315">
        <v>0</v>
      </c>
      <c r="N5315">
        <v>116.66</v>
      </c>
      <c r="O5315">
        <f t="shared" ref="O5315:O5378" si="167">IF(N5315="",IF(J5315=0,0,(I5315/J5315)*100),N5315)</f>
        <v>116.66</v>
      </c>
      <c r="P5315" t="s">
        <v>17</v>
      </c>
      <c r="Q5315" s="1">
        <v>41381</v>
      </c>
      <c r="R5315" t="str">
        <f>VLOOKUP(B5315,[1]data!$A$2:$E$764,5,0)</f>
        <v>Kolkata</v>
      </c>
      <c r="S5315" t="str">
        <f>VLOOKUP($B5315,[1]data!$A$1:$I$764,6,0)</f>
        <v>Kolkata Knight Riders</v>
      </c>
      <c r="T5315" t="str">
        <f>VLOOKUP($B5315,[1]data!$A$1:$I$764,7,0)</f>
        <v>Chennai Super Kings</v>
      </c>
      <c r="U5315" t="str">
        <f>VLOOKUP($B5315,[1]data!$A$1:$I$764,9,0)</f>
        <v>Chennai Super Kings</v>
      </c>
    </row>
    <row r="5316" spans="1:21" x14ac:dyDescent="0.3">
      <c r="A5316">
        <v>2013</v>
      </c>
      <c r="B5316" t="s">
        <v>3194</v>
      </c>
      <c r="C5316" s="1">
        <v>41381</v>
      </c>
      <c r="D5316" t="s">
        <v>1004</v>
      </c>
      <c r="E5316" t="s">
        <v>15</v>
      </c>
      <c r="F5316">
        <v>1190</v>
      </c>
      <c r="G5316" t="s">
        <v>1040</v>
      </c>
      <c r="H5316">
        <v>0</v>
      </c>
      <c r="I5316">
        <f t="shared" si="166"/>
        <v>0</v>
      </c>
      <c r="J5316">
        <v>1</v>
      </c>
      <c r="K5316">
        <v>1</v>
      </c>
      <c r="L5316">
        <v>0</v>
      </c>
      <c r="M5316">
        <v>0</v>
      </c>
      <c r="N5316">
        <v>0</v>
      </c>
      <c r="O5316">
        <f t="shared" si="167"/>
        <v>0</v>
      </c>
      <c r="P5316" t="s">
        <v>40</v>
      </c>
      <c r="Q5316" s="1">
        <v>41381</v>
      </c>
      <c r="R5316" t="str">
        <f>VLOOKUP(B5316,[1]data!$A$2:$E$764,5,0)</f>
        <v>Kolkata</v>
      </c>
      <c r="S5316" t="str">
        <f>VLOOKUP($B5316,[1]data!$A$1:$I$764,6,0)</f>
        <v>Kolkata Knight Riders</v>
      </c>
      <c r="T5316" t="str">
        <f>VLOOKUP($B5316,[1]data!$A$1:$I$764,7,0)</f>
        <v>Chennai Super Kings</v>
      </c>
      <c r="U5316" t="str">
        <f>VLOOKUP($B5316,[1]data!$A$1:$I$764,9,0)</f>
        <v>Chennai Super Kings</v>
      </c>
    </row>
    <row r="5317" spans="1:21" x14ac:dyDescent="0.3">
      <c r="A5317">
        <v>2013</v>
      </c>
      <c r="B5317" t="s">
        <v>3194</v>
      </c>
      <c r="C5317" s="1">
        <v>41381</v>
      </c>
      <c r="D5317" t="s">
        <v>1004</v>
      </c>
      <c r="E5317" t="s">
        <v>2809</v>
      </c>
      <c r="F5317">
        <v>1267</v>
      </c>
      <c r="G5317" t="s">
        <v>2242</v>
      </c>
      <c r="H5317">
        <v>37</v>
      </c>
      <c r="I5317">
        <f t="shared" si="166"/>
        <v>37</v>
      </c>
      <c r="J5317">
        <v>37</v>
      </c>
      <c r="K5317">
        <v>54</v>
      </c>
      <c r="L5317">
        <v>3</v>
      </c>
      <c r="M5317">
        <v>1</v>
      </c>
      <c r="N5317">
        <v>100</v>
      </c>
      <c r="O5317">
        <f t="shared" si="167"/>
        <v>100</v>
      </c>
      <c r="P5317" t="s">
        <v>17</v>
      </c>
      <c r="Q5317" s="1">
        <v>41381</v>
      </c>
      <c r="R5317" t="str">
        <f>VLOOKUP(B5317,[1]data!$A$2:$E$764,5,0)</f>
        <v>Kolkata</v>
      </c>
      <c r="S5317" t="str">
        <f>VLOOKUP($B5317,[1]data!$A$1:$I$764,6,0)</f>
        <v>Kolkata Knight Riders</v>
      </c>
      <c r="T5317" t="str">
        <f>VLOOKUP($B5317,[1]data!$A$1:$I$764,7,0)</f>
        <v>Chennai Super Kings</v>
      </c>
      <c r="U5317" t="str">
        <f>VLOOKUP($B5317,[1]data!$A$1:$I$764,9,0)</f>
        <v>Chennai Super Kings</v>
      </c>
    </row>
    <row r="5318" spans="1:21" x14ac:dyDescent="0.3">
      <c r="A5318">
        <v>2013</v>
      </c>
      <c r="B5318" t="s">
        <v>3194</v>
      </c>
      <c r="C5318" s="1">
        <v>41381</v>
      </c>
      <c r="D5318" t="s">
        <v>1004</v>
      </c>
      <c r="E5318" t="s">
        <v>3050</v>
      </c>
      <c r="F5318">
        <v>1281</v>
      </c>
      <c r="G5318" t="s">
        <v>3200</v>
      </c>
      <c r="H5318">
        <v>1</v>
      </c>
      <c r="I5318">
        <f t="shared" si="166"/>
        <v>1</v>
      </c>
      <c r="J5318">
        <v>8</v>
      </c>
      <c r="K5318">
        <v>15</v>
      </c>
      <c r="L5318">
        <v>0</v>
      </c>
      <c r="M5318">
        <v>0</v>
      </c>
      <c r="N5318">
        <v>12.5</v>
      </c>
      <c r="O5318">
        <f t="shared" si="167"/>
        <v>12.5</v>
      </c>
      <c r="P5318" t="s">
        <v>17</v>
      </c>
      <c r="Q5318" s="1">
        <v>41381</v>
      </c>
      <c r="R5318" t="str">
        <f>VLOOKUP(B5318,[1]data!$A$2:$E$764,5,0)</f>
        <v>Kolkata</v>
      </c>
      <c r="S5318" t="str">
        <f>VLOOKUP($B5318,[1]data!$A$1:$I$764,6,0)</f>
        <v>Kolkata Knight Riders</v>
      </c>
      <c r="T5318" t="str">
        <f>VLOOKUP($B5318,[1]data!$A$1:$I$764,7,0)</f>
        <v>Chennai Super Kings</v>
      </c>
      <c r="U5318" t="str">
        <f>VLOOKUP($B5318,[1]data!$A$1:$I$764,9,0)</f>
        <v>Chennai Super Kings</v>
      </c>
    </row>
    <row r="5319" spans="1:21" x14ac:dyDescent="0.3">
      <c r="A5319">
        <v>2013</v>
      </c>
      <c r="B5319" t="s">
        <v>3194</v>
      </c>
      <c r="C5319" s="1">
        <v>41381</v>
      </c>
      <c r="D5319" t="s">
        <v>1004</v>
      </c>
      <c r="E5319" t="s">
        <v>74</v>
      </c>
      <c r="F5319">
        <v>1010</v>
      </c>
      <c r="G5319" t="s">
        <v>1040</v>
      </c>
      <c r="H5319">
        <v>12</v>
      </c>
      <c r="I5319">
        <f t="shared" si="166"/>
        <v>12</v>
      </c>
      <c r="J5319">
        <v>9</v>
      </c>
      <c r="K5319">
        <v>13</v>
      </c>
      <c r="L5319">
        <v>2</v>
      </c>
      <c r="M5319">
        <v>0</v>
      </c>
      <c r="N5319">
        <v>133.33000000000001</v>
      </c>
      <c r="O5319">
        <f t="shared" si="167"/>
        <v>133.33000000000001</v>
      </c>
      <c r="P5319" t="s">
        <v>20</v>
      </c>
      <c r="Q5319" s="1">
        <v>41381</v>
      </c>
      <c r="R5319" t="str">
        <f>VLOOKUP(B5319,[1]data!$A$2:$E$764,5,0)</f>
        <v>Kolkata</v>
      </c>
      <c r="S5319" t="str">
        <f>VLOOKUP($B5319,[1]data!$A$1:$I$764,6,0)</f>
        <v>Kolkata Knight Riders</v>
      </c>
      <c r="T5319" t="str">
        <f>VLOOKUP($B5319,[1]data!$A$1:$I$764,7,0)</f>
        <v>Chennai Super Kings</v>
      </c>
      <c r="U5319" t="str">
        <f>VLOOKUP($B5319,[1]data!$A$1:$I$764,9,0)</f>
        <v>Chennai Super Kings</v>
      </c>
    </row>
    <row r="5320" spans="1:21" x14ac:dyDescent="0.3">
      <c r="A5320">
        <v>2013</v>
      </c>
      <c r="B5320" t="s">
        <v>3194</v>
      </c>
      <c r="C5320" s="1">
        <v>41381</v>
      </c>
      <c r="D5320" t="s">
        <v>1004</v>
      </c>
      <c r="E5320" t="s">
        <v>3201</v>
      </c>
      <c r="F5320">
        <v>1297</v>
      </c>
      <c r="G5320" t="s">
        <v>3202</v>
      </c>
      <c r="H5320">
        <v>2</v>
      </c>
      <c r="I5320">
        <f t="shared" si="166"/>
        <v>2</v>
      </c>
      <c r="J5320">
        <v>8</v>
      </c>
      <c r="K5320">
        <v>8</v>
      </c>
      <c r="L5320">
        <v>0</v>
      </c>
      <c r="M5320">
        <v>0</v>
      </c>
      <c r="N5320">
        <v>25</v>
      </c>
      <c r="O5320">
        <f t="shared" si="167"/>
        <v>25</v>
      </c>
      <c r="P5320" t="s">
        <v>17</v>
      </c>
      <c r="Q5320" s="1">
        <v>41381</v>
      </c>
      <c r="R5320" t="str">
        <f>VLOOKUP(B5320,[1]data!$A$2:$E$764,5,0)</f>
        <v>Kolkata</v>
      </c>
      <c r="S5320" t="str">
        <f>VLOOKUP($B5320,[1]data!$A$1:$I$764,6,0)</f>
        <v>Kolkata Knight Riders</v>
      </c>
      <c r="T5320" t="str">
        <f>VLOOKUP($B5320,[1]data!$A$1:$I$764,7,0)</f>
        <v>Chennai Super Kings</v>
      </c>
      <c r="U5320" t="str">
        <f>VLOOKUP($B5320,[1]data!$A$1:$I$764,9,0)</f>
        <v>Chennai Super Kings</v>
      </c>
    </row>
    <row r="5321" spans="1:21" x14ac:dyDescent="0.3">
      <c r="A5321">
        <v>2013</v>
      </c>
      <c r="B5321" t="s">
        <v>3194</v>
      </c>
      <c r="C5321" s="1">
        <v>41381</v>
      </c>
      <c r="D5321" t="s">
        <v>1004</v>
      </c>
      <c r="E5321" t="s">
        <v>2793</v>
      </c>
      <c r="F5321">
        <v>1265</v>
      </c>
      <c r="G5321" t="s">
        <v>26</v>
      </c>
      <c r="H5321">
        <v>19</v>
      </c>
      <c r="I5321">
        <f t="shared" si="166"/>
        <v>19</v>
      </c>
      <c r="J5321">
        <v>15</v>
      </c>
      <c r="K5321">
        <v>24</v>
      </c>
      <c r="L5321">
        <v>0</v>
      </c>
      <c r="M5321">
        <v>1</v>
      </c>
      <c r="N5321">
        <v>126.66</v>
      </c>
      <c r="O5321">
        <f t="shared" si="167"/>
        <v>126.66</v>
      </c>
      <c r="P5321" t="s">
        <v>17</v>
      </c>
      <c r="Q5321" s="1">
        <v>41381</v>
      </c>
      <c r="R5321" t="str">
        <f>VLOOKUP(B5321,[1]data!$A$2:$E$764,5,0)</f>
        <v>Kolkata</v>
      </c>
      <c r="S5321" t="str">
        <f>VLOOKUP($B5321,[1]data!$A$1:$I$764,6,0)</f>
        <v>Kolkata Knight Riders</v>
      </c>
      <c r="T5321" t="str">
        <f>VLOOKUP($B5321,[1]data!$A$1:$I$764,7,0)</f>
        <v>Chennai Super Kings</v>
      </c>
      <c r="U5321" t="str">
        <f>VLOOKUP($B5321,[1]data!$A$1:$I$764,9,0)</f>
        <v>Chennai Super Kings</v>
      </c>
    </row>
    <row r="5322" spans="1:21" x14ac:dyDescent="0.3">
      <c r="A5322">
        <v>2013</v>
      </c>
      <c r="B5322" t="s">
        <v>3194</v>
      </c>
      <c r="C5322" s="1">
        <v>41381</v>
      </c>
      <c r="D5322" t="s">
        <v>1004</v>
      </c>
      <c r="E5322" t="s">
        <v>293</v>
      </c>
      <c r="F5322">
        <v>1028</v>
      </c>
      <c r="G5322" t="s">
        <v>26</v>
      </c>
      <c r="H5322">
        <v>4</v>
      </c>
      <c r="I5322">
        <f t="shared" si="166"/>
        <v>4</v>
      </c>
      <c r="J5322">
        <v>1</v>
      </c>
      <c r="K5322">
        <v>1</v>
      </c>
      <c r="L5322">
        <v>1</v>
      </c>
      <c r="M5322">
        <v>0</v>
      </c>
      <c r="N5322">
        <v>400</v>
      </c>
      <c r="O5322">
        <f t="shared" si="167"/>
        <v>400</v>
      </c>
      <c r="P5322" t="s">
        <v>17</v>
      </c>
      <c r="Q5322" s="1">
        <v>41381</v>
      </c>
      <c r="R5322" t="str">
        <f>VLOOKUP(B5322,[1]data!$A$2:$E$764,5,0)</f>
        <v>Kolkata</v>
      </c>
      <c r="S5322" t="str">
        <f>VLOOKUP($B5322,[1]data!$A$1:$I$764,6,0)</f>
        <v>Kolkata Knight Riders</v>
      </c>
      <c r="T5322" t="str">
        <f>VLOOKUP($B5322,[1]data!$A$1:$I$764,7,0)</f>
        <v>Chennai Super Kings</v>
      </c>
      <c r="U5322" t="str">
        <f>VLOOKUP($B5322,[1]data!$A$1:$I$764,9,0)</f>
        <v>Chennai Super Kings</v>
      </c>
    </row>
    <row r="5323" spans="1:21" x14ac:dyDescent="0.3">
      <c r="A5323">
        <v>2013</v>
      </c>
      <c r="B5323" t="s">
        <v>3194</v>
      </c>
      <c r="C5323" s="1">
        <v>41381</v>
      </c>
      <c r="D5323" t="s">
        <v>1004</v>
      </c>
      <c r="E5323" t="s">
        <v>536</v>
      </c>
      <c r="F5323">
        <v>1099</v>
      </c>
      <c r="G5323" t="s">
        <v>3203</v>
      </c>
      <c r="H5323">
        <v>30</v>
      </c>
      <c r="I5323">
        <f t="shared" si="166"/>
        <v>30</v>
      </c>
      <c r="J5323">
        <v>24</v>
      </c>
      <c r="K5323">
        <v>42</v>
      </c>
      <c r="L5323">
        <v>3</v>
      </c>
      <c r="M5323">
        <v>0</v>
      </c>
      <c r="N5323">
        <v>125</v>
      </c>
      <c r="O5323">
        <f t="shared" si="167"/>
        <v>125</v>
      </c>
      <c r="P5323" t="s">
        <v>17</v>
      </c>
      <c r="Q5323" s="1">
        <v>41381</v>
      </c>
      <c r="R5323" t="str">
        <f>VLOOKUP(B5323,[1]data!$A$2:$E$764,5,0)</f>
        <v>Kolkata</v>
      </c>
      <c r="S5323" t="str">
        <f>VLOOKUP($B5323,[1]data!$A$1:$I$764,6,0)</f>
        <v>Kolkata Knight Riders</v>
      </c>
      <c r="T5323" t="str">
        <f>VLOOKUP($B5323,[1]data!$A$1:$I$764,7,0)</f>
        <v>Chennai Super Kings</v>
      </c>
      <c r="U5323" t="str">
        <f>VLOOKUP($B5323,[1]data!$A$1:$I$764,9,0)</f>
        <v>Chennai Super Kings</v>
      </c>
    </row>
    <row r="5324" spans="1:21" x14ac:dyDescent="0.3">
      <c r="A5324">
        <v>2013</v>
      </c>
      <c r="B5324" t="s">
        <v>3194</v>
      </c>
      <c r="C5324" s="1">
        <v>41381</v>
      </c>
      <c r="D5324" t="s">
        <v>1004</v>
      </c>
      <c r="E5324" t="s">
        <v>870</v>
      </c>
      <c r="F5324">
        <v>1073</v>
      </c>
      <c r="G5324" t="s">
        <v>1524</v>
      </c>
      <c r="H5324">
        <v>7</v>
      </c>
      <c r="I5324">
        <f t="shared" si="166"/>
        <v>7</v>
      </c>
      <c r="J5324">
        <v>13</v>
      </c>
      <c r="K5324">
        <v>21</v>
      </c>
      <c r="L5324">
        <v>0</v>
      </c>
      <c r="M5324">
        <v>0</v>
      </c>
      <c r="N5324">
        <v>53.84</v>
      </c>
      <c r="O5324">
        <f t="shared" si="167"/>
        <v>53.84</v>
      </c>
      <c r="P5324" t="s">
        <v>17</v>
      </c>
      <c r="Q5324" s="1">
        <v>41381</v>
      </c>
      <c r="R5324" t="str">
        <f>VLOOKUP(B5324,[1]data!$A$2:$E$764,5,0)</f>
        <v>Kolkata</v>
      </c>
      <c r="S5324" t="str">
        <f>VLOOKUP($B5324,[1]data!$A$1:$I$764,6,0)</f>
        <v>Kolkata Knight Riders</v>
      </c>
      <c r="T5324" t="str">
        <f>VLOOKUP($B5324,[1]data!$A$1:$I$764,7,0)</f>
        <v>Chennai Super Kings</v>
      </c>
      <c r="U5324" t="str">
        <f>VLOOKUP($B5324,[1]data!$A$1:$I$764,9,0)</f>
        <v>Chennai Super Kings</v>
      </c>
    </row>
    <row r="5325" spans="1:21" x14ac:dyDescent="0.3">
      <c r="A5325">
        <v>2013</v>
      </c>
      <c r="B5325" t="s">
        <v>3194</v>
      </c>
      <c r="C5325" s="1">
        <v>41381</v>
      </c>
      <c r="D5325" t="s">
        <v>1004</v>
      </c>
      <c r="E5325" t="s">
        <v>2117</v>
      </c>
      <c r="F5325">
        <v>1203</v>
      </c>
      <c r="G5325" t="s">
        <v>2320</v>
      </c>
      <c r="H5325">
        <v>2</v>
      </c>
      <c r="I5325">
        <f t="shared" si="166"/>
        <v>2</v>
      </c>
      <c r="J5325">
        <v>4</v>
      </c>
      <c r="K5325">
        <v>5</v>
      </c>
      <c r="L5325">
        <v>0</v>
      </c>
      <c r="M5325">
        <v>0</v>
      </c>
      <c r="N5325">
        <v>50</v>
      </c>
      <c r="O5325">
        <f t="shared" si="167"/>
        <v>50</v>
      </c>
      <c r="P5325" t="s">
        <v>17</v>
      </c>
      <c r="Q5325" s="1">
        <v>41381</v>
      </c>
      <c r="R5325" t="str">
        <f>VLOOKUP(B5325,[1]data!$A$2:$E$764,5,0)</f>
        <v>Kolkata</v>
      </c>
      <c r="S5325" t="str">
        <f>VLOOKUP($B5325,[1]data!$A$1:$I$764,6,0)</f>
        <v>Kolkata Knight Riders</v>
      </c>
      <c r="T5325" t="str">
        <f>VLOOKUP($B5325,[1]data!$A$1:$I$764,7,0)</f>
        <v>Chennai Super Kings</v>
      </c>
      <c r="U5325" t="str">
        <f>VLOOKUP($B5325,[1]data!$A$1:$I$764,9,0)</f>
        <v>Chennai Super Kings</v>
      </c>
    </row>
    <row r="5326" spans="1:21" x14ac:dyDescent="0.3">
      <c r="A5326">
        <v>2013</v>
      </c>
      <c r="B5326" t="s">
        <v>3204</v>
      </c>
      <c r="C5326" s="1">
        <v>41381</v>
      </c>
      <c r="D5326" t="s">
        <v>1565</v>
      </c>
      <c r="E5326" t="s">
        <v>1393</v>
      </c>
      <c r="F5326">
        <v>1169</v>
      </c>
      <c r="G5326" t="s">
        <v>3068</v>
      </c>
      <c r="H5326">
        <v>27</v>
      </c>
      <c r="I5326">
        <f t="shared" si="166"/>
        <v>27</v>
      </c>
      <c r="J5326">
        <v>29</v>
      </c>
      <c r="K5326">
        <v>47</v>
      </c>
      <c r="L5326">
        <v>2</v>
      </c>
      <c r="M5326">
        <v>0</v>
      </c>
      <c r="N5326">
        <v>93.1</v>
      </c>
      <c r="O5326">
        <f t="shared" si="167"/>
        <v>93.1</v>
      </c>
      <c r="P5326" t="s">
        <v>17</v>
      </c>
      <c r="Q5326" s="1">
        <v>41381</v>
      </c>
      <c r="R5326" t="str">
        <f>VLOOKUP(B5326,[1]data!$A$2:$E$764,5,0)</f>
        <v>Bengaluru</v>
      </c>
      <c r="S5326" t="str">
        <f>VLOOKUP($B5326,[1]data!$A$1:$I$764,6,0)</f>
        <v>Royal Challengers Bangalore</v>
      </c>
      <c r="T5326" t="str">
        <f>VLOOKUP($B5326,[1]data!$A$1:$I$764,7,0)</f>
        <v>Rajasthan Royals</v>
      </c>
      <c r="U5326" t="str">
        <f>VLOOKUP($B5326,[1]data!$A$1:$I$764,9,0)</f>
        <v>Royal Challengers Bangalore</v>
      </c>
    </row>
    <row r="5327" spans="1:21" x14ac:dyDescent="0.3">
      <c r="A5327">
        <v>2013</v>
      </c>
      <c r="B5327" t="s">
        <v>3204</v>
      </c>
      <c r="C5327" s="1">
        <v>41381</v>
      </c>
      <c r="D5327" t="s">
        <v>1565</v>
      </c>
      <c r="E5327" t="s">
        <v>3205</v>
      </c>
      <c r="F5327">
        <v>1298</v>
      </c>
      <c r="G5327" t="s">
        <v>3206</v>
      </c>
      <c r="H5327">
        <v>0</v>
      </c>
      <c r="I5327">
        <f t="shared" si="166"/>
        <v>0</v>
      </c>
      <c r="J5327">
        <v>1</v>
      </c>
      <c r="K5327">
        <v>3</v>
      </c>
      <c r="L5327">
        <v>0</v>
      </c>
      <c r="M5327">
        <v>0</v>
      </c>
      <c r="N5327">
        <v>0</v>
      </c>
      <c r="O5327">
        <f t="shared" si="167"/>
        <v>0</v>
      </c>
      <c r="P5327" t="s">
        <v>17</v>
      </c>
      <c r="Q5327" s="1">
        <v>41381</v>
      </c>
      <c r="R5327" t="str">
        <f>VLOOKUP(B5327,[1]data!$A$2:$E$764,5,0)</f>
        <v>Bengaluru</v>
      </c>
      <c r="S5327" t="str">
        <f>VLOOKUP($B5327,[1]data!$A$1:$I$764,6,0)</f>
        <v>Royal Challengers Bangalore</v>
      </c>
      <c r="T5327" t="str">
        <f>VLOOKUP($B5327,[1]data!$A$1:$I$764,7,0)</f>
        <v>Rajasthan Royals</v>
      </c>
      <c r="U5327" t="str">
        <f>VLOOKUP($B5327,[1]data!$A$1:$I$764,9,0)</f>
        <v>Royal Challengers Bangalore</v>
      </c>
    </row>
    <row r="5328" spans="1:21" x14ac:dyDescent="0.3">
      <c r="A5328">
        <v>2013</v>
      </c>
      <c r="B5328" t="s">
        <v>3204</v>
      </c>
      <c r="C5328" s="1">
        <v>41381</v>
      </c>
      <c r="D5328" t="s">
        <v>1565</v>
      </c>
      <c r="E5328" t="s">
        <v>116</v>
      </c>
      <c r="F5328">
        <v>1064</v>
      </c>
      <c r="G5328" t="s">
        <v>1786</v>
      </c>
      <c r="H5328">
        <v>2</v>
      </c>
      <c r="I5328">
        <f t="shared" si="166"/>
        <v>2</v>
      </c>
      <c r="J5328">
        <v>7</v>
      </c>
      <c r="K5328">
        <v>12</v>
      </c>
      <c r="L5328">
        <v>0</v>
      </c>
      <c r="M5328">
        <v>0</v>
      </c>
      <c r="N5328">
        <v>28.57</v>
      </c>
      <c r="O5328">
        <f t="shared" si="167"/>
        <v>28.57</v>
      </c>
      <c r="P5328" t="s">
        <v>17</v>
      </c>
      <c r="Q5328" s="1">
        <v>41381</v>
      </c>
      <c r="R5328" t="str">
        <f>VLOOKUP(B5328,[1]data!$A$2:$E$764,5,0)</f>
        <v>Bengaluru</v>
      </c>
      <c r="S5328" t="str">
        <f>VLOOKUP($B5328,[1]data!$A$1:$I$764,6,0)</f>
        <v>Royal Challengers Bangalore</v>
      </c>
      <c r="T5328" t="str">
        <f>VLOOKUP($B5328,[1]data!$A$1:$I$764,7,0)</f>
        <v>Rajasthan Royals</v>
      </c>
      <c r="U5328" t="str">
        <f>VLOOKUP($B5328,[1]data!$A$1:$I$764,9,0)</f>
        <v>Royal Challengers Bangalore</v>
      </c>
    </row>
    <row r="5329" spans="1:21" x14ac:dyDescent="0.3">
      <c r="A5329">
        <v>2013</v>
      </c>
      <c r="B5329" t="s">
        <v>3204</v>
      </c>
      <c r="C5329" s="1">
        <v>41381</v>
      </c>
      <c r="D5329" t="s">
        <v>1565</v>
      </c>
      <c r="E5329" t="s">
        <v>1453</v>
      </c>
      <c r="F5329">
        <v>1183</v>
      </c>
      <c r="G5329" t="s">
        <v>2848</v>
      </c>
      <c r="H5329">
        <v>1</v>
      </c>
      <c r="I5329">
        <f t="shared" si="166"/>
        <v>1</v>
      </c>
      <c r="J5329">
        <v>7</v>
      </c>
      <c r="K5329">
        <v>7</v>
      </c>
      <c r="L5329">
        <v>0</v>
      </c>
      <c r="M5329">
        <v>0</v>
      </c>
      <c r="N5329">
        <v>14.28</v>
      </c>
      <c r="O5329">
        <f t="shared" si="167"/>
        <v>14.28</v>
      </c>
      <c r="P5329" t="s">
        <v>17</v>
      </c>
      <c r="Q5329" s="1">
        <v>41381</v>
      </c>
      <c r="R5329" t="str">
        <f>VLOOKUP(B5329,[1]data!$A$2:$E$764,5,0)</f>
        <v>Bengaluru</v>
      </c>
      <c r="S5329" t="str">
        <f>VLOOKUP($B5329,[1]data!$A$1:$I$764,6,0)</f>
        <v>Royal Challengers Bangalore</v>
      </c>
      <c r="T5329" t="str">
        <f>VLOOKUP($B5329,[1]data!$A$1:$I$764,7,0)</f>
        <v>Rajasthan Royals</v>
      </c>
      <c r="U5329" t="str">
        <f>VLOOKUP($B5329,[1]data!$A$1:$I$764,9,0)</f>
        <v>Royal Challengers Bangalore</v>
      </c>
    </row>
    <row r="5330" spans="1:21" x14ac:dyDescent="0.3">
      <c r="A5330">
        <v>2013</v>
      </c>
      <c r="B5330" t="s">
        <v>3204</v>
      </c>
      <c r="C5330" s="1">
        <v>41381</v>
      </c>
      <c r="D5330" t="s">
        <v>1565</v>
      </c>
      <c r="E5330" t="s">
        <v>1146</v>
      </c>
      <c r="F5330">
        <v>1132</v>
      </c>
      <c r="G5330" t="s">
        <v>2425</v>
      </c>
      <c r="H5330">
        <v>7</v>
      </c>
      <c r="I5330">
        <f t="shared" si="166"/>
        <v>7</v>
      </c>
      <c r="J5330">
        <v>11</v>
      </c>
      <c r="K5330">
        <v>8</v>
      </c>
      <c r="L5330">
        <v>1</v>
      </c>
      <c r="M5330">
        <v>0</v>
      </c>
      <c r="N5330">
        <v>63.63</v>
      </c>
      <c r="O5330">
        <f t="shared" si="167"/>
        <v>63.63</v>
      </c>
      <c r="P5330" t="s">
        <v>17</v>
      </c>
      <c r="Q5330" s="1">
        <v>41381</v>
      </c>
      <c r="R5330" t="str">
        <f>VLOOKUP(B5330,[1]data!$A$2:$E$764,5,0)</f>
        <v>Bengaluru</v>
      </c>
      <c r="S5330" t="str">
        <f>VLOOKUP($B5330,[1]data!$A$1:$I$764,6,0)</f>
        <v>Royal Challengers Bangalore</v>
      </c>
      <c r="T5330" t="str">
        <f>VLOOKUP($B5330,[1]data!$A$1:$I$764,7,0)</f>
        <v>Rajasthan Royals</v>
      </c>
      <c r="U5330" t="str">
        <f>VLOOKUP($B5330,[1]data!$A$1:$I$764,9,0)</f>
        <v>Royal Challengers Bangalore</v>
      </c>
    </row>
    <row r="5331" spans="1:21" x14ac:dyDescent="0.3">
      <c r="A5331">
        <v>2013</v>
      </c>
      <c r="B5331" t="s">
        <v>3204</v>
      </c>
      <c r="C5331" s="1">
        <v>41381</v>
      </c>
      <c r="D5331" t="s">
        <v>1565</v>
      </c>
      <c r="E5331" t="s">
        <v>100</v>
      </c>
      <c r="F5331">
        <v>1090</v>
      </c>
      <c r="G5331" t="s">
        <v>26</v>
      </c>
      <c r="H5331">
        <v>1</v>
      </c>
      <c r="I5331">
        <f t="shared" si="166"/>
        <v>1</v>
      </c>
      <c r="J5331">
        <v>1</v>
      </c>
      <c r="K5331">
        <v>4</v>
      </c>
      <c r="L5331">
        <v>0</v>
      </c>
      <c r="M5331">
        <v>0</v>
      </c>
      <c r="N5331">
        <v>100</v>
      </c>
      <c r="O5331">
        <f t="shared" si="167"/>
        <v>100</v>
      </c>
      <c r="P5331" t="s">
        <v>17</v>
      </c>
      <c r="Q5331" s="1">
        <v>41381</v>
      </c>
      <c r="R5331" t="str">
        <f>VLOOKUP(B5331,[1]data!$A$2:$E$764,5,0)</f>
        <v>Bengaluru</v>
      </c>
      <c r="S5331" t="str">
        <f>VLOOKUP($B5331,[1]data!$A$1:$I$764,6,0)</f>
        <v>Royal Challengers Bangalore</v>
      </c>
      <c r="T5331" t="str">
        <f>VLOOKUP($B5331,[1]data!$A$1:$I$764,7,0)</f>
        <v>Rajasthan Royals</v>
      </c>
      <c r="U5331" t="str">
        <f>VLOOKUP($B5331,[1]data!$A$1:$I$764,9,0)</f>
        <v>Royal Challengers Bangalore</v>
      </c>
    </row>
    <row r="5332" spans="1:21" x14ac:dyDescent="0.3">
      <c r="A5332">
        <v>2013</v>
      </c>
      <c r="B5332" t="s">
        <v>3204</v>
      </c>
      <c r="C5332" s="1">
        <v>41381</v>
      </c>
      <c r="D5332" t="s">
        <v>1565</v>
      </c>
      <c r="E5332" t="s">
        <v>144</v>
      </c>
      <c r="F5332">
        <v>1007</v>
      </c>
      <c r="G5332" t="s">
        <v>3207</v>
      </c>
      <c r="H5332">
        <v>1</v>
      </c>
      <c r="I5332">
        <f t="shared" si="166"/>
        <v>1</v>
      </c>
      <c r="J5332">
        <v>1</v>
      </c>
      <c r="K5332">
        <v>3</v>
      </c>
      <c r="L5332">
        <v>0</v>
      </c>
      <c r="M5332">
        <v>0</v>
      </c>
      <c r="N5332">
        <v>100</v>
      </c>
      <c r="O5332">
        <f t="shared" si="167"/>
        <v>100</v>
      </c>
      <c r="P5332" t="s">
        <v>17</v>
      </c>
      <c r="Q5332" s="1">
        <v>41381</v>
      </c>
      <c r="R5332" t="str">
        <f>VLOOKUP(B5332,[1]data!$A$2:$E$764,5,0)</f>
        <v>Bengaluru</v>
      </c>
      <c r="S5332" t="str">
        <f>VLOOKUP($B5332,[1]data!$A$1:$I$764,6,0)</f>
        <v>Royal Challengers Bangalore</v>
      </c>
      <c r="T5332" t="str">
        <f>VLOOKUP($B5332,[1]data!$A$1:$I$764,7,0)</f>
        <v>Rajasthan Royals</v>
      </c>
      <c r="U5332" t="str">
        <f>VLOOKUP($B5332,[1]data!$A$1:$I$764,9,0)</f>
        <v>Royal Challengers Bangalore</v>
      </c>
    </row>
    <row r="5333" spans="1:21" x14ac:dyDescent="0.3">
      <c r="A5333">
        <v>2013</v>
      </c>
      <c r="B5333" t="s">
        <v>3204</v>
      </c>
      <c r="C5333" s="1">
        <v>41381</v>
      </c>
      <c r="D5333" t="s">
        <v>1565</v>
      </c>
      <c r="E5333" t="s">
        <v>3208</v>
      </c>
      <c r="F5333">
        <v>1299</v>
      </c>
      <c r="G5333" t="s">
        <v>2425</v>
      </c>
      <c r="H5333">
        <v>11</v>
      </c>
      <c r="I5333">
        <f t="shared" si="166"/>
        <v>11</v>
      </c>
      <c r="J5333">
        <v>9</v>
      </c>
      <c r="K5333">
        <v>12</v>
      </c>
      <c r="L5333">
        <v>2</v>
      </c>
      <c r="M5333">
        <v>0</v>
      </c>
      <c r="N5333">
        <v>122.22</v>
      </c>
      <c r="O5333">
        <f t="shared" si="167"/>
        <v>122.22</v>
      </c>
      <c r="P5333" t="s">
        <v>17</v>
      </c>
      <c r="Q5333" s="1">
        <v>41381</v>
      </c>
      <c r="R5333" t="str">
        <f>VLOOKUP(B5333,[1]data!$A$2:$E$764,5,0)</f>
        <v>Bengaluru</v>
      </c>
      <c r="S5333" t="str">
        <f>VLOOKUP($B5333,[1]data!$A$1:$I$764,6,0)</f>
        <v>Royal Challengers Bangalore</v>
      </c>
      <c r="T5333" t="str">
        <f>VLOOKUP($B5333,[1]data!$A$1:$I$764,7,0)</f>
        <v>Rajasthan Royals</v>
      </c>
      <c r="U5333" t="str">
        <f>VLOOKUP($B5333,[1]data!$A$1:$I$764,9,0)</f>
        <v>Royal Challengers Bangalore</v>
      </c>
    </row>
    <row r="5334" spans="1:21" x14ac:dyDescent="0.3">
      <c r="A5334">
        <v>2013</v>
      </c>
      <c r="B5334" t="s">
        <v>3204</v>
      </c>
      <c r="C5334" s="1">
        <v>41381</v>
      </c>
      <c r="D5334" t="s">
        <v>1565</v>
      </c>
      <c r="E5334" t="s">
        <v>274</v>
      </c>
      <c r="F5334">
        <v>1076</v>
      </c>
      <c r="G5334" t="s">
        <v>3209</v>
      </c>
      <c r="H5334">
        <v>30</v>
      </c>
      <c r="I5334">
        <f t="shared" si="166"/>
        <v>30</v>
      </c>
      <c r="J5334">
        <v>32</v>
      </c>
      <c r="K5334">
        <v>51</v>
      </c>
      <c r="L5334">
        <v>3</v>
      </c>
      <c r="M5334">
        <v>0</v>
      </c>
      <c r="N5334">
        <v>93.75</v>
      </c>
      <c r="O5334">
        <f t="shared" si="167"/>
        <v>93.75</v>
      </c>
      <c r="P5334" t="s">
        <v>20</v>
      </c>
      <c r="Q5334" s="1">
        <v>41381</v>
      </c>
      <c r="R5334" t="str">
        <f>VLOOKUP(B5334,[1]data!$A$2:$E$764,5,0)</f>
        <v>Bengaluru</v>
      </c>
      <c r="S5334" t="str">
        <f>VLOOKUP($B5334,[1]data!$A$1:$I$764,6,0)</f>
        <v>Royal Challengers Bangalore</v>
      </c>
      <c r="T5334" t="str">
        <f>VLOOKUP($B5334,[1]data!$A$1:$I$764,7,0)</f>
        <v>Rajasthan Royals</v>
      </c>
      <c r="U5334" t="str">
        <f>VLOOKUP($B5334,[1]data!$A$1:$I$764,9,0)</f>
        <v>Royal Challengers Bangalore</v>
      </c>
    </row>
    <row r="5335" spans="1:21" x14ac:dyDescent="0.3">
      <c r="A5335">
        <v>2013</v>
      </c>
      <c r="B5335" t="s">
        <v>3204</v>
      </c>
      <c r="C5335" s="1">
        <v>41381</v>
      </c>
      <c r="D5335" t="s">
        <v>1565</v>
      </c>
      <c r="E5335" t="s">
        <v>2067</v>
      </c>
      <c r="F5335">
        <v>1198</v>
      </c>
      <c r="G5335" t="s">
        <v>1576</v>
      </c>
      <c r="H5335">
        <v>34</v>
      </c>
      <c r="I5335">
        <f t="shared" si="166"/>
        <v>34</v>
      </c>
      <c r="J5335">
        <v>24</v>
      </c>
      <c r="K5335">
        <v>30</v>
      </c>
      <c r="L5335">
        <v>4</v>
      </c>
      <c r="M5335">
        <v>1</v>
      </c>
      <c r="N5335">
        <v>141.66</v>
      </c>
      <c r="O5335">
        <f t="shared" si="167"/>
        <v>141.66</v>
      </c>
      <c r="P5335" t="s">
        <v>20</v>
      </c>
      <c r="Q5335" s="1">
        <v>41381</v>
      </c>
      <c r="R5335" t="str">
        <f>VLOOKUP(B5335,[1]data!$A$2:$E$764,5,0)</f>
        <v>Bengaluru</v>
      </c>
      <c r="S5335" t="str">
        <f>VLOOKUP($B5335,[1]data!$A$1:$I$764,6,0)</f>
        <v>Royal Challengers Bangalore</v>
      </c>
      <c r="T5335" t="str">
        <f>VLOOKUP($B5335,[1]data!$A$1:$I$764,7,0)</f>
        <v>Rajasthan Royals</v>
      </c>
      <c r="U5335" t="str">
        <f>VLOOKUP($B5335,[1]data!$A$1:$I$764,9,0)</f>
        <v>Royal Challengers Bangalore</v>
      </c>
    </row>
    <row r="5336" spans="1:21" x14ac:dyDescent="0.3">
      <c r="A5336">
        <v>2013</v>
      </c>
      <c r="B5336" t="s">
        <v>3204</v>
      </c>
      <c r="C5336" s="1">
        <v>41381</v>
      </c>
      <c r="D5336" t="s">
        <v>1565</v>
      </c>
      <c r="E5336" t="s">
        <v>283</v>
      </c>
      <c r="F5336">
        <v>1111</v>
      </c>
      <c r="G5336" t="s">
        <v>26</v>
      </c>
      <c r="H5336">
        <v>68</v>
      </c>
      <c r="I5336">
        <f t="shared" si="166"/>
        <v>68</v>
      </c>
      <c r="J5336">
        <v>54</v>
      </c>
      <c r="K5336">
        <v>96</v>
      </c>
      <c r="L5336">
        <v>8</v>
      </c>
      <c r="M5336">
        <v>1</v>
      </c>
      <c r="N5336">
        <v>125.92</v>
      </c>
      <c r="O5336">
        <f t="shared" si="167"/>
        <v>125.92</v>
      </c>
      <c r="P5336" t="s">
        <v>17</v>
      </c>
      <c r="Q5336" s="1">
        <v>41381</v>
      </c>
      <c r="R5336" t="str">
        <f>VLOOKUP(B5336,[1]data!$A$2:$E$764,5,0)</f>
        <v>Bengaluru</v>
      </c>
      <c r="S5336" t="str">
        <f>VLOOKUP($B5336,[1]data!$A$1:$I$764,6,0)</f>
        <v>Royal Challengers Bangalore</v>
      </c>
      <c r="T5336" t="str">
        <f>VLOOKUP($B5336,[1]data!$A$1:$I$764,7,0)</f>
        <v>Rajasthan Royals</v>
      </c>
      <c r="U5336" t="str">
        <f>VLOOKUP($B5336,[1]data!$A$1:$I$764,9,0)</f>
        <v>Royal Challengers Bangalore</v>
      </c>
    </row>
    <row r="5337" spans="1:21" x14ac:dyDescent="0.3">
      <c r="A5337">
        <v>2013</v>
      </c>
      <c r="B5337" t="s">
        <v>3204</v>
      </c>
      <c r="C5337" s="1">
        <v>41381</v>
      </c>
      <c r="D5337" t="s">
        <v>1565</v>
      </c>
      <c r="E5337" t="s">
        <v>62</v>
      </c>
      <c r="F5337">
        <v>1182</v>
      </c>
      <c r="G5337" t="s">
        <v>2600</v>
      </c>
      <c r="H5337">
        <v>31</v>
      </c>
      <c r="I5337">
        <f t="shared" si="166"/>
        <v>31</v>
      </c>
      <c r="J5337">
        <v>25</v>
      </c>
      <c r="K5337">
        <v>35</v>
      </c>
      <c r="L5337">
        <v>5</v>
      </c>
      <c r="M5337">
        <v>1</v>
      </c>
      <c r="N5337">
        <v>124</v>
      </c>
      <c r="O5337">
        <f t="shared" si="167"/>
        <v>124</v>
      </c>
      <c r="P5337" t="s">
        <v>17</v>
      </c>
      <c r="Q5337" s="1">
        <v>41381</v>
      </c>
      <c r="R5337" t="str">
        <f>VLOOKUP(B5337,[1]data!$A$2:$E$764,5,0)</f>
        <v>Bengaluru</v>
      </c>
      <c r="S5337" t="str">
        <f>VLOOKUP($B5337,[1]data!$A$1:$I$764,6,0)</f>
        <v>Royal Challengers Bangalore</v>
      </c>
      <c r="T5337" t="str">
        <f>VLOOKUP($B5337,[1]data!$A$1:$I$764,7,0)</f>
        <v>Rajasthan Royals</v>
      </c>
      <c r="U5337" t="str">
        <f>VLOOKUP($B5337,[1]data!$A$1:$I$764,9,0)</f>
        <v>Royal Challengers Bangalore</v>
      </c>
    </row>
    <row r="5338" spans="1:21" x14ac:dyDescent="0.3">
      <c r="A5338">
        <v>2013</v>
      </c>
      <c r="B5338" t="s">
        <v>3204</v>
      </c>
      <c r="C5338" s="1">
        <v>41381</v>
      </c>
      <c r="D5338" t="s">
        <v>1565</v>
      </c>
      <c r="E5338" t="s">
        <v>1839</v>
      </c>
      <c r="F5338">
        <v>1197</v>
      </c>
      <c r="G5338" t="s">
        <v>3210</v>
      </c>
      <c r="H5338">
        <v>4</v>
      </c>
      <c r="I5338">
        <f t="shared" si="166"/>
        <v>4</v>
      </c>
      <c r="J5338">
        <v>4</v>
      </c>
      <c r="K5338">
        <v>9</v>
      </c>
      <c r="L5338">
        <v>0</v>
      </c>
      <c r="M5338">
        <v>0</v>
      </c>
      <c r="N5338">
        <v>100</v>
      </c>
      <c r="O5338">
        <f t="shared" si="167"/>
        <v>100</v>
      </c>
      <c r="P5338" t="s">
        <v>17</v>
      </c>
      <c r="Q5338" s="1">
        <v>41381</v>
      </c>
      <c r="R5338" t="str">
        <f>VLOOKUP(B5338,[1]data!$A$2:$E$764,5,0)</f>
        <v>Bengaluru</v>
      </c>
      <c r="S5338" t="str">
        <f>VLOOKUP($B5338,[1]data!$A$1:$I$764,6,0)</f>
        <v>Royal Challengers Bangalore</v>
      </c>
      <c r="T5338" t="str">
        <f>VLOOKUP($B5338,[1]data!$A$1:$I$764,7,0)</f>
        <v>Rajasthan Royals</v>
      </c>
      <c r="U5338" t="str">
        <f>VLOOKUP($B5338,[1]data!$A$1:$I$764,9,0)</f>
        <v>Royal Challengers Bangalore</v>
      </c>
    </row>
    <row r="5339" spans="1:21" x14ac:dyDescent="0.3">
      <c r="A5339">
        <v>2013</v>
      </c>
      <c r="B5339" t="s">
        <v>3204</v>
      </c>
      <c r="C5339" s="1">
        <v>41381</v>
      </c>
      <c r="D5339" t="s">
        <v>1565</v>
      </c>
      <c r="E5339" t="s">
        <v>34</v>
      </c>
      <c r="F5339">
        <v>1280</v>
      </c>
      <c r="G5339" t="s">
        <v>2928</v>
      </c>
      <c r="H5339">
        <v>4</v>
      </c>
      <c r="I5339">
        <f t="shared" si="166"/>
        <v>4</v>
      </c>
      <c r="J5339">
        <v>9</v>
      </c>
      <c r="K5339">
        <v>10</v>
      </c>
      <c r="L5339">
        <v>0</v>
      </c>
      <c r="M5339">
        <v>0</v>
      </c>
      <c r="N5339">
        <v>44.44</v>
      </c>
      <c r="O5339">
        <f t="shared" si="167"/>
        <v>44.44</v>
      </c>
      <c r="P5339" t="s">
        <v>40</v>
      </c>
      <c r="Q5339" s="1">
        <v>41381</v>
      </c>
      <c r="R5339" t="str">
        <f>VLOOKUP(B5339,[1]data!$A$2:$E$764,5,0)</f>
        <v>Bengaluru</v>
      </c>
      <c r="S5339" t="str">
        <f>VLOOKUP($B5339,[1]data!$A$1:$I$764,6,0)</f>
        <v>Royal Challengers Bangalore</v>
      </c>
      <c r="T5339" t="str">
        <f>VLOOKUP($B5339,[1]data!$A$1:$I$764,7,0)</f>
        <v>Rajasthan Royals</v>
      </c>
      <c r="U5339" t="str">
        <f>VLOOKUP($B5339,[1]data!$A$1:$I$764,9,0)</f>
        <v>Royal Challengers Bangalore</v>
      </c>
    </row>
    <row r="5340" spans="1:21" x14ac:dyDescent="0.3">
      <c r="A5340">
        <v>2013</v>
      </c>
      <c r="B5340" t="s">
        <v>3204</v>
      </c>
      <c r="C5340" s="1">
        <v>41381</v>
      </c>
      <c r="D5340" t="s">
        <v>1565</v>
      </c>
      <c r="E5340" t="s">
        <v>562</v>
      </c>
      <c r="F5340">
        <v>1002</v>
      </c>
      <c r="G5340" t="s">
        <v>3211</v>
      </c>
      <c r="H5340">
        <v>1</v>
      </c>
      <c r="I5340">
        <f t="shared" si="166"/>
        <v>1</v>
      </c>
      <c r="J5340">
        <v>3</v>
      </c>
      <c r="K5340">
        <v>2</v>
      </c>
      <c r="L5340">
        <v>0</v>
      </c>
      <c r="M5340">
        <v>0</v>
      </c>
      <c r="N5340">
        <v>33.33</v>
      </c>
      <c r="O5340">
        <f t="shared" si="167"/>
        <v>33.33</v>
      </c>
      <c r="P5340" t="s">
        <v>17</v>
      </c>
      <c r="Q5340" s="1">
        <v>41381</v>
      </c>
      <c r="R5340" t="str">
        <f>VLOOKUP(B5340,[1]data!$A$2:$E$764,5,0)</f>
        <v>Bengaluru</v>
      </c>
      <c r="S5340" t="str">
        <f>VLOOKUP($B5340,[1]data!$A$1:$I$764,6,0)</f>
        <v>Royal Challengers Bangalore</v>
      </c>
      <c r="T5340" t="str">
        <f>VLOOKUP($B5340,[1]data!$A$1:$I$764,7,0)</f>
        <v>Rajasthan Royals</v>
      </c>
      <c r="U5340" t="str">
        <f>VLOOKUP($B5340,[1]data!$A$1:$I$764,9,0)</f>
        <v>Royal Challengers Bangalore</v>
      </c>
    </row>
    <row r="5341" spans="1:21" x14ac:dyDescent="0.3">
      <c r="A5341">
        <v>2013</v>
      </c>
      <c r="B5341" t="s">
        <v>3204</v>
      </c>
      <c r="C5341" s="1">
        <v>41381</v>
      </c>
      <c r="D5341" t="s">
        <v>1565</v>
      </c>
      <c r="E5341" t="s">
        <v>359</v>
      </c>
      <c r="F5341">
        <v>1053</v>
      </c>
      <c r="G5341" t="s">
        <v>26</v>
      </c>
      <c r="H5341">
        <v>27</v>
      </c>
      <c r="I5341">
        <f t="shared" si="166"/>
        <v>27</v>
      </c>
      <c r="J5341">
        <v>15</v>
      </c>
      <c r="K5341">
        <v>15</v>
      </c>
      <c r="L5341">
        <v>0</v>
      </c>
      <c r="M5341">
        <v>2</v>
      </c>
      <c r="N5341">
        <v>180</v>
      </c>
      <c r="O5341">
        <f t="shared" si="167"/>
        <v>180</v>
      </c>
      <c r="P5341" t="s">
        <v>17</v>
      </c>
      <c r="Q5341" s="1">
        <v>41381</v>
      </c>
      <c r="R5341" t="str">
        <f>VLOOKUP(B5341,[1]data!$A$2:$E$764,5,0)</f>
        <v>Bengaluru</v>
      </c>
      <c r="S5341" t="str">
        <f>VLOOKUP($B5341,[1]data!$A$1:$I$764,6,0)</f>
        <v>Royal Challengers Bangalore</v>
      </c>
      <c r="T5341" t="str">
        <f>VLOOKUP($B5341,[1]data!$A$1:$I$764,7,0)</f>
        <v>Rajasthan Royals</v>
      </c>
      <c r="U5341" t="str">
        <f>VLOOKUP($B5341,[1]data!$A$1:$I$764,9,0)</f>
        <v>Royal Challengers Bangalore</v>
      </c>
    </row>
    <row r="5342" spans="1:21" x14ac:dyDescent="0.3">
      <c r="A5342">
        <v>2013</v>
      </c>
      <c r="B5342" t="s">
        <v>3212</v>
      </c>
      <c r="C5342" s="1">
        <v>41382</v>
      </c>
      <c r="D5342" t="s">
        <v>418</v>
      </c>
      <c r="E5342" t="s">
        <v>1548</v>
      </c>
      <c r="F5342">
        <v>1195</v>
      </c>
      <c r="G5342" t="s">
        <v>2612</v>
      </c>
      <c r="H5342">
        <v>31</v>
      </c>
      <c r="I5342">
        <f t="shared" si="166"/>
        <v>31</v>
      </c>
      <c r="J5342">
        <v>28</v>
      </c>
      <c r="K5342">
        <v>46</v>
      </c>
      <c r="L5342">
        <v>3</v>
      </c>
      <c r="M5342">
        <v>0</v>
      </c>
      <c r="N5342">
        <v>110.71</v>
      </c>
      <c r="O5342">
        <f t="shared" si="167"/>
        <v>110.71</v>
      </c>
      <c r="P5342" t="s">
        <v>20</v>
      </c>
      <c r="Q5342" s="1">
        <v>41382</v>
      </c>
      <c r="R5342" t="str">
        <f>VLOOKUP(B5342,[1]data!$A$2:$E$764,5,0)</f>
        <v>Delhi</v>
      </c>
      <c r="S5342" t="str">
        <f>VLOOKUP($B5342,[1]data!$A$1:$I$764,6,0)</f>
        <v>Delhi Capitals</v>
      </c>
      <c r="T5342" t="str">
        <f>VLOOKUP($B5342,[1]data!$A$1:$I$764,7,0)</f>
        <v>Mumbai Indians</v>
      </c>
      <c r="U5342" t="str">
        <f>VLOOKUP($B5342,[1]data!$A$1:$I$764,9,0)</f>
        <v>Delhi Capitals</v>
      </c>
    </row>
    <row r="5343" spans="1:21" x14ac:dyDescent="0.3">
      <c r="A5343">
        <v>2013</v>
      </c>
      <c r="B5343" t="s">
        <v>3212</v>
      </c>
      <c r="C5343" s="1">
        <v>41382</v>
      </c>
      <c r="D5343" t="s">
        <v>418</v>
      </c>
      <c r="E5343" t="s">
        <v>89</v>
      </c>
      <c r="F5343">
        <v>1045</v>
      </c>
      <c r="G5343" t="s">
        <v>2613</v>
      </c>
      <c r="H5343">
        <v>2</v>
      </c>
      <c r="I5343">
        <f t="shared" si="166"/>
        <v>2</v>
      </c>
      <c r="J5343">
        <v>6</v>
      </c>
      <c r="K5343">
        <v>6</v>
      </c>
      <c r="L5343">
        <v>0</v>
      </c>
      <c r="M5343">
        <v>0</v>
      </c>
      <c r="N5343">
        <v>33.33</v>
      </c>
      <c r="O5343">
        <f t="shared" si="167"/>
        <v>33.33</v>
      </c>
      <c r="P5343" t="s">
        <v>17</v>
      </c>
      <c r="Q5343" s="1">
        <v>41382</v>
      </c>
      <c r="R5343" t="str">
        <f>VLOOKUP(B5343,[1]data!$A$2:$E$764,5,0)</f>
        <v>Delhi</v>
      </c>
      <c r="S5343" t="str">
        <f>VLOOKUP($B5343,[1]data!$A$1:$I$764,6,0)</f>
        <v>Delhi Capitals</v>
      </c>
      <c r="T5343" t="str">
        <f>VLOOKUP($B5343,[1]data!$A$1:$I$764,7,0)</f>
        <v>Mumbai Indians</v>
      </c>
      <c r="U5343" t="str">
        <f>VLOOKUP($B5343,[1]data!$A$1:$I$764,9,0)</f>
        <v>Delhi Capitals</v>
      </c>
    </row>
    <row r="5344" spans="1:21" x14ac:dyDescent="0.3">
      <c r="A5344">
        <v>2013</v>
      </c>
      <c r="B5344" t="s">
        <v>3212</v>
      </c>
      <c r="C5344" s="1">
        <v>41382</v>
      </c>
      <c r="D5344" t="s">
        <v>418</v>
      </c>
      <c r="E5344" t="s">
        <v>159</v>
      </c>
      <c r="F5344">
        <v>1044</v>
      </c>
      <c r="G5344" t="s">
        <v>3213</v>
      </c>
      <c r="H5344">
        <v>6</v>
      </c>
      <c r="I5344">
        <f t="shared" si="166"/>
        <v>6</v>
      </c>
      <c r="J5344">
        <v>11</v>
      </c>
      <c r="K5344">
        <v>13</v>
      </c>
      <c r="L5344">
        <v>1</v>
      </c>
      <c r="M5344">
        <v>0</v>
      </c>
      <c r="N5344">
        <v>54.54</v>
      </c>
      <c r="O5344">
        <f t="shared" si="167"/>
        <v>54.54</v>
      </c>
      <c r="P5344" t="s">
        <v>40</v>
      </c>
      <c r="Q5344" s="1">
        <v>41382</v>
      </c>
      <c r="R5344" t="str">
        <f>VLOOKUP(B5344,[1]data!$A$2:$E$764,5,0)</f>
        <v>Delhi</v>
      </c>
      <c r="S5344" t="str">
        <f>VLOOKUP($B5344,[1]data!$A$1:$I$764,6,0)</f>
        <v>Delhi Capitals</v>
      </c>
      <c r="T5344" t="str">
        <f>VLOOKUP($B5344,[1]data!$A$1:$I$764,7,0)</f>
        <v>Mumbai Indians</v>
      </c>
      <c r="U5344" t="str">
        <f>VLOOKUP($B5344,[1]data!$A$1:$I$764,9,0)</f>
        <v>Delhi Capitals</v>
      </c>
    </row>
    <row r="5345" spans="1:21" x14ac:dyDescent="0.3">
      <c r="A5345">
        <v>2013</v>
      </c>
      <c r="B5345" t="s">
        <v>3212</v>
      </c>
      <c r="C5345" s="1">
        <v>41382</v>
      </c>
      <c r="D5345" t="s">
        <v>418</v>
      </c>
      <c r="E5345" t="s">
        <v>3104</v>
      </c>
      <c r="F5345">
        <v>1290</v>
      </c>
      <c r="G5345" t="s">
        <v>3214</v>
      </c>
      <c r="H5345">
        <v>12</v>
      </c>
      <c r="I5345">
        <f t="shared" si="166"/>
        <v>12</v>
      </c>
      <c r="J5345">
        <v>17</v>
      </c>
      <c r="K5345">
        <v>26</v>
      </c>
      <c r="L5345">
        <v>0</v>
      </c>
      <c r="M5345">
        <v>0</v>
      </c>
      <c r="N5345">
        <v>70.58</v>
      </c>
      <c r="O5345">
        <f t="shared" si="167"/>
        <v>70.58</v>
      </c>
      <c r="P5345" t="s">
        <v>17</v>
      </c>
      <c r="Q5345" s="1">
        <v>41382</v>
      </c>
      <c r="R5345" t="str">
        <f>VLOOKUP(B5345,[1]data!$A$2:$E$764,5,0)</f>
        <v>Delhi</v>
      </c>
      <c r="S5345" t="str">
        <f>VLOOKUP($B5345,[1]data!$A$1:$I$764,6,0)</f>
        <v>Delhi Capitals</v>
      </c>
      <c r="T5345" t="str">
        <f>VLOOKUP($B5345,[1]data!$A$1:$I$764,7,0)</f>
        <v>Mumbai Indians</v>
      </c>
      <c r="U5345" t="str">
        <f>VLOOKUP($B5345,[1]data!$A$1:$I$764,9,0)</f>
        <v>Delhi Capitals</v>
      </c>
    </row>
    <row r="5346" spans="1:21" x14ac:dyDescent="0.3">
      <c r="A5346">
        <v>2013</v>
      </c>
      <c r="B5346" t="s">
        <v>3212</v>
      </c>
      <c r="C5346" s="1">
        <v>41382</v>
      </c>
      <c r="D5346" t="s">
        <v>418</v>
      </c>
      <c r="E5346" t="s">
        <v>2018</v>
      </c>
      <c r="F5346">
        <v>1187</v>
      </c>
      <c r="G5346" t="s">
        <v>26</v>
      </c>
      <c r="H5346">
        <v>2</v>
      </c>
      <c r="I5346">
        <f t="shared" si="166"/>
        <v>2</v>
      </c>
      <c r="J5346">
        <v>7</v>
      </c>
      <c r="K5346">
        <v>11</v>
      </c>
      <c r="L5346">
        <v>0</v>
      </c>
      <c r="M5346">
        <v>0</v>
      </c>
      <c r="N5346">
        <v>28.57</v>
      </c>
      <c r="O5346">
        <f t="shared" si="167"/>
        <v>28.57</v>
      </c>
      <c r="P5346" t="s">
        <v>17</v>
      </c>
      <c r="Q5346" s="1">
        <v>41382</v>
      </c>
      <c r="R5346" t="str">
        <f>VLOOKUP(B5346,[1]data!$A$2:$E$764,5,0)</f>
        <v>Delhi</v>
      </c>
      <c r="S5346" t="str">
        <f>VLOOKUP($B5346,[1]data!$A$1:$I$764,6,0)</f>
        <v>Delhi Capitals</v>
      </c>
      <c r="T5346" t="str">
        <f>VLOOKUP($B5346,[1]data!$A$1:$I$764,7,0)</f>
        <v>Mumbai Indians</v>
      </c>
      <c r="U5346" t="str">
        <f>VLOOKUP($B5346,[1]data!$A$1:$I$764,9,0)</f>
        <v>Delhi Capitals</v>
      </c>
    </row>
    <row r="5347" spans="1:21" x14ac:dyDescent="0.3">
      <c r="A5347">
        <v>2013</v>
      </c>
      <c r="B5347" t="s">
        <v>3212</v>
      </c>
      <c r="C5347" s="1">
        <v>41382</v>
      </c>
      <c r="D5347" t="s">
        <v>418</v>
      </c>
      <c r="E5347" t="s">
        <v>1518</v>
      </c>
      <c r="F5347">
        <v>1167</v>
      </c>
      <c r="G5347" t="s">
        <v>2311</v>
      </c>
      <c r="H5347">
        <v>1</v>
      </c>
      <c r="I5347">
        <f t="shared" si="166"/>
        <v>1</v>
      </c>
      <c r="J5347">
        <v>5</v>
      </c>
      <c r="K5347">
        <v>5</v>
      </c>
      <c r="L5347">
        <v>0</v>
      </c>
      <c r="M5347">
        <v>0</v>
      </c>
      <c r="N5347">
        <v>20</v>
      </c>
      <c r="O5347">
        <f t="shared" si="167"/>
        <v>20</v>
      </c>
      <c r="P5347" t="s">
        <v>17</v>
      </c>
      <c r="Q5347" s="1">
        <v>41382</v>
      </c>
      <c r="R5347" t="str">
        <f>VLOOKUP(B5347,[1]data!$A$2:$E$764,5,0)</f>
        <v>Delhi</v>
      </c>
      <c r="S5347" t="str">
        <f>VLOOKUP($B5347,[1]data!$A$1:$I$764,6,0)</f>
        <v>Delhi Capitals</v>
      </c>
      <c r="T5347" t="str">
        <f>VLOOKUP($B5347,[1]data!$A$1:$I$764,7,0)</f>
        <v>Mumbai Indians</v>
      </c>
      <c r="U5347" t="str">
        <f>VLOOKUP($B5347,[1]data!$A$1:$I$764,9,0)</f>
        <v>Delhi Capitals</v>
      </c>
    </row>
    <row r="5348" spans="1:21" x14ac:dyDescent="0.3">
      <c r="A5348">
        <v>2013</v>
      </c>
      <c r="B5348" t="s">
        <v>3212</v>
      </c>
      <c r="C5348" s="1">
        <v>41382</v>
      </c>
      <c r="D5348" t="s">
        <v>418</v>
      </c>
      <c r="E5348" t="s">
        <v>239</v>
      </c>
      <c r="F5348">
        <v>1057</v>
      </c>
      <c r="G5348" t="s">
        <v>2343</v>
      </c>
      <c r="H5348">
        <v>3</v>
      </c>
      <c r="I5348">
        <f t="shared" si="166"/>
        <v>3</v>
      </c>
      <c r="J5348">
        <v>7</v>
      </c>
      <c r="K5348">
        <v>3</v>
      </c>
      <c r="L5348">
        <v>0</v>
      </c>
      <c r="M5348">
        <v>0</v>
      </c>
      <c r="N5348">
        <v>42.85</v>
      </c>
      <c r="O5348">
        <f t="shared" si="167"/>
        <v>42.85</v>
      </c>
      <c r="P5348" t="s">
        <v>17</v>
      </c>
      <c r="Q5348" s="1">
        <v>41382</v>
      </c>
      <c r="R5348" t="str">
        <f>VLOOKUP(B5348,[1]data!$A$2:$E$764,5,0)</f>
        <v>Delhi</v>
      </c>
      <c r="S5348" t="str">
        <f>VLOOKUP($B5348,[1]data!$A$1:$I$764,6,0)</f>
        <v>Delhi Capitals</v>
      </c>
      <c r="T5348" t="str">
        <f>VLOOKUP($B5348,[1]data!$A$1:$I$764,7,0)</f>
        <v>Mumbai Indians</v>
      </c>
      <c r="U5348" t="str">
        <f>VLOOKUP($B5348,[1]data!$A$1:$I$764,9,0)</f>
        <v>Delhi Capitals</v>
      </c>
    </row>
    <row r="5349" spans="1:21" x14ac:dyDescent="0.3">
      <c r="A5349">
        <v>2013</v>
      </c>
      <c r="B5349" t="s">
        <v>3212</v>
      </c>
      <c r="C5349" s="1">
        <v>41382</v>
      </c>
      <c r="D5349" t="s">
        <v>418</v>
      </c>
      <c r="E5349" t="s">
        <v>1186</v>
      </c>
      <c r="F5349">
        <v>1136</v>
      </c>
      <c r="G5349" t="s">
        <v>1415</v>
      </c>
      <c r="H5349">
        <v>2</v>
      </c>
      <c r="I5349">
        <f t="shared" si="166"/>
        <v>2</v>
      </c>
      <c r="J5349">
        <v>4</v>
      </c>
      <c r="K5349">
        <v>4</v>
      </c>
      <c r="L5349">
        <v>0</v>
      </c>
      <c r="M5349">
        <v>0</v>
      </c>
      <c r="N5349">
        <v>50</v>
      </c>
      <c r="O5349">
        <f t="shared" si="167"/>
        <v>50</v>
      </c>
      <c r="P5349" t="s">
        <v>17</v>
      </c>
      <c r="Q5349" s="1">
        <v>41382</v>
      </c>
      <c r="R5349" t="str">
        <f>VLOOKUP(B5349,[1]data!$A$2:$E$764,5,0)</f>
        <v>Delhi</v>
      </c>
      <c r="S5349" t="str">
        <f>VLOOKUP($B5349,[1]data!$A$1:$I$764,6,0)</f>
        <v>Delhi Capitals</v>
      </c>
      <c r="T5349" t="str">
        <f>VLOOKUP($B5349,[1]data!$A$1:$I$764,7,0)</f>
        <v>Mumbai Indians</v>
      </c>
      <c r="U5349" t="str">
        <f>VLOOKUP($B5349,[1]data!$A$1:$I$764,9,0)</f>
        <v>Delhi Capitals</v>
      </c>
    </row>
    <row r="5350" spans="1:21" x14ac:dyDescent="0.3">
      <c r="A5350">
        <v>2013</v>
      </c>
      <c r="B5350" t="s">
        <v>3212</v>
      </c>
      <c r="C5350" s="1">
        <v>41382</v>
      </c>
      <c r="D5350" t="s">
        <v>418</v>
      </c>
      <c r="E5350" t="s">
        <v>3034</v>
      </c>
      <c r="F5350">
        <v>1278</v>
      </c>
      <c r="G5350" t="s">
        <v>1524</v>
      </c>
      <c r="H5350">
        <v>2</v>
      </c>
      <c r="I5350">
        <f t="shared" si="166"/>
        <v>2</v>
      </c>
      <c r="J5350">
        <v>3</v>
      </c>
      <c r="K5350">
        <v>3</v>
      </c>
      <c r="L5350">
        <v>0</v>
      </c>
      <c r="M5350">
        <v>0</v>
      </c>
      <c r="N5350">
        <v>66.66</v>
      </c>
      <c r="O5350">
        <f t="shared" si="167"/>
        <v>66.66</v>
      </c>
      <c r="P5350" t="s">
        <v>17</v>
      </c>
      <c r="Q5350" s="1">
        <v>41382</v>
      </c>
      <c r="R5350" t="str">
        <f>VLOOKUP(B5350,[1]data!$A$2:$E$764,5,0)</f>
        <v>Delhi</v>
      </c>
      <c r="S5350" t="str">
        <f>VLOOKUP($B5350,[1]data!$A$1:$I$764,6,0)</f>
        <v>Delhi Capitals</v>
      </c>
      <c r="T5350" t="str">
        <f>VLOOKUP($B5350,[1]data!$A$1:$I$764,7,0)</f>
        <v>Mumbai Indians</v>
      </c>
      <c r="U5350" t="str">
        <f>VLOOKUP($B5350,[1]data!$A$1:$I$764,9,0)</f>
        <v>Delhi Capitals</v>
      </c>
    </row>
    <row r="5351" spans="1:21" x14ac:dyDescent="0.3">
      <c r="A5351">
        <v>2013</v>
      </c>
      <c r="B5351" t="s">
        <v>3212</v>
      </c>
      <c r="C5351" s="1">
        <v>41382</v>
      </c>
      <c r="D5351" t="s">
        <v>418</v>
      </c>
      <c r="E5351" t="s">
        <v>76</v>
      </c>
      <c r="F5351">
        <v>1012</v>
      </c>
      <c r="G5351" t="s">
        <v>3215</v>
      </c>
      <c r="H5351">
        <v>30</v>
      </c>
      <c r="I5351">
        <f t="shared" si="166"/>
        <v>30</v>
      </c>
      <c r="J5351">
        <v>32</v>
      </c>
      <c r="K5351">
        <v>38</v>
      </c>
      <c r="L5351">
        <v>5</v>
      </c>
      <c r="M5351">
        <v>0</v>
      </c>
      <c r="N5351">
        <v>93.75</v>
      </c>
      <c r="O5351">
        <f t="shared" si="167"/>
        <v>93.75</v>
      </c>
      <c r="P5351" t="s">
        <v>17</v>
      </c>
      <c r="Q5351" s="1">
        <v>41382</v>
      </c>
      <c r="R5351" t="str">
        <f>VLOOKUP(B5351,[1]data!$A$2:$E$764,5,0)</f>
        <v>Delhi</v>
      </c>
      <c r="S5351" t="str">
        <f>VLOOKUP($B5351,[1]data!$A$1:$I$764,6,0)</f>
        <v>Delhi Capitals</v>
      </c>
      <c r="T5351" t="str">
        <f>VLOOKUP($B5351,[1]data!$A$1:$I$764,7,0)</f>
        <v>Mumbai Indians</v>
      </c>
      <c r="U5351" t="str">
        <f>VLOOKUP($B5351,[1]data!$A$1:$I$764,9,0)</f>
        <v>Delhi Capitals</v>
      </c>
    </row>
    <row r="5352" spans="1:21" x14ac:dyDescent="0.3">
      <c r="A5352">
        <v>2013</v>
      </c>
      <c r="B5352" t="s">
        <v>3212</v>
      </c>
      <c r="C5352" s="1">
        <v>41382</v>
      </c>
      <c r="D5352" t="s">
        <v>418</v>
      </c>
      <c r="E5352" t="s">
        <v>1055</v>
      </c>
      <c r="F5352">
        <v>1118</v>
      </c>
      <c r="G5352" t="s">
        <v>656</v>
      </c>
      <c r="H5352">
        <v>18</v>
      </c>
      <c r="I5352">
        <f t="shared" si="166"/>
        <v>18</v>
      </c>
      <c r="J5352">
        <v>13</v>
      </c>
      <c r="K5352">
        <v>18</v>
      </c>
      <c r="L5352">
        <v>3</v>
      </c>
      <c r="M5352">
        <v>0</v>
      </c>
      <c r="N5352">
        <v>138.46</v>
      </c>
      <c r="O5352">
        <f t="shared" si="167"/>
        <v>138.46</v>
      </c>
      <c r="P5352" t="s">
        <v>17</v>
      </c>
      <c r="Q5352" s="1">
        <v>41382</v>
      </c>
      <c r="R5352" t="str">
        <f>VLOOKUP(B5352,[1]data!$A$2:$E$764,5,0)</f>
        <v>Delhi</v>
      </c>
      <c r="S5352" t="str">
        <f>VLOOKUP($B5352,[1]data!$A$1:$I$764,6,0)</f>
        <v>Delhi Capitals</v>
      </c>
      <c r="T5352" t="str">
        <f>VLOOKUP($B5352,[1]data!$A$1:$I$764,7,0)</f>
        <v>Mumbai Indians</v>
      </c>
      <c r="U5352" t="str">
        <f>VLOOKUP($B5352,[1]data!$A$1:$I$764,9,0)</f>
        <v>Delhi Capitals</v>
      </c>
    </row>
    <row r="5353" spans="1:21" x14ac:dyDescent="0.3">
      <c r="A5353">
        <v>2013</v>
      </c>
      <c r="B5353" t="s">
        <v>3212</v>
      </c>
      <c r="C5353" s="1">
        <v>41382</v>
      </c>
      <c r="D5353" t="s">
        <v>418</v>
      </c>
      <c r="E5353" t="s">
        <v>82</v>
      </c>
      <c r="F5353">
        <v>1184</v>
      </c>
      <c r="G5353" t="s">
        <v>26</v>
      </c>
      <c r="H5353">
        <v>65</v>
      </c>
      <c r="I5353">
        <f t="shared" si="166"/>
        <v>65</v>
      </c>
      <c r="J5353">
        <v>50</v>
      </c>
      <c r="K5353">
        <v>97</v>
      </c>
      <c r="L5353">
        <v>6</v>
      </c>
      <c r="M5353">
        <v>2</v>
      </c>
      <c r="N5353">
        <v>130</v>
      </c>
      <c r="O5353">
        <f t="shared" si="167"/>
        <v>130</v>
      </c>
      <c r="P5353" t="s">
        <v>17</v>
      </c>
      <c r="Q5353" s="1">
        <v>41382</v>
      </c>
      <c r="R5353" t="str">
        <f>VLOOKUP(B5353,[1]data!$A$2:$E$764,5,0)</f>
        <v>Delhi</v>
      </c>
      <c r="S5353" t="str">
        <f>VLOOKUP($B5353,[1]data!$A$1:$I$764,6,0)</f>
        <v>Delhi Capitals</v>
      </c>
      <c r="T5353" t="str">
        <f>VLOOKUP($B5353,[1]data!$A$1:$I$764,7,0)</f>
        <v>Mumbai Indians</v>
      </c>
      <c r="U5353" t="str">
        <f>VLOOKUP($B5353,[1]data!$A$1:$I$764,9,0)</f>
        <v>Delhi Capitals</v>
      </c>
    </row>
    <row r="5354" spans="1:21" x14ac:dyDescent="0.3">
      <c r="A5354">
        <v>2013</v>
      </c>
      <c r="B5354" t="s">
        <v>3212</v>
      </c>
      <c r="C5354" s="1">
        <v>41382</v>
      </c>
      <c r="D5354" t="s">
        <v>418</v>
      </c>
      <c r="E5354" t="s">
        <v>83</v>
      </c>
      <c r="F5354">
        <v>1014</v>
      </c>
      <c r="G5354" t="s">
        <v>3216</v>
      </c>
      <c r="H5354">
        <v>44</v>
      </c>
      <c r="I5354">
        <f t="shared" si="166"/>
        <v>44</v>
      </c>
      <c r="J5354">
        <v>23</v>
      </c>
      <c r="K5354">
        <v>35</v>
      </c>
      <c r="L5354">
        <v>5</v>
      </c>
      <c r="M5354">
        <v>1</v>
      </c>
      <c r="N5354">
        <v>191.3</v>
      </c>
      <c r="O5354">
        <f t="shared" si="167"/>
        <v>191.3</v>
      </c>
      <c r="P5354" t="s">
        <v>85</v>
      </c>
      <c r="Q5354" s="1">
        <v>41382</v>
      </c>
      <c r="R5354" t="str">
        <f>VLOOKUP(B5354,[1]data!$A$2:$E$764,5,0)</f>
        <v>Delhi</v>
      </c>
      <c r="S5354" t="str">
        <f>VLOOKUP($B5354,[1]data!$A$1:$I$764,6,0)</f>
        <v>Delhi Capitals</v>
      </c>
      <c r="T5354" t="str">
        <f>VLOOKUP($B5354,[1]data!$A$1:$I$764,7,0)</f>
        <v>Mumbai Indians</v>
      </c>
      <c r="U5354" t="str">
        <f>VLOOKUP($B5354,[1]data!$A$1:$I$764,9,0)</f>
        <v>Delhi Capitals</v>
      </c>
    </row>
    <row r="5355" spans="1:21" x14ac:dyDescent="0.3">
      <c r="A5355">
        <v>2013</v>
      </c>
      <c r="B5355" t="s">
        <v>3212</v>
      </c>
      <c r="C5355" s="1">
        <v>41382</v>
      </c>
      <c r="D5355" t="s">
        <v>418</v>
      </c>
      <c r="E5355" t="s">
        <v>65</v>
      </c>
      <c r="F5355">
        <v>1049</v>
      </c>
      <c r="G5355" t="s">
        <v>3217</v>
      </c>
      <c r="H5355">
        <v>17</v>
      </c>
      <c r="I5355">
        <f t="shared" si="166"/>
        <v>17</v>
      </c>
      <c r="J5355">
        <v>13</v>
      </c>
      <c r="K5355">
        <v>27</v>
      </c>
      <c r="L5355">
        <v>1</v>
      </c>
      <c r="M5355">
        <v>1</v>
      </c>
      <c r="N5355">
        <v>130.76</v>
      </c>
      <c r="O5355">
        <f t="shared" si="167"/>
        <v>130.76</v>
      </c>
      <c r="P5355" t="s">
        <v>17</v>
      </c>
      <c r="Q5355" s="1">
        <v>41382</v>
      </c>
      <c r="R5355" t="str">
        <f>VLOOKUP(B5355,[1]data!$A$2:$E$764,5,0)</f>
        <v>Delhi</v>
      </c>
      <c r="S5355" t="str">
        <f>VLOOKUP($B5355,[1]data!$A$1:$I$764,6,0)</f>
        <v>Delhi Capitals</v>
      </c>
      <c r="T5355" t="str">
        <f>VLOOKUP($B5355,[1]data!$A$1:$I$764,7,0)</f>
        <v>Mumbai Indians</v>
      </c>
      <c r="U5355" t="str">
        <f>VLOOKUP($B5355,[1]data!$A$1:$I$764,9,0)</f>
        <v>Delhi Capitals</v>
      </c>
    </row>
    <row r="5356" spans="1:21" x14ac:dyDescent="0.3">
      <c r="A5356">
        <v>2013</v>
      </c>
      <c r="B5356" t="s">
        <v>3212</v>
      </c>
      <c r="C5356" s="1">
        <v>41382</v>
      </c>
      <c r="D5356" t="s">
        <v>418</v>
      </c>
      <c r="E5356" t="s">
        <v>1064</v>
      </c>
      <c r="F5356">
        <v>1121</v>
      </c>
      <c r="G5356" t="s">
        <v>42</v>
      </c>
      <c r="H5356">
        <v>1</v>
      </c>
      <c r="I5356">
        <f t="shared" si="166"/>
        <v>1</v>
      </c>
      <c r="J5356">
        <v>4</v>
      </c>
      <c r="K5356">
        <v>7</v>
      </c>
      <c r="L5356">
        <v>0</v>
      </c>
      <c r="M5356">
        <v>0</v>
      </c>
      <c r="N5356">
        <v>25</v>
      </c>
      <c r="O5356">
        <f t="shared" si="167"/>
        <v>25</v>
      </c>
      <c r="P5356" t="s">
        <v>17</v>
      </c>
      <c r="Q5356" s="1">
        <v>41382</v>
      </c>
      <c r="R5356" t="str">
        <f>VLOOKUP(B5356,[1]data!$A$2:$E$764,5,0)</f>
        <v>Delhi</v>
      </c>
      <c r="S5356" t="str">
        <f>VLOOKUP($B5356,[1]data!$A$1:$I$764,6,0)</f>
        <v>Delhi Capitals</v>
      </c>
      <c r="T5356" t="str">
        <f>VLOOKUP($B5356,[1]data!$A$1:$I$764,7,0)</f>
        <v>Mumbai Indians</v>
      </c>
      <c r="U5356" t="str">
        <f>VLOOKUP($B5356,[1]data!$A$1:$I$764,9,0)</f>
        <v>Delhi Capitals</v>
      </c>
    </row>
    <row r="5357" spans="1:21" x14ac:dyDescent="0.3">
      <c r="A5357">
        <v>2013</v>
      </c>
      <c r="B5357" t="s">
        <v>3212</v>
      </c>
      <c r="C5357" s="1">
        <v>41382</v>
      </c>
      <c r="D5357" t="s">
        <v>418</v>
      </c>
      <c r="E5357" t="s">
        <v>181</v>
      </c>
      <c r="F5357">
        <v>1005</v>
      </c>
      <c r="G5357" t="s">
        <v>3218</v>
      </c>
      <c r="H5357">
        <v>3</v>
      </c>
      <c r="I5357">
        <f t="shared" si="166"/>
        <v>3</v>
      </c>
      <c r="J5357">
        <v>2</v>
      </c>
      <c r="K5357">
        <v>3</v>
      </c>
      <c r="L5357">
        <v>0</v>
      </c>
      <c r="M5357">
        <v>0</v>
      </c>
      <c r="N5357">
        <v>150</v>
      </c>
      <c r="O5357">
        <f t="shared" si="167"/>
        <v>150</v>
      </c>
      <c r="P5357" t="s">
        <v>17</v>
      </c>
      <c r="Q5357" s="1">
        <v>41382</v>
      </c>
      <c r="R5357" t="str">
        <f>VLOOKUP(B5357,[1]data!$A$2:$E$764,5,0)</f>
        <v>Delhi</v>
      </c>
      <c r="S5357" t="str">
        <f>VLOOKUP($B5357,[1]data!$A$1:$I$764,6,0)</f>
        <v>Delhi Capitals</v>
      </c>
      <c r="T5357" t="str">
        <f>VLOOKUP($B5357,[1]data!$A$1:$I$764,7,0)</f>
        <v>Mumbai Indians</v>
      </c>
      <c r="U5357" t="str">
        <f>VLOOKUP($B5357,[1]data!$A$1:$I$764,9,0)</f>
        <v>Delhi Capitals</v>
      </c>
    </row>
    <row r="5358" spans="1:21" x14ac:dyDescent="0.3">
      <c r="A5358">
        <v>2013</v>
      </c>
      <c r="B5358" t="s">
        <v>3219</v>
      </c>
      <c r="C5358" s="1">
        <v>41383</v>
      </c>
      <c r="D5358" t="s">
        <v>429</v>
      </c>
      <c r="E5358" t="s">
        <v>3201</v>
      </c>
      <c r="F5358">
        <v>1297</v>
      </c>
      <c r="G5358" t="s">
        <v>1040</v>
      </c>
      <c r="H5358">
        <v>0</v>
      </c>
      <c r="I5358">
        <f t="shared" si="166"/>
        <v>0</v>
      </c>
      <c r="J5358">
        <v>4</v>
      </c>
      <c r="K5358">
        <v>2</v>
      </c>
      <c r="L5358">
        <v>0</v>
      </c>
      <c r="M5358">
        <v>0</v>
      </c>
      <c r="N5358">
        <v>0</v>
      </c>
      <c r="O5358">
        <f t="shared" si="167"/>
        <v>0</v>
      </c>
      <c r="P5358" t="s">
        <v>20</v>
      </c>
      <c r="Q5358" s="1">
        <v>41383</v>
      </c>
      <c r="R5358" t="str">
        <f>VLOOKUP(B5358,[1]data!$A$2:$E$764,5,0)</f>
        <v>Mohali</v>
      </c>
      <c r="S5358" t="str">
        <f>VLOOKUP($B5358,[1]data!$A$1:$I$764,6,0)</f>
        <v>Kings XI Punjab</v>
      </c>
      <c r="T5358" t="str">
        <f>VLOOKUP($B5358,[1]data!$A$1:$I$764,7,0)</f>
        <v>Pune Warriors</v>
      </c>
      <c r="U5358" t="str">
        <f>VLOOKUP($B5358,[1]data!$A$1:$I$764,9,0)</f>
        <v>Kings XI Punjab</v>
      </c>
    </row>
    <row r="5359" spans="1:21" x14ac:dyDescent="0.3">
      <c r="A5359">
        <v>2013</v>
      </c>
      <c r="B5359" t="s">
        <v>3219</v>
      </c>
      <c r="C5359" s="1">
        <v>41383</v>
      </c>
      <c r="D5359" t="s">
        <v>429</v>
      </c>
      <c r="E5359" t="s">
        <v>2881</v>
      </c>
      <c r="F5359">
        <v>1271</v>
      </c>
      <c r="G5359" t="s">
        <v>3220</v>
      </c>
      <c r="H5359">
        <v>19</v>
      </c>
      <c r="I5359">
        <f t="shared" si="166"/>
        <v>19</v>
      </c>
      <c r="J5359">
        <v>17</v>
      </c>
      <c r="K5359">
        <v>32</v>
      </c>
      <c r="L5359">
        <v>2</v>
      </c>
      <c r="M5359">
        <v>0</v>
      </c>
      <c r="N5359">
        <v>111.76</v>
      </c>
      <c r="O5359">
        <f t="shared" si="167"/>
        <v>111.76</v>
      </c>
      <c r="P5359" t="s">
        <v>17</v>
      </c>
      <c r="Q5359" s="1">
        <v>41383</v>
      </c>
      <c r="R5359" t="str">
        <f>VLOOKUP(B5359,[1]data!$A$2:$E$764,5,0)</f>
        <v>Mohali</v>
      </c>
      <c r="S5359" t="str">
        <f>VLOOKUP($B5359,[1]data!$A$1:$I$764,6,0)</f>
        <v>Kings XI Punjab</v>
      </c>
      <c r="T5359" t="str">
        <f>VLOOKUP($B5359,[1]data!$A$1:$I$764,7,0)</f>
        <v>Pune Warriors</v>
      </c>
      <c r="U5359" t="str">
        <f>VLOOKUP($B5359,[1]data!$A$1:$I$764,9,0)</f>
        <v>Kings XI Punjab</v>
      </c>
    </row>
    <row r="5360" spans="1:21" x14ac:dyDescent="0.3">
      <c r="A5360">
        <v>2013</v>
      </c>
      <c r="B5360" t="s">
        <v>3219</v>
      </c>
      <c r="C5360" s="1">
        <v>41383</v>
      </c>
      <c r="D5360" t="s">
        <v>429</v>
      </c>
      <c r="E5360" t="s">
        <v>528</v>
      </c>
      <c r="F5360">
        <v>1034</v>
      </c>
      <c r="G5360" t="s">
        <v>26</v>
      </c>
      <c r="H5360">
        <v>5</v>
      </c>
      <c r="I5360">
        <f t="shared" si="166"/>
        <v>5</v>
      </c>
      <c r="J5360">
        <v>5</v>
      </c>
      <c r="K5360">
        <v>8</v>
      </c>
      <c r="L5360">
        <v>0</v>
      </c>
      <c r="M5360">
        <v>0</v>
      </c>
      <c r="N5360">
        <v>100</v>
      </c>
      <c r="O5360">
        <f t="shared" si="167"/>
        <v>100</v>
      </c>
      <c r="P5360" t="s">
        <v>17</v>
      </c>
      <c r="Q5360" s="1">
        <v>41383</v>
      </c>
      <c r="R5360" t="str">
        <f>VLOOKUP(B5360,[1]data!$A$2:$E$764,5,0)</f>
        <v>Mohali</v>
      </c>
      <c r="S5360" t="str">
        <f>VLOOKUP($B5360,[1]data!$A$1:$I$764,6,0)</f>
        <v>Kings XI Punjab</v>
      </c>
      <c r="T5360" t="str">
        <f>VLOOKUP($B5360,[1]data!$A$1:$I$764,7,0)</f>
        <v>Pune Warriors</v>
      </c>
      <c r="U5360" t="str">
        <f>VLOOKUP($B5360,[1]data!$A$1:$I$764,9,0)</f>
        <v>Kings XI Punjab</v>
      </c>
    </row>
    <row r="5361" spans="1:21" x14ac:dyDescent="0.3">
      <c r="A5361">
        <v>2013</v>
      </c>
      <c r="B5361" t="s">
        <v>3219</v>
      </c>
      <c r="C5361" s="1">
        <v>41383</v>
      </c>
      <c r="D5361" t="s">
        <v>429</v>
      </c>
      <c r="E5361" t="s">
        <v>25</v>
      </c>
      <c r="F5361">
        <v>1026</v>
      </c>
      <c r="G5361" t="s">
        <v>26</v>
      </c>
      <c r="H5361">
        <v>3</v>
      </c>
      <c r="I5361">
        <f t="shared" si="166"/>
        <v>3</v>
      </c>
      <c r="J5361">
        <v>6</v>
      </c>
      <c r="K5361">
        <v>6</v>
      </c>
      <c r="L5361">
        <v>0</v>
      </c>
      <c r="M5361">
        <v>0</v>
      </c>
      <c r="N5361">
        <v>50</v>
      </c>
      <c r="O5361">
        <f t="shared" si="167"/>
        <v>50</v>
      </c>
      <c r="P5361" t="s">
        <v>17</v>
      </c>
      <c r="Q5361" s="1">
        <v>41383</v>
      </c>
      <c r="R5361" t="str">
        <f>VLOOKUP(B5361,[1]data!$A$2:$E$764,5,0)</f>
        <v>Mohali</v>
      </c>
      <c r="S5361" t="str">
        <f>VLOOKUP($B5361,[1]data!$A$1:$I$764,6,0)</f>
        <v>Kings XI Punjab</v>
      </c>
      <c r="T5361" t="str">
        <f>VLOOKUP($B5361,[1]data!$A$1:$I$764,7,0)</f>
        <v>Pune Warriors</v>
      </c>
      <c r="U5361" t="str">
        <f>VLOOKUP($B5361,[1]data!$A$1:$I$764,9,0)</f>
        <v>Kings XI Punjab</v>
      </c>
    </row>
    <row r="5362" spans="1:21" x14ac:dyDescent="0.3">
      <c r="A5362">
        <v>2013</v>
      </c>
      <c r="B5362" t="s">
        <v>3219</v>
      </c>
      <c r="C5362" s="1">
        <v>41383</v>
      </c>
      <c r="D5362" t="s">
        <v>429</v>
      </c>
      <c r="E5362" t="s">
        <v>3050</v>
      </c>
      <c r="F5362">
        <v>1281</v>
      </c>
      <c r="G5362" t="s">
        <v>2766</v>
      </c>
      <c r="H5362">
        <v>46</v>
      </c>
      <c r="I5362">
        <f t="shared" si="166"/>
        <v>46</v>
      </c>
      <c r="J5362">
        <v>39</v>
      </c>
      <c r="K5362">
        <v>45</v>
      </c>
      <c r="L5362">
        <v>5</v>
      </c>
      <c r="M5362">
        <v>0</v>
      </c>
      <c r="N5362">
        <v>117.94</v>
      </c>
      <c r="O5362">
        <f t="shared" si="167"/>
        <v>117.94</v>
      </c>
      <c r="P5362" t="s">
        <v>17</v>
      </c>
      <c r="Q5362" s="1">
        <v>41383</v>
      </c>
      <c r="R5362" t="str">
        <f>VLOOKUP(B5362,[1]data!$A$2:$E$764,5,0)</f>
        <v>Mohali</v>
      </c>
      <c r="S5362" t="str">
        <f>VLOOKUP($B5362,[1]data!$A$1:$I$764,6,0)</f>
        <v>Kings XI Punjab</v>
      </c>
      <c r="T5362" t="str">
        <f>VLOOKUP($B5362,[1]data!$A$1:$I$764,7,0)</f>
        <v>Pune Warriors</v>
      </c>
      <c r="U5362" t="str">
        <f>VLOOKUP($B5362,[1]data!$A$1:$I$764,9,0)</f>
        <v>Kings XI Punjab</v>
      </c>
    </row>
    <row r="5363" spans="1:21" x14ac:dyDescent="0.3">
      <c r="A5363">
        <v>2013</v>
      </c>
      <c r="B5363" t="s">
        <v>3219</v>
      </c>
      <c r="C5363" s="1">
        <v>41383</v>
      </c>
      <c r="D5363" t="s">
        <v>429</v>
      </c>
      <c r="E5363" t="s">
        <v>2117</v>
      </c>
      <c r="F5363">
        <v>1203</v>
      </c>
      <c r="G5363" t="s">
        <v>26</v>
      </c>
      <c r="H5363">
        <v>23</v>
      </c>
      <c r="I5363">
        <f t="shared" si="166"/>
        <v>23</v>
      </c>
      <c r="J5363">
        <v>11</v>
      </c>
      <c r="K5363">
        <v>20</v>
      </c>
      <c r="L5363">
        <v>0</v>
      </c>
      <c r="M5363">
        <v>3</v>
      </c>
      <c r="N5363">
        <v>209.09</v>
      </c>
      <c r="O5363">
        <f t="shared" si="167"/>
        <v>209.09</v>
      </c>
      <c r="P5363" t="s">
        <v>17</v>
      </c>
      <c r="Q5363" s="1">
        <v>41383</v>
      </c>
      <c r="R5363" t="str">
        <f>VLOOKUP(B5363,[1]data!$A$2:$E$764,5,0)</f>
        <v>Mohali</v>
      </c>
      <c r="S5363" t="str">
        <f>VLOOKUP($B5363,[1]data!$A$1:$I$764,6,0)</f>
        <v>Kings XI Punjab</v>
      </c>
      <c r="T5363" t="str">
        <f>VLOOKUP($B5363,[1]data!$A$1:$I$764,7,0)</f>
        <v>Pune Warriors</v>
      </c>
      <c r="U5363" t="str">
        <f>VLOOKUP($B5363,[1]data!$A$1:$I$764,9,0)</f>
        <v>Kings XI Punjab</v>
      </c>
    </row>
    <row r="5364" spans="1:21" x14ac:dyDescent="0.3">
      <c r="A5364">
        <v>2013</v>
      </c>
      <c r="B5364" t="s">
        <v>3219</v>
      </c>
      <c r="C5364" s="1">
        <v>41383</v>
      </c>
      <c r="D5364" t="s">
        <v>429</v>
      </c>
      <c r="E5364" t="s">
        <v>2793</v>
      </c>
      <c r="F5364">
        <v>1265</v>
      </c>
      <c r="G5364" t="s">
        <v>26</v>
      </c>
      <c r="H5364">
        <v>7</v>
      </c>
      <c r="I5364">
        <f t="shared" si="166"/>
        <v>7</v>
      </c>
      <c r="J5364">
        <v>7</v>
      </c>
      <c r="K5364">
        <v>14</v>
      </c>
      <c r="L5364">
        <v>1</v>
      </c>
      <c r="M5364">
        <v>0</v>
      </c>
      <c r="N5364">
        <v>100</v>
      </c>
      <c r="O5364">
        <f t="shared" si="167"/>
        <v>100</v>
      </c>
      <c r="P5364" t="s">
        <v>17</v>
      </c>
      <c r="Q5364" s="1">
        <v>41383</v>
      </c>
      <c r="R5364" t="str">
        <f>VLOOKUP(B5364,[1]data!$A$2:$E$764,5,0)</f>
        <v>Mohali</v>
      </c>
      <c r="S5364" t="str">
        <f>VLOOKUP($B5364,[1]data!$A$1:$I$764,6,0)</f>
        <v>Kings XI Punjab</v>
      </c>
      <c r="T5364" t="str">
        <f>VLOOKUP($B5364,[1]data!$A$1:$I$764,7,0)</f>
        <v>Pune Warriors</v>
      </c>
      <c r="U5364" t="str">
        <f>VLOOKUP($B5364,[1]data!$A$1:$I$764,9,0)</f>
        <v>Kings XI Punjab</v>
      </c>
    </row>
    <row r="5365" spans="1:21" x14ac:dyDescent="0.3">
      <c r="A5365">
        <v>2013</v>
      </c>
      <c r="B5365" t="s">
        <v>3219</v>
      </c>
      <c r="C5365" s="1">
        <v>41383</v>
      </c>
      <c r="D5365" t="s">
        <v>429</v>
      </c>
      <c r="E5365" t="s">
        <v>15</v>
      </c>
      <c r="F5365">
        <v>1190</v>
      </c>
      <c r="G5365" t="s">
        <v>243</v>
      </c>
      <c r="H5365">
        <v>16</v>
      </c>
      <c r="I5365">
        <f t="shared" si="166"/>
        <v>16</v>
      </c>
      <c r="J5365">
        <v>23</v>
      </c>
      <c r="K5365">
        <v>33</v>
      </c>
      <c r="L5365">
        <v>1</v>
      </c>
      <c r="M5365">
        <v>0</v>
      </c>
      <c r="N5365">
        <v>69.56</v>
      </c>
      <c r="O5365">
        <f t="shared" si="167"/>
        <v>69.56</v>
      </c>
      <c r="P5365" t="s">
        <v>40</v>
      </c>
      <c r="Q5365" s="1">
        <v>41383</v>
      </c>
      <c r="R5365" t="str">
        <f>VLOOKUP(B5365,[1]data!$A$2:$E$764,5,0)</f>
        <v>Mohali</v>
      </c>
      <c r="S5365" t="str">
        <f>VLOOKUP($B5365,[1]data!$A$1:$I$764,6,0)</f>
        <v>Kings XI Punjab</v>
      </c>
      <c r="T5365" t="str">
        <f>VLOOKUP($B5365,[1]data!$A$1:$I$764,7,0)</f>
        <v>Pune Warriors</v>
      </c>
      <c r="U5365" t="str">
        <f>VLOOKUP($B5365,[1]data!$A$1:$I$764,9,0)</f>
        <v>Kings XI Punjab</v>
      </c>
    </row>
    <row r="5366" spans="1:21" x14ac:dyDescent="0.3">
      <c r="A5366">
        <v>2013</v>
      </c>
      <c r="B5366" t="s">
        <v>3219</v>
      </c>
      <c r="C5366" s="1">
        <v>41383</v>
      </c>
      <c r="D5366" t="s">
        <v>429</v>
      </c>
      <c r="E5366" t="s">
        <v>2809</v>
      </c>
      <c r="F5366">
        <v>1267</v>
      </c>
      <c r="G5366" t="s">
        <v>3183</v>
      </c>
      <c r="H5366">
        <v>10</v>
      </c>
      <c r="I5366">
        <f t="shared" si="166"/>
        <v>10</v>
      </c>
      <c r="J5366">
        <v>12</v>
      </c>
      <c r="K5366">
        <v>23</v>
      </c>
      <c r="L5366">
        <v>1</v>
      </c>
      <c r="M5366">
        <v>0</v>
      </c>
      <c r="N5366">
        <v>83.33</v>
      </c>
      <c r="O5366">
        <f t="shared" si="167"/>
        <v>83.33</v>
      </c>
      <c r="P5366" t="s">
        <v>17</v>
      </c>
      <c r="Q5366" s="1">
        <v>41383</v>
      </c>
      <c r="R5366" t="str">
        <f>VLOOKUP(B5366,[1]data!$A$2:$E$764,5,0)</f>
        <v>Mohali</v>
      </c>
      <c r="S5366" t="str">
        <f>VLOOKUP($B5366,[1]data!$A$1:$I$764,6,0)</f>
        <v>Kings XI Punjab</v>
      </c>
      <c r="T5366" t="str">
        <f>VLOOKUP($B5366,[1]data!$A$1:$I$764,7,0)</f>
        <v>Pune Warriors</v>
      </c>
      <c r="U5366" t="str">
        <f>VLOOKUP($B5366,[1]data!$A$1:$I$764,9,0)</f>
        <v>Kings XI Punjab</v>
      </c>
    </row>
    <row r="5367" spans="1:21" x14ac:dyDescent="0.3">
      <c r="A5367">
        <v>2013</v>
      </c>
      <c r="B5367" t="s">
        <v>3219</v>
      </c>
      <c r="C5367" s="1">
        <v>41383</v>
      </c>
      <c r="D5367" t="s">
        <v>429</v>
      </c>
      <c r="E5367" t="s">
        <v>3073</v>
      </c>
      <c r="F5367">
        <v>1287</v>
      </c>
      <c r="G5367" t="s">
        <v>3221</v>
      </c>
      <c r="H5367">
        <v>0</v>
      </c>
      <c r="I5367">
        <f t="shared" si="166"/>
        <v>0</v>
      </c>
      <c r="J5367">
        <v>1</v>
      </c>
      <c r="K5367">
        <v>1</v>
      </c>
      <c r="L5367">
        <v>0</v>
      </c>
      <c r="M5367">
        <v>0</v>
      </c>
      <c r="N5367">
        <v>0</v>
      </c>
      <c r="O5367">
        <f t="shared" si="167"/>
        <v>0</v>
      </c>
      <c r="P5367" t="s">
        <v>17</v>
      </c>
      <c r="Q5367" s="1">
        <v>41383</v>
      </c>
      <c r="R5367" t="str">
        <f>VLOOKUP(B5367,[1]data!$A$2:$E$764,5,0)</f>
        <v>Mohali</v>
      </c>
      <c r="S5367" t="str">
        <f>VLOOKUP($B5367,[1]data!$A$1:$I$764,6,0)</f>
        <v>Kings XI Punjab</v>
      </c>
      <c r="T5367" t="str">
        <f>VLOOKUP($B5367,[1]data!$A$1:$I$764,7,0)</f>
        <v>Pune Warriors</v>
      </c>
      <c r="U5367" t="str">
        <f>VLOOKUP($B5367,[1]data!$A$1:$I$764,9,0)</f>
        <v>Kings XI Punjab</v>
      </c>
    </row>
    <row r="5368" spans="1:21" x14ac:dyDescent="0.3">
      <c r="A5368">
        <v>2013</v>
      </c>
      <c r="B5368" t="s">
        <v>3219</v>
      </c>
      <c r="C5368" s="1">
        <v>41383</v>
      </c>
      <c r="D5368" t="s">
        <v>429</v>
      </c>
      <c r="E5368" t="s">
        <v>897</v>
      </c>
      <c r="F5368">
        <v>1082</v>
      </c>
      <c r="G5368" t="s">
        <v>3222</v>
      </c>
      <c r="H5368">
        <v>6</v>
      </c>
      <c r="I5368">
        <f t="shared" si="166"/>
        <v>6</v>
      </c>
      <c r="J5368">
        <v>17</v>
      </c>
      <c r="K5368">
        <v>29</v>
      </c>
      <c r="L5368">
        <v>0</v>
      </c>
      <c r="M5368">
        <v>0</v>
      </c>
      <c r="N5368">
        <v>35.29</v>
      </c>
      <c r="O5368">
        <f t="shared" si="167"/>
        <v>35.29</v>
      </c>
      <c r="P5368" t="s">
        <v>17</v>
      </c>
      <c r="Q5368" s="1">
        <v>41383</v>
      </c>
      <c r="R5368" t="str">
        <f>VLOOKUP(B5368,[1]data!$A$2:$E$764,5,0)</f>
        <v>Mohali</v>
      </c>
      <c r="S5368" t="str">
        <f>VLOOKUP($B5368,[1]data!$A$1:$I$764,6,0)</f>
        <v>Kings XI Punjab</v>
      </c>
      <c r="T5368" t="str">
        <f>VLOOKUP($B5368,[1]data!$A$1:$I$764,7,0)</f>
        <v>Pune Warriors</v>
      </c>
      <c r="U5368" t="str">
        <f>VLOOKUP($B5368,[1]data!$A$1:$I$764,9,0)</f>
        <v>Kings XI Punjab</v>
      </c>
    </row>
    <row r="5369" spans="1:21" x14ac:dyDescent="0.3">
      <c r="A5369">
        <v>2013</v>
      </c>
      <c r="B5369" t="s">
        <v>3219</v>
      </c>
      <c r="C5369" s="1">
        <v>41383</v>
      </c>
      <c r="D5369" t="s">
        <v>429</v>
      </c>
      <c r="E5369" t="s">
        <v>45</v>
      </c>
      <c r="F5369">
        <v>1137</v>
      </c>
      <c r="G5369" t="s">
        <v>3223</v>
      </c>
      <c r="H5369">
        <v>22</v>
      </c>
      <c r="I5369">
        <f t="shared" si="166"/>
        <v>22</v>
      </c>
      <c r="J5369">
        <v>24</v>
      </c>
      <c r="K5369">
        <v>38</v>
      </c>
      <c r="L5369">
        <v>1</v>
      </c>
      <c r="M5369">
        <v>1</v>
      </c>
      <c r="N5369">
        <v>91.66</v>
      </c>
      <c r="O5369">
        <f t="shared" si="167"/>
        <v>91.66</v>
      </c>
      <c r="P5369" t="s">
        <v>17</v>
      </c>
      <c r="Q5369" s="1">
        <v>41383</v>
      </c>
      <c r="R5369" t="str">
        <f>VLOOKUP(B5369,[1]data!$A$2:$E$764,5,0)</f>
        <v>Mohali</v>
      </c>
      <c r="S5369" t="str">
        <f>VLOOKUP($B5369,[1]data!$A$1:$I$764,6,0)</f>
        <v>Kings XI Punjab</v>
      </c>
      <c r="T5369" t="str">
        <f>VLOOKUP($B5369,[1]data!$A$1:$I$764,7,0)</f>
        <v>Pune Warriors</v>
      </c>
      <c r="U5369" t="str">
        <f>VLOOKUP($B5369,[1]data!$A$1:$I$764,9,0)</f>
        <v>Kings XI Punjab</v>
      </c>
    </row>
    <row r="5370" spans="1:21" x14ac:dyDescent="0.3">
      <c r="A5370">
        <v>2013</v>
      </c>
      <c r="B5370" t="s">
        <v>3219</v>
      </c>
      <c r="C5370" s="1">
        <v>41383</v>
      </c>
      <c r="D5370" t="s">
        <v>429</v>
      </c>
      <c r="E5370" t="s">
        <v>1569</v>
      </c>
      <c r="F5370">
        <v>1222</v>
      </c>
      <c r="G5370" t="s">
        <v>3224</v>
      </c>
      <c r="H5370">
        <v>10</v>
      </c>
      <c r="I5370">
        <f t="shared" si="166"/>
        <v>10</v>
      </c>
      <c r="J5370">
        <v>11</v>
      </c>
      <c r="K5370">
        <v>12</v>
      </c>
      <c r="L5370">
        <v>1</v>
      </c>
      <c r="M5370">
        <v>0</v>
      </c>
      <c r="N5370">
        <v>90.9</v>
      </c>
      <c r="O5370">
        <f t="shared" si="167"/>
        <v>90.9</v>
      </c>
      <c r="P5370" t="s">
        <v>17</v>
      </c>
      <c r="Q5370" s="1">
        <v>41383</v>
      </c>
      <c r="R5370" t="str">
        <f>VLOOKUP(B5370,[1]data!$A$2:$E$764,5,0)</f>
        <v>Mohali</v>
      </c>
      <c r="S5370" t="str">
        <f>VLOOKUP($B5370,[1]data!$A$1:$I$764,6,0)</f>
        <v>Kings XI Punjab</v>
      </c>
      <c r="T5370" t="str">
        <f>VLOOKUP($B5370,[1]data!$A$1:$I$764,7,0)</f>
        <v>Pune Warriors</v>
      </c>
      <c r="U5370" t="str">
        <f>VLOOKUP($B5370,[1]data!$A$1:$I$764,9,0)</f>
        <v>Kings XI Punjab</v>
      </c>
    </row>
    <row r="5371" spans="1:21" x14ac:dyDescent="0.3">
      <c r="A5371">
        <v>2013</v>
      </c>
      <c r="B5371" t="s">
        <v>3219</v>
      </c>
      <c r="C5371" s="1">
        <v>41383</v>
      </c>
      <c r="D5371" t="s">
        <v>429</v>
      </c>
      <c r="E5371" t="s">
        <v>112</v>
      </c>
      <c r="F5371">
        <v>1061</v>
      </c>
      <c r="G5371" t="s">
        <v>3225</v>
      </c>
      <c r="H5371">
        <v>26</v>
      </c>
      <c r="I5371">
        <f t="shared" si="166"/>
        <v>26</v>
      </c>
      <c r="J5371">
        <v>25</v>
      </c>
      <c r="K5371">
        <v>38</v>
      </c>
      <c r="L5371">
        <v>4</v>
      </c>
      <c r="M5371">
        <v>0</v>
      </c>
      <c r="N5371">
        <v>104</v>
      </c>
      <c r="O5371">
        <f t="shared" si="167"/>
        <v>104</v>
      </c>
      <c r="P5371" t="s">
        <v>85</v>
      </c>
      <c r="Q5371" s="1">
        <v>41383</v>
      </c>
      <c r="R5371" t="str">
        <f>VLOOKUP(B5371,[1]data!$A$2:$E$764,5,0)</f>
        <v>Mohali</v>
      </c>
      <c r="S5371" t="str">
        <f>VLOOKUP($B5371,[1]data!$A$1:$I$764,6,0)</f>
        <v>Kings XI Punjab</v>
      </c>
      <c r="T5371" t="str">
        <f>VLOOKUP($B5371,[1]data!$A$1:$I$764,7,0)</f>
        <v>Pune Warriors</v>
      </c>
      <c r="U5371" t="str">
        <f>VLOOKUP($B5371,[1]data!$A$1:$I$764,9,0)</f>
        <v>Kings XI Punjab</v>
      </c>
    </row>
    <row r="5372" spans="1:21" x14ac:dyDescent="0.3">
      <c r="A5372">
        <v>2013</v>
      </c>
      <c r="B5372" t="s">
        <v>3219</v>
      </c>
      <c r="C5372" s="1">
        <v>41383</v>
      </c>
      <c r="D5372" t="s">
        <v>429</v>
      </c>
      <c r="E5372" t="s">
        <v>2702</v>
      </c>
      <c r="F5372">
        <v>1260</v>
      </c>
      <c r="G5372" t="s">
        <v>3226</v>
      </c>
      <c r="H5372">
        <v>4</v>
      </c>
      <c r="I5372">
        <f t="shared" si="166"/>
        <v>4</v>
      </c>
      <c r="J5372">
        <v>4</v>
      </c>
      <c r="K5372">
        <v>3</v>
      </c>
      <c r="L5372">
        <v>1</v>
      </c>
      <c r="M5372">
        <v>0</v>
      </c>
      <c r="N5372">
        <v>100</v>
      </c>
      <c r="O5372">
        <f t="shared" si="167"/>
        <v>100</v>
      </c>
      <c r="P5372" t="s">
        <v>17</v>
      </c>
      <c r="Q5372" s="1">
        <v>41383</v>
      </c>
      <c r="R5372" t="str">
        <f>VLOOKUP(B5372,[1]data!$A$2:$E$764,5,0)</f>
        <v>Mohali</v>
      </c>
      <c r="S5372" t="str">
        <f>VLOOKUP($B5372,[1]data!$A$1:$I$764,6,0)</f>
        <v>Kings XI Punjab</v>
      </c>
      <c r="T5372" t="str">
        <f>VLOOKUP($B5372,[1]data!$A$1:$I$764,7,0)</f>
        <v>Pune Warriors</v>
      </c>
      <c r="U5372" t="str">
        <f>VLOOKUP($B5372,[1]data!$A$1:$I$764,9,0)</f>
        <v>Kings XI Punjab</v>
      </c>
    </row>
    <row r="5373" spans="1:21" x14ac:dyDescent="0.3">
      <c r="A5373">
        <v>2013</v>
      </c>
      <c r="B5373" t="s">
        <v>3219</v>
      </c>
      <c r="C5373" s="1">
        <v>41383</v>
      </c>
      <c r="D5373" t="s">
        <v>429</v>
      </c>
      <c r="E5373" t="s">
        <v>421</v>
      </c>
      <c r="F5373">
        <v>1079</v>
      </c>
      <c r="G5373" t="s">
        <v>3227</v>
      </c>
      <c r="H5373">
        <v>0</v>
      </c>
      <c r="I5373">
        <f t="shared" si="166"/>
        <v>0</v>
      </c>
      <c r="J5373">
        <v>0</v>
      </c>
      <c r="K5373">
        <v>1</v>
      </c>
      <c r="L5373">
        <v>0</v>
      </c>
      <c r="M5373">
        <v>0</v>
      </c>
      <c r="N5373">
        <v>0</v>
      </c>
      <c r="O5373">
        <f t="shared" si="167"/>
        <v>0</v>
      </c>
      <c r="P5373" t="s">
        <v>17</v>
      </c>
      <c r="Q5373" s="1">
        <v>41383</v>
      </c>
      <c r="R5373" t="str">
        <f>VLOOKUP(B5373,[1]data!$A$2:$E$764,5,0)</f>
        <v>Mohali</v>
      </c>
      <c r="S5373" t="str">
        <f>VLOOKUP($B5373,[1]data!$A$1:$I$764,6,0)</f>
        <v>Kings XI Punjab</v>
      </c>
      <c r="T5373" t="str">
        <f>VLOOKUP($B5373,[1]data!$A$1:$I$764,7,0)</f>
        <v>Pune Warriors</v>
      </c>
      <c r="U5373" t="str">
        <f>VLOOKUP($B5373,[1]data!$A$1:$I$764,9,0)</f>
        <v>Kings XI Punjab</v>
      </c>
    </row>
    <row r="5374" spans="1:21" x14ac:dyDescent="0.3">
      <c r="A5374">
        <v>2013</v>
      </c>
      <c r="B5374" t="s">
        <v>3219</v>
      </c>
      <c r="C5374" s="1">
        <v>41383</v>
      </c>
      <c r="D5374" t="s">
        <v>429</v>
      </c>
      <c r="E5374" t="s">
        <v>157</v>
      </c>
      <c r="F5374">
        <v>1046</v>
      </c>
      <c r="G5374" t="s">
        <v>3228</v>
      </c>
      <c r="H5374">
        <v>23</v>
      </c>
      <c r="I5374">
        <f t="shared" si="166"/>
        <v>23</v>
      </c>
      <c r="J5374">
        <v>15</v>
      </c>
      <c r="K5374">
        <v>22</v>
      </c>
      <c r="L5374">
        <v>1</v>
      </c>
      <c r="M5374">
        <v>2</v>
      </c>
      <c r="N5374">
        <v>153.33000000000001</v>
      </c>
      <c r="O5374">
        <f t="shared" si="167"/>
        <v>153.33000000000001</v>
      </c>
      <c r="P5374" t="s">
        <v>17</v>
      </c>
      <c r="Q5374" s="1">
        <v>41383</v>
      </c>
      <c r="R5374" t="str">
        <f>VLOOKUP(B5374,[1]data!$A$2:$E$764,5,0)</f>
        <v>Mohali</v>
      </c>
      <c r="S5374" t="str">
        <f>VLOOKUP($B5374,[1]data!$A$1:$I$764,6,0)</f>
        <v>Kings XI Punjab</v>
      </c>
      <c r="T5374" t="str">
        <f>VLOOKUP($B5374,[1]data!$A$1:$I$764,7,0)</f>
        <v>Pune Warriors</v>
      </c>
      <c r="U5374" t="str">
        <f>VLOOKUP($B5374,[1]data!$A$1:$I$764,9,0)</f>
        <v>Kings XI Punjab</v>
      </c>
    </row>
    <row r="5375" spans="1:21" x14ac:dyDescent="0.3">
      <c r="A5375">
        <v>2013</v>
      </c>
      <c r="B5375" t="s">
        <v>3219</v>
      </c>
      <c r="C5375" s="1">
        <v>41383</v>
      </c>
      <c r="D5375" t="s">
        <v>429</v>
      </c>
      <c r="E5375" t="s">
        <v>2851</v>
      </c>
      <c r="F5375">
        <v>1269</v>
      </c>
      <c r="G5375" t="s">
        <v>321</v>
      </c>
      <c r="H5375">
        <v>17</v>
      </c>
      <c r="I5375">
        <f t="shared" si="166"/>
        <v>17</v>
      </c>
      <c r="J5375">
        <v>12</v>
      </c>
      <c r="K5375">
        <v>21</v>
      </c>
      <c r="L5375">
        <v>1</v>
      </c>
      <c r="M5375">
        <v>1</v>
      </c>
      <c r="N5375">
        <v>141.66</v>
      </c>
      <c r="O5375">
        <f t="shared" si="167"/>
        <v>141.66</v>
      </c>
      <c r="P5375" t="s">
        <v>17</v>
      </c>
      <c r="Q5375" s="1">
        <v>41383</v>
      </c>
      <c r="R5375" t="str">
        <f>VLOOKUP(B5375,[1]data!$A$2:$E$764,5,0)</f>
        <v>Mohali</v>
      </c>
      <c r="S5375" t="str">
        <f>VLOOKUP($B5375,[1]data!$A$1:$I$764,6,0)</f>
        <v>Kings XI Punjab</v>
      </c>
      <c r="T5375" t="str">
        <f>VLOOKUP($B5375,[1]data!$A$1:$I$764,7,0)</f>
        <v>Pune Warriors</v>
      </c>
      <c r="U5375" t="str">
        <f>VLOOKUP($B5375,[1]data!$A$1:$I$764,9,0)</f>
        <v>Kings XI Punjab</v>
      </c>
    </row>
    <row r="5376" spans="1:21" x14ac:dyDescent="0.3">
      <c r="A5376">
        <v>2013</v>
      </c>
      <c r="B5376" t="s">
        <v>3229</v>
      </c>
      <c r="C5376" s="1">
        <v>41384</v>
      </c>
      <c r="D5376" t="s">
        <v>1050</v>
      </c>
      <c r="E5376" t="s">
        <v>1306</v>
      </c>
      <c r="F5376">
        <v>1152</v>
      </c>
      <c r="G5376" t="s">
        <v>3230</v>
      </c>
      <c r="H5376">
        <v>11</v>
      </c>
      <c r="I5376">
        <f t="shared" si="166"/>
        <v>11</v>
      </c>
      <c r="J5376">
        <v>13</v>
      </c>
      <c r="K5376">
        <v>17</v>
      </c>
      <c r="L5376">
        <v>2</v>
      </c>
      <c r="M5376">
        <v>0</v>
      </c>
      <c r="N5376">
        <v>84.61</v>
      </c>
      <c r="O5376">
        <f t="shared" si="167"/>
        <v>84.61</v>
      </c>
      <c r="P5376" t="s">
        <v>17</v>
      </c>
      <c r="Q5376" s="1">
        <v>41384</v>
      </c>
      <c r="R5376" t="str">
        <f>VLOOKUP(B5376,[1]data!$A$2:$E$764,5,0)</f>
        <v>Chennai</v>
      </c>
      <c r="S5376" t="str">
        <f>VLOOKUP($B5376,[1]data!$A$1:$I$764,6,0)</f>
        <v>Chennai Super Kings</v>
      </c>
      <c r="T5376" t="str">
        <f>VLOOKUP($B5376,[1]data!$A$1:$I$764,7,0)</f>
        <v>Rajasthan Royals</v>
      </c>
      <c r="U5376" t="str">
        <f>VLOOKUP($B5376,[1]data!$A$1:$I$764,9,0)</f>
        <v>Chennai Super Kings</v>
      </c>
    </row>
    <row r="5377" spans="1:21" x14ac:dyDescent="0.3">
      <c r="A5377">
        <v>2013</v>
      </c>
      <c r="B5377" t="s">
        <v>3229</v>
      </c>
      <c r="C5377" s="1">
        <v>41384</v>
      </c>
      <c r="D5377" t="s">
        <v>1050</v>
      </c>
      <c r="E5377" t="s">
        <v>1055</v>
      </c>
      <c r="F5377">
        <v>1118</v>
      </c>
      <c r="G5377" t="s">
        <v>3185</v>
      </c>
      <c r="H5377">
        <v>2</v>
      </c>
      <c r="I5377">
        <f t="shared" si="166"/>
        <v>2</v>
      </c>
      <c r="J5377">
        <v>5</v>
      </c>
      <c r="K5377">
        <v>9</v>
      </c>
      <c r="L5377">
        <v>0</v>
      </c>
      <c r="M5377">
        <v>0</v>
      </c>
      <c r="N5377">
        <v>40</v>
      </c>
      <c r="O5377">
        <f t="shared" si="167"/>
        <v>40</v>
      </c>
      <c r="P5377" t="s">
        <v>17</v>
      </c>
      <c r="Q5377" s="1">
        <v>41384</v>
      </c>
      <c r="R5377" t="str">
        <f>VLOOKUP(B5377,[1]data!$A$2:$E$764,5,0)</f>
        <v>Chennai</v>
      </c>
      <c r="S5377" t="str">
        <f>VLOOKUP($B5377,[1]data!$A$1:$I$764,6,0)</f>
        <v>Chennai Super Kings</v>
      </c>
      <c r="T5377" t="str">
        <f>VLOOKUP($B5377,[1]data!$A$1:$I$764,7,0)</f>
        <v>Rajasthan Royals</v>
      </c>
      <c r="U5377" t="str">
        <f>VLOOKUP($B5377,[1]data!$A$1:$I$764,9,0)</f>
        <v>Chennai Super Kings</v>
      </c>
    </row>
    <row r="5378" spans="1:21" x14ac:dyDescent="0.3">
      <c r="A5378">
        <v>2013</v>
      </c>
      <c r="B5378" t="s">
        <v>3229</v>
      </c>
      <c r="C5378" s="1">
        <v>41384</v>
      </c>
      <c r="D5378" t="s">
        <v>1050</v>
      </c>
      <c r="E5378" t="s">
        <v>82</v>
      </c>
      <c r="F5378">
        <v>1184</v>
      </c>
      <c r="G5378" t="s">
        <v>2952</v>
      </c>
      <c r="H5378">
        <v>40</v>
      </c>
      <c r="I5378">
        <f t="shared" si="166"/>
        <v>40</v>
      </c>
      <c r="J5378">
        <v>51</v>
      </c>
      <c r="K5378">
        <v>75</v>
      </c>
      <c r="L5378">
        <v>2</v>
      </c>
      <c r="M5378">
        <v>1</v>
      </c>
      <c r="N5378">
        <v>78.430000000000007</v>
      </c>
      <c r="O5378">
        <f t="shared" si="167"/>
        <v>78.430000000000007</v>
      </c>
      <c r="P5378" t="s">
        <v>17</v>
      </c>
      <c r="Q5378" s="1">
        <v>41384</v>
      </c>
      <c r="R5378" t="str">
        <f>VLOOKUP(B5378,[1]data!$A$2:$E$764,5,0)</f>
        <v>Chennai</v>
      </c>
      <c r="S5378" t="str">
        <f>VLOOKUP($B5378,[1]data!$A$1:$I$764,6,0)</f>
        <v>Chennai Super Kings</v>
      </c>
      <c r="T5378" t="str">
        <f>VLOOKUP($B5378,[1]data!$A$1:$I$764,7,0)</f>
        <v>Rajasthan Royals</v>
      </c>
      <c r="U5378" t="str">
        <f>VLOOKUP($B5378,[1]data!$A$1:$I$764,9,0)</f>
        <v>Chennai Super Kings</v>
      </c>
    </row>
    <row r="5379" spans="1:21" x14ac:dyDescent="0.3">
      <c r="A5379">
        <v>2013</v>
      </c>
      <c r="B5379" t="s">
        <v>3229</v>
      </c>
      <c r="C5379" s="1">
        <v>41384</v>
      </c>
      <c r="D5379" t="s">
        <v>1050</v>
      </c>
      <c r="E5379" t="s">
        <v>2568</v>
      </c>
      <c r="F5379">
        <v>1253</v>
      </c>
      <c r="G5379" t="s">
        <v>3231</v>
      </c>
      <c r="H5379">
        <v>13</v>
      </c>
      <c r="I5379">
        <f t="shared" ref="I5379:I5442" si="168">IF(H5379="",(J5379*N5379)/100,H5379)</f>
        <v>13</v>
      </c>
      <c r="J5379">
        <v>6</v>
      </c>
      <c r="K5379">
        <v>5</v>
      </c>
      <c r="L5379">
        <v>0</v>
      </c>
      <c r="M5379">
        <v>2</v>
      </c>
      <c r="N5379">
        <v>216.66</v>
      </c>
      <c r="O5379">
        <f t="shared" ref="O5379:O5442" si="169">IF(N5379="",IF(J5379=0,0,(I5379/J5379)*100),N5379)</f>
        <v>216.66</v>
      </c>
      <c r="P5379" t="s">
        <v>17</v>
      </c>
      <c r="Q5379" s="1">
        <v>41384</v>
      </c>
      <c r="R5379" t="str">
        <f>VLOOKUP(B5379,[1]data!$A$2:$E$764,5,0)</f>
        <v>Chennai</v>
      </c>
      <c r="S5379" t="str">
        <f>VLOOKUP($B5379,[1]data!$A$1:$I$764,6,0)</f>
        <v>Chennai Super Kings</v>
      </c>
      <c r="T5379" t="str">
        <f>VLOOKUP($B5379,[1]data!$A$1:$I$764,7,0)</f>
        <v>Rajasthan Royals</v>
      </c>
      <c r="U5379" t="str">
        <f>VLOOKUP($B5379,[1]data!$A$1:$I$764,9,0)</f>
        <v>Chennai Super Kings</v>
      </c>
    </row>
    <row r="5380" spans="1:21" x14ac:dyDescent="0.3">
      <c r="A5380">
        <v>2013</v>
      </c>
      <c r="B5380" t="s">
        <v>3229</v>
      </c>
      <c r="C5380" s="1">
        <v>41384</v>
      </c>
      <c r="D5380" t="s">
        <v>1050</v>
      </c>
      <c r="E5380" t="s">
        <v>659</v>
      </c>
      <c r="F5380">
        <v>1080</v>
      </c>
      <c r="G5380" t="s">
        <v>26</v>
      </c>
      <c r="H5380">
        <v>9</v>
      </c>
      <c r="I5380">
        <f t="shared" si="168"/>
        <v>9</v>
      </c>
      <c r="J5380">
        <v>7</v>
      </c>
      <c r="K5380">
        <v>9</v>
      </c>
      <c r="L5380">
        <v>1</v>
      </c>
      <c r="M5380">
        <v>0</v>
      </c>
      <c r="N5380">
        <v>128.57</v>
      </c>
      <c r="O5380">
        <f t="shared" si="169"/>
        <v>128.57</v>
      </c>
      <c r="P5380" t="s">
        <v>17</v>
      </c>
      <c r="Q5380" s="1">
        <v>41384</v>
      </c>
      <c r="R5380" t="str">
        <f>VLOOKUP(B5380,[1]data!$A$2:$E$764,5,0)</f>
        <v>Chennai</v>
      </c>
      <c r="S5380" t="str">
        <f>VLOOKUP($B5380,[1]data!$A$1:$I$764,6,0)</f>
        <v>Chennai Super Kings</v>
      </c>
      <c r="T5380" t="str">
        <f>VLOOKUP($B5380,[1]data!$A$1:$I$764,7,0)</f>
        <v>Rajasthan Royals</v>
      </c>
      <c r="U5380" t="str">
        <f>VLOOKUP($B5380,[1]data!$A$1:$I$764,9,0)</f>
        <v>Chennai Super Kings</v>
      </c>
    </row>
    <row r="5381" spans="1:21" x14ac:dyDescent="0.3">
      <c r="A5381">
        <v>2013</v>
      </c>
      <c r="B5381" t="s">
        <v>3229</v>
      </c>
      <c r="C5381" s="1">
        <v>41384</v>
      </c>
      <c r="D5381" t="s">
        <v>1050</v>
      </c>
      <c r="E5381" t="s">
        <v>52</v>
      </c>
      <c r="F5381">
        <v>1035</v>
      </c>
      <c r="G5381" t="s">
        <v>26</v>
      </c>
      <c r="H5381">
        <v>36</v>
      </c>
      <c r="I5381">
        <f t="shared" si="168"/>
        <v>36</v>
      </c>
      <c r="J5381">
        <v>14</v>
      </c>
      <c r="K5381">
        <v>17</v>
      </c>
      <c r="L5381">
        <v>3</v>
      </c>
      <c r="M5381">
        <v>3</v>
      </c>
      <c r="N5381">
        <v>257.14</v>
      </c>
      <c r="O5381">
        <f t="shared" si="169"/>
        <v>257.14</v>
      </c>
      <c r="P5381" t="s">
        <v>17</v>
      </c>
      <c r="Q5381" s="1">
        <v>41384</v>
      </c>
      <c r="R5381" t="str">
        <f>VLOOKUP(B5381,[1]data!$A$2:$E$764,5,0)</f>
        <v>Chennai</v>
      </c>
      <c r="S5381" t="str">
        <f>VLOOKUP($B5381,[1]data!$A$1:$I$764,6,0)</f>
        <v>Chennai Super Kings</v>
      </c>
      <c r="T5381" t="str">
        <f>VLOOKUP($B5381,[1]data!$A$1:$I$764,7,0)</f>
        <v>Rajasthan Royals</v>
      </c>
      <c r="U5381" t="str">
        <f>VLOOKUP($B5381,[1]data!$A$1:$I$764,9,0)</f>
        <v>Chennai Super Kings</v>
      </c>
    </row>
    <row r="5382" spans="1:21" x14ac:dyDescent="0.3">
      <c r="A5382">
        <v>2013</v>
      </c>
      <c r="B5382" t="s">
        <v>3229</v>
      </c>
      <c r="C5382" s="1">
        <v>41384</v>
      </c>
      <c r="D5382" t="s">
        <v>1050</v>
      </c>
      <c r="E5382" t="s">
        <v>181</v>
      </c>
      <c r="F5382">
        <v>1005</v>
      </c>
      <c r="G5382" t="s">
        <v>26</v>
      </c>
      <c r="H5382">
        <v>7</v>
      </c>
      <c r="I5382">
        <f t="shared" si="168"/>
        <v>7</v>
      </c>
      <c r="J5382">
        <v>4</v>
      </c>
      <c r="K5382">
        <v>10</v>
      </c>
      <c r="L5382">
        <v>1</v>
      </c>
      <c r="M5382">
        <v>0</v>
      </c>
      <c r="N5382">
        <v>175</v>
      </c>
      <c r="O5382">
        <f t="shared" si="169"/>
        <v>175</v>
      </c>
      <c r="P5382" t="s">
        <v>17</v>
      </c>
      <c r="Q5382" s="1">
        <v>41384</v>
      </c>
      <c r="R5382" t="str">
        <f>VLOOKUP(B5382,[1]data!$A$2:$E$764,5,0)</f>
        <v>Chennai</v>
      </c>
      <c r="S5382" t="str">
        <f>VLOOKUP($B5382,[1]data!$A$1:$I$764,6,0)</f>
        <v>Chennai Super Kings</v>
      </c>
      <c r="T5382" t="str">
        <f>VLOOKUP($B5382,[1]data!$A$1:$I$764,7,0)</f>
        <v>Rajasthan Royals</v>
      </c>
      <c r="U5382" t="str">
        <f>VLOOKUP($B5382,[1]data!$A$1:$I$764,9,0)</f>
        <v>Chennai Super Kings</v>
      </c>
    </row>
    <row r="5383" spans="1:21" x14ac:dyDescent="0.3">
      <c r="A5383">
        <v>2013</v>
      </c>
      <c r="B5383" t="s">
        <v>3229</v>
      </c>
      <c r="C5383" s="1">
        <v>41384</v>
      </c>
      <c r="D5383" t="s">
        <v>1050</v>
      </c>
      <c r="E5383" t="s">
        <v>80</v>
      </c>
      <c r="F5383">
        <v>1016</v>
      </c>
      <c r="G5383" t="s">
        <v>324</v>
      </c>
      <c r="H5383">
        <v>6</v>
      </c>
      <c r="I5383">
        <f t="shared" si="168"/>
        <v>6</v>
      </c>
      <c r="J5383">
        <v>13</v>
      </c>
      <c r="K5383">
        <v>19</v>
      </c>
      <c r="L5383">
        <v>0</v>
      </c>
      <c r="M5383">
        <v>0</v>
      </c>
      <c r="N5383">
        <v>46.15</v>
      </c>
      <c r="O5383">
        <f t="shared" si="169"/>
        <v>46.15</v>
      </c>
      <c r="P5383" t="s">
        <v>17</v>
      </c>
      <c r="Q5383" s="1">
        <v>41384</v>
      </c>
      <c r="R5383" t="str">
        <f>VLOOKUP(B5383,[1]data!$A$2:$E$764,5,0)</f>
        <v>Chennai</v>
      </c>
      <c r="S5383" t="str">
        <f>VLOOKUP($B5383,[1]data!$A$1:$I$764,6,0)</f>
        <v>Chennai Super Kings</v>
      </c>
      <c r="T5383" t="str">
        <f>VLOOKUP($B5383,[1]data!$A$1:$I$764,7,0)</f>
        <v>Rajasthan Royals</v>
      </c>
      <c r="U5383" t="str">
        <f>VLOOKUP($B5383,[1]data!$A$1:$I$764,9,0)</f>
        <v>Chennai Super Kings</v>
      </c>
    </row>
    <row r="5384" spans="1:21" x14ac:dyDescent="0.3">
      <c r="A5384">
        <v>2013</v>
      </c>
      <c r="B5384" t="s">
        <v>3229</v>
      </c>
      <c r="C5384" s="1">
        <v>41384</v>
      </c>
      <c r="D5384" t="s">
        <v>1050</v>
      </c>
      <c r="E5384" t="s">
        <v>76</v>
      </c>
      <c r="F5384">
        <v>1012</v>
      </c>
      <c r="G5384" t="s">
        <v>3232</v>
      </c>
      <c r="H5384">
        <v>7</v>
      </c>
      <c r="I5384">
        <f t="shared" si="168"/>
        <v>7</v>
      </c>
      <c r="J5384">
        <v>8</v>
      </c>
      <c r="K5384">
        <v>6</v>
      </c>
      <c r="L5384">
        <v>1</v>
      </c>
      <c r="M5384">
        <v>0</v>
      </c>
      <c r="N5384">
        <v>87.5</v>
      </c>
      <c r="O5384">
        <f t="shared" si="169"/>
        <v>87.5</v>
      </c>
      <c r="P5384" t="s">
        <v>17</v>
      </c>
      <c r="Q5384" s="1">
        <v>41384</v>
      </c>
      <c r="R5384" t="str">
        <f>VLOOKUP(B5384,[1]data!$A$2:$E$764,5,0)</f>
        <v>Chennai</v>
      </c>
      <c r="S5384" t="str">
        <f>VLOOKUP($B5384,[1]data!$A$1:$I$764,6,0)</f>
        <v>Chennai Super Kings</v>
      </c>
      <c r="T5384" t="str">
        <f>VLOOKUP($B5384,[1]data!$A$1:$I$764,7,0)</f>
        <v>Rajasthan Royals</v>
      </c>
      <c r="U5384" t="str">
        <f>VLOOKUP($B5384,[1]data!$A$1:$I$764,9,0)</f>
        <v>Chennai Super Kings</v>
      </c>
    </row>
    <row r="5385" spans="1:21" x14ac:dyDescent="0.3">
      <c r="A5385">
        <v>2013</v>
      </c>
      <c r="B5385" t="s">
        <v>3229</v>
      </c>
      <c r="C5385" s="1">
        <v>41384</v>
      </c>
      <c r="D5385" t="s">
        <v>1050</v>
      </c>
      <c r="E5385" t="s">
        <v>83</v>
      </c>
      <c r="F5385">
        <v>1014</v>
      </c>
      <c r="G5385" t="s">
        <v>1552</v>
      </c>
      <c r="H5385">
        <v>9</v>
      </c>
      <c r="I5385">
        <f t="shared" si="168"/>
        <v>9</v>
      </c>
      <c r="J5385">
        <v>7</v>
      </c>
      <c r="K5385">
        <v>13</v>
      </c>
      <c r="L5385">
        <v>0</v>
      </c>
      <c r="M5385">
        <v>0</v>
      </c>
      <c r="N5385">
        <v>128.57</v>
      </c>
      <c r="O5385">
        <f t="shared" si="169"/>
        <v>128.57</v>
      </c>
      <c r="P5385" t="s">
        <v>85</v>
      </c>
      <c r="Q5385" s="1">
        <v>41384</v>
      </c>
      <c r="R5385" t="str">
        <f>VLOOKUP(B5385,[1]data!$A$2:$E$764,5,0)</f>
        <v>Chennai</v>
      </c>
      <c r="S5385" t="str">
        <f>VLOOKUP($B5385,[1]data!$A$1:$I$764,6,0)</f>
        <v>Chennai Super Kings</v>
      </c>
      <c r="T5385" t="str">
        <f>VLOOKUP($B5385,[1]data!$A$1:$I$764,7,0)</f>
        <v>Rajasthan Royals</v>
      </c>
      <c r="U5385" t="str">
        <f>VLOOKUP($B5385,[1]data!$A$1:$I$764,9,0)</f>
        <v>Chennai Super Kings</v>
      </c>
    </row>
    <row r="5386" spans="1:21" x14ac:dyDescent="0.3">
      <c r="A5386">
        <v>2013</v>
      </c>
      <c r="B5386" t="s">
        <v>3229</v>
      </c>
      <c r="C5386" s="1">
        <v>41384</v>
      </c>
      <c r="D5386" t="s">
        <v>1050</v>
      </c>
      <c r="E5386" t="s">
        <v>23</v>
      </c>
      <c r="F5386">
        <v>1066</v>
      </c>
      <c r="G5386" t="s">
        <v>193</v>
      </c>
      <c r="H5386">
        <v>0</v>
      </c>
      <c r="I5386">
        <f t="shared" si="168"/>
        <v>0</v>
      </c>
      <c r="J5386">
        <v>0</v>
      </c>
      <c r="K5386">
        <v>2</v>
      </c>
      <c r="L5386">
        <v>0</v>
      </c>
      <c r="M5386">
        <v>0</v>
      </c>
      <c r="N5386">
        <v>0</v>
      </c>
      <c r="O5386">
        <f t="shared" si="169"/>
        <v>0</v>
      </c>
      <c r="P5386" t="s">
        <v>17</v>
      </c>
      <c r="Q5386" s="1">
        <v>41384</v>
      </c>
      <c r="R5386" t="str">
        <f>VLOOKUP(B5386,[1]data!$A$2:$E$764,5,0)</f>
        <v>Chennai</v>
      </c>
      <c r="S5386" t="str">
        <f>VLOOKUP($B5386,[1]data!$A$1:$I$764,6,0)</f>
        <v>Chennai Super Kings</v>
      </c>
      <c r="T5386" t="str">
        <f>VLOOKUP($B5386,[1]data!$A$1:$I$764,7,0)</f>
        <v>Rajasthan Royals</v>
      </c>
      <c r="U5386" t="str">
        <f>VLOOKUP($B5386,[1]data!$A$1:$I$764,9,0)</f>
        <v>Chennai Super Kings</v>
      </c>
    </row>
    <row r="5387" spans="1:21" x14ac:dyDescent="0.3">
      <c r="A5387">
        <v>2013</v>
      </c>
      <c r="B5387" t="s">
        <v>3229</v>
      </c>
      <c r="C5387" s="1">
        <v>41384</v>
      </c>
      <c r="D5387" t="s">
        <v>1050</v>
      </c>
      <c r="E5387" t="s">
        <v>1417</v>
      </c>
      <c r="F5387">
        <v>1156</v>
      </c>
      <c r="G5387" t="s">
        <v>3233</v>
      </c>
      <c r="H5387">
        <v>2</v>
      </c>
      <c r="I5387">
        <f t="shared" si="168"/>
        <v>2</v>
      </c>
      <c r="J5387">
        <v>7</v>
      </c>
      <c r="K5387">
        <v>7</v>
      </c>
      <c r="L5387">
        <v>0</v>
      </c>
      <c r="M5387">
        <v>0</v>
      </c>
      <c r="N5387">
        <v>28.57</v>
      </c>
      <c r="O5387">
        <f t="shared" si="169"/>
        <v>28.57</v>
      </c>
      <c r="P5387" t="s">
        <v>17</v>
      </c>
      <c r="Q5387" s="1">
        <v>41384</v>
      </c>
      <c r="R5387" t="str">
        <f>VLOOKUP(B5387,[1]data!$A$2:$E$764,5,0)</f>
        <v>Chennai</v>
      </c>
      <c r="S5387" t="str">
        <f>VLOOKUP($B5387,[1]data!$A$1:$I$764,6,0)</f>
        <v>Chennai Super Kings</v>
      </c>
      <c r="T5387" t="str">
        <f>VLOOKUP($B5387,[1]data!$A$1:$I$764,7,0)</f>
        <v>Rajasthan Royals</v>
      </c>
      <c r="U5387" t="str">
        <f>VLOOKUP($B5387,[1]data!$A$1:$I$764,9,0)</f>
        <v>Chennai Super Kings</v>
      </c>
    </row>
    <row r="5388" spans="1:21" x14ac:dyDescent="0.3">
      <c r="A5388">
        <v>2013</v>
      </c>
      <c r="B5388" t="s">
        <v>3229</v>
      </c>
      <c r="C5388" s="1">
        <v>41384</v>
      </c>
      <c r="D5388" t="s">
        <v>1050</v>
      </c>
      <c r="E5388" t="s">
        <v>64</v>
      </c>
      <c r="F5388">
        <v>1048</v>
      </c>
      <c r="G5388" t="s">
        <v>3234</v>
      </c>
      <c r="H5388">
        <v>25</v>
      </c>
      <c r="I5388">
        <f t="shared" si="168"/>
        <v>25</v>
      </c>
      <c r="J5388">
        <v>19</v>
      </c>
      <c r="K5388">
        <v>27</v>
      </c>
      <c r="L5388">
        <v>5</v>
      </c>
      <c r="M5388">
        <v>0</v>
      </c>
      <c r="N5388">
        <v>131.57</v>
      </c>
      <c r="O5388">
        <f t="shared" si="169"/>
        <v>131.57</v>
      </c>
      <c r="P5388" t="s">
        <v>40</v>
      </c>
      <c r="Q5388" s="1">
        <v>41384</v>
      </c>
      <c r="R5388" t="str">
        <f>VLOOKUP(B5388,[1]data!$A$2:$E$764,5,0)</f>
        <v>Chennai</v>
      </c>
      <c r="S5388" t="str">
        <f>VLOOKUP($B5388,[1]data!$A$1:$I$764,6,0)</f>
        <v>Chennai Super Kings</v>
      </c>
      <c r="T5388" t="str">
        <f>VLOOKUP($B5388,[1]data!$A$1:$I$764,7,0)</f>
        <v>Rajasthan Royals</v>
      </c>
      <c r="U5388" t="str">
        <f>VLOOKUP($B5388,[1]data!$A$1:$I$764,9,0)</f>
        <v>Chennai Super Kings</v>
      </c>
    </row>
    <row r="5389" spans="1:21" x14ac:dyDescent="0.3">
      <c r="A5389">
        <v>2013</v>
      </c>
      <c r="B5389" t="s">
        <v>3229</v>
      </c>
      <c r="C5389" s="1">
        <v>41384</v>
      </c>
      <c r="D5389" t="s">
        <v>1050</v>
      </c>
      <c r="E5389" t="s">
        <v>58</v>
      </c>
      <c r="F5389">
        <v>1033</v>
      </c>
      <c r="G5389" t="s">
        <v>3235</v>
      </c>
      <c r="H5389">
        <v>25</v>
      </c>
      <c r="I5389">
        <f t="shared" si="168"/>
        <v>25</v>
      </c>
      <c r="J5389">
        <v>22</v>
      </c>
      <c r="K5389">
        <v>40</v>
      </c>
      <c r="L5389">
        <v>4</v>
      </c>
      <c r="M5389">
        <v>0</v>
      </c>
      <c r="N5389">
        <v>113.63</v>
      </c>
      <c r="O5389">
        <f t="shared" si="169"/>
        <v>113.63</v>
      </c>
      <c r="P5389" t="s">
        <v>17</v>
      </c>
      <c r="Q5389" s="1">
        <v>41384</v>
      </c>
      <c r="R5389" t="str">
        <f>VLOOKUP(B5389,[1]data!$A$2:$E$764,5,0)</f>
        <v>Chennai</v>
      </c>
      <c r="S5389" t="str">
        <f>VLOOKUP($B5389,[1]data!$A$1:$I$764,6,0)</f>
        <v>Chennai Super Kings</v>
      </c>
      <c r="T5389" t="str">
        <f>VLOOKUP($B5389,[1]data!$A$1:$I$764,7,0)</f>
        <v>Rajasthan Royals</v>
      </c>
      <c r="U5389" t="str">
        <f>VLOOKUP($B5389,[1]data!$A$1:$I$764,9,0)</f>
        <v>Chennai Super Kings</v>
      </c>
    </row>
    <row r="5390" spans="1:21" x14ac:dyDescent="0.3">
      <c r="A5390">
        <v>2013</v>
      </c>
      <c r="B5390" t="s">
        <v>3229</v>
      </c>
      <c r="C5390" s="1">
        <v>41384</v>
      </c>
      <c r="D5390" t="s">
        <v>1050</v>
      </c>
      <c r="E5390" t="s">
        <v>270</v>
      </c>
      <c r="F5390">
        <v>1077</v>
      </c>
      <c r="G5390" t="s">
        <v>3236</v>
      </c>
      <c r="H5390">
        <v>13</v>
      </c>
      <c r="I5390">
        <f t="shared" si="168"/>
        <v>13</v>
      </c>
      <c r="J5390">
        <v>18</v>
      </c>
      <c r="K5390">
        <v>26</v>
      </c>
      <c r="L5390">
        <v>0</v>
      </c>
      <c r="M5390">
        <v>0</v>
      </c>
      <c r="N5390">
        <v>72.22</v>
      </c>
      <c r="O5390">
        <f t="shared" si="169"/>
        <v>72.22</v>
      </c>
      <c r="P5390" t="s">
        <v>17</v>
      </c>
      <c r="Q5390" s="1">
        <v>41384</v>
      </c>
      <c r="R5390" t="str">
        <f>VLOOKUP(B5390,[1]data!$A$2:$E$764,5,0)</f>
        <v>Chennai</v>
      </c>
      <c r="S5390" t="str">
        <f>VLOOKUP($B5390,[1]data!$A$1:$I$764,6,0)</f>
        <v>Chennai Super Kings</v>
      </c>
      <c r="T5390" t="str">
        <f>VLOOKUP($B5390,[1]data!$A$1:$I$764,7,0)</f>
        <v>Rajasthan Royals</v>
      </c>
      <c r="U5390" t="str">
        <f>VLOOKUP($B5390,[1]data!$A$1:$I$764,9,0)</f>
        <v>Chennai Super Kings</v>
      </c>
    </row>
    <row r="5391" spans="1:21" x14ac:dyDescent="0.3">
      <c r="A5391">
        <v>2013</v>
      </c>
      <c r="B5391" t="s">
        <v>3229</v>
      </c>
      <c r="C5391" s="1">
        <v>41384</v>
      </c>
      <c r="D5391" t="s">
        <v>1050</v>
      </c>
      <c r="E5391" t="s">
        <v>105</v>
      </c>
      <c r="F5391">
        <v>1055</v>
      </c>
      <c r="G5391" t="s">
        <v>1136</v>
      </c>
      <c r="H5391">
        <v>1</v>
      </c>
      <c r="I5391">
        <f t="shared" si="168"/>
        <v>1</v>
      </c>
      <c r="J5391">
        <v>3</v>
      </c>
      <c r="K5391">
        <v>17</v>
      </c>
      <c r="L5391">
        <v>0</v>
      </c>
      <c r="M5391">
        <v>0</v>
      </c>
      <c r="N5391">
        <v>33.33</v>
      </c>
      <c r="O5391">
        <f t="shared" si="169"/>
        <v>33.33</v>
      </c>
      <c r="P5391" t="s">
        <v>17</v>
      </c>
      <c r="Q5391" s="1">
        <v>41384</v>
      </c>
      <c r="R5391" t="str">
        <f>VLOOKUP(B5391,[1]data!$A$2:$E$764,5,0)</f>
        <v>Chennai</v>
      </c>
      <c r="S5391" t="str">
        <f>VLOOKUP($B5391,[1]data!$A$1:$I$764,6,0)</f>
        <v>Chennai Super Kings</v>
      </c>
      <c r="T5391" t="str">
        <f>VLOOKUP($B5391,[1]data!$A$1:$I$764,7,0)</f>
        <v>Rajasthan Royals</v>
      </c>
      <c r="U5391" t="str">
        <f>VLOOKUP($B5391,[1]data!$A$1:$I$764,9,0)</f>
        <v>Chennai Super Kings</v>
      </c>
    </row>
    <row r="5392" spans="1:21" x14ac:dyDescent="0.3">
      <c r="A5392">
        <v>2013</v>
      </c>
      <c r="B5392" t="s">
        <v>3229</v>
      </c>
      <c r="C5392" s="1">
        <v>41384</v>
      </c>
      <c r="D5392" t="s">
        <v>1050</v>
      </c>
      <c r="E5392" t="s">
        <v>3181</v>
      </c>
      <c r="F5392">
        <v>1294</v>
      </c>
      <c r="G5392" t="s">
        <v>26</v>
      </c>
      <c r="H5392">
        <v>7</v>
      </c>
      <c r="I5392">
        <f t="shared" si="168"/>
        <v>7</v>
      </c>
      <c r="J5392">
        <v>13</v>
      </c>
      <c r="K5392">
        <v>19</v>
      </c>
      <c r="L5392">
        <v>0</v>
      </c>
      <c r="M5392">
        <v>0</v>
      </c>
      <c r="N5392">
        <v>53.84</v>
      </c>
      <c r="O5392">
        <f t="shared" si="169"/>
        <v>53.84</v>
      </c>
      <c r="P5392" t="s">
        <v>17</v>
      </c>
      <c r="Q5392" s="1">
        <v>41384</v>
      </c>
      <c r="R5392" t="str">
        <f>VLOOKUP(B5392,[1]data!$A$2:$E$764,5,0)</f>
        <v>Chennai</v>
      </c>
      <c r="S5392" t="str">
        <f>VLOOKUP($B5392,[1]data!$A$1:$I$764,6,0)</f>
        <v>Chennai Super Kings</v>
      </c>
      <c r="T5392" t="str">
        <f>VLOOKUP($B5392,[1]data!$A$1:$I$764,7,0)</f>
        <v>Rajasthan Royals</v>
      </c>
      <c r="U5392" t="str">
        <f>VLOOKUP($B5392,[1]data!$A$1:$I$764,9,0)</f>
        <v>Chennai Super Kings</v>
      </c>
    </row>
    <row r="5393" spans="1:21" x14ac:dyDescent="0.3">
      <c r="A5393">
        <v>2013</v>
      </c>
      <c r="B5393" t="s">
        <v>3229</v>
      </c>
      <c r="C5393" s="1">
        <v>41384</v>
      </c>
      <c r="D5393" t="s">
        <v>1050</v>
      </c>
      <c r="E5393" t="s">
        <v>309</v>
      </c>
      <c r="F5393">
        <v>1240</v>
      </c>
      <c r="G5393" t="s">
        <v>1308</v>
      </c>
      <c r="H5393">
        <v>19</v>
      </c>
      <c r="I5393">
        <f t="shared" si="168"/>
        <v>19</v>
      </c>
      <c r="J5393">
        <v>15</v>
      </c>
      <c r="K5393">
        <v>18</v>
      </c>
      <c r="L5393">
        <v>0</v>
      </c>
      <c r="M5393">
        <v>2</v>
      </c>
      <c r="N5393">
        <v>126.66</v>
      </c>
      <c r="O5393">
        <f t="shared" si="169"/>
        <v>126.66</v>
      </c>
      <c r="P5393" t="s">
        <v>20</v>
      </c>
      <c r="Q5393" s="1">
        <v>41384</v>
      </c>
      <c r="R5393" t="str">
        <f>VLOOKUP(B5393,[1]data!$A$2:$E$764,5,0)</f>
        <v>Chennai</v>
      </c>
      <c r="S5393" t="str">
        <f>VLOOKUP($B5393,[1]data!$A$1:$I$764,6,0)</f>
        <v>Chennai Super Kings</v>
      </c>
      <c r="T5393" t="str">
        <f>VLOOKUP($B5393,[1]data!$A$1:$I$764,7,0)</f>
        <v>Rajasthan Royals</v>
      </c>
      <c r="U5393" t="str">
        <f>VLOOKUP($B5393,[1]data!$A$1:$I$764,9,0)</f>
        <v>Chennai Super Kings</v>
      </c>
    </row>
    <row r="5394" spans="1:21" x14ac:dyDescent="0.3">
      <c r="A5394">
        <v>2013</v>
      </c>
      <c r="B5394" t="s">
        <v>3229</v>
      </c>
      <c r="C5394" s="1">
        <v>41384</v>
      </c>
      <c r="D5394" t="s">
        <v>1050</v>
      </c>
      <c r="E5394" t="s">
        <v>276</v>
      </c>
      <c r="F5394">
        <v>1122</v>
      </c>
      <c r="G5394" t="s">
        <v>3237</v>
      </c>
      <c r="H5394">
        <v>1</v>
      </c>
      <c r="I5394">
        <f t="shared" si="168"/>
        <v>1</v>
      </c>
      <c r="J5394">
        <v>10</v>
      </c>
      <c r="K5394">
        <v>9</v>
      </c>
      <c r="L5394">
        <v>0</v>
      </c>
      <c r="M5394">
        <v>0</v>
      </c>
      <c r="N5394">
        <v>10</v>
      </c>
      <c r="O5394">
        <f t="shared" si="169"/>
        <v>10</v>
      </c>
      <c r="P5394" t="s">
        <v>17</v>
      </c>
      <c r="Q5394" s="1">
        <v>41384</v>
      </c>
      <c r="R5394" t="str">
        <f>VLOOKUP(B5394,[1]data!$A$2:$E$764,5,0)</f>
        <v>Chennai</v>
      </c>
      <c r="S5394" t="str">
        <f>VLOOKUP($B5394,[1]data!$A$1:$I$764,6,0)</f>
        <v>Chennai Super Kings</v>
      </c>
      <c r="T5394" t="str">
        <f>VLOOKUP($B5394,[1]data!$A$1:$I$764,7,0)</f>
        <v>Rajasthan Royals</v>
      </c>
      <c r="U5394" t="str">
        <f>VLOOKUP($B5394,[1]data!$A$1:$I$764,9,0)</f>
        <v>Chennai Super Kings</v>
      </c>
    </row>
    <row r="5395" spans="1:21" x14ac:dyDescent="0.3">
      <c r="A5395">
        <v>2013</v>
      </c>
      <c r="B5395" t="s">
        <v>3238</v>
      </c>
      <c r="C5395" s="1">
        <v>41384</v>
      </c>
      <c r="D5395" t="s">
        <v>454</v>
      </c>
      <c r="E5395" t="s">
        <v>71</v>
      </c>
      <c r="F5395">
        <v>1109</v>
      </c>
      <c r="G5395" t="s">
        <v>3239</v>
      </c>
      <c r="H5395">
        <v>3</v>
      </c>
      <c r="I5395">
        <f t="shared" si="168"/>
        <v>3</v>
      </c>
      <c r="J5395">
        <v>6</v>
      </c>
      <c r="K5395">
        <v>6</v>
      </c>
      <c r="L5395">
        <v>0</v>
      </c>
      <c r="M5395">
        <v>0</v>
      </c>
      <c r="N5395">
        <v>50</v>
      </c>
      <c r="O5395">
        <f t="shared" si="169"/>
        <v>50</v>
      </c>
      <c r="P5395" t="s">
        <v>17</v>
      </c>
      <c r="Q5395" s="1">
        <v>41384</v>
      </c>
      <c r="R5395" t="str">
        <f>VLOOKUP(B5395,[1]data!$A$2:$E$764,5,0)</f>
        <v>Delhi</v>
      </c>
      <c r="S5395" t="str">
        <f>VLOOKUP($B5395,[1]data!$A$1:$I$764,6,0)</f>
        <v>Delhi Capitals</v>
      </c>
      <c r="T5395" t="str">
        <f>VLOOKUP($B5395,[1]data!$A$1:$I$764,7,0)</f>
        <v>Kings XI Punjab</v>
      </c>
      <c r="U5395" t="str">
        <f>VLOOKUP($B5395,[1]data!$A$1:$I$764,9,0)</f>
        <v>Kings XI Punjab</v>
      </c>
    </row>
    <row r="5396" spans="1:21" x14ac:dyDescent="0.3">
      <c r="A5396">
        <v>2013</v>
      </c>
      <c r="B5396" t="s">
        <v>3238</v>
      </c>
      <c r="C5396" s="1">
        <v>41384</v>
      </c>
      <c r="D5396" t="s">
        <v>454</v>
      </c>
      <c r="E5396" t="s">
        <v>535</v>
      </c>
      <c r="F5396">
        <v>1075</v>
      </c>
      <c r="G5396" t="s">
        <v>3240</v>
      </c>
      <c r="H5396">
        <v>25</v>
      </c>
      <c r="I5396">
        <f t="shared" si="168"/>
        <v>25</v>
      </c>
      <c r="J5396">
        <v>22</v>
      </c>
      <c r="K5396">
        <v>23</v>
      </c>
      <c r="L5396">
        <v>5</v>
      </c>
      <c r="M5396">
        <v>0</v>
      </c>
      <c r="N5396">
        <v>113.63</v>
      </c>
      <c r="O5396">
        <f t="shared" si="169"/>
        <v>113.63</v>
      </c>
      <c r="P5396" t="s">
        <v>17</v>
      </c>
      <c r="Q5396" s="1">
        <v>41384</v>
      </c>
      <c r="R5396" t="str">
        <f>VLOOKUP(B5396,[1]data!$A$2:$E$764,5,0)</f>
        <v>Delhi</v>
      </c>
      <c r="S5396" t="str">
        <f>VLOOKUP($B5396,[1]data!$A$1:$I$764,6,0)</f>
        <v>Delhi Capitals</v>
      </c>
      <c r="T5396" t="str">
        <f>VLOOKUP($B5396,[1]data!$A$1:$I$764,7,0)</f>
        <v>Kings XI Punjab</v>
      </c>
      <c r="U5396" t="str">
        <f>VLOOKUP($B5396,[1]data!$A$1:$I$764,9,0)</f>
        <v>Kings XI Punjab</v>
      </c>
    </row>
    <row r="5397" spans="1:21" x14ac:dyDescent="0.3">
      <c r="A5397">
        <v>2013</v>
      </c>
      <c r="B5397" t="s">
        <v>3238</v>
      </c>
      <c r="C5397" s="1">
        <v>41384</v>
      </c>
      <c r="D5397" t="s">
        <v>454</v>
      </c>
      <c r="E5397" t="s">
        <v>226</v>
      </c>
      <c r="F5397">
        <v>1127</v>
      </c>
      <c r="G5397" t="s">
        <v>1364</v>
      </c>
      <c r="H5397">
        <v>0</v>
      </c>
      <c r="I5397">
        <f t="shared" si="168"/>
        <v>0</v>
      </c>
      <c r="J5397">
        <v>2</v>
      </c>
      <c r="K5397">
        <v>3</v>
      </c>
      <c r="L5397">
        <v>0</v>
      </c>
      <c r="M5397">
        <v>0</v>
      </c>
      <c r="N5397">
        <v>0</v>
      </c>
      <c r="O5397">
        <f t="shared" si="169"/>
        <v>0</v>
      </c>
      <c r="P5397" t="s">
        <v>17</v>
      </c>
      <c r="Q5397" s="1">
        <v>41384</v>
      </c>
      <c r="R5397" t="str">
        <f>VLOOKUP(B5397,[1]data!$A$2:$E$764,5,0)</f>
        <v>Delhi</v>
      </c>
      <c r="S5397" t="str">
        <f>VLOOKUP($B5397,[1]data!$A$1:$I$764,6,0)</f>
        <v>Delhi Capitals</v>
      </c>
      <c r="T5397" t="str">
        <f>VLOOKUP($B5397,[1]data!$A$1:$I$764,7,0)</f>
        <v>Kings XI Punjab</v>
      </c>
      <c r="U5397" t="str">
        <f>VLOOKUP($B5397,[1]data!$A$1:$I$764,9,0)</f>
        <v>Kings XI Punjab</v>
      </c>
    </row>
    <row r="5398" spans="1:21" x14ac:dyDescent="0.3">
      <c r="A5398">
        <v>2013</v>
      </c>
      <c r="B5398" t="s">
        <v>3238</v>
      </c>
      <c r="C5398" s="1">
        <v>41384</v>
      </c>
      <c r="D5398" t="s">
        <v>454</v>
      </c>
      <c r="E5398" t="s">
        <v>1594</v>
      </c>
      <c r="F5398">
        <v>1189</v>
      </c>
      <c r="G5398" t="s">
        <v>199</v>
      </c>
      <c r="H5398">
        <v>1</v>
      </c>
      <c r="I5398">
        <f t="shared" si="168"/>
        <v>1</v>
      </c>
      <c r="J5398">
        <v>3</v>
      </c>
      <c r="K5398">
        <v>2</v>
      </c>
      <c r="L5398">
        <v>0</v>
      </c>
      <c r="M5398">
        <v>0</v>
      </c>
      <c r="N5398">
        <v>33.33</v>
      </c>
      <c r="O5398">
        <f t="shared" si="169"/>
        <v>33.33</v>
      </c>
      <c r="P5398" t="s">
        <v>17</v>
      </c>
      <c r="Q5398" s="1">
        <v>41384</v>
      </c>
      <c r="R5398" t="str">
        <f>VLOOKUP(B5398,[1]data!$A$2:$E$764,5,0)</f>
        <v>Delhi</v>
      </c>
      <c r="S5398" t="str">
        <f>VLOOKUP($B5398,[1]data!$A$1:$I$764,6,0)</f>
        <v>Delhi Capitals</v>
      </c>
      <c r="T5398" t="str">
        <f>VLOOKUP($B5398,[1]data!$A$1:$I$764,7,0)</f>
        <v>Kings XI Punjab</v>
      </c>
      <c r="U5398" t="str">
        <f>VLOOKUP($B5398,[1]data!$A$1:$I$764,9,0)</f>
        <v>Kings XI Punjab</v>
      </c>
    </row>
    <row r="5399" spans="1:21" x14ac:dyDescent="0.3">
      <c r="A5399">
        <v>2013</v>
      </c>
      <c r="B5399" t="s">
        <v>3238</v>
      </c>
      <c r="C5399" s="1">
        <v>41384</v>
      </c>
      <c r="D5399" t="s">
        <v>454</v>
      </c>
      <c r="E5399" t="s">
        <v>366</v>
      </c>
      <c r="F5399">
        <v>1074</v>
      </c>
      <c r="G5399" t="s">
        <v>3241</v>
      </c>
      <c r="H5399">
        <v>7</v>
      </c>
      <c r="I5399">
        <f t="shared" si="168"/>
        <v>7</v>
      </c>
      <c r="J5399">
        <v>8</v>
      </c>
      <c r="K5399">
        <v>6</v>
      </c>
      <c r="L5399">
        <v>1</v>
      </c>
      <c r="M5399">
        <v>0</v>
      </c>
      <c r="N5399">
        <v>87.5</v>
      </c>
      <c r="O5399">
        <f t="shared" si="169"/>
        <v>87.5</v>
      </c>
      <c r="P5399" t="s">
        <v>17</v>
      </c>
      <c r="Q5399" s="1">
        <v>41384</v>
      </c>
      <c r="R5399" t="str">
        <f>VLOOKUP(B5399,[1]data!$A$2:$E$764,5,0)</f>
        <v>Delhi</v>
      </c>
      <c r="S5399" t="str">
        <f>VLOOKUP($B5399,[1]data!$A$1:$I$764,6,0)</f>
        <v>Delhi Capitals</v>
      </c>
      <c r="T5399" t="str">
        <f>VLOOKUP($B5399,[1]data!$A$1:$I$764,7,0)</f>
        <v>Kings XI Punjab</v>
      </c>
      <c r="U5399" t="str">
        <f>VLOOKUP($B5399,[1]data!$A$1:$I$764,9,0)</f>
        <v>Kings XI Punjab</v>
      </c>
    </row>
    <row r="5400" spans="1:21" x14ac:dyDescent="0.3">
      <c r="A5400">
        <v>2013</v>
      </c>
      <c r="B5400" t="s">
        <v>3238</v>
      </c>
      <c r="C5400" s="1">
        <v>41384</v>
      </c>
      <c r="D5400" t="s">
        <v>454</v>
      </c>
      <c r="E5400" t="s">
        <v>211</v>
      </c>
      <c r="F5400">
        <v>1095</v>
      </c>
      <c r="G5400" t="s">
        <v>26</v>
      </c>
      <c r="H5400">
        <v>25</v>
      </c>
      <c r="I5400">
        <f t="shared" si="168"/>
        <v>25</v>
      </c>
      <c r="J5400">
        <v>29</v>
      </c>
      <c r="K5400">
        <v>38</v>
      </c>
      <c r="L5400">
        <v>2</v>
      </c>
      <c r="M5400">
        <v>1</v>
      </c>
      <c r="N5400">
        <v>86.2</v>
      </c>
      <c r="O5400">
        <f t="shared" si="169"/>
        <v>86.2</v>
      </c>
      <c r="P5400" t="s">
        <v>17</v>
      </c>
      <c r="Q5400" s="1">
        <v>41384</v>
      </c>
      <c r="R5400" t="str">
        <f>VLOOKUP(B5400,[1]data!$A$2:$E$764,5,0)</f>
        <v>Delhi</v>
      </c>
      <c r="S5400" t="str">
        <f>VLOOKUP($B5400,[1]data!$A$1:$I$764,6,0)</f>
        <v>Delhi Capitals</v>
      </c>
      <c r="T5400" t="str">
        <f>VLOOKUP($B5400,[1]data!$A$1:$I$764,7,0)</f>
        <v>Kings XI Punjab</v>
      </c>
      <c r="U5400" t="str">
        <f>VLOOKUP($B5400,[1]data!$A$1:$I$764,9,0)</f>
        <v>Kings XI Punjab</v>
      </c>
    </row>
    <row r="5401" spans="1:21" x14ac:dyDescent="0.3">
      <c r="A5401">
        <v>2013</v>
      </c>
      <c r="B5401" t="s">
        <v>3238</v>
      </c>
      <c r="C5401" s="1">
        <v>41384</v>
      </c>
      <c r="D5401" t="s">
        <v>454</v>
      </c>
      <c r="E5401" t="s">
        <v>833</v>
      </c>
      <c r="F5401">
        <v>1051</v>
      </c>
      <c r="G5401" t="s">
        <v>26</v>
      </c>
      <c r="H5401">
        <v>49</v>
      </c>
      <c r="I5401">
        <f t="shared" si="168"/>
        <v>49</v>
      </c>
      <c r="J5401">
        <v>44</v>
      </c>
      <c r="K5401">
        <v>80</v>
      </c>
      <c r="L5401">
        <v>4</v>
      </c>
      <c r="M5401">
        <v>1</v>
      </c>
      <c r="N5401">
        <v>111.36</v>
      </c>
      <c r="O5401">
        <f t="shared" si="169"/>
        <v>111.36</v>
      </c>
      <c r="P5401" t="s">
        <v>17</v>
      </c>
      <c r="Q5401" s="1">
        <v>41384</v>
      </c>
      <c r="R5401" t="str">
        <f>VLOOKUP(B5401,[1]data!$A$2:$E$764,5,0)</f>
        <v>Delhi</v>
      </c>
      <c r="S5401" t="str">
        <f>VLOOKUP($B5401,[1]data!$A$1:$I$764,6,0)</f>
        <v>Delhi Capitals</v>
      </c>
      <c r="T5401" t="str">
        <f>VLOOKUP($B5401,[1]data!$A$1:$I$764,7,0)</f>
        <v>Kings XI Punjab</v>
      </c>
      <c r="U5401" t="str">
        <f>VLOOKUP($B5401,[1]data!$A$1:$I$764,9,0)</f>
        <v>Kings XI Punjab</v>
      </c>
    </row>
    <row r="5402" spans="1:21" x14ac:dyDescent="0.3">
      <c r="A5402">
        <v>2013</v>
      </c>
      <c r="B5402" t="s">
        <v>3238</v>
      </c>
      <c r="C5402" s="1">
        <v>41384</v>
      </c>
      <c r="D5402" t="s">
        <v>454</v>
      </c>
      <c r="E5402" t="s">
        <v>21</v>
      </c>
      <c r="F5402">
        <v>1024</v>
      </c>
      <c r="G5402" t="s">
        <v>2425</v>
      </c>
      <c r="H5402">
        <v>1</v>
      </c>
      <c r="I5402">
        <f t="shared" si="168"/>
        <v>1</v>
      </c>
      <c r="J5402">
        <v>4</v>
      </c>
      <c r="K5402">
        <v>4</v>
      </c>
      <c r="L5402">
        <v>0</v>
      </c>
      <c r="M5402">
        <v>0</v>
      </c>
      <c r="N5402">
        <v>25</v>
      </c>
      <c r="O5402">
        <f t="shared" si="169"/>
        <v>25</v>
      </c>
      <c r="P5402" t="s">
        <v>40</v>
      </c>
      <c r="Q5402" s="1">
        <v>41384</v>
      </c>
      <c r="R5402" t="str">
        <f>VLOOKUP(B5402,[1]data!$A$2:$E$764,5,0)</f>
        <v>Delhi</v>
      </c>
      <c r="S5402" t="str">
        <f>VLOOKUP($B5402,[1]data!$A$1:$I$764,6,0)</f>
        <v>Delhi Capitals</v>
      </c>
      <c r="T5402" t="str">
        <f>VLOOKUP($B5402,[1]data!$A$1:$I$764,7,0)</f>
        <v>Kings XI Punjab</v>
      </c>
      <c r="U5402" t="str">
        <f>VLOOKUP($B5402,[1]data!$A$1:$I$764,9,0)</f>
        <v>Kings XI Punjab</v>
      </c>
    </row>
    <row r="5403" spans="1:21" x14ac:dyDescent="0.3">
      <c r="A5403">
        <v>2013</v>
      </c>
      <c r="B5403" t="s">
        <v>3238</v>
      </c>
      <c r="C5403" s="1">
        <v>41384</v>
      </c>
      <c r="D5403" t="s">
        <v>454</v>
      </c>
      <c r="E5403" t="s">
        <v>2972</v>
      </c>
      <c r="F5403">
        <v>1275</v>
      </c>
      <c r="G5403" t="s">
        <v>26</v>
      </c>
      <c r="H5403">
        <v>4</v>
      </c>
      <c r="I5403">
        <f t="shared" si="168"/>
        <v>4</v>
      </c>
      <c r="J5403">
        <v>6</v>
      </c>
      <c r="K5403">
        <v>15</v>
      </c>
      <c r="L5403">
        <v>0</v>
      </c>
      <c r="M5403">
        <v>0</v>
      </c>
      <c r="N5403">
        <v>66.66</v>
      </c>
      <c r="O5403">
        <f t="shared" si="169"/>
        <v>66.66</v>
      </c>
      <c r="P5403" t="s">
        <v>17</v>
      </c>
      <c r="Q5403" s="1">
        <v>41384</v>
      </c>
      <c r="R5403" t="str">
        <f>VLOOKUP(B5403,[1]data!$A$2:$E$764,5,0)</f>
        <v>Delhi</v>
      </c>
      <c r="S5403" t="str">
        <f>VLOOKUP($B5403,[1]data!$A$1:$I$764,6,0)</f>
        <v>Delhi Capitals</v>
      </c>
      <c r="T5403" t="str">
        <f>VLOOKUP($B5403,[1]data!$A$1:$I$764,7,0)</f>
        <v>Kings XI Punjab</v>
      </c>
      <c r="U5403" t="str">
        <f>VLOOKUP($B5403,[1]data!$A$1:$I$764,9,0)</f>
        <v>Kings XI Punjab</v>
      </c>
    </row>
    <row r="5404" spans="1:21" x14ac:dyDescent="0.3">
      <c r="A5404">
        <v>2013</v>
      </c>
      <c r="B5404" t="s">
        <v>3238</v>
      </c>
      <c r="C5404" s="1">
        <v>41384</v>
      </c>
      <c r="D5404" t="s">
        <v>454</v>
      </c>
      <c r="E5404" t="s">
        <v>41</v>
      </c>
      <c r="F5404">
        <v>1023</v>
      </c>
      <c r="G5404" t="s">
        <v>3242</v>
      </c>
      <c r="H5404">
        <v>35</v>
      </c>
      <c r="I5404">
        <f t="shared" si="168"/>
        <v>35</v>
      </c>
      <c r="J5404">
        <v>31</v>
      </c>
      <c r="K5404">
        <v>52</v>
      </c>
      <c r="L5404">
        <v>5</v>
      </c>
      <c r="M5404">
        <v>0</v>
      </c>
      <c r="N5404">
        <v>112.9</v>
      </c>
      <c r="O5404">
        <f t="shared" si="169"/>
        <v>112.9</v>
      </c>
      <c r="P5404" t="s">
        <v>40</v>
      </c>
      <c r="Q5404" s="1">
        <v>41384</v>
      </c>
      <c r="R5404" t="str">
        <f>VLOOKUP(B5404,[1]data!$A$2:$E$764,5,0)</f>
        <v>Delhi</v>
      </c>
      <c r="S5404" t="str">
        <f>VLOOKUP($B5404,[1]data!$A$1:$I$764,6,0)</f>
        <v>Delhi Capitals</v>
      </c>
      <c r="T5404" t="str">
        <f>VLOOKUP($B5404,[1]data!$A$1:$I$764,7,0)</f>
        <v>Kings XI Punjab</v>
      </c>
      <c r="U5404" t="str">
        <f>VLOOKUP($B5404,[1]data!$A$1:$I$764,9,0)</f>
        <v>Kings XI Punjab</v>
      </c>
    </row>
    <row r="5405" spans="1:21" x14ac:dyDescent="0.3">
      <c r="A5405">
        <v>2013</v>
      </c>
      <c r="B5405" t="s">
        <v>3238</v>
      </c>
      <c r="C5405" s="1">
        <v>41384</v>
      </c>
      <c r="D5405" t="s">
        <v>454</v>
      </c>
      <c r="E5405" t="s">
        <v>283</v>
      </c>
      <c r="F5405">
        <v>1111</v>
      </c>
      <c r="G5405" t="s">
        <v>3243</v>
      </c>
      <c r="H5405">
        <v>14</v>
      </c>
      <c r="I5405">
        <f t="shared" si="168"/>
        <v>14</v>
      </c>
      <c r="J5405">
        <v>13</v>
      </c>
      <c r="K5405">
        <v>22</v>
      </c>
      <c r="L5405">
        <v>2</v>
      </c>
      <c r="M5405">
        <v>1</v>
      </c>
      <c r="N5405">
        <v>107.69</v>
      </c>
      <c r="O5405">
        <f t="shared" si="169"/>
        <v>107.69</v>
      </c>
      <c r="P5405" t="s">
        <v>17</v>
      </c>
      <c r="Q5405" s="1">
        <v>41384</v>
      </c>
      <c r="R5405" t="str">
        <f>VLOOKUP(B5405,[1]data!$A$2:$E$764,5,0)</f>
        <v>Delhi</v>
      </c>
      <c r="S5405" t="str">
        <f>VLOOKUP($B5405,[1]data!$A$1:$I$764,6,0)</f>
        <v>Delhi Capitals</v>
      </c>
      <c r="T5405" t="str">
        <f>VLOOKUP($B5405,[1]data!$A$1:$I$764,7,0)</f>
        <v>Kings XI Punjab</v>
      </c>
      <c r="U5405" t="str">
        <f>VLOOKUP($B5405,[1]data!$A$1:$I$764,9,0)</f>
        <v>Kings XI Punjab</v>
      </c>
    </row>
    <row r="5406" spans="1:21" x14ac:dyDescent="0.3">
      <c r="A5406">
        <v>2013</v>
      </c>
      <c r="B5406" t="s">
        <v>3238</v>
      </c>
      <c r="C5406" s="1">
        <v>41384</v>
      </c>
      <c r="D5406" t="s">
        <v>454</v>
      </c>
      <c r="E5406" t="s">
        <v>62</v>
      </c>
      <c r="F5406">
        <v>1182</v>
      </c>
      <c r="G5406" t="s">
        <v>3244</v>
      </c>
      <c r="H5406">
        <v>6</v>
      </c>
      <c r="I5406">
        <f t="shared" si="168"/>
        <v>6</v>
      </c>
      <c r="J5406">
        <v>9</v>
      </c>
      <c r="K5406">
        <v>9</v>
      </c>
      <c r="L5406">
        <v>1</v>
      </c>
      <c r="M5406">
        <v>0</v>
      </c>
      <c r="N5406">
        <v>66.66</v>
      </c>
      <c r="O5406">
        <f t="shared" si="169"/>
        <v>66.66</v>
      </c>
      <c r="P5406" t="s">
        <v>17</v>
      </c>
      <c r="Q5406" s="1">
        <v>41384</v>
      </c>
      <c r="R5406" t="str">
        <f>VLOOKUP(B5406,[1]data!$A$2:$E$764,5,0)</f>
        <v>Delhi</v>
      </c>
      <c r="S5406" t="str">
        <f>VLOOKUP($B5406,[1]data!$A$1:$I$764,6,0)</f>
        <v>Delhi Capitals</v>
      </c>
      <c r="T5406" t="str">
        <f>VLOOKUP($B5406,[1]data!$A$1:$I$764,7,0)</f>
        <v>Kings XI Punjab</v>
      </c>
      <c r="U5406" t="str">
        <f>VLOOKUP($B5406,[1]data!$A$1:$I$764,9,0)</f>
        <v>Kings XI Punjab</v>
      </c>
    </row>
    <row r="5407" spans="1:21" x14ac:dyDescent="0.3">
      <c r="A5407">
        <v>2013</v>
      </c>
      <c r="B5407" t="s">
        <v>3238</v>
      </c>
      <c r="C5407" s="1">
        <v>41384</v>
      </c>
      <c r="D5407" t="s">
        <v>454</v>
      </c>
      <c r="E5407" t="s">
        <v>1839</v>
      </c>
      <c r="F5407">
        <v>1197</v>
      </c>
      <c r="G5407" t="s">
        <v>3245</v>
      </c>
      <c r="H5407">
        <v>33</v>
      </c>
      <c r="I5407">
        <f t="shared" si="168"/>
        <v>33</v>
      </c>
      <c r="J5407">
        <v>20</v>
      </c>
      <c r="K5407">
        <v>21</v>
      </c>
      <c r="L5407">
        <v>4</v>
      </c>
      <c r="M5407">
        <v>1</v>
      </c>
      <c r="N5407">
        <v>165</v>
      </c>
      <c r="O5407">
        <f t="shared" si="169"/>
        <v>165</v>
      </c>
      <c r="P5407" t="s">
        <v>17</v>
      </c>
      <c r="Q5407" s="1">
        <v>41384</v>
      </c>
      <c r="R5407" t="str">
        <f>VLOOKUP(B5407,[1]data!$A$2:$E$764,5,0)</f>
        <v>Delhi</v>
      </c>
      <c r="S5407" t="str">
        <f>VLOOKUP($B5407,[1]data!$A$1:$I$764,6,0)</f>
        <v>Delhi Capitals</v>
      </c>
      <c r="T5407" t="str">
        <f>VLOOKUP($B5407,[1]data!$A$1:$I$764,7,0)</f>
        <v>Kings XI Punjab</v>
      </c>
      <c r="U5407" t="str">
        <f>VLOOKUP($B5407,[1]data!$A$1:$I$764,9,0)</f>
        <v>Kings XI Punjab</v>
      </c>
    </row>
    <row r="5408" spans="1:21" x14ac:dyDescent="0.3">
      <c r="A5408">
        <v>2013</v>
      </c>
      <c r="B5408" t="s">
        <v>3238</v>
      </c>
      <c r="C5408" s="1">
        <v>41384</v>
      </c>
      <c r="D5408" t="s">
        <v>454</v>
      </c>
      <c r="E5408" t="s">
        <v>2519</v>
      </c>
      <c r="F5408">
        <v>1246</v>
      </c>
      <c r="G5408" t="s">
        <v>3246</v>
      </c>
      <c r="H5408">
        <v>3</v>
      </c>
      <c r="I5408">
        <f t="shared" si="168"/>
        <v>3</v>
      </c>
      <c r="J5408">
        <v>7</v>
      </c>
      <c r="K5408">
        <v>5</v>
      </c>
      <c r="L5408">
        <v>0</v>
      </c>
      <c r="M5408">
        <v>0</v>
      </c>
      <c r="N5408">
        <v>42.85</v>
      </c>
      <c r="O5408">
        <f t="shared" si="169"/>
        <v>42.85</v>
      </c>
      <c r="P5408" t="s">
        <v>17</v>
      </c>
      <c r="Q5408" s="1">
        <v>41384</v>
      </c>
      <c r="R5408" t="str">
        <f>VLOOKUP(B5408,[1]data!$A$2:$E$764,5,0)</f>
        <v>Delhi</v>
      </c>
      <c r="S5408" t="str">
        <f>VLOOKUP($B5408,[1]data!$A$1:$I$764,6,0)</f>
        <v>Delhi Capitals</v>
      </c>
      <c r="T5408" t="str">
        <f>VLOOKUP($B5408,[1]data!$A$1:$I$764,7,0)</f>
        <v>Kings XI Punjab</v>
      </c>
      <c r="U5408" t="str">
        <f>VLOOKUP($B5408,[1]data!$A$1:$I$764,9,0)</f>
        <v>Kings XI Punjab</v>
      </c>
    </row>
    <row r="5409" spans="1:21" x14ac:dyDescent="0.3">
      <c r="A5409">
        <v>2013</v>
      </c>
      <c r="B5409" t="s">
        <v>3238</v>
      </c>
      <c r="C5409" s="1">
        <v>41384</v>
      </c>
      <c r="D5409" t="s">
        <v>454</v>
      </c>
      <c r="E5409" t="s">
        <v>2067</v>
      </c>
      <c r="F5409">
        <v>1198</v>
      </c>
      <c r="G5409" t="s">
        <v>3246</v>
      </c>
      <c r="H5409">
        <v>5</v>
      </c>
      <c r="I5409">
        <f t="shared" si="168"/>
        <v>5</v>
      </c>
      <c r="J5409">
        <v>4</v>
      </c>
      <c r="K5409">
        <v>13</v>
      </c>
      <c r="L5409">
        <v>1</v>
      </c>
      <c r="M5409">
        <v>0</v>
      </c>
      <c r="N5409">
        <v>125</v>
      </c>
      <c r="O5409">
        <f t="shared" si="169"/>
        <v>125</v>
      </c>
      <c r="P5409" t="s">
        <v>20</v>
      </c>
      <c r="Q5409" s="1">
        <v>41384</v>
      </c>
      <c r="R5409" t="str">
        <f>VLOOKUP(B5409,[1]data!$A$2:$E$764,5,0)</f>
        <v>Delhi</v>
      </c>
      <c r="S5409" t="str">
        <f>VLOOKUP($B5409,[1]data!$A$1:$I$764,6,0)</f>
        <v>Delhi Capitals</v>
      </c>
      <c r="T5409" t="str">
        <f>VLOOKUP($B5409,[1]data!$A$1:$I$764,7,0)</f>
        <v>Kings XI Punjab</v>
      </c>
      <c r="U5409" t="str">
        <f>VLOOKUP($B5409,[1]data!$A$1:$I$764,9,0)</f>
        <v>Kings XI Punjab</v>
      </c>
    </row>
    <row r="5410" spans="1:21" x14ac:dyDescent="0.3">
      <c r="A5410">
        <v>2013</v>
      </c>
      <c r="B5410" t="s">
        <v>3238</v>
      </c>
      <c r="C5410" s="1">
        <v>41384</v>
      </c>
      <c r="D5410" t="s">
        <v>454</v>
      </c>
      <c r="E5410" t="s">
        <v>359</v>
      </c>
      <c r="F5410">
        <v>1053</v>
      </c>
      <c r="G5410" t="s">
        <v>3245</v>
      </c>
      <c r="H5410">
        <v>13</v>
      </c>
      <c r="I5410">
        <f t="shared" si="168"/>
        <v>13</v>
      </c>
      <c r="J5410">
        <v>17</v>
      </c>
      <c r="K5410">
        <v>23</v>
      </c>
      <c r="L5410">
        <v>1</v>
      </c>
      <c r="M5410">
        <v>0</v>
      </c>
      <c r="N5410">
        <v>76.47</v>
      </c>
      <c r="O5410">
        <f t="shared" si="169"/>
        <v>76.47</v>
      </c>
      <c r="P5410" t="s">
        <v>17</v>
      </c>
      <c r="Q5410" s="1">
        <v>41384</v>
      </c>
      <c r="R5410" t="str">
        <f>VLOOKUP(B5410,[1]data!$A$2:$E$764,5,0)</f>
        <v>Delhi</v>
      </c>
      <c r="S5410" t="str">
        <f>VLOOKUP($B5410,[1]data!$A$1:$I$764,6,0)</f>
        <v>Delhi Capitals</v>
      </c>
      <c r="T5410" t="str">
        <f>VLOOKUP($B5410,[1]data!$A$1:$I$764,7,0)</f>
        <v>Kings XI Punjab</v>
      </c>
      <c r="U5410" t="str">
        <f>VLOOKUP($B5410,[1]data!$A$1:$I$764,9,0)</f>
        <v>Kings XI Punjab</v>
      </c>
    </row>
    <row r="5411" spans="1:21" x14ac:dyDescent="0.3">
      <c r="A5411">
        <v>2013</v>
      </c>
      <c r="B5411" t="s">
        <v>3247</v>
      </c>
      <c r="C5411" s="1">
        <v>41385</v>
      </c>
      <c r="D5411" t="s">
        <v>467</v>
      </c>
      <c r="E5411" t="s">
        <v>1393</v>
      </c>
      <c r="F5411">
        <v>1169</v>
      </c>
      <c r="G5411" t="s">
        <v>26</v>
      </c>
      <c r="H5411">
        <v>2</v>
      </c>
      <c r="I5411">
        <f t="shared" si="168"/>
        <v>2</v>
      </c>
      <c r="J5411">
        <v>2</v>
      </c>
      <c r="K5411">
        <v>4</v>
      </c>
      <c r="L5411">
        <v>0</v>
      </c>
      <c r="M5411">
        <v>0</v>
      </c>
      <c r="N5411">
        <v>100</v>
      </c>
      <c r="O5411">
        <f t="shared" si="169"/>
        <v>100</v>
      </c>
      <c r="P5411" t="s">
        <v>17</v>
      </c>
      <c r="Q5411" s="1">
        <v>41385</v>
      </c>
      <c r="R5411" t="str">
        <f>VLOOKUP(B5411,[1]data!$A$2:$E$764,5,0)</f>
        <v>Bengaluru</v>
      </c>
      <c r="S5411" t="str">
        <f>VLOOKUP($B5411,[1]data!$A$1:$I$764,6,0)</f>
        <v>Royal Challengers Bangalore</v>
      </c>
      <c r="T5411" t="str">
        <f>VLOOKUP($B5411,[1]data!$A$1:$I$764,7,0)</f>
        <v>Pune Warriors</v>
      </c>
      <c r="U5411" t="str">
        <f>VLOOKUP($B5411,[1]data!$A$1:$I$764,9,0)</f>
        <v>Royal Challengers Bangalore</v>
      </c>
    </row>
    <row r="5412" spans="1:21" x14ac:dyDescent="0.3">
      <c r="A5412">
        <v>2013</v>
      </c>
      <c r="B5412" t="s">
        <v>3247</v>
      </c>
      <c r="C5412" s="1">
        <v>41385</v>
      </c>
      <c r="D5412" t="s">
        <v>467</v>
      </c>
      <c r="E5412" t="s">
        <v>1453</v>
      </c>
      <c r="F5412">
        <v>1183</v>
      </c>
      <c r="G5412" t="s">
        <v>26</v>
      </c>
      <c r="H5412">
        <v>19</v>
      </c>
      <c r="I5412">
        <f t="shared" si="168"/>
        <v>19</v>
      </c>
      <c r="J5412">
        <v>10</v>
      </c>
      <c r="K5412">
        <v>16</v>
      </c>
      <c r="L5412">
        <v>1</v>
      </c>
      <c r="M5412">
        <v>1</v>
      </c>
      <c r="N5412">
        <v>190</v>
      </c>
      <c r="O5412">
        <f t="shared" si="169"/>
        <v>190</v>
      </c>
      <c r="P5412" t="s">
        <v>17</v>
      </c>
      <c r="Q5412" s="1">
        <v>41385</v>
      </c>
      <c r="R5412" t="str">
        <f>VLOOKUP(B5412,[1]data!$A$2:$E$764,5,0)</f>
        <v>Bengaluru</v>
      </c>
      <c r="S5412" t="str">
        <f>VLOOKUP($B5412,[1]data!$A$1:$I$764,6,0)</f>
        <v>Royal Challengers Bangalore</v>
      </c>
      <c r="T5412" t="str">
        <f>VLOOKUP($B5412,[1]data!$A$1:$I$764,7,0)</f>
        <v>Pune Warriors</v>
      </c>
      <c r="U5412" t="str">
        <f>VLOOKUP($B5412,[1]data!$A$1:$I$764,9,0)</f>
        <v>Royal Challengers Bangalore</v>
      </c>
    </row>
    <row r="5413" spans="1:21" x14ac:dyDescent="0.3">
      <c r="A5413">
        <v>2013</v>
      </c>
      <c r="B5413" t="s">
        <v>3247</v>
      </c>
      <c r="C5413" s="1">
        <v>41385</v>
      </c>
      <c r="D5413" t="s">
        <v>467</v>
      </c>
      <c r="E5413" t="s">
        <v>159</v>
      </c>
      <c r="F5413">
        <v>1044</v>
      </c>
      <c r="G5413" t="s">
        <v>923</v>
      </c>
      <c r="H5413">
        <v>59</v>
      </c>
      <c r="I5413">
        <f t="shared" si="168"/>
        <v>59</v>
      </c>
      <c r="J5413">
        <v>43</v>
      </c>
      <c r="K5413">
        <v>74</v>
      </c>
      <c r="L5413">
        <v>8</v>
      </c>
      <c r="M5413">
        <v>1</v>
      </c>
      <c r="N5413">
        <v>137.19999999999999</v>
      </c>
      <c r="O5413">
        <f t="shared" si="169"/>
        <v>137.19999999999999</v>
      </c>
      <c r="P5413" t="s">
        <v>40</v>
      </c>
      <c r="Q5413" s="1">
        <v>41385</v>
      </c>
      <c r="R5413" t="str">
        <f>VLOOKUP(B5413,[1]data!$A$2:$E$764,5,0)</f>
        <v>Bengaluru</v>
      </c>
      <c r="S5413" t="str">
        <f>VLOOKUP($B5413,[1]data!$A$1:$I$764,6,0)</f>
        <v>Royal Challengers Bangalore</v>
      </c>
      <c r="T5413" t="str">
        <f>VLOOKUP($B5413,[1]data!$A$1:$I$764,7,0)</f>
        <v>Pune Warriors</v>
      </c>
      <c r="U5413" t="str">
        <f>VLOOKUP($B5413,[1]data!$A$1:$I$764,9,0)</f>
        <v>Royal Challengers Bangalore</v>
      </c>
    </row>
    <row r="5414" spans="1:21" x14ac:dyDescent="0.3">
      <c r="A5414">
        <v>2013</v>
      </c>
      <c r="B5414" t="s">
        <v>3247</v>
      </c>
      <c r="C5414" s="1">
        <v>41385</v>
      </c>
      <c r="D5414" t="s">
        <v>467</v>
      </c>
      <c r="E5414" t="s">
        <v>1064</v>
      </c>
      <c r="F5414">
        <v>1121</v>
      </c>
      <c r="G5414" t="s">
        <v>26</v>
      </c>
      <c r="H5414">
        <v>7</v>
      </c>
      <c r="I5414">
        <f t="shared" si="168"/>
        <v>7</v>
      </c>
      <c r="J5414">
        <v>5</v>
      </c>
      <c r="K5414">
        <v>9</v>
      </c>
      <c r="L5414">
        <v>1</v>
      </c>
      <c r="M5414">
        <v>0</v>
      </c>
      <c r="N5414">
        <v>140</v>
      </c>
      <c r="O5414">
        <f t="shared" si="169"/>
        <v>140</v>
      </c>
      <c r="P5414" t="s">
        <v>17</v>
      </c>
      <c r="Q5414" s="1">
        <v>41385</v>
      </c>
      <c r="R5414" t="str">
        <f>VLOOKUP(B5414,[1]data!$A$2:$E$764,5,0)</f>
        <v>Bengaluru</v>
      </c>
      <c r="S5414" t="str">
        <f>VLOOKUP($B5414,[1]data!$A$1:$I$764,6,0)</f>
        <v>Royal Challengers Bangalore</v>
      </c>
      <c r="T5414" t="str">
        <f>VLOOKUP($B5414,[1]data!$A$1:$I$764,7,0)</f>
        <v>Pune Warriors</v>
      </c>
      <c r="U5414" t="str">
        <f>VLOOKUP($B5414,[1]data!$A$1:$I$764,9,0)</f>
        <v>Royal Challengers Bangalore</v>
      </c>
    </row>
    <row r="5415" spans="1:21" x14ac:dyDescent="0.3">
      <c r="A5415">
        <v>2013</v>
      </c>
      <c r="B5415" t="s">
        <v>3247</v>
      </c>
      <c r="C5415" s="1">
        <v>41385</v>
      </c>
      <c r="D5415" t="s">
        <v>467</v>
      </c>
      <c r="E5415" t="s">
        <v>65</v>
      </c>
      <c r="F5415">
        <v>1049</v>
      </c>
      <c r="G5415" t="s">
        <v>26</v>
      </c>
      <c r="H5415">
        <v>95</v>
      </c>
      <c r="I5415">
        <f t="shared" si="168"/>
        <v>95</v>
      </c>
      <c r="J5415">
        <v>57</v>
      </c>
      <c r="K5415">
        <v>83</v>
      </c>
      <c r="L5415">
        <v>13</v>
      </c>
      <c r="M5415">
        <v>2</v>
      </c>
      <c r="N5415">
        <v>166.66</v>
      </c>
      <c r="O5415">
        <f t="shared" si="169"/>
        <v>166.66</v>
      </c>
      <c r="P5415" t="s">
        <v>17</v>
      </c>
      <c r="Q5415" s="1">
        <v>41385</v>
      </c>
      <c r="R5415" t="str">
        <f>VLOOKUP(B5415,[1]data!$A$2:$E$764,5,0)</f>
        <v>Bengaluru</v>
      </c>
      <c r="S5415" t="str">
        <f>VLOOKUP($B5415,[1]data!$A$1:$I$764,6,0)</f>
        <v>Royal Challengers Bangalore</v>
      </c>
      <c r="T5415" t="str">
        <f>VLOOKUP($B5415,[1]data!$A$1:$I$764,7,0)</f>
        <v>Pune Warriors</v>
      </c>
      <c r="U5415" t="str">
        <f>VLOOKUP($B5415,[1]data!$A$1:$I$764,9,0)</f>
        <v>Royal Challengers Bangalore</v>
      </c>
    </row>
    <row r="5416" spans="1:21" x14ac:dyDescent="0.3">
      <c r="A5416">
        <v>2013</v>
      </c>
      <c r="B5416" t="s">
        <v>3247</v>
      </c>
      <c r="C5416" s="1">
        <v>41385</v>
      </c>
      <c r="D5416" t="s">
        <v>467</v>
      </c>
      <c r="E5416" t="s">
        <v>562</v>
      </c>
      <c r="F5416">
        <v>1002</v>
      </c>
      <c r="G5416" t="s">
        <v>3061</v>
      </c>
      <c r="H5416">
        <v>54</v>
      </c>
      <c r="I5416">
        <f t="shared" si="168"/>
        <v>54</v>
      </c>
      <c r="J5416">
        <v>47</v>
      </c>
      <c r="K5416">
        <v>76</v>
      </c>
      <c r="L5416">
        <v>3</v>
      </c>
      <c r="M5416">
        <v>2</v>
      </c>
      <c r="N5416">
        <v>114.89</v>
      </c>
      <c r="O5416">
        <f t="shared" si="169"/>
        <v>114.89</v>
      </c>
      <c r="P5416" t="s">
        <v>17</v>
      </c>
      <c r="Q5416" s="1">
        <v>41385</v>
      </c>
      <c r="R5416" t="str">
        <f>VLOOKUP(B5416,[1]data!$A$2:$E$764,5,0)</f>
        <v>Bengaluru</v>
      </c>
      <c r="S5416" t="str">
        <f>VLOOKUP($B5416,[1]data!$A$1:$I$764,6,0)</f>
        <v>Royal Challengers Bangalore</v>
      </c>
      <c r="T5416" t="str">
        <f>VLOOKUP($B5416,[1]data!$A$1:$I$764,7,0)</f>
        <v>Pune Warriors</v>
      </c>
      <c r="U5416" t="str">
        <f>VLOOKUP($B5416,[1]data!$A$1:$I$764,9,0)</f>
        <v>Royal Challengers Bangalore</v>
      </c>
    </row>
    <row r="5417" spans="1:21" x14ac:dyDescent="0.3">
      <c r="A5417">
        <v>2013</v>
      </c>
      <c r="B5417" t="s">
        <v>3247</v>
      </c>
      <c r="C5417" s="1">
        <v>41385</v>
      </c>
      <c r="D5417" t="s">
        <v>467</v>
      </c>
      <c r="E5417" t="s">
        <v>674</v>
      </c>
      <c r="F5417">
        <v>1088</v>
      </c>
      <c r="G5417" t="s">
        <v>2196</v>
      </c>
      <c r="H5417">
        <v>8</v>
      </c>
      <c r="I5417">
        <f t="shared" si="168"/>
        <v>8</v>
      </c>
      <c r="J5417">
        <v>12</v>
      </c>
      <c r="K5417">
        <v>13</v>
      </c>
      <c r="L5417">
        <v>1</v>
      </c>
      <c r="M5417">
        <v>0</v>
      </c>
      <c r="N5417">
        <v>66.66</v>
      </c>
      <c r="O5417">
        <f t="shared" si="169"/>
        <v>66.66</v>
      </c>
      <c r="P5417" t="s">
        <v>17</v>
      </c>
      <c r="Q5417" s="1">
        <v>41385</v>
      </c>
      <c r="R5417" t="str">
        <f>VLOOKUP(B5417,[1]data!$A$2:$E$764,5,0)</f>
        <v>Bengaluru</v>
      </c>
      <c r="S5417" t="str">
        <f>VLOOKUP($B5417,[1]data!$A$1:$I$764,6,0)</f>
        <v>Royal Challengers Bangalore</v>
      </c>
      <c r="T5417" t="str">
        <f>VLOOKUP($B5417,[1]data!$A$1:$I$764,7,0)</f>
        <v>Pune Warriors</v>
      </c>
      <c r="U5417" t="str">
        <f>VLOOKUP($B5417,[1]data!$A$1:$I$764,9,0)</f>
        <v>Royal Challengers Bangalore</v>
      </c>
    </row>
    <row r="5418" spans="1:21" x14ac:dyDescent="0.3">
      <c r="A5418">
        <v>2013</v>
      </c>
      <c r="B5418" t="s">
        <v>3247</v>
      </c>
      <c r="C5418" s="1">
        <v>41385</v>
      </c>
      <c r="D5418" t="s">
        <v>467</v>
      </c>
      <c r="E5418" t="s">
        <v>116</v>
      </c>
      <c r="F5418">
        <v>1064</v>
      </c>
      <c r="G5418" t="s">
        <v>3248</v>
      </c>
      <c r="H5418">
        <v>73</v>
      </c>
      <c r="I5418">
        <f t="shared" si="168"/>
        <v>73</v>
      </c>
      <c r="J5418">
        <v>43</v>
      </c>
      <c r="K5418">
        <v>64</v>
      </c>
      <c r="L5418">
        <v>5</v>
      </c>
      <c r="M5418">
        <v>5</v>
      </c>
      <c r="N5418">
        <v>169.76</v>
      </c>
      <c r="O5418">
        <f t="shared" si="169"/>
        <v>169.76</v>
      </c>
      <c r="P5418" t="s">
        <v>17</v>
      </c>
      <c r="Q5418" s="1">
        <v>41385</v>
      </c>
      <c r="R5418" t="str">
        <f>VLOOKUP(B5418,[1]data!$A$2:$E$764,5,0)</f>
        <v>Bengaluru</v>
      </c>
      <c r="S5418" t="str">
        <f>VLOOKUP($B5418,[1]data!$A$1:$I$764,6,0)</f>
        <v>Royal Challengers Bangalore</v>
      </c>
      <c r="T5418" t="str">
        <f>VLOOKUP($B5418,[1]data!$A$1:$I$764,7,0)</f>
        <v>Pune Warriors</v>
      </c>
      <c r="U5418" t="str">
        <f>VLOOKUP($B5418,[1]data!$A$1:$I$764,9,0)</f>
        <v>Royal Challengers Bangalore</v>
      </c>
    </row>
    <row r="5419" spans="1:21" x14ac:dyDescent="0.3">
      <c r="A5419">
        <v>2013</v>
      </c>
      <c r="B5419" t="s">
        <v>3247</v>
      </c>
      <c r="C5419" s="1">
        <v>41385</v>
      </c>
      <c r="D5419" t="s">
        <v>467</v>
      </c>
      <c r="E5419" t="s">
        <v>274</v>
      </c>
      <c r="F5419">
        <v>1076</v>
      </c>
      <c r="G5419" t="s">
        <v>718</v>
      </c>
      <c r="H5419">
        <v>2</v>
      </c>
      <c r="I5419">
        <f t="shared" si="168"/>
        <v>2</v>
      </c>
      <c r="J5419">
        <v>6</v>
      </c>
      <c r="K5419">
        <v>9</v>
      </c>
      <c r="L5419">
        <v>0</v>
      </c>
      <c r="M5419">
        <v>0</v>
      </c>
      <c r="N5419">
        <v>33.33</v>
      </c>
      <c r="O5419">
        <f t="shared" si="169"/>
        <v>33.33</v>
      </c>
      <c r="P5419" t="s">
        <v>20</v>
      </c>
      <c r="Q5419" s="1">
        <v>41385</v>
      </c>
      <c r="R5419" t="str">
        <f>VLOOKUP(B5419,[1]data!$A$2:$E$764,5,0)</f>
        <v>Bengaluru</v>
      </c>
      <c r="S5419" t="str">
        <f>VLOOKUP($B5419,[1]data!$A$1:$I$764,6,0)</f>
        <v>Royal Challengers Bangalore</v>
      </c>
      <c r="T5419" t="str">
        <f>VLOOKUP($B5419,[1]data!$A$1:$I$764,7,0)</f>
        <v>Pune Warriors</v>
      </c>
      <c r="U5419" t="str">
        <f>VLOOKUP($B5419,[1]data!$A$1:$I$764,9,0)</f>
        <v>Royal Challengers Bangalore</v>
      </c>
    </row>
    <row r="5420" spans="1:21" x14ac:dyDescent="0.3">
      <c r="A5420">
        <v>2013</v>
      </c>
      <c r="B5420" t="s">
        <v>3249</v>
      </c>
      <c r="C5420" s="1">
        <v>41385</v>
      </c>
      <c r="D5420" t="s">
        <v>478</v>
      </c>
      <c r="E5420" t="s">
        <v>1569</v>
      </c>
      <c r="F5420">
        <v>1222</v>
      </c>
      <c r="G5420" t="s">
        <v>26</v>
      </c>
      <c r="H5420">
        <v>77</v>
      </c>
      <c r="I5420">
        <f t="shared" si="168"/>
        <v>77</v>
      </c>
      <c r="J5420">
        <v>58</v>
      </c>
      <c r="K5420">
        <v>97</v>
      </c>
      <c r="L5420">
        <v>7</v>
      </c>
      <c r="M5420">
        <v>0</v>
      </c>
      <c r="N5420">
        <v>132.75</v>
      </c>
      <c r="O5420">
        <f t="shared" si="169"/>
        <v>132.75</v>
      </c>
      <c r="P5420" t="s">
        <v>17</v>
      </c>
      <c r="Q5420" s="1">
        <v>41385</v>
      </c>
      <c r="R5420" t="str">
        <f>VLOOKUP(B5420,[1]data!$A$2:$E$764,5,0)</f>
        <v>Kolkata</v>
      </c>
      <c r="S5420" t="str">
        <f>VLOOKUP($B5420,[1]data!$A$1:$I$764,6,0)</f>
        <v>Kolkata Knight Riders</v>
      </c>
      <c r="T5420" t="str">
        <f>VLOOKUP($B5420,[1]data!$A$1:$I$764,7,0)</f>
        <v>Mumbai Indians</v>
      </c>
      <c r="U5420" t="str">
        <f>VLOOKUP($B5420,[1]data!$A$1:$I$764,9,0)</f>
        <v>Mumbai Indians</v>
      </c>
    </row>
    <row r="5421" spans="1:21" x14ac:dyDescent="0.3">
      <c r="A5421">
        <v>2013</v>
      </c>
      <c r="B5421" t="s">
        <v>3249</v>
      </c>
      <c r="C5421" s="1">
        <v>41385</v>
      </c>
      <c r="D5421" t="s">
        <v>478</v>
      </c>
      <c r="E5421" t="s">
        <v>112</v>
      </c>
      <c r="F5421">
        <v>1061</v>
      </c>
      <c r="G5421" t="s">
        <v>1712</v>
      </c>
      <c r="H5421">
        <v>4</v>
      </c>
      <c r="I5421">
        <f t="shared" si="168"/>
        <v>4</v>
      </c>
      <c r="J5421">
        <v>3</v>
      </c>
      <c r="K5421">
        <v>1</v>
      </c>
      <c r="L5421">
        <v>1</v>
      </c>
      <c r="M5421">
        <v>0</v>
      </c>
      <c r="N5421">
        <v>133.33000000000001</v>
      </c>
      <c r="O5421">
        <f t="shared" si="169"/>
        <v>133.33000000000001</v>
      </c>
      <c r="P5421" t="s">
        <v>85</v>
      </c>
      <c r="Q5421" s="1">
        <v>41385</v>
      </c>
      <c r="R5421" t="str">
        <f>VLOOKUP(B5421,[1]data!$A$2:$E$764,5,0)</f>
        <v>Kolkata</v>
      </c>
      <c r="S5421" t="str">
        <f>VLOOKUP($B5421,[1]data!$A$1:$I$764,6,0)</f>
        <v>Kolkata Knight Riders</v>
      </c>
      <c r="T5421" t="str">
        <f>VLOOKUP($B5421,[1]data!$A$1:$I$764,7,0)</f>
        <v>Mumbai Indians</v>
      </c>
      <c r="U5421" t="str">
        <f>VLOOKUP($B5421,[1]data!$A$1:$I$764,9,0)</f>
        <v>Mumbai Indians</v>
      </c>
    </row>
    <row r="5422" spans="1:21" x14ac:dyDescent="0.3">
      <c r="A5422">
        <v>2013</v>
      </c>
      <c r="B5422" t="s">
        <v>3249</v>
      </c>
      <c r="C5422" s="1">
        <v>41385</v>
      </c>
      <c r="D5422" t="s">
        <v>478</v>
      </c>
      <c r="E5422" t="s">
        <v>147</v>
      </c>
      <c r="F5422">
        <v>1006</v>
      </c>
      <c r="G5422" t="s">
        <v>26</v>
      </c>
      <c r="H5422">
        <v>2</v>
      </c>
      <c r="I5422">
        <f t="shared" si="168"/>
        <v>2</v>
      </c>
      <c r="J5422">
        <v>2</v>
      </c>
      <c r="K5422">
        <v>2</v>
      </c>
      <c r="L5422">
        <v>0</v>
      </c>
      <c r="M5422">
        <v>0</v>
      </c>
      <c r="N5422">
        <v>100</v>
      </c>
      <c r="O5422">
        <f t="shared" si="169"/>
        <v>100</v>
      </c>
      <c r="P5422" t="s">
        <v>17</v>
      </c>
      <c r="Q5422" s="1">
        <v>41385</v>
      </c>
      <c r="R5422" t="str">
        <f>VLOOKUP(B5422,[1]data!$A$2:$E$764,5,0)</f>
        <v>Kolkata</v>
      </c>
      <c r="S5422" t="str">
        <f>VLOOKUP($B5422,[1]data!$A$1:$I$764,6,0)</f>
        <v>Kolkata Knight Riders</v>
      </c>
      <c r="T5422" t="str">
        <f>VLOOKUP($B5422,[1]data!$A$1:$I$764,7,0)</f>
        <v>Mumbai Indians</v>
      </c>
      <c r="U5422" t="str">
        <f>VLOOKUP($B5422,[1]data!$A$1:$I$764,9,0)</f>
        <v>Mumbai Indians</v>
      </c>
    </row>
    <row r="5423" spans="1:21" x14ac:dyDescent="0.3">
      <c r="A5423">
        <v>2013</v>
      </c>
      <c r="B5423" t="s">
        <v>3249</v>
      </c>
      <c r="C5423" s="1">
        <v>41385</v>
      </c>
      <c r="D5423" t="s">
        <v>478</v>
      </c>
      <c r="E5423" t="s">
        <v>2703</v>
      </c>
      <c r="F5423">
        <v>1259</v>
      </c>
      <c r="G5423" t="s">
        <v>26</v>
      </c>
      <c r="H5423">
        <v>80</v>
      </c>
      <c r="I5423">
        <f t="shared" si="168"/>
        <v>80</v>
      </c>
      <c r="J5423">
        <v>41</v>
      </c>
      <c r="K5423">
        <v>77</v>
      </c>
      <c r="L5423">
        <v>5</v>
      </c>
      <c r="M5423">
        <v>5</v>
      </c>
      <c r="N5423">
        <v>195.12</v>
      </c>
      <c r="O5423">
        <f t="shared" si="169"/>
        <v>195.12</v>
      </c>
      <c r="P5423" t="s">
        <v>17</v>
      </c>
      <c r="Q5423" s="1">
        <v>41385</v>
      </c>
      <c r="R5423" t="str">
        <f>VLOOKUP(B5423,[1]data!$A$2:$E$764,5,0)</f>
        <v>Kolkata</v>
      </c>
      <c r="S5423" t="str">
        <f>VLOOKUP($B5423,[1]data!$A$1:$I$764,6,0)</f>
        <v>Kolkata Knight Riders</v>
      </c>
      <c r="T5423" t="str">
        <f>VLOOKUP($B5423,[1]data!$A$1:$I$764,7,0)</f>
        <v>Mumbai Indians</v>
      </c>
      <c r="U5423" t="str">
        <f>VLOOKUP($B5423,[1]data!$A$1:$I$764,9,0)</f>
        <v>Mumbai Indians</v>
      </c>
    </row>
    <row r="5424" spans="1:21" x14ac:dyDescent="0.3">
      <c r="A5424">
        <v>2013</v>
      </c>
      <c r="B5424" t="s">
        <v>3249</v>
      </c>
      <c r="C5424" s="1">
        <v>41385</v>
      </c>
      <c r="D5424" t="s">
        <v>478</v>
      </c>
      <c r="E5424" t="s">
        <v>3073</v>
      </c>
      <c r="F5424">
        <v>1287</v>
      </c>
      <c r="G5424" t="s">
        <v>275</v>
      </c>
      <c r="H5424">
        <v>22</v>
      </c>
      <c r="I5424">
        <f t="shared" si="168"/>
        <v>22</v>
      </c>
      <c r="J5424">
        <v>13</v>
      </c>
      <c r="K5424">
        <v>23</v>
      </c>
      <c r="L5424">
        <v>3</v>
      </c>
      <c r="M5424">
        <v>0</v>
      </c>
      <c r="N5424">
        <v>169.23</v>
      </c>
      <c r="O5424">
        <f t="shared" si="169"/>
        <v>169.23</v>
      </c>
      <c r="P5424" t="s">
        <v>17</v>
      </c>
      <c r="Q5424" s="1">
        <v>41385</v>
      </c>
      <c r="R5424" t="str">
        <f>VLOOKUP(B5424,[1]data!$A$2:$E$764,5,0)</f>
        <v>Kolkata</v>
      </c>
      <c r="S5424" t="str">
        <f>VLOOKUP($B5424,[1]data!$A$1:$I$764,6,0)</f>
        <v>Kolkata Knight Riders</v>
      </c>
      <c r="T5424" t="str">
        <f>VLOOKUP($B5424,[1]data!$A$1:$I$764,7,0)</f>
        <v>Mumbai Indians</v>
      </c>
      <c r="U5424" t="str">
        <f>VLOOKUP($B5424,[1]data!$A$1:$I$764,9,0)</f>
        <v>Mumbai Indians</v>
      </c>
    </row>
    <row r="5425" spans="1:21" x14ac:dyDescent="0.3">
      <c r="A5425">
        <v>2013</v>
      </c>
      <c r="B5425" t="s">
        <v>3249</v>
      </c>
      <c r="C5425" s="1">
        <v>41385</v>
      </c>
      <c r="D5425" t="s">
        <v>478</v>
      </c>
      <c r="E5425" t="s">
        <v>2702</v>
      </c>
      <c r="F5425">
        <v>1260</v>
      </c>
      <c r="G5425" t="s">
        <v>3250</v>
      </c>
      <c r="H5425">
        <v>0</v>
      </c>
      <c r="I5425">
        <f t="shared" si="168"/>
        <v>0</v>
      </c>
      <c r="J5425">
        <v>4</v>
      </c>
      <c r="K5425">
        <v>3</v>
      </c>
      <c r="L5425">
        <v>0</v>
      </c>
      <c r="M5425">
        <v>0</v>
      </c>
      <c r="N5425">
        <v>0</v>
      </c>
      <c r="O5425">
        <f t="shared" si="169"/>
        <v>0</v>
      </c>
      <c r="P5425" t="s">
        <v>17</v>
      </c>
      <c r="Q5425" s="1">
        <v>41385</v>
      </c>
      <c r="R5425" t="str">
        <f>VLOOKUP(B5425,[1]data!$A$2:$E$764,5,0)</f>
        <v>Kolkata</v>
      </c>
      <c r="S5425" t="str">
        <f>VLOOKUP($B5425,[1]data!$A$1:$I$764,6,0)</f>
        <v>Kolkata Knight Riders</v>
      </c>
      <c r="T5425" t="str">
        <f>VLOOKUP($B5425,[1]data!$A$1:$I$764,7,0)</f>
        <v>Mumbai Indians</v>
      </c>
      <c r="U5425" t="str">
        <f>VLOOKUP($B5425,[1]data!$A$1:$I$764,9,0)</f>
        <v>Mumbai Indians</v>
      </c>
    </row>
    <row r="5426" spans="1:21" x14ac:dyDescent="0.3">
      <c r="A5426">
        <v>2013</v>
      </c>
      <c r="B5426" t="s">
        <v>3249</v>
      </c>
      <c r="C5426" s="1">
        <v>41385</v>
      </c>
      <c r="D5426" t="s">
        <v>478</v>
      </c>
      <c r="E5426" t="s">
        <v>1808</v>
      </c>
      <c r="F5426">
        <v>1166</v>
      </c>
      <c r="G5426" t="s">
        <v>3251</v>
      </c>
      <c r="H5426">
        <v>64</v>
      </c>
      <c r="I5426">
        <f t="shared" si="168"/>
        <v>64</v>
      </c>
      <c r="J5426">
        <v>42</v>
      </c>
      <c r="K5426">
        <v>66</v>
      </c>
      <c r="L5426">
        <v>8</v>
      </c>
      <c r="M5426">
        <v>2</v>
      </c>
      <c r="N5426">
        <v>152.38</v>
      </c>
      <c r="O5426">
        <f t="shared" si="169"/>
        <v>152.38</v>
      </c>
      <c r="P5426" t="s">
        <v>40</v>
      </c>
      <c r="Q5426" s="1">
        <v>41385</v>
      </c>
      <c r="R5426" t="str">
        <f>VLOOKUP(B5426,[1]data!$A$2:$E$764,5,0)</f>
        <v>Kolkata</v>
      </c>
      <c r="S5426" t="str">
        <f>VLOOKUP($B5426,[1]data!$A$1:$I$764,6,0)</f>
        <v>Kolkata Knight Riders</v>
      </c>
      <c r="T5426" t="str">
        <f>VLOOKUP($B5426,[1]data!$A$1:$I$764,7,0)</f>
        <v>Mumbai Indians</v>
      </c>
      <c r="U5426" t="str">
        <f>VLOOKUP($B5426,[1]data!$A$1:$I$764,9,0)</f>
        <v>Mumbai Indians</v>
      </c>
    </row>
    <row r="5427" spans="1:21" x14ac:dyDescent="0.3">
      <c r="A5427">
        <v>2013</v>
      </c>
      <c r="B5427" t="s">
        <v>3249</v>
      </c>
      <c r="C5427" s="1">
        <v>41385</v>
      </c>
      <c r="D5427" t="s">
        <v>478</v>
      </c>
      <c r="E5427" t="s">
        <v>136</v>
      </c>
      <c r="F5427">
        <v>1020</v>
      </c>
      <c r="G5427" t="s">
        <v>3074</v>
      </c>
      <c r="H5427">
        <v>37</v>
      </c>
      <c r="I5427">
        <f t="shared" si="168"/>
        <v>37</v>
      </c>
      <c r="J5427">
        <v>33</v>
      </c>
      <c r="K5427">
        <v>44</v>
      </c>
      <c r="L5427">
        <v>4</v>
      </c>
      <c r="M5427">
        <v>0</v>
      </c>
      <c r="N5427">
        <v>112.12</v>
      </c>
      <c r="O5427">
        <f t="shared" si="169"/>
        <v>112.12</v>
      </c>
      <c r="P5427" t="s">
        <v>20</v>
      </c>
      <c r="Q5427" s="1">
        <v>41385</v>
      </c>
      <c r="R5427" t="str">
        <f>VLOOKUP(B5427,[1]data!$A$2:$E$764,5,0)</f>
        <v>Kolkata</v>
      </c>
      <c r="S5427" t="str">
        <f>VLOOKUP($B5427,[1]data!$A$1:$I$764,6,0)</f>
        <v>Kolkata Knight Riders</v>
      </c>
      <c r="T5427" t="str">
        <f>VLOOKUP($B5427,[1]data!$A$1:$I$764,7,0)</f>
        <v>Mumbai Indians</v>
      </c>
      <c r="U5427" t="str">
        <f>VLOOKUP($B5427,[1]data!$A$1:$I$764,9,0)</f>
        <v>Mumbai Indians</v>
      </c>
    </row>
    <row r="5428" spans="1:21" x14ac:dyDescent="0.3">
      <c r="A5428">
        <v>2013</v>
      </c>
      <c r="B5428" t="s">
        <v>3249</v>
      </c>
      <c r="C5428" s="1">
        <v>41385</v>
      </c>
      <c r="D5428" t="s">
        <v>478</v>
      </c>
      <c r="E5428" t="s">
        <v>86</v>
      </c>
      <c r="F5428">
        <v>1042</v>
      </c>
      <c r="G5428" t="s">
        <v>2921</v>
      </c>
      <c r="H5428">
        <v>34</v>
      </c>
      <c r="I5428">
        <f t="shared" si="168"/>
        <v>34</v>
      </c>
      <c r="J5428">
        <v>24</v>
      </c>
      <c r="K5428">
        <v>35</v>
      </c>
      <c r="L5428">
        <v>2</v>
      </c>
      <c r="M5428">
        <v>3</v>
      </c>
      <c r="N5428">
        <v>141.66</v>
      </c>
      <c r="O5428">
        <f t="shared" si="169"/>
        <v>141.66</v>
      </c>
      <c r="P5428" t="s">
        <v>17</v>
      </c>
      <c r="Q5428" s="1">
        <v>41385</v>
      </c>
      <c r="R5428" t="str">
        <f>VLOOKUP(B5428,[1]data!$A$2:$E$764,5,0)</f>
        <v>Kolkata</v>
      </c>
      <c r="S5428" t="str">
        <f>VLOOKUP($B5428,[1]data!$A$1:$I$764,6,0)</f>
        <v>Kolkata Knight Riders</v>
      </c>
      <c r="T5428" t="str">
        <f>VLOOKUP($B5428,[1]data!$A$1:$I$764,7,0)</f>
        <v>Mumbai Indians</v>
      </c>
      <c r="U5428" t="str">
        <f>VLOOKUP($B5428,[1]data!$A$1:$I$764,9,0)</f>
        <v>Mumbai Indians</v>
      </c>
    </row>
    <row r="5429" spans="1:21" x14ac:dyDescent="0.3">
      <c r="A5429">
        <v>2013</v>
      </c>
      <c r="B5429" t="s">
        <v>3249</v>
      </c>
      <c r="C5429" s="1">
        <v>41385</v>
      </c>
      <c r="D5429" t="s">
        <v>478</v>
      </c>
      <c r="E5429" t="s">
        <v>3252</v>
      </c>
      <c r="F5429">
        <v>1300</v>
      </c>
      <c r="G5429" t="s">
        <v>2978</v>
      </c>
      <c r="H5429">
        <v>34</v>
      </c>
      <c r="I5429">
        <f t="shared" si="168"/>
        <v>34</v>
      </c>
      <c r="J5429">
        <v>10</v>
      </c>
      <c r="K5429">
        <v>11</v>
      </c>
      <c r="L5429">
        <v>6</v>
      </c>
      <c r="M5429">
        <v>1</v>
      </c>
      <c r="N5429">
        <v>340</v>
      </c>
      <c r="O5429">
        <f t="shared" si="169"/>
        <v>340</v>
      </c>
      <c r="P5429" t="s">
        <v>17</v>
      </c>
      <c r="Q5429" s="1">
        <v>41385</v>
      </c>
      <c r="R5429" t="str">
        <f>VLOOKUP(B5429,[1]data!$A$2:$E$764,5,0)</f>
        <v>Kolkata</v>
      </c>
      <c r="S5429" t="str">
        <f>VLOOKUP($B5429,[1]data!$A$1:$I$764,6,0)</f>
        <v>Kolkata Knight Riders</v>
      </c>
      <c r="T5429" t="str">
        <f>VLOOKUP($B5429,[1]data!$A$1:$I$764,7,0)</f>
        <v>Mumbai Indians</v>
      </c>
      <c r="U5429" t="str">
        <f>VLOOKUP($B5429,[1]data!$A$1:$I$764,9,0)</f>
        <v>Mumbai Indians</v>
      </c>
    </row>
    <row r="5430" spans="1:21" x14ac:dyDescent="0.3">
      <c r="A5430">
        <v>2013</v>
      </c>
      <c r="B5430" t="s">
        <v>3249</v>
      </c>
      <c r="C5430" s="1">
        <v>41385</v>
      </c>
      <c r="D5430" t="s">
        <v>478</v>
      </c>
      <c r="E5430" t="s">
        <v>2508</v>
      </c>
      <c r="F5430">
        <v>1242</v>
      </c>
      <c r="G5430" t="s">
        <v>26</v>
      </c>
      <c r="H5430">
        <v>6</v>
      </c>
      <c r="I5430">
        <f t="shared" si="168"/>
        <v>6</v>
      </c>
      <c r="J5430">
        <v>9</v>
      </c>
      <c r="K5430">
        <v>28</v>
      </c>
      <c r="L5430">
        <v>0</v>
      </c>
      <c r="M5430">
        <v>0</v>
      </c>
      <c r="N5430">
        <v>66.66</v>
      </c>
      <c r="O5430">
        <f t="shared" si="169"/>
        <v>66.66</v>
      </c>
      <c r="P5430" t="s">
        <v>17</v>
      </c>
      <c r="Q5430" s="1">
        <v>41385</v>
      </c>
      <c r="R5430" t="str">
        <f>VLOOKUP(B5430,[1]data!$A$2:$E$764,5,0)</f>
        <v>Kolkata</v>
      </c>
      <c r="S5430" t="str">
        <f>VLOOKUP($B5430,[1]data!$A$1:$I$764,6,0)</f>
        <v>Kolkata Knight Riders</v>
      </c>
      <c r="T5430" t="str">
        <f>VLOOKUP($B5430,[1]data!$A$1:$I$764,7,0)</f>
        <v>Mumbai Indians</v>
      </c>
      <c r="U5430" t="str">
        <f>VLOOKUP($B5430,[1]data!$A$1:$I$764,9,0)</f>
        <v>Mumbai Indians</v>
      </c>
    </row>
    <row r="5431" spans="1:21" x14ac:dyDescent="0.3">
      <c r="A5431">
        <v>2013</v>
      </c>
      <c r="B5431" t="s">
        <v>3253</v>
      </c>
      <c r="C5431" s="1">
        <v>41386</v>
      </c>
      <c r="D5431" t="s">
        <v>491</v>
      </c>
      <c r="E5431" t="s">
        <v>76</v>
      </c>
      <c r="F5431">
        <v>1012</v>
      </c>
      <c r="G5431" t="s">
        <v>3254</v>
      </c>
      <c r="H5431">
        <v>51</v>
      </c>
      <c r="I5431">
        <f t="shared" si="168"/>
        <v>51</v>
      </c>
      <c r="J5431">
        <v>35</v>
      </c>
      <c r="K5431">
        <v>44</v>
      </c>
      <c r="L5431">
        <v>4</v>
      </c>
      <c r="M5431">
        <v>2</v>
      </c>
      <c r="N5431">
        <v>145.71</v>
      </c>
      <c r="O5431">
        <f t="shared" si="169"/>
        <v>145.71</v>
      </c>
      <c r="P5431" t="s">
        <v>17</v>
      </c>
      <c r="Q5431" s="1">
        <v>41386</v>
      </c>
      <c r="R5431" t="str">
        <f>VLOOKUP(B5431,[1]data!$A$2:$E$764,5,0)</f>
        <v>Chennai</v>
      </c>
      <c r="S5431" t="str">
        <f>VLOOKUP($B5431,[1]data!$A$1:$I$764,6,0)</f>
        <v>Chennai Super Kings</v>
      </c>
      <c r="T5431" t="str">
        <f>VLOOKUP($B5431,[1]data!$A$1:$I$764,7,0)</f>
        <v>Sunrisers Hyderabad</v>
      </c>
      <c r="U5431" t="str">
        <f>VLOOKUP($B5431,[1]data!$A$1:$I$764,9,0)</f>
        <v>Chennai Super Kings</v>
      </c>
    </row>
    <row r="5432" spans="1:21" x14ac:dyDescent="0.3">
      <c r="A5432">
        <v>2013</v>
      </c>
      <c r="B5432" t="s">
        <v>3253</v>
      </c>
      <c r="C5432" s="1">
        <v>41386</v>
      </c>
      <c r="D5432" t="s">
        <v>491</v>
      </c>
      <c r="E5432" t="s">
        <v>82</v>
      </c>
      <c r="F5432">
        <v>1184</v>
      </c>
      <c r="G5432" t="s">
        <v>850</v>
      </c>
      <c r="H5432">
        <v>88</v>
      </c>
      <c r="I5432">
        <f t="shared" si="168"/>
        <v>88</v>
      </c>
      <c r="J5432">
        <v>51</v>
      </c>
      <c r="K5432">
        <v>75</v>
      </c>
      <c r="L5432">
        <v>13</v>
      </c>
      <c r="M5432">
        <v>1</v>
      </c>
      <c r="N5432">
        <v>172.54</v>
      </c>
      <c r="O5432">
        <f t="shared" si="169"/>
        <v>172.54</v>
      </c>
      <c r="P5432" t="s">
        <v>17</v>
      </c>
      <c r="Q5432" s="1">
        <v>41386</v>
      </c>
      <c r="R5432" t="str">
        <f>VLOOKUP(B5432,[1]data!$A$2:$E$764,5,0)</f>
        <v>Chennai</v>
      </c>
      <c r="S5432" t="str">
        <f>VLOOKUP($B5432,[1]data!$A$1:$I$764,6,0)</f>
        <v>Chennai Super Kings</v>
      </c>
      <c r="T5432" t="str">
        <f>VLOOKUP($B5432,[1]data!$A$1:$I$764,7,0)</f>
        <v>Sunrisers Hyderabad</v>
      </c>
      <c r="U5432" t="str">
        <f>VLOOKUP($B5432,[1]data!$A$1:$I$764,9,0)</f>
        <v>Chennai Super Kings</v>
      </c>
    </row>
    <row r="5433" spans="1:21" x14ac:dyDescent="0.3">
      <c r="A5433">
        <v>2013</v>
      </c>
      <c r="B5433" t="s">
        <v>3253</v>
      </c>
      <c r="C5433" s="1">
        <v>41386</v>
      </c>
      <c r="D5433" t="s">
        <v>491</v>
      </c>
      <c r="E5433" t="s">
        <v>1055</v>
      </c>
      <c r="F5433">
        <v>1118</v>
      </c>
      <c r="G5433" t="s">
        <v>2928</v>
      </c>
      <c r="H5433">
        <v>3</v>
      </c>
      <c r="I5433">
        <f t="shared" si="168"/>
        <v>3</v>
      </c>
      <c r="J5433">
        <v>5</v>
      </c>
      <c r="K5433">
        <v>9</v>
      </c>
      <c r="L5433">
        <v>0</v>
      </c>
      <c r="M5433">
        <v>0</v>
      </c>
      <c r="N5433">
        <v>60</v>
      </c>
      <c r="O5433">
        <f t="shared" si="169"/>
        <v>60</v>
      </c>
      <c r="P5433" t="s">
        <v>17</v>
      </c>
      <c r="Q5433" s="1">
        <v>41386</v>
      </c>
      <c r="R5433" t="str">
        <f>VLOOKUP(B5433,[1]data!$A$2:$E$764,5,0)</f>
        <v>Chennai</v>
      </c>
      <c r="S5433" t="str">
        <f>VLOOKUP($B5433,[1]data!$A$1:$I$764,6,0)</f>
        <v>Chennai Super Kings</v>
      </c>
      <c r="T5433" t="str">
        <f>VLOOKUP($B5433,[1]data!$A$1:$I$764,7,0)</f>
        <v>Sunrisers Hyderabad</v>
      </c>
      <c r="U5433" t="str">
        <f>VLOOKUP($B5433,[1]data!$A$1:$I$764,9,0)</f>
        <v>Chennai Super Kings</v>
      </c>
    </row>
    <row r="5434" spans="1:21" x14ac:dyDescent="0.3">
      <c r="A5434">
        <v>2013</v>
      </c>
      <c r="B5434" t="s">
        <v>3253</v>
      </c>
      <c r="C5434" s="1">
        <v>41386</v>
      </c>
      <c r="D5434" t="s">
        <v>491</v>
      </c>
      <c r="E5434" t="s">
        <v>83</v>
      </c>
      <c r="F5434">
        <v>1014</v>
      </c>
      <c r="G5434" t="s">
        <v>3255</v>
      </c>
      <c r="H5434">
        <v>21</v>
      </c>
      <c r="I5434">
        <f t="shared" si="168"/>
        <v>21</v>
      </c>
      <c r="J5434">
        <v>16</v>
      </c>
      <c r="K5434">
        <v>37</v>
      </c>
      <c r="L5434">
        <v>1</v>
      </c>
      <c r="M5434">
        <v>0</v>
      </c>
      <c r="N5434">
        <v>131.25</v>
      </c>
      <c r="O5434">
        <f t="shared" si="169"/>
        <v>131.25</v>
      </c>
      <c r="P5434" t="s">
        <v>85</v>
      </c>
      <c r="Q5434" s="1">
        <v>41386</v>
      </c>
      <c r="R5434" t="str">
        <f>VLOOKUP(B5434,[1]data!$A$2:$E$764,5,0)</f>
        <v>Chennai</v>
      </c>
      <c r="S5434" t="str">
        <f>VLOOKUP($B5434,[1]data!$A$1:$I$764,6,0)</f>
        <v>Chennai Super Kings</v>
      </c>
      <c r="T5434" t="str">
        <f>VLOOKUP($B5434,[1]data!$A$1:$I$764,7,0)</f>
        <v>Sunrisers Hyderabad</v>
      </c>
      <c r="U5434" t="str">
        <f>VLOOKUP($B5434,[1]data!$A$1:$I$764,9,0)</f>
        <v>Chennai Super Kings</v>
      </c>
    </row>
    <row r="5435" spans="1:21" x14ac:dyDescent="0.3">
      <c r="A5435">
        <v>2013</v>
      </c>
      <c r="B5435" t="s">
        <v>3253</v>
      </c>
      <c r="C5435" s="1">
        <v>41386</v>
      </c>
      <c r="D5435" t="s">
        <v>491</v>
      </c>
      <c r="E5435" t="s">
        <v>3147</v>
      </c>
      <c r="F5435">
        <v>1292</v>
      </c>
      <c r="G5435" t="s">
        <v>26</v>
      </c>
      <c r="H5435">
        <v>1</v>
      </c>
      <c r="I5435">
        <f t="shared" si="168"/>
        <v>1</v>
      </c>
      <c r="J5435">
        <v>1</v>
      </c>
      <c r="K5435">
        <v>6</v>
      </c>
      <c r="L5435">
        <v>0</v>
      </c>
      <c r="M5435">
        <v>0</v>
      </c>
      <c r="N5435">
        <v>100</v>
      </c>
      <c r="O5435">
        <f t="shared" si="169"/>
        <v>100</v>
      </c>
      <c r="P5435" t="s">
        <v>17</v>
      </c>
      <c r="Q5435" s="1">
        <v>41386</v>
      </c>
      <c r="R5435" t="str">
        <f>VLOOKUP(B5435,[1]data!$A$2:$E$764,5,0)</f>
        <v>Chennai</v>
      </c>
      <c r="S5435" t="str">
        <f>VLOOKUP($B5435,[1]data!$A$1:$I$764,6,0)</f>
        <v>Chennai Super Kings</v>
      </c>
      <c r="T5435" t="str">
        <f>VLOOKUP($B5435,[1]data!$A$1:$I$764,7,0)</f>
        <v>Sunrisers Hyderabad</v>
      </c>
      <c r="U5435" t="str">
        <f>VLOOKUP($B5435,[1]data!$A$1:$I$764,9,0)</f>
        <v>Chennai Super Kings</v>
      </c>
    </row>
    <row r="5436" spans="1:21" x14ac:dyDescent="0.3">
      <c r="A5436">
        <v>2013</v>
      </c>
      <c r="B5436" t="s">
        <v>3253</v>
      </c>
      <c r="C5436" s="1">
        <v>41386</v>
      </c>
      <c r="D5436" t="s">
        <v>491</v>
      </c>
      <c r="E5436" t="s">
        <v>181</v>
      </c>
      <c r="F5436">
        <v>1005</v>
      </c>
      <c r="G5436" t="s">
        <v>26</v>
      </c>
      <c r="H5436">
        <v>15</v>
      </c>
      <c r="I5436">
        <f t="shared" si="168"/>
        <v>15</v>
      </c>
      <c r="J5436">
        <v>9</v>
      </c>
      <c r="K5436">
        <v>21</v>
      </c>
      <c r="L5436">
        <v>0</v>
      </c>
      <c r="M5436">
        <v>1</v>
      </c>
      <c r="N5436">
        <v>166.66</v>
      </c>
      <c r="O5436">
        <f t="shared" si="169"/>
        <v>166.66</v>
      </c>
      <c r="P5436" t="s">
        <v>17</v>
      </c>
      <c r="Q5436" s="1">
        <v>41386</v>
      </c>
      <c r="R5436" t="str">
        <f>VLOOKUP(B5436,[1]data!$A$2:$E$764,5,0)</f>
        <v>Chennai</v>
      </c>
      <c r="S5436" t="str">
        <f>VLOOKUP($B5436,[1]data!$A$1:$I$764,6,0)</f>
        <v>Chennai Super Kings</v>
      </c>
      <c r="T5436" t="str">
        <f>VLOOKUP($B5436,[1]data!$A$1:$I$764,7,0)</f>
        <v>Sunrisers Hyderabad</v>
      </c>
      <c r="U5436" t="str">
        <f>VLOOKUP($B5436,[1]data!$A$1:$I$764,9,0)</f>
        <v>Chennai Super Kings</v>
      </c>
    </row>
    <row r="5437" spans="1:21" x14ac:dyDescent="0.3">
      <c r="A5437">
        <v>2013</v>
      </c>
      <c r="B5437" t="s">
        <v>3253</v>
      </c>
      <c r="C5437" s="1">
        <v>41386</v>
      </c>
      <c r="D5437" t="s">
        <v>491</v>
      </c>
      <c r="E5437" t="s">
        <v>52</v>
      </c>
      <c r="F5437">
        <v>1035</v>
      </c>
      <c r="G5437" t="s">
        <v>2425</v>
      </c>
      <c r="H5437">
        <v>0</v>
      </c>
      <c r="I5437">
        <f t="shared" si="168"/>
        <v>0</v>
      </c>
      <c r="J5437">
        <v>2</v>
      </c>
      <c r="K5437">
        <v>1</v>
      </c>
      <c r="L5437">
        <v>0</v>
      </c>
      <c r="M5437">
        <v>0</v>
      </c>
      <c r="N5437">
        <v>0</v>
      </c>
      <c r="O5437">
        <f t="shared" si="169"/>
        <v>0</v>
      </c>
      <c r="P5437" t="s">
        <v>17</v>
      </c>
      <c r="Q5437" s="1">
        <v>41386</v>
      </c>
      <c r="R5437" t="str">
        <f>VLOOKUP(B5437,[1]data!$A$2:$E$764,5,0)</f>
        <v>Chennai</v>
      </c>
      <c r="S5437" t="str">
        <f>VLOOKUP($B5437,[1]data!$A$1:$I$764,6,0)</f>
        <v>Chennai Super Kings</v>
      </c>
      <c r="T5437" t="str">
        <f>VLOOKUP($B5437,[1]data!$A$1:$I$764,7,0)</f>
        <v>Sunrisers Hyderabad</v>
      </c>
      <c r="U5437" t="str">
        <f>VLOOKUP($B5437,[1]data!$A$1:$I$764,9,0)</f>
        <v>Chennai Super Kings</v>
      </c>
    </row>
    <row r="5438" spans="1:21" x14ac:dyDescent="0.3">
      <c r="A5438">
        <v>2013</v>
      </c>
      <c r="B5438" t="s">
        <v>3253</v>
      </c>
      <c r="C5438" s="1">
        <v>41386</v>
      </c>
      <c r="D5438" t="s">
        <v>491</v>
      </c>
      <c r="E5438" t="s">
        <v>2067</v>
      </c>
      <c r="F5438">
        <v>1198</v>
      </c>
      <c r="G5438" t="s">
        <v>1310</v>
      </c>
      <c r="H5438">
        <v>7</v>
      </c>
      <c r="I5438">
        <f t="shared" si="168"/>
        <v>7</v>
      </c>
      <c r="J5438">
        <v>8</v>
      </c>
      <c r="K5438">
        <v>9</v>
      </c>
      <c r="L5438">
        <v>1</v>
      </c>
      <c r="M5438">
        <v>0</v>
      </c>
      <c r="N5438">
        <v>87.5</v>
      </c>
      <c r="O5438">
        <f t="shared" si="169"/>
        <v>87.5</v>
      </c>
      <c r="P5438" t="s">
        <v>20</v>
      </c>
      <c r="Q5438" s="1">
        <v>41386</v>
      </c>
      <c r="R5438" t="str">
        <f>VLOOKUP(B5438,[1]data!$A$2:$E$764,5,0)</f>
        <v>Chennai</v>
      </c>
      <c r="S5438" t="str">
        <f>VLOOKUP($B5438,[1]data!$A$1:$I$764,6,0)</f>
        <v>Chennai Super Kings</v>
      </c>
      <c r="T5438" t="str">
        <f>VLOOKUP($B5438,[1]data!$A$1:$I$764,7,0)</f>
        <v>Sunrisers Hyderabad</v>
      </c>
      <c r="U5438" t="str">
        <f>VLOOKUP($B5438,[1]data!$A$1:$I$764,9,0)</f>
        <v>Chennai Super Kings</v>
      </c>
    </row>
    <row r="5439" spans="1:21" x14ac:dyDescent="0.3">
      <c r="A5439">
        <v>2013</v>
      </c>
      <c r="B5439" t="s">
        <v>3253</v>
      </c>
      <c r="C5439" s="1">
        <v>41386</v>
      </c>
      <c r="D5439" t="s">
        <v>491</v>
      </c>
      <c r="E5439" t="s">
        <v>283</v>
      </c>
      <c r="F5439">
        <v>1111</v>
      </c>
      <c r="G5439" t="s">
        <v>1415</v>
      </c>
      <c r="H5439">
        <v>16</v>
      </c>
      <c r="I5439">
        <f t="shared" si="168"/>
        <v>16</v>
      </c>
      <c r="J5439">
        <v>15</v>
      </c>
      <c r="K5439">
        <v>32</v>
      </c>
      <c r="L5439">
        <v>1</v>
      </c>
      <c r="M5439">
        <v>0</v>
      </c>
      <c r="N5439">
        <v>106.66</v>
      </c>
      <c r="O5439">
        <f t="shared" si="169"/>
        <v>106.66</v>
      </c>
      <c r="P5439" t="s">
        <v>17</v>
      </c>
      <c r="Q5439" s="1">
        <v>41386</v>
      </c>
      <c r="R5439" t="str">
        <f>VLOOKUP(B5439,[1]data!$A$2:$E$764,5,0)</f>
        <v>Chennai</v>
      </c>
      <c r="S5439" t="str">
        <f>VLOOKUP($B5439,[1]data!$A$1:$I$764,6,0)</f>
        <v>Chennai Super Kings</v>
      </c>
      <c r="T5439" t="str">
        <f>VLOOKUP($B5439,[1]data!$A$1:$I$764,7,0)</f>
        <v>Sunrisers Hyderabad</v>
      </c>
      <c r="U5439" t="str">
        <f>VLOOKUP($B5439,[1]data!$A$1:$I$764,9,0)</f>
        <v>Chennai Super Kings</v>
      </c>
    </row>
    <row r="5440" spans="1:21" x14ac:dyDescent="0.3">
      <c r="A5440">
        <v>2013</v>
      </c>
      <c r="B5440" t="s">
        <v>3253</v>
      </c>
      <c r="C5440" s="1">
        <v>41386</v>
      </c>
      <c r="D5440" t="s">
        <v>491</v>
      </c>
      <c r="E5440" t="s">
        <v>62</v>
      </c>
      <c r="F5440">
        <v>1182</v>
      </c>
      <c r="G5440" t="s">
        <v>2340</v>
      </c>
      <c r="H5440">
        <v>101</v>
      </c>
      <c r="I5440">
        <f t="shared" si="168"/>
        <v>101</v>
      </c>
      <c r="J5440">
        <v>61</v>
      </c>
      <c r="K5440">
        <v>82</v>
      </c>
      <c r="L5440">
        <v>6</v>
      </c>
      <c r="M5440">
        <v>6</v>
      </c>
      <c r="N5440">
        <v>165.57</v>
      </c>
      <c r="O5440">
        <f t="shared" si="169"/>
        <v>165.57</v>
      </c>
      <c r="P5440" t="s">
        <v>17</v>
      </c>
      <c r="Q5440" s="1">
        <v>41386</v>
      </c>
      <c r="R5440" t="str">
        <f>VLOOKUP(B5440,[1]data!$A$2:$E$764,5,0)</f>
        <v>Chennai</v>
      </c>
      <c r="S5440" t="str">
        <f>VLOOKUP($B5440,[1]data!$A$1:$I$764,6,0)</f>
        <v>Chennai Super Kings</v>
      </c>
      <c r="T5440" t="str">
        <f>VLOOKUP($B5440,[1]data!$A$1:$I$764,7,0)</f>
        <v>Sunrisers Hyderabad</v>
      </c>
      <c r="U5440" t="str">
        <f>VLOOKUP($B5440,[1]data!$A$1:$I$764,9,0)</f>
        <v>Chennai Super Kings</v>
      </c>
    </row>
    <row r="5441" spans="1:21" x14ac:dyDescent="0.3">
      <c r="A5441">
        <v>2013</v>
      </c>
      <c r="B5441" t="s">
        <v>3253</v>
      </c>
      <c r="C5441" s="1">
        <v>41386</v>
      </c>
      <c r="D5441" t="s">
        <v>491</v>
      </c>
      <c r="E5441" t="s">
        <v>359</v>
      </c>
      <c r="F5441">
        <v>1053</v>
      </c>
      <c r="G5441" t="s">
        <v>26</v>
      </c>
      <c r="H5441">
        <v>9</v>
      </c>
      <c r="I5441">
        <f t="shared" si="168"/>
        <v>9</v>
      </c>
      <c r="J5441">
        <v>6</v>
      </c>
      <c r="K5441">
        <v>12</v>
      </c>
      <c r="L5441">
        <v>1</v>
      </c>
      <c r="M5441">
        <v>0</v>
      </c>
      <c r="N5441">
        <v>150</v>
      </c>
      <c r="O5441">
        <f t="shared" si="169"/>
        <v>150</v>
      </c>
      <c r="P5441" t="s">
        <v>17</v>
      </c>
      <c r="Q5441" s="1">
        <v>41386</v>
      </c>
      <c r="R5441" t="str">
        <f>VLOOKUP(B5441,[1]data!$A$2:$E$764,5,0)</f>
        <v>Chennai</v>
      </c>
      <c r="S5441" t="str">
        <f>VLOOKUP($B5441,[1]data!$A$1:$I$764,6,0)</f>
        <v>Chennai Super Kings</v>
      </c>
      <c r="T5441" t="str">
        <f>VLOOKUP($B5441,[1]data!$A$1:$I$764,7,0)</f>
        <v>Sunrisers Hyderabad</v>
      </c>
      <c r="U5441" t="str">
        <f>VLOOKUP($B5441,[1]data!$A$1:$I$764,9,0)</f>
        <v>Chennai Super Kings</v>
      </c>
    </row>
    <row r="5442" spans="1:21" x14ac:dyDescent="0.3">
      <c r="A5442">
        <v>2013</v>
      </c>
      <c r="B5442" t="s">
        <v>3253</v>
      </c>
      <c r="C5442" s="1">
        <v>41386</v>
      </c>
      <c r="D5442" t="s">
        <v>491</v>
      </c>
      <c r="E5442" t="s">
        <v>1839</v>
      </c>
      <c r="F5442">
        <v>1197</v>
      </c>
      <c r="G5442" t="s">
        <v>26</v>
      </c>
      <c r="H5442">
        <v>36</v>
      </c>
      <c r="I5442">
        <f t="shared" si="168"/>
        <v>36</v>
      </c>
      <c r="J5442">
        <v>22</v>
      </c>
      <c r="K5442">
        <v>32</v>
      </c>
      <c r="L5442">
        <v>3</v>
      </c>
      <c r="M5442">
        <v>1</v>
      </c>
      <c r="N5442">
        <v>163.63</v>
      </c>
      <c r="O5442">
        <f t="shared" si="169"/>
        <v>163.63</v>
      </c>
      <c r="P5442" t="s">
        <v>17</v>
      </c>
      <c r="Q5442" s="1">
        <v>41386</v>
      </c>
      <c r="R5442" t="str">
        <f>VLOOKUP(B5442,[1]data!$A$2:$E$764,5,0)</f>
        <v>Chennai</v>
      </c>
      <c r="S5442" t="str">
        <f>VLOOKUP($B5442,[1]data!$A$1:$I$764,6,0)</f>
        <v>Chennai Super Kings</v>
      </c>
      <c r="T5442" t="str">
        <f>VLOOKUP($B5442,[1]data!$A$1:$I$764,7,0)</f>
        <v>Sunrisers Hyderabad</v>
      </c>
      <c r="U5442" t="str">
        <f>VLOOKUP($B5442,[1]data!$A$1:$I$764,9,0)</f>
        <v>Chennai Super Kings</v>
      </c>
    </row>
    <row r="5443" spans="1:21" x14ac:dyDescent="0.3">
      <c r="A5443">
        <v>2013</v>
      </c>
      <c r="B5443" t="s">
        <v>3253</v>
      </c>
      <c r="C5443" s="1">
        <v>41386</v>
      </c>
      <c r="D5443" t="s">
        <v>491</v>
      </c>
      <c r="E5443" t="s">
        <v>41</v>
      </c>
      <c r="F5443">
        <v>1023</v>
      </c>
      <c r="G5443" t="s">
        <v>2796</v>
      </c>
      <c r="H5443">
        <v>6</v>
      </c>
      <c r="I5443">
        <f t="shared" ref="I5443:I5506" si="170">IF(H5443="",(J5443*N5443)/100,H5443)</f>
        <v>6</v>
      </c>
      <c r="J5443">
        <v>9</v>
      </c>
      <c r="K5443">
        <v>19</v>
      </c>
      <c r="L5443">
        <v>0</v>
      </c>
      <c r="M5443">
        <v>0</v>
      </c>
      <c r="N5443">
        <v>66.66</v>
      </c>
      <c r="O5443">
        <f t="shared" ref="O5443:O5506" si="171">IF(N5443="",IF(J5443=0,0,(I5443/J5443)*100),N5443)</f>
        <v>66.66</v>
      </c>
      <c r="P5443" t="s">
        <v>40</v>
      </c>
      <c r="Q5443" s="1">
        <v>41386</v>
      </c>
      <c r="R5443" t="str">
        <f>VLOOKUP(B5443,[1]data!$A$2:$E$764,5,0)</f>
        <v>Chennai</v>
      </c>
      <c r="S5443" t="str">
        <f>VLOOKUP($B5443,[1]data!$A$1:$I$764,6,0)</f>
        <v>Chennai Super Kings</v>
      </c>
      <c r="T5443" t="str">
        <f>VLOOKUP($B5443,[1]data!$A$1:$I$764,7,0)</f>
        <v>Sunrisers Hyderabad</v>
      </c>
      <c r="U5443" t="str">
        <f>VLOOKUP($B5443,[1]data!$A$1:$I$764,9,0)</f>
        <v>Chennai Super Kings</v>
      </c>
    </row>
    <row r="5444" spans="1:21" x14ac:dyDescent="0.3">
      <c r="A5444">
        <v>2013</v>
      </c>
      <c r="B5444" t="s">
        <v>3256</v>
      </c>
      <c r="C5444" s="1">
        <v>41387</v>
      </c>
      <c r="D5444" t="s">
        <v>2141</v>
      </c>
      <c r="E5444" t="s">
        <v>1548</v>
      </c>
      <c r="F5444">
        <v>1195</v>
      </c>
      <c r="G5444" t="s">
        <v>3257</v>
      </c>
      <c r="H5444">
        <v>0</v>
      </c>
      <c r="I5444">
        <f t="shared" si="170"/>
        <v>0</v>
      </c>
      <c r="J5444">
        <v>2</v>
      </c>
      <c r="K5444">
        <v>2</v>
      </c>
      <c r="L5444">
        <v>0</v>
      </c>
      <c r="M5444">
        <v>0</v>
      </c>
      <c r="N5444">
        <v>0</v>
      </c>
      <c r="O5444">
        <f t="shared" si="171"/>
        <v>0</v>
      </c>
      <c r="P5444" t="s">
        <v>20</v>
      </c>
      <c r="Q5444" s="1">
        <v>41387</v>
      </c>
      <c r="R5444" t="str">
        <f>VLOOKUP(B5444,[1]data!$A$2:$E$764,5,0)</f>
        <v>Mumbai</v>
      </c>
      <c r="S5444" t="str">
        <f>VLOOKUP($B5444,[1]data!$A$1:$I$764,6,0)</f>
        <v>Mumbai Indians</v>
      </c>
      <c r="T5444" t="str">
        <f>VLOOKUP($B5444,[1]data!$A$1:$I$764,7,0)</f>
        <v>Royal Challengers Bangalore</v>
      </c>
      <c r="U5444" t="str">
        <f>VLOOKUP($B5444,[1]data!$A$1:$I$764,9,0)</f>
        <v>Mumbai Indians</v>
      </c>
    </row>
    <row r="5445" spans="1:21" x14ac:dyDescent="0.3">
      <c r="A5445">
        <v>2013</v>
      </c>
      <c r="B5445" t="s">
        <v>3256</v>
      </c>
      <c r="C5445" s="1">
        <v>41387</v>
      </c>
      <c r="D5445" t="s">
        <v>2141</v>
      </c>
      <c r="E5445" t="s">
        <v>3034</v>
      </c>
      <c r="F5445">
        <v>1278</v>
      </c>
      <c r="G5445" t="s">
        <v>3258</v>
      </c>
      <c r="H5445">
        <v>14</v>
      </c>
      <c r="I5445">
        <f t="shared" si="170"/>
        <v>14</v>
      </c>
      <c r="J5445">
        <v>20</v>
      </c>
      <c r="K5445">
        <v>23</v>
      </c>
      <c r="L5445">
        <v>1</v>
      </c>
      <c r="M5445">
        <v>0</v>
      </c>
      <c r="N5445">
        <v>70</v>
      </c>
      <c r="O5445">
        <f t="shared" si="171"/>
        <v>70</v>
      </c>
      <c r="P5445" t="s">
        <v>17</v>
      </c>
      <c r="Q5445" s="1">
        <v>41387</v>
      </c>
      <c r="R5445" t="str">
        <f>VLOOKUP(B5445,[1]data!$A$2:$E$764,5,0)</f>
        <v>Mumbai</v>
      </c>
      <c r="S5445" t="str">
        <f>VLOOKUP($B5445,[1]data!$A$1:$I$764,6,0)</f>
        <v>Mumbai Indians</v>
      </c>
      <c r="T5445" t="str">
        <f>VLOOKUP($B5445,[1]data!$A$1:$I$764,7,0)</f>
        <v>Royal Challengers Bangalore</v>
      </c>
      <c r="U5445" t="str">
        <f>VLOOKUP($B5445,[1]data!$A$1:$I$764,9,0)</f>
        <v>Mumbai Indians</v>
      </c>
    </row>
    <row r="5446" spans="1:21" x14ac:dyDescent="0.3">
      <c r="A5446">
        <v>2013</v>
      </c>
      <c r="B5446" t="s">
        <v>3256</v>
      </c>
      <c r="C5446" s="1">
        <v>41387</v>
      </c>
      <c r="D5446" t="s">
        <v>2141</v>
      </c>
      <c r="E5446" t="s">
        <v>89</v>
      </c>
      <c r="F5446">
        <v>1045</v>
      </c>
      <c r="G5446" t="s">
        <v>26</v>
      </c>
      <c r="H5446">
        <v>14</v>
      </c>
      <c r="I5446">
        <f t="shared" si="170"/>
        <v>14</v>
      </c>
      <c r="J5446">
        <v>17</v>
      </c>
      <c r="K5446">
        <v>23</v>
      </c>
      <c r="L5446">
        <v>1</v>
      </c>
      <c r="M5446">
        <v>0</v>
      </c>
      <c r="N5446">
        <v>82.35</v>
      </c>
      <c r="O5446">
        <f t="shared" si="171"/>
        <v>82.35</v>
      </c>
      <c r="P5446" t="s">
        <v>17</v>
      </c>
      <c r="Q5446" s="1">
        <v>41387</v>
      </c>
      <c r="R5446" t="str">
        <f>VLOOKUP(B5446,[1]data!$A$2:$E$764,5,0)</f>
        <v>Mumbai</v>
      </c>
      <c r="S5446" t="str">
        <f>VLOOKUP($B5446,[1]data!$A$1:$I$764,6,0)</f>
        <v>Mumbai Indians</v>
      </c>
      <c r="T5446" t="str">
        <f>VLOOKUP($B5446,[1]data!$A$1:$I$764,7,0)</f>
        <v>Royal Challengers Bangalore</v>
      </c>
      <c r="U5446" t="str">
        <f>VLOOKUP($B5446,[1]data!$A$1:$I$764,9,0)</f>
        <v>Mumbai Indians</v>
      </c>
    </row>
    <row r="5447" spans="1:21" x14ac:dyDescent="0.3">
      <c r="A5447">
        <v>2013</v>
      </c>
      <c r="B5447" t="s">
        <v>3256</v>
      </c>
      <c r="C5447" s="1">
        <v>41387</v>
      </c>
      <c r="D5447" t="s">
        <v>2141</v>
      </c>
      <c r="E5447" t="s">
        <v>1226</v>
      </c>
      <c r="F5447">
        <v>1141</v>
      </c>
      <c r="G5447" t="s">
        <v>3259</v>
      </c>
      <c r="H5447">
        <v>1</v>
      </c>
      <c r="I5447">
        <f t="shared" si="170"/>
        <v>1</v>
      </c>
      <c r="J5447">
        <v>2</v>
      </c>
      <c r="K5447">
        <v>5</v>
      </c>
      <c r="L5447">
        <v>0</v>
      </c>
      <c r="M5447">
        <v>0</v>
      </c>
      <c r="N5447">
        <v>50</v>
      </c>
      <c r="O5447">
        <f t="shared" si="171"/>
        <v>50</v>
      </c>
      <c r="P5447" t="s">
        <v>17</v>
      </c>
      <c r="Q5447" s="1">
        <v>41387</v>
      </c>
      <c r="R5447" t="str">
        <f>VLOOKUP(B5447,[1]data!$A$2:$E$764,5,0)</f>
        <v>Mumbai</v>
      </c>
      <c r="S5447" t="str">
        <f>VLOOKUP($B5447,[1]data!$A$1:$I$764,6,0)</f>
        <v>Mumbai Indians</v>
      </c>
      <c r="T5447" t="str">
        <f>VLOOKUP($B5447,[1]data!$A$1:$I$764,7,0)</f>
        <v>Royal Challengers Bangalore</v>
      </c>
      <c r="U5447" t="str">
        <f>VLOOKUP($B5447,[1]data!$A$1:$I$764,9,0)</f>
        <v>Mumbai Indians</v>
      </c>
    </row>
    <row r="5448" spans="1:21" x14ac:dyDescent="0.3">
      <c r="A5448">
        <v>2013</v>
      </c>
      <c r="B5448" t="s">
        <v>3256</v>
      </c>
      <c r="C5448" s="1">
        <v>41387</v>
      </c>
      <c r="D5448" t="s">
        <v>2141</v>
      </c>
      <c r="E5448" t="s">
        <v>65</v>
      </c>
      <c r="F5448">
        <v>1049</v>
      </c>
      <c r="G5448" t="s">
        <v>3257</v>
      </c>
      <c r="H5448">
        <v>23</v>
      </c>
      <c r="I5448">
        <f t="shared" si="170"/>
        <v>23</v>
      </c>
      <c r="J5448">
        <v>21</v>
      </c>
      <c r="K5448">
        <v>33</v>
      </c>
      <c r="L5448">
        <v>2</v>
      </c>
      <c r="M5448">
        <v>1</v>
      </c>
      <c r="N5448">
        <v>109.52</v>
      </c>
      <c r="O5448">
        <f t="shared" si="171"/>
        <v>109.52</v>
      </c>
      <c r="P5448" t="s">
        <v>17</v>
      </c>
      <c r="Q5448" s="1">
        <v>41387</v>
      </c>
      <c r="R5448" t="str">
        <f>VLOOKUP(B5448,[1]data!$A$2:$E$764,5,0)</f>
        <v>Mumbai</v>
      </c>
      <c r="S5448" t="str">
        <f>VLOOKUP($B5448,[1]data!$A$1:$I$764,6,0)</f>
        <v>Mumbai Indians</v>
      </c>
      <c r="T5448" t="str">
        <f>VLOOKUP($B5448,[1]data!$A$1:$I$764,7,0)</f>
        <v>Royal Challengers Bangalore</v>
      </c>
      <c r="U5448" t="str">
        <f>VLOOKUP($B5448,[1]data!$A$1:$I$764,9,0)</f>
        <v>Mumbai Indians</v>
      </c>
    </row>
    <row r="5449" spans="1:21" x14ac:dyDescent="0.3">
      <c r="A5449">
        <v>2013</v>
      </c>
      <c r="B5449" t="s">
        <v>3256</v>
      </c>
      <c r="C5449" s="1">
        <v>41387</v>
      </c>
      <c r="D5449" t="s">
        <v>2141</v>
      </c>
      <c r="E5449" t="s">
        <v>159</v>
      </c>
      <c r="F5449">
        <v>1044</v>
      </c>
      <c r="G5449" t="s">
        <v>3260</v>
      </c>
      <c r="H5449">
        <v>4</v>
      </c>
      <c r="I5449">
        <f t="shared" si="170"/>
        <v>4</v>
      </c>
      <c r="J5449">
        <v>4</v>
      </c>
      <c r="K5449">
        <v>2</v>
      </c>
      <c r="L5449">
        <v>1</v>
      </c>
      <c r="M5449">
        <v>0</v>
      </c>
      <c r="N5449">
        <v>100</v>
      </c>
      <c r="O5449">
        <f t="shared" si="171"/>
        <v>100</v>
      </c>
      <c r="P5449" t="s">
        <v>40</v>
      </c>
      <c r="Q5449" s="1">
        <v>41387</v>
      </c>
      <c r="R5449" t="str">
        <f>VLOOKUP(B5449,[1]data!$A$2:$E$764,5,0)</f>
        <v>Mumbai</v>
      </c>
      <c r="S5449" t="str">
        <f>VLOOKUP($B5449,[1]data!$A$1:$I$764,6,0)</f>
        <v>Mumbai Indians</v>
      </c>
      <c r="T5449" t="str">
        <f>VLOOKUP($B5449,[1]data!$A$1:$I$764,7,0)</f>
        <v>Royal Challengers Bangalore</v>
      </c>
      <c r="U5449" t="str">
        <f>VLOOKUP($B5449,[1]data!$A$1:$I$764,9,0)</f>
        <v>Mumbai Indians</v>
      </c>
    </row>
    <row r="5450" spans="1:21" x14ac:dyDescent="0.3">
      <c r="A5450">
        <v>2013</v>
      </c>
      <c r="B5450" t="s">
        <v>3256</v>
      </c>
      <c r="C5450" s="1">
        <v>41387</v>
      </c>
      <c r="D5450" t="s">
        <v>2141</v>
      </c>
      <c r="E5450" t="s">
        <v>1064</v>
      </c>
      <c r="F5450">
        <v>1121</v>
      </c>
      <c r="G5450" t="s">
        <v>1040</v>
      </c>
      <c r="H5450">
        <v>40</v>
      </c>
      <c r="I5450">
        <f t="shared" si="170"/>
        <v>40</v>
      </c>
      <c r="J5450">
        <v>36</v>
      </c>
      <c r="K5450">
        <v>61</v>
      </c>
      <c r="L5450">
        <v>4</v>
      </c>
      <c r="M5450">
        <v>1</v>
      </c>
      <c r="N5450">
        <v>111.11</v>
      </c>
      <c r="O5450">
        <f t="shared" si="171"/>
        <v>111.11</v>
      </c>
      <c r="P5450" t="s">
        <v>17</v>
      </c>
      <c r="Q5450" s="1">
        <v>41387</v>
      </c>
      <c r="R5450" t="str">
        <f>VLOOKUP(B5450,[1]data!$A$2:$E$764,5,0)</f>
        <v>Mumbai</v>
      </c>
      <c r="S5450" t="str">
        <f>VLOOKUP($B5450,[1]data!$A$1:$I$764,6,0)</f>
        <v>Mumbai Indians</v>
      </c>
      <c r="T5450" t="str">
        <f>VLOOKUP($B5450,[1]data!$A$1:$I$764,7,0)</f>
        <v>Royal Challengers Bangalore</v>
      </c>
      <c r="U5450" t="str">
        <f>VLOOKUP($B5450,[1]data!$A$1:$I$764,9,0)</f>
        <v>Mumbai Indians</v>
      </c>
    </row>
    <row r="5451" spans="1:21" x14ac:dyDescent="0.3">
      <c r="A5451">
        <v>2013</v>
      </c>
      <c r="B5451" t="s">
        <v>3256</v>
      </c>
      <c r="C5451" s="1">
        <v>41387</v>
      </c>
      <c r="D5451" t="s">
        <v>2141</v>
      </c>
      <c r="E5451" t="s">
        <v>995</v>
      </c>
      <c r="F5451">
        <v>1104</v>
      </c>
      <c r="G5451" t="s">
        <v>2726</v>
      </c>
      <c r="H5451">
        <v>8</v>
      </c>
      <c r="I5451">
        <f t="shared" si="170"/>
        <v>8</v>
      </c>
      <c r="J5451">
        <v>9</v>
      </c>
      <c r="K5451">
        <v>12</v>
      </c>
      <c r="L5451">
        <v>1</v>
      </c>
      <c r="M5451">
        <v>0</v>
      </c>
      <c r="N5451">
        <v>88.88</v>
      </c>
      <c r="O5451">
        <f t="shared" si="171"/>
        <v>88.88</v>
      </c>
      <c r="P5451" t="s">
        <v>17</v>
      </c>
      <c r="Q5451" s="1">
        <v>41387</v>
      </c>
      <c r="R5451" t="str">
        <f>VLOOKUP(B5451,[1]data!$A$2:$E$764,5,0)</f>
        <v>Mumbai</v>
      </c>
      <c r="S5451" t="str">
        <f>VLOOKUP($B5451,[1]data!$A$1:$I$764,6,0)</f>
        <v>Mumbai Indians</v>
      </c>
      <c r="T5451" t="str">
        <f>VLOOKUP($B5451,[1]data!$A$1:$I$764,7,0)</f>
        <v>Royal Challengers Bangalore</v>
      </c>
      <c r="U5451" t="str">
        <f>VLOOKUP($B5451,[1]data!$A$1:$I$764,9,0)</f>
        <v>Mumbai Indians</v>
      </c>
    </row>
    <row r="5452" spans="1:21" x14ac:dyDescent="0.3">
      <c r="A5452">
        <v>2013</v>
      </c>
      <c r="B5452" t="s">
        <v>3256</v>
      </c>
      <c r="C5452" s="1">
        <v>41387</v>
      </c>
      <c r="D5452" t="s">
        <v>2141</v>
      </c>
      <c r="E5452" t="s">
        <v>3073</v>
      </c>
      <c r="F5452">
        <v>1287</v>
      </c>
      <c r="G5452" t="s">
        <v>2852</v>
      </c>
      <c r="H5452">
        <v>8</v>
      </c>
      <c r="I5452">
        <f t="shared" si="170"/>
        <v>8</v>
      </c>
      <c r="J5452">
        <v>11</v>
      </c>
      <c r="K5452">
        <v>20</v>
      </c>
      <c r="L5452">
        <v>1</v>
      </c>
      <c r="M5452">
        <v>0</v>
      </c>
      <c r="N5452">
        <v>72.72</v>
      </c>
      <c r="O5452">
        <f t="shared" si="171"/>
        <v>72.72</v>
      </c>
      <c r="P5452" t="s">
        <v>17</v>
      </c>
      <c r="Q5452" s="1">
        <v>41387</v>
      </c>
      <c r="R5452" t="str">
        <f>VLOOKUP(B5452,[1]data!$A$2:$E$764,5,0)</f>
        <v>Mumbai</v>
      </c>
      <c r="S5452" t="str">
        <f>VLOOKUP($B5452,[1]data!$A$1:$I$764,6,0)</f>
        <v>Mumbai Indians</v>
      </c>
      <c r="T5452" t="str">
        <f>VLOOKUP($B5452,[1]data!$A$1:$I$764,7,0)</f>
        <v>Royal Challengers Bangalore</v>
      </c>
      <c r="U5452" t="str">
        <f>VLOOKUP($B5452,[1]data!$A$1:$I$764,9,0)</f>
        <v>Mumbai Indians</v>
      </c>
    </row>
    <row r="5453" spans="1:21" x14ac:dyDescent="0.3">
      <c r="A5453">
        <v>2013</v>
      </c>
      <c r="B5453" t="s">
        <v>3256</v>
      </c>
      <c r="C5453" s="1">
        <v>41387</v>
      </c>
      <c r="D5453" t="s">
        <v>2141</v>
      </c>
      <c r="E5453" t="s">
        <v>2703</v>
      </c>
      <c r="F5453">
        <v>1259</v>
      </c>
      <c r="G5453" t="s">
        <v>26</v>
      </c>
      <c r="H5453">
        <v>34</v>
      </c>
      <c r="I5453">
        <f t="shared" si="170"/>
        <v>34</v>
      </c>
      <c r="J5453">
        <v>39</v>
      </c>
      <c r="K5453">
        <v>58</v>
      </c>
      <c r="L5453">
        <v>3</v>
      </c>
      <c r="M5453">
        <v>0</v>
      </c>
      <c r="N5453">
        <v>87.17</v>
      </c>
      <c r="O5453">
        <f t="shared" si="171"/>
        <v>87.17</v>
      </c>
      <c r="P5453" t="s">
        <v>17</v>
      </c>
      <c r="Q5453" s="1">
        <v>41387</v>
      </c>
      <c r="R5453" t="str">
        <f>VLOOKUP(B5453,[1]data!$A$2:$E$764,5,0)</f>
        <v>Mumbai</v>
      </c>
      <c r="S5453" t="str">
        <f>VLOOKUP($B5453,[1]data!$A$1:$I$764,6,0)</f>
        <v>Mumbai Indians</v>
      </c>
      <c r="T5453" t="str">
        <f>VLOOKUP($B5453,[1]data!$A$1:$I$764,7,0)</f>
        <v>Royal Challengers Bangalore</v>
      </c>
      <c r="U5453" t="str">
        <f>VLOOKUP($B5453,[1]data!$A$1:$I$764,9,0)</f>
        <v>Mumbai Indians</v>
      </c>
    </row>
    <row r="5454" spans="1:21" x14ac:dyDescent="0.3">
      <c r="A5454">
        <v>2013</v>
      </c>
      <c r="B5454" t="s">
        <v>3256</v>
      </c>
      <c r="C5454" s="1">
        <v>41387</v>
      </c>
      <c r="D5454" t="s">
        <v>2141</v>
      </c>
      <c r="E5454" t="s">
        <v>157</v>
      </c>
      <c r="F5454">
        <v>1046</v>
      </c>
      <c r="G5454" t="s">
        <v>26</v>
      </c>
      <c r="H5454">
        <v>5</v>
      </c>
      <c r="I5454">
        <f t="shared" si="170"/>
        <v>5</v>
      </c>
      <c r="J5454">
        <v>3</v>
      </c>
      <c r="K5454">
        <v>7</v>
      </c>
      <c r="L5454">
        <v>1</v>
      </c>
      <c r="M5454">
        <v>0</v>
      </c>
      <c r="N5454">
        <v>166.66</v>
      </c>
      <c r="O5454">
        <f t="shared" si="171"/>
        <v>166.66</v>
      </c>
      <c r="P5454" t="s">
        <v>17</v>
      </c>
      <c r="Q5454" s="1">
        <v>41387</v>
      </c>
      <c r="R5454" t="str">
        <f>VLOOKUP(B5454,[1]data!$A$2:$E$764,5,0)</f>
        <v>Mumbai</v>
      </c>
      <c r="S5454" t="str">
        <f>VLOOKUP($B5454,[1]data!$A$1:$I$764,6,0)</f>
        <v>Mumbai Indians</v>
      </c>
      <c r="T5454" t="str">
        <f>VLOOKUP($B5454,[1]data!$A$1:$I$764,7,0)</f>
        <v>Royal Challengers Bangalore</v>
      </c>
      <c r="U5454" t="str">
        <f>VLOOKUP($B5454,[1]data!$A$1:$I$764,9,0)</f>
        <v>Mumbai Indians</v>
      </c>
    </row>
    <row r="5455" spans="1:21" x14ac:dyDescent="0.3">
      <c r="A5455">
        <v>2013</v>
      </c>
      <c r="B5455" t="s">
        <v>3256</v>
      </c>
      <c r="C5455" s="1">
        <v>41387</v>
      </c>
      <c r="D5455" t="s">
        <v>2141</v>
      </c>
      <c r="E5455" t="s">
        <v>45</v>
      </c>
      <c r="F5455">
        <v>1137</v>
      </c>
      <c r="G5455" t="s">
        <v>3261</v>
      </c>
      <c r="H5455">
        <v>20</v>
      </c>
      <c r="I5455">
        <f t="shared" si="170"/>
        <v>20</v>
      </c>
      <c r="J5455">
        <v>21</v>
      </c>
      <c r="K5455">
        <v>25</v>
      </c>
      <c r="L5455">
        <v>1</v>
      </c>
      <c r="M5455">
        <v>1</v>
      </c>
      <c r="N5455">
        <v>95.23</v>
      </c>
      <c r="O5455">
        <f t="shared" si="171"/>
        <v>95.23</v>
      </c>
      <c r="P5455" t="s">
        <v>17</v>
      </c>
      <c r="Q5455" s="1">
        <v>41387</v>
      </c>
      <c r="R5455" t="str">
        <f>VLOOKUP(B5455,[1]data!$A$2:$E$764,5,0)</f>
        <v>Mumbai</v>
      </c>
      <c r="S5455" t="str">
        <f>VLOOKUP($B5455,[1]data!$A$1:$I$764,6,0)</f>
        <v>Mumbai Indians</v>
      </c>
      <c r="T5455" t="str">
        <f>VLOOKUP($B5455,[1]data!$A$1:$I$764,7,0)</f>
        <v>Royal Challengers Bangalore</v>
      </c>
      <c r="U5455" t="str">
        <f>VLOOKUP($B5455,[1]data!$A$1:$I$764,9,0)</f>
        <v>Mumbai Indians</v>
      </c>
    </row>
    <row r="5456" spans="1:21" x14ac:dyDescent="0.3">
      <c r="A5456">
        <v>2013</v>
      </c>
      <c r="B5456" t="s">
        <v>3256</v>
      </c>
      <c r="C5456" s="1">
        <v>41387</v>
      </c>
      <c r="D5456" t="s">
        <v>2141</v>
      </c>
      <c r="E5456" t="s">
        <v>112</v>
      </c>
      <c r="F5456">
        <v>1061</v>
      </c>
      <c r="G5456" t="s">
        <v>3139</v>
      </c>
      <c r="H5456">
        <v>6</v>
      </c>
      <c r="I5456">
        <f t="shared" si="170"/>
        <v>6</v>
      </c>
      <c r="J5456">
        <v>3</v>
      </c>
      <c r="K5456">
        <v>2</v>
      </c>
      <c r="L5456">
        <v>1</v>
      </c>
      <c r="M5456">
        <v>0</v>
      </c>
      <c r="N5456">
        <v>200</v>
      </c>
      <c r="O5456">
        <f t="shared" si="171"/>
        <v>200</v>
      </c>
      <c r="P5456" t="s">
        <v>85</v>
      </c>
      <c r="Q5456" s="1">
        <v>41387</v>
      </c>
      <c r="R5456" t="str">
        <f>VLOOKUP(B5456,[1]data!$A$2:$E$764,5,0)</f>
        <v>Mumbai</v>
      </c>
      <c r="S5456" t="str">
        <f>VLOOKUP($B5456,[1]data!$A$1:$I$764,6,0)</f>
        <v>Mumbai Indians</v>
      </c>
      <c r="T5456" t="str">
        <f>VLOOKUP($B5456,[1]data!$A$1:$I$764,7,0)</f>
        <v>Royal Challengers Bangalore</v>
      </c>
      <c r="U5456" t="str">
        <f>VLOOKUP($B5456,[1]data!$A$1:$I$764,9,0)</f>
        <v>Mumbai Indians</v>
      </c>
    </row>
    <row r="5457" spans="1:21" x14ac:dyDescent="0.3">
      <c r="A5457">
        <v>2013</v>
      </c>
      <c r="B5457" t="s">
        <v>3256</v>
      </c>
      <c r="C5457" s="1">
        <v>41387</v>
      </c>
      <c r="D5457" t="s">
        <v>2141</v>
      </c>
      <c r="E5457" t="s">
        <v>239</v>
      </c>
      <c r="F5457">
        <v>1057</v>
      </c>
      <c r="G5457" t="s">
        <v>26</v>
      </c>
      <c r="H5457">
        <v>9</v>
      </c>
      <c r="I5457">
        <f t="shared" si="170"/>
        <v>9</v>
      </c>
      <c r="J5457">
        <v>9</v>
      </c>
      <c r="K5457">
        <v>12</v>
      </c>
      <c r="L5457">
        <v>0</v>
      </c>
      <c r="M5457">
        <v>0</v>
      </c>
      <c r="N5457">
        <v>100</v>
      </c>
      <c r="O5457">
        <f t="shared" si="171"/>
        <v>100</v>
      </c>
      <c r="P5457" t="s">
        <v>17</v>
      </c>
      <c r="Q5457" s="1">
        <v>41387</v>
      </c>
      <c r="R5457" t="str">
        <f>VLOOKUP(B5457,[1]data!$A$2:$E$764,5,0)</f>
        <v>Mumbai</v>
      </c>
      <c r="S5457" t="str">
        <f>VLOOKUP($B5457,[1]data!$A$1:$I$764,6,0)</f>
        <v>Mumbai Indians</v>
      </c>
      <c r="T5457" t="str">
        <f>VLOOKUP($B5457,[1]data!$A$1:$I$764,7,0)</f>
        <v>Royal Challengers Bangalore</v>
      </c>
      <c r="U5457" t="str">
        <f>VLOOKUP($B5457,[1]data!$A$1:$I$764,9,0)</f>
        <v>Mumbai Indians</v>
      </c>
    </row>
    <row r="5458" spans="1:21" x14ac:dyDescent="0.3">
      <c r="A5458">
        <v>2013</v>
      </c>
      <c r="B5458" t="s">
        <v>3256</v>
      </c>
      <c r="C5458" s="1">
        <v>41387</v>
      </c>
      <c r="D5458" t="s">
        <v>2141</v>
      </c>
      <c r="E5458" t="s">
        <v>539</v>
      </c>
      <c r="F5458">
        <v>1139</v>
      </c>
      <c r="G5458" t="s">
        <v>1296</v>
      </c>
      <c r="H5458">
        <v>18</v>
      </c>
      <c r="I5458">
        <f t="shared" si="170"/>
        <v>18</v>
      </c>
      <c r="J5458">
        <v>10</v>
      </c>
      <c r="K5458">
        <v>20</v>
      </c>
      <c r="L5458">
        <v>3</v>
      </c>
      <c r="M5458">
        <v>0</v>
      </c>
      <c r="N5458">
        <v>180</v>
      </c>
      <c r="O5458">
        <f t="shared" si="171"/>
        <v>180</v>
      </c>
      <c r="P5458" t="s">
        <v>17</v>
      </c>
      <c r="Q5458" s="1">
        <v>41387</v>
      </c>
      <c r="R5458" t="str">
        <f>VLOOKUP(B5458,[1]data!$A$2:$E$764,5,0)</f>
        <v>Mumbai</v>
      </c>
      <c r="S5458" t="str">
        <f>VLOOKUP($B5458,[1]data!$A$1:$I$764,6,0)</f>
        <v>Mumbai Indians</v>
      </c>
      <c r="T5458" t="str">
        <f>VLOOKUP($B5458,[1]data!$A$1:$I$764,7,0)</f>
        <v>Royal Challengers Bangalore</v>
      </c>
      <c r="U5458" t="str">
        <f>VLOOKUP($B5458,[1]data!$A$1:$I$764,9,0)</f>
        <v>Mumbai Indians</v>
      </c>
    </row>
    <row r="5459" spans="1:21" x14ac:dyDescent="0.3">
      <c r="A5459">
        <v>2013</v>
      </c>
      <c r="B5459" t="s">
        <v>3256</v>
      </c>
      <c r="C5459" s="1">
        <v>41387</v>
      </c>
      <c r="D5459" t="s">
        <v>2141</v>
      </c>
      <c r="E5459" t="s">
        <v>1569</v>
      </c>
      <c r="F5459">
        <v>1222</v>
      </c>
      <c r="G5459" t="s">
        <v>1142</v>
      </c>
      <c r="H5459">
        <v>24</v>
      </c>
      <c r="I5459">
        <f t="shared" si="170"/>
        <v>24</v>
      </c>
      <c r="J5459">
        <v>15</v>
      </c>
      <c r="K5459">
        <v>27</v>
      </c>
      <c r="L5459">
        <v>5</v>
      </c>
      <c r="M5459">
        <v>0</v>
      </c>
      <c r="N5459">
        <v>160</v>
      </c>
      <c r="O5459">
        <f t="shared" si="171"/>
        <v>160</v>
      </c>
      <c r="P5459" t="s">
        <v>17</v>
      </c>
      <c r="Q5459" s="1">
        <v>41387</v>
      </c>
      <c r="R5459" t="str">
        <f>VLOOKUP(B5459,[1]data!$A$2:$E$764,5,0)</f>
        <v>Mumbai</v>
      </c>
      <c r="S5459" t="str">
        <f>VLOOKUP($B5459,[1]data!$A$1:$I$764,6,0)</f>
        <v>Mumbai Indians</v>
      </c>
      <c r="T5459" t="str">
        <f>VLOOKUP($B5459,[1]data!$A$1:$I$764,7,0)</f>
        <v>Royal Challengers Bangalore</v>
      </c>
      <c r="U5459" t="str">
        <f>VLOOKUP($B5459,[1]data!$A$1:$I$764,9,0)</f>
        <v>Mumbai Indians</v>
      </c>
    </row>
    <row r="5460" spans="1:21" x14ac:dyDescent="0.3">
      <c r="A5460">
        <v>2013</v>
      </c>
      <c r="B5460" t="s">
        <v>3262</v>
      </c>
      <c r="C5460" s="1">
        <v>41387</v>
      </c>
      <c r="D5460">
        <v>31</v>
      </c>
      <c r="E5460" t="s">
        <v>234</v>
      </c>
      <c r="F5460">
        <v>1060</v>
      </c>
      <c r="G5460" t="s">
        <v>26</v>
      </c>
      <c r="H5460">
        <v>1</v>
      </c>
      <c r="I5460">
        <f t="shared" si="170"/>
        <v>1</v>
      </c>
      <c r="J5460">
        <v>1</v>
      </c>
      <c r="K5460">
        <v>1</v>
      </c>
      <c r="L5460">
        <v>0</v>
      </c>
      <c r="M5460">
        <v>0</v>
      </c>
      <c r="N5460">
        <v>100</v>
      </c>
      <c r="O5460">
        <f t="shared" si="171"/>
        <v>100</v>
      </c>
      <c r="P5460" t="s">
        <v>17</v>
      </c>
      <c r="Q5460" s="1">
        <v>41387</v>
      </c>
      <c r="R5460" t="str">
        <f>VLOOKUP(B5460,[1]data!$A$2:$E$764,5,0)</f>
        <v>Kolkata</v>
      </c>
      <c r="S5460" t="str">
        <f>VLOOKUP($B5460,[1]data!$A$1:$I$764,6,0)</f>
        <v>Kolkata Knight Riders</v>
      </c>
      <c r="T5460" t="str">
        <f>VLOOKUP($B5460,[1]data!$A$1:$I$764,7,0)</f>
        <v>Kings XI Punjab</v>
      </c>
      <c r="U5460" t="str">
        <f>VLOOKUP($B5460,[1]data!$A$1:$I$764,9,0)</f>
        <v>Kolkata Knight Riders</v>
      </c>
    </row>
    <row r="5461" spans="1:21" x14ac:dyDescent="0.3">
      <c r="A5461">
        <v>2013</v>
      </c>
      <c r="B5461" t="s">
        <v>3262</v>
      </c>
      <c r="C5461" s="1">
        <v>41387</v>
      </c>
      <c r="D5461">
        <v>31</v>
      </c>
      <c r="E5461" t="s">
        <v>3150</v>
      </c>
      <c r="F5461">
        <v>1291</v>
      </c>
      <c r="G5461" t="s">
        <v>3202</v>
      </c>
      <c r="H5461">
        <v>0</v>
      </c>
      <c r="I5461">
        <f t="shared" si="170"/>
        <v>0</v>
      </c>
      <c r="J5461">
        <v>1</v>
      </c>
      <c r="K5461">
        <v>2</v>
      </c>
      <c r="L5461">
        <v>0</v>
      </c>
      <c r="M5461">
        <v>0</v>
      </c>
      <c r="N5461">
        <v>0</v>
      </c>
      <c r="O5461">
        <f t="shared" si="171"/>
        <v>0</v>
      </c>
      <c r="P5461" t="s">
        <v>17</v>
      </c>
      <c r="Q5461" s="1">
        <v>41387</v>
      </c>
      <c r="R5461" t="str">
        <f>VLOOKUP(B5461,[1]data!$A$2:$E$764,5,0)</f>
        <v>Kolkata</v>
      </c>
      <c r="S5461" t="str">
        <f>VLOOKUP($B5461,[1]data!$A$1:$I$764,6,0)</f>
        <v>Kolkata Knight Riders</v>
      </c>
      <c r="T5461" t="str">
        <f>VLOOKUP($B5461,[1]data!$A$1:$I$764,7,0)</f>
        <v>Kings XI Punjab</v>
      </c>
      <c r="U5461" t="str">
        <f>VLOOKUP($B5461,[1]data!$A$1:$I$764,9,0)</f>
        <v>Kolkata Knight Riders</v>
      </c>
    </row>
    <row r="5462" spans="1:21" x14ac:dyDescent="0.3">
      <c r="A5462">
        <v>2013</v>
      </c>
      <c r="B5462" t="s">
        <v>3262</v>
      </c>
      <c r="C5462" s="1">
        <v>41387</v>
      </c>
      <c r="D5462">
        <v>31</v>
      </c>
      <c r="E5462" t="s">
        <v>211</v>
      </c>
      <c r="F5462">
        <v>1095</v>
      </c>
      <c r="G5462" t="s">
        <v>3202</v>
      </c>
      <c r="H5462">
        <v>2</v>
      </c>
      <c r="I5462">
        <f t="shared" si="170"/>
        <v>2</v>
      </c>
      <c r="J5462">
        <v>2</v>
      </c>
      <c r="K5462">
        <v>4</v>
      </c>
      <c r="L5462">
        <v>0</v>
      </c>
      <c r="M5462">
        <v>0</v>
      </c>
      <c r="N5462">
        <v>100</v>
      </c>
      <c r="O5462">
        <f t="shared" si="171"/>
        <v>100</v>
      </c>
      <c r="P5462" t="s">
        <v>17</v>
      </c>
      <c r="Q5462" s="1">
        <v>41387</v>
      </c>
      <c r="R5462" t="str">
        <f>VLOOKUP(B5462,[1]data!$A$2:$E$764,5,0)</f>
        <v>Kolkata</v>
      </c>
      <c r="S5462" t="str">
        <f>VLOOKUP($B5462,[1]data!$A$1:$I$764,6,0)</f>
        <v>Kolkata Knight Riders</v>
      </c>
      <c r="T5462" t="str">
        <f>VLOOKUP($B5462,[1]data!$A$1:$I$764,7,0)</f>
        <v>Kings XI Punjab</v>
      </c>
      <c r="U5462" t="str">
        <f>VLOOKUP($B5462,[1]data!$A$1:$I$764,9,0)</f>
        <v>Kolkata Knight Riders</v>
      </c>
    </row>
    <row r="5463" spans="1:21" x14ac:dyDescent="0.3">
      <c r="A5463">
        <v>2013</v>
      </c>
      <c r="B5463" t="s">
        <v>3262</v>
      </c>
      <c r="C5463" s="1">
        <v>41387</v>
      </c>
      <c r="D5463">
        <v>31</v>
      </c>
      <c r="E5463" t="s">
        <v>1808</v>
      </c>
      <c r="F5463">
        <v>1166</v>
      </c>
      <c r="G5463" t="s">
        <v>3244</v>
      </c>
      <c r="H5463">
        <v>18</v>
      </c>
      <c r="I5463">
        <f t="shared" si="170"/>
        <v>18</v>
      </c>
      <c r="J5463">
        <v>15</v>
      </c>
      <c r="K5463">
        <v>16</v>
      </c>
      <c r="L5463">
        <v>4</v>
      </c>
      <c r="M5463">
        <v>0</v>
      </c>
      <c r="N5463">
        <v>120</v>
      </c>
      <c r="O5463">
        <f t="shared" si="171"/>
        <v>120</v>
      </c>
      <c r="P5463" t="s">
        <v>40</v>
      </c>
      <c r="Q5463" s="1">
        <v>41387</v>
      </c>
      <c r="R5463" t="str">
        <f>VLOOKUP(B5463,[1]data!$A$2:$E$764,5,0)</f>
        <v>Kolkata</v>
      </c>
      <c r="S5463" t="str">
        <f>VLOOKUP($B5463,[1]data!$A$1:$I$764,6,0)</f>
        <v>Kolkata Knight Riders</v>
      </c>
      <c r="T5463" t="str">
        <f>VLOOKUP($B5463,[1]data!$A$1:$I$764,7,0)</f>
        <v>Kings XI Punjab</v>
      </c>
      <c r="U5463" t="str">
        <f>VLOOKUP($B5463,[1]data!$A$1:$I$764,9,0)</f>
        <v>Kolkata Knight Riders</v>
      </c>
    </row>
    <row r="5464" spans="1:21" x14ac:dyDescent="0.3">
      <c r="A5464">
        <v>2013</v>
      </c>
      <c r="B5464" t="s">
        <v>3262</v>
      </c>
      <c r="C5464" s="1">
        <v>41387</v>
      </c>
      <c r="D5464">
        <v>31</v>
      </c>
      <c r="E5464" t="s">
        <v>136</v>
      </c>
      <c r="F5464">
        <v>1020</v>
      </c>
      <c r="G5464" t="s">
        <v>3263</v>
      </c>
      <c r="H5464">
        <v>0</v>
      </c>
      <c r="I5464">
        <f t="shared" si="170"/>
        <v>0</v>
      </c>
      <c r="J5464">
        <v>2</v>
      </c>
      <c r="K5464">
        <v>1</v>
      </c>
      <c r="L5464">
        <v>0</v>
      </c>
      <c r="M5464">
        <v>0</v>
      </c>
      <c r="N5464">
        <v>0</v>
      </c>
      <c r="O5464">
        <f t="shared" si="171"/>
        <v>0</v>
      </c>
      <c r="P5464" t="s">
        <v>20</v>
      </c>
      <c r="Q5464" s="1">
        <v>41387</v>
      </c>
      <c r="R5464" t="str">
        <f>VLOOKUP(B5464,[1]data!$A$2:$E$764,5,0)</f>
        <v>Kolkata</v>
      </c>
      <c r="S5464" t="str">
        <f>VLOOKUP($B5464,[1]data!$A$1:$I$764,6,0)</f>
        <v>Kolkata Knight Riders</v>
      </c>
      <c r="T5464" t="str">
        <f>VLOOKUP($B5464,[1]data!$A$1:$I$764,7,0)</f>
        <v>Kings XI Punjab</v>
      </c>
      <c r="U5464" t="str">
        <f>VLOOKUP($B5464,[1]data!$A$1:$I$764,9,0)</f>
        <v>Kolkata Knight Riders</v>
      </c>
    </row>
    <row r="5465" spans="1:21" x14ac:dyDescent="0.3">
      <c r="A5465">
        <v>2013</v>
      </c>
      <c r="B5465" t="s">
        <v>3262</v>
      </c>
      <c r="C5465" s="1">
        <v>41387</v>
      </c>
      <c r="D5465">
        <v>31</v>
      </c>
      <c r="E5465" t="s">
        <v>535</v>
      </c>
      <c r="F5465">
        <v>1075</v>
      </c>
      <c r="G5465" t="s">
        <v>3264</v>
      </c>
      <c r="H5465">
        <v>33</v>
      </c>
      <c r="I5465">
        <f t="shared" si="170"/>
        <v>33</v>
      </c>
      <c r="J5465">
        <v>36</v>
      </c>
      <c r="K5465">
        <v>66</v>
      </c>
      <c r="L5465">
        <v>5</v>
      </c>
      <c r="M5465">
        <v>0</v>
      </c>
      <c r="N5465">
        <v>91.66</v>
      </c>
      <c r="O5465">
        <f t="shared" si="171"/>
        <v>91.66</v>
      </c>
      <c r="P5465" t="s">
        <v>17</v>
      </c>
      <c r="Q5465" s="1">
        <v>41387</v>
      </c>
      <c r="R5465" t="str">
        <f>VLOOKUP(B5465,[1]data!$A$2:$E$764,5,0)</f>
        <v>Kolkata</v>
      </c>
      <c r="S5465" t="str">
        <f>VLOOKUP($B5465,[1]data!$A$1:$I$764,6,0)</f>
        <v>Kolkata Knight Riders</v>
      </c>
      <c r="T5465" t="str">
        <f>VLOOKUP($B5465,[1]data!$A$1:$I$764,7,0)</f>
        <v>Kings XI Punjab</v>
      </c>
      <c r="U5465" t="str">
        <f>VLOOKUP($B5465,[1]data!$A$1:$I$764,9,0)</f>
        <v>Kolkata Knight Riders</v>
      </c>
    </row>
    <row r="5466" spans="1:21" x14ac:dyDescent="0.3">
      <c r="A5466">
        <v>2013</v>
      </c>
      <c r="B5466" t="s">
        <v>3262</v>
      </c>
      <c r="C5466" s="1">
        <v>41387</v>
      </c>
      <c r="D5466">
        <v>31</v>
      </c>
      <c r="E5466" t="s">
        <v>833</v>
      </c>
      <c r="F5466">
        <v>1051</v>
      </c>
      <c r="G5466" t="s">
        <v>26</v>
      </c>
      <c r="H5466">
        <v>175</v>
      </c>
      <c r="I5466">
        <f t="shared" si="170"/>
        <v>175</v>
      </c>
      <c r="J5466">
        <v>66</v>
      </c>
      <c r="K5466">
        <v>102</v>
      </c>
      <c r="L5466">
        <v>13</v>
      </c>
      <c r="M5466">
        <v>17</v>
      </c>
      <c r="N5466">
        <v>265.14999999999998</v>
      </c>
      <c r="O5466">
        <f t="shared" si="171"/>
        <v>265.14999999999998</v>
      </c>
      <c r="P5466" t="s">
        <v>17</v>
      </c>
      <c r="Q5466" s="1">
        <v>41387</v>
      </c>
      <c r="R5466" t="str">
        <f>VLOOKUP(B5466,[1]data!$A$2:$E$764,5,0)</f>
        <v>Kolkata</v>
      </c>
      <c r="S5466" t="str">
        <f>VLOOKUP($B5466,[1]data!$A$1:$I$764,6,0)</f>
        <v>Kolkata Knight Riders</v>
      </c>
      <c r="T5466" t="str">
        <f>VLOOKUP($B5466,[1]data!$A$1:$I$764,7,0)</f>
        <v>Kings XI Punjab</v>
      </c>
      <c r="U5466" t="str">
        <f>VLOOKUP($B5466,[1]data!$A$1:$I$764,9,0)</f>
        <v>Kolkata Knight Riders</v>
      </c>
    </row>
    <row r="5467" spans="1:21" x14ac:dyDescent="0.3">
      <c r="A5467">
        <v>2013</v>
      </c>
      <c r="B5467" t="s">
        <v>3262</v>
      </c>
      <c r="C5467" s="1">
        <v>41387</v>
      </c>
      <c r="D5467">
        <v>31</v>
      </c>
      <c r="E5467" t="s">
        <v>366</v>
      </c>
      <c r="F5467">
        <v>1074</v>
      </c>
      <c r="G5467" t="s">
        <v>3265</v>
      </c>
      <c r="H5467">
        <v>31</v>
      </c>
      <c r="I5467">
        <f t="shared" si="170"/>
        <v>31</v>
      </c>
      <c r="J5467">
        <v>8</v>
      </c>
      <c r="K5467">
        <v>12</v>
      </c>
      <c r="L5467">
        <v>3</v>
      </c>
      <c r="M5467">
        <v>3</v>
      </c>
      <c r="N5467">
        <v>387.5</v>
      </c>
      <c r="O5467">
        <f t="shared" si="171"/>
        <v>387.5</v>
      </c>
      <c r="P5467" t="s">
        <v>17</v>
      </c>
      <c r="Q5467" s="1">
        <v>41387</v>
      </c>
      <c r="R5467" t="str">
        <f>VLOOKUP(B5467,[1]data!$A$2:$E$764,5,0)</f>
        <v>Kolkata</v>
      </c>
      <c r="S5467" t="str">
        <f>VLOOKUP($B5467,[1]data!$A$1:$I$764,6,0)</f>
        <v>Kolkata Knight Riders</v>
      </c>
      <c r="T5467" t="str">
        <f>VLOOKUP($B5467,[1]data!$A$1:$I$764,7,0)</f>
        <v>Kings XI Punjab</v>
      </c>
      <c r="U5467" t="str">
        <f>VLOOKUP($B5467,[1]data!$A$1:$I$764,9,0)</f>
        <v>Kolkata Knight Riders</v>
      </c>
    </row>
    <row r="5468" spans="1:21" x14ac:dyDescent="0.3">
      <c r="A5468">
        <v>2013</v>
      </c>
      <c r="B5468" t="s">
        <v>3262</v>
      </c>
      <c r="C5468" s="1">
        <v>41387</v>
      </c>
      <c r="D5468">
        <v>31</v>
      </c>
      <c r="E5468" t="s">
        <v>21</v>
      </c>
      <c r="F5468">
        <v>1024</v>
      </c>
      <c r="G5468" t="s">
        <v>550</v>
      </c>
      <c r="H5468">
        <v>11</v>
      </c>
      <c r="I5468">
        <f t="shared" si="170"/>
        <v>11</v>
      </c>
      <c r="J5468">
        <v>9</v>
      </c>
      <c r="K5468">
        <v>14</v>
      </c>
      <c r="L5468">
        <v>0</v>
      </c>
      <c r="M5468">
        <v>1</v>
      </c>
      <c r="N5468">
        <v>122.22</v>
      </c>
      <c r="O5468">
        <f t="shared" si="171"/>
        <v>122.22</v>
      </c>
      <c r="P5468" t="s">
        <v>40</v>
      </c>
      <c r="Q5468" s="1">
        <v>41387</v>
      </c>
      <c r="R5468" t="str">
        <f>VLOOKUP(B5468,[1]data!$A$2:$E$764,5,0)</f>
        <v>Kolkata</v>
      </c>
      <c r="S5468" t="str">
        <f>VLOOKUP($B5468,[1]data!$A$1:$I$764,6,0)</f>
        <v>Kolkata Knight Riders</v>
      </c>
      <c r="T5468" t="str">
        <f>VLOOKUP($B5468,[1]data!$A$1:$I$764,7,0)</f>
        <v>Kings XI Punjab</v>
      </c>
      <c r="U5468" t="str">
        <f>VLOOKUP($B5468,[1]data!$A$1:$I$764,9,0)</f>
        <v>Kolkata Knight Riders</v>
      </c>
    </row>
    <row r="5469" spans="1:21" x14ac:dyDescent="0.3">
      <c r="A5469">
        <v>2013</v>
      </c>
      <c r="B5469" t="s">
        <v>3262</v>
      </c>
      <c r="C5469" s="1">
        <v>41387</v>
      </c>
      <c r="D5469">
        <v>31</v>
      </c>
      <c r="E5469" t="s">
        <v>2391</v>
      </c>
      <c r="F5469">
        <v>1232</v>
      </c>
      <c r="G5469" t="s">
        <v>3266</v>
      </c>
      <c r="H5469">
        <v>6</v>
      </c>
      <c r="I5469">
        <f t="shared" si="170"/>
        <v>6</v>
      </c>
      <c r="J5469">
        <v>12</v>
      </c>
      <c r="K5469">
        <v>9</v>
      </c>
      <c r="L5469">
        <v>1</v>
      </c>
      <c r="M5469">
        <v>0</v>
      </c>
      <c r="N5469">
        <v>50</v>
      </c>
      <c r="O5469">
        <f t="shared" si="171"/>
        <v>50</v>
      </c>
      <c r="P5469" t="s">
        <v>17</v>
      </c>
      <c r="Q5469" s="1">
        <v>41387</v>
      </c>
      <c r="R5469" t="str">
        <f>VLOOKUP(B5469,[1]data!$A$2:$E$764,5,0)</f>
        <v>Kolkata</v>
      </c>
      <c r="S5469" t="str">
        <f>VLOOKUP($B5469,[1]data!$A$1:$I$764,6,0)</f>
        <v>Kolkata Knight Riders</v>
      </c>
      <c r="T5469" t="str">
        <f>VLOOKUP($B5469,[1]data!$A$1:$I$764,7,0)</f>
        <v>Kings XI Punjab</v>
      </c>
      <c r="U5469" t="str">
        <f>VLOOKUP($B5469,[1]data!$A$1:$I$764,9,0)</f>
        <v>Kolkata Knight Riders</v>
      </c>
    </row>
    <row r="5470" spans="1:21" x14ac:dyDescent="0.3">
      <c r="A5470">
        <v>2013</v>
      </c>
      <c r="B5470" t="s">
        <v>3262</v>
      </c>
      <c r="C5470" s="1">
        <v>41387</v>
      </c>
      <c r="D5470">
        <v>31</v>
      </c>
      <c r="E5470" t="s">
        <v>945</v>
      </c>
      <c r="F5470">
        <v>1092</v>
      </c>
      <c r="G5470" t="s">
        <v>26</v>
      </c>
      <c r="H5470">
        <v>11</v>
      </c>
      <c r="I5470">
        <f t="shared" si="170"/>
        <v>11</v>
      </c>
      <c r="J5470">
        <v>13</v>
      </c>
      <c r="K5470">
        <v>29</v>
      </c>
      <c r="L5470">
        <v>1</v>
      </c>
      <c r="M5470">
        <v>0</v>
      </c>
      <c r="N5470">
        <v>84.61</v>
      </c>
      <c r="O5470">
        <f t="shared" si="171"/>
        <v>84.61</v>
      </c>
      <c r="P5470" t="s">
        <v>17</v>
      </c>
      <c r="Q5470" s="1">
        <v>41387</v>
      </c>
      <c r="R5470" t="str">
        <f>VLOOKUP(B5470,[1]data!$A$2:$E$764,5,0)</f>
        <v>Kolkata</v>
      </c>
      <c r="S5470" t="str">
        <f>VLOOKUP($B5470,[1]data!$A$1:$I$764,6,0)</f>
        <v>Kolkata Knight Riders</v>
      </c>
      <c r="T5470" t="str">
        <f>VLOOKUP($B5470,[1]data!$A$1:$I$764,7,0)</f>
        <v>Kings XI Punjab</v>
      </c>
      <c r="U5470" t="str">
        <f>VLOOKUP($B5470,[1]data!$A$1:$I$764,9,0)</f>
        <v>Kolkata Knight Riders</v>
      </c>
    </row>
    <row r="5471" spans="1:21" x14ac:dyDescent="0.3">
      <c r="A5471">
        <v>2013</v>
      </c>
      <c r="B5471" t="s">
        <v>3262</v>
      </c>
      <c r="C5471" s="1">
        <v>41387</v>
      </c>
      <c r="D5471">
        <v>31</v>
      </c>
      <c r="E5471" t="s">
        <v>3267</v>
      </c>
      <c r="F5471">
        <v>1301</v>
      </c>
      <c r="G5471" t="s">
        <v>1772</v>
      </c>
      <c r="H5471">
        <v>0</v>
      </c>
      <c r="I5471">
        <f t="shared" si="170"/>
        <v>0</v>
      </c>
      <c r="J5471">
        <v>2</v>
      </c>
      <c r="K5471">
        <v>1</v>
      </c>
      <c r="L5471">
        <v>0</v>
      </c>
      <c r="M5471">
        <v>0</v>
      </c>
      <c r="N5471">
        <v>0</v>
      </c>
      <c r="O5471">
        <f t="shared" si="171"/>
        <v>0</v>
      </c>
      <c r="P5471" t="s">
        <v>17</v>
      </c>
      <c r="Q5471" s="1">
        <v>41387</v>
      </c>
      <c r="R5471" t="str">
        <f>VLOOKUP(B5471,[1]data!$A$2:$E$764,5,0)</f>
        <v>Kolkata</v>
      </c>
      <c r="S5471" t="str">
        <f>VLOOKUP($B5471,[1]data!$A$1:$I$764,6,0)</f>
        <v>Kolkata Knight Riders</v>
      </c>
      <c r="T5471" t="str">
        <f>VLOOKUP($B5471,[1]data!$A$1:$I$764,7,0)</f>
        <v>Kings XI Punjab</v>
      </c>
      <c r="U5471" t="str">
        <f>VLOOKUP($B5471,[1]data!$A$1:$I$764,9,0)</f>
        <v>Kolkata Knight Riders</v>
      </c>
    </row>
    <row r="5472" spans="1:21" x14ac:dyDescent="0.3">
      <c r="A5472">
        <v>2013</v>
      </c>
      <c r="B5472" t="s">
        <v>3262</v>
      </c>
      <c r="C5472" s="1">
        <v>41387</v>
      </c>
      <c r="D5472">
        <v>31</v>
      </c>
      <c r="E5472" t="s">
        <v>2185</v>
      </c>
      <c r="F5472">
        <v>1211</v>
      </c>
      <c r="G5472" t="s">
        <v>3268</v>
      </c>
      <c r="H5472">
        <v>5</v>
      </c>
      <c r="I5472">
        <f t="shared" si="170"/>
        <v>5</v>
      </c>
      <c r="J5472">
        <v>4</v>
      </c>
      <c r="K5472">
        <v>2</v>
      </c>
      <c r="L5472">
        <v>1</v>
      </c>
      <c r="M5472">
        <v>0</v>
      </c>
      <c r="N5472">
        <v>125</v>
      </c>
      <c r="O5472">
        <f t="shared" si="171"/>
        <v>125</v>
      </c>
      <c r="P5472" t="s">
        <v>17</v>
      </c>
      <c r="Q5472" s="1">
        <v>41387</v>
      </c>
      <c r="R5472" t="str">
        <f>VLOOKUP(B5472,[1]data!$A$2:$E$764,5,0)</f>
        <v>Kolkata</v>
      </c>
      <c r="S5472" t="str">
        <f>VLOOKUP($B5472,[1]data!$A$1:$I$764,6,0)</f>
        <v>Kolkata Knight Riders</v>
      </c>
      <c r="T5472" t="str">
        <f>VLOOKUP($B5472,[1]data!$A$1:$I$764,7,0)</f>
        <v>Kings XI Punjab</v>
      </c>
      <c r="U5472" t="str">
        <f>VLOOKUP($B5472,[1]data!$A$1:$I$764,9,0)</f>
        <v>Kolkata Knight Riders</v>
      </c>
    </row>
    <row r="5473" spans="1:21" x14ac:dyDescent="0.3">
      <c r="A5473">
        <v>2013</v>
      </c>
      <c r="B5473" t="s">
        <v>3262</v>
      </c>
      <c r="C5473" s="1">
        <v>41387</v>
      </c>
      <c r="D5473">
        <v>31</v>
      </c>
      <c r="E5473" t="s">
        <v>3252</v>
      </c>
      <c r="F5473">
        <v>1300</v>
      </c>
      <c r="G5473" t="s">
        <v>3269</v>
      </c>
      <c r="H5473">
        <v>7</v>
      </c>
      <c r="I5473">
        <f t="shared" si="170"/>
        <v>7</v>
      </c>
      <c r="J5473">
        <v>3</v>
      </c>
      <c r="K5473">
        <v>5</v>
      </c>
      <c r="L5473">
        <v>0</v>
      </c>
      <c r="M5473">
        <v>1</v>
      </c>
      <c r="N5473">
        <v>233.33</v>
      </c>
      <c r="O5473">
        <f t="shared" si="171"/>
        <v>233.33</v>
      </c>
      <c r="P5473" t="s">
        <v>17</v>
      </c>
      <c r="Q5473" s="1">
        <v>41387</v>
      </c>
      <c r="R5473" t="str">
        <f>VLOOKUP(B5473,[1]data!$A$2:$E$764,5,0)</f>
        <v>Kolkata</v>
      </c>
      <c r="S5473" t="str">
        <f>VLOOKUP($B5473,[1]data!$A$1:$I$764,6,0)</f>
        <v>Kolkata Knight Riders</v>
      </c>
      <c r="T5473" t="str">
        <f>VLOOKUP($B5473,[1]data!$A$1:$I$764,7,0)</f>
        <v>Kings XI Punjab</v>
      </c>
      <c r="U5473" t="str">
        <f>VLOOKUP($B5473,[1]data!$A$1:$I$764,9,0)</f>
        <v>Kolkata Knight Riders</v>
      </c>
    </row>
    <row r="5474" spans="1:21" x14ac:dyDescent="0.3">
      <c r="A5474">
        <v>2013</v>
      </c>
      <c r="B5474" t="s">
        <v>3262</v>
      </c>
      <c r="C5474" s="1">
        <v>41387</v>
      </c>
      <c r="D5474">
        <v>31</v>
      </c>
      <c r="E5474" t="s">
        <v>86</v>
      </c>
      <c r="F5474">
        <v>1042</v>
      </c>
      <c r="G5474" t="s">
        <v>3193</v>
      </c>
      <c r="H5474">
        <v>16</v>
      </c>
      <c r="I5474">
        <f t="shared" si="170"/>
        <v>16</v>
      </c>
      <c r="J5474">
        <v>14</v>
      </c>
      <c r="K5474">
        <v>22</v>
      </c>
      <c r="L5474">
        <v>2</v>
      </c>
      <c r="M5474">
        <v>0</v>
      </c>
      <c r="N5474">
        <v>114.28</v>
      </c>
      <c r="O5474">
        <f t="shared" si="171"/>
        <v>114.28</v>
      </c>
      <c r="P5474" t="s">
        <v>17</v>
      </c>
      <c r="Q5474" s="1">
        <v>41387</v>
      </c>
      <c r="R5474" t="str">
        <f>VLOOKUP(B5474,[1]data!$A$2:$E$764,5,0)</f>
        <v>Kolkata</v>
      </c>
      <c r="S5474" t="str">
        <f>VLOOKUP($B5474,[1]data!$A$1:$I$764,6,0)</f>
        <v>Kolkata Knight Riders</v>
      </c>
      <c r="T5474" t="str">
        <f>VLOOKUP($B5474,[1]data!$A$1:$I$764,7,0)</f>
        <v>Kings XI Punjab</v>
      </c>
      <c r="U5474" t="str">
        <f>VLOOKUP($B5474,[1]data!$A$1:$I$764,9,0)</f>
        <v>Kolkata Knight Riders</v>
      </c>
    </row>
    <row r="5475" spans="1:21" x14ac:dyDescent="0.3">
      <c r="A5475">
        <v>2013</v>
      </c>
      <c r="B5475" t="s">
        <v>3262</v>
      </c>
      <c r="C5475" s="1">
        <v>41387</v>
      </c>
      <c r="D5475">
        <v>31</v>
      </c>
      <c r="E5475" t="s">
        <v>1800</v>
      </c>
      <c r="F5475">
        <v>1208</v>
      </c>
      <c r="G5475" t="s">
        <v>1486</v>
      </c>
      <c r="H5475">
        <v>24</v>
      </c>
      <c r="I5475">
        <f t="shared" si="170"/>
        <v>24</v>
      </c>
      <c r="J5475">
        <v>23</v>
      </c>
      <c r="K5475">
        <v>44</v>
      </c>
      <c r="L5475">
        <v>0</v>
      </c>
      <c r="M5475">
        <v>2</v>
      </c>
      <c r="N5475">
        <v>104.34</v>
      </c>
      <c r="O5475">
        <f t="shared" si="171"/>
        <v>104.34</v>
      </c>
      <c r="P5475" t="s">
        <v>17</v>
      </c>
      <c r="Q5475" s="1">
        <v>41387</v>
      </c>
      <c r="R5475" t="str">
        <f>VLOOKUP(B5475,[1]data!$A$2:$E$764,5,0)</f>
        <v>Kolkata</v>
      </c>
      <c r="S5475" t="str">
        <f>VLOOKUP($B5475,[1]data!$A$1:$I$764,6,0)</f>
        <v>Kolkata Knight Riders</v>
      </c>
      <c r="T5475" t="str">
        <f>VLOOKUP($B5475,[1]data!$A$1:$I$764,7,0)</f>
        <v>Kings XI Punjab</v>
      </c>
      <c r="U5475" t="str">
        <f>VLOOKUP($B5475,[1]data!$A$1:$I$764,9,0)</f>
        <v>Kolkata Knight Riders</v>
      </c>
    </row>
    <row r="5476" spans="1:21" x14ac:dyDescent="0.3">
      <c r="A5476">
        <v>2013</v>
      </c>
      <c r="B5476" t="s">
        <v>3262</v>
      </c>
      <c r="C5476" s="1">
        <v>41387</v>
      </c>
      <c r="D5476">
        <v>31</v>
      </c>
      <c r="E5476" t="s">
        <v>2508</v>
      </c>
      <c r="F5476">
        <v>1242</v>
      </c>
      <c r="G5476" t="s">
        <v>3270</v>
      </c>
      <c r="H5476">
        <v>41</v>
      </c>
      <c r="I5476">
        <f t="shared" si="170"/>
        <v>41</v>
      </c>
      <c r="J5476">
        <v>31</v>
      </c>
      <c r="K5476">
        <v>33</v>
      </c>
      <c r="L5476">
        <v>6</v>
      </c>
      <c r="M5476">
        <v>0</v>
      </c>
      <c r="N5476">
        <v>132.25</v>
      </c>
      <c r="O5476">
        <f t="shared" si="171"/>
        <v>132.25</v>
      </c>
      <c r="P5476" t="s">
        <v>17</v>
      </c>
      <c r="Q5476" s="1">
        <v>41387</v>
      </c>
      <c r="R5476" t="str">
        <f>VLOOKUP(B5476,[1]data!$A$2:$E$764,5,0)</f>
        <v>Kolkata</v>
      </c>
      <c r="S5476" t="str">
        <f>VLOOKUP($B5476,[1]data!$A$1:$I$764,6,0)</f>
        <v>Kolkata Knight Riders</v>
      </c>
      <c r="T5476" t="str">
        <f>VLOOKUP($B5476,[1]data!$A$1:$I$764,7,0)</f>
        <v>Kings XI Punjab</v>
      </c>
      <c r="U5476" t="str">
        <f>VLOOKUP($B5476,[1]data!$A$1:$I$764,9,0)</f>
        <v>Kolkata Knight Riders</v>
      </c>
    </row>
    <row r="5477" spans="1:21" x14ac:dyDescent="0.3">
      <c r="A5477">
        <v>2013</v>
      </c>
      <c r="B5477" t="s">
        <v>3271</v>
      </c>
      <c r="C5477" s="1">
        <v>41388</v>
      </c>
      <c r="D5477" t="s">
        <v>522</v>
      </c>
      <c r="E5477" t="s">
        <v>274</v>
      </c>
      <c r="F5477">
        <v>1076</v>
      </c>
      <c r="G5477" t="s">
        <v>3185</v>
      </c>
      <c r="H5477">
        <v>7</v>
      </c>
      <c r="I5477">
        <f t="shared" si="170"/>
        <v>7</v>
      </c>
      <c r="J5477">
        <v>6</v>
      </c>
      <c r="K5477">
        <v>12</v>
      </c>
      <c r="L5477">
        <v>1</v>
      </c>
      <c r="M5477">
        <v>0</v>
      </c>
      <c r="N5477">
        <v>116.66</v>
      </c>
      <c r="O5477">
        <f t="shared" si="171"/>
        <v>116.66</v>
      </c>
      <c r="P5477" t="s">
        <v>20</v>
      </c>
      <c r="Q5477" s="1">
        <v>41388</v>
      </c>
      <c r="R5477" t="str">
        <f>VLOOKUP(B5477,[1]data!$A$2:$E$764,5,0)</f>
        <v>Jaipur</v>
      </c>
      <c r="S5477" t="str">
        <f>VLOOKUP($B5477,[1]data!$A$1:$I$764,6,0)</f>
        <v>Rajasthan Royals</v>
      </c>
      <c r="T5477" t="str">
        <f>VLOOKUP($B5477,[1]data!$A$1:$I$764,7,0)</f>
        <v>Sunrisers Hyderabad</v>
      </c>
      <c r="U5477" t="str">
        <f>VLOOKUP($B5477,[1]data!$A$1:$I$764,9,0)</f>
        <v>Rajasthan Royals</v>
      </c>
    </row>
    <row r="5478" spans="1:21" x14ac:dyDescent="0.3">
      <c r="A5478">
        <v>2013</v>
      </c>
      <c r="B5478" t="s">
        <v>3271</v>
      </c>
      <c r="C5478" s="1">
        <v>41388</v>
      </c>
      <c r="D5478" t="s">
        <v>522</v>
      </c>
      <c r="E5478" t="s">
        <v>562</v>
      </c>
      <c r="F5478">
        <v>1002</v>
      </c>
      <c r="G5478" t="s">
        <v>2640</v>
      </c>
      <c r="H5478">
        <v>2</v>
      </c>
      <c r="I5478">
        <f t="shared" si="170"/>
        <v>2</v>
      </c>
      <c r="J5478">
        <v>6</v>
      </c>
      <c r="K5478">
        <v>21</v>
      </c>
      <c r="L5478">
        <v>0</v>
      </c>
      <c r="M5478">
        <v>0</v>
      </c>
      <c r="N5478">
        <v>33.33</v>
      </c>
      <c r="O5478">
        <f t="shared" si="171"/>
        <v>33.33</v>
      </c>
      <c r="P5478" t="s">
        <v>17</v>
      </c>
      <c r="Q5478" s="1">
        <v>41388</v>
      </c>
      <c r="R5478" t="str">
        <f>VLOOKUP(B5478,[1]data!$A$2:$E$764,5,0)</f>
        <v>Jaipur</v>
      </c>
      <c r="S5478" t="str">
        <f>VLOOKUP($B5478,[1]data!$A$1:$I$764,6,0)</f>
        <v>Rajasthan Royals</v>
      </c>
      <c r="T5478" t="str">
        <f>VLOOKUP($B5478,[1]data!$A$1:$I$764,7,0)</f>
        <v>Sunrisers Hyderabad</v>
      </c>
      <c r="U5478" t="str">
        <f>VLOOKUP($B5478,[1]data!$A$1:$I$764,9,0)</f>
        <v>Rajasthan Royals</v>
      </c>
    </row>
    <row r="5479" spans="1:21" x14ac:dyDescent="0.3">
      <c r="A5479">
        <v>2013</v>
      </c>
      <c r="B5479" t="s">
        <v>3271</v>
      </c>
      <c r="C5479" s="1">
        <v>41388</v>
      </c>
      <c r="D5479" t="s">
        <v>522</v>
      </c>
      <c r="E5479" t="s">
        <v>674</v>
      </c>
      <c r="F5479">
        <v>1088</v>
      </c>
      <c r="G5479" t="s">
        <v>3272</v>
      </c>
      <c r="H5479">
        <v>62</v>
      </c>
      <c r="I5479">
        <f t="shared" si="170"/>
        <v>62</v>
      </c>
      <c r="J5479">
        <v>45</v>
      </c>
      <c r="K5479">
        <v>47</v>
      </c>
      <c r="L5479">
        <v>3</v>
      </c>
      <c r="M5479">
        <v>5</v>
      </c>
      <c r="N5479">
        <v>137.77000000000001</v>
      </c>
      <c r="O5479">
        <f t="shared" si="171"/>
        <v>137.77000000000001</v>
      </c>
      <c r="P5479" t="s">
        <v>17</v>
      </c>
      <c r="Q5479" s="1">
        <v>41388</v>
      </c>
      <c r="R5479" t="str">
        <f>VLOOKUP(B5479,[1]data!$A$2:$E$764,5,0)</f>
        <v>Jaipur</v>
      </c>
      <c r="S5479" t="str">
        <f>VLOOKUP($B5479,[1]data!$A$1:$I$764,6,0)</f>
        <v>Rajasthan Royals</v>
      </c>
      <c r="T5479" t="str">
        <f>VLOOKUP($B5479,[1]data!$A$1:$I$764,7,0)</f>
        <v>Sunrisers Hyderabad</v>
      </c>
      <c r="U5479" t="str">
        <f>VLOOKUP($B5479,[1]data!$A$1:$I$764,9,0)</f>
        <v>Rajasthan Royals</v>
      </c>
    </row>
    <row r="5480" spans="1:21" x14ac:dyDescent="0.3">
      <c r="A5480">
        <v>2013</v>
      </c>
      <c r="B5480" t="s">
        <v>3271</v>
      </c>
      <c r="C5480" s="1">
        <v>41388</v>
      </c>
      <c r="D5480" t="s">
        <v>522</v>
      </c>
      <c r="E5480" t="s">
        <v>116</v>
      </c>
      <c r="F5480">
        <v>1064</v>
      </c>
      <c r="G5480" t="s">
        <v>2985</v>
      </c>
      <c r="H5480">
        <v>34</v>
      </c>
      <c r="I5480">
        <f t="shared" si="170"/>
        <v>34</v>
      </c>
      <c r="J5480">
        <v>28</v>
      </c>
      <c r="K5480">
        <v>40</v>
      </c>
      <c r="L5480">
        <v>1</v>
      </c>
      <c r="M5480">
        <v>2</v>
      </c>
      <c r="N5480">
        <v>121.42</v>
      </c>
      <c r="O5480">
        <f t="shared" si="171"/>
        <v>121.42</v>
      </c>
      <c r="P5480" t="s">
        <v>40</v>
      </c>
      <c r="Q5480" s="1">
        <v>41388</v>
      </c>
      <c r="R5480" t="str">
        <f>VLOOKUP(B5480,[1]data!$A$2:$E$764,5,0)</f>
        <v>Jaipur</v>
      </c>
      <c r="S5480" t="str">
        <f>VLOOKUP($B5480,[1]data!$A$1:$I$764,6,0)</f>
        <v>Rajasthan Royals</v>
      </c>
      <c r="T5480" t="str">
        <f>VLOOKUP($B5480,[1]data!$A$1:$I$764,7,0)</f>
        <v>Sunrisers Hyderabad</v>
      </c>
      <c r="U5480" t="str">
        <f>VLOOKUP($B5480,[1]data!$A$1:$I$764,9,0)</f>
        <v>Rajasthan Royals</v>
      </c>
    </row>
    <row r="5481" spans="1:21" x14ac:dyDescent="0.3">
      <c r="A5481">
        <v>2013</v>
      </c>
      <c r="B5481" t="s">
        <v>3271</v>
      </c>
      <c r="C5481" s="1">
        <v>41388</v>
      </c>
      <c r="D5481" t="s">
        <v>522</v>
      </c>
      <c r="E5481" t="s">
        <v>144</v>
      </c>
      <c r="F5481">
        <v>1007</v>
      </c>
      <c r="G5481" t="s">
        <v>26</v>
      </c>
      <c r="H5481">
        <v>7</v>
      </c>
      <c r="I5481">
        <f t="shared" si="170"/>
        <v>7</v>
      </c>
      <c r="J5481">
        <v>2</v>
      </c>
      <c r="K5481">
        <v>3</v>
      </c>
      <c r="L5481">
        <v>0</v>
      </c>
      <c r="M5481">
        <v>1</v>
      </c>
      <c r="N5481">
        <v>350</v>
      </c>
      <c r="O5481">
        <f t="shared" si="171"/>
        <v>350</v>
      </c>
      <c r="P5481" t="s">
        <v>17</v>
      </c>
      <c r="Q5481" s="1">
        <v>41388</v>
      </c>
      <c r="R5481" t="str">
        <f>VLOOKUP(B5481,[1]data!$A$2:$E$764,5,0)</f>
        <v>Jaipur</v>
      </c>
      <c r="S5481" t="str">
        <f>VLOOKUP($B5481,[1]data!$A$1:$I$764,6,0)</f>
        <v>Rajasthan Royals</v>
      </c>
      <c r="T5481" t="str">
        <f>VLOOKUP($B5481,[1]data!$A$1:$I$764,7,0)</f>
        <v>Sunrisers Hyderabad</v>
      </c>
      <c r="U5481" t="str">
        <f>VLOOKUP($B5481,[1]data!$A$1:$I$764,9,0)</f>
        <v>Rajasthan Royals</v>
      </c>
    </row>
    <row r="5482" spans="1:21" x14ac:dyDescent="0.3">
      <c r="A5482">
        <v>2013</v>
      </c>
      <c r="B5482" t="s">
        <v>3271</v>
      </c>
      <c r="C5482" s="1">
        <v>41388</v>
      </c>
      <c r="D5482" t="s">
        <v>522</v>
      </c>
      <c r="E5482" t="s">
        <v>1393</v>
      </c>
      <c r="F5482">
        <v>1169</v>
      </c>
      <c r="G5482" t="s">
        <v>26</v>
      </c>
      <c r="H5482">
        <v>13</v>
      </c>
      <c r="I5482">
        <f t="shared" si="170"/>
        <v>13</v>
      </c>
      <c r="J5482">
        <v>8</v>
      </c>
      <c r="K5482">
        <v>14</v>
      </c>
      <c r="L5482">
        <v>1</v>
      </c>
      <c r="M5482">
        <v>0</v>
      </c>
      <c r="N5482">
        <v>162.5</v>
      </c>
      <c r="O5482">
        <f t="shared" si="171"/>
        <v>162.5</v>
      </c>
      <c r="P5482" t="s">
        <v>17</v>
      </c>
      <c r="Q5482" s="1">
        <v>41388</v>
      </c>
      <c r="R5482" t="str">
        <f>VLOOKUP(B5482,[1]data!$A$2:$E$764,5,0)</f>
        <v>Jaipur</v>
      </c>
      <c r="S5482" t="str">
        <f>VLOOKUP($B5482,[1]data!$A$1:$I$764,6,0)</f>
        <v>Rajasthan Royals</v>
      </c>
      <c r="T5482" t="str">
        <f>VLOOKUP($B5482,[1]data!$A$1:$I$764,7,0)</f>
        <v>Sunrisers Hyderabad</v>
      </c>
      <c r="U5482" t="str">
        <f>VLOOKUP($B5482,[1]data!$A$1:$I$764,9,0)</f>
        <v>Rajasthan Royals</v>
      </c>
    </row>
    <row r="5483" spans="1:21" x14ac:dyDescent="0.3">
      <c r="A5483">
        <v>2013</v>
      </c>
      <c r="B5483" t="s">
        <v>3271</v>
      </c>
      <c r="C5483" s="1">
        <v>41388</v>
      </c>
      <c r="D5483" t="s">
        <v>522</v>
      </c>
      <c r="E5483" t="s">
        <v>1453</v>
      </c>
      <c r="F5483">
        <v>1183</v>
      </c>
      <c r="G5483" t="s">
        <v>2448</v>
      </c>
      <c r="H5483">
        <v>33</v>
      </c>
      <c r="I5483">
        <f t="shared" si="170"/>
        <v>33</v>
      </c>
      <c r="J5483">
        <v>24</v>
      </c>
      <c r="K5483">
        <v>38</v>
      </c>
      <c r="L5483">
        <v>2</v>
      </c>
      <c r="M5483">
        <v>1</v>
      </c>
      <c r="N5483">
        <v>137.5</v>
      </c>
      <c r="O5483">
        <f t="shared" si="171"/>
        <v>137.5</v>
      </c>
      <c r="P5483" t="s">
        <v>17</v>
      </c>
      <c r="Q5483" s="1">
        <v>41388</v>
      </c>
      <c r="R5483" t="str">
        <f>VLOOKUP(B5483,[1]data!$A$2:$E$764,5,0)</f>
        <v>Jaipur</v>
      </c>
      <c r="S5483" t="str">
        <f>VLOOKUP($B5483,[1]data!$A$1:$I$764,6,0)</f>
        <v>Rajasthan Royals</v>
      </c>
      <c r="T5483" t="str">
        <f>VLOOKUP($B5483,[1]data!$A$1:$I$764,7,0)</f>
        <v>Sunrisers Hyderabad</v>
      </c>
      <c r="U5483" t="str">
        <f>VLOOKUP($B5483,[1]data!$A$1:$I$764,9,0)</f>
        <v>Rajasthan Royals</v>
      </c>
    </row>
    <row r="5484" spans="1:21" x14ac:dyDescent="0.3">
      <c r="A5484">
        <v>2013</v>
      </c>
      <c r="B5484" t="s">
        <v>3271</v>
      </c>
      <c r="C5484" s="1">
        <v>41388</v>
      </c>
      <c r="D5484" t="s">
        <v>522</v>
      </c>
      <c r="E5484" t="s">
        <v>276</v>
      </c>
      <c r="F5484">
        <v>1122</v>
      </c>
      <c r="G5484" t="s">
        <v>26</v>
      </c>
      <c r="H5484">
        <v>1</v>
      </c>
      <c r="I5484">
        <f t="shared" si="170"/>
        <v>1</v>
      </c>
      <c r="J5484">
        <v>1</v>
      </c>
      <c r="K5484">
        <v>2</v>
      </c>
      <c r="L5484">
        <v>0</v>
      </c>
      <c r="M5484">
        <v>0</v>
      </c>
      <c r="N5484">
        <v>100</v>
      </c>
      <c r="O5484">
        <f t="shared" si="171"/>
        <v>100</v>
      </c>
      <c r="P5484" t="s">
        <v>17</v>
      </c>
      <c r="Q5484" s="1">
        <v>41388</v>
      </c>
      <c r="R5484" t="str">
        <f>VLOOKUP(B5484,[1]data!$A$2:$E$764,5,0)</f>
        <v>Jaipur</v>
      </c>
      <c r="S5484" t="str">
        <f>VLOOKUP($B5484,[1]data!$A$1:$I$764,6,0)</f>
        <v>Rajasthan Royals</v>
      </c>
      <c r="T5484" t="str">
        <f>VLOOKUP($B5484,[1]data!$A$1:$I$764,7,0)</f>
        <v>Sunrisers Hyderabad</v>
      </c>
      <c r="U5484" t="str">
        <f>VLOOKUP($B5484,[1]data!$A$1:$I$764,9,0)</f>
        <v>Rajasthan Royals</v>
      </c>
    </row>
    <row r="5485" spans="1:21" x14ac:dyDescent="0.3">
      <c r="A5485">
        <v>2013</v>
      </c>
      <c r="B5485" t="s">
        <v>3271</v>
      </c>
      <c r="C5485" s="1">
        <v>41388</v>
      </c>
      <c r="D5485" t="s">
        <v>522</v>
      </c>
      <c r="E5485" t="s">
        <v>23</v>
      </c>
      <c r="F5485">
        <v>1066</v>
      </c>
      <c r="G5485" t="s">
        <v>575</v>
      </c>
      <c r="H5485">
        <v>37</v>
      </c>
      <c r="I5485">
        <f t="shared" si="170"/>
        <v>37</v>
      </c>
      <c r="J5485">
        <v>38</v>
      </c>
      <c r="K5485">
        <v>45</v>
      </c>
      <c r="L5485">
        <v>4</v>
      </c>
      <c r="M5485">
        <v>0</v>
      </c>
      <c r="N5485">
        <v>97.36</v>
      </c>
      <c r="O5485">
        <f t="shared" si="171"/>
        <v>97.36</v>
      </c>
      <c r="P5485" t="s">
        <v>17</v>
      </c>
      <c r="Q5485" s="1">
        <v>41388</v>
      </c>
      <c r="R5485" t="str">
        <f>VLOOKUP(B5485,[1]data!$A$2:$E$764,5,0)</f>
        <v>Jaipur</v>
      </c>
      <c r="S5485" t="str">
        <f>VLOOKUP($B5485,[1]data!$A$1:$I$764,6,0)</f>
        <v>Rajasthan Royals</v>
      </c>
      <c r="T5485" t="str">
        <f>VLOOKUP($B5485,[1]data!$A$1:$I$764,7,0)</f>
        <v>Sunrisers Hyderabad</v>
      </c>
      <c r="U5485" t="str">
        <f>VLOOKUP($B5485,[1]data!$A$1:$I$764,9,0)</f>
        <v>Rajasthan Royals</v>
      </c>
    </row>
    <row r="5486" spans="1:21" x14ac:dyDescent="0.3">
      <c r="A5486">
        <v>2013</v>
      </c>
      <c r="B5486" t="s">
        <v>3271</v>
      </c>
      <c r="C5486" s="1">
        <v>41388</v>
      </c>
      <c r="D5486" t="s">
        <v>522</v>
      </c>
      <c r="E5486" t="s">
        <v>64</v>
      </c>
      <c r="F5486">
        <v>1048</v>
      </c>
      <c r="G5486" t="s">
        <v>3273</v>
      </c>
      <c r="H5486">
        <v>26</v>
      </c>
      <c r="I5486">
        <f t="shared" si="170"/>
        <v>26</v>
      </c>
      <c r="J5486">
        <v>20</v>
      </c>
      <c r="K5486">
        <v>39</v>
      </c>
      <c r="L5486">
        <v>2</v>
      </c>
      <c r="M5486">
        <v>1</v>
      </c>
      <c r="N5486">
        <v>130</v>
      </c>
      <c r="O5486">
        <f t="shared" si="171"/>
        <v>130</v>
      </c>
      <c r="P5486" t="s">
        <v>40</v>
      </c>
      <c r="Q5486" s="1">
        <v>41388</v>
      </c>
      <c r="R5486" t="str">
        <f>VLOOKUP(B5486,[1]data!$A$2:$E$764,5,0)</f>
        <v>Jaipur</v>
      </c>
      <c r="S5486" t="str">
        <f>VLOOKUP($B5486,[1]data!$A$1:$I$764,6,0)</f>
        <v>Rajasthan Royals</v>
      </c>
      <c r="T5486" t="str">
        <f>VLOOKUP($B5486,[1]data!$A$1:$I$764,7,0)</f>
        <v>Sunrisers Hyderabad</v>
      </c>
      <c r="U5486" t="str">
        <f>VLOOKUP($B5486,[1]data!$A$1:$I$764,9,0)</f>
        <v>Rajasthan Royals</v>
      </c>
    </row>
    <row r="5487" spans="1:21" x14ac:dyDescent="0.3">
      <c r="A5487">
        <v>2013</v>
      </c>
      <c r="B5487" t="s">
        <v>3271</v>
      </c>
      <c r="C5487" s="1">
        <v>41388</v>
      </c>
      <c r="D5487" t="s">
        <v>522</v>
      </c>
      <c r="E5487" t="s">
        <v>58</v>
      </c>
      <c r="F5487">
        <v>1033</v>
      </c>
      <c r="G5487" t="s">
        <v>3274</v>
      </c>
      <c r="H5487">
        <v>19</v>
      </c>
      <c r="I5487">
        <f t="shared" si="170"/>
        <v>19</v>
      </c>
      <c r="J5487">
        <v>6</v>
      </c>
      <c r="K5487">
        <v>7</v>
      </c>
      <c r="L5487">
        <v>3</v>
      </c>
      <c r="M5487">
        <v>1</v>
      </c>
      <c r="N5487">
        <v>316.66000000000003</v>
      </c>
      <c r="O5487">
        <f t="shared" si="171"/>
        <v>316.66000000000003</v>
      </c>
      <c r="P5487" t="s">
        <v>17</v>
      </c>
      <c r="Q5487" s="1">
        <v>41388</v>
      </c>
      <c r="R5487" t="str">
        <f>VLOOKUP(B5487,[1]data!$A$2:$E$764,5,0)</f>
        <v>Jaipur</v>
      </c>
      <c r="S5487" t="str">
        <f>VLOOKUP($B5487,[1]data!$A$1:$I$764,6,0)</f>
        <v>Rajasthan Royals</v>
      </c>
      <c r="T5487" t="str">
        <f>VLOOKUP($B5487,[1]data!$A$1:$I$764,7,0)</f>
        <v>Sunrisers Hyderabad</v>
      </c>
      <c r="U5487" t="str">
        <f>VLOOKUP($B5487,[1]data!$A$1:$I$764,9,0)</f>
        <v>Rajasthan Royals</v>
      </c>
    </row>
    <row r="5488" spans="1:21" x14ac:dyDescent="0.3">
      <c r="A5488">
        <v>2013</v>
      </c>
      <c r="B5488" t="s">
        <v>3271</v>
      </c>
      <c r="C5488" s="1">
        <v>41388</v>
      </c>
      <c r="D5488" t="s">
        <v>522</v>
      </c>
      <c r="E5488" t="s">
        <v>309</v>
      </c>
      <c r="F5488">
        <v>1240</v>
      </c>
      <c r="G5488" t="s">
        <v>801</v>
      </c>
      <c r="H5488">
        <v>6</v>
      </c>
      <c r="I5488">
        <f t="shared" si="170"/>
        <v>6</v>
      </c>
      <c r="J5488">
        <v>7</v>
      </c>
      <c r="K5488">
        <v>11</v>
      </c>
      <c r="L5488">
        <v>1</v>
      </c>
      <c r="M5488">
        <v>0</v>
      </c>
      <c r="N5488">
        <v>85.71</v>
      </c>
      <c r="O5488">
        <f t="shared" si="171"/>
        <v>85.71</v>
      </c>
      <c r="P5488" t="s">
        <v>20</v>
      </c>
      <c r="Q5488" s="1">
        <v>41388</v>
      </c>
      <c r="R5488" t="str">
        <f>VLOOKUP(B5488,[1]data!$A$2:$E$764,5,0)</f>
        <v>Jaipur</v>
      </c>
      <c r="S5488" t="str">
        <f>VLOOKUP($B5488,[1]data!$A$1:$I$764,6,0)</f>
        <v>Rajasthan Royals</v>
      </c>
      <c r="T5488" t="str">
        <f>VLOOKUP($B5488,[1]data!$A$1:$I$764,7,0)</f>
        <v>Sunrisers Hyderabad</v>
      </c>
      <c r="U5488" t="str">
        <f>VLOOKUP($B5488,[1]data!$A$1:$I$764,9,0)</f>
        <v>Rajasthan Royals</v>
      </c>
    </row>
    <row r="5489" spans="1:21" x14ac:dyDescent="0.3">
      <c r="A5489">
        <v>2013</v>
      </c>
      <c r="B5489" t="s">
        <v>3271</v>
      </c>
      <c r="C5489" s="1">
        <v>41388</v>
      </c>
      <c r="D5489" t="s">
        <v>522</v>
      </c>
      <c r="E5489" t="s">
        <v>1417</v>
      </c>
      <c r="F5489">
        <v>1156</v>
      </c>
      <c r="G5489" t="s">
        <v>3275</v>
      </c>
      <c r="H5489">
        <v>31</v>
      </c>
      <c r="I5489">
        <f t="shared" si="170"/>
        <v>31</v>
      </c>
      <c r="J5489">
        <v>25</v>
      </c>
      <c r="K5489">
        <v>30</v>
      </c>
      <c r="L5489">
        <v>4</v>
      </c>
      <c r="M5489">
        <v>1</v>
      </c>
      <c r="N5489">
        <v>124</v>
      </c>
      <c r="O5489">
        <f t="shared" si="171"/>
        <v>124</v>
      </c>
      <c r="P5489" t="s">
        <v>17</v>
      </c>
      <c r="Q5489" s="1">
        <v>41388</v>
      </c>
      <c r="R5489" t="str">
        <f>VLOOKUP(B5489,[1]data!$A$2:$E$764,5,0)</f>
        <v>Jaipur</v>
      </c>
      <c r="S5489" t="str">
        <f>VLOOKUP($B5489,[1]data!$A$1:$I$764,6,0)</f>
        <v>Rajasthan Royals</v>
      </c>
      <c r="T5489" t="str">
        <f>VLOOKUP($B5489,[1]data!$A$1:$I$764,7,0)</f>
        <v>Sunrisers Hyderabad</v>
      </c>
      <c r="U5489" t="str">
        <f>VLOOKUP($B5489,[1]data!$A$1:$I$764,9,0)</f>
        <v>Rajasthan Royals</v>
      </c>
    </row>
    <row r="5490" spans="1:21" x14ac:dyDescent="0.3">
      <c r="A5490">
        <v>2013</v>
      </c>
      <c r="B5490" t="s">
        <v>3271</v>
      </c>
      <c r="C5490" s="1">
        <v>41388</v>
      </c>
      <c r="D5490" t="s">
        <v>522</v>
      </c>
      <c r="E5490" t="s">
        <v>270</v>
      </c>
      <c r="F5490">
        <v>1077</v>
      </c>
      <c r="G5490" t="s">
        <v>801</v>
      </c>
      <c r="H5490">
        <v>33</v>
      </c>
      <c r="I5490">
        <f t="shared" si="170"/>
        <v>33</v>
      </c>
      <c r="J5490">
        <v>24</v>
      </c>
      <c r="K5490">
        <v>53</v>
      </c>
      <c r="L5490">
        <v>2</v>
      </c>
      <c r="M5490">
        <v>1</v>
      </c>
      <c r="N5490">
        <v>137.5</v>
      </c>
      <c r="O5490">
        <f t="shared" si="171"/>
        <v>137.5</v>
      </c>
      <c r="P5490" t="s">
        <v>17</v>
      </c>
      <c r="Q5490" s="1">
        <v>41388</v>
      </c>
      <c r="R5490" t="str">
        <f>VLOOKUP(B5490,[1]data!$A$2:$E$764,5,0)</f>
        <v>Jaipur</v>
      </c>
      <c r="S5490" t="str">
        <f>VLOOKUP($B5490,[1]data!$A$1:$I$764,6,0)</f>
        <v>Rajasthan Royals</v>
      </c>
      <c r="T5490" t="str">
        <f>VLOOKUP($B5490,[1]data!$A$1:$I$764,7,0)</f>
        <v>Sunrisers Hyderabad</v>
      </c>
      <c r="U5490" t="str">
        <f>VLOOKUP($B5490,[1]data!$A$1:$I$764,9,0)</f>
        <v>Rajasthan Royals</v>
      </c>
    </row>
    <row r="5491" spans="1:21" x14ac:dyDescent="0.3">
      <c r="A5491">
        <v>2013</v>
      </c>
      <c r="B5491" t="s">
        <v>3276</v>
      </c>
      <c r="C5491" s="1">
        <v>41389</v>
      </c>
      <c r="D5491" t="s">
        <v>538</v>
      </c>
      <c r="E5491" t="s">
        <v>1055</v>
      </c>
      <c r="F5491">
        <v>1118</v>
      </c>
      <c r="G5491" t="s">
        <v>3277</v>
      </c>
      <c r="H5491">
        <v>18</v>
      </c>
      <c r="I5491">
        <f t="shared" si="170"/>
        <v>18</v>
      </c>
      <c r="J5491">
        <v>22</v>
      </c>
      <c r="K5491">
        <v>37</v>
      </c>
      <c r="L5491">
        <v>2</v>
      </c>
      <c r="M5491">
        <v>0</v>
      </c>
      <c r="N5491">
        <v>81.81</v>
      </c>
      <c r="O5491">
        <f t="shared" si="171"/>
        <v>81.81</v>
      </c>
      <c r="P5491" t="s">
        <v>17</v>
      </c>
      <c r="Q5491" s="1">
        <v>41389</v>
      </c>
      <c r="R5491" t="str">
        <f>VLOOKUP(B5491,[1]data!$A$2:$E$764,5,0)</f>
        <v>Chennai</v>
      </c>
      <c r="S5491" t="str">
        <f>VLOOKUP($B5491,[1]data!$A$1:$I$764,6,0)</f>
        <v>Chennai Super Kings</v>
      </c>
      <c r="T5491" t="str">
        <f>VLOOKUP($B5491,[1]data!$A$1:$I$764,7,0)</f>
        <v>Kolkata Knight Riders</v>
      </c>
      <c r="U5491" t="str">
        <f>VLOOKUP($B5491,[1]data!$A$1:$I$764,9,0)</f>
        <v>Chennai Super Kings</v>
      </c>
    </row>
    <row r="5492" spans="1:21" x14ac:dyDescent="0.3">
      <c r="A5492">
        <v>2013</v>
      </c>
      <c r="B5492" t="s">
        <v>3276</v>
      </c>
      <c r="C5492" s="1">
        <v>41389</v>
      </c>
      <c r="D5492" t="s">
        <v>538</v>
      </c>
      <c r="E5492" t="s">
        <v>76</v>
      </c>
      <c r="F5492">
        <v>1012</v>
      </c>
      <c r="G5492" t="s">
        <v>3278</v>
      </c>
      <c r="H5492">
        <v>16</v>
      </c>
      <c r="I5492">
        <f t="shared" si="170"/>
        <v>16</v>
      </c>
      <c r="J5492">
        <v>13</v>
      </c>
      <c r="K5492">
        <v>25</v>
      </c>
      <c r="L5492">
        <v>1</v>
      </c>
      <c r="M5492">
        <v>0</v>
      </c>
      <c r="N5492">
        <v>123.07</v>
      </c>
      <c r="O5492">
        <f t="shared" si="171"/>
        <v>123.07</v>
      </c>
      <c r="P5492" t="s">
        <v>17</v>
      </c>
      <c r="Q5492" s="1">
        <v>41389</v>
      </c>
      <c r="R5492" t="str">
        <f>VLOOKUP(B5492,[1]data!$A$2:$E$764,5,0)</f>
        <v>Chennai</v>
      </c>
      <c r="S5492" t="str">
        <f>VLOOKUP($B5492,[1]data!$A$1:$I$764,6,0)</f>
        <v>Chennai Super Kings</v>
      </c>
      <c r="T5492" t="str">
        <f>VLOOKUP($B5492,[1]data!$A$1:$I$764,7,0)</f>
        <v>Kolkata Knight Riders</v>
      </c>
      <c r="U5492" t="str">
        <f>VLOOKUP($B5492,[1]data!$A$1:$I$764,9,0)</f>
        <v>Chennai Super Kings</v>
      </c>
    </row>
    <row r="5493" spans="1:21" x14ac:dyDescent="0.3">
      <c r="A5493">
        <v>2013</v>
      </c>
      <c r="B5493" t="s">
        <v>3276</v>
      </c>
      <c r="C5493" s="1">
        <v>41389</v>
      </c>
      <c r="D5493" t="s">
        <v>538</v>
      </c>
      <c r="E5493" t="s">
        <v>2793</v>
      </c>
      <c r="F5493">
        <v>1265</v>
      </c>
      <c r="G5493" t="s">
        <v>26</v>
      </c>
      <c r="H5493">
        <v>36</v>
      </c>
      <c r="I5493">
        <f t="shared" si="170"/>
        <v>36</v>
      </c>
      <c r="J5493">
        <v>16</v>
      </c>
      <c r="K5493">
        <v>23</v>
      </c>
      <c r="L5493">
        <v>2</v>
      </c>
      <c r="M5493">
        <v>3</v>
      </c>
      <c r="N5493">
        <v>225</v>
      </c>
      <c r="O5493">
        <f t="shared" si="171"/>
        <v>225</v>
      </c>
      <c r="P5493" t="s">
        <v>17</v>
      </c>
      <c r="Q5493" s="1">
        <v>41389</v>
      </c>
      <c r="R5493" t="str">
        <f>VLOOKUP(B5493,[1]data!$A$2:$E$764,5,0)</f>
        <v>Chennai</v>
      </c>
      <c r="S5493" t="str">
        <f>VLOOKUP($B5493,[1]data!$A$1:$I$764,6,0)</f>
        <v>Chennai Super Kings</v>
      </c>
      <c r="T5493" t="str">
        <f>VLOOKUP($B5493,[1]data!$A$1:$I$764,7,0)</f>
        <v>Kolkata Knight Riders</v>
      </c>
      <c r="U5493" t="str">
        <f>VLOOKUP($B5493,[1]data!$A$1:$I$764,9,0)</f>
        <v>Chennai Super Kings</v>
      </c>
    </row>
    <row r="5494" spans="1:21" x14ac:dyDescent="0.3">
      <c r="A5494">
        <v>2013</v>
      </c>
      <c r="B5494" t="s">
        <v>3276</v>
      </c>
      <c r="C5494" s="1">
        <v>41389</v>
      </c>
      <c r="D5494" t="s">
        <v>538</v>
      </c>
      <c r="E5494" t="s">
        <v>82</v>
      </c>
      <c r="F5494">
        <v>1184</v>
      </c>
      <c r="G5494" t="s">
        <v>3279</v>
      </c>
      <c r="H5494">
        <v>45</v>
      </c>
      <c r="I5494">
        <f t="shared" si="170"/>
        <v>45</v>
      </c>
      <c r="J5494">
        <v>26</v>
      </c>
      <c r="K5494">
        <v>45</v>
      </c>
      <c r="L5494">
        <v>5</v>
      </c>
      <c r="M5494">
        <v>2</v>
      </c>
      <c r="N5494">
        <v>173.07</v>
      </c>
      <c r="O5494">
        <f t="shared" si="171"/>
        <v>173.07</v>
      </c>
      <c r="P5494" t="s">
        <v>17</v>
      </c>
      <c r="Q5494" s="1">
        <v>41389</v>
      </c>
      <c r="R5494" t="str">
        <f>VLOOKUP(B5494,[1]data!$A$2:$E$764,5,0)</f>
        <v>Chennai</v>
      </c>
      <c r="S5494" t="str">
        <f>VLOOKUP($B5494,[1]data!$A$1:$I$764,6,0)</f>
        <v>Chennai Super Kings</v>
      </c>
      <c r="T5494" t="str">
        <f>VLOOKUP($B5494,[1]data!$A$1:$I$764,7,0)</f>
        <v>Kolkata Knight Riders</v>
      </c>
      <c r="U5494" t="str">
        <f>VLOOKUP($B5494,[1]data!$A$1:$I$764,9,0)</f>
        <v>Chennai Super Kings</v>
      </c>
    </row>
    <row r="5495" spans="1:21" x14ac:dyDescent="0.3">
      <c r="A5495">
        <v>2013</v>
      </c>
      <c r="B5495" t="s">
        <v>3276</v>
      </c>
      <c r="C5495" s="1">
        <v>41389</v>
      </c>
      <c r="D5495" t="s">
        <v>538</v>
      </c>
      <c r="E5495" t="s">
        <v>52</v>
      </c>
      <c r="F5495">
        <v>1035</v>
      </c>
      <c r="G5495" t="s">
        <v>3280</v>
      </c>
      <c r="H5495">
        <v>1</v>
      </c>
      <c r="I5495">
        <f t="shared" si="170"/>
        <v>1</v>
      </c>
      <c r="J5495">
        <v>4</v>
      </c>
      <c r="K5495">
        <v>9</v>
      </c>
      <c r="L5495">
        <v>0</v>
      </c>
      <c r="M5495">
        <v>0</v>
      </c>
      <c r="N5495">
        <v>25</v>
      </c>
      <c r="O5495">
        <f t="shared" si="171"/>
        <v>25</v>
      </c>
      <c r="P5495" t="s">
        <v>17</v>
      </c>
      <c r="Q5495" s="1">
        <v>41389</v>
      </c>
      <c r="R5495" t="str">
        <f>VLOOKUP(B5495,[1]data!$A$2:$E$764,5,0)</f>
        <v>Chennai</v>
      </c>
      <c r="S5495" t="str">
        <f>VLOOKUP($B5495,[1]data!$A$1:$I$764,6,0)</f>
        <v>Chennai Super Kings</v>
      </c>
      <c r="T5495" t="str">
        <f>VLOOKUP($B5495,[1]data!$A$1:$I$764,7,0)</f>
        <v>Kolkata Knight Riders</v>
      </c>
      <c r="U5495" t="str">
        <f>VLOOKUP($B5495,[1]data!$A$1:$I$764,9,0)</f>
        <v>Chennai Super Kings</v>
      </c>
    </row>
    <row r="5496" spans="1:21" x14ac:dyDescent="0.3">
      <c r="A5496">
        <v>2013</v>
      </c>
      <c r="B5496" t="s">
        <v>3276</v>
      </c>
      <c r="C5496" s="1">
        <v>41389</v>
      </c>
      <c r="D5496" t="s">
        <v>538</v>
      </c>
      <c r="E5496" t="s">
        <v>3147</v>
      </c>
      <c r="F5496">
        <v>1292</v>
      </c>
      <c r="G5496" t="s">
        <v>26</v>
      </c>
      <c r="H5496">
        <v>0</v>
      </c>
      <c r="I5496">
        <f t="shared" si="170"/>
        <v>0</v>
      </c>
      <c r="J5496">
        <v>1</v>
      </c>
      <c r="K5496">
        <v>6</v>
      </c>
      <c r="L5496">
        <v>0</v>
      </c>
      <c r="M5496">
        <v>0</v>
      </c>
      <c r="N5496">
        <v>0</v>
      </c>
      <c r="O5496">
        <f t="shared" si="171"/>
        <v>0</v>
      </c>
      <c r="P5496" t="s">
        <v>17</v>
      </c>
      <c r="Q5496" s="1">
        <v>41389</v>
      </c>
      <c r="R5496" t="str">
        <f>VLOOKUP(B5496,[1]data!$A$2:$E$764,5,0)</f>
        <v>Chennai</v>
      </c>
      <c r="S5496" t="str">
        <f>VLOOKUP($B5496,[1]data!$A$1:$I$764,6,0)</f>
        <v>Chennai Super Kings</v>
      </c>
      <c r="T5496" t="str">
        <f>VLOOKUP($B5496,[1]data!$A$1:$I$764,7,0)</f>
        <v>Kolkata Knight Riders</v>
      </c>
      <c r="U5496" t="str">
        <f>VLOOKUP($B5496,[1]data!$A$1:$I$764,9,0)</f>
        <v>Chennai Super Kings</v>
      </c>
    </row>
    <row r="5497" spans="1:21" x14ac:dyDescent="0.3">
      <c r="A5497">
        <v>2013</v>
      </c>
      <c r="B5497" t="s">
        <v>3276</v>
      </c>
      <c r="C5497" s="1">
        <v>41389</v>
      </c>
      <c r="D5497" t="s">
        <v>538</v>
      </c>
      <c r="E5497" t="s">
        <v>83</v>
      </c>
      <c r="F5497">
        <v>1014</v>
      </c>
      <c r="G5497" t="s">
        <v>26</v>
      </c>
      <c r="H5497">
        <v>67</v>
      </c>
      <c r="I5497">
        <f t="shared" si="170"/>
        <v>67</v>
      </c>
      <c r="J5497">
        <v>37</v>
      </c>
      <c r="K5497">
        <v>57</v>
      </c>
      <c r="L5497">
        <v>7</v>
      </c>
      <c r="M5497">
        <v>4</v>
      </c>
      <c r="N5497">
        <v>181.08</v>
      </c>
      <c r="O5497">
        <f t="shared" si="171"/>
        <v>181.08</v>
      </c>
      <c r="P5497" t="s">
        <v>85</v>
      </c>
      <c r="Q5497" s="1">
        <v>41389</v>
      </c>
      <c r="R5497" t="str">
        <f>VLOOKUP(B5497,[1]data!$A$2:$E$764,5,0)</f>
        <v>Chennai</v>
      </c>
      <c r="S5497" t="str">
        <f>VLOOKUP($B5497,[1]data!$A$1:$I$764,6,0)</f>
        <v>Chennai Super Kings</v>
      </c>
      <c r="T5497" t="str">
        <f>VLOOKUP($B5497,[1]data!$A$1:$I$764,7,0)</f>
        <v>Kolkata Knight Riders</v>
      </c>
      <c r="U5497" t="str">
        <f>VLOOKUP($B5497,[1]data!$A$1:$I$764,9,0)</f>
        <v>Chennai Super Kings</v>
      </c>
    </row>
    <row r="5498" spans="1:21" x14ac:dyDescent="0.3">
      <c r="A5498">
        <v>2013</v>
      </c>
      <c r="B5498" t="s">
        <v>3276</v>
      </c>
      <c r="C5498" s="1">
        <v>41389</v>
      </c>
      <c r="D5498" t="s">
        <v>538</v>
      </c>
      <c r="E5498" t="s">
        <v>181</v>
      </c>
      <c r="F5498">
        <v>1005</v>
      </c>
      <c r="G5498" t="s">
        <v>3195</v>
      </c>
      <c r="H5498">
        <v>7</v>
      </c>
      <c r="I5498">
        <f t="shared" si="170"/>
        <v>7</v>
      </c>
      <c r="J5498">
        <v>16</v>
      </c>
      <c r="K5498">
        <v>22</v>
      </c>
      <c r="L5498">
        <v>0</v>
      </c>
      <c r="M5498">
        <v>0</v>
      </c>
      <c r="N5498">
        <v>43.75</v>
      </c>
      <c r="O5498">
        <f t="shared" si="171"/>
        <v>43.75</v>
      </c>
      <c r="P5498" t="s">
        <v>17</v>
      </c>
      <c r="Q5498" s="1">
        <v>41389</v>
      </c>
      <c r="R5498" t="str">
        <f>VLOOKUP(B5498,[1]data!$A$2:$E$764,5,0)</f>
        <v>Chennai</v>
      </c>
      <c r="S5498" t="str">
        <f>VLOOKUP($B5498,[1]data!$A$1:$I$764,6,0)</f>
        <v>Chennai Super Kings</v>
      </c>
      <c r="T5498" t="str">
        <f>VLOOKUP($B5498,[1]data!$A$1:$I$764,7,0)</f>
        <v>Kolkata Knight Riders</v>
      </c>
      <c r="U5498" t="str">
        <f>VLOOKUP($B5498,[1]data!$A$1:$I$764,9,0)</f>
        <v>Chennai Super Kings</v>
      </c>
    </row>
    <row r="5499" spans="1:21" x14ac:dyDescent="0.3">
      <c r="A5499">
        <v>2013</v>
      </c>
      <c r="B5499" t="s">
        <v>3276</v>
      </c>
      <c r="C5499" s="1">
        <v>41389</v>
      </c>
      <c r="D5499" t="s">
        <v>538</v>
      </c>
      <c r="E5499" t="s">
        <v>3050</v>
      </c>
      <c r="F5499">
        <v>1281</v>
      </c>
      <c r="G5499" t="s">
        <v>791</v>
      </c>
      <c r="H5499">
        <v>2</v>
      </c>
      <c r="I5499">
        <f t="shared" si="170"/>
        <v>2</v>
      </c>
      <c r="J5499">
        <v>3</v>
      </c>
      <c r="K5499">
        <v>8</v>
      </c>
      <c r="L5499">
        <v>0</v>
      </c>
      <c r="M5499">
        <v>0</v>
      </c>
      <c r="N5499">
        <v>66.66</v>
      </c>
      <c r="O5499">
        <f t="shared" si="171"/>
        <v>66.66</v>
      </c>
      <c r="P5499" t="s">
        <v>17</v>
      </c>
      <c r="Q5499" s="1">
        <v>41389</v>
      </c>
      <c r="R5499" t="str">
        <f>VLOOKUP(B5499,[1]data!$A$2:$E$764,5,0)</f>
        <v>Chennai</v>
      </c>
      <c r="S5499" t="str">
        <f>VLOOKUP($B5499,[1]data!$A$1:$I$764,6,0)</f>
        <v>Chennai Super Kings</v>
      </c>
      <c r="T5499" t="str">
        <f>VLOOKUP($B5499,[1]data!$A$1:$I$764,7,0)</f>
        <v>Kolkata Knight Riders</v>
      </c>
      <c r="U5499" t="str">
        <f>VLOOKUP($B5499,[1]data!$A$1:$I$764,9,0)</f>
        <v>Chennai Super Kings</v>
      </c>
    </row>
    <row r="5500" spans="1:21" x14ac:dyDescent="0.3">
      <c r="A5500">
        <v>2013</v>
      </c>
      <c r="B5500" t="s">
        <v>3276</v>
      </c>
      <c r="C5500" s="1">
        <v>41389</v>
      </c>
      <c r="D5500" t="s">
        <v>538</v>
      </c>
      <c r="E5500" t="s">
        <v>67</v>
      </c>
      <c r="F5500">
        <v>1003</v>
      </c>
      <c r="G5500" t="s">
        <v>26</v>
      </c>
      <c r="H5500">
        <v>63</v>
      </c>
      <c r="I5500">
        <f t="shared" si="170"/>
        <v>63</v>
      </c>
      <c r="J5500">
        <v>45</v>
      </c>
      <c r="K5500">
        <v>79</v>
      </c>
      <c r="L5500">
        <v>10</v>
      </c>
      <c r="M5500">
        <v>0</v>
      </c>
      <c r="N5500">
        <v>140</v>
      </c>
      <c r="O5500">
        <f t="shared" si="171"/>
        <v>140</v>
      </c>
      <c r="P5500" t="s">
        <v>17</v>
      </c>
      <c r="Q5500" s="1">
        <v>41389</v>
      </c>
      <c r="R5500" t="str">
        <f>VLOOKUP(B5500,[1]data!$A$2:$E$764,5,0)</f>
        <v>Chennai</v>
      </c>
      <c r="S5500" t="str">
        <f>VLOOKUP($B5500,[1]data!$A$1:$I$764,6,0)</f>
        <v>Chennai Super Kings</v>
      </c>
      <c r="T5500" t="str">
        <f>VLOOKUP($B5500,[1]data!$A$1:$I$764,7,0)</f>
        <v>Kolkata Knight Riders</v>
      </c>
      <c r="U5500" t="str">
        <f>VLOOKUP($B5500,[1]data!$A$1:$I$764,9,0)</f>
        <v>Chennai Super Kings</v>
      </c>
    </row>
    <row r="5501" spans="1:21" x14ac:dyDescent="0.3">
      <c r="A5501">
        <v>2013</v>
      </c>
      <c r="B5501" t="s">
        <v>3276</v>
      </c>
      <c r="C5501" s="1">
        <v>41389</v>
      </c>
      <c r="D5501" t="s">
        <v>538</v>
      </c>
      <c r="E5501" t="s">
        <v>3201</v>
      </c>
      <c r="F5501">
        <v>1297</v>
      </c>
      <c r="G5501" t="s">
        <v>3281</v>
      </c>
      <c r="H5501">
        <v>4</v>
      </c>
      <c r="I5501">
        <f t="shared" si="170"/>
        <v>4</v>
      </c>
      <c r="J5501">
        <v>3</v>
      </c>
      <c r="K5501">
        <v>1</v>
      </c>
      <c r="L5501">
        <v>1</v>
      </c>
      <c r="M5501">
        <v>0</v>
      </c>
      <c r="N5501">
        <v>133.33000000000001</v>
      </c>
      <c r="O5501">
        <f t="shared" si="171"/>
        <v>133.33000000000001</v>
      </c>
      <c r="P5501" t="s">
        <v>20</v>
      </c>
      <c r="Q5501" s="1">
        <v>41389</v>
      </c>
      <c r="R5501" t="str">
        <f>VLOOKUP(B5501,[1]data!$A$2:$E$764,5,0)</f>
        <v>Chennai</v>
      </c>
      <c r="S5501" t="str">
        <f>VLOOKUP($B5501,[1]data!$A$1:$I$764,6,0)</f>
        <v>Chennai Super Kings</v>
      </c>
      <c r="T5501" t="str">
        <f>VLOOKUP($B5501,[1]data!$A$1:$I$764,7,0)</f>
        <v>Kolkata Knight Riders</v>
      </c>
      <c r="U5501" t="str">
        <f>VLOOKUP($B5501,[1]data!$A$1:$I$764,9,0)</f>
        <v>Chennai Super Kings</v>
      </c>
    </row>
    <row r="5502" spans="1:21" x14ac:dyDescent="0.3">
      <c r="A5502">
        <v>2013</v>
      </c>
      <c r="B5502" t="s">
        <v>3276</v>
      </c>
      <c r="C5502" s="1">
        <v>41389</v>
      </c>
      <c r="D5502" t="s">
        <v>538</v>
      </c>
      <c r="E5502" t="s">
        <v>15</v>
      </c>
      <c r="F5502">
        <v>1190</v>
      </c>
      <c r="G5502" t="s">
        <v>3282</v>
      </c>
      <c r="H5502">
        <v>2</v>
      </c>
      <c r="I5502">
        <f t="shared" si="170"/>
        <v>2</v>
      </c>
      <c r="J5502">
        <v>3</v>
      </c>
      <c r="K5502">
        <v>12</v>
      </c>
      <c r="L5502">
        <v>0</v>
      </c>
      <c r="M5502">
        <v>0</v>
      </c>
      <c r="N5502">
        <v>66.66</v>
      </c>
      <c r="O5502">
        <f t="shared" si="171"/>
        <v>66.66</v>
      </c>
      <c r="P5502" t="s">
        <v>40</v>
      </c>
      <c r="Q5502" s="1">
        <v>41389</v>
      </c>
      <c r="R5502" t="str">
        <f>VLOOKUP(B5502,[1]data!$A$2:$E$764,5,0)</f>
        <v>Chennai</v>
      </c>
      <c r="S5502" t="str">
        <f>VLOOKUP($B5502,[1]data!$A$1:$I$764,6,0)</f>
        <v>Chennai Super Kings</v>
      </c>
      <c r="T5502" t="str">
        <f>VLOOKUP($B5502,[1]data!$A$1:$I$764,7,0)</f>
        <v>Kolkata Knight Riders</v>
      </c>
      <c r="U5502" t="str">
        <f>VLOOKUP($B5502,[1]data!$A$1:$I$764,9,0)</f>
        <v>Chennai Super Kings</v>
      </c>
    </row>
    <row r="5503" spans="1:21" x14ac:dyDescent="0.3">
      <c r="A5503">
        <v>2013</v>
      </c>
      <c r="B5503" t="s">
        <v>3276</v>
      </c>
      <c r="C5503" s="1">
        <v>41389</v>
      </c>
      <c r="D5503" t="s">
        <v>538</v>
      </c>
      <c r="E5503" t="s">
        <v>3283</v>
      </c>
      <c r="F5503">
        <v>1303</v>
      </c>
      <c r="G5503" t="s">
        <v>3115</v>
      </c>
      <c r="H5503">
        <v>19</v>
      </c>
      <c r="I5503">
        <f t="shared" si="170"/>
        <v>19</v>
      </c>
      <c r="J5503">
        <v>12</v>
      </c>
      <c r="K5503">
        <v>18</v>
      </c>
      <c r="L5503">
        <v>2</v>
      </c>
      <c r="M5503">
        <v>1</v>
      </c>
      <c r="N5503">
        <v>158.33000000000001</v>
      </c>
      <c r="O5503">
        <f t="shared" si="171"/>
        <v>158.33000000000001</v>
      </c>
      <c r="P5503" t="s">
        <v>17</v>
      </c>
      <c r="Q5503" s="1">
        <v>41389</v>
      </c>
      <c r="R5503" t="str">
        <f>VLOOKUP(B5503,[1]data!$A$2:$E$764,5,0)</f>
        <v>Chennai</v>
      </c>
      <c r="S5503" t="str">
        <f>VLOOKUP($B5503,[1]data!$A$1:$I$764,6,0)</f>
        <v>Chennai Super Kings</v>
      </c>
      <c r="T5503" t="str">
        <f>VLOOKUP($B5503,[1]data!$A$1:$I$764,7,0)</f>
        <v>Kolkata Knight Riders</v>
      </c>
      <c r="U5503" t="str">
        <f>VLOOKUP($B5503,[1]data!$A$1:$I$764,9,0)</f>
        <v>Chennai Super Kings</v>
      </c>
    </row>
    <row r="5504" spans="1:21" x14ac:dyDescent="0.3">
      <c r="A5504">
        <v>2013</v>
      </c>
      <c r="B5504" t="s">
        <v>3276</v>
      </c>
      <c r="C5504" s="1">
        <v>41389</v>
      </c>
      <c r="D5504" t="s">
        <v>538</v>
      </c>
      <c r="E5504" t="s">
        <v>3284</v>
      </c>
      <c r="F5504">
        <v>1302</v>
      </c>
      <c r="G5504" t="s">
        <v>565</v>
      </c>
      <c r="H5504">
        <v>10</v>
      </c>
      <c r="I5504">
        <f t="shared" si="170"/>
        <v>10</v>
      </c>
      <c r="J5504">
        <v>17</v>
      </c>
      <c r="K5504">
        <v>28</v>
      </c>
      <c r="L5504">
        <v>0</v>
      </c>
      <c r="M5504">
        <v>0</v>
      </c>
      <c r="N5504">
        <v>58.82</v>
      </c>
      <c r="O5504">
        <f t="shared" si="171"/>
        <v>58.82</v>
      </c>
      <c r="P5504" t="s">
        <v>17</v>
      </c>
      <c r="Q5504" s="1">
        <v>41389</v>
      </c>
      <c r="R5504" t="str">
        <f>VLOOKUP(B5504,[1]data!$A$2:$E$764,5,0)</f>
        <v>Chennai</v>
      </c>
      <c r="S5504" t="str">
        <f>VLOOKUP($B5504,[1]data!$A$1:$I$764,6,0)</f>
        <v>Chennai Super Kings</v>
      </c>
      <c r="T5504" t="str">
        <f>VLOOKUP($B5504,[1]data!$A$1:$I$764,7,0)</f>
        <v>Kolkata Knight Riders</v>
      </c>
      <c r="U5504" t="str">
        <f>VLOOKUP($B5504,[1]data!$A$1:$I$764,9,0)</f>
        <v>Chennai Super Kings</v>
      </c>
    </row>
    <row r="5505" spans="1:21" x14ac:dyDescent="0.3">
      <c r="A5505">
        <v>2013</v>
      </c>
      <c r="B5505" t="s">
        <v>3276</v>
      </c>
      <c r="C5505" s="1">
        <v>41389</v>
      </c>
      <c r="D5505" t="s">
        <v>538</v>
      </c>
      <c r="E5505" t="s">
        <v>536</v>
      </c>
      <c r="F5505">
        <v>1099</v>
      </c>
      <c r="G5505" t="s">
        <v>2343</v>
      </c>
      <c r="H5505">
        <v>15</v>
      </c>
      <c r="I5505">
        <f t="shared" si="170"/>
        <v>15</v>
      </c>
      <c r="J5505">
        <v>21</v>
      </c>
      <c r="K5505">
        <v>22</v>
      </c>
      <c r="L5505">
        <v>2</v>
      </c>
      <c r="M5505">
        <v>0</v>
      </c>
      <c r="N5505">
        <v>71.42</v>
      </c>
      <c r="O5505">
        <f t="shared" si="171"/>
        <v>71.42</v>
      </c>
      <c r="P5505" t="s">
        <v>17</v>
      </c>
      <c r="Q5505" s="1">
        <v>41389</v>
      </c>
      <c r="R5505" t="str">
        <f>VLOOKUP(B5505,[1]data!$A$2:$E$764,5,0)</f>
        <v>Chennai</v>
      </c>
      <c r="S5505" t="str">
        <f>VLOOKUP($B5505,[1]data!$A$1:$I$764,6,0)</f>
        <v>Chennai Super Kings</v>
      </c>
      <c r="T5505" t="str">
        <f>VLOOKUP($B5505,[1]data!$A$1:$I$764,7,0)</f>
        <v>Kolkata Knight Riders</v>
      </c>
      <c r="U5505" t="str">
        <f>VLOOKUP($B5505,[1]data!$A$1:$I$764,9,0)</f>
        <v>Chennai Super Kings</v>
      </c>
    </row>
    <row r="5506" spans="1:21" x14ac:dyDescent="0.3">
      <c r="A5506">
        <v>2013</v>
      </c>
      <c r="B5506" t="s">
        <v>3285</v>
      </c>
      <c r="C5506" s="1">
        <v>41390</v>
      </c>
      <c r="D5506" t="s">
        <v>544</v>
      </c>
      <c r="E5506" t="s">
        <v>64</v>
      </c>
      <c r="F5506">
        <v>1048</v>
      </c>
      <c r="G5506" t="s">
        <v>3071</v>
      </c>
      <c r="H5506">
        <v>8</v>
      </c>
      <c r="I5506">
        <f t="shared" si="170"/>
        <v>8</v>
      </c>
      <c r="J5506">
        <v>6</v>
      </c>
      <c r="K5506">
        <v>7</v>
      </c>
      <c r="L5506">
        <v>2</v>
      </c>
      <c r="M5506">
        <v>0</v>
      </c>
      <c r="N5506">
        <v>133.33000000000001</v>
      </c>
      <c r="O5506">
        <f t="shared" si="171"/>
        <v>133.33000000000001</v>
      </c>
      <c r="P5506" t="s">
        <v>40</v>
      </c>
      <c r="Q5506" s="1">
        <v>41390</v>
      </c>
      <c r="R5506" t="str">
        <f>VLOOKUP(B5506,[1]data!$A$2:$E$764,5,0)</f>
        <v>Raipur</v>
      </c>
      <c r="S5506" t="str">
        <f>VLOOKUP($B5506,[1]data!$A$1:$I$764,6,0)</f>
        <v>Delhi Capitals</v>
      </c>
      <c r="T5506" t="str">
        <f>VLOOKUP($B5506,[1]data!$A$1:$I$764,7,0)</f>
        <v>Pune Warriors</v>
      </c>
      <c r="U5506" t="str">
        <f>VLOOKUP($B5506,[1]data!$A$1:$I$764,9,0)</f>
        <v>Delhi Capitals</v>
      </c>
    </row>
    <row r="5507" spans="1:21" x14ac:dyDescent="0.3">
      <c r="A5507">
        <v>2013</v>
      </c>
      <c r="B5507" t="s">
        <v>3285</v>
      </c>
      <c r="C5507" s="1">
        <v>41390</v>
      </c>
      <c r="D5507" t="s">
        <v>544</v>
      </c>
      <c r="E5507" t="s">
        <v>1389</v>
      </c>
      <c r="F5507">
        <v>1155</v>
      </c>
      <c r="G5507" t="s">
        <v>26</v>
      </c>
      <c r="H5507">
        <v>51</v>
      </c>
      <c r="I5507">
        <f t="shared" ref="I5507:I5570" si="172">IF(H5507="",(J5507*N5507)/100,H5507)</f>
        <v>51</v>
      </c>
      <c r="J5507">
        <v>44</v>
      </c>
      <c r="K5507">
        <v>86</v>
      </c>
      <c r="L5507">
        <v>3</v>
      </c>
      <c r="M5507">
        <v>3</v>
      </c>
      <c r="N5507">
        <v>115.9</v>
      </c>
      <c r="O5507">
        <f t="shared" ref="O5507:O5570" si="173">IF(N5507="",IF(J5507=0,0,(I5507/J5507)*100),N5507)</f>
        <v>115.9</v>
      </c>
      <c r="P5507" t="s">
        <v>20</v>
      </c>
      <c r="Q5507" s="1">
        <v>41390</v>
      </c>
      <c r="R5507" t="str">
        <f>VLOOKUP(B5507,[1]data!$A$2:$E$764,5,0)</f>
        <v>Raipur</v>
      </c>
      <c r="S5507" t="str">
        <f>VLOOKUP($B5507,[1]data!$A$1:$I$764,6,0)</f>
        <v>Delhi Capitals</v>
      </c>
      <c r="T5507" t="str">
        <f>VLOOKUP($B5507,[1]data!$A$1:$I$764,7,0)</f>
        <v>Pune Warriors</v>
      </c>
      <c r="U5507" t="str">
        <f>VLOOKUP($B5507,[1]data!$A$1:$I$764,9,0)</f>
        <v>Delhi Capitals</v>
      </c>
    </row>
    <row r="5508" spans="1:21" x14ac:dyDescent="0.3">
      <c r="A5508">
        <v>2013</v>
      </c>
      <c r="B5508" t="s">
        <v>3285</v>
      </c>
      <c r="C5508" s="1">
        <v>41390</v>
      </c>
      <c r="D5508" t="s">
        <v>544</v>
      </c>
      <c r="E5508" t="s">
        <v>157</v>
      </c>
      <c r="F5508">
        <v>1046</v>
      </c>
      <c r="G5508" t="s">
        <v>26</v>
      </c>
      <c r="H5508">
        <v>0</v>
      </c>
      <c r="I5508">
        <f t="shared" si="172"/>
        <v>0</v>
      </c>
      <c r="J5508">
        <v>2</v>
      </c>
      <c r="K5508">
        <v>5</v>
      </c>
      <c r="L5508">
        <v>0</v>
      </c>
      <c r="M5508">
        <v>0</v>
      </c>
      <c r="N5508">
        <v>0</v>
      </c>
      <c r="O5508">
        <f t="shared" si="173"/>
        <v>0</v>
      </c>
      <c r="P5508" t="s">
        <v>17</v>
      </c>
      <c r="Q5508" s="1">
        <v>41390</v>
      </c>
      <c r="R5508" t="str">
        <f>VLOOKUP(B5508,[1]data!$A$2:$E$764,5,0)</f>
        <v>Raipur</v>
      </c>
      <c r="S5508" t="str">
        <f>VLOOKUP($B5508,[1]data!$A$1:$I$764,6,0)</f>
        <v>Delhi Capitals</v>
      </c>
      <c r="T5508" t="str">
        <f>VLOOKUP($B5508,[1]data!$A$1:$I$764,7,0)</f>
        <v>Pune Warriors</v>
      </c>
      <c r="U5508" t="str">
        <f>VLOOKUP($B5508,[1]data!$A$1:$I$764,9,0)</f>
        <v>Delhi Capitals</v>
      </c>
    </row>
    <row r="5509" spans="1:21" x14ac:dyDescent="0.3">
      <c r="A5509">
        <v>2013</v>
      </c>
      <c r="B5509" t="s">
        <v>3285</v>
      </c>
      <c r="C5509" s="1">
        <v>41390</v>
      </c>
      <c r="D5509" t="s">
        <v>544</v>
      </c>
      <c r="E5509" t="s">
        <v>58</v>
      </c>
      <c r="F5509">
        <v>1033</v>
      </c>
      <c r="G5509" t="s">
        <v>2966</v>
      </c>
      <c r="H5509">
        <v>0</v>
      </c>
      <c r="I5509">
        <f t="shared" si="172"/>
        <v>0</v>
      </c>
      <c r="J5509">
        <v>1</v>
      </c>
      <c r="K5509">
        <v>1</v>
      </c>
      <c r="L5509">
        <v>0</v>
      </c>
      <c r="M5509">
        <v>0</v>
      </c>
      <c r="N5509">
        <v>0</v>
      </c>
      <c r="O5509">
        <f t="shared" si="173"/>
        <v>0</v>
      </c>
      <c r="P5509" t="s">
        <v>17</v>
      </c>
      <c r="Q5509" s="1">
        <v>41390</v>
      </c>
      <c r="R5509" t="str">
        <f>VLOOKUP(B5509,[1]data!$A$2:$E$764,5,0)</f>
        <v>Raipur</v>
      </c>
      <c r="S5509" t="str">
        <f>VLOOKUP($B5509,[1]data!$A$1:$I$764,6,0)</f>
        <v>Delhi Capitals</v>
      </c>
      <c r="T5509" t="str">
        <f>VLOOKUP($B5509,[1]data!$A$1:$I$764,7,0)</f>
        <v>Pune Warriors</v>
      </c>
      <c r="U5509" t="str">
        <f>VLOOKUP($B5509,[1]data!$A$1:$I$764,9,0)</f>
        <v>Delhi Capitals</v>
      </c>
    </row>
    <row r="5510" spans="1:21" x14ac:dyDescent="0.3">
      <c r="A5510">
        <v>2013</v>
      </c>
      <c r="B5510" t="s">
        <v>3285</v>
      </c>
      <c r="C5510" s="1">
        <v>41390</v>
      </c>
      <c r="D5510" t="s">
        <v>544</v>
      </c>
      <c r="E5510" t="s">
        <v>3181</v>
      </c>
      <c r="F5510">
        <v>1294</v>
      </c>
      <c r="G5510" t="s">
        <v>26</v>
      </c>
      <c r="H5510">
        <v>0</v>
      </c>
      <c r="I5510">
        <f t="shared" si="172"/>
        <v>0</v>
      </c>
      <c r="J5510">
        <v>1</v>
      </c>
      <c r="K5510">
        <v>2</v>
      </c>
      <c r="L5510">
        <v>0</v>
      </c>
      <c r="M5510">
        <v>0</v>
      </c>
      <c r="N5510">
        <v>0</v>
      </c>
      <c r="O5510">
        <f t="shared" si="173"/>
        <v>0</v>
      </c>
      <c r="P5510" t="s">
        <v>17</v>
      </c>
      <c r="Q5510" s="1">
        <v>41390</v>
      </c>
      <c r="R5510" t="str">
        <f>VLOOKUP(B5510,[1]data!$A$2:$E$764,5,0)</f>
        <v>Raipur</v>
      </c>
      <c r="S5510" t="str">
        <f>VLOOKUP($B5510,[1]data!$A$1:$I$764,6,0)</f>
        <v>Delhi Capitals</v>
      </c>
      <c r="T5510" t="str">
        <f>VLOOKUP($B5510,[1]data!$A$1:$I$764,7,0)</f>
        <v>Pune Warriors</v>
      </c>
      <c r="U5510" t="str">
        <f>VLOOKUP($B5510,[1]data!$A$1:$I$764,9,0)</f>
        <v>Delhi Capitals</v>
      </c>
    </row>
    <row r="5511" spans="1:21" x14ac:dyDescent="0.3">
      <c r="A5511">
        <v>2013</v>
      </c>
      <c r="B5511" t="s">
        <v>3285</v>
      </c>
      <c r="C5511" s="1">
        <v>41390</v>
      </c>
      <c r="D5511" t="s">
        <v>544</v>
      </c>
      <c r="E5511" t="s">
        <v>1417</v>
      </c>
      <c r="F5511">
        <v>1156</v>
      </c>
      <c r="G5511" t="s">
        <v>2921</v>
      </c>
      <c r="H5511">
        <v>42</v>
      </c>
      <c r="I5511">
        <f t="shared" si="172"/>
        <v>42</v>
      </c>
      <c r="J5511">
        <v>26</v>
      </c>
      <c r="K5511">
        <v>36</v>
      </c>
      <c r="L5511">
        <v>3</v>
      </c>
      <c r="M5511">
        <v>4</v>
      </c>
      <c r="N5511">
        <v>161.53</v>
      </c>
      <c r="O5511">
        <f t="shared" si="173"/>
        <v>161.53</v>
      </c>
      <c r="P5511" t="s">
        <v>17</v>
      </c>
      <c r="Q5511" s="1">
        <v>41390</v>
      </c>
      <c r="R5511" t="str">
        <f>VLOOKUP(B5511,[1]data!$A$2:$E$764,5,0)</f>
        <v>Raipur</v>
      </c>
      <c r="S5511" t="str">
        <f>VLOOKUP($B5511,[1]data!$A$1:$I$764,6,0)</f>
        <v>Delhi Capitals</v>
      </c>
      <c r="T5511" t="str">
        <f>VLOOKUP($B5511,[1]data!$A$1:$I$764,7,0)</f>
        <v>Pune Warriors</v>
      </c>
      <c r="U5511" t="str">
        <f>VLOOKUP($B5511,[1]data!$A$1:$I$764,9,0)</f>
        <v>Delhi Capitals</v>
      </c>
    </row>
    <row r="5512" spans="1:21" x14ac:dyDescent="0.3">
      <c r="A5512">
        <v>2013</v>
      </c>
      <c r="B5512" t="s">
        <v>3285</v>
      </c>
      <c r="C5512" s="1">
        <v>41390</v>
      </c>
      <c r="D5512" t="s">
        <v>544</v>
      </c>
      <c r="E5512" t="s">
        <v>23</v>
      </c>
      <c r="F5512">
        <v>1066</v>
      </c>
      <c r="G5512" t="s">
        <v>1729</v>
      </c>
      <c r="H5512">
        <v>37</v>
      </c>
      <c r="I5512">
        <f t="shared" si="172"/>
        <v>37</v>
      </c>
      <c r="J5512">
        <v>33</v>
      </c>
      <c r="K5512">
        <v>36</v>
      </c>
      <c r="L5512">
        <v>6</v>
      </c>
      <c r="M5512">
        <v>0</v>
      </c>
      <c r="N5512">
        <v>112.12</v>
      </c>
      <c r="O5512">
        <f t="shared" si="173"/>
        <v>112.12</v>
      </c>
      <c r="P5512" t="s">
        <v>17</v>
      </c>
      <c r="Q5512" s="1">
        <v>41390</v>
      </c>
      <c r="R5512" t="str">
        <f>VLOOKUP(B5512,[1]data!$A$2:$E$764,5,0)</f>
        <v>Raipur</v>
      </c>
      <c r="S5512" t="str">
        <f>VLOOKUP($B5512,[1]data!$A$1:$I$764,6,0)</f>
        <v>Delhi Capitals</v>
      </c>
      <c r="T5512" t="str">
        <f>VLOOKUP($B5512,[1]data!$A$1:$I$764,7,0)</f>
        <v>Pune Warriors</v>
      </c>
      <c r="U5512" t="str">
        <f>VLOOKUP($B5512,[1]data!$A$1:$I$764,9,0)</f>
        <v>Delhi Capitals</v>
      </c>
    </row>
    <row r="5513" spans="1:21" x14ac:dyDescent="0.3">
      <c r="A5513">
        <v>2013</v>
      </c>
      <c r="B5513" t="s">
        <v>3285</v>
      </c>
      <c r="C5513" s="1">
        <v>41390</v>
      </c>
      <c r="D5513" t="s">
        <v>544</v>
      </c>
      <c r="E5513" t="s">
        <v>2702</v>
      </c>
      <c r="F5513">
        <v>1260</v>
      </c>
      <c r="G5513" t="s">
        <v>3286</v>
      </c>
      <c r="H5513">
        <v>2</v>
      </c>
      <c r="I5513">
        <f t="shared" si="172"/>
        <v>2</v>
      </c>
      <c r="J5513">
        <v>7</v>
      </c>
      <c r="K5513">
        <v>5</v>
      </c>
      <c r="L5513">
        <v>0</v>
      </c>
      <c r="M5513">
        <v>0</v>
      </c>
      <c r="N5513">
        <v>28.57</v>
      </c>
      <c r="O5513">
        <f t="shared" si="173"/>
        <v>28.57</v>
      </c>
      <c r="P5513" t="s">
        <v>17</v>
      </c>
      <c r="Q5513" s="1">
        <v>41390</v>
      </c>
      <c r="R5513" t="str">
        <f>VLOOKUP(B5513,[1]data!$A$2:$E$764,5,0)</f>
        <v>Raipur</v>
      </c>
      <c r="S5513" t="str">
        <f>VLOOKUP($B5513,[1]data!$A$1:$I$764,6,0)</f>
        <v>Delhi Capitals</v>
      </c>
      <c r="T5513" t="str">
        <f>VLOOKUP($B5513,[1]data!$A$1:$I$764,7,0)</f>
        <v>Pune Warriors</v>
      </c>
      <c r="U5513" t="str">
        <f>VLOOKUP($B5513,[1]data!$A$1:$I$764,9,0)</f>
        <v>Delhi Capitals</v>
      </c>
    </row>
    <row r="5514" spans="1:21" x14ac:dyDescent="0.3">
      <c r="A5514">
        <v>2013</v>
      </c>
      <c r="B5514" t="s">
        <v>3285</v>
      </c>
      <c r="C5514" s="1">
        <v>41390</v>
      </c>
      <c r="D5514" t="s">
        <v>544</v>
      </c>
      <c r="E5514" t="s">
        <v>3073</v>
      </c>
      <c r="F5514">
        <v>1287</v>
      </c>
      <c r="G5514" t="s">
        <v>3287</v>
      </c>
      <c r="H5514">
        <v>31</v>
      </c>
      <c r="I5514">
        <f t="shared" si="172"/>
        <v>31</v>
      </c>
      <c r="J5514">
        <v>21</v>
      </c>
      <c r="K5514">
        <v>33</v>
      </c>
      <c r="L5514">
        <v>3</v>
      </c>
      <c r="M5514">
        <v>1</v>
      </c>
      <c r="N5514">
        <v>147.61000000000001</v>
      </c>
      <c r="O5514">
        <f t="shared" si="173"/>
        <v>147.61000000000001</v>
      </c>
      <c r="P5514" t="s">
        <v>17</v>
      </c>
      <c r="Q5514" s="1">
        <v>41390</v>
      </c>
      <c r="R5514" t="str">
        <f>VLOOKUP(B5514,[1]data!$A$2:$E$764,5,0)</f>
        <v>Raipur</v>
      </c>
      <c r="S5514" t="str">
        <f>VLOOKUP($B5514,[1]data!$A$1:$I$764,6,0)</f>
        <v>Delhi Capitals</v>
      </c>
      <c r="T5514" t="str">
        <f>VLOOKUP($B5514,[1]data!$A$1:$I$764,7,0)</f>
        <v>Pune Warriors</v>
      </c>
      <c r="U5514" t="str">
        <f>VLOOKUP($B5514,[1]data!$A$1:$I$764,9,0)</f>
        <v>Delhi Capitals</v>
      </c>
    </row>
    <row r="5515" spans="1:21" x14ac:dyDescent="0.3">
      <c r="A5515">
        <v>2013</v>
      </c>
      <c r="B5515" t="s">
        <v>3285</v>
      </c>
      <c r="C5515" s="1">
        <v>41390</v>
      </c>
      <c r="D5515" t="s">
        <v>544</v>
      </c>
      <c r="E5515" t="s">
        <v>1569</v>
      </c>
      <c r="F5515">
        <v>1222</v>
      </c>
      <c r="G5515" t="s">
        <v>1441</v>
      </c>
      <c r="H5515">
        <v>25</v>
      </c>
      <c r="I5515">
        <f t="shared" si="172"/>
        <v>25</v>
      </c>
      <c r="J5515">
        <v>20</v>
      </c>
      <c r="K5515">
        <v>24</v>
      </c>
      <c r="L5515">
        <v>5</v>
      </c>
      <c r="M5515">
        <v>0</v>
      </c>
      <c r="N5515">
        <v>125</v>
      </c>
      <c r="O5515">
        <f t="shared" si="173"/>
        <v>125</v>
      </c>
      <c r="P5515" t="s">
        <v>17</v>
      </c>
      <c r="Q5515" s="1">
        <v>41390</v>
      </c>
      <c r="R5515" t="str">
        <f>VLOOKUP(B5515,[1]data!$A$2:$E$764,5,0)</f>
        <v>Raipur</v>
      </c>
      <c r="S5515" t="str">
        <f>VLOOKUP($B5515,[1]data!$A$1:$I$764,6,0)</f>
        <v>Delhi Capitals</v>
      </c>
      <c r="T5515" t="str">
        <f>VLOOKUP($B5515,[1]data!$A$1:$I$764,7,0)</f>
        <v>Pune Warriors</v>
      </c>
      <c r="U5515" t="str">
        <f>VLOOKUP($B5515,[1]data!$A$1:$I$764,9,0)</f>
        <v>Delhi Capitals</v>
      </c>
    </row>
    <row r="5516" spans="1:21" x14ac:dyDescent="0.3">
      <c r="A5516">
        <v>2013</v>
      </c>
      <c r="B5516" t="s">
        <v>3285</v>
      </c>
      <c r="C5516" s="1">
        <v>41390</v>
      </c>
      <c r="D5516" t="s">
        <v>544</v>
      </c>
      <c r="E5516" t="s">
        <v>112</v>
      </c>
      <c r="F5516">
        <v>1061</v>
      </c>
      <c r="G5516" t="s">
        <v>3288</v>
      </c>
      <c r="H5516">
        <v>27</v>
      </c>
      <c r="I5516">
        <f t="shared" si="172"/>
        <v>27</v>
      </c>
      <c r="J5516">
        <v>27</v>
      </c>
      <c r="K5516">
        <v>43</v>
      </c>
      <c r="L5516">
        <v>4</v>
      </c>
      <c r="M5516">
        <v>0</v>
      </c>
      <c r="N5516">
        <v>100</v>
      </c>
      <c r="O5516">
        <f t="shared" si="173"/>
        <v>100</v>
      </c>
      <c r="P5516" t="s">
        <v>85</v>
      </c>
      <c r="Q5516" s="1">
        <v>41390</v>
      </c>
      <c r="R5516" t="str">
        <f>VLOOKUP(B5516,[1]data!$A$2:$E$764,5,0)</f>
        <v>Raipur</v>
      </c>
      <c r="S5516" t="str">
        <f>VLOOKUP($B5516,[1]data!$A$1:$I$764,6,0)</f>
        <v>Delhi Capitals</v>
      </c>
      <c r="T5516" t="str">
        <f>VLOOKUP($B5516,[1]data!$A$1:$I$764,7,0)</f>
        <v>Pune Warriors</v>
      </c>
      <c r="U5516" t="str">
        <f>VLOOKUP($B5516,[1]data!$A$1:$I$764,9,0)</f>
        <v>Delhi Capitals</v>
      </c>
    </row>
    <row r="5517" spans="1:21" x14ac:dyDescent="0.3">
      <c r="A5517">
        <v>2013</v>
      </c>
      <c r="B5517" t="s">
        <v>3285</v>
      </c>
      <c r="C5517" s="1">
        <v>41390</v>
      </c>
      <c r="D5517" t="s">
        <v>544</v>
      </c>
      <c r="E5517" t="s">
        <v>2851</v>
      </c>
      <c r="F5517">
        <v>1269</v>
      </c>
      <c r="G5517" t="s">
        <v>26</v>
      </c>
      <c r="H5517">
        <v>28</v>
      </c>
      <c r="I5517">
        <f t="shared" si="172"/>
        <v>28</v>
      </c>
      <c r="J5517">
        <v>15</v>
      </c>
      <c r="K5517">
        <v>24</v>
      </c>
      <c r="L5517">
        <v>2</v>
      </c>
      <c r="M5517">
        <v>2</v>
      </c>
      <c r="N5517">
        <v>186.66</v>
      </c>
      <c r="O5517">
        <f t="shared" si="173"/>
        <v>186.66</v>
      </c>
      <c r="P5517" t="s">
        <v>17</v>
      </c>
      <c r="Q5517" s="1">
        <v>41390</v>
      </c>
      <c r="R5517" t="str">
        <f>VLOOKUP(B5517,[1]data!$A$2:$E$764,5,0)</f>
        <v>Raipur</v>
      </c>
      <c r="S5517" t="str">
        <f>VLOOKUP($B5517,[1]data!$A$1:$I$764,6,0)</f>
        <v>Delhi Capitals</v>
      </c>
      <c r="T5517" t="str">
        <f>VLOOKUP($B5517,[1]data!$A$1:$I$764,7,0)</f>
        <v>Pune Warriors</v>
      </c>
      <c r="U5517" t="str">
        <f>VLOOKUP($B5517,[1]data!$A$1:$I$764,9,0)</f>
        <v>Delhi Capitals</v>
      </c>
    </row>
    <row r="5518" spans="1:21" x14ac:dyDescent="0.3">
      <c r="A5518">
        <v>2013</v>
      </c>
      <c r="B5518" t="s">
        <v>3285</v>
      </c>
      <c r="C5518" s="1">
        <v>41390</v>
      </c>
      <c r="D5518" t="s">
        <v>544</v>
      </c>
      <c r="E5518" t="s">
        <v>2703</v>
      </c>
      <c r="F5518">
        <v>1259</v>
      </c>
      <c r="G5518" t="s">
        <v>3289</v>
      </c>
      <c r="H5518">
        <v>10</v>
      </c>
      <c r="I5518">
        <f t="shared" si="172"/>
        <v>10</v>
      </c>
      <c r="J5518">
        <v>8</v>
      </c>
      <c r="K5518">
        <v>9</v>
      </c>
      <c r="L5518">
        <v>0</v>
      </c>
      <c r="M5518">
        <v>1</v>
      </c>
      <c r="N5518">
        <v>125</v>
      </c>
      <c r="O5518">
        <f t="shared" si="173"/>
        <v>125</v>
      </c>
      <c r="P5518" t="s">
        <v>17</v>
      </c>
      <c r="Q5518" s="1">
        <v>41390</v>
      </c>
      <c r="R5518" t="str">
        <f>VLOOKUP(B5518,[1]data!$A$2:$E$764,5,0)</f>
        <v>Raipur</v>
      </c>
      <c r="S5518" t="str">
        <f>VLOOKUP($B5518,[1]data!$A$1:$I$764,6,0)</f>
        <v>Delhi Capitals</v>
      </c>
      <c r="T5518" t="str">
        <f>VLOOKUP($B5518,[1]data!$A$1:$I$764,7,0)</f>
        <v>Pune Warriors</v>
      </c>
      <c r="U5518" t="str">
        <f>VLOOKUP($B5518,[1]data!$A$1:$I$764,9,0)</f>
        <v>Delhi Capitals</v>
      </c>
    </row>
    <row r="5519" spans="1:21" x14ac:dyDescent="0.3">
      <c r="A5519">
        <v>2013</v>
      </c>
      <c r="B5519" t="s">
        <v>3285</v>
      </c>
      <c r="C5519" s="1">
        <v>41390</v>
      </c>
      <c r="D5519" t="s">
        <v>544</v>
      </c>
      <c r="E5519" t="s">
        <v>45</v>
      </c>
      <c r="F5519">
        <v>1137</v>
      </c>
      <c r="G5519" t="s">
        <v>3290</v>
      </c>
      <c r="H5519">
        <v>21</v>
      </c>
      <c r="I5519">
        <f t="shared" si="172"/>
        <v>21</v>
      </c>
      <c r="J5519">
        <v>20</v>
      </c>
      <c r="K5519">
        <v>37</v>
      </c>
      <c r="L5519">
        <v>1</v>
      </c>
      <c r="M5519">
        <v>0</v>
      </c>
      <c r="N5519">
        <v>105</v>
      </c>
      <c r="O5519">
        <f t="shared" si="173"/>
        <v>105</v>
      </c>
      <c r="P5519" t="s">
        <v>17</v>
      </c>
      <c r="Q5519" s="1">
        <v>41390</v>
      </c>
      <c r="R5519" t="str">
        <f>VLOOKUP(B5519,[1]data!$A$2:$E$764,5,0)</f>
        <v>Raipur</v>
      </c>
      <c r="S5519" t="str">
        <f>VLOOKUP($B5519,[1]data!$A$1:$I$764,6,0)</f>
        <v>Delhi Capitals</v>
      </c>
      <c r="T5519" t="str">
        <f>VLOOKUP($B5519,[1]data!$A$1:$I$764,7,0)</f>
        <v>Pune Warriors</v>
      </c>
      <c r="U5519" t="str">
        <f>VLOOKUP($B5519,[1]data!$A$1:$I$764,9,0)</f>
        <v>Delhi Capitals</v>
      </c>
    </row>
    <row r="5520" spans="1:21" x14ac:dyDescent="0.3">
      <c r="A5520">
        <v>2013</v>
      </c>
      <c r="B5520" t="s">
        <v>3291</v>
      </c>
      <c r="C5520" s="1">
        <v>41391</v>
      </c>
      <c r="D5520" t="s">
        <v>567</v>
      </c>
      <c r="E5520" t="s">
        <v>144</v>
      </c>
      <c r="F5520">
        <v>1007</v>
      </c>
      <c r="G5520" t="s">
        <v>3292</v>
      </c>
      <c r="H5520">
        <v>16</v>
      </c>
      <c r="I5520">
        <f t="shared" si="172"/>
        <v>16</v>
      </c>
      <c r="J5520">
        <v>8</v>
      </c>
      <c r="K5520">
        <v>10</v>
      </c>
      <c r="L5520">
        <v>3</v>
      </c>
      <c r="M5520">
        <v>0</v>
      </c>
      <c r="N5520">
        <v>200</v>
      </c>
      <c r="O5520">
        <f t="shared" si="173"/>
        <v>200</v>
      </c>
      <c r="P5520" t="s">
        <v>17</v>
      </c>
      <c r="Q5520" s="1">
        <v>41391</v>
      </c>
      <c r="R5520" t="str">
        <f>VLOOKUP(B5520,[1]data!$A$2:$E$764,5,0)</f>
        <v>Jaipur</v>
      </c>
      <c r="S5520" t="str">
        <f>VLOOKUP($B5520,[1]data!$A$1:$I$764,6,0)</f>
        <v>Rajasthan Royals</v>
      </c>
      <c r="T5520" t="str">
        <f>VLOOKUP($B5520,[1]data!$A$1:$I$764,7,0)</f>
        <v>Royal Challengers Bangalore</v>
      </c>
      <c r="U5520" t="str">
        <f>VLOOKUP($B5520,[1]data!$A$1:$I$764,9,0)</f>
        <v>Rajasthan Royals</v>
      </c>
    </row>
    <row r="5521" spans="1:21" x14ac:dyDescent="0.3">
      <c r="A5521">
        <v>2013</v>
      </c>
      <c r="B5521" t="s">
        <v>3291</v>
      </c>
      <c r="C5521" s="1">
        <v>41391</v>
      </c>
      <c r="D5521" t="s">
        <v>567</v>
      </c>
      <c r="E5521" t="s">
        <v>1393</v>
      </c>
      <c r="F5521">
        <v>1169</v>
      </c>
      <c r="G5521" t="s">
        <v>1463</v>
      </c>
      <c r="H5521">
        <v>0</v>
      </c>
      <c r="I5521">
        <f t="shared" si="172"/>
        <v>0</v>
      </c>
      <c r="J5521">
        <v>0</v>
      </c>
      <c r="K5521">
        <v>2</v>
      </c>
      <c r="L5521">
        <v>0</v>
      </c>
      <c r="M5521">
        <v>0</v>
      </c>
      <c r="N5521">
        <v>0</v>
      </c>
      <c r="O5521">
        <f t="shared" si="173"/>
        <v>0</v>
      </c>
      <c r="P5521" t="s">
        <v>17</v>
      </c>
      <c r="Q5521" s="1">
        <v>41391</v>
      </c>
      <c r="R5521" t="str">
        <f>VLOOKUP(B5521,[1]data!$A$2:$E$764,5,0)</f>
        <v>Jaipur</v>
      </c>
      <c r="S5521" t="str">
        <f>VLOOKUP($B5521,[1]data!$A$1:$I$764,6,0)</f>
        <v>Rajasthan Royals</v>
      </c>
      <c r="T5521" t="str">
        <f>VLOOKUP($B5521,[1]data!$A$1:$I$764,7,0)</f>
        <v>Royal Challengers Bangalore</v>
      </c>
      <c r="U5521" t="str">
        <f>VLOOKUP($B5521,[1]data!$A$1:$I$764,9,0)</f>
        <v>Rajasthan Royals</v>
      </c>
    </row>
    <row r="5522" spans="1:21" x14ac:dyDescent="0.3">
      <c r="A5522">
        <v>2013</v>
      </c>
      <c r="B5522" t="s">
        <v>3291</v>
      </c>
      <c r="C5522" s="1">
        <v>41391</v>
      </c>
      <c r="D5522" t="s">
        <v>567</v>
      </c>
      <c r="E5522" t="s">
        <v>1146</v>
      </c>
      <c r="F5522">
        <v>1132</v>
      </c>
      <c r="G5522" t="s">
        <v>26</v>
      </c>
      <c r="H5522">
        <v>0</v>
      </c>
      <c r="I5522">
        <f t="shared" si="172"/>
        <v>0</v>
      </c>
      <c r="J5522">
        <v>1</v>
      </c>
      <c r="K5522">
        <v>2</v>
      </c>
      <c r="L5522">
        <v>0</v>
      </c>
      <c r="M5522">
        <v>0</v>
      </c>
      <c r="N5522">
        <v>0</v>
      </c>
      <c r="O5522">
        <f t="shared" si="173"/>
        <v>0</v>
      </c>
      <c r="P5522" t="s">
        <v>17</v>
      </c>
      <c r="Q5522" s="1">
        <v>41391</v>
      </c>
      <c r="R5522" t="str">
        <f>VLOOKUP(B5522,[1]data!$A$2:$E$764,5,0)</f>
        <v>Jaipur</v>
      </c>
      <c r="S5522" t="str">
        <f>VLOOKUP($B5522,[1]data!$A$1:$I$764,6,0)</f>
        <v>Rajasthan Royals</v>
      </c>
      <c r="T5522" t="str">
        <f>VLOOKUP($B5522,[1]data!$A$1:$I$764,7,0)</f>
        <v>Royal Challengers Bangalore</v>
      </c>
      <c r="U5522" t="str">
        <f>VLOOKUP($B5522,[1]data!$A$1:$I$764,9,0)</f>
        <v>Rajasthan Royals</v>
      </c>
    </row>
    <row r="5523" spans="1:21" x14ac:dyDescent="0.3">
      <c r="A5523">
        <v>2013</v>
      </c>
      <c r="B5523" t="s">
        <v>3291</v>
      </c>
      <c r="C5523" s="1">
        <v>41391</v>
      </c>
      <c r="D5523" t="s">
        <v>567</v>
      </c>
      <c r="E5523" t="s">
        <v>3208</v>
      </c>
      <c r="F5523">
        <v>1299</v>
      </c>
      <c r="G5523" t="s">
        <v>26</v>
      </c>
      <c r="H5523">
        <v>9</v>
      </c>
      <c r="I5523">
        <f t="shared" si="172"/>
        <v>9</v>
      </c>
      <c r="J5523">
        <v>5</v>
      </c>
      <c r="K5523">
        <v>12</v>
      </c>
      <c r="L5523">
        <v>0</v>
      </c>
      <c r="M5523">
        <v>1</v>
      </c>
      <c r="N5523">
        <v>180</v>
      </c>
      <c r="O5523">
        <f t="shared" si="173"/>
        <v>180</v>
      </c>
      <c r="P5523" t="s">
        <v>17</v>
      </c>
      <c r="Q5523" s="1">
        <v>41391</v>
      </c>
      <c r="R5523" t="str">
        <f>VLOOKUP(B5523,[1]data!$A$2:$E$764,5,0)</f>
        <v>Jaipur</v>
      </c>
      <c r="S5523" t="str">
        <f>VLOOKUP($B5523,[1]data!$A$1:$I$764,6,0)</f>
        <v>Rajasthan Royals</v>
      </c>
      <c r="T5523" t="str">
        <f>VLOOKUP($B5523,[1]data!$A$1:$I$764,7,0)</f>
        <v>Royal Challengers Bangalore</v>
      </c>
      <c r="U5523" t="str">
        <f>VLOOKUP($B5523,[1]data!$A$1:$I$764,9,0)</f>
        <v>Rajasthan Royals</v>
      </c>
    </row>
    <row r="5524" spans="1:21" x14ac:dyDescent="0.3">
      <c r="A5524">
        <v>2013</v>
      </c>
      <c r="B5524" t="s">
        <v>3291</v>
      </c>
      <c r="C5524" s="1">
        <v>41391</v>
      </c>
      <c r="D5524" t="s">
        <v>567</v>
      </c>
      <c r="E5524" t="s">
        <v>274</v>
      </c>
      <c r="F5524">
        <v>1076</v>
      </c>
      <c r="G5524" t="s">
        <v>1463</v>
      </c>
      <c r="H5524">
        <v>43</v>
      </c>
      <c r="I5524">
        <f t="shared" si="172"/>
        <v>43</v>
      </c>
      <c r="J5524">
        <v>33</v>
      </c>
      <c r="K5524">
        <v>70</v>
      </c>
      <c r="L5524">
        <v>3</v>
      </c>
      <c r="M5524">
        <v>1</v>
      </c>
      <c r="N5524">
        <v>130.30000000000001</v>
      </c>
      <c r="O5524">
        <f t="shared" si="173"/>
        <v>130.30000000000001</v>
      </c>
      <c r="P5524" t="s">
        <v>20</v>
      </c>
      <c r="Q5524" s="1">
        <v>41391</v>
      </c>
      <c r="R5524" t="str">
        <f>VLOOKUP(B5524,[1]data!$A$2:$E$764,5,0)</f>
        <v>Jaipur</v>
      </c>
      <c r="S5524" t="str">
        <f>VLOOKUP($B5524,[1]data!$A$1:$I$764,6,0)</f>
        <v>Rajasthan Royals</v>
      </c>
      <c r="T5524" t="str">
        <f>VLOOKUP($B5524,[1]data!$A$1:$I$764,7,0)</f>
        <v>Royal Challengers Bangalore</v>
      </c>
      <c r="U5524" t="str">
        <f>VLOOKUP($B5524,[1]data!$A$1:$I$764,9,0)</f>
        <v>Rajasthan Royals</v>
      </c>
    </row>
    <row r="5525" spans="1:21" x14ac:dyDescent="0.3">
      <c r="A5525">
        <v>2013</v>
      </c>
      <c r="B5525" t="s">
        <v>3291</v>
      </c>
      <c r="C5525" s="1">
        <v>41391</v>
      </c>
      <c r="D5525" t="s">
        <v>567</v>
      </c>
      <c r="E5525" t="s">
        <v>562</v>
      </c>
      <c r="F5525">
        <v>1002</v>
      </c>
      <c r="G5525" t="s">
        <v>1327</v>
      </c>
      <c r="H5525">
        <v>23</v>
      </c>
      <c r="I5525">
        <f t="shared" si="172"/>
        <v>23</v>
      </c>
      <c r="J5525">
        <v>13</v>
      </c>
      <c r="K5525">
        <v>17</v>
      </c>
      <c r="L5525">
        <v>5</v>
      </c>
      <c r="M5525">
        <v>0</v>
      </c>
      <c r="N5525">
        <v>176.92</v>
      </c>
      <c r="O5525">
        <f t="shared" si="173"/>
        <v>176.92</v>
      </c>
      <c r="P5525" t="s">
        <v>17</v>
      </c>
      <c r="Q5525" s="1">
        <v>41391</v>
      </c>
      <c r="R5525" t="str">
        <f>VLOOKUP(B5525,[1]data!$A$2:$E$764,5,0)</f>
        <v>Jaipur</v>
      </c>
      <c r="S5525" t="str">
        <f>VLOOKUP($B5525,[1]data!$A$1:$I$764,6,0)</f>
        <v>Rajasthan Royals</v>
      </c>
      <c r="T5525" t="str">
        <f>VLOOKUP($B5525,[1]data!$A$1:$I$764,7,0)</f>
        <v>Royal Challengers Bangalore</v>
      </c>
      <c r="U5525" t="str">
        <f>VLOOKUP($B5525,[1]data!$A$1:$I$764,9,0)</f>
        <v>Rajasthan Royals</v>
      </c>
    </row>
    <row r="5526" spans="1:21" x14ac:dyDescent="0.3">
      <c r="A5526">
        <v>2013</v>
      </c>
      <c r="B5526" t="s">
        <v>3291</v>
      </c>
      <c r="C5526" s="1">
        <v>41391</v>
      </c>
      <c r="D5526" t="s">
        <v>567</v>
      </c>
      <c r="E5526" t="s">
        <v>1453</v>
      </c>
      <c r="F5526">
        <v>1183</v>
      </c>
      <c r="G5526" t="s">
        <v>3293</v>
      </c>
      <c r="H5526">
        <v>34</v>
      </c>
      <c r="I5526">
        <f t="shared" si="172"/>
        <v>34</v>
      </c>
      <c r="J5526">
        <v>16</v>
      </c>
      <c r="K5526">
        <v>28</v>
      </c>
      <c r="L5526">
        <v>2</v>
      </c>
      <c r="M5526">
        <v>3</v>
      </c>
      <c r="N5526">
        <v>212.5</v>
      </c>
      <c r="O5526">
        <f t="shared" si="173"/>
        <v>212.5</v>
      </c>
      <c r="P5526" t="s">
        <v>17</v>
      </c>
      <c r="Q5526" s="1">
        <v>41391</v>
      </c>
      <c r="R5526" t="str">
        <f>VLOOKUP(B5526,[1]data!$A$2:$E$764,5,0)</f>
        <v>Jaipur</v>
      </c>
      <c r="S5526" t="str">
        <f>VLOOKUP($B5526,[1]data!$A$1:$I$764,6,0)</f>
        <v>Rajasthan Royals</v>
      </c>
      <c r="T5526" t="str">
        <f>VLOOKUP($B5526,[1]data!$A$1:$I$764,7,0)</f>
        <v>Royal Challengers Bangalore</v>
      </c>
      <c r="U5526" t="str">
        <f>VLOOKUP($B5526,[1]data!$A$1:$I$764,9,0)</f>
        <v>Rajasthan Royals</v>
      </c>
    </row>
    <row r="5527" spans="1:21" x14ac:dyDescent="0.3">
      <c r="A5527">
        <v>2013</v>
      </c>
      <c r="B5527" t="s">
        <v>3291</v>
      </c>
      <c r="C5527" s="1">
        <v>41391</v>
      </c>
      <c r="D5527" t="s">
        <v>567</v>
      </c>
      <c r="E5527" t="s">
        <v>116</v>
      </c>
      <c r="F5527">
        <v>1064</v>
      </c>
      <c r="G5527" t="s">
        <v>3294</v>
      </c>
      <c r="H5527">
        <v>10</v>
      </c>
      <c r="I5527">
        <f t="shared" si="172"/>
        <v>10</v>
      </c>
      <c r="J5527">
        <v>8</v>
      </c>
      <c r="K5527">
        <v>10</v>
      </c>
      <c r="L5527">
        <v>1</v>
      </c>
      <c r="M5527">
        <v>0</v>
      </c>
      <c r="N5527">
        <v>125</v>
      </c>
      <c r="O5527">
        <f t="shared" si="173"/>
        <v>125</v>
      </c>
      <c r="P5527" t="s">
        <v>40</v>
      </c>
      <c r="Q5527" s="1">
        <v>41391</v>
      </c>
      <c r="R5527" t="str">
        <f>VLOOKUP(B5527,[1]data!$A$2:$E$764,5,0)</f>
        <v>Jaipur</v>
      </c>
      <c r="S5527" t="str">
        <f>VLOOKUP($B5527,[1]data!$A$1:$I$764,6,0)</f>
        <v>Rajasthan Royals</v>
      </c>
      <c r="T5527" t="str">
        <f>VLOOKUP($B5527,[1]data!$A$1:$I$764,7,0)</f>
        <v>Royal Challengers Bangalore</v>
      </c>
      <c r="U5527" t="str">
        <f>VLOOKUP($B5527,[1]data!$A$1:$I$764,9,0)</f>
        <v>Rajasthan Royals</v>
      </c>
    </row>
    <row r="5528" spans="1:21" x14ac:dyDescent="0.3">
      <c r="A5528">
        <v>2013</v>
      </c>
      <c r="B5528" t="s">
        <v>3291</v>
      </c>
      <c r="C5528" s="1">
        <v>41391</v>
      </c>
      <c r="D5528" t="s">
        <v>567</v>
      </c>
      <c r="E5528" t="s">
        <v>833</v>
      </c>
      <c r="F5528">
        <v>1051</v>
      </c>
      <c r="G5528" t="s">
        <v>1908</v>
      </c>
      <c r="H5528">
        <v>18</v>
      </c>
      <c r="I5528">
        <f t="shared" si="172"/>
        <v>18</v>
      </c>
      <c r="J5528">
        <v>20</v>
      </c>
      <c r="K5528">
        <v>36</v>
      </c>
      <c r="L5528">
        <v>2</v>
      </c>
      <c r="M5528">
        <v>1</v>
      </c>
      <c r="N5528">
        <v>90</v>
      </c>
      <c r="O5528">
        <f t="shared" si="173"/>
        <v>90</v>
      </c>
      <c r="P5528" t="s">
        <v>17</v>
      </c>
      <c r="Q5528" s="1">
        <v>41391</v>
      </c>
      <c r="R5528" t="str">
        <f>VLOOKUP(B5528,[1]data!$A$2:$E$764,5,0)</f>
        <v>Jaipur</v>
      </c>
      <c r="S5528" t="str">
        <f>VLOOKUP($B5528,[1]data!$A$1:$I$764,6,0)</f>
        <v>Rajasthan Royals</v>
      </c>
      <c r="T5528" t="str">
        <f>VLOOKUP($B5528,[1]data!$A$1:$I$764,7,0)</f>
        <v>Royal Challengers Bangalore</v>
      </c>
      <c r="U5528" t="str">
        <f>VLOOKUP($B5528,[1]data!$A$1:$I$764,9,0)</f>
        <v>Rajasthan Royals</v>
      </c>
    </row>
    <row r="5529" spans="1:21" x14ac:dyDescent="0.3">
      <c r="A5529">
        <v>2013</v>
      </c>
      <c r="B5529" t="s">
        <v>3291</v>
      </c>
      <c r="C5529" s="1">
        <v>41391</v>
      </c>
      <c r="D5529" t="s">
        <v>567</v>
      </c>
      <c r="E5529" t="s">
        <v>2135</v>
      </c>
      <c r="F5529">
        <v>1207</v>
      </c>
      <c r="G5529" t="s">
        <v>3295</v>
      </c>
      <c r="H5529">
        <v>9</v>
      </c>
      <c r="I5529">
        <f t="shared" si="172"/>
        <v>9</v>
      </c>
      <c r="J5529">
        <v>11</v>
      </c>
      <c r="K5529">
        <v>13</v>
      </c>
      <c r="L5529">
        <v>1</v>
      </c>
      <c r="M5529">
        <v>0</v>
      </c>
      <c r="N5529">
        <v>81.81</v>
      </c>
      <c r="O5529">
        <f t="shared" si="173"/>
        <v>81.81</v>
      </c>
      <c r="P5529" t="s">
        <v>17</v>
      </c>
      <c r="Q5529" s="1">
        <v>41391</v>
      </c>
      <c r="R5529" t="str">
        <f>VLOOKUP(B5529,[1]data!$A$2:$E$764,5,0)</f>
        <v>Jaipur</v>
      </c>
      <c r="S5529" t="str">
        <f>VLOOKUP($B5529,[1]data!$A$1:$I$764,6,0)</f>
        <v>Rajasthan Royals</v>
      </c>
      <c r="T5529" t="str">
        <f>VLOOKUP($B5529,[1]data!$A$1:$I$764,7,0)</f>
        <v>Royal Challengers Bangalore</v>
      </c>
      <c r="U5529" t="str">
        <f>VLOOKUP($B5529,[1]data!$A$1:$I$764,9,0)</f>
        <v>Rajasthan Royals</v>
      </c>
    </row>
    <row r="5530" spans="1:21" x14ac:dyDescent="0.3">
      <c r="A5530">
        <v>2013</v>
      </c>
      <c r="B5530" t="s">
        <v>3291</v>
      </c>
      <c r="C5530" s="1">
        <v>41391</v>
      </c>
      <c r="D5530" t="s">
        <v>567</v>
      </c>
      <c r="E5530" t="s">
        <v>1592</v>
      </c>
      <c r="F5530">
        <v>1226</v>
      </c>
      <c r="G5530" t="s">
        <v>2506</v>
      </c>
      <c r="H5530">
        <v>12</v>
      </c>
      <c r="I5530">
        <f t="shared" si="172"/>
        <v>12</v>
      </c>
      <c r="J5530">
        <v>8</v>
      </c>
      <c r="K5530">
        <v>14</v>
      </c>
      <c r="L5530">
        <v>0</v>
      </c>
      <c r="M5530">
        <v>1</v>
      </c>
      <c r="N5530">
        <v>150</v>
      </c>
      <c r="O5530">
        <f t="shared" si="173"/>
        <v>150</v>
      </c>
      <c r="P5530" t="s">
        <v>20</v>
      </c>
      <c r="Q5530" s="1">
        <v>41391</v>
      </c>
      <c r="R5530" t="str">
        <f>VLOOKUP(B5530,[1]data!$A$2:$E$764,5,0)</f>
        <v>Jaipur</v>
      </c>
      <c r="S5530" t="str">
        <f>VLOOKUP($B5530,[1]data!$A$1:$I$764,6,0)</f>
        <v>Rajasthan Royals</v>
      </c>
      <c r="T5530" t="str">
        <f>VLOOKUP($B5530,[1]data!$A$1:$I$764,7,0)</f>
        <v>Royal Challengers Bangalore</v>
      </c>
      <c r="U5530" t="str">
        <f>VLOOKUP($B5530,[1]data!$A$1:$I$764,9,0)</f>
        <v>Rajasthan Royals</v>
      </c>
    </row>
    <row r="5531" spans="1:21" x14ac:dyDescent="0.3">
      <c r="A5531">
        <v>2013</v>
      </c>
      <c r="B5531" t="s">
        <v>3291</v>
      </c>
      <c r="C5531" s="1">
        <v>41391</v>
      </c>
      <c r="D5531" t="s">
        <v>567</v>
      </c>
      <c r="E5531" t="s">
        <v>249</v>
      </c>
      <c r="F5531">
        <v>1027</v>
      </c>
      <c r="G5531" t="s">
        <v>26</v>
      </c>
      <c r="H5531">
        <v>26</v>
      </c>
      <c r="I5531">
        <f t="shared" si="172"/>
        <v>26</v>
      </c>
      <c r="J5531">
        <v>20</v>
      </c>
      <c r="K5531">
        <v>27</v>
      </c>
      <c r="L5531">
        <v>4</v>
      </c>
      <c r="M5531">
        <v>0</v>
      </c>
      <c r="N5531">
        <v>130</v>
      </c>
      <c r="O5531">
        <f t="shared" si="173"/>
        <v>130</v>
      </c>
      <c r="P5531" t="s">
        <v>17</v>
      </c>
      <c r="Q5531" s="1">
        <v>41391</v>
      </c>
      <c r="R5531" t="str">
        <f>VLOOKUP(B5531,[1]data!$A$2:$E$764,5,0)</f>
        <v>Jaipur</v>
      </c>
      <c r="S5531" t="str">
        <f>VLOOKUP($B5531,[1]data!$A$1:$I$764,6,0)</f>
        <v>Rajasthan Royals</v>
      </c>
      <c r="T5531" t="str">
        <f>VLOOKUP($B5531,[1]data!$A$1:$I$764,7,0)</f>
        <v>Royal Challengers Bangalore</v>
      </c>
      <c r="U5531" t="str">
        <f>VLOOKUP($B5531,[1]data!$A$1:$I$764,9,0)</f>
        <v>Rajasthan Royals</v>
      </c>
    </row>
    <row r="5532" spans="1:21" x14ac:dyDescent="0.3">
      <c r="A5532">
        <v>2013</v>
      </c>
      <c r="B5532" t="s">
        <v>3291</v>
      </c>
      <c r="C5532" s="1">
        <v>41391</v>
      </c>
      <c r="D5532" t="s">
        <v>567</v>
      </c>
      <c r="E5532" t="s">
        <v>3150</v>
      </c>
      <c r="F5532">
        <v>1291</v>
      </c>
      <c r="G5532" t="s">
        <v>26</v>
      </c>
      <c r="H5532">
        <v>23</v>
      </c>
      <c r="I5532">
        <f t="shared" si="172"/>
        <v>23</v>
      </c>
      <c r="J5532">
        <v>18</v>
      </c>
      <c r="K5532">
        <v>29</v>
      </c>
      <c r="L5532">
        <v>3</v>
      </c>
      <c r="M5532">
        <v>0</v>
      </c>
      <c r="N5532">
        <v>127.77</v>
      </c>
      <c r="O5532">
        <f t="shared" si="173"/>
        <v>127.77</v>
      </c>
      <c r="P5532" t="s">
        <v>17</v>
      </c>
      <c r="Q5532" s="1">
        <v>41391</v>
      </c>
      <c r="R5532" t="str">
        <f>VLOOKUP(B5532,[1]data!$A$2:$E$764,5,0)</f>
        <v>Jaipur</v>
      </c>
      <c r="S5532" t="str">
        <f>VLOOKUP($B5532,[1]data!$A$1:$I$764,6,0)</f>
        <v>Rajasthan Royals</v>
      </c>
      <c r="T5532" t="str">
        <f>VLOOKUP($B5532,[1]data!$A$1:$I$764,7,0)</f>
        <v>Royal Challengers Bangalore</v>
      </c>
      <c r="U5532" t="str">
        <f>VLOOKUP($B5532,[1]data!$A$1:$I$764,9,0)</f>
        <v>Rajasthan Royals</v>
      </c>
    </row>
    <row r="5533" spans="1:21" x14ac:dyDescent="0.3">
      <c r="A5533">
        <v>2013</v>
      </c>
      <c r="B5533" t="s">
        <v>3291</v>
      </c>
      <c r="C5533" s="1">
        <v>41391</v>
      </c>
      <c r="D5533" t="s">
        <v>567</v>
      </c>
      <c r="E5533" t="s">
        <v>21</v>
      </c>
      <c r="F5533">
        <v>1024</v>
      </c>
      <c r="G5533" t="s">
        <v>3001</v>
      </c>
      <c r="H5533">
        <v>1</v>
      </c>
      <c r="I5533">
        <f t="shared" si="172"/>
        <v>1</v>
      </c>
      <c r="J5533">
        <v>4</v>
      </c>
      <c r="K5533">
        <v>9</v>
      </c>
      <c r="L5533">
        <v>0</v>
      </c>
      <c r="M5533">
        <v>0</v>
      </c>
      <c r="N5533">
        <v>25</v>
      </c>
      <c r="O5533">
        <f t="shared" si="173"/>
        <v>25</v>
      </c>
      <c r="P5533" t="s">
        <v>40</v>
      </c>
      <c r="Q5533" s="1">
        <v>41391</v>
      </c>
      <c r="R5533" t="str">
        <f>VLOOKUP(B5533,[1]data!$A$2:$E$764,5,0)</f>
        <v>Jaipur</v>
      </c>
      <c r="S5533" t="str">
        <f>VLOOKUP($B5533,[1]data!$A$1:$I$764,6,0)</f>
        <v>Rajasthan Royals</v>
      </c>
      <c r="T5533" t="str">
        <f>VLOOKUP($B5533,[1]data!$A$1:$I$764,7,0)</f>
        <v>Royal Challengers Bangalore</v>
      </c>
      <c r="U5533" t="str">
        <f>VLOOKUP($B5533,[1]data!$A$1:$I$764,9,0)</f>
        <v>Rajasthan Royals</v>
      </c>
    </row>
    <row r="5534" spans="1:21" x14ac:dyDescent="0.3">
      <c r="A5534">
        <v>2013</v>
      </c>
      <c r="B5534" t="s">
        <v>3291</v>
      </c>
      <c r="C5534" s="1">
        <v>41391</v>
      </c>
      <c r="D5534" t="s">
        <v>567</v>
      </c>
      <c r="E5534" t="s">
        <v>535</v>
      </c>
      <c r="F5534">
        <v>1075</v>
      </c>
      <c r="G5534" t="s">
        <v>3296</v>
      </c>
      <c r="H5534">
        <v>13</v>
      </c>
      <c r="I5534">
        <f t="shared" si="172"/>
        <v>13</v>
      </c>
      <c r="J5534">
        <v>18</v>
      </c>
      <c r="K5534">
        <v>29</v>
      </c>
      <c r="L5534">
        <v>2</v>
      </c>
      <c r="M5534">
        <v>0</v>
      </c>
      <c r="N5534">
        <v>72.22</v>
      </c>
      <c r="O5534">
        <f t="shared" si="173"/>
        <v>72.22</v>
      </c>
      <c r="P5534" t="s">
        <v>17</v>
      </c>
      <c r="Q5534" s="1">
        <v>41391</v>
      </c>
      <c r="R5534" t="str">
        <f>VLOOKUP(B5534,[1]data!$A$2:$E$764,5,0)</f>
        <v>Jaipur</v>
      </c>
      <c r="S5534" t="str">
        <f>VLOOKUP($B5534,[1]data!$A$1:$I$764,6,0)</f>
        <v>Rajasthan Royals</v>
      </c>
      <c r="T5534" t="str">
        <f>VLOOKUP($B5534,[1]data!$A$1:$I$764,7,0)</f>
        <v>Royal Challengers Bangalore</v>
      </c>
      <c r="U5534" t="str">
        <f>VLOOKUP($B5534,[1]data!$A$1:$I$764,9,0)</f>
        <v>Rajasthan Royals</v>
      </c>
    </row>
    <row r="5535" spans="1:21" x14ac:dyDescent="0.3">
      <c r="A5535">
        <v>2013</v>
      </c>
      <c r="B5535" t="s">
        <v>3291</v>
      </c>
      <c r="C5535" s="1">
        <v>41391</v>
      </c>
      <c r="D5535" t="s">
        <v>567</v>
      </c>
      <c r="E5535" t="s">
        <v>211</v>
      </c>
      <c r="F5535">
        <v>1095</v>
      </c>
      <c r="G5535" t="s">
        <v>3297</v>
      </c>
      <c r="H5535">
        <v>21</v>
      </c>
      <c r="I5535">
        <f t="shared" si="172"/>
        <v>21</v>
      </c>
      <c r="J5535">
        <v>19</v>
      </c>
      <c r="K5535">
        <v>30</v>
      </c>
      <c r="L5535">
        <v>0</v>
      </c>
      <c r="M5535">
        <v>1</v>
      </c>
      <c r="N5535">
        <v>110.52</v>
      </c>
      <c r="O5535">
        <f t="shared" si="173"/>
        <v>110.52</v>
      </c>
      <c r="P5535" t="s">
        <v>17</v>
      </c>
      <c r="Q5535" s="1">
        <v>41391</v>
      </c>
      <c r="R5535" t="str">
        <f>VLOOKUP(B5535,[1]data!$A$2:$E$764,5,0)</f>
        <v>Jaipur</v>
      </c>
      <c r="S5535" t="str">
        <f>VLOOKUP($B5535,[1]data!$A$1:$I$764,6,0)</f>
        <v>Rajasthan Royals</v>
      </c>
      <c r="T5535" t="str">
        <f>VLOOKUP($B5535,[1]data!$A$1:$I$764,7,0)</f>
        <v>Royal Challengers Bangalore</v>
      </c>
      <c r="U5535" t="str">
        <f>VLOOKUP($B5535,[1]data!$A$1:$I$764,9,0)</f>
        <v>Rajasthan Royals</v>
      </c>
    </row>
    <row r="5536" spans="1:21" x14ac:dyDescent="0.3">
      <c r="A5536">
        <v>2013</v>
      </c>
      <c r="B5536" t="s">
        <v>3291</v>
      </c>
      <c r="C5536" s="1">
        <v>41391</v>
      </c>
      <c r="D5536" t="s">
        <v>567</v>
      </c>
      <c r="E5536" t="s">
        <v>366</v>
      </c>
      <c r="F5536">
        <v>1074</v>
      </c>
      <c r="G5536" t="s">
        <v>3001</v>
      </c>
      <c r="H5536">
        <v>2</v>
      </c>
      <c r="I5536">
        <f t="shared" si="172"/>
        <v>2</v>
      </c>
      <c r="J5536">
        <v>3</v>
      </c>
      <c r="K5536">
        <v>6</v>
      </c>
      <c r="L5536">
        <v>0</v>
      </c>
      <c r="M5536">
        <v>0</v>
      </c>
      <c r="N5536">
        <v>66.66</v>
      </c>
      <c r="O5536">
        <f t="shared" si="173"/>
        <v>66.66</v>
      </c>
      <c r="P5536" t="s">
        <v>17</v>
      </c>
      <c r="Q5536" s="1">
        <v>41391</v>
      </c>
      <c r="R5536" t="str">
        <f>VLOOKUP(B5536,[1]data!$A$2:$E$764,5,0)</f>
        <v>Jaipur</v>
      </c>
      <c r="S5536" t="str">
        <f>VLOOKUP($B5536,[1]data!$A$1:$I$764,6,0)</f>
        <v>Rajasthan Royals</v>
      </c>
      <c r="T5536" t="str">
        <f>VLOOKUP($B5536,[1]data!$A$1:$I$764,7,0)</f>
        <v>Royal Challengers Bangalore</v>
      </c>
      <c r="U5536" t="str">
        <f>VLOOKUP($B5536,[1]data!$A$1:$I$764,9,0)</f>
        <v>Rajasthan Royals</v>
      </c>
    </row>
    <row r="5537" spans="1:21" x14ac:dyDescent="0.3">
      <c r="A5537">
        <v>2013</v>
      </c>
      <c r="B5537" t="s">
        <v>3291</v>
      </c>
      <c r="C5537" s="1">
        <v>41391</v>
      </c>
      <c r="D5537" t="s">
        <v>567</v>
      </c>
      <c r="E5537" t="s">
        <v>674</v>
      </c>
      <c r="F5537">
        <v>1088</v>
      </c>
      <c r="G5537" t="s">
        <v>3298</v>
      </c>
      <c r="H5537">
        <v>50</v>
      </c>
      <c r="I5537">
        <f t="shared" si="172"/>
        <v>50</v>
      </c>
      <c r="J5537">
        <v>36</v>
      </c>
      <c r="K5537">
        <v>53</v>
      </c>
      <c r="L5537">
        <v>4</v>
      </c>
      <c r="M5537">
        <v>3</v>
      </c>
      <c r="N5537">
        <v>138.88</v>
      </c>
      <c r="O5537">
        <f t="shared" si="173"/>
        <v>138.88</v>
      </c>
      <c r="P5537" t="s">
        <v>17</v>
      </c>
      <c r="Q5537" s="1">
        <v>41391</v>
      </c>
      <c r="R5537" t="str">
        <f>VLOOKUP(B5537,[1]data!$A$2:$E$764,5,0)</f>
        <v>Jaipur</v>
      </c>
      <c r="S5537" t="str">
        <f>VLOOKUP($B5537,[1]data!$A$1:$I$764,6,0)</f>
        <v>Rajasthan Royals</v>
      </c>
      <c r="T5537" t="str">
        <f>VLOOKUP($B5537,[1]data!$A$1:$I$764,7,0)</f>
        <v>Royal Challengers Bangalore</v>
      </c>
      <c r="U5537" t="str">
        <f>VLOOKUP($B5537,[1]data!$A$1:$I$764,9,0)</f>
        <v>Rajasthan Royals</v>
      </c>
    </row>
    <row r="5538" spans="1:21" x14ac:dyDescent="0.3">
      <c r="A5538">
        <v>2013</v>
      </c>
      <c r="B5538" t="s">
        <v>3299</v>
      </c>
      <c r="C5538" s="1">
        <v>41391</v>
      </c>
      <c r="D5538" t="s">
        <v>2195</v>
      </c>
      <c r="E5538" t="s">
        <v>870</v>
      </c>
      <c r="F5538">
        <v>1073</v>
      </c>
      <c r="G5538" t="s">
        <v>3209</v>
      </c>
      <c r="H5538">
        <v>6</v>
      </c>
      <c r="I5538">
        <f t="shared" si="172"/>
        <v>6</v>
      </c>
      <c r="J5538">
        <v>8</v>
      </c>
      <c r="K5538">
        <v>4</v>
      </c>
      <c r="L5538">
        <v>1</v>
      </c>
      <c r="M5538">
        <v>0</v>
      </c>
      <c r="N5538">
        <v>75</v>
      </c>
      <c r="O5538">
        <f t="shared" si="173"/>
        <v>75</v>
      </c>
      <c r="P5538" t="s">
        <v>17</v>
      </c>
      <c r="Q5538" s="1">
        <v>41391</v>
      </c>
      <c r="R5538" t="str">
        <f>VLOOKUP(B5538,[1]data!$A$2:$E$764,5,0)</f>
        <v>Mumbai</v>
      </c>
      <c r="S5538" t="str">
        <f>VLOOKUP($B5538,[1]data!$A$1:$I$764,6,0)</f>
        <v>Mumbai Indians</v>
      </c>
      <c r="T5538" t="str">
        <f>VLOOKUP($B5538,[1]data!$A$1:$I$764,7,0)</f>
        <v>Kings XI Punjab</v>
      </c>
      <c r="U5538" t="str">
        <f>VLOOKUP($B5538,[1]data!$A$1:$I$764,9,0)</f>
        <v>Mumbai Indians</v>
      </c>
    </row>
    <row r="5539" spans="1:21" x14ac:dyDescent="0.3">
      <c r="A5539">
        <v>2013</v>
      </c>
      <c r="B5539" t="s">
        <v>3299</v>
      </c>
      <c r="C5539" s="1">
        <v>41391</v>
      </c>
      <c r="D5539" t="s">
        <v>2195</v>
      </c>
      <c r="E5539" t="s">
        <v>2117</v>
      </c>
      <c r="F5539">
        <v>1203</v>
      </c>
      <c r="G5539" t="s">
        <v>3300</v>
      </c>
      <c r="H5539">
        <v>4</v>
      </c>
      <c r="I5539">
        <f t="shared" si="172"/>
        <v>4</v>
      </c>
      <c r="J5539">
        <v>4</v>
      </c>
      <c r="K5539">
        <v>4</v>
      </c>
      <c r="L5539">
        <v>1</v>
      </c>
      <c r="M5539">
        <v>0</v>
      </c>
      <c r="N5539">
        <v>100</v>
      </c>
      <c r="O5539">
        <f t="shared" si="173"/>
        <v>100</v>
      </c>
      <c r="P5539" t="s">
        <v>17</v>
      </c>
      <c r="Q5539" s="1">
        <v>41391</v>
      </c>
      <c r="R5539" t="str">
        <f>VLOOKUP(B5539,[1]data!$A$2:$E$764,5,0)</f>
        <v>Mumbai</v>
      </c>
      <c r="S5539" t="str">
        <f>VLOOKUP($B5539,[1]data!$A$1:$I$764,6,0)</f>
        <v>Mumbai Indians</v>
      </c>
      <c r="T5539" t="str">
        <f>VLOOKUP($B5539,[1]data!$A$1:$I$764,7,0)</f>
        <v>Kings XI Punjab</v>
      </c>
      <c r="U5539" t="str">
        <f>VLOOKUP($B5539,[1]data!$A$1:$I$764,9,0)</f>
        <v>Mumbai Indians</v>
      </c>
    </row>
    <row r="5540" spans="1:21" x14ac:dyDescent="0.3">
      <c r="A5540">
        <v>2013</v>
      </c>
      <c r="B5540" t="s">
        <v>3299</v>
      </c>
      <c r="C5540" s="1">
        <v>41391</v>
      </c>
      <c r="D5540" t="s">
        <v>2195</v>
      </c>
      <c r="E5540" t="s">
        <v>3283</v>
      </c>
      <c r="F5540">
        <v>1303</v>
      </c>
      <c r="G5540" t="s">
        <v>3254</v>
      </c>
      <c r="H5540">
        <v>60</v>
      </c>
      <c r="I5540">
        <f t="shared" si="172"/>
        <v>60</v>
      </c>
      <c r="J5540">
        <v>41</v>
      </c>
      <c r="K5540">
        <v>72</v>
      </c>
      <c r="L5540">
        <v>8</v>
      </c>
      <c r="M5540">
        <v>1</v>
      </c>
      <c r="N5540">
        <v>146.34</v>
      </c>
      <c r="O5540">
        <f t="shared" si="173"/>
        <v>146.34</v>
      </c>
      <c r="P5540" t="s">
        <v>17</v>
      </c>
      <c r="Q5540" s="1">
        <v>41391</v>
      </c>
      <c r="R5540" t="str">
        <f>VLOOKUP(B5540,[1]data!$A$2:$E$764,5,0)</f>
        <v>Mumbai</v>
      </c>
      <c r="S5540" t="str">
        <f>VLOOKUP($B5540,[1]data!$A$1:$I$764,6,0)</f>
        <v>Mumbai Indians</v>
      </c>
      <c r="T5540" t="str">
        <f>VLOOKUP($B5540,[1]data!$A$1:$I$764,7,0)</f>
        <v>Kings XI Punjab</v>
      </c>
      <c r="U5540" t="str">
        <f>VLOOKUP($B5540,[1]data!$A$1:$I$764,9,0)</f>
        <v>Mumbai Indians</v>
      </c>
    </row>
    <row r="5541" spans="1:21" x14ac:dyDescent="0.3">
      <c r="A5541">
        <v>2013</v>
      </c>
      <c r="B5541" t="s">
        <v>3299</v>
      </c>
      <c r="C5541" s="1">
        <v>41391</v>
      </c>
      <c r="D5541" t="s">
        <v>2195</v>
      </c>
      <c r="E5541" t="s">
        <v>3050</v>
      </c>
      <c r="F5541">
        <v>1281</v>
      </c>
      <c r="G5541" t="s">
        <v>3090</v>
      </c>
      <c r="H5541">
        <v>4</v>
      </c>
      <c r="I5541">
        <f t="shared" si="172"/>
        <v>4</v>
      </c>
      <c r="J5541">
        <v>9</v>
      </c>
      <c r="K5541">
        <v>19</v>
      </c>
      <c r="L5541">
        <v>0</v>
      </c>
      <c r="M5541">
        <v>0</v>
      </c>
      <c r="N5541">
        <v>44.44</v>
      </c>
      <c r="O5541">
        <f t="shared" si="173"/>
        <v>44.44</v>
      </c>
      <c r="P5541" t="s">
        <v>17</v>
      </c>
      <c r="Q5541" s="1">
        <v>41391</v>
      </c>
      <c r="R5541" t="str">
        <f>VLOOKUP(B5541,[1]data!$A$2:$E$764,5,0)</f>
        <v>Mumbai</v>
      </c>
      <c r="S5541" t="str">
        <f>VLOOKUP($B5541,[1]data!$A$1:$I$764,6,0)</f>
        <v>Mumbai Indians</v>
      </c>
      <c r="T5541" t="str">
        <f>VLOOKUP($B5541,[1]data!$A$1:$I$764,7,0)</f>
        <v>Kings XI Punjab</v>
      </c>
      <c r="U5541" t="str">
        <f>VLOOKUP($B5541,[1]data!$A$1:$I$764,9,0)</f>
        <v>Mumbai Indians</v>
      </c>
    </row>
    <row r="5542" spans="1:21" x14ac:dyDescent="0.3">
      <c r="A5542">
        <v>2013</v>
      </c>
      <c r="B5542" t="s">
        <v>3299</v>
      </c>
      <c r="C5542" s="1">
        <v>41391</v>
      </c>
      <c r="D5542" t="s">
        <v>2195</v>
      </c>
      <c r="E5542" t="s">
        <v>2881</v>
      </c>
      <c r="F5542">
        <v>1271</v>
      </c>
      <c r="G5542" t="s">
        <v>2927</v>
      </c>
      <c r="H5542">
        <v>2</v>
      </c>
      <c r="I5542">
        <f t="shared" si="172"/>
        <v>2</v>
      </c>
      <c r="J5542">
        <v>5</v>
      </c>
      <c r="K5542">
        <v>2</v>
      </c>
      <c r="L5542">
        <v>0</v>
      </c>
      <c r="M5542">
        <v>0</v>
      </c>
      <c r="N5542">
        <v>40</v>
      </c>
      <c r="O5542">
        <f t="shared" si="173"/>
        <v>40</v>
      </c>
      <c r="P5542" t="s">
        <v>17</v>
      </c>
      <c r="Q5542" s="1">
        <v>41391</v>
      </c>
      <c r="R5542" t="str">
        <f>VLOOKUP(B5542,[1]data!$A$2:$E$764,5,0)</f>
        <v>Mumbai</v>
      </c>
      <c r="S5542" t="str">
        <f>VLOOKUP($B5542,[1]data!$A$1:$I$764,6,0)</f>
        <v>Mumbai Indians</v>
      </c>
      <c r="T5542" t="str">
        <f>VLOOKUP($B5542,[1]data!$A$1:$I$764,7,0)</f>
        <v>Kings XI Punjab</v>
      </c>
      <c r="U5542" t="str">
        <f>VLOOKUP($B5542,[1]data!$A$1:$I$764,9,0)</f>
        <v>Mumbai Indians</v>
      </c>
    </row>
    <row r="5543" spans="1:21" x14ac:dyDescent="0.3">
      <c r="A5543">
        <v>2013</v>
      </c>
      <c r="B5543" t="s">
        <v>3299</v>
      </c>
      <c r="C5543" s="1">
        <v>41391</v>
      </c>
      <c r="D5543" t="s">
        <v>2195</v>
      </c>
      <c r="E5543" t="s">
        <v>67</v>
      </c>
      <c r="F5543">
        <v>1003</v>
      </c>
      <c r="G5543" t="s">
        <v>3301</v>
      </c>
      <c r="H5543">
        <v>0</v>
      </c>
      <c r="I5543">
        <f t="shared" si="172"/>
        <v>0</v>
      </c>
      <c r="J5543">
        <v>2</v>
      </c>
      <c r="K5543">
        <v>9</v>
      </c>
      <c r="L5543">
        <v>0</v>
      </c>
      <c r="M5543">
        <v>0</v>
      </c>
      <c r="N5543">
        <v>0</v>
      </c>
      <c r="O5543">
        <f t="shared" si="173"/>
        <v>0</v>
      </c>
      <c r="P5543" t="s">
        <v>17</v>
      </c>
      <c r="Q5543" s="1">
        <v>41391</v>
      </c>
      <c r="R5543" t="str">
        <f>VLOOKUP(B5543,[1]data!$A$2:$E$764,5,0)</f>
        <v>Mumbai</v>
      </c>
      <c r="S5543" t="str">
        <f>VLOOKUP($B5543,[1]data!$A$1:$I$764,6,0)</f>
        <v>Mumbai Indians</v>
      </c>
      <c r="T5543" t="str">
        <f>VLOOKUP($B5543,[1]data!$A$1:$I$764,7,0)</f>
        <v>Kings XI Punjab</v>
      </c>
      <c r="U5543" t="str">
        <f>VLOOKUP($B5543,[1]data!$A$1:$I$764,9,0)</f>
        <v>Mumbai Indians</v>
      </c>
    </row>
    <row r="5544" spans="1:21" x14ac:dyDescent="0.3">
      <c r="A5544">
        <v>2013</v>
      </c>
      <c r="B5544" t="s">
        <v>3299</v>
      </c>
      <c r="C5544" s="1">
        <v>41391</v>
      </c>
      <c r="D5544" t="s">
        <v>2195</v>
      </c>
      <c r="E5544" t="s">
        <v>94</v>
      </c>
      <c r="F5544">
        <v>1043</v>
      </c>
      <c r="G5544" t="s">
        <v>3302</v>
      </c>
      <c r="H5544">
        <v>4</v>
      </c>
      <c r="I5544">
        <f t="shared" si="172"/>
        <v>4</v>
      </c>
      <c r="J5544">
        <v>4</v>
      </c>
      <c r="K5544">
        <v>2</v>
      </c>
      <c r="L5544">
        <v>1</v>
      </c>
      <c r="M5544">
        <v>0</v>
      </c>
      <c r="N5544">
        <v>100</v>
      </c>
      <c r="O5544">
        <f t="shared" si="173"/>
        <v>100</v>
      </c>
      <c r="P5544" t="s">
        <v>85</v>
      </c>
      <c r="Q5544" s="1">
        <v>41391</v>
      </c>
      <c r="R5544" t="str">
        <f>VLOOKUP(B5544,[1]data!$A$2:$E$764,5,0)</f>
        <v>Mumbai</v>
      </c>
      <c r="S5544" t="str">
        <f>VLOOKUP($B5544,[1]data!$A$1:$I$764,6,0)</f>
        <v>Mumbai Indians</v>
      </c>
      <c r="T5544" t="str">
        <f>VLOOKUP($B5544,[1]data!$A$1:$I$764,7,0)</f>
        <v>Kings XI Punjab</v>
      </c>
      <c r="U5544" t="str">
        <f>VLOOKUP($B5544,[1]data!$A$1:$I$764,9,0)</f>
        <v>Mumbai Indians</v>
      </c>
    </row>
    <row r="5545" spans="1:21" x14ac:dyDescent="0.3">
      <c r="A5545">
        <v>2013</v>
      </c>
      <c r="B5545" t="s">
        <v>3299</v>
      </c>
      <c r="C5545" s="1">
        <v>41391</v>
      </c>
      <c r="D5545" t="s">
        <v>2195</v>
      </c>
      <c r="E5545" t="s">
        <v>536</v>
      </c>
      <c r="F5545">
        <v>1099</v>
      </c>
      <c r="G5545" t="s">
        <v>3303</v>
      </c>
      <c r="H5545">
        <v>21</v>
      </c>
      <c r="I5545">
        <f t="shared" si="172"/>
        <v>21</v>
      </c>
      <c r="J5545">
        <v>28</v>
      </c>
      <c r="K5545">
        <v>40</v>
      </c>
      <c r="L5545">
        <v>2</v>
      </c>
      <c r="M5545">
        <v>0</v>
      </c>
      <c r="N5545">
        <v>75</v>
      </c>
      <c r="O5545">
        <f t="shared" si="173"/>
        <v>75</v>
      </c>
      <c r="P5545" t="s">
        <v>17</v>
      </c>
      <c r="Q5545" s="1">
        <v>41391</v>
      </c>
      <c r="R5545" t="str">
        <f>VLOOKUP(B5545,[1]data!$A$2:$E$764,5,0)</f>
        <v>Mumbai</v>
      </c>
      <c r="S5545" t="str">
        <f>VLOOKUP($B5545,[1]data!$A$1:$I$764,6,0)</f>
        <v>Mumbai Indians</v>
      </c>
      <c r="T5545" t="str">
        <f>VLOOKUP($B5545,[1]data!$A$1:$I$764,7,0)</f>
        <v>Kings XI Punjab</v>
      </c>
      <c r="U5545" t="str">
        <f>VLOOKUP($B5545,[1]data!$A$1:$I$764,9,0)</f>
        <v>Mumbai Indians</v>
      </c>
    </row>
    <row r="5546" spans="1:21" x14ac:dyDescent="0.3">
      <c r="A5546">
        <v>2013</v>
      </c>
      <c r="B5546" t="s">
        <v>3299</v>
      </c>
      <c r="C5546" s="1">
        <v>41391</v>
      </c>
      <c r="D5546" t="s">
        <v>2195</v>
      </c>
      <c r="E5546" t="s">
        <v>283</v>
      </c>
      <c r="F5546">
        <v>1111</v>
      </c>
      <c r="G5546" t="s">
        <v>1885</v>
      </c>
      <c r="H5546">
        <v>1</v>
      </c>
      <c r="I5546">
        <f t="shared" si="172"/>
        <v>1</v>
      </c>
      <c r="J5546">
        <v>9</v>
      </c>
      <c r="K5546">
        <v>11</v>
      </c>
      <c r="L5546">
        <v>0</v>
      </c>
      <c r="M5546">
        <v>0</v>
      </c>
      <c r="N5546">
        <v>11.11</v>
      </c>
      <c r="O5546">
        <f t="shared" si="173"/>
        <v>11.11</v>
      </c>
      <c r="P5546" t="s">
        <v>17</v>
      </c>
      <c r="Q5546" s="1">
        <v>41391</v>
      </c>
      <c r="R5546" t="str">
        <f>VLOOKUP(B5546,[1]data!$A$2:$E$764,5,0)</f>
        <v>Mumbai</v>
      </c>
      <c r="S5546" t="str">
        <f>VLOOKUP($B5546,[1]data!$A$1:$I$764,6,0)</f>
        <v>Mumbai Indians</v>
      </c>
      <c r="T5546" t="str">
        <f>VLOOKUP($B5546,[1]data!$A$1:$I$764,7,0)</f>
        <v>Kings XI Punjab</v>
      </c>
      <c r="U5546" t="str">
        <f>VLOOKUP($B5546,[1]data!$A$1:$I$764,9,0)</f>
        <v>Mumbai Indians</v>
      </c>
    </row>
    <row r="5547" spans="1:21" x14ac:dyDescent="0.3">
      <c r="A5547">
        <v>2013</v>
      </c>
      <c r="B5547" t="s">
        <v>3299</v>
      </c>
      <c r="C5547" s="1">
        <v>41391</v>
      </c>
      <c r="D5547" t="s">
        <v>2195</v>
      </c>
      <c r="E5547" t="s">
        <v>62</v>
      </c>
      <c r="F5547">
        <v>1182</v>
      </c>
      <c r="G5547" t="s">
        <v>26</v>
      </c>
      <c r="H5547">
        <v>98</v>
      </c>
      <c r="I5547">
        <f t="shared" si="172"/>
        <v>98</v>
      </c>
      <c r="J5547">
        <v>53</v>
      </c>
      <c r="K5547">
        <v>70</v>
      </c>
      <c r="L5547">
        <v>13</v>
      </c>
      <c r="M5547">
        <v>4</v>
      </c>
      <c r="N5547">
        <v>184.9</v>
      </c>
      <c r="O5547">
        <f t="shared" si="173"/>
        <v>184.9</v>
      </c>
      <c r="P5547" t="s">
        <v>17</v>
      </c>
      <c r="Q5547" s="1">
        <v>41391</v>
      </c>
      <c r="R5547" t="str">
        <f>VLOOKUP(B5547,[1]data!$A$2:$E$764,5,0)</f>
        <v>Mumbai</v>
      </c>
      <c r="S5547" t="str">
        <f>VLOOKUP($B5547,[1]data!$A$1:$I$764,6,0)</f>
        <v>Mumbai Indians</v>
      </c>
      <c r="T5547" t="str">
        <f>VLOOKUP($B5547,[1]data!$A$1:$I$764,7,0)</f>
        <v>Kings XI Punjab</v>
      </c>
      <c r="U5547" t="str">
        <f>VLOOKUP($B5547,[1]data!$A$1:$I$764,9,0)</f>
        <v>Mumbai Indians</v>
      </c>
    </row>
    <row r="5548" spans="1:21" x14ac:dyDescent="0.3">
      <c r="A5548">
        <v>2013</v>
      </c>
      <c r="B5548" t="s">
        <v>3299</v>
      </c>
      <c r="C5548" s="1">
        <v>41391</v>
      </c>
      <c r="D5548" t="s">
        <v>2195</v>
      </c>
      <c r="E5548" t="s">
        <v>1839</v>
      </c>
      <c r="F5548">
        <v>1197</v>
      </c>
      <c r="G5548" t="s">
        <v>26</v>
      </c>
      <c r="H5548">
        <v>9</v>
      </c>
      <c r="I5548">
        <f t="shared" si="172"/>
        <v>9</v>
      </c>
      <c r="J5548">
        <v>10</v>
      </c>
      <c r="K5548">
        <v>25</v>
      </c>
      <c r="L5548">
        <v>1</v>
      </c>
      <c r="M5548">
        <v>0</v>
      </c>
      <c r="N5548">
        <v>90</v>
      </c>
      <c r="O5548">
        <f t="shared" si="173"/>
        <v>90</v>
      </c>
      <c r="P5548" t="s">
        <v>17</v>
      </c>
      <c r="Q5548" s="1">
        <v>41391</v>
      </c>
      <c r="R5548" t="str">
        <f>VLOOKUP(B5548,[1]data!$A$2:$E$764,5,0)</f>
        <v>Mumbai</v>
      </c>
      <c r="S5548" t="str">
        <f>VLOOKUP($B5548,[1]data!$A$1:$I$764,6,0)</f>
        <v>Mumbai Indians</v>
      </c>
      <c r="T5548" t="str">
        <f>VLOOKUP($B5548,[1]data!$A$1:$I$764,7,0)</f>
        <v>Kings XI Punjab</v>
      </c>
      <c r="U5548" t="str">
        <f>VLOOKUP($B5548,[1]data!$A$1:$I$764,9,0)</f>
        <v>Mumbai Indians</v>
      </c>
    </row>
    <row r="5549" spans="1:21" x14ac:dyDescent="0.3">
      <c r="A5549">
        <v>2013</v>
      </c>
      <c r="B5549" t="s">
        <v>3299</v>
      </c>
      <c r="C5549" s="1">
        <v>41391</v>
      </c>
      <c r="D5549" t="s">
        <v>2195</v>
      </c>
      <c r="E5549" t="s">
        <v>41</v>
      </c>
      <c r="F5549">
        <v>1023</v>
      </c>
      <c r="G5549" t="s">
        <v>3142</v>
      </c>
      <c r="H5549">
        <v>36</v>
      </c>
      <c r="I5549">
        <f t="shared" si="172"/>
        <v>36</v>
      </c>
      <c r="J5549">
        <v>35</v>
      </c>
      <c r="K5549">
        <v>56</v>
      </c>
      <c r="L5549">
        <v>4</v>
      </c>
      <c r="M5549">
        <v>1</v>
      </c>
      <c r="N5549">
        <v>102.85</v>
      </c>
      <c r="O5549">
        <f t="shared" si="173"/>
        <v>102.85</v>
      </c>
      <c r="P5549" t="s">
        <v>40</v>
      </c>
      <c r="Q5549" s="1">
        <v>41391</v>
      </c>
      <c r="R5549" t="str">
        <f>VLOOKUP(B5549,[1]data!$A$2:$E$764,5,0)</f>
        <v>Mumbai</v>
      </c>
      <c r="S5549" t="str">
        <f>VLOOKUP($B5549,[1]data!$A$1:$I$764,6,0)</f>
        <v>Mumbai Indians</v>
      </c>
      <c r="T5549" t="str">
        <f>VLOOKUP($B5549,[1]data!$A$1:$I$764,7,0)</f>
        <v>Kings XI Punjab</v>
      </c>
      <c r="U5549" t="str">
        <f>VLOOKUP($B5549,[1]data!$A$1:$I$764,9,0)</f>
        <v>Mumbai Indians</v>
      </c>
    </row>
    <row r="5550" spans="1:21" x14ac:dyDescent="0.3">
      <c r="A5550">
        <v>2013</v>
      </c>
      <c r="B5550" t="s">
        <v>3299</v>
      </c>
      <c r="C5550" s="1">
        <v>41391</v>
      </c>
      <c r="D5550" t="s">
        <v>2195</v>
      </c>
      <c r="E5550" t="s">
        <v>2793</v>
      </c>
      <c r="F5550">
        <v>1265</v>
      </c>
      <c r="G5550" t="s">
        <v>3304</v>
      </c>
      <c r="H5550">
        <v>14</v>
      </c>
      <c r="I5550">
        <f t="shared" si="172"/>
        <v>14</v>
      </c>
      <c r="J5550">
        <v>11</v>
      </c>
      <c r="K5550">
        <v>17</v>
      </c>
      <c r="L5550">
        <v>1</v>
      </c>
      <c r="M5550">
        <v>0</v>
      </c>
      <c r="N5550">
        <v>127.27</v>
      </c>
      <c r="O5550">
        <f t="shared" si="173"/>
        <v>127.27</v>
      </c>
      <c r="P5550" t="s">
        <v>17</v>
      </c>
      <c r="Q5550" s="1">
        <v>41391</v>
      </c>
      <c r="R5550" t="str">
        <f>VLOOKUP(B5550,[1]data!$A$2:$E$764,5,0)</f>
        <v>Mumbai</v>
      </c>
      <c r="S5550" t="str">
        <f>VLOOKUP($B5550,[1]data!$A$1:$I$764,6,0)</f>
        <v>Mumbai Indians</v>
      </c>
      <c r="T5550" t="str">
        <f>VLOOKUP($B5550,[1]data!$A$1:$I$764,7,0)</f>
        <v>Kings XI Punjab</v>
      </c>
      <c r="U5550" t="str">
        <f>VLOOKUP($B5550,[1]data!$A$1:$I$764,9,0)</f>
        <v>Mumbai Indians</v>
      </c>
    </row>
    <row r="5551" spans="1:21" x14ac:dyDescent="0.3">
      <c r="A5551">
        <v>2013</v>
      </c>
      <c r="B5551" t="s">
        <v>3299</v>
      </c>
      <c r="C5551" s="1">
        <v>41391</v>
      </c>
      <c r="D5551" t="s">
        <v>2195</v>
      </c>
      <c r="E5551" t="s">
        <v>293</v>
      </c>
      <c r="F5551">
        <v>1028</v>
      </c>
      <c r="G5551" t="s">
        <v>26</v>
      </c>
      <c r="H5551">
        <v>18</v>
      </c>
      <c r="I5551">
        <f t="shared" si="172"/>
        <v>18</v>
      </c>
      <c r="J5551">
        <v>8</v>
      </c>
      <c r="K5551">
        <v>10</v>
      </c>
      <c r="L5551">
        <v>2</v>
      </c>
      <c r="M5551">
        <v>1</v>
      </c>
      <c r="N5551">
        <v>225</v>
      </c>
      <c r="O5551">
        <f t="shared" si="173"/>
        <v>225</v>
      </c>
      <c r="P5551" t="s">
        <v>17</v>
      </c>
      <c r="Q5551" s="1">
        <v>41391</v>
      </c>
      <c r="R5551" t="str">
        <f>VLOOKUP(B5551,[1]data!$A$2:$E$764,5,0)</f>
        <v>Mumbai</v>
      </c>
      <c r="S5551" t="str">
        <f>VLOOKUP($B5551,[1]data!$A$1:$I$764,6,0)</f>
        <v>Mumbai Indians</v>
      </c>
      <c r="T5551" t="str">
        <f>VLOOKUP($B5551,[1]data!$A$1:$I$764,7,0)</f>
        <v>Kings XI Punjab</v>
      </c>
      <c r="U5551" t="str">
        <f>VLOOKUP($B5551,[1]data!$A$1:$I$764,9,0)</f>
        <v>Mumbai Indians</v>
      </c>
    </row>
    <row r="5552" spans="1:21" x14ac:dyDescent="0.3">
      <c r="A5552">
        <v>2013</v>
      </c>
      <c r="B5552" t="s">
        <v>3299</v>
      </c>
      <c r="C5552" s="1">
        <v>41391</v>
      </c>
      <c r="D5552" t="s">
        <v>2195</v>
      </c>
      <c r="E5552" t="s">
        <v>235</v>
      </c>
      <c r="F5552">
        <v>1059</v>
      </c>
      <c r="G5552" t="s">
        <v>26</v>
      </c>
      <c r="H5552">
        <v>0</v>
      </c>
      <c r="I5552">
        <f t="shared" si="172"/>
        <v>0</v>
      </c>
      <c r="J5552">
        <v>0</v>
      </c>
      <c r="K5552">
        <v>4</v>
      </c>
      <c r="L5552">
        <v>0</v>
      </c>
      <c r="M5552">
        <v>0</v>
      </c>
      <c r="N5552">
        <v>0</v>
      </c>
      <c r="O5552">
        <f t="shared" si="173"/>
        <v>0</v>
      </c>
      <c r="P5552" t="s">
        <v>17</v>
      </c>
      <c r="Q5552" s="1">
        <v>41391</v>
      </c>
      <c r="R5552" t="str">
        <f>VLOOKUP(B5552,[1]data!$A$2:$E$764,5,0)</f>
        <v>Mumbai</v>
      </c>
      <c r="S5552" t="str">
        <f>VLOOKUP($B5552,[1]data!$A$1:$I$764,6,0)</f>
        <v>Mumbai Indians</v>
      </c>
      <c r="T5552" t="str">
        <f>VLOOKUP($B5552,[1]data!$A$1:$I$764,7,0)</f>
        <v>Kings XI Punjab</v>
      </c>
      <c r="U5552" t="str">
        <f>VLOOKUP($B5552,[1]data!$A$1:$I$764,9,0)</f>
        <v>Mumbai Indians</v>
      </c>
    </row>
    <row r="5553" spans="1:21" x14ac:dyDescent="0.3">
      <c r="A5553">
        <v>2013</v>
      </c>
      <c r="B5553" t="s">
        <v>3305</v>
      </c>
      <c r="C5553" s="1">
        <v>41392</v>
      </c>
      <c r="D5553" t="s">
        <v>1706</v>
      </c>
      <c r="E5553" t="s">
        <v>33</v>
      </c>
      <c r="F5553">
        <v>1050</v>
      </c>
      <c r="G5553" t="s">
        <v>42</v>
      </c>
      <c r="H5553">
        <v>6</v>
      </c>
      <c r="I5553">
        <f t="shared" si="172"/>
        <v>6</v>
      </c>
      <c r="J5553">
        <v>7</v>
      </c>
      <c r="K5553">
        <v>15</v>
      </c>
      <c r="L5553">
        <v>1</v>
      </c>
      <c r="M5553">
        <v>0</v>
      </c>
      <c r="N5553">
        <v>85.71</v>
      </c>
      <c r="O5553">
        <f t="shared" si="173"/>
        <v>85.71</v>
      </c>
      <c r="P5553" t="s">
        <v>17</v>
      </c>
      <c r="Q5553" s="1">
        <v>41392</v>
      </c>
      <c r="R5553" t="str">
        <f>VLOOKUP(B5553,[1]data!$A$2:$E$764,5,0)</f>
        <v>Raipur</v>
      </c>
      <c r="S5553" t="str">
        <f>VLOOKUP($B5553,[1]data!$A$1:$I$764,6,0)</f>
        <v>Delhi Capitals</v>
      </c>
      <c r="T5553" t="str">
        <f>VLOOKUP($B5553,[1]data!$A$1:$I$764,7,0)</f>
        <v>Kolkata Knight Riders</v>
      </c>
      <c r="U5553" t="str">
        <f>VLOOKUP($B5553,[1]data!$A$1:$I$764,9,0)</f>
        <v>Delhi Capitals</v>
      </c>
    </row>
    <row r="5554" spans="1:21" x14ac:dyDescent="0.3">
      <c r="A5554">
        <v>2013</v>
      </c>
      <c r="B5554" t="s">
        <v>3305</v>
      </c>
      <c r="C5554" s="1">
        <v>41392</v>
      </c>
      <c r="D5554" t="s">
        <v>1706</v>
      </c>
      <c r="E5554" t="s">
        <v>64</v>
      </c>
      <c r="F5554">
        <v>1048</v>
      </c>
      <c r="G5554" t="s">
        <v>3306</v>
      </c>
      <c r="H5554">
        <v>14</v>
      </c>
      <c r="I5554">
        <f t="shared" si="172"/>
        <v>14</v>
      </c>
      <c r="J5554">
        <v>8</v>
      </c>
      <c r="K5554">
        <v>14</v>
      </c>
      <c r="L5554">
        <v>3</v>
      </c>
      <c r="M5554">
        <v>0</v>
      </c>
      <c r="N5554">
        <v>175</v>
      </c>
      <c r="O5554">
        <f t="shared" si="173"/>
        <v>175</v>
      </c>
      <c r="P5554" t="s">
        <v>40</v>
      </c>
      <c r="Q5554" s="1">
        <v>41392</v>
      </c>
      <c r="R5554" t="str">
        <f>VLOOKUP(B5554,[1]data!$A$2:$E$764,5,0)</f>
        <v>Raipur</v>
      </c>
      <c r="S5554" t="str">
        <f>VLOOKUP($B5554,[1]data!$A$1:$I$764,6,0)</f>
        <v>Delhi Capitals</v>
      </c>
      <c r="T5554" t="str">
        <f>VLOOKUP($B5554,[1]data!$A$1:$I$764,7,0)</f>
        <v>Kolkata Knight Riders</v>
      </c>
      <c r="U5554" t="str">
        <f>VLOOKUP($B5554,[1]data!$A$1:$I$764,9,0)</f>
        <v>Delhi Capitals</v>
      </c>
    </row>
    <row r="5555" spans="1:21" x14ac:dyDescent="0.3">
      <c r="A5555">
        <v>2013</v>
      </c>
      <c r="B5555" t="s">
        <v>3305</v>
      </c>
      <c r="C5555" s="1">
        <v>41392</v>
      </c>
      <c r="D5555" t="s">
        <v>1706</v>
      </c>
      <c r="E5555" t="s">
        <v>1389</v>
      </c>
      <c r="F5555">
        <v>1155</v>
      </c>
      <c r="G5555" t="s">
        <v>1326</v>
      </c>
      <c r="H5555">
        <v>92</v>
      </c>
      <c r="I5555">
        <f t="shared" si="172"/>
        <v>92</v>
      </c>
      <c r="J5555">
        <v>61</v>
      </c>
      <c r="K5555">
        <v>99</v>
      </c>
      <c r="L5555">
        <v>14</v>
      </c>
      <c r="M5555">
        <v>2</v>
      </c>
      <c r="N5555">
        <v>150.81</v>
      </c>
      <c r="O5555">
        <f t="shared" si="173"/>
        <v>150.81</v>
      </c>
      <c r="P5555" t="s">
        <v>20</v>
      </c>
      <c r="Q5555" s="1">
        <v>41392</v>
      </c>
      <c r="R5555" t="str">
        <f>VLOOKUP(B5555,[1]data!$A$2:$E$764,5,0)</f>
        <v>Raipur</v>
      </c>
      <c r="S5555" t="str">
        <f>VLOOKUP($B5555,[1]data!$A$1:$I$764,6,0)</f>
        <v>Delhi Capitals</v>
      </c>
      <c r="T5555" t="str">
        <f>VLOOKUP($B5555,[1]data!$A$1:$I$764,7,0)</f>
        <v>Kolkata Knight Riders</v>
      </c>
      <c r="U5555" t="str">
        <f>VLOOKUP($B5555,[1]data!$A$1:$I$764,9,0)</f>
        <v>Delhi Capitals</v>
      </c>
    </row>
    <row r="5556" spans="1:21" x14ac:dyDescent="0.3">
      <c r="A5556">
        <v>2013</v>
      </c>
      <c r="B5556" t="s">
        <v>3305</v>
      </c>
      <c r="C5556" s="1">
        <v>41392</v>
      </c>
      <c r="D5556" t="s">
        <v>1706</v>
      </c>
      <c r="E5556" t="s">
        <v>58</v>
      </c>
      <c r="F5556">
        <v>1033</v>
      </c>
      <c r="G5556" t="s">
        <v>26</v>
      </c>
      <c r="H5556">
        <v>3</v>
      </c>
      <c r="I5556">
        <f t="shared" si="172"/>
        <v>3</v>
      </c>
      <c r="J5556">
        <v>3</v>
      </c>
      <c r="K5556">
        <v>9</v>
      </c>
      <c r="L5556">
        <v>0</v>
      </c>
      <c r="M5556">
        <v>0</v>
      </c>
      <c r="N5556">
        <v>100</v>
      </c>
      <c r="O5556">
        <f t="shared" si="173"/>
        <v>100</v>
      </c>
      <c r="P5556" t="s">
        <v>17</v>
      </c>
      <c r="Q5556" s="1">
        <v>41392</v>
      </c>
      <c r="R5556" t="str">
        <f>VLOOKUP(B5556,[1]data!$A$2:$E$764,5,0)</f>
        <v>Raipur</v>
      </c>
      <c r="S5556" t="str">
        <f>VLOOKUP($B5556,[1]data!$A$1:$I$764,6,0)</f>
        <v>Delhi Capitals</v>
      </c>
      <c r="T5556" t="str">
        <f>VLOOKUP($B5556,[1]data!$A$1:$I$764,7,0)</f>
        <v>Kolkata Knight Riders</v>
      </c>
      <c r="U5556" t="str">
        <f>VLOOKUP($B5556,[1]data!$A$1:$I$764,9,0)</f>
        <v>Delhi Capitals</v>
      </c>
    </row>
    <row r="5557" spans="1:21" x14ac:dyDescent="0.3">
      <c r="A5557">
        <v>2013</v>
      </c>
      <c r="B5557" t="s">
        <v>3305</v>
      </c>
      <c r="C5557" s="1">
        <v>41392</v>
      </c>
      <c r="D5557" t="s">
        <v>1706</v>
      </c>
      <c r="E5557" t="s">
        <v>1417</v>
      </c>
      <c r="F5557">
        <v>1156</v>
      </c>
      <c r="G5557" t="s">
        <v>26</v>
      </c>
      <c r="H5557">
        <v>32</v>
      </c>
      <c r="I5557">
        <f t="shared" si="172"/>
        <v>32</v>
      </c>
      <c r="J5557">
        <v>22</v>
      </c>
      <c r="K5557">
        <v>45</v>
      </c>
      <c r="L5557">
        <v>2</v>
      </c>
      <c r="M5557">
        <v>2</v>
      </c>
      <c r="N5557">
        <v>145.44999999999999</v>
      </c>
      <c r="O5557">
        <f t="shared" si="173"/>
        <v>145.44999999999999</v>
      </c>
      <c r="P5557" t="s">
        <v>17</v>
      </c>
      <c r="Q5557" s="1">
        <v>41392</v>
      </c>
      <c r="R5557" t="str">
        <f>VLOOKUP(B5557,[1]data!$A$2:$E$764,5,0)</f>
        <v>Raipur</v>
      </c>
      <c r="S5557" t="str">
        <f>VLOOKUP($B5557,[1]data!$A$1:$I$764,6,0)</f>
        <v>Delhi Capitals</v>
      </c>
      <c r="T5557" t="str">
        <f>VLOOKUP($B5557,[1]data!$A$1:$I$764,7,0)</f>
        <v>Kolkata Knight Riders</v>
      </c>
      <c r="U5557" t="str">
        <f>VLOOKUP($B5557,[1]data!$A$1:$I$764,9,0)</f>
        <v>Delhi Capitals</v>
      </c>
    </row>
    <row r="5558" spans="1:21" x14ac:dyDescent="0.3">
      <c r="A5558">
        <v>2013</v>
      </c>
      <c r="B5558" t="s">
        <v>3305</v>
      </c>
      <c r="C5558" s="1">
        <v>41392</v>
      </c>
      <c r="D5558" t="s">
        <v>1706</v>
      </c>
      <c r="E5558" t="s">
        <v>23</v>
      </c>
      <c r="F5558">
        <v>1066</v>
      </c>
      <c r="G5558" t="s">
        <v>3120</v>
      </c>
      <c r="H5558">
        <v>19</v>
      </c>
      <c r="I5558">
        <f t="shared" si="172"/>
        <v>19</v>
      </c>
      <c r="J5558">
        <v>20</v>
      </c>
      <c r="K5558">
        <v>32</v>
      </c>
      <c r="L5558">
        <v>0</v>
      </c>
      <c r="M5558">
        <v>1</v>
      </c>
      <c r="N5558">
        <v>95</v>
      </c>
      <c r="O5558">
        <f t="shared" si="173"/>
        <v>95</v>
      </c>
      <c r="P5558" t="s">
        <v>17</v>
      </c>
      <c r="Q5558" s="1">
        <v>41392</v>
      </c>
      <c r="R5558" t="str">
        <f>VLOOKUP(B5558,[1]data!$A$2:$E$764,5,0)</f>
        <v>Raipur</v>
      </c>
      <c r="S5558" t="str">
        <f>VLOOKUP($B5558,[1]data!$A$1:$I$764,6,0)</f>
        <v>Delhi Capitals</v>
      </c>
      <c r="T5558" t="str">
        <f>VLOOKUP($B5558,[1]data!$A$1:$I$764,7,0)</f>
        <v>Kolkata Knight Riders</v>
      </c>
      <c r="U5558" t="str">
        <f>VLOOKUP($B5558,[1]data!$A$1:$I$764,9,0)</f>
        <v>Delhi Capitals</v>
      </c>
    </row>
    <row r="5559" spans="1:21" x14ac:dyDescent="0.3">
      <c r="A5559">
        <v>2013</v>
      </c>
      <c r="B5559" t="s">
        <v>3305</v>
      </c>
      <c r="C5559" s="1">
        <v>41392</v>
      </c>
      <c r="D5559" t="s">
        <v>1706</v>
      </c>
      <c r="E5559" t="s">
        <v>82</v>
      </c>
      <c r="F5559">
        <v>1184</v>
      </c>
      <c r="G5559" t="s">
        <v>2800</v>
      </c>
      <c r="H5559">
        <v>95</v>
      </c>
      <c r="I5559">
        <f t="shared" si="172"/>
        <v>95</v>
      </c>
      <c r="J5559">
        <v>59</v>
      </c>
      <c r="K5559">
        <v>73</v>
      </c>
      <c r="L5559">
        <v>11</v>
      </c>
      <c r="M5559">
        <v>2</v>
      </c>
      <c r="N5559">
        <v>161.01</v>
      </c>
      <c r="O5559">
        <f t="shared" si="173"/>
        <v>161.01</v>
      </c>
      <c r="P5559" t="s">
        <v>17</v>
      </c>
      <c r="Q5559" s="1">
        <v>41392</v>
      </c>
      <c r="R5559" t="str">
        <f>VLOOKUP(B5559,[1]data!$A$2:$E$764,5,0)</f>
        <v>Raipur</v>
      </c>
      <c r="S5559" t="str">
        <f>VLOOKUP($B5559,[1]data!$A$1:$I$764,6,0)</f>
        <v>Delhi Capitals</v>
      </c>
      <c r="T5559" t="str">
        <f>VLOOKUP($B5559,[1]data!$A$1:$I$764,7,0)</f>
        <v>Kolkata Knight Riders</v>
      </c>
      <c r="U5559" t="str">
        <f>VLOOKUP($B5559,[1]data!$A$1:$I$764,9,0)</f>
        <v>Delhi Capitals</v>
      </c>
    </row>
    <row r="5560" spans="1:21" x14ac:dyDescent="0.3">
      <c r="A5560">
        <v>2013</v>
      </c>
      <c r="B5560" t="s">
        <v>3305</v>
      </c>
      <c r="C5560" s="1">
        <v>41392</v>
      </c>
      <c r="D5560" t="s">
        <v>1706</v>
      </c>
      <c r="E5560" t="s">
        <v>102</v>
      </c>
      <c r="F5560">
        <v>1102</v>
      </c>
      <c r="G5560" t="s">
        <v>3288</v>
      </c>
      <c r="H5560">
        <v>39</v>
      </c>
      <c r="I5560">
        <f t="shared" si="172"/>
        <v>39</v>
      </c>
      <c r="J5560">
        <v>23</v>
      </c>
      <c r="K5560">
        <v>47</v>
      </c>
      <c r="L5560">
        <v>4</v>
      </c>
      <c r="M5560">
        <v>2</v>
      </c>
      <c r="N5560">
        <v>169.56</v>
      </c>
      <c r="O5560">
        <f t="shared" si="173"/>
        <v>169.56</v>
      </c>
      <c r="P5560" t="s">
        <v>17</v>
      </c>
      <c r="Q5560" s="1">
        <v>41392</v>
      </c>
      <c r="R5560" t="str">
        <f>VLOOKUP(B5560,[1]data!$A$2:$E$764,5,0)</f>
        <v>Raipur</v>
      </c>
      <c r="S5560" t="str">
        <f>VLOOKUP($B5560,[1]data!$A$1:$I$764,6,0)</f>
        <v>Delhi Capitals</v>
      </c>
      <c r="T5560" t="str">
        <f>VLOOKUP($B5560,[1]data!$A$1:$I$764,7,0)</f>
        <v>Kolkata Knight Riders</v>
      </c>
      <c r="U5560" t="str">
        <f>VLOOKUP($B5560,[1]data!$A$1:$I$764,9,0)</f>
        <v>Delhi Capitals</v>
      </c>
    </row>
    <row r="5561" spans="1:21" x14ac:dyDescent="0.3">
      <c r="A5561">
        <v>2013</v>
      </c>
      <c r="B5561" t="s">
        <v>3305</v>
      </c>
      <c r="C5561" s="1">
        <v>41392</v>
      </c>
      <c r="D5561" t="s">
        <v>1706</v>
      </c>
      <c r="E5561" t="s">
        <v>76</v>
      </c>
      <c r="F5561">
        <v>1012</v>
      </c>
      <c r="G5561" t="s">
        <v>3307</v>
      </c>
      <c r="H5561">
        <v>44</v>
      </c>
      <c r="I5561">
        <f t="shared" si="172"/>
        <v>44</v>
      </c>
      <c r="J5561">
        <v>25</v>
      </c>
      <c r="K5561">
        <v>45</v>
      </c>
      <c r="L5561">
        <v>4</v>
      </c>
      <c r="M5561">
        <v>1</v>
      </c>
      <c r="N5561">
        <v>176</v>
      </c>
      <c r="O5561">
        <f t="shared" si="173"/>
        <v>176</v>
      </c>
      <c r="P5561" t="s">
        <v>17</v>
      </c>
      <c r="Q5561" s="1">
        <v>41392</v>
      </c>
      <c r="R5561" t="str">
        <f>VLOOKUP(B5561,[1]data!$A$2:$E$764,5,0)</f>
        <v>Raipur</v>
      </c>
      <c r="S5561" t="str">
        <f>VLOOKUP($B5561,[1]data!$A$1:$I$764,6,0)</f>
        <v>Delhi Capitals</v>
      </c>
      <c r="T5561" t="str">
        <f>VLOOKUP($B5561,[1]data!$A$1:$I$764,7,0)</f>
        <v>Kolkata Knight Riders</v>
      </c>
      <c r="U5561" t="str">
        <f>VLOOKUP($B5561,[1]data!$A$1:$I$764,9,0)</f>
        <v>Delhi Capitals</v>
      </c>
    </row>
    <row r="5562" spans="1:21" x14ac:dyDescent="0.3">
      <c r="A5562">
        <v>2013</v>
      </c>
      <c r="B5562" t="s">
        <v>3305</v>
      </c>
      <c r="C5562" s="1">
        <v>41392</v>
      </c>
      <c r="D5562" t="s">
        <v>1706</v>
      </c>
      <c r="E5562" t="s">
        <v>52</v>
      </c>
      <c r="F5562">
        <v>1035</v>
      </c>
      <c r="G5562" t="s">
        <v>26</v>
      </c>
      <c r="H5562">
        <v>1</v>
      </c>
      <c r="I5562">
        <f t="shared" si="172"/>
        <v>1</v>
      </c>
      <c r="J5562">
        <v>1</v>
      </c>
      <c r="K5562">
        <v>2</v>
      </c>
      <c r="L5562">
        <v>0</v>
      </c>
      <c r="M5562">
        <v>0</v>
      </c>
      <c r="N5562">
        <v>100</v>
      </c>
      <c r="O5562">
        <f t="shared" si="173"/>
        <v>100</v>
      </c>
      <c r="P5562" t="s">
        <v>17</v>
      </c>
      <c r="Q5562" s="1">
        <v>41392</v>
      </c>
      <c r="R5562" t="str">
        <f>VLOOKUP(B5562,[1]data!$A$2:$E$764,5,0)</f>
        <v>Raipur</v>
      </c>
      <c r="S5562" t="str">
        <f>VLOOKUP($B5562,[1]data!$A$1:$I$764,6,0)</f>
        <v>Delhi Capitals</v>
      </c>
      <c r="T5562" t="str">
        <f>VLOOKUP($B5562,[1]data!$A$1:$I$764,7,0)</f>
        <v>Kolkata Knight Riders</v>
      </c>
      <c r="U5562" t="str">
        <f>VLOOKUP($B5562,[1]data!$A$1:$I$764,9,0)</f>
        <v>Delhi Capitals</v>
      </c>
    </row>
    <row r="5563" spans="1:21" x14ac:dyDescent="0.3">
      <c r="A5563">
        <v>2013</v>
      </c>
      <c r="B5563" t="s">
        <v>3305</v>
      </c>
      <c r="C5563" s="1">
        <v>41392</v>
      </c>
      <c r="D5563" t="s">
        <v>1706</v>
      </c>
      <c r="E5563" t="s">
        <v>83</v>
      </c>
      <c r="F5563">
        <v>1014</v>
      </c>
      <c r="G5563" t="s">
        <v>26</v>
      </c>
      <c r="H5563">
        <v>18</v>
      </c>
      <c r="I5563">
        <f t="shared" si="172"/>
        <v>18</v>
      </c>
      <c r="J5563">
        <v>12</v>
      </c>
      <c r="K5563">
        <v>22</v>
      </c>
      <c r="L5563">
        <v>1</v>
      </c>
      <c r="M5563">
        <v>1</v>
      </c>
      <c r="N5563">
        <v>150</v>
      </c>
      <c r="O5563">
        <f t="shared" si="173"/>
        <v>150</v>
      </c>
      <c r="P5563" t="s">
        <v>85</v>
      </c>
      <c r="Q5563" s="1">
        <v>41392</v>
      </c>
      <c r="R5563" t="str">
        <f>VLOOKUP(B5563,[1]data!$A$2:$E$764,5,0)</f>
        <v>Raipur</v>
      </c>
      <c r="S5563" t="str">
        <f>VLOOKUP($B5563,[1]data!$A$1:$I$764,6,0)</f>
        <v>Delhi Capitals</v>
      </c>
      <c r="T5563" t="str">
        <f>VLOOKUP($B5563,[1]data!$A$1:$I$764,7,0)</f>
        <v>Kolkata Knight Riders</v>
      </c>
      <c r="U5563" t="str">
        <f>VLOOKUP($B5563,[1]data!$A$1:$I$764,9,0)</f>
        <v>Delhi Capitals</v>
      </c>
    </row>
    <row r="5564" spans="1:21" x14ac:dyDescent="0.3">
      <c r="A5564">
        <v>2013</v>
      </c>
      <c r="B5564" t="s">
        <v>3308</v>
      </c>
      <c r="C5564" s="1">
        <v>41392</v>
      </c>
      <c r="D5564" t="s">
        <v>1697</v>
      </c>
      <c r="E5564" t="s">
        <v>1808</v>
      </c>
      <c r="F5564">
        <v>1166</v>
      </c>
      <c r="G5564" t="s">
        <v>3215</v>
      </c>
      <c r="H5564">
        <v>37</v>
      </c>
      <c r="I5564">
        <f t="shared" si="172"/>
        <v>37</v>
      </c>
      <c r="J5564">
        <v>33</v>
      </c>
      <c r="K5564">
        <v>47</v>
      </c>
      <c r="L5564">
        <v>5</v>
      </c>
      <c r="M5564">
        <v>0</v>
      </c>
      <c r="N5564">
        <v>112.12</v>
      </c>
      <c r="O5564">
        <f t="shared" si="173"/>
        <v>112.12</v>
      </c>
      <c r="P5564" t="s">
        <v>40</v>
      </c>
      <c r="Q5564" s="1">
        <v>41392</v>
      </c>
      <c r="R5564" t="str">
        <f>VLOOKUP(B5564,[1]data!$A$2:$E$764,5,0)</f>
        <v>Pune</v>
      </c>
      <c r="S5564" t="str">
        <f>VLOOKUP($B5564,[1]data!$A$1:$I$764,6,0)</f>
        <v>Pune Warriors</v>
      </c>
      <c r="T5564" t="str">
        <f>VLOOKUP($B5564,[1]data!$A$1:$I$764,7,0)</f>
        <v>Chennai Super Kings</v>
      </c>
      <c r="U5564" t="str">
        <f>VLOOKUP($B5564,[1]data!$A$1:$I$764,9,0)</f>
        <v>Chennai Super Kings</v>
      </c>
    </row>
    <row r="5565" spans="1:21" x14ac:dyDescent="0.3">
      <c r="A5565">
        <v>2013</v>
      </c>
      <c r="B5565" t="s">
        <v>3308</v>
      </c>
      <c r="C5565" s="1">
        <v>41392</v>
      </c>
      <c r="D5565" t="s">
        <v>1697</v>
      </c>
      <c r="E5565" t="s">
        <v>136</v>
      </c>
      <c r="F5565">
        <v>1020</v>
      </c>
      <c r="G5565" t="s">
        <v>3309</v>
      </c>
      <c r="H5565">
        <v>37</v>
      </c>
      <c r="I5565">
        <f t="shared" si="172"/>
        <v>37</v>
      </c>
      <c r="J5565">
        <v>33</v>
      </c>
      <c r="K5565">
        <v>44</v>
      </c>
      <c r="L5565">
        <v>4</v>
      </c>
      <c r="M5565">
        <v>0</v>
      </c>
      <c r="N5565">
        <v>112.12</v>
      </c>
      <c r="O5565">
        <f t="shared" si="173"/>
        <v>112.12</v>
      </c>
      <c r="P5565" t="s">
        <v>20</v>
      </c>
      <c r="Q5565" s="1">
        <v>41392</v>
      </c>
      <c r="R5565" t="str">
        <f>VLOOKUP(B5565,[1]data!$A$2:$E$764,5,0)</f>
        <v>Pune</v>
      </c>
      <c r="S5565" t="str">
        <f>VLOOKUP($B5565,[1]data!$A$1:$I$764,6,0)</f>
        <v>Pune Warriors</v>
      </c>
      <c r="T5565" t="str">
        <f>VLOOKUP($B5565,[1]data!$A$1:$I$764,7,0)</f>
        <v>Chennai Super Kings</v>
      </c>
      <c r="U5565" t="str">
        <f>VLOOKUP($B5565,[1]data!$A$1:$I$764,9,0)</f>
        <v>Chennai Super Kings</v>
      </c>
    </row>
    <row r="5566" spans="1:21" x14ac:dyDescent="0.3">
      <c r="A5566">
        <v>2013</v>
      </c>
      <c r="B5566" t="s">
        <v>3308</v>
      </c>
      <c r="C5566" s="1">
        <v>41392</v>
      </c>
      <c r="D5566" t="s">
        <v>1697</v>
      </c>
      <c r="E5566" t="s">
        <v>89</v>
      </c>
      <c r="F5566">
        <v>1045</v>
      </c>
      <c r="G5566" t="s">
        <v>26</v>
      </c>
      <c r="H5566">
        <v>4</v>
      </c>
      <c r="I5566">
        <f t="shared" si="172"/>
        <v>4</v>
      </c>
      <c r="J5566">
        <v>1</v>
      </c>
      <c r="K5566">
        <v>3</v>
      </c>
      <c r="L5566">
        <v>1</v>
      </c>
      <c r="M5566">
        <v>0</v>
      </c>
      <c r="N5566">
        <v>400</v>
      </c>
      <c r="O5566">
        <f t="shared" si="173"/>
        <v>400</v>
      </c>
      <c r="P5566" t="s">
        <v>17</v>
      </c>
      <c r="Q5566" s="1">
        <v>41392</v>
      </c>
      <c r="R5566" t="str">
        <f>VLOOKUP(B5566,[1]data!$A$2:$E$764,5,0)</f>
        <v>Pune</v>
      </c>
      <c r="S5566" t="str">
        <f>VLOOKUP($B5566,[1]data!$A$1:$I$764,6,0)</f>
        <v>Pune Warriors</v>
      </c>
      <c r="T5566" t="str">
        <f>VLOOKUP($B5566,[1]data!$A$1:$I$764,7,0)</f>
        <v>Chennai Super Kings</v>
      </c>
      <c r="U5566" t="str">
        <f>VLOOKUP($B5566,[1]data!$A$1:$I$764,9,0)</f>
        <v>Chennai Super Kings</v>
      </c>
    </row>
    <row r="5567" spans="1:21" x14ac:dyDescent="0.3">
      <c r="A5567">
        <v>2013</v>
      </c>
      <c r="B5567" t="s">
        <v>3308</v>
      </c>
      <c r="C5567" s="1">
        <v>41392</v>
      </c>
      <c r="D5567" t="s">
        <v>1697</v>
      </c>
      <c r="E5567" t="s">
        <v>86</v>
      </c>
      <c r="F5567">
        <v>1042</v>
      </c>
      <c r="G5567" t="s">
        <v>3310</v>
      </c>
      <c r="H5567">
        <v>31</v>
      </c>
      <c r="I5567">
        <f t="shared" si="172"/>
        <v>31</v>
      </c>
      <c r="J5567">
        <v>24</v>
      </c>
      <c r="K5567">
        <v>41</v>
      </c>
      <c r="L5567">
        <v>4</v>
      </c>
      <c r="M5567">
        <v>0</v>
      </c>
      <c r="N5567">
        <v>129.16</v>
      </c>
      <c r="O5567">
        <f t="shared" si="173"/>
        <v>129.16</v>
      </c>
      <c r="P5567" t="s">
        <v>17</v>
      </c>
      <c r="Q5567" s="1">
        <v>41392</v>
      </c>
      <c r="R5567" t="str">
        <f>VLOOKUP(B5567,[1]data!$A$2:$E$764,5,0)</f>
        <v>Pune</v>
      </c>
      <c r="S5567" t="str">
        <f>VLOOKUP($B5567,[1]data!$A$1:$I$764,6,0)</f>
        <v>Pune Warriors</v>
      </c>
      <c r="T5567" t="str">
        <f>VLOOKUP($B5567,[1]data!$A$1:$I$764,7,0)</f>
        <v>Chennai Super Kings</v>
      </c>
      <c r="U5567" t="str">
        <f>VLOOKUP($B5567,[1]data!$A$1:$I$764,9,0)</f>
        <v>Chennai Super Kings</v>
      </c>
    </row>
    <row r="5568" spans="1:21" x14ac:dyDescent="0.3">
      <c r="A5568">
        <v>2013</v>
      </c>
      <c r="B5568" t="s">
        <v>3308</v>
      </c>
      <c r="C5568" s="1">
        <v>41392</v>
      </c>
      <c r="D5568" t="s">
        <v>1697</v>
      </c>
      <c r="E5568" t="s">
        <v>945</v>
      </c>
      <c r="F5568">
        <v>1092</v>
      </c>
      <c r="G5568" t="s">
        <v>26</v>
      </c>
      <c r="H5568">
        <v>2</v>
      </c>
      <c r="I5568">
        <f t="shared" si="172"/>
        <v>2</v>
      </c>
      <c r="J5568">
        <v>4</v>
      </c>
      <c r="K5568">
        <v>8</v>
      </c>
      <c r="L5568">
        <v>0</v>
      </c>
      <c r="M5568">
        <v>0</v>
      </c>
      <c r="N5568">
        <v>50</v>
      </c>
      <c r="O5568">
        <f t="shared" si="173"/>
        <v>50</v>
      </c>
      <c r="P5568" t="s">
        <v>17</v>
      </c>
      <c r="Q5568" s="1">
        <v>41392</v>
      </c>
      <c r="R5568" t="str">
        <f>VLOOKUP(B5568,[1]data!$A$2:$E$764,5,0)</f>
        <v>Pune</v>
      </c>
      <c r="S5568" t="str">
        <f>VLOOKUP($B5568,[1]data!$A$1:$I$764,6,0)</f>
        <v>Pune Warriors</v>
      </c>
      <c r="T5568" t="str">
        <f>VLOOKUP($B5568,[1]data!$A$1:$I$764,7,0)</f>
        <v>Chennai Super Kings</v>
      </c>
      <c r="U5568" t="str">
        <f>VLOOKUP($B5568,[1]data!$A$1:$I$764,9,0)</f>
        <v>Chennai Super Kings</v>
      </c>
    </row>
    <row r="5569" spans="1:21" x14ac:dyDescent="0.3">
      <c r="A5569">
        <v>2013</v>
      </c>
      <c r="B5569" t="s">
        <v>3308</v>
      </c>
      <c r="C5569" s="1">
        <v>41392</v>
      </c>
      <c r="D5569" t="s">
        <v>1697</v>
      </c>
      <c r="E5569" t="s">
        <v>2508</v>
      </c>
      <c r="F5569">
        <v>1242</v>
      </c>
      <c r="G5569" t="s">
        <v>26</v>
      </c>
      <c r="H5569">
        <v>17</v>
      </c>
      <c r="I5569">
        <f t="shared" si="172"/>
        <v>17</v>
      </c>
      <c r="J5569">
        <v>8</v>
      </c>
      <c r="K5569">
        <v>11</v>
      </c>
      <c r="L5569">
        <v>2</v>
      </c>
      <c r="M5569">
        <v>1</v>
      </c>
      <c r="N5569">
        <v>212.5</v>
      </c>
      <c r="O5569">
        <f t="shared" si="173"/>
        <v>212.5</v>
      </c>
      <c r="P5569" t="s">
        <v>17</v>
      </c>
      <c r="Q5569" s="1">
        <v>41392</v>
      </c>
      <c r="R5569" t="str">
        <f>VLOOKUP(B5569,[1]data!$A$2:$E$764,5,0)</f>
        <v>Pune</v>
      </c>
      <c r="S5569" t="str">
        <f>VLOOKUP($B5569,[1]data!$A$1:$I$764,6,0)</f>
        <v>Pune Warriors</v>
      </c>
      <c r="T5569" t="str">
        <f>VLOOKUP($B5569,[1]data!$A$1:$I$764,7,0)</f>
        <v>Chennai Super Kings</v>
      </c>
      <c r="U5569" t="str">
        <f>VLOOKUP($B5569,[1]data!$A$1:$I$764,9,0)</f>
        <v>Chennai Super Kings</v>
      </c>
    </row>
    <row r="5570" spans="1:21" x14ac:dyDescent="0.3">
      <c r="A5570">
        <v>2013</v>
      </c>
      <c r="B5570" t="s">
        <v>3308</v>
      </c>
      <c r="C5570" s="1">
        <v>41392</v>
      </c>
      <c r="D5570" t="s">
        <v>1697</v>
      </c>
      <c r="E5570" t="s">
        <v>3252</v>
      </c>
      <c r="F5570">
        <v>1300</v>
      </c>
      <c r="G5570" t="s">
        <v>3061</v>
      </c>
      <c r="H5570">
        <v>19</v>
      </c>
      <c r="I5570">
        <f t="shared" si="172"/>
        <v>19</v>
      </c>
      <c r="J5570">
        <v>18</v>
      </c>
      <c r="K5570">
        <v>35</v>
      </c>
      <c r="L5570">
        <v>3</v>
      </c>
      <c r="M5570">
        <v>0</v>
      </c>
      <c r="N5570">
        <v>105.55</v>
      </c>
      <c r="O5570">
        <f t="shared" si="173"/>
        <v>105.55</v>
      </c>
      <c r="P5570" t="s">
        <v>17</v>
      </c>
      <c r="Q5570" s="1">
        <v>41392</v>
      </c>
      <c r="R5570" t="str">
        <f>VLOOKUP(B5570,[1]data!$A$2:$E$764,5,0)</f>
        <v>Pune</v>
      </c>
      <c r="S5570" t="str">
        <f>VLOOKUP($B5570,[1]data!$A$1:$I$764,6,0)</f>
        <v>Pune Warriors</v>
      </c>
      <c r="T5570" t="str">
        <f>VLOOKUP($B5570,[1]data!$A$1:$I$764,7,0)</f>
        <v>Chennai Super Kings</v>
      </c>
      <c r="U5570" t="str">
        <f>VLOOKUP($B5570,[1]data!$A$1:$I$764,9,0)</f>
        <v>Chennai Super Kings</v>
      </c>
    </row>
    <row r="5571" spans="1:21" x14ac:dyDescent="0.3">
      <c r="A5571">
        <v>2013</v>
      </c>
      <c r="B5571" t="s">
        <v>3308</v>
      </c>
      <c r="C5571" s="1">
        <v>41392</v>
      </c>
      <c r="D5571" t="s">
        <v>1697</v>
      </c>
      <c r="E5571" t="s">
        <v>1909</v>
      </c>
      <c r="F5571">
        <v>1165</v>
      </c>
      <c r="G5571" t="s">
        <v>2393</v>
      </c>
      <c r="H5571">
        <v>17</v>
      </c>
      <c r="I5571">
        <f t="shared" ref="I5571:I5634" si="174">IF(H5571="",(J5571*N5571)/100,H5571)</f>
        <v>17</v>
      </c>
      <c r="J5571">
        <v>19</v>
      </c>
      <c r="K5571">
        <v>31</v>
      </c>
      <c r="L5571">
        <v>2</v>
      </c>
      <c r="M5571">
        <v>0</v>
      </c>
      <c r="N5571">
        <v>89.47</v>
      </c>
      <c r="O5571">
        <f t="shared" ref="O5571:O5634" si="175">IF(N5571="",IF(J5571=0,0,(I5571/J5571)*100),N5571)</f>
        <v>89.47</v>
      </c>
      <c r="P5571" t="s">
        <v>17</v>
      </c>
      <c r="Q5571" s="1">
        <v>41392</v>
      </c>
      <c r="R5571" t="str">
        <f>VLOOKUP(B5571,[1]data!$A$2:$E$764,5,0)</f>
        <v>Pune</v>
      </c>
      <c r="S5571" t="str">
        <f>VLOOKUP($B5571,[1]data!$A$1:$I$764,6,0)</f>
        <v>Pune Warriors</v>
      </c>
      <c r="T5571" t="str">
        <f>VLOOKUP($B5571,[1]data!$A$1:$I$764,7,0)</f>
        <v>Chennai Super Kings</v>
      </c>
      <c r="U5571" t="str">
        <f>VLOOKUP($B5571,[1]data!$A$1:$I$764,9,0)</f>
        <v>Chennai Super Kings</v>
      </c>
    </row>
    <row r="5572" spans="1:21" x14ac:dyDescent="0.3">
      <c r="A5572">
        <v>2013</v>
      </c>
      <c r="B5572" t="s">
        <v>3308</v>
      </c>
      <c r="C5572" s="1">
        <v>41392</v>
      </c>
      <c r="D5572" t="s">
        <v>1697</v>
      </c>
      <c r="E5572" t="s">
        <v>65</v>
      </c>
      <c r="F5572">
        <v>1049</v>
      </c>
      <c r="G5572" t="s">
        <v>2503</v>
      </c>
      <c r="H5572">
        <v>28</v>
      </c>
      <c r="I5572">
        <f t="shared" si="174"/>
        <v>28</v>
      </c>
      <c r="J5572">
        <v>26</v>
      </c>
      <c r="K5572">
        <v>54</v>
      </c>
      <c r="L5572">
        <v>2</v>
      </c>
      <c r="M5572">
        <v>2</v>
      </c>
      <c r="N5572">
        <v>107.69</v>
      </c>
      <c r="O5572">
        <f t="shared" si="175"/>
        <v>107.69</v>
      </c>
      <c r="P5572" t="s">
        <v>17</v>
      </c>
      <c r="Q5572" s="1">
        <v>41392</v>
      </c>
      <c r="R5572" t="str">
        <f>VLOOKUP(B5572,[1]data!$A$2:$E$764,5,0)</f>
        <v>Pune</v>
      </c>
      <c r="S5572" t="str">
        <f>VLOOKUP($B5572,[1]data!$A$1:$I$764,6,0)</f>
        <v>Pune Warriors</v>
      </c>
      <c r="T5572" t="str">
        <f>VLOOKUP($B5572,[1]data!$A$1:$I$764,7,0)</f>
        <v>Chennai Super Kings</v>
      </c>
      <c r="U5572" t="str">
        <f>VLOOKUP($B5572,[1]data!$A$1:$I$764,9,0)</f>
        <v>Chennai Super Kings</v>
      </c>
    </row>
    <row r="5573" spans="1:21" x14ac:dyDescent="0.3">
      <c r="A5573">
        <v>2013</v>
      </c>
      <c r="B5573" t="s">
        <v>3308</v>
      </c>
      <c r="C5573" s="1">
        <v>41392</v>
      </c>
      <c r="D5573" t="s">
        <v>1697</v>
      </c>
      <c r="E5573" t="s">
        <v>159</v>
      </c>
      <c r="F5573">
        <v>1044</v>
      </c>
      <c r="G5573" t="s">
        <v>3311</v>
      </c>
      <c r="H5573">
        <v>12</v>
      </c>
      <c r="I5573">
        <f t="shared" si="174"/>
        <v>12</v>
      </c>
      <c r="J5573">
        <v>17</v>
      </c>
      <c r="K5573">
        <v>24</v>
      </c>
      <c r="L5573">
        <v>2</v>
      </c>
      <c r="M5573">
        <v>0</v>
      </c>
      <c r="N5573">
        <v>70.58</v>
      </c>
      <c r="O5573">
        <f t="shared" si="175"/>
        <v>70.58</v>
      </c>
      <c r="P5573" t="s">
        <v>40</v>
      </c>
      <c r="Q5573" s="1">
        <v>41392</v>
      </c>
      <c r="R5573" t="str">
        <f>VLOOKUP(B5573,[1]data!$A$2:$E$764,5,0)</f>
        <v>Pune</v>
      </c>
      <c r="S5573" t="str">
        <f>VLOOKUP($B5573,[1]data!$A$1:$I$764,6,0)</f>
        <v>Pune Warriors</v>
      </c>
      <c r="T5573" t="str">
        <f>VLOOKUP($B5573,[1]data!$A$1:$I$764,7,0)</f>
        <v>Chennai Super Kings</v>
      </c>
      <c r="U5573" t="str">
        <f>VLOOKUP($B5573,[1]data!$A$1:$I$764,9,0)</f>
        <v>Chennai Super Kings</v>
      </c>
    </row>
    <row r="5574" spans="1:21" x14ac:dyDescent="0.3">
      <c r="A5574">
        <v>2013</v>
      </c>
      <c r="B5574" t="s">
        <v>3308</v>
      </c>
      <c r="C5574" s="1">
        <v>41392</v>
      </c>
      <c r="D5574" t="s">
        <v>1697</v>
      </c>
      <c r="E5574" t="s">
        <v>1548</v>
      </c>
      <c r="F5574">
        <v>1195</v>
      </c>
      <c r="G5574" t="s">
        <v>3312</v>
      </c>
      <c r="H5574">
        <v>25</v>
      </c>
      <c r="I5574">
        <f t="shared" si="174"/>
        <v>25</v>
      </c>
      <c r="J5574">
        <v>19</v>
      </c>
      <c r="K5574">
        <v>27</v>
      </c>
      <c r="L5574">
        <v>0</v>
      </c>
      <c r="M5574">
        <v>2</v>
      </c>
      <c r="N5574">
        <v>131.57</v>
      </c>
      <c r="O5574">
        <f t="shared" si="175"/>
        <v>131.57</v>
      </c>
      <c r="P5574" t="s">
        <v>20</v>
      </c>
      <c r="Q5574" s="1">
        <v>41392</v>
      </c>
      <c r="R5574" t="str">
        <f>VLOOKUP(B5574,[1]data!$A$2:$E$764,5,0)</f>
        <v>Pune</v>
      </c>
      <c r="S5574" t="str">
        <f>VLOOKUP($B5574,[1]data!$A$1:$I$764,6,0)</f>
        <v>Pune Warriors</v>
      </c>
      <c r="T5574" t="str">
        <f>VLOOKUP($B5574,[1]data!$A$1:$I$764,7,0)</f>
        <v>Chennai Super Kings</v>
      </c>
      <c r="U5574" t="str">
        <f>VLOOKUP($B5574,[1]data!$A$1:$I$764,9,0)</f>
        <v>Chennai Super Kings</v>
      </c>
    </row>
    <row r="5575" spans="1:21" x14ac:dyDescent="0.3">
      <c r="A5575">
        <v>2013</v>
      </c>
      <c r="B5575" t="s">
        <v>3308</v>
      </c>
      <c r="C5575" s="1">
        <v>41392</v>
      </c>
      <c r="D5575" t="s">
        <v>1697</v>
      </c>
      <c r="E5575" t="s">
        <v>3192</v>
      </c>
      <c r="F5575">
        <v>1295</v>
      </c>
      <c r="G5575" t="s">
        <v>3313</v>
      </c>
      <c r="H5575">
        <v>13</v>
      </c>
      <c r="I5575">
        <f t="shared" si="174"/>
        <v>13</v>
      </c>
      <c r="J5575">
        <v>13</v>
      </c>
      <c r="K5575">
        <v>13</v>
      </c>
      <c r="L5575">
        <v>1</v>
      </c>
      <c r="M5575">
        <v>0</v>
      </c>
      <c r="N5575">
        <v>100</v>
      </c>
      <c r="O5575">
        <f t="shared" si="175"/>
        <v>100</v>
      </c>
      <c r="P5575" t="s">
        <v>17</v>
      </c>
      <c r="Q5575" s="1">
        <v>41392</v>
      </c>
      <c r="R5575" t="str">
        <f>VLOOKUP(B5575,[1]data!$A$2:$E$764,5,0)</f>
        <v>Pune</v>
      </c>
      <c r="S5575" t="str">
        <f>VLOOKUP($B5575,[1]data!$A$1:$I$764,6,0)</f>
        <v>Pune Warriors</v>
      </c>
      <c r="T5575" t="str">
        <f>VLOOKUP($B5575,[1]data!$A$1:$I$764,7,0)</f>
        <v>Chennai Super Kings</v>
      </c>
      <c r="U5575" t="str">
        <f>VLOOKUP($B5575,[1]data!$A$1:$I$764,9,0)</f>
        <v>Chennai Super Kings</v>
      </c>
    </row>
    <row r="5576" spans="1:21" x14ac:dyDescent="0.3">
      <c r="A5576">
        <v>2013</v>
      </c>
      <c r="B5576" t="s">
        <v>3308</v>
      </c>
      <c r="C5576" s="1">
        <v>41392</v>
      </c>
      <c r="D5576" t="s">
        <v>1697</v>
      </c>
      <c r="E5576" t="s">
        <v>1064</v>
      </c>
      <c r="F5576">
        <v>1121</v>
      </c>
      <c r="G5576" t="s">
        <v>26</v>
      </c>
      <c r="H5576">
        <v>51</v>
      </c>
      <c r="I5576">
        <f t="shared" si="174"/>
        <v>51</v>
      </c>
      <c r="J5576">
        <v>25</v>
      </c>
      <c r="K5576">
        <v>47</v>
      </c>
      <c r="L5576">
        <v>4</v>
      </c>
      <c r="M5576">
        <v>4</v>
      </c>
      <c r="N5576">
        <v>204</v>
      </c>
      <c r="O5576">
        <f t="shared" si="175"/>
        <v>204</v>
      </c>
      <c r="P5576" t="s">
        <v>17</v>
      </c>
      <c r="Q5576" s="1">
        <v>41392</v>
      </c>
      <c r="R5576" t="str">
        <f>VLOOKUP(B5576,[1]data!$A$2:$E$764,5,0)</f>
        <v>Pune</v>
      </c>
      <c r="S5576" t="str">
        <f>VLOOKUP($B5576,[1]data!$A$1:$I$764,6,0)</f>
        <v>Pune Warriors</v>
      </c>
      <c r="T5576" t="str">
        <f>VLOOKUP($B5576,[1]data!$A$1:$I$764,7,0)</f>
        <v>Chennai Super Kings</v>
      </c>
      <c r="U5576" t="str">
        <f>VLOOKUP($B5576,[1]data!$A$1:$I$764,9,0)</f>
        <v>Chennai Super Kings</v>
      </c>
    </row>
    <row r="5577" spans="1:21" x14ac:dyDescent="0.3">
      <c r="A5577">
        <v>2013</v>
      </c>
      <c r="B5577" t="s">
        <v>3314</v>
      </c>
      <c r="C5577" s="1">
        <v>41393</v>
      </c>
      <c r="D5577">
        <v>41</v>
      </c>
      <c r="E5577" t="s">
        <v>1569</v>
      </c>
      <c r="F5577">
        <v>1222</v>
      </c>
      <c r="G5577" t="s">
        <v>801</v>
      </c>
      <c r="H5577">
        <v>9</v>
      </c>
      <c r="I5577">
        <f t="shared" si="174"/>
        <v>9</v>
      </c>
      <c r="J5577">
        <v>8</v>
      </c>
      <c r="K5577">
        <v>9</v>
      </c>
      <c r="L5577">
        <v>2</v>
      </c>
      <c r="M5577">
        <v>0</v>
      </c>
      <c r="N5577">
        <v>112.5</v>
      </c>
      <c r="O5577">
        <f t="shared" si="175"/>
        <v>112.5</v>
      </c>
      <c r="P5577" t="s">
        <v>17</v>
      </c>
      <c r="Q5577" s="1">
        <v>41393</v>
      </c>
      <c r="R5577" t="str">
        <f>VLOOKUP(B5577,[1]data!$A$2:$E$764,5,0)</f>
        <v>Chennai</v>
      </c>
      <c r="S5577" t="str">
        <f>VLOOKUP($B5577,[1]data!$A$1:$I$764,6,0)</f>
        <v>Chennai Super Kings</v>
      </c>
      <c r="T5577" t="str">
        <f>VLOOKUP($B5577,[1]data!$A$1:$I$764,7,0)</f>
        <v>Kings XI Punjab</v>
      </c>
      <c r="U5577" t="str">
        <f>VLOOKUP($B5577,[1]data!$A$1:$I$764,9,0)</f>
        <v>Chennai Super Kings</v>
      </c>
    </row>
    <row r="5578" spans="1:21" x14ac:dyDescent="0.3">
      <c r="A5578">
        <v>2013</v>
      </c>
      <c r="B5578" t="s">
        <v>3314</v>
      </c>
      <c r="C5578" s="1">
        <v>41393</v>
      </c>
      <c r="D5578">
        <v>41</v>
      </c>
      <c r="E5578" t="s">
        <v>1453</v>
      </c>
      <c r="F5578">
        <v>1183</v>
      </c>
      <c r="G5578" t="s">
        <v>26</v>
      </c>
      <c r="H5578">
        <v>20</v>
      </c>
      <c r="I5578">
        <f t="shared" si="174"/>
        <v>20</v>
      </c>
      <c r="J5578">
        <v>21</v>
      </c>
      <c r="K5578">
        <v>44</v>
      </c>
      <c r="L5578">
        <v>1</v>
      </c>
      <c r="M5578">
        <v>1</v>
      </c>
      <c r="N5578">
        <v>95.23</v>
      </c>
      <c r="O5578">
        <f t="shared" si="175"/>
        <v>95.23</v>
      </c>
      <c r="P5578" t="s">
        <v>17</v>
      </c>
      <c r="Q5578" s="1">
        <v>41393</v>
      </c>
      <c r="R5578" t="str">
        <f>VLOOKUP(B5578,[1]data!$A$2:$E$764,5,0)</f>
        <v>Chennai</v>
      </c>
      <c r="S5578" t="str">
        <f>VLOOKUP($B5578,[1]data!$A$1:$I$764,6,0)</f>
        <v>Chennai Super Kings</v>
      </c>
      <c r="T5578" t="str">
        <f>VLOOKUP($B5578,[1]data!$A$1:$I$764,7,0)</f>
        <v>Kings XI Punjab</v>
      </c>
      <c r="U5578" t="str">
        <f>VLOOKUP($B5578,[1]data!$A$1:$I$764,9,0)</f>
        <v>Chennai Super Kings</v>
      </c>
    </row>
    <row r="5579" spans="1:21" x14ac:dyDescent="0.3">
      <c r="A5579">
        <v>2013</v>
      </c>
      <c r="B5579" t="s">
        <v>3314</v>
      </c>
      <c r="C5579" s="1">
        <v>41393</v>
      </c>
      <c r="D5579">
        <v>41</v>
      </c>
      <c r="E5579" t="s">
        <v>3073</v>
      </c>
      <c r="F5579">
        <v>1287</v>
      </c>
      <c r="G5579" t="s">
        <v>3315</v>
      </c>
      <c r="H5579">
        <v>1</v>
      </c>
      <c r="I5579">
        <f t="shared" si="174"/>
        <v>1</v>
      </c>
      <c r="J5579">
        <v>2</v>
      </c>
      <c r="K5579">
        <v>6</v>
      </c>
      <c r="L5579">
        <v>0</v>
      </c>
      <c r="M5579">
        <v>0</v>
      </c>
      <c r="N5579">
        <v>50</v>
      </c>
      <c r="O5579">
        <f t="shared" si="175"/>
        <v>50</v>
      </c>
      <c r="P5579" t="s">
        <v>17</v>
      </c>
      <c r="Q5579" s="1">
        <v>41393</v>
      </c>
      <c r="R5579" t="str">
        <f>VLOOKUP(B5579,[1]data!$A$2:$E$764,5,0)</f>
        <v>Chennai</v>
      </c>
      <c r="S5579" t="str">
        <f>VLOOKUP($B5579,[1]data!$A$1:$I$764,6,0)</f>
        <v>Chennai Super Kings</v>
      </c>
      <c r="T5579" t="str">
        <f>VLOOKUP($B5579,[1]data!$A$1:$I$764,7,0)</f>
        <v>Kings XI Punjab</v>
      </c>
      <c r="U5579" t="str">
        <f>VLOOKUP($B5579,[1]data!$A$1:$I$764,9,0)</f>
        <v>Chennai Super Kings</v>
      </c>
    </row>
    <row r="5580" spans="1:21" x14ac:dyDescent="0.3">
      <c r="A5580">
        <v>2013</v>
      </c>
      <c r="B5580" t="s">
        <v>3314</v>
      </c>
      <c r="C5580" s="1">
        <v>41393</v>
      </c>
      <c r="D5580">
        <v>41</v>
      </c>
      <c r="E5580" t="s">
        <v>340</v>
      </c>
      <c r="F5580">
        <v>1170</v>
      </c>
      <c r="G5580" t="s">
        <v>2489</v>
      </c>
      <c r="H5580">
        <v>10</v>
      </c>
      <c r="I5580">
        <f t="shared" si="174"/>
        <v>10</v>
      </c>
      <c r="J5580">
        <v>12</v>
      </c>
      <c r="K5580">
        <v>35</v>
      </c>
      <c r="L5580">
        <v>1</v>
      </c>
      <c r="M5580">
        <v>0</v>
      </c>
      <c r="N5580">
        <v>83.33</v>
      </c>
      <c r="O5580">
        <f t="shared" si="175"/>
        <v>83.33</v>
      </c>
      <c r="P5580" t="s">
        <v>17</v>
      </c>
      <c r="Q5580" s="1">
        <v>41393</v>
      </c>
      <c r="R5580" t="str">
        <f>VLOOKUP(B5580,[1]data!$A$2:$E$764,5,0)</f>
        <v>Chennai</v>
      </c>
      <c r="S5580" t="str">
        <f>VLOOKUP($B5580,[1]data!$A$1:$I$764,6,0)</f>
        <v>Chennai Super Kings</v>
      </c>
      <c r="T5580" t="str">
        <f>VLOOKUP($B5580,[1]data!$A$1:$I$764,7,0)</f>
        <v>Kings XI Punjab</v>
      </c>
      <c r="U5580" t="str">
        <f>VLOOKUP($B5580,[1]data!$A$1:$I$764,9,0)</f>
        <v>Chennai Super Kings</v>
      </c>
    </row>
    <row r="5581" spans="1:21" x14ac:dyDescent="0.3">
      <c r="A5581">
        <v>2013</v>
      </c>
      <c r="B5581" t="s">
        <v>3314</v>
      </c>
      <c r="C5581" s="1">
        <v>41393</v>
      </c>
      <c r="D5581">
        <v>41</v>
      </c>
      <c r="E5581" t="s">
        <v>562</v>
      </c>
      <c r="F5581">
        <v>1002</v>
      </c>
      <c r="G5581" t="s">
        <v>1040</v>
      </c>
      <c r="H5581">
        <v>9</v>
      </c>
      <c r="I5581">
        <f t="shared" si="174"/>
        <v>9</v>
      </c>
      <c r="J5581">
        <v>10</v>
      </c>
      <c r="K5581">
        <v>13</v>
      </c>
      <c r="L5581">
        <v>2</v>
      </c>
      <c r="M5581">
        <v>0</v>
      </c>
      <c r="N5581">
        <v>90</v>
      </c>
      <c r="O5581">
        <f t="shared" si="175"/>
        <v>90</v>
      </c>
      <c r="P5581" t="s">
        <v>17</v>
      </c>
      <c r="Q5581" s="1">
        <v>41393</v>
      </c>
      <c r="R5581" t="str">
        <f>VLOOKUP(B5581,[1]data!$A$2:$E$764,5,0)</f>
        <v>Chennai</v>
      </c>
      <c r="S5581" t="str">
        <f>VLOOKUP($B5581,[1]data!$A$1:$I$764,6,0)</f>
        <v>Chennai Super Kings</v>
      </c>
      <c r="T5581" t="str">
        <f>VLOOKUP($B5581,[1]data!$A$1:$I$764,7,0)</f>
        <v>Kings XI Punjab</v>
      </c>
      <c r="U5581" t="str">
        <f>VLOOKUP($B5581,[1]data!$A$1:$I$764,9,0)</f>
        <v>Chennai Super Kings</v>
      </c>
    </row>
    <row r="5582" spans="1:21" x14ac:dyDescent="0.3">
      <c r="A5582">
        <v>2013</v>
      </c>
      <c r="B5582" t="s">
        <v>3314</v>
      </c>
      <c r="C5582" s="1">
        <v>41393</v>
      </c>
      <c r="D5582">
        <v>41</v>
      </c>
      <c r="E5582" t="s">
        <v>674</v>
      </c>
      <c r="F5582">
        <v>1088</v>
      </c>
      <c r="G5582" t="s">
        <v>3316</v>
      </c>
      <c r="H5582">
        <v>33</v>
      </c>
      <c r="I5582">
        <f t="shared" si="174"/>
        <v>33</v>
      </c>
      <c r="J5582">
        <v>32</v>
      </c>
      <c r="K5582">
        <v>62</v>
      </c>
      <c r="L5582">
        <v>3</v>
      </c>
      <c r="M5582">
        <v>1</v>
      </c>
      <c r="N5582">
        <v>103.12</v>
      </c>
      <c r="O5582">
        <f t="shared" si="175"/>
        <v>103.12</v>
      </c>
      <c r="P5582" t="s">
        <v>17</v>
      </c>
      <c r="Q5582" s="1">
        <v>41393</v>
      </c>
      <c r="R5582" t="str">
        <f>VLOOKUP(B5582,[1]data!$A$2:$E$764,5,0)</f>
        <v>Chennai</v>
      </c>
      <c r="S5582" t="str">
        <f>VLOOKUP($B5582,[1]data!$A$1:$I$764,6,0)</f>
        <v>Chennai Super Kings</v>
      </c>
      <c r="T5582" t="str">
        <f>VLOOKUP($B5582,[1]data!$A$1:$I$764,7,0)</f>
        <v>Kings XI Punjab</v>
      </c>
      <c r="U5582" t="str">
        <f>VLOOKUP($B5582,[1]data!$A$1:$I$764,9,0)</f>
        <v>Chennai Super Kings</v>
      </c>
    </row>
    <row r="5583" spans="1:21" x14ac:dyDescent="0.3">
      <c r="A5583">
        <v>2013</v>
      </c>
      <c r="B5583" t="s">
        <v>3314</v>
      </c>
      <c r="C5583" s="1">
        <v>41393</v>
      </c>
      <c r="D5583">
        <v>41</v>
      </c>
      <c r="E5583" t="s">
        <v>116</v>
      </c>
      <c r="F5583">
        <v>1064</v>
      </c>
      <c r="G5583" t="s">
        <v>26</v>
      </c>
      <c r="H5583">
        <v>79</v>
      </c>
      <c r="I5583">
        <f t="shared" si="174"/>
        <v>79</v>
      </c>
      <c r="J5583">
        <v>39</v>
      </c>
      <c r="K5583">
        <v>69</v>
      </c>
      <c r="L5583">
        <v>6</v>
      </c>
      <c r="M5583">
        <v>6</v>
      </c>
      <c r="N5583">
        <v>202.56</v>
      </c>
      <c r="O5583">
        <f t="shared" si="175"/>
        <v>202.56</v>
      </c>
      <c r="P5583" t="s">
        <v>40</v>
      </c>
      <c r="Q5583" s="1">
        <v>41393</v>
      </c>
      <c r="R5583" t="str">
        <f>VLOOKUP(B5583,[1]data!$A$2:$E$764,5,0)</f>
        <v>Chennai</v>
      </c>
      <c r="S5583" t="str">
        <f>VLOOKUP($B5583,[1]data!$A$1:$I$764,6,0)</f>
        <v>Chennai Super Kings</v>
      </c>
      <c r="T5583" t="str">
        <f>VLOOKUP($B5583,[1]data!$A$1:$I$764,7,0)</f>
        <v>Kings XI Punjab</v>
      </c>
      <c r="U5583" t="str">
        <f>VLOOKUP($B5583,[1]data!$A$1:$I$764,9,0)</f>
        <v>Chennai Super Kings</v>
      </c>
    </row>
    <row r="5584" spans="1:21" x14ac:dyDescent="0.3">
      <c r="A5584">
        <v>2013</v>
      </c>
      <c r="B5584" t="s">
        <v>3314</v>
      </c>
      <c r="C5584" s="1">
        <v>41393</v>
      </c>
      <c r="D5584">
        <v>41</v>
      </c>
      <c r="E5584" t="s">
        <v>274</v>
      </c>
      <c r="F5584">
        <v>1076</v>
      </c>
      <c r="G5584" t="s">
        <v>243</v>
      </c>
      <c r="H5584">
        <v>25</v>
      </c>
      <c r="I5584">
        <f t="shared" si="174"/>
        <v>25</v>
      </c>
      <c r="J5584">
        <v>19</v>
      </c>
      <c r="K5584">
        <v>25</v>
      </c>
      <c r="L5584">
        <v>2</v>
      </c>
      <c r="M5584">
        <v>1</v>
      </c>
      <c r="N5584">
        <v>131.57</v>
      </c>
      <c r="O5584">
        <f t="shared" si="175"/>
        <v>131.57</v>
      </c>
      <c r="P5584" t="s">
        <v>20</v>
      </c>
      <c r="Q5584" s="1">
        <v>41393</v>
      </c>
      <c r="R5584" t="str">
        <f>VLOOKUP(B5584,[1]data!$A$2:$E$764,5,0)</f>
        <v>Chennai</v>
      </c>
      <c r="S5584" t="str">
        <f>VLOOKUP($B5584,[1]data!$A$1:$I$764,6,0)</f>
        <v>Chennai Super Kings</v>
      </c>
      <c r="T5584" t="str">
        <f>VLOOKUP($B5584,[1]data!$A$1:$I$764,7,0)</f>
        <v>Kings XI Punjab</v>
      </c>
      <c r="U5584" t="str">
        <f>VLOOKUP($B5584,[1]data!$A$1:$I$764,9,0)</f>
        <v>Chennai Super Kings</v>
      </c>
    </row>
    <row r="5585" spans="1:21" x14ac:dyDescent="0.3">
      <c r="A5585">
        <v>2013</v>
      </c>
      <c r="B5585" t="s">
        <v>3314</v>
      </c>
      <c r="C5585" s="1">
        <v>41393</v>
      </c>
      <c r="D5585">
        <v>41</v>
      </c>
      <c r="E5585" t="s">
        <v>157</v>
      </c>
      <c r="F5585">
        <v>1046</v>
      </c>
      <c r="G5585" t="s">
        <v>3317</v>
      </c>
      <c r="H5585">
        <v>12</v>
      </c>
      <c r="I5585">
        <f t="shared" si="174"/>
        <v>12</v>
      </c>
      <c r="J5585">
        <v>10</v>
      </c>
      <c r="K5585">
        <v>19</v>
      </c>
      <c r="L5585">
        <v>0</v>
      </c>
      <c r="M5585">
        <v>1</v>
      </c>
      <c r="N5585">
        <v>120</v>
      </c>
      <c r="O5585">
        <f t="shared" si="175"/>
        <v>120</v>
      </c>
      <c r="P5585" t="s">
        <v>17</v>
      </c>
      <c r="Q5585" s="1">
        <v>41393</v>
      </c>
      <c r="R5585" t="str">
        <f>VLOOKUP(B5585,[1]data!$A$2:$E$764,5,0)</f>
        <v>Chennai</v>
      </c>
      <c r="S5585" t="str">
        <f>VLOOKUP($B5585,[1]data!$A$1:$I$764,6,0)</f>
        <v>Chennai Super Kings</v>
      </c>
      <c r="T5585" t="str">
        <f>VLOOKUP($B5585,[1]data!$A$1:$I$764,7,0)</f>
        <v>Kings XI Punjab</v>
      </c>
      <c r="U5585" t="str">
        <f>VLOOKUP($B5585,[1]data!$A$1:$I$764,9,0)</f>
        <v>Chennai Super Kings</v>
      </c>
    </row>
    <row r="5586" spans="1:21" x14ac:dyDescent="0.3">
      <c r="A5586">
        <v>2013</v>
      </c>
      <c r="B5586" t="s">
        <v>3314</v>
      </c>
      <c r="C5586" s="1">
        <v>41393</v>
      </c>
      <c r="D5586">
        <v>41</v>
      </c>
      <c r="E5586" t="s">
        <v>421</v>
      </c>
      <c r="F5586">
        <v>1079</v>
      </c>
      <c r="G5586" t="s">
        <v>3318</v>
      </c>
      <c r="H5586">
        <v>0</v>
      </c>
      <c r="I5586">
        <f t="shared" si="174"/>
        <v>0</v>
      </c>
      <c r="J5586">
        <v>3</v>
      </c>
      <c r="K5586">
        <v>3</v>
      </c>
      <c r="L5586">
        <v>0</v>
      </c>
      <c r="M5586">
        <v>0</v>
      </c>
      <c r="N5586">
        <v>0</v>
      </c>
      <c r="O5586">
        <f t="shared" si="175"/>
        <v>0</v>
      </c>
      <c r="P5586" t="s">
        <v>17</v>
      </c>
      <c r="Q5586" s="1">
        <v>41393</v>
      </c>
      <c r="R5586" t="str">
        <f>VLOOKUP(B5586,[1]data!$A$2:$E$764,5,0)</f>
        <v>Chennai</v>
      </c>
      <c r="S5586" t="str">
        <f>VLOOKUP($B5586,[1]data!$A$1:$I$764,6,0)</f>
        <v>Chennai Super Kings</v>
      </c>
      <c r="T5586" t="str">
        <f>VLOOKUP($B5586,[1]data!$A$1:$I$764,7,0)</f>
        <v>Kings XI Punjab</v>
      </c>
      <c r="U5586" t="str">
        <f>VLOOKUP($B5586,[1]data!$A$1:$I$764,9,0)</f>
        <v>Chennai Super Kings</v>
      </c>
    </row>
    <row r="5587" spans="1:21" x14ac:dyDescent="0.3">
      <c r="A5587">
        <v>2013</v>
      </c>
      <c r="B5587" t="s">
        <v>3314</v>
      </c>
      <c r="C5587" s="1">
        <v>41393</v>
      </c>
      <c r="D5587">
        <v>41</v>
      </c>
      <c r="E5587" t="s">
        <v>2768</v>
      </c>
      <c r="F5587">
        <v>1263</v>
      </c>
      <c r="G5587" t="s">
        <v>26</v>
      </c>
      <c r="H5587">
        <v>0</v>
      </c>
      <c r="I5587">
        <f t="shared" si="174"/>
        <v>0</v>
      </c>
      <c r="J5587">
        <v>2</v>
      </c>
      <c r="K5587">
        <v>14</v>
      </c>
      <c r="L5587">
        <v>0</v>
      </c>
      <c r="M5587">
        <v>0</v>
      </c>
      <c r="N5587">
        <v>0</v>
      </c>
      <c r="O5587">
        <f t="shared" si="175"/>
        <v>0</v>
      </c>
      <c r="P5587" t="s">
        <v>17</v>
      </c>
      <c r="Q5587" s="1">
        <v>41393</v>
      </c>
      <c r="R5587" t="str">
        <f>VLOOKUP(B5587,[1]data!$A$2:$E$764,5,0)</f>
        <v>Chennai</v>
      </c>
      <c r="S5587" t="str">
        <f>VLOOKUP($B5587,[1]data!$A$1:$I$764,6,0)</f>
        <v>Chennai Super Kings</v>
      </c>
      <c r="T5587" t="str">
        <f>VLOOKUP($B5587,[1]data!$A$1:$I$764,7,0)</f>
        <v>Kings XI Punjab</v>
      </c>
      <c r="U5587" t="str">
        <f>VLOOKUP($B5587,[1]data!$A$1:$I$764,9,0)</f>
        <v>Chennai Super Kings</v>
      </c>
    </row>
    <row r="5588" spans="1:21" x14ac:dyDescent="0.3">
      <c r="A5588">
        <v>2013</v>
      </c>
      <c r="B5588" t="s">
        <v>3314</v>
      </c>
      <c r="C5588" s="1">
        <v>41393</v>
      </c>
      <c r="D5588">
        <v>41</v>
      </c>
      <c r="E5588" t="s">
        <v>25</v>
      </c>
      <c r="F5588">
        <v>1026</v>
      </c>
      <c r="G5588" t="s">
        <v>1113</v>
      </c>
      <c r="H5588">
        <v>24</v>
      </c>
      <c r="I5588">
        <f t="shared" si="174"/>
        <v>24</v>
      </c>
      <c r="J5588">
        <v>15</v>
      </c>
      <c r="K5588">
        <v>20</v>
      </c>
      <c r="L5588">
        <v>1</v>
      </c>
      <c r="M5588">
        <v>2</v>
      </c>
      <c r="N5588">
        <v>160</v>
      </c>
      <c r="O5588">
        <f t="shared" si="175"/>
        <v>160</v>
      </c>
      <c r="P5588" t="s">
        <v>17</v>
      </c>
      <c r="Q5588" s="1">
        <v>41393</v>
      </c>
      <c r="R5588" t="str">
        <f>VLOOKUP(B5588,[1]data!$A$2:$E$764,5,0)</f>
        <v>Chennai</v>
      </c>
      <c r="S5588" t="str">
        <f>VLOOKUP($B5588,[1]data!$A$1:$I$764,6,0)</f>
        <v>Chennai Super Kings</v>
      </c>
      <c r="T5588" t="str">
        <f>VLOOKUP($B5588,[1]data!$A$1:$I$764,7,0)</f>
        <v>Kings XI Punjab</v>
      </c>
      <c r="U5588" t="str">
        <f>VLOOKUP($B5588,[1]data!$A$1:$I$764,9,0)</f>
        <v>Chennai Super Kings</v>
      </c>
    </row>
    <row r="5589" spans="1:21" x14ac:dyDescent="0.3">
      <c r="A5589">
        <v>2013</v>
      </c>
      <c r="B5589" t="s">
        <v>3314</v>
      </c>
      <c r="C5589" s="1">
        <v>41393</v>
      </c>
      <c r="D5589">
        <v>41</v>
      </c>
      <c r="E5589" t="s">
        <v>2703</v>
      </c>
      <c r="F5589">
        <v>1259</v>
      </c>
      <c r="G5589" t="s">
        <v>3319</v>
      </c>
      <c r="H5589">
        <v>56</v>
      </c>
      <c r="I5589">
        <f t="shared" si="174"/>
        <v>56</v>
      </c>
      <c r="J5589">
        <v>34</v>
      </c>
      <c r="K5589">
        <v>62</v>
      </c>
      <c r="L5589">
        <v>1</v>
      </c>
      <c r="M5589">
        <v>5</v>
      </c>
      <c r="N5589">
        <v>164.7</v>
      </c>
      <c r="O5589">
        <f t="shared" si="175"/>
        <v>164.7</v>
      </c>
      <c r="P5589" t="s">
        <v>17</v>
      </c>
      <c r="Q5589" s="1">
        <v>41393</v>
      </c>
      <c r="R5589" t="str">
        <f>VLOOKUP(B5589,[1]data!$A$2:$E$764,5,0)</f>
        <v>Chennai</v>
      </c>
      <c r="S5589" t="str">
        <f>VLOOKUP($B5589,[1]data!$A$1:$I$764,6,0)</f>
        <v>Chennai Super Kings</v>
      </c>
      <c r="T5589" t="str">
        <f>VLOOKUP($B5589,[1]data!$A$1:$I$764,7,0)</f>
        <v>Kings XI Punjab</v>
      </c>
      <c r="U5589" t="str">
        <f>VLOOKUP($B5589,[1]data!$A$1:$I$764,9,0)</f>
        <v>Chennai Super Kings</v>
      </c>
    </row>
    <row r="5590" spans="1:21" x14ac:dyDescent="0.3">
      <c r="A5590">
        <v>2013</v>
      </c>
      <c r="B5590" t="s">
        <v>3314</v>
      </c>
      <c r="C5590" s="1">
        <v>41393</v>
      </c>
      <c r="D5590">
        <v>41</v>
      </c>
      <c r="E5590" t="s">
        <v>45</v>
      </c>
      <c r="F5590">
        <v>1137</v>
      </c>
      <c r="G5590" t="s">
        <v>3105</v>
      </c>
      <c r="H5590">
        <v>34</v>
      </c>
      <c r="I5590">
        <f t="shared" si="174"/>
        <v>34</v>
      </c>
      <c r="J5590">
        <v>18</v>
      </c>
      <c r="K5590">
        <v>28</v>
      </c>
      <c r="L5590">
        <v>5</v>
      </c>
      <c r="M5590">
        <v>1</v>
      </c>
      <c r="N5590">
        <v>188.88</v>
      </c>
      <c r="O5590">
        <f t="shared" si="175"/>
        <v>188.88</v>
      </c>
      <c r="P5590" t="s">
        <v>40</v>
      </c>
      <c r="Q5590" s="1">
        <v>41393</v>
      </c>
      <c r="R5590" t="str">
        <f>VLOOKUP(B5590,[1]data!$A$2:$E$764,5,0)</f>
        <v>Chennai</v>
      </c>
      <c r="S5590" t="str">
        <f>VLOOKUP($B5590,[1]data!$A$1:$I$764,6,0)</f>
        <v>Chennai Super Kings</v>
      </c>
      <c r="T5590" t="str">
        <f>VLOOKUP($B5590,[1]data!$A$1:$I$764,7,0)</f>
        <v>Kings XI Punjab</v>
      </c>
      <c r="U5590" t="str">
        <f>VLOOKUP($B5590,[1]data!$A$1:$I$764,9,0)</f>
        <v>Chennai Super Kings</v>
      </c>
    </row>
    <row r="5591" spans="1:21" x14ac:dyDescent="0.3">
      <c r="A5591">
        <v>2013</v>
      </c>
      <c r="B5591" t="s">
        <v>3314</v>
      </c>
      <c r="C5591" s="1">
        <v>41393</v>
      </c>
      <c r="D5591">
        <v>41</v>
      </c>
      <c r="E5591" t="s">
        <v>2702</v>
      </c>
      <c r="F5591">
        <v>1260</v>
      </c>
      <c r="G5591" t="s">
        <v>3318</v>
      </c>
      <c r="H5591">
        <v>9</v>
      </c>
      <c r="I5591">
        <f t="shared" si="174"/>
        <v>9</v>
      </c>
      <c r="J5591">
        <v>13</v>
      </c>
      <c r="K5591">
        <v>16</v>
      </c>
      <c r="L5591">
        <v>1</v>
      </c>
      <c r="M5591">
        <v>0</v>
      </c>
      <c r="N5591">
        <v>69.23</v>
      </c>
      <c r="O5591">
        <f t="shared" si="175"/>
        <v>69.23</v>
      </c>
      <c r="P5591" t="s">
        <v>17</v>
      </c>
      <c r="Q5591" s="1">
        <v>41393</v>
      </c>
      <c r="R5591" t="str">
        <f>VLOOKUP(B5591,[1]data!$A$2:$E$764,5,0)</f>
        <v>Chennai</v>
      </c>
      <c r="S5591" t="str">
        <f>VLOOKUP($B5591,[1]data!$A$1:$I$764,6,0)</f>
        <v>Chennai Super Kings</v>
      </c>
      <c r="T5591" t="str">
        <f>VLOOKUP($B5591,[1]data!$A$1:$I$764,7,0)</f>
        <v>Kings XI Punjab</v>
      </c>
      <c r="U5591" t="str">
        <f>VLOOKUP($B5591,[1]data!$A$1:$I$764,9,0)</f>
        <v>Chennai Super Kings</v>
      </c>
    </row>
    <row r="5592" spans="1:21" x14ac:dyDescent="0.3">
      <c r="A5592">
        <v>2013</v>
      </c>
      <c r="B5592" t="s">
        <v>3314</v>
      </c>
      <c r="C5592" s="1">
        <v>41393</v>
      </c>
      <c r="D5592">
        <v>41</v>
      </c>
      <c r="E5592" t="s">
        <v>2851</v>
      </c>
      <c r="F5592">
        <v>1269</v>
      </c>
      <c r="G5592" t="s">
        <v>3320</v>
      </c>
      <c r="H5592">
        <v>2</v>
      </c>
      <c r="I5592">
        <f t="shared" si="174"/>
        <v>2</v>
      </c>
      <c r="J5592">
        <v>4</v>
      </c>
      <c r="K5592">
        <v>5</v>
      </c>
      <c r="L5592">
        <v>0</v>
      </c>
      <c r="M5592">
        <v>0</v>
      </c>
      <c r="N5592">
        <v>50</v>
      </c>
      <c r="O5592">
        <f t="shared" si="175"/>
        <v>50</v>
      </c>
      <c r="P5592" t="s">
        <v>20</v>
      </c>
      <c r="Q5592" s="1">
        <v>41393</v>
      </c>
      <c r="R5592" t="str">
        <f>VLOOKUP(B5592,[1]data!$A$2:$E$764,5,0)</f>
        <v>Chennai</v>
      </c>
      <c r="S5592" t="str">
        <f>VLOOKUP($B5592,[1]data!$A$1:$I$764,6,0)</f>
        <v>Chennai Super Kings</v>
      </c>
      <c r="T5592" t="str">
        <f>VLOOKUP($B5592,[1]data!$A$1:$I$764,7,0)</f>
        <v>Kings XI Punjab</v>
      </c>
      <c r="U5592" t="str">
        <f>VLOOKUP($B5592,[1]data!$A$1:$I$764,9,0)</f>
        <v>Chennai Super Kings</v>
      </c>
    </row>
    <row r="5593" spans="1:21" x14ac:dyDescent="0.3">
      <c r="A5593">
        <v>2013</v>
      </c>
      <c r="B5593" t="s">
        <v>3321</v>
      </c>
      <c r="C5593" s="1">
        <v>41393</v>
      </c>
      <c r="D5593" t="s">
        <v>1182</v>
      </c>
      <c r="E5593" t="s">
        <v>211</v>
      </c>
      <c r="F5593">
        <v>1095</v>
      </c>
      <c r="G5593" t="s">
        <v>26</v>
      </c>
      <c r="H5593">
        <v>8</v>
      </c>
      <c r="I5593">
        <f t="shared" si="174"/>
        <v>8</v>
      </c>
      <c r="J5593">
        <v>8</v>
      </c>
      <c r="K5593">
        <v>23</v>
      </c>
      <c r="L5593">
        <v>0</v>
      </c>
      <c r="M5593">
        <v>0</v>
      </c>
      <c r="N5593">
        <v>100</v>
      </c>
      <c r="O5593">
        <f t="shared" si="175"/>
        <v>100</v>
      </c>
      <c r="P5593" t="s">
        <v>17</v>
      </c>
      <c r="Q5593" s="1">
        <v>41393</v>
      </c>
      <c r="R5593" t="str">
        <f>VLOOKUP(B5593,[1]data!$A$2:$E$764,5,0)</f>
        <v>Hyderabad (Deccan)</v>
      </c>
      <c r="S5593" t="str">
        <f>VLOOKUP($B5593,[1]data!$A$1:$I$764,6,0)</f>
        <v>Sunrisers Hyderabad</v>
      </c>
      <c r="T5593" t="str">
        <f>VLOOKUP($B5593,[1]data!$A$1:$I$764,7,0)</f>
        <v>Mumbai Indians</v>
      </c>
      <c r="U5593" t="str">
        <f>VLOOKUP($B5593,[1]data!$A$1:$I$764,9,0)</f>
        <v>Sunrisers Hyderabad</v>
      </c>
    </row>
    <row r="5594" spans="1:21" x14ac:dyDescent="0.3">
      <c r="A5594">
        <v>2013</v>
      </c>
      <c r="B5594" t="s">
        <v>3321</v>
      </c>
      <c r="C5594" s="1">
        <v>41393</v>
      </c>
      <c r="D5594" t="s">
        <v>1182</v>
      </c>
      <c r="E5594" t="s">
        <v>828</v>
      </c>
      <c r="F5594">
        <v>1056</v>
      </c>
      <c r="G5594" t="s">
        <v>3322</v>
      </c>
      <c r="H5594">
        <v>22</v>
      </c>
      <c r="I5594">
        <f t="shared" si="174"/>
        <v>22</v>
      </c>
      <c r="J5594">
        <v>19</v>
      </c>
      <c r="K5594">
        <v>30</v>
      </c>
      <c r="L5594">
        <v>2</v>
      </c>
      <c r="M5594">
        <v>1</v>
      </c>
      <c r="N5594">
        <v>115.78</v>
      </c>
      <c r="O5594">
        <f t="shared" si="175"/>
        <v>115.78</v>
      </c>
      <c r="P5594" t="s">
        <v>17</v>
      </c>
      <c r="Q5594" s="1">
        <v>41393</v>
      </c>
      <c r="R5594" t="str">
        <f>VLOOKUP(B5594,[1]data!$A$2:$E$764,5,0)</f>
        <v>Hyderabad (Deccan)</v>
      </c>
      <c r="S5594" t="str">
        <f>VLOOKUP($B5594,[1]data!$A$1:$I$764,6,0)</f>
        <v>Sunrisers Hyderabad</v>
      </c>
      <c r="T5594" t="str">
        <f>VLOOKUP($B5594,[1]data!$A$1:$I$764,7,0)</f>
        <v>Mumbai Indians</v>
      </c>
      <c r="U5594" t="str">
        <f>VLOOKUP($B5594,[1]data!$A$1:$I$764,9,0)</f>
        <v>Sunrisers Hyderabad</v>
      </c>
    </row>
    <row r="5595" spans="1:21" x14ac:dyDescent="0.3">
      <c r="A5595">
        <v>2013</v>
      </c>
      <c r="B5595" t="s">
        <v>3321</v>
      </c>
      <c r="C5595" s="1">
        <v>41393</v>
      </c>
      <c r="D5595" t="s">
        <v>1182</v>
      </c>
      <c r="E5595" t="s">
        <v>249</v>
      </c>
      <c r="F5595">
        <v>1027</v>
      </c>
      <c r="G5595" t="s">
        <v>26</v>
      </c>
      <c r="H5595">
        <v>22</v>
      </c>
      <c r="I5595">
        <f t="shared" si="174"/>
        <v>22</v>
      </c>
      <c r="J5595">
        <v>6</v>
      </c>
      <c r="K5595">
        <v>4</v>
      </c>
      <c r="L5595">
        <v>0</v>
      </c>
      <c r="M5595">
        <v>3</v>
      </c>
      <c r="N5595">
        <v>366.66</v>
      </c>
      <c r="O5595">
        <f t="shared" si="175"/>
        <v>366.66</v>
      </c>
      <c r="P5595" t="s">
        <v>17</v>
      </c>
      <c r="Q5595" s="1">
        <v>41393</v>
      </c>
      <c r="R5595" t="str">
        <f>VLOOKUP(B5595,[1]data!$A$2:$E$764,5,0)</f>
        <v>Hyderabad (Deccan)</v>
      </c>
      <c r="S5595" t="str">
        <f>VLOOKUP($B5595,[1]data!$A$1:$I$764,6,0)</f>
        <v>Sunrisers Hyderabad</v>
      </c>
      <c r="T5595" t="str">
        <f>VLOOKUP($B5595,[1]data!$A$1:$I$764,7,0)</f>
        <v>Mumbai Indians</v>
      </c>
      <c r="U5595" t="str">
        <f>VLOOKUP($B5595,[1]data!$A$1:$I$764,9,0)</f>
        <v>Sunrisers Hyderabad</v>
      </c>
    </row>
    <row r="5596" spans="1:21" x14ac:dyDescent="0.3">
      <c r="A5596">
        <v>2013</v>
      </c>
      <c r="B5596" t="s">
        <v>3321</v>
      </c>
      <c r="C5596" s="1">
        <v>41393</v>
      </c>
      <c r="D5596" t="s">
        <v>1182</v>
      </c>
      <c r="E5596" t="s">
        <v>3150</v>
      </c>
      <c r="F5596">
        <v>1291</v>
      </c>
      <c r="G5596" t="s">
        <v>3323</v>
      </c>
      <c r="H5596">
        <v>3</v>
      </c>
      <c r="I5596">
        <f t="shared" si="174"/>
        <v>3</v>
      </c>
      <c r="J5596">
        <v>4</v>
      </c>
      <c r="K5596">
        <v>3</v>
      </c>
      <c r="L5596">
        <v>0</v>
      </c>
      <c r="M5596">
        <v>0</v>
      </c>
      <c r="N5596">
        <v>75</v>
      </c>
      <c r="O5596">
        <f t="shared" si="175"/>
        <v>75</v>
      </c>
      <c r="P5596" t="s">
        <v>17</v>
      </c>
      <c r="Q5596" s="1">
        <v>41393</v>
      </c>
      <c r="R5596" t="str">
        <f>VLOOKUP(B5596,[1]data!$A$2:$E$764,5,0)</f>
        <v>Hyderabad (Deccan)</v>
      </c>
      <c r="S5596" t="str">
        <f>VLOOKUP($B5596,[1]data!$A$1:$I$764,6,0)</f>
        <v>Sunrisers Hyderabad</v>
      </c>
      <c r="T5596" t="str">
        <f>VLOOKUP($B5596,[1]data!$A$1:$I$764,7,0)</f>
        <v>Mumbai Indians</v>
      </c>
      <c r="U5596" t="str">
        <f>VLOOKUP($B5596,[1]data!$A$1:$I$764,9,0)</f>
        <v>Sunrisers Hyderabad</v>
      </c>
    </row>
    <row r="5597" spans="1:21" x14ac:dyDescent="0.3">
      <c r="A5597">
        <v>2013</v>
      </c>
      <c r="B5597" t="s">
        <v>3321</v>
      </c>
      <c r="C5597" s="1">
        <v>41393</v>
      </c>
      <c r="D5597" t="s">
        <v>1182</v>
      </c>
      <c r="E5597" t="s">
        <v>833</v>
      </c>
      <c r="F5597">
        <v>1051</v>
      </c>
      <c r="G5597" t="s">
        <v>3323</v>
      </c>
      <c r="H5597">
        <v>34</v>
      </c>
      <c r="I5597">
        <f t="shared" si="174"/>
        <v>34</v>
      </c>
      <c r="J5597">
        <v>16</v>
      </c>
      <c r="K5597">
        <v>18</v>
      </c>
      <c r="L5597">
        <v>6</v>
      </c>
      <c r="M5597">
        <v>1</v>
      </c>
      <c r="N5597">
        <v>212.5</v>
      </c>
      <c r="O5597">
        <f t="shared" si="175"/>
        <v>212.5</v>
      </c>
      <c r="P5597" t="s">
        <v>17</v>
      </c>
      <c r="Q5597" s="1">
        <v>41393</v>
      </c>
      <c r="R5597" t="str">
        <f>VLOOKUP(B5597,[1]data!$A$2:$E$764,5,0)</f>
        <v>Hyderabad (Deccan)</v>
      </c>
      <c r="S5597" t="str">
        <f>VLOOKUP($B5597,[1]data!$A$1:$I$764,6,0)</f>
        <v>Sunrisers Hyderabad</v>
      </c>
      <c r="T5597" t="str">
        <f>VLOOKUP($B5597,[1]data!$A$1:$I$764,7,0)</f>
        <v>Mumbai Indians</v>
      </c>
      <c r="U5597" t="str">
        <f>VLOOKUP($B5597,[1]data!$A$1:$I$764,9,0)</f>
        <v>Sunrisers Hyderabad</v>
      </c>
    </row>
    <row r="5598" spans="1:21" x14ac:dyDescent="0.3">
      <c r="A5598">
        <v>2013</v>
      </c>
      <c r="B5598" t="s">
        <v>3321</v>
      </c>
      <c r="C5598" s="1">
        <v>41393</v>
      </c>
      <c r="D5598" t="s">
        <v>1182</v>
      </c>
      <c r="E5598" t="s">
        <v>696</v>
      </c>
      <c r="F5598">
        <v>1304</v>
      </c>
      <c r="G5598" t="s">
        <v>167</v>
      </c>
      <c r="H5598">
        <v>19</v>
      </c>
      <c r="I5598">
        <f t="shared" si="174"/>
        <v>19</v>
      </c>
      <c r="J5598">
        <v>21</v>
      </c>
      <c r="K5598">
        <v>36</v>
      </c>
      <c r="L5598">
        <v>1</v>
      </c>
      <c r="M5598">
        <v>0</v>
      </c>
      <c r="N5598">
        <v>90.47</v>
      </c>
      <c r="O5598">
        <f t="shared" si="175"/>
        <v>90.47</v>
      </c>
      <c r="P5598" t="s">
        <v>17</v>
      </c>
      <c r="Q5598" s="1">
        <v>41393</v>
      </c>
      <c r="R5598" t="str">
        <f>VLOOKUP(B5598,[1]data!$A$2:$E$764,5,0)</f>
        <v>Hyderabad (Deccan)</v>
      </c>
      <c r="S5598" t="str">
        <f>VLOOKUP($B5598,[1]data!$A$1:$I$764,6,0)</f>
        <v>Sunrisers Hyderabad</v>
      </c>
      <c r="T5598" t="str">
        <f>VLOOKUP($B5598,[1]data!$A$1:$I$764,7,0)</f>
        <v>Mumbai Indians</v>
      </c>
      <c r="U5598" t="str">
        <f>VLOOKUP($B5598,[1]data!$A$1:$I$764,9,0)</f>
        <v>Sunrisers Hyderabad</v>
      </c>
    </row>
    <row r="5599" spans="1:21" x14ac:dyDescent="0.3">
      <c r="A5599">
        <v>2013</v>
      </c>
      <c r="B5599" t="s">
        <v>3321</v>
      </c>
      <c r="C5599" s="1">
        <v>41393</v>
      </c>
      <c r="D5599" t="s">
        <v>1182</v>
      </c>
      <c r="E5599" t="s">
        <v>366</v>
      </c>
      <c r="F5599">
        <v>1074</v>
      </c>
      <c r="G5599" t="s">
        <v>3324</v>
      </c>
      <c r="H5599">
        <v>21</v>
      </c>
      <c r="I5599">
        <f t="shared" si="174"/>
        <v>21</v>
      </c>
      <c r="J5599">
        <v>13</v>
      </c>
      <c r="K5599">
        <v>17</v>
      </c>
      <c r="L5599">
        <v>3</v>
      </c>
      <c r="M5599">
        <v>0</v>
      </c>
      <c r="N5599">
        <v>161.53</v>
      </c>
      <c r="O5599">
        <f t="shared" si="175"/>
        <v>161.53</v>
      </c>
      <c r="P5599" t="s">
        <v>20</v>
      </c>
      <c r="Q5599" s="1">
        <v>41393</v>
      </c>
      <c r="R5599" t="str">
        <f>VLOOKUP(B5599,[1]data!$A$2:$E$764,5,0)</f>
        <v>Hyderabad (Deccan)</v>
      </c>
      <c r="S5599" t="str">
        <f>VLOOKUP($B5599,[1]data!$A$1:$I$764,6,0)</f>
        <v>Sunrisers Hyderabad</v>
      </c>
      <c r="T5599" t="str">
        <f>VLOOKUP($B5599,[1]data!$A$1:$I$764,7,0)</f>
        <v>Mumbai Indians</v>
      </c>
      <c r="U5599" t="str">
        <f>VLOOKUP($B5599,[1]data!$A$1:$I$764,9,0)</f>
        <v>Sunrisers Hyderabad</v>
      </c>
    </row>
    <row r="5600" spans="1:21" x14ac:dyDescent="0.3">
      <c r="A5600">
        <v>2013</v>
      </c>
      <c r="B5600" t="s">
        <v>3321</v>
      </c>
      <c r="C5600" s="1">
        <v>41393</v>
      </c>
      <c r="D5600" t="s">
        <v>1182</v>
      </c>
      <c r="E5600" t="s">
        <v>21</v>
      </c>
      <c r="F5600">
        <v>1024</v>
      </c>
      <c r="G5600" t="s">
        <v>3325</v>
      </c>
      <c r="H5600">
        <v>32</v>
      </c>
      <c r="I5600">
        <f t="shared" si="174"/>
        <v>32</v>
      </c>
      <c r="J5600">
        <v>35</v>
      </c>
      <c r="K5600">
        <v>51</v>
      </c>
      <c r="L5600">
        <v>3</v>
      </c>
      <c r="M5600">
        <v>0</v>
      </c>
      <c r="N5600">
        <v>91.42</v>
      </c>
      <c r="O5600">
        <f t="shared" si="175"/>
        <v>91.42</v>
      </c>
      <c r="P5600" t="s">
        <v>40</v>
      </c>
      <c r="Q5600" s="1">
        <v>41393</v>
      </c>
      <c r="R5600" t="str">
        <f>VLOOKUP(B5600,[1]data!$A$2:$E$764,5,0)</f>
        <v>Hyderabad (Deccan)</v>
      </c>
      <c r="S5600" t="str">
        <f>VLOOKUP($B5600,[1]data!$A$1:$I$764,6,0)</f>
        <v>Sunrisers Hyderabad</v>
      </c>
      <c r="T5600" t="str">
        <f>VLOOKUP($B5600,[1]data!$A$1:$I$764,7,0)</f>
        <v>Mumbai Indians</v>
      </c>
      <c r="U5600" t="str">
        <f>VLOOKUP($B5600,[1]data!$A$1:$I$764,9,0)</f>
        <v>Sunrisers Hyderabad</v>
      </c>
    </row>
    <row r="5601" spans="1:21" x14ac:dyDescent="0.3">
      <c r="A5601">
        <v>2013</v>
      </c>
      <c r="B5601" t="s">
        <v>3321</v>
      </c>
      <c r="C5601" s="1">
        <v>41393</v>
      </c>
      <c r="D5601" t="s">
        <v>1182</v>
      </c>
      <c r="E5601" t="s">
        <v>1839</v>
      </c>
      <c r="F5601">
        <v>1197</v>
      </c>
      <c r="G5601" t="s">
        <v>26</v>
      </c>
      <c r="H5601">
        <v>6</v>
      </c>
      <c r="I5601">
        <f t="shared" si="174"/>
        <v>6</v>
      </c>
      <c r="J5601">
        <v>3</v>
      </c>
      <c r="K5601">
        <v>8</v>
      </c>
      <c r="L5601">
        <v>1</v>
      </c>
      <c r="M5601">
        <v>0</v>
      </c>
      <c r="N5601">
        <v>200</v>
      </c>
      <c r="O5601">
        <f t="shared" si="175"/>
        <v>200</v>
      </c>
      <c r="P5601" t="s">
        <v>17</v>
      </c>
      <c r="Q5601" s="1">
        <v>41393</v>
      </c>
      <c r="R5601" t="str">
        <f>VLOOKUP(B5601,[1]data!$A$2:$E$764,5,0)</f>
        <v>Hyderabad (Deccan)</v>
      </c>
      <c r="S5601" t="str">
        <f>VLOOKUP($B5601,[1]data!$A$1:$I$764,6,0)</f>
        <v>Sunrisers Hyderabad</v>
      </c>
      <c r="T5601" t="str">
        <f>VLOOKUP($B5601,[1]data!$A$1:$I$764,7,0)</f>
        <v>Mumbai Indians</v>
      </c>
      <c r="U5601" t="str">
        <f>VLOOKUP($B5601,[1]data!$A$1:$I$764,9,0)</f>
        <v>Sunrisers Hyderabad</v>
      </c>
    </row>
    <row r="5602" spans="1:21" x14ac:dyDescent="0.3">
      <c r="A5602">
        <v>2013</v>
      </c>
      <c r="B5602" t="s">
        <v>3321</v>
      </c>
      <c r="C5602" s="1">
        <v>41393</v>
      </c>
      <c r="D5602" t="s">
        <v>1182</v>
      </c>
      <c r="E5602" t="s">
        <v>359</v>
      </c>
      <c r="F5602">
        <v>1053</v>
      </c>
      <c r="G5602" t="s">
        <v>1486</v>
      </c>
      <c r="H5602">
        <v>32</v>
      </c>
      <c r="I5602">
        <f t="shared" si="174"/>
        <v>32</v>
      </c>
      <c r="J5602">
        <v>18</v>
      </c>
      <c r="K5602">
        <v>23</v>
      </c>
      <c r="L5602">
        <v>1</v>
      </c>
      <c r="M5602">
        <v>2</v>
      </c>
      <c r="N5602">
        <v>177.77</v>
      </c>
      <c r="O5602">
        <f t="shared" si="175"/>
        <v>177.77</v>
      </c>
      <c r="P5602" t="s">
        <v>17</v>
      </c>
      <c r="Q5602" s="1">
        <v>41393</v>
      </c>
      <c r="R5602" t="str">
        <f>VLOOKUP(B5602,[1]data!$A$2:$E$764,5,0)</f>
        <v>Hyderabad (Deccan)</v>
      </c>
      <c r="S5602" t="str">
        <f>VLOOKUP($B5602,[1]data!$A$1:$I$764,6,0)</f>
        <v>Sunrisers Hyderabad</v>
      </c>
      <c r="T5602" t="str">
        <f>VLOOKUP($B5602,[1]data!$A$1:$I$764,7,0)</f>
        <v>Mumbai Indians</v>
      </c>
      <c r="U5602" t="str">
        <f>VLOOKUP($B5602,[1]data!$A$1:$I$764,9,0)</f>
        <v>Sunrisers Hyderabad</v>
      </c>
    </row>
    <row r="5603" spans="1:21" x14ac:dyDescent="0.3">
      <c r="A5603">
        <v>2013</v>
      </c>
      <c r="B5603" t="s">
        <v>3321</v>
      </c>
      <c r="C5603" s="1">
        <v>41393</v>
      </c>
      <c r="D5603" t="s">
        <v>1182</v>
      </c>
      <c r="E5603" t="s">
        <v>2519</v>
      </c>
      <c r="F5603">
        <v>1246</v>
      </c>
      <c r="G5603" t="s">
        <v>26</v>
      </c>
      <c r="H5603">
        <v>1</v>
      </c>
      <c r="I5603">
        <f t="shared" si="174"/>
        <v>1</v>
      </c>
      <c r="J5603">
        <v>1</v>
      </c>
      <c r="K5603">
        <v>1</v>
      </c>
      <c r="L5603">
        <v>0</v>
      </c>
      <c r="M5603">
        <v>0</v>
      </c>
      <c r="N5603">
        <v>100</v>
      </c>
      <c r="O5603">
        <f t="shared" si="175"/>
        <v>100</v>
      </c>
      <c r="P5603" t="s">
        <v>17</v>
      </c>
      <c r="Q5603" s="1">
        <v>41393</v>
      </c>
      <c r="R5603" t="str">
        <f>VLOOKUP(B5603,[1]data!$A$2:$E$764,5,0)</f>
        <v>Hyderabad (Deccan)</v>
      </c>
      <c r="S5603" t="str">
        <f>VLOOKUP($B5603,[1]data!$A$1:$I$764,6,0)</f>
        <v>Sunrisers Hyderabad</v>
      </c>
      <c r="T5603" t="str">
        <f>VLOOKUP($B5603,[1]data!$A$1:$I$764,7,0)</f>
        <v>Mumbai Indians</v>
      </c>
      <c r="U5603" t="str">
        <f>VLOOKUP($B5603,[1]data!$A$1:$I$764,9,0)</f>
        <v>Sunrisers Hyderabad</v>
      </c>
    </row>
    <row r="5604" spans="1:21" x14ac:dyDescent="0.3">
      <c r="A5604">
        <v>2013</v>
      </c>
      <c r="B5604" t="s">
        <v>3321</v>
      </c>
      <c r="C5604" s="1">
        <v>41393</v>
      </c>
      <c r="D5604" t="s">
        <v>1182</v>
      </c>
      <c r="E5604" t="s">
        <v>1379</v>
      </c>
      <c r="F5604">
        <v>1225</v>
      </c>
      <c r="G5604" t="s">
        <v>3326</v>
      </c>
      <c r="H5604">
        <v>1</v>
      </c>
      <c r="I5604">
        <f t="shared" si="174"/>
        <v>1</v>
      </c>
      <c r="J5604">
        <v>1</v>
      </c>
      <c r="K5604">
        <v>1</v>
      </c>
      <c r="L5604">
        <v>0</v>
      </c>
      <c r="M5604">
        <v>0</v>
      </c>
      <c r="N5604">
        <v>100</v>
      </c>
      <c r="O5604">
        <f t="shared" si="175"/>
        <v>100</v>
      </c>
      <c r="P5604" t="s">
        <v>17</v>
      </c>
      <c r="Q5604" s="1">
        <v>41393</v>
      </c>
      <c r="R5604" t="str">
        <f>VLOOKUP(B5604,[1]data!$A$2:$E$764,5,0)</f>
        <v>Hyderabad (Deccan)</v>
      </c>
      <c r="S5604" t="str">
        <f>VLOOKUP($B5604,[1]data!$A$1:$I$764,6,0)</f>
        <v>Sunrisers Hyderabad</v>
      </c>
      <c r="T5604" t="str">
        <f>VLOOKUP($B5604,[1]data!$A$1:$I$764,7,0)</f>
        <v>Mumbai Indians</v>
      </c>
      <c r="U5604" t="str">
        <f>VLOOKUP($B5604,[1]data!$A$1:$I$764,9,0)</f>
        <v>Sunrisers Hyderabad</v>
      </c>
    </row>
    <row r="5605" spans="1:21" x14ac:dyDescent="0.3">
      <c r="A5605">
        <v>2013</v>
      </c>
      <c r="B5605" t="s">
        <v>3321</v>
      </c>
      <c r="C5605" s="1">
        <v>41393</v>
      </c>
      <c r="D5605" t="s">
        <v>1182</v>
      </c>
      <c r="E5605" t="s">
        <v>283</v>
      </c>
      <c r="F5605">
        <v>1111</v>
      </c>
      <c r="G5605" t="s">
        <v>3239</v>
      </c>
      <c r="H5605">
        <v>2</v>
      </c>
      <c r="I5605">
        <f t="shared" si="174"/>
        <v>2</v>
      </c>
      <c r="J5605">
        <v>7</v>
      </c>
      <c r="K5605">
        <v>12</v>
      </c>
      <c r="L5605">
        <v>0</v>
      </c>
      <c r="M5605">
        <v>0</v>
      </c>
      <c r="N5605">
        <v>28.57</v>
      </c>
      <c r="O5605">
        <f t="shared" si="175"/>
        <v>28.57</v>
      </c>
      <c r="P5605" t="s">
        <v>17</v>
      </c>
      <c r="Q5605" s="1">
        <v>41393</v>
      </c>
      <c r="R5605" t="str">
        <f>VLOOKUP(B5605,[1]data!$A$2:$E$764,5,0)</f>
        <v>Hyderabad (Deccan)</v>
      </c>
      <c r="S5605" t="str">
        <f>VLOOKUP($B5605,[1]data!$A$1:$I$764,6,0)</f>
        <v>Sunrisers Hyderabad</v>
      </c>
      <c r="T5605" t="str">
        <f>VLOOKUP($B5605,[1]data!$A$1:$I$764,7,0)</f>
        <v>Mumbai Indians</v>
      </c>
      <c r="U5605" t="str">
        <f>VLOOKUP($B5605,[1]data!$A$1:$I$764,9,0)</f>
        <v>Sunrisers Hyderabad</v>
      </c>
    </row>
    <row r="5606" spans="1:21" x14ac:dyDescent="0.3">
      <c r="A5606">
        <v>2013</v>
      </c>
      <c r="B5606" t="s">
        <v>3321</v>
      </c>
      <c r="C5606" s="1">
        <v>41393</v>
      </c>
      <c r="D5606" t="s">
        <v>1182</v>
      </c>
      <c r="E5606" t="s">
        <v>41</v>
      </c>
      <c r="F5606">
        <v>1023</v>
      </c>
      <c r="G5606" t="s">
        <v>3327</v>
      </c>
      <c r="H5606">
        <v>22</v>
      </c>
      <c r="I5606">
        <f t="shared" si="174"/>
        <v>22</v>
      </c>
      <c r="J5606">
        <v>17</v>
      </c>
      <c r="K5606">
        <v>30</v>
      </c>
      <c r="L5606">
        <v>4</v>
      </c>
      <c r="M5606">
        <v>0</v>
      </c>
      <c r="N5606">
        <v>129.41</v>
      </c>
      <c r="O5606">
        <f t="shared" si="175"/>
        <v>129.41</v>
      </c>
      <c r="P5606" t="s">
        <v>40</v>
      </c>
      <c r="Q5606" s="1">
        <v>41393</v>
      </c>
      <c r="R5606" t="str">
        <f>VLOOKUP(B5606,[1]data!$A$2:$E$764,5,0)</f>
        <v>Hyderabad (Deccan)</v>
      </c>
      <c r="S5606" t="str">
        <f>VLOOKUP($B5606,[1]data!$A$1:$I$764,6,0)</f>
        <v>Sunrisers Hyderabad</v>
      </c>
      <c r="T5606" t="str">
        <f>VLOOKUP($B5606,[1]data!$A$1:$I$764,7,0)</f>
        <v>Mumbai Indians</v>
      </c>
      <c r="U5606" t="str">
        <f>VLOOKUP($B5606,[1]data!$A$1:$I$764,9,0)</f>
        <v>Sunrisers Hyderabad</v>
      </c>
    </row>
    <row r="5607" spans="1:21" x14ac:dyDescent="0.3">
      <c r="A5607">
        <v>2013</v>
      </c>
      <c r="B5607" t="s">
        <v>3321</v>
      </c>
      <c r="C5607" s="1">
        <v>41393</v>
      </c>
      <c r="D5607" t="s">
        <v>1182</v>
      </c>
      <c r="E5607" t="s">
        <v>62</v>
      </c>
      <c r="F5607">
        <v>1182</v>
      </c>
      <c r="G5607" t="s">
        <v>3328</v>
      </c>
      <c r="H5607">
        <v>41</v>
      </c>
      <c r="I5607">
        <f t="shared" si="174"/>
        <v>41</v>
      </c>
      <c r="J5607">
        <v>31</v>
      </c>
      <c r="K5607">
        <v>54</v>
      </c>
      <c r="L5607">
        <v>3</v>
      </c>
      <c r="M5607">
        <v>1</v>
      </c>
      <c r="N5607">
        <v>132.25</v>
      </c>
      <c r="O5607">
        <f t="shared" si="175"/>
        <v>132.25</v>
      </c>
      <c r="P5607" t="s">
        <v>17</v>
      </c>
      <c r="Q5607" s="1">
        <v>41393</v>
      </c>
      <c r="R5607" t="str">
        <f>VLOOKUP(B5607,[1]data!$A$2:$E$764,5,0)</f>
        <v>Hyderabad (Deccan)</v>
      </c>
      <c r="S5607" t="str">
        <f>VLOOKUP($B5607,[1]data!$A$1:$I$764,6,0)</f>
        <v>Sunrisers Hyderabad</v>
      </c>
      <c r="T5607" t="str">
        <f>VLOOKUP($B5607,[1]data!$A$1:$I$764,7,0)</f>
        <v>Mumbai Indians</v>
      </c>
      <c r="U5607" t="str">
        <f>VLOOKUP($B5607,[1]data!$A$1:$I$764,9,0)</f>
        <v>Sunrisers Hyderabad</v>
      </c>
    </row>
    <row r="5608" spans="1:21" x14ac:dyDescent="0.3">
      <c r="A5608">
        <v>2013</v>
      </c>
      <c r="B5608" t="s">
        <v>3321</v>
      </c>
      <c r="C5608" s="1">
        <v>41393</v>
      </c>
      <c r="D5608" t="s">
        <v>1182</v>
      </c>
      <c r="E5608" t="s">
        <v>3164</v>
      </c>
      <c r="F5608">
        <v>1293</v>
      </c>
      <c r="G5608" t="s">
        <v>3244</v>
      </c>
      <c r="H5608">
        <v>63</v>
      </c>
      <c r="I5608">
        <f t="shared" si="174"/>
        <v>63</v>
      </c>
      <c r="J5608">
        <v>41</v>
      </c>
      <c r="K5608">
        <v>53</v>
      </c>
      <c r="L5608">
        <v>7</v>
      </c>
      <c r="M5608">
        <v>2</v>
      </c>
      <c r="N5608">
        <v>153.65</v>
      </c>
      <c r="O5608">
        <f t="shared" si="175"/>
        <v>153.65</v>
      </c>
      <c r="P5608" t="s">
        <v>20</v>
      </c>
      <c r="Q5608" s="1">
        <v>41393</v>
      </c>
      <c r="R5608" t="str">
        <f>VLOOKUP(B5608,[1]data!$A$2:$E$764,5,0)</f>
        <v>Hyderabad (Deccan)</v>
      </c>
      <c r="S5608" t="str">
        <f>VLOOKUP($B5608,[1]data!$A$1:$I$764,6,0)</f>
        <v>Sunrisers Hyderabad</v>
      </c>
      <c r="T5608" t="str">
        <f>VLOOKUP($B5608,[1]data!$A$1:$I$764,7,0)</f>
        <v>Mumbai Indians</v>
      </c>
      <c r="U5608" t="str">
        <f>VLOOKUP($B5608,[1]data!$A$1:$I$764,9,0)</f>
        <v>Sunrisers Hyderabad</v>
      </c>
    </row>
    <row r="5609" spans="1:21" x14ac:dyDescent="0.3">
      <c r="A5609">
        <v>2013</v>
      </c>
      <c r="B5609" t="s">
        <v>3329</v>
      </c>
      <c r="C5609" s="1">
        <v>41394</v>
      </c>
      <c r="D5609" t="s">
        <v>612</v>
      </c>
      <c r="E5609" t="s">
        <v>3252</v>
      </c>
      <c r="F5609">
        <v>1300</v>
      </c>
      <c r="G5609" t="s">
        <v>1127</v>
      </c>
      <c r="H5609">
        <v>2</v>
      </c>
      <c r="I5609">
        <f t="shared" si="174"/>
        <v>2</v>
      </c>
      <c r="J5609">
        <v>6</v>
      </c>
      <c r="K5609">
        <v>11</v>
      </c>
      <c r="L5609">
        <v>0</v>
      </c>
      <c r="M5609">
        <v>0</v>
      </c>
      <c r="N5609">
        <v>33.33</v>
      </c>
      <c r="O5609">
        <f t="shared" si="175"/>
        <v>33.33</v>
      </c>
      <c r="P5609" t="s">
        <v>17</v>
      </c>
      <c r="Q5609" s="1">
        <v>41394</v>
      </c>
      <c r="R5609" t="str">
        <f>VLOOKUP(B5609,[1]data!$A$2:$E$764,5,0)</f>
        <v>Pune</v>
      </c>
      <c r="S5609" t="str">
        <f>VLOOKUP($B5609,[1]data!$A$1:$I$764,6,0)</f>
        <v>Pune Warriors</v>
      </c>
      <c r="T5609" t="str">
        <f>VLOOKUP($B5609,[1]data!$A$1:$I$764,7,0)</f>
        <v>Royal Challengers Bangalore</v>
      </c>
      <c r="U5609" t="str">
        <f>VLOOKUP($B5609,[1]data!$A$1:$I$764,9,0)</f>
        <v>Royal Challengers Bangalore</v>
      </c>
    </row>
    <row r="5610" spans="1:21" x14ac:dyDescent="0.3">
      <c r="A5610">
        <v>2013</v>
      </c>
      <c r="B5610" t="s">
        <v>3329</v>
      </c>
      <c r="C5610" s="1">
        <v>41394</v>
      </c>
      <c r="D5610" t="s">
        <v>612</v>
      </c>
      <c r="E5610" t="s">
        <v>147</v>
      </c>
      <c r="F5610">
        <v>1006</v>
      </c>
      <c r="G5610" t="s">
        <v>3330</v>
      </c>
      <c r="H5610">
        <v>2</v>
      </c>
      <c r="I5610">
        <f t="shared" si="174"/>
        <v>2</v>
      </c>
      <c r="J5610">
        <v>4</v>
      </c>
      <c r="K5610">
        <v>9</v>
      </c>
      <c r="L5610">
        <v>0</v>
      </c>
      <c r="M5610">
        <v>0</v>
      </c>
      <c r="N5610">
        <v>50</v>
      </c>
      <c r="O5610">
        <f t="shared" si="175"/>
        <v>50</v>
      </c>
      <c r="P5610" t="s">
        <v>17</v>
      </c>
      <c r="Q5610" s="1">
        <v>41394</v>
      </c>
      <c r="R5610" t="str">
        <f>VLOOKUP(B5610,[1]data!$A$2:$E$764,5,0)</f>
        <v>Pune</v>
      </c>
      <c r="S5610" t="str">
        <f>VLOOKUP($B5610,[1]data!$A$1:$I$764,6,0)</f>
        <v>Pune Warriors</v>
      </c>
      <c r="T5610" t="str">
        <f>VLOOKUP($B5610,[1]data!$A$1:$I$764,7,0)</f>
        <v>Royal Challengers Bangalore</v>
      </c>
      <c r="U5610" t="str">
        <f>VLOOKUP($B5610,[1]data!$A$1:$I$764,9,0)</f>
        <v>Royal Challengers Bangalore</v>
      </c>
    </row>
    <row r="5611" spans="1:21" x14ac:dyDescent="0.3">
      <c r="A5611">
        <v>2013</v>
      </c>
      <c r="B5611" t="s">
        <v>3329</v>
      </c>
      <c r="C5611" s="1">
        <v>41394</v>
      </c>
      <c r="D5611" t="s">
        <v>612</v>
      </c>
      <c r="E5611" t="s">
        <v>86</v>
      </c>
      <c r="F5611">
        <v>1042</v>
      </c>
      <c r="G5611" t="s">
        <v>3282</v>
      </c>
      <c r="H5611">
        <v>5</v>
      </c>
      <c r="I5611">
        <f t="shared" si="174"/>
        <v>5</v>
      </c>
      <c r="J5611">
        <v>4</v>
      </c>
      <c r="K5611">
        <v>9</v>
      </c>
      <c r="L5611">
        <v>1</v>
      </c>
      <c r="M5611">
        <v>0</v>
      </c>
      <c r="N5611">
        <v>125</v>
      </c>
      <c r="O5611">
        <f t="shared" si="175"/>
        <v>125</v>
      </c>
      <c r="P5611" t="s">
        <v>17</v>
      </c>
      <c r="Q5611" s="1">
        <v>41394</v>
      </c>
      <c r="R5611" t="str">
        <f>VLOOKUP(B5611,[1]data!$A$2:$E$764,5,0)</f>
        <v>Pune</v>
      </c>
      <c r="S5611" t="str">
        <f>VLOOKUP($B5611,[1]data!$A$1:$I$764,6,0)</f>
        <v>Pune Warriors</v>
      </c>
      <c r="T5611" t="str">
        <f>VLOOKUP($B5611,[1]data!$A$1:$I$764,7,0)</f>
        <v>Royal Challengers Bangalore</v>
      </c>
      <c r="U5611" t="str">
        <f>VLOOKUP($B5611,[1]data!$A$1:$I$764,9,0)</f>
        <v>Royal Challengers Bangalore</v>
      </c>
    </row>
    <row r="5612" spans="1:21" x14ac:dyDescent="0.3">
      <c r="A5612">
        <v>2013</v>
      </c>
      <c r="B5612" t="s">
        <v>3329</v>
      </c>
      <c r="C5612" s="1">
        <v>41394</v>
      </c>
      <c r="D5612" t="s">
        <v>612</v>
      </c>
      <c r="E5612" t="s">
        <v>2508</v>
      </c>
      <c r="F5612">
        <v>1242</v>
      </c>
      <c r="G5612" t="s">
        <v>3237</v>
      </c>
      <c r="H5612">
        <v>35</v>
      </c>
      <c r="I5612">
        <f t="shared" si="174"/>
        <v>35</v>
      </c>
      <c r="J5612">
        <v>39</v>
      </c>
      <c r="K5612">
        <v>48</v>
      </c>
      <c r="L5612">
        <v>3</v>
      </c>
      <c r="M5612">
        <v>0</v>
      </c>
      <c r="N5612">
        <v>89.74</v>
      </c>
      <c r="O5612">
        <f t="shared" si="175"/>
        <v>89.74</v>
      </c>
      <c r="P5612" t="s">
        <v>17</v>
      </c>
      <c r="Q5612" s="1">
        <v>41394</v>
      </c>
      <c r="R5612" t="str">
        <f>VLOOKUP(B5612,[1]data!$A$2:$E$764,5,0)</f>
        <v>Pune</v>
      </c>
      <c r="S5612" t="str">
        <f>VLOOKUP($B5612,[1]data!$A$1:$I$764,6,0)</f>
        <v>Pune Warriors</v>
      </c>
      <c r="T5612" t="str">
        <f>VLOOKUP($B5612,[1]data!$A$1:$I$764,7,0)</f>
        <v>Royal Challengers Bangalore</v>
      </c>
      <c r="U5612" t="str">
        <f>VLOOKUP($B5612,[1]data!$A$1:$I$764,9,0)</f>
        <v>Royal Challengers Bangalore</v>
      </c>
    </row>
    <row r="5613" spans="1:21" x14ac:dyDescent="0.3">
      <c r="A5613">
        <v>2013</v>
      </c>
      <c r="B5613" t="s">
        <v>3329</v>
      </c>
      <c r="C5613" s="1">
        <v>41394</v>
      </c>
      <c r="D5613" t="s">
        <v>612</v>
      </c>
      <c r="E5613" t="s">
        <v>1557</v>
      </c>
      <c r="F5613">
        <v>1177</v>
      </c>
      <c r="G5613" t="s">
        <v>2311</v>
      </c>
      <c r="H5613">
        <v>0</v>
      </c>
      <c r="I5613">
        <f t="shared" si="174"/>
        <v>0</v>
      </c>
      <c r="J5613">
        <v>1</v>
      </c>
      <c r="K5613">
        <v>2</v>
      </c>
      <c r="L5613">
        <v>0</v>
      </c>
      <c r="M5613">
        <v>0</v>
      </c>
      <c r="N5613">
        <v>0</v>
      </c>
      <c r="O5613">
        <f t="shared" si="175"/>
        <v>0</v>
      </c>
      <c r="P5613" t="s">
        <v>17</v>
      </c>
      <c r="Q5613" s="1">
        <v>41394</v>
      </c>
      <c r="R5613" t="str">
        <f>VLOOKUP(B5613,[1]data!$A$2:$E$764,5,0)</f>
        <v>Pune</v>
      </c>
      <c r="S5613" t="str">
        <f>VLOOKUP($B5613,[1]data!$A$1:$I$764,6,0)</f>
        <v>Pune Warriors</v>
      </c>
      <c r="T5613" t="str">
        <f>VLOOKUP($B5613,[1]data!$A$1:$I$764,7,0)</f>
        <v>Royal Challengers Bangalore</v>
      </c>
      <c r="U5613" t="str">
        <f>VLOOKUP($B5613,[1]data!$A$1:$I$764,9,0)</f>
        <v>Royal Challengers Bangalore</v>
      </c>
    </row>
    <row r="5614" spans="1:21" x14ac:dyDescent="0.3">
      <c r="A5614">
        <v>2013</v>
      </c>
      <c r="B5614" t="s">
        <v>3329</v>
      </c>
      <c r="C5614" s="1">
        <v>41394</v>
      </c>
      <c r="D5614" t="s">
        <v>612</v>
      </c>
      <c r="E5614" t="s">
        <v>234</v>
      </c>
      <c r="F5614">
        <v>1060</v>
      </c>
      <c r="G5614" t="s">
        <v>26</v>
      </c>
      <c r="H5614">
        <v>2</v>
      </c>
      <c r="I5614">
        <f t="shared" si="174"/>
        <v>2</v>
      </c>
      <c r="J5614">
        <v>2</v>
      </c>
      <c r="K5614">
        <v>2</v>
      </c>
      <c r="L5614">
        <v>0</v>
      </c>
      <c r="M5614">
        <v>0</v>
      </c>
      <c r="N5614">
        <v>100</v>
      </c>
      <c r="O5614">
        <f t="shared" si="175"/>
        <v>100</v>
      </c>
      <c r="P5614" t="s">
        <v>17</v>
      </c>
      <c r="Q5614" s="1">
        <v>41394</v>
      </c>
      <c r="R5614" t="str">
        <f>VLOOKUP(B5614,[1]data!$A$2:$E$764,5,0)</f>
        <v>Pune</v>
      </c>
      <c r="S5614" t="str">
        <f>VLOOKUP($B5614,[1]data!$A$1:$I$764,6,0)</f>
        <v>Pune Warriors</v>
      </c>
      <c r="T5614" t="str">
        <f>VLOOKUP($B5614,[1]data!$A$1:$I$764,7,0)</f>
        <v>Royal Challengers Bangalore</v>
      </c>
      <c r="U5614" t="str">
        <f>VLOOKUP($B5614,[1]data!$A$1:$I$764,9,0)</f>
        <v>Royal Challengers Bangalore</v>
      </c>
    </row>
    <row r="5615" spans="1:21" x14ac:dyDescent="0.3">
      <c r="A5615">
        <v>2013</v>
      </c>
      <c r="B5615" t="s">
        <v>3329</v>
      </c>
      <c r="C5615" s="1">
        <v>41394</v>
      </c>
      <c r="D5615" t="s">
        <v>612</v>
      </c>
      <c r="E5615" t="s">
        <v>3331</v>
      </c>
      <c r="F5615">
        <v>1305</v>
      </c>
      <c r="G5615" t="s">
        <v>3151</v>
      </c>
      <c r="H5615">
        <v>26</v>
      </c>
      <c r="I5615">
        <f t="shared" si="174"/>
        <v>26</v>
      </c>
      <c r="J5615">
        <v>20</v>
      </c>
      <c r="K5615">
        <v>33</v>
      </c>
      <c r="L5615">
        <v>2</v>
      </c>
      <c r="M5615">
        <v>1</v>
      </c>
      <c r="N5615">
        <v>130</v>
      </c>
      <c r="O5615">
        <f t="shared" si="175"/>
        <v>130</v>
      </c>
      <c r="P5615" t="s">
        <v>17</v>
      </c>
      <c r="Q5615" s="1">
        <v>41394</v>
      </c>
      <c r="R5615" t="str">
        <f>VLOOKUP(B5615,[1]data!$A$2:$E$764,5,0)</f>
        <v>Pune</v>
      </c>
      <c r="S5615" t="str">
        <f>VLOOKUP($B5615,[1]data!$A$1:$I$764,6,0)</f>
        <v>Pune Warriors</v>
      </c>
      <c r="T5615" t="str">
        <f>VLOOKUP($B5615,[1]data!$A$1:$I$764,7,0)</f>
        <v>Royal Challengers Bangalore</v>
      </c>
      <c r="U5615" t="str">
        <f>VLOOKUP($B5615,[1]data!$A$1:$I$764,9,0)</f>
        <v>Royal Challengers Bangalore</v>
      </c>
    </row>
    <row r="5616" spans="1:21" x14ac:dyDescent="0.3">
      <c r="A5616">
        <v>2013</v>
      </c>
      <c r="B5616" t="s">
        <v>3329</v>
      </c>
      <c r="C5616" s="1">
        <v>41394</v>
      </c>
      <c r="D5616" t="s">
        <v>612</v>
      </c>
      <c r="E5616" t="s">
        <v>2391</v>
      </c>
      <c r="F5616">
        <v>1232</v>
      </c>
      <c r="G5616" t="s">
        <v>26</v>
      </c>
      <c r="H5616">
        <v>24</v>
      </c>
      <c r="I5616">
        <f t="shared" si="174"/>
        <v>24</v>
      </c>
      <c r="J5616">
        <v>24</v>
      </c>
      <c r="K5616">
        <v>20</v>
      </c>
      <c r="L5616">
        <v>1</v>
      </c>
      <c r="M5616">
        <v>1</v>
      </c>
      <c r="N5616">
        <v>100</v>
      </c>
      <c r="O5616">
        <f t="shared" si="175"/>
        <v>100</v>
      </c>
      <c r="P5616" t="s">
        <v>17</v>
      </c>
      <c r="Q5616" s="1">
        <v>41394</v>
      </c>
      <c r="R5616" t="str">
        <f>VLOOKUP(B5616,[1]data!$A$2:$E$764,5,0)</f>
        <v>Pune</v>
      </c>
      <c r="S5616" t="str">
        <f>VLOOKUP($B5616,[1]data!$A$1:$I$764,6,0)</f>
        <v>Pune Warriors</v>
      </c>
      <c r="T5616" t="str">
        <f>VLOOKUP($B5616,[1]data!$A$1:$I$764,7,0)</f>
        <v>Royal Challengers Bangalore</v>
      </c>
      <c r="U5616" t="str">
        <f>VLOOKUP($B5616,[1]data!$A$1:$I$764,9,0)</f>
        <v>Royal Challengers Bangalore</v>
      </c>
    </row>
    <row r="5617" spans="1:21" x14ac:dyDescent="0.3">
      <c r="A5617">
        <v>2013</v>
      </c>
      <c r="B5617" t="s">
        <v>3329</v>
      </c>
      <c r="C5617" s="1">
        <v>41394</v>
      </c>
      <c r="D5617" t="s">
        <v>612</v>
      </c>
      <c r="E5617" t="s">
        <v>1014</v>
      </c>
      <c r="F5617">
        <v>1107</v>
      </c>
      <c r="G5617" t="s">
        <v>1524</v>
      </c>
      <c r="H5617">
        <v>0</v>
      </c>
      <c r="I5617">
        <f t="shared" si="174"/>
        <v>0</v>
      </c>
      <c r="J5617">
        <v>1</v>
      </c>
      <c r="K5617">
        <v>1</v>
      </c>
      <c r="L5617">
        <v>0</v>
      </c>
      <c r="M5617">
        <v>0</v>
      </c>
      <c r="N5617">
        <v>0</v>
      </c>
      <c r="O5617">
        <f t="shared" si="175"/>
        <v>0</v>
      </c>
      <c r="P5617" t="s">
        <v>17</v>
      </c>
      <c r="Q5617" s="1">
        <v>41394</v>
      </c>
      <c r="R5617" t="str">
        <f>VLOOKUP(B5617,[1]data!$A$2:$E$764,5,0)</f>
        <v>Pune</v>
      </c>
      <c r="S5617" t="str">
        <f>VLOOKUP($B5617,[1]data!$A$1:$I$764,6,0)</f>
        <v>Pune Warriors</v>
      </c>
      <c r="T5617" t="str">
        <f>VLOOKUP($B5617,[1]data!$A$1:$I$764,7,0)</f>
        <v>Royal Challengers Bangalore</v>
      </c>
      <c r="U5617" t="str">
        <f>VLOOKUP($B5617,[1]data!$A$1:$I$764,9,0)</f>
        <v>Royal Challengers Bangalore</v>
      </c>
    </row>
    <row r="5618" spans="1:21" x14ac:dyDescent="0.3">
      <c r="A5618">
        <v>2013</v>
      </c>
      <c r="B5618" t="s">
        <v>3329</v>
      </c>
      <c r="C5618" s="1">
        <v>41394</v>
      </c>
      <c r="D5618" t="s">
        <v>612</v>
      </c>
      <c r="E5618" t="s">
        <v>76</v>
      </c>
      <c r="F5618">
        <v>1012</v>
      </c>
      <c r="G5618" t="s">
        <v>26</v>
      </c>
      <c r="H5618">
        <v>63</v>
      </c>
      <c r="I5618">
        <f t="shared" si="174"/>
        <v>63</v>
      </c>
      <c r="J5618">
        <v>50</v>
      </c>
      <c r="K5618">
        <v>85</v>
      </c>
      <c r="L5618">
        <v>5</v>
      </c>
      <c r="M5618">
        <v>1</v>
      </c>
      <c r="N5618">
        <v>126</v>
      </c>
      <c r="O5618">
        <f t="shared" si="175"/>
        <v>126</v>
      </c>
      <c r="P5618" t="s">
        <v>17</v>
      </c>
      <c r="Q5618" s="1">
        <v>41394</v>
      </c>
      <c r="R5618" t="str">
        <f>VLOOKUP(B5618,[1]data!$A$2:$E$764,5,0)</f>
        <v>Pune</v>
      </c>
      <c r="S5618" t="str">
        <f>VLOOKUP($B5618,[1]data!$A$1:$I$764,6,0)</f>
        <v>Pune Warriors</v>
      </c>
      <c r="T5618" t="str">
        <f>VLOOKUP($B5618,[1]data!$A$1:$I$764,7,0)</f>
        <v>Royal Challengers Bangalore</v>
      </c>
      <c r="U5618" t="str">
        <f>VLOOKUP($B5618,[1]data!$A$1:$I$764,9,0)</f>
        <v>Royal Challengers Bangalore</v>
      </c>
    </row>
    <row r="5619" spans="1:21" x14ac:dyDescent="0.3">
      <c r="A5619">
        <v>2013</v>
      </c>
      <c r="B5619" t="s">
        <v>3329</v>
      </c>
      <c r="C5619" s="1">
        <v>41394</v>
      </c>
      <c r="D5619" t="s">
        <v>612</v>
      </c>
      <c r="E5619" t="s">
        <v>102</v>
      </c>
      <c r="F5619">
        <v>1102</v>
      </c>
      <c r="G5619" t="s">
        <v>1524</v>
      </c>
      <c r="H5619">
        <v>13</v>
      </c>
      <c r="I5619">
        <f t="shared" si="174"/>
        <v>13</v>
      </c>
      <c r="J5619">
        <v>15</v>
      </c>
      <c r="K5619">
        <v>23</v>
      </c>
      <c r="L5619">
        <v>1</v>
      </c>
      <c r="M5619">
        <v>1</v>
      </c>
      <c r="N5619">
        <v>86.66</v>
      </c>
      <c r="O5619">
        <f t="shared" si="175"/>
        <v>86.66</v>
      </c>
      <c r="P5619" t="s">
        <v>17</v>
      </c>
      <c r="Q5619" s="1">
        <v>41394</v>
      </c>
      <c r="R5619" t="str">
        <f>VLOOKUP(B5619,[1]data!$A$2:$E$764,5,0)</f>
        <v>Pune</v>
      </c>
      <c r="S5619" t="str">
        <f>VLOOKUP($B5619,[1]data!$A$1:$I$764,6,0)</f>
        <v>Pune Warriors</v>
      </c>
      <c r="T5619" t="str">
        <f>VLOOKUP($B5619,[1]data!$A$1:$I$764,7,0)</f>
        <v>Royal Challengers Bangalore</v>
      </c>
      <c r="U5619" t="str">
        <f>VLOOKUP($B5619,[1]data!$A$1:$I$764,9,0)</f>
        <v>Royal Challengers Bangalore</v>
      </c>
    </row>
    <row r="5620" spans="1:21" x14ac:dyDescent="0.3">
      <c r="A5620">
        <v>2013</v>
      </c>
      <c r="B5620" t="s">
        <v>3329</v>
      </c>
      <c r="C5620" s="1">
        <v>41394</v>
      </c>
      <c r="D5620" t="s">
        <v>612</v>
      </c>
      <c r="E5620" t="s">
        <v>82</v>
      </c>
      <c r="F5620">
        <v>1184</v>
      </c>
      <c r="G5620" t="s">
        <v>3332</v>
      </c>
      <c r="H5620">
        <v>5</v>
      </c>
      <c r="I5620">
        <f t="shared" si="174"/>
        <v>5</v>
      </c>
      <c r="J5620">
        <v>8</v>
      </c>
      <c r="K5620">
        <v>9</v>
      </c>
      <c r="L5620">
        <v>1</v>
      </c>
      <c r="M5620">
        <v>0</v>
      </c>
      <c r="N5620">
        <v>62.5</v>
      </c>
      <c r="O5620">
        <f t="shared" si="175"/>
        <v>62.5</v>
      </c>
      <c r="P5620" t="s">
        <v>17</v>
      </c>
      <c r="Q5620" s="1">
        <v>41394</v>
      </c>
      <c r="R5620" t="str">
        <f>VLOOKUP(B5620,[1]data!$A$2:$E$764,5,0)</f>
        <v>Pune</v>
      </c>
      <c r="S5620" t="str">
        <f>VLOOKUP($B5620,[1]data!$A$1:$I$764,6,0)</f>
        <v>Pune Warriors</v>
      </c>
      <c r="T5620" t="str">
        <f>VLOOKUP($B5620,[1]data!$A$1:$I$764,7,0)</f>
        <v>Royal Challengers Bangalore</v>
      </c>
      <c r="U5620" t="str">
        <f>VLOOKUP($B5620,[1]data!$A$1:$I$764,9,0)</f>
        <v>Royal Challengers Bangalore</v>
      </c>
    </row>
    <row r="5621" spans="1:21" x14ac:dyDescent="0.3">
      <c r="A5621">
        <v>2013</v>
      </c>
      <c r="B5621" t="s">
        <v>3329</v>
      </c>
      <c r="C5621" s="1">
        <v>41394</v>
      </c>
      <c r="D5621" t="s">
        <v>612</v>
      </c>
      <c r="E5621" t="s">
        <v>80</v>
      </c>
      <c r="F5621">
        <v>1016</v>
      </c>
      <c r="G5621" t="s">
        <v>3333</v>
      </c>
      <c r="H5621">
        <v>34</v>
      </c>
      <c r="I5621">
        <f t="shared" si="174"/>
        <v>34</v>
      </c>
      <c r="J5621">
        <v>31</v>
      </c>
      <c r="K5621">
        <v>49</v>
      </c>
      <c r="L5621">
        <v>2</v>
      </c>
      <c r="M5621">
        <v>0</v>
      </c>
      <c r="N5621">
        <v>109.67</v>
      </c>
      <c r="O5621">
        <f t="shared" si="175"/>
        <v>109.67</v>
      </c>
      <c r="P5621" t="s">
        <v>17</v>
      </c>
      <c r="Q5621" s="1">
        <v>41394</v>
      </c>
      <c r="R5621" t="str">
        <f>VLOOKUP(B5621,[1]data!$A$2:$E$764,5,0)</f>
        <v>Pune</v>
      </c>
      <c r="S5621" t="str">
        <f>VLOOKUP($B5621,[1]data!$A$1:$I$764,6,0)</f>
        <v>Pune Warriors</v>
      </c>
      <c r="T5621" t="str">
        <f>VLOOKUP($B5621,[1]data!$A$1:$I$764,7,0)</f>
        <v>Royal Challengers Bangalore</v>
      </c>
      <c r="U5621" t="str">
        <f>VLOOKUP($B5621,[1]data!$A$1:$I$764,9,0)</f>
        <v>Royal Challengers Bangalore</v>
      </c>
    </row>
    <row r="5622" spans="1:21" x14ac:dyDescent="0.3">
      <c r="A5622">
        <v>2013</v>
      </c>
      <c r="B5622" t="s">
        <v>3329</v>
      </c>
      <c r="C5622" s="1">
        <v>41394</v>
      </c>
      <c r="D5622" t="s">
        <v>612</v>
      </c>
      <c r="E5622" t="s">
        <v>1808</v>
      </c>
      <c r="F5622">
        <v>1166</v>
      </c>
      <c r="G5622" t="s">
        <v>3282</v>
      </c>
      <c r="H5622">
        <v>15</v>
      </c>
      <c r="I5622">
        <f t="shared" si="174"/>
        <v>15</v>
      </c>
      <c r="J5622">
        <v>9</v>
      </c>
      <c r="K5622">
        <v>13</v>
      </c>
      <c r="L5622">
        <v>2</v>
      </c>
      <c r="M5622">
        <v>1</v>
      </c>
      <c r="N5622">
        <v>166.66</v>
      </c>
      <c r="O5622">
        <f t="shared" si="175"/>
        <v>166.66</v>
      </c>
      <c r="P5622" t="s">
        <v>40</v>
      </c>
      <c r="Q5622" s="1">
        <v>41394</v>
      </c>
      <c r="R5622" t="str">
        <f>VLOOKUP(B5622,[1]data!$A$2:$E$764,5,0)</f>
        <v>Pune</v>
      </c>
      <c r="S5622" t="str">
        <f>VLOOKUP($B5622,[1]data!$A$1:$I$764,6,0)</f>
        <v>Pune Warriors</v>
      </c>
      <c r="T5622" t="str">
        <f>VLOOKUP($B5622,[1]data!$A$1:$I$764,7,0)</f>
        <v>Royal Challengers Bangalore</v>
      </c>
      <c r="U5622" t="str">
        <f>VLOOKUP($B5622,[1]data!$A$1:$I$764,9,0)</f>
        <v>Royal Challengers Bangalore</v>
      </c>
    </row>
    <row r="5623" spans="1:21" x14ac:dyDescent="0.3">
      <c r="A5623">
        <v>2013</v>
      </c>
      <c r="B5623" t="s">
        <v>3329</v>
      </c>
      <c r="C5623" s="1">
        <v>41394</v>
      </c>
      <c r="D5623" t="s">
        <v>612</v>
      </c>
      <c r="E5623" t="s">
        <v>136</v>
      </c>
      <c r="F5623">
        <v>1020</v>
      </c>
      <c r="G5623" t="s">
        <v>791</v>
      </c>
      <c r="H5623">
        <v>10</v>
      </c>
      <c r="I5623">
        <f t="shared" si="174"/>
        <v>10</v>
      </c>
      <c r="J5623">
        <v>11</v>
      </c>
      <c r="K5623">
        <v>17</v>
      </c>
      <c r="L5623">
        <v>0</v>
      </c>
      <c r="M5623">
        <v>1</v>
      </c>
      <c r="N5623">
        <v>90.9</v>
      </c>
      <c r="O5623">
        <f t="shared" si="175"/>
        <v>90.9</v>
      </c>
      <c r="P5623" t="s">
        <v>20</v>
      </c>
      <c r="Q5623" s="1">
        <v>41394</v>
      </c>
      <c r="R5623" t="str">
        <f>VLOOKUP(B5623,[1]data!$A$2:$E$764,5,0)</f>
        <v>Pune</v>
      </c>
      <c r="S5623" t="str">
        <f>VLOOKUP($B5623,[1]data!$A$1:$I$764,6,0)</f>
        <v>Pune Warriors</v>
      </c>
      <c r="T5623" t="str">
        <f>VLOOKUP($B5623,[1]data!$A$1:$I$764,7,0)</f>
        <v>Royal Challengers Bangalore</v>
      </c>
      <c r="U5623" t="str">
        <f>VLOOKUP($B5623,[1]data!$A$1:$I$764,9,0)</f>
        <v>Royal Challengers Bangalore</v>
      </c>
    </row>
    <row r="5624" spans="1:21" x14ac:dyDescent="0.3">
      <c r="A5624">
        <v>2013</v>
      </c>
      <c r="B5624" t="s">
        <v>3329</v>
      </c>
      <c r="C5624" s="1">
        <v>41394</v>
      </c>
      <c r="D5624" t="s">
        <v>612</v>
      </c>
      <c r="E5624" t="s">
        <v>83</v>
      </c>
      <c r="F5624">
        <v>1014</v>
      </c>
      <c r="G5624" t="s">
        <v>26</v>
      </c>
      <c r="H5624">
        <v>45</v>
      </c>
      <c r="I5624">
        <f t="shared" si="174"/>
        <v>45</v>
      </c>
      <c r="J5624">
        <v>16</v>
      </c>
      <c r="K5624">
        <v>21</v>
      </c>
      <c r="L5624">
        <v>4</v>
      </c>
      <c r="M5624">
        <v>3</v>
      </c>
      <c r="N5624">
        <v>281.25</v>
      </c>
      <c r="O5624">
        <f t="shared" si="175"/>
        <v>281.25</v>
      </c>
      <c r="P5624" t="s">
        <v>85</v>
      </c>
      <c r="Q5624" s="1">
        <v>41394</v>
      </c>
      <c r="R5624" t="str">
        <f>VLOOKUP(B5624,[1]data!$A$2:$E$764,5,0)</f>
        <v>Pune</v>
      </c>
      <c r="S5624" t="str">
        <f>VLOOKUP($B5624,[1]data!$A$1:$I$764,6,0)</f>
        <v>Pune Warriors</v>
      </c>
      <c r="T5624" t="str">
        <f>VLOOKUP($B5624,[1]data!$A$1:$I$764,7,0)</f>
        <v>Royal Challengers Bangalore</v>
      </c>
      <c r="U5624" t="str">
        <f>VLOOKUP($B5624,[1]data!$A$1:$I$764,9,0)</f>
        <v>Royal Challengers Bangalore</v>
      </c>
    </row>
    <row r="5625" spans="1:21" x14ac:dyDescent="0.3">
      <c r="A5625">
        <v>2013</v>
      </c>
      <c r="B5625" t="s">
        <v>3334</v>
      </c>
      <c r="C5625" s="1">
        <v>41395</v>
      </c>
      <c r="D5625" t="s">
        <v>643</v>
      </c>
      <c r="E5625" t="s">
        <v>1417</v>
      </c>
      <c r="F5625">
        <v>1156</v>
      </c>
      <c r="G5625" t="s">
        <v>3335</v>
      </c>
      <c r="H5625">
        <v>10</v>
      </c>
      <c r="I5625">
        <f t="shared" si="174"/>
        <v>10</v>
      </c>
      <c r="J5625">
        <v>9</v>
      </c>
      <c r="K5625">
        <v>8</v>
      </c>
      <c r="L5625">
        <v>2</v>
      </c>
      <c r="M5625">
        <v>0</v>
      </c>
      <c r="N5625">
        <v>111.11</v>
      </c>
      <c r="O5625">
        <f t="shared" si="175"/>
        <v>111.11</v>
      </c>
      <c r="P5625" t="s">
        <v>17</v>
      </c>
      <c r="Q5625" s="1">
        <v>41395</v>
      </c>
      <c r="R5625" t="str">
        <f>VLOOKUP(B5625,[1]data!$A$2:$E$764,5,0)</f>
        <v>Hyderabad (Deccan)</v>
      </c>
      <c r="S5625" t="str">
        <f>VLOOKUP($B5625,[1]data!$A$1:$I$764,6,0)</f>
        <v>Sunrisers Hyderabad</v>
      </c>
      <c r="T5625" t="str">
        <f>VLOOKUP($B5625,[1]data!$A$1:$I$764,7,0)</f>
        <v>Delhi Capitals</v>
      </c>
      <c r="U5625" t="str">
        <f>VLOOKUP($B5625,[1]data!$A$1:$I$764,9,0)</f>
        <v>Sunrisers Hyderabad</v>
      </c>
    </row>
    <row r="5626" spans="1:21" x14ac:dyDescent="0.3">
      <c r="A5626">
        <v>2013</v>
      </c>
      <c r="B5626" t="s">
        <v>3334</v>
      </c>
      <c r="C5626" s="1">
        <v>41395</v>
      </c>
      <c r="D5626" t="s">
        <v>643</v>
      </c>
      <c r="E5626" t="s">
        <v>309</v>
      </c>
      <c r="F5626">
        <v>1240</v>
      </c>
      <c r="G5626" t="s">
        <v>3336</v>
      </c>
      <c r="H5626">
        <v>18</v>
      </c>
      <c r="I5626">
        <f t="shared" si="174"/>
        <v>18</v>
      </c>
      <c r="J5626">
        <v>26</v>
      </c>
      <c r="K5626">
        <v>32</v>
      </c>
      <c r="L5626">
        <v>1</v>
      </c>
      <c r="M5626">
        <v>1</v>
      </c>
      <c r="N5626">
        <v>69.23</v>
      </c>
      <c r="O5626">
        <f t="shared" si="175"/>
        <v>69.23</v>
      </c>
      <c r="P5626" t="s">
        <v>17</v>
      </c>
      <c r="Q5626" s="1">
        <v>41395</v>
      </c>
      <c r="R5626" t="str">
        <f>VLOOKUP(B5626,[1]data!$A$2:$E$764,5,0)</f>
        <v>Hyderabad (Deccan)</v>
      </c>
      <c r="S5626" t="str">
        <f>VLOOKUP($B5626,[1]data!$A$1:$I$764,6,0)</f>
        <v>Sunrisers Hyderabad</v>
      </c>
      <c r="T5626" t="str">
        <f>VLOOKUP($B5626,[1]data!$A$1:$I$764,7,0)</f>
        <v>Delhi Capitals</v>
      </c>
      <c r="U5626" t="str">
        <f>VLOOKUP($B5626,[1]data!$A$1:$I$764,9,0)</f>
        <v>Sunrisers Hyderabad</v>
      </c>
    </row>
    <row r="5627" spans="1:21" x14ac:dyDescent="0.3">
      <c r="A5627">
        <v>2013</v>
      </c>
      <c r="B5627" t="s">
        <v>3334</v>
      </c>
      <c r="C5627" s="1">
        <v>41395</v>
      </c>
      <c r="D5627" t="s">
        <v>643</v>
      </c>
      <c r="E5627" t="s">
        <v>276</v>
      </c>
      <c r="F5627">
        <v>1122</v>
      </c>
      <c r="G5627" t="s">
        <v>26</v>
      </c>
      <c r="H5627">
        <v>26</v>
      </c>
      <c r="I5627">
        <f t="shared" si="174"/>
        <v>26</v>
      </c>
      <c r="J5627">
        <v>26</v>
      </c>
      <c r="K5627">
        <v>54</v>
      </c>
      <c r="L5627">
        <v>2</v>
      </c>
      <c r="M5627">
        <v>0</v>
      </c>
      <c r="N5627">
        <v>100</v>
      </c>
      <c r="O5627">
        <f t="shared" si="175"/>
        <v>100</v>
      </c>
      <c r="P5627" t="s">
        <v>17</v>
      </c>
      <c r="Q5627" s="1">
        <v>41395</v>
      </c>
      <c r="R5627" t="str">
        <f>VLOOKUP(B5627,[1]data!$A$2:$E$764,5,0)</f>
        <v>Hyderabad (Deccan)</v>
      </c>
      <c r="S5627" t="str">
        <f>VLOOKUP($B5627,[1]data!$A$1:$I$764,6,0)</f>
        <v>Sunrisers Hyderabad</v>
      </c>
      <c r="T5627" t="str">
        <f>VLOOKUP($B5627,[1]data!$A$1:$I$764,7,0)</f>
        <v>Delhi Capitals</v>
      </c>
      <c r="U5627" t="str">
        <f>VLOOKUP($B5627,[1]data!$A$1:$I$764,9,0)</f>
        <v>Sunrisers Hyderabad</v>
      </c>
    </row>
    <row r="5628" spans="1:21" x14ac:dyDescent="0.3">
      <c r="A5628">
        <v>2013</v>
      </c>
      <c r="B5628" t="s">
        <v>3334</v>
      </c>
      <c r="C5628" s="1">
        <v>41395</v>
      </c>
      <c r="D5628" t="s">
        <v>643</v>
      </c>
      <c r="E5628" t="s">
        <v>64</v>
      </c>
      <c r="F5628">
        <v>1048</v>
      </c>
      <c r="G5628" t="s">
        <v>439</v>
      </c>
      <c r="H5628">
        <v>0</v>
      </c>
      <c r="I5628">
        <f t="shared" si="174"/>
        <v>0</v>
      </c>
      <c r="J5628">
        <v>0</v>
      </c>
      <c r="K5628">
        <v>2</v>
      </c>
      <c r="L5628">
        <v>0</v>
      </c>
      <c r="M5628">
        <v>0</v>
      </c>
      <c r="N5628">
        <v>0</v>
      </c>
      <c r="O5628">
        <f t="shared" si="175"/>
        <v>0</v>
      </c>
      <c r="P5628" t="s">
        <v>40</v>
      </c>
      <c r="Q5628" s="1">
        <v>41395</v>
      </c>
      <c r="R5628" t="str">
        <f>VLOOKUP(B5628,[1]data!$A$2:$E$764,5,0)</f>
        <v>Hyderabad (Deccan)</v>
      </c>
      <c r="S5628" t="str">
        <f>VLOOKUP($B5628,[1]data!$A$1:$I$764,6,0)</f>
        <v>Sunrisers Hyderabad</v>
      </c>
      <c r="T5628" t="str">
        <f>VLOOKUP($B5628,[1]data!$A$1:$I$764,7,0)</f>
        <v>Delhi Capitals</v>
      </c>
      <c r="U5628" t="str">
        <f>VLOOKUP($B5628,[1]data!$A$1:$I$764,9,0)</f>
        <v>Sunrisers Hyderabad</v>
      </c>
    </row>
    <row r="5629" spans="1:21" x14ac:dyDescent="0.3">
      <c r="A5629">
        <v>2013</v>
      </c>
      <c r="B5629" t="s">
        <v>3334</v>
      </c>
      <c r="C5629" s="1">
        <v>41395</v>
      </c>
      <c r="D5629" t="s">
        <v>643</v>
      </c>
      <c r="E5629" t="s">
        <v>58</v>
      </c>
      <c r="F5629">
        <v>1033</v>
      </c>
      <c r="G5629" t="s">
        <v>2168</v>
      </c>
      <c r="H5629">
        <v>20</v>
      </c>
      <c r="I5629">
        <f t="shared" si="174"/>
        <v>20</v>
      </c>
      <c r="J5629">
        <v>16</v>
      </c>
      <c r="K5629">
        <v>23</v>
      </c>
      <c r="L5629">
        <v>2</v>
      </c>
      <c r="M5629">
        <v>1</v>
      </c>
      <c r="N5629">
        <v>125</v>
      </c>
      <c r="O5629">
        <f t="shared" si="175"/>
        <v>125</v>
      </c>
      <c r="P5629" t="s">
        <v>17</v>
      </c>
      <c r="Q5629" s="1">
        <v>41395</v>
      </c>
      <c r="R5629" t="str">
        <f>VLOOKUP(B5629,[1]data!$A$2:$E$764,5,0)</f>
        <v>Hyderabad (Deccan)</v>
      </c>
      <c r="S5629" t="str">
        <f>VLOOKUP($B5629,[1]data!$A$1:$I$764,6,0)</f>
        <v>Sunrisers Hyderabad</v>
      </c>
      <c r="T5629" t="str">
        <f>VLOOKUP($B5629,[1]data!$A$1:$I$764,7,0)</f>
        <v>Delhi Capitals</v>
      </c>
      <c r="U5629" t="str">
        <f>VLOOKUP($B5629,[1]data!$A$1:$I$764,9,0)</f>
        <v>Sunrisers Hyderabad</v>
      </c>
    </row>
    <row r="5630" spans="1:21" x14ac:dyDescent="0.3">
      <c r="A5630">
        <v>2013</v>
      </c>
      <c r="B5630" t="s">
        <v>3334</v>
      </c>
      <c r="C5630" s="1">
        <v>41395</v>
      </c>
      <c r="D5630" t="s">
        <v>643</v>
      </c>
      <c r="E5630" t="s">
        <v>23</v>
      </c>
      <c r="F5630">
        <v>1066</v>
      </c>
      <c r="G5630" t="s">
        <v>3337</v>
      </c>
      <c r="H5630">
        <v>12</v>
      </c>
      <c r="I5630">
        <f t="shared" si="174"/>
        <v>12</v>
      </c>
      <c r="J5630">
        <v>15</v>
      </c>
      <c r="K5630">
        <v>28</v>
      </c>
      <c r="L5630">
        <v>2</v>
      </c>
      <c r="M5630">
        <v>0</v>
      </c>
      <c r="N5630">
        <v>80</v>
      </c>
      <c r="O5630">
        <f t="shared" si="175"/>
        <v>80</v>
      </c>
      <c r="P5630" t="s">
        <v>17</v>
      </c>
      <c r="Q5630" s="1">
        <v>41395</v>
      </c>
      <c r="R5630" t="str">
        <f>VLOOKUP(B5630,[1]data!$A$2:$E$764,5,0)</f>
        <v>Hyderabad (Deccan)</v>
      </c>
      <c r="S5630" t="str">
        <f>VLOOKUP($B5630,[1]data!$A$1:$I$764,6,0)</f>
        <v>Sunrisers Hyderabad</v>
      </c>
      <c r="T5630" t="str">
        <f>VLOOKUP($B5630,[1]data!$A$1:$I$764,7,0)</f>
        <v>Delhi Capitals</v>
      </c>
      <c r="U5630" t="str">
        <f>VLOOKUP($B5630,[1]data!$A$1:$I$764,9,0)</f>
        <v>Sunrisers Hyderabad</v>
      </c>
    </row>
    <row r="5631" spans="1:21" x14ac:dyDescent="0.3">
      <c r="A5631">
        <v>2013</v>
      </c>
      <c r="B5631" t="s">
        <v>3334</v>
      </c>
      <c r="C5631" s="1">
        <v>41395</v>
      </c>
      <c r="D5631" t="s">
        <v>643</v>
      </c>
      <c r="E5631" t="s">
        <v>1461</v>
      </c>
      <c r="F5631">
        <v>1306</v>
      </c>
      <c r="G5631" t="s">
        <v>3338</v>
      </c>
      <c r="H5631">
        <v>23</v>
      </c>
      <c r="I5631">
        <f t="shared" si="174"/>
        <v>23</v>
      </c>
      <c r="J5631">
        <v>15</v>
      </c>
      <c r="K5631">
        <v>16</v>
      </c>
      <c r="L5631">
        <v>4</v>
      </c>
      <c r="M5631">
        <v>0</v>
      </c>
      <c r="N5631">
        <v>153.33000000000001</v>
      </c>
      <c r="O5631">
        <f t="shared" si="175"/>
        <v>153.33000000000001</v>
      </c>
      <c r="P5631" t="s">
        <v>17</v>
      </c>
      <c r="Q5631" s="1">
        <v>41395</v>
      </c>
      <c r="R5631" t="str">
        <f>VLOOKUP(B5631,[1]data!$A$2:$E$764,5,0)</f>
        <v>Hyderabad (Deccan)</v>
      </c>
      <c r="S5631" t="str">
        <f>VLOOKUP($B5631,[1]data!$A$1:$I$764,6,0)</f>
        <v>Sunrisers Hyderabad</v>
      </c>
      <c r="T5631" t="str">
        <f>VLOOKUP($B5631,[1]data!$A$1:$I$764,7,0)</f>
        <v>Delhi Capitals</v>
      </c>
      <c r="U5631" t="str">
        <f>VLOOKUP($B5631,[1]data!$A$1:$I$764,9,0)</f>
        <v>Sunrisers Hyderabad</v>
      </c>
    </row>
    <row r="5632" spans="1:21" x14ac:dyDescent="0.3">
      <c r="A5632">
        <v>2013</v>
      </c>
      <c r="B5632" t="s">
        <v>3334</v>
      </c>
      <c r="C5632" s="1">
        <v>41395</v>
      </c>
      <c r="D5632" t="s">
        <v>643</v>
      </c>
      <c r="E5632" t="s">
        <v>1909</v>
      </c>
      <c r="F5632">
        <v>1165</v>
      </c>
      <c r="G5632" t="s">
        <v>3339</v>
      </c>
      <c r="H5632">
        <v>37</v>
      </c>
      <c r="I5632">
        <f t="shared" si="174"/>
        <v>37</v>
      </c>
      <c r="J5632">
        <v>39</v>
      </c>
      <c r="K5632">
        <v>64</v>
      </c>
      <c r="L5632">
        <v>4</v>
      </c>
      <c r="M5632">
        <v>0</v>
      </c>
      <c r="N5632">
        <v>94.87</v>
      </c>
      <c r="O5632">
        <f t="shared" si="175"/>
        <v>94.87</v>
      </c>
      <c r="P5632" t="s">
        <v>17</v>
      </c>
      <c r="Q5632" s="1">
        <v>41395</v>
      </c>
      <c r="R5632" t="str">
        <f>VLOOKUP(B5632,[1]data!$A$2:$E$764,5,0)</f>
        <v>Hyderabad (Deccan)</v>
      </c>
      <c r="S5632" t="str">
        <f>VLOOKUP($B5632,[1]data!$A$1:$I$764,6,0)</f>
        <v>Sunrisers Hyderabad</v>
      </c>
      <c r="T5632" t="str">
        <f>VLOOKUP($B5632,[1]data!$A$1:$I$764,7,0)</f>
        <v>Delhi Capitals</v>
      </c>
      <c r="U5632" t="str">
        <f>VLOOKUP($B5632,[1]data!$A$1:$I$764,9,0)</f>
        <v>Sunrisers Hyderabad</v>
      </c>
    </row>
    <row r="5633" spans="1:21" x14ac:dyDescent="0.3">
      <c r="A5633">
        <v>2013</v>
      </c>
      <c r="B5633" t="s">
        <v>3334</v>
      </c>
      <c r="C5633" s="1">
        <v>41395</v>
      </c>
      <c r="D5633" t="s">
        <v>643</v>
      </c>
      <c r="E5633" t="s">
        <v>1064</v>
      </c>
      <c r="F5633">
        <v>1121</v>
      </c>
      <c r="G5633" t="s">
        <v>26</v>
      </c>
      <c r="H5633">
        <v>66</v>
      </c>
      <c r="I5633">
        <f t="shared" si="174"/>
        <v>66</v>
      </c>
      <c r="J5633">
        <v>42</v>
      </c>
      <c r="K5633">
        <v>67</v>
      </c>
      <c r="L5633">
        <v>6</v>
      </c>
      <c r="M5633">
        <v>3</v>
      </c>
      <c r="N5633">
        <v>157.13999999999999</v>
      </c>
      <c r="O5633">
        <f t="shared" si="175"/>
        <v>157.13999999999999</v>
      </c>
      <c r="P5633" t="s">
        <v>17</v>
      </c>
      <c r="Q5633" s="1">
        <v>41395</v>
      </c>
      <c r="R5633" t="str">
        <f>VLOOKUP(B5633,[1]data!$A$2:$E$764,5,0)</f>
        <v>Hyderabad (Deccan)</v>
      </c>
      <c r="S5633" t="str">
        <f>VLOOKUP($B5633,[1]data!$A$1:$I$764,6,0)</f>
        <v>Sunrisers Hyderabad</v>
      </c>
      <c r="T5633" t="str">
        <f>VLOOKUP($B5633,[1]data!$A$1:$I$764,7,0)</f>
        <v>Delhi Capitals</v>
      </c>
      <c r="U5633" t="str">
        <f>VLOOKUP($B5633,[1]data!$A$1:$I$764,9,0)</f>
        <v>Sunrisers Hyderabad</v>
      </c>
    </row>
    <row r="5634" spans="1:21" x14ac:dyDescent="0.3">
      <c r="A5634">
        <v>2013</v>
      </c>
      <c r="B5634" t="s">
        <v>3334</v>
      </c>
      <c r="C5634" s="1">
        <v>41395</v>
      </c>
      <c r="D5634" t="s">
        <v>643</v>
      </c>
      <c r="E5634" t="s">
        <v>3192</v>
      </c>
      <c r="F5634">
        <v>1295</v>
      </c>
      <c r="G5634" t="s">
        <v>26</v>
      </c>
      <c r="H5634">
        <v>10</v>
      </c>
      <c r="I5634">
        <f t="shared" si="174"/>
        <v>10</v>
      </c>
      <c r="J5634">
        <v>3</v>
      </c>
      <c r="K5634">
        <v>5</v>
      </c>
      <c r="L5634">
        <v>0</v>
      </c>
      <c r="M5634">
        <v>1</v>
      </c>
      <c r="N5634">
        <v>333.33</v>
      </c>
      <c r="O5634">
        <f t="shared" si="175"/>
        <v>333.33</v>
      </c>
      <c r="P5634" t="s">
        <v>17</v>
      </c>
      <c r="Q5634" s="1">
        <v>41395</v>
      </c>
      <c r="R5634" t="str">
        <f>VLOOKUP(B5634,[1]data!$A$2:$E$764,5,0)</f>
        <v>Hyderabad (Deccan)</v>
      </c>
      <c r="S5634" t="str">
        <f>VLOOKUP($B5634,[1]data!$A$1:$I$764,6,0)</f>
        <v>Sunrisers Hyderabad</v>
      </c>
      <c r="T5634" t="str">
        <f>VLOOKUP($B5634,[1]data!$A$1:$I$764,7,0)</f>
        <v>Delhi Capitals</v>
      </c>
      <c r="U5634" t="str">
        <f>VLOOKUP($B5634,[1]data!$A$1:$I$764,9,0)</f>
        <v>Sunrisers Hyderabad</v>
      </c>
    </row>
    <row r="5635" spans="1:21" x14ac:dyDescent="0.3">
      <c r="A5635">
        <v>2013</v>
      </c>
      <c r="B5635" t="s">
        <v>3334</v>
      </c>
      <c r="C5635" s="1">
        <v>41395</v>
      </c>
      <c r="D5635" t="s">
        <v>643</v>
      </c>
      <c r="E5635" t="s">
        <v>165</v>
      </c>
      <c r="F5635">
        <v>1134</v>
      </c>
      <c r="G5635" t="s">
        <v>26</v>
      </c>
      <c r="H5635">
        <v>16</v>
      </c>
      <c r="I5635">
        <f t="shared" ref="I5635:I5698" si="176">IF(H5635="",(J5635*N5635)/100,H5635)</f>
        <v>16</v>
      </c>
      <c r="J5635">
        <v>6</v>
      </c>
      <c r="K5635">
        <v>9</v>
      </c>
      <c r="L5635">
        <v>0</v>
      </c>
      <c r="M5635">
        <v>2</v>
      </c>
      <c r="N5635">
        <v>266.66000000000003</v>
      </c>
      <c r="O5635">
        <f t="shared" ref="O5635:O5698" si="177">IF(N5635="",IF(J5635=0,0,(I5635/J5635)*100),N5635)</f>
        <v>266.66000000000003</v>
      </c>
      <c r="P5635" t="s">
        <v>17</v>
      </c>
      <c r="Q5635" s="1">
        <v>41395</v>
      </c>
      <c r="R5635" t="str">
        <f>VLOOKUP(B5635,[1]data!$A$2:$E$764,5,0)</f>
        <v>Hyderabad (Deccan)</v>
      </c>
      <c r="S5635" t="str">
        <f>VLOOKUP($B5635,[1]data!$A$1:$I$764,6,0)</f>
        <v>Sunrisers Hyderabad</v>
      </c>
      <c r="T5635" t="str">
        <f>VLOOKUP($B5635,[1]data!$A$1:$I$764,7,0)</f>
        <v>Delhi Capitals</v>
      </c>
      <c r="U5635" t="str">
        <f>VLOOKUP($B5635,[1]data!$A$1:$I$764,9,0)</f>
        <v>Sunrisers Hyderabad</v>
      </c>
    </row>
    <row r="5636" spans="1:21" x14ac:dyDescent="0.3">
      <c r="A5636">
        <v>2013</v>
      </c>
      <c r="B5636" t="s">
        <v>3334</v>
      </c>
      <c r="C5636" s="1">
        <v>41395</v>
      </c>
      <c r="D5636" t="s">
        <v>643</v>
      </c>
      <c r="E5636" t="s">
        <v>159</v>
      </c>
      <c r="F5636">
        <v>1044</v>
      </c>
      <c r="G5636" t="s">
        <v>3340</v>
      </c>
      <c r="H5636">
        <v>5</v>
      </c>
      <c r="I5636">
        <f t="shared" si="176"/>
        <v>5</v>
      </c>
      <c r="J5636">
        <v>8</v>
      </c>
      <c r="K5636">
        <v>20</v>
      </c>
      <c r="L5636">
        <v>0</v>
      </c>
      <c r="M5636">
        <v>0</v>
      </c>
      <c r="N5636">
        <v>62.5</v>
      </c>
      <c r="O5636">
        <f t="shared" si="177"/>
        <v>62.5</v>
      </c>
      <c r="P5636" t="s">
        <v>40</v>
      </c>
      <c r="Q5636" s="1">
        <v>41395</v>
      </c>
      <c r="R5636" t="str">
        <f>VLOOKUP(B5636,[1]data!$A$2:$E$764,5,0)</f>
        <v>Hyderabad (Deccan)</v>
      </c>
      <c r="S5636" t="str">
        <f>VLOOKUP($B5636,[1]data!$A$1:$I$764,6,0)</f>
        <v>Sunrisers Hyderabad</v>
      </c>
      <c r="T5636" t="str">
        <f>VLOOKUP($B5636,[1]data!$A$1:$I$764,7,0)</f>
        <v>Delhi Capitals</v>
      </c>
      <c r="U5636" t="str">
        <f>VLOOKUP($B5636,[1]data!$A$1:$I$764,9,0)</f>
        <v>Sunrisers Hyderabad</v>
      </c>
    </row>
    <row r="5637" spans="1:21" x14ac:dyDescent="0.3">
      <c r="A5637">
        <v>2013</v>
      </c>
      <c r="B5637" t="s">
        <v>3334</v>
      </c>
      <c r="C5637" s="1">
        <v>41395</v>
      </c>
      <c r="D5637" t="s">
        <v>643</v>
      </c>
      <c r="E5637" t="s">
        <v>65</v>
      </c>
      <c r="F5637">
        <v>1049</v>
      </c>
      <c r="G5637" t="s">
        <v>2595</v>
      </c>
      <c r="H5637">
        <v>17</v>
      </c>
      <c r="I5637">
        <f t="shared" si="176"/>
        <v>17</v>
      </c>
      <c r="J5637">
        <v>15</v>
      </c>
      <c r="K5637">
        <v>17</v>
      </c>
      <c r="L5637">
        <v>3</v>
      </c>
      <c r="M5637">
        <v>0</v>
      </c>
      <c r="N5637">
        <v>113.33</v>
      </c>
      <c r="O5637">
        <f t="shared" si="177"/>
        <v>113.33</v>
      </c>
      <c r="P5637" t="s">
        <v>17</v>
      </c>
      <c r="Q5637" s="1">
        <v>41395</v>
      </c>
      <c r="R5637" t="str">
        <f>VLOOKUP(B5637,[1]data!$A$2:$E$764,5,0)</f>
        <v>Hyderabad (Deccan)</v>
      </c>
      <c r="S5637" t="str">
        <f>VLOOKUP($B5637,[1]data!$A$1:$I$764,6,0)</f>
        <v>Sunrisers Hyderabad</v>
      </c>
      <c r="T5637" t="str">
        <f>VLOOKUP($B5637,[1]data!$A$1:$I$764,7,0)</f>
        <v>Delhi Capitals</v>
      </c>
      <c r="U5637" t="str">
        <f>VLOOKUP($B5637,[1]data!$A$1:$I$764,9,0)</f>
        <v>Sunrisers Hyderabad</v>
      </c>
    </row>
    <row r="5638" spans="1:21" x14ac:dyDescent="0.3">
      <c r="A5638">
        <v>2013</v>
      </c>
      <c r="B5638" t="s">
        <v>3334</v>
      </c>
      <c r="C5638" s="1">
        <v>41395</v>
      </c>
      <c r="D5638" t="s">
        <v>643</v>
      </c>
      <c r="E5638" t="s">
        <v>1389</v>
      </c>
      <c r="F5638">
        <v>1155</v>
      </c>
      <c r="G5638" t="s">
        <v>1596</v>
      </c>
      <c r="H5638">
        <v>4</v>
      </c>
      <c r="I5638">
        <f t="shared" si="176"/>
        <v>4</v>
      </c>
      <c r="J5638">
        <v>7</v>
      </c>
      <c r="K5638">
        <v>11</v>
      </c>
      <c r="L5638">
        <v>1</v>
      </c>
      <c r="M5638">
        <v>0</v>
      </c>
      <c r="N5638">
        <v>57.14</v>
      </c>
      <c r="O5638">
        <f t="shared" si="177"/>
        <v>57.14</v>
      </c>
      <c r="P5638" t="s">
        <v>20</v>
      </c>
      <c r="Q5638" s="1">
        <v>41395</v>
      </c>
      <c r="R5638" t="str">
        <f>VLOOKUP(B5638,[1]data!$A$2:$E$764,5,0)</f>
        <v>Hyderabad (Deccan)</v>
      </c>
      <c r="S5638" t="str">
        <f>VLOOKUP($B5638,[1]data!$A$1:$I$764,6,0)</f>
        <v>Sunrisers Hyderabad</v>
      </c>
      <c r="T5638" t="str">
        <f>VLOOKUP($B5638,[1]data!$A$1:$I$764,7,0)</f>
        <v>Delhi Capitals</v>
      </c>
      <c r="U5638" t="str">
        <f>VLOOKUP($B5638,[1]data!$A$1:$I$764,9,0)</f>
        <v>Sunrisers Hyderabad</v>
      </c>
    </row>
    <row r="5639" spans="1:21" x14ac:dyDescent="0.3">
      <c r="A5639">
        <v>2013</v>
      </c>
      <c r="B5639" t="s">
        <v>3341</v>
      </c>
      <c r="C5639" s="1">
        <v>41395</v>
      </c>
      <c r="D5639" t="s">
        <v>1211</v>
      </c>
      <c r="E5639" t="s">
        <v>116</v>
      </c>
      <c r="F5639">
        <v>1064</v>
      </c>
      <c r="G5639" t="s">
        <v>3221</v>
      </c>
      <c r="H5639">
        <v>22</v>
      </c>
      <c r="I5639">
        <f t="shared" si="176"/>
        <v>22</v>
      </c>
      <c r="J5639">
        <v>22</v>
      </c>
      <c r="K5639">
        <v>29</v>
      </c>
      <c r="L5639">
        <v>2</v>
      </c>
      <c r="M5639">
        <v>0</v>
      </c>
      <c r="N5639">
        <v>100</v>
      </c>
      <c r="O5639">
        <f t="shared" si="177"/>
        <v>100</v>
      </c>
      <c r="P5639" t="s">
        <v>40</v>
      </c>
      <c r="Q5639" s="1">
        <v>41395</v>
      </c>
      <c r="R5639" t="str">
        <f>VLOOKUP(B5639,[1]data!$A$2:$E$764,5,0)</f>
        <v>Kolkata</v>
      </c>
      <c r="S5639" t="str">
        <f>VLOOKUP($B5639,[1]data!$A$1:$I$764,6,0)</f>
        <v>Kolkata Knight Riders</v>
      </c>
      <c r="T5639" t="str">
        <f>VLOOKUP($B5639,[1]data!$A$1:$I$764,7,0)</f>
        <v>Rajasthan Royals</v>
      </c>
      <c r="U5639" t="str">
        <f>VLOOKUP($B5639,[1]data!$A$1:$I$764,9,0)</f>
        <v>Kolkata Knight Riders</v>
      </c>
    </row>
    <row r="5640" spans="1:21" x14ac:dyDescent="0.3">
      <c r="A5640">
        <v>2013</v>
      </c>
      <c r="B5640" t="s">
        <v>3341</v>
      </c>
      <c r="C5640" s="1">
        <v>41395</v>
      </c>
      <c r="D5640" t="s">
        <v>1211</v>
      </c>
      <c r="E5640" t="s">
        <v>1453</v>
      </c>
      <c r="F5640">
        <v>1183</v>
      </c>
      <c r="G5640" t="s">
        <v>26</v>
      </c>
      <c r="H5640">
        <v>14</v>
      </c>
      <c r="I5640">
        <f t="shared" si="176"/>
        <v>14</v>
      </c>
      <c r="J5640">
        <v>19</v>
      </c>
      <c r="K5640">
        <v>39</v>
      </c>
      <c r="L5640">
        <v>1</v>
      </c>
      <c r="M5640">
        <v>0</v>
      </c>
      <c r="N5640">
        <v>73.680000000000007</v>
      </c>
      <c r="O5640">
        <f t="shared" si="177"/>
        <v>73.680000000000007</v>
      </c>
      <c r="P5640" t="s">
        <v>17</v>
      </c>
      <c r="Q5640" s="1">
        <v>41395</v>
      </c>
      <c r="R5640" t="str">
        <f>VLOOKUP(B5640,[1]data!$A$2:$E$764,5,0)</f>
        <v>Kolkata</v>
      </c>
      <c r="S5640" t="str">
        <f>VLOOKUP($B5640,[1]data!$A$1:$I$764,6,0)</f>
        <v>Kolkata Knight Riders</v>
      </c>
      <c r="T5640" t="str">
        <f>VLOOKUP($B5640,[1]data!$A$1:$I$764,7,0)</f>
        <v>Rajasthan Royals</v>
      </c>
      <c r="U5640" t="str">
        <f>VLOOKUP($B5640,[1]data!$A$1:$I$764,9,0)</f>
        <v>Kolkata Knight Riders</v>
      </c>
    </row>
    <row r="5641" spans="1:21" x14ac:dyDescent="0.3">
      <c r="A5641">
        <v>2013</v>
      </c>
      <c r="B5641" t="s">
        <v>3341</v>
      </c>
      <c r="C5641" s="1">
        <v>41395</v>
      </c>
      <c r="D5641" t="s">
        <v>1211</v>
      </c>
      <c r="E5641" t="s">
        <v>274</v>
      </c>
      <c r="F5641">
        <v>1076</v>
      </c>
      <c r="G5641" t="s">
        <v>3342</v>
      </c>
      <c r="H5641">
        <v>0</v>
      </c>
      <c r="I5641">
        <f t="shared" si="176"/>
        <v>0</v>
      </c>
      <c r="J5641">
        <v>2</v>
      </c>
      <c r="K5641">
        <v>3</v>
      </c>
      <c r="L5641">
        <v>0</v>
      </c>
      <c r="M5641">
        <v>0</v>
      </c>
      <c r="N5641">
        <v>0</v>
      </c>
      <c r="O5641">
        <f t="shared" si="177"/>
        <v>0</v>
      </c>
      <c r="P5641" t="s">
        <v>20</v>
      </c>
      <c r="Q5641" s="1">
        <v>41395</v>
      </c>
      <c r="R5641" t="str">
        <f>VLOOKUP(B5641,[1]data!$A$2:$E$764,5,0)</f>
        <v>Kolkata</v>
      </c>
      <c r="S5641" t="str">
        <f>VLOOKUP($B5641,[1]data!$A$1:$I$764,6,0)</f>
        <v>Kolkata Knight Riders</v>
      </c>
      <c r="T5641" t="str">
        <f>VLOOKUP($B5641,[1]data!$A$1:$I$764,7,0)</f>
        <v>Rajasthan Royals</v>
      </c>
      <c r="U5641" t="str">
        <f>VLOOKUP($B5641,[1]data!$A$1:$I$764,9,0)</f>
        <v>Kolkata Knight Riders</v>
      </c>
    </row>
    <row r="5642" spans="1:21" x14ac:dyDescent="0.3">
      <c r="A5642">
        <v>2013</v>
      </c>
      <c r="B5642" t="s">
        <v>3341</v>
      </c>
      <c r="C5642" s="1">
        <v>41395</v>
      </c>
      <c r="D5642" t="s">
        <v>1211</v>
      </c>
      <c r="E5642" t="s">
        <v>674</v>
      </c>
      <c r="F5642">
        <v>1088</v>
      </c>
      <c r="G5642" t="s">
        <v>948</v>
      </c>
      <c r="H5642">
        <v>38</v>
      </c>
      <c r="I5642">
        <f t="shared" si="176"/>
        <v>38</v>
      </c>
      <c r="J5642">
        <v>40</v>
      </c>
      <c r="K5642">
        <v>60</v>
      </c>
      <c r="L5642">
        <v>3</v>
      </c>
      <c r="M5642">
        <v>2</v>
      </c>
      <c r="N5642">
        <v>95</v>
      </c>
      <c r="O5642">
        <f t="shared" si="177"/>
        <v>95</v>
      </c>
      <c r="P5642" t="s">
        <v>17</v>
      </c>
      <c r="Q5642" s="1">
        <v>41395</v>
      </c>
      <c r="R5642" t="str">
        <f>VLOOKUP(B5642,[1]data!$A$2:$E$764,5,0)</f>
        <v>Kolkata</v>
      </c>
      <c r="S5642" t="str">
        <f>VLOOKUP($B5642,[1]data!$A$1:$I$764,6,0)</f>
        <v>Kolkata Knight Riders</v>
      </c>
      <c r="T5642" t="str">
        <f>VLOOKUP($B5642,[1]data!$A$1:$I$764,7,0)</f>
        <v>Rajasthan Royals</v>
      </c>
      <c r="U5642" t="str">
        <f>VLOOKUP($B5642,[1]data!$A$1:$I$764,9,0)</f>
        <v>Kolkata Knight Riders</v>
      </c>
    </row>
    <row r="5643" spans="1:21" x14ac:dyDescent="0.3">
      <c r="A5643">
        <v>2013</v>
      </c>
      <c r="B5643" t="s">
        <v>3341</v>
      </c>
      <c r="C5643" s="1">
        <v>41395</v>
      </c>
      <c r="D5643" t="s">
        <v>1211</v>
      </c>
      <c r="E5643" t="s">
        <v>562</v>
      </c>
      <c r="F5643">
        <v>1002</v>
      </c>
      <c r="G5643" t="s">
        <v>3343</v>
      </c>
      <c r="H5643">
        <v>14</v>
      </c>
      <c r="I5643">
        <f t="shared" si="176"/>
        <v>14</v>
      </c>
      <c r="J5643">
        <v>12</v>
      </c>
      <c r="K5643">
        <v>22</v>
      </c>
      <c r="L5643">
        <v>2</v>
      </c>
      <c r="M5643">
        <v>0</v>
      </c>
      <c r="N5643">
        <v>116.66</v>
      </c>
      <c r="O5643">
        <f t="shared" si="177"/>
        <v>116.66</v>
      </c>
      <c r="P5643" t="s">
        <v>17</v>
      </c>
      <c r="Q5643" s="1">
        <v>41395</v>
      </c>
      <c r="R5643" t="str">
        <f>VLOOKUP(B5643,[1]data!$A$2:$E$764,5,0)</f>
        <v>Kolkata</v>
      </c>
      <c r="S5643" t="str">
        <f>VLOOKUP($B5643,[1]data!$A$1:$I$764,6,0)</f>
        <v>Kolkata Knight Riders</v>
      </c>
      <c r="T5643" t="str">
        <f>VLOOKUP($B5643,[1]data!$A$1:$I$764,7,0)</f>
        <v>Rajasthan Royals</v>
      </c>
      <c r="U5643" t="str">
        <f>VLOOKUP($B5643,[1]data!$A$1:$I$764,9,0)</f>
        <v>Kolkata Knight Riders</v>
      </c>
    </row>
    <row r="5644" spans="1:21" x14ac:dyDescent="0.3">
      <c r="A5644">
        <v>2013</v>
      </c>
      <c r="B5644" t="s">
        <v>3341</v>
      </c>
      <c r="C5644" s="1">
        <v>41395</v>
      </c>
      <c r="D5644" t="s">
        <v>1211</v>
      </c>
      <c r="E5644" t="s">
        <v>1393</v>
      </c>
      <c r="F5644">
        <v>1169</v>
      </c>
      <c r="G5644" t="s">
        <v>26</v>
      </c>
      <c r="H5644">
        <v>34</v>
      </c>
      <c r="I5644">
        <f t="shared" si="176"/>
        <v>34</v>
      </c>
      <c r="J5644">
        <v>27</v>
      </c>
      <c r="K5644">
        <v>35</v>
      </c>
      <c r="L5644">
        <v>4</v>
      </c>
      <c r="M5644">
        <v>0</v>
      </c>
      <c r="N5644">
        <v>125.92</v>
      </c>
      <c r="O5644">
        <f t="shared" si="177"/>
        <v>125.92</v>
      </c>
      <c r="P5644" t="s">
        <v>17</v>
      </c>
      <c r="Q5644" s="1">
        <v>41395</v>
      </c>
      <c r="R5644" t="str">
        <f>VLOOKUP(B5644,[1]data!$A$2:$E$764,5,0)</f>
        <v>Kolkata</v>
      </c>
      <c r="S5644" t="str">
        <f>VLOOKUP($B5644,[1]data!$A$1:$I$764,6,0)</f>
        <v>Kolkata Knight Riders</v>
      </c>
      <c r="T5644" t="str">
        <f>VLOOKUP($B5644,[1]data!$A$1:$I$764,7,0)</f>
        <v>Rajasthan Royals</v>
      </c>
      <c r="U5644" t="str">
        <f>VLOOKUP($B5644,[1]data!$A$1:$I$764,9,0)</f>
        <v>Kolkata Knight Riders</v>
      </c>
    </row>
    <row r="5645" spans="1:21" x14ac:dyDescent="0.3">
      <c r="A5645">
        <v>2013</v>
      </c>
      <c r="B5645" t="s">
        <v>3341</v>
      </c>
      <c r="C5645" s="1">
        <v>41395</v>
      </c>
      <c r="D5645" t="s">
        <v>1211</v>
      </c>
      <c r="E5645" t="s">
        <v>3050</v>
      </c>
      <c r="F5645">
        <v>1281</v>
      </c>
      <c r="G5645" t="s">
        <v>3317</v>
      </c>
      <c r="H5645">
        <v>25</v>
      </c>
      <c r="I5645">
        <f t="shared" si="176"/>
        <v>25</v>
      </c>
      <c r="J5645">
        <v>23</v>
      </c>
      <c r="K5645">
        <v>47</v>
      </c>
      <c r="L5645">
        <v>2</v>
      </c>
      <c r="M5645">
        <v>0</v>
      </c>
      <c r="N5645">
        <v>108.69</v>
      </c>
      <c r="O5645">
        <f t="shared" si="177"/>
        <v>108.69</v>
      </c>
      <c r="P5645" t="s">
        <v>17</v>
      </c>
      <c r="Q5645" s="1">
        <v>41395</v>
      </c>
      <c r="R5645" t="str">
        <f>VLOOKUP(B5645,[1]data!$A$2:$E$764,5,0)</f>
        <v>Kolkata</v>
      </c>
      <c r="S5645" t="str">
        <f>VLOOKUP($B5645,[1]data!$A$1:$I$764,6,0)</f>
        <v>Kolkata Knight Riders</v>
      </c>
      <c r="T5645" t="str">
        <f>VLOOKUP($B5645,[1]data!$A$1:$I$764,7,0)</f>
        <v>Rajasthan Royals</v>
      </c>
      <c r="U5645" t="str">
        <f>VLOOKUP($B5645,[1]data!$A$1:$I$764,9,0)</f>
        <v>Kolkata Knight Riders</v>
      </c>
    </row>
    <row r="5646" spans="1:21" x14ac:dyDescent="0.3">
      <c r="A5646">
        <v>2013</v>
      </c>
      <c r="B5646" t="s">
        <v>3341</v>
      </c>
      <c r="C5646" s="1">
        <v>41395</v>
      </c>
      <c r="D5646" t="s">
        <v>1211</v>
      </c>
      <c r="E5646" t="s">
        <v>3283</v>
      </c>
      <c r="F5646">
        <v>1303</v>
      </c>
      <c r="G5646" t="s">
        <v>26</v>
      </c>
      <c r="H5646">
        <v>1</v>
      </c>
      <c r="I5646">
        <f t="shared" si="176"/>
        <v>1</v>
      </c>
      <c r="J5646">
        <v>1</v>
      </c>
      <c r="K5646">
        <v>4</v>
      </c>
      <c r="L5646">
        <v>0</v>
      </c>
      <c r="M5646">
        <v>0</v>
      </c>
      <c r="N5646">
        <v>100</v>
      </c>
      <c r="O5646">
        <f t="shared" si="177"/>
        <v>100</v>
      </c>
      <c r="P5646" t="s">
        <v>17</v>
      </c>
      <c r="Q5646" s="1">
        <v>41395</v>
      </c>
      <c r="R5646" t="str">
        <f>VLOOKUP(B5646,[1]data!$A$2:$E$764,5,0)</f>
        <v>Kolkata</v>
      </c>
      <c r="S5646" t="str">
        <f>VLOOKUP($B5646,[1]data!$A$1:$I$764,6,0)</f>
        <v>Kolkata Knight Riders</v>
      </c>
      <c r="T5646" t="str">
        <f>VLOOKUP($B5646,[1]data!$A$1:$I$764,7,0)</f>
        <v>Rajasthan Royals</v>
      </c>
      <c r="U5646" t="str">
        <f>VLOOKUP($B5646,[1]data!$A$1:$I$764,9,0)</f>
        <v>Kolkata Knight Riders</v>
      </c>
    </row>
    <row r="5647" spans="1:21" x14ac:dyDescent="0.3">
      <c r="A5647">
        <v>2013</v>
      </c>
      <c r="B5647" t="s">
        <v>3341</v>
      </c>
      <c r="C5647" s="1">
        <v>41395</v>
      </c>
      <c r="D5647" t="s">
        <v>1211</v>
      </c>
      <c r="E5647" t="s">
        <v>94</v>
      </c>
      <c r="F5647">
        <v>1043</v>
      </c>
      <c r="G5647" t="s">
        <v>129</v>
      </c>
      <c r="H5647">
        <v>21</v>
      </c>
      <c r="I5647">
        <f t="shared" si="176"/>
        <v>21</v>
      </c>
      <c r="J5647">
        <v>21</v>
      </c>
      <c r="K5647">
        <v>23</v>
      </c>
      <c r="L5647">
        <v>3</v>
      </c>
      <c r="M5647">
        <v>0</v>
      </c>
      <c r="N5647">
        <v>100</v>
      </c>
      <c r="O5647">
        <f t="shared" si="177"/>
        <v>100</v>
      </c>
      <c r="P5647" t="s">
        <v>85</v>
      </c>
      <c r="Q5647" s="1">
        <v>41395</v>
      </c>
      <c r="R5647" t="str">
        <f>VLOOKUP(B5647,[1]data!$A$2:$E$764,5,0)</f>
        <v>Kolkata</v>
      </c>
      <c r="S5647" t="str">
        <f>VLOOKUP($B5647,[1]data!$A$1:$I$764,6,0)</f>
        <v>Kolkata Knight Riders</v>
      </c>
      <c r="T5647" t="str">
        <f>VLOOKUP($B5647,[1]data!$A$1:$I$764,7,0)</f>
        <v>Rajasthan Royals</v>
      </c>
      <c r="U5647" t="str">
        <f>VLOOKUP($B5647,[1]data!$A$1:$I$764,9,0)</f>
        <v>Kolkata Knight Riders</v>
      </c>
    </row>
    <row r="5648" spans="1:21" x14ac:dyDescent="0.3">
      <c r="A5648">
        <v>2013</v>
      </c>
      <c r="B5648" t="s">
        <v>3341</v>
      </c>
      <c r="C5648" s="1">
        <v>41395</v>
      </c>
      <c r="D5648" t="s">
        <v>1211</v>
      </c>
      <c r="E5648" t="s">
        <v>2881</v>
      </c>
      <c r="F5648">
        <v>1271</v>
      </c>
      <c r="G5648" t="s">
        <v>3344</v>
      </c>
      <c r="H5648">
        <v>7</v>
      </c>
      <c r="I5648">
        <f t="shared" si="176"/>
        <v>7</v>
      </c>
      <c r="J5648">
        <v>9</v>
      </c>
      <c r="K5648">
        <v>12</v>
      </c>
      <c r="L5648">
        <v>1</v>
      </c>
      <c r="M5648">
        <v>0</v>
      </c>
      <c r="N5648">
        <v>77.77</v>
      </c>
      <c r="O5648">
        <f t="shared" si="177"/>
        <v>77.77</v>
      </c>
      <c r="P5648" t="s">
        <v>17</v>
      </c>
      <c r="Q5648" s="1">
        <v>41395</v>
      </c>
      <c r="R5648" t="str">
        <f>VLOOKUP(B5648,[1]data!$A$2:$E$764,5,0)</f>
        <v>Kolkata</v>
      </c>
      <c r="S5648" t="str">
        <f>VLOOKUP($B5648,[1]data!$A$1:$I$764,6,0)</f>
        <v>Kolkata Knight Riders</v>
      </c>
      <c r="T5648" t="str">
        <f>VLOOKUP($B5648,[1]data!$A$1:$I$764,7,0)</f>
        <v>Rajasthan Royals</v>
      </c>
      <c r="U5648" t="str">
        <f>VLOOKUP($B5648,[1]data!$A$1:$I$764,9,0)</f>
        <v>Kolkata Knight Riders</v>
      </c>
    </row>
    <row r="5649" spans="1:21" x14ac:dyDescent="0.3">
      <c r="A5649">
        <v>2013</v>
      </c>
      <c r="B5649" t="s">
        <v>3341</v>
      </c>
      <c r="C5649" s="1">
        <v>41395</v>
      </c>
      <c r="D5649" t="s">
        <v>1211</v>
      </c>
      <c r="E5649" t="s">
        <v>67</v>
      </c>
      <c r="F5649">
        <v>1003</v>
      </c>
      <c r="G5649" t="s">
        <v>26</v>
      </c>
      <c r="H5649">
        <v>73</v>
      </c>
      <c r="I5649">
        <f t="shared" si="176"/>
        <v>73</v>
      </c>
      <c r="J5649">
        <v>55</v>
      </c>
      <c r="K5649">
        <v>89</v>
      </c>
      <c r="L5649">
        <v>9</v>
      </c>
      <c r="M5649">
        <v>1</v>
      </c>
      <c r="N5649">
        <v>132.72</v>
      </c>
      <c r="O5649">
        <f t="shared" si="177"/>
        <v>132.72</v>
      </c>
      <c r="P5649" t="s">
        <v>17</v>
      </c>
      <c r="Q5649" s="1">
        <v>41395</v>
      </c>
      <c r="R5649" t="str">
        <f>VLOOKUP(B5649,[1]data!$A$2:$E$764,5,0)</f>
        <v>Kolkata</v>
      </c>
      <c r="S5649" t="str">
        <f>VLOOKUP($B5649,[1]data!$A$1:$I$764,6,0)</f>
        <v>Kolkata Knight Riders</v>
      </c>
      <c r="T5649" t="str">
        <f>VLOOKUP($B5649,[1]data!$A$1:$I$764,7,0)</f>
        <v>Rajasthan Royals</v>
      </c>
      <c r="U5649" t="str">
        <f>VLOOKUP($B5649,[1]data!$A$1:$I$764,9,0)</f>
        <v>Kolkata Knight Riders</v>
      </c>
    </row>
    <row r="5650" spans="1:21" x14ac:dyDescent="0.3">
      <c r="A5650">
        <v>2013</v>
      </c>
      <c r="B5650" t="s">
        <v>3345</v>
      </c>
      <c r="C5650" s="1">
        <v>41396</v>
      </c>
      <c r="D5650" t="s">
        <v>668</v>
      </c>
      <c r="E5650" t="s">
        <v>45</v>
      </c>
      <c r="F5650">
        <v>1137</v>
      </c>
      <c r="G5650" t="s">
        <v>2343</v>
      </c>
      <c r="H5650">
        <v>22</v>
      </c>
      <c r="I5650">
        <f t="shared" si="176"/>
        <v>22</v>
      </c>
      <c r="J5650">
        <v>16</v>
      </c>
      <c r="K5650">
        <v>20</v>
      </c>
      <c r="L5650">
        <v>2</v>
      </c>
      <c r="M5650">
        <v>1</v>
      </c>
      <c r="N5650">
        <v>137.5</v>
      </c>
      <c r="O5650">
        <f t="shared" si="177"/>
        <v>137.5</v>
      </c>
      <c r="P5650" t="s">
        <v>40</v>
      </c>
      <c r="Q5650" s="1">
        <v>41396</v>
      </c>
      <c r="R5650" t="str">
        <f>VLOOKUP(B5650,[1]data!$A$2:$E$764,5,0)</f>
        <v>Mumbai</v>
      </c>
      <c r="S5650" t="str">
        <f>VLOOKUP($B5650,[1]data!$A$1:$I$764,6,0)</f>
        <v>Mumbai Indians</v>
      </c>
      <c r="T5650" t="str">
        <f>VLOOKUP($B5650,[1]data!$A$1:$I$764,7,0)</f>
        <v>Chennai Super Kings</v>
      </c>
      <c r="U5650" t="str">
        <f>VLOOKUP($B5650,[1]data!$A$1:$I$764,9,0)</f>
        <v>Mumbai Indians</v>
      </c>
    </row>
    <row r="5651" spans="1:21" x14ac:dyDescent="0.3">
      <c r="A5651">
        <v>2013</v>
      </c>
      <c r="B5651" t="s">
        <v>3345</v>
      </c>
      <c r="C5651" s="1">
        <v>41396</v>
      </c>
      <c r="D5651" t="s">
        <v>668</v>
      </c>
      <c r="E5651" t="s">
        <v>340</v>
      </c>
      <c r="F5651">
        <v>1170</v>
      </c>
      <c r="G5651" t="s">
        <v>457</v>
      </c>
      <c r="H5651">
        <v>73</v>
      </c>
      <c r="I5651">
        <f t="shared" si="176"/>
        <v>73</v>
      </c>
      <c r="J5651">
        <v>51</v>
      </c>
      <c r="K5651">
        <v>77</v>
      </c>
      <c r="L5651">
        <v>8</v>
      </c>
      <c r="M5651">
        <v>2</v>
      </c>
      <c r="N5651">
        <v>143.13</v>
      </c>
      <c r="O5651">
        <f t="shared" si="177"/>
        <v>143.13</v>
      </c>
      <c r="P5651" t="s">
        <v>17</v>
      </c>
      <c r="Q5651" s="1">
        <v>41396</v>
      </c>
      <c r="R5651" t="str">
        <f>VLOOKUP(B5651,[1]data!$A$2:$E$764,5,0)</f>
        <v>Mumbai</v>
      </c>
      <c r="S5651" t="str">
        <f>VLOOKUP($B5651,[1]data!$A$1:$I$764,6,0)</f>
        <v>Mumbai Indians</v>
      </c>
      <c r="T5651" t="str">
        <f>VLOOKUP($B5651,[1]data!$A$1:$I$764,7,0)</f>
        <v>Chennai Super Kings</v>
      </c>
      <c r="U5651" t="str">
        <f>VLOOKUP($B5651,[1]data!$A$1:$I$764,9,0)</f>
        <v>Mumbai Indians</v>
      </c>
    </row>
    <row r="5652" spans="1:21" x14ac:dyDescent="0.3">
      <c r="A5652">
        <v>2013</v>
      </c>
      <c r="B5652" t="s">
        <v>3345</v>
      </c>
      <c r="C5652" s="1">
        <v>41396</v>
      </c>
      <c r="D5652" t="s">
        <v>668</v>
      </c>
      <c r="E5652" t="s">
        <v>1569</v>
      </c>
      <c r="F5652">
        <v>1222</v>
      </c>
      <c r="G5652" t="s">
        <v>3346</v>
      </c>
      <c r="H5652">
        <v>15</v>
      </c>
      <c r="I5652">
        <f t="shared" si="176"/>
        <v>15</v>
      </c>
      <c r="J5652">
        <v>15</v>
      </c>
      <c r="K5652">
        <v>28</v>
      </c>
      <c r="L5652">
        <v>2</v>
      </c>
      <c r="M5652">
        <v>0</v>
      </c>
      <c r="N5652">
        <v>100</v>
      </c>
      <c r="O5652">
        <f t="shared" si="177"/>
        <v>100</v>
      </c>
      <c r="P5652" t="s">
        <v>17</v>
      </c>
      <c r="Q5652" s="1">
        <v>41396</v>
      </c>
      <c r="R5652" t="str">
        <f>VLOOKUP(B5652,[1]data!$A$2:$E$764,5,0)</f>
        <v>Mumbai</v>
      </c>
      <c r="S5652" t="str">
        <f>VLOOKUP($B5652,[1]data!$A$1:$I$764,6,0)</f>
        <v>Mumbai Indians</v>
      </c>
      <c r="T5652" t="str">
        <f>VLOOKUP($B5652,[1]data!$A$1:$I$764,7,0)</f>
        <v>Chennai Super Kings</v>
      </c>
      <c r="U5652" t="str">
        <f>VLOOKUP($B5652,[1]data!$A$1:$I$764,9,0)</f>
        <v>Mumbai Indians</v>
      </c>
    </row>
    <row r="5653" spans="1:21" x14ac:dyDescent="0.3">
      <c r="A5653">
        <v>2013</v>
      </c>
      <c r="B5653" t="s">
        <v>3345</v>
      </c>
      <c r="C5653" s="1">
        <v>41396</v>
      </c>
      <c r="D5653" t="s">
        <v>668</v>
      </c>
      <c r="E5653" t="s">
        <v>2703</v>
      </c>
      <c r="F5653">
        <v>1259</v>
      </c>
      <c r="G5653" t="s">
        <v>26</v>
      </c>
      <c r="H5653">
        <v>51</v>
      </c>
      <c r="I5653">
        <f t="shared" si="176"/>
        <v>51</v>
      </c>
      <c r="J5653">
        <v>26</v>
      </c>
      <c r="K5653">
        <v>44</v>
      </c>
      <c r="L5653">
        <v>5</v>
      </c>
      <c r="M5653">
        <v>2</v>
      </c>
      <c r="N5653">
        <v>196.15</v>
      </c>
      <c r="O5653">
        <f t="shared" si="177"/>
        <v>196.15</v>
      </c>
      <c r="P5653" t="s">
        <v>17</v>
      </c>
      <c r="Q5653" s="1">
        <v>41396</v>
      </c>
      <c r="R5653" t="str">
        <f>VLOOKUP(B5653,[1]data!$A$2:$E$764,5,0)</f>
        <v>Mumbai</v>
      </c>
      <c r="S5653" t="str">
        <f>VLOOKUP($B5653,[1]data!$A$1:$I$764,6,0)</f>
        <v>Mumbai Indians</v>
      </c>
      <c r="T5653" t="str">
        <f>VLOOKUP($B5653,[1]data!$A$1:$I$764,7,0)</f>
        <v>Chennai Super Kings</v>
      </c>
      <c r="U5653" t="str">
        <f>VLOOKUP($B5653,[1]data!$A$1:$I$764,9,0)</f>
        <v>Mumbai Indians</v>
      </c>
    </row>
    <row r="5654" spans="1:21" x14ac:dyDescent="0.3">
      <c r="A5654">
        <v>2013</v>
      </c>
      <c r="B5654" t="s">
        <v>3345</v>
      </c>
      <c r="C5654" s="1">
        <v>41396</v>
      </c>
      <c r="D5654" t="s">
        <v>668</v>
      </c>
      <c r="E5654" t="s">
        <v>421</v>
      </c>
      <c r="F5654">
        <v>1079</v>
      </c>
      <c r="G5654" t="s">
        <v>26</v>
      </c>
      <c r="H5654">
        <v>0</v>
      </c>
      <c r="I5654">
        <f t="shared" si="176"/>
        <v>0</v>
      </c>
      <c r="J5654">
        <v>1</v>
      </c>
      <c r="K5654">
        <v>1</v>
      </c>
      <c r="L5654">
        <v>0</v>
      </c>
      <c r="M5654">
        <v>0</v>
      </c>
      <c r="N5654">
        <v>0</v>
      </c>
      <c r="O5654">
        <f t="shared" si="177"/>
        <v>0</v>
      </c>
      <c r="P5654" t="s">
        <v>17</v>
      </c>
      <c r="Q5654" s="1">
        <v>41396</v>
      </c>
      <c r="R5654" t="str">
        <f>VLOOKUP(B5654,[1]data!$A$2:$E$764,5,0)</f>
        <v>Mumbai</v>
      </c>
      <c r="S5654" t="str">
        <f>VLOOKUP($B5654,[1]data!$A$1:$I$764,6,0)</f>
        <v>Mumbai Indians</v>
      </c>
      <c r="T5654" t="str">
        <f>VLOOKUP($B5654,[1]data!$A$1:$I$764,7,0)</f>
        <v>Chennai Super Kings</v>
      </c>
      <c r="U5654" t="str">
        <f>VLOOKUP($B5654,[1]data!$A$1:$I$764,9,0)</f>
        <v>Mumbai Indians</v>
      </c>
    </row>
    <row r="5655" spans="1:21" x14ac:dyDescent="0.3">
      <c r="A5655">
        <v>2013</v>
      </c>
      <c r="B5655" t="s">
        <v>3345</v>
      </c>
      <c r="C5655" s="1">
        <v>41396</v>
      </c>
      <c r="D5655" t="s">
        <v>668</v>
      </c>
      <c r="E5655" t="s">
        <v>1392</v>
      </c>
      <c r="F5655">
        <v>1200</v>
      </c>
      <c r="G5655" t="s">
        <v>401</v>
      </c>
      <c r="H5655">
        <v>0</v>
      </c>
      <c r="I5655">
        <f t="shared" si="176"/>
        <v>0</v>
      </c>
      <c r="J5655">
        <v>1</v>
      </c>
      <c r="K5655">
        <v>2</v>
      </c>
      <c r="L5655">
        <v>0</v>
      </c>
      <c r="M5655">
        <v>0</v>
      </c>
      <c r="N5655">
        <v>0</v>
      </c>
      <c r="O5655">
        <f t="shared" si="177"/>
        <v>0</v>
      </c>
      <c r="P5655" t="s">
        <v>17</v>
      </c>
      <c r="Q5655" s="1">
        <v>41396</v>
      </c>
      <c r="R5655" t="str">
        <f>VLOOKUP(B5655,[1]data!$A$2:$E$764,5,0)</f>
        <v>Mumbai</v>
      </c>
      <c r="S5655" t="str">
        <f>VLOOKUP($B5655,[1]data!$A$1:$I$764,6,0)</f>
        <v>Mumbai Indians</v>
      </c>
      <c r="T5655" t="str">
        <f>VLOOKUP($B5655,[1]data!$A$1:$I$764,7,0)</f>
        <v>Chennai Super Kings</v>
      </c>
      <c r="U5655" t="str">
        <f>VLOOKUP($B5655,[1]data!$A$1:$I$764,9,0)</f>
        <v>Mumbai Indians</v>
      </c>
    </row>
    <row r="5656" spans="1:21" x14ac:dyDescent="0.3">
      <c r="A5656">
        <v>2013</v>
      </c>
      <c r="B5656" t="s">
        <v>3345</v>
      </c>
      <c r="C5656" s="1">
        <v>41396</v>
      </c>
      <c r="D5656" t="s">
        <v>668</v>
      </c>
      <c r="E5656" t="s">
        <v>2851</v>
      </c>
      <c r="F5656">
        <v>1269</v>
      </c>
      <c r="G5656" t="s">
        <v>2340</v>
      </c>
      <c r="H5656">
        <v>0</v>
      </c>
      <c r="I5656">
        <f t="shared" si="176"/>
        <v>0</v>
      </c>
      <c r="J5656">
        <v>1</v>
      </c>
      <c r="K5656">
        <v>1</v>
      </c>
      <c r="L5656">
        <v>0</v>
      </c>
      <c r="M5656">
        <v>0</v>
      </c>
      <c r="N5656">
        <v>0</v>
      </c>
      <c r="O5656">
        <f t="shared" si="177"/>
        <v>0</v>
      </c>
      <c r="P5656" t="s">
        <v>20</v>
      </c>
      <c r="Q5656" s="1">
        <v>41396</v>
      </c>
      <c r="R5656" t="str">
        <f>VLOOKUP(B5656,[1]data!$A$2:$E$764,5,0)</f>
        <v>Mumbai</v>
      </c>
      <c r="S5656" t="str">
        <f>VLOOKUP($B5656,[1]data!$A$1:$I$764,6,0)</f>
        <v>Mumbai Indians</v>
      </c>
      <c r="T5656" t="str">
        <f>VLOOKUP($B5656,[1]data!$A$1:$I$764,7,0)</f>
        <v>Chennai Super Kings</v>
      </c>
      <c r="U5656" t="str">
        <f>VLOOKUP($B5656,[1]data!$A$1:$I$764,9,0)</f>
        <v>Mumbai Indians</v>
      </c>
    </row>
    <row r="5657" spans="1:21" x14ac:dyDescent="0.3">
      <c r="A5657">
        <v>2013</v>
      </c>
      <c r="B5657" t="s">
        <v>3345</v>
      </c>
      <c r="C5657" s="1">
        <v>41396</v>
      </c>
      <c r="D5657" t="s">
        <v>668</v>
      </c>
      <c r="E5657" t="s">
        <v>539</v>
      </c>
      <c r="F5657">
        <v>1139</v>
      </c>
      <c r="G5657" t="s">
        <v>42</v>
      </c>
      <c r="H5657">
        <v>7</v>
      </c>
      <c r="I5657">
        <f t="shared" si="176"/>
        <v>7</v>
      </c>
      <c r="J5657">
        <v>9</v>
      </c>
      <c r="K5657">
        <v>9</v>
      </c>
      <c r="L5657">
        <v>1</v>
      </c>
      <c r="M5657">
        <v>0</v>
      </c>
      <c r="N5657">
        <v>77.77</v>
      </c>
      <c r="O5657">
        <f t="shared" si="177"/>
        <v>77.77</v>
      </c>
      <c r="P5657" t="s">
        <v>17</v>
      </c>
      <c r="Q5657" s="1">
        <v>41396</v>
      </c>
      <c r="R5657" t="str">
        <f>VLOOKUP(B5657,[1]data!$A$2:$E$764,5,0)</f>
        <v>Mumbai</v>
      </c>
      <c r="S5657" t="str">
        <f>VLOOKUP($B5657,[1]data!$A$1:$I$764,6,0)</f>
        <v>Mumbai Indians</v>
      </c>
      <c r="T5657" t="str">
        <f>VLOOKUP($B5657,[1]data!$A$1:$I$764,7,0)</f>
        <v>Chennai Super Kings</v>
      </c>
      <c r="U5657" t="str">
        <f>VLOOKUP($B5657,[1]data!$A$1:$I$764,9,0)</f>
        <v>Mumbai Indians</v>
      </c>
    </row>
    <row r="5658" spans="1:21" x14ac:dyDescent="0.3">
      <c r="A5658">
        <v>2013</v>
      </c>
      <c r="B5658" t="s">
        <v>3345</v>
      </c>
      <c r="C5658" s="1">
        <v>41396</v>
      </c>
      <c r="D5658" t="s">
        <v>668</v>
      </c>
      <c r="E5658" t="s">
        <v>76</v>
      </c>
      <c r="F5658">
        <v>1012</v>
      </c>
      <c r="G5658" t="s">
        <v>26</v>
      </c>
      <c r="H5658">
        <v>100</v>
      </c>
      <c r="I5658">
        <f t="shared" si="176"/>
        <v>100</v>
      </c>
      <c r="J5658">
        <v>53</v>
      </c>
      <c r="K5658">
        <v>82</v>
      </c>
      <c r="L5658">
        <v>7</v>
      </c>
      <c r="M5658">
        <v>6</v>
      </c>
      <c r="N5658">
        <v>188.67</v>
      </c>
      <c r="O5658">
        <f t="shared" si="177"/>
        <v>188.67</v>
      </c>
      <c r="P5658" t="s">
        <v>17</v>
      </c>
      <c r="Q5658" s="1">
        <v>41396</v>
      </c>
      <c r="R5658" t="str">
        <f>VLOOKUP(B5658,[1]data!$A$2:$E$764,5,0)</f>
        <v>Mumbai</v>
      </c>
      <c r="S5658" t="str">
        <f>VLOOKUP($B5658,[1]data!$A$1:$I$764,6,0)</f>
        <v>Mumbai Indians</v>
      </c>
      <c r="T5658" t="str">
        <f>VLOOKUP($B5658,[1]data!$A$1:$I$764,7,0)</f>
        <v>Chennai Super Kings</v>
      </c>
      <c r="U5658" t="str">
        <f>VLOOKUP($B5658,[1]data!$A$1:$I$764,9,0)</f>
        <v>Mumbai Indians</v>
      </c>
    </row>
    <row r="5659" spans="1:21" x14ac:dyDescent="0.3">
      <c r="A5659">
        <v>2013</v>
      </c>
      <c r="B5659" t="s">
        <v>3345</v>
      </c>
      <c r="C5659" s="1">
        <v>41396</v>
      </c>
      <c r="D5659" t="s">
        <v>668</v>
      </c>
      <c r="E5659" t="s">
        <v>82</v>
      </c>
      <c r="F5659">
        <v>1184</v>
      </c>
      <c r="G5659" t="s">
        <v>3347</v>
      </c>
      <c r="H5659">
        <v>35</v>
      </c>
      <c r="I5659">
        <f t="shared" si="176"/>
        <v>35</v>
      </c>
      <c r="J5659">
        <v>29</v>
      </c>
      <c r="K5659">
        <v>49</v>
      </c>
      <c r="L5659">
        <v>3</v>
      </c>
      <c r="M5659">
        <v>0</v>
      </c>
      <c r="N5659">
        <v>120.68</v>
      </c>
      <c r="O5659">
        <f t="shared" si="177"/>
        <v>120.68</v>
      </c>
      <c r="P5659" t="s">
        <v>17</v>
      </c>
      <c r="Q5659" s="1">
        <v>41396</v>
      </c>
      <c r="R5659" t="str">
        <f>VLOOKUP(B5659,[1]data!$A$2:$E$764,5,0)</f>
        <v>Mumbai</v>
      </c>
      <c r="S5659" t="str">
        <f>VLOOKUP($B5659,[1]data!$A$1:$I$764,6,0)</f>
        <v>Mumbai Indians</v>
      </c>
      <c r="T5659" t="str">
        <f>VLOOKUP($B5659,[1]data!$A$1:$I$764,7,0)</f>
        <v>Chennai Super Kings</v>
      </c>
      <c r="U5659" t="str">
        <f>VLOOKUP($B5659,[1]data!$A$1:$I$764,9,0)</f>
        <v>Mumbai Indians</v>
      </c>
    </row>
    <row r="5660" spans="1:21" x14ac:dyDescent="0.3">
      <c r="A5660">
        <v>2013</v>
      </c>
      <c r="B5660" t="s">
        <v>3345</v>
      </c>
      <c r="C5660" s="1">
        <v>41396</v>
      </c>
      <c r="D5660" t="s">
        <v>668</v>
      </c>
      <c r="E5660" t="s">
        <v>102</v>
      </c>
      <c r="F5660">
        <v>1102</v>
      </c>
      <c r="G5660" t="s">
        <v>2696</v>
      </c>
      <c r="H5660">
        <v>18</v>
      </c>
      <c r="I5660">
        <f t="shared" si="176"/>
        <v>18</v>
      </c>
      <c r="J5660">
        <v>18</v>
      </c>
      <c r="K5660">
        <v>15</v>
      </c>
      <c r="L5660">
        <v>1</v>
      </c>
      <c r="M5660">
        <v>1</v>
      </c>
      <c r="N5660">
        <v>100</v>
      </c>
      <c r="O5660">
        <f t="shared" si="177"/>
        <v>100</v>
      </c>
      <c r="P5660" t="s">
        <v>17</v>
      </c>
      <c r="Q5660" s="1">
        <v>41396</v>
      </c>
      <c r="R5660" t="str">
        <f>VLOOKUP(B5660,[1]data!$A$2:$E$764,5,0)</f>
        <v>Mumbai</v>
      </c>
      <c r="S5660" t="str">
        <f>VLOOKUP($B5660,[1]data!$A$1:$I$764,6,0)</f>
        <v>Mumbai Indians</v>
      </c>
      <c r="T5660" t="str">
        <f>VLOOKUP($B5660,[1]data!$A$1:$I$764,7,0)</f>
        <v>Chennai Super Kings</v>
      </c>
      <c r="U5660" t="str">
        <f>VLOOKUP($B5660,[1]data!$A$1:$I$764,9,0)</f>
        <v>Mumbai Indians</v>
      </c>
    </row>
    <row r="5661" spans="1:21" x14ac:dyDescent="0.3">
      <c r="A5661">
        <v>2013</v>
      </c>
      <c r="B5661" t="s">
        <v>3345</v>
      </c>
      <c r="C5661" s="1">
        <v>41396</v>
      </c>
      <c r="D5661" t="s">
        <v>668</v>
      </c>
      <c r="E5661" t="s">
        <v>52</v>
      </c>
      <c r="F5661">
        <v>1035</v>
      </c>
      <c r="G5661" t="s">
        <v>26</v>
      </c>
      <c r="H5661">
        <v>5</v>
      </c>
      <c r="I5661">
        <f t="shared" si="176"/>
        <v>5</v>
      </c>
      <c r="J5661">
        <v>2</v>
      </c>
      <c r="K5661">
        <v>8</v>
      </c>
      <c r="L5661">
        <v>1</v>
      </c>
      <c r="M5661">
        <v>0</v>
      </c>
      <c r="N5661">
        <v>250</v>
      </c>
      <c r="O5661">
        <f t="shared" si="177"/>
        <v>250</v>
      </c>
      <c r="P5661" t="s">
        <v>17</v>
      </c>
      <c r="Q5661" s="1">
        <v>41396</v>
      </c>
      <c r="R5661" t="str">
        <f>VLOOKUP(B5661,[1]data!$A$2:$E$764,5,0)</f>
        <v>Mumbai</v>
      </c>
      <c r="S5661" t="str">
        <f>VLOOKUP($B5661,[1]data!$A$1:$I$764,6,0)</f>
        <v>Mumbai Indians</v>
      </c>
      <c r="T5661" t="str">
        <f>VLOOKUP($B5661,[1]data!$A$1:$I$764,7,0)</f>
        <v>Chennai Super Kings</v>
      </c>
      <c r="U5661" t="str">
        <f>VLOOKUP($B5661,[1]data!$A$1:$I$764,9,0)</f>
        <v>Mumbai Indians</v>
      </c>
    </row>
    <row r="5662" spans="1:21" x14ac:dyDescent="0.3">
      <c r="A5662">
        <v>2013</v>
      </c>
      <c r="B5662" t="s">
        <v>3345</v>
      </c>
      <c r="C5662" s="1">
        <v>41396</v>
      </c>
      <c r="D5662" t="s">
        <v>668</v>
      </c>
      <c r="E5662" t="s">
        <v>371</v>
      </c>
      <c r="F5662">
        <v>1065</v>
      </c>
      <c r="G5662" t="s">
        <v>3348</v>
      </c>
      <c r="H5662">
        <v>23</v>
      </c>
      <c r="I5662">
        <f t="shared" si="176"/>
        <v>23</v>
      </c>
      <c r="J5662">
        <v>16</v>
      </c>
      <c r="K5662">
        <v>33</v>
      </c>
      <c r="L5662">
        <v>2</v>
      </c>
      <c r="M5662">
        <v>1</v>
      </c>
      <c r="N5662">
        <v>143.75</v>
      </c>
      <c r="O5662">
        <f t="shared" si="177"/>
        <v>143.75</v>
      </c>
      <c r="P5662" t="s">
        <v>17</v>
      </c>
      <c r="Q5662" s="1">
        <v>41396</v>
      </c>
      <c r="R5662" t="str">
        <f>VLOOKUP(B5662,[1]data!$A$2:$E$764,5,0)</f>
        <v>Mumbai</v>
      </c>
      <c r="S5662" t="str">
        <f>VLOOKUP($B5662,[1]data!$A$1:$I$764,6,0)</f>
        <v>Mumbai Indians</v>
      </c>
      <c r="T5662" t="str">
        <f>VLOOKUP($B5662,[1]data!$A$1:$I$764,7,0)</f>
        <v>Chennai Super Kings</v>
      </c>
      <c r="U5662" t="str">
        <f>VLOOKUP($B5662,[1]data!$A$1:$I$764,9,0)</f>
        <v>Mumbai Indians</v>
      </c>
    </row>
    <row r="5663" spans="1:21" x14ac:dyDescent="0.3">
      <c r="A5663">
        <v>2013</v>
      </c>
      <c r="B5663" t="s">
        <v>3345</v>
      </c>
      <c r="C5663" s="1">
        <v>41396</v>
      </c>
      <c r="D5663" t="s">
        <v>668</v>
      </c>
      <c r="E5663" t="s">
        <v>83</v>
      </c>
      <c r="F5663">
        <v>1014</v>
      </c>
      <c r="G5663" t="s">
        <v>3349</v>
      </c>
      <c r="H5663">
        <v>2</v>
      </c>
      <c r="I5663">
        <f t="shared" si="176"/>
        <v>2</v>
      </c>
      <c r="J5663">
        <v>2</v>
      </c>
      <c r="K5663">
        <v>5</v>
      </c>
      <c r="L5663">
        <v>0</v>
      </c>
      <c r="M5663">
        <v>0</v>
      </c>
      <c r="N5663">
        <v>100</v>
      </c>
      <c r="O5663">
        <f t="shared" si="177"/>
        <v>100</v>
      </c>
      <c r="P5663" t="s">
        <v>85</v>
      </c>
      <c r="Q5663" s="1">
        <v>41396</v>
      </c>
      <c r="R5663" t="str">
        <f>VLOOKUP(B5663,[1]data!$A$2:$E$764,5,0)</f>
        <v>Mumbai</v>
      </c>
      <c r="S5663" t="str">
        <f>VLOOKUP($B5663,[1]data!$A$1:$I$764,6,0)</f>
        <v>Mumbai Indians</v>
      </c>
      <c r="T5663" t="str">
        <f>VLOOKUP($B5663,[1]data!$A$1:$I$764,7,0)</f>
        <v>Chennai Super Kings</v>
      </c>
      <c r="U5663" t="str">
        <f>VLOOKUP($B5663,[1]data!$A$1:$I$764,9,0)</f>
        <v>Mumbai Indians</v>
      </c>
    </row>
    <row r="5664" spans="1:21" x14ac:dyDescent="0.3">
      <c r="A5664">
        <v>2013</v>
      </c>
      <c r="B5664" t="s">
        <v>3350</v>
      </c>
      <c r="C5664" s="1">
        <v>41396</v>
      </c>
      <c r="D5664" t="s">
        <v>652</v>
      </c>
      <c r="E5664" t="s">
        <v>1206</v>
      </c>
      <c r="F5664">
        <v>1138</v>
      </c>
      <c r="G5664" t="s">
        <v>2589</v>
      </c>
      <c r="H5664">
        <v>32</v>
      </c>
      <c r="I5664">
        <f t="shared" si="176"/>
        <v>32</v>
      </c>
      <c r="J5664">
        <v>19</v>
      </c>
      <c r="K5664">
        <v>24</v>
      </c>
      <c r="L5664">
        <v>0</v>
      </c>
      <c r="M5664">
        <v>3</v>
      </c>
      <c r="N5664">
        <v>168.42</v>
      </c>
      <c r="O5664">
        <f t="shared" si="177"/>
        <v>168.42</v>
      </c>
      <c r="P5664" t="s">
        <v>17</v>
      </c>
      <c r="Q5664" s="1">
        <v>41396</v>
      </c>
      <c r="R5664" t="str">
        <f>VLOOKUP(B5664,[1]data!$A$2:$E$764,5,0)</f>
        <v>Jaipur</v>
      </c>
      <c r="S5664" t="str">
        <f>VLOOKUP($B5664,[1]data!$A$1:$I$764,6,0)</f>
        <v>Rajasthan Royals</v>
      </c>
      <c r="T5664" t="str">
        <f>VLOOKUP($B5664,[1]data!$A$1:$I$764,7,0)</f>
        <v>Pune Warriors</v>
      </c>
      <c r="U5664" t="str">
        <f>VLOOKUP($B5664,[1]data!$A$1:$I$764,9,0)</f>
        <v>Rajasthan Royals</v>
      </c>
    </row>
    <row r="5665" spans="1:21" x14ac:dyDescent="0.3">
      <c r="A5665">
        <v>2013</v>
      </c>
      <c r="B5665" t="s">
        <v>3350</v>
      </c>
      <c r="C5665" s="1">
        <v>41396</v>
      </c>
      <c r="D5665" t="s">
        <v>652</v>
      </c>
      <c r="E5665" t="s">
        <v>147</v>
      </c>
      <c r="F5665">
        <v>1006</v>
      </c>
      <c r="G5665" t="s">
        <v>3351</v>
      </c>
      <c r="H5665">
        <v>1</v>
      </c>
      <c r="I5665">
        <f t="shared" si="176"/>
        <v>1</v>
      </c>
      <c r="J5665">
        <v>3</v>
      </c>
      <c r="K5665">
        <v>5</v>
      </c>
      <c r="L5665">
        <v>0</v>
      </c>
      <c r="M5665">
        <v>0</v>
      </c>
      <c r="N5665">
        <v>33.33</v>
      </c>
      <c r="O5665">
        <f t="shared" si="177"/>
        <v>33.33</v>
      </c>
      <c r="P5665" t="s">
        <v>17</v>
      </c>
      <c r="Q5665" s="1">
        <v>41396</v>
      </c>
      <c r="R5665" t="str">
        <f>VLOOKUP(B5665,[1]data!$A$2:$E$764,5,0)</f>
        <v>Jaipur</v>
      </c>
      <c r="S5665" t="str">
        <f>VLOOKUP($B5665,[1]data!$A$1:$I$764,6,0)</f>
        <v>Rajasthan Royals</v>
      </c>
      <c r="T5665" t="str">
        <f>VLOOKUP($B5665,[1]data!$A$1:$I$764,7,0)</f>
        <v>Pune Warriors</v>
      </c>
      <c r="U5665" t="str">
        <f>VLOOKUP($B5665,[1]data!$A$1:$I$764,9,0)</f>
        <v>Rajasthan Royals</v>
      </c>
    </row>
    <row r="5666" spans="1:21" x14ac:dyDescent="0.3">
      <c r="A5666">
        <v>2013</v>
      </c>
      <c r="B5666" t="s">
        <v>3350</v>
      </c>
      <c r="C5666" s="1">
        <v>41396</v>
      </c>
      <c r="D5666" t="s">
        <v>652</v>
      </c>
      <c r="E5666" t="s">
        <v>86</v>
      </c>
      <c r="F5666">
        <v>1042</v>
      </c>
      <c r="G5666" t="s">
        <v>3107</v>
      </c>
      <c r="H5666">
        <v>16</v>
      </c>
      <c r="I5666">
        <f t="shared" si="176"/>
        <v>16</v>
      </c>
      <c r="J5666">
        <v>11</v>
      </c>
      <c r="K5666">
        <v>13</v>
      </c>
      <c r="L5666">
        <v>0</v>
      </c>
      <c r="M5666">
        <v>2</v>
      </c>
      <c r="N5666">
        <v>145.44999999999999</v>
      </c>
      <c r="O5666">
        <f t="shared" si="177"/>
        <v>145.44999999999999</v>
      </c>
      <c r="P5666" t="s">
        <v>17</v>
      </c>
      <c r="Q5666" s="1">
        <v>41396</v>
      </c>
      <c r="R5666" t="str">
        <f>VLOOKUP(B5666,[1]data!$A$2:$E$764,5,0)</f>
        <v>Jaipur</v>
      </c>
      <c r="S5666" t="str">
        <f>VLOOKUP($B5666,[1]data!$A$1:$I$764,6,0)</f>
        <v>Rajasthan Royals</v>
      </c>
      <c r="T5666" t="str">
        <f>VLOOKUP($B5666,[1]data!$A$1:$I$764,7,0)</f>
        <v>Pune Warriors</v>
      </c>
      <c r="U5666" t="str">
        <f>VLOOKUP($B5666,[1]data!$A$1:$I$764,9,0)</f>
        <v>Rajasthan Royals</v>
      </c>
    </row>
    <row r="5667" spans="1:21" x14ac:dyDescent="0.3">
      <c r="A5667">
        <v>2013</v>
      </c>
      <c r="B5667" t="s">
        <v>3350</v>
      </c>
      <c r="C5667" s="1">
        <v>41396</v>
      </c>
      <c r="D5667" t="s">
        <v>652</v>
      </c>
      <c r="E5667" t="s">
        <v>2508</v>
      </c>
      <c r="F5667">
        <v>1242</v>
      </c>
      <c r="G5667" t="s">
        <v>3245</v>
      </c>
      <c r="H5667">
        <v>4</v>
      </c>
      <c r="I5667">
        <f t="shared" si="176"/>
        <v>4</v>
      </c>
      <c r="J5667">
        <v>4</v>
      </c>
      <c r="K5667">
        <v>3</v>
      </c>
      <c r="L5667">
        <v>1</v>
      </c>
      <c r="M5667">
        <v>0</v>
      </c>
      <c r="N5667">
        <v>100</v>
      </c>
      <c r="O5667">
        <f t="shared" si="177"/>
        <v>100</v>
      </c>
      <c r="P5667" t="s">
        <v>17</v>
      </c>
      <c r="Q5667" s="1">
        <v>41396</v>
      </c>
      <c r="R5667" t="str">
        <f>VLOOKUP(B5667,[1]data!$A$2:$E$764,5,0)</f>
        <v>Jaipur</v>
      </c>
      <c r="S5667" t="str">
        <f>VLOOKUP($B5667,[1]data!$A$1:$I$764,6,0)</f>
        <v>Rajasthan Royals</v>
      </c>
      <c r="T5667" t="str">
        <f>VLOOKUP($B5667,[1]data!$A$1:$I$764,7,0)</f>
        <v>Pune Warriors</v>
      </c>
      <c r="U5667" t="str">
        <f>VLOOKUP($B5667,[1]data!$A$1:$I$764,9,0)</f>
        <v>Rajasthan Royals</v>
      </c>
    </row>
    <row r="5668" spans="1:21" x14ac:dyDescent="0.3">
      <c r="A5668">
        <v>2013</v>
      </c>
      <c r="B5668" t="s">
        <v>3350</v>
      </c>
      <c r="C5668" s="1">
        <v>41396</v>
      </c>
      <c r="D5668" t="s">
        <v>652</v>
      </c>
      <c r="E5668" t="s">
        <v>234</v>
      </c>
      <c r="F5668">
        <v>1060</v>
      </c>
      <c r="G5668" t="s">
        <v>26</v>
      </c>
      <c r="H5668">
        <v>6</v>
      </c>
      <c r="I5668">
        <f t="shared" si="176"/>
        <v>6</v>
      </c>
      <c r="J5668">
        <v>5</v>
      </c>
      <c r="K5668">
        <v>5</v>
      </c>
      <c r="L5668">
        <v>1</v>
      </c>
      <c r="M5668">
        <v>0</v>
      </c>
      <c r="N5668">
        <v>120</v>
      </c>
      <c r="O5668">
        <f t="shared" si="177"/>
        <v>120</v>
      </c>
      <c r="P5668" t="s">
        <v>17</v>
      </c>
      <c r="Q5668" s="1">
        <v>41396</v>
      </c>
      <c r="R5668" t="str">
        <f>VLOOKUP(B5668,[1]data!$A$2:$E$764,5,0)</f>
        <v>Jaipur</v>
      </c>
      <c r="S5668" t="str">
        <f>VLOOKUP($B5668,[1]data!$A$1:$I$764,6,0)</f>
        <v>Rajasthan Royals</v>
      </c>
      <c r="T5668" t="str">
        <f>VLOOKUP($B5668,[1]data!$A$1:$I$764,7,0)</f>
        <v>Pune Warriors</v>
      </c>
      <c r="U5668" t="str">
        <f>VLOOKUP($B5668,[1]data!$A$1:$I$764,9,0)</f>
        <v>Rajasthan Royals</v>
      </c>
    </row>
    <row r="5669" spans="1:21" x14ac:dyDescent="0.3">
      <c r="A5669">
        <v>2013</v>
      </c>
      <c r="B5669" t="s">
        <v>3350</v>
      </c>
      <c r="C5669" s="1">
        <v>41396</v>
      </c>
      <c r="D5669" t="s">
        <v>652</v>
      </c>
      <c r="E5669" t="s">
        <v>1557</v>
      </c>
      <c r="F5669">
        <v>1177</v>
      </c>
      <c r="G5669" t="s">
        <v>26</v>
      </c>
      <c r="H5669">
        <v>0</v>
      </c>
      <c r="I5669">
        <f t="shared" si="176"/>
        <v>0</v>
      </c>
      <c r="J5669">
        <v>1</v>
      </c>
      <c r="K5669">
        <v>1</v>
      </c>
      <c r="L5669">
        <v>0</v>
      </c>
      <c r="M5669">
        <v>0</v>
      </c>
      <c r="N5669">
        <v>0</v>
      </c>
      <c r="O5669">
        <f t="shared" si="177"/>
        <v>0</v>
      </c>
      <c r="P5669" t="s">
        <v>17</v>
      </c>
      <c r="Q5669" s="1">
        <v>41396</v>
      </c>
      <c r="R5669" t="str">
        <f>VLOOKUP(B5669,[1]data!$A$2:$E$764,5,0)</f>
        <v>Jaipur</v>
      </c>
      <c r="S5669" t="str">
        <f>VLOOKUP($B5669,[1]data!$A$1:$I$764,6,0)</f>
        <v>Rajasthan Royals</v>
      </c>
      <c r="T5669" t="str">
        <f>VLOOKUP($B5669,[1]data!$A$1:$I$764,7,0)</f>
        <v>Pune Warriors</v>
      </c>
      <c r="U5669" t="str">
        <f>VLOOKUP($B5669,[1]data!$A$1:$I$764,9,0)</f>
        <v>Rajasthan Royals</v>
      </c>
    </row>
    <row r="5670" spans="1:21" x14ac:dyDescent="0.3">
      <c r="A5670">
        <v>2013</v>
      </c>
      <c r="B5670" t="s">
        <v>3350</v>
      </c>
      <c r="C5670" s="1">
        <v>41396</v>
      </c>
      <c r="D5670" t="s">
        <v>652</v>
      </c>
      <c r="E5670" t="s">
        <v>2391</v>
      </c>
      <c r="F5670">
        <v>1232</v>
      </c>
      <c r="G5670" t="s">
        <v>3352</v>
      </c>
      <c r="H5670">
        <v>2</v>
      </c>
      <c r="I5670">
        <f t="shared" si="176"/>
        <v>2</v>
      </c>
      <c r="J5670">
        <v>3</v>
      </c>
      <c r="K5670">
        <v>5</v>
      </c>
      <c r="L5670">
        <v>0</v>
      </c>
      <c r="M5670">
        <v>0</v>
      </c>
      <c r="N5670">
        <v>66.66</v>
      </c>
      <c r="O5670">
        <f t="shared" si="177"/>
        <v>66.66</v>
      </c>
      <c r="P5670" t="s">
        <v>17</v>
      </c>
      <c r="Q5670" s="1">
        <v>41396</v>
      </c>
      <c r="R5670" t="str">
        <f>VLOOKUP(B5670,[1]data!$A$2:$E$764,5,0)</f>
        <v>Jaipur</v>
      </c>
      <c r="S5670" t="str">
        <f>VLOOKUP($B5670,[1]data!$A$1:$I$764,6,0)</f>
        <v>Rajasthan Royals</v>
      </c>
      <c r="T5670" t="str">
        <f>VLOOKUP($B5670,[1]data!$A$1:$I$764,7,0)</f>
        <v>Pune Warriors</v>
      </c>
      <c r="U5670" t="str">
        <f>VLOOKUP($B5670,[1]data!$A$1:$I$764,9,0)</f>
        <v>Rajasthan Royals</v>
      </c>
    </row>
    <row r="5671" spans="1:21" x14ac:dyDescent="0.3">
      <c r="A5671">
        <v>2013</v>
      </c>
      <c r="B5671" t="s">
        <v>3350</v>
      </c>
      <c r="C5671" s="1">
        <v>41396</v>
      </c>
      <c r="D5671" t="s">
        <v>652</v>
      </c>
      <c r="E5671" t="s">
        <v>973</v>
      </c>
      <c r="F5671">
        <v>1097</v>
      </c>
      <c r="G5671" t="s">
        <v>2264</v>
      </c>
      <c r="H5671">
        <v>2</v>
      </c>
      <c r="I5671">
        <f t="shared" si="176"/>
        <v>2</v>
      </c>
      <c r="J5671">
        <v>4</v>
      </c>
      <c r="K5671">
        <v>7</v>
      </c>
      <c r="L5671">
        <v>0</v>
      </c>
      <c r="M5671">
        <v>0</v>
      </c>
      <c r="N5671">
        <v>50</v>
      </c>
      <c r="O5671">
        <f t="shared" si="177"/>
        <v>50</v>
      </c>
      <c r="P5671" t="s">
        <v>17</v>
      </c>
      <c r="Q5671" s="1">
        <v>41396</v>
      </c>
      <c r="R5671" t="str">
        <f>VLOOKUP(B5671,[1]data!$A$2:$E$764,5,0)</f>
        <v>Jaipur</v>
      </c>
      <c r="S5671" t="str">
        <f>VLOOKUP($B5671,[1]data!$A$1:$I$764,6,0)</f>
        <v>Rajasthan Royals</v>
      </c>
      <c r="T5671" t="str">
        <f>VLOOKUP($B5671,[1]data!$A$1:$I$764,7,0)</f>
        <v>Pune Warriors</v>
      </c>
      <c r="U5671" t="str">
        <f>VLOOKUP($B5671,[1]data!$A$1:$I$764,9,0)</f>
        <v>Rajasthan Royals</v>
      </c>
    </row>
    <row r="5672" spans="1:21" x14ac:dyDescent="0.3">
      <c r="A5672">
        <v>2013</v>
      </c>
      <c r="B5672" t="s">
        <v>3350</v>
      </c>
      <c r="C5672" s="1">
        <v>41396</v>
      </c>
      <c r="D5672" t="s">
        <v>652</v>
      </c>
      <c r="E5672" t="s">
        <v>1014</v>
      </c>
      <c r="F5672">
        <v>1107</v>
      </c>
      <c r="G5672" t="s">
        <v>3353</v>
      </c>
      <c r="H5672">
        <v>11</v>
      </c>
      <c r="I5672">
        <f t="shared" si="176"/>
        <v>11</v>
      </c>
      <c r="J5672">
        <v>14</v>
      </c>
      <c r="K5672">
        <v>16</v>
      </c>
      <c r="L5672">
        <v>1</v>
      </c>
      <c r="M5672">
        <v>0</v>
      </c>
      <c r="N5672">
        <v>78.569999999999993</v>
      </c>
      <c r="O5672">
        <f t="shared" si="177"/>
        <v>78.569999999999993</v>
      </c>
      <c r="P5672" t="s">
        <v>17</v>
      </c>
      <c r="Q5672" s="1">
        <v>41396</v>
      </c>
      <c r="R5672" t="str">
        <f>VLOOKUP(B5672,[1]data!$A$2:$E$764,5,0)</f>
        <v>Jaipur</v>
      </c>
      <c r="S5672" t="str">
        <f>VLOOKUP($B5672,[1]data!$A$1:$I$764,6,0)</f>
        <v>Rajasthan Royals</v>
      </c>
      <c r="T5672" t="str">
        <f>VLOOKUP($B5672,[1]data!$A$1:$I$764,7,0)</f>
        <v>Pune Warriors</v>
      </c>
      <c r="U5672" t="str">
        <f>VLOOKUP($B5672,[1]data!$A$1:$I$764,9,0)</f>
        <v>Rajasthan Royals</v>
      </c>
    </row>
    <row r="5673" spans="1:21" x14ac:dyDescent="0.3">
      <c r="A5673">
        <v>2013</v>
      </c>
      <c r="B5673" t="s">
        <v>3350</v>
      </c>
      <c r="C5673" s="1">
        <v>41396</v>
      </c>
      <c r="D5673" t="s">
        <v>652</v>
      </c>
      <c r="E5673" t="s">
        <v>21</v>
      </c>
      <c r="F5673">
        <v>1024</v>
      </c>
      <c r="G5673" t="s">
        <v>22</v>
      </c>
      <c r="H5673">
        <v>25</v>
      </c>
      <c r="I5673">
        <f t="shared" si="176"/>
        <v>25</v>
      </c>
      <c r="J5673">
        <v>18</v>
      </c>
      <c r="K5673">
        <v>30</v>
      </c>
      <c r="L5673">
        <v>3</v>
      </c>
      <c r="M5673">
        <v>0</v>
      </c>
      <c r="N5673">
        <v>138.88</v>
      </c>
      <c r="O5673">
        <f t="shared" si="177"/>
        <v>138.88</v>
      </c>
      <c r="P5673" t="s">
        <v>40</v>
      </c>
      <c r="Q5673" s="1">
        <v>41396</v>
      </c>
      <c r="R5673" t="str">
        <f>VLOOKUP(B5673,[1]data!$A$2:$E$764,5,0)</f>
        <v>Jaipur</v>
      </c>
      <c r="S5673" t="str">
        <f>VLOOKUP($B5673,[1]data!$A$1:$I$764,6,0)</f>
        <v>Rajasthan Royals</v>
      </c>
      <c r="T5673" t="str">
        <f>VLOOKUP($B5673,[1]data!$A$1:$I$764,7,0)</f>
        <v>Pune Warriors</v>
      </c>
      <c r="U5673" t="str">
        <f>VLOOKUP($B5673,[1]data!$A$1:$I$764,9,0)</f>
        <v>Rajasthan Royals</v>
      </c>
    </row>
    <row r="5674" spans="1:21" x14ac:dyDescent="0.3">
      <c r="A5674">
        <v>2013</v>
      </c>
      <c r="B5674" t="s">
        <v>3350</v>
      </c>
      <c r="C5674" s="1">
        <v>41396</v>
      </c>
      <c r="D5674" t="s">
        <v>652</v>
      </c>
      <c r="E5674" t="s">
        <v>833</v>
      </c>
      <c r="F5674">
        <v>1051</v>
      </c>
      <c r="G5674" t="s">
        <v>3354</v>
      </c>
      <c r="H5674">
        <v>21</v>
      </c>
      <c r="I5674">
        <f t="shared" si="176"/>
        <v>21</v>
      </c>
      <c r="J5674">
        <v>21</v>
      </c>
      <c r="K5674">
        <v>25</v>
      </c>
      <c r="L5674">
        <v>2</v>
      </c>
      <c r="M5674">
        <v>1</v>
      </c>
      <c r="N5674">
        <v>100</v>
      </c>
      <c r="O5674">
        <f t="shared" si="177"/>
        <v>100</v>
      </c>
      <c r="P5674" t="s">
        <v>17</v>
      </c>
      <c r="Q5674" s="1">
        <v>41396</v>
      </c>
      <c r="R5674" t="str">
        <f>VLOOKUP(B5674,[1]data!$A$2:$E$764,5,0)</f>
        <v>Jaipur</v>
      </c>
      <c r="S5674" t="str">
        <f>VLOOKUP($B5674,[1]data!$A$1:$I$764,6,0)</f>
        <v>Rajasthan Royals</v>
      </c>
      <c r="T5674" t="str">
        <f>VLOOKUP($B5674,[1]data!$A$1:$I$764,7,0)</f>
        <v>Pune Warriors</v>
      </c>
      <c r="U5674" t="str">
        <f>VLOOKUP($B5674,[1]data!$A$1:$I$764,9,0)</f>
        <v>Rajasthan Royals</v>
      </c>
    </row>
    <row r="5675" spans="1:21" x14ac:dyDescent="0.3">
      <c r="A5675">
        <v>2013</v>
      </c>
      <c r="B5675" t="s">
        <v>3350</v>
      </c>
      <c r="C5675" s="1">
        <v>41396</v>
      </c>
      <c r="D5675" t="s">
        <v>652</v>
      </c>
      <c r="E5675" t="s">
        <v>211</v>
      </c>
      <c r="F5675">
        <v>1095</v>
      </c>
      <c r="G5675" t="s">
        <v>3355</v>
      </c>
      <c r="H5675">
        <v>52</v>
      </c>
      <c r="I5675">
        <f t="shared" si="176"/>
        <v>52</v>
      </c>
      <c r="J5675">
        <v>45</v>
      </c>
      <c r="K5675">
        <v>65</v>
      </c>
      <c r="L5675">
        <v>2</v>
      </c>
      <c r="M5675">
        <v>2</v>
      </c>
      <c r="N5675">
        <v>115.55</v>
      </c>
      <c r="O5675">
        <f t="shared" si="177"/>
        <v>115.55</v>
      </c>
      <c r="P5675" t="s">
        <v>17</v>
      </c>
      <c r="Q5675" s="1">
        <v>41396</v>
      </c>
      <c r="R5675" t="str">
        <f>VLOOKUP(B5675,[1]data!$A$2:$E$764,5,0)</f>
        <v>Jaipur</v>
      </c>
      <c r="S5675" t="str">
        <f>VLOOKUP($B5675,[1]data!$A$1:$I$764,6,0)</f>
        <v>Rajasthan Royals</v>
      </c>
      <c r="T5675" t="str">
        <f>VLOOKUP($B5675,[1]data!$A$1:$I$764,7,0)</f>
        <v>Pune Warriors</v>
      </c>
      <c r="U5675" t="str">
        <f>VLOOKUP($B5675,[1]data!$A$1:$I$764,9,0)</f>
        <v>Rajasthan Royals</v>
      </c>
    </row>
    <row r="5676" spans="1:21" x14ac:dyDescent="0.3">
      <c r="A5676">
        <v>2013</v>
      </c>
      <c r="B5676" t="s">
        <v>3350</v>
      </c>
      <c r="C5676" s="1">
        <v>41396</v>
      </c>
      <c r="D5676" t="s">
        <v>652</v>
      </c>
      <c r="E5676" t="s">
        <v>366</v>
      </c>
      <c r="F5676">
        <v>1074</v>
      </c>
      <c r="G5676" t="s">
        <v>26</v>
      </c>
      <c r="H5676">
        <v>50</v>
      </c>
      <c r="I5676">
        <f t="shared" si="176"/>
        <v>50</v>
      </c>
      <c r="J5676">
        <v>23</v>
      </c>
      <c r="K5676">
        <v>34</v>
      </c>
      <c r="L5676">
        <v>6</v>
      </c>
      <c r="M5676">
        <v>2</v>
      </c>
      <c r="N5676">
        <v>217.39</v>
      </c>
      <c r="O5676">
        <f t="shared" si="177"/>
        <v>217.39</v>
      </c>
      <c r="P5676" t="s">
        <v>17</v>
      </c>
      <c r="Q5676" s="1">
        <v>41396</v>
      </c>
      <c r="R5676" t="str">
        <f>VLOOKUP(B5676,[1]data!$A$2:$E$764,5,0)</f>
        <v>Jaipur</v>
      </c>
      <c r="S5676" t="str">
        <f>VLOOKUP($B5676,[1]data!$A$1:$I$764,6,0)</f>
        <v>Rajasthan Royals</v>
      </c>
      <c r="T5676" t="str">
        <f>VLOOKUP($B5676,[1]data!$A$1:$I$764,7,0)</f>
        <v>Pune Warriors</v>
      </c>
      <c r="U5676" t="str">
        <f>VLOOKUP($B5676,[1]data!$A$1:$I$764,9,0)</f>
        <v>Rajasthan Royals</v>
      </c>
    </row>
    <row r="5677" spans="1:21" x14ac:dyDescent="0.3">
      <c r="A5677">
        <v>2013</v>
      </c>
      <c r="B5677" t="s">
        <v>3350</v>
      </c>
      <c r="C5677" s="1">
        <v>41396</v>
      </c>
      <c r="D5677" t="s">
        <v>652</v>
      </c>
      <c r="E5677" t="s">
        <v>1808</v>
      </c>
      <c r="F5677">
        <v>1166</v>
      </c>
      <c r="G5677" t="s">
        <v>3327</v>
      </c>
      <c r="H5677">
        <v>15</v>
      </c>
      <c r="I5677">
        <f t="shared" si="176"/>
        <v>15</v>
      </c>
      <c r="J5677">
        <v>11</v>
      </c>
      <c r="K5677">
        <v>13</v>
      </c>
      <c r="L5677">
        <v>1</v>
      </c>
      <c r="M5677">
        <v>1</v>
      </c>
      <c r="N5677">
        <v>136.36000000000001</v>
      </c>
      <c r="O5677">
        <f t="shared" si="177"/>
        <v>136.36000000000001</v>
      </c>
      <c r="P5677" t="s">
        <v>40</v>
      </c>
      <c r="Q5677" s="1">
        <v>41396</v>
      </c>
      <c r="R5677" t="str">
        <f>VLOOKUP(B5677,[1]data!$A$2:$E$764,5,0)</f>
        <v>Jaipur</v>
      </c>
      <c r="S5677" t="str">
        <f>VLOOKUP($B5677,[1]data!$A$1:$I$764,6,0)</f>
        <v>Rajasthan Royals</v>
      </c>
      <c r="T5677" t="str">
        <f>VLOOKUP($B5677,[1]data!$A$1:$I$764,7,0)</f>
        <v>Pune Warriors</v>
      </c>
      <c r="U5677" t="str">
        <f>VLOOKUP($B5677,[1]data!$A$1:$I$764,9,0)</f>
        <v>Rajasthan Royals</v>
      </c>
    </row>
    <row r="5678" spans="1:21" x14ac:dyDescent="0.3">
      <c r="A5678">
        <v>2013</v>
      </c>
      <c r="B5678" t="s">
        <v>3350</v>
      </c>
      <c r="C5678" s="1">
        <v>41396</v>
      </c>
      <c r="D5678" t="s">
        <v>652</v>
      </c>
      <c r="E5678" t="s">
        <v>136</v>
      </c>
      <c r="F5678">
        <v>1020</v>
      </c>
      <c r="G5678" t="s">
        <v>3263</v>
      </c>
      <c r="H5678">
        <v>75</v>
      </c>
      <c r="I5678">
        <f t="shared" si="176"/>
        <v>75</v>
      </c>
      <c r="J5678">
        <v>45</v>
      </c>
      <c r="K5678">
        <v>81</v>
      </c>
      <c r="L5678">
        <v>5</v>
      </c>
      <c r="M5678">
        <v>5</v>
      </c>
      <c r="N5678">
        <v>166.66</v>
      </c>
      <c r="O5678">
        <f t="shared" si="177"/>
        <v>166.66</v>
      </c>
      <c r="P5678" t="s">
        <v>20</v>
      </c>
      <c r="Q5678" s="1">
        <v>41396</v>
      </c>
      <c r="R5678" t="str">
        <f>VLOOKUP(B5678,[1]data!$A$2:$E$764,5,0)</f>
        <v>Jaipur</v>
      </c>
      <c r="S5678" t="str">
        <f>VLOOKUP($B5678,[1]data!$A$1:$I$764,6,0)</f>
        <v>Rajasthan Royals</v>
      </c>
      <c r="T5678" t="str">
        <f>VLOOKUP($B5678,[1]data!$A$1:$I$764,7,0)</f>
        <v>Pune Warriors</v>
      </c>
      <c r="U5678" t="str">
        <f>VLOOKUP($B5678,[1]data!$A$1:$I$764,9,0)</f>
        <v>Rajasthan Royals</v>
      </c>
    </row>
    <row r="5679" spans="1:21" x14ac:dyDescent="0.3">
      <c r="A5679">
        <v>2013</v>
      </c>
      <c r="B5679" t="s">
        <v>3350</v>
      </c>
      <c r="C5679" s="1">
        <v>41396</v>
      </c>
      <c r="D5679" t="s">
        <v>652</v>
      </c>
      <c r="E5679" t="s">
        <v>828</v>
      </c>
      <c r="F5679">
        <v>1056</v>
      </c>
      <c r="G5679" t="s">
        <v>26</v>
      </c>
      <c r="H5679">
        <v>27</v>
      </c>
      <c r="I5679">
        <f t="shared" si="176"/>
        <v>27</v>
      </c>
      <c r="J5679">
        <v>13</v>
      </c>
      <c r="K5679">
        <v>25</v>
      </c>
      <c r="L5679">
        <v>4</v>
      </c>
      <c r="M5679">
        <v>1</v>
      </c>
      <c r="N5679">
        <v>207.69</v>
      </c>
      <c r="O5679">
        <f t="shared" si="177"/>
        <v>207.69</v>
      </c>
      <c r="P5679" t="s">
        <v>17</v>
      </c>
      <c r="Q5679" s="1">
        <v>41396</v>
      </c>
      <c r="R5679" t="str">
        <f>VLOOKUP(B5679,[1]data!$A$2:$E$764,5,0)</f>
        <v>Jaipur</v>
      </c>
      <c r="S5679" t="str">
        <f>VLOOKUP($B5679,[1]data!$A$1:$I$764,6,0)</f>
        <v>Rajasthan Royals</v>
      </c>
      <c r="T5679" t="str">
        <f>VLOOKUP($B5679,[1]data!$A$1:$I$764,7,0)</f>
        <v>Pune Warriors</v>
      </c>
      <c r="U5679" t="str">
        <f>VLOOKUP($B5679,[1]data!$A$1:$I$764,9,0)</f>
        <v>Rajasthan Royals</v>
      </c>
    </row>
    <row r="5680" spans="1:21" x14ac:dyDescent="0.3">
      <c r="A5680">
        <v>2013</v>
      </c>
      <c r="B5680" t="s">
        <v>3356</v>
      </c>
      <c r="C5680" s="1">
        <v>41397</v>
      </c>
      <c r="D5680" t="s">
        <v>2263</v>
      </c>
      <c r="E5680" t="s">
        <v>64</v>
      </c>
      <c r="F5680">
        <v>1048</v>
      </c>
      <c r="G5680" t="s">
        <v>3357</v>
      </c>
      <c r="H5680">
        <v>12</v>
      </c>
      <c r="I5680">
        <f t="shared" si="176"/>
        <v>12</v>
      </c>
      <c r="J5680">
        <v>14</v>
      </c>
      <c r="K5680">
        <v>23</v>
      </c>
      <c r="L5680">
        <v>1</v>
      </c>
      <c r="M5680">
        <v>0</v>
      </c>
      <c r="N5680">
        <v>85.71</v>
      </c>
      <c r="O5680">
        <f t="shared" si="177"/>
        <v>85.71</v>
      </c>
      <c r="P5680" t="s">
        <v>40</v>
      </c>
      <c r="Q5680" s="1">
        <v>41397</v>
      </c>
      <c r="R5680" t="str">
        <f>VLOOKUP(B5680,[1]data!$A$2:$E$764,5,0)</f>
        <v>Mohali</v>
      </c>
      <c r="S5680" t="str">
        <f>VLOOKUP($B5680,[1]data!$A$1:$I$764,6,0)</f>
        <v>Kings XI Punjab</v>
      </c>
      <c r="T5680" t="str">
        <f>VLOOKUP($B5680,[1]data!$A$1:$I$764,7,0)</f>
        <v>Royal Challengers Bangalore</v>
      </c>
      <c r="U5680" t="str">
        <f>VLOOKUP($B5680,[1]data!$A$1:$I$764,9,0)</f>
        <v>Kings XI Punjab</v>
      </c>
    </row>
    <row r="5681" spans="1:21" x14ac:dyDescent="0.3">
      <c r="A5681">
        <v>2013</v>
      </c>
      <c r="B5681" t="s">
        <v>3356</v>
      </c>
      <c r="C5681" s="1">
        <v>41397</v>
      </c>
      <c r="D5681" t="s">
        <v>2263</v>
      </c>
      <c r="E5681" t="s">
        <v>41</v>
      </c>
      <c r="F5681">
        <v>1023</v>
      </c>
      <c r="G5681" t="s">
        <v>26</v>
      </c>
      <c r="H5681">
        <v>6</v>
      </c>
      <c r="I5681">
        <f t="shared" si="176"/>
        <v>6</v>
      </c>
      <c r="J5681">
        <v>3</v>
      </c>
      <c r="K5681">
        <v>3</v>
      </c>
      <c r="L5681">
        <v>1</v>
      </c>
      <c r="M5681">
        <v>0</v>
      </c>
      <c r="N5681">
        <v>200</v>
      </c>
      <c r="O5681">
        <f t="shared" si="177"/>
        <v>200</v>
      </c>
      <c r="P5681" t="s">
        <v>40</v>
      </c>
      <c r="Q5681" s="1">
        <v>41397</v>
      </c>
      <c r="R5681" t="str">
        <f>VLOOKUP(B5681,[1]data!$A$2:$E$764,5,0)</f>
        <v>Mohali</v>
      </c>
      <c r="S5681" t="str">
        <f>VLOOKUP($B5681,[1]data!$A$1:$I$764,6,0)</f>
        <v>Kings XI Punjab</v>
      </c>
      <c r="T5681" t="str">
        <f>VLOOKUP($B5681,[1]data!$A$1:$I$764,7,0)</f>
        <v>Royal Challengers Bangalore</v>
      </c>
      <c r="U5681" t="str">
        <f>VLOOKUP($B5681,[1]data!$A$1:$I$764,9,0)</f>
        <v>Kings XI Punjab</v>
      </c>
    </row>
    <row r="5682" spans="1:21" x14ac:dyDescent="0.3">
      <c r="A5682">
        <v>2013</v>
      </c>
      <c r="B5682" t="s">
        <v>3356</v>
      </c>
      <c r="C5682" s="1">
        <v>41397</v>
      </c>
      <c r="D5682" t="s">
        <v>2263</v>
      </c>
      <c r="E5682" t="s">
        <v>1839</v>
      </c>
      <c r="F5682">
        <v>1197</v>
      </c>
      <c r="G5682" t="s">
        <v>26</v>
      </c>
      <c r="H5682">
        <v>3</v>
      </c>
      <c r="I5682">
        <f t="shared" si="176"/>
        <v>3</v>
      </c>
      <c r="J5682">
        <v>5</v>
      </c>
      <c r="K5682">
        <v>11</v>
      </c>
      <c r="L5682">
        <v>0</v>
      </c>
      <c r="M5682">
        <v>0</v>
      </c>
      <c r="N5682">
        <v>60</v>
      </c>
      <c r="O5682">
        <f t="shared" si="177"/>
        <v>60</v>
      </c>
      <c r="P5682" t="s">
        <v>17</v>
      </c>
      <c r="Q5682" s="1">
        <v>41397</v>
      </c>
      <c r="R5682" t="str">
        <f>VLOOKUP(B5682,[1]data!$A$2:$E$764,5,0)</f>
        <v>Mohali</v>
      </c>
      <c r="S5682" t="str">
        <f>VLOOKUP($B5682,[1]data!$A$1:$I$764,6,0)</f>
        <v>Kings XI Punjab</v>
      </c>
      <c r="T5682" t="str">
        <f>VLOOKUP($B5682,[1]data!$A$1:$I$764,7,0)</f>
        <v>Royal Challengers Bangalore</v>
      </c>
      <c r="U5682" t="str">
        <f>VLOOKUP($B5682,[1]data!$A$1:$I$764,9,0)</f>
        <v>Kings XI Punjab</v>
      </c>
    </row>
    <row r="5683" spans="1:21" x14ac:dyDescent="0.3">
      <c r="A5683">
        <v>2013</v>
      </c>
      <c r="B5683" t="s">
        <v>3356</v>
      </c>
      <c r="C5683" s="1">
        <v>41397</v>
      </c>
      <c r="D5683" t="s">
        <v>2263</v>
      </c>
      <c r="E5683" t="s">
        <v>58</v>
      </c>
      <c r="F5683">
        <v>1033</v>
      </c>
      <c r="G5683" t="s">
        <v>26</v>
      </c>
      <c r="H5683">
        <v>49</v>
      </c>
      <c r="I5683">
        <f t="shared" si="176"/>
        <v>49</v>
      </c>
      <c r="J5683">
        <v>35</v>
      </c>
      <c r="K5683">
        <v>45</v>
      </c>
      <c r="L5683">
        <v>3</v>
      </c>
      <c r="M5683">
        <v>3</v>
      </c>
      <c r="N5683">
        <v>140</v>
      </c>
      <c r="O5683">
        <f t="shared" si="177"/>
        <v>140</v>
      </c>
      <c r="P5683" t="s">
        <v>17</v>
      </c>
      <c r="Q5683" s="1">
        <v>41397</v>
      </c>
      <c r="R5683" t="str">
        <f>VLOOKUP(B5683,[1]data!$A$2:$E$764,5,0)</f>
        <v>Mohali</v>
      </c>
      <c r="S5683" t="str">
        <f>VLOOKUP($B5683,[1]data!$A$1:$I$764,6,0)</f>
        <v>Kings XI Punjab</v>
      </c>
      <c r="T5683" t="str">
        <f>VLOOKUP($B5683,[1]data!$A$1:$I$764,7,0)</f>
        <v>Royal Challengers Bangalore</v>
      </c>
      <c r="U5683" t="str">
        <f>VLOOKUP($B5683,[1]data!$A$1:$I$764,9,0)</f>
        <v>Kings XI Punjab</v>
      </c>
    </row>
    <row r="5684" spans="1:21" x14ac:dyDescent="0.3">
      <c r="A5684">
        <v>2013</v>
      </c>
      <c r="B5684" t="s">
        <v>3356</v>
      </c>
      <c r="C5684" s="1">
        <v>41397</v>
      </c>
      <c r="D5684" t="s">
        <v>2263</v>
      </c>
      <c r="E5684" t="s">
        <v>23</v>
      </c>
      <c r="F5684">
        <v>1066</v>
      </c>
      <c r="G5684" t="s">
        <v>26</v>
      </c>
      <c r="H5684">
        <v>33</v>
      </c>
      <c r="I5684">
        <f t="shared" si="176"/>
        <v>33</v>
      </c>
      <c r="J5684">
        <v>30</v>
      </c>
      <c r="K5684">
        <v>54</v>
      </c>
      <c r="L5684">
        <v>2</v>
      </c>
      <c r="M5684">
        <v>1</v>
      </c>
      <c r="N5684">
        <v>110</v>
      </c>
      <c r="O5684">
        <f t="shared" si="177"/>
        <v>110</v>
      </c>
      <c r="P5684" t="s">
        <v>17</v>
      </c>
      <c r="Q5684" s="1">
        <v>41397</v>
      </c>
      <c r="R5684" t="str">
        <f>VLOOKUP(B5684,[1]data!$A$2:$E$764,5,0)</f>
        <v>Mohali</v>
      </c>
      <c r="S5684" t="str">
        <f>VLOOKUP($B5684,[1]data!$A$1:$I$764,6,0)</f>
        <v>Kings XI Punjab</v>
      </c>
      <c r="T5684" t="str">
        <f>VLOOKUP($B5684,[1]data!$A$1:$I$764,7,0)</f>
        <v>Royal Challengers Bangalore</v>
      </c>
      <c r="U5684" t="str">
        <f>VLOOKUP($B5684,[1]data!$A$1:$I$764,9,0)</f>
        <v>Kings XI Punjab</v>
      </c>
    </row>
    <row r="5685" spans="1:21" x14ac:dyDescent="0.3">
      <c r="A5685">
        <v>2013</v>
      </c>
      <c r="B5685" t="s">
        <v>3356</v>
      </c>
      <c r="C5685" s="1">
        <v>41397</v>
      </c>
      <c r="D5685" t="s">
        <v>2263</v>
      </c>
      <c r="E5685" t="s">
        <v>1389</v>
      </c>
      <c r="F5685">
        <v>1155</v>
      </c>
      <c r="G5685" t="s">
        <v>2516</v>
      </c>
      <c r="H5685">
        <v>29</v>
      </c>
      <c r="I5685">
        <f t="shared" si="176"/>
        <v>29</v>
      </c>
      <c r="J5685">
        <v>25</v>
      </c>
      <c r="K5685">
        <v>32</v>
      </c>
      <c r="L5685">
        <v>4</v>
      </c>
      <c r="M5685">
        <v>1</v>
      </c>
      <c r="N5685">
        <v>116</v>
      </c>
      <c r="O5685">
        <f t="shared" si="177"/>
        <v>116</v>
      </c>
      <c r="P5685" t="s">
        <v>20</v>
      </c>
      <c r="Q5685" s="1">
        <v>41397</v>
      </c>
      <c r="R5685" t="str">
        <f>VLOOKUP(B5685,[1]data!$A$2:$E$764,5,0)</f>
        <v>Mohali</v>
      </c>
      <c r="S5685" t="str">
        <f>VLOOKUP($B5685,[1]data!$A$1:$I$764,6,0)</f>
        <v>Kings XI Punjab</v>
      </c>
      <c r="T5685" t="str">
        <f>VLOOKUP($B5685,[1]data!$A$1:$I$764,7,0)</f>
        <v>Royal Challengers Bangalore</v>
      </c>
      <c r="U5685" t="str">
        <f>VLOOKUP($B5685,[1]data!$A$1:$I$764,9,0)</f>
        <v>Kings XI Punjab</v>
      </c>
    </row>
    <row r="5686" spans="1:21" x14ac:dyDescent="0.3">
      <c r="A5686">
        <v>2013</v>
      </c>
      <c r="B5686" t="s">
        <v>3356</v>
      </c>
      <c r="C5686" s="1">
        <v>41397</v>
      </c>
      <c r="D5686" t="s">
        <v>2263</v>
      </c>
      <c r="E5686" t="s">
        <v>1379</v>
      </c>
      <c r="F5686">
        <v>1225</v>
      </c>
      <c r="G5686" t="s">
        <v>324</v>
      </c>
      <c r="H5686">
        <v>24</v>
      </c>
      <c r="I5686">
        <f t="shared" si="176"/>
        <v>24</v>
      </c>
      <c r="J5686">
        <v>22</v>
      </c>
      <c r="K5686">
        <v>29</v>
      </c>
      <c r="L5686">
        <v>2</v>
      </c>
      <c r="M5686">
        <v>0</v>
      </c>
      <c r="N5686">
        <v>109.09</v>
      </c>
      <c r="O5686">
        <f t="shared" si="177"/>
        <v>109.09</v>
      </c>
      <c r="P5686" t="s">
        <v>17</v>
      </c>
      <c r="Q5686" s="1">
        <v>41397</v>
      </c>
      <c r="R5686" t="str">
        <f>VLOOKUP(B5686,[1]data!$A$2:$E$764,5,0)</f>
        <v>Mohali</v>
      </c>
      <c r="S5686" t="str">
        <f>VLOOKUP($B5686,[1]data!$A$1:$I$764,6,0)</f>
        <v>Kings XI Punjab</v>
      </c>
      <c r="T5686" t="str">
        <f>VLOOKUP($B5686,[1]data!$A$1:$I$764,7,0)</f>
        <v>Royal Challengers Bangalore</v>
      </c>
      <c r="U5686" t="str">
        <f>VLOOKUP($B5686,[1]data!$A$1:$I$764,9,0)</f>
        <v>Kings XI Punjab</v>
      </c>
    </row>
    <row r="5687" spans="1:21" x14ac:dyDescent="0.3">
      <c r="A5687">
        <v>2013</v>
      </c>
      <c r="B5687" t="s">
        <v>3356</v>
      </c>
      <c r="C5687" s="1">
        <v>41397</v>
      </c>
      <c r="D5687" t="s">
        <v>2263</v>
      </c>
      <c r="E5687" t="s">
        <v>283</v>
      </c>
      <c r="F5687">
        <v>1111</v>
      </c>
      <c r="G5687" t="s">
        <v>3358</v>
      </c>
      <c r="H5687">
        <v>6</v>
      </c>
      <c r="I5687">
        <f t="shared" si="176"/>
        <v>6</v>
      </c>
      <c r="J5687">
        <v>10</v>
      </c>
      <c r="K5687">
        <v>14</v>
      </c>
      <c r="L5687">
        <v>1</v>
      </c>
      <c r="M5687">
        <v>0</v>
      </c>
      <c r="N5687">
        <v>60</v>
      </c>
      <c r="O5687">
        <f t="shared" si="177"/>
        <v>60</v>
      </c>
      <c r="P5687" t="s">
        <v>17</v>
      </c>
      <c r="Q5687" s="1">
        <v>41397</v>
      </c>
      <c r="R5687" t="str">
        <f>VLOOKUP(B5687,[1]data!$A$2:$E$764,5,0)</f>
        <v>Mohali</v>
      </c>
      <c r="S5687" t="str">
        <f>VLOOKUP($B5687,[1]data!$A$1:$I$764,6,0)</f>
        <v>Kings XI Punjab</v>
      </c>
      <c r="T5687" t="str">
        <f>VLOOKUP($B5687,[1]data!$A$1:$I$764,7,0)</f>
        <v>Royal Challengers Bangalore</v>
      </c>
      <c r="U5687" t="str">
        <f>VLOOKUP($B5687,[1]data!$A$1:$I$764,9,0)</f>
        <v>Kings XI Punjab</v>
      </c>
    </row>
    <row r="5688" spans="1:21" x14ac:dyDescent="0.3">
      <c r="A5688">
        <v>2013</v>
      </c>
      <c r="B5688" t="s">
        <v>3356</v>
      </c>
      <c r="C5688" s="1">
        <v>41397</v>
      </c>
      <c r="D5688" t="s">
        <v>2263</v>
      </c>
      <c r="E5688" t="s">
        <v>62</v>
      </c>
      <c r="F5688">
        <v>1182</v>
      </c>
      <c r="G5688" t="s">
        <v>2839</v>
      </c>
      <c r="H5688">
        <v>35</v>
      </c>
      <c r="I5688">
        <f t="shared" si="176"/>
        <v>35</v>
      </c>
      <c r="J5688">
        <v>35</v>
      </c>
      <c r="K5688">
        <v>49</v>
      </c>
      <c r="L5688">
        <v>4</v>
      </c>
      <c r="M5688">
        <v>0</v>
      </c>
      <c r="N5688">
        <v>100</v>
      </c>
      <c r="O5688">
        <f t="shared" si="177"/>
        <v>100</v>
      </c>
      <c r="P5688" t="s">
        <v>17</v>
      </c>
      <c r="Q5688" s="1">
        <v>41397</v>
      </c>
      <c r="R5688" t="str">
        <f>VLOOKUP(B5688,[1]data!$A$2:$E$764,5,0)</f>
        <v>Mohali</v>
      </c>
      <c r="S5688" t="str">
        <f>VLOOKUP($B5688,[1]data!$A$1:$I$764,6,0)</f>
        <v>Kings XI Punjab</v>
      </c>
      <c r="T5688" t="str">
        <f>VLOOKUP($B5688,[1]data!$A$1:$I$764,7,0)</f>
        <v>Royal Challengers Bangalore</v>
      </c>
      <c r="U5688" t="str">
        <f>VLOOKUP($B5688,[1]data!$A$1:$I$764,9,0)</f>
        <v>Kings XI Punjab</v>
      </c>
    </row>
    <row r="5689" spans="1:21" x14ac:dyDescent="0.3">
      <c r="A5689">
        <v>2013</v>
      </c>
      <c r="B5689" t="s">
        <v>3356</v>
      </c>
      <c r="C5689" s="1">
        <v>41397</v>
      </c>
      <c r="D5689" t="s">
        <v>2263</v>
      </c>
      <c r="E5689" t="s">
        <v>2519</v>
      </c>
      <c r="F5689">
        <v>1246</v>
      </c>
      <c r="G5689" t="s">
        <v>3359</v>
      </c>
      <c r="H5689">
        <v>1</v>
      </c>
      <c r="I5689">
        <f t="shared" si="176"/>
        <v>1</v>
      </c>
      <c r="J5689">
        <v>4</v>
      </c>
      <c r="K5689">
        <v>4</v>
      </c>
      <c r="L5689">
        <v>0</v>
      </c>
      <c r="M5689">
        <v>0</v>
      </c>
      <c r="N5689">
        <v>25</v>
      </c>
      <c r="O5689">
        <f t="shared" si="177"/>
        <v>25</v>
      </c>
      <c r="P5689" t="s">
        <v>17</v>
      </c>
      <c r="Q5689" s="1">
        <v>41397</v>
      </c>
      <c r="R5689" t="str">
        <f>VLOOKUP(B5689,[1]data!$A$2:$E$764,5,0)</f>
        <v>Mohali</v>
      </c>
      <c r="S5689" t="str">
        <f>VLOOKUP($B5689,[1]data!$A$1:$I$764,6,0)</f>
        <v>Kings XI Punjab</v>
      </c>
      <c r="T5689" t="str">
        <f>VLOOKUP($B5689,[1]data!$A$1:$I$764,7,0)</f>
        <v>Royal Challengers Bangalore</v>
      </c>
      <c r="U5689" t="str">
        <f>VLOOKUP($B5689,[1]data!$A$1:$I$764,9,0)</f>
        <v>Kings XI Punjab</v>
      </c>
    </row>
    <row r="5690" spans="1:21" x14ac:dyDescent="0.3">
      <c r="A5690">
        <v>2013</v>
      </c>
      <c r="B5690" t="s">
        <v>3356</v>
      </c>
      <c r="C5690" s="1">
        <v>41397</v>
      </c>
      <c r="D5690" t="s">
        <v>2263</v>
      </c>
      <c r="E5690" t="s">
        <v>2067</v>
      </c>
      <c r="F5690">
        <v>1198</v>
      </c>
      <c r="G5690" t="s">
        <v>3160</v>
      </c>
      <c r="H5690">
        <v>10</v>
      </c>
      <c r="I5690">
        <f t="shared" si="176"/>
        <v>10</v>
      </c>
      <c r="J5690">
        <v>6</v>
      </c>
      <c r="K5690">
        <v>6</v>
      </c>
      <c r="L5690">
        <v>2</v>
      </c>
      <c r="M5690">
        <v>0</v>
      </c>
      <c r="N5690">
        <v>166.66</v>
      </c>
      <c r="O5690">
        <f t="shared" si="177"/>
        <v>166.66</v>
      </c>
      <c r="P5690" t="s">
        <v>20</v>
      </c>
      <c r="Q5690" s="1">
        <v>41397</v>
      </c>
      <c r="R5690" t="str">
        <f>VLOOKUP(B5690,[1]data!$A$2:$E$764,5,0)</f>
        <v>Mohali</v>
      </c>
      <c r="S5690" t="str">
        <f>VLOOKUP($B5690,[1]data!$A$1:$I$764,6,0)</f>
        <v>Kings XI Punjab</v>
      </c>
      <c r="T5690" t="str">
        <f>VLOOKUP($B5690,[1]data!$A$1:$I$764,7,0)</f>
        <v>Royal Challengers Bangalore</v>
      </c>
      <c r="U5690" t="str">
        <f>VLOOKUP($B5690,[1]data!$A$1:$I$764,9,0)</f>
        <v>Kings XI Punjab</v>
      </c>
    </row>
    <row r="5691" spans="1:21" x14ac:dyDescent="0.3">
      <c r="A5691">
        <v>2013</v>
      </c>
      <c r="B5691" t="s">
        <v>3356</v>
      </c>
      <c r="C5691" s="1">
        <v>41397</v>
      </c>
      <c r="D5691" t="s">
        <v>2263</v>
      </c>
      <c r="E5691" t="s">
        <v>3164</v>
      </c>
      <c r="F5691">
        <v>1293</v>
      </c>
      <c r="G5691" t="s">
        <v>1926</v>
      </c>
      <c r="H5691">
        <v>40</v>
      </c>
      <c r="I5691">
        <f t="shared" si="176"/>
        <v>40</v>
      </c>
      <c r="J5691">
        <v>36</v>
      </c>
      <c r="K5691">
        <v>58</v>
      </c>
      <c r="L5691">
        <v>1</v>
      </c>
      <c r="M5691">
        <v>2</v>
      </c>
      <c r="N5691">
        <v>111.11</v>
      </c>
      <c r="O5691">
        <f t="shared" si="177"/>
        <v>111.11</v>
      </c>
      <c r="P5691" t="s">
        <v>17</v>
      </c>
      <c r="Q5691" s="1">
        <v>41397</v>
      </c>
      <c r="R5691" t="str">
        <f>VLOOKUP(B5691,[1]data!$A$2:$E$764,5,0)</f>
        <v>Mohali</v>
      </c>
      <c r="S5691" t="str">
        <f>VLOOKUP($B5691,[1]data!$A$1:$I$764,6,0)</f>
        <v>Kings XI Punjab</v>
      </c>
      <c r="T5691" t="str">
        <f>VLOOKUP($B5691,[1]data!$A$1:$I$764,7,0)</f>
        <v>Royal Challengers Bangalore</v>
      </c>
      <c r="U5691" t="str">
        <f>VLOOKUP($B5691,[1]data!$A$1:$I$764,9,0)</f>
        <v>Kings XI Punjab</v>
      </c>
    </row>
    <row r="5692" spans="1:21" x14ac:dyDescent="0.3">
      <c r="A5692">
        <v>2013</v>
      </c>
      <c r="B5692" t="s">
        <v>3360</v>
      </c>
      <c r="C5692" s="1">
        <v>41398</v>
      </c>
      <c r="D5692" t="s">
        <v>687</v>
      </c>
      <c r="E5692" t="s">
        <v>1518</v>
      </c>
      <c r="F5692">
        <v>1167</v>
      </c>
      <c r="G5692" t="s">
        <v>26</v>
      </c>
      <c r="H5692">
        <v>2</v>
      </c>
      <c r="I5692">
        <f t="shared" si="176"/>
        <v>2</v>
      </c>
      <c r="J5692">
        <v>5</v>
      </c>
      <c r="K5692">
        <v>4</v>
      </c>
      <c r="L5692">
        <v>0</v>
      </c>
      <c r="M5692">
        <v>0</v>
      </c>
      <c r="N5692">
        <v>40</v>
      </c>
      <c r="O5692">
        <f t="shared" si="177"/>
        <v>40</v>
      </c>
      <c r="P5692" t="s">
        <v>17</v>
      </c>
      <c r="Q5692" s="1">
        <v>41398</v>
      </c>
      <c r="R5692" t="str">
        <f>VLOOKUP(B5692,[1]data!$A$2:$E$764,5,0)</f>
        <v>Mumbai</v>
      </c>
      <c r="S5692" t="str">
        <f>VLOOKUP($B5692,[1]data!$A$1:$I$764,6,0)</f>
        <v>Mumbai Indians</v>
      </c>
      <c r="T5692" t="str">
        <f>VLOOKUP($B5692,[1]data!$A$1:$I$764,7,0)</f>
        <v>Kolkata Knight Riders</v>
      </c>
      <c r="U5692" t="str">
        <f>VLOOKUP($B5692,[1]data!$A$1:$I$764,9,0)</f>
        <v>Mumbai Indians</v>
      </c>
    </row>
    <row r="5693" spans="1:21" x14ac:dyDescent="0.3">
      <c r="A5693">
        <v>2013</v>
      </c>
      <c r="B5693" t="s">
        <v>3360</v>
      </c>
      <c r="C5693" s="1">
        <v>41398</v>
      </c>
      <c r="D5693" t="s">
        <v>687</v>
      </c>
      <c r="E5693" t="s">
        <v>74</v>
      </c>
      <c r="F5693">
        <v>1010</v>
      </c>
      <c r="G5693" t="s">
        <v>3361</v>
      </c>
      <c r="H5693">
        <v>14</v>
      </c>
      <c r="I5693">
        <f t="shared" si="176"/>
        <v>14</v>
      </c>
      <c r="J5693">
        <v>18</v>
      </c>
      <c r="K5693">
        <v>35</v>
      </c>
      <c r="L5693">
        <v>1</v>
      </c>
      <c r="M5693">
        <v>0</v>
      </c>
      <c r="N5693">
        <v>77.77</v>
      </c>
      <c r="O5693">
        <f t="shared" si="177"/>
        <v>77.77</v>
      </c>
      <c r="P5693" t="s">
        <v>20</v>
      </c>
      <c r="Q5693" s="1">
        <v>41398</v>
      </c>
      <c r="R5693" t="str">
        <f>VLOOKUP(B5693,[1]data!$A$2:$E$764,5,0)</f>
        <v>Mumbai</v>
      </c>
      <c r="S5693" t="str">
        <f>VLOOKUP($B5693,[1]data!$A$1:$I$764,6,0)</f>
        <v>Mumbai Indians</v>
      </c>
      <c r="T5693" t="str">
        <f>VLOOKUP($B5693,[1]data!$A$1:$I$764,7,0)</f>
        <v>Kolkata Knight Riders</v>
      </c>
      <c r="U5693" t="str">
        <f>VLOOKUP($B5693,[1]data!$A$1:$I$764,9,0)</f>
        <v>Mumbai Indians</v>
      </c>
    </row>
    <row r="5694" spans="1:21" x14ac:dyDescent="0.3">
      <c r="A5694">
        <v>2013</v>
      </c>
      <c r="B5694" t="s">
        <v>3360</v>
      </c>
      <c r="C5694" s="1">
        <v>41398</v>
      </c>
      <c r="D5694" t="s">
        <v>687</v>
      </c>
      <c r="E5694" t="s">
        <v>2018</v>
      </c>
      <c r="F5694">
        <v>1187</v>
      </c>
      <c r="G5694" t="s">
        <v>3362</v>
      </c>
      <c r="H5694">
        <v>0</v>
      </c>
      <c r="I5694">
        <f t="shared" si="176"/>
        <v>0</v>
      </c>
      <c r="J5694">
        <v>3</v>
      </c>
      <c r="K5694">
        <v>5</v>
      </c>
      <c r="L5694">
        <v>0</v>
      </c>
      <c r="M5694">
        <v>0</v>
      </c>
      <c r="N5694">
        <v>0</v>
      </c>
      <c r="O5694">
        <f t="shared" si="177"/>
        <v>0</v>
      </c>
      <c r="P5694" t="s">
        <v>17</v>
      </c>
      <c r="Q5694" s="1">
        <v>41398</v>
      </c>
      <c r="R5694" t="str">
        <f>VLOOKUP(B5694,[1]data!$A$2:$E$764,5,0)</f>
        <v>Mumbai</v>
      </c>
      <c r="S5694" t="str">
        <f>VLOOKUP($B5694,[1]data!$A$1:$I$764,6,0)</f>
        <v>Mumbai Indians</v>
      </c>
      <c r="T5694" t="str">
        <f>VLOOKUP($B5694,[1]data!$A$1:$I$764,7,0)</f>
        <v>Kolkata Knight Riders</v>
      </c>
      <c r="U5694" t="str">
        <f>VLOOKUP($B5694,[1]data!$A$1:$I$764,9,0)</f>
        <v>Mumbai Indians</v>
      </c>
    </row>
    <row r="5695" spans="1:21" x14ac:dyDescent="0.3">
      <c r="A5695">
        <v>2013</v>
      </c>
      <c r="B5695" t="s">
        <v>3360</v>
      </c>
      <c r="C5695" s="1">
        <v>41398</v>
      </c>
      <c r="D5695" t="s">
        <v>687</v>
      </c>
      <c r="E5695" t="s">
        <v>185</v>
      </c>
      <c r="F5695">
        <v>1123</v>
      </c>
      <c r="G5695" t="s">
        <v>2142</v>
      </c>
      <c r="H5695">
        <v>0</v>
      </c>
      <c r="I5695">
        <f t="shared" si="176"/>
        <v>0</v>
      </c>
      <c r="J5695">
        <v>1</v>
      </c>
      <c r="K5695">
        <v>6</v>
      </c>
      <c r="L5695">
        <v>0</v>
      </c>
      <c r="M5695">
        <v>0</v>
      </c>
      <c r="N5695">
        <v>0</v>
      </c>
      <c r="O5695">
        <f t="shared" si="177"/>
        <v>0</v>
      </c>
      <c r="P5695" t="s">
        <v>17</v>
      </c>
      <c r="Q5695" s="1">
        <v>41398</v>
      </c>
      <c r="R5695" t="str">
        <f>VLOOKUP(B5695,[1]data!$A$2:$E$764,5,0)</f>
        <v>Mumbai</v>
      </c>
      <c r="S5695" t="str">
        <f>VLOOKUP($B5695,[1]data!$A$1:$I$764,6,0)</f>
        <v>Mumbai Indians</v>
      </c>
      <c r="T5695" t="str">
        <f>VLOOKUP($B5695,[1]data!$A$1:$I$764,7,0)</f>
        <v>Kolkata Knight Riders</v>
      </c>
      <c r="U5695" t="str">
        <f>VLOOKUP($B5695,[1]data!$A$1:$I$764,9,0)</f>
        <v>Mumbai Indians</v>
      </c>
    </row>
    <row r="5696" spans="1:21" x14ac:dyDescent="0.3">
      <c r="A5696">
        <v>2013</v>
      </c>
      <c r="B5696" t="s">
        <v>3360</v>
      </c>
      <c r="C5696" s="1">
        <v>41398</v>
      </c>
      <c r="D5696" t="s">
        <v>687</v>
      </c>
      <c r="E5696" t="s">
        <v>67</v>
      </c>
      <c r="F5696">
        <v>1003</v>
      </c>
      <c r="G5696" t="s">
        <v>2180</v>
      </c>
      <c r="H5696">
        <v>22</v>
      </c>
      <c r="I5696">
        <f t="shared" si="176"/>
        <v>22</v>
      </c>
      <c r="J5696">
        <v>16</v>
      </c>
      <c r="K5696">
        <v>22</v>
      </c>
      <c r="L5696">
        <v>4</v>
      </c>
      <c r="M5696">
        <v>0</v>
      </c>
      <c r="N5696">
        <v>137.5</v>
      </c>
      <c r="O5696">
        <f t="shared" si="177"/>
        <v>137.5</v>
      </c>
      <c r="P5696" t="s">
        <v>17</v>
      </c>
      <c r="Q5696" s="1">
        <v>41398</v>
      </c>
      <c r="R5696" t="str">
        <f>VLOOKUP(B5696,[1]data!$A$2:$E$764,5,0)</f>
        <v>Mumbai</v>
      </c>
      <c r="S5696" t="str">
        <f>VLOOKUP($B5696,[1]data!$A$1:$I$764,6,0)</f>
        <v>Mumbai Indians</v>
      </c>
      <c r="T5696" t="str">
        <f>VLOOKUP($B5696,[1]data!$A$1:$I$764,7,0)</f>
        <v>Kolkata Knight Riders</v>
      </c>
      <c r="U5696" t="str">
        <f>VLOOKUP($B5696,[1]data!$A$1:$I$764,9,0)</f>
        <v>Mumbai Indians</v>
      </c>
    </row>
    <row r="5697" spans="1:21" x14ac:dyDescent="0.3">
      <c r="A5697">
        <v>2013</v>
      </c>
      <c r="B5697" t="s">
        <v>3360</v>
      </c>
      <c r="C5697" s="1">
        <v>41398</v>
      </c>
      <c r="D5697" t="s">
        <v>687</v>
      </c>
      <c r="E5697" t="s">
        <v>94</v>
      </c>
      <c r="F5697">
        <v>1043</v>
      </c>
      <c r="G5697" t="s">
        <v>3363</v>
      </c>
      <c r="H5697">
        <v>8</v>
      </c>
      <c r="I5697">
        <f t="shared" si="176"/>
        <v>8</v>
      </c>
      <c r="J5697">
        <v>14</v>
      </c>
      <c r="K5697">
        <v>17</v>
      </c>
      <c r="L5697">
        <v>0</v>
      </c>
      <c r="M5697">
        <v>0</v>
      </c>
      <c r="N5697">
        <v>57.14</v>
      </c>
      <c r="O5697">
        <f t="shared" si="177"/>
        <v>57.14</v>
      </c>
      <c r="P5697" t="s">
        <v>40</v>
      </c>
      <c r="Q5697" s="1">
        <v>41398</v>
      </c>
      <c r="R5697" t="str">
        <f>VLOOKUP(B5697,[1]data!$A$2:$E$764,5,0)</f>
        <v>Mumbai</v>
      </c>
      <c r="S5697" t="str">
        <f>VLOOKUP($B5697,[1]data!$A$1:$I$764,6,0)</f>
        <v>Mumbai Indians</v>
      </c>
      <c r="T5697" t="str">
        <f>VLOOKUP($B5697,[1]data!$A$1:$I$764,7,0)</f>
        <v>Kolkata Knight Riders</v>
      </c>
      <c r="U5697" t="str">
        <f>VLOOKUP($B5697,[1]data!$A$1:$I$764,9,0)</f>
        <v>Mumbai Indians</v>
      </c>
    </row>
    <row r="5698" spans="1:21" x14ac:dyDescent="0.3">
      <c r="A5698">
        <v>2013</v>
      </c>
      <c r="B5698" t="s">
        <v>3360</v>
      </c>
      <c r="C5698" s="1">
        <v>41398</v>
      </c>
      <c r="D5698" t="s">
        <v>687</v>
      </c>
      <c r="E5698" t="s">
        <v>3050</v>
      </c>
      <c r="F5698">
        <v>1281</v>
      </c>
      <c r="G5698" t="s">
        <v>26</v>
      </c>
      <c r="H5698">
        <v>11</v>
      </c>
      <c r="I5698">
        <f t="shared" si="176"/>
        <v>11</v>
      </c>
      <c r="J5698">
        <v>9</v>
      </c>
      <c r="K5698">
        <v>10</v>
      </c>
      <c r="L5698">
        <v>2</v>
      </c>
      <c r="M5698">
        <v>0</v>
      </c>
      <c r="N5698">
        <v>122.22</v>
      </c>
      <c r="O5698">
        <f t="shared" si="177"/>
        <v>122.22</v>
      </c>
      <c r="P5698" t="s">
        <v>17</v>
      </c>
      <c r="Q5698" s="1">
        <v>41398</v>
      </c>
      <c r="R5698" t="str">
        <f>VLOOKUP(B5698,[1]data!$A$2:$E$764,5,0)</f>
        <v>Mumbai</v>
      </c>
      <c r="S5698" t="str">
        <f>VLOOKUP($B5698,[1]data!$A$1:$I$764,6,0)</f>
        <v>Mumbai Indians</v>
      </c>
      <c r="T5698" t="str">
        <f>VLOOKUP($B5698,[1]data!$A$1:$I$764,7,0)</f>
        <v>Kolkata Knight Riders</v>
      </c>
      <c r="U5698" t="str">
        <f>VLOOKUP($B5698,[1]data!$A$1:$I$764,9,0)</f>
        <v>Mumbai Indians</v>
      </c>
    </row>
    <row r="5699" spans="1:21" x14ac:dyDescent="0.3">
      <c r="A5699">
        <v>2013</v>
      </c>
      <c r="B5699" t="s">
        <v>3360</v>
      </c>
      <c r="C5699" s="1">
        <v>41398</v>
      </c>
      <c r="D5699" t="s">
        <v>687</v>
      </c>
      <c r="E5699" t="s">
        <v>2793</v>
      </c>
      <c r="F5699">
        <v>1265</v>
      </c>
      <c r="G5699" t="s">
        <v>3336</v>
      </c>
      <c r="H5699">
        <v>5</v>
      </c>
      <c r="I5699">
        <f t="shared" ref="I5699:I5762" si="178">IF(H5699="",(J5699*N5699)/100,H5699)</f>
        <v>5</v>
      </c>
      <c r="J5699">
        <v>6</v>
      </c>
      <c r="K5699">
        <v>7</v>
      </c>
      <c r="L5699">
        <v>1</v>
      </c>
      <c r="M5699">
        <v>0</v>
      </c>
      <c r="N5699">
        <v>83.33</v>
      </c>
      <c r="O5699">
        <f t="shared" ref="O5699:O5762" si="179">IF(N5699="",IF(J5699=0,0,(I5699/J5699)*100),N5699)</f>
        <v>83.33</v>
      </c>
      <c r="P5699" t="s">
        <v>17</v>
      </c>
      <c r="Q5699" s="1">
        <v>41398</v>
      </c>
      <c r="R5699" t="str">
        <f>VLOOKUP(B5699,[1]data!$A$2:$E$764,5,0)</f>
        <v>Mumbai</v>
      </c>
      <c r="S5699" t="str">
        <f>VLOOKUP($B5699,[1]data!$A$1:$I$764,6,0)</f>
        <v>Mumbai Indians</v>
      </c>
      <c r="T5699" t="str">
        <f>VLOOKUP($B5699,[1]data!$A$1:$I$764,7,0)</f>
        <v>Kolkata Knight Riders</v>
      </c>
      <c r="U5699" t="str">
        <f>VLOOKUP($B5699,[1]data!$A$1:$I$764,9,0)</f>
        <v>Mumbai Indians</v>
      </c>
    </row>
    <row r="5700" spans="1:21" x14ac:dyDescent="0.3">
      <c r="A5700">
        <v>2013</v>
      </c>
      <c r="B5700" t="s">
        <v>3360</v>
      </c>
      <c r="C5700" s="1">
        <v>41398</v>
      </c>
      <c r="D5700" t="s">
        <v>687</v>
      </c>
      <c r="E5700" t="s">
        <v>3283</v>
      </c>
      <c r="F5700">
        <v>1303</v>
      </c>
      <c r="G5700" t="s">
        <v>26</v>
      </c>
      <c r="H5700">
        <v>18</v>
      </c>
      <c r="I5700">
        <f t="shared" si="178"/>
        <v>18</v>
      </c>
      <c r="J5700">
        <v>20</v>
      </c>
      <c r="K5700">
        <v>33</v>
      </c>
      <c r="L5700">
        <v>0</v>
      </c>
      <c r="M5700">
        <v>1</v>
      </c>
      <c r="N5700">
        <v>90</v>
      </c>
      <c r="O5700">
        <f t="shared" si="179"/>
        <v>90</v>
      </c>
      <c r="P5700" t="s">
        <v>17</v>
      </c>
      <c r="Q5700" s="1">
        <v>41398</v>
      </c>
      <c r="R5700" t="str">
        <f>VLOOKUP(B5700,[1]data!$A$2:$E$764,5,0)</f>
        <v>Mumbai</v>
      </c>
      <c r="S5700" t="str">
        <f>VLOOKUP($B5700,[1]data!$A$1:$I$764,6,0)</f>
        <v>Mumbai Indians</v>
      </c>
      <c r="T5700" t="str">
        <f>VLOOKUP($B5700,[1]data!$A$1:$I$764,7,0)</f>
        <v>Kolkata Knight Riders</v>
      </c>
      <c r="U5700" t="str">
        <f>VLOOKUP($B5700,[1]data!$A$1:$I$764,9,0)</f>
        <v>Mumbai Indians</v>
      </c>
    </row>
    <row r="5701" spans="1:21" x14ac:dyDescent="0.3">
      <c r="A5701">
        <v>2013</v>
      </c>
      <c r="B5701" t="s">
        <v>3360</v>
      </c>
      <c r="C5701" s="1">
        <v>41398</v>
      </c>
      <c r="D5701" t="s">
        <v>687</v>
      </c>
      <c r="E5701" t="s">
        <v>1909</v>
      </c>
      <c r="F5701">
        <v>1165</v>
      </c>
      <c r="G5701" t="s">
        <v>321</v>
      </c>
      <c r="H5701">
        <v>17</v>
      </c>
      <c r="I5701">
        <f t="shared" si="178"/>
        <v>17</v>
      </c>
      <c r="J5701">
        <v>24</v>
      </c>
      <c r="K5701">
        <v>37</v>
      </c>
      <c r="L5701">
        <v>3</v>
      </c>
      <c r="M5701">
        <v>0</v>
      </c>
      <c r="N5701">
        <v>70.83</v>
      </c>
      <c r="O5701">
        <f t="shared" si="179"/>
        <v>70.83</v>
      </c>
      <c r="P5701" t="s">
        <v>17</v>
      </c>
      <c r="Q5701" s="1">
        <v>41398</v>
      </c>
      <c r="R5701" t="str">
        <f>VLOOKUP(B5701,[1]data!$A$2:$E$764,5,0)</f>
        <v>Mumbai</v>
      </c>
      <c r="S5701" t="str">
        <f>VLOOKUP($B5701,[1]data!$A$1:$I$764,6,0)</f>
        <v>Mumbai Indians</v>
      </c>
      <c r="T5701" t="str">
        <f>VLOOKUP($B5701,[1]data!$A$1:$I$764,7,0)</f>
        <v>Kolkata Knight Riders</v>
      </c>
      <c r="U5701" t="str">
        <f>VLOOKUP($B5701,[1]data!$A$1:$I$764,9,0)</f>
        <v>Mumbai Indians</v>
      </c>
    </row>
    <row r="5702" spans="1:21" x14ac:dyDescent="0.3">
      <c r="A5702">
        <v>2013</v>
      </c>
      <c r="B5702" t="s">
        <v>3360</v>
      </c>
      <c r="C5702" s="1">
        <v>41398</v>
      </c>
      <c r="D5702" t="s">
        <v>687</v>
      </c>
      <c r="E5702" t="s">
        <v>1064</v>
      </c>
      <c r="F5702">
        <v>1121</v>
      </c>
      <c r="G5702" t="s">
        <v>2924</v>
      </c>
      <c r="H5702">
        <v>8</v>
      </c>
      <c r="I5702">
        <f t="shared" si="178"/>
        <v>8</v>
      </c>
      <c r="J5702">
        <v>15</v>
      </c>
      <c r="K5702">
        <v>21</v>
      </c>
      <c r="L5702">
        <v>0</v>
      </c>
      <c r="M5702">
        <v>0</v>
      </c>
      <c r="N5702">
        <v>53.33</v>
      </c>
      <c r="O5702">
        <f t="shared" si="179"/>
        <v>53.33</v>
      </c>
      <c r="P5702" t="s">
        <v>17</v>
      </c>
      <c r="Q5702" s="1">
        <v>41398</v>
      </c>
      <c r="R5702" t="str">
        <f>VLOOKUP(B5702,[1]data!$A$2:$E$764,5,0)</f>
        <v>Mumbai</v>
      </c>
      <c r="S5702" t="str">
        <f>VLOOKUP($B5702,[1]data!$A$1:$I$764,6,0)</f>
        <v>Mumbai Indians</v>
      </c>
      <c r="T5702" t="str">
        <f>VLOOKUP($B5702,[1]data!$A$1:$I$764,7,0)</f>
        <v>Kolkata Knight Riders</v>
      </c>
      <c r="U5702" t="str">
        <f>VLOOKUP($B5702,[1]data!$A$1:$I$764,9,0)</f>
        <v>Mumbai Indians</v>
      </c>
    </row>
    <row r="5703" spans="1:21" x14ac:dyDescent="0.3">
      <c r="A5703">
        <v>2013</v>
      </c>
      <c r="B5703" t="s">
        <v>3360</v>
      </c>
      <c r="C5703" s="1">
        <v>41398</v>
      </c>
      <c r="D5703" t="s">
        <v>687</v>
      </c>
      <c r="E5703" t="s">
        <v>159</v>
      </c>
      <c r="F5703">
        <v>1044</v>
      </c>
      <c r="G5703" t="s">
        <v>3364</v>
      </c>
      <c r="H5703">
        <v>11</v>
      </c>
      <c r="I5703">
        <f t="shared" si="178"/>
        <v>11</v>
      </c>
      <c r="J5703">
        <v>12</v>
      </c>
      <c r="K5703">
        <v>16</v>
      </c>
      <c r="L5703">
        <v>1</v>
      </c>
      <c r="M5703">
        <v>1</v>
      </c>
      <c r="N5703">
        <v>91.66</v>
      </c>
      <c r="O5703">
        <f t="shared" si="179"/>
        <v>91.66</v>
      </c>
      <c r="P5703" t="s">
        <v>40</v>
      </c>
      <c r="Q5703" s="1">
        <v>41398</v>
      </c>
      <c r="R5703" t="str">
        <f>VLOOKUP(B5703,[1]data!$A$2:$E$764,5,0)</f>
        <v>Mumbai</v>
      </c>
      <c r="S5703" t="str">
        <f>VLOOKUP($B5703,[1]data!$A$1:$I$764,6,0)</f>
        <v>Mumbai Indians</v>
      </c>
      <c r="T5703" t="str">
        <f>VLOOKUP($B5703,[1]data!$A$1:$I$764,7,0)</f>
        <v>Kolkata Knight Riders</v>
      </c>
      <c r="U5703" t="str">
        <f>VLOOKUP($B5703,[1]data!$A$1:$I$764,9,0)</f>
        <v>Mumbai Indians</v>
      </c>
    </row>
    <row r="5704" spans="1:21" x14ac:dyDescent="0.3">
      <c r="A5704">
        <v>2013</v>
      </c>
      <c r="B5704" t="s">
        <v>3360</v>
      </c>
      <c r="C5704" s="1">
        <v>41398</v>
      </c>
      <c r="D5704" t="s">
        <v>687</v>
      </c>
      <c r="E5704" t="s">
        <v>65</v>
      </c>
      <c r="F5704">
        <v>1049</v>
      </c>
      <c r="G5704" t="s">
        <v>3365</v>
      </c>
      <c r="H5704">
        <v>8</v>
      </c>
      <c r="I5704">
        <f t="shared" si="178"/>
        <v>8</v>
      </c>
      <c r="J5704">
        <v>17</v>
      </c>
      <c r="K5704">
        <v>35</v>
      </c>
      <c r="L5704">
        <v>0</v>
      </c>
      <c r="M5704">
        <v>0</v>
      </c>
      <c r="N5704">
        <v>47.05</v>
      </c>
      <c r="O5704">
        <f t="shared" si="179"/>
        <v>47.05</v>
      </c>
      <c r="P5704" t="s">
        <v>17</v>
      </c>
      <c r="Q5704" s="1">
        <v>41398</v>
      </c>
      <c r="R5704" t="str">
        <f>VLOOKUP(B5704,[1]data!$A$2:$E$764,5,0)</f>
        <v>Mumbai</v>
      </c>
      <c r="S5704" t="str">
        <f>VLOOKUP($B5704,[1]data!$A$1:$I$764,6,0)</f>
        <v>Mumbai Indians</v>
      </c>
      <c r="T5704" t="str">
        <f>VLOOKUP($B5704,[1]data!$A$1:$I$764,7,0)</f>
        <v>Kolkata Knight Riders</v>
      </c>
      <c r="U5704" t="str">
        <f>VLOOKUP($B5704,[1]data!$A$1:$I$764,9,0)</f>
        <v>Mumbai Indians</v>
      </c>
    </row>
    <row r="5705" spans="1:21" x14ac:dyDescent="0.3">
      <c r="A5705">
        <v>2013</v>
      </c>
      <c r="B5705" t="s">
        <v>3360</v>
      </c>
      <c r="C5705" s="1">
        <v>41398</v>
      </c>
      <c r="D5705" t="s">
        <v>687</v>
      </c>
      <c r="E5705" t="s">
        <v>89</v>
      </c>
      <c r="F5705">
        <v>1045</v>
      </c>
      <c r="G5705" t="s">
        <v>321</v>
      </c>
      <c r="H5705">
        <v>13</v>
      </c>
      <c r="I5705">
        <f t="shared" si="178"/>
        <v>13</v>
      </c>
      <c r="J5705">
        <v>19</v>
      </c>
      <c r="K5705">
        <v>26</v>
      </c>
      <c r="L5705">
        <v>0</v>
      </c>
      <c r="M5705">
        <v>0</v>
      </c>
      <c r="N5705">
        <v>68.42</v>
      </c>
      <c r="O5705">
        <f t="shared" si="179"/>
        <v>68.42</v>
      </c>
      <c r="P5705" t="s">
        <v>17</v>
      </c>
      <c r="Q5705" s="1">
        <v>41398</v>
      </c>
      <c r="R5705" t="str">
        <f>VLOOKUP(B5705,[1]data!$A$2:$E$764,5,0)</f>
        <v>Mumbai</v>
      </c>
      <c r="S5705" t="str">
        <f>VLOOKUP($B5705,[1]data!$A$1:$I$764,6,0)</f>
        <v>Mumbai Indians</v>
      </c>
      <c r="T5705" t="str">
        <f>VLOOKUP($B5705,[1]data!$A$1:$I$764,7,0)</f>
        <v>Kolkata Knight Riders</v>
      </c>
      <c r="U5705" t="str">
        <f>VLOOKUP($B5705,[1]data!$A$1:$I$764,9,0)</f>
        <v>Mumbai Indians</v>
      </c>
    </row>
    <row r="5706" spans="1:21" x14ac:dyDescent="0.3">
      <c r="A5706">
        <v>2013</v>
      </c>
      <c r="B5706" t="s">
        <v>3360</v>
      </c>
      <c r="C5706" s="1">
        <v>41398</v>
      </c>
      <c r="D5706" t="s">
        <v>687</v>
      </c>
      <c r="E5706" t="s">
        <v>1226</v>
      </c>
      <c r="F5706">
        <v>1141</v>
      </c>
      <c r="G5706" t="s">
        <v>3049</v>
      </c>
      <c r="H5706">
        <v>1</v>
      </c>
      <c r="I5706">
        <f t="shared" si="178"/>
        <v>1</v>
      </c>
      <c r="J5706">
        <v>7</v>
      </c>
      <c r="K5706">
        <v>8</v>
      </c>
      <c r="L5706">
        <v>0</v>
      </c>
      <c r="M5706">
        <v>0</v>
      </c>
      <c r="N5706">
        <v>14.28</v>
      </c>
      <c r="O5706">
        <f t="shared" si="179"/>
        <v>14.28</v>
      </c>
      <c r="P5706" t="s">
        <v>17</v>
      </c>
      <c r="Q5706" s="1">
        <v>41398</v>
      </c>
      <c r="R5706" t="str">
        <f>VLOOKUP(B5706,[1]data!$A$2:$E$764,5,0)</f>
        <v>Mumbai</v>
      </c>
      <c r="S5706" t="str">
        <f>VLOOKUP($B5706,[1]data!$A$1:$I$764,6,0)</f>
        <v>Mumbai Indians</v>
      </c>
      <c r="T5706" t="str">
        <f>VLOOKUP($B5706,[1]data!$A$1:$I$764,7,0)</f>
        <v>Kolkata Knight Riders</v>
      </c>
      <c r="U5706" t="str">
        <f>VLOOKUP($B5706,[1]data!$A$1:$I$764,9,0)</f>
        <v>Mumbai Indians</v>
      </c>
    </row>
    <row r="5707" spans="1:21" x14ac:dyDescent="0.3">
      <c r="A5707">
        <v>2013</v>
      </c>
      <c r="B5707" t="s">
        <v>3360</v>
      </c>
      <c r="C5707" s="1">
        <v>41398</v>
      </c>
      <c r="D5707" t="s">
        <v>687</v>
      </c>
      <c r="E5707" t="s">
        <v>3104</v>
      </c>
      <c r="F5707">
        <v>1290</v>
      </c>
      <c r="G5707" t="s">
        <v>3366</v>
      </c>
      <c r="H5707">
        <v>11</v>
      </c>
      <c r="I5707">
        <f t="shared" si="178"/>
        <v>11</v>
      </c>
      <c r="J5707">
        <v>9</v>
      </c>
      <c r="K5707">
        <v>18</v>
      </c>
      <c r="L5707">
        <v>0</v>
      </c>
      <c r="M5707">
        <v>0</v>
      </c>
      <c r="N5707">
        <v>122.22</v>
      </c>
      <c r="O5707">
        <f t="shared" si="179"/>
        <v>122.22</v>
      </c>
      <c r="P5707" t="s">
        <v>17</v>
      </c>
      <c r="Q5707" s="1">
        <v>41398</v>
      </c>
      <c r="R5707" t="str">
        <f>VLOOKUP(B5707,[1]data!$A$2:$E$764,5,0)</f>
        <v>Mumbai</v>
      </c>
      <c r="S5707" t="str">
        <f>VLOOKUP($B5707,[1]data!$A$1:$I$764,6,0)</f>
        <v>Mumbai Indians</v>
      </c>
      <c r="T5707" t="str">
        <f>VLOOKUP($B5707,[1]data!$A$1:$I$764,7,0)</f>
        <v>Kolkata Knight Riders</v>
      </c>
      <c r="U5707" t="str">
        <f>VLOOKUP($B5707,[1]data!$A$1:$I$764,9,0)</f>
        <v>Mumbai Indians</v>
      </c>
    </row>
    <row r="5708" spans="1:21" x14ac:dyDescent="0.3">
      <c r="A5708">
        <v>2013</v>
      </c>
      <c r="B5708" t="s">
        <v>3360</v>
      </c>
      <c r="C5708" s="1">
        <v>41398</v>
      </c>
      <c r="D5708" t="s">
        <v>687</v>
      </c>
      <c r="E5708" t="s">
        <v>1548</v>
      </c>
      <c r="F5708">
        <v>1195</v>
      </c>
      <c r="G5708" t="s">
        <v>3367</v>
      </c>
      <c r="H5708">
        <v>3</v>
      </c>
      <c r="I5708">
        <f t="shared" si="178"/>
        <v>3</v>
      </c>
      <c r="J5708">
        <v>4</v>
      </c>
      <c r="K5708">
        <v>5</v>
      </c>
      <c r="L5708">
        <v>0</v>
      </c>
      <c r="M5708">
        <v>0</v>
      </c>
      <c r="N5708">
        <v>75</v>
      </c>
      <c r="O5708">
        <f t="shared" si="179"/>
        <v>75</v>
      </c>
      <c r="P5708" t="s">
        <v>20</v>
      </c>
      <c r="Q5708" s="1">
        <v>41398</v>
      </c>
      <c r="R5708" t="str">
        <f>VLOOKUP(B5708,[1]data!$A$2:$E$764,5,0)</f>
        <v>Mumbai</v>
      </c>
      <c r="S5708" t="str">
        <f>VLOOKUP($B5708,[1]data!$A$1:$I$764,6,0)</f>
        <v>Mumbai Indians</v>
      </c>
      <c r="T5708" t="str">
        <f>VLOOKUP($B5708,[1]data!$A$1:$I$764,7,0)</f>
        <v>Kolkata Knight Riders</v>
      </c>
      <c r="U5708" t="str">
        <f>VLOOKUP($B5708,[1]data!$A$1:$I$764,9,0)</f>
        <v>Mumbai Indians</v>
      </c>
    </row>
    <row r="5709" spans="1:21" x14ac:dyDescent="0.3">
      <c r="A5709">
        <v>2013</v>
      </c>
      <c r="B5709" t="s">
        <v>3368</v>
      </c>
      <c r="C5709" s="1">
        <v>41399</v>
      </c>
      <c r="D5709" t="s">
        <v>694</v>
      </c>
      <c r="E5709" t="s">
        <v>181</v>
      </c>
      <c r="F5709">
        <v>1005</v>
      </c>
      <c r="G5709" t="s">
        <v>3369</v>
      </c>
      <c r="H5709">
        <v>9</v>
      </c>
      <c r="I5709">
        <f t="shared" si="178"/>
        <v>9</v>
      </c>
      <c r="J5709">
        <v>7</v>
      </c>
      <c r="K5709">
        <v>6</v>
      </c>
      <c r="L5709">
        <v>2</v>
      </c>
      <c r="M5709">
        <v>0</v>
      </c>
      <c r="N5709">
        <v>128.57</v>
      </c>
      <c r="O5709">
        <f t="shared" si="179"/>
        <v>128.57</v>
      </c>
      <c r="P5709" t="s">
        <v>17</v>
      </c>
      <c r="Q5709" s="1">
        <v>41399</v>
      </c>
      <c r="R5709" t="str">
        <f>VLOOKUP(B5709,[1]data!$A$2:$E$764,5,0)</f>
        <v>Jaipur</v>
      </c>
      <c r="S5709" t="str">
        <f>VLOOKUP($B5709,[1]data!$A$1:$I$764,6,0)</f>
        <v>Rajasthan Royals</v>
      </c>
      <c r="T5709" t="str">
        <f>VLOOKUP($B5709,[1]data!$A$1:$I$764,7,0)</f>
        <v>Delhi Capitals</v>
      </c>
      <c r="U5709" t="str">
        <f>VLOOKUP($B5709,[1]data!$A$1:$I$764,9,0)</f>
        <v>Rajasthan Royals</v>
      </c>
    </row>
    <row r="5710" spans="1:21" x14ac:dyDescent="0.3">
      <c r="A5710">
        <v>2013</v>
      </c>
      <c r="B5710" t="s">
        <v>3368</v>
      </c>
      <c r="C5710" s="1">
        <v>41399</v>
      </c>
      <c r="D5710" t="s">
        <v>694</v>
      </c>
      <c r="E5710" t="s">
        <v>1306</v>
      </c>
      <c r="F5710">
        <v>1152</v>
      </c>
      <c r="G5710" t="s">
        <v>1200</v>
      </c>
      <c r="H5710">
        <v>2</v>
      </c>
      <c r="I5710">
        <f t="shared" si="178"/>
        <v>2</v>
      </c>
      <c r="J5710">
        <v>8</v>
      </c>
      <c r="K5710">
        <v>12</v>
      </c>
      <c r="L5710">
        <v>0</v>
      </c>
      <c r="M5710">
        <v>0</v>
      </c>
      <c r="N5710">
        <v>25</v>
      </c>
      <c r="O5710">
        <f t="shared" si="179"/>
        <v>25</v>
      </c>
      <c r="P5710" t="s">
        <v>17</v>
      </c>
      <c r="Q5710" s="1">
        <v>41399</v>
      </c>
      <c r="R5710" t="str">
        <f>VLOOKUP(B5710,[1]data!$A$2:$E$764,5,0)</f>
        <v>Jaipur</v>
      </c>
      <c r="S5710" t="str">
        <f>VLOOKUP($B5710,[1]data!$A$1:$I$764,6,0)</f>
        <v>Rajasthan Royals</v>
      </c>
      <c r="T5710" t="str">
        <f>VLOOKUP($B5710,[1]data!$A$1:$I$764,7,0)</f>
        <v>Delhi Capitals</v>
      </c>
      <c r="U5710" t="str">
        <f>VLOOKUP($B5710,[1]data!$A$1:$I$764,9,0)</f>
        <v>Rajasthan Royals</v>
      </c>
    </row>
    <row r="5711" spans="1:21" x14ac:dyDescent="0.3">
      <c r="A5711">
        <v>2013</v>
      </c>
      <c r="B5711" t="s">
        <v>3368</v>
      </c>
      <c r="C5711" s="1">
        <v>41399</v>
      </c>
      <c r="D5711" t="s">
        <v>694</v>
      </c>
      <c r="E5711" t="s">
        <v>76</v>
      </c>
      <c r="F5711">
        <v>1012</v>
      </c>
      <c r="G5711" t="s">
        <v>3315</v>
      </c>
      <c r="H5711">
        <v>0</v>
      </c>
      <c r="I5711">
        <f t="shared" si="178"/>
        <v>0</v>
      </c>
      <c r="J5711">
        <v>1</v>
      </c>
      <c r="K5711">
        <v>3</v>
      </c>
      <c r="L5711">
        <v>0</v>
      </c>
      <c r="M5711">
        <v>0</v>
      </c>
      <c r="N5711">
        <v>0</v>
      </c>
      <c r="O5711">
        <f t="shared" si="179"/>
        <v>0</v>
      </c>
      <c r="P5711" t="s">
        <v>17</v>
      </c>
      <c r="Q5711" s="1">
        <v>41399</v>
      </c>
      <c r="R5711" t="str">
        <f>VLOOKUP(B5711,[1]data!$A$2:$E$764,5,0)</f>
        <v>Jaipur</v>
      </c>
      <c r="S5711" t="str">
        <f>VLOOKUP($B5711,[1]data!$A$1:$I$764,6,0)</f>
        <v>Rajasthan Royals</v>
      </c>
      <c r="T5711" t="str">
        <f>VLOOKUP($B5711,[1]data!$A$1:$I$764,7,0)</f>
        <v>Delhi Capitals</v>
      </c>
      <c r="U5711" t="str">
        <f>VLOOKUP($B5711,[1]data!$A$1:$I$764,9,0)</f>
        <v>Rajasthan Royals</v>
      </c>
    </row>
    <row r="5712" spans="1:21" x14ac:dyDescent="0.3">
      <c r="A5712">
        <v>2013</v>
      </c>
      <c r="B5712" t="s">
        <v>3368</v>
      </c>
      <c r="C5712" s="1">
        <v>41399</v>
      </c>
      <c r="D5712" t="s">
        <v>694</v>
      </c>
      <c r="E5712" t="s">
        <v>80</v>
      </c>
      <c r="F5712">
        <v>1016</v>
      </c>
      <c r="G5712" t="s">
        <v>3370</v>
      </c>
      <c r="H5712">
        <v>0</v>
      </c>
      <c r="I5712">
        <f t="shared" si="178"/>
        <v>0</v>
      </c>
      <c r="J5712">
        <v>3</v>
      </c>
      <c r="K5712">
        <v>2</v>
      </c>
      <c r="L5712">
        <v>0</v>
      </c>
      <c r="M5712">
        <v>0</v>
      </c>
      <c r="N5712">
        <v>0</v>
      </c>
      <c r="O5712">
        <f t="shared" si="179"/>
        <v>0</v>
      </c>
      <c r="P5712" t="s">
        <v>17</v>
      </c>
      <c r="Q5712" s="1">
        <v>41399</v>
      </c>
      <c r="R5712" t="str">
        <f>VLOOKUP(B5712,[1]data!$A$2:$E$764,5,0)</f>
        <v>Jaipur</v>
      </c>
      <c r="S5712" t="str">
        <f>VLOOKUP($B5712,[1]data!$A$1:$I$764,6,0)</f>
        <v>Rajasthan Royals</v>
      </c>
      <c r="T5712" t="str">
        <f>VLOOKUP($B5712,[1]data!$A$1:$I$764,7,0)</f>
        <v>Delhi Capitals</v>
      </c>
      <c r="U5712" t="str">
        <f>VLOOKUP($B5712,[1]data!$A$1:$I$764,9,0)</f>
        <v>Rajasthan Royals</v>
      </c>
    </row>
    <row r="5713" spans="1:21" x14ac:dyDescent="0.3">
      <c r="A5713">
        <v>2013</v>
      </c>
      <c r="B5713" t="s">
        <v>3368</v>
      </c>
      <c r="C5713" s="1">
        <v>41399</v>
      </c>
      <c r="D5713" t="s">
        <v>694</v>
      </c>
      <c r="E5713" t="s">
        <v>83</v>
      </c>
      <c r="F5713">
        <v>1014</v>
      </c>
      <c r="G5713" t="s">
        <v>2489</v>
      </c>
      <c r="H5713">
        <v>10</v>
      </c>
      <c r="I5713">
        <f t="shared" si="178"/>
        <v>10</v>
      </c>
      <c r="J5713">
        <v>12</v>
      </c>
      <c r="K5713">
        <v>23</v>
      </c>
      <c r="L5713">
        <v>1</v>
      </c>
      <c r="M5713">
        <v>0</v>
      </c>
      <c r="N5713">
        <v>83.33</v>
      </c>
      <c r="O5713">
        <f t="shared" si="179"/>
        <v>83.33</v>
      </c>
      <c r="P5713" t="s">
        <v>85</v>
      </c>
      <c r="Q5713" s="1">
        <v>41399</v>
      </c>
      <c r="R5713" t="str">
        <f>VLOOKUP(B5713,[1]data!$A$2:$E$764,5,0)</f>
        <v>Jaipur</v>
      </c>
      <c r="S5713" t="str">
        <f>VLOOKUP($B5713,[1]data!$A$1:$I$764,6,0)</f>
        <v>Rajasthan Royals</v>
      </c>
      <c r="T5713" t="str">
        <f>VLOOKUP($B5713,[1]data!$A$1:$I$764,7,0)</f>
        <v>Delhi Capitals</v>
      </c>
      <c r="U5713" t="str">
        <f>VLOOKUP($B5713,[1]data!$A$1:$I$764,9,0)</f>
        <v>Rajasthan Royals</v>
      </c>
    </row>
    <row r="5714" spans="1:21" x14ac:dyDescent="0.3">
      <c r="A5714">
        <v>2013</v>
      </c>
      <c r="B5714" t="s">
        <v>3368</v>
      </c>
      <c r="C5714" s="1">
        <v>41399</v>
      </c>
      <c r="D5714" t="s">
        <v>694</v>
      </c>
      <c r="E5714" t="s">
        <v>3371</v>
      </c>
      <c r="F5714">
        <v>1307</v>
      </c>
      <c r="G5714" t="s">
        <v>3372</v>
      </c>
      <c r="H5714">
        <v>0</v>
      </c>
      <c r="I5714">
        <f t="shared" si="178"/>
        <v>0</v>
      </c>
      <c r="J5714">
        <v>3</v>
      </c>
      <c r="K5714">
        <v>1</v>
      </c>
      <c r="L5714">
        <v>0</v>
      </c>
      <c r="M5714">
        <v>0</v>
      </c>
      <c r="N5714">
        <v>0</v>
      </c>
      <c r="O5714">
        <f t="shared" si="179"/>
        <v>0</v>
      </c>
      <c r="P5714" t="s">
        <v>17</v>
      </c>
      <c r="Q5714" s="1">
        <v>41399</v>
      </c>
      <c r="R5714" t="str">
        <f>VLOOKUP(B5714,[1]data!$A$2:$E$764,5,0)</f>
        <v>Jaipur</v>
      </c>
      <c r="S5714" t="str">
        <f>VLOOKUP($B5714,[1]data!$A$1:$I$764,6,0)</f>
        <v>Rajasthan Royals</v>
      </c>
      <c r="T5714" t="str">
        <f>VLOOKUP($B5714,[1]data!$A$1:$I$764,7,0)</f>
        <v>Delhi Capitals</v>
      </c>
      <c r="U5714" t="str">
        <f>VLOOKUP($B5714,[1]data!$A$1:$I$764,9,0)</f>
        <v>Rajasthan Royals</v>
      </c>
    </row>
    <row r="5715" spans="1:21" x14ac:dyDescent="0.3">
      <c r="A5715">
        <v>2013</v>
      </c>
      <c r="B5715" t="s">
        <v>3368</v>
      </c>
      <c r="C5715" s="1">
        <v>41399</v>
      </c>
      <c r="D5715" t="s">
        <v>694</v>
      </c>
      <c r="E5715" t="s">
        <v>3055</v>
      </c>
      <c r="F5715">
        <v>1284</v>
      </c>
      <c r="G5715" t="s">
        <v>26</v>
      </c>
      <c r="H5715">
        <v>4</v>
      </c>
      <c r="I5715">
        <f t="shared" si="178"/>
        <v>4</v>
      </c>
      <c r="J5715">
        <v>8</v>
      </c>
      <c r="K5715">
        <v>14</v>
      </c>
      <c r="L5715">
        <v>0</v>
      </c>
      <c r="M5715">
        <v>0</v>
      </c>
      <c r="N5715">
        <v>50</v>
      </c>
      <c r="O5715">
        <f t="shared" si="179"/>
        <v>50</v>
      </c>
      <c r="P5715" t="s">
        <v>17</v>
      </c>
      <c r="Q5715" s="1">
        <v>41399</v>
      </c>
      <c r="R5715" t="str">
        <f>VLOOKUP(B5715,[1]data!$A$2:$E$764,5,0)</f>
        <v>Jaipur</v>
      </c>
      <c r="S5715" t="str">
        <f>VLOOKUP($B5715,[1]data!$A$1:$I$764,6,0)</f>
        <v>Rajasthan Royals</v>
      </c>
      <c r="T5715" t="str">
        <f>VLOOKUP($B5715,[1]data!$A$1:$I$764,7,0)</f>
        <v>Delhi Capitals</v>
      </c>
      <c r="U5715" t="str">
        <f>VLOOKUP($B5715,[1]data!$A$1:$I$764,9,0)</f>
        <v>Rajasthan Royals</v>
      </c>
    </row>
    <row r="5716" spans="1:21" x14ac:dyDescent="0.3">
      <c r="A5716">
        <v>2013</v>
      </c>
      <c r="B5716" t="s">
        <v>3368</v>
      </c>
      <c r="C5716" s="1">
        <v>41399</v>
      </c>
      <c r="D5716" t="s">
        <v>694</v>
      </c>
      <c r="E5716" t="s">
        <v>52</v>
      </c>
      <c r="F5716">
        <v>1035</v>
      </c>
      <c r="G5716" t="s">
        <v>3373</v>
      </c>
      <c r="H5716">
        <v>20</v>
      </c>
      <c r="I5716">
        <f t="shared" si="178"/>
        <v>20</v>
      </c>
      <c r="J5716">
        <v>16</v>
      </c>
      <c r="K5716">
        <v>30</v>
      </c>
      <c r="L5716">
        <v>2</v>
      </c>
      <c r="M5716">
        <v>0</v>
      </c>
      <c r="N5716">
        <v>125</v>
      </c>
      <c r="O5716">
        <f t="shared" si="179"/>
        <v>125</v>
      </c>
      <c r="P5716" t="s">
        <v>17</v>
      </c>
      <c r="Q5716" s="1">
        <v>41399</v>
      </c>
      <c r="R5716" t="str">
        <f>VLOOKUP(B5716,[1]data!$A$2:$E$764,5,0)</f>
        <v>Jaipur</v>
      </c>
      <c r="S5716" t="str">
        <f>VLOOKUP($B5716,[1]data!$A$1:$I$764,6,0)</f>
        <v>Rajasthan Royals</v>
      </c>
      <c r="T5716" t="str">
        <f>VLOOKUP($B5716,[1]data!$A$1:$I$764,7,0)</f>
        <v>Delhi Capitals</v>
      </c>
      <c r="U5716" t="str">
        <f>VLOOKUP($B5716,[1]data!$A$1:$I$764,9,0)</f>
        <v>Rajasthan Royals</v>
      </c>
    </row>
    <row r="5717" spans="1:21" x14ac:dyDescent="0.3">
      <c r="A5717">
        <v>2013</v>
      </c>
      <c r="B5717" t="s">
        <v>3368</v>
      </c>
      <c r="C5717" s="1">
        <v>41399</v>
      </c>
      <c r="D5717" t="s">
        <v>694</v>
      </c>
      <c r="E5717" t="s">
        <v>3147</v>
      </c>
      <c r="F5717">
        <v>1292</v>
      </c>
      <c r="G5717" t="s">
        <v>801</v>
      </c>
      <c r="H5717">
        <v>1</v>
      </c>
      <c r="I5717">
        <f t="shared" si="178"/>
        <v>1</v>
      </c>
      <c r="J5717">
        <v>4</v>
      </c>
      <c r="K5717">
        <v>4</v>
      </c>
      <c r="L5717">
        <v>0</v>
      </c>
      <c r="M5717">
        <v>0</v>
      </c>
      <c r="N5717">
        <v>25</v>
      </c>
      <c r="O5717">
        <f t="shared" si="179"/>
        <v>25</v>
      </c>
      <c r="P5717" t="s">
        <v>17</v>
      </c>
      <c r="Q5717" s="1">
        <v>41399</v>
      </c>
      <c r="R5717" t="str">
        <f>VLOOKUP(B5717,[1]data!$A$2:$E$764,5,0)</f>
        <v>Jaipur</v>
      </c>
      <c r="S5717" t="str">
        <f>VLOOKUP($B5717,[1]data!$A$1:$I$764,6,0)</f>
        <v>Rajasthan Royals</v>
      </c>
      <c r="T5717" t="str">
        <f>VLOOKUP($B5717,[1]data!$A$1:$I$764,7,0)</f>
        <v>Delhi Capitals</v>
      </c>
      <c r="U5717" t="str">
        <f>VLOOKUP($B5717,[1]data!$A$1:$I$764,9,0)</f>
        <v>Rajasthan Royals</v>
      </c>
    </row>
    <row r="5718" spans="1:21" x14ac:dyDescent="0.3">
      <c r="A5718">
        <v>2013</v>
      </c>
      <c r="B5718" t="s">
        <v>3368</v>
      </c>
      <c r="C5718" s="1">
        <v>41399</v>
      </c>
      <c r="D5718" t="s">
        <v>694</v>
      </c>
      <c r="E5718" t="s">
        <v>1055</v>
      </c>
      <c r="F5718">
        <v>1118</v>
      </c>
      <c r="G5718" t="s">
        <v>3040</v>
      </c>
      <c r="H5718">
        <v>2</v>
      </c>
      <c r="I5718">
        <f t="shared" si="178"/>
        <v>2</v>
      </c>
      <c r="J5718">
        <v>4</v>
      </c>
      <c r="K5718">
        <v>11</v>
      </c>
      <c r="L5718">
        <v>0</v>
      </c>
      <c r="M5718">
        <v>0</v>
      </c>
      <c r="N5718">
        <v>50</v>
      </c>
      <c r="O5718">
        <f t="shared" si="179"/>
        <v>50</v>
      </c>
      <c r="P5718" t="s">
        <v>17</v>
      </c>
      <c r="Q5718" s="1">
        <v>41399</v>
      </c>
      <c r="R5718" t="str">
        <f>VLOOKUP(B5718,[1]data!$A$2:$E$764,5,0)</f>
        <v>Jaipur</v>
      </c>
      <c r="S5718" t="str">
        <f>VLOOKUP($B5718,[1]data!$A$1:$I$764,6,0)</f>
        <v>Rajasthan Royals</v>
      </c>
      <c r="T5718" t="str">
        <f>VLOOKUP($B5718,[1]data!$A$1:$I$764,7,0)</f>
        <v>Delhi Capitals</v>
      </c>
      <c r="U5718" t="str">
        <f>VLOOKUP($B5718,[1]data!$A$1:$I$764,9,0)</f>
        <v>Rajasthan Royals</v>
      </c>
    </row>
    <row r="5719" spans="1:21" x14ac:dyDescent="0.3">
      <c r="A5719">
        <v>2013</v>
      </c>
      <c r="B5719" t="s">
        <v>3368</v>
      </c>
      <c r="C5719" s="1">
        <v>41399</v>
      </c>
      <c r="D5719" t="s">
        <v>694</v>
      </c>
      <c r="E5719" t="s">
        <v>274</v>
      </c>
      <c r="F5719">
        <v>1076</v>
      </c>
      <c r="G5719" t="s">
        <v>2536</v>
      </c>
      <c r="H5719">
        <v>23</v>
      </c>
      <c r="I5719">
        <f t="shared" si="178"/>
        <v>23</v>
      </c>
      <c r="J5719">
        <v>23</v>
      </c>
      <c r="K5719">
        <v>24</v>
      </c>
      <c r="L5719">
        <v>2</v>
      </c>
      <c r="M5719">
        <v>1</v>
      </c>
      <c r="N5719">
        <v>100</v>
      </c>
      <c r="O5719">
        <f t="shared" si="179"/>
        <v>100</v>
      </c>
      <c r="P5719" t="s">
        <v>20</v>
      </c>
      <c r="Q5719" s="1">
        <v>41399</v>
      </c>
      <c r="R5719" t="str">
        <f>VLOOKUP(B5719,[1]data!$A$2:$E$764,5,0)</f>
        <v>Jaipur</v>
      </c>
      <c r="S5719" t="str">
        <f>VLOOKUP($B5719,[1]data!$A$1:$I$764,6,0)</f>
        <v>Rajasthan Royals</v>
      </c>
      <c r="T5719" t="str">
        <f>VLOOKUP($B5719,[1]data!$A$1:$I$764,7,0)</f>
        <v>Delhi Capitals</v>
      </c>
      <c r="U5719" t="str">
        <f>VLOOKUP($B5719,[1]data!$A$1:$I$764,9,0)</f>
        <v>Rajasthan Royals</v>
      </c>
    </row>
    <row r="5720" spans="1:21" x14ac:dyDescent="0.3">
      <c r="A5720">
        <v>2013</v>
      </c>
      <c r="B5720" t="s">
        <v>3368</v>
      </c>
      <c r="C5720" s="1">
        <v>41399</v>
      </c>
      <c r="D5720" t="s">
        <v>694</v>
      </c>
      <c r="E5720" t="s">
        <v>1453</v>
      </c>
      <c r="F5720">
        <v>1183</v>
      </c>
      <c r="G5720" t="s">
        <v>2536</v>
      </c>
      <c r="H5720">
        <v>1</v>
      </c>
      <c r="I5720">
        <f t="shared" si="178"/>
        <v>1</v>
      </c>
      <c r="J5720">
        <v>3</v>
      </c>
      <c r="K5720">
        <v>9</v>
      </c>
      <c r="L5720">
        <v>0</v>
      </c>
      <c r="M5720">
        <v>0</v>
      </c>
      <c r="N5720">
        <v>33.33</v>
      </c>
      <c r="O5720">
        <f t="shared" si="179"/>
        <v>33.33</v>
      </c>
      <c r="P5720" t="s">
        <v>17</v>
      </c>
      <c r="Q5720" s="1">
        <v>41399</v>
      </c>
      <c r="R5720" t="str">
        <f>VLOOKUP(B5720,[1]data!$A$2:$E$764,5,0)</f>
        <v>Jaipur</v>
      </c>
      <c r="S5720" t="str">
        <f>VLOOKUP($B5720,[1]data!$A$1:$I$764,6,0)</f>
        <v>Rajasthan Royals</v>
      </c>
      <c r="T5720" t="str">
        <f>VLOOKUP($B5720,[1]data!$A$1:$I$764,7,0)</f>
        <v>Delhi Capitals</v>
      </c>
      <c r="U5720" t="str">
        <f>VLOOKUP($B5720,[1]data!$A$1:$I$764,9,0)</f>
        <v>Rajasthan Royals</v>
      </c>
    </row>
    <row r="5721" spans="1:21" x14ac:dyDescent="0.3">
      <c r="A5721">
        <v>2013</v>
      </c>
      <c r="B5721" t="s">
        <v>3368</v>
      </c>
      <c r="C5721" s="1">
        <v>41399</v>
      </c>
      <c r="D5721" t="s">
        <v>694</v>
      </c>
      <c r="E5721" t="s">
        <v>674</v>
      </c>
      <c r="F5721">
        <v>1088</v>
      </c>
      <c r="G5721" t="s">
        <v>565</v>
      </c>
      <c r="H5721">
        <v>22</v>
      </c>
      <c r="I5721">
        <f t="shared" si="178"/>
        <v>22</v>
      </c>
      <c r="J5721">
        <v>24</v>
      </c>
      <c r="K5721">
        <v>37</v>
      </c>
      <c r="L5721">
        <v>2</v>
      </c>
      <c r="M5721">
        <v>1</v>
      </c>
      <c r="N5721">
        <v>91.66</v>
      </c>
      <c r="O5721">
        <f t="shared" si="179"/>
        <v>91.66</v>
      </c>
      <c r="P5721" t="s">
        <v>17</v>
      </c>
      <c r="Q5721" s="1">
        <v>41399</v>
      </c>
      <c r="R5721" t="str">
        <f>VLOOKUP(B5721,[1]data!$A$2:$E$764,5,0)</f>
        <v>Jaipur</v>
      </c>
      <c r="S5721" t="str">
        <f>VLOOKUP($B5721,[1]data!$A$1:$I$764,6,0)</f>
        <v>Rajasthan Royals</v>
      </c>
      <c r="T5721" t="str">
        <f>VLOOKUP($B5721,[1]data!$A$1:$I$764,7,0)</f>
        <v>Delhi Capitals</v>
      </c>
      <c r="U5721" t="str">
        <f>VLOOKUP($B5721,[1]data!$A$1:$I$764,9,0)</f>
        <v>Rajasthan Royals</v>
      </c>
    </row>
    <row r="5722" spans="1:21" x14ac:dyDescent="0.3">
      <c r="A5722">
        <v>2013</v>
      </c>
      <c r="B5722" t="s">
        <v>3368</v>
      </c>
      <c r="C5722" s="1">
        <v>41399</v>
      </c>
      <c r="D5722" t="s">
        <v>694</v>
      </c>
      <c r="E5722" t="s">
        <v>562</v>
      </c>
      <c r="F5722">
        <v>1002</v>
      </c>
      <c r="G5722" t="s">
        <v>1136</v>
      </c>
      <c r="H5722">
        <v>15</v>
      </c>
      <c r="I5722">
        <f t="shared" si="178"/>
        <v>15</v>
      </c>
      <c r="J5722">
        <v>18</v>
      </c>
      <c r="K5722">
        <v>32</v>
      </c>
      <c r="L5722">
        <v>1</v>
      </c>
      <c r="M5722">
        <v>1</v>
      </c>
      <c r="N5722">
        <v>83.33</v>
      </c>
      <c r="O5722">
        <f t="shared" si="179"/>
        <v>83.33</v>
      </c>
      <c r="P5722" t="s">
        <v>17</v>
      </c>
      <c r="Q5722" s="1">
        <v>41399</v>
      </c>
      <c r="R5722" t="str">
        <f>VLOOKUP(B5722,[1]data!$A$2:$E$764,5,0)</f>
        <v>Jaipur</v>
      </c>
      <c r="S5722" t="str">
        <f>VLOOKUP($B5722,[1]data!$A$1:$I$764,6,0)</f>
        <v>Rajasthan Royals</v>
      </c>
      <c r="T5722" t="str">
        <f>VLOOKUP($B5722,[1]data!$A$1:$I$764,7,0)</f>
        <v>Delhi Capitals</v>
      </c>
      <c r="U5722" t="str">
        <f>VLOOKUP($B5722,[1]data!$A$1:$I$764,9,0)</f>
        <v>Rajasthan Royals</v>
      </c>
    </row>
    <row r="5723" spans="1:21" x14ac:dyDescent="0.3">
      <c r="A5723">
        <v>2013</v>
      </c>
      <c r="B5723" t="s">
        <v>3368</v>
      </c>
      <c r="C5723" s="1">
        <v>41399</v>
      </c>
      <c r="D5723" t="s">
        <v>694</v>
      </c>
      <c r="E5723" t="s">
        <v>144</v>
      </c>
      <c r="F5723">
        <v>1007</v>
      </c>
      <c r="G5723" t="s">
        <v>26</v>
      </c>
      <c r="H5723">
        <v>25</v>
      </c>
      <c r="I5723">
        <f t="shared" si="178"/>
        <v>25</v>
      </c>
      <c r="J5723">
        <v>11</v>
      </c>
      <c r="K5723">
        <v>24</v>
      </c>
      <c r="L5723">
        <v>2</v>
      </c>
      <c r="M5723">
        <v>2</v>
      </c>
      <c r="N5723">
        <v>227.27</v>
      </c>
      <c r="O5723">
        <f t="shared" si="179"/>
        <v>227.27</v>
      </c>
      <c r="P5723" t="s">
        <v>17</v>
      </c>
      <c r="Q5723" s="1">
        <v>41399</v>
      </c>
      <c r="R5723" t="str">
        <f>VLOOKUP(B5723,[1]data!$A$2:$E$764,5,0)</f>
        <v>Jaipur</v>
      </c>
      <c r="S5723" t="str">
        <f>VLOOKUP($B5723,[1]data!$A$1:$I$764,6,0)</f>
        <v>Rajasthan Royals</v>
      </c>
      <c r="T5723" t="str">
        <f>VLOOKUP($B5723,[1]data!$A$1:$I$764,7,0)</f>
        <v>Delhi Capitals</v>
      </c>
      <c r="U5723" t="str">
        <f>VLOOKUP($B5723,[1]data!$A$1:$I$764,9,0)</f>
        <v>Rajasthan Royals</v>
      </c>
    </row>
    <row r="5724" spans="1:21" x14ac:dyDescent="0.3">
      <c r="A5724">
        <v>2013</v>
      </c>
      <c r="B5724" t="s">
        <v>3368</v>
      </c>
      <c r="C5724" s="1">
        <v>41399</v>
      </c>
      <c r="D5724" t="s">
        <v>694</v>
      </c>
      <c r="E5724" t="s">
        <v>82</v>
      </c>
      <c r="F5724">
        <v>1184</v>
      </c>
      <c r="G5724" t="s">
        <v>920</v>
      </c>
      <c r="H5724">
        <v>22</v>
      </c>
      <c r="I5724">
        <f t="shared" si="178"/>
        <v>22</v>
      </c>
      <c r="J5724">
        <v>26</v>
      </c>
      <c r="K5724">
        <v>53</v>
      </c>
      <c r="L5724">
        <v>1</v>
      </c>
      <c r="M5724">
        <v>1</v>
      </c>
      <c r="N5724">
        <v>84.61</v>
      </c>
      <c r="O5724">
        <f t="shared" si="179"/>
        <v>84.61</v>
      </c>
      <c r="P5724" t="s">
        <v>17</v>
      </c>
      <c r="Q5724" s="1">
        <v>41399</v>
      </c>
      <c r="R5724" t="str">
        <f>VLOOKUP(B5724,[1]data!$A$2:$E$764,5,0)</f>
        <v>Jaipur</v>
      </c>
      <c r="S5724" t="str">
        <f>VLOOKUP($B5724,[1]data!$A$1:$I$764,6,0)</f>
        <v>Rajasthan Royals</v>
      </c>
      <c r="T5724" t="str">
        <f>VLOOKUP($B5724,[1]data!$A$1:$I$764,7,0)</f>
        <v>Delhi Capitals</v>
      </c>
      <c r="U5724" t="str">
        <f>VLOOKUP($B5724,[1]data!$A$1:$I$764,9,0)</f>
        <v>Rajasthan Royals</v>
      </c>
    </row>
    <row r="5725" spans="1:21" x14ac:dyDescent="0.3">
      <c r="A5725">
        <v>2013</v>
      </c>
      <c r="B5725" t="s">
        <v>3368</v>
      </c>
      <c r="C5725" s="1">
        <v>41399</v>
      </c>
      <c r="D5725" t="s">
        <v>694</v>
      </c>
      <c r="E5725" t="s">
        <v>116</v>
      </c>
      <c r="F5725">
        <v>1064</v>
      </c>
      <c r="G5725" t="s">
        <v>26</v>
      </c>
      <c r="H5725">
        <v>39</v>
      </c>
      <c r="I5725">
        <f t="shared" si="178"/>
        <v>39</v>
      </c>
      <c r="J5725">
        <v>30</v>
      </c>
      <c r="K5725">
        <v>45</v>
      </c>
      <c r="L5725">
        <v>3</v>
      </c>
      <c r="M5725">
        <v>1</v>
      </c>
      <c r="N5725">
        <v>130</v>
      </c>
      <c r="O5725">
        <f t="shared" si="179"/>
        <v>130</v>
      </c>
      <c r="P5725" t="s">
        <v>40</v>
      </c>
      <c r="Q5725" s="1">
        <v>41399</v>
      </c>
      <c r="R5725" t="str">
        <f>VLOOKUP(B5725,[1]data!$A$2:$E$764,5,0)</f>
        <v>Jaipur</v>
      </c>
      <c r="S5725" t="str">
        <f>VLOOKUP($B5725,[1]data!$A$1:$I$764,6,0)</f>
        <v>Rajasthan Royals</v>
      </c>
      <c r="T5725" t="str">
        <f>VLOOKUP($B5725,[1]data!$A$1:$I$764,7,0)</f>
        <v>Delhi Capitals</v>
      </c>
      <c r="U5725" t="str">
        <f>VLOOKUP($B5725,[1]data!$A$1:$I$764,9,0)</f>
        <v>Rajasthan Royals</v>
      </c>
    </row>
    <row r="5726" spans="1:21" x14ac:dyDescent="0.3">
      <c r="A5726">
        <v>2013</v>
      </c>
      <c r="B5726" t="s">
        <v>3368</v>
      </c>
      <c r="C5726" s="1">
        <v>41399</v>
      </c>
      <c r="D5726" t="s">
        <v>694</v>
      </c>
      <c r="E5726" t="s">
        <v>1393</v>
      </c>
      <c r="F5726">
        <v>1169</v>
      </c>
      <c r="G5726" t="s">
        <v>1415</v>
      </c>
      <c r="H5726">
        <v>10</v>
      </c>
      <c r="I5726">
        <f t="shared" si="178"/>
        <v>10</v>
      </c>
      <c r="J5726">
        <v>11</v>
      </c>
      <c r="K5726">
        <v>13</v>
      </c>
      <c r="L5726">
        <v>1</v>
      </c>
      <c r="M5726">
        <v>0</v>
      </c>
      <c r="N5726">
        <v>90.9</v>
      </c>
      <c r="O5726">
        <f t="shared" si="179"/>
        <v>90.9</v>
      </c>
      <c r="P5726" t="s">
        <v>17</v>
      </c>
      <c r="Q5726" s="1">
        <v>41399</v>
      </c>
      <c r="R5726" t="str">
        <f>VLOOKUP(B5726,[1]data!$A$2:$E$764,5,0)</f>
        <v>Jaipur</v>
      </c>
      <c r="S5726" t="str">
        <f>VLOOKUP($B5726,[1]data!$A$1:$I$764,6,0)</f>
        <v>Rajasthan Royals</v>
      </c>
      <c r="T5726" t="str">
        <f>VLOOKUP($B5726,[1]data!$A$1:$I$764,7,0)</f>
        <v>Delhi Capitals</v>
      </c>
      <c r="U5726" t="str">
        <f>VLOOKUP($B5726,[1]data!$A$1:$I$764,9,0)</f>
        <v>Rajasthan Royals</v>
      </c>
    </row>
    <row r="5727" spans="1:21" x14ac:dyDescent="0.3">
      <c r="A5727">
        <v>2013</v>
      </c>
      <c r="B5727" t="s">
        <v>3374</v>
      </c>
      <c r="C5727" s="1">
        <v>41399</v>
      </c>
      <c r="D5727" t="s">
        <v>706</v>
      </c>
      <c r="E5727" t="s">
        <v>62</v>
      </c>
      <c r="F5727">
        <v>1182</v>
      </c>
      <c r="G5727" t="s">
        <v>1955</v>
      </c>
      <c r="H5727">
        <v>5</v>
      </c>
      <c r="I5727">
        <f t="shared" si="178"/>
        <v>5</v>
      </c>
      <c r="J5727">
        <v>5</v>
      </c>
      <c r="K5727">
        <v>14</v>
      </c>
      <c r="L5727">
        <v>1</v>
      </c>
      <c r="M5727">
        <v>0</v>
      </c>
      <c r="N5727">
        <v>100</v>
      </c>
      <c r="O5727">
        <f t="shared" si="179"/>
        <v>100</v>
      </c>
      <c r="P5727" t="s">
        <v>17</v>
      </c>
      <c r="Q5727" s="1">
        <v>41399</v>
      </c>
      <c r="R5727" t="str">
        <f>VLOOKUP(B5727,[1]data!$A$2:$E$764,5,0)</f>
        <v>Hyderabad (Deccan)</v>
      </c>
      <c r="S5727" t="str">
        <f>VLOOKUP($B5727,[1]data!$A$1:$I$764,6,0)</f>
        <v>Sunrisers Hyderabad</v>
      </c>
      <c r="T5727" t="str">
        <f>VLOOKUP($B5727,[1]data!$A$1:$I$764,7,0)</f>
        <v>Chennai Super Kings</v>
      </c>
      <c r="U5727" t="str">
        <f>VLOOKUP($B5727,[1]data!$A$1:$I$764,9,0)</f>
        <v>Chennai Super Kings</v>
      </c>
    </row>
    <row r="5728" spans="1:21" x14ac:dyDescent="0.3">
      <c r="A5728">
        <v>2013</v>
      </c>
      <c r="B5728" t="s">
        <v>3374</v>
      </c>
      <c r="C5728" s="1">
        <v>41399</v>
      </c>
      <c r="D5728" t="s">
        <v>706</v>
      </c>
      <c r="E5728" t="s">
        <v>283</v>
      </c>
      <c r="F5728">
        <v>1111</v>
      </c>
      <c r="G5728" t="s">
        <v>3375</v>
      </c>
      <c r="H5728">
        <v>67</v>
      </c>
      <c r="I5728">
        <f t="shared" si="178"/>
        <v>67</v>
      </c>
      <c r="J5728">
        <v>48</v>
      </c>
      <c r="K5728">
        <v>73</v>
      </c>
      <c r="L5728">
        <v>6</v>
      </c>
      <c r="M5728">
        <v>2</v>
      </c>
      <c r="N5728">
        <v>139.58000000000001</v>
      </c>
      <c r="O5728">
        <f t="shared" si="179"/>
        <v>139.58000000000001</v>
      </c>
      <c r="P5728" t="s">
        <v>17</v>
      </c>
      <c r="Q5728" s="1">
        <v>41399</v>
      </c>
      <c r="R5728" t="str">
        <f>VLOOKUP(B5728,[1]data!$A$2:$E$764,5,0)</f>
        <v>Hyderabad (Deccan)</v>
      </c>
      <c r="S5728" t="str">
        <f>VLOOKUP($B5728,[1]data!$A$1:$I$764,6,0)</f>
        <v>Sunrisers Hyderabad</v>
      </c>
      <c r="T5728" t="str">
        <f>VLOOKUP($B5728,[1]data!$A$1:$I$764,7,0)</f>
        <v>Chennai Super Kings</v>
      </c>
      <c r="U5728" t="str">
        <f>VLOOKUP($B5728,[1]data!$A$1:$I$764,9,0)</f>
        <v>Chennai Super Kings</v>
      </c>
    </row>
    <row r="5729" spans="1:21" x14ac:dyDescent="0.3">
      <c r="A5729">
        <v>2013</v>
      </c>
      <c r="B5729" t="s">
        <v>3374</v>
      </c>
      <c r="C5729" s="1">
        <v>41399</v>
      </c>
      <c r="D5729" t="s">
        <v>706</v>
      </c>
      <c r="E5729" t="s">
        <v>41</v>
      </c>
      <c r="F5729">
        <v>1023</v>
      </c>
      <c r="G5729" t="s">
        <v>3376</v>
      </c>
      <c r="H5729">
        <v>58</v>
      </c>
      <c r="I5729">
        <f t="shared" si="178"/>
        <v>58</v>
      </c>
      <c r="J5729">
        <v>40</v>
      </c>
      <c r="K5729">
        <v>49</v>
      </c>
      <c r="L5729">
        <v>9</v>
      </c>
      <c r="M5729">
        <v>1</v>
      </c>
      <c r="N5729">
        <v>145</v>
      </c>
      <c r="O5729">
        <f t="shared" si="179"/>
        <v>145</v>
      </c>
      <c r="P5729" t="s">
        <v>40</v>
      </c>
      <c r="Q5729" s="1">
        <v>41399</v>
      </c>
      <c r="R5729" t="str">
        <f>VLOOKUP(B5729,[1]data!$A$2:$E$764,5,0)</f>
        <v>Hyderabad (Deccan)</v>
      </c>
      <c r="S5729" t="str">
        <f>VLOOKUP($B5729,[1]data!$A$1:$I$764,6,0)</f>
        <v>Sunrisers Hyderabad</v>
      </c>
      <c r="T5729" t="str">
        <f>VLOOKUP($B5729,[1]data!$A$1:$I$764,7,0)</f>
        <v>Chennai Super Kings</v>
      </c>
      <c r="U5729" t="str">
        <f>VLOOKUP($B5729,[1]data!$A$1:$I$764,9,0)</f>
        <v>Chennai Super Kings</v>
      </c>
    </row>
    <row r="5730" spans="1:21" x14ac:dyDescent="0.3">
      <c r="A5730">
        <v>2013</v>
      </c>
      <c r="B5730" t="s">
        <v>3374</v>
      </c>
      <c r="C5730" s="1">
        <v>41399</v>
      </c>
      <c r="D5730" t="s">
        <v>706</v>
      </c>
      <c r="E5730" t="s">
        <v>359</v>
      </c>
      <c r="F5730">
        <v>1053</v>
      </c>
      <c r="G5730" t="s">
        <v>3377</v>
      </c>
      <c r="H5730">
        <v>4</v>
      </c>
      <c r="I5730">
        <f t="shared" si="178"/>
        <v>4</v>
      </c>
      <c r="J5730">
        <v>5</v>
      </c>
      <c r="K5730">
        <v>16</v>
      </c>
      <c r="L5730">
        <v>0</v>
      </c>
      <c r="M5730">
        <v>0</v>
      </c>
      <c r="N5730">
        <v>80</v>
      </c>
      <c r="O5730">
        <f t="shared" si="179"/>
        <v>80</v>
      </c>
      <c r="P5730" t="s">
        <v>17</v>
      </c>
      <c r="Q5730" s="1">
        <v>41399</v>
      </c>
      <c r="R5730" t="str">
        <f>VLOOKUP(B5730,[1]data!$A$2:$E$764,5,0)</f>
        <v>Hyderabad (Deccan)</v>
      </c>
      <c r="S5730" t="str">
        <f>VLOOKUP($B5730,[1]data!$A$1:$I$764,6,0)</f>
        <v>Sunrisers Hyderabad</v>
      </c>
      <c r="T5730" t="str">
        <f>VLOOKUP($B5730,[1]data!$A$1:$I$764,7,0)</f>
        <v>Chennai Super Kings</v>
      </c>
      <c r="U5730" t="str">
        <f>VLOOKUP($B5730,[1]data!$A$1:$I$764,9,0)</f>
        <v>Chennai Super Kings</v>
      </c>
    </row>
    <row r="5731" spans="1:21" x14ac:dyDescent="0.3">
      <c r="A5731">
        <v>2013</v>
      </c>
      <c r="B5731" t="s">
        <v>3374</v>
      </c>
      <c r="C5731" s="1">
        <v>41399</v>
      </c>
      <c r="D5731" t="s">
        <v>706</v>
      </c>
      <c r="E5731" t="s">
        <v>2519</v>
      </c>
      <c r="F5731">
        <v>1246</v>
      </c>
      <c r="G5731" t="s">
        <v>26</v>
      </c>
      <c r="H5731">
        <v>3</v>
      </c>
      <c r="I5731">
        <f t="shared" si="178"/>
        <v>3</v>
      </c>
      <c r="J5731">
        <v>2</v>
      </c>
      <c r="K5731">
        <v>3</v>
      </c>
      <c r="L5731">
        <v>0</v>
      </c>
      <c r="M5731">
        <v>0</v>
      </c>
      <c r="N5731">
        <v>150</v>
      </c>
      <c r="O5731">
        <f t="shared" si="179"/>
        <v>150</v>
      </c>
      <c r="P5731" t="s">
        <v>17</v>
      </c>
      <c r="Q5731" s="1">
        <v>41399</v>
      </c>
      <c r="R5731" t="str">
        <f>VLOOKUP(B5731,[1]data!$A$2:$E$764,5,0)</f>
        <v>Hyderabad (Deccan)</v>
      </c>
      <c r="S5731" t="str">
        <f>VLOOKUP($B5731,[1]data!$A$1:$I$764,6,0)</f>
        <v>Sunrisers Hyderabad</v>
      </c>
      <c r="T5731" t="str">
        <f>VLOOKUP($B5731,[1]data!$A$1:$I$764,7,0)</f>
        <v>Chennai Super Kings</v>
      </c>
      <c r="U5731" t="str">
        <f>VLOOKUP($B5731,[1]data!$A$1:$I$764,9,0)</f>
        <v>Chennai Super Kings</v>
      </c>
    </row>
    <row r="5732" spans="1:21" x14ac:dyDescent="0.3">
      <c r="A5732">
        <v>2013</v>
      </c>
      <c r="B5732" t="s">
        <v>3374</v>
      </c>
      <c r="C5732" s="1">
        <v>41399</v>
      </c>
      <c r="D5732" t="s">
        <v>706</v>
      </c>
      <c r="E5732" t="s">
        <v>3164</v>
      </c>
      <c r="F5732">
        <v>1293</v>
      </c>
      <c r="G5732" t="s">
        <v>3378</v>
      </c>
      <c r="H5732">
        <v>10</v>
      </c>
      <c r="I5732">
        <f t="shared" si="178"/>
        <v>10</v>
      </c>
      <c r="J5732">
        <v>6</v>
      </c>
      <c r="K5732">
        <v>10</v>
      </c>
      <c r="L5732">
        <v>2</v>
      </c>
      <c r="M5732">
        <v>0</v>
      </c>
      <c r="N5732">
        <v>166.66</v>
      </c>
      <c r="O5732">
        <f t="shared" si="179"/>
        <v>166.66</v>
      </c>
      <c r="P5732" t="s">
        <v>20</v>
      </c>
      <c r="Q5732" s="1">
        <v>41399</v>
      </c>
      <c r="R5732" t="str">
        <f>VLOOKUP(B5732,[1]data!$A$2:$E$764,5,0)</f>
        <v>Hyderabad (Deccan)</v>
      </c>
      <c r="S5732" t="str">
        <f>VLOOKUP($B5732,[1]data!$A$1:$I$764,6,0)</f>
        <v>Sunrisers Hyderabad</v>
      </c>
      <c r="T5732" t="str">
        <f>VLOOKUP($B5732,[1]data!$A$1:$I$764,7,0)</f>
        <v>Chennai Super Kings</v>
      </c>
      <c r="U5732" t="str">
        <f>VLOOKUP($B5732,[1]data!$A$1:$I$764,9,0)</f>
        <v>Chennai Super Kings</v>
      </c>
    </row>
    <row r="5733" spans="1:21" x14ac:dyDescent="0.3">
      <c r="A5733">
        <v>2013</v>
      </c>
      <c r="B5733" t="s">
        <v>3374</v>
      </c>
      <c r="C5733" s="1">
        <v>41399</v>
      </c>
      <c r="D5733" t="s">
        <v>706</v>
      </c>
      <c r="E5733" t="s">
        <v>1839</v>
      </c>
      <c r="F5733">
        <v>1197</v>
      </c>
      <c r="G5733" t="s">
        <v>26</v>
      </c>
      <c r="H5733">
        <v>32</v>
      </c>
      <c r="I5733">
        <f t="shared" si="178"/>
        <v>32</v>
      </c>
      <c r="J5733">
        <v>13</v>
      </c>
      <c r="K5733">
        <v>22</v>
      </c>
      <c r="L5733">
        <v>2</v>
      </c>
      <c r="M5733">
        <v>2</v>
      </c>
      <c r="N5733">
        <v>246.15</v>
      </c>
      <c r="O5733">
        <f t="shared" si="179"/>
        <v>246.15</v>
      </c>
      <c r="P5733" t="s">
        <v>17</v>
      </c>
      <c r="Q5733" s="1">
        <v>41399</v>
      </c>
      <c r="R5733" t="str">
        <f>VLOOKUP(B5733,[1]data!$A$2:$E$764,5,0)</f>
        <v>Hyderabad (Deccan)</v>
      </c>
      <c r="S5733" t="str">
        <f>VLOOKUP($B5733,[1]data!$A$1:$I$764,6,0)</f>
        <v>Sunrisers Hyderabad</v>
      </c>
      <c r="T5733" t="str">
        <f>VLOOKUP($B5733,[1]data!$A$1:$I$764,7,0)</f>
        <v>Chennai Super Kings</v>
      </c>
      <c r="U5733" t="str">
        <f>VLOOKUP($B5733,[1]data!$A$1:$I$764,9,0)</f>
        <v>Chennai Super Kings</v>
      </c>
    </row>
    <row r="5734" spans="1:21" x14ac:dyDescent="0.3">
      <c r="A5734">
        <v>2013</v>
      </c>
      <c r="B5734" t="s">
        <v>3374</v>
      </c>
      <c r="C5734" s="1">
        <v>41399</v>
      </c>
      <c r="D5734" t="s">
        <v>706</v>
      </c>
      <c r="E5734" t="s">
        <v>86</v>
      </c>
      <c r="F5734">
        <v>1042</v>
      </c>
      <c r="G5734" t="s">
        <v>2512</v>
      </c>
      <c r="H5734">
        <v>15</v>
      </c>
      <c r="I5734">
        <f t="shared" si="178"/>
        <v>15</v>
      </c>
      <c r="J5734">
        <v>11</v>
      </c>
      <c r="K5734">
        <v>16</v>
      </c>
      <c r="L5734">
        <v>1</v>
      </c>
      <c r="M5734">
        <v>1</v>
      </c>
      <c r="N5734">
        <v>136.36000000000001</v>
      </c>
      <c r="O5734">
        <f t="shared" si="179"/>
        <v>136.36000000000001</v>
      </c>
      <c r="P5734" t="s">
        <v>17</v>
      </c>
      <c r="Q5734" s="1">
        <v>41399</v>
      </c>
      <c r="R5734" t="str">
        <f>VLOOKUP(B5734,[1]data!$A$2:$E$764,5,0)</f>
        <v>Hyderabad (Deccan)</v>
      </c>
      <c r="S5734" t="str">
        <f>VLOOKUP($B5734,[1]data!$A$1:$I$764,6,0)</f>
        <v>Sunrisers Hyderabad</v>
      </c>
      <c r="T5734" t="str">
        <f>VLOOKUP($B5734,[1]data!$A$1:$I$764,7,0)</f>
        <v>Chennai Super Kings</v>
      </c>
      <c r="U5734" t="str">
        <f>VLOOKUP($B5734,[1]data!$A$1:$I$764,9,0)</f>
        <v>Chennai Super Kings</v>
      </c>
    </row>
    <row r="5735" spans="1:21" x14ac:dyDescent="0.3">
      <c r="A5735">
        <v>2013</v>
      </c>
      <c r="B5735" t="s">
        <v>3374</v>
      </c>
      <c r="C5735" s="1">
        <v>41399</v>
      </c>
      <c r="D5735" t="s">
        <v>706</v>
      </c>
      <c r="E5735" t="s">
        <v>1808</v>
      </c>
      <c r="F5735">
        <v>1166</v>
      </c>
      <c r="G5735" t="s">
        <v>2518</v>
      </c>
      <c r="H5735">
        <v>45</v>
      </c>
      <c r="I5735">
        <f t="shared" si="178"/>
        <v>45</v>
      </c>
      <c r="J5735">
        <v>32</v>
      </c>
      <c r="K5735">
        <v>44</v>
      </c>
      <c r="L5735">
        <v>7</v>
      </c>
      <c r="M5735">
        <v>0</v>
      </c>
      <c r="N5735">
        <v>140.62</v>
      </c>
      <c r="O5735">
        <f t="shared" si="179"/>
        <v>140.62</v>
      </c>
      <c r="P5735" t="s">
        <v>40</v>
      </c>
      <c r="Q5735" s="1">
        <v>41399</v>
      </c>
      <c r="R5735" t="str">
        <f>VLOOKUP(B5735,[1]data!$A$2:$E$764,5,0)</f>
        <v>Hyderabad (Deccan)</v>
      </c>
      <c r="S5735" t="str">
        <f>VLOOKUP($B5735,[1]data!$A$1:$I$764,6,0)</f>
        <v>Sunrisers Hyderabad</v>
      </c>
      <c r="T5735" t="str">
        <f>VLOOKUP($B5735,[1]data!$A$1:$I$764,7,0)</f>
        <v>Chennai Super Kings</v>
      </c>
      <c r="U5735" t="str">
        <f>VLOOKUP($B5735,[1]data!$A$1:$I$764,9,0)</f>
        <v>Chennai Super Kings</v>
      </c>
    </row>
    <row r="5736" spans="1:21" x14ac:dyDescent="0.3">
      <c r="A5736">
        <v>2013</v>
      </c>
      <c r="B5736" t="s">
        <v>3374</v>
      </c>
      <c r="C5736" s="1">
        <v>41399</v>
      </c>
      <c r="D5736" t="s">
        <v>706</v>
      </c>
      <c r="E5736" t="s">
        <v>136</v>
      </c>
      <c r="F5736">
        <v>1020</v>
      </c>
      <c r="G5736" t="s">
        <v>3163</v>
      </c>
      <c r="H5736">
        <v>54</v>
      </c>
      <c r="I5736">
        <f t="shared" si="178"/>
        <v>54</v>
      </c>
      <c r="J5736">
        <v>41</v>
      </c>
      <c r="K5736">
        <v>68</v>
      </c>
      <c r="L5736">
        <v>8</v>
      </c>
      <c r="M5736">
        <v>1</v>
      </c>
      <c r="N5736">
        <v>131.69999999999999</v>
      </c>
      <c r="O5736">
        <f t="shared" si="179"/>
        <v>131.69999999999999</v>
      </c>
      <c r="P5736" t="s">
        <v>17</v>
      </c>
      <c r="Q5736" s="1">
        <v>41399</v>
      </c>
      <c r="R5736" t="str">
        <f>VLOOKUP(B5736,[1]data!$A$2:$E$764,5,0)</f>
        <v>Hyderabad (Deccan)</v>
      </c>
      <c r="S5736" t="str">
        <f>VLOOKUP($B5736,[1]data!$A$1:$I$764,6,0)</f>
        <v>Sunrisers Hyderabad</v>
      </c>
      <c r="T5736" t="str">
        <f>VLOOKUP($B5736,[1]data!$A$1:$I$764,7,0)</f>
        <v>Chennai Super Kings</v>
      </c>
      <c r="U5736" t="str">
        <f>VLOOKUP($B5736,[1]data!$A$1:$I$764,9,0)</f>
        <v>Chennai Super Kings</v>
      </c>
    </row>
    <row r="5737" spans="1:21" x14ac:dyDescent="0.3">
      <c r="A5737">
        <v>2013</v>
      </c>
      <c r="B5737" t="s">
        <v>3374</v>
      </c>
      <c r="C5737" s="1">
        <v>41399</v>
      </c>
      <c r="D5737" t="s">
        <v>706</v>
      </c>
      <c r="E5737" t="s">
        <v>54</v>
      </c>
      <c r="F5737">
        <v>1037</v>
      </c>
      <c r="G5737" t="s">
        <v>26</v>
      </c>
      <c r="H5737">
        <v>0</v>
      </c>
      <c r="I5737">
        <f t="shared" si="178"/>
        <v>0</v>
      </c>
      <c r="J5737">
        <v>0</v>
      </c>
      <c r="K5737">
        <v>1</v>
      </c>
      <c r="L5737">
        <v>0</v>
      </c>
      <c r="M5737">
        <v>0</v>
      </c>
      <c r="N5737">
        <v>0</v>
      </c>
      <c r="O5737">
        <f t="shared" si="179"/>
        <v>0</v>
      </c>
      <c r="P5737" t="s">
        <v>20</v>
      </c>
      <c r="Q5737" s="1">
        <v>41399</v>
      </c>
      <c r="R5737" t="str">
        <f>VLOOKUP(B5737,[1]data!$A$2:$E$764,5,0)</f>
        <v>Hyderabad (Deccan)</v>
      </c>
      <c r="S5737" t="str">
        <f>VLOOKUP($B5737,[1]data!$A$1:$I$764,6,0)</f>
        <v>Sunrisers Hyderabad</v>
      </c>
      <c r="T5737" t="str">
        <f>VLOOKUP($B5737,[1]data!$A$1:$I$764,7,0)</f>
        <v>Chennai Super Kings</v>
      </c>
      <c r="U5737" t="str">
        <f>VLOOKUP($B5737,[1]data!$A$1:$I$764,9,0)</f>
        <v>Chennai Super Kings</v>
      </c>
    </row>
    <row r="5738" spans="1:21" x14ac:dyDescent="0.3">
      <c r="A5738">
        <v>2013</v>
      </c>
      <c r="B5738" t="s">
        <v>3374</v>
      </c>
      <c r="C5738" s="1">
        <v>41399</v>
      </c>
      <c r="D5738" t="s">
        <v>706</v>
      </c>
      <c r="E5738" t="s">
        <v>1206</v>
      </c>
      <c r="F5738">
        <v>1138</v>
      </c>
      <c r="G5738" t="s">
        <v>3301</v>
      </c>
      <c r="H5738">
        <v>18</v>
      </c>
      <c r="I5738">
        <f t="shared" si="178"/>
        <v>18</v>
      </c>
      <c r="J5738">
        <v>15</v>
      </c>
      <c r="K5738">
        <v>19</v>
      </c>
      <c r="L5738">
        <v>2</v>
      </c>
      <c r="M5738">
        <v>0</v>
      </c>
      <c r="N5738">
        <v>120</v>
      </c>
      <c r="O5738">
        <f t="shared" si="179"/>
        <v>120</v>
      </c>
      <c r="P5738" t="s">
        <v>17</v>
      </c>
      <c r="Q5738" s="1">
        <v>41399</v>
      </c>
      <c r="R5738" t="str">
        <f>VLOOKUP(B5738,[1]data!$A$2:$E$764,5,0)</f>
        <v>Hyderabad (Deccan)</v>
      </c>
      <c r="S5738" t="str">
        <f>VLOOKUP($B5738,[1]data!$A$1:$I$764,6,0)</f>
        <v>Sunrisers Hyderabad</v>
      </c>
      <c r="T5738" t="str">
        <f>VLOOKUP($B5738,[1]data!$A$1:$I$764,7,0)</f>
        <v>Chennai Super Kings</v>
      </c>
      <c r="U5738" t="str">
        <f>VLOOKUP($B5738,[1]data!$A$1:$I$764,9,0)</f>
        <v>Chennai Super Kings</v>
      </c>
    </row>
    <row r="5739" spans="1:21" x14ac:dyDescent="0.3">
      <c r="A5739">
        <v>2013</v>
      </c>
      <c r="B5739" t="s">
        <v>3374</v>
      </c>
      <c r="C5739" s="1">
        <v>41399</v>
      </c>
      <c r="D5739" t="s">
        <v>706</v>
      </c>
      <c r="E5739" t="s">
        <v>1800</v>
      </c>
      <c r="F5739">
        <v>1208</v>
      </c>
      <c r="G5739" t="s">
        <v>26</v>
      </c>
      <c r="H5739">
        <v>35</v>
      </c>
      <c r="I5739">
        <f t="shared" si="178"/>
        <v>35</v>
      </c>
      <c r="J5739">
        <v>21</v>
      </c>
      <c r="K5739">
        <v>27</v>
      </c>
      <c r="L5739">
        <v>2</v>
      </c>
      <c r="M5739">
        <v>3</v>
      </c>
      <c r="N5739">
        <v>166.66</v>
      </c>
      <c r="O5739">
        <f t="shared" si="179"/>
        <v>166.66</v>
      </c>
      <c r="P5739" t="s">
        <v>17</v>
      </c>
      <c r="Q5739" s="1">
        <v>41399</v>
      </c>
      <c r="R5739" t="str">
        <f>VLOOKUP(B5739,[1]data!$A$2:$E$764,5,0)</f>
        <v>Hyderabad (Deccan)</v>
      </c>
      <c r="S5739" t="str">
        <f>VLOOKUP($B5739,[1]data!$A$1:$I$764,6,0)</f>
        <v>Sunrisers Hyderabad</v>
      </c>
      <c r="T5739" t="str">
        <f>VLOOKUP($B5739,[1]data!$A$1:$I$764,7,0)</f>
        <v>Chennai Super Kings</v>
      </c>
      <c r="U5739" t="str">
        <f>VLOOKUP($B5739,[1]data!$A$1:$I$764,9,0)</f>
        <v>Chennai Super Kings</v>
      </c>
    </row>
    <row r="5740" spans="1:21" x14ac:dyDescent="0.3">
      <c r="A5740">
        <v>2013</v>
      </c>
      <c r="B5740" t="s">
        <v>3379</v>
      </c>
      <c r="C5740" s="1">
        <v>41400</v>
      </c>
      <c r="D5740">
        <v>51</v>
      </c>
      <c r="E5740" t="s">
        <v>2851</v>
      </c>
      <c r="F5740">
        <v>1269</v>
      </c>
      <c r="G5740" t="s">
        <v>3380</v>
      </c>
      <c r="H5740">
        <v>20</v>
      </c>
      <c r="I5740">
        <f t="shared" si="178"/>
        <v>20</v>
      </c>
      <c r="J5740">
        <v>20</v>
      </c>
      <c r="K5740">
        <v>24</v>
      </c>
      <c r="L5740">
        <v>3</v>
      </c>
      <c r="M5740">
        <v>0</v>
      </c>
      <c r="N5740">
        <v>100</v>
      </c>
      <c r="O5740">
        <f t="shared" si="179"/>
        <v>100</v>
      </c>
      <c r="P5740" t="s">
        <v>20</v>
      </c>
      <c r="Q5740" s="1">
        <v>41400</v>
      </c>
      <c r="R5740" t="str">
        <f>VLOOKUP(B5740,[1]data!$A$2:$E$764,5,0)</f>
        <v>Pune</v>
      </c>
      <c r="S5740" t="str">
        <f>VLOOKUP($B5740,[1]data!$A$1:$I$764,6,0)</f>
        <v>Pune Warriors</v>
      </c>
      <c r="T5740" t="str">
        <f>VLOOKUP($B5740,[1]data!$A$1:$I$764,7,0)</f>
        <v>Kolkata Knight Riders</v>
      </c>
      <c r="U5740" t="str">
        <f>VLOOKUP($B5740,[1]data!$A$1:$I$764,9,0)</f>
        <v>Kolkata Knight Riders</v>
      </c>
    </row>
    <row r="5741" spans="1:21" x14ac:dyDescent="0.3">
      <c r="A5741">
        <v>2013</v>
      </c>
      <c r="B5741" t="s">
        <v>3379</v>
      </c>
      <c r="C5741" s="1">
        <v>41400</v>
      </c>
      <c r="D5741">
        <v>51</v>
      </c>
      <c r="E5741" t="s">
        <v>340</v>
      </c>
      <c r="F5741">
        <v>1170</v>
      </c>
      <c r="G5741" t="s">
        <v>3381</v>
      </c>
      <c r="H5741">
        <v>6</v>
      </c>
      <c r="I5741">
        <f t="shared" si="178"/>
        <v>6</v>
      </c>
      <c r="J5741">
        <v>7</v>
      </c>
      <c r="K5741">
        <v>9</v>
      </c>
      <c r="L5741">
        <v>1</v>
      </c>
      <c r="M5741">
        <v>0</v>
      </c>
      <c r="N5741">
        <v>85.71</v>
      </c>
      <c r="O5741">
        <f t="shared" si="179"/>
        <v>85.71</v>
      </c>
      <c r="P5741" t="s">
        <v>17</v>
      </c>
      <c r="Q5741" s="1">
        <v>41400</v>
      </c>
      <c r="R5741" t="str">
        <f>VLOOKUP(B5741,[1]data!$A$2:$E$764,5,0)</f>
        <v>Pune</v>
      </c>
      <c r="S5741" t="str">
        <f>VLOOKUP($B5741,[1]data!$A$1:$I$764,6,0)</f>
        <v>Pune Warriors</v>
      </c>
      <c r="T5741" t="str">
        <f>VLOOKUP($B5741,[1]data!$A$1:$I$764,7,0)</f>
        <v>Kolkata Knight Riders</v>
      </c>
      <c r="U5741" t="str">
        <f>VLOOKUP($B5741,[1]data!$A$1:$I$764,9,0)</f>
        <v>Kolkata Knight Riders</v>
      </c>
    </row>
    <row r="5742" spans="1:21" x14ac:dyDescent="0.3">
      <c r="A5742">
        <v>2013</v>
      </c>
      <c r="B5742" t="s">
        <v>3379</v>
      </c>
      <c r="C5742" s="1">
        <v>41400</v>
      </c>
      <c r="D5742">
        <v>51</v>
      </c>
      <c r="E5742" t="s">
        <v>1569</v>
      </c>
      <c r="F5742">
        <v>1222</v>
      </c>
      <c r="G5742" t="s">
        <v>3245</v>
      </c>
      <c r="H5742">
        <v>16</v>
      </c>
      <c r="I5742">
        <f t="shared" si="178"/>
        <v>16</v>
      </c>
      <c r="J5742">
        <v>12</v>
      </c>
      <c r="K5742">
        <v>18</v>
      </c>
      <c r="L5742">
        <v>3</v>
      </c>
      <c r="M5742">
        <v>0</v>
      </c>
      <c r="N5742">
        <v>133.33000000000001</v>
      </c>
      <c r="O5742">
        <f t="shared" si="179"/>
        <v>133.33000000000001</v>
      </c>
      <c r="P5742" t="s">
        <v>17</v>
      </c>
      <c r="Q5742" s="1">
        <v>41400</v>
      </c>
      <c r="R5742" t="str">
        <f>VLOOKUP(B5742,[1]data!$A$2:$E$764,5,0)</f>
        <v>Pune</v>
      </c>
      <c r="S5742" t="str">
        <f>VLOOKUP($B5742,[1]data!$A$1:$I$764,6,0)</f>
        <v>Pune Warriors</v>
      </c>
      <c r="T5742" t="str">
        <f>VLOOKUP($B5742,[1]data!$A$1:$I$764,7,0)</f>
        <v>Kolkata Knight Riders</v>
      </c>
      <c r="U5742" t="str">
        <f>VLOOKUP($B5742,[1]data!$A$1:$I$764,9,0)</f>
        <v>Kolkata Knight Riders</v>
      </c>
    </row>
    <row r="5743" spans="1:21" x14ac:dyDescent="0.3">
      <c r="A5743">
        <v>2013</v>
      </c>
      <c r="B5743" t="s">
        <v>3379</v>
      </c>
      <c r="C5743" s="1">
        <v>41400</v>
      </c>
      <c r="D5743">
        <v>51</v>
      </c>
      <c r="E5743" t="s">
        <v>1392</v>
      </c>
      <c r="F5743">
        <v>1200</v>
      </c>
      <c r="G5743" t="s">
        <v>26</v>
      </c>
      <c r="H5743">
        <v>27</v>
      </c>
      <c r="I5743">
        <f t="shared" si="178"/>
        <v>27</v>
      </c>
      <c r="J5743">
        <v>18</v>
      </c>
      <c r="K5743">
        <v>42</v>
      </c>
      <c r="L5743">
        <v>2</v>
      </c>
      <c r="M5743">
        <v>1</v>
      </c>
      <c r="N5743">
        <v>150</v>
      </c>
      <c r="O5743">
        <f t="shared" si="179"/>
        <v>150</v>
      </c>
      <c r="P5743" t="s">
        <v>17</v>
      </c>
      <c r="Q5743" s="1">
        <v>41400</v>
      </c>
      <c r="R5743" t="str">
        <f>VLOOKUP(B5743,[1]data!$A$2:$E$764,5,0)</f>
        <v>Pune</v>
      </c>
      <c r="S5743" t="str">
        <f>VLOOKUP($B5743,[1]data!$A$1:$I$764,6,0)</f>
        <v>Pune Warriors</v>
      </c>
      <c r="T5743" t="str">
        <f>VLOOKUP($B5743,[1]data!$A$1:$I$764,7,0)</f>
        <v>Kolkata Knight Riders</v>
      </c>
      <c r="U5743" t="str">
        <f>VLOOKUP($B5743,[1]data!$A$1:$I$764,9,0)</f>
        <v>Kolkata Knight Riders</v>
      </c>
    </row>
    <row r="5744" spans="1:21" x14ac:dyDescent="0.3">
      <c r="A5744">
        <v>2013</v>
      </c>
      <c r="B5744" t="s">
        <v>3379</v>
      </c>
      <c r="C5744" s="1">
        <v>41400</v>
      </c>
      <c r="D5744">
        <v>51</v>
      </c>
      <c r="E5744" t="s">
        <v>2703</v>
      </c>
      <c r="F5744">
        <v>1259</v>
      </c>
      <c r="G5744" t="s">
        <v>26</v>
      </c>
      <c r="H5744">
        <v>101</v>
      </c>
      <c r="I5744">
        <f t="shared" si="178"/>
        <v>101</v>
      </c>
      <c r="J5744">
        <v>38</v>
      </c>
      <c r="K5744">
        <v>54</v>
      </c>
      <c r="L5744">
        <v>8</v>
      </c>
      <c r="M5744">
        <v>7</v>
      </c>
      <c r="N5744">
        <v>265.77999999999997</v>
      </c>
      <c r="O5744">
        <f t="shared" si="179"/>
        <v>265.77999999999997</v>
      </c>
      <c r="P5744" t="s">
        <v>17</v>
      </c>
      <c r="Q5744" s="1">
        <v>41400</v>
      </c>
      <c r="R5744" t="str">
        <f>VLOOKUP(B5744,[1]data!$A$2:$E$764,5,0)</f>
        <v>Pune</v>
      </c>
      <c r="S5744" t="str">
        <f>VLOOKUP($B5744,[1]data!$A$1:$I$764,6,0)</f>
        <v>Pune Warriors</v>
      </c>
      <c r="T5744" t="str">
        <f>VLOOKUP($B5744,[1]data!$A$1:$I$764,7,0)</f>
        <v>Kolkata Knight Riders</v>
      </c>
      <c r="U5744" t="str">
        <f>VLOOKUP($B5744,[1]data!$A$1:$I$764,9,0)</f>
        <v>Kolkata Knight Riders</v>
      </c>
    </row>
    <row r="5745" spans="1:21" x14ac:dyDescent="0.3">
      <c r="A5745">
        <v>2013</v>
      </c>
      <c r="B5745" t="s">
        <v>3379</v>
      </c>
      <c r="C5745" s="1">
        <v>41400</v>
      </c>
      <c r="D5745">
        <v>51</v>
      </c>
      <c r="E5745" t="s">
        <v>45</v>
      </c>
      <c r="F5745">
        <v>1137</v>
      </c>
      <c r="G5745" t="s">
        <v>3382</v>
      </c>
      <c r="H5745">
        <v>13</v>
      </c>
      <c r="I5745">
        <f t="shared" si="178"/>
        <v>13</v>
      </c>
      <c r="J5745">
        <v>14</v>
      </c>
      <c r="K5745">
        <v>27</v>
      </c>
      <c r="L5745">
        <v>1</v>
      </c>
      <c r="M5745">
        <v>0</v>
      </c>
      <c r="N5745">
        <v>92.85</v>
      </c>
      <c r="O5745">
        <f t="shared" si="179"/>
        <v>92.85</v>
      </c>
      <c r="P5745" t="s">
        <v>40</v>
      </c>
      <c r="Q5745" s="1">
        <v>41400</v>
      </c>
      <c r="R5745" t="str">
        <f>VLOOKUP(B5745,[1]data!$A$2:$E$764,5,0)</f>
        <v>Pune</v>
      </c>
      <c r="S5745" t="str">
        <f>VLOOKUP($B5745,[1]data!$A$1:$I$764,6,0)</f>
        <v>Pune Warriors</v>
      </c>
      <c r="T5745" t="str">
        <f>VLOOKUP($B5745,[1]data!$A$1:$I$764,7,0)</f>
        <v>Kolkata Knight Riders</v>
      </c>
      <c r="U5745" t="str">
        <f>VLOOKUP($B5745,[1]data!$A$1:$I$764,9,0)</f>
        <v>Kolkata Knight Riders</v>
      </c>
    </row>
    <row r="5746" spans="1:21" x14ac:dyDescent="0.3">
      <c r="A5746">
        <v>2013</v>
      </c>
      <c r="B5746" t="s">
        <v>3379</v>
      </c>
      <c r="C5746" s="1">
        <v>41400</v>
      </c>
      <c r="D5746">
        <v>51</v>
      </c>
      <c r="E5746" t="s">
        <v>833</v>
      </c>
      <c r="F5746">
        <v>1051</v>
      </c>
      <c r="G5746" t="s">
        <v>243</v>
      </c>
      <c r="H5746">
        <v>61</v>
      </c>
      <c r="I5746">
        <f t="shared" si="178"/>
        <v>61</v>
      </c>
      <c r="J5746">
        <v>33</v>
      </c>
      <c r="K5746">
        <v>52</v>
      </c>
      <c r="L5746">
        <v>6</v>
      </c>
      <c r="M5746">
        <v>3</v>
      </c>
      <c r="N5746">
        <v>184.84</v>
      </c>
      <c r="O5746">
        <f t="shared" si="179"/>
        <v>184.84</v>
      </c>
      <c r="P5746" t="s">
        <v>17</v>
      </c>
      <c r="Q5746" s="1">
        <v>41400</v>
      </c>
      <c r="R5746" t="str">
        <f>VLOOKUP(B5746,[1]data!$A$2:$E$764,5,0)</f>
        <v>Pune</v>
      </c>
      <c r="S5746" t="str">
        <f>VLOOKUP($B5746,[1]data!$A$1:$I$764,6,0)</f>
        <v>Pune Warriors</v>
      </c>
      <c r="T5746" t="str">
        <f>VLOOKUP($B5746,[1]data!$A$1:$I$764,7,0)</f>
        <v>Kolkata Knight Riders</v>
      </c>
      <c r="U5746" t="str">
        <f>VLOOKUP($B5746,[1]data!$A$1:$I$764,9,0)</f>
        <v>Kolkata Knight Riders</v>
      </c>
    </row>
    <row r="5747" spans="1:21" x14ac:dyDescent="0.3">
      <c r="A5747">
        <v>2013</v>
      </c>
      <c r="B5747" t="s">
        <v>3379</v>
      </c>
      <c r="C5747" s="1">
        <v>41400</v>
      </c>
      <c r="D5747">
        <v>51</v>
      </c>
      <c r="E5747" t="s">
        <v>1376</v>
      </c>
      <c r="F5747">
        <v>1178</v>
      </c>
      <c r="G5747" t="s">
        <v>243</v>
      </c>
      <c r="H5747">
        <v>51</v>
      </c>
      <c r="I5747">
        <f t="shared" si="178"/>
        <v>51</v>
      </c>
      <c r="J5747">
        <v>48</v>
      </c>
      <c r="K5747">
        <v>74</v>
      </c>
      <c r="L5747">
        <v>8</v>
      </c>
      <c r="M5747">
        <v>0</v>
      </c>
      <c r="N5747">
        <v>106.25</v>
      </c>
      <c r="O5747">
        <f t="shared" si="179"/>
        <v>106.25</v>
      </c>
      <c r="P5747" t="s">
        <v>17</v>
      </c>
      <c r="Q5747" s="1">
        <v>41400</v>
      </c>
      <c r="R5747" t="str">
        <f>VLOOKUP(B5747,[1]data!$A$2:$E$764,5,0)</f>
        <v>Pune</v>
      </c>
      <c r="S5747" t="str">
        <f>VLOOKUP($B5747,[1]data!$A$1:$I$764,6,0)</f>
        <v>Pune Warriors</v>
      </c>
      <c r="T5747" t="str">
        <f>VLOOKUP($B5747,[1]data!$A$1:$I$764,7,0)</f>
        <v>Kolkata Knight Riders</v>
      </c>
      <c r="U5747" t="str">
        <f>VLOOKUP($B5747,[1]data!$A$1:$I$764,9,0)</f>
        <v>Kolkata Knight Riders</v>
      </c>
    </row>
    <row r="5748" spans="1:21" x14ac:dyDescent="0.3">
      <c r="A5748">
        <v>2013</v>
      </c>
      <c r="B5748" t="s">
        <v>3379</v>
      </c>
      <c r="C5748" s="1">
        <v>41400</v>
      </c>
      <c r="D5748">
        <v>51</v>
      </c>
      <c r="E5748" t="s">
        <v>21</v>
      </c>
      <c r="F5748">
        <v>1024</v>
      </c>
      <c r="G5748" t="s">
        <v>2696</v>
      </c>
      <c r="H5748">
        <v>14</v>
      </c>
      <c r="I5748">
        <f t="shared" si="178"/>
        <v>14</v>
      </c>
      <c r="J5748">
        <v>14</v>
      </c>
      <c r="K5748">
        <v>30</v>
      </c>
      <c r="L5748">
        <v>1</v>
      </c>
      <c r="M5748">
        <v>0</v>
      </c>
      <c r="N5748">
        <v>100</v>
      </c>
      <c r="O5748">
        <f t="shared" si="179"/>
        <v>100</v>
      </c>
      <c r="P5748" t="s">
        <v>40</v>
      </c>
      <c r="Q5748" s="1">
        <v>41400</v>
      </c>
      <c r="R5748" t="str">
        <f>VLOOKUP(B5748,[1]data!$A$2:$E$764,5,0)</f>
        <v>Pune</v>
      </c>
      <c r="S5748" t="str">
        <f>VLOOKUP($B5748,[1]data!$A$1:$I$764,6,0)</f>
        <v>Pune Warriors</v>
      </c>
      <c r="T5748" t="str">
        <f>VLOOKUP($B5748,[1]data!$A$1:$I$764,7,0)</f>
        <v>Kolkata Knight Riders</v>
      </c>
      <c r="U5748" t="str">
        <f>VLOOKUP($B5748,[1]data!$A$1:$I$764,9,0)</f>
        <v>Kolkata Knight Riders</v>
      </c>
    </row>
    <row r="5749" spans="1:21" x14ac:dyDescent="0.3">
      <c r="A5749">
        <v>2013</v>
      </c>
      <c r="B5749" t="s">
        <v>3379</v>
      </c>
      <c r="C5749" s="1">
        <v>41400</v>
      </c>
      <c r="D5749">
        <v>51</v>
      </c>
      <c r="E5749" t="s">
        <v>828</v>
      </c>
      <c r="F5749">
        <v>1056</v>
      </c>
      <c r="G5749" t="s">
        <v>26</v>
      </c>
      <c r="H5749">
        <v>16</v>
      </c>
      <c r="I5749">
        <f t="shared" si="178"/>
        <v>16</v>
      </c>
      <c r="J5749">
        <v>7</v>
      </c>
      <c r="K5749">
        <v>14</v>
      </c>
      <c r="L5749">
        <v>2</v>
      </c>
      <c r="M5749">
        <v>1</v>
      </c>
      <c r="N5749">
        <v>228.57</v>
      </c>
      <c r="O5749">
        <f t="shared" si="179"/>
        <v>228.57</v>
      </c>
      <c r="P5749" t="s">
        <v>17</v>
      </c>
      <c r="Q5749" s="1">
        <v>41400</v>
      </c>
      <c r="R5749" t="str">
        <f>VLOOKUP(B5749,[1]data!$A$2:$E$764,5,0)</f>
        <v>Pune</v>
      </c>
      <c r="S5749" t="str">
        <f>VLOOKUP($B5749,[1]data!$A$1:$I$764,6,0)</f>
        <v>Pune Warriors</v>
      </c>
      <c r="T5749" t="str">
        <f>VLOOKUP($B5749,[1]data!$A$1:$I$764,7,0)</f>
        <v>Kolkata Knight Riders</v>
      </c>
      <c r="U5749" t="str">
        <f>VLOOKUP($B5749,[1]data!$A$1:$I$764,9,0)</f>
        <v>Kolkata Knight Riders</v>
      </c>
    </row>
    <row r="5750" spans="1:21" x14ac:dyDescent="0.3">
      <c r="A5750">
        <v>2013</v>
      </c>
      <c r="B5750" t="s">
        <v>3379</v>
      </c>
      <c r="C5750" s="1">
        <v>41400</v>
      </c>
      <c r="D5750">
        <v>51</v>
      </c>
      <c r="E5750" t="s">
        <v>366</v>
      </c>
      <c r="F5750">
        <v>1074</v>
      </c>
      <c r="G5750" t="s">
        <v>26</v>
      </c>
      <c r="H5750">
        <v>38</v>
      </c>
      <c r="I5750">
        <f t="shared" si="178"/>
        <v>38</v>
      </c>
      <c r="J5750">
        <v>19</v>
      </c>
      <c r="K5750">
        <v>23</v>
      </c>
      <c r="L5750">
        <v>4</v>
      </c>
      <c r="M5750">
        <v>2</v>
      </c>
      <c r="N5750">
        <v>200</v>
      </c>
      <c r="O5750">
        <f t="shared" si="179"/>
        <v>200</v>
      </c>
      <c r="P5750" t="s">
        <v>17</v>
      </c>
      <c r="Q5750" s="1">
        <v>41400</v>
      </c>
      <c r="R5750" t="str">
        <f>VLOOKUP(B5750,[1]data!$A$2:$E$764,5,0)</f>
        <v>Pune</v>
      </c>
      <c r="S5750" t="str">
        <f>VLOOKUP($B5750,[1]data!$A$1:$I$764,6,0)</f>
        <v>Pune Warriors</v>
      </c>
      <c r="T5750" t="str">
        <f>VLOOKUP($B5750,[1]data!$A$1:$I$764,7,0)</f>
        <v>Kolkata Knight Riders</v>
      </c>
      <c r="U5750" t="str">
        <f>VLOOKUP($B5750,[1]data!$A$1:$I$764,9,0)</f>
        <v>Kolkata Knight Riders</v>
      </c>
    </row>
    <row r="5751" spans="1:21" x14ac:dyDescent="0.3">
      <c r="A5751">
        <v>2013</v>
      </c>
      <c r="B5751" t="s">
        <v>3383</v>
      </c>
      <c r="C5751" s="1">
        <v>41401</v>
      </c>
      <c r="D5751" t="s">
        <v>736</v>
      </c>
      <c r="E5751" t="s">
        <v>1393</v>
      </c>
      <c r="F5751">
        <v>1169</v>
      </c>
      <c r="G5751" t="s">
        <v>3384</v>
      </c>
      <c r="H5751">
        <v>0</v>
      </c>
      <c r="I5751">
        <f t="shared" si="178"/>
        <v>0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f t="shared" si="179"/>
        <v>0</v>
      </c>
      <c r="P5751" t="s">
        <v>17</v>
      </c>
      <c r="Q5751" s="1">
        <v>41401</v>
      </c>
      <c r="R5751" t="str">
        <f>VLOOKUP(B5751,[1]data!$A$2:$E$764,5,0)</f>
        <v>Mohali</v>
      </c>
      <c r="S5751" t="str">
        <f>VLOOKUP($B5751,[1]data!$A$1:$I$764,6,0)</f>
        <v>Kings XI Punjab</v>
      </c>
      <c r="T5751" t="str">
        <f>VLOOKUP($B5751,[1]data!$A$1:$I$764,7,0)</f>
        <v>Rajasthan Royals</v>
      </c>
      <c r="U5751" t="str">
        <f>VLOOKUP($B5751,[1]data!$A$1:$I$764,9,0)</f>
        <v>Rajasthan Royals</v>
      </c>
    </row>
    <row r="5752" spans="1:21" x14ac:dyDescent="0.3">
      <c r="A5752">
        <v>2013</v>
      </c>
      <c r="B5752" t="s">
        <v>3383</v>
      </c>
      <c r="C5752" s="1">
        <v>41401</v>
      </c>
      <c r="D5752" t="s">
        <v>736</v>
      </c>
      <c r="E5752" t="s">
        <v>1453</v>
      </c>
      <c r="F5752">
        <v>1183</v>
      </c>
      <c r="G5752" t="s">
        <v>3385</v>
      </c>
      <c r="H5752">
        <v>4</v>
      </c>
      <c r="I5752">
        <f t="shared" si="178"/>
        <v>4</v>
      </c>
      <c r="J5752">
        <v>4</v>
      </c>
      <c r="K5752">
        <v>3</v>
      </c>
      <c r="L5752">
        <v>1</v>
      </c>
      <c r="M5752">
        <v>0</v>
      </c>
      <c r="N5752">
        <v>100</v>
      </c>
      <c r="O5752">
        <f t="shared" si="179"/>
        <v>100</v>
      </c>
      <c r="P5752" t="s">
        <v>17</v>
      </c>
      <c r="Q5752" s="1">
        <v>41401</v>
      </c>
      <c r="R5752" t="str">
        <f>VLOOKUP(B5752,[1]data!$A$2:$E$764,5,0)</f>
        <v>Mohali</v>
      </c>
      <c r="S5752" t="str">
        <f>VLOOKUP($B5752,[1]data!$A$1:$I$764,6,0)</f>
        <v>Kings XI Punjab</v>
      </c>
      <c r="T5752" t="str">
        <f>VLOOKUP($B5752,[1]data!$A$1:$I$764,7,0)</f>
        <v>Rajasthan Royals</v>
      </c>
      <c r="U5752" t="str">
        <f>VLOOKUP($B5752,[1]data!$A$1:$I$764,9,0)</f>
        <v>Rajasthan Royals</v>
      </c>
    </row>
    <row r="5753" spans="1:21" x14ac:dyDescent="0.3">
      <c r="A5753">
        <v>2013</v>
      </c>
      <c r="B5753" t="s">
        <v>3383</v>
      </c>
      <c r="C5753" s="1">
        <v>41401</v>
      </c>
      <c r="D5753" t="s">
        <v>736</v>
      </c>
      <c r="E5753" t="s">
        <v>3208</v>
      </c>
      <c r="F5753">
        <v>1299</v>
      </c>
      <c r="G5753" t="s">
        <v>26</v>
      </c>
      <c r="H5753">
        <v>10</v>
      </c>
      <c r="I5753">
        <f t="shared" si="178"/>
        <v>10</v>
      </c>
      <c r="J5753">
        <v>6</v>
      </c>
      <c r="K5753">
        <v>7</v>
      </c>
      <c r="L5753">
        <v>0</v>
      </c>
      <c r="M5753">
        <v>1</v>
      </c>
      <c r="N5753">
        <v>166.66</v>
      </c>
      <c r="O5753">
        <f t="shared" si="179"/>
        <v>166.66</v>
      </c>
      <c r="P5753" t="s">
        <v>17</v>
      </c>
      <c r="Q5753" s="1">
        <v>41401</v>
      </c>
      <c r="R5753" t="str">
        <f>VLOOKUP(B5753,[1]data!$A$2:$E$764,5,0)</f>
        <v>Mohali</v>
      </c>
      <c r="S5753" t="str">
        <f>VLOOKUP($B5753,[1]data!$A$1:$I$764,6,0)</f>
        <v>Kings XI Punjab</v>
      </c>
      <c r="T5753" t="str">
        <f>VLOOKUP($B5753,[1]data!$A$1:$I$764,7,0)</f>
        <v>Rajasthan Royals</v>
      </c>
      <c r="U5753" t="str">
        <f>VLOOKUP($B5753,[1]data!$A$1:$I$764,9,0)</f>
        <v>Rajasthan Royals</v>
      </c>
    </row>
    <row r="5754" spans="1:21" x14ac:dyDescent="0.3">
      <c r="A5754">
        <v>2013</v>
      </c>
      <c r="B5754" t="s">
        <v>3383</v>
      </c>
      <c r="C5754" s="1">
        <v>41401</v>
      </c>
      <c r="D5754" t="s">
        <v>736</v>
      </c>
      <c r="E5754" t="s">
        <v>144</v>
      </c>
      <c r="F5754">
        <v>1007</v>
      </c>
      <c r="G5754" t="s">
        <v>439</v>
      </c>
      <c r="H5754">
        <v>0</v>
      </c>
      <c r="I5754">
        <f t="shared" si="178"/>
        <v>0</v>
      </c>
      <c r="J5754">
        <v>0</v>
      </c>
      <c r="K5754">
        <v>2</v>
      </c>
      <c r="L5754">
        <v>0</v>
      </c>
      <c r="M5754">
        <v>0</v>
      </c>
      <c r="N5754">
        <v>0</v>
      </c>
      <c r="O5754">
        <f t="shared" si="179"/>
        <v>0</v>
      </c>
      <c r="P5754" t="s">
        <v>17</v>
      </c>
      <c r="Q5754" s="1">
        <v>41401</v>
      </c>
      <c r="R5754" t="str">
        <f>VLOOKUP(B5754,[1]data!$A$2:$E$764,5,0)</f>
        <v>Mohali</v>
      </c>
      <c r="S5754" t="str">
        <f>VLOOKUP($B5754,[1]data!$A$1:$I$764,6,0)</f>
        <v>Kings XI Punjab</v>
      </c>
      <c r="T5754" t="str">
        <f>VLOOKUP($B5754,[1]data!$A$1:$I$764,7,0)</f>
        <v>Rajasthan Royals</v>
      </c>
      <c r="U5754" t="str">
        <f>VLOOKUP($B5754,[1]data!$A$1:$I$764,9,0)</f>
        <v>Rajasthan Royals</v>
      </c>
    </row>
    <row r="5755" spans="1:21" x14ac:dyDescent="0.3">
      <c r="A5755">
        <v>2013</v>
      </c>
      <c r="B5755" t="s">
        <v>3383</v>
      </c>
      <c r="C5755" s="1">
        <v>41401</v>
      </c>
      <c r="D5755" t="s">
        <v>736</v>
      </c>
      <c r="E5755" t="s">
        <v>116</v>
      </c>
      <c r="F5755">
        <v>1064</v>
      </c>
      <c r="G5755" t="s">
        <v>3386</v>
      </c>
      <c r="H5755">
        <v>16</v>
      </c>
      <c r="I5755">
        <f t="shared" si="178"/>
        <v>16</v>
      </c>
      <c r="J5755">
        <v>11</v>
      </c>
      <c r="K5755">
        <v>18</v>
      </c>
      <c r="L5755">
        <v>1</v>
      </c>
      <c r="M5755">
        <v>1</v>
      </c>
      <c r="N5755">
        <v>145.44999999999999</v>
      </c>
      <c r="O5755">
        <f t="shared" si="179"/>
        <v>145.44999999999999</v>
      </c>
      <c r="P5755" t="s">
        <v>40</v>
      </c>
      <c r="Q5755" s="1">
        <v>41401</v>
      </c>
      <c r="R5755" t="str">
        <f>VLOOKUP(B5755,[1]data!$A$2:$E$764,5,0)</f>
        <v>Mohali</v>
      </c>
      <c r="S5755" t="str">
        <f>VLOOKUP($B5755,[1]data!$A$1:$I$764,6,0)</f>
        <v>Kings XI Punjab</v>
      </c>
      <c r="T5755" t="str">
        <f>VLOOKUP($B5755,[1]data!$A$1:$I$764,7,0)</f>
        <v>Rajasthan Royals</v>
      </c>
      <c r="U5755" t="str">
        <f>VLOOKUP($B5755,[1]data!$A$1:$I$764,9,0)</f>
        <v>Rajasthan Royals</v>
      </c>
    </row>
    <row r="5756" spans="1:21" x14ac:dyDescent="0.3">
      <c r="A5756">
        <v>2013</v>
      </c>
      <c r="B5756" t="s">
        <v>3383</v>
      </c>
      <c r="C5756" s="1">
        <v>41401</v>
      </c>
      <c r="D5756" t="s">
        <v>736</v>
      </c>
      <c r="E5756" t="s">
        <v>674</v>
      </c>
      <c r="F5756">
        <v>1088</v>
      </c>
      <c r="G5756" t="s">
        <v>3387</v>
      </c>
      <c r="H5756">
        <v>47</v>
      </c>
      <c r="I5756">
        <f t="shared" si="178"/>
        <v>47</v>
      </c>
      <c r="J5756">
        <v>53</v>
      </c>
      <c r="K5756">
        <v>62</v>
      </c>
      <c r="L5756">
        <v>7</v>
      </c>
      <c r="M5756">
        <v>0</v>
      </c>
      <c r="N5756">
        <v>88.67</v>
      </c>
      <c r="O5756">
        <f t="shared" si="179"/>
        <v>88.67</v>
      </c>
      <c r="P5756" t="s">
        <v>17</v>
      </c>
      <c r="Q5756" s="1">
        <v>41401</v>
      </c>
      <c r="R5756" t="str">
        <f>VLOOKUP(B5756,[1]data!$A$2:$E$764,5,0)</f>
        <v>Mohali</v>
      </c>
      <c r="S5756" t="str">
        <f>VLOOKUP($B5756,[1]data!$A$1:$I$764,6,0)</f>
        <v>Kings XI Punjab</v>
      </c>
      <c r="T5756" t="str">
        <f>VLOOKUP($B5756,[1]data!$A$1:$I$764,7,0)</f>
        <v>Rajasthan Royals</v>
      </c>
      <c r="U5756" t="str">
        <f>VLOOKUP($B5756,[1]data!$A$1:$I$764,9,0)</f>
        <v>Rajasthan Royals</v>
      </c>
    </row>
    <row r="5757" spans="1:21" x14ac:dyDescent="0.3">
      <c r="A5757">
        <v>2013</v>
      </c>
      <c r="B5757" t="s">
        <v>3383</v>
      </c>
      <c r="C5757" s="1">
        <v>41401</v>
      </c>
      <c r="D5757" t="s">
        <v>736</v>
      </c>
      <c r="E5757" t="s">
        <v>2568</v>
      </c>
      <c r="F5757">
        <v>1253</v>
      </c>
      <c r="G5757" t="s">
        <v>3100</v>
      </c>
      <c r="H5757">
        <v>3</v>
      </c>
      <c r="I5757">
        <f t="shared" si="178"/>
        <v>3</v>
      </c>
      <c r="J5757">
        <v>6</v>
      </c>
      <c r="K5757">
        <v>16</v>
      </c>
      <c r="L5757">
        <v>0</v>
      </c>
      <c r="M5757">
        <v>0</v>
      </c>
      <c r="N5757">
        <v>50</v>
      </c>
      <c r="O5757">
        <f t="shared" si="179"/>
        <v>50</v>
      </c>
      <c r="P5757" t="s">
        <v>17</v>
      </c>
      <c r="Q5757" s="1">
        <v>41401</v>
      </c>
      <c r="R5757" t="str">
        <f>VLOOKUP(B5757,[1]data!$A$2:$E$764,5,0)</f>
        <v>Mohali</v>
      </c>
      <c r="S5757" t="str">
        <f>VLOOKUP($B5757,[1]data!$A$1:$I$764,6,0)</f>
        <v>Kings XI Punjab</v>
      </c>
      <c r="T5757" t="str">
        <f>VLOOKUP($B5757,[1]data!$A$1:$I$764,7,0)</f>
        <v>Rajasthan Royals</v>
      </c>
      <c r="U5757" t="str">
        <f>VLOOKUP($B5757,[1]data!$A$1:$I$764,9,0)</f>
        <v>Rajasthan Royals</v>
      </c>
    </row>
    <row r="5758" spans="1:21" x14ac:dyDescent="0.3">
      <c r="A5758">
        <v>2013</v>
      </c>
      <c r="B5758" t="s">
        <v>3383</v>
      </c>
      <c r="C5758" s="1">
        <v>41401</v>
      </c>
      <c r="D5758" t="s">
        <v>736</v>
      </c>
      <c r="E5758" t="s">
        <v>274</v>
      </c>
      <c r="F5758">
        <v>1076</v>
      </c>
      <c r="G5758" t="s">
        <v>26</v>
      </c>
      <c r="H5758">
        <v>34</v>
      </c>
      <c r="I5758">
        <f t="shared" si="178"/>
        <v>34</v>
      </c>
      <c r="J5758">
        <v>18</v>
      </c>
      <c r="K5758">
        <v>37</v>
      </c>
      <c r="L5758">
        <v>3</v>
      </c>
      <c r="M5758">
        <v>2</v>
      </c>
      <c r="N5758">
        <v>188.88</v>
      </c>
      <c r="O5758">
        <f t="shared" si="179"/>
        <v>188.88</v>
      </c>
      <c r="P5758" t="s">
        <v>20</v>
      </c>
      <c r="Q5758" s="1">
        <v>41401</v>
      </c>
      <c r="R5758" t="str">
        <f>VLOOKUP(B5758,[1]data!$A$2:$E$764,5,0)</f>
        <v>Mohali</v>
      </c>
      <c r="S5758" t="str">
        <f>VLOOKUP($B5758,[1]data!$A$1:$I$764,6,0)</f>
        <v>Kings XI Punjab</v>
      </c>
      <c r="T5758" t="str">
        <f>VLOOKUP($B5758,[1]data!$A$1:$I$764,7,0)</f>
        <v>Rajasthan Royals</v>
      </c>
      <c r="U5758" t="str">
        <f>VLOOKUP($B5758,[1]data!$A$1:$I$764,9,0)</f>
        <v>Rajasthan Royals</v>
      </c>
    </row>
    <row r="5759" spans="1:21" x14ac:dyDescent="0.3">
      <c r="A5759">
        <v>2013</v>
      </c>
      <c r="B5759" t="s">
        <v>3383</v>
      </c>
      <c r="C5759" s="1">
        <v>41401</v>
      </c>
      <c r="D5759" t="s">
        <v>736</v>
      </c>
      <c r="E5759" t="s">
        <v>562</v>
      </c>
      <c r="F5759">
        <v>1002</v>
      </c>
      <c r="G5759" t="s">
        <v>55</v>
      </c>
      <c r="H5759">
        <v>48</v>
      </c>
      <c r="I5759">
        <f t="shared" si="178"/>
        <v>48</v>
      </c>
      <c r="J5759">
        <v>28</v>
      </c>
      <c r="K5759">
        <v>49</v>
      </c>
      <c r="L5759">
        <v>8</v>
      </c>
      <c r="M5759">
        <v>0</v>
      </c>
      <c r="N5759">
        <v>171.42</v>
      </c>
      <c r="O5759">
        <f t="shared" si="179"/>
        <v>171.42</v>
      </c>
      <c r="P5759" t="s">
        <v>17</v>
      </c>
      <c r="Q5759" s="1">
        <v>41401</v>
      </c>
      <c r="R5759" t="str">
        <f>VLOOKUP(B5759,[1]data!$A$2:$E$764,5,0)</f>
        <v>Mohali</v>
      </c>
      <c r="S5759" t="str">
        <f>VLOOKUP($B5759,[1]data!$A$1:$I$764,6,0)</f>
        <v>Kings XI Punjab</v>
      </c>
      <c r="T5759" t="str">
        <f>VLOOKUP($B5759,[1]data!$A$1:$I$764,7,0)</f>
        <v>Rajasthan Royals</v>
      </c>
      <c r="U5759" t="str">
        <f>VLOOKUP($B5759,[1]data!$A$1:$I$764,9,0)</f>
        <v>Rajasthan Royals</v>
      </c>
    </row>
    <row r="5760" spans="1:21" x14ac:dyDescent="0.3">
      <c r="A5760">
        <v>2013</v>
      </c>
      <c r="B5760" t="s">
        <v>3383</v>
      </c>
      <c r="C5760" s="1">
        <v>41401</v>
      </c>
      <c r="D5760" t="s">
        <v>736</v>
      </c>
      <c r="E5760" t="s">
        <v>1395</v>
      </c>
      <c r="F5760">
        <v>1172</v>
      </c>
      <c r="G5760" t="s">
        <v>3388</v>
      </c>
      <c r="H5760">
        <v>1</v>
      </c>
      <c r="I5760">
        <f t="shared" si="178"/>
        <v>1</v>
      </c>
      <c r="J5760">
        <v>3</v>
      </c>
      <c r="K5760">
        <v>8</v>
      </c>
      <c r="L5760">
        <v>0</v>
      </c>
      <c r="M5760">
        <v>0</v>
      </c>
      <c r="N5760">
        <v>33.33</v>
      </c>
      <c r="O5760">
        <f t="shared" si="179"/>
        <v>33.33</v>
      </c>
      <c r="P5760" t="s">
        <v>17</v>
      </c>
      <c r="Q5760" s="1">
        <v>41401</v>
      </c>
      <c r="R5760" t="str">
        <f>VLOOKUP(B5760,[1]data!$A$2:$E$764,5,0)</f>
        <v>Mohali</v>
      </c>
      <c r="S5760" t="str">
        <f>VLOOKUP($B5760,[1]data!$A$1:$I$764,6,0)</f>
        <v>Kings XI Punjab</v>
      </c>
      <c r="T5760" t="str">
        <f>VLOOKUP($B5760,[1]data!$A$1:$I$764,7,0)</f>
        <v>Rajasthan Royals</v>
      </c>
      <c r="U5760" t="str">
        <f>VLOOKUP($B5760,[1]data!$A$1:$I$764,9,0)</f>
        <v>Rajasthan Royals</v>
      </c>
    </row>
    <row r="5761" spans="1:21" x14ac:dyDescent="0.3">
      <c r="A5761">
        <v>2013</v>
      </c>
      <c r="B5761" t="s">
        <v>3383</v>
      </c>
      <c r="C5761" s="1">
        <v>41401</v>
      </c>
      <c r="D5761" t="s">
        <v>736</v>
      </c>
      <c r="E5761" t="s">
        <v>309</v>
      </c>
      <c r="F5761">
        <v>1240</v>
      </c>
      <c r="G5761" t="s">
        <v>129</v>
      </c>
      <c r="H5761">
        <v>23</v>
      </c>
      <c r="I5761">
        <f t="shared" si="178"/>
        <v>23</v>
      </c>
      <c r="J5761">
        <v>17</v>
      </c>
      <c r="K5761">
        <v>15</v>
      </c>
      <c r="L5761">
        <v>2</v>
      </c>
      <c r="M5761">
        <v>2</v>
      </c>
      <c r="N5761">
        <v>135.29</v>
      </c>
      <c r="O5761">
        <f t="shared" si="179"/>
        <v>135.29</v>
      </c>
      <c r="P5761" t="s">
        <v>17</v>
      </c>
      <c r="Q5761" s="1">
        <v>41401</v>
      </c>
      <c r="R5761" t="str">
        <f>VLOOKUP(B5761,[1]data!$A$2:$E$764,5,0)</f>
        <v>Mohali</v>
      </c>
      <c r="S5761" t="str">
        <f>VLOOKUP($B5761,[1]data!$A$1:$I$764,6,0)</f>
        <v>Kings XI Punjab</v>
      </c>
      <c r="T5761" t="str">
        <f>VLOOKUP($B5761,[1]data!$A$1:$I$764,7,0)</f>
        <v>Rajasthan Royals</v>
      </c>
      <c r="U5761" t="str">
        <f>VLOOKUP($B5761,[1]data!$A$1:$I$764,9,0)</f>
        <v>Rajasthan Royals</v>
      </c>
    </row>
    <row r="5762" spans="1:21" x14ac:dyDescent="0.3">
      <c r="A5762">
        <v>2013</v>
      </c>
      <c r="B5762" t="s">
        <v>3383</v>
      </c>
      <c r="C5762" s="1">
        <v>41401</v>
      </c>
      <c r="D5762" t="s">
        <v>736</v>
      </c>
      <c r="E5762" t="s">
        <v>557</v>
      </c>
      <c r="F5762">
        <v>1157</v>
      </c>
      <c r="G5762" t="s">
        <v>26</v>
      </c>
      <c r="H5762">
        <v>6</v>
      </c>
      <c r="I5762">
        <f t="shared" si="178"/>
        <v>6</v>
      </c>
      <c r="J5762">
        <v>11</v>
      </c>
      <c r="K5762">
        <v>20</v>
      </c>
      <c r="L5762">
        <v>0</v>
      </c>
      <c r="M5762">
        <v>0</v>
      </c>
      <c r="N5762">
        <v>54.54</v>
      </c>
      <c r="O5762">
        <f t="shared" si="179"/>
        <v>54.54</v>
      </c>
      <c r="P5762" t="s">
        <v>17</v>
      </c>
      <c r="Q5762" s="1">
        <v>41401</v>
      </c>
      <c r="R5762" t="str">
        <f>VLOOKUP(B5762,[1]data!$A$2:$E$764,5,0)</f>
        <v>Mohali</v>
      </c>
      <c r="S5762" t="str">
        <f>VLOOKUP($B5762,[1]data!$A$1:$I$764,6,0)</f>
        <v>Kings XI Punjab</v>
      </c>
      <c r="T5762" t="str">
        <f>VLOOKUP($B5762,[1]data!$A$1:$I$764,7,0)</f>
        <v>Rajasthan Royals</v>
      </c>
      <c r="U5762" t="str">
        <f>VLOOKUP($B5762,[1]data!$A$1:$I$764,9,0)</f>
        <v>Rajasthan Royals</v>
      </c>
    </row>
    <row r="5763" spans="1:21" x14ac:dyDescent="0.3">
      <c r="A5763">
        <v>2013</v>
      </c>
      <c r="B5763" t="s">
        <v>3383</v>
      </c>
      <c r="C5763" s="1">
        <v>41401</v>
      </c>
      <c r="D5763" t="s">
        <v>736</v>
      </c>
      <c r="E5763" t="s">
        <v>276</v>
      </c>
      <c r="F5763">
        <v>1122</v>
      </c>
      <c r="G5763" t="s">
        <v>3389</v>
      </c>
      <c r="H5763">
        <v>4</v>
      </c>
      <c r="I5763">
        <f t="shared" ref="I5763:I5826" si="180">IF(H5763="",(J5763*N5763)/100,H5763)</f>
        <v>4</v>
      </c>
      <c r="J5763">
        <v>5</v>
      </c>
      <c r="K5763">
        <v>8</v>
      </c>
      <c r="L5763">
        <v>0</v>
      </c>
      <c r="M5763">
        <v>0</v>
      </c>
      <c r="N5763">
        <v>80</v>
      </c>
      <c r="O5763">
        <f t="shared" ref="O5763:O5826" si="181">IF(N5763="",IF(J5763=0,0,(I5763/J5763)*100),N5763)</f>
        <v>80</v>
      </c>
      <c r="P5763" t="s">
        <v>17</v>
      </c>
      <c r="Q5763" s="1">
        <v>41401</v>
      </c>
      <c r="R5763" t="str">
        <f>VLOOKUP(B5763,[1]data!$A$2:$E$764,5,0)</f>
        <v>Mohali</v>
      </c>
      <c r="S5763" t="str">
        <f>VLOOKUP($B5763,[1]data!$A$1:$I$764,6,0)</f>
        <v>Kings XI Punjab</v>
      </c>
      <c r="T5763" t="str">
        <f>VLOOKUP($B5763,[1]data!$A$1:$I$764,7,0)</f>
        <v>Rajasthan Royals</v>
      </c>
      <c r="U5763" t="str">
        <f>VLOOKUP($B5763,[1]data!$A$1:$I$764,9,0)</f>
        <v>Rajasthan Royals</v>
      </c>
    </row>
    <row r="5764" spans="1:21" x14ac:dyDescent="0.3">
      <c r="A5764">
        <v>2013</v>
      </c>
      <c r="B5764" t="s">
        <v>3383</v>
      </c>
      <c r="C5764" s="1">
        <v>41401</v>
      </c>
      <c r="D5764" t="s">
        <v>736</v>
      </c>
      <c r="E5764" t="s">
        <v>1417</v>
      </c>
      <c r="F5764">
        <v>1156</v>
      </c>
      <c r="G5764" t="s">
        <v>3390</v>
      </c>
      <c r="H5764">
        <v>5</v>
      </c>
      <c r="I5764">
        <f t="shared" si="180"/>
        <v>5</v>
      </c>
      <c r="J5764">
        <v>10</v>
      </c>
      <c r="K5764">
        <v>16</v>
      </c>
      <c r="L5764">
        <v>0</v>
      </c>
      <c r="M5764">
        <v>0</v>
      </c>
      <c r="N5764">
        <v>50</v>
      </c>
      <c r="O5764">
        <f t="shared" si="181"/>
        <v>50</v>
      </c>
      <c r="P5764" t="s">
        <v>17</v>
      </c>
      <c r="Q5764" s="1">
        <v>41401</v>
      </c>
      <c r="R5764" t="str">
        <f>VLOOKUP(B5764,[1]data!$A$2:$E$764,5,0)</f>
        <v>Mohali</v>
      </c>
      <c r="S5764" t="str">
        <f>VLOOKUP($B5764,[1]data!$A$1:$I$764,6,0)</f>
        <v>Kings XI Punjab</v>
      </c>
      <c r="T5764" t="str">
        <f>VLOOKUP($B5764,[1]data!$A$1:$I$764,7,0)</f>
        <v>Rajasthan Royals</v>
      </c>
      <c r="U5764" t="str">
        <f>VLOOKUP($B5764,[1]data!$A$1:$I$764,9,0)</f>
        <v>Rajasthan Royals</v>
      </c>
    </row>
    <row r="5765" spans="1:21" x14ac:dyDescent="0.3">
      <c r="A5765">
        <v>2013</v>
      </c>
      <c r="B5765" t="s">
        <v>3383</v>
      </c>
      <c r="C5765" s="1">
        <v>41401</v>
      </c>
      <c r="D5765" t="s">
        <v>736</v>
      </c>
      <c r="E5765" t="s">
        <v>64</v>
      </c>
      <c r="F5765">
        <v>1048</v>
      </c>
      <c r="G5765" t="s">
        <v>3040</v>
      </c>
      <c r="H5765">
        <v>0</v>
      </c>
      <c r="I5765">
        <f t="shared" si="180"/>
        <v>0</v>
      </c>
      <c r="J5765">
        <v>2</v>
      </c>
      <c r="K5765">
        <v>2</v>
      </c>
      <c r="L5765">
        <v>0</v>
      </c>
      <c r="M5765">
        <v>0</v>
      </c>
      <c r="N5765">
        <v>0</v>
      </c>
      <c r="O5765">
        <f t="shared" si="181"/>
        <v>0</v>
      </c>
      <c r="P5765" t="s">
        <v>40</v>
      </c>
      <c r="Q5765" s="1">
        <v>41401</v>
      </c>
      <c r="R5765" t="str">
        <f>VLOOKUP(B5765,[1]data!$A$2:$E$764,5,0)</f>
        <v>Mohali</v>
      </c>
      <c r="S5765" t="str">
        <f>VLOOKUP($B5765,[1]data!$A$1:$I$764,6,0)</f>
        <v>Kings XI Punjab</v>
      </c>
      <c r="T5765" t="str">
        <f>VLOOKUP($B5765,[1]data!$A$1:$I$764,7,0)</f>
        <v>Rajasthan Royals</v>
      </c>
      <c r="U5765" t="str">
        <f>VLOOKUP($B5765,[1]data!$A$1:$I$764,9,0)</f>
        <v>Rajasthan Royals</v>
      </c>
    </row>
    <row r="5766" spans="1:21" x14ac:dyDescent="0.3">
      <c r="A5766">
        <v>2013</v>
      </c>
      <c r="B5766" t="s">
        <v>3383</v>
      </c>
      <c r="C5766" s="1">
        <v>41401</v>
      </c>
      <c r="D5766" t="s">
        <v>736</v>
      </c>
      <c r="E5766" t="s">
        <v>1389</v>
      </c>
      <c r="F5766">
        <v>1155</v>
      </c>
      <c r="G5766" t="s">
        <v>3391</v>
      </c>
      <c r="H5766">
        <v>17</v>
      </c>
      <c r="I5766">
        <f t="shared" si="180"/>
        <v>17</v>
      </c>
      <c r="J5766">
        <v>19</v>
      </c>
      <c r="K5766">
        <v>28</v>
      </c>
      <c r="L5766">
        <v>3</v>
      </c>
      <c r="M5766">
        <v>0</v>
      </c>
      <c r="N5766">
        <v>89.47</v>
      </c>
      <c r="O5766">
        <f t="shared" si="181"/>
        <v>89.47</v>
      </c>
      <c r="P5766" t="s">
        <v>20</v>
      </c>
      <c r="Q5766" s="1">
        <v>41401</v>
      </c>
      <c r="R5766" t="str">
        <f>VLOOKUP(B5766,[1]data!$A$2:$E$764,5,0)</f>
        <v>Mohali</v>
      </c>
      <c r="S5766" t="str">
        <f>VLOOKUP($B5766,[1]data!$A$1:$I$764,6,0)</f>
        <v>Kings XI Punjab</v>
      </c>
      <c r="T5766" t="str">
        <f>VLOOKUP($B5766,[1]data!$A$1:$I$764,7,0)</f>
        <v>Rajasthan Royals</v>
      </c>
      <c r="U5766" t="str">
        <f>VLOOKUP($B5766,[1]data!$A$1:$I$764,9,0)</f>
        <v>Rajasthan Royals</v>
      </c>
    </row>
    <row r="5767" spans="1:21" x14ac:dyDescent="0.3">
      <c r="A5767">
        <v>2013</v>
      </c>
      <c r="B5767" t="s">
        <v>3383</v>
      </c>
      <c r="C5767" s="1">
        <v>41401</v>
      </c>
      <c r="D5767" t="s">
        <v>736</v>
      </c>
      <c r="E5767" t="s">
        <v>58</v>
      </c>
      <c r="F5767">
        <v>1033</v>
      </c>
      <c r="G5767" t="s">
        <v>106</v>
      </c>
      <c r="H5767">
        <v>13</v>
      </c>
      <c r="I5767">
        <f t="shared" si="180"/>
        <v>13</v>
      </c>
      <c r="J5767">
        <v>8</v>
      </c>
      <c r="K5767">
        <v>9</v>
      </c>
      <c r="L5767">
        <v>1</v>
      </c>
      <c r="M5767">
        <v>1</v>
      </c>
      <c r="N5767">
        <v>162.5</v>
      </c>
      <c r="O5767">
        <f t="shared" si="181"/>
        <v>162.5</v>
      </c>
      <c r="P5767" t="s">
        <v>17</v>
      </c>
      <c r="Q5767" s="1">
        <v>41401</v>
      </c>
      <c r="R5767" t="str">
        <f>VLOOKUP(B5767,[1]data!$A$2:$E$764,5,0)</f>
        <v>Mohali</v>
      </c>
      <c r="S5767" t="str">
        <f>VLOOKUP($B5767,[1]data!$A$1:$I$764,6,0)</f>
        <v>Kings XI Punjab</v>
      </c>
      <c r="T5767" t="str">
        <f>VLOOKUP($B5767,[1]data!$A$1:$I$764,7,0)</f>
        <v>Rajasthan Royals</v>
      </c>
      <c r="U5767" t="str">
        <f>VLOOKUP($B5767,[1]data!$A$1:$I$764,9,0)</f>
        <v>Rajasthan Royals</v>
      </c>
    </row>
    <row r="5768" spans="1:21" x14ac:dyDescent="0.3">
      <c r="A5768">
        <v>2013</v>
      </c>
      <c r="B5768" t="s">
        <v>3383</v>
      </c>
      <c r="C5768" s="1">
        <v>41401</v>
      </c>
      <c r="D5768" t="s">
        <v>736</v>
      </c>
      <c r="E5768" t="s">
        <v>23</v>
      </c>
      <c r="F5768">
        <v>1066</v>
      </c>
      <c r="G5768" t="s">
        <v>3392</v>
      </c>
      <c r="H5768">
        <v>24</v>
      </c>
      <c r="I5768">
        <f t="shared" si="180"/>
        <v>24</v>
      </c>
      <c r="J5768">
        <v>26</v>
      </c>
      <c r="K5768">
        <v>42</v>
      </c>
      <c r="L5768">
        <v>2</v>
      </c>
      <c r="M5768">
        <v>1</v>
      </c>
      <c r="N5768">
        <v>92.3</v>
      </c>
      <c r="O5768">
        <f t="shared" si="181"/>
        <v>92.3</v>
      </c>
      <c r="P5768" t="s">
        <v>17</v>
      </c>
      <c r="Q5768" s="1">
        <v>41401</v>
      </c>
      <c r="R5768" t="str">
        <f>VLOOKUP(B5768,[1]data!$A$2:$E$764,5,0)</f>
        <v>Mohali</v>
      </c>
      <c r="S5768" t="str">
        <f>VLOOKUP($B5768,[1]data!$A$1:$I$764,6,0)</f>
        <v>Kings XI Punjab</v>
      </c>
      <c r="T5768" t="str">
        <f>VLOOKUP($B5768,[1]data!$A$1:$I$764,7,0)</f>
        <v>Rajasthan Royals</v>
      </c>
      <c r="U5768" t="str">
        <f>VLOOKUP($B5768,[1]data!$A$1:$I$764,9,0)</f>
        <v>Rajasthan Royals</v>
      </c>
    </row>
    <row r="5769" spans="1:21" x14ac:dyDescent="0.3">
      <c r="A5769">
        <v>2013</v>
      </c>
      <c r="B5769" t="s">
        <v>3383</v>
      </c>
      <c r="C5769" s="1">
        <v>41401</v>
      </c>
      <c r="D5769" t="s">
        <v>736</v>
      </c>
      <c r="E5769" t="s">
        <v>659</v>
      </c>
      <c r="F5769">
        <v>1080</v>
      </c>
      <c r="G5769" t="s">
        <v>801</v>
      </c>
      <c r="H5769">
        <v>0</v>
      </c>
      <c r="I5769">
        <f t="shared" si="180"/>
        <v>0</v>
      </c>
      <c r="J5769">
        <v>3</v>
      </c>
      <c r="K5769">
        <v>3</v>
      </c>
      <c r="L5769">
        <v>0</v>
      </c>
      <c r="M5769">
        <v>0</v>
      </c>
      <c r="N5769">
        <v>0</v>
      </c>
      <c r="O5769">
        <f t="shared" si="181"/>
        <v>0</v>
      </c>
      <c r="P5769" t="s">
        <v>17</v>
      </c>
      <c r="Q5769" s="1">
        <v>41401</v>
      </c>
      <c r="R5769" t="str">
        <f>VLOOKUP(B5769,[1]data!$A$2:$E$764,5,0)</f>
        <v>Mohali</v>
      </c>
      <c r="S5769" t="str">
        <f>VLOOKUP($B5769,[1]data!$A$1:$I$764,6,0)</f>
        <v>Kings XI Punjab</v>
      </c>
      <c r="T5769" t="str">
        <f>VLOOKUP($B5769,[1]data!$A$1:$I$764,7,0)</f>
        <v>Rajasthan Royals</v>
      </c>
      <c r="U5769" t="str">
        <f>VLOOKUP($B5769,[1]data!$A$1:$I$764,9,0)</f>
        <v>Rajasthan Royals</v>
      </c>
    </row>
    <row r="5770" spans="1:21" x14ac:dyDescent="0.3">
      <c r="A5770">
        <v>2013</v>
      </c>
      <c r="B5770" t="s">
        <v>3393</v>
      </c>
      <c r="C5770" s="1">
        <v>41401</v>
      </c>
      <c r="D5770" t="s">
        <v>1295</v>
      </c>
      <c r="E5770" t="s">
        <v>1064</v>
      </c>
      <c r="F5770">
        <v>1121</v>
      </c>
      <c r="G5770" t="s">
        <v>3394</v>
      </c>
      <c r="H5770">
        <v>13</v>
      </c>
      <c r="I5770">
        <f t="shared" si="180"/>
        <v>13</v>
      </c>
      <c r="J5770">
        <v>18</v>
      </c>
      <c r="K5770">
        <v>20</v>
      </c>
      <c r="L5770">
        <v>2</v>
      </c>
      <c r="M5770">
        <v>0</v>
      </c>
      <c r="N5770">
        <v>72.22</v>
      </c>
      <c r="O5770">
        <f t="shared" si="181"/>
        <v>72.22</v>
      </c>
      <c r="P5770" t="s">
        <v>17</v>
      </c>
      <c r="Q5770" s="1">
        <v>41401</v>
      </c>
      <c r="R5770" t="str">
        <f>VLOOKUP(B5770,[1]data!$A$2:$E$764,5,0)</f>
        <v>Delhi</v>
      </c>
      <c r="S5770" t="str">
        <f>VLOOKUP($B5770,[1]data!$A$1:$I$764,6,0)</f>
        <v>Delhi Capitals</v>
      </c>
      <c r="T5770" t="str">
        <f>VLOOKUP($B5770,[1]data!$A$1:$I$764,7,0)</f>
        <v>Royal Challengers Bangalore</v>
      </c>
      <c r="U5770" t="str">
        <f>VLOOKUP($B5770,[1]data!$A$1:$I$764,9,0)</f>
        <v>Royal Challengers Bangalore</v>
      </c>
    </row>
    <row r="5771" spans="1:21" x14ac:dyDescent="0.3">
      <c r="A5771">
        <v>2013</v>
      </c>
      <c r="B5771" t="s">
        <v>3393</v>
      </c>
      <c r="C5771" s="1">
        <v>41401</v>
      </c>
      <c r="D5771" t="s">
        <v>1295</v>
      </c>
      <c r="E5771" t="s">
        <v>3395</v>
      </c>
      <c r="F5771">
        <v>1308</v>
      </c>
      <c r="G5771" t="s">
        <v>3323</v>
      </c>
      <c r="H5771">
        <v>2</v>
      </c>
      <c r="I5771">
        <f t="shared" si="180"/>
        <v>2</v>
      </c>
      <c r="J5771">
        <v>3</v>
      </c>
      <c r="K5771">
        <v>4</v>
      </c>
      <c r="L5771">
        <v>0</v>
      </c>
      <c r="M5771">
        <v>0</v>
      </c>
      <c r="N5771">
        <v>66.66</v>
      </c>
      <c r="O5771">
        <f t="shared" si="181"/>
        <v>66.66</v>
      </c>
      <c r="P5771" t="s">
        <v>20</v>
      </c>
      <c r="Q5771" s="1">
        <v>41401</v>
      </c>
      <c r="R5771" t="str">
        <f>VLOOKUP(B5771,[1]data!$A$2:$E$764,5,0)</f>
        <v>Delhi</v>
      </c>
      <c r="S5771" t="str">
        <f>VLOOKUP($B5771,[1]data!$A$1:$I$764,6,0)</f>
        <v>Delhi Capitals</v>
      </c>
      <c r="T5771" t="str">
        <f>VLOOKUP($B5771,[1]data!$A$1:$I$764,7,0)</f>
        <v>Royal Challengers Bangalore</v>
      </c>
      <c r="U5771" t="str">
        <f>VLOOKUP($B5771,[1]data!$A$1:$I$764,9,0)</f>
        <v>Royal Challengers Bangalore</v>
      </c>
    </row>
    <row r="5772" spans="1:21" x14ac:dyDescent="0.3">
      <c r="A5772">
        <v>2013</v>
      </c>
      <c r="B5772" t="s">
        <v>3393</v>
      </c>
      <c r="C5772" s="1">
        <v>41401</v>
      </c>
      <c r="D5772" t="s">
        <v>1295</v>
      </c>
      <c r="E5772" t="s">
        <v>41</v>
      </c>
      <c r="F5772">
        <v>1023</v>
      </c>
      <c r="G5772" t="s">
        <v>3396</v>
      </c>
      <c r="H5772">
        <v>53</v>
      </c>
      <c r="I5772">
        <f t="shared" si="180"/>
        <v>53</v>
      </c>
      <c r="J5772">
        <v>48</v>
      </c>
      <c r="K5772">
        <v>61</v>
      </c>
      <c r="L5772">
        <v>7</v>
      </c>
      <c r="M5772">
        <v>0</v>
      </c>
      <c r="N5772">
        <v>110.41</v>
      </c>
      <c r="O5772">
        <f t="shared" si="181"/>
        <v>110.41</v>
      </c>
      <c r="P5772" t="s">
        <v>40</v>
      </c>
      <c r="Q5772" s="1">
        <v>41401</v>
      </c>
      <c r="R5772" t="str">
        <f>VLOOKUP(B5772,[1]data!$A$2:$E$764,5,0)</f>
        <v>Delhi</v>
      </c>
      <c r="S5772" t="str">
        <f>VLOOKUP($B5772,[1]data!$A$1:$I$764,6,0)</f>
        <v>Delhi Capitals</v>
      </c>
      <c r="T5772" t="str">
        <f>VLOOKUP($B5772,[1]data!$A$1:$I$764,7,0)</f>
        <v>Royal Challengers Bangalore</v>
      </c>
      <c r="U5772" t="str">
        <f>VLOOKUP($B5772,[1]data!$A$1:$I$764,9,0)</f>
        <v>Royal Challengers Bangalore</v>
      </c>
    </row>
    <row r="5773" spans="1:21" x14ac:dyDescent="0.3">
      <c r="A5773">
        <v>2013</v>
      </c>
      <c r="B5773" t="s">
        <v>3393</v>
      </c>
      <c r="C5773" s="1">
        <v>41401</v>
      </c>
      <c r="D5773" t="s">
        <v>1295</v>
      </c>
      <c r="E5773" t="s">
        <v>3192</v>
      </c>
      <c r="F5773">
        <v>1295</v>
      </c>
      <c r="G5773" t="s">
        <v>26</v>
      </c>
      <c r="H5773">
        <v>64</v>
      </c>
      <c r="I5773">
        <f t="shared" si="180"/>
        <v>64</v>
      </c>
      <c r="J5773">
        <v>40</v>
      </c>
      <c r="K5773">
        <v>60</v>
      </c>
      <c r="L5773">
        <v>9</v>
      </c>
      <c r="M5773">
        <v>1</v>
      </c>
      <c r="N5773">
        <v>160</v>
      </c>
      <c r="O5773">
        <f t="shared" si="181"/>
        <v>160</v>
      </c>
      <c r="P5773" t="s">
        <v>17</v>
      </c>
      <c r="Q5773" s="1">
        <v>41401</v>
      </c>
      <c r="R5773" t="str">
        <f>VLOOKUP(B5773,[1]data!$A$2:$E$764,5,0)</f>
        <v>Delhi</v>
      </c>
      <c r="S5773" t="str">
        <f>VLOOKUP($B5773,[1]data!$A$1:$I$764,6,0)</f>
        <v>Delhi Capitals</v>
      </c>
      <c r="T5773" t="str">
        <f>VLOOKUP($B5773,[1]data!$A$1:$I$764,7,0)</f>
        <v>Royal Challengers Bangalore</v>
      </c>
      <c r="U5773" t="str">
        <f>VLOOKUP($B5773,[1]data!$A$1:$I$764,9,0)</f>
        <v>Royal Challengers Bangalore</v>
      </c>
    </row>
    <row r="5774" spans="1:21" x14ac:dyDescent="0.3">
      <c r="A5774">
        <v>2013</v>
      </c>
      <c r="B5774" t="s">
        <v>3393</v>
      </c>
      <c r="C5774" s="1">
        <v>41401</v>
      </c>
      <c r="D5774" t="s">
        <v>1295</v>
      </c>
      <c r="E5774" t="s">
        <v>1548</v>
      </c>
      <c r="F5774">
        <v>1195</v>
      </c>
      <c r="G5774" t="s">
        <v>26</v>
      </c>
      <c r="H5774">
        <v>23</v>
      </c>
      <c r="I5774">
        <f t="shared" si="180"/>
        <v>23</v>
      </c>
      <c r="J5774">
        <v>21</v>
      </c>
      <c r="K5774">
        <v>39</v>
      </c>
      <c r="L5774">
        <v>2</v>
      </c>
      <c r="M5774">
        <v>0</v>
      </c>
      <c r="N5774">
        <v>109.52</v>
      </c>
      <c r="O5774">
        <f t="shared" si="181"/>
        <v>109.52</v>
      </c>
      <c r="P5774" t="s">
        <v>17</v>
      </c>
      <c r="Q5774" s="1">
        <v>41401</v>
      </c>
      <c r="R5774" t="str">
        <f>VLOOKUP(B5774,[1]data!$A$2:$E$764,5,0)</f>
        <v>Delhi</v>
      </c>
      <c r="S5774" t="str">
        <f>VLOOKUP($B5774,[1]data!$A$1:$I$764,6,0)</f>
        <v>Delhi Capitals</v>
      </c>
      <c r="T5774" t="str">
        <f>VLOOKUP($B5774,[1]data!$A$1:$I$764,7,0)</f>
        <v>Royal Challengers Bangalore</v>
      </c>
      <c r="U5774" t="str">
        <f>VLOOKUP($B5774,[1]data!$A$1:$I$764,9,0)</f>
        <v>Royal Challengers Bangalore</v>
      </c>
    </row>
    <row r="5775" spans="1:21" x14ac:dyDescent="0.3">
      <c r="A5775">
        <v>2013</v>
      </c>
      <c r="B5775" t="s">
        <v>3393</v>
      </c>
      <c r="C5775" s="1">
        <v>41401</v>
      </c>
      <c r="D5775" t="s">
        <v>1295</v>
      </c>
      <c r="E5775" t="s">
        <v>159</v>
      </c>
      <c r="F5775">
        <v>1044</v>
      </c>
      <c r="G5775" t="s">
        <v>3166</v>
      </c>
      <c r="H5775">
        <v>34</v>
      </c>
      <c r="I5775">
        <f t="shared" si="180"/>
        <v>34</v>
      </c>
      <c r="J5775">
        <v>31</v>
      </c>
      <c r="K5775">
        <v>56</v>
      </c>
      <c r="L5775">
        <v>4</v>
      </c>
      <c r="M5775">
        <v>1</v>
      </c>
      <c r="N5775">
        <v>109.67</v>
      </c>
      <c r="O5775">
        <f t="shared" si="181"/>
        <v>109.67</v>
      </c>
      <c r="P5775" t="s">
        <v>40</v>
      </c>
      <c r="Q5775" s="1">
        <v>41401</v>
      </c>
      <c r="R5775" t="str">
        <f>VLOOKUP(B5775,[1]data!$A$2:$E$764,5,0)</f>
        <v>Delhi</v>
      </c>
      <c r="S5775" t="str">
        <f>VLOOKUP($B5775,[1]data!$A$1:$I$764,6,0)</f>
        <v>Delhi Capitals</v>
      </c>
      <c r="T5775" t="str">
        <f>VLOOKUP($B5775,[1]data!$A$1:$I$764,7,0)</f>
        <v>Royal Challengers Bangalore</v>
      </c>
      <c r="U5775" t="str">
        <f>VLOOKUP($B5775,[1]data!$A$1:$I$764,9,0)</f>
        <v>Royal Challengers Bangalore</v>
      </c>
    </row>
    <row r="5776" spans="1:21" x14ac:dyDescent="0.3">
      <c r="A5776">
        <v>2013</v>
      </c>
      <c r="B5776" t="s">
        <v>3393</v>
      </c>
      <c r="C5776" s="1">
        <v>41401</v>
      </c>
      <c r="D5776" t="s">
        <v>1295</v>
      </c>
      <c r="E5776" t="s">
        <v>65</v>
      </c>
      <c r="F5776">
        <v>1049</v>
      </c>
      <c r="G5776" t="s">
        <v>2425</v>
      </c>
      <c r="H5776">
        <v>11</v>
      </c>
      <c r="I5776">
        <f t="shared" si="180"/>
        <v>11</v>
      </c>
      <c r="J5776">
        <v>7</v>
      </c>
      <c r="K5776">
        <v>9</v>
      </c>
      <c r="L5776">
        <v>2</v>
      </c>
      <c r="M5776">
        <v>0</v>
      </c>
      <c r="N5776">
        <v>157.13999999999999</v>
      </c>
      <c r="O5776">
        <f t="shared" si="181"/>
        <v>157.13999999999999</v>
      </c>
      <c r="P5776" t="s">
        <v>17</v>
      </c>
      <c r="Q5776" s="1">
        <v>41401</v>
      </c>
      <c r="R5776" t="str">
        <f>VLOOKUP(B5776,[1]data!$A$2:$E$764,5,0)</f>
        <v>Delhi</v>
      </c>
      <c r="S5776" t="str">
        <f>VLOOKUP($B5776,[1]data!$A$1:$I$764,6,0)</f>
        <v>Delhi Capitals</v>
      </c>
      <c r="T5776" t="str">
        <f>VLOOKUP($B5776,[1]data!$A$1:$I$764,7,0)</f>
        <v>Royal Challengers Bangalore</v>
      </c>
      <c r="U5776" t="str">
        <f>VLOOKUP($B5776,[1]data!$A$1:$I$764,9,0)</f>
        <v>Royal Challengers Bangalore</v>
      </c>
    </row>
    <row r="5777" spans="1:21" x14ac:dyDescent="0.3">
      <c r="A5777">
        <v>2013</v>
      </c>
      <c r="B5777" t="s">
        <v>3393</v>
      </c>
      <c r="C5777" s="1">
        <v>41401</v>
      </c>
      <c r="D5777" t="s">
        <v>1295</v>
      </c>
      <c r="E5777" t="s">
        <v>62</v>
      </c>
      <c r="F5777">
        <v>1182</v>
      </c>
      <c r="G5777" t="s">
        <v>26</v>
      </c>
      <c r="H5777">
        <v>28</v>
      </c>
      <c r="I5777">
        <f t="shared" si="180"/>
        <v>28</v>
      </c>
      <c r="J5777">
        <v>14</v>
      </c>
      <c r="K5777">
        <v>20</v>
      </c>
      <c r="L5777">
        <v>3</v>
      </c>
      <c r="M5777">
        <v>1</v>
      </c>
      <c r="N5777">
        <v>200</v>
      </c>
      <c r="O5777">
        <f t="shared" si="181"/>
        <v>200</v>
      </c>
      <c r="P5777" t="s">
        <v>17</v>
      </c>
      <c r="Q5777" s="1">
        <v>41401</v>
      </c>
      <c r="R5777" t="str">
        <f>VLOOKUP(B5777,[1]data!$A$2:$E$764,5,0)</f>
        <v>Delhi</v>
      </c>
      <c r="S5777" t="str">
        <f>VLOOKUP($B5777,[1]data!$A$1:$I$764,6,0)</f>
        <v>Delhi Capitals</v>
      </c>
      <c r="T5777" t="str">
        <f>VLOOKUP($B5777,[1]data!$A$1:$I$764,7,0)</f>
        <v>Royal Challengers Bangalore</v>
      </c>
      <c r="U5777" t="str">
        <f>VLOOKUP($B5777,[1]data!$A$1:$I$764,9,0)</f>
        <v>Royal Challengers Bangalore</v>
      </c>
    </row>
    <row r="5778" spans="1:21" x14ac:dyDescent="0.3">
      <c r="A5778">
        <v>2013</v>
      </c>
      <c r="B5778" t="s">
        <v>3393</v>
      </c>
      <c r="C5778" s="1">
        <v>41401</v>
      </c>
      <c r="D5778" t="s">
        <v>1295</v>
      </c>
      <c r="E5778" t="s">
        <v>283</v>
      </c>
      <c r="F5778">
        <v>1111</v>
      </c>
      <c r="G5778" t="s">
        <v>26</v>
      </c>
      <c r="H5778">
        <v>63</v>
      </c>
      <c r="I5778">
        <f t="shared" si="180"/>
        <v>63</v>
      </c>
      <c r="J5778">
        <v>45</v>
      </c>
      <c r="K5778">
        <v>82</v>
      </c>
      <c r="L5778">
        <v>5</v>
      </c>
      <c r="M5778">
        <v>1</v>
      </c>
      <c r="N5778">
        <v>140</v>
      </c>
      <c r="O5778">
        <f t="shared" si="181"/>
        <v>140</v>
      </c>
      <c r="P5778" t="s">
        <v>17</v>
      </c>
      <c r="Q5778" s="1">
        <v>41401</v>
      </c>
      <c r="R5778" t="str">
        <f>VLOOKUP(B5778,[1]data!$A$2:$E$764,5,0)</f>
        <v>Delhi</v>
      </c>
      <c r="S5778" t="str">
        <f>VLOOKUP($B5778,[1]data!$A$1:$I$764,6,0)</f>
        <v>Delhi Capitals</v>
      </c>
      <c r="T5778" t="str">
        <f>VLOOKUP($B5778,[1]data!$A$1:$I$764,7,0)</f>
        <v>Royal Challengers Bangalore</v>
      </c>
      <c r="U5778" t="str">
        <f>VLOOKUP($B5778,[1]data!$A$1:$I$764,9,0)</f>
        <v>Royal Challengers Bangalore</v>
      </c>
    </row>
    <row r="5779" spans="1:21" x14ac:dyDescent="0.3">
      <c r="A5779">
        <v>2013</v>
      </c>
      <c r="B5779" t="s">
        <v>3397</v>
      </c>
      <c r="C5779" s="1">
        <v>41402</v>
      </c>
      <c r="D5779" t="s">
        <v>746</v>
      </c>
      <c r="E5779" t="s">
        <v>74</v>
      </c>
      <c r="F5779">
        <v>1010</v>
      </c>
      <c r="G5779" t="s">
        <v>3281</v>
      </c>
      <c r="H5779">
        <v>44</v>
      </c>
      <c r="I5779">
        <f t="shared" si="180"/>
        <v>44</v>
      </c>
      <c r="J5779">
        <v>30</v>
      </c>
      <c r="K5779">
        <v>45</v>
      </c>
      <c r="L5779">
        <v>6</v>
      </c>
      <c r="M5779">
        <v>1</v>
      </c>
      <c r="N5779">
        <v>146.66</v>
      </c>
      <c r="O5779">
        <f t="shared" si="181"/>
        <v>146.66</v>
      </c>
      <c r="P5779" t="s">
        <v>20</v>
      </c>
      <c r="Q5779" s="1">
        <v>41402</v>
      </c>
      <c r="R5779" t="str">
        <f>VLOOKUP(B5779,[1]data!$A$2:$E$764,5,0)</f>
        <v>Pune</v>
      </c>
      <c r="S5779" t="str">
        <f>VLOOKUP($B5779,[1]data!$A$1:$I$764,6,0)</f>
        <v>Pune Warriors</v>
      </c>
      <c r="T5779" t="str">
        <f>VLOOKUP($B5779,[1]data!$A$1:$I$764,7,0)</f>
        <v>Mumbai Indians</v>
      </c>
      <c r="U5779" t="str">
        <f>VLOOKUP($B5779,[1]data!$A$1:$I$764,9,0)</f>
        <v>Mumbai Indians</v>
      </c>
    </row>
    <row r="5780" spans="1:21" x14ac:dyDescent="0.3">
      <c r="A5780">
        <v>2013</v>
      </c>
      <c r="B5780" t="s">
        <v>3397</v>
      </c>
      <c r="C5780" s="1">
        <v>41402</v>
      </c>
      <c r="D5780" t="s">
        <v>746</v>
      </c>
      <c r="E5780" t="s">
        <v>3283</v>
      </c>
      <c r="F5780">
        <v>1303</v>
      </c>
      <c r="G5780" t="s">
        <v>3398</v>
      </c>
      <c r="H5780">
        <v>7</v>
      </c>
      <c r="I5780">
        <f t="shared" si="180"/>
        <v>7</v>
      </c>
      <c r="J5780">
        <v>3</v>
      </c>
      <c r="K5780">
        <v>2</v>
      </c>
      <c r="L5780">
        <v>0</v>
      </c>
      <c r="M5780">
        <v>1</v>
      </c>
      <c r="N5780">
        <v>233.33</v>
      </c>
      <c r="O5780">
        <f t="shared" si="181"/>
        <v>233.33</v>
      </c>
      <c r="P5780" t="s">
        <v>17</v>
      </c>
      <c r="Q5780" s="1">
        <v>41402</v>
      </c>
      <c r="R5780" t="str">
        <f>VLOOKUP(B5780,[1]data!$A$2:$E$764,5,0)</f>
        <v>Pune</v>
      </c>
      <c r="S5780" t="str">
        <f>VLOOKUP($B5780,[1]data!$A$1:$I$764,6,0)</f>
        <v>Pune Warriors</v>
      </c>
      <c r="T5780" t="str">
        <f>VLOOKUP($B5780,[1]data!$A$1:$I$764,7,0)</f>
        <v>Mumbai Indians</v>
      </c>
      <c r="U5780" t="str">
        <f>VLOOKUP($B5780,[1]data!$A$1:$I$764,9,0)</f>
        <v>Mumbai Indians</v>
      </c>
    </row>
    <row r="5781" spans="1:21" x14ac:dyDescent="0.3">
      <c r="A5781">
        <v>2013</v>
      </c>
      <c r="B5781" t="s">
        <v>3397</v>
      </c>
      <c r="C5781" s="1">
        <v>41402</v>
      </c>
      <c r="D5781" t="s">
        <v>746</v>
      </c>
      <c r="E5781" t="s">
        <v>3050</v>
      </c>
      <c r="F5781">
        <v>1281</v>
      </c>
      <c r="G5781" t="s">
        <v>1769</v>
      </c>
      <c r="H5781">
        <v>3</v>
      </c>
      <c r="I5781">
        <f t="shared" si="180"/>
        <v>3</v>
      </c>
      <c r="J5781">
        <v>8</v>
      </c>
      <c r="K5781">
        <v>10</v>
      </c>
      <c r="L5781">
        <v>0</v>
      </c>
      <c r="M5781">
        <v>0</v>
      </c>
      <c r="N5781">
        <v>37.5</v>
      </c>
      <c r="O5781">
        <f t="shared" si="181"/>
        <v>37.5</v>
      </c>
      <c r="P5781" t="s">
        <v>17</v>
      </c>
      <c r="Q5781" s="1">
        <v>41402</v>
      </c>
      <c r="R5781" t="str">
        <f>VLOOKUP(B5781,[1]data!$A$2:$E$764,5,0)</f>
        <v>Pune</v>
      </c>
      <c r="S5781" t="str">
        <f>VLOOKUP($B5781,[1]data!$A$1:$I$764,6,0)</f>
        <v>Pune Warriors</v>
      </c>
      <c r="T5781" t="str">
        <f>VLOOKUP($B5781,[1]data!$A$1:$I$764,7,0)</f>
        <v>Mumbai Indians</v>
      </c>
      <c r="U5781" t="str">
        <f>VLOOKUP($B5781,[1]data!$A$1:$I$764,9,0)</f>
        <v>Mumbai Indians</v>
      </c>
    </row>
    <row r="5782" spans="1:21" x14ac:dyDescent="0.3">
      <c r="A5782">
        <v>2013</v>
      </c>
      <c r="B5782" t="s">
        <v>3397</v>
      </c>
      <c r="C5782" s="1">
        <v>41402</v>
      </c>
      <c r="D5782" t="s">
        <v>746</v>
      </c>
      <c r="E5782" t="s">
        <v>52</v>
      </c>
      <c r="F5782">
        <v>1035</v>
      </c>
      <c r="G5782" t="s">
        <v>26</v>
      </c>
      <c r="H5782">
        <v>14</v>
      </c>
      <c r="I5782">
        <f t="shared" si="180"/>
        <v>14</v>
      </c>
      <c r="J5782">
        <v>6</v>
      </c>
      <c r="K5782">
        <v>13</v>
      </c>
      <c r="L5782">
        <v>3</v>
      </c>
      <c r="M5782">
        <v>0</v>
      </c>
      <c r="N5782">
        <v>233.33</v>
      </c>
      <c r="O5782">
        <f t="shared" si="181"/>
        <v>233.33</v>
      </c>
      <c r="P5782" t="s">
        <v>17</v>
      </c>
      <c r="Q5782" s="1">
        <v>41402</v>
      </c>
      <c r="R5782" t="str">
        <f>VLOOKUP(B5782,[1]data!$A$2:$E$764,5,0)</f>
        <v>Pune</v>
      </c>
      <c r="S5782" t="str">
        <f>VLOOKUP($B5782,[1]data!$A$1:$I$764,6,0)</f>
        <v>Pune Warriors</v>
      </c>
      <c r="T5782" t="str">
        <f>VLOOKUP($B5782,[1]data!$A$1:$I$764,7,0)</f>
        <v>Mumbai Indians</v>
      </c>
      <c r="U5782" t="str">
        <f>VLOOKUP($B5782,[1]data!$A$1:$I$764,9,0)</f>
        <v>Mumbai Indians</v>
      </c>
    </row>
    <row r="5783" spans="1:21" x14ac:dyDescent="0.3">
      <c r="A5783">
        <v>2013</v>
      </c>
      <c r="B5783" t="s">
        <v>3397</v>
      </c>
      <c r="C5783" s="1">
        <v>41402</v>
      </c>
      <c r="D5783" t="s">
        <v>746</v>
      </c>
      <c r="E5783" t="s">
        <v>67</v>
      </c>
      <c r="F5783">
        <v>1003</v>
      </c>
      <c r="G5783" t="s">
        <v>1869</v>
      </c>
      <c r="H5783">
        <v>3</v>
      </c>
      <c r="I5783">
        <f t="shared" si="180"/>
        <v>3</v>
      </c>
      <c r="J5783">
        <v>3</v>
      </c>
      <c r="K5783">
        <v>8</v>
      </c>
      <c r="L5783">
        <v>0</v>
      </c>
      <c r="M5783">
        <v>0</v>
      </c>
      <c r="N5783">
        <v>100</v>
      </c>
      <c r="O5783">
        <f t="shared" si="181"/>
        <v>100</v>
      </c>
      <c r="P5783" t="s">
        <v>17</v>
      </c>
      <c r="Q5783" s="1">
        <v>41402</v>
      </c>
      <c r="R5783" t="str">
        <f>VLOOKUP(B5783,[1]data!$A$2:$E$764,5,0)</f>
        <v>Pune</v>
      </c>
      <c r="S5783" t="str">
        <f>VLOOKUP($B5783,[1]data!$A$1:$I$764,6,0)</f>
        <v>Pune Warriors</v>
      </c>
      <c r="T5783" t="str">
        <f>VLOOKUP($B5783,[1]data!$A$1:$I$764,7,0)</f>
        <v>Mumbai Indians</v>
      </c>
      <c r="U5783" t="str">
        <f>VLOOKUP($B5783,[1]data!$A$1:$I$764,9,0)</f>
        <v>Mumbai Indians</v>
      </c>
    </row>
    <row r="5784" spans="1:21" x14ac:dyDescent="0.3">
      <c r="A5784">
        <v>2013</v>
      </c>
      <c r="B5784" t="s">
        <v>3397</v>
      </c>
      <c r="C5784" s="1">
        <v>41402</v>
      </c>
      <c r="D5784" t="s">
        <v>746</v>
      </c>
      <c r="E5784" t="s">
        <v>94</v>
      </c>
      <c r="F5784">
        <v>1043</v>
      </c>
      <c r="G5784" t="s">
        <v>3399</v>
      </c>
      <c r="H5784">
        <v>3</v>
      </c>
      <c r="I5784">
        <f t="shared" si="180"/>
        <v>3</v>
      </c>
      <c r="J5784">
        <v>9</v>
      </c>
      <c r="K5784">
        <v>17</v>
      </c>
      <c r="L5784">
        <v>0</v>
      </c>
      <c r="M5784">
        <v>0</v>
      </c>
      <c r="N5784">
        <v>33.33</v>
      </c>
      <c r="O5784">
        <f t="shared" si="181"/>
        <v>33.33</v>
      </c>
      <c r="P5784" t="s">
        <v>40</v>
      </c>
      <c r="Q5784" s="1">
        <v>41402</v>
      </c>
      <c r="R5784" t="str">
        <f>VLOOKUP(B5784,[1]data!$A$2:$E$764,5,0)</f>
        <v>Pune</v>
      </c>
      <c r="S5784" t="str">
        <f>VLOOKUP($B5784,[1]data!$A$1:$I$764,6,0)</f>
        <v>Pune Warriors</v>
      </c>
      <c r="T5784" t="str">
        <f>VLOOKUP($B5784,[1]data!$A$1:$I$764,7,0)</f>
        <v>Mumbai Indians</v>
      </c>
      <c r="U5784" t="str">
        <f>VLOOKUP($B5784,[1]data!$A$1:$I$764,9,0)</f>
        <v>Mumbai Indians</v>
      </c>
    </row>
    <row r="5785" spans="1:21" x14ac:dyDescent="0.3">
      <c r="A5785">
        <v>2013</v>
      </c>
      <c r="B5785" t="s">
        <v>3397</v>
      </c>
      <c r="C5785" s="1">
        <v>41402</v>
      </c>
      <c r="D5785" t="s">
        <v>746</v>
      </c>
      <c r="E5785" t="s">
        <v>1055</v>
      </c>
      <c r="F5785">
        <v>1118</v>
      </c>
      <c r="G5785" t="s">
        <v>3049</v>
      </c>
      <c r="H5785">
        <v>29</v>
      </c>
      <c r="I5785">
        <f t="shared" si="180"/>
        <v>29</v>
      </c>
      <c r="J5785">
        <v>20</v>
      </c>
      <c r="K5785">
        <v>26</v>
      </c>
      <c r="L5785">
        <v>2</v>
      </c>
      <c r="M5785">
        <v>3</v>
      </c>
      <c r="N5785">
        <v>145</v>
      </c>
      <c r="O5785">
        <f t="shared" si="181"/>
        <v>145</v>
      </c>
      <c r="P5785" t="s">
        <v>17</v>
      </c>
      <c r="Q5785" s="1">
        <v>41402</v>
      </c>
      <c r="R5785" t="str">
        <f>VLOOKUP(B5785,[1]data!$A$2:$E$764,5,0)</f>
        <v>Pune</v>
      </c>
      <c r="S5785" t="str">
        <f>VLOOKUP($B5785,[1]data!$A$1:$I$764,6,0)</f>
        <v>Pune Warriors</v>
      </c>
      <c r="T5785" t="str">
        <f>VLOOKUP($B5785,[1]data!$A$1:$I$764,7,0)</f>
        <v>Mumbai Indians</v>
      </c>
      <c r="U5785" t="str">
        <f>VLOOKUP($B5785,[1]data!$A$1:$I$764,9,0)</f>
        <v>Mumbai Indians</v>
      </c>
    </row>
    <row r="5786" spans="1:21" x14ac:dyDescent="0.3">
      <c r="A5786">
        <v>2013</v>
      </c>
      <c r="B5786" t="s">
        <v>3397</v>
      </c>
      <c r="C5786" s="1">
        <v>41402</v>
      </c>
      <c r="D5786" t="s">
        <v>746</v>
      </c>
      <c r="E5786" t="s">
        <v>82</v>
      </c>
      <c r="F5786">
        <v>1184</v>
      </c>
      <c r="G5786" t="s">
        <v>2142</v>
      </c>
      <c r="H5786">
        <v>67</v>
      </c>
      <c r="I5786">
        <f t="shared" si="180"/>
        <v>67</v>
      </c>
      <c r="J5786">
        <v>42</v>
      </c>
      <c r="K5786">
        <v>90</v>
      </c>
      <c r="L5786">
        <v>5</v>
      </c>
      <c r="M5786">
        <v>4</v>
      </c>
      <c r="N5786">
        <v>159.52000000000001</v>
      </c>
      <c r="O5786">
        <f t="shared" si="181"/>
        <v>159.52000000000001</v>
      </c>
      <c r="P5786" t="s">
        <v>17</v>
      </c>
      <c r="Q5786" s="1">
        <v>41402</v>
      </c>
      <c r="R5786" t="str">
        <f>VLOOKUP(B5786,[1]data!$A$2:$E$764,5,0)</f>
        <v>Pune</v>
      </c>
      <c r="S5786" t="str">
        <f>VLOOKUP($B5786,[1]data!$A$1:$I$764,6,0)</f>
        <v>Pune Warriors</v>
      </c>
      <c r="T5786" t="str">
        <f>VLOOKUP($B5786,[1]data!$A$1:$I$764,7,0)</f>
        <v>Mumbai Indians</v>
      </c>
      <c r="U5786" t="str">
        <f>VLOOKUP($B5786,[1]data!$A$1:$I$764,9,0)</f>
        <v>Mumbai Indians</v>
      </c>
    </row>
    <row r="5787" spans="1:21" x14ac:dyDescent="0.3">
      <c r="A5787">
        <v>2013</v>
      </c>
      <c r="B5787" t="s">
        <v>3397</v>
      </c>
      <c r="C5787" s="1">
        <v>41402</v>
      </c>
      <c r="D5787" t="s">
        <v>746</v>
      </c>
      <c r="E5787" t="s">
        <v>83</v>
      </c>
      <c r="F5787">
        <v>1014</v>
      </c>
      <c r="G5787" t="s">
        <v>3400</v>
      </c>
      <c r="H5787">
        <v>4</v>
      </c>
      <c r="I5787">
        <f t="shared" si="180"/>
        <v>4</v>
      </c>
      <c r="J5787">
        <v>3</v>
      </c>
      <c r="K5787">
        <v>3</v>
      </c>
      <c r="L5787">
        <v>0</v>
      </c>
      <c r="M5787">
        <v>0</v>
      </c>
      <c r="N5787">
        <v>133.33000000000001</v>
      </c>
      <c r="O5787">
        <f t="shared" si="181"/>
        <v>133.33000000000001</v>
      </c>
      <c r="P5787" t="s">
        <v>85</v>
      </c>
      <c r="Q5787" s="1">
        <v>41402</v>
      </c>
      <c r="R5787" t="str">
        <f>VLOOKUP(B5787,[1]data!$A$2:$E$764,5,0)</f>
        <v>Pune</v>
      </c>
      <c r="S5787" t="str">
        <f>VLOOKUP($B5787,[1]data!$A$1:$I$764,6,0)</f>
        <v>Pune Warriors</v>
      </c>
      <c r="T5787" t="str">
        <f>VLOOKUP($B5787,[1]data!$A$1:$I$764,7,0)</f>
        <v>Mumbai Indians</v>
      </c>
      <c r="U5787" t="str">
        <f>VLOOKUP($B5787,[1]data!$A$1:$I$764,9,0)</f>
        <v>Mumbai Indians</v>
      </c>
    </row>
    <row r="5788" spans="1:21" x14ac:dyDescent="0.3">
      <c r="A5788">
        <v>2013</v>
      </c>
      <c r="B5788" t="s">
        <v>3397</v>
      </c>
      <c r="C5788" s="1">
        <v>41402</v>
      </c>
      <c r="D5788" t="s">
        <v>746</v>
      </c>
      <c r="E5788" t="s">
        <v>76</v>
      </c>
      <c r="F5788">
        <v>1012</v>
      </c>
      <c r="G5788" t="s">
        <v>26</v>
      </c>
      <c r="H5788">
        <v>99</v>
      </c>
      <c r="I5788">
        <f t="shared" si="180"/>
        <v>99</v>
      </c>
      <c r="J5788">
        <v>52</v>
      </c>
      <c r="K5788">
        <v>81</v>
      </c>
      <c r="L5788">
        <v>11</v>
      </c>
      <c r="M5788">
        <v>3</v>
      </c>
      <c r="N5788">
        <v>190.38</v>
      </c>
      <c r="O5788">
        <f t="shared" si="181"/>
        <v>190.38</v>
      </c>
      <c r="P5788" t="s">
        <v>17</v>
      </c>
      <c r="Q5788" s="1">
        <v>41402</v>
      </c>
      <c r="R5788" t="str">
        <f>VLOOKUP(B5788,[1]data!$A$2:$E$764,5,0)</f>
        <v>Pune</v>
      </c>
      <c r="S5788" t="str">
        <f>VLOOKUP($B5788,[1]data!$A$1:$I$764,6,0)</f>
        <v>Pune Warriors</v>
      </c>
      <c r="T5788" t="str">
        <f>VLOOKUP($B5788,[1]data!$A$1:$I$764,7,0)</f>
        <v>Mumbai Indians</v>
      </c>
      <c r="U5788" t="str">
        <f>VLOOKUP($B5788,[1]data!$A$1:$I$764,9,0)</f>
        <v>Mumbai Indians</v>
      </c>
    </row>
    <row r="5789" spans="1:21" x14ac:dyDescent="0.3">
      <c r="A5789">
        <v>2013</v>
      </c>
      <c r="B5789" t="s">
        <v>3397</v>
      </c>
      <c r="C5789" s="1">
        <v>41402</v>
      </c>
      <c r="D5789" t="s">
        <v>746</v>
      </c>
      <c r="E5789" t="s">
        <v>536</v>
      </c>
      <c r="F5789">
        <v>1099</v>
      </c>
      <c r="G5789" t="s">
        <v>3401</v>
      </c>
      <c r="H5789">
        <v>6</v>
      </c>
      <c r="I5789">
        <f t="shared" si="180"/>
        <v>6</v>
      </c>
      <c r="J5789">
        <v>8</v>
      </c>
      <c r="K5789">
        <v>10</v>
      </c>
      <c r="L5789">
        <v>0</v>
      </c>
      <c r="M5789">
        <v>0</v>
      </c>
      <c r="N5789">
        <v>75</v>
      </c>
      <c r="O5789">
        <f t="shared" si="181"/>
        <v>75</v>
      </c>
      <c r="P5789" t="s">
        <v>17</v>
      </c>
      <c r="Q5789" s="1">
        <v>41402</v>
      </c>
      <c r="R5789" t="str">
        <f>VLOOKUP(B5789,[1]data!$A$2:$E$764,5,0)</f>
        <v>Pune</v>
      </c>
      <c r="S5789" t="str">
        <f>VLOOKUP($B5789,[1]data!$A$1:$I$764,6,0)</f>
        <v>Pune Warriors</v>
      </c>
      <c r="T5789" t="str">
        <f>VLOOKUP($B5789,[1]data!$A$1:$I$764,7,0)</f>
        <v>Mumbai Indians</v>
      </c>
      <c r="U5789" t="str">
        <f>VLOOKUP($B5789,[1]data!$A$1:$I$764,9,0)</f>
        <v>Mumbai Indians</v>
      </c>
    </row>
    <row r="5790" spans="1:21" x14ac:dyDescent="0.3">
      <c r="A5790">
        <v>2013</v>
      </c>
      <c r="B5790" t="s">
        <v>3397</v>
      </c>
      <c r="C5790" s="1">
        <v>41402</v>
      </c>
      <c r="D5790" t="s">
        <v>746</v>
      </c>
      <c r="E5790" t="s">
        <v>293</v>
      </c>
      <c r="F5790">
        <v>1028</v>
      </c>
      <c r="G5790" t="s">
        <v>3402</v>
      </c>
      <c r="H5790">
        <v>14</v>
      </c>
      <c r="I5790">
        <f t="shared" si="180"/>
        <v>14</v>
      </c>
      <c r="J5790">
        <v>13</v>
      </c>
      <c r="K5790">
        <v>17</v>
      </c>
      <c r="L5790">
        <v>1</v>
      </c>
      <c r="M5790">
        <v>1</v>
      </c>
      <c r="N5790">
        <v>107.69</v>
      </c>
      <c r="O5790">
        <f t="shared" si="181"/>
        <v>107.69</v>
      </c>
      <c r="P5790" t="s">
        <v>17</v>
      </c>
      <c r="Q5790" s="1">
        <v>41402</v>
      </c>
      <c r="R5790" t="str">
        <f>VLOOKUP(B5790,[1]data!$A$2:$E$764,5,0)</f>
        <v>Pune</v>
      </c>
      <c r="S5790" t="str">
        <f>VLOOKUP($B5790,[1]data!$A$1:$I$764,6,0)</f>
        <v>Pune Warriors</v>
      </c>
      <c r="T5790" t="str">
        <f>VLOOKUP($B5790,[1]data!$A$1:$I$764,7,0)</f>
        <v>Mumbai Indians</v>
      </c>
      <c r="U5790" t="str">
        <f>VLOOKUP($B5790,[1]data!$A$1:$I$764,9,0)</f>
        <v>Mumbai Indians</v>
      </c>
    </row>
    <row r="5791" spans="1:21" x14ac:dyDescent="0.3">
      <c r="A5791">
        <v>2013</v>
      </c>
      <c r="B5791" t="s">
        <v>3397</v>
      </c>
      <c r="C5791" s="1">
        <v>41402</v>
      </c>
      <c r="D5791" t="s">
        <v>746</v>
      </c>
      <c r="E5791" t="s">
        <v>870</v>
      </c>
      <c r="F5791">
        <v>1073</v>
      </c>
      <c r="G5791" t="s">
        <v>26</v>
      </c>
      <c r="H5791">
        <v>39</v>
      </c>
      <c r="I5791">
        <f t="shared" si="180"/>
        <v>39</v>
      </c>
      <c r="J5791">
        <v>33</v>
      </c>
      <c r="K5791">
        <v>46</v>
      </c>
      <c r="L5791">
        <v>3</v>
      </c>
      <c r="M5791">
        <v>1</v>
      </c>
      <c r="N5791">
        <v>118.18</v>
      </c>
      <c r="O5791">
        <f t="shared" si="181"/>
        <v>118.18</v>
      </c>
      <c r="P5791" t="s">
        <v>17</v>
      </c>
      <c r="Q5791" s="1">
        <v>41402</v>
      </c>
      <c r="R5791" t="str">
        <f>VLOOKUP(B5791,[1]data!$A$2:$E$764,5,0)</f>
        <v>Pune</v>
      </c>
      <c r="S5791" t="str">
        <f>VLOOKUP($B5791,[1]data!$A$1:$I$764,6,0)</f>
        <v>Pune Warriors</v>
      </c>
      <c r="T5791" t="str">
        <f>VLOOKUP($B5791,[1]data!$A$1:$I$764,7,0)</f>
        <v>Mumbai Indians</v>
      </c>
      <c r="U5791" t="str">
        <f>VLOOKUP($B5791,[1]data!$A$1:$I$764,9,0)</f>
        <v>Mumbai Indians</v>
      </c>
    </row>
    <row r="5792" spans="1:21" x14ac:dyDescent="0.3">
      <c r="A5792">
        <v>2013</v>
      </c>
      <c r="B5792" t="s">
        <v>3397</v>
      </c>
      <c r="C5792" s="1">
        <v>41402</v>
      </c>
      <c r="D5792" t="s">
        <v>746</v>
      </c>
      <c r="E5792" t="s">
        <v>235</v>
      </c>
      <c r="F5792">
        <v>1059</v>
      </c>
      <c r="G5792" t="s">
        <v>26</v>
      </c>
      <c r="H5792">
        <v>0</v>
      </c>
      <c r="I5792">
        <f t="shared" si="180"/>
        <v>0</v>
      </c>
      <c r="J5792">
        <v>0</v>
      </c>
      <c r="K5792">
        <v>1</v>
      </c>
      <c r="L5792">
        <v>0</v>
      </c>
      <c r="M5792">
        <v>0</v>
      </c>
      <c r="N5792">
        <v>0</v>
      </c>
      <c r="O5792">
        <f t="shared" si="181"/>
        <v>0</v>
      </c>
      <c r="P5792" t="s">
        <v>17</v>
      </c>
      <c r="Q5792" s="1">
        <v>41402</v>
      </c>
      <c r="R5792" t="str">
        <f>VLOOKUP(B5792,[1]data!$A$2:$E$764,5,0)</f>
        <v>Pune</v>
      </c>
      <c r="S5792" t="str">
        <f>VLOOKUP($B5792,[1]data!$A$1:$I$764,6,0)</f>
        <v>Pune Warriors</v>
      </c>
      <c r="T5792" t="str">
        <f>VLOOKUP($B5792,[1]data!$A$1:$I$764,7,0)</f>
        <v>Mumbai Indians</v>
      </c>
      <c r="U5792" t="str">
        <f>VLOOKUP($B5792,[1]data!$A$1:$I$764,9,0)</f>
        <v>Mumbai Indians</v>
      </c>
    </row>
    <row r="5793" spans="1:21" x14ac:dyDescent="0.3">
      <c r="A5793">
        <v>2013</v>
      </c>
      <c r="B5793" t="s">
        <v>3397</v>
      </c>
      <c r="C5793" s="1">
        <v>41402</v>
      </c>
      <c r="D5793" t="s">
        <v>746</v>
      </c>
      <c r="E5793" t="s">
        <v>2117</v>
      </c>
      <c r="F5793">
        <v>1203</v>
      </c>
      <c r="G5793" t="s">
        <v>2684</v>
      </c>
      <c r="H5793">
        <v>23</v>
      </c>
      <c r="I5793">
        <f t="shared" si="180"/>
        <v>23</v>
      </c>
      <c r="J5793">
        <v>13</v>
      </c>
      <c r="K5793">
        <v>20</v>
      </c>
      <c r="L5793">
        <v>1</v>
      </c>
      <c r="M5793">
        <v>2</v>
      </c>
      <c r="N5793">
        <v>176.92</v>
      </c>
      <c r="O5793">
        <f t="shared" si="181"/>
        <v>176.92</v>
      </c>
      <c r="P5793" t="s">
        <v>17</v>
      </c>
      <c r="Q5793" s="1">
        <v>41402</v>
      </c>
      <c r="R5793" t="str">
        <f>VLOOKUP(B5793,[1]data!$A$2:$E$764,5,0)</f>
        <v>Pune</v>
      </c>
      <c r="S5793" t="str">
        <f>VLOOKUP($B5793,[1]data!$A$1:$I$764,6,0)</f>
        <v>Pune Warriors</v>
      </c>
      <c r="T5793" t="str">
        <f>VLOOKUP($B5793,[1]data!$A$1:$I$764,7,0)</f>
        <v>Mumbai Indians</v>
      </c>
      <c r="U5793" t="str">
        <f>VLOOKUP($B5793,[1]data!$A$1:$I$764,9,0)</f>
        <v>Mumbai Indians</v>
      </c>
    </row>
    <row r="5794" spans="1:21" x14ac:dyDescent="0.3">
      <c r="A5794">
        <v>2013</v>
      </c>
      <c r="B5794" t="s">
        <v>3403</v>
      </c>
      <c r="C5794" s="1">
        <v>41403</v>
      </c>
      <c r="D5794" t="s">
        <v>764</v>
      </c>
      <c r="E5794" t="s">
        <v>157</v>
      </c>
      <c r="F5794">
        <v>1046</v>
      </c>
      <c r="G5794" t="s">
        <v>26</v>
      </c>
      <c r="H5794">
        <v>1</v>
      </c>
      <c r="I5794">
        <f t="shared" si="180"/>
        <v>1</v>
      </c>
      <c r="J5794">
        <v>1</v>
      </c>
      <c r="K5794">
        <v>1</v>
      </c>
      <c r="L5794">
        <v>0</v>
      </c>
      <c r="M5794">
        <v>0</v>
      </c>
      <c r="N5794">
        <v>100</v>
      </c>
      <c r="O5794">
        <f t="shared" si="181"/>
        <v>100</v>
      </c>
      <c r="P5794" t="s">
        <v>17</v>
      </c>
      <c r="Q5794" s="1">
        <v>41403</v>
      </c>
      <c r="R5794" t="str">
        <f>VLOOKUP(B5794,[1]data!$A$2:$E$764,5,0)</f>
        <v>Mohali</v>
      </c>
      <c r="S5794" t="str">
        <f>VLOOKUP($B5794,[1]data!$A$1:$I$764,6,0)</f>
        <v>Kings XI Punjab</v>
      </c>
      <c r="T5794" t="str">
        <f>VLOOKUP($B5794,[1]data!$A$1:$I$764,7,0)</f>
        <v>Sunrisers Hyderabad</v>
      </c>
      <c r="U5794" t="str">
        <f>VLOOKUP($B5794,[1]data!$A$1:$I$764,9,0)</f>
        <v>Sunrisers Hyderabad</v>
      </c>
    </row>
    <row r="5795" spans="1:21" x14ac:dyDescent="0.3">
      <c r="A5795">
        <v>2013</v>
      </c>
      <c r="B5795" t="s">
        <v>3403</v>
      </c>
      <c r="C5795" s="1">
        <v>41403</v>
      </c>
      <c r="D5795" t="s">
        <v>764</v>
      </c>
      <c r="E5795" t="s">
        <v>1392</v>
      </c>
      <c r="F5795">
        <v>1200</v>
      </c>
      <c r="G5795" t="s">
        <v>26</v>
      </c>
      <c r="H5795">
        <v>4</v>
      </c>
      <c r="I5795">
        <f t="shared" si="180"/>
        <v>4</v>
      </c>
      <c r="J5795">
        <v>3</v>
      </c>
      <c r="K5795">
        <v>5</v>
      </c>
      <c r="L5795">
        <v>0</v>
      </c>
      <c r="M5795">
        <v>0</v>
      </c>
      <c r="N5795">
        <v>133.33000000000001</v>
      </c>
      <c r="O5795">
        <f t="shared" si="181"/>
        <v>133.33000000000001</v>
      </c>
      <c r="P5795" t="s">
        <v>17</v>
      </c>
      <c r="Q5795" s="1">
        <v>41403</v>
      </c>
      <c r="R5795" t="str">
        <f>VLOOKUP(B5795,[1]data!$A$2:$E$764,5,0)</f>
        <v>Mohali</v>
      </c>
      <c r="S5795" t="str">
        <f>VLOOKUP($B5795,[1]data!$A$1:$I$764,6,0)</f>
        <v>Kings XI Punjab</v>
      </c>
      <c r="T5795" t="str">
        <f>VLOOKUP($B5795,[1]data!$A$1:$I$764,7,0)</f>
        <v>Sunrisers Hyderabad</v>
      </c>
      <c r="U5795" t="str">
        <f>VLOOKUP($B5795,[1]data!$A$1:$I$764,9,0)</f>
        <v>Sunrisers Hyderabad</v>
      </c>
    </row>
    <row r="5796" spans="1:21" x14ac:dyDescent="0.3">
      <c r="A5796">
        <v>2013</v>
      </c>
      <c r="B5796" t="s">
        <v>3403</v>
      </c>
      <c r="C5796" s="1">
        <v>41403</v>
      </c>
      <c r="D5796" t="s">
        <v>764</v>
      </c>
      <c r="E5796" t="s">
        <v>421</v>
      </c>
      <c r="F5796">
        <v>1079</v>
      </c>
      <c r="G5796" t="s">
        <v>3404</v>
      </c>
      <c r="H5796">
        <v>3</v>
      </c>
      <c r="I5796">
        <f t="shared" si="180"/>
        <v>3</v>
      </c>
      <c r="J5796">
        <v>3</v>
      </c>
      <c r="K5796">
        <v>5</v>
      </c>
      <c r="L5796">
        <v>0</v>
      </c>
      <c r="M5796">
        <v>0</v>
      </c>
      <c r="N5796">
        <v>100</v>
      </c>
      <c r="O5796">
        <f t="shared" si="181"/>
        <v>100</v>
      </c>
      <c r="P5796" t="s">
        <v>17</v>
      </c>
      <c r="Q5796" s="1">
        <v>41403</v>
      </c>
      <c r="R5796" t="str">
        <f>VLOOKUP(B5796,[1]data!$A$2:$E$764,5,0)</f>
        <v>Mohali</v>
      </c>
      <c r="S5796" t="str">
        <f>VLOOKUP($B5796,[1]data!$A$1:$I$764,6,0)</f>
        <v>Kings XI Punjab</v>
      </c>
      <c r="T5796" t="str">
        <f>VLOOKUP($B5796,[1]data!$A$1:$I$764,7,0)</f>
        <v>Sunrisers Hyderabad</v>
      </c>
      <c r="U5796" t="str">
        <f>VLOOKUP($B5796,[1]data!$A$1:$I$764,9,0)</f>
        <v>Sunrisers Hyderabad</v>
      </c>
    </row>
    <row r="5797" spans="1:21" x14ac:dyDescent="0.3">
      <c r="A5797">
        <v>2013</v>
      </c>
      <c r="B5797" t="s">
        <v>3403</v>
      </c>
      <c r="C5797" s="1">
        <v>41403</v>
      </c>
      <c r="D5797" t="s">
        <v>764</v>
      </c>
      <c r="E5797" t="s">
        <v>62</v>
      </c>
      <c r="F5797">
        <v>1182</v>
      </c>
      <c r="G5797" t="s">
        <v>212</v>
      </c>
      <c r="H5797">
        <v>31</v>
      </c>
      <c r="I5797">
        <f t="shared" si="180"/>
        <v>31</v>
      </c>
      <c r="J5797">
        <v>25</v>
      </c>
      <c r="K5797">
        <v>37</v>
      </c>
      <c r="L5797">
        <v>3</v>
      </c>
      <c r="M5797">
        <v>1</v>
      </c>
      <c r="N5797">
        <v>124</v>
      </c>
      <c r="O5797">
        <f t="shared" si="181"/>
        <v>124</v>
      </c>
      <c r="P5797" t="s">
        <v>17</v>
      </c>
      <c r="Q5797" s="1">
        <v>41403</v>
      </c>
      <c r="R5797" t="str">
        <f>VLOOKUP(B5797,[1]data!$A$2:$E$764,5,0)</f>
        <v>Mohali</v>
      </c>
      <c r="S5797" t="str">
        <f>VLOOKUP($B5797,[1]data!$A$1:$I$764,6,0)</f>
        <v>Kings XI Punjab</v>
      </c>
      <c r="T5797" t="str">
        <f>VLOOKUP($B5797,[1]data!$A$1:$I$764,7,0)</f>
        <v>Sunrisers Hyderabad</v>
      </c>
      <c r="U5797" t="str">
        <f>VLOOKUP($B5797,[1]data!$A$1:$I$764,9,0)</f>
        <v>Sunrisers Hyderabad</v>
      </c>
    </row>
    <row r="5798" spans="1:21" x14ac:dyDescent="0.3">
      <c r="A5798">
        <v>2013</v>
      </c>
      <c r="B5798" t="s">
        <v>3403</v>
      </c>
      <c r="C5798" s="1">
        <v>41403</v>
      </c>
      <c r="D5798" t="s">
        <v>764</v>
      </c>
      <c r="E5798" t="s">
        <v>283</v>
      </c>
      <c r="F5798">
        <v>1111</v>
      </c>
      <c r="G5798" t="s">
        <v>26</v>
      </c>
      <c r="H5798">
        <v>59</v>
      </c>
      <c r="I5798">
        <f t="shared" si="180"/>
        <v>59</v>
      </c>
      <c r="J5798">
        <v>49</v>
      </c>
      <c r="K5798">
        <v>87</v>
      </c>
      <c r="L5798">
        <v>3</v>
      </c>
      <c r="M5798">
        <v>3</v>
      </c>
      <c r="N5798">
        <v>120.4</v>
      </c>
      <c r="O5798">
        <f t="shared" si="181"/>
        <v>120.4</v>
      </c>
      <c r="P5798" t="s">
        <v>17</v>
      </c>
      <c r="Q5798" s="1">
        <v>41403</v>
      </c>
      <c r="R5798" t="str">
        <f>VLOOKUP(B5798,[1]data!$A$2:$E$764,5,0)</f>
        <v>Mohali</v>
      </c>
      <c r="S5798" t="str">
        <f>VLOOKUP($B5798,[1]data!$A$1:$I$764,6,0)</f>
        <v>Kings XI Punjab</v>
      </c>
      <c r="T5798" t="str">
        <f>VLOOKUP($B5798,[1]data!$A$1:$I$764,7,0)</f>
        <v>Sunrisers Hyderabad</v>
      </c>
      <c r="U5798" t="str">
        <f>VLOOKUP($B5798,[1]data!$A$1:$I$764,9,0)</f>
        <v>Sunrisers Hyderabad</v>
      </c>
    </row>
    <row r="5799" spans="1:21" x14ac:dyDescent="0.3">
      <c r="A5799">
        <v>2013</v>
      </c>
      <c r="B5799" t="s">
        <v>3403</v>
      </c>
      <c r="C5799" s="1">
        <v>41403</v>
      </c>
      <c r="D5799" t="s">
        <v>764</v>
      </c>
      <c r="E5799" t="s">
        <v>41</v>
      </c>
      <c r="F5799">
        <v>1023</v>
      </c>
      <c r="G5799" t="s">
        <v>2225</v>
      </c>
      <c r="H5799">
        <v>4</v>
      </c>
      <c r="I5799">
        <f t="shared" si="180"/>
        <v>4</v>
      </c>
      <c r="J5799">
        <v>7</v>
      </c>
      <c r="K5799">
        <v>5</v>
      </c>
      <c r="L5799">
        <v>1</v>
      </c>
      <c r="M5799">
        <v>0</v>
      </c>
      <c r="N5799">
        <v>57.14</v>
      </c>
      <c r="O5799">
        <f t="shared" si="181"/>
        <v>57.14</v>
      </c>
      <c r="P5799" t="s">
        <v>40</v>
      </c>
      <c r="Q5799" s="1">
        <v>41403</v>
      </c>
      <c r="R5799" t="str">
        <f>VLOOKUP(B5799,[1]data!$A$2:$E$764,5,0)</f>
        <v>Mohali</v>
      </c>
      <c r="S5799" t="str">
        <f>VLOOKUP($B5799,[1]data!$A$1:$I$764,6,0)</f>
        <v>Kings XI Punjab</v>
      </c>
      <c r="T5799" t="str">
        <f>VLOOKUP($B5799,[1]data!$A$1:$I$764,7,0)</f>
        <v>Sunrisers Hyderabad</v>
      </c>
      <c r="U5799" t="str">
        <f>VLOOKUP($B5799,[1]data!$A$1:$I$764,9,0)</f>
        <v>Sunrisers Hyderabad</v>
      </c>
    </row>
    <row r="5800" spans="1:21" x14ac:dyDescent="0.3">
      <c r="A5800">
        <v>2013</v>
      </c>
      <c r="B5800" t="s">
        <v>3403</v>
      </c>
      <c r="C5800" s="1">
        <v>41403</v>
      </c>
      <c r="D5800" t="s">
        <v>764</v>
      </c>
      <c r="E5800" t="s">
        <v>112</v>
      </c>
      <c r="F5800">
        <v>1061</v>
      </c>
      <c r="G5800" t="s">
        <v>3405</v>
      </c>
      <c r="H5800">
        <v>42</v>
      </c>
      <c r="I5800">
        <f t="shared" si="180"/>
        <v>42</v>
      </c>
      <c r="J5800">
        <v>32</v>
      </c>
      <c r="K5800">
        <v>58</v>
      </c>
      <c r="L5800">
        <v>6</v>
      </c>
      <c r="M5800">
        <v>0</v>
      </c>
      <c r="N5800">
        <v>131.25</v>
      </c>
      <c r="O5800">
        <f t="shared" si="181"/>
        <v>131.25</v>
      </c>
      <c r="P5800" t="s">
        <v>85</v>
      </c>
      <c r="Q5800" s="1">
        <v>41403</v>
      </c>
      <c r="R5800" t="str">
        <f>VLOOKUP(B5800,[1]data!$A$2:$E$764,5,0)</f>
        <v>Mohali</v>
      </c>
      <c r="S5800" t="str">
        <f>VLOOKUP($B5800,[1]data!$A$1:$I$764,6,0)</f>
        <v>Kings XI Punjab</v>
      </c>
      <c r="T5800" t="str">
        <f>VLOOKUP($B5800,[1]data!$A$1:$I$764,7,0)</f>
        <v>Sunrisers Hyderabad</v>
      </c>
      <c r="U5800" t="str">
        <f>VLOOKUP($B5800,[1]data!$A$1:$I$764,9,0)</f>
        <v>Sunrisers Hyderabad</v>
      </c>
    </row>
    <row r="5801" spans="1:21" x14ac:dyDescent="0.3">
      <c r="A5801">
        <v>2013</v>
      </c>
      <c r="B5801" t="s">
        <v>3403</v>
      </c>
      <c r="C5801" s="1">
        <v>41403</v>
      </c>
      <c r="D5801" t="s">
        <v>764</v>
      </c>
      <c r="E5801" t="s">
        <v>1569</v>
      </c>
      <c r="F5801">
        <v>1222</v>
      </c>
      <c r="G5801" t="s">
        <v>2928</v>
      </c>
      <c r="H5801">
        <v>0</v>
      </c>
      <c r="I5801">
        <f t="shared" si="180"/>
        <v>0</v>
      </c>
      <c r="J5801">
        <v>3</v>
      </c>
      <c r="K5801">
        <v>1</v>
      </c>
      <c r="L5801">
        <v>0</v>
      </c>
      <c r="M5801">
        <v>0</v>
      </c>
      <c r="N5801">
        <v>0</v>
      </c>
      <c r="O5801">
        <f t="shared" si="181"/>
        <v>0</v>
      </c>
      <c r="P5801" t="s">
        <v>17</v>
      </c>
      <c r="Q5801" s="1">
        <v>41403</v>
      </c>
      <c r="R5801" t="str">
        <f>VLOOKUP(B5801,[1]data!$A$2:$E$764,5,0)</f>
        <v>Mohali</v>
      </c>
      <c r="S5801" t="str">
        <f>VLOOKUP($B5801,[1]data!$A$1:$I$764,6,0)</f>
        <v>Kings XI Punjab</v>
      </c>
      <c r="T5801" t="str">
        <f>VLOOKUP($B5801,[1]data!$A$1:$I$764,7,0)</f>
        <v>Sunrisers Hyderabad</v>
      </c>
      <c r="U5801" t="str">
        <f>VLOOKUP($B5801,[1]data!$A$1:$I$764,9,0)</f>
        <v>Sunrisers Hyderabad</v>
      </c>
    </row>
    <row r="5802" spans="1:21" x14ac:dyDescent="0.3">
      <c r="A5802">
        <v>2013</v>
      </c>
      <c r="B5802" t="s">
        <v>3403</v>
      </c>
      <c r="C5802" s="1">
        <v>41403</v>
      </c>
      <c r="D5802" t="s">
        <v>764</v>
      </c>
      <c r="E5802" t="s">
        <v>340</v>
      </c>
      <c r="F5802">
        <v>1170</v>
      </c>
      <c r="G5802" t="s">
        <v>2518</v>
      </c>
      <c r="H5802">
        <v>77</v>
      </c>
      <c r="I5802">
        <f t="shared" si="180"/>
        <v>77</v>
      </c>
      <c r="J5802">
        <v>64</v>
      </c>
      <c r="K5802">
        <v>83</v>
      </c>
      <c r="L5802">
        <v>6</v>
      </c>
      <c r="M5802">
        <v>2</v>
      </c>
      <c r="N5802">
        <v>120.31</v>
      </c>
      <c r="O5802">
        <f t="shared" si="181"/>
        <v>120.31</v>
      </c>
      <c r="P5802" t="s">
        <v>17</v>
      </c>
      <c r="Q5802" s="1">
        <v>41403</v>
      </c>
      <c r="R5802" t="str">
        <f>VLOOKUP(B5802,[1]data!$A$2:$E$764,5,0)</f>
        <v>Mohali</v>
      </c>
      <c r="S5802" t="str">
        <f>VLOOKUP($B5802,[1]data!$A$1:$I$764,6,0)</f>
        <v>Kings XI Punjab</v>
      </c>
      <c r="T5802" t="str">
        <f>VLOOKUP($B5802,[1]data!$A$1:$I$764,7,0)</f>
        <v>Sunrisers Hyderabad</v>
      </c>
      <c r="U5802" t="str">
        <f>VLOOKUP($B5802,[1]data!$A$1:$I$764,9,0)</f>
        <v>Sunrisers Hyderabad</v>
      </c>
    </row>
    <row r="5803" spans="1:21" x14ac:dyDescent="0.3">
      <c r="A5803">
        <v>2013</v>
      </c>
      <c r="B5803" t="s">
        <v>3403</v>
      </c>
      <c r="C5803" s="1">
        <v>41403</v>
      </c>
      <c r="D5803" t="s">
        <v>764</v>
      </c>
      <c r="E5803" t="s">
        <v>2703</v>
      </c>
      <c r="F5803">
        <v>1259</v>
      </c>
      <c r="G5803" t="s">
        <v>2706</v>
      </c>
      <c r="H5803">
        <v>8</v>
      </c>
      <c r="I5803">
        <f t="shared" si="180"/>
        <v>8</v>
      </c>
      <c r="J5803">
        <v>11</v>
      </c>
      <c r="K5803">
        <v>22</v>
      </c>
      <c r="L5803">
        <v>0</v>
      </c>
      <c r="M5803">
        <v>0</v>
      </c>
      <c r="N5803">
        <v>72.72</v>
      </c>
      <c r="O5803">
        <f t="shared" si="181"/>
        <v>72.72</v>
      </c>
      <c r="P5803" t="s">
        <v>17</v>
      </c>
      <c r="Q5803" s="1">
        <v>41403</v>
      </c>
      <c r="R5803" t="str">
        <f>VLOOKUP(B5803,[1]data!$A$2:$E$764,5,0)</f>
        <v>Mohali</v>
      </c>
      <c r="S5803" t="str">
        <f>VLOOKUP($B5803,[1]data!$A$1:$I$764,6,0)</f>
        <v>Kings XI Punjab</v>
      </c>
      <c r="T5803" t="str">
        <f>VLOOKUP($B5803,[1]data!$A$1:$I$764,7,0)</f>
        <v>Sunrisers Hyderabad</v>
      </c>
      <c r="U5803" t="str">
        <f>VLOOKUP($B5803,[1]data!$A$1:$I$764,9,0)</f>
        <v>Sunrisers Hyderabad</v>
      </c>
    </row>
    <row r="5804" spans="1:21" x14ac:dyDescent="0.3">
      <c r="A5804">
        <v>2013</v>
      </c>
      <c r="B5804" t="s">
        <v>3403</v>
      </c>
      <c r="C5804" s="1">
        <v>41403</v>
      </c>
      <c r="D5804" t="s">
        <v>764</v>
      </c>
      <c r="E5804" t="s">
        <v>45</v>
      </c>
      <c r="F5804">
        <v>1137</v>
      </c>
      <c r="G5804" t="s">
        <v>66</v>
      </c>
      <c r="H5804">
        <v>1</v>
      </c>
      <c r="I5804">
        <f t="shared" si="180"/>
        <v>1</v>
      </c>
      <c r="J5804">
        <v>3</v>
      </c>
      <c r="K5804">
        <v>5</v>
      </c>
      <c r="L5804">
        <v>0</v>
      </c>
      <c r="M5804">
        <v>0</v>
      </c>
      <c r="N5804">
        <v>33.33</v>
      </c>
      <c r="O5804">
        <f t="shared" si="181"/>
        <v>33.33</v>
      </c>
      <c r="P5804" t="s">
        <v>17</v>
      </c>
      <c r="Q5804" s="1">
        <v>41403</v>
      </c>
      <c r="R5804" t="str">
        <f>VLOOKUP(B5804,[1]data!$A$2:$E$764,5,0)</f>
        <v>Mohali</v>
      </c>
      <c r="S5804" t="str">
        <f>VLOOKUP($B5804,[1]data!$A$1:$I$764,6,0)</f>
        <v>Kings XI Punjab</v>
      </c>
      <c r="T5804" t="str">
        <f>VLOOKUP($B5804,[1]data!$A$1:$I$764,7,0)</f>
        <v>Sunrisers Hyderabad</v>
      </c>
      <c r="U5804" t="str">
        <f>VLOOKUP($B5804,[1]data!$A$1:$I$764,9,0)</f>
        <v>Sunrisers Hyderabad</v>
      </c>
    </row>
    <row r="5805" spans="1:21" x14ac:dyDescent="0.3">
      <c r="A5805">
        <v>2013</v>
      </c>
      <c r="B5805" t="s">
        <v>3403</v>
      </c>
      <c r="C5805" s="1">
        <v>41403</v>
      </c>
      <c r="D5805" t="s">
        <v>764</v>
      </c>
      <c r="E5805" t="s">
        <v>3164</v>
      </c>
      <c r="F5805">
        <v>1293</v>
      </c>
      <c r="G5805" t="s">
        <v>26</v>
      </c>
      <c r="H5805">
        <v>47</v>
      </c>
      <c r="I5805">
        <f t="shared" si="180"/>
        <v>47</v>
      </c>
      <c r="J5805">
        <v>33</v>
      </c>
      <c r="K5805">
        <v>43</v>
      </c>
      <c r="L5805">
        <v>5</v>
      </c>
      <c r="M5805">
        <v>1</v>
      </c>
      <c r="N5805">
        <v>142.41999999999999</v>
      </c>
      <c r="O5805">
        <f t="shared" si="181"/>
        <v>142.41999999999999</v>
      </c>
      <c r="P5805" t="s">
        <v>17</v>
      </c>
      <c r="Q5805" s="1">
        <v>41403</v>
      </c>
      <c r="R5805" t="str">
        <f>VLOOKUP(B5805,[1]data!$A$2:$E$764,5,0)</f>
        <v>Mohali</v>
      </c>
      <c r="S5805" t="str">
        <f>VLOOKUP($B5805,[1]data!$A$1:$I$764,6,0)</f>
        <v>Kings XI Punjab</v>
      </c>
      <c r="T5805" t="str">
        <f>VLOOKUP($B5805,[1]data!$A$1:$I$764,7,0)</f>
        <v>Sunrisers Hyderabad</v>
      </c>
      <c r="U5805" t="str">
        <f>VLOOKUP($B5805,[1]data!$A$1:$I$764,9,0)</f>
        <v>Sunrisers Hyderabad</v>
      </c>
    </row>
    <row r="5806" spans="1:21" x14ac:dyDescent="0.3">
      <c r="A5806">
        <v>2013</v>
      </c>
      <c r="B5806" t="s">
        <v>3406</v>
      </c>
      <c r="C5806" s="1">
        <v>41403</v>
      </c>
      <c r="D5806" t="s">
        <v>755</v>
      </c>
      <c r="E5806" t="s">
        <v>86</v>
      </c>
      <c r="F5806">
        <v>1042</v>
      </c>
      <c r="G5806" t="s">
        <v>3407</v>
      </c>
      <c r="H5806">
        <v>1</v>
      </c>
      <c r="I5806">
        <f t="shared" si="180"/>
        <v>1</v>
      </c>
      <c r="J5806">
        <v>2</v>
      </c>
      <c r="K5806">
        <v>4</v>
      </c>
      <c r="L5806">
        <v>0</v>
      </c>
      <c r="M5806">
        <v>0</v>
      </c>
      <c r="N5806">
        <v>50</v>
      </c>
      <c r="O5806">
        <f t="shared" si="181"/>
        <v>50</v>
      </c>
      <c r="P5806" t="s">
        <v>17</v>
      </c>
      <c r="Q5806" s="1">
        <v>41403</v>
      </c>
      <c r="R5806" t="str">
        <f>VLOOKUP(B5806,[1]data!$A$2:$E$764,5,0)</f>
        <v>Ranchi</v>
      </c>
      <c r="S5806" t="str">
        <f>VLOOKUP($B5806,[1]data!$A$1:$I$764,6,0)</f>
        <v>Kolkata Knight Riders</v>
      </c>
      <c r="T5806" t="str">
        <f>VLOOKUP($B5806,[1]data!$A$1:$I$764,7,0)</f>
        <v>Royal Challengers Bangalore</v>
      </c>
      <c r="U5806" t="str">
        <f>VLOOKUP($B5806,[1]data!$A$1:$I$764,9,0)</f>
        <v>Kolkata Knight Riders</v>
      </c>
    </row>
    <row r="5807" spans="1:21" x14ac:dyDescent="0.3">
      <c r="A5807">
        <v>2013</v>
      </c>
      <c r="B5807" t="s">
        <v>3406</v>
      </c>
      <c r="C5807" s="1">
        <v>41403</v>
      </c>
      <c r="D5807" t="s">
        <v>755</v>
      </c>
      <c r="E5807" t="s">
        <v>1808</v>
      </c>
      <c r="F5807">
        <v>1166</v>
      </c>
      <c r="G5807" t="s">
        <v>324</v>
      </c>
      <c r="H5807">
        <v>5</v>
      </c>
      <c r="I5807">
        <f t="shared" si="180"/>
        <v>5</v>
      </c>
      <c r="J5807">
        <v>5</v>
      </c>
      <c r="K5807">
        <v>14</v>
      </c>
      <c r="L5807">
        <v>1</v>
      </c>
      <c r="M5807">
        <v>0</v>
      </c>
      <c r="N5807">
        <v>100</v>
      </c>
      <c r="O5807">
        <f t="shared" si="181"/>
        <v>100</v>
      </c>
      <c r="P5807" t="s">
        <v>40</v>
      </c>
      <c r="Q5807" s="1">
        <v>41403</v>
      </c>
      <c r="R5807" t="str">
        <f>VLOOKUP(B5807,[1]data!$A$2:$E$764,5,0)</f>
        <v>Ranchi</v>
      </c>
      <c r="S5807" t="str">
        <f>VLOOKUP($B5807,[1]data!$A$1:$I$764,6,0)</f>
        <v>Kolkata Knight Riders</v>
      </c>
      <c r="T5807" t="str">
        <f>VLOOKUP($B5807,[1]data!$A$1:$I$764,7,0)</f>
        <v>Royal Challengers Bangalore</v>
      </c>
      <c r="U5807" t="str">
        <f>VLOOKUP($B5807,[1]data!$A$1:$I$764,9,0)</f>
        <v>Kolkata Knight Riders</v>
      </c>
    </row>
    <row r="5808" spans="1:21" x14ac:dyDescent="0.3">
      <c r="A5808">
        <v>2013</v>
      </c>
      <c r="B5808" t="s">
        <v>3406</v>
      </c>
      <c r="C5808" s="1">
        <v>41403</v>
      </c>
      <c r="D5808" t="s">
        <v>755</v>
      </c>
      <c r="E5808" t="s">
        <v>136</v>
      </c>
      <c r="F5808">
        <v>1020</v>
      </c>
      <c r="G5808" t="s">
        <v>3359</v>
      </c>
      <c r="H5808">
        <v>31</v>
      </c>
      <c r="I5808">
        <f t="shared" si="180"/>
        <v>31</v>
      </c>
      <c r="J5808">
        <v>35</v>
      </c>
      <c r="K5808">
        <v>55</v>
      </c>
      <c r="L5808">
        <v>2</v>
      </c>
      <c r="M5808">
        <v>0</v>
      </c>
      <c r="N5808">
        <v>88.57</v>
      </c>
      <c r="O5808">
        <f t="shared" si="181"/>
        <v>88.57</v>
      </c>
      <c r="P5808" t="s">
        <v>17</v>
      </c>
      <c r="Q5808" s="1">
        <v>41403</v>
      </c>
      <c r="R5808" t="str">
        <f>VLOOKUP(B5808,[1]data!$A$2:$E$764,5,0)</f>
        <v>Ranchi</v>
      </c>
      <c r="S5808" t="str">
        <f>VLOOKUP($B5808,[1]data!$A$1:$I$764,6,0)</f>
        <v>Kolkata Knight Riders</v>
      </c>
      <c r="T5808" t="str">
        <f>VLOOKUP($B5808,[1]data!$A$1:$I$764,7,0)</f>
        <v>Royal Challengers Bangalore</v>
      </c>
      <c r="U5808" t="str">
        <f>VLOOKUP($B5808,[1]data!$A$1:$I$764,9,0)</f>
        <v>Kolkata Knight Riders</v>
      </c>
    </row>
    <row r="5809" spans="1:21" x14ac:dyDescent="0.3">
      <c r="A5809">
        <v>2013</v>
      </c>
      <c r="B5809" t="s">
        <v>3406</v>
      </c>
      <c r="C5809" s="1">
        <v>41403</v>
      </c>
      <c r="D5809" t="s">
        <v>755</v>
      </c>
      <c r="E5809" t="s">
        <v>3408</v>
      </c>
      <c r="F5809">
        <v>1309</v>
      </c>
      <c r="G5809" t="s">
        <v>1703</v>
      </c>
      <c r="H5809">
        <v>7</v>
      </c>
      <c r="I5809">
        <f t="shared" si="180"/>
        <v>7</v>
      </c>
      <c r="J5809">
        <v>14</v>
      </c>
      <c r="K5809">
        <v>17</v>
      </c>
      <c r="L5809">
        <v>1</v>
      </c>
      <c r="M5809">
        <v>0</v>
      </c>
      <c r="N5809">
        <v>50</v>
      </c>
      <c r="O5809">
        <f t="shared" si="181"/>
        <v>50</v>
      </c>
      <c r="P5809" t="s">
        <v>17</v>
      </c>
      <c r="Q5809" s="1">
        <v>41403</v>
      </c>
      <c r="R5809" t="str">
        <f>VLOOKUP(B5809,[1]data!$A$2:$E$764,5,0)</f>
        <v>Ranchi</v>
      </c>
      <c r="S5809" t="str">
        <f>VLOOKUP($B5809,[1]data!$A$1:$I$764,6,0)</f>
        <v>Kolkata Knight Riders</v>
      </c>
      <c r="T5809" t="str">
        <f>VLOOKUP($B5809,[1]data!$A$1:$I$764,7,0)</f>
        <v>Royal Challengers Bangalore</v>
      </c>
      <c r="U5809" t="str">
        <f>VLOOKUP($B5809,[1]data!$A$1:$I$764,9,0)</f>
        <v>Kolkata Knight Riders</v>
      </c>
    </row>
    <row r="5810" spans="1:21" x14ac:dyDescent="0.3">
      <c r="A5810">
        <v>2013</v>
      </c>
      <c r="B5810" t="s">
        <v>3406</v>
      </c>
      <c r="C5810" s="1">
        <v>41403</v>
      </c>
      <c r="D5810" t="s">
        <v>755</v>
      </c>
      <c r="E5810" t="s">
        <v>23</v>
      </c>
      <c r="F5810">
        <v>1066</v>
      </c>
      <c r="G5810" t="s">
        <v>3409</v>
      </c>
      <c r="H5810">
        <v>2</v>
      </c>
      <c r="I5810">
        <f t="shared" si="180"/>
        <v>2</v>
      </c>
      <c r="J5810">
        <v>6</v>
      </c>
      <c r="K5810">
        <v>5</v>
      </c>
      <c r="L5810">
        <v>0</v>
      </c>
      <c r="M5810">
        <v>0</v>
      </c>
      <c r="N5810">
        <v>33.33</v>
      </c>
      <c r="O5810">
        <f t="shared" si="181"/>
        <v>33.33</v>
      </c>
      <c r="P5810" t="s">
        <v>17</v>
      </c>
      <c r="Q5810" s="1">
        <v>41403</v>
      </c>
      <c r="R5810" t="str">
        <f>VLOOKUP(B5810,[1]data!$A$2:$E$764,5,0)</f>
        <v>Ranchi</v>
      </c>
      <c r="S5810" t="str">
        <f>VLOOKUP($B5810,[1]data!$A$1:$I$764,6,0)</f>
        <v>Kolkata Knight Riders</v>
      </c>
      <c r="T5810" t="str">
        <f>VLOOKUP($B5810,[1]data!$A$1:$I$764,7,0)</f>
        <v>Royal Challengers Bangalore</v>
      </c>
      <c r="U5810" t="str">
        <f>VLOOKUP($B5810,[1]data!$A$1:$I$764,9,0)</f>
        <v>Kolkata Knight Riders</v>
      </c>
    </row>
    <row r="5811" spans="1:21" x14ac:dyDescent="0.3">
      <c r="A5811">
        <v>2013</v>
      </c>
      <c r="B5811" t="s">
        <v>3406</v>
      </c>
      <c r="C5811" s="1">
        <v>41403</v>
      </c>
      <c r="D5811" t="s">
        <v>755</v>
      </c>
      <c r="E5811" t="s">
        <v>276</v>
      </c>
      <c r="F5811">
        <v>1122</v>
      </c>
      <c r="G5811" t="s">
        <v>26</v>
      </c>
      <c r="H5811">
        <v>13</v>
      </c>
      <c r="I5811">
        <f t="shared" si="180"/>
        <v>13</v>
      </c>
      <c r="J5811">
        <v>5</v>
      </c>
      <c r="K5811">
        <v>7</v>
      </c>
      <c r="L5811">
        <v>1</v>
      </c>
      <c r="M5811">
        <v>1</v>
      </c>
      <c r="N5811">
        <v>260</v>
      </c>
      <c r="O5811">
        <f t="shared" si="181"/>
        <v>260</v>
      </c>
      <c r="P5811" t="s">
        <v>17</v>
      </c>
      <c r="Q5811" s="1">
        <v>41403</v>
      </c>
      <c r="R5811" t="str">
        <f>VLOOKUP(B5811,[1]data!$A$2:$E$764,5,0)</f>
        <v>Ranchi</v>
      </c>
      <c r="S5811" t="str">
        <f>VLOOKUP($B5811,[1]data!$A$1:$I$764,6,0)</f>
        <v>Kolkata Knight Riders</v>
      </c>
      <c r="T5811" t="str">
        <f>VLOOKUP($B5811,[1]data!$A$1:$I$764,7,0)</f>
        <v>Royal Challengers Bangalore</v>
      </c>
      <c r="U5811" t="str">
        <f>VLOOKUP($B5811,[1]data!$A$1:$I$764,9,0)</f>
        <v>Kolkata Knight Riders</v>
      </c>
    </row>
    <row r="5812" spans="1:21" x14ac:dyDescent="0.3">
      <c r="A5812">
        <v>2013</v>
      </c>
      <c r="B5812" t="s">
        <v>3406</v>
      </c>
      <c r="C5812" s="1">
        <v>41403</v>
      </c>
      <c r="D5812" t="s">
        <v>755</v>
      </c>
      <c r="E5812" t="s">
        <v>2167</v>
      </c>
      <c r="F5812">
        <v>1209</v>
      </c>
      <c r="G5812" t="s">
        <v>3410</v>
      </c>
      <c r="H5812">
        <v>31</v>
      </c>
      <c r="I5812">
        <f t="shared" si="180"/>
        <v>31</v>
      </c>
      <c r="J5812">
        <v>21</v>
      </c>
      <c r="K5812">
        <v>32</v>
      </c>
      <c r="L5812">
        <v>3</v>
      </c>
      <c r="M5812">
        <v>1</v>
      </c>
      <c r="N5812">
        <v>147.61000000000001</v>
      </c>
      <c r="O5812">
        <f t="shared" si="181"/>
        <v>147.61000000000001</v>
      </c>
      <c r="P5812" t="s">
        <v>17</v>
      </c>
      <c r="Q5812" s="1">
        <v>41403</v>
      </c>
      <c r="R5812" t="str">
        <f>VLOOKUP(B5812,[1]data!$A$2:$E$764,5,0)</f>
        <v>Ranchi</v>
      </c>
      <c r="S5812" t="str">
        <f>VLOOKUP($B5812,[1]data!$A$1:$I$764,6,0)</f>
        <v>Kolkata Knight Riders</v>
      </c>
      <c r="T5812" t="str">
        <f>VLOOKUP($B5812,[1]data!$A$1:$I$764,7,0)</f>
        <v>Royal Challengers Bangalore</v>
      </c>
      <c r="U5812" t="str">
        <f>VLOOKUP($B5812,[1]data!$A$1:$I$764,9,0)</f>
        <v>Kolkata Knight Riders</v>
      </c>
    </row>
    <row r="5813" spans="1:21" x14ac:dyDescent="0.3">
      <c r="A5813">
        <v>2013</v>
      </c>
      <c r="B5813" t="s">
        <v>3406</v>
      </c>
      <c r="C5813" s="1">
        <v>41403</v>
      </c>
      <c r="D5813" t="s">
        <v>755</v>
      </c>
      <c r="E5813" t="s">
        <v>1417</v>
      </c>
      <c r="F5813">
        <v>1156</v>
      </c>
      <c r="G5813" t="s">
        <v>3411</v>
      </c>
      <c r="H5813">
        <v>15</v>
      </c>
      <c r="I5813">
        <f t="shared" si="180"/>
        <v>15</v>
      </c>
      <c r="J5813">
        <v>15</v>
      </c>
      <c r="K5813">
        <v>18</v>
      </c>
      <c r="L5813">
        <v>1</v>
      </c>
      <c r="M5813">
        <v>0</v>
      </c>
      <c r="N5813">
        <v>100</v>
      </c>
      <c r="O5813">
        <f t="shared" si="181"/>
        <v>100</v>
      </c>
      <c r="P5813" t="s">
        <v>17</v>
      </c>
      <c r="Q5813" s="1">
        <v>41403</v>
      </c>
      <c r="R5813" t="str">
        <f>VLOOKUP(B5813,[1]data!$A$2:$E$764,5,0)</f>
        <v>Ranchi</v>
      </c>
      <c r="S5813" t="str">
        <f>VLOOKUP($B5813,[1]data!$A$1:$I$764,6,0)</f>
        <v>Kolkata Knight Riders</v>
      </c>
      <c r="T5813" t="str">
        <f>VLOOKUP($B5813,[1]data!$A$1:$I$764,7,0)</f>
        <v>Royal Challengers Bangalore</v>
      </c>
      <c r="U5813" t="str">
        <f>VLOOKUP($B5813,[1]data!$A$1:$I$764,9,0)</f>
        <v>Kolkata Knight Riders</v>
      </c>
    </row>
    <row r="5814" spans="1:21" x14ac:dyDescent="0.3">
      <c r="A5814">
        <v>2013</v>
      </c>
      <c r="B5814" t="s">
        <v>3406</v>
      </c>
      <c r="C5814" s="1">
        <v>41403</v>
      </c>
      <c r="D5814" t="s">
        <v>755</v>
      </c>
      <c r="E5814" t="s">
        <v>270</v>
      </c>
      <c r="F5814">
        <v>1077</v>
      </c>
      <c r="G5814" t="s">
        <v>26</v>
      </c>
      <c r="H5814">
        <v>15</v>
      </c>
      <c r="I5814">
        <f t="shared" si="180"/>
        <v>15</v>
      </c>
      <c r="J5814">
        <v>10</v>
      </c>
      <c r="K5814">
        <v>21</v>
      </c>
      <c r="L5814">
        <v>2</v>
      </c>
      <c r="M5814">
        <v>0</v>
      </c>
      <c r="N5814">
        <v>150</v>
      </c>
      <c r="O5814">
        <f t="shared" si="181"/>
        <v>150</v>
      </c>
      <c r="P5814" t="s">
        <v>17</v>
      </c>
      <c r="Q5814" s="1">
        <v>41403</v>
      </c>
      <c r="R5814" t="str">
        <f>VLOOKUP(B5814,[1]data!$A$2:$E$764,5,0)</f>
        <v>Ranchi</v>
      </c>
      <c r="S5814" t="str">
        <f>VLOOKUP($B5814,[1]data!$A$1:$I$764,6,0)</f>
        <v>Kolkata Knight Riders</v>
      </c>
      <c r="T5814" t="str">
        <f>VLOOKUP($B5814,[1]data!$A$1:$I$764,7,0)</f>
        <v>Royal Challengers Bangalore</v>
      </c>
      <c r="U5814" t="str">
        <f>VLOOKUP($B5814,[1]data!$A$1:$I$764,9,0)</f>
        <v>Kolkata Knight Riders</v>
      </c>
    </row>
    <row r="5815" spans="1:21" x14ac:dyDescent="0.3">
      <c r="A5815">
        <v>2013</v>
      </c>
      <c r="B5815" t="s">
        <v>3406</v>
      </c>
      <c r="C5815" s="1">
        <v>41403</v>
      </c>
      <c r="D5815" t="s">
        <v>755</v>
      </c>
      <c r="E5815" t="s">
        <v>58</v>
      </c>
      <c r="F5815">
        <v>1033</v>
      </c>
      <c r="G5815" t="s">
        <v>3412</v>
      </c>
      <c r="H5815">
        <v>3</v>
      </c>
      <c r="I5815">
        <f t="shared" si="180"/>
        <v>3</v>
      </c>
      <c r="J5815">
        <v>6</v>
      </c>
      <c r="K5815">
        <v>8</v>
      </c>
      <c r="L5815">
        <v>0</v>
      </c>
      <c r="M5815">
        <v>0</v>
      </c>
      <c r="N5815">
        <v>50</v>
      </c>
      <c r="O5815">
        <f t="shared" si="181"/>
        <v>50</v>
      </c>
      <c r="P5815" t="s">
        <v>17</v>
      </c>
      <c r="Q5815" s="1">
        <v>41403</v>
      </c>
      <c r="R5815" t="str">
        <f>VLOOKUP(B5815,[1]data!$A$2:$E$764,5,0)</f>
        <v>Ranchi</v>
      </c>
      <c r="S5815" t="str">
        <f>VLOOKUP($B5815,[1]data!$A$1:$I$764,6,0)</f>
        <v>Kolkata Knight Riders</v>
      </c>
      <c r="T5815" t="str">
        <f>VLOOKUP($B5815,[1]data!$A$1:$I$764,7,0)</f>
        <v>Royal Challengers Bangalore</v>
      </c>
      <c r="U5815" t="str">
        <f>VLOOKUP($B5815,[1]data!$A$1:$I$764,9,0)</f>
        <v>Kolkata Knight Riders</v>
      </c>
    </row>
    <row r="5816" spans="1:21" x14ac:dyDescent="0.3">
      <c r="A5816">
        <v>2013</v>
      </c>
      <c r="B5816" t="s">
        <v>3406</v>
      </c>
      <c r="C5816" s="1">
        <v>41403</v>
      </c>
      <c r="D5816" t="s">
        <v>755</v>
      </c>
      <c r="E5816" t="s">
        <v>2909</v>
      </c>
      <c r="F5816">
        <v>1273</v>
      </c>
      <c r="G5816" t="s">
        <v>26</v>
      </c>
      <c r="H5816">
        <v>1</v>
      </c>
      <c r="I5816">
        <f t="shared" si="180"/>
        <v>1</v>
      </c>
      <c r="J5816">
        <v>1</v>
      </c>
      <c r="K5816">
        <v>1</v>
      </c>
      <c r="L5816">
        <v>0</v>
      </c>
      <c r="M5816">
        <v>0</v>
      </c>
      <c r="N5816">
        <v>100</v>
      </c>
      <c r="O5816">
        <f t="shared" si="181"/>
        <v>100</v>
      </c>
      <c r="P5816" t="s">
        <v>17</v>
      </c>
      <c r="Q5816" s="1">
        <v>41403</v>
      </c>
      <c r="R5816" t="str">
        <f>VLOOKUP(B5816,[1]data!$A$2:$E$764,5,0)</f>
        <v>Ranchi</v>
      </c>
      <c r="S5816" t="str">
        <f>VLOOKUP($B5816,[1]data!$A$1:$I$764,6,0)</f>
        <v>Kolkata Knight Riders</v>
      </c>
      <c r="T5816" t="str">
        <f>VLOOKUP($B5816,[1]data!$A$1:$I$764,7,0)</f>
        <v>Royal Challengers Bangalore</v>
      </c>
      <c r="U5816" t="str">
        <f>VLOOKUP($B5816,[1]data!$A$1:$I$764,9,0)</f>
        <v>Kolkata Knight Riders</v>
      </c>
    </row>
    <row r="5817" spans="1:21" x14ac:dyDescent="0.3">
      <c r="A5817">
        <v>2013</v>
      </c>
      <c r="B5817" t="s">
        <v>3406</v>
      </c>
      <c r="C5817" s="1">
        <v>41403</v>
      </c>
      <c r="D5817" t="s">
        <v>755</v>
      </c>
      <c r="E5817" t="s">
        <v>3413</v>
      </c>
      <c r="F5817">
        <v>1310</v>
      </c>
      <c r="G5817" t="s">
        <v>3184</v>
      </c>
      <c r="H5817">
        <v>1</v>
      </c>
      <c r="I5817">
        <f t="shared" si="180"/>
        <v>1</v>
      </c>
      <c r="J5817">
        <v>4</v>
      </c>
      <c r="K5817">
        <v>3</v>
      </c>
      <c r="L5817">
        <v>0</v>
      </c>
      <c r="M5817">
        <v>0</v>
      </c>
      <c r="N5817">
        <v>25</v>
      </c>
      <c r="O5817">
        <f t="shared" si="181"/>
        <v>25</v>
      </c>
      <c r="P5817" t="s">
        <v>17</v>
      </c>
      <c r="Q5817" s="1">
        <v>41403</v>
      </c>
      <c r="R5817" t="str">
        <f>VLOOKUP(B5817,[1]data!$A$2:$E$764,5,0)</f>
        <v>Ranchi</v>
      </c>
      <c r="S5817" t="str">
        <f>VLOOKUP($B5817,[1]data!$A$1:$I$764,6,0)</f>
        <v>Kolkata Knight Riders</v>
      </c>
      <c r="T5817" t="str">
        <f>VLOOKUP($B5817,[1]data!$A$1:$I$764,7,0)</f>
        <v>Royal Challengers Bangalore</v>
      </c>
      <c r="U5817" t="str">
        <f>VLOOKUP($B5817,[1]data!$A$1:$I$764,9,0)</f>
        <v>Kolkata Knight Riders</v>
      </c>
    </row>
    <row r="5818" spans="1:21" x14ac:dyDescent="0.3">
      <c r="A5818">
        <v>2013</v>
      </c>
      <c r="B5818" t="s">
        <v>3406</v>
      </c>
      <c r="C5818" s="1">
        <v>41403</v>
      </c>
      <c r="D5818" t="s">
        <v>755</v>
      </c>
      <c r="E5818" t="s">
        <v>1389</v>
      </c>
      <c r="F5818">
        <v>1155</v>
      </c>
      <c r="G5818" t="s">
        <v>3414</v>
      </c>
      <c r="H5818">
        <v>12</v>
      </c>
      <c r="I5818">
        <f t="shared" si="180"/>
        <v>12</v>
      </c>
      <c r="J5818">
        <v>13</v>
      </c>
      <c r="K5818">
        <v>25</v>
      </c>
      <c r="L5818">
        <v>2</v>
      </c>
      <c r="M5818">
        <v>0</v>
      </c>
      <c r="N5818">
        <v>92.3</v>
      </c>
      <c r="O5818">
        <f t="shared" si="181"/>
        <v>92.3</v>
      </c>
      <c r="P5818" t="s">
        <v>20</v>
      </c>
      <c r="Q5818" s="1">
        <v>41403</v>
      </c>
      <c r="R5818" t="str">
        <f>VLOOKUP(B5818,[1]data!$A$2:$E$764,5,0)</f>
        <v>Ranchi</v>
      </c>
      <c r="S5818" t="str">
        <f>VLOOKUP($B5818,[1]data!$A$1:$I$764,6,0)</f>
        <v>Kolkata Knight Riders</v>
      </c>
      <c r="T5818" t="str">
        <f>VLOOKUP($B5818,[1]data!$A$1:$I$764,7,0)</f>
        <v>Royal Challengers Bangalore</v>
      </c>
      <c r="U5818" t="str">
        <f>VLOOKUP($B5818,[1]data!$A$1:$I$764,9,0)</f>
        <v>Kolkata Knight Riders</v>
      </c>
    </row>
    <row r="5819" spans="1:21" x14ac:dyDescent="0.3">
      <c r="A5819">
        <v>2013</v>
      </c>
      <c r="B5819" t="s">
        <v>3406</v>
      </c>
      <c r="C5819" s="1">
        <v>41403</v>
      </c>
      <c r="D5819" t="s">
        <v>755</v>
      </c>
      <c r="E5819" t="s">
        <v>64</v>
      </c>
      <c r="F5819">
        <v>1048</v>
      </c>
      <c r="G5819" t="s">
        <v>3415</v>
      </c>
      <c r="H5819">
        <v>50</v>
      </c>
      <c r="I5819">
        <f t="shared" si="180"/>
        <v>50</v>
      </c>
      <c r="J5819">
        <v>44</v>
      </c>
      <c r="K5819">
        <v>59</v>
      </c>
      <c r="L5819">
        <v>6</v>
      </c>
      <c r="M5819">
        <v>0</v>
      </c>
      <c r="N5819">
        <v>113.63</v>
      </c>
      <c r="O5819">
        <f t="shared" si="181"/>
        <v>113.63</v>
      </c>
      <c r="P5819" t="s">
        <v>40</v>
      </c>
      <c r="Q5819" s="1">
        <v>41403</v>
      </c>
      <c r="R5819" t="str">
        <f>VLOOKUP(B5819,[1]data!$A$2:$E$764,5,0)</f>
        <v>Ranchi</v>
      </c>
      <c r="S5819" t="str">
        <f>VLOOKUP($B5819,[1]data!$A$1:$I$764,6,0)</f>
        <v>Kolkata Knight Riders</v>
      </c>
      <c r="T5819" t="str">
        <f>VLOOKUP($B5819,[1]data!$A$1:$I$764,7,0)</f>
        <v>Royal Challengers Bangalore</v>
      </c>
      <c r="U5819" t="str">
        <f>VLOOKUP($B5819,[1]data!$A$1:$I$764,9,0)</f>
        <v>Kolkata Knight Riders</v>
      </c>
    </row>
    <row r="5820" spans="1:21" x14ac:dyDescent="0.3">
      <c r="A5820">
        <v>2013</v>
      </c>
      <c r="B5820" t="s">
        <v>3406</v>
      </c>
      <c r="C5820" s="1">
        <v>41403</v>
      </c>
      <c r="D5820" t="s">
        <v>755</v>
      </c>
      <c r="E5820" t="s">
        <v>2391</v>
      </c>
      <c r="F5820">
        <v>1232</v>
      </c>
      <c r="G5820" t="s">
        <v>501</v>
      </c>
      <c r="H5820">
        <v>1</v>
      </c>
      <c r="I5820">
        <f t="shared" si="180"/>
        <v>1</v>
      </c>
      <c r="J5820">
        <v>3</v>
      </c>
      <c r="K5820">
        <v>3</v>
      </c>
      <c r="L5820">
        <v>0</v>
      </c>
      <c r="M5820">
        <v>0</v>
      </c>
      <c r="N5820">
        <v>33.33</v>
      </c>
      <c r="O5820">
        <f t="shared" si="181"/>
        <v>33.33</v>
      </c>
      <c r="P5820" t="s">
        <v>17</v>
      </c>
      <c r="Q5820" s="1">
        <v>41403</v>
      </c>
      <c r="R5820" t="str">
        <f>VLOOKUP(B5820,[1]data!$A$2:$E$764,5,0)</f>
        <v>Ranchi</v>
      </c>
      <c r="S5820" t="str">
        <f>VLOOKUP($B5820,[1]data!$A$1:$I$764,6,0)</f>
        <v>Kolkata Knight Riders</v>
      </c>
      <c r="T5820" t="str">
        <f>VLOOKUP($B5820,[1]data!$A$1:$I$764,7,0)</f>
        <v>Royal Challengers Bangalore</v>
      </c>
      <c r="U5820" t="str">
        <f>VLOOKUP($B5820,[1]data!$A$1:$I$764,9,0)</f>
        <v>Kolkata Knight Riders</v>
      </c>
    </row>
    <row r="5821" spans="1:21" x14ac:dyDescent="0.3">
      <c r="A5821">
        <v>2013</v>
      </c>
      <c r="B5821" t="s">
        <v>3406</v>
      </c>
      <c r="C5821" s="1">
        <v>41403</v>
      </c>
      <c r="D5821" t="s">
        <v>755</v>
      </c>
      <c r="E5821" t="s">
        <v>1800</v>
      </c>
      <c r="F5821">
        <v>1208</v>
      </c>
      <c r="G5821" t="s">
        <v>2448</v>
      </c>
      <c r="H5821">
        <v>5</v>
      </c>
      <c r="I5821">
        <f t="shared" si="180"/>
        <v>5</v>
      </c>
      <c r="J5821">
        <v>8</v>
      </c>
      <c r="K5821">
        <v>11</v>
      </c>
      <c r="L5821">
        <v>0</v>
      </c>
      <c r="M5821">
        <v>0</v>
      </c>
      <c r="N5821">
        <v>62.5</v>
      </c>
      <c r="O5821">
        <f t="shared" si="181"/>
        <v>62.5</v>
      </c>
      <c r="P5821" t="s">
        <v>17</v>
      </c>
      <c r="Q5821" s="1">
        <v>41403</v>
      </c>
      <c r="R5821" t="str">
        <f>VLOOKUP(B5821,[1]data!$A$2:$E$764,5,0)</f>
        <v>Ranchi</v>
      </c>
      <c r="S5821" t="str">
        <f>VLOOKUP($B5821,[1]data!$A$1:$I$764,6,0)</f>
        <v>Kolkata Knight Riders</v>
      </c>
      <c r="T5821" t="str">
        <f>VLOOKUP($B5821,[1]data!$A$1:$I$764,7,0)</f>
        <v>Royal Challengers Bangalore</v>
      </c>
      <c r="U5821" t="str">
        <f>VLOOKUP($B5821,[1]data!$A$1:$I$764,9,0)</f>
        <v>Kolkata Knight Riders</v>
      </c>
    </row>
    <row r="5822" spans="1:21" x14ac:dyDescent="0.3">
      <c r="A5822">
        <v>2013</v>
      </c>
      <c r="B5822" t="s">
        <v>3406</v>
      </c>
      <c r="C5822" s="1">
        <v>41403</v>
      </c>
      <c r="D5822" t="s">
        <v>755</v>
      </c>
      <c r="E5822" t="s">
        <v>1206</v>
      </c>
      <c r="F5822">
        <v>1138</v>
      </c>
      <c r="G5822" t="s">
        <v>2641</v>
      </c>
      <c r="H5822">
        <v>40</v>
      </c>
      <c r="I5822">
        <f t="shared" si="180"/>
        <v>40</v>
      </c>
      <c r="J5822">
        <v>28</v>
      </c>
      <c r="K5822">
        <v>41</v>
      </c>
      <c r="L5822">
        <v>0</v>
      </c>
      <c r="M5822">
        <v>4</v>
      </c>
      <c r="N5822">
        <v>142.85</v>
      </c>
      <c r="O5822">
        <f t="shared" si="181"/>
        <v>142.85</v>
      </c>
      <c r="P5822" t="s">
        <v>17</v>
      </c>
      <c r="Q5822" s="1">
        <v>41403</v>
      </c>
      <c r="R5822" t="str">
        <f>VLOOKUP(B5822,[1]data!$A$2:$E$764,5,0)</f>
        <v>Ranchi</v>
      </c>
      <c r="S5822" t="str">
        <f>VLOOKUP($B5822,[1]data!$A$1:$I$764,6,0)</f>
        <v>Kolkata Knight Riders</v>
      </c>
      <c r="T5822" t="str">
        <f>VLOOKUP($B5822,[1]data!$A$1:$I$764,7,0)</f>
        <v>Royal Challengers Bangalore</v>
      </c>
      <c r="U5822" t="str">
        <f>VLOOKUP($B5822,[1]data!$A$1:$I$764,9,0)</f>
        <v>Kolkata Knight Riders</v>
      </c>
    </row>
    <row r="5823" spans="1:21" x14ac:dyDescent="0.3">
      <c r="A5823">
        <v>2013</v>
      </c>
      <c r="B5823" t="s">
        <v>3406</v>
      </c>
      <c r="C5823" s="1">
        <v>41403</v>
      </c>
      <c r="D5823" t="s">
        <v>755</v>
      </c>
      <c r="E5823" t="s">
        <v>1952</v>
      </c>
      <c r="F5823">
        <v>1176</v>
      </c>
      <c r="G5823" t="s">
        <v>2641</v>
      </c>
      <c r="H5823">
        <v>5</v>
      </c>
      <c r="I5823">
        <f t="shared" si="180"/>
        <v>5</v>
      </c>
      <c r="J5823">
        <v>7</v>
      </c>
      <c r="K5823">
        <v>9</v>
      </c>
      <c r="L5823">
        <v>0</v>
      </c>
      <c r="M5823">
        <v>0</v>
      </c>
      <c r="N5823">
        <v>71.42</v>
      </c>
      <c r="O5823">
        <f t="shared" si="181"/>
        <v>71.42</v>
      </c>
      <c r="P5823" t="s">
        <v>17</v>
      </c>
      <c r="Q5823" s="1">
        <v>41403</v>
      </c>
      <c r="R5823" t="str">
        <f>VLOOKUP(B5823,[1]data!$A$2:$E$764,5,0)</f>
        <v>Ranchi</v>
      </c>
      <c r="S5823" t="str">
        <f>VLOOKUP($B5823,[1]data!$A$1:$I$764,6,0)</f>
        <v>Kolkata Knight Riders</v>
      </c>
      <c r="T5823" t="str">
        <f>VLOOKUP($B5823,[1]data!$A$1:$I$764,7,0)</f>
        <v>Royal Challengers Bangalore</v>
      </c>
      <c r="U5823" t="str">
        <f>VLOOKUP($B5823,[1]data!$A$1:$I$764,9,0)</f>
        <v>Kolkata Knight Riders</v>
      </c>
    </row>
    <row r="5824" spans="1:21" x14ac:dyDescent="0.3">
      <c r="A5824">
        <v>2013</v>
      </c>
      <c r="B5824" t="s">
        <v>3406</v>
      </c>
      <c r="C5824" s="1">
        <v>41403</v>
      </c>
      <c r="D5824" t="s">
        <v>755</v>
      </c>
      <c r="E5824" t="s">
        <v>54</v>
      </c>
      <c r="F5824">
        <v>1037</v>
      </c>
      <c r="G5824" t="s">
        <v>1875</v>
      </c>
      <c r="H5824">
        <v>5</v>
      </c>
      <c r="I5824">
        <f t="shared" si="180"/>
        <v>5</v>
      </c>
      <c r="J5824">
        <v>11</v>
      </c>
      <c r="K5824">
        <v>18</v>
      </c>
      <c r="L5824">
        <v>0</v>
      </c>
      <c r="M5824">
        <v>0</v>
      </c>
      <c r="N5824">
        <v>45.45</v>
      </c>
      <c r="O5824">
        <f t="shared" si="181"/>
        <v>45.45</v>
      </c>
      <c r="P5824" t="s">
        <v>20</v>
      </c>
      <c r="Q5824" s="1">
        <v>41403</v>
      </c>
      <c r="R5824" t="str">
        <f>VLOOKUP(B5824,[1]data!$A$2:$E$764,5,0)</f>
        <v>Ranchi</v>
      </c>
      <c r="S5824" t="str">
        <f>VLOOKUP($B5824,[1]data!$A$1:$I$764,6,0)</f>
        <v>Kolkata Knight Riders</v>
      </c>
      <c r="T5824" t="str">
        <f>VLOOKUP($B5824,[1]data!$A$1:$I$764,7,0)</f>
        <v>Royal Challengers Bangalore</v>
      </c>
      <c r="U5824" t="str">
        <f>VLOOKUP($B5824,[1]data!$A$1:$I$764,9,0)</f>
        <v>Kolkata Knight Riders</v>
      </c>
    </row>
    <row r="5825" spans="1:21" x14ac:dyDescent="0.3">
      <c r="A5825">
        <v>2013</v>
      </c>
      <c r="B5825" t="s">
        <v>3416</v>
      </c>
      <c r="C5825" s="1">
        <v>41404</v>
      </c>
      <c r="D5825" t="s">
        <v>2346</v>
      </c>
      <c r="E5825" t="s">
        <v>366</v>
      </c>
      <c r="F5825">
        <v>1074</v>
      </c>
      <c r="G5825" t="s">
        <v>26</v>
      </c>
      <c r="H5825">
        <v>32</v>
      </c>
      <c r="I5825">
        <f t="shared" si="180"/>
        <v>32</v>
      </c>
      <c r="J5825">
        <v>17</v>
      </c>
      <c r="K5825">
        <v>29</v>
      </c>
      <c r="L5825">
        <v>2</v>
      </c>
      <c r="M5825">
        <v>2</v>
      </c>
      <c r="N5825">
        <v>188.23</v>
      </c>
      <c r="O5825">
        <f t="shared" si="181"/>
        <v>188.23</v>
      </c>
      <c r="P5825" t="s">
        <v>20</v>
      </c>
      <c r="Q5825" s="1">
        <v>41404</v>
      </c>
      <c r="R5825" t="str">
        <f>VLOOKUP(B5825,[1]data!$A$2:$E$764,5,0)</f>
        <v>Jaipur</v>
      </c>
      <c r="S5825" t="str">
        <f>VLOOKUP($B5825,[1]data!$A$1:$I$764,6,0)</f>
        <v>Rajasthan Royals</v>
      </c>
      <c r="T5825" t="str">
        <f>VLOOKUP($B5825,[1]data!$A$1:$I$764,7,0)</f>
        <v>Chennai Super Kings</v>
      </c>
      <c r="U5825" t="str">
        <f>VLOOKUP($B5825,[1]data!$A$1:$I$764,9,0)</f>
        <v>Rajasthan Royals</v>
      </c>
    </row>
    <row r="5826" spans="1:21" x14ac:dyDescent="0.3">
      <c r="A5826">
        <v>2013</v>
      </c>
      <c r="B5826" t="s">
        <v>3416</v>
      </c>
      <c r="C5826" s="1">
        <v>41404</v>
      </c>
      <c r="D5826" t="s">
        <v>2346</v>
      </c>
      <c r="E5826" t="s">
        <v>159</v>
      </c>
      <c r="F5826">
        <v>1044</v>
      </c>
      <c r="G5826" t="s">
        <v>1844</v>
      </c>
      <c r="H5826">
        <v>19</v>
      </c>
      <c r="I5826">
        <f t="shared" si="180"/>
        <v>19</v>
      </c>
      <c r="J5826">
        <v>13</v>
      </c>
      <c r="K5826">
        <v>15</v>
      </c>
      <c r="L5826">
        <v>4</v>
      </c>
      <c r="M5826">
        <v>0</v>
      </c>
      <c r="N5826">
        <v>146.15</v>
      </c>
      <c r="O5826">
        <f t="shared" si="181"/>
        <v>146.15</v>
      </c>
      <c r="P5826" t="s">
        <v>17</v>
      </c>
      <c r="Q5826" s="1">
        <v>41404</v>
      </c>
      <c r="R5826" t="str">
        <f>VLOOKUP(B5826,[1]data!$A$2:$E$764,5,0)</f>
        <v>Jaipur</v>
      </c>
      <c r="S5826" t="str">
        <f>VLOOKUP($B5826,[1]data!$A$1:$I$764,6,0)</f>
        <v>Rajasthan Royals</v>
      </c>
      <c r="T5826" t="str">
        <f>VLOOKUP($B5826,[1]data!$A$1:$I$764,7,0)</f>
        <v>Chennai Super Kings</v>
      </c>
      <c r="U5826" t="str">
        <f>VLOOKUP($B5826,[1]data!$A$1:$I$764,9,0)</f>
        <v>Rajasthan Royals</v>
      </c>
    </row>
    <row r="5827" spans="1:21" x14ac:dyDescent="0.3">
      <c r="A5827">
        <v>2013</v>
      </c>
      <c r="B5827" t="s">
        <v>3416</v>
      </c>
      <c r="C5827" s="1">
        <v>41404</v>
      </c>
      <c r="D5827" t="s">
        <v>2346</v>
      </c>
      <c r="E5827" t="s">
        <v>65</v>
      </c>
      <c r="F5827">
        <v>1049</v>
      </c>
      <c r="G5827" t="s">
        <v>3417</v>
      </c>
      <c r="H5827">
        <v>18</v>
      </c>
      <c r="I5827">
        <f t="shared" ref="I5827:I5890" si="182">IF(H5827="",(J5827*N5827)/100,H5827)</f>
        <v>18</v>
      </c>
      <c r="J5827">
        <v>10</v>
      </c>
      <c r="K5827">
        <v>26</v>
      </c>
      <c r="L5827">
        <v>4</v>
      </c>
      <c r="M5827">
        <v>0</v>
      </c>
      <c r="N5827">
        <v>180</v>
      </c>
      <c r="O5827">
        <f t="shared" ref="O5827:O5890" si="183">IF(N5827="",IF(J5827=0,0,(I5827/J5827)*100),N5827)</f>
        <v>180</v>
      </c>
      <c r="P5827" t="s">
        <v>17</v>
      </c>
      <c r="Q5827" s="1">
        <v>41404</v>
      </c>
      <c r="R5827" t="str">
        <f>VLOOKUP(B5827,[1]data!$A$2:$E$764,5,0)</f>
        <v>Jaipur</v>
      </c>
      <c r="S5827" t="str">
        <f>VLOOKUP($B5827,[1]data!$A$1:$I$764,6,0)</f>
        <v>Rajasthan Royals</v>
      </c>
      <c r="T5827" t="str">
        <f>VLOOKUP($B5827,[1]data!$A$1:$I$764,7,0)</f>
        <v>Chennai Super Kings</v>
      </c>
      <c r="U5827" t="str">
        <f>VLOOKUP($B5827,[1]data!$A$1:$I$764,9,0)</f>
        <v>Rajasthan Royals</v>
      </c>
    </row>
    <row r="5828" spans="1:21" x14ac:dyDescent="0.3">
      <c r="A5828">
        <v>2013</v>
      </c>
      <c r="B5828" t="s">
        <v>3416</v>
      </c>
      <c r="C5828" s="1">
        <v>41404</v>
      </c>
      <c r="D5828" t="s">
        <v>2346</v>
      </c>
      <c r="E5828" t="s">
        <v>828</v>
      </c>
      <c r="F5828">
        <v>1056</v>
      </c>
      <c r="G5828" t="s">
        <v>3062</v>
      </c>
      <c r="H5828">
        <v>26</v>
      </c>
      <c r="I5828">
        <f t="shared" si="182"/>
        <v>26</v>
      </c>
      <c r="J5828">
        <v>22</v>
      </c>
      <c r="K5828">
        <v>35</v>
      </c>
      <c r="L5828">
        <v>3</v>
      </c>
      <c r="M5828">
        <v>0</v>
      </c>
      <c r="N5828">
        <v>118.18</v>
      </c>
      <c r="O5828">
        <f t="shared" si="183"/>
        <v>118.18</v>
      </c>
      <c r="P5828" t="s">
        <v>17</v>
      </c>
      <c r="Q5828" s="1">
        <v>41404</v>
      </c>
      <c r="R5828" t="str">
        <f>VLOOKUP(B5828,[1]data!$A$2:$E$764,5,0)</f>
        <v>Jaipur</v>
      </c>
      <c r="S5828" t="str">
        <f>VLOOKUP($B5828,[1]data!$A$1:$I$764,6,0)</f>
        <v>Rajasthan Royals</v>
      </c>
      <c r="T5828" t="str">
        <f>VLOOKUP($B5828,[1]data!$A$1:$I$764,7,0)</f>
        <v>Chennai Super Kings</v>
      </c>
      <c r="U5828" t="str">
        <f>VLOOKUP($B5828,[1]data!$A$1:$I$764,9,0)</f>
        <v>Rajasthan Royals</v>
      </c>
    </row>
    <row r="5829" spans="1:21" x14ac:dyDescent="0.3">
      <c r="A5829">
        <v>2013</v>
      </c>
      <c r="B5829" t="s">
        <v>3416</v>
      </c>
      <c r="C5829" s="1">
        <v>41404</v>
      </c>
      <c r="D5829" t="s">
        <v>2346</v>
      </c>
      <c r="E5829" t="s">
        <v>1376</v>
      </c>
      <c r="F5829">
        <v>1178</v>
      </c>
      <c r="G5829" t="s">
        <v>3418</v>
      </c>
      <c r="H5829">
        <v>17</v>
      </c>
      <c r="I5829">
        <f t="shared" si="182"/>
        <v>17</v>
      </c>
      <c r="J5829">
        <v>17</v>
      </c>
      <c r="K5829">
        <v>24</v>
      </c>
      <c r="L5829">
        <v>3</v>
      </c>
      <c r="M5829">
        <v>0</v>
      </c>
      <c r="N5829">
        <v>100</v>
      </c>
      <c r="O5829">
        <f t="shared" si="183"/>
        <v>100</v>
      </c>
      <c r="P5829" t="s">
        <v>17</v>
      </c>
      <c r="Q5829" s="1">
        <v>41404</v>
      </c>
      <c r="R5829" t="str">
        <f>VLOOKUP(B5829,[1]data!$A$2:$E$764,5,0)</f>
        <v>Jaipur</v>
      </c>
      <c r="S5829" t="str">
        <f>VLOOKUP($B5829,[1]data!$A$1:$I$764,6,0)</f>
        <v>Rajasthan Royals</v>
      </c>
      <c r="T5829" t="str">
        <f>VLOOKUP($B5829,[1]data!$A$1:$I$764,7,0)</f>
        <v>Chennai Super Kings</v>
      </c>
      <c r="U5829" t="str">
        <f>VLOOKUP($B5829,[1]data!$A$1:$I$764,9,0)</f>
        <v>Rajasthan Royals</v>
      </c>
    </row>
    <row r="5830" spans="1:21" x14ac:dyDescent="0.3">
      <c r="A5830">
        <v>2013</v>
      </c>
      <c r="B5830" t="s">
        <v>3416</v>
      </c>
      <c r="C5830" s="1">
        <v>41404</v>
      </c>
      <c r="D5830" t="s">
        <v>2346</v>
      </c>
      <c r="E5830" t="s">
        <v>833</v>
      </c>
      <c r="F5830">
        <v>1051</v>
      </c>
      <c r="G5830" t="s">
        <v>79</v>
      </c>
      <c r="H5830">
        <v>4</v>
      </c>
      <c r="I5830">
        <f t="shared" si="182"/>
        <v>4</v>
      </c>
      <c r="J5830">
        <v>7</v>
      </c>
      <c r="K5830">
        <v>8</v>
      </c>
      <c r="L5830">
        <v>1</v>
      </c>
      <c r="M5830">
        <v>0</v>
      </c>
      <c r="N5830">
        <v>57.14</v>
      </c>
      <c r="O5830">
        <f t="shared" si="183"/>
        <v>57.14</v>
      </c>
      <c r="P5830" t="s">
        <v>17</v>
      </c>
      <c r="Q5830" s="1">
        <v>41404</v>
      </c>
      <c r="R5830" t="str">
        <f>VLOOKUP(B5830,[1]data!$A$2:$E$764,5,0)</f>
        <v>Jaipur</v>
      </c>
      <c r="S5830" t="str">
        <f>VLOOKUP($B5830,[1]data!$A$1:$I$764,6,0)</f>
        <v>Rajasthan Royals</v>
      </c>
      <c r="T5830" t="str">
        <f>VLOOKUP($B5830,[1]data!$A$1:$I$764,7,0)</f>
        <v>Chennai Super Kings</v>
      </c>
      <c r="U5830" t="str">
        <f>VLOOKUP($B5830,[1]data!$A$1:$I$764,9,0)</f>
        <v>Rajasthan Royals</v>
      </c>
    </row>
    <row r="5831" spans="1:21" x14ac:dyDescent="0.3">
      <c r="A5831">
        <v>2013</v>
      </c>
      <c r="B5831" t="s">
        <v>3416</v>
      </c>
      <c r="C5831" s="1">
        <v>41404</v>
      </c>
      <c r="D5831" t="s">
        <v>2346</v>
      </c>
      <c r="E5831" t="s">
        <v>21</v>
      </c>
      <c r="F5831">
        <v>1024</v>
      </c>
      <c r="G5831" t="s">
        <v>3419</v>
      </c>
      <c r="H5831">
        <v>99</v>
      </c>
      <c r="I5831">
        <f t="shared" si="182"/>
        <v>99</v>
      </c>
      <c r="J5831">
        <v>58</v>
      </c>
      <c r="K5831">
        <v>80</v>
      </c>
      <c r="L5831">
        <v>10</v>
      </c>
      <c r="M5831">
        <v>4</v>
      </c>
      <c r="N5831">
        <v>170.68</v>
      </c>
      <c r="O5831">
        <f t="shared" si="183"/>
        <v>170.68</v>
      </c>
      <c r="P5831" t="s">
        <v>40</v>
      </c>
      <c r="Q5831" s="1">
        <v>41404</v>
      </c>
      <c r="R5831" t="str">
        <f>VLOOKUP(B5831,[1]data!$A$2:$E$764,5,0)</f>
        <v>Jaipur</v>
      </c>
      <c r="S5831" t="str">
        <f>VLOOKUP($B5831,[1]data!$A$1:$I$764,6,0)</f>
        <v>Rajasthan Royals</v>
      </c>
      <c r="T5831" t="str">
        <f>VLOOKUP($B5831,[1]data!$A$1:$I$764,7,0)</f>
        <v>Chennai Super Kings</v>
      </c>
      <c r="U5831" t="str">
        <f>VLOOKUP($B5831,[1]data!$A$1:$I$764,9,0)</f>
        <v>Rajasthan Royals</v>
      </c>
    </row>
    <row r="5832" spans="1:21" x14ac:dyDescent="0.3">
      <c r="A5832">
        <v>2013</v>
      </c>
      <c r="B5832" t="s">
        <v>3416</v>
      </c>
      <c r="C5832" s="1">
        <v>41404</v>
      </c>
      <c r="D5832" t="s">
        <v>2346</v>
      </c>
      <c r="E5832" t="s">
        <v>89</v>
      </c>
      <c r="F5832">
        <v>1045</v>
      </c>
      <c r="G5832" t="s">
        <v>26</v>
      </c>
      <c r="H5832">
        <v>23</v>
      </c>
      <c r="I5832">
        <f t="shared" si="182"/>
        <v>23</v>
      </c>
      <c r="J5832">
        <v>11</v>
      </c>
      <c r="K5832">
        <v>21</v>
      </c>
      <c r="L5832">
        <v>2</v>
      </c>
      <c r="M5832">
        <v>2</v>
      </c>
      <c r="N5832">
        <v>209.09</v>
      </c>
      <c r="O5832">
        <f t="shared" si="183"/>
        <v>209.09</v>
      </c>
      <c r="P5832" t="s">
        <v>17</v>
      </c>
      <c r="Q5832" s="1">
        <v>41404</v>
      </c>
      <c r="R5832" t="str">
        <f>VLOOKUP(B5832,[1]data!$A$2:$E$764,5,0)</f>
        <v>Jaipur</v>
      </c>
      <c r="S5832" t="str">
        <f>VLOOKUP($B5832,[1]data!$A$1:$I$764,6,0)</f>
        <v>Rajasthan Royals</v>
      </c>
      <c r="T5832" t="str">
        <f>VLOOKUP($B5832,[1]data!$A$1:$I$764,7,0)</f>
        <v>Chennai Super Kings</v>
      </c>
      <c r="U5832" t="str">
        <f>VLOOKUP($B5832,[1]data!$A$1:$I$764,9,0)</f>
        <v>Rajasthan Royals</v>
      </c>
    </row>
    <row r="5833" spans="1:21" x14ac:dyDescent="0.3">
      <c r="A5833">
        <v>2013</v>
      </c>
      <c r="B5833" t="s">
        <v>3416</v>
      </c>
      <c r="C5833" s="1">
        <v>41404</v>
      </c>
      <c r="D5833" t="s">
        <v>2346</v>
      </c>
      <c r="E5833" t="s">
        <v>1186</v>
      </c>
      <c r="F5833">
        <v>1136</v>
      </c>
      <c r="G5833" t="s">
        <v>1844</v>
      </c>
      <c r="H5833">
        <v>19</v>
      </c>
      <c r="I5833">
        <f t="shared" si="182"/>
        <v>19</v>
      </c>
      <c r="J5833">
        <v>10</v>
      </c>
      <c r="K5833">
        <v>17</v>
      </c>
      <c r="L5833">
        <v>3</v>
      </c>
      <c r="M5833">
        <v>0</v>
      </c>
      <c r="N5833">
        <v>190</v>
      </c>
      <c r="O5833">
        <f t="shared" si="183"/>
        <v>190</v>
      </c>
      <c r="P5833" t="s">
        <v>17</v>
      </c>
      <c r="Q5833" s="1">
        <v>41404</v>
      </c>
      <c r="R5833" t="str">
        <f>VLOOKUP(B5833,[1]data!$A$2:$E$764,5,0)</f>
        <v>Jaipur</v>
      </c>
      <c r="S5833" t="str">
        <f>VLOOKUP($B5833,[1]data!$A$1:$I$764,6,0)</f>
        <v>Rajasthan Royals</v>
      </c>
      <c r="T5833" t="str">
        <f>VLOOKUP($B5833,[1]data!$A$1:$I$764,7,0)</f>
        <v>Chennai Super Kings</v>
      </c>
      <c r="U5833" t="str">
        <f>VLOOKUP($B5833,[1]data!$A$1:$I$764,9,0)</f>
        <v>Rajasthan Royals</v>
      </c>
    </row>
    <row r="5834" spans="1:21" x14ac:dyDescent="0.3">
      <c r="A5834">
        <v>2013</v>
      </c>
      <c r="B5834" t="s">
        <v>3416</v>
      </c>
      <c r="C5834" s="1">
        <v>41404</v>
      </c>
      <c r="D5834" t="s">
        <v>2346</v>
      </c>
      <c r="E5834" t="s">
        <v>1518</v>
      </c>
      <c r="F5834">
        <v>1167</v>
      </c>
      <c r="G5834" t="s">
        <v>26</v>
      </c>
      <c r="H5834">
        <v>4</v>
      </c>
      <c r="I5834">
        <f t="shared" si="182"/>
        <v>4</v>
      </c>
      <c r="J5834">
        <v>1</v>
      </c>
      <c r="K5834">
        <v>1</v>
      </c>
      <c r="L5834">
        <v>1</v>
      </c>
      <c r="M5834">
        <v>0</v>
      </c>
      <c r="N5834">
        <v>400</v>
      </c>
      <c r="O5834">
        <f t="shared" si="183"/>
        <v>400</v>
      </c>
      <c r="P5834" t="s">
        <v>17</v>
      </c>
      <c r="Q5834" s="1">
        <v>41404</v>
      </c>
      <c r="R5834" t="str">
        <f>VLOOKUP(B5834,[1]data!$A$2:$E$764,5,0)</f>
        <v>Jaipur</v>
      </c>
      <c r="S5834" t="str">
        <f>VLOOKUP($B5834,[1]data!$A$1:$I$764,6,0)</f>
        <v>Rajasthan Royals</v>
      </c>
      <c r="T5834" t="str">
        <f>VLOOKUP($B5834,[1]data!$A$1:$I$764,7,0)</f>
        <v>Chennai Super Kings</v>
      </c>
      <c r="U5834" t="str">
        <f>VLOOKUP($B5834,[1]data!$A$1:$I$764,9,0)</f>
        <v>Rajasthan Royals</v>
      </c>
    </row>
    <row r="5835" spans="1:21" x14ac:dyDescent="0.3">
      <c r="A5835">
        <v>2013</v>
      </c>
      <c r="B5835" t="s">
        <v>3416</v>
      </c>
      <c r="C5835" s="1">
        <v>41404</v>
      </c>
      <c r="D5835" t="s">
        <v>2346</v>
      </c>
      <c r="E5835" t="s">
        <v>1548</v>
      </c>
      <c r="F5835">
        <v>1195</v>
      </c>
      <c r="G5835" t="s">
        <v>3190</v>
      </c>
      <c r="H5835">
        <v>8</v>
      </c>
      <c r="I5835">
        <f t="shared" si="182"/>
        <v>8</v>
      </c>
      <c r="J5835">
        <v>8</v>
      </c>
      <c r="K5835">
        <v>13</v>
      </c>
      <c r="L5835">
        <v>0</v>
      </c>
      <c r="M5835">
        <v>0</v>
      </c>
      <c r="N5835">
        <v>100</v>
      </c>
      <c r="O5835">
        <f t="shared" si="183"/>
        <v>100</v>
      </c>
      <c r="P5835" t="s">
        <v>20</v>
      </c>
      <c r="Q5835" s="1">
        <v>41404</v>
      </c>
      <c r="R5835" t="str">
        <f>VLOOKUP(B5835,[1]data!$A$2:$E$764,5,0)</f>
        <v>Jaipur</v>
      </c>
      <c r="S5835" t="str">
        <f>VLOOKUP($B5835,[1]data!$A$1:$I$764,6,0)</f>
        <v>Rajasthan Royals</v>
      </c>
      <c r="T5835" t="str">
        <f>VLOOKUP($B5835,[1]data!$A$1:$I$764,7,0)</f>
        <v>Chennai Super Kings</v>
      </c>
      <c r="U5835" t="str">
        <f>VLOOKUP($B5835,[1]data!$A$1:$I$764,9,0)</f>
        <v>Rajasthan Royals</v>
      </c>
    </row>
    <row r="5836" spans="1:21" x14ac:dyDescent="0.3">
      <c r="A5836">
        <v>2013</v>
      </c>
      <c r="B5836" t="s">
        <v>3416</v>
      </c>
      <c r="C5836" s="1">
        <v>41404</v>
      </c>
      <c r="D5836" t="s">
        <v>2346</v>
      </c>
      <c r="E5836" t="s">
        <v>1909</v>
      </c>
      <c r="F5836">
        <v>1165</v>
      </c>
      <c r="G5836" t="s">
        <v>3190</v>
      </c>
      <c r="H5836">
        <v>41</v>
      </c>
      <c r="I5836">
        <f t="shared" si="182"/>
        <v>41</v>
      </c>
      <c r="J5836">
        <v>35</v>
      </c>
      <c r="K5836">
        <v>62</v>
      </c>
      <c r="L5836">
        <v>4</v>
      </c>
      <c r="M5836">
        <v>1</v>
      </c>
      <c r="N5836">
        <v>117.14</v>
      </c>
      <c r="O5836">
        <f t="shared" si="183"/>
        <v>117.14</v>
      </c>
      <c r="P5836" t="s">
        <v>17</v>
      </c>
      <c r="Q5836" s="1">
        <v>41404</v>
      </c>
      <c r="R5836" t="str">
        <f>VLOOKUP(B5836,[1]data!$A$2:$E$764,5,0)</f>
        <v>Jaipur</v>
      </c>
      <c r="S5836" t="str">
        <f>VLOOKUP($B5836,[1]data!$A$1:$I$764,6,0)</f>
        <v>Rajasthan Royals</v>
      </c>
      <c r="T5836" t="str">
        <f>VLOOKUP($B5836,[1]data!$A$1:$I$764,7,0)</f>
        <v>Chennai Super Kings</v>
      </c>
      <c r="U5836" t="str">
        <f>VLOOKUP($B5836,[1]data!$A$1:$I$764,9,0)</f>
        <v>Rajasthan Royals</v>
      </c>
    </row>
    <row r="5837" spans="1:21" x14ac:dyDescent="0.3">
      <c r="A5837">
        <v>2013</v>
      </c>
      <c r="B5837" t="s">
        <v>3416</v>
      </c>
      <c r="C5837" s="1">
        <v>41404</v>
      </c>
      <c r="D5837" t="s">
        <v>2346</v>
      </c>
      <c r="E5837" t="s">
        <v>1064</v>
      </c>
      <c r="F5837">
        <v>1121</v>
      </c>
      <c r="G5837" t="s">
        <v>3327</v>
      </c>
      <c r="H5837">
        <v>4</v>
      </c>
      <c r="I5837">
        <f t="shared" si="182"/>
        <v>4</v>
      </c>
      <c r="J5837">
        <v>6</v>
      </c>
      <c r="K5837">
        <v>8</v>
      </c>
      <c r="L5837">
        <v>1</v>
      </c>
      <c r="M5837">
        <v>0</v>
      </c>
      <c r="N5837">
        <v>66.66</v>
      </c>
      <c r="O5837">
        <f t="shared" si="183"/>
        <v>66.66</v>
      </c>
      <c r="P5837" t="s">
        <v>40</v>
      </c>
      <c r="Q5837" s="1">
        <v>41404</v>
      </c>
      <c r="R5837" t="str">
        <f>VLOOKUP(B5837,[1]data!$A$2:$E$764,5,0)</f>
        <v>Jaipur</v>
      </c>
      <c r="S5837" t="str">
        <f>VLOOKUP($B5837,[1]data!$A$1:$I$764,6,0)</f>
        <v>Rajasthan Royals</v>
      </c>
      <c r="T5837" t="str">
        <f>VLOOKUP($B5837,[1]data!$A$1:$I$764,7,0)</f>
        <v>Chennai Super Kings</v>
      </c>
      <c r="U5837" t="str">
        <f>VLOOKUP($B5837,[1]data!$A$1:$I$764,9,0)</f>
        <v>Rajasthan Royals</v>
      </c>
    </row>
    <row r="5838" spans="1:21" x14ac:dyDescent="0.3">
      <c r="A5838">
        <v>2013</v>
      </c>
      <c r="B5838" t="s">
        <v>3416</v>
      </c>
      <c r="C5838" s="1">
        <v>41404</v>
      </c>
      <c r="D5838" t="s">
        <v>2346</v>
      </c>
      <c r="E5838" t="s">
        <v>3192</v>
      </c>
      <c r="F5838">
        <v>1295</v>
      </c>
      <c r="G5838" t="s">
        <v>1486</v>
      </c>
      <c r="H5838">
        <v>32</v>
      </c>
      <c r="I5838">
        <f t="shared" si="182"/>
        <v>32</v>
      </c>
      <c r="J5838">
        <v>27</v>
      </c>
      <c r="K5838">
        <v>30</v>
      </c>
      <c r="L5838">
        <v>4</v>
      </c>
      <c r="M5838">
        <v>0</v>
      </c>
      <c r="N5838">
        <v>118.51</v>
      </c>
      <c r="O5838">
        <f t="shared" si="183"/>
        <v>118.51</v>
      </c>
      <c r="P5838" t="s">
        <v>17</v>
      </c>
      <c r="Q5838" s="1">
        <v>41404</v>
      </c>
      <c r="R5838" t="str">
        <f>VLOOKUP(B5838,[1]data!$A$2:$E$764,5,0)</f>
        <v>Jaipur</v>
      </c>
      <c r="S5838" t="str">
        <f>VLOOKUP($B5838,[1]data!$A$1:$I$764,6,0)</f>
        <v>Rajasthan Royals</v>
      </c>
      <c r="T5838" t="str">
        <f>VLOOKUP($B5838,[1]data!$A$1:$I$764,7,0)</f>
        <v>Chennai Super Kings</v>
      </c>
      <c r="U5838" t="str">
        <f>VLOOKUP($B5838,[1]data!$A$1:$I$764,9,0)</f>
        <v>Rajasthan Royals</v>
      </c>
    </row>
    <row r="5839" spans="1:21" x14ac:dyDescent="0.3">
      <c r="A5839">
        <v>2013</v>
      </c>
      <c r="B5839" t="s">
        <v>3420</v>
      </c>
      <c r="C5839" s="1">
        <v>41405</v>
      </c>
      <c r="D5839" t="s">
        <v>2352</v>
      </c>
      <c r="E5839" t="s">
        <v>1392</v>
      </c>
      <c r="F5839">
        <v>1200</v>
      </c>
      <c r="G5839" t="s">
        <v>3421</v>
      </c>
      <c r="H5839">
        <v>25</v>
      </c>
      <c r="I5839">
        <f t="shared" si="182"/>
        <v>25</v>
      </c>
      <c r="J5839">
        <v>18</v>
      </c>
      <c r="K5839">
        <v>32</v>
      </c>
      <c r="L5839">
        <v>1</v>
      </c>
      <c r="M5839">
        <v>2</v>
      </c>
      <c r="N5839">
        <v>138.88</v>
      </c>
      <c r="O5839">
        <f t="shared" si="183"/>
        <v>138.88</v>
      </c>
      <c r="P5839" t="s">
        <v>17</v>
      </c>
      <c r="Q5839" s="1">
        <v>41405</v>
      </c>
      <c r="R5839" t="str">
        <f>VLOOKUP(B5839,[1]data!$A$2:$E$764,5,0)</f>
        <v>Chennai</v>
      </c>
      <c r="S5839" t="str">
        <f>VLOOKUP($B5839,[1]data!$A$1:$I$764,6,0)</f>
        <v>Chennai Super Kings</v>
      </c>
      <c r="T5839" t="str">
        <f>VLOOKUP($B5839,[1]data!$A$1:$I$764,7,0)</f>
        <v>Delhi Capitals</v>
      </c>
      <c r="U5839" t="str">
        <f>VLOOKUP($B5839,[1]data!$A$1:$I$764,9,0)</f>
        <v>Chennai Super Kings</v>
      </c>
    </row>
    <row r="5840" spans="1:21" x14ac:dyDescent="0.3">
      <c r="A5840">
        <v>2013</v>
      </c>
      <c r="B5840" t="s">
        <v>3420</v>
      </c>
      <c r="C5840" s="1">
        <v>41405</v>
      </c>
      <c r="D5840" t="s">
        <v>2352</v>
      </c>
      <c r="E5840" t="s">
        <v>157</v>
      </c>
      <c r="F5840">
        <v>1046</v>
      </c>
      <c r="G5840" t="s">
        <v>3422</v>
      </c>
      <c r="H5840">
        <v>0</v>
      </c>
      <c r="I5840">
        <f t="shared" si="182"/>
        <v>0</v>
      </c>
      <c r="J5840">
        <v>2</v>
      </c>
      <c r="K5840">
        <v>2</v>
      </c>
      <c r="L5840">
        <v>0</v>
      </c>
      <c r="M5840">
        <v>0</v>
      </c>
      <c r="N5840">
        <v>0</v>
      </c>
      <c r="O5840">
        <f t="shared" si="183"/>
        <v>0</v>
      </c>
      <c r="P5840" t="s">
        <v>17</v>
      </c>
      <c r="Q5840" s="1">
        <v>41405</v>
      </c>
      <c r="R5840" t="str">
        <f>VLOOKUP(B5840,[1]data!$A$2:$E$764,5,0)</f>
        <v>Chennai</v>
      </c>
      <c r="S5840" t="str">
        <f>VLOOKUP($B5840,[1]data!$A$1:$I$764,6,0)</f>
        <v>Chennai Super Kings</v>
      </c>
      <c r="T5840" t="str">
        <f>VLOOKUP($B5840,[1]data!$A$1:$I$764,7,0)</f>
        <v>Delhi Capitals</v>
      </c>
      <c r="U5840" t="str">
        <f>VLOOKUP($B5840,[1]data!$A$1:$I$764,9,0)</f>
        <v>Chennai Super Kings</v>
      </c>
    </row>
    <row r="5841" spans="1:21" x14ac:dyDescent="0.3">
      <c r="A5841">
        <v>2013</v>
      </c>
      <c r="B5841" t="s">
        <v>3420</v>
      </c>
      <c r="C5841" s="1">
        <v>41405</v>
      </c>
      <c r="D5841" t="s">
        <v>2352</v>
      </c>
      <c r="E5841" t="s">
        <v>539</v>
      </c>
      <c r="F5841">
        <v>1139</v>
      </c>
      <c r="G5841" t="s">
        <v>26</v>
      </c>
      <c r="H5841">
        <v>33</v>
      </c>
      <c r="I5841">
        <f t="shared" si="182"/>
        <v>33</v>
      </c>
      <c r="J5841">
        <v>40</v>
      </c>
      <c r="K5841">
        <v>60</v>
      </c>
      <c r="L5841">
        <v>1</v>
      </c>
      <c r="M5841">
        <v>1</v>
      </c>
      <c r="N5841">
        <v>82.5</v>
      </c>
      <c r="O5841">
        <f t="shared" si="183"/>
        <v>82.5</v>
      </c>
      <c r="P5841" t="s">
        <v>17</v>
      </c>
      <c r="Q5841" s="1">
        <v>41405</v>
      </c>
      <c r="R5841" t="str">
        <f>VLOOKUP(B5841,[1]data!$A$2:$E$764,5,0)</f>
        <v>Chennai</v>
      </c>
      <c r="S5841" t="str">
        <f>VLOOKUP($B5841,[1]data!$A$1:$I$764,6,0)</f>
        <v>Chennai Super Kings</v>
      </c>
      <c r="T5841" t="str">
        <f>VLOOKUP($B5841,[1]data!$A$1:$I$764,7,0)</f>
        <v>Delhi Capitals</v>
      </c>
      <c r="U5841" t="str">
        <f>VLOOKUP($B5841,[1]data!$A$1:$I$764,9,0)</f>
        <v>Chennai Super Kings</v>
      </c>
    </row>
    <row r="5842" spans="1:21" x14ac:dyDescent="0.3">
      <c r="A5842">
        <v>2013</v>
      </c>
      <c r="B5842" t="s">
        <v>3420</v>
      </c>
      <c r="C5842" s="1">
        <v>41405</v>
      </c>
      <c r="D5842" t="s">
        <v>2352</v>
      </c>
      <c r="E5842" t="s">
        <v>2703</v>
      </c>
      <c r="F5842">
        <v>1259</v>
      </c>
      <c r="G5842" t="s">
        <v>3423</v>
      </c>
      <c r="H5842">
        <v>6</v>
      </c>
      <c r="I5842">
        <f t="shared" si="182"/>
        <v>6</v>
      </c>
      <c r="J5842">
        <v>7</v>
      </c>
      <c r="K5842">
        <v>9</v>
      </c>
      <c r="L5842">
        <v>1</v>
      </c>
      <c r="M5842">
        <v>0</v>
      </c>
      <c r="N5842">
        <v>85.71</v>
      </c>
      <c r="O5842">
        <f t="shared" si="183"/>
        <v>85.71</v>
      </c>
      <c r="P5842" t="s">
        <v>17</v>
      </c>
      <c r="Q5842" s="1">
        <v>41405</v>
      </c>
      <c r="R5842" t="str">
        <f>VLOOKUP(B5842,[1]data!$A$2:$E$764,5,0)</f>
        <v>Chennai</v>
      </c>
      <c r="S5842" t="str">
        <f>VLOOKUP($B5842,[1]data!$A$1:$I$764,6,0)</f>
        <v>Chennai Super Kings</v>
      </c>
      <c r="T5842" t="str">
        <f>VLOOKUP($B5842,[1]data!$A$1:$I$764,7,0)</f>
        <v>Delhi Capitals</v>
      </c>
      <c r="U5842" t="str">
        <f>VLOOKUP($B5842,[1]data!$A$1:$I$764,9,0)</f>
        <v>Chennai Super Kings</v>
      </c>
    </row>
    <row r="5843" spans="1:21" x14ac:dyDescent="0.3">
      <c r="A5843">
        <v>2013</v>
      </c>
      <c r="B5843" t="s">
        <v>3420</v>
      </c>
      <c r="C5843" s="1">
        <v>41405</v>
      </c>
      <c r="D5843" t="s">
        <v>2352</v>
      </c>
      <c r="E5843" t="s">
        <v>2768</v>
      </c>
      <c r="F5843">
        <v>1263</v>
      </c>
      <c r="G5843" t="s">
        <v>3366</v>
      </c>
      <c r="H5843">
        <v>0</v>
      </c>
      <c r="I5843">
        <f t="shared" si="182"/>
        <v>0</v>
      </c>
      <c r="J5843">
        <v>1</v>
      </c>
      <c r="K5843">
        <v>1</v>
      </c>
      <c r="L5843">
        <v>0</v>
      </c>
      <c r="M5843">
        <v>0</v>
      </c>
      <c r="N5843">
        <v>0</v>
      </c>
      <c r="O5843">
        <f t="shared" si="183"/>
        <v>0</v>
      </c>
      <c r="P5843" t="s">
        <v>17</v>
      </c>
      <c r="Q5843" s="1">
        <v>41405</v>
      </c>
      <c r="R5843" t="str">
        <f>VLOOKUP(B5843,[1]data!$A$2:$E$764,5,0)</f>
        <v>Chennai</v>
      </c>
      <c r="S5843" t="str">
        <f>VLOOKUP($B5843,[1]data!$A$1:$I$764,6,0)</f>
        <v>Chennai Super Kings</v>
      </c>
      <c r="T5843" t="str">
        <f>VLOOKUP($B5843,[1]data!$A$1:$I$764,7,0)</f>
        <v>Delhi Capitals</v>
      </c>
      <c r="U5843" t="str">
        <f>VLOOKUP($B5843,[1]data!$A$1:$I$764,9,0)</f>
        <v>Chennai Super Kings</v>
      </c>
    </row>
    <row r="5844" spans="1:21" x14ac:dyDescent="0.3">
      <c r="A5844">
        <v>2013</v>
      </c>
      <c r="B5844" t="s">
        <v>3420</v>
      </c>
      <c r="C5844" s="1">
        <v>41405</v>
      </c>
      <c r="D5844" t="s">
        <v>2352</v>
      </c>
      <c r="E5844" t="s">
        <v>3424</v>
      </c>
      <c r="F5844">
        <v>1311</v>
      </c>
      <c r="G5844" t="s">
        <v>26</v>
      </c>
      <c r="H5844">
        <v>0</v>
      </c>
      <c r="I5844">
        <f t="shared" si="182"/>
        <v>0</v>
      </c>
      <c r="J5844">
        <v>1</v>
      </c>
      <c r="K5844">
        <v>1</v>
      </c>
      <c r="L5844">
        <v>0</v>
      </c>
      <c r="M5844">
        <v>0</v>
      </c>
      <c r="N5844">
        <v>0</v>
      </c>
      <c r="O5844">
        <f t="shared" si="183"/>
        <v>0</v>
      </c>
      <c r="P5844" t="s">
        <v>17</v>
      </c>
      <c r="Q5844" s="1">
        <v>41405</v>
      </c>
      <c r="R5844" t="str">
        <f>VLOOKUP(B5844,[1]data!$A$2:$E$764,5,0)</f>
        <v>Chennai</v>
      </c>
      <c r="S5844" t="str">
        <f>VLOOKUP($B5844,[1]data!$A$1:$I$764,6,0)</f>
        <v>Chennai Super Kings</v>
      </c>
      <c r="T5844" t="str">
        <f>VLOOKUP($B5844,[1]data!$A$1:$I$764,7,0)</f>
        <v>Delhi Capitals</v>
      </c>
      <c r="U5844" t="str">
        <f>VLOOKUP($B5844,[1]data!$A$1:$I$764,9,0)</f>
        <v>Chennai Super Kings</v>
      </c>
    </row>
    <row r="5845" spans="1:21" x14ac:dyDescent="0.3">
      <c r="A5845">
        <v>2013</v>
      </c>
      <c r="B5845" t="s">
        <v>3420</v>
      </c>
      <c r="C5845" s="1">
        <v>41405</v>
      </c>
      <c r="D5845" t="s">
        <v>2352</v>
      </c>
      <c r="E5845" t="s">
        <v>25</v>
      </c>
      <c r="F5845">
        <v>1026</v>
      </c>
      <c r="G5845" t="s">
        <v>321</v>
      </c>
      <c r="H5845">
        <v>1</v>
      </c>
      <c r="I5845">
        <f t="shared" si="182"/>
        <v>1</v>
      </c>
      <c r="J5845">
        <v>3</v>
      </c>
      <c r="K5845">
        <v>3</v>
      </c>
      <c r="L5845">
        <v>0</v>
      </c>
      <c r="M5845">
        <v>0</v>
      </c>
      <c r="N5845">
        <v>33.33</v>
      </c>
      <c r="O5845">
        <f t="shared" si="183"/>
        <v>33.33</v>
      </c>
      <c r="P5845" t="s">
        <v>17</v>
      </c>
      <c r="Q5845" s="1">
        <v>41405</v>
      </c>
      <c r="R5845" t="str">
        <f>VLOOKUP(B5845,[1]data!$A$2:$E$764,5,0)</f>
        <v>Chennai</v>
      </c>
      <c r="S5845" t="str">
        <f>VLOOKUP($B5845,[1]data!$A$1:$I$764,6,0)</f>
        <v>Chennai Super Kings</v>
      </c>
      <c r="T5845" t="str">
        <f>VLOOKUP($B5845,[1]data!$A$1:$I$764,7,0)</f>
        <v>Delhi Capitals</v>
      </c>
      <c r="U5845" t="str">
        <f>VLOOKUP($B5845,[1]data!$A$1:$I$764,9,0)</f>
        <v>Chennai Super Kings</v>
      </c>
    </row>
    <row r="5846" spans="1:21" x14ac:dyDescent="0.3">
      <c r="A5846">
        <v>2013</v>
      </c>
      <c r="B5846" t="s">
        <v>3420</v>
      </c>
      <c r="C5846" s="1">
        <v>41405</v>
      </c>
      <c r="D5846" t="s">
        <v>2352</v>
      </c>
      <c r="E5846" t="s">
        <v>1679</v>
      </c>
      <c r="F5846">
        <v>1247</v>
      </c>
      <c r="G5846" t="s">
        <v>3425</v>
      </c>
      <c r="H5846">
        <v>3</v>
      </c>
      <c r="I5846">
        <f t="shared" si="182"/>
        <v>3</v>
      </c>
      <c r="J5846">
        <v>4</v>
      </c>
      <c r="K5846">
        <v>4</v>
      </c>
      <c r="L5846">
        <v>0</v>
      </c>
      <c r="M5846">
        <v>0</v>
      </c>
      <c r="N5846">
        <v>75</v>
      </c>
      <c r="O5846">
        <f t="shared" si="183"/>
        <v>75</v>
      </c>
      <c r="P5846" t="s">
        <v>17</v>
      </c>
      <c r="Q5846" s="1">
        <v>41405</v>
      </c>
      <c r="R5846" t="str">
        <f>VLOOKUP(B5846,[1]data!$A$2:$E$764,5,0)</f>
        <v>Chennai</v>
      </c>
      <c r="S5846" t="str">
        <f>VLOOKUP($B5846,[1]data!$A$1:$I$764,6,0)</f>
        <v>Chennai Super Kings</v>
      </c>
      <c r="T5846" t="str">
        <f>VLOOKUP($B5846,[1]data!$A$1:$I$764,7,0)</f>
        <v>Delhi Capitals</v>
      </c>
      <c r="U5846" t="str">
        <f>VLOOKUP($B5846,[1]data!$A$1:$I$764,9,0)</f>
        <v>Chennai Super Kings</v>
      </c>
    </row>
    <row r="5847" spans="1:21" x14ac:dyDescent="0.3">
      <c r="A5847">
        <v>2013</v>
      </c>
      <c r="B5847" t="s">
        <v>3420</v>
      </c>
      <c r="C5847" s="1">
        <v>41405</v>
      </c>
      <c r="D5847" t="s">
        <v>2352</v>
      </c>
      <c r="E5847" t="s">
        <v>74</v>
      </c>
      <c r="F5847">
        <v>1010</v>
      </c>
      <c r="G5847" t="s">
        <v>3426</v>
      </c>
      <c r="H5847">
        <v>61</v>
      </c>
      <c r="I5847">
        <f t="shared" si="182"/>
        <v>61</v>
      </c>
      <c r="J5847">
        <v>47</v>
      </c>
      <c r="K5847">
        <v>91</v>
      </c>
      <c r="L5847">
        <v>5</v>
      </c>
      <c r="M5847">
        <v>2</v>
      </c>
      <c r="N5847">
        <v>129.78</v>
      </c>
      <c r="O5847">
        <f t="shared" si="183"/>
        <v>129.78</v>
      </c>
      <c r="P5847" t="s">
        <v>20</v>
      </c>
      <c r="Q5847" s="1">
        <v>41405</v>
      </c>
      <c r="R5847" t="str">
        <f>VLOOKUP(B5847,[1]data!$A$2:$E$764,5,0)</f>
        <v>Chennai</v>
      </c>
      <c r="S5847" t="str">
        <f>VLOOKUP($B5847,[1]data!$A$1:$I$764,6,0)</f>
        <v>Chennai Super Kings</v>
      </c>
      <c r="T5847" t="str">
        <f>VLOOKUP($B5847,[1]data!$A$1:$I$764,7,0)</f>
        <v>Delhi Capitals</v>
      </c>
      <c r="U5847" t="str">
        <f>VLOOKUP($B5847,[1]data!$A$1:$I$764,9,0)</f>
        <v>Chennai Super Kings</v>
      </c>
    </row>
    <row r="5848" spans="1:21" x14ac:dyDescent="0.3">
      <c r="A5848">
        <v>2013</v>
      </c>
      <c r="B5848" t="s">
        <v>3420</v>
      </c>
      <c r="C5848" s="1">
        <v>41405</v>
      </c>
      <c r="D5848" t="s">
        <v>2352</v>
      </c>
      <c r="E5848" t="s">
        <v>2809</v>
      </c>
      <c r="F5848">
        <v>1267</v>
      </c>
      <c r="G5848" t="s">
        <v>3427</v>
      </c>
      <c r="H5848">
        <v>0</v>
      </c>
      <c r="I5848">
        <f t="shared" si="182"/>
        <v>0</v>
      </c>
      <c r="J5848">
        <v>1</v>
      </c>
      <c r="K5848">
        <v>1</v>
      </c>
      <c r="L5848">
        <v>0</v>
      </c>
      <c r="M5848">
        <v>0</v>
      </c>
      <c r="N5848">
        <v>0</v>
      </c>
      <c r="O5848">
        <f t="shared" si="183"/>
        <v>0</v>
      </c>
      <c r="P5848" t="s">
        <v>17</v>
      </c>
      <c r="Q5848" s="1">
        <v>41405</v>
      </c>
      <c r="R5848" t="str">
        <f>VLOOKUP(B5848,[1]data!$A$2:$E$764,5,0)</f>
        <v>Chennai</v>
      </c>
      <c r="S5848" t="str">
        <f>VLOOKUP($B5848,[1]data!$A$1:$I$764,6,0)</f>
        <v>Chennai Super Kings</v>
      </c>
      <c r="T5848" t="str">
        <f>VLOOKUP($B5848,[1]data!$A$1:$I$764,7,0)</f>
        <v>Delhi Capitals</v>
      </c>
      <c r="U5848" t="str">
        <f>VLOOKUP($B5848,[1]data!$A$1:$I$764,9,0)</f>
        <v>Chennai Super Kings</v>
      </c>
    </row>
    <row r="5849" spans="1:21" x14ac:dyDescent="0.3">
      <c r="A5849">
        <v>2013</v>
      </c>
      <c r="B5849" t="s">
        <v>3420</v>
      </c>
      <c r="C5849" s="1">
        <v>41405</v>
      </c>
      <c r="D5849" t="s">
        <v>2352</v>
      </c>
      <c r="E5849" t="s">
        <v>3283</v>
      </c>
      <c r="F5849">
        <v>1303</v>
      </c>
      <c r="G5849" t="s">
        <v>440</v>
      </c>
      <c r="H5849">
        <v>0</v>
      </c>
      <c r="I5849">
        <f t="shared" si="182"/>
        <v>0</v>
      </c>
      <c r="J5849">
        <v>3</v>
      </c>
      <c r="K5849">
        <v>4</v>
      </c>
      <c r="L5849">
        <v>0</v>
      </c>
      <c r="M5849">
        <v>0</v>
      </c>
      <c r="N5849">
        <v>0</v>
      </c>
      <c r="O5849">
        <f t="shared" si="183"/>
        <v>0</v>
      </c>
      <c r="P5849" t="s">
        <v>17</v>
      </c>
      <c r="Q5849" s="1">
        <v>41405</v>
      </c>
      <c r="R5849" t="str">
        <f>VLOOKUP(B5849,[1]data!$A$2:$E$764,5,0)</f>
        <v>Chennai</v>
      </c>
      <c r="S5849" t="str">
        <f>VLOOKUP($B5849,[1]data!$A$1:$I$764,6,0)</f>
        <v>Chennai Super Kings</v>
      </c>
      <c r="T5849" t="str">
        <f>VLOOKUP($B5849,[1]data!$A$1:$I$764,7,0)</f>
        <v>Delhi Capitals</v>
      </c>
      <c r="U5849" t="str">
        <f>VLOOKUP($B5849,[1]data!$A$1:$I$764,9,0)</f>
        <v>Chennai Super Kings</v>
      </c>
    </row>
    <row r="5850" spans="1:21" x14ac:dyDescent="0.3">
      <c r="A5850">
        <v>2013</v>
      </c>
      <c r="B5850" t="s">
        <v>3420</v>
      </c>
      <c r="C5850" s="1">
        <v>41405</v>
      </c>
      <c r="D5850" t="s">
        <v>2352</v>
      </c>
      <c r="E5850" t="s">
        <v>15</v>
      </c>
      <c r="F5850">
        <v>1190</v>
      </c>
      <c r="G5850" t="s">
        <v>3428</v>
      </c>
      <c r="H5850">
        <v>10</v>
      </c>
      <c r="I5850">
        <f t="shared" si="182"/>
        <v>10</v>
      </c>
      <c r="J5850">
        <v>8</v>
      </c>
      <c r="K5850">
        <v>10</v>
      </c>
      <c r="L5850">
        <v>2</v>
      </c>
      <c r="M5850">
        <v>0</v>
      </c>
      <c r="N5850">
        <v>125</v>
      </c>
      <c r="O5850">
        <f t="shared" si="183"/>
        <v>125</v>
      </c>
      <c r="P5850" t="s">
        <v>40</v>
      </c>
      <c r="Q5850" s="1">
        <v>41405</v>
      </c>
      <c r="R5850" t="str">
        <f>VLOOKUP(B5850,[1]data!$A$2:$E$764,5,0)</f>
        <v>Chennai</v>
      </c>
      <c r="S5850" t="str">
        <f>VLOOKUP($B5850,[1]data!$A$1:$I$764,6,0)</f>
        <v>Chennai Super Kings</v>
      </c>
      <c r="T5850" t="str">
        <f>VLOOKUP($B5850,[1]data!$A$1:$I$764,7,0)</f>
        <v>Delhi Capitals</v>
      </c>
      <c r="U5850" t="str">
        <f>VLOOKUP($B5850,[1]data!$A$1:$I$764,9,0)</f>
        <v>Chennai Super Kings</v>
      </c>
    </row>
    <row r="5851" spans="1:21" x14ac:dyDescent="0.3">
      <c r="A5851">
        <v>2013</v>
      </c>
      <c r="B5851" t="s">
        <v>3420</v>
      </c>
      <c r="C5851" s="1">
        <v>41405</v>
      </c>
      <c r="D5851" t="s">
        <v>2352</v>
      </c>
      <c r="E5851" t="s">
        <v>3050</v>
      </c>
      <c r="F5851">
        <v>1281</v>
      </c>
      <c r="G5851" t="s">
        <v>3429</v>
      </c>
      <c r="H5851">
        <v>5</v>
      </c>
      <c r="I5851">
        <f t="shared" si="182"/>
        <v>5</v>
      </c>
      <c r="J5851">
        <v>7</v>
      </c>
      <c r="K5851">
        <v>6</v>
      </c>
      <c r="L5851">
        <v>1</v>
      </c>
      <c r="M5851">
        <v>0</v>
      </c>
      <c r="N5851">
        <v>71.42</v>
      </c>
      <c r="O5851">
        <f t="shared" si="183"/>
        <v>71.42</v>
      </c>
      <c r="P5851" t="s">
        <v>17</v>
      </c>
      <c r="Q5851" s="1">
        <v>41405</v>
      </c>
      <c r="R5851" t="str">
        <f>VLOOKUP(B5851,[1]data!$A$2:$E$764,5,0)</f>
        <v>Chennai</v>
      </c>
      <c r="S5851" t="str">
        <f>VLOOKUP($B5851,[1]data!$A$1:$I$764,6,0)</f>
        <v>Chennai Super Kings</v>
      </c>
      <c r="T5851" t="str">
        <f>VLOOKUP($B5851,[1]data!$A$1:$I$764,7,0)</f>
        <v>Delhi Capitals</v>
      </c>
      <c r="U5851" t="str">
        <f>VLOOKUP($B5851,[1]data!$A$1:$I$764,9,0)</f>
        <v>Chennai Super Kings</v>
      </c>
    </row>
    <row r="5852" spans="1:21" x14ac:dyDescent="0.3">
      <c r="A5852">
        <v>2013</v>
      </c>
      <c r="B5852" t="s">
        <v>3420</v>
      </c>
      <c r="C5852" s="1">
        <v>41405</v>
      </c>
      <c r="D5852" t="s">
        <v>2352</v>
      </c>
      <c r="E5852" t="s">
        <v>67</v>
      </c>
      <c r="F5852">
        <v>1003</v>
      </c>
      <c r="G5852" t="s">
        <v>2556</v>
      </c>
      <c r="H5852">
        <v>15</v>
      </c>
      <c r="I5852">
        <f t="shared" si="182"/>
        <v>15</v>
      </c>
      <c r="J5852">
        <v>14</v>
      </c>
      <c r="K5852">
        <v>18</v>
      </c>
      <c r="L5852">
        <v>2</v>
      </c>
      <c r="M5852">
        <v>0</v>
      </c>
      <c r="N5852">
        <v>107.14</v>
      </c>
      <c r="O5852">
        <f t="shared" si="183"/>
        <v>107.14</v>
      </c>
      <c r="P5852" t="s">
        <v>17</v>
      </c>
      <c r="Q5852" s="1">
        <v>41405</v>
      </c>
      <c r="R5852" t="str">
        <f>VLOOKUP(B5852,[1]data!$A$2:$E$764,5,0)</f>
        <v>Chennai</v>
      </c>
      <c r="S5852" t="str">
        <f>VLOOKUP($B5852,[1]data!$A$1:$I$764,6,0)</f>
        <v>Chennai Super Kings</v>
      </c>
      <c r="T5852" t="str">
        <f>VLOOKUP($B5852,[1]data!$A$1:$I$764,7,0)</f>
        <v>Delhi Capitals</v>
      </c>
      <c r="U5852" t="str">
        <f>VLOOKUP($B5852,[1]data!$A$1:$I$764,9,0)</f>
        <v>Chennai Super Kings</v>
      </c>
    </row>
    <row r="5853" spans="1:21" x14ac:dyDescent="0.3">
      <c r="A5853">
        <v>2013</v>
      </c>
      <c r="B5853" t="s">
        <v>3420</v>
      </c>
      <c r="C5853" s="1">
        <v>41405</v>
      </c>
      <c r="D5853" t="s">
        <v>2352</v>
      </c>
      <c r="E5853" t="s">
        <v>112</v>
      </c>
      <c r="F5853">
        <v>1061</v>
      </c>
      <c r="G5853" t="s">
        <v>3365</v>
      </c>
      <c r="H5853">
        <v>26</v>
      </c>
      <c r="I5853">
        <f t="shared" si="182"/>
        <v>26</v>
      </c>
      <c r="J5853">
        <v>22</v>
      </c>
      <c r="K5853">
        <v>34</v>
      </c>
      <c r="L5853">
        <v>4</v>
      </c>
      <c r="M5853">
        <v>0</v>
      </c>
      <c r="N5853">
        <v>118.18</v>
      </c>
      <c r="O5853">
        <f t="shared" si="183"/>
        <v>118.18</v>
      </c>
      <c r="P5853" t="s">
        <v>85</v>
      </c>
      <c r="Q5853" s="1">
        <v>41405</v>
      </c>
      <c r="R5853" t="str">
        <f>VLOOKUP(B5853,[1]data!$A$2:$E$764,5,0)</f>
        <v>Chennai</v>
      </c>
      <c r="S5853" t="str">
        <f>VLOOKUP($B5853,[1]data!$A$1:$I$764,6,0)</f>
        <v>Chennai Super Kings</v>
      </c>
      <c r="T5853" t="str">
        <f>VLOOKUP($B5853,[1]data!$A$1:$I$764,7,0)</f>
        <v>Delhi Capitals</v>
      </c>
      <c r="U5853" t="str">
        <f>VLOOKUP($B5853,[1]data!$A$1:$I$764,9,0)</f>
        <v>Chennai Super Kings</v>
      </c>
    </row>
    <row r="5854" spans="1:21" x14ac:dyDescent="0.3">
      <c r="A5854">
        <v>2013</v>
      </c>
      <c r="B5854" t="s">
        <v>3420</v>
      </c>
      <c r="C5854" s="1">
        <v>41405</v>
      </c>
      <c r="D5854" t="s">
        <v>2352</v>
      </c>
      <c r="E5854" t="s">
        <v>293</v>
      </c>
      <c r="F5854">
        <v>1028</v>
      </c>
      <c r="G5854" t="s">
        <v>26</v>
      </c>
      <c r="H5854">
        <v>1</v>
      </c>
      <c r="I5854">
        <f t="shared" si="182"/>
        <v>1</v>
      </c>
      <c r="J5854">
        <v>3</v>
      </c>
      <c r="K5854">
        <v>5</v>
      </c>
      <c r="L5854">
        <v>0</v>
      </c>
      <c r="M5854">
        <v>0</v>
      </c>
      <c r="N5854">
        <v>33.33</v>
      </c>
      <c r="O5854">
        <f t="shared" si="183"/>
        <v>33.33</v>
      </c>
      <c r="P5854" t="s">
        <v>17</v>
      </c>
      <c r="Q5854" s="1">
        <v>41405</v>
      </c>
      <c r="R5854" t="str">
        <f>VLOOKUP(B5854,[1]data!$A$2:$E$764,5,0)</f>
        <v>Chennai</v>
      </c>
      <c r="S5854" t="str">
        <f>VLOOKUP($B5854,[1]data!$A$1:$I$764,6,0)</f>
        <v>Chennai Super Kings</v>
      </c>
      <c r="T5854" t="str">
        <f>VLOOKUP($B5854,[1]data!$A$1:$I$764,7,0)</f>
        <v>Delhi Capitals</v>
      </c>
      <c r="U5854" t="str">
        <f>VLOOKUP($B5854,[1]data!$A$1:$I$764,9,0)</f>
        <v>Chennai Super Kings</v>
      </c>
    </row>
    <row r="5855" spans="1:21" x14ac:dyDescent="0.3">
      <c r="A5855">
        <v>2013</v>
      </c>
      <c r="B5855" t="s">
        <v>3420</v>
      </c>
      <c r="C5855" s="1">
        <v>41405</v>
      </c>
      <c r="D5855" t="s">
        <v>2352</v>
      </c>
      <c r="E5855" t="s">
        <v>340</v>
      </c>
      <c r="F5855">
        <v>1170</v>
      </c>
      <c r="G5855" t="s">
        <v>3430</v>
      </c>
      <c r="H5855">
        <v>18</v>
      </c>
      <c r="I5855">
        <f t="shared" si="182"/>
        <v>18</v>
      </c>
      <c r="J5855">
        <v>20</v>
      </c>
      <c r="K5855">
        <v>28</v>
      </c>
      <c r="L5855">
        <v>3</v>
      </c>
      <c r="M5855">
        <v>0</v>
      </c>
      <c r="N5855">
        <v>90</v>
      </c>
      <c r="O5855">
        <f t="shared" si="183"/>
        <v>90</v>
      </c>
      <c r="P5855" t="s">
        <v>17</v>
      </c>
      <c r="Q5855" s="1">
        <v>41405</v>
      </c>
      <c r="R5855" t="str">
        <f>VLOOKUP(B5855,[1]data!$A$2:$E$764,5,0)</f>
        <v>Chennai</v>
      </c>
      <c r="S5855" t="str">
        <f>VLOOKUP($B5855,[1]data!$A$1:$I$764,6,0)</f>
        <v>Chennai Super Kings</v>
      </c>
      <c r="T5855" t="str">
        <f>VLOOKUP($B5855,[1]data!$A$1:$I$764,7,0)</f>
        <v>Delhi Capitals</v>
      </c>
      <c r="U5855" t="str">
        <f>VLOOKUP($B5855,[1]data!$A$1:$I$764,9,0)</f>
        <v>Chennai Super Kings</v>
      </c>
    </row>
    <row r="5856" spans="1:21" x14ac:dyDescent="0.3">
      <c r="A5856">
        <v>2013</v>
      </c>
      <c r="B5856" t="s">
        <v>3420</v>
      </c>
      <c r="C5856" s="1">
        <v>41405</v>
      </c>
      <c r="D5856" t="s">
        <v>2352</v>
      </c>
      <c r="E5856" t="s">
        <v>1569</v>
      </c>
      <c r="F5856">
        <v>1222</v>
      </c>
      <c r="G5856" t="s">
        <v>2922</v>
      </c>
      <c r="H5856">
        <v>0</v>
      </c>
      <c r="I5856">
        <f t="shared" si="182"/>
        <v>0</v>
      </c>
      <c r="J5856">
        <v>2</v>
      </c>
      <c r="K5856">
        <v>3</v>
      </c>
      <c r="L5856">
        <v>0</v>
      </c>
      <c r="M5856">
        <v>0</v>
      </c>
      <c r="N5856">
        <v>0</v>
      </c>
      <c r="O5856">
        <f t="shared" si="183"/>
        <v>0</v>
      </c>
      <c r="P5856" t="s">
        <v>17</v>
      </c>
      <c r="Q5856" s="1">
        <v>41405</v>
      </c>
      <c r="R5856" t="str">
        <f>VLOOKUP(B5856,[1]data!$A$2:$E$764,5,0)</f>
        <v>Chennai</v>
      </c>
      <c r="S5856" t="str">
        <f>VLOOKUP($B5856,[1]data!$A$1:$I$764,6,0)</f>
        <v>Chennai Super Kings</v>
      </c>
      <c r="T5856" t="str">
        <f>VLOOKUP($B5856,[1]data!$A$1:$I$764,7,0)</f>
        <v>Delhi Capitals</v>
      </c>
      <c r="U5856" t="str">
        <f>VLOOKUP($B5856,[1]data!$A$1:$I$764,9,0)</f>
        <v>Chennai Super Kings</v>
      </c>
    </row>
    <row r="5857" spans="1:21" x14ac:dyDescent="0.3">
      <c r="A5857">
        <v>2013</v>
      </c>
      <c r="B5857" t="s">
        <v>3420</v>
      </c>
      <c r="C5857" s="1">
        <v>41405</v>
      </c>
      <c r="D5857" t="s">
        <v>2352</v>
      </c>
      <c r="E5857" t="s">
        <v>870</v>
      </c>
      <c r="F5857">
        <v>1073</v>
      </c>
      <c r="G5857" t="s">
        <v>3074</v>
      </c>
      <c r="H5857">
        <v>22</v>
      </c>
      <c r="I5857">
        <f t="shared" si="182"/>
        <v>22</v>
      </c>
      <c r="J5857">
        <v>18</v>
      </c>
      <c r="K5857">
        <v>27</v>
      </c>
      <c r="L5857">
        <v>2</v>
      </c>
      <c r="M5857">
        <v>1</v>
      </c>
      <c r="N5857">
        <v>122.22</v>
      </c>
      <c r="O5857">
        <f t="shared" si="183"/>
        <v>122.22</v>
      </c>
      <c r="P5857" t="s">
        <v>17</v>
      </c>
      <c r="Q5857" s="1">
        <v>41405</v>
      </c>
      <c r="R5857" t="str">
        <f>VLOOKUP(B5857,[1]data!$A$2:$E$764,5,0)</f>
        <v>Chennai</v>
      </c>
      <c r="S5857" t="str">
        <f>VLOOKUP($B5857,[1]data!$A$1:$I$764,6,0)</f>
        <v>Chennai Super Kings</v>
      </c>
      <c r="T5857" t="str">
        <f>VLOOKUP($B5857,[1]data!$A$1:$I$764,7,0)</f>
        <v>Delhi Capitals</v>
      </c>
      <c r="U5857" t="str">
        <f>VLOOKUP($B5857,[1]data!$A$1:$I$764,9,0)</f>
        <v>Chennai Super Kings</v>
      </c>
    </row>
    <row r="5858" spans="1:21" x14ac:dyDescent="0.3">
      <c r="A5858">
        <v>2013</v>
      </c>
      <c r="B5858" t="s">
        <v>3420</v>
      </c>
      <c r="C5858" s="1">
        <v>41405</v>
      </c>
      <c r="D5858" t="s">
        <v>2352</v>
      </c>
      <c r="E5858" t="s">
        <v>2117</v>
      </c>
      <c r="F5858">
        <v>1203</v>
      </c>
      <c r="G5858" t="s">
        <v>26</v>
      </c>
      <c r="H5858">
        <v>32</v>
      </c>
      <c r="I5858">
        <f t="shared" si="182"/>
        <v>32</v>
      </c>
      <c r="J5858">
        <v>19</v>
      </c>
      <c r="K5858">
        <v>25</v>
      </c>
      <c r="L5858">
        <v>2</v>
      </c>
      <c r="M5858">
        <v>2</v>
      </c>
      <c r="N5858">
        <v>168.42</v>
      </c>
      <c r="O5858">
        <f t="shared" si="183"/>
        <v>168.42</v>
      </c>
      <c r="P5858" t="s">
        <v>17</v>
      </c>
      <c r="Q5858" s="1">
        <v>41405</v>
      </c>
      <c r="R5858" t="str">
        <f>VLOOKUP(B5858,[1]data!$A$2:$E$764,5,0)</f>
        <v>Chennai</v>
      </c>
      <c r="S5858" t="str">
        <f>VLOOKUP($B5858,[1]data!$A$1:$I$764,6,0)</f>
        <v>Chennai Super Kings</v>
      </c>
      <c r="T5858" t="str">
        <f>VLOOKUP($B5858,[1]data!$A$1:$I$764,7,0)</f>
        <v>Delhi Capitals</v>
      </c>
      <c r="U5858" t="str">
        <f>VLOOKUP($B5858,[1]data!$A$1:$I$764,9,0)</f>
        <v>Chennai Super Kings</v>
      </c>
    </row>
    <row r="5859" spans="1:21" x14ac:dyDescent="0.3">
      <c r="A5859">
        <v>2013</v>
      </c>
      <c r="B5859" t="s">
        <v>3431</v>
      </c>
      <c r="C5859" s="1">
        <v>41405</v>
      </c>
      <c r="D5859" t="s">
        <v>2361</v>
      </c>
      <c r="E5859" t="s">
        <v>147</v>
      </c>
      <c r="F5859">
        <v>1006</v>
      </c>
      <c r="G5859" t="s">
        <v>3432</v>
      </c>
      <c r="H5859">
        <v>11</v>
      </c>
      <c r="I5859">
        <f t="shared" si="182"/>
        <v>11</v>
      </c>
      <c r="J5859">
        <v>14</v>
      </c>
      <c r="K5859">
        <v>31</v>
      </c>
      <c r="L5859">
        <v>0</v>
      </c>
      <c r="M5859">
        <v>0</v>
      </c>
      <c r="N5859">
        <v>78.569999999999993</v>
      </c>
      <c r="O5859">
        <f t="shared" si="183"/>
        <v>78.569999999999993</v>
      </c>
      <c r="P5859" t="s">
        <v>17</v>
      </c>
      <c r="Q5859" s="1">
        <v>41405</v>
      </c>
      <c r="R5859" t="str">
        <f>VLOOKUP(B5859,[1]data!$A$2:$E$764,5,0)</f>
        <v>Mumbai</v>
      </c>
      <c r="S5859" t="str">
        <f>VLOOKUP($B5859,[1]data!$A$1:$I$764,6,0)</f>
        <v>Mumbai Indians</v>
      </c>
      <c r="T5859" t="str">
        <f>VLOOKUP($B5859,[1]data!$A$1:$I$764,7,0)</f>
        <v>Sunrisers Hyderabad</v>
      </c>
      <c r="U5859" t="str">
        <f>VLOOKUP($B5859,[1]data!$A$1:$I$764,9,0)</f>
        <v>Mumbai Indians</v>
      </c>
    </row>
    <row r="5860" spans="1:21" x14ac:dyDescent="0.3">
      <c r="A5860">
        <v>2013</v>
      </c>
      <c r="B5860" t="s">
        <v>3431</v>
      </c>
      <c r="C5860" s="1">
        <v>41405</v>
      </c>
      <c r="D5860" t="s">
        <v>2361</v>
      </c>
      <c r="E5860" t="s">
        <v>3331</v>
      </c>
      <c r="F5860">
        <v>1305</v>
      </c>
      <c r="G5860" t="s">
        <v>3274</v>
      </c>
      <c r="H5860">
        <v>8</v>
      </c>
      <c r="I5860">
        <f t="shared" si="182"/>
        <v>8</v>
      </c>
      <c r="J5860">
        <v>16</v>
      </c>
      <c r="K5860">
        <v>19</v>
      </c>
      <c r="L5860">
        <v>0</v>
      </c>
      <c r="M5860">
        <v>0</v>
      </c>
      <c r="N5860">
        <v>50</v>
      </c>
      <c r="O5860">
        <f t="shared" si="183"/>
        <v>50</v>
      </c>
      <c r="P5860" t="s">
        <v>17</v>
      </c>
      <c r="Q5860" s="1">
        <v>41405</v>
      </c>
      <c r="R5860" t="str">
        <f>VLOOKUP(B5860,[1]data!$A$2:$E$764,5,0)</f>
        <v>Mumbai</v>
      </c>
      <c r="S5860" t="str">
        <f>VLOOKUP($B5860,[1]data!$A$1:$I$764,6,0)</f>
        <v>Mumbai Indians</v>
      </c>
      <c r="T5860" t="str">
        <f>VLOOKUP($B5860,[1]data!$A$1:$I$764,7,0)</f>
        <v>Sunrisers Hyderabad</v>
      </c>
      <c r="U5860" t="str">
        <f>VLOOKUP($B5860,[1]data!$A$1:$I$764,9,0)</f>
        <v>Mumbai Indians</v>
      </c>
    </row>
    <row r="5861" spans="1:21" x14ac:dyDescent="0.3">
      <c r="A5861">
        <v>2013</v>
      </c>
      <c r="B5861" t="s">
        <v>3431</v>
      </c>
      <c r="C5861" s="1">
        <v>41405</v>
      </c>
      <c r="D5861" t="s">
        <v>2361</v>
      </c>
      <c r="E5861" t="s">
        <v>3413</v>
      </c>
      <c r="F5861">
        <v>1310</v>
      </c>
      <c r="G5861" t="s">
        <v>26</v>
      </c>
      <c r="H5861">
        <v>4</v>
      </c>
      <c r="I5861">
        <f t="shared" si="182"/>
        <v>4</v>
      </c>
      <c r="J5861">
        <v>5</v>
      </c>
      <c r="K5861">
        <v>12</v>
      </c>
      <c r="L5861">
        <v>0</v>
      </c>
      <c r="M5861">
        <v>0</v>
      </c>
      <c r="N5861">
        <v>80</v>
      </c>
      <c r="O5861">
        <f t="shared" si="183"/>
        <v>80</v>
      </c>
      <c r="P5861" t="s">
        <v>17</v>
      </c>
      <c r="Q5861" s="1">
        <v>41405</v>
      </c>
      <c r="R5861" t="str">
        <f>VLOOKUP(B5861,[1]data!$A$2:$E$764,5,0)</f>
        <v>Mumbai</v>
      </c>
      <c r="S5861" t="str">
        <f>VLOOKUP($B5861,[1]data!$A$1:$I$764,6,0)</f>
        <v>Mumbai Indians</v>
      </c>
      <c r="T5861" t="str">
        <f>VLOOKUP($B5861,[1]data!$A$1:$I$764,7,0)</f>
        <v>Sunrisers Hyderabad</v>
      </c>
      <c r="U5861" t="str">
        <f>VLOOKUP($B5861,[1]data!$A$1:$I$764,9,0)</f>
        <v>Mumbai Indians</v>
      </c>
    </row>
    <row r="5862" spans="1:21" x14ac:dyDescent="0.3">
      <c r="A5862">
        <v>2013</v>
      </c>
      <c r="B5862" t="s">
        <v>3431</v>
      </c>
      <c r="C5862" s="1">
        <v>41405</v>
      </c>
      <c r="D5862" t="s">
        <v>2361</v>
      </c>
      <c r="E5862" t="s">
        <v>1206</v>
      </c>
      <c r="F5862">
        <v>1138</v>
      </c>
      <c r="G5862" t="s">
        <v>1199</v>
      </c>
      <c r="H5862">
        <v>0</v>
      </c>
      <c r="I5862">
        <f t="shared" si="182"/>
        <v>0</v>
      </c>
      <c r="J5862">
        <v>2</v>
      </c>
      <c r="K5862">
        <v>4</v>
      </c>
      <c r="L5862">
        <v>0</v>
      </c>
      <c r="M5862">
        <v>0</v>
      </c>
      <c r="N5862">
        <v>0</v>
      </c>
      <c r="O5862">
        <f t="shared" si="183"/>
        <v>0</v>
      </c>
      <c r="P5862" t="s">
        <v>17</v>
      </c>
      <c r="Q5862" s="1">
        <v>41405</v>
      </c>
      <c r="R5862" t="str">
        <f>VLOOKUP(B5862,[1]data!$A$2:$E$764,5,0)</f>
        <v>Mumbai</v>
      </c>
      <c r="S5862" t="str">
        <f>VLOOKUP($B5862,[1]data!$A$1:$I$764,6,0)</f>
        <v>Mumbai Indians</v>
      </c>
      <c r="T5862" t="str">
        <f>VLOOKUP($B5862,[1]data!$A$1:$I$764,7,0)</f>
        <v>Sunrisers Hyderabad</v>
      </c>
      <c r="U5862" t="str">
        <f>VLOOKUP($B5862,[1]data!$A$1:$I$764,9,0)</f>
        <v>Mumbai Indians</v>
      </c>
    </row>
    <row r="5863" spans="1:21" x14ac:dyDescent="0.3">
      <c r="A5863">
        <v>2013</v>
      </c>
      <c r="B5863" t="s">
        <v>3431</v>
      </c>
      <c r="C5863" s="1">
        <v>41405</v>
      </c>
      <c r="D5863" t="s">
        <v>2361</v>
      </c>
      <c r="E5863" t="s">
        <v>306</v>
      </c>
      <c r="F5863">
        <v>1105</v>
      </c>
      <c r="G5863" t="s">
        <v>3433</v>
      </c>
      <c r="H5863">
        <v>29</v>
      </c>
      <c r="I5863">
        <f t="shared" si="182"/>
        <v>29</v>
      </c>
      <c r="J5863">
        <v>29</v>
      </c>
      <c r="K5863">
        <v>43</v>
      </c>
      <c r="L5863">
        <v>1</v>
      </c>
      <c r="M5863">
        <v>1</v>
      </c>
      <c r="N5863">
        <v>100</v>
      </c>
      <c r="O5863">
        <f t="shared" si="183"/>
        <v>100</v>
      </c>
      <c r="P5863" t="s">
        <v>17</v>
      </c>
      <c r="Q5863" s="1">
        <v>41405</v>
      </c>
      <c r="R5863" t="str">
        <f>VLOOKUP(B5863,[1]data!$A$2:$E$764,5,0)</f>
        <v>Mumbai</v>
      </c>
      <c r="S5863" t="str">
        <f>VLOOKUP($B5863,[1]data!$A$1:$I$764,6,0)</f>
        <v>Mumbai Indians</v>
      </c>
      <c r="T5863" t="str">
        <f>VLOOKUP($B5863,[1]data!$A$1:$I$764,7,0)</f>
        <v>Sunrisers Hyderabad</v>
      </c>
      <c r="U5863" t="str">
        <f>VLOOKUP($B5863,[1]data!$A$1:$I$764,9,0)</f>
        <v>Mumbai Indians</v>
      </c>
    </row>
    <row r="5864" spans="1:21" x14ac:dyDescent="0.3">
      <c r="A5864">
        <v>2013</v>
      </c>
      <c r="B5864" t="s">
        <v>3431</v>
      </c>
      <c r="C5864" s="1">
        <v>41405</v>
      </c>
      <c r="D5864" t="s">
        <v>2361</v>
      </c>
      <c r="E5864" t="s">
        <v>1808</v>
      </c>
      <c r="F5864">
        <v>1166</v>
      </c>
      <c r="G5864" t="s">
        <v>3344</v>
      </c>
      <c r="H5864">
        <v>10</v>
      </c>
      <c r="I5864">
        <f t="shared" si="182"/>
        <v>10</v>
      </c>
      <c r="J5864">
        <v>11</v>
      </c>
      <c r="K5864">
        <v>12</v>
      </c>
      <c r="L5864">
        <v>2</v>
      </c>
      <c r="M5864">
        <v>0</v>
      </c>
      <c r="N5864">
        <v>90.9</v>
      </c>
      <c r="O5864">
        <f t="shared" si="183"/>
        <v>90.9</v>
      </c>
      <c r="P5864" t="s">
        <v>40</v>
      </c>
      <c r="Q5864" s="1">
        <v>41405</v>
      </c>
      <c r="R5864" t="str">
        <f>VLOOKUP(B5864,[1]data!$A$2:$E$764,5,0)</f>
        <v>Mumbai</v>
      </c>
      <c r="S5864" t="str">
        <f>VLOOKUP($B5864,[1]data!$A$1:$I$764,6,0)</f>
        <v>Mumbai Indians</v>
      </c>
      <c r="T5864" t="str">
        <f>VLOOKUP($B5864,[1]data!$A$1:$I$764,7,0)</f>
        <v>Sunrisers Hyderabad</v>
      </c>
      <c r="U5864" t="str">
        <f>VLOOKUP($B5864,[1]data!$A$1:$I$764,9,0)</f>
        <v>Mumbai Indians</v>
      </c>
    </row>
    <row r="5865" spans="1:21" x14ac:dyDescent="0.3">
      <c r="A5865">
        <v>2013</v>
      </c>
      <c r="B5865" t="s">
        <v>3431</v>
      </c>
      <c r="C5865" s="1">
        <v>41405</v>
      </c>
      <c r="D5865" t="s">
        <v>2361</v>
      </c>
      <c r="E5865" t="s">
        <v>86</v>
      </c>
      <c r="F5865">
        <v>1042</v>
      </c>
      <c r="G5865" t="s">
        <v>230</v>
      </c>
      <c r="H5865">
        <v>33</v>
      </c>
      <c r="I5865">
        <f t="shared" si="182"/>
        <v>33</v>
      </c>
      <c r="J5865">
        <v>29</v>
      </c>
      <c r="K5865">
        <v>41</v>
      </c>
      <c r="L5865">
        <v>1</v>
      </c>
      <c r="M5865">
        <v>2</v>
      </c>
      <c r="N5865">
        <v>113.79</v>
      </c>
      <c r="O5865">
        <f t="shared" si="183"/>
        <v>113.79</v>
      </c>
      <c r="P5865" t="s">
        <v>17</v>
      </c>
      <c r="Q5865" s="1">
        <v>41405</v>
      </c>
      <c r="R5865" t="str">
        <f>VLOOKUP(B5865,[1]data!$A$2:$E$764,5,0)</f>
        <v>Mumbai</v>
      </c>
      <c r="S5865" t="str">
        <f>VLOOKUP($B5865,[1]data!$A$1:$I$764,6,0)</f>
        <v>Mumbai Indians</v>
      </c>
      <c r="T5865" t="str">
        <f>VLOOKUP($B5865,[1]data!$A$1:$I$764,7,0)</f>
        <v>Sunrisers Hyderabad</v>
      </c>
      <c r="U5865" t="str">
        <f>VLOOKUP($B5865,[1]data!$A$1:$I$764,9,0)</f>
        <v>Mumbai Indians</v>
      </c>
    </row>
    <row r="5866" spans="1:21" x14ac:dyDescent="0.3">
      <c r="A5866">
        <v>2013</v>
      </c>
      <c r="B5866" t="s">
        <v>3431</v>
      </c>
      <c r="C5866" s="1">
        <v>41405</v>
      </c>
      <c r="D5866" t="s">
        <v>2361</v>
      </c>
      <c r="E5866" t="s">
        <v>116</v>
      </c>
      <c r="F5866">
        <v>1064</v>
      </c>
      <c r="G5866" t="s">
        <v>3434</v>
      </c>
      <c r="H5866">
        <v>37</v>
      </c>
      <c r="I5866">
        <f t="shared" si="182"/>
        <v>37</v>
      </c>
      <c r="J5866">
        <v>41</v>
      </c>
      <c r="K5866">
        <v>58</v>
      </c>
      <c r="L5866">
        <v>3</v>
      </c>
      <c r="M5866">
        <v>0</v>
      </c>
      <c r="N5866">
        <v>90.24</v>
      </c>
      <c r="O5866">
        <f t="shared" si="183"/>
        <v>90.24</v>
      </c>
      <c r="P5866" t="s">
        <v>40</v>
      </c>
      <c r="Q5866" s="1">
        <v>41405</v>
      </c>
      <c r="R5866" t="str">
        <f>VLOOKUP(B5866,[1]data!$A$2:$E$764,5,0)</f>
        <v>Mumbai</v>
      </c>
      <c r="S5866" t="str">
        <f>VLOOKUP($B5866,[1]data!$A$1:$I$764,6,0)</f>
        <v>Mumbai Indians</v>
      </c>
      <c r="T5866" t="str">
        <f>VLOOKUP($B5866,[1]data!$A$1:$I$764,7,0)</f>
        <v>Sunrisers Hyderabad</v>
      </c>
      <c r="U5866" t="str">
        <f>VLOOKUP($B5866,[1]data!$A$1:$I$764,9,0)</f>
        <v>Mumbai Indians</v>
      </c>
    </row>
    <row r="5867" spans="1:21" x14ac:dyDescent="0.3">
      <c r="A5867">
        <v>2013</v>
      </c>
      <c r="B5867" t="s">
        <v>3431</v>
      </c>
      <c r="C5867" s="1">
        <v>41405</v>
      </c>
      <c r="D5867" t="s">
        <v>2361</v>
      </c>
      <c r="E5867" t="s">
        <v>144</v>
      </c>
      <c r="F5867">
        <v>1007</v>
      </c>
      <c r="G5867" t="s">
        <v>26</v>
      </c>
      <c r="H5867">
        <v>4</v>
      </c>
      <c r="I5867">
        <f t="shared" si="182"/>
        <v>4</v>
      </c>
      <c r="J5867">
        <v>3</v>
      </c>
      <c r="K5867">
        <v>2</v>
      </c>
      <c r="L5867">
        <v>1</v>
      </c>
      <c r="M5867">
        <v>0</v>
      </c>
      <c r="N5867">
        <v>133.33000000000001</v>
      </c>
      <c r="O5867">
        <f t="shared" si="183"/>
        <v>133.33000000000001</v>
      </c>
      <c r="P5867" t="s">
        <v>17</v>
      </c>
      <c r="Q5867" s="1">
        <v>41405</v>
      </c>
      <c r="R5867" t="str">
        <f>VLOOKUP(B5867,[1]data!$A$2:$E$764,5,0)</f>
        <v>Mumbai</v>
      </c>
      <c r="S5867" t="str">
        <f>VLOOKUP($B5867,[1]data!$A$1:$I$764,6,0)</f>
        <v>Mumbai Indians</v>
      </c>
      <c r="T5867" t="str">
        <f>VLOOKUP($B5867,[1]data!$A$1:$I$764,7,0)</f>
        <v>Sunrisers Hyderabad</v>
      </c>
      <c r="U5867" t="str">
        <f>VLOOKUP($B5867,[1]data!$A$1:$I$764,9,0)</f>
        <v>Mumbai Indians</v>
      </c>
    </row>
    <row r="5868" spans="1:21" x14ac:dyDescent="0.3">
      <c r="A5868">
        <v>2013</v>
      </c>
      <c r="B5868" t="s">
        <v>3431</v>
      </c>
      <c r="C5868" s="1">
        <v>41405</v>
      </c>
      <c r="D5868" t="s">
        <v>2361</v>
      </c>
      <c r="E5868" t="s">
        <v>2495</v>
      </c>
      <c r="F5868">
        <v>1241</v>
      </c>
      <c r="G5868" t="s">
        <v>26</v>
      </c>
      <c r="H5868">
        <v>13</v>
      </c>
      <c r="I5868">
        <f t="shared" si="182"/>
        <v>13</v>
      </c>
      <c r="J5868">
        <v>7</v>
      </c>
      <c r="K5868">
        <v>16</v>
      </c>
      <c r="L5868">
        <v>1</v>
      </c>
      <c r="M5868">
        <v>1</v>
      </c>
      <c r="N5868">
        <v>185.71</v>
      </c>
      <c r="O5868">
        <f t="shared" si="183"/>
        <v>185.71</v>
      </c>
      <c r="P5868" t="s">
        <v>17</v>
      </c>
      <c r="Q5868" s="1">
        <v>41405</v>
      </c>
      <c r="R5868" t="str">
        <f>VLOOKUP(B5868,[1]data!$A$2:$E$764,5,0)</f>
        <v>Mumbai</v>
      </c>
      <c r="S5868" t="str">
        <f>VLOOKUP($B5868,[1]data!$A$1:$I$764,6,0)</f>
        <v>Mumbai Indians</v>
      </c>
      <c r="T5868" t="str">
        <f>VLOOKUP($B5868,[1]data!$A$1:$I$764,7,0)</f>
        <v>Sunrisers Hyderabad</v>
      </c>
      <c r="U5868" t="str">
        <f>VLOOKUP($B5868,[1]data!$A$1:$I$764,9,0)</f>
        <v>Mumbai Indians</v>
      </c>
    </row>
    <row r="5869" spans="1:21" x14ac:dyDescent="0.3">
      <c r="A5869">
        <v>2013</v>
      </c>
      <c r="B5869" t="s">
        <v>3431</v>
      </c>
      <c r="C5869" s="1">
        <v>41405</v>
      </c>
      <c r="D5869" t="s">
        <v>2361</v>
      </c>
      <c r="E5869" t="s">
        <v>274</v>
      </c>
      <c r="F5869">
        <v>1076</v>
      </c>
      <c r="G5869" t="s">
        <v>2241</v>
      </c>
      <c r="H5869">
        <v>17</v>
      </c>
      <c r="I5869">
        <f t="shared" si="182"/>
        <v>17</v>
      </c>
      <c r="J5869">
        <v>25</v>
      </c>
      <c r="K5869">
        <v>31</v>
      </c>
      <c r="L5869">
        <v>1</v>
      </c>
      <c r="M5869">
        <v>1</v>
      </c>
      <c r="N5869">
        <v>68</v>
      </c>
      <c r="O5869">
        <f t="shared" si="183"/>
        <v>68</v>
      </c>
      <c r="P5869" t="s">
        <v>20</v>
      </c>
      <c r="Q5869" s="1">
        <v>41405</v>
      </c>
      <c r="R5869" t="str">
        <f>VLOOKUP(B5869,[1]data!$A$2:$E$764,5,0)</f>
        <v>Mumbai</v>
      </c>
      <c r="S5869" t="str">
        <f>VLOOKUP($B5869,[1]data!$A$1:$I$764,6,0)</f>
        <v>Mumbai Indians</v>
      </c>
      <c r="T5869" t="str">
        <f>VLOOKUP($B5869,[1]data!$A$1:$I$764,7,0)</f>
        <v>Sunrisers Hyderabad</v>
      </c>
      <c r="U5869" t="str">
        <f>VLOOKUP($B5869,[1]data!$A$1:$I$764,9,0)</f>
        <v>Mumbai Indians</v>
      </c>
    </row>
    <row r="5870" spans="1:21" x14ac:dyDescent="0.3">
      <c r="A5870">
        <v>2013</v>
      </c>
      <c r="B5870" t="s">
        <v>3431</v>
      </c>
      <c r="C5870" s="1">
        <v>41405</v>
      </c>
      <c r="D5870" t="s">
        <v>2361</v>
      </c>
      <c r="E5870" t="s">
        <v>2391</v>
      </c>
      <c r="F5870">
        <v>1232</v>
      </c>
      <c r="G5870" t="s">
        <v>3435</v>
      </c>
      <c r="H5870">
        <v>2</v>
      </c>
      <c r="I5870">
        <f t="shared" si="182"/>
        <v>2</v>
      </c>
      <c r="J5870">
        <v>2</v>
      </c>
      <c r="K5870">
        <v>2</v>
      </c>
      <c r="L5870">
        <v>0</v>
      </c>
      <c r="M5870">
        <v>0</v>
      </c>
      <c r="N5870">
        <v>100</v>
      </c>
      <c r="O5870">
        <f t="shared" si="183"/>
        <v>100</v>
      </c>
      <c r="P5870" t="s">
        <v>17</v>
      </c>
      <c r="Q5870" s="1">
        <v>41405</v>
      </c>
      <c r="R5870" t="str">
        <f>VLOOKUP(B5870,[1]data!$A$2:$E$764,5,0)</f>
        <v>Mumbai</v>
      </c>
      <c r="S5870" t="str">
        <f>VLOOKUP($B5870,[1]data!$A$1:$I$764,6,0)</f>
        <v>Mumbai Indians</v>
      </c>
      <c r="T5870" t="str">
        <f>VLOOKUP($B5870,[1]data!$A$1:$I$764,7,0)</f>
        <v>Sunrisers Hyderabad</v>
      </c>
      <c r="U5870" t="str">
        <f>VLOOKUP($B5870,[1]data!$A$1:$I$764,9,0)</f>
        <v>Mumbai Indians</v>
      </c>
    </row>
    <row r="5871" spans="1:21" x14ac:dyDescent="0.3">
      <c r="A5871">
        <v>2013</v>
      </c>
      <c r="B5871" t="s">
        <v>3431</v>
      </c>
      <c r="C5871" s="1">
        <v>41405</v>
      </c>
      <c r="D5871" t="s">
        <v>2361</v>
      </c>
      <c r="E5871" t="s">
        <v>674</v>
      </c>
      <c r="F5871">
        <v>1088</v>
      </c>
      <c r="G5871" t="s">
        <v>22</v>
      </c>
      <c r="H5871">
        <v>0</v>
      </c>
      <c r="I5871">
        <f t="shared" si="182"/>
        <v>0</v>
      </c>
      <c r="J5871">
        <v>1</v>
      </c>
      <c r="K5871">
        <v>1</v>
      </c>
      <c r="L5871">
        <v>0</v>
      </c>
      <c r="M5871">
        <v>0</v>
      </c>
      <c r="N5871">
        <v>0</v>
      </c>
      <c r="O5871">
        <f t="shared" si="183"/>
        <v>0</v>
      </c>
      <c r="P5871" t="s">
        <v>17</v>
      </c>
      <c r="Q5871" s="1">
        <v>41405</v>
      </c>
      <c r="R5871" t="str">
        <f>VLOOKUP(B5871,[1]data!$A$2:$E$764,5,0)</f>
        <v>Mumbai</v>
      </c>
      <c r="S5871" t="str">
        <f>VLOOKUP($B5871,[1]data!$A$1:$I$764,6,0)</f>
        <v>Mumbai Indians</v>
      </c>
      <c r="T5871" t="str">
        <f>VLOOKUP($B5871,[1]data!$A$1:$I$764,7,0)</f>
        <v>Sunrisers Hyderabad</v>
      </c>
      <c r="U5871" t="str">
        <f>VLOOKUP($B5871,[1]data!$A$1:$I$764,9,0)</f>
        <v>Mumbai Indians</v>
      </c>
    </row>
    <row r="5872" spans="1:21" x14ac:dyDescent="0.3">
      <c r="A5872">
        <v>2013</v>
      </c>
      <c r="B5872" t="s">
        <v>3431</v>
      </c>
      <c r="C5872" s="1">
        <v>41405</v>
      </c>
      <c r="D5872" t="s">
        <v>2361</v>
      </c>
      <c r="E5872" t="s">
        <v>562</v>
      </c>
      <c r="F5872">
        <v>1002</v>
      </c>
      <c r="G5872" t="s">
        <v>3436</v>
      </c>
      <c r="H5872">
        <v>15</v>
      </c>
      <c r="I5872">
        <f t="shared" si="182"/>
        <v>15</v>
      </c>
      <c r="J5872">
        <v>13</v>
      </c>
      <c r="K5872">
        <v>22</v>
      </c>
      <c r="L5872">
        <v>3</v>
      </c>
      <c r="M5872">
        <v>0</v>
      </c>
      <c r="N5872">
        <v>115.38</v>
      </c>
      <c r="O5872">
        <f t="shared" si="183"/>
        <v>115.38</v>
      </c>
      <c r="P5872" t="s">
        <v>17</v>
      </c>
      <c r="Q5872" s="1">
        <v>41405</v>
      </c>
      <c r="R5872" t="str">
        <f>VLOOKUP(B5872,[1]data!$A$2:$E$764,5,0)</f>
        <v>Mumbai</v>
      </c>
      <c r="S5872" t="str">
        <f>VLOOKUP($B5872,[1]data!$A$1:$I$764,6,0)</f>
        <v>Mumbai Indians</v>
      </c>
      <c r="T5872" t="str">
        <f>VLOOKUP($B5872,[1]data!$A$1:$I$764,7,0)</f>
        <v>Sunrisers Hyderabad</v>
      </c>
      <c r="U5872" t="str">
        <f>VLOOKUP($B5872,[1]data!$A$1:$I$764,9,0)</f>
        <v>Mumbai Indians</v>
      </c>
    </row>
    <row r="5873" spans="1:21" x14ac:dyDescent="0.3">
      <c r="A5873">
        <v>2013</v>
      </c>
      <c r="B5873" t="s">
        <v>3431</v>
      </c>
      <c r="C5873" s="1">
        <v>41405</v>
      </c>
      <c r="D5873" t="s">
        <v>2361</v>
      </c>
      <c r="E5873" t="s">
        <v>136</v>
      </c>
      <c r="F5873">
        <v>1020</v>
      </c>
      <c r="G5873" t="s">
        <v>923</v>
      </c>
      <c r="H5873">
        <v>11</v>
      </c>
      <c r="I5873">
        <f t="shared" si="182"/>
        <v>11</v>
      </c>
      <c r="J5873">
        <v>13</v>
      </c>
      <c r="K5873">
        <v>21</v>
      </c>
      <c r="L5873">
        <v>1</v>
      </c>
      <c r="M5873">
        <v>0</v>
      </c>
      <c r="N5873">
        <v>84.61</v>
      </c>
      <c r="O5873">
        <f t="shared" si="183"/>
        <v>84.61</v>
      </c>
      <c r="P5873" t="s">
        <v>20</v>
      </c>
      <c r="Q5873" s="1">
        <v>41405</v>
      </c>
      <c r="R5873" t="str">
        <f>VLOOKUP(B5873,[1]data!$A$2:$E$764,5,0)</f>
        <v>Mumbai</v>
      </c>
      <c r="S5873" t="str">
        <f>VLOOKUP($B5873,[1]data!$A$1:$I$764,6,0)</f>
        <v>Mumbai Indians</v>
      </c>
      <c r="T5873" t="str">
        <f>VLOOKUP($B5873,[1]data!$A$1:$I$764,7,0)</f>
        <v>Sunrisers Hyderabad</v>
      </c>
      <c r="U5873" t="str">
        <f>VLOOKUP($B5873,[1]data!$A$1:$I$764,9,0)</f>
        <v>Mumbai Indians</v>
      </c>
    </row>
    <row r="5874" spans="1:21" x14ac:dyDescent="0.3">
      <c r="A5874">
        <v>2013</v>
      </c>
      <c r="B5874" t="s">
        <v>3431</v>
      </c>
      <c r="C5874" s="1">
        <v>41405</v>
      </c>
      <c r="D5874" t="s">
        <v>2361</v>
      </c>
      <c r="E5874" t="s">
        <v>1393</v>
      </c>
      <c r="F5874">
        <v>1169</v>
      </c>
      <c r="G5874" t="s">
        <v>3437</v>
      </c>
      <c r="H5874">
        <v>26</v>
      </c>
      <c r="I5874">
        <f t="shared" si="182"/>
        <v>26</v>
      </c>
      <c r="J5874">
        <v>23</v>
      </c>
      <c r="K5874">
        <v>33</v>
      </c>
      <c r="L5874">
        <v>2</v>
      </c>
      <c r="M5874">
        <v>1</v>
      </c>
      <c r="N5874">
        <v>113.04</v>
      </c>
      <c r="O5874">
        <f t="shared" si="183"/>
        <v>113.04</v>
      </c>
      <c r="P5874" t="s">
        <v>17</v>
      </c>
      <c r="Q5874" s="1">
        <v>41405</v>
      </c>
      <c r="R5874" t="str">
        <f>VLOOKUP(B5874,[1]data!$A$2:$E$764,5,0)</f>
        <v>Mumbai</v>
      </c>
      <c r="S5874" t="str">
        <f>VLOOKUP($B5874,[1]data!$A$1:$I$764,6,0)</f>
        <v>Mumbai Indians</v>
      </c>
      <c r="T5874" t="str">
        <f>VLOOKUP($B5874,[1]data!$A$1:$I$764,7,0)</f>
        <v>Sunrisers Hyderabad</v>
      </c>
      <c r="U5874" t="str">
        <f>VLOOKUP($B5874,[1]data!$A$1:$I$764,9,0)</f>
        <v>Mumbai Indians</v>
      </c>
    </row>
    <row r="5875" spans="1:21" x14ac:dyDescent="0.3">
      <c r="A5875">
        <v>2013</v>
      </c>
      <c r="B5875" t="s">
        <v>3438</v>
      </c>
      <c r="C5875" s="1">
        <v>41406</v>
      </c>
      <c r="D5875" t="s">
        <v>2382</v>
      </c>
      <c r="E5875" t="s">
        <v>828</v>
      </c>
      <c r="F5875">
        <v>1056</v>
      </c>
      <c r="G5875" t="s">
        <v>2463</v>
      </c>
      <c r="H5875">
        <v>11</v>
      </c>
      <c r="I5875">
        <f t="shared" si="182"/>
        <v>11</v>
      </c>
      <c r="J5875">
        <v>11</v>
      </c>
      <c r="K5875">
        <v>21</v>
      </c>
      <c r="L5875">
        <v>0</v>
      </c>
      <c r="M5875">
        <v>0</v>
      </c>
      <c r="N5875">
        <v>100</v>
      </c>
      <c r="O5875">
        <f t="shared" si="183"/>
        <v>100</v>
      </c>
      <c r="P5875" t="s">
        <v>17</v>
      </c>
      <c r="Q5875" s="1">
        <v>41406</v>
      </c>
      <c r="R5875" t="str">
        <f>VLOOKUP(B5875,[1]data!$A$2:$E$764,5,0)</f>
        <v>Bengaluru</v>
      </c>
      <c r="S5875" t="str">
        <f>VLOOKUP($B5875,[1]data!$A$1:$I$764,6,0)</f>
        <v>Royal Challengers Bangalore</v>
      </c>
      <c r="T5875" t="str">
        <f>VLOOKUP($B5875,[1]data!$A$1:$I$764,7,0)</f>
        <v>Kings XI Punjab</v>
      </c>
      <c r="U5875" t="str">
        <f>VLOOKUP($B5875,[1]data!$A$1:$I$764,9,0)</f>
        <v>Kings XI Punjab</v>
      </c>
    </row>
    <row r="5876" spans="1:21" x14ac:dyDescent="0.3">
      <c r="A5876">
        <v>2013</v>
      </c>
      <c r="B5876" t="s">
        <v>3438</v>
      </c>
      <c r="C5876" s="1">
        <v>41406</v>
      </c>
      <c r="D5876" t="s">
        <v>2382</v>
      </c>
      <c r="E5876" t="s">
        <v>211</v>
      </c>
      <c r="F5876">
        <v>1095</v>
      </c>
      <c r="G5876" t="s">
        <v>2839</v>
      </c>
      <c r="H5876">
        <v>1</v>
      </c>
      <c r="I5876">
        <f t="shared" si="182"/>
        <v>1</v>
      </c>
      <c r="J5876">
        <v>3</v>
      </c>
      <c r="K5876">
        <v>2</v>
      </c>
      <c r="L5876">
        <v>0</v>
      </c>
      <c r="M5876">
        <v>0</v>
      </c>
      <c r="N5876">
        <v>33.33</v>
      </c>
      <c r="O5876">
        <f t="shared" si="183"/>
        <v>33.33</v>
      </c>
      <c r="P5876" t="s">
        <v>17</v>
      </c>
      <c r="Q5876" s="1">
        <v>41406</v>
      </c>
      <c r="R5876" t="str">
        <f>VLOOKUP(B5876,[1]data!$A$2:$E$764,5,0)</f>
        <v>Bengaluru</v>
      </c>
      <c r="S5876" t="str">
        <f>VLOOKUP($B5876,[1]data!$A$1:$I$764,6,0)</f>
        <v>Royal Challengers Bangalore</v>
      </c>
      <c r="T5876" t="str">
        <f>VLOOKUP($B5876,[1]data!$A$1:$I$764,7,0)</f>
        <v>Kings XI Punjab</v>
      </c>
      <c r="U5876" t="str">
        <f>VLOOKUP($B5876,[1]data!$A$1:$I$764,9,0)</f>
        <v>Kings XI Punjab</v>
      </c>
    </row>
    <row r="5877" spans="1:21" x14ac:dyDescent="0.3">
      <c r="A5877">
        <v>2013</v>
      </c>
      <c r="B5877" t="s">
        <v>3438</v>
      </c>
      <c r="C5877" s="1">
        <v>41406</v>
      </c>
      <c r="D5877" t="s">
        <v>2382</v>
      </c>
      <c r="E5877" t="s">
        <v>3150</v>
      </c>
      <c r="F5877">
        <v>1291</v>
      </c>
      <c r="G5877" t="s">
        <v>2839</v>
      </c>
      <c r="H5877">
        <v>0</v>
      </c>
      <c r="I5877">
        <f t="shared" si="182"/>
        <v>0</v>
      </c>
      <c r="J5877">
        <v>3</v>
      </c>
      <c r="K5877">
        <v>5</v>
      </c>
      <c r="L5877">
        <v>0</v>
      </c>
      <c r="M5877">
        <v>0</v>
      </c>
      <c r="N5877">
        <v>0</v>
      </c>
      <c r="O5877">
        <f t="shared" si="183"/>
        <v>0</v>
      </c>
      <c r="P5877" t="s">
        <v>17</v>
      </c>
      <c r="Q5877" s="1">
        <v>41406</v>
      </c>
      <c r="R5877" t="str">
        <f>VLOOKUP(B5877,[1]data!$A$2:$E$764,5,0)</f>
        <v>Bengaluru</v>
      </c>
      <c r="S5877" t="str">
        <f>VLOOKUP($B5877,[1]data!$A$1:$I$764,6,0)</f>
        <v>Royal Challengers Bangalore</v>
      </c>
      <c r="T5877" t="str">
        <f>VLOOKUP($B5877,[1]data!$A$1:$I$764,7,0)</f>
        <v>Kings XI Punjab</v>
      </c>
      <c r="U5877" t="str">
        <f>VLOOKUP($B5877,[1]data!$A$1:$I$764,9,0)</f>
        <v>Kings XI Punjab</v>
      </c>
    </row>
    <row r="5878" spans="1:21" x14ac:dyDescent="0.3">
      <c r="A5878">
        <v>2013</v>
      </c>
      <c r="B5878" t="s">
        <v>3438</v>
      </c>
      <c r="C5878" s="1">
        <v>41406</v>
      </c>
      <c r="D5878" t="s">
        <v>2382</v>
      </c>
      <c r="E5878" t="s">
        <v>249</v>
      </c>
      <c r="F5878">
        <v>1027</v>
      </c>
      <c r="G5878" t="s">
        <v>26</v>
      </c>
      <c r="H5878">
        <v>14</v>
      </c>
      <c r="I5878">
        <f t="shared" si="182"/>
        <v>14</v>
      </c>
      <c r="J5878">
        <v>13</v>
      </c>
      <c r="K5878">
        <v>18</v>
      </c>
      <c r="L5878">
        <v>1</v>
      </c>
      <c r="M5878">
        <v>0</v>
      </c>
      <c r="N5878">
        <v>107.69</v>
      </c>
      <c r="O5878">
        <f t="shared" si="183"/>
        <v>107.69</v>
      </c>
      <c r="P5878" t="s">
        <v>17</v>
      </c>
      <c r="Q5878" s="1">
        <v>41406</v>
      </c>
      <c r="R5878" t="str">
        <f>VLOOKUP(B5878,[1]data!$A$2:$E$764,5,0)</f>
        <v>Bengaluru</v>
      </c>
      <c r="S5878" t="str">
        <f>VLOOKUP($B5878,[1]data!$A$1:$I$764,6,0)</f>
        <v>Royal Challengers Bangalore</v>
      </c>
      <c r="T5878" t="str">
        <f>VLOOKUP($B5878,[1]data!$A$1:$I$764,7,0)</f>
        <v>Kings XI Punjab</v>
      </c>
      <c r="U5878" t="str">
        <f>VLOOKUP($B5878,[1]data!$A$1:$I$764,9,0)</f>
        <v>Kings XI Punjab</v>
      </c>
    </row>
    <row r="5879" spans="1:21" x14ac:dyDescent="0.3">
      <c r="A5879">
        <v>2013</v>
      </c>
      <c r="B5879" t="s">
        <v>3438</v>
      </c>
      <c r="C5879" s="1">
        <v>41406</v>
      </c>
      <c r="D5879" t="s">
        <v>2382</v>
      </c>
      <c r="E5879" t="s">
        <v>366</v>
      </c>
      <c r="F5879">
        <v>1074</v>
      </c>
      <c r="G5879" t="s">
        <v>3407</v>
      </c>
      <c r="H5879">
        <v>28</v>
      </c>
      <c r="I5879">
        <f t="shared" si="182"/>
        <v>28</v>
      </c>
      <c r="J5879">
        <v>22</v>
      </c>
      <c r="K5879">
        <v>37</v>
      </c>
      <c r="L5879">
        <v>1</v>
      </c>
      <c r="M5879">
        <v>1</v>
      </c>
      <c r="N5879">
        <v>127.27</v>
      </c>
      <c r="O5879">
        <f t="shared" si="183"/>
        <v>127.27</v>
      </c>
      <c r="P5879" t="s">
        <v>20</v>
      </c>
      <c r="Q5879" s="1">
        <v>41406</v>
      </c>
      <c r="R5879" t="str">
        <f>VLOOKUP(B5879,[1]data!$A$2:$E$764,5,0)</f>
        <v>Bengaluru</v>
      </c>
      <c r="S5879" t="str">
        <f>VLOOKUP($B5879,[1]data!$A$1:$I$764,6,0)</f>
        <v>Royal Challengers Bangalore</v>
      </c>
      <c r="T5879" t="str">
        <f>VLOOKUP($B5879,[1]data!$A$1:$I$764,7,0)</f>
        <v>Kings XI Punjab</v>
      </c>
      <c r="U5879" t="str">
        <f>VLOOKUP($B5879,[1]data!$A$1:$I$764,9,0)</f>
        <v>Kings XI Punjab</v>
      </c>
    </row>
    <row r="5880" spans="1:21" x14ac:dyDescent="0.3">
      <c r="A5880">
        <v>2013</v>
      </c>
      <c r="B5880" t="s">
        <v>3438</v>
      </c>
      <c r="C5880" s="1">
        <v>41406</v>
      </c>
      <c r="D5880" t="s">
        <v>2382</v>
      </c>
      <c r="E5880" t="s">
        <v>1376</v>
      </c>
      <c r="F5880">
        <v>1178</v>
      </c>
      <c r="G5880" t="s">
        <v>3439</v>
      </c>
      <c r="H5880">
        <v>5</v>
      </c>
      <c r="I5880">
        <f t="shared" si="182"/>
        <v>5</v>
      </c>
      <c r="J5880">
        <v>14</v>
      </c>
      <c r="K5880">
        <v>17</v>
      </c>
      <c r="L5880">
        <v>0</v>
      </c>
      <c r="M5880">
        <v>0</v>
      </c>
      <c r="N5880">
        <v>35.71</v>
      </c>
      <c r="O5880">
        <f t="shared" si="183"/>
        <v>35.71</v>
      </c>
      <c r="P5880" t="s">
        <v>17</v>
      </c>
      <c r="Q5880" s="1">
        <v>41406</v>
      </c>
      <c r="R5880" t="str">
        <f>VLOOKUP(B5880,[1]data!$A$2:$E$764,5,0)</f>
        <v>Bengaluru</v>
      </c>
      <c r="S5880" t="str">
        <f>VLOOKUP($B5880,[1]data!$A$1:$I$764,6,0)</f>
        <v>Royal Challengers Bangalore</v>
      </c>
      <c r="T5880" t="str">
        <f>VLOOKUP($B5880,[1]data!$A$1:$I$764,7,0)</f>
        <v>Kings XI Punjab</v>
      </c>
      <c r="U5880" t="str">
        <f>VLOOKUP($B5880,[1]data!$A$1:$I$764,9,0)</f>
        <v>Kings XI Punjab</v>
      </c>
    </row>
    <row r="5881" spans="1:21" x14ac:dyDescent="0.3">
      <c r="A5881">
        <v>2013</v>
      </c>
      <c r="B5881" t="s">
        <v>3438</v>
      </c>
      <c r="C5881" s="1">
        <v>41406</v>
      </c>
      <c r="D5881" t="s">
        <v>2382</v>
      </c>
      <c r="E5881" t="s">
        <v>58</v>
      </c>
      <c r="F5881">
        <v>1033</v>
      </c>
      <c r="G5881" t="s">
        <v>3380</v>
      </c>
      <c r="H5881">
        <v>18</v>
      </c>
      <c r="I5881">
        <f t="shared" si="182"/>
        <v>18</v>
      </c>
      <c r="J5881">
        <v>16</v>
      </c>
      <c r="K5881">
        <v>23</v>
      </c>
      <c r="L5881">
        <v>1</v>
      </c>
      <c r="M5881">
        <v>1</v>
      </c>
      <c r="N5881">
        <v>112.5</v>
      </c>
      <c r="O5881">
        <f t="shared" si="183"/>
        <v>112.5</v>
      </c>
      <c r="P5881" t="s">
        <v>17</v>
      </c>
      <c r="Q5881" s="1">
        <v>41406</v>
      </c>
      <c r="R5881" t="str">
        <f>VLOOKUP(B5881,[1]data!$A$2:$E$764,5,0)</f>
        <v>Bengaluru</v>
      </c>
      <c r="S5881" t="str">
        <f>VLOOKUP($B5881,[1]data!$A$1:$I$764,6,0)</f>
        <v>Royal Challengers Bangalore</v>
      </c>
      <c r="T5881" t="str">
        <f>VLOOKUP($B5881,[1]data!$A$1:$I$764,7,0)</f>
        <v>Kings XI Punjab</v>
      </c>
      <c r="U5881" t="str">
        <f>VLOOKUP($B5881,[1]data!$A$1:$I$764,9,0)</f>
        <v>Kings XI Punjab</v>
      </c>
    </row>
    <row r="5882" spans="1:21" x14ac:dyDescent="0.3">
      <c r="A5882">
        <v>2013</v>
      </c>
      <c r="B5882" t="s">
        <v>3438</v>
      </c>
      <c r="C5882" s="1">
        <v>41406</v>
      </c>
      <c r="D5882" t="s">
        <v>2382</v>
      </c>
      <c r="E5882" t="s">
        <v>21</v>
      </c>
      <c r="F5882">
        <v>1024</v>
      </c>
      <c r="G5882" t="s">
        <v>324</v>
      </c>
      <c r="H5882">
        <v>17</v>
      </c>
      <c r="I5882">
        <f t="shared" si="182"/>
        <v>17</v>
      </c>
      <c r="J5882">
        <v>14</v>
      </c>
      <c r="K5882">
        <v>16</v>
      </c>
      <c r="L5882">
        <v>2</v>
      </c>
      <c r="M5882">
        <v>0</v>
      </c>
      <c r="N5882">
        <v>121.42</v>
      </c>
      <c r="O5882">
        <f t="shared" si="183"/>
        <v>121.42</v>
      </c>
      <c r="P5882" t="s">
        <v>40</v>
      </c>
      <c r="Q5882" s="1">
        <v>41406</v>
      </c>
      <c r="R5882" t="str">
        <f>VLOOKUP(B5882,[1]data!$A$2:$E$764,5,0)</f>
        <v>Bengaluru</v>
      </c>
      <c r="S5882" t="str">
        <f>VLOOKUP($B5882,[1]data!$A$1:$I$764,6,0)</f>
        <v>Royal Challengers Bangalore</v>
      </c>
      <c r="T5882" t="str">
        <f>VLOOKUP($B5882,[1]data!$A$1:$I$764,7,0)</f>
        <v>Kings XI Punjab</v>
      </c>
      <c r="U5882" t="str">
        <f>VLOOKUP($B5882,[1]data!$A$1:$I$764,9,0)</f>
        <v>Kings XI Punjab</v>
      </c>
    </row>
    <row r="5883" spans="1:21" x14ac:dyDescent="0.3">
      <c r="A5883">
        <v>2013</v>
      </c>
      <c r="B5883" t="s">
        <v>3438</v>
      </c>
      <c r="C5883" s="1">
        <v>41406</v>
      </c>
      <c r="D5883" t="s">
        <v>2382</v>
      </c>
      <c r="E5883" t="s">
        <v>833</v>
      </c>
      <c r="F5883">
        <v>1051</v>
      </c>
      <c r="G5883" t="s">
        <v>2629</v>
      </c>
      <c r="H5883">
        <v>33</v>
      </c>
      <c r="I5883">
        <f t="shared" si="182"/>
        <v>33</v>
      </c>
      <c r="J5883">
        <v>36</v>
      </c>
      <c r="K5883">
        <v>57</v>
      </c>
      <c r="L5883">
        <v>1</v>
      </c>
      <c r="M5883">
        <v>1</v>
      </c>
      <c r="N5883">
        <v>91.66</v>
      </c>
      <c r="O5883">
        <f t="shared" si="183"/>
        <v>91.66</v>
      </c>
      <c r="P5883" t="s">
        <v>17</v>
      </c>
      <c r="Q5883" s="1">
        <v>41406</v>
      </c>
      <c r="R5883" t="str">
        <f>VLOOKUP(B5883,[1]data!$A$2:$E$764,5,0)</f>
        <v>Bengaluru</v>
      </c>
      <c r="S5883" t="str">
        <f>VLOOKUP($B5883,[1]data!$A$1:$I$764,6,0)</f>
        <v>Royal Challengers Bangalore</v>
      </c>
      <c r="T5883" t="str">
        <f>VLOOKUP($B5883,[1]data!$A$1:$I$764,7,0)</f>
        <v>Kings XI Punjab</v>
      </c>
      <c r="U5883" t="str">
        <f>VLOOKUP($B5883,[1]data!$A$1:$I$764,9,0)</f>
        <v>Kings XI Punjab</v>
      </c>
    </row>
    <row r="5884" spans="1:21" x14ac:dyDescent="0.3">
      <c r="A5884">
        <v>2013</v>
      </c>
      <c r="B5884" t="s">
        <v>3438</v>
      </c>
      <c r="C5884" s="1">
        <v>41406</v>
      </c>
      <c r="D5884" t="s">
        <v>2382</v>
      </c>
      <c r="E5884" t="s">
        <v>270</v>
      </c>
      <c r="F5884">
        <v>1077</v>
      </c>
      <c r="G5884" t="s">
        <v>1550</v>
      </c>
      <c r="H5884">
        <v>24</v>
      </c>
      <c r="I5884">
        <f t="shared" si="182"/>
        <v>24</v>
      </c>
      <c r="J5884">
        <v>27</v>
      </c>
      <c r="K5884">
        <v>35</v>
      </c>
      <c r="L5884">
        <v>3</v>
      </c>
      <c r="M5884">
        <v>0</v>
      </c>
      <c r="N5884">
        <v>88.88</v>
      </c>
      <c r="O5884">
        <f t="shared" si="183"/>
        <v>88.88</v>
      </c>
      <c r="P5884" t="s">
        <v>17</v>
      </c>
      <c r="Q5884" s="1">
        <v>41406</v>
      </c>
      <c r="R5884" t="str">
        <f>VLOOKUP(B5884,[1]data!$A$2:$E$764,5,0)</f>
        <v>Bengaluru</v>
      </c>
      <c r="S5884" t="str">
        <f>VLOOKUP($B5884,[1]data!$A$1:$I$764,6,0)</f>
        <v>Royal Challengers Bangalore</v>
      </c>
      <c r="T5884" t="str">
        <f>VLOOKUP($B5884,[1]data!$A$1:$I$764,7,0)</f>
        <v>Kings XI Punjab</v>
      </c>
      <c r="U5884" t="str">
        <f>VLOOKUP($B5884,[1]data!$A$1:$I$764,9,0)</f>
        <v>Kings XI Punjab</v>
      </c>
    </row>
    <row r="5885" spans="1:21" x14ac:dyDescent="0.3">
      <c r="A5885">
        <v>2013</v>
      </c>
      <c r="B5885" t="s">
        <v>3438</v>
      </c>
      <c r="C5885" s="1">
        <v>41406</v>
      </c>
      <c r="D5885" t="s">
        <v>2382</v>
      </c>
      <c r="E5885" t="s">
        <v>23</v>
      </c>
      <c r="F5885">
        <v>1066</v>
      </c>
      <c r="G5885" t="s">
        <v>3440</v>
      </c>
      <c r="H5885">
        <v>41</v>
      </c>
      <c r="I5885">
        <f t="shared" si="182"/>
        <v>41</v>
      </c>
      <c r="J5885">
        <v>45</v>
      </c>
      <c r="K5885">
        <v>79</v>
      </c>
      <c r="L5885">
        <v>4</v>
      </c>
      <c r="M5885">
        <v>0</v>
      </c>
      <c r="N5885">
        <v>91.11</v>
      </c>
      <c r="O5885">
        <f t="shared" si="183"/>
        <v>91.11</v>
      </c>
      <c r="P5885" t="s">
        <v>17</v>
      </c>
      <c r="Q5885" s="1">
        <v>41406</v>
      </c>
      <c r="R5885" t="str">
        <f>VLOOKUP(B5885,[1]data!$A$2:$E$764,5,0)</f>
        <v>Bengaluru</v>
      </c>
      <c r="S5885" t="str">
        <f>VLOOKUP($B5885,[1]data!$A$1:$I$764,6,0)</f>
        <v>Royal Challengers Bangalore</v>
      </c>
      <c r="T5885" t="str">
        <f>VLOOKUP($B5885,[1]data!$A$1:$I$764,7,0)</f>
        <v>Kings XI Punjab</v>
      </c>
      <c r="U5885" t="str">
        <f>VLOOKUP($B5885,[1]data!$A$1:$I$764,9,0)</f>
        <v>Kings XI Punjab</v>
      </c>
    </row>
    <row r="5886" spans="1:21" x14ac:dyDescent="0.3">
      <c r="A5886">
        <v>2013</v>
      </c>
      <c r="B5886" t="s">
        <v>3438</v>
      </c>
      <c r="C5886" s="1">
        <v>41406</v>
      </c>
      <c r="D5886" t="s">
        <v>2382</v>
      </c>
      <c r="E5886" t="s">
        <v>276</v>
      </c>
      <c r="F5886">
        <v>1122</v>
      </c>
      <c r="G5886" t="s">
        <v>26</v>
      </c>
      <c r="H5886">
        <v>3</v>
      </c>
      <c r="I5886">
        <f t="shared" si="182"/>
        <v>3</v>
      </c>
      <c r="J5886">
        <v>4</v>
      </c>
      <c r="K5886">
        <v>9</v>
      </c>
      <c r="L5886">
        <v>0</v>
      </c>
      <c r="M5886">
        <v>0</v>
      </c>
      <c r="N5886">
        <v>75</v>
      </c>
      <c r="O5886">
        <f t="shared" si="183"/>
        <v>75</v>
      </c>
      <c r="P5886" t="s">
        <v>17</v>
      </c>
      <c r="Q5886" s="1">
        <v>41406</v>
      </c>
      <c r="R5886" t="str">
        <f>VLOOKUP(B5886,[1]data!$A$2:$E$764,5,0)</f>
        <v>Bengaluru</v>
      </c>
      <c r="S5886" t="str">
        <f>VLOOKUP($B5886,[1]data!$A$1:$I$764,6,0)</f>
        <v>Royal Challengers Bangalore</v>
      </c>
      <c r="T5886" t="str">
        <f>VLOOKUP($B5886,[1]data!$A$1:$I$764,7,0)</f>
        <v>Kings XI Punjab</v>
      </c>
      <c r="U5886" t="str">
        <f>VLOOKUP($B5886,[1]data!$A$1:$I$764,9,0)</f>
        <v>Kings XI Punjab</v>
      </c>
    </row>
    <row r="5887" spans="1:21" x14ac:dyDescent="0.3">
      <c r="A5887">
        <v>2013</v>
      </c>
      <c r="B5887" t="s">
        <v>3438</v>
      </c>
      <c r="C5887" s="1">
        <v>41406</v>
      </c>
      <c r="D5887" t="s">
        <v>2382</v>
      </c>
      <c r="E5887" t="s">
        <v>2167</v>
      </c>
      <c r="F5887">
        <v>1209</v>
      </c>
      <c r="G5887" t="s">
        <v>26</v>
      </c>
      <c r="H5887">
        <v>11</v>
      </c>
      <c r="I5887">
        <f t="shared" si="182"/>
        <v>11</v>
      </c>
      <c r="J5887">
        <v>7</v>
      </c>
      <c r="K5887">
        <v>14</v>
      </c>
      <c r="L5887">
        <v>2</v>
      </c>
      <c r="M5887">
        <v>0</v>
      </c>
      <c r="N5887">
        <v>157.13999999999999</v>
      </c>
      <c r="O5887">
        <f t="shared" si="183"/>
        <v>157.13999999999999</v>
      </c>
      <c r="P5887" t="s">
        <v>17</v>
      </c>
      <c r="Q5887" s="1">
        <v>41406</v>
      </c>
      <c r="R5887" t="str">
        <f>VLOOKUP(B5887,[1]data!$A$2:$E$764,5,0)</f>
        <v>Bengaluru</v>
      </c>
      <c r="S5887" t="str">
        <f>VLOOKUP($B5887,[1]data!$A$1:$I$764,6,0)</f>
        <v>Royal Challengers Bangalore</v>
      </c>
      <c r="T5887" t="str">
        <f>VLOOKUP($B5887,[1]data!$A$1:$I$764,7,0)</f>
        <v>Kings XI Punjab</v>
      </c>
      <c r="U5887" t="str">
        <f>VLOOKUP($B5887,[1]data!$A$1:$I$764,9,0)</f>
        <v>Kings XI Punjab</v>
      </c>
    </row>
    <row r="5888" spans="1:21" x14ac:dyDescent="0.3">
      <c r="A5888">
        <v>2013</v>
      </c>
      <c r="B5888" t="s">
        <v>3438</v>
      </c>
      <c r="C5888" s="1">
        <v>41406</v>
      </c>
      <c r="D5888" t="s">
        <v>2382</v>
      </c>
      <c r="E5888" t="s">
        <v>64</v>
      </c>
      <c r="F5888">
        <v>1048</v>
      </c>
      <c r="G5888" t="s">
        <v>2589</v>
      </c>
      <c r="H5888">
        <v>14</v>
      </c>
      <c r="I5888">
        <f t="shared" si="182"/>
        <v>14</v>
      </c>
      <c r="J5888">
        <v>15</v>
      </c>
      <c r="K5888">
        <v>26</v>
      </c>
      <c r="L5888">
        <v>3</v>
      </c>
      <c r="M5888">
        <v>0</v>
      </c>
      <c r="N5888">
        <v>93.33</v>
      </c>
      <c r="O5888">
        <f t="shared" si="183"/>
        <v>93.33</v>
      </c>
      <c r="P5888" t="s">
        <v>40</v>
      </c>
      <c r="Q5888" s="1">
        <v>41406</v>
      </c>
      <c r="R5888" t="str">
        <f>VLOOKUP(B5888,[1]data!$A$2:$E$764,5,0)</f>
        <v>Bengaluru</v>
      </c>
      <c r="S5888" t="str">
        <f>VLOOKUP($B5888,[1]data!$A$1:$I$764,6,0)</f>
        <v>Royal Challengers Bangalore</v>
      </c>
      <c r="T5888" t="str">
        <f>VLOOKUP($B5888,[1]data!$A$1:$I$764,7,0)</f>
        <v>Kings XI Punjab</v>
      </c>
      <c r="U5888" t="str">
        <f>VLOOKUP($B5888,[1]data!$A$1:$I$764,9,0)</f>
        <v>Kings XI Punjab</v>
      </c>
    </row>
    <row r="5889" spans="1:21" x14ac:dyDescent="0.3">
      <c r="A5889">
        <v>2013</v>
      </c>
      <c r="B5889" t="s">
        <v>3438</v>
      </c>
      <c r="C5889" s="1">
        <v>41406</v>
      </c>
      <c r="D5889" t="s">
        <v>2382</v>
      </c>
      <c r="E5889" t="s">
        <v>236</v>
      </c>
      <c r="F5889">
        <v>1058</v>
      </c>
      <c r="G5889" t="s">
        <v>501</v>
      </c>
      <c r="H5889">
        <v>0</v>
      </c>
      <c r="I5889">
        <f t="shared" si="182"/>
        <v>0</v>
      </c>
      <c r="J5889">
        <v>1</v>
      </c>
      <c r="K5889">
        <v>3</v>
      </c>
      <c r="L5889">
        <v>0</v>
      </c>
      <c r="M5889">
        <v>0</v>
      </c>
      <c r="N5889">
        <v>0</v>
      </c>
      <c r="O5889">
        <f t="shared" si="183"/>
        <v>0</v>
      </c>
      <c r="P5889" t="s">
        <v>17</v>
      </c>
      <c r="Q5889" s="1">
        <v>41406</v>
      </c>
      <c r="R5889" t="str">
        <f>VLOOKUP(B5889,[1]data!$A$2:$E$764,5,0)</f>
        <v>Bengaluru</v>
      </c>
      <c r="S5889" t="str">
        <f>VLOOKUP($B5889,[1]data!$A$1:$I$764,6,0)</f>
        <v>Royal Challengers Bangalore</v>
      </c>
      <c r="T5889" t="str">
        <f>VLOOKUP($B5889,[1]data!$A$1:$I$764,7,0)</f>
        <v>Kings XI Punjab</v>
      </c>
      <c r="U5889" t="str">
        <f>VLOOKUP($B5889,[1]data!$A$1:$I$764,9,0)</f>
        <v>Kings XI Punjab</v>
      </c>
    </row>
    <row r="5890" spans="1:21" x14ac:dyDescent="0.3">
      <c r="A5890">
        <v>2013</v>
      </c>
      <c r="B5890" t="s">
        <v>3438</v>
      </c>
      <c r="C5890" s="1">
        <v>41406</v>
      </c>
      <c r="D5890" t="s">
        <v>2382</v>
      </c>
      <c r="E5890" t="s">
        <v>1670</v>
      </c>
      <c r="F5890">
        <v>1206</v>
      </c>
      <c r="G5890" t="s">
        <v>2641</v>
      </c>
      <c r="H5890">
        <v>2</v>
      </c>
      <c r="I5890">
        <f t="shared" si="182"/>
        <v>2</v>
      </c>
      <c r="J5890">
        <v>2</v>
      </c>
      <c r="K5890">
        <v>1</v>
      </c>
      <c r="L5890">
        <v>0</v>
      </c>
      <c r="M5890">
        <v>0</v>
      </c>
      <c r="N5890">
        <v>100</v>
      </c>
      <c r="O5890">
        <f t="shared" si="183"/>
        <v>100</v>
      </c>
      <c r="P5890" t="s">
        <v>17</v>
      </c>
      <c r="Q5890" s="1">
        <v>41406</v>
      </c>
      <c r="R5890" t="str">
        <f>VLOOKUP(B5890,[1]data!$A$2:$E$764,5,0)</f>
        <v>Bengaluru</v>
      </c>
      <c r="S5890" t="str">
        <f>VLOOKUP($B5890,[1]data!$A$1:$I$764,6,0)</f>
        <v>Royal Challengers Bangalore</v>
      </c>
      <c r="T5890" t="str">
        <f>VLOOKUP($B5890,[1]data!$A$1:$I$764,7,0)</f>
        <v>Kings XI Punjab</v>
      </c>
      <c r="U5890" t="str">
        <f>VLOOKUP($B5890,[1]data!$A$1:$I$764,9,0)</f>
        <v>Kings XI Punjab</v>
      </c>
    </row>
    <row r="5891" spans="1:21" x14ac:dyDescent="0.3">
      <c r="A5891">
        <v>2013</v>
      </c>
      <c r="B5891" t="s">
        <v>3438</v>
      </c>
      <c r="C5891" s="1">
        <v>41406</v>
      </c>
      <c r="D5891" t="s">
        <v>2382</v>
      </c>
      <c r="E5891" t="s">
        <v>1389</v>
      </c>
      <c r="F5891">
        <v>1155</v>
      </c>
      <c r="G5891" t="s">
        <v>3441</v>
      </c>
      <c r="H5891">
        <v>0</v>
      </c>
      <c r="I5891">
        <f t="shared" ref="I5891:I5954" si="184">IF(H5891="",(J5891*N5891)/100,H5891)</f>
        <v>0</v>
      </c>
      <c r="J5891">
        <v>2</v>
      </c>
      <c r="K5891">
        <v>1</v>
      </c>
      <c r="L5891">
        <v>0</v>
      </c>
      <c r="M5891">
        <v>0</v>
      </c>
      <c r="N5891">
        <v>0</v>
      </c>
      <c r="O5891">
        <f t="shared" ref="O5891:O5954" si="185">IF(N5891="",IF(J5891=0,0,(I5891/J5891)*100),N5891)</f>
        <v>0</v>
      </c>
      <c r="P5891" t="s">
        <v>20</v>
      </c>
      <c r="Q5891" s="1">
        <v>41406</v>
      </c>
      <c r="R5891" t="str">
        <f>VLOOKUP(B5891,[1]data!$A$2:$E$764,5,0)</f>
        <v>Bengaluru</v>
      </c>
      <c r="S5891" t="str">
        <f>VLOOKUP($B5891,[1]data!$A$1:$I$764,6,0)</f>
        <v>Royal Challengers Bangalore</v>
      </c>
      <c r="T5891" t="str">
        <f>VLOOKUP($B5891,[1]data!$A$1:$I$764,7,0)</f>
        <v>Kings XI Punjab</v>
      </c>
      <c r="U5891" t="str">
        <f>VLOOKUP($B5891,[1]data!$A$1:$I$764,9,0)</f>
        <v>Kings XI Punjab</v>
      </c>
    </row>
    <row r="5892" spans="1:21" x14ac:dyDescent="0.3">
      <c r="A5892">
        <v>2013</v>
      </c>
      <c r="B5892" t="s">
        <v>3438</v>
      </c>
      <c r="C5892" s="1">
        <v>41406</v>
      </c>
      <c r="D5892" t="s">
        <v>2382</v>
      </c>
      <c r="E5892" t="s">
        <v>3079</v>
      </c>
      <c r="F5892">
        <v>1288</v>
      </c>
      <c r="G5892" t="s">
        <v>26</v>
      </c>
      <c r="H5892">
        <v>1</v>
      </c>
      <c r="I5892">
        <f t="shared" si="184"/>
        <v>1</v>
      </c>
      <c r="J5892">
        <v>1</v>
      </c>
      <c r="K5892">
        <v>2</v>
      </c>
      <c r="L5892">
        <v>0</v>
      </c>
      <c r="M5892">
        <v>0</v>
      </c>
      <c r="N5892">
        <v>100</v>
      </c>
      <c r="O5892">
        <f t="shared" si="185"/>
        <v>100</v>
      </c>
      <c r="P5892" t="s">
        <v>17</v>
      </c>
      <c r="Q5892" s="1">
        <v>41406</v>
      </c>
      <c r="R5892" t="str">
        <f>VLOOKUP(B5892,[1]data!$A$2:$E$764,5,0)</f>
        <v>Bengaluru</v>
      </c>
      <c r="S5892" t="str">
        <f>VLOOKUP($B5892,[1]data!$A$1:$I$764,6,0)</f>
        <v>Royal Challengers Bangalore</v>
      </c>
      <c r="T5892" t="str">
        <f>VLOOKUP($B5892,[1]data!$A$1:$I$764,7,0)</f>
        <v>Kings XI Punjab</v>
      </c>
      <c r="U5892" t="str">
        <f>VLOOKUP($B5892,[1]data!$A$1:$I$764,9,0)</f>
        <v>Kings XI Punjab</v>
      </c>
    </row>
    <row r="5893" spans="1:21" x14ac:dyDescent="0.3">
      <c r="A5893">
        <v>2013</v>
      </c>
      <c r="B5893" t="s">
        <v>3442</v>
      </c>
      <c r="C5893" s="1">
        <v>41406</v>
      </c>
      <c r="D5893">
        <v>61</v>
      </c>
      <c r="E5893" t="s">
        <v>83</v>
      </c>
      <c r="F5893">
        <v>1014</v>
      </c>
      <c r="G5893" t="s">
        <v>3443</v>
      </c>
      <c r="H5893">
        <v>2</v>
      </c>
      <c r="I5893">
        <f t="shared" si="184"/>
        <v>2</v>
      </c>
      <c r="J5893">
        <v>3</v>
      </c>
      <c r="K5893">
        <v>2</v>
      </c>
      <c r="L5893">
        <v>0</v>
      </c>
      <c r="M5893">
        <v>0</v>
      </c>
      <c r="N5893">
        <v>66.66</v>
      </c>
      <c r="O5893">
        <f t="shared" si="185"/>
        <v>66.66</v>
      </c>
      <c r="P5893" t="s">
        <v>85</v>
      </c>
      <c r="Q5893" s="1">
        <v>41406</v>
      </c>
      <c r="R5893" t="str">
        <f>VLOOKUP(B5893,[1]data!$A$2:$E$764,5,0)</f>
        <v>Mumbai</v>
      </c>
      <c r="S5893" t="str">
        <f>VLOOKUP($B5893,[1]data!$A$1:$I$764,6,0)</f>
        <v>Mumbai Indians</v>
      </c>
      <c r="T5893" t="str">
        <f>VLOOKUP($B5893,[1]data!$A$1:$I$764,7,0)</f>
        <v>Rajasthan Royals</v>
      </c>
      <c r="U5893" t="str">
        <f>VLOOKUP($B5893,[1]data!$A$1:$I$764,9,0)</f>
        <v>Mumbai Indians</v>
      </c>
    </row>
    <row r="5894" spans="1:21" x14ac:dyDescent="0.3">
      <c r="A5894">
        <v>2013</v>
      </c>
      <c r="B5894" t="s">
        <v>3442</v>
      </c>
      <c r="C5894" s="1">
        <v>41406</v>
      </c>
      <c r="D5894">
        <v>61</v>
      </c>
      <c r="E5894" t="s">
        <v>52</v>
      </c>
      <c r="F5894">
        <v>1035</v>
      </c>
      <c r="G5894" t="s">
        <v>26</v>
      </c>
      <c r="H5894">
        <v>12</v>
      </c>
      <c r="I5894">
        <f t="shared" si="184"/>
        <v>12</v>
      </c>
      <c r="J5894">
        <v>14</v>
      </c>
      <c r="K5894">
        <v>32</v>
      </c>
      <c r="L5894">
        <v>0</v>
      </c>
      <c r="M5894">
        <v>0</v>
      </c>
      <c r="N5894">
        <v>85.71</v>
      </c>
      <c r="O5894">
        <f t="shared" si="185"/>
        <v>85.71</v>
      </c>
      <c r="P5894" t="s">
        <v>17</v>
      </c>
      <c r="Q5894" s="1">
        <v>41406</v>
      </c>
      <c r="R5894" t="str">
        <f>VLOOKUP(B5894,[1]data!$A$2:$E$764,5,0)</f>
        <v>Mumbai</v>
      </c>
      <c r="S5894" t="str">
        <f>VLOOKUP($B5894,[1]data!$A$1:$I$764,6,0)</f>
        <v>Mumbai Indians</v>
      </c>
      <c r="T5894" t="str">
        <f>VLOOKUP($B5894,[1]data!$A$1:$I$764,7,0)</f>
        <v>Rajasthan Royals</v>
      </c>
      <c r="U5894" t="str">
        <f>VLOOKUP($B5894,[1]data!$A$1:$I$764,9,0)</f>
        <v>Mumbai Indians</v>
      </c>
    </row>
    <row r="5895" spans="1:21" x14ac:dyDescent="0.3">
      <c r="A5895">
        <v>2013</v>
      </c>
      <c r="B5895" t="s">
        <v>3442</v>
      </c>
      <c r="C5895" s="1">
        <v>41406</v>
      </c>
      <c r="D5895">
        <v>61</v>
      </c>
      <c r="E5895" t="s">
        <v>181</v>
      </c>
      <c r="F5895">
        <v>1005</v>
      </c>
      <c r="G5895" t="s">
        <v>26</v>
      </c>
      <c r="H5895">
        <v>23</v>
      </c>
      <c r="I5895">
        <f t="shared" si="184"/>
        <v>23</v>
      </c>
      <c r="J5895">
        <v>11</v>
      </c>
      <c r="K5895">
        <v>10</v>
      </c>
      <c r="L5895">
        <v>4</v>
      </c>
      <c r="M5895">
        <v>0</v>
      </c>
      <c r="N5895">
        <v>209.09</v>
      </c>
      <c r="O5895">
        <f t="shared" si="185"/>
        <v>209.09</v>
      </c>
      <c r="P5895" t="s">
        <v>17</v>
      </c>
      <c r="Q5895" s="1">
        <v>41406</v>
      </c>
      <c r="R5895" t="str">
        <f>VLOOKUP(B5895,[1]data!$A$2:$E$764,5,0)</f>
        <v>Mumbai</v>
      </c>
      <c r="S5895" t="str">
        <f>VLOOKUP($B5895,[1]data!$A$1:$I$764,6,0)</f>
        <v>Mumbai Indians</v>
      </c>
      <c r="T5895" t="str">
        <f>VLOOKUP($B5895,[1]data!$A$1:$I$764,7,0)</f>
        <v>Rajasthan Royals</v>
      </c>
      <c r="U5895" t="str">
        <f>VLOOKUP($B5895,[1]data!$A$1:$I$764,9,0)</f>
        <v>Mumbai Indians</v>
      </c>
    </row>
    <row r="5896" spans="1:21" x14ac:dyDescent="0.3">
      <c r="A5896">
        <v>2013</v>
      </c>
      <c r="B5896" t="s">
        <v>3442</v>
      </c>
      <c r="C5896" s="1">
        <v>41406</v>
      </c>
      <c r="D5896">
        <v>61</v>
      </c>
      <c r="E5896" t="s">
        <v>82</v>
      </c>
      <c r="F5896">
        <v>1184</v>
      </c>
      <c r="G5896" t="s">
        <v>2848</v>
      </c>
      <c r="H5896">
        <v>40</v>
      </c>
      <c r="I5896">
        <f t="shared" si="184"/>
        <v>40</v>
      </c>
      <c r="J5896">
        <v>40</v>
      </c>
      <c r="K5896">
        <v>49</v>
      </c>
      <c r="L5896">
        <v>6</v>
      </c>
      <c r="M5896">
        <v>0</v>
      </c>
      <c r="N5896">
        <v>100</v>
      </c>
      <c r="O5896">
        <f t="shared" si="185"/>
        <v>100</v>
      </c>
      <c r="P5896" t="s">
        <v>17</v>
      </c>
      <c r="Q5896" s="1">
        <v>41406</v>
      </c>
      <c r="R5896" t="str">
        <f>VLOOKUP(B5896,[1]data!$A$2:$E$764,5,0)</f>
        <v>Mumbai</v>
      </c>
      <c r="S5896" t="str">
        <f>VLOOKUP($B5896,[1]data!$A$1:$I$764,6,0)</f>
        <v>Mumbai Indians</v>
      </c>
      <c r="T5896" t="str">
        <f>VLOOKUP($B5896,[1]data!$A$1:$I$764,7,0)</f>
        <v>Rajasthan Royals</v>
      </c>
      <c r="U5896" t="str">
        <f>VLOOKUP($B5896,[1]data!$A$1:$I$764,9,0)</f>
        <v>Mumbai Indians</v>
      </c>
    </row>
    <row r="5897" spans="1:21" x14ac:dyDescent="0.3">
      <c r="A5897">
        <v>2013</v>
      </c>
      <c r="B5897" t="s">
        <v>3442</v>
      </c>
      <c r="C5897" s="1">
        <v>41406</v>
      </c>
      <c r="D5897">
        <v>61</v>
      </c>
      <c r="E5897" t="s">
        <v>1055</v>
      </c>
      <c r="F5897">
        <v>1118</v>
      </c>
      <c r="G5897" t="s">
        <v>3444</v>
      </c>
      <c r="H5897">
        <v>55</v>
      </c>
      <c r="I5897">
        <f t="shared" si="184"/>
        <v>55</v>
      </c>
      <c r="J5897">
        <v>50</v>
      </c>
      <c r="K5897">
        <v>79</v>
      </c>
      <c r="L5897">
        <v>6</v>
      </c>
      <c r="M5897">
        <v>0</v>
      </c>
      <c r="N5897">
        <v>110</v>
      </c>
      <c r="O5897">
        <f t="shared" si="185"/>
        <v>110</v>
      </c>
      <c r="P5897" t="s">
        <v>17</v>
      </c>
      <c r="Q5897" s="1">
        <v>41406</v>
      </c>
      <c r="R5897" t="str">
        <f>VLOOKUP(B5897,[1]data!$A$2:$E$764,5,0)</f>
        <v>Mumbai</v>
      </c>
      <c r="S5897" t="str">
        <f>VLOOKUP($B5897,[1]data!$A$1:$I$764,6,0)</f>
        <v>Mumbai Indians</v>
      </c>
      <c r="T5897" t="str">
        <f>VLOOKUP($B5897,[1]data!$A$1:$I$764,7,0)</f>
        <v>Rajasthan Royals</v>
      </c>
      <c r="U5897" t="str">
        <f>VLOOKUP($B5897,[1]data!$A$1:$I$764,9,0)</f>
        <v>Mumbai Indians</v>
      </c>
    </row>
    <row r="5898" spans="1:21" x14ac:dyDescent="0.3">
      <c r="A5898">
        <v>2013</v>
      </c>
      <c r="B5898" t="s">
        <v>3442</v>
      </c>
      <c r="C5898" s="1">
        <v>41406</v>
      </c>
      <c r="D5898">
        <v>61</v>
      </c>
      <c r="E5898" t="s">
        <v>76</v>
      </c>
      <c r="F5898">
        <v>1012</v>
      </c>
      <c r="G5898" t="s">
        <v>3445</v>
      </c>
      <c r="H5898">
        <v>1</v>
      </c>
      <c r="I5898">
        <f t="shared" si="184"/>
        <v>1</v>
      </c>
      <c r="J5898">
        <v>2</v>
      </c>
      <c r="K5898">
        <v>4</v>
      </c>
      <c r="L5898">
        <v>0</v>
      </c>
      <c r="M5898">
        <v>0</v>
      </c>
      <c r="N5898">
        <v>50</v>
      </c>
      <c r="O5898">
        <f t="shared" si="185"/>
        <v>50</v>
      </c>
      <c r="P5898" t="s">
        <v>17</v>
      </c>
      <c r="Q5898" s="1">
        <v>41406</v>
      </c>
      <c r="R5898" t="str">
        <f>VLOOKUP(B5898,[1]data!$A$2:$E$764,5,0)</f>
        <v>Mumbai</v>
      </c>
      <c r="S5898" t="str">
        <f>VLOOKUP($B5898,[1]data!$A$1:$I$764,6,0)</f>
        <v>Mumbai Indians</v>
      </c>
      <c r="T5898" t="str">
        <f>VLOOKUP($B5898,[1]data!$A$1:$I$764,7,0)</f>
        <v>Rajasthan Royals</v>
      </c>
      <c r="U5898" t="str">
        <f>VLOOKUP($B5898,[1]data!$A$1:$I$764,9,0)</f>
        <v>Mumbai Indians</v>
      </c>
    </row>
    <row r="5899" spans="1:21" x14ac:dyDescent="0.3">
      <c r="A5899">
        <v>2013</v>
      </c>
      <c r="B5899" t="s">
        <v>3442</v>
      </c>
      <c r="C5899" s="1">
        <v>41406</v>
      </c>
      <c r="D5899">
        <v>61</v>
      </c>
      <c r="E5899" t="s">
        <v>41</v>
      </c>
      <c r="F5899">
        <v>1023</v>
      </c>
      <c r="G5899" t="s">
        <v>3149</v>
      </c>
      <c r="H5899">
        <v>22</v>
      </c>
      <c r="I5899">
        <f t="shared" si="184"/>
        <v>22</v>
      </c>
      <c r="J5899">
        <v>28</v>
      </c>
      <c r="K5899">
        <v>44</v>
      </c>
      <c r="L5899">
        <v>2</v>
      </c>
      <c r="M5899">
        <v>0</v>
      </c>
      <c r="N5899">
        <v>78.569999999999993</v>
      </c>
      <c r="O5899">
        <f t="shared" si="185"/>
        <v>78.569999999999993</v>
      </c>
      <c r="P5899" t="s">
        <v>40</v>
      </c>
      <c r="Q5899" s="1">
        <v>41406</v>
      </c>
      <c r="R5899" t="str">
        <f>VLOOKUP(B5899,[1]data!$A$2:$E$764,5,0)</f>
        <v>Mumbai</v>
      </c>
      <c r="S5899" t="str">
        <f>VLOOKUP($B5899,[1]data!$A$1:$I$764,6,0)</f>
        <v>Mumbai Indians</v>
      </c>
      <c r="T5899" t="str">
        <f>VLOOKUP($B5899,[1]data!$A$1:$I$764,7,0)</f>
        <v>Rajasthan Royals</v>
      </c>
      <c r="U5899" t="str">
        <f>VLOOKUP($B5899,[1]data!$A$1:$I$764,9,0)</f>
        <v>Mumbai Indians</v>
      </c>
    </row>
    <row r="5900" spans="1:21" x14ac:dyDescent="0.3">
      <c r="A5900">
        <v>2013</v>
      </c>
      <c r="B5900" t="s">
        <v>3442</v>
      </c>
      <c r="C5900" s="1">
        <v>41406</v>
      </c>
      <c r="D5900">
        <v>61</v>
      </c>
      <c r="E5900" t="s">
        <v>62</v>
      </c>
      <c r="F5900">
        <v>1182</v>
      </c>
      <c r="G5900" t="s">
        <v>457</v>
      </c>
      <c r="H5900">
        <v>70</v>
      </c>
      <c r="I5900">
        <f t="shared" si="184"/>
        <v>70</v>
      </c>
      <c r="J5900">
        <v>34</v>
      </c>
      <c r="K5900">
        <v>56</v>
      </c>
      <c r="L5900">
        <v>6</v>
      </c>
      <c r="M5900">
        <v>6</v>
      </c>
      <c r="N5900">
        <v>205.88</v>
      </c>
      <c r="O5900">
        <f t="shared" si="185"/>
        <v>205.88</v>
      </c>
      <c r="P5900" t="s">
        <v>17</v>
      </c>
      <c r="Q5900" s="1">
        <v>41406</v>
      </c>
      <c r="R5900" t="str">
        <f>VLOOKUP(B5900,[1]data!$A$2:$E$764,5,0)</f>
        <v>Mumbai</v>
      </c>
      <c r="S5900" t="str">
        <f>VLOOKUP($B5900,[1]data!$A$1:$I$764,6,0)</f>
        <v>Mumbai Indians</v>
      </c>
      <c r="T5900" t="str">
        <f>VLOOKUP($B5900,[1]data!$A$1:$I$764,7,0)</f>
        <v>Rajasthan Royals</v>
      </c>
      <c r="U5900" t="str">
        <f>VLOOKUP($B5900,[1]data!$A$1:$I$764,9,0)</f>
        <v>Mumbai Indians</v>
      </c>
    </row>
    <row r="5901" spans="1:21" x14ac:dyDescent="0.3">
      <c r="A5901">
        <v>2013</v>
      </c>
      <c r="B5901" t="s">
        <v>3442</v>
      </c>
      <c r="C5901" s="1">
        <v>41406</v>
      </c>
      <c r="D5901">
        <v>61</v>
      </c>
      <c r="E5901" t="s">
        <v>1839</v>
      </c>
      <c r="F5901">
        <v>1197</v>
      </c>
      <c r="G5901" t="s">
        <v>26</v>
      </c>
      <c r="H5901">
        <v>41</v>
      </c>
      <c r="I5901">
        <f t="shared" si="184"/>
        <v>41</v>
      </c>
      <c r="J5901">
        <v>23</v>
      </c>
      <c r="K5901">
        <v>36</v>
      </c>
      <c r="L5901">
        <v>2</v>
      </c>
      <c r="M5901">
        <v>3</v>
      </c>
      <c r="N5901">
        <v>178.26</v>
      </c>
      <c r="O5901">
        <f t="shared" si="185"/>
        <v>178.26</v>
      </c>
      <c r="P5901" t="s">
        <v>17</v>
      </c>
      <c r="Q5901" s="1">
        <v>41406</v>
      </c>
      <c r="R5901" t="str">
        <f>VLOOKUP(B5901,[1]data!$A$2:$E$764,5,0)</f>
        <v>Mumbai</v>
      </c>
      <c r="S5901" t="str">
        <f>VLOOKUP($B5901,[1]data!$A$1:$I$764,6,0)</f>
        <v>Mumbai Indians</v>
      </c>
      <c r="T5901" t="str">
        <f>VLOOKUP($B5901,[1]data!$A$1:$I$764,7,0)</f>
        <v>Rajasthan Royals</v>
      </c>
      <c r="U5901" t="str">
        <f>VLOOKUP($B5901,[1]data!$A$1:$I$764,9,0)</f>
        <v>Mumbai Indians</v>
      </c>
    </row>
    <row r="5902" spans="1:21" x14ac:dyDescent="0.3">
      <c r="A5902">
        <v>2013</v>
      </c>
      <c r="B5902" t="s">
        <v>3442</v>
      </c>
      <c r="C5902" s="1">
        <v>41406</v>
      </c>
      <c r="D5902">
        <v>61</v>
      </c>
      <c r="E5902" t="s">
        <v>359</v>
      </c>
      <c r="F5902">
        <v>1053</v>
      </c>
      <c r="G5902" t="s">
        <v>26</v>
      </c>
      <c r="H5902">
        <v>0</v>
      </c>
      <c r="I5902">
        <f t="shared" si="184"/>
        <v>0</v>
      </c>
      <c r="J5902">
        <v>1</v>
      </c>
      <c r="K5902">
        <v>1</v>
      </c>
      <c r="L5902">
        <v>0</v>
      </c>
      <c r="M5902">
        <v>0</v>
      </c>
      <c r="N5902">
        <v>0</v>
      </c>
      <c r="O5902">
        <f t="shared" si="185"/>
        <v>0</v>
      </c>
      <c r="P5902" t="s">
        <v>17</v>
      </c>
      <c r="Q5902" s="1">
        <v>41406</v>
      </c>
      <c r="R5902" t="str">
        <f>VLOOKUP(B5902,[1]data!$A$2:$E$764,5,0)</f>
        <v>Mumbai</v>
      </c>
      <c r="S5902" t="str">
        <f>VLOOKUP($B5902,[1]data!$A$1:$I$764,6,0)</f>
        <v>Mumbai Indians</v>
      </c>
      <c r="T5902" t="str">
        <f>VLOOKUP($B5902,[1]data!$A$1:$I$764,7,0)</f>
        <v>Rajasthan Royals</v>
      </c>
      <c r="U5902" t="str">
        <f>VLOOKUP($B5902,[1]data!$A$1:$I$764,9,0)</f>
        <v>Mumbai Indians</v>
      </c>
    </row>
    <row r="5903" spans="1:21" x14ac:dyDescent="0.3">
      <c r="A5903">
        <v>2013</v>
      </c>
      <c r="B5903" t="s">
        <v>3442</v>
      </c>
      <c r="C5903" s="1">
        <v>41406</v>
      </c>
      <c r="D5903">
        <v>61</v>
      </c>
      <c r="E5903" t="s">
        <v>283</v>
      </c>
      <c r="F5903">
        <v>1111</v>
      </c>
      <c r="G5903" t="s">
        <v>3446</v>
      </c>
      <c r="H5903">
        <v>9</v>
      </c>
      <c r="I5903">
        <f t="shared" si="184"/>
        <v>9</v>
      </c>
      <c r="J5903">
        <v>10</v>
      </c>
      <c r="K5903">
        <v>14</v>
      </c>
      <c r="L5903">
        <v>1</v>
      </c>
      <c r="M5903">
        <v>0</v>
      </c>
      <c r="N5903">
        <v>90</v>
      </c>
      <c r="O5903">
        <f t="shared" si="185"/>
        <v>90</v>
      </c>
      <c r="P5903" t="s">
        <v>17</v>
      </c>
      <c r="Q5903" s="1">
        <v>41406</v>
      </c>
      <c r="R5903" t="str">
        <f>VLOOKUP(B5903,[1]data!$A$2:$E$764,5,0)</f>
        <v>Mumbai</v>
      </c>
      <c r="S5903" t="str">
        <f>VLOOKUP($B5903,[1]data!$A$1:$I$764,6,0)</f>
        <v>Mumbai Indians</v>
      </c>
      <c r="T5903" t="str">
        <f>VLOOKUP($B5903,[1]data!$A$1:$I$764,7,0)</f>
        <v>Rajasthan Royals</v>
      </c>
      <c r="U5903" t="str">
        <f>VLOOKUP($B5903,[1]data!$A$1:$I$764,9,0)</f>
        <v>Mumbai Indians</v>
      </c>
    </row>
    <row r="5904" spans="1:21" x14ac:dyDescent="0.3">
      <c r="A5904">
        <v>2013</v>
      </c>
      <c r="B5904" t="s">
        <v>3442</v>
      </c>
      <c r="C5904" s="1">
        <v>41406</v>
      </c>
      <c r="D5904">
        <v>61</v>
      </c>
      <c r="E5904" t="s">
        <v>2519</v>
      </c>
      <c r="F5904">
        <v>1246</v>
      </c>
      <c r="G5904" t="s">
        <v>3447</v>
      </c>
      <c r="H5904">
        <v>1</v>
      </c>
      <c r="I5904">
        <f t="shared" si="184"/>
        <v>1</v>
      </c>
      <c r="J5904">
        <v>2</v>
      </c>
      <c r="K5904">
        <v>2</v>
      </c>
      <c r="L5904">
        <v>0</v>
      </c>
      <c r="M5904">
        <v>0</v>
      </c>
      <c r="N5904">
        <v>50</v>
      </c>
      <c r="O5904">
        <f t="shared" si="185"/>
        <v>50</v>
      </c>
      <c r="P5904" t="s">
        <v>17</v>
      </c>
      <c r="Q5904" s="1">
        <v>41406</v>
      </c>
      <c r="R5904" t="str">
        <f>VLOOKUP(B5904,[1]data!$A$2:$E$764,5,0)</f>
        <v>Mumbai</v>
      </c>
      <c r="S5904" t="str">
        <f>VLOOKUP($B5904,[1]data!$A$1:$I$764,6,0)</f>
        <v>Mumbai Indians</v>
      </c>
      <c r="T5904" t="str">
        <f>VLOOKUP($B5904,[1]data!$A$1:$I$764,7,0)</f>
        <v>Rajasthan Royals</v>
      </c>
      <c r="U5904" t="str">
        <f>VLOOKUP($B5904,[1]data!$A$1:$I$764,9,0)</f>
        <v>Mumbai Indians</v>
      </c>
    </row>
    <row r="5905" spans="1:21" x14ac:dyDescent="0.3">
      <c r="A5905">
        <v>2013</v>
      </c>
      <c r="B5905" t="s">
        <v>3442</v>
      </c>
      <c r="C5905" s="1">
        <v>41406</v>
      </c>
      <c r="D5905">
        <v>61</v>
      </c>
      <c r="E5905" t="s">
        <v>3164</v>
      </c>
      <c r="F5905">
        <v>1293</v>
      </c>
      <c r="G5905" t="s">
        <v>3282</v>
      </c>
      <c r="H5905">
        <v>0</v>
      </c>
      <c r="I5905">
        <f t="shared" si="184"/>
        <v>0</v>
      </c>
      <c r="J5905">
        <v>5</v>
      </c>
      <c r="K5905">
        <v>4</v>
      </c>
      <c r="L5905">
        <v>0</v>
      </c>
      <c r="M5905">
        <v>0</v>
      </c>
      <c r="N5905">
        <v>0</v>
      </c>
      <c r="O5905">
        <f t="shared" si="185"/>
        <v>0</v>
      </c>
      <c r="P5905" t="s">
        <v>17</v>
      </c>
      <c r="Q5905" s="1">
        <v>41406</v>
      </c>
      <c r="R5905" t="str">
        <f>VLOOKUP(B5905,[1]data!$A$2:$E$764,5,0)</f>
        <v>Mumbai</v>
      </c>
      <c r="S5905" t="str">
        <f>VLOOKUP($B5905,[1]data!$A$1:$I$764,6,0)</f>
        <v>Mumbai Indians</v>
      </c>
      <c r="T5905" t="str">
        <f>VLOOKUP($B5905,[1]data!$A$1:$I$764,7,0)</f>
        <v>Rajasthan Royals</v>
      </c>
      <c r="U5905" t="str">
        <f>VLOOKUP($B5905,[1]data!$A$1:$I$764,9,0)</f>
        <v>Mumbai Indians</v>
      </c>
    </row>
    <row r="5906" spans="1:21" x14ac:dyDescent="0.3">
      <c r="A5906">
        <v>2013</v>
      </c>
      <c r="B5906" t="s">
        <v>3448</v>
      </c>
      <c r="C5906" s="1">
        <v>41407</v>
      </c>
      <c r="D5906" t="s">
        <v>2390</v>
      </c>
      <c r="E5906" t="s">
        <v>2117</v>
      </c>
      <c r="F5906">
        <v>1203</v>
      </c>
      <c r="G5906" t="s">
        <v>26</v>
      </c>
      <c r="H5906">
        <v>2</v>
      </c>
      <c r="I5906">
        <f t="shared" si="184"/>
        <v>2</v>
      </c>
      <c r="J5906">
        <v>5</v>
      </c>
      <c r="K5906">
        <v>9</v>
      </c>
      <c r="L5906">
        <v>0</v>
      </c>
      <c r="M5906">
        <v>0</v>
      </c>
      <c r="N5906">
        <v>40</v>
      </c>
      <c r="O5906">
        <f t="shared" si="185"/>
        <v>40</v>
      </c>
      <c r="P5906" t="s">
        <v>17</v>
      </c>
      <c r="Q5906" s="1">
        <v>41407</v>
      </c>
      <c r="R5906" t="str">
        <f>VLOOKUP(B5906,[1]data!$A$2:$E$764,5,0)</f>
        <v>Ranchi</v>
      </c>
      <c r="S5906" t="str">
        <f>VLOOKUP($B5906,[1]data!$A$1:$I$764,6,0)</f>
        <v>Kolkata Knight Riders</v>
      </c>
      <c r="T5906" t="str">
        <f>VLOOKUP($B5906,[1]data!$A$1:$I$764,7,0)</f>
        <v>Pune Warriors</v>
      </c>
      <c r="U5906" t="str">
        <f>VLOOKUP($B5906,[1]data!$A$1:$I$764,9,0)</f>
        <v>Pune Warriors</v>
      </c>
    </row>
    <row r="5907" spans="1:21" x14ac:dyDescent="0.3">
      <c r="A5907">
        <v>2013</v>
      </c>
      <c r="B5907" t="s">
        <v>3448</v>
      </c>
      <c r="C5907" s="1">
        <v>41407</v>
      </c>
      <c r="D5907" t="s">
        <v>2390</v>
      </c>
      <c r="E5907" t="s">
        <v>15</v>
      </c>
      <c r="F5907">
        <v>1190</v>
      </c>
      <c r="G5907" t="s">
        <v>26</v>
      </c>
      <c r="H5907">
        <v>43</v>
      </c>
      <c r="I5907">
        <f t="shared" si="184"/>
        <v>43</v>
      </c>
      <c r="J5907">
        <v>23</v>
      </c>
      <c r="K5907">
        <v>41</v>
      </c>
      <c r="L5907">
        <v>3</v>
      </c>
      <c r="M5907">
        <v>3</v>
      </c>
      <c r="N5907">
        <v>186.95</v>
      </c>
      <c r="O5907">
        <f t="shared" si="185"/>
        <v>186.95</v>
      </c>
      <c r="P5907" t="s">
        <v>40</v>
      </c>
      <c r="Q5907" s="1">
        <v>41407</v>
      </c>
      <c r="R5907" t="str">
        <f>VLOOKUP(B5907,[1]data!$A$2:$E$764,5,0)</f>
        <v>Ranchi</v>
      </c>
      <c r="S5907" t="str">
        <f>VLOOKUP($B5907,[1]data!$A$1:$I$764,6,0)</f>
        <v>Kolkata Knight Riders</v>
      </c>
      <c r="T5907" t="str">
        <f>VLOOKUP($B5907,[1]data!$A$1:$I$764,7,0)</f>
        <v>Pune Warriors</v>
      </c>
      <c r="U5907" t="str">
        <f>VLOOKUP($B5907,[1]data!$A$1:$I$764,9,0)</f>
        <v>Pune Warriors</v>
      </c>
    </row>
    <row r="5908" spans="1:21" x14ac:dyDescent="0.3">
      <c r="A5908">
        <v>2013</v>
      </c>
      <c r="B5908" t="s">
        <v>3448</v>
      </c>
      <c r="C5908" s="1">
        <v>41407</v>
      </c>
      <c r="D5908" t="s">
        <v>2390</v>
      </c>
      <c r="E5908" t="s">
        <v>3050</v>
      </c>
      <c r="F5908">
        <v>1281</v>
      </c>
      <c r="G5908" t="s">
        <v>3449</v>
      </c>
      <c r="H5908">
        <v>41</v>
      </c>
      <c r="I5908">
        <f t="shared" si="184"/>
        <v>41</v>
      </c>
      <c r="J5908">
        <v>37</v>
      </c>
      <c r="K5908">
        <v>73</v>
      </c>
      <c r="L5908">
        <v>4</v>
      </c>
      <c r="M5908">
        <v>0</v>
      </c>
      <c r="N5908">
        <v>110.81</v>
      </c>
      <c r="O5908">
        <f t="shared" si="185"/>
        <v>110.81</v>
      </c>
      <c r="P5908" t="s">
        <v>17</v>
      </c>
      <c r="Q5908" s="1">
        <v>41407</v>
      </c>
      <c r="R5908" t="str">
        <f>VLOOKUP(B5908,[1]data!$A$2:$E$764,5,0)</f>
        <v>Ranchi</v>
      </c>
      <c r="S5908" t="str">
        <f>VLOOKUP($B5908,[1]data!$A$1:$I$764,6,0)</f>
        <v>Kolkata Knight Riders</v>
      </c>
      <c r="T5908" t="str">
        <f>VLOOKUP($B5908,[1]data!$A$1:$I$764,7,0)</f>
        <v>Pune Warriors</v>
      </c>
      <c r="U5908" t="str">
        <f>VLOOKUP($B5908,[1]data!$A$1:$I$764,9,0)</f>
        <v>Pune Warriors</v>
      </c>
    </row>
    <row r="5909" spans="1:21" x14ac:dyDescent="0.3">
      <c r="A5909">
        <v>2013</v>
      </c>
      <c r="B5909" t="s">
        <v>3448</v>
      </c>
      <c r="C5909" s="1">
        <v>41407</v>
      </c>
      <c r="D5909" t="s">
        <v>2390</v>
      </c>
      <c r="E5909" t="s">
        <v>1393</v>
      </c>
      <c r="F5909">
        <v>1169</v>
      </c>
      <c r="G5909" t="s">
        <v>3450</v>
      </c>
      <c r="H5909">
        <v>2</v>
      </c>
      <c r="I5909">
        <f t="shared" si="184"/>
        <v>2</v>
      </c>
      <c r="J5909">
        <v>5</v>
      </c>
      <c r="K5909">
        <v>5</v>
      </c>
      <c r="L5909">
        <v>0</v>
      </c>
      <c r="M5909">
        <v>0</v>
      </c>
      <c r="N5909">
        <v>40</v>
      </c>
      <c r="O5909">
        <f t="shared" si="185"/>
        <v>40</v>
      </c>
      <c r="P5909" t="s">
        <v>17</v>
      </c>
      <c r="Q5909" s="1">
        <v>41407</v>
      </c>
      <c r="R5909" t="str">
        <f>VLOOKUP(B5909,[1]data!$A$2:$E$764,5,0)</f>
        <v>Ranchi</v>
      </c>
      <c r="S5909" t="str">
        <f>VLOOKUP($B5909,[1]data!$A$1:$I$764,6,0)</f>
        <v>Kolkata Knight Riders</v>
      </c>
      <c r="T5909" t="str">
        <f>VLOOKUP($B5909,[1]data!$A$1:$I$764,7,0)</f>
        <v>Pune Warriors</v>
      </c>
      <c r="U5909" t="str">
        <f>VLOOKUP($B5909,[1]data!$A$1:$I$764,9,0)</f>
        <v>Pune Warriors</v>
      </c>
    </row>
    <row r="5910" spans="1:21" x14ac:dyDescent="0.3">
      <c r="A5910">
        <v>2013</v>
      </c>
      <c r="B5910" t="s">
        <v>3448</v>
      </c>
      <c r="C5910" s="1">
        <v>41407</v>
      </c>
      <c r="D5910" t="s">
        <v>2390</v>
      </c>
      <c r="E5910" t="s">
        <v>674</v>
      </c>
      <c r="F5910">
        <v>1088</v>
      </c>
      <c r="G5910" t="s">
        <v>3343</v>
      </c>
      <c r="H5910">
        <v>21</v>
      </c>
      <c r="I5910">
        <f t="shared" si="184"/>
        <v>21</v>
      </c>
      <c r="J5910">
        <v>17</v>
      </c>
      <c r="K5910">
        <v>16</v>
      </c>
      <c r="L5910">
        <v>4</v>
      </c>
      <c r="M5910">
        <v>0</v>
      </c>
      <c r="N5910">
        <v>123.52</v>
      </c>
      <c r="O5910">
        <f t="shared" si="185"/>
        <v>123.52</v>
      </c>
      <c r="P5910" t="s">
        <v>17</v>
      </c>
      <c r="Q5910" s="1">
        <v>41407</v>
      </c>
      <c r="R5910" t="str">
        <f>VLOOKUP(B5910,[1]data!$A$2:$E$764,5,0)</f>
        <v>Ranchi</v>
      </c>
      <c r="S5910" t="str">
        <f>VLOOKUP($B5910,[1]data!$A$1:$I$764,6,0)</f>
        <v>Kolkata Knight Riders</v>
      </c>
      <c r="T5910" t="str">
        <f>VLOOKUP($B5910,[1]data!$A$1:$I$764,7,0)</f>
        <v>Pune Warriors</v>
      </c>
      <c r="U5910" t="str">
        <f>VLOOKUP($B5910,[1]data!$A$1:$I$764,9,0)</f>
        <v>Pune Warriors</v>
      </c>
    </row>
    <row r="5911" spans="1:21" x14ac:dyDescent="0.3">
      <c r="A5911">
        <v>2013</v>
      </c>
      <c r="B5911" t="s">
        <v>3448</v>
      </c>
      <c r="C5911" s="1">
        <v>41407</v>
      </c>
      <c r="D5911" t="s">
        <v>2390</v>
      </c>
      <c r="E5911" t="s">
        <v>67</v>
      </c>
      <c r="F5911">
        <v>1003</v>
      </c>
      <c r="G5911" t="s">
        <v>3100</v>
      </c>
      <c r="H5911">
        <v>59</v>
      </c>
      <c r="I5911">
        <f t="shared" si="184"/>
        <v>59</v>
      </c>
      <c r="J5911">
        <v>41</v>
      </c>
      <c r="K5911">
        <v>61</v>
      </c>
      <c r="L5911">
        <v>6</v>
      </c>
      <c r="M5911">
        <v>2</v>
      </c>
      <c r="N5911">
        <v>143.9</v>
      </c>
      <c r="O5911">
        <f t="shared" si="185"/>
        <v>143.9</v>
      </c>
      <c r="P5911" t="s">
        <v>17</v>
      </c>
      <c r="Q5911" s="1">
        <v>41407</v>
      </c>
      <c r="R5911" t="str">
        <f>VLOOKUP(B5911,[1]data!$A$2:$E$764,5,0)</f>
        <v>Ranchi</v>
      </c>
      <c r="S5911" t="str">
        <f>VLOOKUP($B5911,[1]data!$A$1:$I$764,6,0)</f>
        <v>Kolkata Knight Riders</v>
      </c>
      <c r="T5911" t="str">
        <f>VLOOKUP($B5911,[1]data!$A$1:$I$764,7,0)</f>
        <v>Pune Warriors</v>
      </c>
      <c r="U5911" t="str">
        <f>VLOOKUP($B5911,[1]data!$A$1:$I$764,9,0)</f>
        <v>Pune Warriors</v>
      </c>
    </row>
    <row r="5912" spans="1:21" x14ac:dyDescent="0.3">
      <c r="A5912">
        <v>2013</v>
      </c>
      <c r="B5912" t="s">
        <v>3448</v>
      </c>
      <c r="C5912" s="1">
        <v>41407</v>
      </c>
      <c r="D5912" t="s">
        <v>2390</v>
      </c>
      <c r="E5912" t="s">
        <v>116</v>
      </c>
      <c r="F5912">
        <v>1064</v>
      </c>
      <c r="G5912" t="s">
        <v>26</v>
      </c>
      <c r="H5912">
        <v>20</v>
      </c>
      <c r="I5912">
        <f t="shared" si="184"/>
        <v>20</v>
      </c>
      <c r="J5912">
        <v>15</v>
      </c>
      <c r="K5912">
        <v>40</v>
      </c>
      <c r="L5912">
        <v>0</v>
      </c>
      <c r="M5912">
        <v>2</v>
      </c>
      <c r="N5912">
        <v>133.33000000000001</v>
      </c>
      <c r="O5912">
        <f t="shared" si="185"/>
        <v>133.33000000000001</v>
      </c>
      <c r="P5912" t="s">
        <v>40</v>
      </c>
      <c r="Q5912" s="1">
        <v>41407</v>
      </c>
      <c r="R5912" t="str">
        <f>VLOOKUP(B5912,[1]data!$A$2:$E$764,5,0)</f>
        <v>Ranchi</v>
      </c>
      <c r="S5912" t="str">
        <f>VLOOKUP($B5912,[1]data!$A$1:$I$764,6,0)</f>
        <v>Kolkata Knight Riders</v>
      </c>
      <c r="T5912" t="str">
        <f>VLOOKUP($B5912,[1]data!$A$1:$I$764,7,0)</f>
        <v>Pune Warriors</v>
      </c>
      <c r="U5912" t="str">
        <f>VLOOKUP($B5912,[1]data!$A$1:$I$764,9,0)</f>
        <v>Pune Warriors</v>
      </c>
    </row>
    <row r="5913" spans="1:21" x14ac:dyDescent="0.3">
      <c r="A5913">
        <v>2013</v>
      </c>
      <c r="B5913" t="s">
        <v>3448</v>
      </c>
      <c r="C5913" s="1">
        <v>41407</v>
      </c>
      <c r="D5913" t="s">
        <v>2390</v>
      </c>
      <c r="E5913" t="s">
        <v>1453</v>
      </c>
      <c r="F5913">
        <v>1183</v>
      </c>
      <c r="G5913" t="s">
        <v>26</v>
      </c>
      <c r="H5913">
        <v>66</v>
      </c>
      <c r="I5913">
        <f t="shared" si="184"/>
        <v>66</v>
      </c>
      <c r="J5913">
        <v>27</v>
      </c>
      <c r="K5913">
        <v>33</v>
      </c>
      <c r="L5913">
        <v>2</v>
      </c>
      <c r="M5913">
        <v>8</v>
      </c>
      <c r="N5913">
        <v>244.44</v>
      </c>
      <c r="O5913">
        <f t="shared" si="185"/>
        <v>244.44</v>
      </c>
      <c r="P5913" t="s">
        <v>17</v>
      </c>
      <c r="Q5913" s="1">
        <v>41407</v>
      </c>
      <c r="R5913" t="str">
        <f>VLOOKUP(B5913,[1]data!$A$2:$E$764,5,0)</f>
        <v>Ranchi</v>
      </c>
      <c r="S5913" t="str">
        <f>VLOOKUP($B5913,[1]data!$A$1:$I$764,6,0)</f>
        <v>Kolkata Knight Riders</v>
      </c>
      <c r="T5913" t="str">
        <f>VLOOKUP($B5913,[1]data!$A$1:$I$764,7,0)</f>
        <v>Pune Warriors</v>
      </c>
      <c r="U5913" t="str">
        <f>VLOOKUP($B5913,[1]data!$A$1:$I$764,9,0)</f>
        <v>Pune Warriors</v>
      </c>
    </row>
    <row r="5914" spans="1:21" x14ac:dyDescent="0.3">
      <c r="A5914">
        <v>2013</v>
      </c>
      <c r="B5914" t="s">
        <v>3448</v>
      </c>
      <c r="C5914" s="1">
        <v>41407</v>
      </c>
      <c r="D5914" t="s">
        <v>2390</v>
      </c>
      <c r="E5914" t="s">
        <v>74</v>
      </c>
      <c r="F5914">
        <v>1010</v>
      </c>
      <c r="G5914" t="s">
        <v>3433</v>
      </c>
      <c r="H5914">
        <v>26</v>
      </c>
      <c r="I5914">
        <f t="shared" si="184"/>
        <v>26</v>
      </c>
      <c r="J5914">
        <v>14</v>
      </c>
      <c r="K5914">
        <v>18</v>
      </c>
      <c r="L5914">
        <v>5</v>
      </c>
      <c r="M5914">
        <v>0</v>
      </c>
      <c r="N5914">
        <v>185.71</v>
      </c>
      <c r="O5914">
        <f t="shared" si="185"/>
        <v>185.71</v>
      </c>
      <c r="P5914" t="s">
        <v>20</v>
      </c>
      <c r="Q5914" s="1">
        <v>41407</v>
      </c>
      <c r="R5914" t="str">
        <f>VLOOKUP(B5914,[1]data!$A$2:$E$764,5,0)</f>
        <v>Ranchi</v>
      </c>
      <c r="S5914" t="str">
        <f>VLOOKUP($B5914,[1]data!$A$1:$I$764,6,0)</f>
        <v>Kolkata Knight Riders</v>
      </c>
      <c r="T5914" t="str">
        <f>VLOOKUP($B5914,[1]data!$A$1:$I$764,7,0)</f>
        <v>Pune Warriors</v>
      </c>
      <c r="U5914" t="str">
        <f>VLOOKUP($B5914,[1]data!$A$1:$I$764,9,0)</f>
        <v>Pune Warriors</v>
      </c>
    </row>
    <row r="5915" spans="1:21" x14ac:dyDescent="0.3">
      <c r="A5915">
        <v>2013</v>
      </c>
      <c r="B5915" t="s">
        <v>3448</v>
      </c>
      <c r="C5915" s="1">
        <v>41407</v>
      </c>
      <c r="D5915" t="s">
        <v>2390</v>
      </c>
      <c r="E5915" t="s">
        <v>274</v>
      </c>
      <c r="F5915">
        <v>1076</v>
      </c>
      <c r="G5915" t="s">
        <v>3451</v>
      </c>
      <c r="H5915">
        <v>30</v>
      </c>
      <c r="I5915">
        <f t="shared" si="184"/>
        <v>30</v>
      </c>
      <c r="J5915">
        <v>23</v>
      </c>
      <c r="K5915">
        <v>44</v>
      </c>
      <c r="L5915">
        <v>4</v>
      </c>
      <c r="M5915">
        <v>0</v>
      </c>
      <c r="N5915">
        <v>130.43</v>
      </c>
      <c r="O5915">
        <f t="shared" si="185"/>
        <v>130.43</v>
      </c>
      <c r="P5915" t="s">
        <v>20</v>
      </c>
      <c r="Q5915" s="1">
        <v>41407</v>
      </c>
      <c r="R5915" t="str">
        <f>VLOOKUP(B5915,[1]data!$A$2:$E$764,5,0)</f>
        <v>Ranchi</v>
      </c>
      <c r="S5915" t="str">
        <f>VLOOKUP($B5915,[1]data!$A$1:$I$764,6,0)</f>
        <v>Kolkata Knight Riders</v>
      </c>
      <c r="T5915" t="str">
        <f>VLOOKUP($B5915,[1]data!$A$1:$I$764,7,0)</f>
        <v>Pune Warriors</v>
      </c>
      <c r="U5915" t="str">
        <f>VLOOKUP($B5915,[1]data!$A$1:$I$764,9,0)</f>
        <v>Pune Warriors</v>
      </c>
    </row>
    <row r="5916" spans="1:21" x14ac:dyDescent="0.3">
      <c r="A5916">
        <v>2013</v>
      </c>
      <c r="B5916" t="s">
        <v>3448</v>
      </c>
      <c r="C5916" s="1">
        <v>41407</v>
      </c>
      <c r="D5916" t="s">
        <v>2390</v>
      </c>
      <c r="E5916" t="s">
        <v>562</v>
      </c>
      <c r="F5916">
        <v>1002</v>
      </c>
      <c r="G5916" t="s">
        <v>135</v>
      </c>
      <c r="H5916">
        <v>38</v>
      </c>
      <c r="I5916">
        <f t="shared" si="184"/>
        <v>38</v>
      </c>
      <c r="J5916">
        <v>31</v>
      </c>
      <c r="K5916">
        <v>60</v>
      </c>
      <c r="L5916">
        <v>3</v>
      </c>
      <c r="M5916">
        <v>1</v>
      </c>
      <c r="N5916">
        <v>122.58</v>
      </c>
      <c r="O5916">
        <f t="shared" si="185"/>
        <v>122.58</v>
      </c>
      <c r="P5916" t="s">
        <v>17</v>
      </c>
      <c r="Q5916" s="1">
        <v>41407</v>
      </c>
      <c r="R5916" t="str">
        <f>VLOOKUP(B5916,[1]data!$A$2:$E$764,5,0)</f>
        <v>Ranchi</v>
      </c>
      <c r="S5916" t="str">
        <f>VLOOKUP($B5916,[1]data!$A$1:$I$764,6,0)</f>
        <v>Kolkata Knight Riders</v>
      </c>
      <c r="T5916" t="str">
        <f>VLOOKUP($B5916,[1]data!$A$1:$I$764,7,0)</f>
        <v>Pune Warriors</v>
      </c>
      <c r="U5916" t="str">
        <f>VLOOKUP($B5916,[1]data!$A$1:$I$764,9,0)</f>
        <v>Pune Warriors</v>
      </c>
    </row>
    <row r="5917" spans="1:21" x14ac:dyDescent="0.3">
      <c r="A5917">
        <v>2013</v>
      </c>
      <c r="B5917" t="s">
        <v>3452</v>
      </c>
      <c r="C5917" s="1">
        <v>41408</v>
      </c>
      <c r="D5917" t="s">
        <v>2406</v>
      </c>
      <c r="E5917" t="s">
        <v>181</v>
      </c>
      <c r="F5917">
        <v>1005</v>
      </c>
      <c r="G5917" t="s">
        <v>26</v>
      </c>
      <c r="H5917">
        <v>12</v>
      </c>
      <c r="I5917">
        <f t="shared" si="184"/>
        <v>12</v>
      </c>
      <c r="J5917">
        <v>8</v>
      </c>
      <c r="K5917">
        <v>15</v>
      </c>
      <c r="L5917">
        <v>1</v>
      </c>
      <c r="M5917">
        <v>0</v>
      </c>
      <c r="N5917">
        <v>150</v>
      </c>
      <c r="O5917">
        <f t="shared" si="185"/>
        <v>150</v>
      </c>
      <c r="P5917" t="s">
        <v>17</v>
      </c>
      <c r="Q5917" s="1">
        <v>41408</v>
      </c>
      <c r="R5917" t="str">
        <f>VLOOKUP(B5917,[1]data!$A$2:$E$764,5,0)</f>
        <v>Dharamsala</v>
      </c>
      <c r="S5917" t="str">
        <f>VLOOKUP($B5917,[1]data!$A$1:$I$764,6,0)</f>
        <v>Kings XI Punjab</v>
      </c>
      <c r="T5917" t="str">
        <f>VLOOKUP($B5917,[1]data!$A$1:$I$764,7,0)</f>
        <v>Delhi Capitals</v>
      </c>
      <c r="U5917" t="str">
        <f>VLOOKUP($B5917,[1]data!$A$1:$I$764,9,0)</f>
        <v>Kings XI Punjab</v>
      </c>
    </row>
    <row r="5918" spans="1:21" x14ac:dyDescent="0.3">
      <c r="A5918">
        <v>2013</v>
      </c>
      <c r="B5918" t="s">
        <v>3452</v>
      </c>
      <c r="C5918" s="1">
        <v>41408</v>
      </c>
      <c r="D5918" t="s">
        <v>2406</v>
      </c>
      <c r="E5918" t="s">
        <v>52</v>
      </c>
      <c r="F5918">
        <v>1035</v>
      </c>
      <c r="G5918" t="s">
        <v>1596</v>
      </c>
      <c r="H5918">
        <v>24</v>
      </c>
      <c r="I5918">
        <f t="shared" si="184"/>
        <v>24</v>
      </c>
      <c r="J5918">
        <v>17</v>
      </c>
      <c r="K5918">
        <v>29</v>
      </c>
      <c r="L5918">
        <v>2</v>
      </c>
      <c r="M5918">
        <v>0</v>
      </c>
      <c r="N5918">
        <v>141.16999999999999</v>
      </c>
      <c r="O5918">
        <f t="shared" si="185"/>
        <v>141.16999999999999</v>
      </c>
      <c r="P5918" t="s">
        <v>17</v>
      </c>
      <c r="Q5918" s="1">
        <v>41408</v>
      </c>
      <c r="R5918" t="str">
        <f>VLOOKUP(B5918,[1]data!$A$2:$E$764,5,0)</f>
        <v>Dharamsala</v>
      </c>
      <c r="S5918" t="str">
        <f>VLOOKUP($B5918,[1]data!$A$1:$I$764,6,0)</f>
        <v>Kings XI Punjab</v>
      </c>
      <c r="T5918" t="str">
        <f>VLOOKUP($B5918,[1]data!$A$1:$I$764,7,0)</f>
        <v>Delhi Capitals</v>
      </c>
      <c r="U5918" t="str">
        <f>VLOOKUP($B5918,[1]data!$A$1:$I$764,9,0)</f>
        <v>Kings XI Punjab</v>
      </c>
    </row>
    <row r="5919" spans="1:21" x14ac:dyDescent="0.3">
      <c r="A5919">
        <v>2013</v>
      </c>
      <c r="B5919" t="s">
        <v>3452</v>
      </c>
      <c r="C5919" s="1">
        <v>41408</v>
      </c>
      <c r="D5919" t="s">
        <v>2406</v>
      </c>
      <c r="E5919" t="s">
        <v>89</v>
      </c>
      <c r="F5919">
        <v>1045</v>
      </c>
      <c r="G5919" t="s">
        <v>457</v>
      </c>
      <c r="H5919">
        <v>4</v>
      </c>
      <c r="I5919">
        <f t="shared" si="184"/>
        <v>4</v>
      </c>
      <c r="J5919">
        <v>5</v>
      </c>
      <c r="K5919">
        <v>14</v>
      </c>
      <c r="L5919">
        <v>0</v>
      </c>
      <c r="M5919">
        <v>0</v>
      </c>
      <c r="N5919">
        <v>80</v>
      </c>
      <c r="O5919">
        <f t="shared" si="185"/>
        <v>80</v>
      </c>
      <c r="P5919" t="s">
        <v>17</v>
      </c>
      <c r="Q5919" s="1">
        <v>41408</v>
      </c>
      <c r="R5919" t="str">
        <f>VLOOKUP(B5919,[1]data!$A$2:$E$764,5,0)</f>
        <v>Dharamsala</v>
      </c>
      <c r="S5919" t="str">
        <f>VLOOKUP($B5919,[1]data!$A$1:$I$764,6,0)</f>
        <v>Kings XI Punjab</v>
      </c>
      <c r="T5919" t="str">
        <f>VLOOKUP($B5919,[1]data!$A$1:$I$764,7,0)</f>
        <v>Delhi Capitals</v>
      </c>
      <c r="U5919" t="str">
        <f>VLOOKUP($B5919,[1]data!$A$1:$I$764,9,0)</f>
        <v>Kings XI Punjab</v>
      </c>
    </row>
    <row r="5920" spans="1:21" x14ac:dyDescent="0.3">
      <c r="A5920">
        <v>2013</v>
      </c>
      <c r="B5920" t="s">
        <v>3452</v>
      </c>
      <c r="C5920" s="1">
        <v>41408</v>
      </c>
      <c r="D5920" t="s">
        <v>2406</v>
      </c>
      <c r="E5920" t="s">
        <v>65</v>
      </c>
      <c r="F5920">
        <v>1049</v>
      </c>
      <c r="G5920" t="s">
        <v>3282</v>
      </c>
      <c r="H5920">
        <v>0</v>
      </c>
      <c r="I5920">
        <f t="shared" si="184"/>
        <v>0</v>
      </c>
      <c r="J5920">
        <v>2</v>
      </c>
      <c r="K5920">
        <v>1</v>
      </c>
      <c r="L5920">
        <v>0</v>
      </c>
      <c r="M5920">
        <v>0</v>
      </c>
      <c r="N5920">
        <v>0</v>
      </c>
      <c r="O5920">
        <f t="shared" si="185"/>
        <v>0</v>
      </c>
      <c r="P5920" t="s">
        <v>17</v>
      </c>
      <c r="Q5920" s="1">
        <v>41408</v>
      </c>
      <c r="R5920" t="str">
        <f>VLOOKUP(B5920,[1]data!$A$2:$E$764,5,0)</f>
        <v>Dharamsala</v>
      </c>
      <c r="S5920" t="str">
        <f>VLOOKUP($B5920,[1]data!$A$1:$I$764,6,0)</f>
        <v>Kings XI Punjab</v>
      </c>
      <c r="T5920" t="str">
        <f>VLOOKUP($B5920,[1]data!$A$1:$I$764,7,0)</f>
        <v>Delhi Capitals</v>
      </c>
      <c r="U5920" t="str">
        <f>VLOOKUP($B5920,[1]data!$A$1:$I$764,9,0)</f>
        <v>Kings XI Punjab</v>
      </c>
    </row>
    <row r="5921" spans="1:21" x14ac:dyDescent="0.3">
      <c r="A5921">
        <v>2013</v>
      </c>
      <c r="B5921" t="s">
        <v>3452</v>
      </c>
      <c r="C5921" s="1">
        <v>41408</v>
      </c>
      <c r="D5921" t="s">
        <v>2406</v>
      </c>
      <c r="E5921" t="s">
        <v>1055</v>
      </c>
      <c r="F5921">
        <v>1118</v>
      </c>
      <c r="G5921" t="s">
        <v>3453</v>
      </c>
      <c r="H5921">
        <v>31</v>
      </c>
      <c r="I5921">
        <f t="shared" si="184"/>
        <v>31</v>
      </c>
      <c r="J5921">
        <v>23</v>
      </c>
      <c r="K5921">
        <v>38</v>
      </c>
      <c r="L5921">
        <v>3</v>
      </c>
      <c r="M5921">
        <v>1</v>
      </c>
      <c r="N5921">
        <v>134.78</v>
      </c>
      <c r="O5921">
        <f t="shared" si="185"/>
        <v>134.78</v>
      </c>
      <c r="P5921" t="s">
        <v>17</v>
      </c>
      <c r="Q5921" s="1">
        <v>41408</v>
      </c>
      <c r="R5921" t="str">
        <f>VLOOKUP(B5921,[1]data!$A$2:$E$764,5,0)</f>
        <v>Dharamsala</v>
      </c>
      <c r="S5921" t="str">
        <f>VLOOKUP($B5921,[1]data!$A$1:$I$764,6,0)</f>
        <v>Kings XI Punjab</v>
      </c>
      <c r="T5921" t="str">
        <f>VLOOKUP($B5921,[1]data!$A$1:$I$764,7,0)</f>
        <v>Delhi Capitals</v>
      </c>
      <c r="U5921" t="str">
        <f>VLOOKUP($B5921,[1]data!$A$1:$I$764,9,0)</f>
        <v>Kings XI Punjab</v>
      </c>
    </row>
    <row r="5922" spans="1:21" x14ac:dyDescent="0.3">
      <c r="A5922">
        <v>2013</v>
      </c>
      <c r="B5922" t="s">
        <v>3452</v>
      </c>
      <c r="C5922" s="1">
        <v>41408</v>
      </c>
      <c r="D5922" t="s">
        <v>2406</v>
      </c>
      <c r="E5922" t="s">
        <v>82</v>
      </c>
      <c r="F5922">
        <v>1184</v>
      </c>
      <c r="G5922" t="s">
        <v>2869</v>
      </c>
      <c r="H5922">
        <v>26</v>
      </c>
      <c r="I5922">
        <f t="shared" si="184"/>
        <v>26</v>
      </c>
      <c r="J5922">
        <v>26</v>
      </c>
      <c r="K5922">
        <v>48</v>
      </c>
      <c r="L5922">
        <v>3</v>
      </c>
      <c r="M5922">
        <v>0</v>
      </c>
      <c r="N5922">
        <v>100</v>
      </c>
      <c r="O5922">
        <f t="shared" si="185"/>
        <v>100</v>
      </c>
      <c r="P5922" t="s">
        <v>17</v>
      </c>
      <c r="Q5922" s="1">
        <v>41408</v>
      </c>
      <c r="R5922" t="str">
        <f>VLOOKUP(B5922,[1]data!$A$2:$E$764,5,0)</f>
        <v>Dharamsala</v>
      </c>
      <c r="S5922" t="str">
        <f>VLOOKUP($B5922,[1]data!$A$1:$I$764,6,0)</f>
        <v>Kings XI Punjab</v>
      </c>
      <c r="T5922" t="str">
        <f>VLOOKUP($B5922,[1]data!$A$1:$I$764,7,0)</f>
        <v>Delhi Capitals</v>
      </c>
      <c r="U5922" t="str">
        <f>VLOOKUP($B5922,[1]data!$A$1:$I$764,9,0)</f>
        <v>Kings XI Punjab</v>
      </c>
    </row>
    <row r="5923" spans="1:21" x14ac:dyDescent="0.3">
      <c r="A5923">
        <v>2013</v>
      </c>
      <c r="B5923" t="s">
        <v>3452</v>
      </c>
      <c r="C5923" s="1">
        <v>41408</v>
      </c>
      <c r="D5923" t="s">
        <v>2406</v>
      </c>
      <c r="E5923" t="s">
        <v>83</v>
      </c>
      <c r="F5923">
        <v>1014</v>
      </c>
      <c r="G5923" t="s">
        <v>26</v>
      </c>
      <c r="H5923">
        <v>58</v>
      </c>
      <c r="I5923">
        <f t="shared" si="184"/>
        <v>58</v>
      </c>
      <c r="J5923">
        <v>35</v>
      </c>
      <c r="K5923">
        <v>52</v>
      </c>
      <c r="L5923">
        <v>2</v>
      </c>
      <c r="M5923">
        <v>4</v>
      </c>
      <c r="N5923">
        <v>165.71</v>
      </c>
      <c r="O5923">
        <f t="shared" si="185"/>
        <v>165.71</v>
      </c>
      <c r="P5923" t="s">
        <v>85</v>
      </c>
      <c r="Q5923" s="1">
        <v>41408</v>
      </c>
      <c r="R5923" t="str">
        <f>VLOOKUP(B5923,[1]data!$A$2:$E$764,5,0)</f>
        <v>Dharamsala</v>
      </c>
      <c r="S5923" t="str">
        <f>VLOOKUP($B5923,[1]data!$A$1:$I$764,6,0)</f>
        <v>Kings XI Punjab</v>
      </c>
      <c r="T5923" t="str">
        <f>VLOOKUP($B5923,[1]data!$A$1:$I$764,7,0)</f>
        <v>Delhi Capitals</v>
      </c>
      <c r="U5923" t="str">
        <f>VLOOKUP($B5923,[1]data!$A$1:$I$764,9,0)</f>
        <v>Kings XI Punjab</v>
      </c>
    </row>
    <row r="5924" spans="1:21" x14ac:dyDescent="0.3">
      <c r="A5924">
        <v>2013</v>
      </c>
      <c r="B5924" t="s">
        <v>3452</v>
      </c>
      <c r="C5924" s="1">
        <v>41408</v>
      </c>
      <c r="D5924" t="s">
        <v>2406</v>
      </c>
      <c r="E5924" t="s">
        <v>76</v>
      </c>
      <c r="F5924">
        <v>1012</v>
      </c>
      <c r="G5924" t="s">
        <v>3454</v>
      </c>
      <c r="H5924">
        <v>7</v>
      </c>
      <c r="I5924">
        <f t="shared" si="184"/>
        <v>7</v>
      </c>
      <c r="J5924">
        <v>11</v>
      </c>
      <c r="K5924">
        <v>16</v>
      </c>
      <c r="L5924">
        <v>0</v>
      </c>
      <c r="M5924">
        <v>0</v>
      </c>
      <c r="N5924">
        <v>63.63</v>
      </c>
      <c r="O5924">
        <f t="shared" si="185"/>
        <v>63.63</v>
      </c>
      <c r="P5924" t="s">
        <v>17</v>
      </c>
      <c r="Q5924" s="1">
        <v>41408</v>
      </c>
      <c r="R5924" t="str">
        <f>VLOOKUP(B5924,[1]data!$A$2:$E$764,5,0)</f>
        <v>Dharamsala</v>
      </c>
      <c r="S5924" t="str">
        <f>VLOOKUP($B5924,[1]data!$A$1:$I$764,6,0)</f>
        <v>Kings XI Punjab</v>
      </c>
      <c r="T5924" t="str">
        <f>VLOOKUP($B5924,[1]data!$A$1:$I$764,7,0)</f>
        <v>Delhi Capitals</v>
      </c>
      <c r="U5924" t="str">
        <f>VLOOKUP($B5924,[1]data!$A$1:$I$764,9,0)</f>
        <v>Kings XI Punjab</v>
      </c>
    </row>
    <row r="5925" spans="1:21" x14ac:dyDescent="0.3">
      <c r="A5925">
        <v>2013</v>
      </c>
      <c r="B5925" t="s">
        <v>3452</v>
      </c>
      <c r="C5925" s="1">
        <v>41408</v>
      </c>
      <c r="D5925" t="s">
        <v>2406</v>
      </c>
      <c r="E5925" t="s">
        <v>1548</v>
      </c>
      <c r="F5925">
        <v>1195</v>
      </c>
      <c r="G5925" t="s">
        <v>508</v>
      </c>
      <c r="H5925">
        <v>2</v>
      </c>
      <c r="I5925">
        <f t="shared" si="184"/>
        <v>2</v>
      </c>
      <c r="J5925">
        <v>4</v>
      </c>
      <c r="K5925">
        <v>6</v>
      </c>
      <c r="L5925">
        <v>0</v>
      </c>
      <c r="M5925">
        <v>0</v>
      </c>
      <c r="N5925">
        <v>50</v>
      </c>
      <c r="O5925">
        <f t="shared" si="185"/>
        <v>50</v>
      </c>
      <c r="P5925" t="s">
        <v>20</v>
      </c>
      <c r="Q5925" s="1">
        <v>41408</v>
      </c>
      <c r="R5925" t="str">
        <f>VLOOKUP(B5925,[1]data!$A$2:$E$764,5,0)</f>
        <v>Dharamsala</v>
      </c>
      <c r="S5925" t="str">
        <f>VLOOKUP($B5925,[1]data!$A$1:$I$764,6,0)</f>
        <v>Kings XI Punjab</v>
      </c>
      <c r="T5925" t="str">
        <f>VLOOKUP($B5925,[1]data!$A$1:$I$764,7,0)</f>
        <v>Delhi Capitals</v>
      </c>
      <c r="U5925" t="str">
        <f>VLOOKUP($B5925,[1]data!$A$1:$I$764,9,0)</f>
        <v>Kings XI Punjab</v>
      </c>
    </row>
    <row r="5926" spans="1:21" x14ac:dyDescent="0.3">
      <c r="A5926">
        <v>2013</v>
      </c>
      <c r="B5926" t="s">
        <v>3452</v>
      </c>
      <c r="C5926" s="1">
        <v>41408</v>
      </c>
      <c r="D5926" t="s">
        <v>2406</v>
      </c>
      <c r="E5926" t="s">
        <v>3192</v>
      </c>
      <c r="F5926">
        <v>1295</v>
      </c>
      <c r="G5926" t="s">
        <v>1433</v>
      </c>
      <c r="H5926">
        <v>4</v>
      </c>
      <c r="I5926">
        <f t="shared" si="184"/>
        <v>4</v>
      </c>
      <c r="J5926">
        <v>5</v>
      </c>
      <c r="K5926">
        <v>8</v>
      </c>
      <c r="L5926">
        <v>0</v>
      </c>
      <c r="M5926">
        <v>0</v>
      </c>
      <c r="N5926">
        <v>80</v>
      </c>
      <c r="O5926">
        <f t="shared" si="185"/>
        <v>80</v>
      </c>
      <c r="P5926" t="s">
        <v>17</v>
      </c>
      <c r="Q5926" s="1">
        <v>41408</v>
      </c>
      <c r="R5926" t="str">
        <f>VLOOKUP(B5926,[1]data!$A$2:$E$764,5,0)</f>
        <v>Dharamsala</v>
      </c>
      <c r="S5926" t="str">
        <f>VLOOKUP($B5926,[1]data!$A$1:$I$764,6,0)</f>
        <v>Kings XI Punjab</v>
      </c>
      <c r="T5926" t="str">
        <f>VLOOKUP($B5926,[1]data!$A$1:$I$764,7,0)</f>
        <v>Delhi Capitals</v>
      </c>
      <c r="U5926" t="str">
        <f>VLOOKUP($B5926,[1]data!$A$1:$I$764,9,0)</f>
        <v>Kings XI Punjab</v>
      </c>
    </row>
    <row r="5927" spans="1:21" x14ac:dyDescent="0.3">
      <c r="A5927">
        <v>2013</v>
      </c>
      <c r="B5927" t="s">
        <v>3452</v>
      </c>
      <c r="C5927" s="1">
        <v>41408</v>
      </c>
      <c r="D5927" t="s">
        <v>2406</v>
      </c>
      <c r="E5927" t="s">
        <v>1226</v>
      </c>
      <c r="F5927">
        <v>1141</v>
      </c>
      <c r="G5927" t="s">
        <v>3455</v>
      </c>
      <c r="H5927">
        <v>23</v>
      </c>
      <c r="I5927">
        <f t="shared" si="184"/>
        <v>23</v>
      </c>
      <c r="J5927">
        <v>20</v>
      </c>
      <c r="K5927">
        <v>30</v>
      </c>
      <c r="L5927">
        <v>3</v>
      </c>
      <c r="M5927">
        <v>1</v>
      </c>
      <c r="N5927">
        <v>115</v>
      </c>
      <c r="O5927">
        <f t="shared" si="185"/>
        <v>115</v>
      </c>
      <c r="P5927" t="s">
        <v>17</v>
      </c>
      <c r="Q5927" s="1">
        <v>41408</v>
      </c>
      <c r="R5927" t="str">
        <f>VLOOKUP(B5927,[1]data!$A$2:$E$764,5,0)</f>
        <v>Dharamsala</v>
      </c>
      <c r="S5927" t="str">
        <f>VLOOKUP($B5927,[1]data!$A$1:$I$764,6,0)</f>
        <v>Kings XI Punjab</v>
      </c>
      <c r="T5927" t="str">
        <f>VLOOKUP($B5927,[1]data!$A$1:$I$764,7,0)</f>
        <v>Delhi Capitals</v>
      </c>
      <c r="U5927" t="str">
        <f>VLOOKUP($B5927,[1]data!$A$1:$I$764,9,0)</f>
        <v>Kings XI Punjab</v>
      </c>
    </row>
    <row r="5928" spans="1:21" x14ac:dyDescent="0.3">
      <c r="A5928">
        <v>2013</v>
      </c>
      <c r="B5928" t="s">
        <v>3452</v>
      </c>
      <c r="C5928" s="1">
        <v>41408</v>
      </c>
      <c r="D5928" t="s">
        <v>2406</v>
      </c>
      <c r="E5928" t="s">
        <v>1064</v>
      </c>
      <c r="F5928">
        <v>1121</v>
      </c>
      <c r="G5928" t="s">
        <v>3456</v>
      </c>
      <c r="H5928">
        <v>44</v>
      </c>
      <c r="I5928">
        <f t="shared" si="184"/>
        <v>44</v>
      </c>
      <c r="J5928">
        <v>37</v>
      </c>
      <c r="K5928">
        <v>60</v>
      </c>
      <c r="L5928">
        <v>2</v>
      </c>
      <c r="M5928">
        <v>1</v>
      </c>
      <c r="N5928">
        <v>118.91</v>
      </c>
      <c r="O5928">
        <f t="shared" si="185"/>
        <v>118.91</v>
      </c>
      <c r="P5928" t="s">
        <v>40</v>
      </c>
      <c r="Q5928" s="1">
        <v>41408</v>
      </c>
      <c r="R5928" t="str">
        <f>VLOOKUP(B5928,[1]data!$A$2:$E$764,5,0)</f>
        <v>Dharamsala</v>
      </c>
      <c r="S5928" t="str">
        <f>VLOOKUP($B5928,[1]data!$A$1:$I$764,6,0)</f>
        <v>Kings XI Punjab</v>
      </c>
      <c r="T5928" t="str">
        <f>VLOOKUP($B5928,[1]data!$A$1:$I$764,7,0)</f>
        <v>Delhi Capitals</v>
      </c>
      <c r="U5928" t="str">
        <f>VLOOKUP($B5928,[1]data!$A$1:$I$764,9,0)</f>
        <v>Kings XI Punjab</v>
      </c>
    </row>
    <row r="5929" spans="1:21" x14ac:dyDescent="0.3">
      <c r="A5929">
        <v>2013</v>
      </c>
      <c r="B5929" t="s">
        <v>3452</v>
      </c>
      <c r="C5929" s="1">
        <v>41408</v>
      </c>
      <c r="D5929" t="s">
        <v>2406</v>
      </c>
      <c r="E5929" t="s">
        <v>995</v>
      </c>
      <c r="F5929">
        <v>1104</v>
      </c>
      <c r="G5929" t="s">
        <v>1469</v>
      </c>
      <c r="H5929">
        <v>14</v>
      </c>
      <c r="I5929">
        <f t="shared" si="184"/>
        <v>14</v>
      </c>
      <c r="J5929">
        <v>16</v>
      </c>
      <c r="K5929">
        <v>25</v>
      </c>
      <c r="L5929">
        <v>1</v>
      </c>
      <c r="M5929">
        <v>0</v>
      </c>
      <c r="N5929">
        <v>87.5</v>
      </c>
      <c r="O5929">
        <f t="shared" si="185"/>
        <v>87.5</v>
      </c>
      <c r="P5929" t="s">
        <v>17</v>
      </c>
      <c r="Q5929" s="1">
        <v>41408</v>
      </c>
      <c r="R5929" t="str">
        <f>VLOOKUP(B5929,[1]data!$A$2:$E$764,5,0)</f>
        <v>Dharamsala</v>
      </c>
      <c r="S5929" t="str">
        <f>VLOOKUP($B5929,[1]data!$A$1:$I$764,6,0)</f>
        <v>Kings XI Punjab</v>
      </c>
      <c r="T5929" t="str">
        <f>VLOOKUP($B5929,[1]data!$A$1:$I$764,7,0)</f>
        <v>Delhi Capitals</v>
      </c>
      <c r="U5929" t="str">
        <f>VLOOKUP($B5929,[1]data!$A$1:$I$764,9,0)</f>
        <v>Kings XI Punjab</v>
      </c>
    </row>
    <row r="5930" spans="1:21" x14ac:dyDescent="0.3">
      <c r="A5930">
        <v>2013</v>
      </c>
      <c r="B5930" t="s">
        <v>3452</v>
      </c>
      <c r="C5930" s="1">
        <v>41408</v>
      </c>
      <c r="D5930" t="s">
        <v>2406</v>
      </c>
      <c r="E5930" t="s">
        <v>3457</v>
      </c>
      <c r="F5930">
        <v>1312</v>
      </c>
      <c r="G5930" t="s">
        <v>26</v>
      </c>
      <c r="H5930">
        <v>7</v>
      </c>
      <c r="I5930">
        <f t="shared" si="184"/>
        <v>7</v>
      </c>
      <c r="J5930">
        <v>9</v>
      </c>
      <c r="K5930">
        <v>8</v>
      </c>
      <c r="L5930">
        <v>0</v>
      </c>
      <c r="M5930">
        <v>0</v>
      </c>
      <c r="N5930">
        <v>77.77</v>
      </c>
      <c r="O5930">
        <f t="shared" si="185"/>
        <v>77.77</v>
      </c>
      <c r="P5930" t="s">
        <v>17</v>
      </c>
      <c r="Q5930" s="1">
        <v>41408</v>
      </c>
      <c r="R5930" t="str">
        <f>VLOOKUP(B5930,[1]data!$A$2:$E$764,5,0)</f>
        <v>Dharamsala</v>
      </c>
      <c r="S5930" t="str">
        <f>VLOOKUP($B5930,[1]data!$A$1:$I$764,6,0)</f>
        <v>Kings XI Punjab</v>
      </c>
      <c r="T5930" t="str">
        <f>VLOOKUP($B5930,[1]data!$A$1:$I$764,7,0)</f>
        <v>Delhi Capitals</v>
      </c>
      <c r="U5930" t="str">
        <f>VLOOKUP($B5930,[1]data!$A$1:$I$764,9,0)</f>
        <v>Kings XI Punjab</v>
      </c>
    </row>
    <row r="5931" spans="1:21" x14ac:dyDescent="0.3">
      <c r="A5931">
        <v>2013</v>
      </c>
      <c r="B5931" t="s">
        <v>3452</v>
      </c>
      <c r="C5931" s="1">
        <v>41408</v>
      </c>
      <c r="D5931" t="s">
        <v>2406</v>
      </c>
      <c r="E5931" t="s">
        <v>185</v>
      </c>
      <c r="F5931">
        <v>1123</v>
      </c>
      <c r="G5931" t="s">
        <v>2796</v>
      </c>
      <c r="H5931">
        <v>0</v>
      </c>
      <c r="I5931">
        <f t="shared" si="184"/>
        <v>0</v>
      </c>
      <c r="J5931">
        <v>1</v>
      </c>
      <c r="K5931">
        <v>1</v>
      </c>
      <c r="L5931">
        <v>0</v>
      </c>
      <c r="M5931">
        <v>0</v>
      </c>
      <c r="N5931">
        <v>0</v>
      </c>
      <c r="O5931">
        <f t="shared" si="185"/>
        <v>0</v>
      </c>
      <c r="P5931" t="s">
        <v>17</v>
      </c>
      <c r="Q5931" s="1">
        <v>41408</v>
      </c>
      <c r="R5931" t="str">
        <f>VLOOKUP(B5931,[1]data!$A$2:$E$764,5,0)</f>
        <v>Dharamsala</v>
      </c>
      <c r="S5931" t="str">
        <f>VLOOKUP($B5931,[1]data!$A$1:$I$764,6,0)</f>
        <v>Kings XI Punjab</v>
      </c>
      <c r="T5931" t="str">
        <f>VLOOKUP($B5931,[1]data!$A$1:$I$764,7,0)</f>
        <v>Delhi Capitals</v>
      </c>
      <c r="U5931" t="str">
        <f>VLOOKUP($B5931,[1]data!$A$1:$I$764,9,0)</f>
        <v>Kings XI Punjab</v>
      </c>
    </row>
    <row r="5932" spans="1:21" x14ac:dyDescent="0.3">
      <c r="A5932">
        <v>2013</v>
      </c>
      <c r="B5932" t="s">
        <v>3452</v>
      </c>
      <c r="C5932" s="1">
        <v>41408</v>
      </c>
      <c r="D5932" t="s">
        <v>2406</v>
      </c>
      <c r="E5932" t="s">
        <v>1909</v>
      </c>
      <c r="F5932">
        <v>1165</v>
      </c>
      <c r="G5932" t="s">
        <v>3458</v>
      </c>
      <c r="H5932">
        <v>16</v>
      </c>
      <c r="I5932">
        <f t="shared" si="184"/>
        <v>16</v>
      </c>
      <c r="J5932">
        <v>12</v>
      </c>
      <c r="K5932">
        <v>22</v>
      </c>
      <c r="L5932">
        <v>2</v>
      </c>
      <c r="M5932">
        <v>1</v>
      </c>
      <c r="N5932">
        <v>133.33000000000001</v>
      </c>
      <c r="O5932">
        <f t="shared" si="185"/>
        <v>133.33000000000001</v>
      </c>
      <c r="P5932" t="s">
        <v>17</v>
      </c>
      <c r="Q5932" s="1">
        <v>41408</v>
      </c>
      <c r="R5932" t="str">
        <f>VLOOKUP(B5932,[1]data!$A$2:$E$764,5,0)</f>
        <v>Dharamsala</v>
      </c>
      <c r="S5932" t="str">
        <f>VLOOKUP($B5932,[1]data!$A$1:$I$764,6,0)</f>
        <v>Kings XI Punjab</v>
      </c>
      <c r="T5932" t="str">
        <f>VLOOKUP($B5932,[1]data!$A$1:$I$764,7,0)</f>
        <v>Delhi Capitals</v>
      </c>
      <c r="U5932" t="str">
        <f>VLOOKUP($B5932,[1]data!$A$1:$I$764,9,0)</f>
        <v>Kings XI Punjab</v>
      </c>
    </row>
    <row r="5933" spans="1:21" x14ac:dyDescent="0.3">
      <c r="A5933">
        <v>2013</v>
      </c>
      <c r="B5933" t="s">
        <v>3452</v>
      </c>
      <c r="C5933" s="1">
        <v>41408</v>
      </c>
      <c r="D5933" t="s">
        <v>2406</v>
      </c>
      <c r="E5933" t="s">
        <v>1518</v>
      </c>
      <c r="F5933">
        <v>1167</v>
      </c>
      <c r="G5933" t="s">
        <v>26</v>
      </c>
      <c r="H5933">
        <v>12</v>
      </c>
      <c r="I5933">
        <f t="shared" si="184"/>
        <v>12</v>
      </c>
      <c r="J5933">
        <v>9</v>
      </c>
      <c r="K5933">
        <v>16</v>
      </c>
      <c r="L5933">
        <v>0</v>
      </c>
      <c r="M5933">
        <v>1</v>
      </c>
      <c r="N5933">
        <v>133.33000000000001</v>
      </c>
      <c r="O5933">
        <f t="shared" si="185"/>
        <v>133.33000000000001</v>
      </c>
      <c r="P5933" t="s">
        <v>17</v>
      </c>
      <c r="Q5933" s="1">
        <v>41408</v>
      </c>
      <c r="R5933" t="str">
        <f>VLOOKUP(B5933,[1]data!$A$2:$E$764,5,0)</f>
        <v>Dharamsala</v>
      </c>
      <c r="S5933" t="str">
        <f>VLOOKUP($B5933,[1]data!$A$1:$I$764,6,0)</f>
        <v>Kings XI Punjab</v>
      </c>
      <c r="T5933" t="str">
        <f>VLOOKUP($B5933,[1]data!$A$1:$I$764,7,0)</f>
        <v>Delhi Capitals</v>
      </c>
      <c r="U5933" t="str">
        <f>VLOOKUP($B5933,[1]data!$A$1:$I$764,9,0)</f>
        <v>Kings XI Punjab</v>
      </c>
    </row>
    <row r="5934" spans="1:21" x14ac:dyDescent="0.3">
      <c r="A5934">
        <v>2013</v>
      </c>
      <c r="B5934" t="s">
        <v>3459</v>
      </c>
      <c r="C5934" s="1">
        <v>41408</v>
      </c>
      <c r="D5934" t="s">
        <v>3460</v>
      </c>
      <c r="E5934" t="s">
        <v>1392</v>
      </c>
      <c r="F5934">
        <v>1200</v>
      </c>
      <c r="G5934" t="s">
        <v>26</v>
      </c>
      <c r="H5934">
        <v>12</v>
      </c>
      <c r="I5934">
        <f t="shared" si="184"/>
        <v>12</v>
      </c>
      <c r="J5934">
        <v>6</v>
      </c>
      <c r="K5934">
        <v>6</v>
      </c>
      <c r="L5934">
        <v>1</v>
      </c>
      <c r="M5934">
        <v>1</v>
      </c>
      <c r="N5934">
        <v>200</v>
      </c>
      <c r="O5934">
        <f t="shared" si="185"/>
        <v>200</v>
      </c>
      <c r="P5934" t="s">
        <v>17</v>
      </c>
      <c r="Q5934" s="1">
        <v>41408</v>
      </c>
      <c r="R5934" t="str">
        <f>VLOOKUP(B5934,[1]data!$A$2:$E$764,5,0)</f>
        <v>Hyderabad (Deccan)</v>
      </c>
      <c r="S5934" t="str">
        <f>VLOOKUP($B5934,[1]data!$A$1:$I$764,6,0)</f>
        <v>Sunrisers Hyderabad</v>
      </c>
      <c r="T5934" t="str">
        <f>VLOOKUP($B5934,[1]data!$A$1:$I$764,7,0)</f>
        <v>Rajasthan Royals</v>
      </c>
      <c r="U5934" t="str">
        <f>VLOOKUP($B5934,[1]data!$A$1:$I$764,9,0)</f>
        <v>Sunrisers Hyderabad</v>
      </c>
    </row>
    <row r="5935" spans="1:21" x14ac:dyDescent="0.3">
      <c r="A5935">
        <v>2013</v>
      </c>
      <c r="B5935" t="s">
        <v>3459</v>
      </c>
      <c r="C5935" s="1">
        <v>41408</v>
      </c>
      <c r="D5935" t="s">
        <v>3460</v>
      </c>
      <c r="E5935" t="s">
        <v>2703</v>
      </c>
      <c r="F5935">
        <v>1259</v>
      </c>
      <c r="G5935" t="s">
        <v>750</v>
      </c>
      <c r="H5935">
        <v>2</v>
      </c>
      <c r="I5935">
        <f t="shared" si="184"/>
        <v>2</v>
      </c>
      <c r="J5935">
        <v>4</v>
      </c>
      <c r="K5935">
        <v>8</v>
      </c>
      <c r="L5935">
        <v>0</v>
      </c>
      <c r="M5935">
        <v>0</v>
      </c>
      <c r="N5935">
        <v>50</v>
      </c>
      <c r="O5935">
        <f t="shared" si="185"/>
        <v>50</v>
      </c>
      <c r="P5935" t="s">
        <v>17</v>
      </c>
      <c r="Q5935" s="1">
        <v>41408</v>
      </c>
      <c r="R5935" t="str">
        <f>VLOOKUP(B5935,[1]data!$A$2:$E$764,5,0)</f>
        <v>Hyderabad (Deccan)</v>
      </c>
      <c r="S5935" t="str">
        <f>VLOOKUP($B5935,[1]data!$A$1:$I$764,6,0)</f>
        <v>Sunrisers Hyderabad</v>
      </c>
      <c r="T5935" t="str">
        <f>VLOOKUP($B5935,[1]data!$A$1:$I$764,7,0)</f>
        <v>Rajasthan Royals</v>
      </c>
      <c r="U5935" t="str">
        <f>VLOOKUP($B5935,[1]data!$A$1:$I$764,9,0)</f>
        <v>Sunrisers Hyderabad</v>
      </c>
    </row>
    <row r="5936" spans="1:21" x14ac:dyDescent="0.3">
      <c r="A5936">
        <v>2013</v>
      </c>
      <c r="B5936" t="s">
        <v>3459</v>
      </c>
      <c r="C5936" s="1">
        <v>41408</v>
      </c>
      <c r="D5936" t="s">
        <v>3460</v>
      </c>
      <c r="E5936" t="s">
        <v>112</v>
      </c>
      <c r="F5936">
        <v>1061</v>
      </c>
      <c r="G5936" t="s">
        <v>26</v>
      </c>
      <c r="H5936">
        <v>85</v>
      </c>
      <c r="I5936">
        <f t="shared" si="184"/>
        <v>85</v>
      </c>
      <c r="J5936">
        <v>54</v>
      </c>
      <c r="K5936">
        <v>88</v>
      </c>
      <c r="L5936">
        <v>10</v>
      </c>
      <c r="M5936">
        <v>3</v>
      </c>
      <c r="N5936">
        <v>157.4</v>
      </c>
      <c r="O5936">
        <f t="shared" si="185"/>
        <v>157.4</v>
      </c>
      <c r="P5936" t="s">
        <v>85</v>
      </c>
      <c r="Q5936" s="1">
        <v>41408</v>
      </c>
      <c r="R5936" t="str">
        <f>VLOOKUP(B5936,[1]data!$A$2:$E$764,5,0)</f>
        <v>Hyderabad (Deccan)</v>
      </c>
      <c r="S5936" t="str">
        <f>VLOOKUP($B5936,[1]data!$A$1:$I$764,6,0)</f>
        <v>Sunrisers Hyderabad</v>
      </c>
      <c r="T5936" t="str">
        <f>VLOOKUP($B5936,[1]data!$A$1:$I$764,7,0)</f>
        <v>Rajasthan Royals</v>
      </c>
      <c r="U5936" t="str">
        <f>VLOOKUP($B5936,[1]data!$A$1:$I$764,9,0)</f>
        <v>Sunrisers Hyderabad</v>
      </c>
    </row>
    <row r="5937" spans="1:21" x14ac:dyDescent="0.3">
      <c r="A5937">
        <v>2013</v>
      </c>
      <c r="B5937" t="s">
        <v>3459</v>
      </c>
      <c r="C5937" s="1">
        <v>41408</v>
      </c>
      <c r="D5937" t="s">
        <v>3460</v>
      </c>
      <c r="E5937" t="s">
        <v>3187</v>
      </c>
      <c r="F5937">
        <v>1296</v>
      </c>
      <c r="G5937" t="s">
        <v>3179</v>
      </c>
      <c r="H5937">
        <v>8</v>
      </c>
      <c r="I5937">
        <f t="shared" si="184"/>
        <v>8</v>
      </c>
      <c r="J5937">
        <v>4</v>
      </c>
      <c r="K5937">
        <v>2</v>
      </c>
      <c r="L5937">
        <v>2</v>
      </c>
      <c r="M5937">
        <v>0</v>
      </c>
      <c r="N5937">
        <v>200</v>
      </c>
      <c r="O5937">
        <f t="shared" si="185"/>
        <v>200</v>
      </c>
      <c r="P5937" t="s">
        <v>17</v>
      </c>
      <c r="Q5937" s="1">
        <v>41408</v>
      </c>
      <c r="R5937" t="str">
        <f>VLOOKUP(B5937,[1]data!$A$2:$E$764,5,0)</f>
        <v>Hyderabad (Deccan)</v>
      </c>
      <c r="S5937" t="str">
        <f>VLOOKUP($B5937,[1]data!$A$1:$I$764,6,0)</f>
        <v>Sunrisers Hyderabad</v>
      </c>
      <c r="T5937" t="str">
        <f>VLOOKUP($B5937,[1]data!$A$1:$I$764,7,0)</f>
        <v>Rajasthan Royals</v>
      </c>
      <c r="U5937" t="str">
        <f>VLOOKUP($B5937,[1]data!$A$1:$I$764,9,0)</f>
        <v>Sunrisers Hyderabad</v>
      </c>
    </row>
    <row r="5938" spans="1:21" x14ac:dyDescent="0.3">
      <c r="A5938">
        <v>2013</v>
      </c>
      <c r="B5938" t="s">
        <v>3459</v>
      </c>
      <c r="C5938" s="1">
        <v>41408</v>
      </c>
      <c r="D5938" t="s">
        <v>3460</v>
      </c>
      <c r="E5938" t="s">
        <v>2702</v>
      </c>
      <c r="F5938">
        <v>1260</v>
      </c>
      <c r="G5938" t="s">
        <v>3269</v>
      </c>
      <c r="H5938">
        <v>61</v>
      </c>
      <c r="I5938">
        <f t="shared" si="184"/>
        <v>61</v>
      </c>
      <c r="J5938">
        <v>41</v>
      </c>
      <c r="K5938">
        <v>59</v>
      </c>
      <c r="L5938">
        <v>8</v>
      </c>
      <c r="M5938">
        <v>1</v>
      </c>
      <c r="N5938">
        <v>148.78</v>
      </c>
      <c r="O5938">
        <f t="shared" si="185"/>
        <v>148.78</v>
      </c>
      <c r="P5938" t="s">
        <v>17</v>
      </c>
      <c r="Q5938" s="1">
        <v>41408</v>
      </c>
      <c r="R5938" t="str">
        <f>VLOOKUP(B5938,[1]data!$A$2:$E$764,5,0)</f>
        <v>Hyderabad (Deccan)</v>
      </c>
      <c r="S5938" t="str">
        <f>VLOOKUP($B5938,[1]data!$A$1:$I$764,6,0)</f>
        <v>Sunrisers Hyderabad</v>
      </c>
      <c r="T5938" t="str">
        <f>VLOOKUP($B5938,[1]data!$A$1:$I$764,7,0)</f>
        <v>Rajasthan Royals</v>
      </c>
      <c r="U5938" t="str">
        <f>VLOOKUP($B5938,[1]data!$A$1:$I$764,9,0)</f>
        <v>Sunrisers Hyderabad</v>
      </c>
    </row>
    <row r="5939" spans="1:21" x14ac:dyDescent="0.3">
      <c r="A5939">
        <v>2013</v>
      </c>
      <c r="B5939" t="s">
        <v>3459</v>
      </c>
      <c r="C5939" s="1">
        <v>41408</v>
      </c>
      <c r="D5939" t="s">
        <v>3460</v>
      </c>
      <c r="E5939" t="s">
        <v>340</v>
      </c>
      <c r="F5939">
        <v>1170</v>
      </c>
      <c r="G5939" t="s">
        <v>143</v>
      </c>
      <c r="H5939">
        <v>8</v>
      </c>
      <c r="I5939">
        <f t="shared" si="184"/>
        <v>8</v>
      </c>
      <c r="J5939">
        <v>4</v>
      </c>
      <c r="K5939">
        <v>12</v>
      </c>
      <c r="L5939">
        <v>2</v>
      </c>
      <c r="M5939">
        <v>0</v>
      </c>
      <c r="N5939">
        <v>200</v>
      </c>
      <c r="O5939">
        <f t="shared" si="185"/>
        <v>200</v>
      </c>
      <c r="P5939" t="s">
        <v>17</v>
      </c>
      <c r="Q5939" s="1">
        <v>41408</v>
      </c>
      <c r="R5939" t="str">
        <f>VLOOKUP(B5939,[1]data!$A$2:$E$764,5,0)</f>
        <v>Hyderabad (Deccan)</v>
      </c>
      <c r="S5939" t="str">
        <f>VLOOKUP($B5939,[1]data!$A$1:$I$764,6,0)</f>
        <v>Sunrisers Hyderabad</v>
      </c>
      <c r="T5939" t="str">
        <f>VLOOKUP($B5939,[1]data!$A$1:$I$764,7,0)</f>
        <v>Rajasthan Royals</v>
      </c>
      <c r="U5939" t="str">
        <f>VLOOKUP($B5939,[1]data!$A$1:$I$764,9,0)</f>
        <v>Sunrisers Hyderabad</v>
      </c>
    </row>
    <row r="5940" spans="1:21" x14ac:dyDescent="0.3">
      <c r="A5940">
        <v>2013</v>
      </c>
      <c r="B5940" t="s">
        <v>3459</v>
      </c>
      <c r="C5940" s="1">
        <v>41408</v>
      </c>
      <c r="D5940" t="s">
        <v>3460</v>
      </c>
      <c r="E5940" t="s">
        <v>828</v>
      </c>
      <c r="F5940">
        <v>1056</v>
      </c>
      <c r="G5940" t="s">
        <v>26</v>
      </c>
      <c r="H5940">
        <v>0</v>
      </c>
      <c r="I5940">
        <f t="shared" si="184"/>
        <v>0</v>
      </c>
      <c r="J5940">
        <v>1</v>
      </c>
      <c r="K5940">
        <v>5</v>
      </c>
      <c r="L5940">
        <v>0</v>
      </c>
      <c r="M5940">
        <v>0</v>
      </c>
      <c r="N5940">
        <v>0</v>
      </c>
      <c r="O5940">
        <f t="shared" si="185"/>
        <v>0</v>
      </c>
      <c r="P5940" t="s">
        <v>17</v>
      </c>
      <c r="Q5940" s="1">
        <v>41408</v>
      </c>
      <c r="R5940" t="str">
        <f>VLOOKUP(B5940,[1]data!$A$2:$E$764,5,0)</f>
        <v>Hyderabad (Deccan)</v>
      </c>
      <c r="S5940" t="str">
        <f>VLOOKUP($B5940,[1]data!$A$1:$I$764,6,0)</f>
        <v>Sunrisers Hyderabad</v>
      </c>
      <c r="T5940" t="str">
        <f>VLOOKUP($B5940,[1]data!$A$1:$I$764,7,0)</f>
        <v>Rajasthan Royals</v>
      </c>
      <c r="U5940" t="str">
        <f>VLOOKUP($B5940,[1]data!$A$1:$I$764,9,0)</f>
        <v>Sunrisers Hyderabad</v>
      </c>
    </row>
    <row r="5941" spans="1:21" x14ac:dyDescent="0.3">
      <c r="A5941">
        <v>2013</v>
      </c>
      <c r="B5941" t="s">
        <v>3459</v>
      </c>
      <c r="C5941" s="1">
        <v>41408</v>
      </c>
      <c r="D5941" t="s">
        <v>3460</v>
      </c>
      <c r="E5941" t="s">
        <v>833</v>
      </c>
      <c r="F5941">
        <v>1051</v>
      </c>
      <c r="G5941" t="s">
        <v>2880</v>
      </c>
      <c r="H5941">
        <v>77</v>
      </c>
      <c r="I5941">
        <f t="shared" si="184"/>
        <v>77</v>
      </c>
      <c r="J5941">
        <v>53</v>
      </c>
      <c r="K5941">
        <v>93</v>
      </c>
      <c r="L5941">
        <v>4</v>
      </c>
      <c r="M5941">
        <v>6</v>
      </c>
      <c r="N5941">
        <v>145.28</v>
      </c>
      <c r="O5941">
        <f t="shared" si="185"/>
        <v>145.28</v>
      </c>
      <c r="P5941" t="s">
        <v>17</v>
      </c>
      <c r="Q5941" s="1">
        <v>41408</v>
      </c>
      <c r="R5941" t="str">
        <f>VLOOKUP(B5941,[1]data!$A$2:$E$764,5,0)</f>
        <v>Hyderabad (Deccan)</v>
      </c>
      <c r="S5941" t="str">
        <f>VLOOKUP($B5941,[1]data!$A$1:$I$764,6,0)</f>
        <v>Sunrisers Hyderabad</v>
      </c>
      <c r="T5941" t="str">
        <f>VLOOKUP($B5941,[1]data!$A$1:$I$764,7,0)</f>
        <v>Rajasthan Royals</v>
      </c>
      <c r="U5941" t="str">
        <f>VLOOKUP($B5941,[1]data!$A$1:$I$764,9,0)</f>
        <v>Sunrisers Hyderabad</v>
      </c>
    </row>
    <row r="5942" spans="1:21" x14ac:dyDescent="0.3">
      <c r="A5942">
        <v>2013</v>
      </c>
      <c r="B5942" t="s">
        <v>3459</v>
      </c>
      <c r="C5942" s="1">
        <v>41408</v>
      </c>
      <c r="D5942" t="s">
        <v>3460</v>
      </c>
      <c r="E5942" t="s">
        <v>1376</v>
      </c>
      <c r="F5942">
        <v>1178</v>
      </c>
      <c r="G5942" t="s">
        <v>3348</v>
      </c>
      <c r="H5942">
        <v>19</v>
      </c>
      <c r="I5942">
        <f t="shared" si="184"/>
        <v>19</v>
      </c>
      <c r="J5942">
        <v>20</v>
      </c>
      <c r="K5942">
        <v>20</v>
      </c>
      <c r="L5942">
        <v>3</v>
      </c>
      <c r="M5942">
        <v>0</v>
      </c>
      <c r="N5942">
        <v>95</v>
      </c>
      <c r="O5942">
        <f t="shared" si="185"/>
        <v>95</v>
      </c>
      <c r="P5942" t="s">
        <v>17</v>
      </c>
      <c r="Q5942" s="1">
        <v>41408</v>
      </c>
      <c r="R5942" t="str">
        <f>VLOOKUP(B5942,[1]data!$A$2:$E$764,5,0)</f>
        <v>Hyderabad (Deccan)</v>
      </c>
      <c r="S5942" t="str">
        <f>VLOOKUP($B5942,[1]data!$A$1:$I$764,6,0)</f>
        <v>Sunrisers Hyderabad</v>
      </c>
      <c r="T5942" t="str">
        <f>VLOOKUP($B5942,[1]data!$A$1:$I$764,7,0)</f>
        <v>Rajasthan Royals</v>
      </c>
      <c r="U5942" t="str">
        <f>VLOOKUP($B5942,[1]data!$A$1:$I$764,9,0)</f>
        <v>Sunrisers Hyderabad</v>
      </c>
    </row>
    <row r="5943" spans="1:21" x14ac:dyDescent="0.3">
      <c r="A5943">
        <v>2013</v>
      </c>
      <c r="B5943" t="s">
        <v>3459</v>
      </c>
      <c r="C5943" s="1">
        <v>41408</v>
      </c>
      <c r="D5943" t="s">
        <v>3460</v>
      </c>
      <c r="E5943" t="s">
        <v>366</v>
      </c>
      <c r="F5943">
        <v>1074</v>
      </c>
      <c r="G5943" t="s">
        <v>2880</v>
      </c>
      <c r="H5943">
        <v>6</v>
      </c>
      <c r="I5943">
        <f t="shared" si="184"/>
        <v>6</v>
      </c>
      <c r="J5943">
        <v>2</v>
      </c>
      <c r="K5943">
        <v>2</v>
      </c>
      <c r="L5943">
        <v>0</v>
      </c>
      <c r="M5943">
        <v>1</v>
      </c>
      <c r="N5943">
        <v>300</v>
      </c>
      <c r="O5943">
        <f t="shared" si="185"/>
        <v>300</v>
      </c>
      <c r="P5943" t="s">
        <v>17</v>
      </c>
      <c r="Q5943" s="1">
        <v>41408</v>
      </c>
      <c r="R5943" t="str">
        <f>VLOOKUP(B5943,[1]data!$A$2:$E$764,5,0)</f>
        <v>Hyderabad (Deccan)</v>
      </c>
      <c r="S5943" t="str">
        <f>VLOOKUP($B5943,[1]data!$A$1:$I$764,6,0)</f>
        <v>Sunrisers Hyderabad</v>
      </c>
      <c r="T5943" t="str">
        <f>VLOOKUP($B5943,[1]data!$A$1:$I$764,7,0)</f>
        <v>Rajasthan Royals</v>
      </c>
      <c r="U5943" t="str">
        <f>VLOOKUP($B5943,[1]data!$A$1:$I$764,9,0)</f>
        <v>Sunrisers Hyderabad</v>
      </c>
    </row>
    <row r="5944" spans="1:21" x14ac:dyDescent="0.3">
      <c r="A5944">
        <v>2013</v>
      </c>
      <c r="B5944" t="s">
        <v>3459</v>
      </c>
      <c r="C5944" s="1">
        <v>41408</v>
      </c>
      <c r="D5944" t="s">
        <v>3460</v>
      </c>
      <c r="E5944" t="s">
        <v>21</v>
      </c>
      <c r="F5944">
        <v>1024</v>
      </c>
      <c r="G5944" t="s">
        <v>3183</v>
      </c>
      <c r="H5944">
        <v>57</v>
      </c>
      <c r="I5944">
        <f t="shared" si="184"/>
        <v>57</v>
      </c>
      <c r="J5944">
        <v>43</v>
      </c>
      <c r="K5944">
        <v>74</v>
      </c>
      <c r="L5944">
        <v>6</v>
      </c>
      <c r="M5944">
        <v>2</v>
      </c>
      <c r="N5944">
        <v>132.55000000000001</v>
      </c>
      <c r="O5944">
        <f t="shared" si="185"/>
        <v>132.55000000000001</v>
      </c>
      <c r="P5944" t="s">
        <v>40</v>
      </c>
      <c r="Q5944" s="1">
        <v>41408</v>
      </c>
      <c r="R5944" t="str">
        <f>VLOOKUP(B5944,[1]data!$A$2:$E$764,5,0)</f>
        <v>Hyderabad (Deccan)</v>
      </c>
      <c r="S5944" t="str">
        <f>VLOOKUP($B5944,[1]data!$A$1:$I$764,6,0)</f>
        <v>Sunrisers Hyderabad</v>
      </c>
      <c r="T5944" t="str">
        <f>VLOOKUP($B5944,[1]data!$A$1:$I$764,7,0)</f>
        <v>Rajasthan Royals</v>
      </c>
      <c r="U5944" t="str">
        <f>VLOOKUP($B5944,[1]data!$A$1:$I$764,9,0)</f>
        <v>Sunrisers Hyderabad</v>
      </c>
    </row>
    <row r="5945" spans="1:21" x14ac:dyDescent="0.3">
      <c r="A5945">
        <v>2013</v>
      </c>
      <c r="B5945" t="s">
        <v>3461</v>
      </c>
      <c r="C5945" s="1">
        <v>41409</v>
      </c>
      <c r="D5945" t="s">
        <v>3462</v>
      </c>
      <c r="E5945" t="s">
        <v>3252</v>
      </c>
      <c r="F5945">
        <v>1300</v>
      </c>
      <c r="G5945" t="s">
        <v>26</v>
      </c>
      <c r="H5945">
        <v>0</v>
      </c>
      <c r="I5945">
        <f t="shared" si="184"/>
        <v>0</v>
      </c>
      <c r="J5945">
        <v>0</v>
      </c>
      <c r="K5945">
        <v>1</v>
      </c>
      <c r="L5945">
        <v>0</v>
      </c>
      <c r="M5945">
        <v>0</v>
      </c>
      <c r="N5945">
        <v>0</v>
      </c>
      <c r="O5945">
        <f t="shared" si="185"/>
        <v>0</v>
      </c>
      <c r="P5945" t="s">
        <v>17</v>
      </c>
      <c r="Q5945" s="1">
        <v>41409</v>
      </c>
      <c r="R5945" t="str">
        <f>VLOOKUP(B5945,[1]data!$A$2:$E$764,5,0)</f>
        <v>Dharamsala</v>
      </c>
      <c r="S5945" t="str">
        <f>VLOOKUP($B5945,[1]data!$A$1:$I$764,6,0)</f>
        <v>Kings XI Punjab</v>
      </c>
      <c r="T5945" t="str">
        <f>VLOOKUP($B5945,[1]data!$A$1:$I$764,7,0)</f>
        <v>Mumbai Indians</v>
      </c>
      <c r="U5945" t="str">
        <f>VLOOKUP($B5945,[1]data!$A$1:$I$764,9,0)</f>
        <v>Kings XI Punjab</v>
      </c>
    </row>
    <row r="5946" spans="1:21" x14ac:dyDescent="0.3">
      <c r="A5946">
        <v>2013</v>
      </c>
      <c r="B5946" t="s">
        <v>3461</v>
      </c>
      <c r="C5946" s="1">
        <v>41409</v>
      </c>
      <c r="D5946" t="s">
        <v>3462</v>
      </c>
      <c r="E5946" t="s">
        <v>64</v>
      </c>
      <c r="F5946">
        <v>1048</v>
      </c>
      <c r="G5946" t="s">
        <v>3463</v>
      </c>
      <c r="H5946">
        <v>12</v>
      </c>
      <c r="I5946">
        <f t="shared" si="184"/>
        <v>12</v>
      </c>
      <c r="J5946">
        <v>17</v>
      </c>
      <c r="K5946">
        <v>22</v>
      </c>
      <c r="L5946">
        <v>1</v>
      </c>
      <c r="M5946">
        <v>0</v>
      </c>
      <c r="N5946">
        <v>70.58</v>
      </c>
      <c r="O5946">
        <f t="shared" si="185"/>
        <v>70.58</v>
      </c>
      <c r="P5946" t="s">
        <v>40</v>
      </c>
      <c r="Q5946" s="1">
        <v>41409</v>
      </c>
      <c r="R5946" t="str">
        <f>VLOOKUP(B5946,[1]data!$A$2:$E$764,5,0)</f>
        <v>Dharamsala</v>
      </c>
      <c r="S5946" t="str">
        <f>VLOOKUP($B5946,[1]data!$A$1:$I$764,6,0)</f>
        <v>Kings XI Punjab</v>
      </c>
      <c r="T5946" t="str">
        <f>VLOOKUP($B5946,[1]data!$A$1:$I$764,7,0)</f>
        <v>Mumbai Indians</v>
      </c>
      <c r="U5946" t="str">
        <f>VLOOKUP($B5946,[1]data!$A$1:$I$764,9,0)</f>
        <v>Kings XI Punjab</v>
      </c>
    </row>
    <row r="5947" spans="1:21" x14ac:dyDescent="0.3">
      <c r="A5947">
        <v>2013</v>
      </c>
      <c r="B5947" t="s">
        <v>3461</v>
      </c>
      <c r="C5947" s="1">
        <v>41409</v>
      </c>
      <c r="D5947" t="s">
        <v>3462</v>
      </c>
      <c r="E5947" t="s">
        <v>1389</v>
      </c>
      <c r="F5947">
        <v>1155</v>
      </c>
      <c r="G5947" t="s">
        <v>3464</v>
      </c>
      <c r="H5947">
        <v>1</v>
      </c>
      <c r="I5947">
        <f t="shared" si="184"/>
        <v>1</v>
      </c>
      <c r="J5947">
        <v>4</v>
      </c>
      <c r="K5947">
        <v>8</v>
      </c>
      <c r="L5947">
        <v>0</v>
      </c>
      <c r="M5947">
        <v>0</v>
      </c>
      <c r="N5947">
        <v>25</v>
      </c>
      <c r="O5947">
        <f t="shared" si="185"/>
        <v>25</v>
      </c>
      <c r="P5947" t="s">
        <v>20</v>
      </c>
      <c r="Q5947" s="1">
        <v>41409</v>
      </c>
      <c r="R5947" t="str">
        <f>VLOOKUP(B5947,[1]data!$A$2:$E$764,5,0)</f>
        <v>Dharamsala</v>
      </c>
      <c r="S5947" t="str">
        <f>VLOOKUP($B5947,[1]data!$A$1:$I$764,6,0)</f>
        <v>Kings XI Punjab</v>
      </c>
      <c r="T5947" t="str">
        <f>VLOOKUP($B5947,[1]data!$A$1:$I$764,7,0)</f>
        <v>Mumbai Indians</v>
      </c>
      <c r="U5947" t="str">
        <f>VLOOKUP($B5947,[1]data!$A$1:$I$764,9,0)</f>
        <v>Kings XI Punjab</v>
      </c>
    </row>
    <row r="5948" spans="1:21" x14ac:dyDescent="0.3">
      <c r="A5948">
        <v>2013</v>
      </c>
      <c r="B5948" t="s">
        <v>3461</v>
      </c>
      <c r="C5948" s="1">
        <v>41409</v>
      </c>
      <c r="D5948" t="s">
        <v>3462</v>
      </c>
      <c r="E5948" t="s">
        <v>86</v>
      </c>
      <c r="F5948">
        <v>1042</v>
      </c>
      <c r="G5948" t="s">
        <v>3465</v>
      </c>
      <c r="H5948">
        <v>30</v>
      </c>
      <c r="I5948">
        <f t="shared" si="184"/>
        <v>30</v>
      </c>
      <c r="J5948">
        <v>20</v>
      </c>
      <c r="K5948">
        <v>31</v>
      </c>
      <c r="L5948">
        <v>0</v>
      </c>
      <c r="M5948">
        <v>3</v>
      </c>
      <c r="N5948">
        <v>150</v>
      </c>
      <c r="O5948">
        <f t="shared" si="185"/>
        <v>150</v>
      </c>
      <c r="P5948" t="s">
        <v>17</v>
      </c>
      <c r="Q5948" s="1">
        <v>41409</v>
      </c>
      <c r="R5948" t="str">
        <f>VLOOKUP(B5948,[1]data!$A$2:$E$764,5,0)</f>
        <v>Dharamsala</v>
      </c>
      <c r="S5948" t="str">
        <f>VLOOKUP($B5948,[1]data!$A$1:$I$764,6,0)</f>
        <v>Kings XI Punjab</v>
      </c>
      <c r="T5948" t="str">
        <f>VLOOKUP($B5948,[1]data!$A$1:$I$764,7,0)</f>
        <v>Mumbai Indians</v>
      </c>
      <c r="U5948" t="str">
        <f>VLOOKUP($B5948,[1]data!$A$1:$I$764,9,0)</f>
        <v>Kings XI Punjab</v>
      </c>
    </row>
    <row r="5949" spans="1:21" x14ac:dyDescent="0.3">
      <c r="A5949">
        <v>2013</v>
      </c>
      <c r="B5949" t="s">
        <v>3461</v>
      </c>
      <c r="C5949" s="1">
        <v>41409</v>
      </c>
      <c r="D5949" t="s">
        <v>3462</v>
      </c>
      <c r="E5949" t="s">
        <v>136</v>
      </c>
      <c r="F5949">
        <v>1020</v>
      </c>
      <c r="G5949" t="s">
        <v>3160</v>
      </c>
      <c r="H5949">
        <v>25</v>
      </c>
      <c r="I5949">
        <f t="shared" si="184"/>
        <v>25</v>
      </c>
      <c r="J5949">
        <v>21</v>
      </c>
      <c r="K5949">
        <v>20</v>
      </c>
      <c r="L5949">
        <v>1</v>
      </c>
      <c r="M5949">
        <v>2</v>
      </c>
      <c r="N5949">
        <v>119.04</v>
      </c>
      <c r="O5949">
        <f t="shared" si="185"/>
        <v>119.04</v>
      </c>
      <c r="P5949" t="s">
        <v>20</v>
      </c>
      <c r="Q5949" s="1">
        <v>41409</v>
      </c>
      <c r="R5949" t="str">
        <f>VLOOKUP(B5949,[1]data!$A$2:$E$764,5,0)</f>
        <v>Dharamsala</v>
      </c>
      <c r="S5949" t="str">
        <f>VLOOKUP($B5949,[1]data!$A$1:$I$764,6,0)</f>
        <v>Kings XI Punjab</v>
      </c>
      <c r="T5949" t="str">
        <f>VLOOKUP($B5949,[1]data!$A$1:$I$764,7,0)</f>
        <v>Mumbai Indians</v>
      </c>
      <c r="U5949" t="str">
        <f>VLOOKUP($B5949,[1]data!$A$1:$I$764,9,0)</f>
        <v>Kings XI Punjab</v>
      </c>
    </row>
    <row r="5950" spans="1:21" x14ac:dyDescent="0.3">
      <c r="A5950">
        <v>2013</v>
      </c>
      <c r="B5950" t="s">
        <v>3461</v>
      </c>
      <c r="C5950" s="1">
        <v>41409</v>
      </c>
      <c r="D5950" t="s">
        <v>3462</v>
      </c>
      <c r="E5950" t="s">
        <v>1808</v>
      </c>
      <c r="F5950">
        <v>1166</v>
      </c>
      <c r="G5950" t="s">
        <v>501</v>
      </c>
      <c r="H5950">
        <v>48</v>
      </c>
      <c r="I5950">
        <f t="shared" si="184"/>
        <v>48</v>
      </c>
      <c r="J5950">
        <v>32</v>
      </c>
      <c r="K5950">
        <v>53</v>
      </c>
      <c r="L5950">
        <v>2</v>
      </c>
      <c r="M5950">
        <v>3</v>
      </c>
      <c r="N5950">
        <v>150</v>
      </c>
      <c r="O5950">
        <f t="shared" si="185"/>
        <v>150</v>
      </c>
      <c r="P5950" t="s">
        <v>40</v>
      </c>
      <c r="Q5950" s="1">
        <v>41409</v>
      </c>
      <c r="R5950" t="str">
        <f>VLOOKUP(B5950,[1]data!$A$2:$E$764,5,0)</f>
        <v>Dharamsala</v>
      </c>
      <c r="S5950" t="str">
        <f>VLOOKUP($B5950,[1]data!$A$1:$I$764,6,0)</f>
        <v>Kings XI Punjab</v>
      </c>
      <c r="T5950" t="str">
        <f>VLOOKUP($B5950,[1]data!$A$1:$I$764,7,0)</f>
        <v>Mumbai Indians</v>
      </c>
      <c r="U5950" t="str">
        <f>VLOOKUP($B5950,[1]data!$A$1:$I$764,9,0)</f>
        <v>Kings XI Punjab</v>
      </c>
    </row>
    <row r="5951" spans="1:21" x14ac:dyDescent="0.3">
      <c r="A5951">
        <v>2013</v>
      </c>
      <c r="B5951" t="s">
        <v>3461</v>
      </c>
      <c r="C5951" s="1">
        <v>41409</v>
      </c>
      <c r="D5951" t="s">
        <v>3462</v>
      </c>
      <c r="E5951" t="s">
        <v>306</v>
      </c>
      <c r="F5951">
        <v>1105</v>
      </c>
      <c r="G5951" t="s">
        <v>3466</v>
      </c>
      <c r="H5951">
        <v>66</v>
      </c>
      <c r="I5951">
        <f t="shared" si="184"/>
        <v>66</v>
      </c>
      <c r="J5951">
        <v>47</v>
      </c>
      <c r="K5951">
        <v>62</v>
      </c>
      <c r="L5951">
        <v>8</v>
      </c>
      <c r="M5951">
        <v>1</v>
      </c>
      <c r="N5951">
        <v>140.41999999999999</v>
      </c>
      <c r="O5951">
        <f t="shared" si="185"/>
        <v>140.41999999999999</v>
      </c>
      <c r="P5951" t="s">
        <v>17</v>
      </c>
      <c r="Q5951" s="1">
        <v>41409</v>
      </c>
      <c r="R5951" t="str">
        <f>VLOOKUP(B5951,[1]data!$A$2:$E$764,5,0)</f>
        <v>Dharamsala</v>
      </c>
      <c r="S5951" t="str">
        <f>VLOOKUP($B5951,[1]data!$A$1:$I$764,6,0)</f>
        <v>Kings XI Punjab</v>
      </c>
      <c r="T5951" t="str">
        <f>VLOOKUP($B5951,[1]data!$A$1:$I$764,7,0)</f>
        <v>Mumbai Indians</v>
      </c>
      <c r="U5951" t="str">
        <f>VLOOKUP($B5951,[1]data!$A$1:$I$764,9,0)</f>
        <v>Kings XI Punjab</v>
      </c>
    </row>
    <row r="5952" spans="1:21" x14ac:dyDescent="0.3">
      <c r="A5952">
        <v>2013</v>
      </c>
      <c r="B5952" t="s">
        <v>3461</v>
      </c>
      <c r="C5952" s="1">
        <v>41409</v>
      </c>
      <c r="D5952" t="s">
        <v>3462</v>
      </c>
      <c r="E5952" t="s">
        <v>309</v>
      </c>
      <c r="F5952">
        <v>1240</v>
      </c>
      <c r="G5952" t="s">
        <v>26</v>
      </c>
      <c r="H5952">
        <v>8</v>
      </c>
      <c r="I5952">
        <f t="shared" si="184"/>
        <v>8</v>
      </c>
      <c r="J5952">
        <v>6</v>
      </c>
      <c r="K5952">
        <v>20</v>
      </c>
      <c r="L5952">
        <v>1</v>
      </c>
      <c r="M5952">
        <v>0</v>
      </c>
      <c r="N5952">
        <v>133.33000000000001</v>
      </c>
      <c r="O5952">
        <f t="shared" si="185"/>
        <v>133.33000000000001</v>
      </c>
      <c r="P5952" t="s">
        <v>17</v>
      </c>
      <c r="Q5952" s="1">
        <v>41409</v>
      </c>
      <c r="R5952" t="str">
        <f>VLOOKUP(B5952,[1]data!$A$2:$E$764,5,0)</f>
        <v>Dharamsala</v>
      </c>
      <c r="S5952" t="str">
        <f>VLOOKUP($B5952,[1]data!$A$1:$I$764,6,0)</f>
        <v>Kings XI Punjab</v>
      </c>
      <c r="T5952" t="str">
        <f>VLOOKUP($B5952,[1]data!$A$1:$I$764,7,0)</f>
        <v>Mumbai Indians</v>
      </c>
      <c r="U5952" t="str">
        <f>VLOOKUP($B5952,[1]data!$A$1:$I$764,9,0)</f>
        <v>Kings XI Punjab</v>
      </c>
    </row>
    <row r="5953" spans="1:21" x14ac:dyDescent="0.3">
      <c r="A5953">
        <v>2013</v>
      </c>
      <c r="B5953" t="s">
        <v>3461</v>
      </c>
      <c r="C5953" s="1">
        <v>41409</v>
      </c>
      <c r="D5953" t="s">
        <v>3462</v>
      </c>
      <c r="E5953" t="s">
        <v>276</v>
      </c>
      <c r="F5953">
        <v>1122</v>
      </c>
      <c r="G5953" t="s">
        <v>3467</v>
      </c>
      <c r="H5953">
        <v>10</v>
      </c>
      <c r="I5953">
        <f t="shared" si="184"/>
        <v>10</v>
      </c>
      <c r="J5953">
        <v>9</v>
      </c>
      <c r="K5953">
        <v>9</v>
      </c>
      <c r="L5953">
        <v>1</v>
      </c>
      <c r="M5953">
        <v>0</v>
      </c>
      <c r="N5953">
        <v>111.11</v>
      </c>
      <c r="O5953">
        <f t="shared" si="185"/>
        <v>111.11</v>
      </c>
      <c r="P5953" t="s">
        <v>17</v>
      </c>
      <c r="Q5953" s="1">
        <v>41409</v>
      </c>
      <c r="R5953" t="str">
        <f>VLOOKUP(B5953,[1]data!$A$2:$E$764,5,0)</f>
        <v>Dharamsala</v>
      </c>
      <c r="S5953" t="str">
        <f>VLOOKUP($B5953,[1]data!$A$1:$I$764,6,0)</f>
        <v>Kings XI Punjab</v>
      </c>
      <c r="T5953" t="str">
        <f>VLOOKUP($B5953,[1]data!$A$1:$I$764,7,0)</f>
        <v>Mumbai Indians</v>
      </c>
      <c r="U5953" t="str">
        <f>VLOOKUP($B5953,[1]data!$A$1:$I$764,9,0)</f>
        <v>Kings XI Punjab</v>
      </c>
    </row>
    <row r="5954" spans="1:21" x14ac:dyDescent="0.3">
      <c r="A5954">
        <v>2013</v>
      </c>
      <c r="B5954" t="s">
        <v>3461</v>
      </c>
      <c r="C5954" s="1">
        <v>41409</v>
      </c>
      <c r="D5954" t="s">
        <v>3462</v>
      </c>
      <c r="E5954" t="s">
        <v>3181</v>
      </c>
      <c r="F5954">
        <v>1294</v>
      </c>
      <c r="G5954" t="s">
        <v>26</v>
      </c>
      <c r="H5954">
        <v>2</v>
      </c>
      <c r="I5954">
        <f t="shared" si="184"/>
        <v>2</v>
      </c>
      <c r="J5954">
        <v>1</v>
      </c>
      <c r="K5954">
        <v>1</v>
      </c>
      <c r="L5954">
        <v>0</v>
      </c>
      <c r="M5954">
        <v>0</v>
      </c>
      <c r="N5954">
        <v>200</v>
      </c>
      <c r="O5954">
        <f t="shared" si="185"/>
        <v>200</v>
      </c>
      <c r="P5954" t="s">
        <v>17</v>
      </c>
      <c r="Q5954" s="1">
        <v>41409</v>
      </c>
      <c r="R5954" t="str">
        <f>VLOOKUP(B5954,[1]data!$A$2:$E$764,5,0)</f>
        <v>Dharamsala</v>
      </c>
      <c r="S5954" t="str">
        <f>VLOOKUP($B5954,[1]data!$A$1:$I$764,6,0)</f>
        <v>Kings XI Punjab</v>
      </c>
      <c r="T5954" t="str">
        <f>VLOOKUP($B5954,[1]data!$A$1:$I$764,7,0)</f>
        <v>Mumbai Indians</v>
      </c>
      <c r="U5954" t="str">
        <f>VLOOKUP($B5954,[1]data!$A$1:$I$764,9,0)</f>
        <v>Kings XI Punjab</v>
      </c>
    </row>
    <row r="5955" spans="1:21" x14ac:dyDescent="0.3">
      <c r="A5955">
        <v>2013</v>
      </c>
      <c r="B5955" t="s">
        <v>3461</v>
      </c>
      <c r="C5955" s="1">
        <v>41409</v>
      </c>
      <c r="D5955" t="s">
        <v>3462</v>
      </c>
      <c r="E5955" t="s">
        <v>270</v>
      </c>
      <c r="F5955">
        <v>1077</v>
      </c>
      <c r="G5955" t="s">
        <v>3468</v>
      </c>
      <c r="H5955">
        <v>0</v>
      </c>
      <c r="I5955">
        <f t="shared" ref="I5955:I6018" si="186">IF(H5955="",(J5955*N5955)/100,H5955)</f>
        <v>0</v>
      </c>
      <c r="J5955">
        <v>2</v>
      </c>
      <c r="K5955">
        <v>5</v>
      </c>
      <c r="L5955">
        <v>0</v>
      </c>
      <c r="M5955">
        <v>0</v>
      </c>
      <c r="N5955">
        <v>0</v>
      </c>
      <c r="O5955">
        <f t="shared" ref="O5955:O6018" si="187">IF(N5955="",IF(J5955=0,0,(I5955/J5955)*100),N5955)</f>
        <v>0</v>
      </c>
      <c r="P5955" t="s">
        <v>17</v>
      </c>
      <c r="Q5955" s="1">
        <v>41409</v>
      </c>
      <c r="R5955" t="str">
        <f>VLOOKUP(B5955,[1]data!$A$2:$E$764,5,0)</f>
        <v>Dharamsala</v>
      </c>
      <c r="S5955" t="str">
        <f>VLOOKUP($B5955,[1]data!$A$1:$I$764,6,0)</f>
        <v>Kings XI Punjab</v>
      </c>
      <c r="T5955" t="str">
        <f>VLOOKUP($B5955,[1]data!$A$1:$I$764,7,0)</f>
        <v>Mumbai Indians</v>
      </c>
      <c r="U5955" t="str">
        <f>VLOOKUP($B5955,[1]data!$A$1:$I$764,9,0)</f>
        <v>Kings XI Punjab</v>
      </c>
    </row>
    <row r="5956" spans="1:21" x14ac:dyDescent="0.3">
      <c r="A5956">
        <v>2013</v>
      </c>
      <c r="B5956" t="s">
        <v>3461</v>
      </c>
      <c r="C5956" s="1">
        <v>41409</v>
      </c>
      <c r="D5956" t="s">
        <v>3462</v>
      </c>
      <c r="E5956" t="s">
        <v>23</v>
      </c>
      <c r="F5956">
        <v>1066</v>
      </c>
      <c r="G5956" t="s">
        <v>1955</v>
      </c>
      <c r="H5956">
        <v>1</v>
      </c>
      <c r="I5956">
        <f t="shared" si="186"/>
        <v>1</v>
      </c>
      <c r="J5956">
        <v>7</v>
      </c>
      <c r="K5956">
        <v>10</v>
      </c>
      <c r="L5956">
        <v>0</v>
      </c>
      <c r="M5956">
        <v>0</v>
      </c>
      <c r="N5956">
        <v>14.28</v>
      </c>
      <c r="O5956">
        <f t="shared" si="187"/>
        <v>14.28</v>
      </c>
      <c r="P5956" t="s">
        <v>17</v>
      </c>
      <c r="Q5956" s="1">
        <v>41409</v>
      </c>
      <c r="R5956" t="str">
        <f>VLOOKUP(B5956,[1]data!$A$2:$E$764,5,0)</f>
        <v>Dharamsala</v>
      </c>
      <c r="S5956" t="str">
        <f>VLOOKUP($B5956,[1]data!$A$1:$I$764,6,0)</f>
        <v>Kings XI Punjab</v>
      </c>
      <c r="T5956" t="str">
        <f>VLOOKUP($B5956,[1]data!$A$1:$I$764,7,0)</f>
        <v>Mumbai Indians</v>
      </c>
      <c r="U5956" t="str">
        <f>VLOOKUP($B5956,[1]data!$A$1:$I$764,9,0)</f>
        <v>Kings XI Punjab</v>
      </c>
    </row>
    <row r="5957" spans="1:21" x14ac:dyDescent="0.3">
      <c r="A5957">
        <v>2013</v>
      </c>
      <c r="B5957" t="s">
        <v>3461</v>
      </c>
      <c r="C5957" s="1">
        <v>41409</v>
      </c>
      <c r="D5957" t="s">
        <v>3462</v>
      </c>
      <c r="E5957" t="s">
        <v>58</v>
      </c>
      <c r="F5957">
        <v>1033</v>
      </c>
      <c r="G5957" t="s">
        <v>3469</v>
      </c>
      <c r="H5957">
        <v>72</v>
      </c>
      <c r="I5957">
        <f t="shared" si="186"/>
        <v>72</v>
      </c>
      <c r="J5957">
        <v>44</v>
      </c>
      <c r="K5957">
        <v>70</v>
      </c>
      <c r="L5957">
        <v>8</v>
      </c>
      <c r="M5957">
        <v>2</v>
      </c>
      <c r="N5957">
        <v>163.63</v>
      </c>
      <c r="O5957">
        <f t="shared" si="187"/>
        <v>163.63</v>
      </c>
      <c r="P5957" t="s">
        <v>17</v>
      </c>
      <c r="Q5957" s="1">
        <v>41409</v>
      </c>
      <c r="R5957" t="str">
        <f>VLOOKUP(B5957,[1]data!$A$2:$E$764,5,0)</f>
        <v>Dharamsala</v>
      </c>
      <c r="S5957" t="str">
        <f>VLOOKUP($B5957,[1]data!$A$1:$I$764,6,0)</f>
        <v>Kings XI Punjab</v>
      </c>
      <c r="T5957" t="str">
        <f>VLOOKUP($B5957,[1]data!$A$1:$I$764,7,0)</f>
        <v>Mumbai Indians</v>
      </c>
      <c r="U5957" t="str">
        <f>VLOOKUP($B5957,[1]data!$A$1:$I$764,9,0)</f>
        <v>Kings XI Punjab</v>
      </c>
    </row>
    <row r="5958" spans="1:21" x14ac:dyDescent="0.3">
      <c r="A5958">
        <v>2013</v>
      </c>
      <c r="B5958" t="s">
        <v>3461</v>
      </c>
      <c r="C5958" s="1">
        <v>41409</v>
      </c>
      <c r="D5958" t="s">
        <v>3462</v>
      </c>
      <c r="E5958" t="s">
        <v>2167</v>
      </c>
      <c r="F5958">
        <v>1209</v>
      </c>
      <c r="G5958" t="s">
        <v>3470</v>
      </c>
      <c r="H5958">
        <v>42</v>
      </c>
      <c r="I5958">
        <f t="shared" si="186"/>
        <v>42</v>
      </c>
      <c r="J5958">
        <v>30</v>
      </c>
      <c r="K5958">
        <v>51</v>
      </c>
      <c r="L5958">
        <v>4</v>
      </c>
      <c r="M5958">
        <v>1</v>
      </c>
      <c r="N5958">
        <v>140</v>
      </c>
      <c r="O5958">
        <f t="shared" si="187"/>
        <v>140</v>
      </c>
      <c r="P5958" t="s">
        <v>17</v>
      </c>
      <c r="Q5958" s="1">
        <v>41409</v>
      </c>
      <c r="R5958" t="str">
        <f>VLOOKUP(B5958,[1]data!$A$2:$E$764,5,0)</f>
        <v>Dharamsala</v>
      </c>
      <c r="S5958" t="str">
        <f>VLOOKUP($B5958,[1]data!$A$1:$I$764,6,0)</f>
        <v>Kings XI Punjab</v>
      </c>
      <c r="T5958" t="str">
        <f>VLOOKUP($B5958,[1]data!$A$1:$I$764,7,0)</f>
        <v>Mumbai Indians</v>
      </c>
      <c r="U5958" t="str">
        <f>VLOOKUP($B5958,[1]data!$A$1:$I$764,9,0)</f>
        <v>Kings XI Punjab</v>
      </c>
    </row>
    <row r="5959" spans="1:21" x14ac:dyDescent="0.3">
      <c r="A5959">
        <v>2013</v>
      </c>
      <c r="B5959" t="s">
        <v>3471</v>
      </c>
      <c r="C5959" s="1">
        <v>41409</v>
      </c>
      <c r="D5959" t="s">
        <v>2419</v>
      </c>
      <c r="E5959" t="s">
        <v>3208</v>
      </c>
      <c r="F5959">
        <v>1299</v>
      </c>
      <c r="G5959" t="s">
        <v>3209</v>
      </c>
      <c r="H5959">
        <v>2</v>
      </c>
      <c r="I5959">
        <f t="shared" si="186"/>
        <v>2</v>
      </c>
      <c r="J5959">
        <v>7</v>
      </c>
      <c r="K5959">
        <v>7</v>
      </c>
      <c r="L5959">
        <v>0</v>
      </c>
      <c r="M5959">
        <v>0</v>
      </c>
      <c r="N5959">
        <v>28.57</v>
      </c>
      <c r="O5959">
        <f t="shared" si="187"/>
        <v>28.57</v>
      </c>
      <c r="P5959" t="s">
        <v>17</v>
      </c>
      <c r="Q5959" s="1">
        <v>41409</v>
      </c>
      <c r="R5959" t="str">
        <f>VLOOKUP(B5959,[1]data!$A$2:$E$764,5,0)</f>
        <v>Bengaluru</v>
      </c>
      <c r="S5959" t="str">
        <f>VLOOKUP($B5959,[1]data!$A$1:$I$764,6,0)</f>
        <v>Royal Challengers Bangalore</v>
      </c>
      <c r="T5959" t="str">
        <f>VLOOKUP($B5959,[1]data!$A$1:$I$764,7,0)</f>
        <v>Chennai Super Kings</v>
      </c>
      <c r="U5959" t="str">
        <f>VLOOKUP($B5959,[1]data!$A$1:$I$764,9,0)</f>
        <v>Royal Challengers Bangalore</v>
      </c>
    </row>
    <row r="5960" spans="1:21" x14ac:dyDescent="0.3">
      <c r="A5960">
        <v>2013</v>
      </c>
      <c r="B5960" t="s">
        <v>3471</v>
      </c>
      <c r="C5960" s="1">
        <v>41409</v>
      </c>
      <c r="D5960" t="s">
        <v>2419</v>
      </c>
      <c r="E5960" t="s">
        <v>2519</v>
      </c>
      <c r="F5960">
        <v>1246</v>
      </c>
      <c r="G5960" t="s">
        <v>3472</v>
      </c>
      <c r="H5960">
        <v>12</v>
      </c>
      <c r="I5960">
        <f t="shared" si="186"/>
        <v>12</v>
      </c>
      <c r="J5960">
        <v>13</v>
      </c>
      <c r="K5960">
        <v>13</v>
      </c>
      <c r="L5960">
        <v>2</v>
      </c>
      <c r="M5960">
        <v>0</v>
      </c>
      <c r="N5960">
        <v>92.3</v>
      </c>
      <c r="O5960">
        <f t="shared" si="187"/>
        <v>92.3</v>
      </c>
      <c r="P5960" t="s">
        <v>17</v>
      </c>
      <c r="Q5960" s="1">
        <v>41409</v>
      </c>
      <c r="R5960" t="str">
        <f>VLOOKUP(B5960,[1]data!$A$2:$E$764,5,0)</f>
        <v>Bengaluru</v>
      </c>
      <c r="S5960" t="str">
        <f>VLOOKUP($B5960,[1]data!$A$1:$I$764,6,0)</f>
        <v>Royal Challengers Bangalore</v>
      </c>
      <c r="T5960" t="str">
        <f>VLOOKUP($B5960,[1]data!$A$1:$I$764,7,0)</f>
        <v>Chennai Super Kings</v>
      </c>
      <c r="U5960" t="str">
        <f>VLOOKUP($B5960,[1]data!$A$1:$I$764,9,0)</f>
        <v>Royal Challengers Bangalore</v>
      </c>
    </row>
    <row r="5961" spans="1:21" x14ac:dyDescent="0.3">
      <c r="A5961">
        <v>2013</v>
      </c>
      <c r="B5961" t="s">
        <v>3471</v>
      </c>
      <c r="C5961" s="1">
        <v>41409</v>
      </c>
      <c r="D5961" t="s">
        <v>2419</v>
      </c>
      <c r="E5961" t="s">
        <v>3164</v>
      </c>
      <c r="F5961">
        <v>1293</v>
      </c>
      <c r="G5961" t="s">
        <v>3473</v>
      </c>
      <c r="H5961">
        <v>4</v>
      </c>
      <c r="I5961">
        <f t="shared" si="186"/>
        <v>4</v>
      </c>
      <c r="J5961">
        <v>4</v>
      </c>
      <c r="K5961">
        <v>5</v>
      </c>
      <c r="L5961">
        <v>1</v>
      </c>
      <c r="M5961">
        <v>0</v>
      </c>
      <c r="N5961">
        <v>100</v>
      </c>
      <c r="O5961">
        <f t="shared" si="187"/>
        <v>100</v>
      </c>
      <c r="P5961" t="s">
        <v>17</v>
      </c>
      <c r="Q5961" s="1">
        <v>41409</v>
      </c>
      <c r="R5961" t="str">
        <f>VLOOKUP(B5961,[1]data!$A$2:$E$764,5,0)</f>
        <v>Bengaluru</v>
      </c>
      <c r="S5961" t="str">
        <f>VLOOKUP($B5961,[1]data!$A$1:$I$764,6,0)</f>
        <v>Royal Challengers Bangalore</v>
      </c>
      <c r="T5961" t="str">
        <f>VLOOKUP($B5961,[1]data!$A$1:$I$764,7,0)</f>
        <v>Chennai Super Kings</v>
      </c>
      <c r="U5961" t="str">
        <f>VLOOKUP($B5961,[1]data!$A$1:$I$764,9,0)</f>
        <v>Royal Challengers Bangalore</v>
      </c>
    </row>
    <row r="5962" spans="1:21" x14ac:dyDescent="0.3">
      <c r="A5962">
        <v>2013</v>
      </c>
      <c r="B5962" t="s">
        <v>3471</v>
      </c>
      <c r="C5962" s="1">
        <v>41409</v>
      </c>
      <c r="D5962" t="s">
        <v>2419</v>
      </c>
      <c r="E5962" t="s">
        <v>41</v>
      </c>
      <c r="F5962">
        <v>1023</v>
      </c>
      <c r="G5962" t="s">
        <v>3100</v>
      </c>
      <c r="H5962">
        <v>4</v>
      </c>
      <c r="I5962">
        <f t="shared" si="186"/>
        <v>4</v>
      </c>
      <c r="J5962">
        <v>5</v>
      </c>
      <c r="K5962">
        <v>3</v>
      </c>
      <c r="L5962">
        <v>1</v>
      </c>
      <c r="M5962">
        <v>0</v>
      </c>
      <c r="N5962">
        <v>80</v>
      </c>
      <c r="O5962">
        <f t="shared" si="187"/>
        <v>80</v>
      </c>
      <c r="P5962" t="s">
        <v>40</v>
      </c>
      <c r="Q5962" s="1">
        <v>41409</v>
      </c>
      <c r="R5962" t="str">
        <f>VLOOKUP(B5962,[1]data!$A$2:$E$764,5,0)</f>
        <v>Bengaluru</v>
      </c>
      <c r="S5962" t="str">
        <f>VLOOKUP($B5962,[1]data!$A$1:$I$764,6,0)</f>
        <v>Royal Challengers Bangalore</v>
      </c>
      <c r="T5962" t="str">
        <f>VLOOKUP($B5962,[1]data!$A$1:$I$764,7,0)</f>
        <v>Chennai Super Kings</v>
      </c>
      <c r="U5962" t="str">
        <f>VLOOKUP($B5962,[1]data!$A$1:$I$764,9,0)</f>
        <v>Royal Challengers Bangalore</v>
      </c>
    </row>
    <row r="5963" spans="1:21" x14ac:dyDescent="0.3">
      <c r="A5963">
        <v>2013</v>
      </c>
      <c r="B5963" t="s">
        <v>3471</v>
      </c>
      <c r="C5963" s="1">
        <v>41409</v>
      </c>
      <c r="D5963" t="s">
        <v>2419</v>
      </c>
      <c r="E5963" t="s">
        <v>283</v>
      </c>
      <c r="F5963">
        <v>1111</v>
      </c>
      <c r="G5963" t="s">
        <v>3474</v>
      </c>
      <c r="H5963">
        <v>4</v>
      </c>
      <c r="I5963">
        <f t="shared" si="186"/>
        <v>4</v>
      </c>
      <c r="J5963">
        <v>8</v>
      </c>
      <c r="K5963">
        <v>30</v>
      </c>
      <c r="L5963">
        <v>0</v>
      </c>
      <c r="M5963">
        <v>0</v>
      </c>
      <c r="N5963">
        <v>50</v>
      </c>
      <c r="O5963">
        <f t="shared" si="187"/>
        <v>50</v>
      </c>
      <c r="P5963" t="s">
        <v>17</v>
      </c>
      <c r="Q5963" s="1">
        <v>41409</v>
      </c>
      <c r="R5963" t="str">
        <f>VLOOKUP(B5963,[1]data!$A$2:$E$764,5,0)</f>
        <v>Bengaluru</v>
      </c>
      <c r="S5963" t="str">
        <f>VLOOKUP($B5963,[1]data!$A$1:$I$764,6,0)</f>
        <v>Royal Challengers Bangalore</v>
      </c>
      <c r="T5963" t="str">
        <f>VLOOKUP($B5963,[1]data!$A$1:$I$764,7,0)</f>
        <v>Chennai Super Kings</v>
      </c>
      <c r="U5963" t="str">
        <f>VLOOKUP($B5963,[1]data!$A$1:$I$764,9,0)</f>
        <v>Royal Challengers Bangalore</v>
      </c>
    </row>
    <row r="5964" spans="1:21" x14ac:dyDescent="0.3">
      <c r="A5964">
        <v>2013</v>
      </c>
      <c r="B5964" t="s">
        <v>3471</v>
      </c>
      <c r="C5964" s="1">
        <v>41409</v>
      </c>
      <c r="D5964" t="s">
        <v>2419</v>
      </c>
      <c r="E5964" t="s">
        <v>62</v>
      </c>
      <c r="F5964">
        <v>1182</v>
      </c>
      <c r="G5964" t="s">
        <v>2489</v>
      </c>
      <c r="H5964">
        <v>19</v>
      </c>
      <c r="I5964">
        <f t="shared" si="186"/>
        <v>19</v>
      </c>
      <c r="J5964">
        <v>16</v>
      </c>
      <c r="K5964">
        <v>26</v>
      </c>
      <c r="L5964">
        <v>0</v>
      </c>
      <c r="M5964">
        <v>2</v>
      </c>
      <c r="N5964">
        <v>118.75</v>
      </c>
      <c r="O5964">
        <f t="shared" si="187"/>
        <v>118.75</v>
      </c>
      <c r="P5964" t="s">
        <v>17</v>
      </c>
      <c r="Q5964" s="1">
        <v>41409</v>
      </c>
      <c r="R5964" t="str">
        <f>VLOOKUP(B5964,[1]data!$A$2:$E$764,5,0)</f>
        <v>Bengaluru</v>
      </c>
      <c r="S5964" t="str">
        <f>VLOOKUP($B5964,[1]data!$A$1:$I$764,6,0)</f>
        <v>Royal Challengers Bangalore</v>
      </c>
      <c r="T5964" t="str">
        <f>VLOOKUP($B5964,[1]data!$A$1:$I$764,7,0)</f>
        <v>Chennai Super Kings</v>
      </c>
      <c r="U5964" t="str">
        <f>VLOOKUP($B5964,[1]data!$A$1:$I$764,9,0)</f>
        <v>Royal Challengers Bangalore</v>
      </c>
    </row>
    <row r="5965" spans="1:21" x14ac:dyDescent="0.3">
      <c r="A5965">
        <v>2013</v>
      </c>
      <c r="B5965" t="s">
        <v>3471</v>
      </c>
      <c r="C5965" s="1">
        <v>41409</v>
      </c>
      <c r="D5965" t="s">
        <v>2419</v>
      </c>
      <c r="E5965" t="s">
        <v>359</v>
      </c>
      <c r="F5965">
        <v>1053</v>
      </c>
      <c r="G5965" t="s">
        <v>923</v>
      </c>
      <c r="H5965">
        <v>39</v>
      </c>
      <c r="I5965">
        <f t="shared" si="186"/>
        <v>39</v>
      </c>
      <c r="J5965">
        <v>27</v>
      </c>
      <c r="K5965">
        <v>35</v>
      </c>
      <c r="L5965">
        <v>7</v>
      </c>
      <c r="M5965">
        <v>0</v>
      </c>
      <c r="N5965">
        <v>144.44</v>
      </c>
      <c r="O5965">
        <f t="shared" si="187"/>
        <v>144.44</v>
      </c>
      <c r="P5965" t="s">
        <v>17</v>
      </c>
      <c r="Q5965" s="1">
        <v>41409</v>
      </c>
      <c r="R5965" t="str">
        <f>VLOOKUP(B5965,[1]data!$A$2:$E$764,5,0)</f>
        <v>Bengaluru</v>
      </c>
      <c r="S5965" t="str">
        <f>VLOOKUP($B5965,[1]data!$A$1:$I$764,6,0)</f>
        <v>Royal Challengers Bangalore</v>
      </c>
      <c r="T5965" t="str">
        <f>VLOOKUP($B5965,[1]data!$A$1:$I$764,7,0)</f>
        <v>Chennai Super Kings</v>
      </c>
      <c r="U5965" t="str">
        <f>VLOOKUP($B5965,[1]data!$A$1:$I$764,9,0)</f>
        <v>Royal Challengers Bangalore</v>
      </c>
    </row>
    <row r="5966" spans="1:21" x14ac:dyDescent="0.3">
      <c r="A5966">
        <v>2013</v>
      </c>
      <c r="B5966" t="s">
        <v>3471</v>
      </c>
      <c r="C5966" s="1">
        <v>41409</v>
      </c>
      <c r="D5966" t="s">
        <v>2419</v>
      </c>
      <c r="E5966" t="s">
        <v>2523</v>
      </c>
      <c r="F5966">
        <v>1245</v>
      </c>
      <c r="G5966" t="s">
        <v>26</v>
      </c>
      <c r="H5966">
        <v>7</v>
      </c>
      <c r="I5966">
        <f t="shared" si="186"/>
        <v>7</v>
      </c>
      <c r="J5966">
        <v>4</v>
      </c>
      <c r="K5966">
        <v>4</v>
      </c>
      <c r="L5966">
        <v>0</v>
      </c>
      <c r="M5966">
        <v>1</v>
      </c>
      <c r="N5966">
        <v>175</v>
      </c>
      <c r="O5966">
        <f t="shared" si="187"/>
        <v>175</v>
      </c>
      <c r="P5966" t="s">
        <v>17</v>
      </c>
      <c r="Q5966" s="1">
        <v>41409</v>
      </c>
      <c r="R5966" t="str">
        <f>VLOOKUP(B5966,[1]data!$A$2:$E$764,5,0)</f>
        <v>Bengaluru</v>
      </c>
      <c r="S5966" t="str">
        <f>VLOOKUP($B5966,[1]data!$A$1:$I$764,6,0)</f>
        <v>Royal Challengers Bangalore</v>
      </c>
      <c r="T5966" t="str">
        <f>VLOOKUP($B5966,[1]data!$A$1:$I$764,7,0)</f>
        <v>Chennai Super Kings</v>
      </c>
      <c r="U5966" t="str">
        <f>VLOOKUP($B5966,[1]data!$A$1:$I$764,9,0)</f>
        <v>Royal Challengers Bangalore</v>
      </c>
    </row>
    <row r="5967" spans="1:21" x14ac:dyDescent="0.3">
      <c r="A5967">
        <v>2013</v>
      </c>
      <c r="B5967" t="s">
        <v>3471</v>
      </c>
      <c r="C5967" s="1">
        <v>41409</v>
      </c>
      <c r="D5967" t="s">
        <v>2419</v>
      </c>
      <c r="E5967" t="s">
        <v>1839</v>
      </c>
      <c r="F5967">
        <v>1197</v>
      </c>
      <c r="G5967" t="s">
        <v>26</v>
      </c>
      <c r="H5967">
        <v>37</v>
      </c>
      <c r="I5967">
        <f t="shared" si="186"/>
        <v>37</v>
      </c>
      <c r="J5967">
        <v>29</v>
      </c>
      <c r="K5967">
        <v>74</v>
      </c>
      <c r="L5967">
        <v>3</v>
      </c>
      <c r="M5967">
        <v>1</v>
      </c>
      <c r="N5967">
        <v>127.58</v>
      </c>
      <c r="O5967">
        <f t="shared" si="187"/>
        <v>127.58</v>
      </c>
      <c r="P5967" t="s">
        <v>17</v>
      </c>
      <c r="Q5967" s="1">
        <v>41409</v>
      </c>
      <c r="R5967" t="str">
        <f>VLOOKUP(B5967,[1]data!$A$2:$E$764,5,0)</f>
        <v>Bengaluru</v>
      </c>
      <c r="S5967" t="str">
        <f>VLOOKUP($B5967,[1]data!$A$1:$I$764,6,0)</f>
        <v>Royal Challengers Bangalore</v>
      </c>
      <c r="T5967" t="str">
        <f>VLOOKUP($B5967,[1]data!$A$1:$I$764,7,0)</f>
        <v>Chennai Super Kings</v>
      </c>
      <c r="U5967" t="str">
        <f>VLOOKUP($B5967,[1]data!$A$1:$I$764,9,0)</f>
        <v>Royal Challengers Bangalore</v>
      </c>
    </row>
    <row r="5968" spans="1:21" x14ac:dyDescent="0.3">
      <c r="A5968">
        <v>2013</v>
      </c>
      <c r="B5968" t="s">
        <v>3471</v>
      </c>
      <c r="C5968" s="1">
        <v>41409</v>
      </c>
      <c r="D5968" t="s">
        <v>2419</v>
      </c>
      <c r="E5968" t="s">
        <v>2067</v>
      </c>
      <c r="F5968">
        <v>1198</v>
      </c>
      <c r="G5968" t="s">
        <v>1200</v>
      </c>
      <c r="H5968">
        <v>10</v>
      </c>
      <c r="I5968">
        <f t="shared" si="186"/>
        <v>10</v>
      </c>
      <c r="J5968">
        <v>14</v>
      </c>
      <c r="K5968">
        <v>13</v>
      </c>
      <c r="L5968">
        <v>1</v>
      </c>
      <c r="M5968">
        <v>0</v>
      </c>
      <c r="N5968">
        <v>71.42</v>
      </c>
      <c r="O5968">
        <f t="shared" si="187"/>
        <v>71.42</v>
      </c>
      <c r="P5968" t="s">
        <v>20</v>
      </c>
      <c r="Q5968" s="1">
        <v>41409</v>
      </c>
      <c r="R5968" t="str">
        <f>VLOOKUP(B5968,[1]data!$A$2:$E$764,5,0)</f>
        <v>Bengaluru</v>
      </c>
      <c r="S5968" t="str">
        <f>VLOOKUP($B5968,[1]data!$A$1:$I$764,6,0)</f>
        <v>Royal Challengers Bangalore</v>
      </c>
      <c r="T5968" t="str">
        <f>VLOOKUP($B5968,[1]data!$A$1:$I$764,7,0)</f>
        <v>Chennai Super Kings</v>
      </c>
      <c r="U5968" t="str">
        <f>VLOOKUP($B5968,[1]data!$A$1:$I$764,9,0)</f>
        <v>Royal Challengers Bangalore</v>
      </c>
    </row>
    <row r="5969" spans="1:21" x14ac:dyDescent="0.3">
      <c r="A5969">
        <v>2013</v>
      </c>
      <c r="B5969" t="s">
        <v>3471</v>
      </c>
      <c r="C5969" s="1">
        <v>41409</v>
      </c>
      <c r="D5969" t="s">
        <v>2419</v>
      </c>
      <c r="E5969" t="s">
        <v>274</v>
      </c>
      <c r="F5969">
        <v>1076</v>
      </c>
      <c r="G5969" t="s">
        <v>3475</v>
      </c>
      <c r="H5969">
        <v>21</v>
      </c>
      <c r="I5969">
        <f t="shared" si="186"/>
        <v>21</v>
      </c>
      <c r="J5969">
        <v>21</v>
      </c>
      <c r="K5969">
        <v>37</v>
      </c>
      <c r="L5969">
        <v>3</v>
      </c>
      <c r="M5969">
        <v>0</v>
      </c>
      <c r="N5969">
        <v>100</v>
      </c>
      <c r="O5969">
        <f t="shared" si="187"/>
        <v>100</v>
      </c>
      <c r="P5969" t="s">
        <v>20</v>
      </c>
      <c r="Q5969" s="1">
        <v>41409</v>
      </c>
      <c r="R5969" t="str">
        <f>VLOOKUP(B5969,[1]data!$A$2:$E$764,5,0)</f>
        <v>Bengaluru</v>
      </c>
      <c r="S5969" t="str">
        <f>VLOOKUP($B5969,[1]data!$A$1:$I$764,6,0)</f>
        <v>Royal Challengers Bangalore</v>
      </c>
      <c r="T5969" t="str">
        <f>VLOOKUP($B5969,[1]data!$A$1:$I$764,7,0)</f>
        <v>Chennai Super Kings</v>
      </c>
      <c r="U5969" t="str">
        <f>VLOOKUP($B5969,[1]data!$A$1:$I$764,9,0)</f>
        <v>Royal Challengers Bangalore</v>
      </c>
    </row>
    <row r="5970" spans="1:21" x14ac:dyDescent="0.3">
      <c r="A5970">
        <v>2013</v>
      </c>
      <c r="B5970" t="s">
        <v>3471</v>
      </c>
      <c r="C5970" s="1">
        <v>41409</v>
      </c>
      <c r="D5970" t="s">
        <v>2419</v>
      </c>
      <c r="E5970" t="s">
        <v>116</v>
      </c>
      <c r="F5970">
        <v>1064</v>
      </c>
      <c r="G5970" t="s">
        <v>3302</v>
      </c>
      <c r="H5970">
        <v>14</v>
      </c>
      <c r="I5970">
        <f t="shared" si="186"/>
        <v>14</v>
      </c>
      <c r="J5970">
        <v>9</v>
      </c>
      <c r="K5970">
        <v>20</v>
      </c>
      <c r="L5970">
        <v>2</v>
      </c>
      <c r="M5970">
        <v>0</v>
      </c>
      <c r="N5970">
        <v>155.55000000000001</v>
      </c>
      <c r="O5970">
        <f t="shared" si="187"/>
        <v>155.55000000000001</v>
      </c>
      <c r="P5970" t="s">
        <v>40</v>
      </c>
      <c r="Q5970" s="1">
        <v>41409</v>
      </c>
      <c r="R5970" t="str">
        <f>VLOOKUP(B5970,[1]data!$A$2:$E$764,5,0)</f>
        <v>Bengaluru</v>
      </c>
      <c r="S5970" t="str">
        <f>VLOOKUP($B5970,[1]data!$A$1:$I$764,6,0)</f>
        <v>Royal Challengers Bangalore</v>
      </c>
      <c r="T5970" t="str">
        <f>VLOOKUP($B5970,[1]data!$A$1:$I$764,7,0)</f>
        <v>Chennai Super Kings</v>
      </c>
      <c r="U5970" t="str">
        <f>VLOOKUP($B5970,[1]data!$A$1:$I$764,9,0)</f>
        <v>Royal Challengers Bangalore</v>
      </c>
    </row>
    <row r="5971" spans="1:21" x14ac:dyDescent="0.3">
      <c r="A5971">
        <v>2013</v>
      </c>
      <c r="B5971" t="s">
        <v>3471</v>
      </c>
      <c r="C5971" s="1">
        <v>41409</v>
      </c>
      <c r="D5971" t="s">
        <v>2419</v>
      </c>
      <c r="E5971" t="s">
        <v>2495</v>
      </c>
      <c r="F5971">
        <v>1241</v>
      </c>
      <c r="G5971" t="s">
        <v>3476</v>
      </c>
      <c r="H5971">
        <v>23</v>
      </c>
      <c r="I5971">
        <f t="shared" si="186"/>
        <v>23</v>
      </c>
      <c r="J5971">
        <v>17</v>
      </c>
      <c r="K5971">
        <v>12</v>
      </c>
      <c r="L5971">
        <v>0</v>
      </c>
      <c r="M5971">
        <v>3</v>
      </c>
      <c r="N5971">
        <v>135.29</v>
      </c>
      <c r="O5971">
        <f t="shared" si="187"/>
        <v>135.29</v>
      </c>
      <c r="P5971" t="s">
        <v>17</v>
      </c>
      <c r="Q5971" s="1">
        <v>41409</v>
      </c>
      <c r="R5971" t="str">
        <f>VLOOKUP(B5971,[1]data!$A$2:$E$764,5,0)</f>
        <v>Bengaluru</v>
      </c>
      <c r="S5971" t="str">
        <f>VLOOKUP($B5971,[1]data!$A$1:$I$764,6,0)</f>
        <v>Royal Challengers Bangalore</v>
      </c>
      <c r="T5971" t="str">
        <f>VLOOKUP($B5971,[1]data!$A$1:$I$764,7,0)</f>
        <v>Chennai Super Kings</v>
      </c>
      <c r="U5971" t="str">
        <f>VLOOKUP($B5971,[1]data!$A$1:$I$764,9,0)</f>
        <v>Royal Challengers Bangalore</v>
      </c>
    </row>
    <row r="5972" spans="1:21" x14ac:dyDescent="0.3">
      <c r="A5972">
        <v>2013</v>
      </c>
      <c r="B5972" t="s">
        <v>3471</v>
      </c>
      <c r="C5972" s="1">
        <v>41409</v>
      </c>
      <c r="D5972" t="s">
        <v>2419</v>
      </c>
      <c r="E5972" t="s">
        <v>1399</v>
      </c>
      <c r="F5972">
        <v>1313</v>
      </c>
      <c r="G5972" t="s">
        <v>3443</v>
      </c>
      <c r="H5972">
        <v>59</v>
      </c>
      <c r="I5972">
        <f t="shared" si="186"/>
        <v>59</v>
      </c>
      <c r="J5972">
        <v>37</v>
      </c>
      <c r="K5972">
        <v>54</v>
      </c>
      <c r="L5972">
        <v>8</v>
      </c>
      <c r="M5972">
        <v>1</v>
      </c>
      <c r="N5972">
        <v>159.44999999999999</v>
      </c>
      <c r="O5972">
        <f t="shared" si="187"/>
        <v>159.44999999999999</v>
      </c>
      <c r="P5972" t="s">
        <v>17</v>
      </c>
      <c r="Q5972" s="1">
        <v>41409</v>
      </c>
      <c r="R5972" t="str">
        <f>VLOOKUP(B5972,[1]data!$A$2:$E$764,5,0)</f>
        <v>Bengaluru</v>
      </c>
      <c r="S5972" t="str">
        <f>VLOOKUP($B5972,[1]data!$A$1:$I$764,6,0)</f>
        <v>Royal Challengers Bangalore</v>
      </c>
      <c r="T5972" t="str">
        <f>VLOOKUP($B5972,[1]data!$A$1:$I$764,7,0)</f>
        <v>Chennai Super Kings</v>
      </c>
      <c r="U5972" t="str">
        <f>VLOOKUP($B5972,[1]data!$A$1:$I$764,9,0)</f>
        <v>Royal Challengers Bangalore</v>
      </c>
    </row>
    <row r="5973" spans="1:21" x14ac:dyDescent="0.3">
      <c r="A5973">
        <v>2013</v>
      </c>
      <c r="B5973" t="s">
        <v>3471</v>
      </c>
      <c r="C5973" s="1">
        <v>41409</v>
      </c>
      <c r="D5973" t="s">
        <v>2419</v>
      </c>
      <c r="E5973" t="s">
        <v>144</v>
      </c>
      <c r="F5973">
        <v>1007</v>
      </c>
      <c r="G5973" t="s">
        <v>26</v>
      </c>
      <c r="H5973">
        <v>15</v>
      </c>
      <c r="I5973">
        <f t="shared" si="186"/>
        <v>15</v>
      </c>
      <c r="J5973">
        <v>7</v>
      </c>
      <c r="K5973">
        <v>18</v>
      </c>
      <c r="L5973">
        <v>1</v>
      </c>
      <c r="M5973">
        <v>1</v>
      </c>
      <c r="N5973">
        <v>214.28</v>
      </c>
      <c r="O5973">
        <f t="shared" si="187"/>
        <v>214.28</v>
      </c>
      <c r="P5973" t="s">
        <v>17</v>
      </c>
      <c r="Q5973" s="1">
        <v>41409</v>
      </c>
      <c r="R5973" t="str">
        <f>VLOOKUP(B5973,[1]data!$A$2:$E$764,5,0)</f>
        <v>Bengaluru</v>
      </c>
      <c r="S5973" t="str">
        <f>VLOOKUP($B5973,[1]data!$A$1:$I$764,6,0)</f>
        <v>Royal Challengers Bangalore</v>
      </c>
      <c r="T5973" t="str">
        <f>VLOOKUP($B5973,[1]data!$A$1:$I$764,7,0)</f>
        <v>Chennai Super Kings</v>
      </c>
      <c r="U5973" t="str">
        <f>VLOOKUP($B5973,[1]data!$A$1:$I$764,9,0)</f>
        <v>Royal Challengers Bangalore</v>
      </c>
    </row>
    <row r="5974" spans="1:21" x14ac:dyDescent="0.3">
      <c r="A5974">
        <v>2013</v>
      </c>
      <c r="B5974" t="s">
        <v>3471</v>
      </c>
      <c r="C5974" s="1">
        <v>41409</v>
      </c>
      <c r="D5974" t="s">
        <v>2419</v>
      </c>
      <c r="E5974" t="s">
        <v>1146</v>
      </c>
      <c r="F5974">
        <v>1132</v>
      </c>
      <c r="G5974" t="s">
        <v>3477</v>
      </c>
      <c r="H5974">
        <v>1</v>
      </c>
      <c r="I5974">
        <f t="shared" si="186"/>
        <v>1</v>
      </c>
      <c r="J5974">
        <v>1</v>
      </c>
      <c r="K5974">
        <v>2</v>
      </c>
      <c r="L5974">
        <v>0</v>
      </c>
      <c r="M5974">
        <v>0</v>
      </c>
      <c r="N5974">
        <v>100</v>
      </c>
      <c r="O5974">
        <f t="shared" si="187"/>
        <v>100</v>
      </c>
      <c r="P5974" t="s">
        <v>17</v>
      </c>
      <c r="Q5974" s="1">
        <v>41409</v>
      </c>
      <c r="R5974" t="str">
        <f>VLOOKUP(B5974,[1]data!$A$2:$E$764,5,0)</f>
        <v>Bengaluru</v>
      </c>
      <c r="S5974" t="str">
        <f>VLOOKUP($B5974,[1]data!$A$1:$I$764,6,0)</f>
        <v>Royal Challengers Bangalore</v>
      </c>
      <c r="T5974" t="str">
        <f>VLOOKUP($B5974,[1]data!$A$1:$I$764,7,0)</f>
        <v>Chennai Super Kings</v>
      </c>
      <c r="U5974" t="str">
        <f>VLOOKUP($B5974,[1]data!$A$1:$I$764,9,0)</f>
        <v>Royal Challengers Bangalore</v>
      </c>
    </row>
    <row r="5975" spans="1:21" x14ac:dyDescent="0.3">
      <c r="A5975">
        <v>2013</v>
      </c>
      <c r="B5975" t="s">
        <v>3471</v>
      </c>
      <c r="C5975" s="1">
        <v>41409</v>
      </c>
      <c r="D5975" t="s">
        <v>2419</v>
      </c>
      <c r="E5975" t="s">
        <v>1393</v>
      </c>
      <c r="F5975">
        <v>1169</v>
      </c>
      <c r="G5975" t="s">
        <v>3478</v>
      </c>
      <c r="H5975">
        <v>7</v>
      </c>
      <c r="I5975">
        <f t="shared" si="186"/>
        <v>7</v>
      </c>
      <c r="J5975">
        <v>7</v>
      </c>
      <c r="K5975">
        <v>13</v>
      </c>
      <c r="L5975">
        <v>0</v>
      </c>
      <c r="M5975">
        <v>0</v>
      </c>
      <c r="N5975">
        <v>100</v>
      </c>
      <c r="O5975">
        <f t="shared" si="187"/>
        <v>100</v>
      </c>
      <c r="P5975" t="s">
        <v>17</v>
      </c>
      <c r="Q5975" s="1">
        <v>41409</v>
      </c>
      <c r="R5975" t="str">
        <f>VLOOKUP(B5975,[1]data!$A$2:$E$764,5,0)</f>
        <v>Bengaluru</v>
      </c>
      <c r="S5975" t="str">
        <f>VLOOKUP($B5975,[1]data!$A$1:$I$764,6,0)</f>
        <v>Royal Challengers Bangalore</v>
      </c>
      <c r="T5975" t="str">
        <f>VLOOKUP($B5975,[1]data!$A$1:$I$764,7,0)</f>
        <v>Chennai Super Kings</v>
      </c>
      <c r="U5975" t="str">
        <f>VLOOKUP($B5975,[1]data!$A$1:$I$764,9,0)</f>
        <v>Royal Challengers Bangalore</v>
      </c>
    </row>
    <row r="5976" spans="1:21" x14ac:dyDescent="0.3">
      <c r="A5976">
        <v>2013</v>
      </c>
      <c r="B5976" t="s">
        <v>3471</v>
      </c>
      <c r="C5976" s="1">
        <v>41409</v>
      </c>
      <c r="D5976" t="s">
        <v>2419</v>
      </c>
      <c r="E5976" t="s">
        <v>1453</v>
      </c>
      <c r="F5976">
        <v>1183</v>
      </c>
      <c r="G5976" t="s">
        <v>3479</v>
      </c>
      <c r="H5976">
        <v>17</v>
      </c>
      <c r="I5976">
        <f t="shared" si="186"/>
        <v>17</v>
      </c>
      <c r="J5976">
        <v>14</v>
      </c>
      <c r="K5976">
        <v>24</v>
      </c>
      <c r="L5976">
        <v>1</v>
      </c>
      <c r="M5976">
        <v>1</v>
      </c>
      <c r="N5976">
        <v>121.42</v>
      </c>
      <c r="O5976">
        <f t="shared" si="187"/>
        <v>121.42</v>
      </c>
      <c r="P5976" t="s">
        <v>17</v>
      </c>
      <c r="Q5976" s="1">
        <v>41409</v>
      </c>
      <c r="R5976" t="str">
        <f>VLOOKUP(B5976,[1]data!$A$2:$E$764,5,0)</f>
        <v>Bengaluru</v>
      </c>
      <c r="S5976" t="str">
        <f>VLOOKUP($B5976,[1]data!$A$1:$I$764,6,0)</f>
        <v>Royal Challengers Bangalore</v>
      </c>
      <c r="T5976" t="str">
        <f>VLOOKUP($B5976,[1]data!$A$1:$I$764,7,0)</f>
        <v>Chennai Super Kings</v>
      </c>
      <c r="U5976" t="str">
        <f>VLOOKUP($B5976,[1]data!$A$1:$I$764,9,0)</f>
        <v>Royal Challengers Bangalore</v>
      </c>
    </row>
    <row r="5977" spans="1:21" x14ac:dyDescent="0.3">
      <c r="A5977">
        <v>2013</v>
      </c>
      <c r="B5977" t="s">
        <v>3480</v>
      </c>
      <c r="C5977" s="1">
        <v>41410</v>
      </c>
      <c r="D5977" t="s">
        <v>2957</v>
      </c>
      <c r="E5977" t="s">
        <v>340</v>
      </c>
      <c r="F5977">
        <v>1170</v>
      </c>
      <c r="G5977" t="s">
        <v>2168</v>
      </c>
      <c r="H5977">
        <v>45</v>
      </c>
      <c r="I5977">
        <f t="shared" si="186"/>
        <v>45</v>
      </c>
      <c r="J5977">
        <v>44</v>
      </c>
      <c r="K5977">
        <v>78</v>
      </c>
      <c r="L5977">
        <v>7</v>
      </c>
      <c r="M5977">
        <v>0</v>
      </c>
      <c r="N5977">
        <v>102.27</v>
      </c>
      <c r="O5977">
        <f t="shared" si="187"/>
        <v>102.27</v>
      </c>
      <c r="P5977" t="s">
        <v>17</v>
      </c>
      <c r="Q5977" s="1">
        <v>41410</v>
      </c>
      <c r="R5977" t="str">
        <f>VLOOKUP(B5977,[1]data!$A$2:$E$764,5,0)</f>
        <v>Pune</v>
      </c>
      <c r="S5977" t="str">
        <f>VLOOKUP($B5977,[1]data!$A$1:$I$764,6,0)</f>
        <v>Pune Warriors</v>
      </c>
      <c r="T5977" t="str">
        <f>VLOOKUP($B5977,[1]data!$A$1:$I$764,7,0)</f>
        <v>Delhi Capitals</v>
      </c>
      <c r="U5977" t="str">
        <f>VLOOKUP($B5977,[1]data!$A$1:$I$764,9,0)</f>
        <v>Pune Warriors</v>
      </c>
    </row>
    <row r="5978" spans="1:21" x14ac:dyDescent="0.3">
      <c r="A5978">
        <v>2013</v>
      </c>
      <c r="B5978" t="s">
        <v>3480</v>
      </c>
      <c r="C5978" s="1">
        <v>41410</v>
      </c>
      <c r="D5978" t="s">
        <v>2957</v>
      </c>
      <c r="E5978" t="s">
        <v>2703</v>
      </c>
      <c r="F5978">
        <v>1259</v>
      </c>
      <c r="G5978" t="s">
        <v>26</v>
      </c>
      <c r="H5978">
        <v>44</v>
      </c>
      <c r="I5978">
        <f t="shared" si="186"/>
        <v>44</v>
      </c>
      <c r="J5978">
        <v>24</v>
      </c>
      <c r="K5978">
        <v>41</v>
      </c>
      <c r="L5978">
        <v>3</v>
      </c>
      <c r="M5978">
        <v>4</v>
      </c>
      <c r="N5978">
        <v>183.33</v>
      </c>
      <c r="O5978">
        <f t="shared" si="187"/>
        <v>183.33</v>
      </c>
      <c r="P5978" t="s">
        <v>17</v>
      </c>
      <c r="Q5978" s="1">
        <v>41410</v>
      </c>
      <c r="R5978" t="str">
        <f>VLOOKUP(B5978,[1]data!$A$2:$E$764,5,0)</f>
        <v>Pune</v>
      </c>
      <c r="S5978" t="str">
        <f>VLOOKUP($B5978,[1]data!$A$1:$I$764,6,0)</f>
        <v>Pune Warriors</v>
      </c>
      <c r="T5978" t="str">
        <f>VLOOKUP($B5978,[1]data!$A$1:$I$764,7,0)</f>
        <v>Delhi Capitals</v>
      </c>
      <c r="U5978" t="str">
        <f>VLOOKUP($B5978,[1]data!$A$1:$I$764,9,0)</f>
        <v>Pune Warriors</v>
      </c>
    </row>
    <row r="5979" spans="1:21" x14ac:dyDescent="0.3">
      <c r="A5979">
        <v>2013</v>
      </c>
      <c r="B5979" t="s">
        <v>3480</v>
      </c>
      <c r="C5979" s="1">
        <v>41410</v>
      </c>
      <c r="D5979" t="s">
        <v>2957</v>
      </c>
      <c r="E5979" t="s">
        <v>2702</v>
      </c>
      <c r="F5979">
        <v>1260</v>
      </c>
      <c r="G5979" t="s">
        <v>3481</v>
      </c>
      <c r="H5979">
        <v>9</v>
      </c>
      <c r="I5979">
        <f t="shared" si="186"/>
        <v>9</v>
      </c>
      <c r="J5979">
        <v>13</v>
      </c>
      <c r="K5979">
        <v>17</v>
      </c>
      <c r="L5979">
        <v>1</v>
      </c>
      <c r="M5979">
        <v>0</v>
      </c>
      <c r="N5979">
        <v>69.23</v>
      </c>
      <c r="O5979">
        <f t="shared" si="187"/>
        <v>69.23</v>
      </c>
      <c r="P5979" t="s">
        <v>17</v>
      </c>
      <c r="Q5979" s="1">
        <v>41410</v>
      </c>
      <c r="R5979" t="str">
        <f>VLOOKUP(B5979,[1]data!$A$2:$E$764,5,0)</f>
        <v>Pune</v>
      </c>
      <c r="S5979" t="str">
        <f>VLOOKUP($B5979,[1]data!$A$1:$I$764,6,0)</f>
        <v>Pune Warriors</v>
      </c>
      <c r="T5979" t="str">
        <f>VLOOKUP($B5979,[1]data!$A$1:$I$764,7,0)</f>
        <v>Delhi Capitals</v>
      </c>
      <c r="U5979" t="str">
        <f>VLOOKUP($B5979,[1]data!$A$1:$I$764,9,0)</f>
        <v>Pune Warriors</v>
      </c>
    </row>
    <row r="5980" spans="1:21" x14ac:dyDescent="0.3">
      <c r="A5980">
        <v>2013</v>
      </c>
      <c r="B5980" t="s">
        <v>3480</v>
      </c>
      <c r="C5980" s="1">
        <v>41410</v>
      </c>
      <c r="D5980" t="s">
        <v>2957</v>
      </c>
      <c r="E5980" t="s">
        <v>112</v>
      </c>
      <c r="F5980">
        <v>1061</v>
      </c>
      <c r="G5980" t="s">
        <v>1280</v>
      </c>
      <c r="H5980">
        <v>42</v>
      </c>
      <c r="I5980">
        <f t="shared" si="186"/>
        <v>42</v>
      </c>
      <c r="J5980">
        <v>26</v>
      </c>
      <c r="K5980">
        <v>37</v>
      </c>
      <c r="L5980">
        <v>5</v>
      </c>
      <c r="M5980">
        <v>2</v>
      </c>
      <c r="N5980">
        <v>161.53</v>
      </c>
      <c r="O5980">
        <f t="shared" si="187"/>
        <v>161.53</v>
      </c>
      <c r="P5980" t="s">
        <v>85</v>
      </c>
      <c r="Q5980" s="1">
        <v>41410</v>
      </c>
      <c r="R5980" t="str">
        <f>VLOOKUP(B5980,[1]data!$A$2:$E$764,5,0)</f>
        <v>Pune</v>
      </c>
      <c r="S5980" t="str">
        <f>VLOOKUP($B5980,[1]data!$A$1:$I$764,6,0)</f>
        <v>Pune Warriors</v>
      </c>
      <c r="T5980" t="str">
        <f>VLOOKUP($B5980,[1]data!$A$1:$I$764,7,0)</f>
        <v>Delhi Capitals</v>
      </c>
      <c r="U5980" t="str">
        <f>VLOOKUP($B5980,[1]data!$A$1:$I$764,9,0)</f>
        <v>Pune Warriors</v>
      </c>
    </row>
    <row r="5981" spans="1:21" x14ac:dyDescent="0.3">
      <c r="A5981">
        <v>2013</v>
      </c>
      <c r="B5981" t="s">
        <v>3480</v>
      </c>
      <c r="C5981" s="1">
        <v>41410</v>
      </c>
      <c r="D5981" t="s">
        <v>2957</v>
      </c>
      <c r="E5981" t="s">
        <v>1064</v>
      </c>
      <c r="F5981">
        <v>1121</v>
      </c>
      <c r="G5981" t="s">
        <v>3482</v>
      </c>
      <c r="H5981">
        <v>0</v>
      </c>
      <c r="I5981">
        <f t="shared" si="186"/>
        <v>0</v>
      </c>
      <c r="J5981">
        <v>1</v>
      </c>
      <c r="K5981">
        <v>1</v>
      </c>
      <c r="L5981">
        <v>0</v>
      </c>
      <c r="M5981">
        <v>0</v>
      </c>
      <c r="N5981">
        <v>0</v>
      </c>
      <c r="O5981">
        <f t="shared" si="187"/>
        <v>0</v>
      </c>
      <c r="P5981" t="s">
        <v>17</v>
      </c>
      <c r="Q5981" s="1">
        <v>41410</v>
      </c>
      <c r="R5981" t="str">
        <f>VLOOKUP(B5981,[1]data!$A$2:$E$764,5,0)</f>
        <v>Pune</v>
      </c>
      <c r="S5981" t="str">
        <f>VLOOKUP($B5981,[1]data!$A$1:$I$764,6,0)</f>
        <v>Pune Warriors</v>
      </c>
      <c r="T5981" t="str">
        <f>VLOOKUP($B5981,[1]data!$A$1:$I$764,7,0)</f>
        <v>Delhi Capitals</v>
      </c>
      <c r="U5981" t="str">
        <f>VLOOKUP($B5981,[1]data!$A$1:$I$764,9,0)</f>
        <v>Pune Warriors</v>
      </c>
    </row>
    <row r="5982" spans="1:21" x14ac:dyDescent="0.3">
      <c r="A5982">
        <v>2013</v>
      </c>
      <c r="B5982" t="s">
        <v>3480</v>
      </c>
      <c r="C5982" s="1">
        <v>41410</v>
      </c>
      <c r="D5982" t="s">
        <v>2957</v>
      </c>
      <c r="E5982" t="s">
        <v>89</v>
      </c>
      <c r="F5982">
        <v>1045</v>
      </c>
      <c r="G5982" t="s">
        <v>3483</v>
      </c>
      <c r="H5982">
        <v>1</v>
      </c>
      <c r="I5982">
        <f t="shared" si="186"/>
        <v>1</v>
      </c>
      <c r="J5982">
        <v>7</v>
      </c>
      <c r="K5982">
        <v>4</v>
      </c>
      <c r="L5982">
        <v>0</v>
      </c>
      <c r="M5982">
        <v>0</v>
      </c>
      <c r="N5982">
        <v>14.28</v>
      </c>
      <c r="O5982">
        <f t="shared" si="187"/>
        <v>14.28</v>
      </c>
      <c r="P5982" t="s">
        <v>17</v>
      </c>
      <c r="Q5982" s="1">
        <v>41410</v>
      </c>
      <c r="R5982" t="str">
        <f>VLOOKUP(B5982,[1]data!$A$2:$E$764,5,0)</f>
        <v>Pune</v>
      </c>
      <c r="S5982" t="str">
        <f>VLOOKUP($B5982,[1]data!$A$1:$I$764,6,0)</f>
        <v>Pune Warriors</v>
      </c>
      <c r="T5982" t="str">
        <f>VLOOKUP($B5982,[1]data!$A$1:$I$764,7,0)</f>
        <v>Delhi Capitals</v>
      </c>
      <c r="U5982" t="str">
        <f>VLOOKUP($B5982,[1]data!$A$1:$I$764,9,0)</f>
        <v>Pune Warriors</v>
      </c>
    </row>
    <row r="5983" spans="1:21" x14ac:dyDescent="0.3">
      <c r="A5983">
        <v>2013</v>
      </c>
      <c r="B5983" t="s">
        <v>3480</v>
      </c>
      <c r="C5983" s="1">
        <v>41410</v>
      </c>
      <c r="D5983" t="s">
        <v>2957</v>
      </c>
      <c r="E5983" t="s">
        <v>3192</v>
      </c>
      <c r="F5983">
        <v>1295</v>
      </c>
      <c r="G5983" t="s">
        <v>212</v>
      </c>
      <c r="H5983">
        <v>49</v>
      </c>
      <c r="I5983">
        <f t="shared" si="186"/>
        <v>49</v>
      </c>
      <c r="J5983">
        <v>29</v>
      </c>
      <c r="K5983">
        <v>43</v>
      </c>
      <c r="L5983">
        <v>4</v>
      </c>
      <c r="M5983">
        <v>3</v>
      </c>
      <c r="N5983">
        <v>168.96</v>
      </c>
      <c r="O5983">
        <f t="shared" si="187"/>
        <v>168.96</v>
      </c>
      <c r="P5983" t="s">
        <v>17</v>
      </c>
      <c r="Q5983" s="1">
        <v>41410</v>
      </c>
      <c r="R5983" t="str">
        <f>VLOOKUP(B5983,[1]data!$A$2:$E$764,5,0)</f>
        <v>Pune</v>
      </c>
      <c r="S5983" t="str">
        <f>VLOOKUP($B5983,[1]data!$A$1:$I$764,6,0)</f>
        <v>Pune Warriors</v>
      </c>
      <c r="T5983" t="str">
        <f>VLOOKUP($B5983,[1]data!$A$1:$I$764,7,0)</f>
        <v>Delhi Capitals</v>
      </c>
      <c r="U5983" t="str">
        <f>VLOOKUP($B5983,[1]data!$A$1:$I$764,9,0)</f>
        <v>Pune Warriors</v>
      </c>
    </row>
    <row r="5984" spans="1:21" x14ac:dyDescent="0.3">
      <c r="A5984">
        <v>2013</v>
      </c>
      <c r="B5984" t="s">
        <v>3480</v>
      </c>
      <c r="C5984" s="1">
        <v>41410</v>
      </c>
      <c r="D5984" t="s">
        <v>2957</v>
      </c>
      <c r="E5984" t="s">
        <v>1186</v>
      </c>
      <c r="F5984">
        <v>1136</v>
      </c>
      <c r="G5984" t="s">
        <v>3316</v>
      </c>
      <c r="H5984">
        <v>13</v>
      </c>
      <c r="I5984">
        <f t="shared" si="186"/>
        <v>13</v>
      </c>
      <c r="J5984">
        <v>4</v>
      </c>
      <c r="K5984">
        <v>3</v>
      </c>
      <c r="L5984">
        <v>0</v>
      </c>
      <c r="M5984">
        <v>2</v>
      </c>
      <c r="N5984">
        <v>325</v>
      </c>
      <c r="O5984">
        <f t="shared" si="187"/>
        <v>325</v>
      </c>
      <c r="P5984" t="s">
        <v>17</v>
      </c>
      <c r="Q5984" s="1">
        <v>41410</v>
      </c>
      <c r="R5984" t="str">
        <f>VLOOKUP(B5984,[1]data!$A$2:$E$764,5,0)</f>
        <v>Pune</v>
      </c>
      <c r="S5984" t="str">
        <f>VLOOKUP($B5984,[1]data!$A$1:$I$764,6,0)</f>
        <v>Pune Warriors</v>
      </c>
      <c r="T5984" t="str">
        <f>VLOOKUP($B5984,[1]data!$A$1:$I$764,7,0)</f>
        <v>Delhi Capitals</v>
      </c>
      <c r="U5984" t="str">
        <f>VLOOKUP($B5984,[1]data!$A$1:$I$764,9,0)</f>
        <v>Pune Warriors</v>
      </c>
    </row>
    <row r="5985" spans="1:21" x14ac:dyDescent="0.3">
      <c r="A5985">
        <v>2013</v>
      </c>
      <c r="B5985" t="s">
        <v>3480</v>
      </c>
      <c r="C5985" s="1">
        <v>41410</v>
      </c>
      <c r="D5985" t="s">
        <v>2957</v>
      </c>
      <c r="E5985" t="s">
        <v>3395</v>
      </c>
      <c r="F5985">
        <v>1308</v>
      </c>
      <c r="G5985" t="s">
        <v>26</v>
      </c>
      <c r="H5985">
        <v>12</v>
      </c>
      <c r="I5985">
        <f t="shared" si="186"/>
        <v>12</v>
      </c>
      <c r="J5985">
        <v>8</v>
      </c>
      <c r="K5985">
        <v>19</v>
      </c>
      <c r="L5985">
        <v>2</v>
      </c>
      <c r="M5985">
        <v>0</v>
      </c>
      <c r="N5985">
        <v>150</v>
      </c>
      <c r="O5985">
        <f t="shared" si="187"/>
        <v>150</v>
      </c>
      <c r="P5985" t="s">
        <v>20</v>
      </c>
      <c r="Q5985" s="1">
        <v>41410</v>
      </c>
      <c r="R5985" t="str">
        <f>VLOOKUP(B5985,[1]data!$A$2:$E$764,5,0)</f>
        <v>Pune</v>
      </c>
      <c r="S5985" t="str">
        <f>VLOOKUP($B5985,[1]data!$A$1:$I$764,6,0)</f>
        <v>Pune Warriors</v>
      </c>
      <c r="T5985" t="str">
        <f>VLOOKUP($B5985,[1]data!$A$1:$I$764,7,0)</f>
        <v>Delhi Capitals</v>
      </c>
      <c r="U5985" t="str">
        <f>VLOOKUP($B5985,[1]data!$A$1:$I$764,9,0)</f>
        <v>Pune Warriors</v>
      </c>
    </row>
    <row r="5986" spans="1:21" x14ac:dyDescent="0.3">
      <c r="A5986">
        <v>2013</v>
      </c>
      <c r="B5986" t="s">
        <v>3480</v>
      </c>
      <c r="C5986" s="1">
        <v>41410</v>
      </c>
      <c r="D5986" t="s">
        <v>2957</v>
      </c>
      <c r="E5986" t="s">
        <v>157</v>
      </c>
      <c r="F5986">
        <v>1046</v>
      </c>
      <c r="G5986" t="s">
        <v>26</v>
      </c>
      <c r="H5986">
        <v>0</v>
      </c>
      <c r="I5986">
        <f t="shared" si="186"/>
        <v>0</v>
      </c>
      <c r="J5986">
        <v>0</v>
      </c>
      <c r="K5986">
        <v>1</v>
      </c>
      <c r="L5986">
        <v>0</v>
      </c>
      <c r="M5986">
        <v>0</v>
      </c>
      <c r="N5986">
        <v>0</v>
      </c>
      <c r="O5986">
        <f t="shared" si="187"/>
        <v>0</v>
      </c>
      <c r="P5986" t="s">
        <v>17</v>
      </c>
      <c r="Q5986" s="1">
        <v>41410</v>
      </c>
      <c r="R5986" t="str">
        <f>VLOOKUP(B5986,[1]data!$A$2:$E$764,5,0)</f>
        <v>Pune</v>
      </c>
      <c r="S5986" t="str">
        <f>VLOOKUP($B5986,[1]data!$A$1:$I$764,6,0)</f>
        <v>Pune Warriors</v>
      </c>
      <c r="T5986" t="str">
        <f>VLOOKUP($B5986,[1]data!$A$1:$I$764,7,0)</f>
        <v>Delhi Capitals</v>
      </c>
      <c r="U5986" t="str">
        <f>VLOOKUP($B5986,[1]data!$A$1:$I$764,9,0)</f>
        <v>Pune Warriors</v>
      </c>
    </row>
    <row r="5987" spans="1:21" x14ac:dyDescent="0.3">
      <c r="A5987">
        <v>2013</v>
      </c>
      <c r="B5987" t="s">
        <v>3480</v>
      </c>
      <c r="C5987" s="1">
        <v>41410</v>
      </c>
      <c r="D5987" t="s">
        <v>2957</v>
      </c>
      <c r="E5987" t="s">
        <v>1392</v>
      </c>
      <c r="F5987">
        <v>1200</v>
      </c>
      <c r="G5987" t="s">
        <v>3484</v>
      </c>
      <c r="H5987">
        <v>22</v>
      </c>
      <c r="I5987">
        <f t="shared" si="186"/>
        <v>22</v>
      </c>
      <c r="J5987">
        <v>13</v>
      </c>
      <c r="K5987">
        <v>16</v>
      </c>
      <c r="L5987">
        <v>2</v>
      </c>
      <c r="M5987">
        <v>1</v>
      </c>
      <c r="N5987">
        <v>169.23</v>
      </c>
      <c r="O5987">
        <f t="shared" si="187"/>
        <v>169.23</v>
      </c>
      <c r="P5987" t="s">
        <v>17</v>
      </c>
      <c r="Q5987" s="1">
        <v>41410</v>
      </c>
      <c r="R5987" t="str">
        <f>VLOOKUP(B5987,[1]data!$A$2:$E$764,5,0)</f>
        <v>Pune</v>
      </c>
      <c r="S5987" t="str">
        <f>VLOOKUP($B5987,[1]data!$A$1:$I$764,6,0)</f>
        <v>Pune Warriors</v>
      </c>
      <c r="T5987" t="str">
        <f>VLOOKUP($B5987,[1]data!$A$1:$I$764,7,0)</f>
        <v>Delhi Capitals</v>
      </c>
      <c r="U5987" t="str">
        <f>VLOOKUP($B5987,[1]data!$A$1:$I$764,9,0)</f>
        <v>Pune Warriors</v>
      </c>
    </row>
    <row r="5988" spans="1:21" x14ac:dyDescent="0.3">
      <c r="A5988">
        <v>2013</v>
      </c>
      <c r="B5988" t="s">
        <v>3480</v>
      </c>
      <c r="C5988" s="1">
        <v>41410</v>
      </c>
      <c r="D5988" t="s">
        <v>2957</v>
      </c>
      <c r="E5988" t="s">
        <v>65</v>
      </c>
      <c r="F5988">
        <v>1049</v>
      </c>
      <c r="G5988" t="s">
        <v>3074</v>
      </c>
      <c r="H5988">
        <v>30</v>
      </c>
      <c r="I5988">
        <f t="shared" si="186"/>
        <v>30</v>
      </c>
      <c r="J5988">
        <v>22</v>
      </c>
      <c r="K5988">
        <v>30</v>
      </c>
      <c r="L5988">
        <v>6</v>
      </c>
      <c r="M5988">
        <v>0</v>
      </c>
      <c r="N5988">
        <v>136.36000000000001</v>
      </c>
      <c r="O5988">
        <f t="shared" si="187"/>
        <v>136.36000000000001</v>
      </c>
      <c r="P5988" t="s">
        <v>17</v>
      </c>
      <c r="Q5988" s="1">
        <v>41410</v>
      </c>
      <c r="R5988" t="str">
        <f>VLOOKUP(B5988,[1]data!$A$2:$E$764,5,0)</f>
        <v>Pune</v>
      </c>
      <c r="S5988" t="str">
        <f>VLOOKUP($B5988,[1]data!$A$1:$I$764,6,0)</f>
        <v>Pune Warriors</v>
      </c>
      <c r="T5988" t="str">
        <f>VLOOKUP($B5988,[1]data!$A$1:$I$764,7,0)</f>
        <v>Delhi Capitals</v>
      </c>
      <c r="U5988" t="str">
        <f>VLOOKUP($B5988,[1]data!$A$1:$I$764,9,0)</f>
        <v>Pune Warriors</v>
      </c>
    </row>
    <row r="5989" spans="1:21" x14ac:dyDescent="0.3">
      <c r="A5989">
        <v>2013</v>
      </c>
      <c r="B5989" t="s">
        <v>3480</v>
      </c>
      <c r="C5989" s="1">
        <v>41410</v>
      </c>
      <c r="D5989" t="s">
        <v>2957</v>
      </c>
      <c r="E5989" t="s">
        <v>1909</v>
      </c>
      <c r="F5989">
        <v>1165</v>
      </c>
      <c r="G5989" t="s">
        <v>1040</v>
      </c>
      <c r="H5989">
        <v>7</v>
      </c>
      <c r="I5989">
        <f t="shared" si="186"/>
        <v>7</v>
      </c>
      <c r="J5989">
        <v>8</v>
      </c>
      <c r="K5989">
        <v>10</v>
      </c>
      <c r="L5989">
        <v>0</v>
      </c>
      <c r="M5989">
        <v>1</v>
      </c>
      <c r="N5989">
        <v>87.5</v>
      </c>
      <c r="O5989">
        <f t="shared" si="187"/>
        <v>87.5</v>
      </c>
      <c r="P5989" t="s">
        <v>17</v>
      </c>
      <c r="Q5989" s="1">
        <v>41410</v>
      </c>
      <c r="R5989" t="str">
        <f>VLOOKUP(B5989,[1]data!$A$2:$E$764,5,0)</f>
        <v>Pune</v>
      </c>
      <c r="S5989" t="str">
        <f>VLOOKUP($B5989,[1]data!$A$1:$I$764,6,0)</f>
        <v>Pune Warriors</v>
      </c>
      <c r="T5989" t="str">
        <f>VLOOKUP($B5989,[1]data!$A$1:$I$764,7,0)</f>
        <v>Delhi Capitals</v>
      </c>
      <c r="U5989" t="str">
        <f>VLOOKUP($B5989,[1]data!$A$1:$I$764,9,0)</f>
        <v>Pune Warriors</v>
      </c>
    </row>
    <row r="5990" spans="1:21" x14ac:dyDescent="0.3">
      <c r="A5990">
        <v>2013</v>
      </c>
      <c r="B5990" t="s">
        <v>3480</v>
      </c>
      <c r="C5990" s="1">
        <v>41410</v>
      </c>
      <c r="D5990" t="s">
        <v>2957</v>
      </c>
      <c r="E5990" t="s">
        <v>159</v>
      </c>
      <c r="F5990">
        <v>1044</v>
      </c>
      <c r="G5990" t="s">
        <v>3485</v>
      </c>
      <c r="H5990">
        <v>39</v>
      </c>
      <c r="I5990">
        <f t="shared" si="186"/>
        <v>39</v>
      </c>
      <c r="J5990">
        <v>42</v>
      </c>
      <c r="K5990">
        <v>76</v>
      </c>
      <c r="L5990">
        <v>3</v>
      </c>
      <c r="M5990">
        <v>1</v>
      </c>
      <c r="N5990">
        <v>92.85</v>
      </c>
      <c r="O5990">
        <f t="shared" si="187"/>
        <v>92.85</v>
      </c>
      <c r="P5990" t="s">
        <v>40</v>
      </c>
      <c r="Q5990" s="1">
        <v>41410</v>
      </c>
      <c r="R5990" t="str">
        <f>VLOOKUP(B5990,[1]data!$A$2:$E$764,5,0)</f>
        <v>Pune</v>
      </c>
      <c r="S5990" t="str">
        <f>VLOOKUP($B5990,[1]data!$A$1:$I$764,6,0)</f>
        <v>Pune Warriors</v>
      </c>
      <c r="T5990" t="str">
        <f>VLOOKUP($B5990,[1]data!$A$1:$I$764,7,0)</f>
        <v>Delhi Capitals</v>
      </c>
      <c r="U5990" t="str">
        <f>VLOOKUP($B5990,[1]data!$A$1:$I$764,9,0)</f>
        <v>Pune Warriors</v>
      </c>
    </row>
    <row r="5991" spans="1:21" x14ac:dyDescent="0.3">
      <c r="A5991">
        <v>2013</v>
      </c>
      <c r="B5991" t="s">
        <v>3486</v>
      </c>
      <c r="C5991" s="1">
        <v>41411</v>
      </c>
      <c r="D5991" t="s">
        <v>2424</v>
      </c>
      <c r="E5991" t="s">
        <v>3050</v>
      </c>
      <c r="F5991">
        <v>1281</v>
      </c>
      <c r="G5991" t="s">
        <v>3487</v>
      </c>
      <c r="H5991">
        <v>19</v>
      </c>
      <c r="I5991">
        <f t="shared" si="186"/>
        <v>19</v>
      </c>
      <c r="J5991">
        <v>28</v>
      </c>
      <c r="K5991">
        <v>39</v>
      </c>
      <c r="L5991">
        <v>0</v>
      </c>
      <c r="M5991">
        <v>0</v>
      </c>
      <c r="N5991">
        <v>67.849999999999994</v>
      </c>
      <c r="O5991">
        <f t="shared" si="187"/>
        <v>67.849999999999994</v>
      </c>
      <c r="P5991" t="s">
        <v>17</v>
      </c>
      <c r="Q5991" s="1">
        <v>41411</v>
      </c>
      <c r="R5991" t="str">
        <f>VLOOKUP(B5991,[1]data!$A$2:$E$764,5,0)</f>
        <v>Hyderabad (Deccan)</v>
      </c>
      <c r="S5991" t="str">
        <f>VLOOKUP($B5991,[1]data!$A$1:$I$764,6,0)</f>
        <v>Sunrisers Hyderabad</v>
      </c>
      <c r="T5991" t="str">
        <f>VLOOKUP($B5991,[1]data!$A$1:$I$764,7,0)</f>
        <v>Kolkata Knight Riders</v>
      </c>
      <c r="U5991" t="str">
        <f>VLOOKUP($B5991,[1]data!$A$1:$I$764,9,0)</f>
        <v>Sunrisers Hyderabad</v>
      </c>
    </row>
    <row r="5992" spans="1:21" x14ac:dyDescent="0.3">
      <c r="A5992">
        <v>2013</v>
      </c>
      <c r="B5992" t="s">
        <v>3486</v>
      </c>
      <c r="C5992" s="1">
        <v>41411</v>
      </c>
      <c r="D5992" t="s">
        <v>2424</v>
      </c>
      <c r="E5992" t="s">
        <v>15</v>
      </c>
      <c r="F5992">
        <v>1190</v>
      </c>
      <c r="G5992" t="s">
        <v>2849</v>
      </c>
      <c r="H5992">
        <v>0</v>
      </c>
      <c r="I5992">
        <f t="shared" si="186"/>
        <v>0</v>
      </c>
      <c r="J5992">
        <v>1</v>
      </c>
      <c r="K5992">
        <v>3</v>
      </c>
      <c r="L5992">
        <v>0</v>
      </c>
      <c r="M5992">
        <v>0</v>
      </c>
      <c r="N5992">
        <v>0</v>
      </c>
      <c r="O5992">
        <f t="shared" si="187"/>
        <v>0</v>
      </c>
      <c r="P5992" t="s">
        <v>40</v>
      </c>
      <c r="Q5992" s="1">
        <v>41411</v>
      </c>
      <c r="R5992" t="str">
        <f>VLOOKUP(B5992,[1]data!$A$2:$E$764,5,0)</f>
        <v>Hyderabad (Deccan)</v>
      </c>
      <c r="S5992" t="str">
        <f>VLOOKUP($B5992,[1]data!$A$1:$I$764,6,0)</f>
        <v>Sunrisers Hyderabad</v>
      </c>
      <c r="T5992" t="str">
        <f>VLOOKUP($B5992,[1]data!$A$1:$I$764,7,0)</f>
        <v>Kolkata Knight Riders</v>
      </c>
      <c r="U5992" t="str">
        <f>VLOOKUP($B5992,[1]data!$A$1:$I$764,9,0)</f>
        <v>Sunrisers Hyderabad</v>
      </c>
    </row>
    <row r="5993" spans="1:21" x14ac:dyDescent="0.3">
      <c r="A5993">
        <v>2013</v>
      </c>
      <c r="B5993" t="s">
        <v>3486</v>
      </c>
      <c r="C5993" s="1">
        <v>41411</v>
      </c>
      <c r="D5993" t="s">
        <v>2424</v>
      </c>
      <c r="E5993" t="s">
        <v>67</v>
      </c>
      <c r="F5993">
        <v>1003</v>
      </c>
      <c r="G5993" t="s">
        <v>3301</v>
      </c>
      <c r="H5993">
        <v>1</v>
      </c>
      <c r="I5993">
        <f t="shared" si="186"/>
        <v>1</v>
      </c>
      <c r="J5993">
        <v>3</v>
      </c>
      <c r="K5993">
        <v>7</v>
      </c>
      <c r="L5993">
        <v>0</v>
      </c>
      <c r="M5993">
        <v>0</v>
      </c>
      <c r="N5993">
        <v>33.33</v>
      </c>
      <c r="O5993">
        <f t="shared" si="187"/>
        <v>33.33</v>
      </c>
      <c r="P5993" t="s">
        <v>17</v>
      </c>
      <c r="Q5993" s="1">
        <v>41411</v>
      </c>
      <c r="R5993" t="str">
        <f>VLOOKUP(B5993,[1]data!$A$2:$E$764,5,0)</f>
        <v>Hyderabad (Deccan)</v>
      </c>
      <c r="S5993" t="str">
        <f>VLOOKUP($B5993,[1]data!$A$1:$I$764,6,0)</f>
        <v>Sunrisers Hyderabad</v>
      </c>
      <c r="T5993" t="str">
        <f>VLOOKUP($B5993,[1]data!$A$1:$I$764,7,0)</f>
        <v>Kolkata Knight Riders</v>
      </c>
      <c r="U5993" t="str">
        <f>VLOOKUP($B5993,[1]data!$A$1:$I$764,9,0)</f>
        <v>Sunrisers Hyderabad</v>
      </c>
    </row>
    <row r="5994" spans="1:21" x14ac:dyDescent="0.3">
      <c r="A5994">
        <v>2013</v>
      </c>
      <c r="B5994" t="s">
        <v>3486</v>
      </c>
      <c r="C5994" s="1">
        <v>41411</v>
      </c>
      <c r="D5994" t="s">
        <v>2424</v>
      </c>
      <c r="E5994" t="s">
        <v>1839</v>
      </c>
      <c r="F5994">
        <v>1197</v>
      </c>
      <c r="G5994" t="s">
        <v>2142</v>
      </c>
      <c r="H5994">
        <v>8</v>
      </c>
      <c r="I5994">
        <f t="shared" si="186"/>
        <v>8</v>
      </c>
      <c r="J5994">
        <v>8</v>
      </c>
      <c r="K5994">
        <v>13</v>
      </c>
      <c r="L5994">
        <v>1</v>
      </c>
      <c r="M5994">
        <v>0</v>
      </c>
      <c r="N5994">
        <v>100</v>
      </c>
      <c r="O5994">
        <f t="shared" si="187"/>
        <v>100</v>
      </c>
      <c r="P5994" t="s">
        <v>17</v>
      </c>
      <c r="Q5994" s="1">
        <v>41411</v>
      </c>
      <c r="R5994" t="str">
        <f>VLOOKUP(B5994,[1]data!$A$2:$E$764,5,0)</f>
        <v>Hyderabad (Deccan)</v>
      </c>
      <c r="S5994" t="str">
        <f>VLOOKUP($B5994,[1]data!$A$1:$I$764,6,0)</f>
        <v>Sunrisers Hyderabad</v>
      </c>
      <c r="T5994" t="str">
        <f>VLOOKUP($B5994,[1]data!$A$1:$I$764,7,0)</f>
        <v>Kolkata Knight Riders</v>
      </c>
      <c r="U5994" t="str">
        <f>VLOOKUP($B5994,[1]data!$A$1:$I$764,9,0)</f>
        <v>Sunrisers Hyderabad</v>
      </c>
    </row>
    <row r="5995" spans="1:21" x14ac:dyDescent="0.3">
      <c r="A5995">
        <v>2013</v>
      </c>
      <c r="B5995" t="s">
        <v>3486</v>
      </c>
      <c r="C5995" s="1">
        <v>41411</v>
      </c>
      <c r="D5995" t="s">
        <v>2424</v>
      </c>
      <c r="E5995" t="s">
        <v>74</v>
      </c>
      <c r="F5995">
        <v>1010</v>
      </c>
      <c r="G5995" t="s">
        <v>2425</v>
      </c>
      <c r="H5995">
        <v>2</v>
      </c>
      <c r="I5995">
        <f t="shared" si="186"/>
        <v>2</v>
      </c>
      <c r="J5995">
        <v>6</v>
      </c>
      <c r="K5995">
        <v>4</v>
      </c>
      <c r="L5995">
        <v>0</v>
      </c>
      <c r="M5995">
        <v>0</v>
      </c>
      <c r="N5995">
        <v>33.33</v>
      </c>
      <c r="O5995">
        <f t="shared" si="187"/>
        <v>33.33</v>
      </c>
      <c r="P5995" t="s">
        <v>20</v>
      </c>
      <c r="Q5995" s="1">
        <v>41411</v>
      </c>
      <c r="R5995" t="str">
        <f>VLOOKUP(B5995,[1]data!$A$2:$E$764,5,0)</f>
        <v>Hyderabad (Deccan)</v>
      </c>
      <c r="S5995" t="str">
        <f>VLOOKUP($B5995,[1]data!$A$1:$I$764,6,0)</f>
        <v>Sunrisers Hyderabad</v>
      </c>
      <c r="T5995" t="str">
        <f>VLOOKUP($B5995,[1]data!$A$1:$I$764,7,0)</f>
        <v>Kolkata Knight Riders</v>
      </c>
      <c r="U5995" t="str">
        <f>VLOOKUP($B5995,[1]data!$A$1:$I$764,9,0)</f>
        <v>Sunrisers Hyderabad</v>
      </c>
    </row>
    <row r="5996" spans="1:21" x14ac:dyDescent="0.3">
      <c r="A5996">
        <v>2013</v>
      </c>
      <c r="B5996" t="s">
        <v>3486</v>
      </c>
      <c r="C5996" s="1">
        <v>41411</v>
      </c>
      <c r="D5996" t="s">
        <v>2424</v>
      </c>
      <c r="E5996" t="s">
        <v>2809</v>
      </c>
      <c r="F5996">
        <v>1267</v>
      </c>
      <c r="G5996" t="s">
        <v>3303</v>
      </c>
      <c r="H5996">
        <v>55</v>
      </c>
      <c r="I5996">
        <f t="shared" si="186"/>
        <v>55</v>
      </c>
      <c r="J5996">
        <v>46</v>
      </c>
      <c r="K5996">
        <v>71</v>
      </c>
      <c r="L5996">
        <v>6</v>
      </c>
      <c r="M5996">
        <v>1</v>
      </c>
      <c r="N5996">
        <v>119.56</v>
      </c>
      <c r="O5996">
        <f t="shared" si="187"/>
        <v>119.56</v>
      </c>
      <c r="P5996" t="s">
        <v>17</v>
      </c>
      <c r="Q5996" s="1">
        <v>41411</v>
      </c>
      <c r="R5996" t="str">
        <f>VLOOKUP(B5996,[1]data!$A$2:$E$764,5,0)</f>
        <v>Hyderabad (Deccan)</v>
      </c>
      <c r="S5996" t="str">
        <f>VLOOKUP($B5996,[1]data!$A$1:$I$764,6,0)</f>
        <v>Sunrisers Hyderabad</v>
      </c>
      <c r="T5996" t="str">
        <f>VLOOKUP($B5996,[1]data!$A$1:$I$764,7,0)</f>
        <v>Kolkata Knight Riders</v>
      </c>
      <c r="U5996" t="str">
        <f>VLOOKUP($B5996,[1]data!$A$1:$I$764,9,0)</f>
        <v>Sunrisers Hyderabad</v>
      </c>
    </row>
    <row r="5997" spans="1:21" x14ac:dyDescent="0.3">
      <c r="A5997">
        <v>2013</v>
      </c>
      <c r="B5997" t="s">
        <v>3486</v>
      </c>
      <c r="C5997" s="1">
        <v>41411</v>
      </c>
      <c r="D5997" t="s">
        <v>2424</v>
      </c>
      <c r="E5997" t="s">
        <v>536</v>
      </c>
      <c r="F5997">
        <v>1099</v>
      </c>
      <c r="G5997" t="s">
        <v>3479</v>
      </c>
      <c r="H5997">
        <v>0</v>
      </c>
      <c r="I5997">
        <f t="shared" si="186"/>
        <v>0</v>
      </c>
      <c r="J5997">
        <v>0</v>
      </c>
      <c r="K5997">
        <v>1</v>
      </c>
      <c r="L5997">
        <v>0</v>
      </c>
      <c r="M5997">
        <v>0</v>
      </c>
      <c r="N5997">
        <v>0</v>
      </c>
      <c r="O5997">
        <f t="shared" si="187"/>
        <v>0</v>
      </c>
      <c r="P5997" t="s">
        <v>17</v>
      </c>
      <c r="Q5997" s="1">
        <v>41411</v>
      </c>
      <c r="R5997" t="str">
        <f>VLOOKUP(B5997,[1]data!$A$2:$E$764,5,0)</f>
        <v>Hyderabad (Deccan)</v>
      </c>
      <c r="S5997" t="str">
        <f>VLOOKUP($B5997,[1]data!$A$1:$I$764,6,0)</f>
        <v>Sunrisers Hyderabad</v>
      </c>
      <c r="T5997" t="str">
        <f>VLOOKUP($B5997,[1]data!$A$1:$I$764,7,0)</f>
        <v>Kolkata Knight Riders</v>
      </c>
      <c r="U5997" t="str">
        <f>VLOOKUP($B5997,[1]data!$A$1:$I$764,9,0)</f>
        <v>Sunrisers Hyderabad</v>
      </c>
    </row>
    <row r="5998" spans="1:21" x14ac:dyDescent="0.3">
      <c r="A5998">
        <v>2013</v>
      </c>
      <c r="B5998" t="s">
        <v>3486</v>
      </c>
      <c r="C5998" s="1">
        <v>41411</v>
      </c>
      <c r="D5998" t="s">
        <v>2424</v>
      </c>
      <c r="E5998" t="s">
        <v>359</v>
      </c>
      <c r="F5998">
        <v>1053</v>
      </c>
      <c r="G5998" t="s">
        <v>321</v>
      </c>
      <c r="H5998">
        <v>8</v>
      </c>
      <c r="I5998">
        <f t="shared" si="186"/>
        <v>8</v>
      </c>
      <c r="J5998">
        <v>7</v>
      </c>
      <c r="K5998">
        <v>16</v>
      </c>
      <c r="L5998">
        <v>1</v>
      </c>
      <c r="M5998">
        <v>0</v>
      </c>
      <c r="N5998">
        <v>114.28</v>
      </c>
      <c r="O5998">
        <f t="shared" si="187"/>
        <v>114.28</v>
      </c>
      <c r="P5998" t="s">
        <v>17</v>
      </c>
      <c r="Q5998" s="1">
        <v>41411</v>
      </c>
      <c r="R5998" t="str">
        <f>VLOOKUP(B5998,[1]data!$A$2:$E$764,5,0)</f>
        <v>Hyderabad (Deccan)</v>
      </c>
      <c r="S5998" t="str">
        <f>VLOOKUP($B5998,[1]data!$A$1:$I$764,6,0)</f>
        <v>Sunrisers Hyderabad</v>
      </c>
      <c r="T5998" t="str">
        <f>VLOOKUP($B5998,[1]data!$A$1:$I$764,7,0)</f>
        <v>Kolkata Knight Riders</v>
      </c>
      <c r="U5998" t="str">
        <f>VLOOKUP($B5998,[1]data!$A$1:$I$764,9,0)</f>
        <v>Sunrisers Hyderabad</v>
      </c>
    </row>
    <row r="5999" spans="1:21" x14ac:dyDescent="0.3">
      <c r="A5999">
        <v>2013</v>
      </c>
      <c r="B5999" t="s">
        <v>3486</v>
      </c>
      <c r="C5999" s="1">
        <v>41411</v>
      </c>
      <c r="D5999" t="s">
        <v>2424</v>
      </c>
      <c r="E5999" t="s">
        <v>3488</v>
      </c>
      <c r="F5999">
        <v>1314</v>
      </c>
      <c r="G5999" t="s">
        <v>948</v>
      </c>
      <c r="H5999">
        <v>3</v>
      </c>
      <c r="I5999">
        <f t="shared" si="186"/>
        <v>3</v>
      </c>
      <c r="J5999">
        <v>7</v>
      </c>
      <c r="K5999">
        <v>6</v>
      </c>
      <c r="L5999">
        <v>0</v>
      </c>
      <c r="M5999">
        <v>0</v>
      </c>
      <c r="N5999">
        <v>42.85</v>
      </c>
      <c r="O5999">
        <f t="shared" si="187"/>
        <v>42.85</v>
      </c>
      <c r="P5999" t="s">
        <v>17</v>
      </c>
      <c r="Q5999" s="1">
        <v>41411</v>
      </c>
      <c r="R5999" t="str">
        <f>VLOOKUP(B5999,[1]data!$A$2:$E$764,5,0)</f>
        <v>Hyderabad (Deccan)</v>
      </c>
      <c r="S5999" t="str">
        <f>VLOOKUP($B5999,[1]data!$A$1:$I$764,6,0)</f>
        <v>Sunrisers Hyderabad</v>
      </c>
      <c r="T5999" t="str">
        <f>VLOOKUP($B5999,[1]data!$A$1:$I$764,7,0)</f>
        <v>Kolkata Knight Riders</v>
      </c>
      <c r="U5999" t="str">
        <f>VLOOKUP($B5999,[1]data!$A$1:$I$764,9,0)</f>
        <v>Sunrisers Hyderabad</v>
      </c>
    </row>
    <row r="6000" spans="1:21" x14ac:dyDescent="0.3">
      <c r="A6000">
        <v>2013</v>
      </c>
      <c r="B6000" t="s">
        <v>3486</v>
      </c>
      <c r="C6000" s="1">
        <v>41411</v>
      </c>
      <c r="D6000" t="s">
        <v>2424</v>
      </c>
      <c r="E6000" t="s">
        <v>3164</v>
      </c>
      <c r="F6000">
        <v>1293</v>
      </c>
      <c r="G6000" t="s">
        <v>2106</v>
      </c>
      <c r="H6000">
        <v>5</v>
      </c>
      <c r="I6000">
        <f t="shared" si="186"/>
        <v>5</v>
      </c>
      <c r="J6000">
        <v>7</v>
      </c>
      <c r="K6000">
        <v>13</v>
      </c>
      <c r="L6000">
        <v>0</v>
      </c>
      <c r="M6000">
        <v>0</v>
      </c>
      <c r="N6000">
        <v>71.42</v>
      </c>
      <c r="O6000">
        <f t="shared" si="187"/>
        <v>71.42</v>
      </c>
      <c r="P6000" t="s">
        <v>20</v>
      </c>
      <c r="Q6000" s="1">
        <v>41411</v>
      </c>
      <c r="R6000" t="str">
        <f>VLOOKUP(B6000,[1]data!$A$2:$E$764,5,0)</f>
        <v>Hyderabad (Deccan)</v>
      </c>
      <c r="S6000" t="str">
        <f>VLOOKUP($B6000,[1]data!$A$1:$I$764,6,0)</f>
        <v>Sunrisers Hyderabad</v>
      </c>
      <c r="T6000" t="str">
        <f>VLOOKUP($B6000,[1]data!$A$1:$I$764,7,0)</f>
        <v>Kolkata Knight Riders</v>
      </c>
      <c r="U6000" t="str">
        <f>VLOOKUP($B6000,[1]data!$A$1:$I$764,9,0)</f>
        <v>Sunrisers Hyderabad</v>
      </c>
    </row>
    <row r="6001" spans="1:21" x14ac:dyDescent="0.3">
      <c r="A6001">
        <v>2013</v>
      </c>
      <c r="B6001" t="s">
        <v>3486</v>
      </c>
      <c r="C6001" s="1">
        <v>41411</v>
      </c>
      <c r="D6001" t="s">
        <v>2424</v>
      </c>
      <c r="E6001" t="s">
        <v>41</v>
      </c>
      <c r="F6001">
        <v>1023</v>
      </c>
      <c r="G6001" t="s">
        <v>482</v>
      </c>
      <c r="H6001">
        <v>25</v>
      </c>
      <c r="I6001">
        <f t="shared" si="186"/>
        <v>25</v>
      </c>
      <c r="J6001">
        <v>24</v>
      </c>
      <c r="K6001">
        <v>32</v>
      </c>
      <c r="L6001">
        <v>2</v>
      </c>
      <c r="M6001">
        <v>1</v>
      </c>
      <c r="N6001">
        <v>104.16</v>
      </c>
      <c r="O6001">
        <f t="shared" si="187"/>
        <v>104.16</v>
      </c>
      <c r="P6001" t="s">
        <v>40</v>
      </c>
      <c r="Q6001" s="1">
        <v>41411</v>
      </c>
      <c r="R6001" t="str">
        <f>VLOOKUP(B6001,[1]data!$A$2:$E$764,5,0)</f>
        <v>Hyderabad (Deccan)</v>
      </c>
      <c r="S6001" t="str">
        <f>VLOOKUP($B6001,[1]data!$A$1:$I$764,6,0)</f>
        <v>Sunrisers Hyderabad</v>
      </c>
      <c r="T6001" t="str">
        <f>VLOOKUP($B6001,[1]data!$A$1:$I$764,7,0)</f>
        <v>Kolkata Knight Riders</v>
      </c>
      <c r="U6001" t="str">
        <f>VLOOKUP($B6001,[1]data!$A$1:$I$764,9,0)</f>
        <v>Sunrisers Hyderabad</v>
      </c>
    </row>
    <row r="6002" spans="1:21" x14ac:dyDescent="0.3">
      <c r="A6002">
        <v>2013</v>
      </c>
      <c r="B6002" t="s">
        <v>3486</v>
      </c>
      <c r="C6002" s="1">
        <v>41411</v>
      </c>
      <c r="D6002" t="s">
        <v>2424</v>
      </c>
      <c r="E6002" t="s">
        <v>283</v>
      </c>
      <c r="F6002">
        <v>1111</v>
      </c>
      <c r="G6002" t="s">
        <v>3489</v>
      </c>
      <c r="H6002">
        <v>12</v>
      </c>
      <c r="I6002">
        <f t="shared" si="186"/>
        <v>12</v>
      </c>
      <c r="J6002">
        <v>25</v>
      </c>
      <c r="K6002">
        <v>39</v>
      </c>
      <c r="L6002">
        <v>0</v>
      </c>
      <c r="M6002">
        <v>1</v>
      </c>
      <c r="N6002">
        <v>48</v>
      </c>
      <c r="O6002">
        <f t="shared" si="187"/>
        <v>48</v>
      </c>
      <c r="P6002" t="s">
        <v>17</v>
      </c>
      <c r="Q6002" s="1">
        <v>41411</v>
      </c>
      <c r="R6002" t="str">
        <f>VLOOKUP(B6002,[1]data!$A$2:$E$764,5,0)</f>
        <v>Hyderabad (Deccan)</v>
      </c>
      <c r="S6002" t="str">
        <f>VLOOKUP($B6002,[1]data!$A$1:$I$764,6,0)</f>
        <v>Sunrisers Hyderabad</v>
      </c>
      <c r="T6002" t="str">
        <f>VLOOKUP($B6002,[1]data!$A$1:$I$764,7,0)</f>
        <v>Kolkata Knight Riders</v>
      </c>
      <c r="U6002" t="str">
        <f>VLOOKUP($B6002,[1]data!$A$1:$I$764,9,0)</f>
        <v>Sunrisers Hyderabad</v>
      </c>
    </row>
    <row r="6003" spans="1:21" x14ac:dyDescent="0.3">
      <c r="A6003">
        <v>2013</v>
      </c>
      <c r="B6003" t="s">
        <v>3486</v>
      </c>
      <c r="C6003" s="1">
        <v>41411</v>
      </c>
      <c r="D6003" t="s">
        <v>2424</v>
      </c>
      <c r="E6003" t="s">
        <v>62</v>
      </c>
      <c r="F6003">
        <v>1182</v>
      </c>
      <c r="G6003" t="s">
        <v>3490</v>
      </c>
      <c r="H6003">
        <v>11</v>
      </c>
      <c r="I6003">
        <f t="shared" si="186"/>
        <v>11</v>
      </c>
      <c r="J6003">
        <v>20</v>
      </c>
      <c r="K6003">
        <v>32</v>
      </c>
      <c r="L6003">
        <v>0</v>
      </c>
      <c r="M6003">
        <v>0</v>
      </c>
      <c r="N6003">
        <v>55</v>
      </c>
      <c r="O6003">
        <f t="shared" si="187"/>
        <v>55</v>
      </c>
      <c r="P6003" t="s">
        <v>17</v>
      </c>
      <c r="Q6003" s="1">
        <v>41411</v>
      </c>
      <c r="R6003" t="str">
        <f>VLOOKUP(B6003,[1]data!$A$2:$E$764,5,0)</f>
        <v>Hyderabad (Deccan)</v>
      </c>
      <c r="S6003" t="str">
        <f>VLOOKUP($B6003,[1]data!$A$1:$I$764,6,0)</f>
        <v>Sunrisers Hyderabad</v>
      </c>
      <c r="T6003" t="str">
        <f>VLOOKUP($B6003,[1]data!$A$1:$I$764,7,0)</f>
        <v>Kolkata Knight Riders</v>
      </c>
      <c r="U6003" t="str">
        <f>VLOOKUP($B6003,[1]data!$A$1:$I$764,9,0)</f>
        <v>Sunrisers Hyderabad</v>
      </c>
    </row>
    <row r="6004" spans="1:21" x14ac:dyDescent="0.3">
      <c r="A6004">
        <v>2013</v>
      </c>
      <c r="B6004" t="s">
        <v>3486</v>
      </c>
      <c r="C6004" s="1">
        <v>41411</v>
      </c>
      <c r="D6004" t="s">
        <v>2424</v>
      </c>
      <c r="E6004" t="s">
        <v>2519</v>
      </c>
      <c r="F6004">
        <v>1246</v>
      </c>
      <c r="G6004" t="s">
        <v>3222</v>
      </c>
      <c r="H6004">
        <v>6</v>
      </c>
      <c r="I6004">
        <f t="shared" si="186"/>
        <v>6</v>
      </c>
      <c r="J6004">
        <v>3</v>
      </c>
      <c r="K6004">
        <v>3</v>
      </c>
      <c r="L6004">
        <v>0</v>
      </c>
      <c r="M6004">
        <v>1</v>
      </c>
      <c r="N6004">
        <v>200</v>
      </c>
      <c r="O6004">
        <f t="shared" si="187"/>
        <v>200</v>
      </c>
      <c r="P6004" t="s">
        <v>17</v>
      </c>
      <c r="Q6004" s="1">
        <v>41411</v>
      </c>
      <c r="R6004" t="str">
        <f>VLOOKUP(B6004,[1]data!$A$2:$E$764,5,0)</f>
        <v>Hyderabad (Deccan)</v>
      </c>
      <c r="S6004" t="str">
        <f>VLOOKUP($B6004,[1]data!$A$1:$I$764,6,0)</f>
        <v>Sunrisers Hyderabad</v>
      </c>
      <c r="T6004" t="str">
        <f>VLOOKUP($B6004,[1]data!$A$1:$I$764,7,0)</f>
        <v>Kolkata Knight Riders</v>
      </c>
      <c r="U6004" t="str">
        <f>VLOOKUP($B6004,[1]data!$A$1:$I$764,9,0)</f>
        <v>Sunrisers Hyderabad</v>
      </c>
    </row>
    <row r="6005" spans="1:21" x14ac:dyDescent="0.3">
      <c r="A6005">
        <v>2013</v>
      </c>
      <c r="B6005" t="s">
        <v>3486</v>
      </c>
      <c r="C6005" s="1">
        <v>41411</v>
      </c>
      <c r="D6005" t="s">
        <v>2424</v>
      </c>
      <c r="E6005" t="s">
        <v>293</v>
      </c>
      <c r="F6005">
        <v>1028</v>
      </c>
      <c r="G6005" t="s">
        <v>2425</v>
      </c>
      <c r="H6005">
        <v>0</v>
      </c>
      <c r="I6005">
        <f t="shared" si="186"/>
        <v>0</v>
      </c>
      <c r="J6005">
        <v>1</v>
      </c>
      <c r="K6005">
        <v>3</v>
      </c>
      <c r="L6005">
        <v>0</v>
      </c>
      <c r="M6005">
        <v>0</v>
      </c>
      <c r="N6005">
        <v>0</v>
      </c>
      <c r="O6005">
        <f t="shared" si="187"/>
        <v>0</v>
      </c>
      <c r="P6005" t="s">
        <v>17</v>
      </c>
      <c r="Q6005" s="1">
        <v>41411</v>
      </c>
      <c r="R6005" t="str">
        <f>VLOOKUP(B6005,[1]data!$A$2:$E$764,5,0)</f>
        <v>Hyderabad (Deccan)</v>
      </c>
      <c r="S6005" t="str">
        <f>VLOOKUP($B6005,[1]data!$A$1:$I$764,6,0)</f>
        <v>Sunrisers Hyderabad</v>
      </c>
      <c r="T6005" t="str">
        <f>VLOOKUP($B6005,[1]data!$A$1:$I$764,7,0)</f>
        <v>Kolkata Knight Riders</v>
      </c>
      <c r="U6005" t="str">
        <f>VLOOKUP($B6005,[1]data!$A$1:$I$764,9,0)</f>
        <v>Sunrisers Hyderabad</v>
      </c>
    </row>
    <row r="6006" spans="1:21" x14ac:dyDescent="0.3">
      <c r="A6006">
        <v>2013</v>
      </c>
      <c r="B6006" t="s">
        <v>3486</v>
      </c>
      <c r="C6006" s="1">
        <v>41411</v>
      </c>
      <c r="D6006" t="s">
        <v>2424</v>
      </c>
      <c r="E6006" t="s">
        <v>2117</v>
      </c>
      <c r="F6006">
        <v>1203</v>
      </c>
      <c r="G6006" t="s">
        <v>26</v>
      </c>
      <c r="H6006">
        <v>17</v>
      </c>
      <c r="I6006">
        <f t="shared" si="186"/>
        <v>17</v>
      </c>
      <c r="J6006">
        <v>13</v>
      </c>
      <c r="K6006">
        <v>19</v>
      </c>
      <c r="L6006">
        <v>0</v>
      </c>
      <c r="M6006">
        <v>0</v>
      </c>
      <c r="N6006">
        <v>130.76</v>
      </c>
      <c r="O6006">
        <f t="shared" si="187"/>
        <v>130.76</v>
      </c>
      <c r="P6006" t="s">
        <v>17</v>
      </c>
      <c r="Q6006" s="1">
        <v>41411</v>
      </c>
      <c r="R6006" t="str">
        <f>VLOOKUP(B6006,[1]data!$A$2:$E$764,5,0)</f>
        <v>Hyderabad (Deccan)</v>
      </c>
      <c r="S6006" t="str">
        <f>VLOOKUP($B6006,[1]data!$A$1:$I$764,6,0)</f>
        <v>Sunrisers Hyderabad</v>
      </c>
      <c r="T6006" t="str">
        <f>VLOOKUP($B6006,[1]data!$A$1:$I$764,7,0)</f>
        <v>Kolkata Knight Riders</v>
      </c>
      <c r="U6006" t="str">
        <f>VLOOKUP($B6006,[1]data!$A$1:$I$764,9,0)</f>
        <v>Sunrisers Hyderabad</v>
      </c>
    </row>
    <row r="6007" spans="1:21" x14ac:dyDescent="0.3">
      <c r="A6007">
        <v>2013</v>
      </c>
      <c r="B6007" t="s">
        <v>3486</v>
      </c>
      <c r="C6007" s="1">
        <v>41411</v>
      </c>
      <c r="D6007" t="s">
        <v>2424</v>
      </c>
      <c r="E6007" t="s">
        <v>3283</v>
      </c>
      <c r="F6007">
        <v>1303</v>
      </c>
      <c r="G6007" t="s">
        <v>3209</v>
      </c>
      <c r="H6007">
        <v>23</v>
      </c>
      <c r="I6007">
        <f t="shared" si="186"/>
        <v>23</v>
      </c>
      <c r="J6007">
        <v>19</v>
      </c>
      <c r="K6007">
        <v>29</v>
      </c>
      <c r="L6007">
        <v>1</v>
      </c>
      <c r="M6007">
        <v>1</v>
      </c>
      <c r="N6007">
        <v>121.05</v>
      </c>
      <c r="O6007">
        <f t="shared" si="187"/>
        <v>121.05</v>
      </c>
      <c r="P6007" t="s">
        <v>17</v>
      </c>
      <c r="Q6007" s="1">
        <v>41411</v>
      </c>
      <c r="R6007" t="str">
        <f>VLOOKUP(B6007,[1]data!$A$2:$E$764,5,0)</f>
        <v>Hyderabad (Deccan)</v>
      </c>
      <c r="S6007" t="str">
        <f>VLOOKUP($B6007,[1]data!$A$1:$I$764,6,0)</f>
        <v>Sunrisers Hyderabad</v>
      </c>
      <c r="T6007" t="str">
        <f>VLOOKUP($B6007,[1]data!$A$1:$I$764,7,0)</f>
        <v>Kolkata Knight Riders</v>
      </c>
      <c r="U6007" t="str">
        <f>VLOOKUP($B6007,[1]data!$A$1:$I$764,9,0)</f>
        <v>Sunrisers Hyderabad</v>
      </c>
    </row>
    <row r="6008" spans="1:21" x14ac:dyDescent="0.3">
      <c r="A6008">
        <v>2013</v>
      </c>
      <c r="B6008" t="s">
        <v>3486</v>
      </c>
      <c r="C6008" s="1">
        <v>41411</v>
      </c>
      <c r="D6008" t="s">
        <v>2424</v>
      </c>
      <c r="E6008" t="s">
        <v>870</v>
      </c>
      <c r="F6008">
        <v>1073</v>
      </c>
      <c r="G6008" t="s">
        <v>3491</v>
      </c>
      <c r="H6008">
        <v>4</v>
      </c>
      <c r="I6008">
        <f t="shared" si="186"/>
        <v>4</v>
      </c>
      <c r="J6008">
        <v>3</v>
      </c>
      <c r="K6008">
        <v>4</v>
      </c>
      <c r="L6008">
        <v>0</v>
      </c>
      <c r="M6008">
        <v>0</v>
      </c>
      <c r="N6008">
        <v>133.33000000000001</v>
      </c>
      <c r="O6008">
        <f t="shared" si="187"/>
        <v>133.33000000000001</v>
      </c>
      <c r="P6008" t="s">
        <v>17</v>
      </c>
      <c r="Q6008" s="1">
        <v>41411</v>
      </c>
      <c r="R6008" t="str">
        <f>VLOOKUP(B6008,[1]data!$A$2:$E$764,5,0)</f>
        <v>Hyderabad (Deccan)</v>
      </c>
      <c r="S6008" t="str">
        <f>VLOOKUP($B6008,[1]data!$A$1:$I$764,6,0)</f>
        <v>Sunrisers Hyderabad</v>
      </c>
      <c r="T6008" t="str">
        <f>VLOOKUP($B6008,[1]data!$A$1:$I$764,7,0)</f>
        <v>Kolkata Knight Riders</v>
      </c>
      <c r="U6008" t="str">
        <f>VLOOKUP($B6008,[1]data!$A$1:$I$764,9,0)</f>
        <v>Sunrisers Hyderabad</v>
      </c>
    </row>
    <row r="6009" spans="1:21" x14ac:dyDescent="0.3">
      <c r="A6009">
        <v>2013</v>
      </c>
      <c r="B6009" t="s">
        <v>3486</v>
      </c>
      <c r="C6009" s="1">
        <v>41411</v>
      </c>
      <c r="D6009" t="s">
        <v>2424</v>
      </c>
      <c r="E6009" t="s">
        <v>2523</v>
      </c>
      <c r="F6009">
        <v>1245</v>
      </c>
      <c r="G6009" t="s">
        <v>3492</v>
      </c>
      <c r="H6009">
        <v>26</v>
      </c>
      <c r="I6009">
        <f t="shared" si="186"/>
        <v>26</v>
      </c>
      <c r="J6009">
        <v>12</v>
      </c>
      <c r="K6009">
        <v>14</v>
      </c>
      <c r="L6009">
        <v>3</v>
      </c>
      <c r="M6009">
        <v>1</v>
      </c>
      <c r="N6009">
        <v>216.66</v>
      </c>
      <c r="O6009">
        <f t="shared" si="187"/>
        <v>216.66</v>
      </c>
      <c r="P6009" t="s">
        <v>17</v>
      </c>
      <c r="Q6009" s="1">
        <v>41411</v>
      </c>
      <c r="R6009" t="str">
        <f>VLOOKUP(B6009,[1]data!$A$2:$E$764,5,0)</f>
        <v>Hyderabad (Deccan)</v>
      </c>
      <c r="S6009" t="str">
        <f>VLOOKUP($B6009,[1]data!$A$1:$I$764,6,0)</f>
        <v>Sunrisers Hyderabad</v>
      </c>
      <c r="T6009" t="str">
        <f>VLOOKUP($B6009,[1]data!$A$1:$I$764,7,0)</f>
        <v>Kolkata Knight Riders</v>
      </c>
      <c r="U6009" t="str">
        <f>VLOOKUP($B6009,[1]data!$A$1:$I$764,9,0)</f>
        <v>Sunrisers Hyderabad</v>
      </c>
    </row>
    <row r="6010" spans="1:21" x14ac:dyDescent="0.3">
      <c r="A6010">
        <v>2013</v>
      </c>
      <c r="B6010" t="s">
        <v>3486</v>
      </c>
      <c r="C6010" s="1">
        <v>41411</v>
      </c>
      <c r="D6010" t="s">
        <v>2424</v>
      </c>
      <c r="E6010" t="s">
        <v>3493</v>
      </c>
      <c r="F6010">
        <v>1315</v>
      </c>
      <c r="G6010" t="s">
        <v>26</v>
      </c>
      <c r="H6010">
        <v>3</v>
      </c>
      <c r="I6010">
        <f t="shared" si="186"/>
        <v>3</v>
      </c>
      <c r="J6010">
        <v>6</v>
      </c>
      <c r="K6010">
        <v>12</v>
      </c>
      <c r="L6010">
        <v>0</v>
      </c>
      <c r="M6010">
        <v>0</v>
      </c>
      <c r="N6010">
        <v>50</v>
      </c>
      <c r="O6010">
        <f t="shared" si="187"/>
        <v>50</v>
      </c>
      <c r="P6010" t="s">
        <v>17</v>
      </c>
      <c r="Q6010" s="1">
        <v>41411</v>
      </c>
      <c r="R6010" t="str">
        <f>VLOOKUP(B6010,[1]data!$A$2:$E$764,5,0)</f>
        <v>Hyderabad (Deccan)</v>
      </c>
      <c r="S6010" t="str">
        <f>VLOOKUP($B6010,[1]data!$A$1:$I$764,6,0)</f>
        <v>Sunrisers Hyderabad</v>
      </c>
      <c r="T6010" t="str">
        <f>VLOOKUP($B6010,[1]data!$A$1:$I$764,7,0)</f>
        <v>Kolkata Knight Riders</v>
      </c>
      <c r="U6010" t="str">
        <f>VLOOKUP($B6010,[1]data!$A$1:$I$764,9,0)</f>
        <v>Sunrisers Hyderabad</v>
      </c>
    </row>
    <row r="6011" spans="1:21" x14ac:dyDescent="0.3">
      <c r="A6011">
        <v>2013</v>
      </c>
      <c r="B6011" t="s">
        <v>3486</v>
      </c>
      <c r="C6011" s="1">
        <v>41411</v>
      </c>
      <c r="D6011" t="s">
        <v>2424</v>
      </c>
      <c r="E6011" t="s">
        <v>71</v>
      </c>
      <c r="F6011">
        <v>1109</v>
      </c>
      <c r="G6011" t="s">
        <v>26</v>
      </c>
      <c r="H6011">
        <v>0</v>
      </c>
      <c r="I6011">
        <f t="shared" si="186"/>
        <v>0</v>
      </c>
      <c r="J6011">
        <v>1</v>
      </c>
      <c r="K6011">
        <v>1</v>
      </c>
      <c r="L6011">
        <v>0</v>
      </c>
      <c r="M6011">
        <v>0</v>
      </c>
      <c r="N6011">
        <v>0</v>
      </c>
      <c r="O6011">
        <f t="shared" si="187"/>
        <v>0</v>
      </c>
      <c r="P6011" t="s">
        <v>17</v>
      </c>
      <c r="Q6011" s="1">
        <v>41411</v>
      </c>
      <c r="R6011" t="str">
        <f>VLOOKUP(B6011,[1]data!$A$2:$E$764,5,0)</f>
        <v>Hyderabad (Deccan)</v>
      </c>
      <c r="S6011" t="str">
        <f>VLOOKUP($B6011,[1]data!$A$1:$I$764,6,0)</f>
        <v>Sunrisers Hyderabad</v>
      </c>
      <c r="T6011" t="str">
        <f>VLOOKUP($B6011,[1]data!$A$1:$I$764,7,0)</f>
        <v>Kolkata Knight Riders</v>
      </c>
      <c r="U6011" t="str">
        <f>VLOOKUP($B6011,[1]data!$A$1:$I$764,9,0)</f>
        <v>Sunrisers Hyderabad</v>
      </c>
    </row>
    <row r="6012" spans="1:21" x14ac:dyDescent="0.3">
      <c r="A6012">
        <v>2013</v>
      </c>
      <c r="B6012" t="s">
        <v>3494</v>
      </c>
      <c r="C6012" s="1">
        <v>41412</v>
      </c>
      <c r="D6012" t="s">
        <v>2450</v>
      </c>
      <c r="E6012" t="s">
        <v>2851</v>
      </c>
      <c r="F6012">
        <v>1269</v>
      </c>
      <c r="G6012" t="s">
        <v>923</v>
      </c>
      <c r="H6012">
        <v>0</v>
      </c>
      <c r="I6012">
        <f t="shared" si="186"/>
        <v>0</v>
      </c>
      <c r="J6012">
        <v>1</v>
      </c>
      <c r="K6012">
        <v>1</v>
      </c>
      <c r="L6012">
        <v>0</v>
      </c>
      <c r="M6012">
        <v>0</v>
      </c>
      <c r="N6012">
        <v>0</v>
      </c>
      <c r="O6012">
        <f t="shared" si="187"/>
        <v>0</v>
      </c>
      <c r="P6012" t="s">
        <v>17</v>
      </c>
      <c r="Q6012" s="1">
        <v>41412</v>
      </c>
      <c r="R6012" t="str">
        <f>VLOOKUP(B6012,[1]data!$A$2:$E$764,5,0)</f>
        <v>Delhi</v>
      </c>
      <c r="S6012" t="str">
        <f>VLOOKUP($B6012,[1]data!$A$1:$I$764,6,0)</f>
        <v>Chennai Super Kings</v>
      </c>
      <c r="T6012" t="str">
        <f>VLOOKUP($B6012,[1]data!$A$1:$I$764,7,0)</f>
        <v>Mumbai Indians</v>
      </c>
      <c r="U6012" t="str">
        <f>VLOOKUP($B6012,[1]data!$A$1:$I$764,9,0)</f>
        <v>Chennai Super Kings</v>
      </c>
    </row>
    <row r="6013" spans="1:21" x14ac:dyDescent="0.3">
      <c r="A6013">
        <v>2013</v>
      </c>
      <c r="B6013" t="s">
        <v>3494</v>
      </c>
      <c r="C6013" s="1">
        <v>41412</v>
      </c>
      <c r="D6013" t="s">
        <v>2450</v>
      </c>
      <c r="E6013" t="s">
        <v>3073</v>
      </c>
      <c r="F6013">
        <v>1287</v>
      </c>
      <c r="G6013" t="s">
        <v>26</v>
      </c>
      <c r="H6013">
        <v>20</v>
      </c>
      <c r="I6013">
        <f t="shared" si="186"/>
        <v>20</v>
      </c>
      <c r="J6013">
        <v>8</v>
      </c>
      <c r="K6013">
        <v>15</v>
      </c>
      <c r="L6013">
        <v>3</v>
      </c>
      <c r="M6013">
        <v>1</v>
      </c>
      <c r="N6013">
        <v>250</v>
      </c>
      <c r="O6013">
        <f t="shared" si="187"/>
        <v>250</v>
      </c>
      <c r="P6013" t="s">
        <v>17</v>
      </c>
      <c r="Q6013" s="1">
        <v>41412</v>
      </c>
      <c r="R6013" t="str">
        <f>VLOOKUP(B6013,[1]data!$A$2:$E$764,5,0)</f>
        <v>Delhi</v>
      </c>
      <c r="S6013" t="str">
        <f>VLOOKUP($B6013,[1]data!$A$1:$I$764,6,0)</f>
        <v>Chennai Super Kings</v>
      </c>
      <c r="T6013" t="str">
        <f>VLOOKUP($B6013,[1]data!$A$1:$I$764,7,0)</f>
        <v>Mumbai Indians</v>
      </c>
      <c r="U6013" t="str">
        <f>VLOOKUP($B6013,[1]data!$A$1:$I$764,9,0)</f>
        <v>Chennai Super Kings</v>
      </c>
    </row>
    <row r="6014" spans="1:21" x14ac:dyDescent="0.3">
      <c r="A6014">
        <v>2013</v>
      </c>
      <c r="B6014" t="s">
        <v>3494</v>
      </c>
      <c r="C6014" s="1">
        <v>41412</v>
      </c>
      <c r="D6014" t="s">
        <v>2450</v>
      </c>
      <c r="E6014" t="s">
        <v>157</v>
      </c>
      <c r="F6014">
        <v>1046</v>
      </c>
      <c r="G6014" t="s">
        <v>3495</v>
      </c>
      <c r="H6014">
        <v>1</v>
      </c>
      <c r="I6014">
        <f t="shared" si="186"/>
        <v>1</v>
      </c>
      <c r="J6014">
        <v>2</v>
      </c>
      <c r="K6014">
        <v>2</v>
      </c>
      <c r="L6014">
        <v>0</v>
      </c>
      <c r="M6014">
        <v>0</v>
      </c>
      <c r="N6014">
        <v>50</v>
      </c>
      <c r="O6014">
        <f t="shared" si="187"/>
        <v>50</v>
      </c>
      <c r="P6014" t="s">
        <v>17</v>
      </c>
      <c r="Q6014" s="1">
        <v>41412</v>
      </c>
      <c r="R6014" t="str">
        <f>VLOOKUP(B6014,[1]data!$A$2:$E$764,5,0)</f>
        <v>Delhi</v>
      </c>
      <c r="S6014" t="str">
        <f>VLOOKUP($B6014,[1]data!$A$1:$I$764,6,0)</f>
        <v>Chennai Super Kings</v>
      </c>
      <c r="T6014" t="str">
        <f>VLOOKUP($B6014,[1]data!$A$1:$I$764,7,0)</f>
        <v>Mumbai Indians</v>
      </c>
      <c r="U6014" t="str">
        <f>VLOOKUP($B6014,[1]data!$A$1:$I$764,9,0)</f>
        <v>Chennai Super Kings</v>
      </c>
    </row>
    <row r="6015" spans="1:21" x14ac:dyDescent="0.3">
      <c r="A6015">
        <v>2013</v>
      </c>
      <c r="B6015" t="s">
        <v>3494</v>
      </c>
      <c r="C6015" s="1">
        <v>41412</v>
      </c>
      <c r="D6015" t="s">
        <v>2450</v>
      </c>
      <c r="E6015" t="s">
        <v>2495</v>
      </c>
      <c r="F6015">
        <v>1241</v>
      </c>
      <c r="G6015" t="s">
        <v>3496</v>
      </c>
      <c r="H6015">
        <v>0</v>
      </c>
      <c r="I6015">
        <f t="shared" si="186"/>
        <v>0</v>
      </c>
      <c r="J6015">
        <v>3</v>
      </c>
      <c r="K6015">
        <v>2</v>
      </c>
      <c r="L6015">
        <v>0</v>
      </c>
      <c r="M6015">
        <v>0</v>
      </c>
      <c r="N6015">
        <v>0</v>
      </c>
      <c r="O6015">
        <f t="shared" si="187"/>
        <v>0</v>
      </c>
      <c r="P6015" t="s">
        <v>17</v>
      </c>
      <c r="Q6015" s="1">
        <v>41412</v>
      </c>
      <c r="R6015" t="str">
        <f>VLOOKUP(B6015,[1]data!$A$2:$E$764,5,0)</f>
        <v>Delhi</v>
      </c>
      <c r="S6015" t="str">
        <f>VLOOKUP($B6015,[1]data!$A$1:$I$764,6,0)</f>
        <v>Chennai Super Kings</v>
      </c>
      <c r="T6015" t="str">
        <f>VLOOKUP($B6015,[1]data!$A$1:$I$764,7,0)</f>
        <v>Mumbai Indians</v>
      </c>
      <c r="U6015" t="str">
        <f>VLOOKUP($B6015,[1]data!$A$1:$I$764,9,0)</f>
        <v>Chennai Super Kings</v>
      </c>
    </row>
    <row r="6016" spans="1:21" x14ac:dyDescent="0.3">
      <c r="A6016">
        <v>2013</v>
      </c>
      <c r="B6016" t="s">
        <v>3494</v>
      </c>
      <c r="C6016" s="1">
        <v>41412</v>
      </c>
      <c r="D6016" t="s">
        <v>2450</v>
      </c>
      <c r="E6016" t="s">
        <v>25</v>
      </c>
      <c r="F6016">
        <v>1026</v>
      </c>
      <c r="G6016" t="s">
        <v>801</v>
      </c>
      <c r="H6016">
        <v>0</v>
      </c>
      <c r="I6016">
        <f t="shared" si="186"/>
        <v>0</v>
      </c>
      <c r="J6016">
        <v>1</v>
      </c>
      <c r="K6016">
        <v>1</v>
      </c>
      <c r="L6016">
        <v>0</v>
      </c>
      <c r="M6016">
        <v>0</v>
      </c>
      <c r="N6016">
        <v>0</v>
      </c>
      <c r="O6016">
        <f t="shared" si="187"/>
        <v>0</v>
      </c>
      <c r="P6016" t="s">
        <v>17</v>
      </c>
      <c r="Q6016" s="1">
        <v>41412</v>
      </c>
      <c r="R6016" t="str">
        <f>VLOOKUP(B6016,[1]data!$A$2:$E$764,5,0)</f>
        <v>Delhi</v>
      </c>
      <c r="S6016" t="str">
        <f>VLOOKUP($B6016,[1]data!$A$1:$I$764,6,0)</f>
        <v>Chennai Super Kings</v>
      </c>
      <c r="T6016" t="str">
        <f>VLOOKUP($B6016,[1]data!$A$1:$I$764,7,0)</f>
        <v>Mumbai Indians</v>
      </c>
      <c r="U6016" t="str">
        <f>VLOOKUP($B6016,[1]data!$A$1:$I$764,9,0)</f>
        <v>Chennai Super Kings</v>
      </c>
    </row>
    <row r="6017" spans="1:21" x14ac:dyDescent="0.3">
      <c r="A6017">
        <v>2013</v>
      </c>
      <c r="B6017" t="s">
        <v>3494</v>
      </c>
      <c r="C6017" s="1">
        <v>41412</v>
      </c>
      <c r="D6017" t="s">
        <v>2450</v>
      </c>
      <c r="E6017" t="s">
        <v>1569</v>
      </c>
      <c r="F6017">
        <v>1222</v>
      </c>
      <c r="G6017" t="s">
        <v>3497</v>
      </c>
      <c r="H6017">
        <v>1</v>
      </c>
      <c r="I6017">
        <f t="shared" si="186"/>
        <v>1</v>
      </c>
      <c r="J6017">
        <v>5</v>
      </c>
      <c r="K6017">
        <v>7</v>
      </c>
      <c r="L6017">
        <v>0</v>
      </c>
      <c r="M6017">
        <v>0</v>
      </c>
      <c r="N6017">
        <v>20</v>
      </c>
      <c r="O6017">
        <f t="shared" si="187"/>
        <v>20</v>
      </c>
      <c r="P6017" t="s">
        <v>17</v>
      </c>
      <c r="Q6017" s="1">
        <v>41412</v>
      </c>
      <c r="R6017" t="str">
        <f>VLOOKUP(B6017,[1]data!$A$2:$E$764,5,0)</f>
        <v>Delhi</v>
      </c>
      <c r="S6017" t="str">
        <f>VLOOKUP($B6017,[1]data!$A$1:$I$764,6,0)</f>
        <v>Chennai Super Kings</v>
      </c>
      <c r="T6017" t="str">
        <f>VLOOKUP($B6017,[1]data!$A$1:$I$764,7,0)</f>
        <v>Mumbai Indians</v>
      </c>
      <c r="U6017" t="str">
        <f>VLOOKUP($B6017,[1]data!$A$1:$I$764,9,0)</f>
        <v>Chennai Super Kings</v>
      </c>
    </row>
    <row r="6018" spans="1:21" x14ac:dyDescent="0.3">
      <c r="A6018">
        <v>2013</v>
      </c>
      <c r="B6018" t="s">
        <v>3494</v>
      </c>
      <c r="C6018" s="1">
        <v>41412</v>
      </c>
      <c r="D6018" t="s">
        <v>2450</v>
      </c>
      <c r="E6018" t="s">
        <v>112</v>
      </c>
      <c r="F6018">
        <v>1061</v>
      </c>
      <c r="G6018" t="s">
        <v>3498</v>
      </c>
      <c r="H6018">
        <v>5</v>
      </c>
      <c r="I6018">
        <f t="shared" si="186"/>
        <v>5</v>
      </c>
      <c r="J6018">
        <v>7</v>
      </c>
      <c r="K6018">
        <v>11</v>
      </c>
      <c r="L6018">
        <v>1</v>
      </c>
      <c r="M6018">
        <v>0</v>
      </c>
      <c r="N6018">
        <v>71.42</v>
      </c>
      <c r="O6018">
        <f t="shared" si="187"/>
        <v>71.42</v>
      </c>
      <c r="P6018" t="s">
        <v>85</v>
      </c>
      <c r="Q6018" s="1">
        <v>41412</v>
      </c>
      <c r="R6018" t="str">
        <f>VLOOKUP(B6018,[1]data!$A$2:$E$764,5,0)</f>
        <v>Delhi</v>
      </c>
      <c r="S6018" t="str">
        <f>VLOOKUP($B6018,[1]data!$A$1:$I$764,6,0)</f>
        <v>Chennai Super Kings</v>
      </c>
      <c r="T6018" t="str">
        <f>VLOOKUP($B6018,[1]data!$A$1:$I$764,7,0)</f>
        <v>Mumbai Indians</v>
      </c>
      <c r="U6018" t="str">
        <f>VLOOKUP($B6018,[1]data!$A$1:$I$764,9,0)</f>
        <v>Chennai Super Kings</v>
      </c>
    </row>
    <row r="6019" spans="1:21" x14ac:dyDescent="0.3">
      <c r="A6019">
        <v>2013</v>
      </c>
      <c r="B6019" t="s">
        <v>3494</v>
      </c>
      <c r="C6019" s="1">
        <v>41412</v>
      </c>
      <c r="D6019" t="s">
        <v>2450</v>
      </c>
      <c r="E6019" t="s">
        <v>2702</v>
      </c>
      <c r="F6019">
        <v>1260</v>
      </c>
      <c r="G6019" t="s">
        <v>923</v>
      </c>
      <c r="H6019">
        <v>80</v>
      </c>
      <c r="I6019">
        <f t="shared" ref="I6019:I6082" si="188">IF(H6019="",(J6019*N6019)/100,H6019)</f>
        <v>80</v>
      </c>
      <c r="J6019">
        <v>44</v>
      </c>
      <c r="K6019">
        <v>76</v>
      </c>
      <c r="L6019">
        <v>8</v>
      </c>
      <c r="M6019">
        <v>4</v>
      </c>
      <c r="N6019">
        <v>181.81</v>
      </c>
      <c r="O6019">
        <f t="shared" ref="O6019:O6082" si="189">IF(N6019="",IF(J6019=0,0,(I6019/J6019)*100),N6019)</f>
        <v>181.81</v>
      </c>
      <c r="P6019" t="s">
        <v>17</v>
      </c>
      <c r="Q6019" s="1">
        <v>41412</v>
      </c>
      <c r="R6019" t="str">
        <f>VLOOKUP(B6019,[1]data!$A$2:$E$764,5,0)</f>
        <v>Delhi</v>
      </c>
      <c r="S6019" t="str">
        <f>VLOOKUP($B6019,[1]data!$A$1:$I$764,6,0)</f>
        <v>Chennai Super Kings</v>
      </c>
      <c r="T6019" t="str">
        <f>VLOOKUP($B6019,[1]data!$A$1:$I$764,7,0)</f>
        <v>Mumbai Indians</v>
      </c>
      <c r="U6019" t="str">
        <f>VLOOKUP($B6019,[1]data!$A$1:$I$764,9,0)</f>
        <v>Chennai Super Kings</v>
      </c>
    </row>
    <row r="6020" spans="1:21" x14ac:dyDescent="0.3">
      <c r="A6020">
        <v>2013</v>
      </c>
      <c r="B6020" t="s">
        <v>3494</v>
      </c>
      <c r="C6020" s="1">
        <v>41412</v>
      </c>
      <c r="D6020" t="s">
        <v>2450</v>
      </c>
      <c r="E6020" t="s">
        <v>2703</v>
      </c>
      <c r="F6020">
        <v>1259</v>
      </c>
      <c r="G6020" t="s">
        <v>3499</v>
      </c>
      <c r="H6020">
        <v>6</v>
      </c>
      <c r="I6020">
        <f t="shared" si="188"/>
        <v>6</v>
      </c>
      <c r="J6020">
        <v>5</v>
      </c>
      <c r="K6020">
        <v>12</v>
      </c>
      <c r="L6020">
        <v>1</v>
      </c>
      <c r="M6020">
        <v>0</v>
      </c>
      <c r="N6020">
        <v>120</v>
      </c>
      <c r="O6020">
        <f t="shared" si="189"/>
        <v>120</v>
      </c>
      <c r="P6020" t="s">
        <v>17</v>
      </c>
      <c r="Q6020" s="1">
        <v>41412</v>
      </c>
      <c r="R6020" t="str">
        <f>VLOOKUP(B6020,[1]data!$A$2:$E$764,5,0)</f>
        <v>Delhi</v>
      </c>
      <c r="S6020" t="str">
        <f>VLOOKUP($B6020,[1]data!$A$1:$I$764,6,0)</f>
        <v>Chennai Super Kings</v>
      </c>
      <c r="T6020" t="str">
        <f>VLOOKUP($B6020,[1]data!$A$1:$I$764,7,0)</f>
        <v>Mumbai Indians</v>
      </c>
      <c r="U6020" t="str">
        <f>VLOOKUP($B6020,[1]data!$A$1:$I$764,9,0)</f>
        <v>Chennai Super Kings</v>
      </c>
    </row>
    <row r="6021" spans="1:21" x14ac:dyDescent="0.3">
      <c r="A6021">
        <v>2013</v>
      </c>
      <c r="B6021" t="s">
        <v>3494</v>
      </c>
      <c r="C6021" s="1">
        <v>41412</v>
      </c>
      <c r="D6021" t="s">
        <v>2450</v>
      </c>
      <c r="E6021" t="s">
        <v>340</v>
      </c>
      <c r="F6021">
        <v>1170</v>
      </c>
      <c r="G6021" t="s">
        <v>1200</v>
      </c>
      <c r="H6021">
        <v>63</v>
      </c>
      <c r="I6021">
        <f t="shared" si="188"/>
        <v>63</v>
      </c>
      <c r="J6021">
        <v>47</v>
      </c>
      <c r="K6021">
        <v>68</v>
      </c>
      <c r="L6021">
        <v>11</v>
      </c>
      <c r="M6021">
        <v>0</v>
      </c>
      <c r="N6021">
        <v>134.04</v>
      </c>
      <c r="O6021">
        <f t="shared" si="189"/>
        <v>134.04</v>
      </c>
      <c r="P6021" t="s">
        <v>17</v>
      </c>
      <c r="Q6021" s="1">
        <v>41412</v>
      </c>
      <c r="R6021" t="str">
        <f>VLOOKUP(B6021,[1]data!$A$2:$E$764,5,0)</f>
        <v>Delhi</v>
      </c>
      <c r="S6021" t="str">
        <f>VLOOKUP($B6021,[1]data!$A$1:$I$764,6,0)</f>
        <v>Chennai Super Kings</v>
      </c>
      <c r="T6021" t="str">
        <f>VLOOKUP($B6021,[1]data!$A$1:$I$764,7,0)</f>
        <v>Mumbai Indians</v>
      </c>
      <c r="U6021" t="str">
        <f>VLOOKUP($B6021,[1]data!$A$1:$I$764,9,0)</f>
        <v>Chennai Super Kings</v>
      </c>
    </row>
    <row r="6022" spans="1:21" x14ac:dyDescent="0.3">
      <c r="A6022">
        <v>2013</v>
      </c>
      <c r="B6022" t="s">
        <v>3494</v>
      </c>
      <c r="C6022" s="1">
        <v>41412</v>
      </c>
      <c r="D6022" t="s">
        <v>2450</v>
      </c>
      <c r="E6022" t="s">
        <v>144</v>
      </c>
      <c r="F6022">
        <v>1007</v>
      </c>
      <c r="G6022" t="s">
        <v>3500</v>
      </c>
      <c r="H6022">
        <v>5</v>
      </c>
      <c r="I6022">
        <f t="shared" si="188"/>
        <v>5</v>
      </c>
      <c r="J6022">
        <v>8</v>
      </c>
      <c r="K6022">
        <v>19</v>
      </c>
      <c r="L6022">
        <v>0</v>
      </c>
      <c r="M6022">
        <v>0</v>
      </c>
      <c r="N6022">
        <v>62.5</v>
      </c>
      <c r="O6022">
        <f t="shared" si="189"/>
        <v>62.5</v>
      </c>
      <c r="P6022" t="s">
        <v>17</v>
      </c>
      <c r="Q6022" s="1">
        <v>41412</v>
      </c>
      <c r="R6022" t="str">
        <f>VLOOKUP(B6022,[1]data!$A$2:$E$764,5,0)</f>
        <v>Delhi</v>
      </c>
      <c r="S6022" t="str">
        <f>VLOOKUP($B6022,[1]data!$A$1:$I$764,6,0)</f>
        <v>Chennai Super Kings</v>
      </c>
      <c r="T6022" t="str">
        <f>VLOOKUP($B6022,[1]data!$A$1:$I$764,7,0)</f>
        <v>Mumbai Indians</v>
      </c>
      <c r="U6022" t="str">
        <f>VLOOKUP($B6022,[1]data!$A$1:$I$764,9,0)</f>
        <v>Chennai Super Kings</v>
      </c>
    </row>
    <row r="6023" spans="1:21" x14ac:dyDescent="0.3">
      <c r="A6023">
        <v>2013</v>
      </c>
      <c r="B6023" t="s">
        <v>3494</v>
      </c>
      <c r="C6023" s="1">
        <v>41412</v>
      </c>
      <c r="D6023" t="s">
        <v>2450</v>
      </c>
      <c r="E6023" t="s">
        <v>3205</v>
      </c>
      <c r="F6023">
        <v>1298</v>
      </c>
      <c r="G6023" t="s">
        <v>3183</v>
      </c>
      <c r="H6023">
        <v>14</v>
      </c>
      <c r="I6023">
        <f t="shared" si="188"/>
        <v>14</v>
      </c>
      <c r="J6023">
        <v>15</v>
      </c>
      <c r="K6023">
        <v>26</v>
      </c>
      <c r="L6023">
        <v>2</v>
      </c>
      <c r="M6023">
        <v>0</v>
      </c>
      <c r="N6023">
        <v>93.33</v>
      </c>
      <c r="O6023">
        <f t="shared" si="189"/>
        <v>93.33</v>
      </c>
      <c r="P6023" t="s">
        <v>17</v>
      </c>
      <c r="Q6023" s="1">
        <v>41412</v>
      </c>
      <c r="R6023" t="str">
        <f>VLOOKUP(B6023,[1]data!$A$2:$E$764,5,0)</f>
        <v>Delhi</v>
      </c>
      <c r="S6023" t="str">
        <f>VLOOKUP($B6023,[1]data!$A$1:$I$764,6,0)</f>
        <v>Chennai Super Kings</v>
      </c>
      <c r="T6023" t="str">
        <f>VLOOKUP($B6023,[1]data!$A$1:$I$764,7,0)</f>
        <v>Mumbai Indians</v>
      </c>
      <c r="U6023" t="str">
        <f>VLOOKUP($B6023,[1]data!$A$1:$I$764,9,0)</f>
        <v>Chennai Super Kings</v>
      </c>
    </row>
    <row r="6024" spans="1:21" x14ac:dyDescent="0.3">
      <c r="A6024">
        <v>2013</v>
      </c>
      <c r="B6024" t="s">
        <v>3494</v>
      </c>
      <c r="C6024" s="1">
        <v>41412</v>
      </c>
      <c r="D6024" t="s">
        <v>2450</v>
      </c>
      <c r="E6024" t="s">
        <v>3501</v>
      </c>
      <c r="F6024">
        <v>1316</v>
      </c>
      <c r="G6024" t="s">
        <v>3071</v>
      </c>
      <c r="H6024">
        <v>9</v>
      </c>
      <c r="I6024">
        <f t="shared" si="188"/>
        <v>9</v>
      </c>
      <c r="J6024">
        <v>6</v>
      </c>
      <c r="K6024">
        <v>7</v>
      </c>
      <c r="L6024">
        <v>0</v>
      </c>
      <c r="M6024">
        <v>1</v>
      </c>
      <c r="N6024">
        <v>150</v>
      </c>
      <c r="O6024">
        <f t="shared" si="189"/>
        <v>150</v>
      </c>
      <c r="P6024" t="s">
        <v>17</v>
      </c>
      <c r="Q6024" s="1">
        <v>41412</v>
      </c>
      <c r="R6024" t="str">
        <f>VLOOKUP(B6024,[1]data!$A$2:$E$764,5,0)</f>
        <v>Delhi</v>
      </c>
      <c r="S6024" t="str">
        <f>VLOOKUP($B6024,[1]data!$A$1:$I$764,6,0)</f>
        <v>Chennai Super Kings</v>
      </c>
      <c r="T6024" t="str">
        <f>VLOOKUP($B6024,[1]data!$A$1:$I$764,7,0)</f>
        <v>Mumbai Indians</v>
      </c>
      <c r="U6024" t="str">
        <f>VLOOKUP($B6024,[1]data!$A$1:$I$764,9,0)</f>
        <v>Chennai Super Kings</v>
      </c>
    </row>
    <row r="6025" spans="1:21" x14ac:dyDescent="0.3">
      <c r="A6025">
        <v>2013</v>
      </c>
      <c r="B6025" t="s">
        <v>3494</v>
      </c>
      <c r="C6025" s="1">
        <v>41412</v>
      </c>
      <c r="D6025" t="s">
        <v>2450</v>
      </c>
      <c r="E6025" t="s">
        <v>215</v>
      </c>
      <c r="F6025">
        <v>1129</v>
      </c>
      <c r="G6025" t="s">
        <v>976</v>
      </c>
      <c r="H6025">
        <v>0</v>
      </c>
      <c r="I6025">
        <f t="shared" si="188"/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f t="shared" si="189"/>
        <v>0</v>
      </c>
      <c r="P6025" t="s">
        <v>17</v>
      </c>
      <c r="Q6025" s="1">
        <v>41412</v>
      </c>
      <c r="R6025" t="str">
        <f>VLOOKUP(B6025,[1]data!$A$2:$E$764,5,0)</f>
        <v>Delhi</v>
      </c>
      <c r="S6025" t="str">
        <f>VLOOKUP($B6025,[1]data!$A$1:$I$764,6,0)</f>
        <v>Chennai Super Kings</v>
      </c>
      <c r="T6025" t="str">
        <f>VLOOKUP($B6025,[1]data!$A$1:$I$764,7,0)</f>
        <v>Mumbai Indians</v>
      </c>
      <c r="U6025" t="str">
        <f>VLOOKUP($B6025,[1]data!$A$1:$I$764,9,0)</f>
        <v>Chennai Super Kings</v>
      </c>
    </row>
    <row r="6026" spans="1:21" x14ac:dyDescent="0.3">
      <c r="A6026">
        <v>2013</v>
      </c>
      <c r="B6026" t="s">
        <v>3494</v>
      </c>
      <c r="C6026" s="1">
        <v>41412</v>
      </c>
      <c r="D6026" t="s">
        <v>2450</v>
      </c>
      <c r="E6026" t="s">
        <v>1146</v>
      </c>
      <c r="F6026">
        <v>1132</v>
      </c>
      <c r="G6026" t="s">
        <v>26</v>
      </c>
      <c r="H6026">
        <v>1</v>
      </c>
      <c r="I6026">
        <f t="shared" si="188"/>
        <v>1</v>
      </c>
      <c r="J6026">
        <v>1</v>
      </c>
      <c r="K6026">
        <v>5</v>
      </c>
      <c r="L6026">
        <v>0</v>
      </c>
      <c r="M6026">
        <v>0</v>
      </c>
      <c r="N6026">
        <v>100</v>
      </c>
      <c r="O6026">
        <f t="shared" si="189"/>
        <v>100</v>
      </c>
      <c r="P6026" t="s">
        <v>17</v>
      </c>
      <c r="Q6026" s="1">
        <v>41412</v>
      </c>
      <c r="R6026" t="str">
        <f>VLOOKUP(B6026,[1]data!$A$2:$E$764,5,0)</f>
        <v>Delhi</v>
      </c>
      <c r="S6026" t="str">
        <f>VLOOKUP($B6026,[1]data!$A$1:$I$764,6,0)</f>
        <v>Chennai Super Kings</v>
      </c>
      <c r="T6026" t="str">
        <f>VLOOKUP($B6026,[1]data!$A$1:$I$764,7,0)</f>
        <v>Mumbai Indians</v>
      </c>
      <c r="U6026" t="str">
        <f>VLOOKUP($B6026,[1]data!$A$1:$I$764,9,0)</f>
        <v>Chennai Super Kings</v>
      </c>
    </row>
    <row r="6027" spans="1:21" x14ac:dyDescent="0.3">
      <c r="A6027">
        <v>2013</v>
      </c>
      <c r="B6027" t="s">
        <v>3494</v>
      </c>
      <c r="C6027" s="1">
        <v>41412</v>
      </c>
      <c r="D6027" t="s">
        <v>2450</v>
      </c>
      <c r="E6027" t="s">
        <v>1393</v>
      </c>
      <c r="F6027">
        <v>1169</v>
      </c>
      <c r="G6027" t="s">
        <v>3074</v>
      </c>
      <c r="H6027">
        <v>26</v>
      </c>
      <c r="I6027">
        <f t="shared" si="188"/>
        <v>26</v>
      </c>
      <c r="J6027">
        <v>22</v>
      </c>
      <c r="K6027">
        <v>35</v>
      </c>
      <c r="L6027">
        <v>3</v>
      </c>
      <c r="M6027">
        <v>0</v>
      </c>
      <c r="N6027">
        <v>118.18</v>
      </c>
      <c r="O6027">
        <f t="shared" si="189"/>
        <v>118.18</v>
      </c>
      <c r="P6027" t="s">
        <v>17</v>
      </c>
      <c r="Q6027" s="1">
        <v>41412</v>
      </c>
      <c r="R6027" t="str">
        <f>VLOOKUP(B6027,[1]data!$A$2:$E$764,5,0)</f>
        <v>Delhi</v>
      </c>
      <c r="S6027" t="str">
        <f>VLOOKUP($B6027,[1]data!$A$1:$I$764,6,0)</f>
        <v>Chennai Super Kings</v>
      </c>
      <c r="T6027" t="str">
        <f>VLOOKUP($B6027,[1]data!$A$1:$I$764,7,0)</f>
        <v>Mumbai Indians</v>
      </c>
      <c r="U6027" t="str">
        <f>VLOOKUP($B6027,[1]data!$A$1:$I$764,9,0)</f>
        <v>Chennai Super Kings</v>
      </c>
    </row>
    <row r="6028" spans="1:21" x14ac:dyDescent="0.3">
      <c r="A6028">
        <v>2013</v>
      </c>
      <c r="B6028" t="s">
        <v>3494</v>
      </c>
      <c r="C6028" s="1">
        <v>41412</v>
      </c>
      <c r="D6028" t="s">
        <v>2450</v>
      </c>
      <c r="E6028" t="s">
        <v>1399</v>
      </c>
      <c r="F6028">
        <v>1313</v>
      </c>
      <c r="G6028" t="s">
        <v>3427</v>
      </c>
      <c r="H6028">
        <v>22</v>
      </c>
      <c r="I6028">
        <f t="shared" si="188"/>
        <v>22</v>
      </c>
      <c r="J6028">
        <v>12</v>
      </c>
      <c r="K6028">
        <v>16</v>
      </c>
      <c r="L6028">
        <v>2</v>
      </c>
      <c r="M6028">
        <v>2</v>
      </c>
      <c r="N6028">
        <v>183.33</v>
      </c>
      <c r="O6028">
        <f t="shared" si="189"/>
        <v>183.33</v>
      </c>
      <c r="P6028" t="s">
        <v>17</v>
      </c>
      <c r="Q6028" s="1">
        <v>41412</v>
      </c>
      <c r="R6028" t="str">
        <f>VLOOKUP(B6028,[1]data!$A$2:$E$764,5,0)</f>
        <v>Delhi</v>
      </c>
      <c r="S6028" t="str">
        <f>VLOOKUP($B6028,[1]data!$A$1:$I$764,6,0)</f>
        <v>Chennai Super Kings</v>
      </c>
      <c r="T6028" t="str">
        <f>VLOOKUP($B6028,[1]data!$A$1:$I$764,7,0)</f>
        <v>Mumbai Indians</v>
      </c>
      <c r="U6028" t="str">
        <f>VLOOKUP($B6028,[1]data!$A$1:$I$764,9,0)</f>
        <v>Chennai Super Kings</v>
      </c>
    </row>
    <row r="6029" spans="1:21" x14ac:dyDescent="0.3">
      <c r="A6029">
        <v>2013</v>
      </c>
      <c r="B6029" t="s">
        <v>3494</v>
      </c>
      <c r="C6029" s="1">
        <v>41412</v>
      </c>
      <c r="D6029" t="s">
        <v>2450</v>
      </c>
      <c r="E6029" t="s">
        <v>116</v>
      </c>
      <c r="F6029">
        <v>1064</v>
      </c>
      <c r="G6029" t="s">
        <v>212</v>
      </c>
      <c r="H6029">
        <v>25</v>
      </c>
      <c r="I6029">
        <f t="shared" si="188"/>
        <v>25</v>
      </c>
      <c r="J6029">
        <v>25</v>
      </c>
      <c r="K6029">
        <v>36</v>
      </c>
      <c r="L6029">
        <v>2</v>
      </c>
      <c r="M6029">
        <v>1</v>
      </c>
      <c r="N6029">
        <v>100</v>
      </c>
      <c r="O6029">
        <f t="shared" si="189"/>
        <v>100</v>
      </c>
      <c r="P6029" t="s">
        <v>40</v>
      </c>
      <c r="Q6029" s="1">
        <v>41412</v>
      </c>
      <c r="R6029" t="str">
        <f>VLOOKUP(B6029,[1]data!$A$2:$E$764,5,0)</f>
        <v>Delhi</v>
      </c>
      <c r="S6029" t="str">
        <f>VLOOKUP($B6029,[1]data!$A$1:$I$764,6,0)</f>
        <v>Chennai Super Kings</v>
      </c>
      <c r="T6029" t="str">
        <f>VLOOKUP($B6029,[1]data!$A$1:$I$764,7,0)</f>
        <v>Mumbai Indians</v>
      </c>
      <c r="U6029" t="str">
        <f>VLOOKUP($B6029,[1]data!$A$1:$I$764,9,0)</f>
        <v>Chennai Super Kings</v>
      </c>
    </row>
    <row r="6030" spans="1:21" x14ac:dyDescent="0.3">
      <c r="A6030">
        <v>2013</v>
      </c>
      <c r="B6030" t="s">
        <v>3494</v>
      </c>
      <c r="C6030" s="1">
        <v>41412</v>
      </c>
      <c r="D6030" t="s">
        <v>2450</v>
      </c>
      <c r="E6030" t="s">
        <v>1453</v>
      </c>
      <c r="F6030">
        <v>1183</v>
      </c>
      <c r="G6030" t="s">
        <v>3429</v>
      </c>
      <c r="H6030">
        <v>22</v>
      </c>
      <c r="I6030">
        <f t="shared" si="188"/>
        <v>22</v>
      </c>
      <c r="J6030">
        <v>21</v>
      </c>
      <c r="K6030">
        <v>30</v>
      </c>
      <c r="L6030">
        <v>1</v>
      </c>
      <c r="M6030">
        <v>1</v>
      </c>
      <c r="N6030">
        <v>104.76</v>
      </c>
      <c r="O6030">
        <f t="shared" si="189"/>
        <v>104.76</v>
      </c>
      <c r="P6030" t="s">
        <v>17</v>
      </c>
      <c r="Q6030" s="1">
        <v>41412</v>
      </c>
      <c r="R6030" t="str">
        <f>VLOOKUP(B6030,[1]data!$A$2:$E$764,5,0)</f>
        <v>Delhi</v>
      </c>
      <c r="S6030" t="str">
        <f>VLOOKUP($B6030,[1]data!$A$1:$I$764,6,0)</f>
        <v>Chennai Super Kings</v>
      </c>
      <c r="T6030" t="str">
        <f>VLOOKUP($B6030,[1]data!$A$1:$I$764,7,0)</f>
        <v>Mumbai Indians</v>
      </c>
      <c r="U6030" t="str">
        <f>VLOOKUP($B6030,[1]data!$A$1:$I$764,9,0)</f>
        <v>Chennai Super Kings</v>
      </c>
    </row>
    <row r="6031" spans="1:21" x14ac:dyDescent="0.3">
      <c r="A6031">
        <v>2013</v>
      </c>
      <c r="B6031" t="s">
        <v>3494</v>
      </c>
      <c r="C6031" s="1">
        <v>41412</v>
      </c>
      <c r="D6031" t="s">
        <v>2450</v>
      </c>
      <c r="E6031" t="s">
        <v>274</v>
      </c>
      <c r="F6031">
        <v>1076</v>
      </c>
      <c r="G6031" t="s">
        <v>541</v>
      </c>
      <c r="H6031">
        <v>0</v>
      </c>
      <c r="I6031">
        <f t="shared" si="188"/>
        <v>0</v>
      </c>
      <c r="J6031">
        <v>3</v>
      </c>
      <c r="K6031">
        <v>4</v>
      </c>
      <c r="L6031">
        <v>0</v>
      </c>
      <c r="M6031">
        <v>0</v>
      </c>
      <c r="N6031">
        <v>0</v>
      </c>
      <c r="O6031">
        <f t="shared" si="189"/>
        <v>0</v>
      </c>
      <c r="P6031" t="s">
        <v>20</v>
      </c>
      <c r="Q6031" s="1">
        <v>41412</v>
      </c>
      <c r="R6031" t="str">
        <f>VLOOKUP(B6031,[1]data!$A$2:$E$764,5,0)</f>
        <v>Delhi</v>
      </c>
      <c r="S6031" t="str">
        <f>VLOOKUP($B6031,[1]data!$A$1:$I$764,6,0)</f>
        <v>Chennai Super Kings</v>
      </c>
      <c r="T6031" t="str">
        <f>VLOOKUP($B6031,[1]data!$A$1:$I$764,7,0)</f>
        <v>Mumbai Indians</v>
      </c>
      <c r="U6031" t="str">
        <f>VLOOKUP($B6031,[1]data!$A$1:$I$764,9,0)</f>
        <v>Chennai Super Kings</v>
      </c>
    </row>
    <row r="6032" spans="1:21" x14ac:dyDescent="0.3">
      <c r="A6032">
        <v>2013</v>
      </c>
      <c r="B6032" t="s">
        <v>3502</v>
      </c>
      <c r="C6032" s="1">
        <v>41412</v>
      </c>
      <c r="D6032" t="s">
        <v>2440</v>
      </c>
      <c r="E6032" t="s">
        <v>828</v>
      </c>
      <c r="F6032">
        <v>1056</v>
      </c>
      <c r="G6032" t="s">
        <v>26</v>
      </c>
      <c r="H6032">
        <v>12</v>
      </c>
      <c r="I6032">
        <f t="shared" si="188"/>
        <v>12</v>
      </c>
      <c r="J6032">
        <v>3</v>
      </c>
      <c r="K6032">
        <v>9</v>
      </c>
      <c r="L6032">
        <v>3</v>
      </c>
      <c r="M6032">
        <v>0</v>
      </c>
      <c r="N6032">
        <v>400</v>
      </c>
      <c r="O6032">
        <f t="shared" si="189"/>
        <v>400</v>
      </c>
      <c r="P6032" t="s">
        <v>17</v>
      </c>
      <c r="Q6032" s="1">
        <v>41412</v>
      </c>
      <c r="R6032" t="str">
        <f>VLOOKUP(B6032,[1]data!$A$2:$E$764,5,0)</f>
        <v>Delhi</v>
      </c>
      <c r="S6032" t="str">
        <f>VLOOKUP($B6032,[1]data!$A$1:$I$764,6,0)</f>
        <v>Rajasthan Royals</v>
      </c>
      <c r="T6032" t="str">
        <f>VLOOKUP($B6032,[1]data!$A$1:$I$764,7,0)</f>
        <v>Sunrisers Hyderabad</v>
      </c>
      <c r="U6032" t="str">
        <f>VLOOKUP($B6032,[1]data!$A$1:$I$764,9,0)</f>
        <v>Rajasthan Royals</v>
      </c>
    </row>
    <row r="6033" spans="1:21" x14ac:dyDescent="0.3">
      <c r="A6033">
        <v>2013</v>
      </c>
      <c r="B6033" t="s">
        <v>3502</v>
      </c>
      <c r="C6033" s="1">
        <v>41412</v>
      </c>
      <c r="D6033" t="s">
        <v>2440</v>
      </c>
      <c r="E6033" t="s">
        <v>366</v>
      </c>
      <c r="F6033">
        <v>1074</v>
      </c>
      <c r="G6033" t="s">
        <v>3503</v>
      </c>
      <c r="H6033">
        <v>5</v>
      </c>
      <c r="I6033">
        <f t="shared" si="188"/>
        <v>5</v>
      </c>
      <c r="J6033">
        <v>3</v>
      </c>
      <c r="K6033">
        <v>4</v>
      </c>
      <c r="L6033">
        <v>1</v>
      </c>
      <c r="M6033">
        <v>0</v>
      </c>
      <c r="N6033">
        <v>166.66</v>
      </c>
      <c r="O6033">
        <f t="shared" si="189"/>
        <v>166.66</v>
      </c>
      <c r="P6033" t="s">
        <v>17</v>
      </c>
      <c r="Q6033" s="1">
        <v>41412</v>
      </c>
      <c r="R6033" t="str">
        <f>VLOOKUP(B6033,[1]data!$A$2:$E$764,5,0)</f>
        <v>Delhi</v>
      </c>
      <c r="S6033" t="str">
        <f>VLOOKUP($B6033,[1]data!$A$1:$I$764,6,0)</f>
        <v>Rajasthan Royals</v>
      </c>
      <c r="T6033" t="str">
        <f>VLOOKUP($B6033,[1]data!$A$1:$I$764,7,0)</f>
        <v>Sunrisers Hyderabad</v>
      </c>
      <c r="U6033" t="str">
        <f>VLOOKUP($B6033,[1]data!$A$1:$I$764,9,0)</f>
        <v>Rajasthan Royals</v>
      </c>
    </row>
    <row r="6034" spans="1:21" x14ac:dyDescent="0.3">
      <c r="A6034">
        <v>2013</v>
      </c>
      <c r="B6034" t="s">
        <v>3502</v>
      </c>
      <c r="C6034" s="1">
        <v>41412</v>
      </c>
      <c r="D6034" t="s">
        <v>2440</v>
      </c>
      <c r="E6034" t="s">
        <v>82</v>
      </c>
      <c r="F6034">
        <v>1184</v>
      </c>
      <c r="G6034" t="s">
        <v>3504</v>
      </c>
      <c r="H6034">
        <v>6</v>
      </c>
      <c r="I6034">
        <f t="shared" si="188"/>
        <v>6</v>
      </c>
      <c r="J6034">
        <v>5</v>
      </c>
      <c r="K6034">
        <v>6</v>
      </c>
      <c r="L6034">
        <v>1</v>
      </c>
      <c r="M6034">
        <v>0</v>
      </c>
      <c r="N6034">
        <v>120</v>
      </c>
      <c r="O6034">
        <f t="shared" si="189"/>
        <v>120</v>
      </c>
      <c r="P6034" t="s">
        <v>17</v>
      </c>
      <c r="Q6034" s="1">
        <v>41412</v>
      </c>
      <c r="R6034" t="str">
        <f>VLOOKUP(B6034,[1]data!$A$2:$E$764,5,0)</f>
        <v>Delhi</v>
      </c>
      <c r="S6034" t="str">
        <f>VLOOKUP($B6034,[1]data!$A$1:$I$764,6,0)</f>
        <v>Rajasthan Royals</v>
      </c>
      <c r="T6034" t="str">
        <f>VLOOKUP($B6034,[1]data!$A$1:$I$764,7,0)</f>
        <v>Sunrisers Hyderabad</v>
      </c>
      <c r="U6034" t="str">
        <f>VLOOKUP($B6034,[1]data!$A$1:$I$764,9,0)</f>
        <v>Rajasthan Royals</v>
      </c>
    </row>
    <row r="6035" spans="1:21" x14ac:dyDescent="0.3">
      <c r="A6035">
        <v>2013</v>
      </c>
      <c r="B6035" t="s">
        <v>3502</v>
      </c>
      <c r="C6035" s="1">
        <v>41412</v>
      </c>
      <c r="D6035" t="s">
        <v>2440</v>
      </c>
      <c r="E6035" t="s">
        <v>21</v>
      </c>
      <c r="F6035">
        <v>1024</v>
      </c>
      <c r="G6035" t="s">
        <v>26</v>
      </c>
      <c r="H6035">
        <v>56</v>
      </c>
      <c r="I6035">
        <f t="shared" si="188"/>
        <v>56</v>
      </c>
      <c r="J6035">
        <v>29</v>
      </c>
      <c r="K6035">
        <v>38</v>
      </c>
      <c r="L6035">
        <v>6</v>
      </c>
      <c r="M6035">
        <v>4</v>
      </c>
      <c r="N6035">
        <v>193.1</v>
      </c>
      <c r="O6035">
        <f t="shared" si="189"/>
        <v>193.1</v>
      </c>
      <c r="P6035" t="s">
        <v>40</v>
      </c>
      <c r="Q6035" s="1">
        <v>41412</v>
      </c>
      <c r="R6035" t="str">
        <f>VLOOKUP(B6035,[1]data!$A$2:$E$764,5,0)</f>
        <v>Delhi</v>
      </c>
      <c r="S6035" t="str">
        <f>VLOOKUP($B6035,[1]data!$A$1:$I$764,6,0)</f>
        <v>Rajasthan Royals</v>
      </c>
      <c r="T6035" t="str">
        <f>VLOOKUP($B6035,[1]data!$A$1:$I$764,7,0)</f>
        <v>Sunrisers Hyderabad</v>
      </c>
      <c r="U6035" t="str">
        <f>VLOOKUP($B6035,[1]data!$A$1:$I$764,9,0)</f>
        <v>Rajasthan Royals</v>
      </c>
    </row>
    <row r="6036" spans="1:21" x14ac:dyDescent="0.3">
      <c r="A6036">
        <v>2013</v>
      </c>
      <c r="B6036" t="s">
        <v>3502</v>
      </c>
      <c r="C6036" s="1">
        <v>41412</v>
      </c>
      <c r="D6036" t="s">
        <v>2440</v>
      </c>
      <c r="E6036" t="s">
        <v>833</v>
      </c>
      <c r="F6036">
        <v>1051</v>
      </c>
      <c r="G6036" t="s">
        <v>2340</v>
      </c>
      <c r="H6036">
        <v>28</v>
      </c>
      <c r="I6036">
        <f t="shared" si="188"/>
        <v>28</v>
      </c>
      <c r="J6036">
        <v>13</v>
      </c>
      <c r="K6036">
        <v>23</v>
      </c>
      <c r="L6036">
        <v>0</v>
      </c>
      <c r="M6036">
        <v>4</v>
      </c>
      <c r="N6036">
        <v>215.38</v>
      </c>
      <c r="O6036">
        <f t="shared" si="189"/>
        <v>215.38</v>
      </c>
      <c r="P6036" t="s">
        <v>17</v>
      </c>
      <c r="Q6036" s="1">
        <v>41412</v>
      </c>
      <c r="R6036" t="str">
        <f>VLOOKUP(B6036,[1]data!$A$2:$E$764,5,0)</f>
        <v>Delhi</v>
      </c>
      <c r="S6036" t="str">
        <f>VLOOKUP($B6036,[1]data!$A$1:$I$764,6,0)</f>
        <v>Rajasthan Royals</v>
      </c>
      <c r="T6036" t="str">
        <f>VLOOKUP($B6036,[1]data!$A$1:$I$764,7,0)</f>
        <v>Sunrisers Hyderabad</v>
      </c>
      <c r="U6036" t="str">
        <f>VLOOKUP($B6036,[1]data!$A$1:$I$764,9,0)</f>
        <v>Rajasthan Royals</v>
      </c>
    </row>
    <row r="6037" spans="1:21" x14ac:dyDescent="0.3">
      <c r="A6037">
        <v>2013</v>
      </c>
      <c r="B6037" t="s">
        <v>3502</v>
      </c>
      <c r="C6037" s="1">
        <v>41412</v>
      </c>
      <c r="D6037" t="s">
        <v>2440</v>
      </c>
      <c r="E6037" t="s">
        <v>1055</v>
      </c>
      <c r="F6037">
        <v>1118</v>
      </c>
      <c r="G6037" t="s">
        <v>3505</v>
      </c>
      <c r="H6037">
        <v>32</v>
      </c>
      <c r="I6037">
        <f t="shared" si="188"/>
        <v>32</v>
      </c>
      <c r="J6037">
        <v>19</v>
      </c>
      <c r="K6037">
        <v>32</v>
      </c>
      <c r="L6037">
        <v>2</v>
      </c>
      <c r="M6037">
        <v>2</v>
      </c>
      <c r="N6037">
        <v>168.42</v>
      </c>
      <c r="O6037">
        <f t="shared" si="189"/>
        <v>168.42</v>
      </c>
      <c r="P6037" t="s">
        <v>17</v>
      </c>
      <c r="Q6037" s="1">
        <v>41412</v>
      </c>
      <c r="R6037" t="str">
        <f>VLOOKUP(B6037,[1]data!$A$2:$E$764,5,0)</f>
        <v>Delhi</v>
      </c>
      <c r="S6037" t="str">
        <f>VLOOKUP($B6037,[1]data!$A$1:$I$764,6,0)</f>
        <v>Rajasthan Royals</v>
      </c>
      <c r="T6037" t="str">
        <f>VLOOKUP($B6037,[1]data!$A$1:$I$764,7,0)</f>
        <v>Sunrisers Hyderabad</v>
      </c>
      <c r="U6037" t="str">
        <f>VLOOKUP($B6037,[1]data!$A$1:$I$764,9,0)</f>
        <v>Rajasthan Royals</v>
      </c>
    </row>
    <row r="6038" spans="1:21" x14ac:dyDescent="0.3">
      <c r="A6038">
        <v>2013</v>
      </c>
      <c r="B6038" t="s">
        <v>3502</v>
      </c>
      <c r="C6038" s="1">
        <v>41412</v>
      </c>
      <c r="D6038" t="s">
        <v>2440</v>
      </c>
      <c r="E6038" t="s">
        <v>52</v>
      </c>
      <c r="F6038">
        <v>1035</v>
      </c>
      <c r="G6038" t="s">
        <v>3506</v>
      </c>
      <c r="H6038">
        <v>7</v>
      </c>
      <c r="I6038">
        <f t="shared" si="188"/>
        <v>7</v>
      </c>
      <c r="J6038">
        <v>4</v>
      </c>
      <c r="K6038">
        <v>11</v>
      </c>
      <c r="L6038">
        <v>1</v>
      </c>
      <c r="M6038">
        <v>0</v>
      </c>
      <c r="N6038">
        <v>175</v>
      </c>
      <c r="O6038">
        <f t="shared" si="189"/>
        <v>175</v>
      </c>
      <c r="P6038" t="s">
        <v>17</v>
      </c>
      <c r="Q6038" s="1">
        <v>41412</v>
      </c>
      <c r="R6038" t="str">
        <f>VLOOKUP(B6038,[1]data!$A$2:$E$764,5,0)</f>
        <v>Delhi</v>
      </c>
      <c r="S6038" t="str">
        <f>VLOOKUP($B6038,[1]data!$A$1:$I$764,6,0)</f>
        <v>Rajasthan Royals</v>
      </c>
      <c r="T6038" t="str">
        <f>VLOOKUP($B6038,[1]data!$A$1:$I$764,7,0)</f>
        <v>Sunrisers Hyderabad</v>
      </c>
      <c r="U6038" t="str">
        <f>VLOOKUP($B6038,[1]data!$A$1:$I$764,9,0)</f>
        <v>Rajasthan Royals</v>
      </c>
    </row>
    <row r="6039" spans="1:21" x14ac:dyDescent="0.3">
      <c r="A6039">
        <v>2013</v>
      </c>
      <c r="B6039" t="s">
        <v>3502</v>
      </c>
      <c r="C6039" s="1">
        <v>41412</v>
      </c>
      <c r="D6039" t="s">
        <v>2440</v>
      </c>
      <c r="E6039" t="s">
        <v>80</v>
      </c>
      <c r="F6039">
        <v>1016</v>
      </c>
      <c r="G6039" t="s">
        <v>26</v>
      </c>
      <c r="H6039">
        <v>0</v>
      </c>
      <c r="I6039">
        <f t="shared" si="188"/>
        <v>0</v>
      </c>
      <c r="J6039">
        <v>0</v>
      </c>
      <c r="K6039">
        <v>2</v>
      </c>
      <c r="L6039">
        <v>0</v>
      </c>
      <c r="M6039">
        <v>0</v>
      </c>
      <c r="N6039">
        <v>0</v>
      </c>
      <c r="O6039">
        <f t="shared" si="189"/>
        <v>0</v>
      </c>
      <c r="P6039" t="s">
        <v>17</v>
      </c>
      <c r="Q6039" s="1">
        <v>41412</v>
      </c>
      <c r="R6039" t="str">
        <f>VLOOKUP(B6039,[1]data!$A$2:$E$764,5,0)</f>
        <v>Delhi</v>
      </c>
      <c r="S6039" t="str">
        <f>VLOOKUP($B6039,[1]data!$A$1:$I$764,6,0)</f>
        <v>Rajasthan Royals</v>
      </c>
      <c r="T6039" t="str">
        <f>VLOOKUP($B6039,[1]data!$A$1:$I$764,7,0)</f>
        <v>Sunrisers Hyderabad</v>
      </c>
      <c r="U6039" t="str">
        <f>VLOOKUP($B6039,[1]data!$A$1:$I$764,9,0)</f>
        <v>Rajasthan Royals</v>
      </c>
    </row>
    <row r="6040" spans="1:21" x14ac:dyDescent="0.3">
      <c r="A6040">
        <v>2013</v>
      </c>
      <c r="B6040" t="s">
        <v>3502</v>
      </c>
      <c r="C6040" s="1">
        <v>41412</v>
      </c>
      <c r="D6040" t="s">
        <v>2440</v>
      </c>
      <c r="E6040" t="s">
        <v>181</v>
      </c>
      <c r="F6040">
        <v>1005</v>
      </c>
      <c r="G6040" t="s">
        <v>2911</v>
      </c>
      <c r="H6040">
        <v>11</v>
      </c>
      <c r="I6040">
        <f t="shared" si="188"/>
        <v>11</v>
      </c>
      <c r="J6040">
        <v>9</v>
      </c>
      <c r="K6040">
        <v>11</v>
      </c>
      <c r="L6040">
        <v>0</v>
      </c>
      <c r="M6040">
        <v>1</v>
      </c>
      <c r="N6040">
        <v>122.22</v>
      </c>
      <c r="O6040">
        <f t="shared" si="189"/>
        <v>122.22</v>
      </c>
      <c r="P6040" t="s">
        <v>17</v>
      </c>
      <c r="Q6040" s="1">
        <v>41412</v>
      </c>
      <c r="R6040" t="str">
        <f>VLOOKUP(B6040,[1]data!$A$2:$E$764,5,0)</f>
        <v>Delhi</v>
      </c>
      <c r="S6040" t="str">
        <f>VLOOKUP($B6040,[1]data!$A$1:$I$764,6,0)</f>
        <v>Rajasthan Royals</v>
      </c>
      <c r="T6040" t="str">
        <f>VLOOKUP($B6040,[1]data!$A$1:$I$764,7,0)</f>
        <v>Sunrisers Hyderabad</v>
      </c>
      <c r="U6040" t="str">
        <f>VLOOKUP($B6040,[1]data!$A$1:$I$764,9,0)</f>
        <v>Rajasthan Royals</v>
      </c>
    </row>
    <row r="6041" spans="1:21" x14ac:dyDescent="0.3">
      <c r="A6041">
        <v>2013</v>
      </c>
      <c r="B6041" t="s">
        <v>3502</v>
      </c>
      <c r="C6041" s="1">
        <v>41412</v>
      </c>
      <c r="D6041" t="s">
        <v>2440</v>
      </c>
      <c r="E6041" t="s">
        <v>83</v>
      </c>
      <c r="F6041">
        <v>1014</v>
      </c>
      <c r="G6041" t="s">
        <v>3507</v>
      </c>
      <c r="H6041">
        <v>24</v>
      </c>
      <c r="I6041">
        <f t="shared" si="188"/>
        <v>24</v>
      </c>
      <c r="J6041">
        <v>10</v>
      </c>
      <c r="K6041">
        <v>22</v>
      </c>
      <c r="L6041">
        <v>2</v>
      </c>
      <c r="M6041">
        <v>2</v>
      </c>
      <c r="N6041">
        <v>240</v>
      </c>
      <c r="O6041">
        <f t="shared" si="189"/>
        <v>240</v>
      </c>
      <c r="P6041" t="s">
        <v>85</v>
      </c>
      <c r="Q6041" s="1">
        <v>41412</v>
      </c>
      <c r="R6041" t="str">
        <f>VLOOKUP(B6041,[1]data!$A$2:$E$764,5,0)</f>
        <v>Delhi</v>
      </c>
      <c r="S6041" t="str">
        <f>VLOOKUP($B6041,[1]data!$A$1:$I$764,6,0)</f>
        <v>Rajasthan Royals</v>
      </c>
      <c r="T6041" t="str">
        <f>VLOOKUP($B6041,[1]data!$A$1:$I$764,7,0)</f>
        <v>Sunrisers Hyderabad</v>
      </c>
      <c r="U6041" t="str">
        <f>VLOOKUP($B6041,[1]data!$A$1:$I$764,9,0)</f>
        <v>Rajasthan Royals</v>
      </c>
    </row>
    <row r="6042" spans="1:21" x14ac:dyDescent="0.3">
      <c r="A6042">
        <v>2013</v>
      </c>
      <c r="B6042" t="s">
        <v>3502</v>
      </c>
      <c r="C6042" s="1">
        <v>41412</v>
      </c>
      <c r="D6042" t="s">
        <v>2440</v>
      </c>
      <c r="E6042" t="s">
        <v>76</v>
      </c>
      <c r="F6042">
        <v>1012</v>
      </c>
      <c r="G6042" t="s">
        <v>483</v>
      </c>
      <c r="H6042">
        <v>0</v>
      </c>
      <c r="I6042">
        <f t="shared" si="188"/>
        <v>0</v>
      </c>
      <c r="J6042">
        <v>1</v>
      </c>
      <c r="K6042">
        <v>1</v>
      </c>
      <c r="L6042">
        <v>0</v>
      </c>
      <c r="M6042">
        <v>0</v>
      </c>
      <c r="N6042">
        <v>0</v>
      </c>
      <c r="O6042">
        <f t="shared" si="189"/>
        <v>0</v>
      </c>
      <c r="P6042" t="s">
        <v>17</v>
      </c>
      <c r="Q6042" s="1">
        <v>41412</v>
      </c>
      <c r="R6042" t="str">
        <f>VLOOKUP(B6042,[1]data!$A$2:$E$764,5,0)</f>
        <v>Delhi</v>
      </c>
      <c r="S6042" t="str">
        <f>VLOOKUP($B6042,[1]data!$A$1:$I$764,6,0)</f>
        <v>Rajasthan Royals</v>
      </c>
      <c r="T6042" t="str">
        <f>VLOOKUP($B6042,[1]data!$A$1:$I$764,7,0)</f>
        <v>Sunrisers Hyderabad</v>
      </c>
      <c r="U6042" t="str">
        <f>VLOOKUP($B6042,[1]data!$A$1:$I$764,9,0)</f>
        <v>Rajasthan Royals</v>
      </c>
    </row>
    <row r="6043" spans="1:21" x14ac:dyDescent="0.3">
      <c r="A6043">
        <v>2013</v>
      </c>
      <c r="B6043" t="s">
        <v>3508</v>
      </c>
      <c r="C6043" s="1">
        <v>41413</v>
      </c>
      <c r="D6043">
        <v>71</v>
      </c>
      <c r="E6043" t="s">
        <v>159</v>
      </c>
      <c r="F6043">
        <v>1044</v>
      </c>
      <c r="G6043" t="s">
        <v>3509</v>
      </c>
      <c r="H6043">
        <v>14</v>
      </c>
      <c r="I6043">
        <f t="shared" si="188"/>
        <v>14</v>
      </c>
      <c r="J6043">
        <v>13</v>
      </c>
      <c r="K6043">
        <v>24</v>
      </c>
      <c r="L6043">
        <v>3</v>
      </c>
      <c r="M6043">
        <v>0</v>
      </c>
      <c r="N6043">
        <v>107.69</v>
      </c>
      <c r="O6043">
        <f t="shared" si="189"/>
        <v>107.69</v>
      </c>
      <c r="P6043" t="s">
        <v>40</v>
      </c>
      <c r="Q6043" s="1">
        <v>41413</v>
      </c>
      <c r="R6043" t="str">
        <f>VLOOKUP(B6043,[1]data!$A$2:$E$764,5,0)</f>
        <v>Kolkata</v>
      </c>
      <c r="S6043" t="str">
        <f>VLOOKUP($B6043,[1]data!$A$1:$I$764,6,0)</f>
        <v>Mumbai Indians</v>
      </c>
      <c r="T6043" t="str">
        <f>VLOOKUP($B6043,[1]data!$A$1:$I$764,7,0)</f>
        <v>Rajasthan Royals</v>
      </c>
      <c r="U6043" t="str">
        <f>VLOOKUP($B6043,[1]data!$A$1:$I$764,9,0)</f>
        <v>Mumbai Indians</v>
      </c>
    </row>
    <row r="6044" spans="1:21" x14ac:dyDescent="0.3">
      <c r="A6044">
        <v>2013</v>
      </c>
      <c r="B6044" t="s">
        <v>3508</v>
      </c>
      <c r="C6044" s="1">
        <v>41413</v>
      </c>
      <c r="D6044">
        <v>71</v>
      </c>
      <c r="E6044" t="s">
        <v>1891</v>
      </c>
      <c r="F6044">
        <v>1162</v>
      </c>
      <c r="G6044" t="s">
        <v>26</v>
      </c>
      <c r="H6044">
        <v>4</v>
      </c>
      <c r="I6044">
        <f t="shared" si="188"/>
        <v>4</v>
      </c>
      <c r="J6044">
        <v>1</v>
      </c>
      <c r="K6044">
        <v>1</v>
      </c>
      <c r="L6044">
        <v>1</v>
      </c>
      <c r="M6044">
        <v>0</v>
      </c>
      <c r="N6044">
        <v>400</v>
      </c>
      <c r="O6044">
        <f t="shared" si="189"/>
        <v>400</v>
      </c>
      <c r="P6044" t="s">
        <v>17</v>
      </c>
      <c r="Q6044" s="1">
        <v>41413</v>
      </c>
      <c r="R6044" t="str">
        <f>VLOOKUP(B6044,[1]data!$A$2:$E$764,5,0)</f>
        <v>Kolkata</v>
      </c>
      <c r="S6044" t="str">
        <f>VLOOKUP($B6044,[1]data!$A$1:$I$764,6,0)</f>
        <v>Mumbai Indians</v>
      </c>
      <c r="T6044" t="str">
        <f>VLOOKUP($B6044,[1]data!$A$1:$I$764,7,0)</f>
        <v>Rajasthan Royals</v>
      </c>
      <c r="U6044" t="str">
        <f>VLOOKUP($B6044,[1]data!$A$1:$I$764,9,0)</f>
        <v>Mumbai Indians</v>
      </c>
    </row>
    <row r="6045" spans="1:21" x14ac:dyDescent="0.3">
      <c r="A6045">
        <v>2013</v>
      </c>
      <c r="B6045" t="s">
        <v>3508</v>
      </c>
      <c r="C6045" s="1">
        <v>41413</v>
      </c>
      <c r="D6045">
        <v>71</v>
      </c>
      <c r="E6045" t="s">
        <v>1808</v>
      </c>
      <c r="F6045">
        <v>1166</v>
      </c>
      <c r="G6045" t="s">
        <v>3510</v>
      </c>
      <c r="H6045">
        <v>52</v>
      </c>
      <c r="I6045">
        <f t="shared" si="188"/>
        <v>52</v>
      </c>
      <c r="J6045">
        <v>34</v>
      </c>
      <c r="K6045">
        <v>52</v>
      </c>
      <c r="L6045">
        <v>3</v>
      </c>
      <c r="M6045">
        <v>4</v>
      </c>
      <c r="N6045">
        <v>152.94</v>
      </c>
      <c r="O6045">
        <f t="shared" si="189"/>
        <v>152.94</v>
      </c>
      <c r="P6045" t="s">
        <v>40</v>
      </c>
      <c r="Q6045" s="1">
        <v>41413</v>
      </c>
      <c r="R6045" t="str">
        <f>VLOOKUP(B6045,[1]data!$A$2:$E$764,5,0)</f>
        <v>Kolkata</v>
      </c>
      <c r="S6045" t="str">
        <f>VLOOKUP($B6045,[1]data!$A$1:$I$764,6,0)</f>
        <v>Mumbai Indians</v>
      </c>
      <c r="T6045" t="str">
        <f>VLOOKUP($B6045,[1]data!$A$1:$I$764,7,0)</f>
        <v>Rajasthan Royals</v>
      </c>
      <c r="U6045" t="str">
        <f>VLOOKUP($B6045,[1]data!$A$1:$I$764,9,0)</f>
        <v>Mumbai Indians</v>
      </c>
    </row>
    <row r="6046" spans="1:21" x14ac:dyDescent="0.3">
      <c r="A6046">
        <v>2013</v>
      </c>
      <c r="B6046" t="s">
        <v>3508</v>
      </c>
      <c r="C6046" s="1">
        <v>41413</v>
      </c>
      <c r="D6046">
        <v>71</v>
      </c>
      <c r="E6046" t="s">
        <v>1064</v>
      </c>
      <c r="F6046">
        <v>1121</v>
      </c>
      <c r="G6046" t="s">
        <v>1913</v>
      </c>
      <c r="H6046">
        <v>2</v>
      </c>
      <c r="I6046">
        <f t="shared" si="188"/>
        <v>2</v>
      </c>
      <c r="J6046">
        <v>5</v>
      </c>
      <c r="K6046">
        <v>10</v>
      </c>
      <c r="L6046">
        <v>0</v>
      </c>
      <c r="M6046">
        <v>0</v>
      </c>
      <c r="N6046">
        <v>40</v>
      </c>
      <c r="O6046">
        <f t="shared" si="189"/>
        <v>40</v>
      </c>
      <c r="P6046" t="s">
        <v>17</v>
      </c>
      <c r="Q6046" s="1">
        <v>41413</v>
      </c>
      <c r="R6046" t="str">
        <f>VLOOKUP(B6046,[1]data!$A$2:$E$764,5,0)</f>
        <v>Kolkata</v>
      </c>
      <c r="S6046" t="str">
        <f>VLOOKUP($B6046,[1]data!$A$1:$I$764,6,0)</f>
        <v>Mumbai Indians</v>
      </c>
      <c r="T6046" t="str">
        <f>VLOOKUP($B6046,[1]data!$A$1:$I$764,7,0)</f>
        <v>Rajasthan Royals</v>
      </c>
      <c r="U6046" t="str">
        <f>VLOOKUP($B6046,[1]data!$A$1:$I$764,9,0)</f>
        <v>Mumbai Indians</v>
      </c>
    </row>
    <row r="6047" spans="1:21" x14ac:dyDescent="0.3">
      <c r="A6047">
        <v>2013</v>
      </c>
      <c r="B6047" t="s">
        <v>3508</v>
      </c>
      <c r="C6047" s="1">
        <v>41413</v>
      </c>
      <c r="D6047">
        <v>71</v>
      </c>
      <c r="E6047" t="s">
        <v>136</v>
      </c>
      <c r="F6047">
        <v>1020</v>
      </c>
      <c r="G6047" t="s">
        <v>3061</v>
      </c>
      <c r="H6047">
        <v>24</v>
      </c>
      <c r="I6047">
        <f t="shared" si="188"/>
        <v>24</v>
      </c>
      <c r="J6047">
        <v>20</v>
      </c>
      <c r="K6047">
        <v>22</v>
      </c>
      <c r="L6047">
        <v>3</v>
      </c>
      <c r="M6047">
        <v>0</v>
      </c>
      <c r="N6047">
        <v>120</v>
      </c>
      <c r="O6047">
        <f t="shared" si="189"/>
        <v>120</v>
      </c>
      <c r="P6047" t="s">
        <v>20</v>
      </c>
      <c r="Q6047" s="1">
        <v>41413</v>
      </c>
      <c r="R6047" t="str">
        <f>VLOOKUP(B6047,[1]data!$A$2:$E$764,5,0)</f>
        <v>Kolkata</v>
      </c>
      <c r="S6047" t="str">
        <f>VLOOKUP($B6047,[1]data!$A$1:$I$764,6,0)</f>
        <v>Mumbai Indians</v>
      </c>
      <c r="T6047" t="str">
        <f>VLOOKUP($B6047,[1]data!$A$1:$I$764,7,0)</f>
        <v>Rajasthan Royals</v>
      </c>
      <c r="U6047" t="str">
        <f>VLOOKUP($B6047,[1]data!$A$1:$I$764,9,0)</f>
        <v>Mumbai Indians</v>
      </c>
    </row>
    <row r="6048" spans="1:21" x14ac:dyDescent="0.3">
      <c r="A6048">
        <v>2013</v>
      </c>
      <c r="B6048" t="s">
        <v>3508</v>
      </c>
      <c r="C6048" s="1">
        <v>41413</v>
      </c>
      <c r="D6048">
        <v>71</v>
      </c>
      <c r="E6048" t="s">
        <v>86</v>
      </c>
      <c r="F6048">
        <v>1042</v>
      </c>
      <c r="G6048" t="s">
        <v>1937</v>
      </c>
      <c r="H6048">
        <v>3</v>
      </c>
      <c r="I6048">
        <f t="shared" si="188"/>
        <v>3</v>
      </c>
      <c r="J6048">
        <v>7</v>
      </c>
      <c r="K6048">
        <v>16</v>
      </c>
      <c r="L6048">
        <v>0</v>
      </c>
      <c r="M6048">
        <v>0</v>
      </c>
      <c r="N6048">
        <v>42.85</v>
      </c>
      <c r="O6048">
        <f t="shared" si="189"/>
        <v>42.85</v>
      </c>
      <c r="P6048" t="s">
        <v>17</v>
      </c>
      <c r="Q6048" s="1">
        <v>41413</v>
      </c>
      <c r="R6048" t="str">
        <f>VLOOKUP(B6048,[1]data!$A$2:$E$764,5,0)</f>
        <v>Kolkata</v>
      </c>
      <c r="S6048" t="str">
        <f>VLOOKUP($B6048,[1]data!$A$1:$I$764,6,0)</f>
        <v>Mumbai Indians</v>
      </c>
      <c r="T6048" t="str">
        <f>VLOOKUP($B6048,[1]data!$A$1:$I$764,7,0)</f>
        <v>Rajasthan Royals</v>
      </c>
      <c r="U6048" t="str">
        <f>VLOOKUP($B6048,[1]data!$A$1:$I$764,9,0)</f>
        <v>Mumbai Indians</v>
      </c>
    </row>
    <row r="6049" spans="1:21" x14ac:dyDescent="0.3">
      <c r="A6049">
        <v>2013</v>
      </c>
      <c r="B6049" t="s">
        <v>3508</v>
      </c>
      <c r="C6049" s="1">
        <v>41413</v>
      </c>
      <c r="D6049">
        <v>71</v>
      </c>
      <c r="E6049" t="s">
        <v>306</v>
      </c>
      <c r="F6049">
        <v>1105</v>
      </c>
      <c r="G6049" t="s">
        <v>2655</v>
      </c>
      <c r="H6049">
        <v>10</v>
      </c>
      <c r="I6049">
        <f t="shared" si="188"/>
        <v>10</v>
      </c>
      <c r="J6049">
        <v>14</v>
      </c>
      <c r="K6049">
        <v>19</v>
      </c>
      <c r="L6049">
        <v>0</v>
      </c>
      <c r="M6049">
        <v>1</v>
      </c>
      <c r="N6049">
        <v>71.42</v>
      </c>
      <c r="O6049">
        <f t="shared" si="189"/>
        <v>71.42</v>
      </c>
      <c r="P6049" t="s">
        <v>17</v>
      </c>
      <c r="Q6049" s="1">
        <v>41413</v>
      </c>
      <c r="R6049" t="str">
        <f>VLOOKUP(B6049,[1]data!$A$2:$E$764,5,0)</f>
        <v>Kolkata</v>
      </c>
      <c r="S6049" t="str">
        <f>VLOOKUP($B6049,[1]data!$A$1:$I$764,6,0)</f>
        <v>Mumbai Indians</v>
      </c>
      <c r="T6049" t="str">
        <f>VLOOKUP($B6049,[1]data!$A$1:$I$764,7,0)</f>
        <v>Rajasthan Royals</v>
      </c>
      <c r="U6049" t="str">
        <f>VLOOKUP($B6049,[1]data!$A$1:$I$764,9,0)</f>
        <v>Mumbai Indians</v>
      </c>
    </row>
    <row r="6050" spans="1:21" x14ac:dyDescent="0.3">
      <c r="A6050">
        <v>2013</v>
      </c>
      <c r="B6050" t="s">
        <v>3508</v>
      </c>
      <c r="C6050" s="1">
        <v>41413</v>
      </c>
      <c r="D6050">
        <v>71</v>
      </c>
      <c r="E6050" t="s">
        <v>3252</v>
      </c>
      <c r="F6050">
        <v>1300</v>
      </c>
      <c r="G6050" t="s">
        <v>3510</v>
      </c>
      <c r="H6050">
        <v>44</v>
      </c>
      <c r="I6050">
        <f t="shared" si="188"/>
        <v>44</v>
      </c>
      <c r="J6050">
        <v>23</v>
      </c>
      <c r="K6050">
        <v>29</v>
      </c>
      <c r="L6050">
        <v>7</v>
      </c>
      <c r="M6050">
        <v>1</v>
      </c>
      <c r="N6050">
        <v>191.3</v>
      </c>
      <c r="O6050">
        <f t="shared" si="189"/>
        <v>191.3</v>
      </c>
      <c r="P6050" t="s">
        <v>17</v>
      </c>
      <c r="Q6050" s="1">
        <v>41413</v>
      </c>
      <c r="R6050" t="str">
        <f>VLOOKUP(B6050,[1]data!$A$2:$E$764,5,0)</f>
        <v>Kolkata</v>
      </c>
      <c r="S6050" t="str">
        <f>VLOOKUP($B6050,[1]data!$A$1:$I$764,6,0)</f>
        <v>Mumbai Indians</v>
      </c>
      <c r="T6050" t="str">
        <f>VLOOKUP($B6050,[1]data!$A$1:$I$764,7,0)</f>
        <v>Rajasthan Royals</v>
      </c>
      <c r="U6050" t="str">
        <f>VLOOKUP($B6050,[1]data!$A$1:$I$764,9,0)</f>
        <v>Mumbai Indians</v>
      </c>
    </row>
    <row r="6051" spans="1:21" x14ac:dyDescent="0.3">
      <c r="A6051">
        <v>2013</v>
      </c>
      <c r="B6051" t="s">
        <v>3508</v>
      </c>
      <c r="C6051" s="1">
        <v>41413</v>
      </c>
      <c r="D6051">
        <v>71</v>
      </c>
      <c r="E6051" t="s">
        <v>1206</v>
      </c>
      <c r="F6051">
        <v>1138</v>
      </c>
      <c r="G6051" t="s">
        <v>26</v>
      </c>
      <c r="H6051">
        <v>30</v>
      </c>
      <c r="I6051">
        <f t="shared" si="188"/>
        <v>30</v>
      </c>
      <c r="J6051">
        <v>22</v>
      </c>
      <c r="K6051">
        <v>38</v>
      </c>
      <c r="L6051">
        <v>0</v>
      </c>
      <c r="M6051">
        <v>2</v>
      </c>
      <c r="N6051">
        <v>136.36000000000001</v>
      </c>
      <c r="O6051">
        <f t="shared" si="189"/>
        <v>136.36000000000001</v>
      </c>
      <c r="P6051" t="s">
        <v>17</v>
      </c>
      <c r="Q6051" s="1">
        <v>41413</v>
      </c>
      <c r="R6051" t="str">
        <f>VLOOKUP(B6051,[1]data!$A$2:$E$764,5,0)</f>
        <v>Kolkata</v>
      </c>
      <c r="S6051" t="str">
        <f>VLOOKUP($B6051,[1]data!$A$1:$I$764,6,0)</f>
        <v>Mumbai Indians</v>
      </c>
      <c r="T6051" t="str">
        <f>VLOOKUP($B6051,[1]data!$A$1:$I$764,7,0)</f>
        <v>Rajasthan Royals</v>
      </c>
      <c r="U6051" t="str">
        <f>VLOOKUP($B6051,[1]data!$A$1:$I$764,9,0)</f>
        <v>Mumbai Indians</v>
      </c>
    </row>
    <row r="6052" spans="1:21" x14ac:dyDescent="0.3">
      <c r="A6052">
        <v>2013</v>
      </c>
      <c r="B6052" t="s">
        <v>3508</v>
      </c>
      <c r="C6052" s="1">
        <v>41413</v>
      </c>
      <c r="D6052">
        <v>71</v>
      </c>
      <c r="E6052" t="s">
        <v>3395</v>
      </c>
      <c r="F6052">
        <v>1308</v>
      </c>
      <c r="G6052" t="s">
        <v>3511</v>
      </c>
      <c r="H6052">
        <v>30</v>
      </c>
      <c r="I6052">
        <f t="shared" si="188"/>
        <v>30</v>
      </c>
      <c r="J6052">
        <v>23</v>
      </c>
      <c r="K6052">
        <v>31</v>
      </c>
      <c r="L6052">
        <v>2</v>
      </c>
      <c r="M6052">
        <v>1</v>
      </c>
      <c r="N6052">
        <v>130.43</v>
      </c>
      <c r="O6052">
        <f t="shared" si="189"/>
        <v>130.43</v>
      </c>
      <c r="P6052" t="s">
        <v>20</v>
      </c>
      <c r="Q6052" s="1">
        <v>41413</v>
      </c>
      <c r="R6052" t="str">
        <f>VLOOKUP(B6052,[1]data!$A$2:$E$764,5,0)</f>
        <v>Kolkata</v>
      </c>
      <c r="S6052" t="str">
        <f>VLOOKUP($B6052,[1]data!$A$1:$I$764,6,0)</f>
        <v>Mumbai Indians</v>
      </c>
      <c r="T6052" t="str">
        <f>VLOOKUP($B6052,[1]data!$A$1:$I$764,7,0)</f>
        <v>Rajasthan Royals</v>
      </c>
      <c r="U6052" t="str">
        <f>VLOOKUP($B6052,[1]data!$A$1:$I$764,9,0)</f>
        <v>Mumbai Indians</v>
      </c>
    </row>
    <row r="6053" spans="1:21" x14ac:dyDescent="0.3">
      <c r="A6053">
        <v>2013</v>
      </c>
      <c r="B6053" t="s">
        <v>3508</v>
      </c>
      <c r="C6053" s="1">
        <v>41413</v>
      </c>
      <c r="D6053">
        <v>71</v>
      </c>
      <c r="E6053" t="s">
        <v>1186</v>
      </c>
      <c r="F6053">
        <v>1136</v>
      </c>
      <c r="G6053" t="s">
        <v>3512</v>
      </c>
      <c r="H6053">
        <v>0</v>
      </c>
      <c r="I6053">
        <f t="shared" si="188"/>
        <v>0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f t="shared" si="189"/>
        <v>0</v>
      </c>
      <c r="P6053" t="s">
        <v>17</v>
      </c>
      <c r="Q6053" s="1">
        <v>41413</v>
      </c>
      <c r="R6053" t="str">
        <f>VLOOKUP(B6053,[1]data!$A$2:$E$764,5,0)</f>
        <v>Kolkata</v>
      </c>
      <c r="S6053" t="str">
        <f>VLOOKUP($B6053,[1]data!$A$1:$I$764,6,0)</f>
        <v>Mumbai Indians</v>
      </c>
      <c r="T6053" t="str">
        <f>VLOOKUP($B6053,[1]data!$A$1:$I$764,7,0)</f>
        <v>Rajasthan Royals</v>
      </c>
      <c r="U6053" t="str">
        <f>VLOOKUP($B6053,[1]data!$A$1:$I$764,9,0)</f>
        <v>Mumbai Indians</v>
      </c>
    </row>
    <row r="6054" spans="1:21" x14ac:dyDescent="0.3">
      <c r="A6054">
        <v>2013</v>
      </c>
      <c r="B6054" t="s">
        <v>3508</v>
      </c>
      <c r="C6054" s="1">
        <v>41413</v>
      </c>
      <c r="D6054">
        <v>71</v>
      </c>
      <c r="E6054" t="s">
        <v>3192</v>
      </c>
      <c r="F6054">
        <v>1295</v>
      </c>
      <c r="G6054" t="s">
        <v>22</v>
      </c>
      <c r="H6054">
        <v>7</v>
      </c>
      <c r="I6054">
        <f t="shared" si="188"/>
        <v>7</v>
      </c>
      <c r="J6054">
        <v>9</v>
      </c>
      <c r="K6054">
        <v>11</v>
      </c>
      <c r="L6054">
        <v>1</v>
      </c>
      <c r="M6054">
        <v>0</v>
      </c>
      <c r="N6054">
        <v>77.77</v>
      </c>
      <c r="O6054">
        <f t="shared" si="189"/>
        <v>77.77</v>
      </c>
      <c r="P6054" t="s">
        <v>17</v>
      </c>
      <c r="Q6054" s="1">
        <v>41413</v>
      </c>
      <c r="R6054" t="str">
        <f>VLOOKUP(B6054,[1]data!$A$2:$E$764,5,0)</f>
        <v>Kolkata</v>
      </c>
      <c r="S6054" t="str">
        <f>VLOOKUP($B6054,[1]data!$A$1:$I$764,6,0)</f>
        <v>Mumbai Indians</v>
      </c>
      <c r="T6054" t="str">
        <f>VLOOKUP($B6054,[1]data!$A$1:$I$764,7,0)</f>
        <v>Rajasthan Royals</v>
      </c>
      <c r="U6054" t="str">
        <f>VLOOKUP($B6054,[1]data!$A$1:$I$764,9,0)</f>
        <v>Mumbai Indians</v>
      </c>
    </row>
    <row r="6055" spans="1:21" x14ac:dyDescent="0.3">
      <c r="A6055">
        <v>2013</v>
      </c>
      <c r="B6055" t="s">
        <v>3508</v>
      </c>
      <c r="C6055" s="1">
        <v>41413</v>
      </c>
      <c r="D6055">
        <v>71</v>
      </c>
      <c r="E6055" t="s">
        <v>89</v>
      </c>
      <c r="F6055">
        <v>1045</v>
      </c>
      <c r="G6055" t="s">
        <v>2910</v>
      </c>
      <c r="H6055">
        <v>24</v>
      </c>
      <c r="I6055">
        <f t="shared" si="188"/>
        <v>24</v>
      </c>
      <c r="J6055">
        <v>28</v>
      </c>
      <c r="K6055">
        <v>51</v>
      </c>
      <c r="L6055">
        <v>2</v>
      </c>
      <c r="M6055">
        <v>0</v>
      </c>
      <c r="N6055">
        <v>85.71</v>
      </c>
      <c r="O6055">
        <f t="shared" si="189"/>
        <v>85.71</v>
      </c>
      <c r="P6055" t="s">
        <v>17</v>
      </c>
      <c r="Q6055" s="1">
        <v>41413</v>
      </c>
      <c r="R6055" t="str">
        <f>VLOOKUP(B6055,[1]data!$A$2:$E$764,5,0)</f>
        <v>Kolkata</v>
      </c>
      <c r="S6055" t="str">
        <f>VLOOKUP($B6055,[1]data!$A$1:$I$764,6,0)</f>
        <v>Mumbai Indians</v>
      </c>
      <c r="T6055" t="str">
        <f>VLOOKUP($B6055,[1]data!$A$1:$I$764,7,0)</f>
        <v>Rajasthan Royals</v>
      </c>
      <c r="U6055" t="str">
        <f>VLOOKUP($B6055,[1]data!$A$1:$I$764,9,0)</f>
        <v>Mumbai Indians</v>
      </c>
    </row>
    <row r="6056" spans="1:21" x14ac:dyDescent="0.3">
      <c r="A6056">
        <v>2013</v>
      </c>
      <c r="B6056" t="s">
        <v>3508</v>
      </c>
      <c r="C6056" s="1">
        <v>41413</v>
      </c>
      <c r="D6056">
        <v>71</v>
      </c>
      <c r="E6056" t="s">
        <v>1518</v>
      </c>
      <c r="F6056">
        <v>1167</v>
      </c>
      <c r="G6056" t="s">
        <v>26</v>
      </c>
      <c r="H6056">
        <v>8</v>
      </c>
      <c r="I6056">
        <f t="shared" si="188"/>
        <v>8</v>
      </c>
      <c r="J6056">
        <v>9</v>
      </c>
      <c r="K6056">
        <v>15</v>
      </c>
      <c r="L6056">
        <v>0</v>
      </c>
      <c r="M6056">
        <v>0</v>
      </c>
      <c r="N6056">
        <v>88.88</v>
      </c>
      <c r="O6056">
        <f t="shared" si="189"/>
        <v>88.88</v>
      </c>
      <c r="P6056" t="s">
        <v>17</v>
      </c>
      <c r="Q6056" s="1">
        <v>41413</v>
      </c>
      <c r="R6056" t="str">
        <f>VLOOKUP(B6056,[1]data!$A$2:$E$764,5,0)</f>
        <v>Kolkata</v>
      </c>
      <c r="S6056" t="str">
        <f>VLOOKUP($B6056,[1]data!$A$1:$I$764,6,0)</f>
        <v>Mumbai Indians</v>
      </c>
      <c r="T6056" t="str">
        <f>VLOOKUP($B6056,[1]data!$A$1:$I$764,7,0)</f>
        <v>Rajasthan Royals</v>
      </c>
      <c r="U6056" t="str">
        <f>VLOOKUP($B6056,[1]data!$A$1:$I$764,9,0)</f>
        <v>Mumbai Indians</v>
      </c>
    </row>
    <row r="6057" spans="1:21" x14ac:dyDescent="0.3">
      <c r="A6057">
        <v>2013</v>
      </c>
      <c r="B6057" t="s">
        <v>3508</v>
      </c>
      <c r="C6057" s="1">
        <v>41413</v>
      </c>
      <c r="D6057">
        <v>71</v>
      </c>
      <c r="E6057" t="s">
        <v>303</v>
      </c>
      <c r="F6057">
        <v>1159</v>
      </c>
      <c r="G6057" t="s">
        <v>1780</v>
      </c>
      <c r="H6057">
        <v>16</v>
      </c>
      <c r="I6057">
        <f t="shared" si="188"/>
        <v>16</v>
      </c>
      <c r="J6057">
        <v>18</v>
      </c>
      <c r="K6057">
        <v>26</v>
      </c>
      <c r="L6057">
        <v>1</v>
      </c>
      <c r="M6057">
        <v>1</v>
      </c>
      <c r="N6057">
        <v>88.88</v>
      </c>
      <c r="O6057">
        <f t="shared" si="189"/>
        <v>88.88</v>
      </c>
      <c r="P6057" t="s">
        <v>17</v>
      </c>
      <c r="Q6057" s="1">
        <v>41413</v>
      </c>
      <c r="R6057" t="str">
        <f>VLOOKUP(B6057,[1]data!$A$2:$E$764,5,0)</f>
        <v>Kolkata</v>
      </c>
      <c r="S6057" t="str">
        <f>VLOOKUP($B6057,[1]data!$A$1:$I$764,6,0)</f>
        <v>Mumbai Indians</v>
      </c>
      <c r="T6057" t="str">
        <f>VLOOKUP($B6057,[1]data!$A$1:$I$764,7,0)</f>
        <v>Rajasthan Royals</v>
      </c>
      <c r="U6057" t="str">
        <f>VLOOKUP($B6057,[1]data!$A$1:$I$764,9,0)</f>
        <v>Mumbai Indians</v>
      </c>
    </row>
    <row r="6058" spans="1:21" x14ac:dyDescent="0.3">
      <c r="A6058">
        <v>2013</v>
      </c>
      <c r="B6058" t="s">
        <v>3508</v>
      </c>
      <c r="C6058" s="1">
        <v>41413</v>
      </c>
      <c r="D6058">
        <v>71</v>
      </c>
      <c r="E6058" t="s">
        <v>65</v>
      </c>
      <c r="F6058">
        <v>1049</v>
      </c>
      <c r="G6058" t="s">
        <v>3513</v>
      </c>
      <c r="H6058">
        <v>11</v>
      </c>
      <c r="I6058">
        <f t="shared" si="188"/>
        <v>11</v>
      </c>
      <c r="J6058">
        <v>10</v>
      </c>
      <c r="K6058">
        <v>10</v>
      </c>
      <c r="L6058">
        <v>2</v>
      </c>
      <c r="M6058">
        <v>0</v>
      </c>
      <c r="N6058">
        <v>110</v>
      </c>
      <c r="O6058">
        <f t="shared" si="189"/>
        <v>110</v>
      </c>
      <c r="P6058" t="s">
        <v>17</v>
      </c>
      <c r="Q6058" s="1">
        <v>41413</v>
      </c>
      <c r="R6058" t="str">
        <f>VLOOKUP(B6058,[1]data!$A$2:$E$764,5,0)</f>
        <v>Kolkata</v>
      </c>
      <c r="S6058" t="str">
        <f>VLOOKUP($B6058,[1]data!$A$1:$I$764,6,0)</f>
        <v>Mumbai Indians</v>
      </c>
      <c r="T6058" t="str">
        <f>VLOOKUP($B6058,[1]data!$A$1:$I$764,7,0)</f>
        <v>Rajasthan Royals</v>
      </c>
      <c r="U6058" t="str">
        <f>VLOOKUP($B6058,[1]data!$A$1:$I$764,9,0)</f>
        <v>Mumbai Indians</v>
      </c>
    </row>
    <row r="6059" spans="1:21" x14ac:dyDescent="0.3">
      <c r="A6059">
        <v>2013</v>
      </c>
      <c r="B6059" t="s">
        <v>3508</v>
      </c>
      <c r="C6059" s="1">
        <v>41413</v>
      </c>
      <c r="D6059">
        <v>71</v>
      </c>
      <c r="E6059" t="s">
        <v>2018</v>
      </c>
      <c r="F6059">
        <v>1187</v>
      </c>
      <c r="G6059" t="s">
        <v>3437</v>
      </c>
      <c r="H6059">
        <v>6</v>
      </c>
      <c r="I6059">
        <f t="shared" si="188"/>
        <v>6</v>
      </c>
      <c r="J6059">
        <v>5</v>
      </c>
      <c r="K6059">
        <v>5</v>
      </c>
      <c r="L6059">
        <v>1</v>
      </c>
      <c r="M6059">
        <v>0</v>
      </c>
      <c r="N6059">
        <v>120</v>
      </c>
      <c r="O6059">
        <f t="shared" si="189"/>
        <v>120</v>
      </c>
      <c r="P6059" t="s">
        <v>17</v>
      </c>
      <c r="Q6059" s="1">
        <v>41413</v>
      </c>
      <c r="R6059" t="str">
        <f>VLOOKUP(B6059,[1]data!$A$2:$E$764,5,0)</f>
        <v>Kolkata</v>
      </c>
      <c r="S6059" t="str">
        <f>VLOOKUP($B6059,[1]data!$A$1:$I$764,6,0)</f>
        <v>Mumbai Indians</v>
      </c>
      <c r="T6059" t="str">
        <f>VLOOKUP($B6059,[1]data!$A$1:$I$764,7,0)</f>
        <v>Rajasthan Royals</v>
      </c>
      <c r="U6059" t="str">
        <f>VLOOKUP($B6059,[1]data!$A$1:$I$764,9,0)</f>
        <v>Mumbai Indians</v>
      </c>
    </row>
    <row r="6060" spans="1:21" x14ac:dyDescent="0.3">
      <c r="A6060">
        <v>2013</v>
      </c>
      <c r="B6060" t="s">
        <v>3508</v>
      </c>
      <c r="C6060" s="1">
        <v>41413</v>
      </c>
      <c r="D6060">
        <v>71</v>
      </c>
      <c r="E6060" t="s">
        <v>3457</v>
      </c>
      <c r="F6060">
        <v>1312</v>
      </c>
      <c r="G6060" t="s">
        <v>26</v>
      </c>
      <c r="H6060">
        <v>0</v>
      </c>
      <c r="I6060">
        <f t="shared" si="188"/>
        <v>0</v>
      </c>
      <c r="J6060">
        <v>0</v>
      </c>
      <c r="K6060">
        <v>1</v>
      </c>
      <c r="L6060">
        <v>0</v>
      </c>
      <c r="M6060">
        <v>0</v>
      </c>
      <c r="N6060">
        <v>0</v>
      </c>
      <c r="O6060">
        <f t="shared" si="189"/>
        <v>0</v>
      </c>
      <c r="P6060" t="s">
        <v>17</v>
      </c>
      <c r="Q6060" s="1">
        <v>41413</v>
      </c>
      <c r="R6060" t="str">
        <f>VLOOKUP(B6060,[1]data!$A$2:$E$764,5,0)</f>
        <v>Kolkata</v>
      </c>
      <c r="S6060" t="str">
        <f>VLOOKUP($B6060,[1]data!$A$1:$I$764,6,0)</f>
        <v>Mumbai Indians</v>
      </c>
      <c r="T6060" t="str">
        <f>VLOOKUP($B6060,[1]data!$A$1:$I$764,7,0)</f>
        <v>Rajasthan Royals</v>
      </c>
      <c r="U6060" t="str">
        <f>VLOOKUP($B6060,[1]data!$A$1:$I$764,9,0)</f>
        <v>Mumbai Indians</v>
      </c>
    </row>
    <row r="6061" spans="1:21" x14ac:dyDescent="0.3">
      <c r="A6061">
        <v>2013</v>
      </c>
      <c r="B6061" t="s">
        <v>3514</v>
      </c>
      <c r="C6061" s="1">
        <v>41413</v>
      </c>
      <c r="D6061" t="s">
        <v>2998</v>
      </c>
      <c r="E6061" t="s">
        <v>1389</v>
      </c>
      <c r="F6061">
        <v>1155</v>
      </c>
      <c r="G6061" t="s">
        <v>3046</v>
      </c>
      <c r="H6061">
        <v>15</v>
      </c>
      <c r="I6061">
        <f t="shared" si="188"/>
        <v>15</v>
      </c>
      <c r="J6061">
        <v>18</v>
      </c>
      <c r="K6061">
        <v>21</v>
      </c>
      <c r="L6061">
        <v>3</v>
      </c>
      <c r="M6061">
        <v>0</v>
      </c>
      <c r="N6061">
        <v>83.33</v>
      </c>
      <c r="O6061">
        <f t="shared" si="189"/>
        <v>83.33</v>
      </c>
      <c r="P6061" t="s">
        <v>20</v>
      </c>
      <c r="Q6061" s="1">
        <v>41413</v>
      </c>
      <c r="R6061" t="str">
        <f>VLOOKUP(B6061,[1]data!$A$2:$E$764,5,0)</f>
        <v>Kolkata</v>
      </c>
      <c r="S6061" t="str">
        <f>VLOOKUP($B6061,[1]data!$A$1:$I$764,6,0)</f>
        <v>Chennai Super Kings</v>
      </c>
      <c r="T6061" t="str">
        <f>VLOOKUP($B6061,[1]data!$A$1:$I$764,7,0)</f>
        <v>Mumbai Indians</v>
      </c>
      <c r="U6061" t="str">
        <f>VLOOKUP($B6061,[1]data!$A$1:$I$764,9,0)</f>
        <v>Mumbai Indians</v>
      </c>
    </row>
    <row r="6062" spans="1:21" x14ac:dyDescent="0.3">
      <c r="A6062">
        <v>2013</v>
      </c>
      <c r="B6062" t="s">
        <v>3514</v>
      </c>
      <c r="C6062" s="1">
        <v>41413</v>
      </c>
      <c r="D6062" t="s">
        <v>2998</v>
      </c>
      <c r="E6062" t="s">
        <v>58</v>
      </c>
      <c r="F6062">
        <v>1033</v>
      </c>
      <c r="G6062" t="s">
        <v>26</v>
      </c>
      <c r="H6062">
        <v>49</v>
      </c>
      <c r="I6062">
        <f t="shared" si="188"/>
        <v>49</v>
      </c>
      <c r="J6062">
        <v>29</v>
      </c>
      <c r="K6062">
        <v>48</v>
      </c>
      <c r="L6062">
        <v>3</v>
      </c>
      <c r="M6062">
        <v>3</v>
      </c>
      <c r="N6062">
        <v>168.96</v>
      </c>
      <c r="O6062">
        <f t="shared" si="189"/>
        <v>168.96</v>
      </c>
      <c r="P6062" t="s">
        <v>17</v>
      </c>
      <c r="Q6062" s="1">
        <v>41413</v>
      </c>
      <c r="R6062" t="str">
        <f>VLOOKUP(B6062,[1]data!$A$2:$E$764,5,0)</f>
        <v>Kolkata</v>
      </c>
      <c r="S6062" t="str">
        <f>VLOOKUP($B6062,[1]data!$A$1:$I$764,6,0)</f>
        <v>Chennai Super Kings</v>
      </c>
      <c r="T6062" t="str">
        <f>VLOOKUP($B6062,[1]data!$A$1:$I$764,7,0)</f>
        <v>Mumbai Indians</v>
      </c>
      <c r="U6062" t="str">
        <f>VLOOKUP($B6062,[1]data!$A$1:$I$764,9,0)</f>
        <v>Mumbai Indians</v>
      </c>
    </row>
    <row r="6063" spans="1:21" x14ac:dyDescent="0.3">
      <c r="A6063">
        <v>2013</v>
      </c>
      <c r="B6063" t="s">
        <v>3514</v>
      </c>
      <c r="C6063" s="1">
        <v>41413</v>
      </c>
      <c r="D6063" t="s">
        <v>2998</v>
      </c>
      <c r="E6063" t="s">
        <v>2167</v>
      </c>
      <c r="F6063">
        <v>1209</v>
      </c>
      <c r="G6063" t="s">
        <v>948</v>
      </c>
      <c r="H6063">
        <v>1</v>
      </c>
      <c r="I6063">
        <f t="shared" si="188"/>
        <v>1</v>
      </c>
      <c r="J6063">
        <v>5</v>
      </c>
      <c r="K6063">
        <v>7</v>
      </c>
      <c r="L6063">
        <v>0</v>
      </c>
      <c r="M6063">
        <v>0</v>
      </c>
      <c r="N6063">
        <v>20</v>
      </c>
      <c r="O6063">
        <f t="shared" si="189"/>
        <v>20</v>
      </c>
      <c r="P6063" t="s">
        <v>17</v>
      </c>
      <c r="Q6063" s="1">
        <v>41413</v>
      </c>
      <c r="R6063" t="str">
        <f>VLOOKUP(B6063,[1]data!$A$2:$E$764,5,0)</f>
        <v>Kolkata</v>
      </c>
      <c r="S6063" t="str">
        <f>VLOOKUP($B6063,[1]data!$A$1:$I$764,6,0)</f>
        <v>Chennai Super Kings</v>
      </c>
      <c r="T6063" t="str">
        <f>VLOOKUP($B6063,[1]data!$A$1:$I$764,7,0)</f>
        <v>Mumbai Indians</v>
      </c>
      <c r="U6063" t="str">
        <f>VLOOKUP($B6063,[1]data!$A$1:$I$764,9,0)</f>
        <v>Mumbai Indians</v>
      </c>
    </row>
    <row r="6064" spans="1:21" x14ac:dyDescent="0.3">
      <c r="A6064">
        <v>2013</v>
      </c>
      <c r="B6064" t="s">
        <v>3514</v>
      </c>
      <c r="C6064" s="1">
        <v>41413</v>
      </c>
      <c r="D6064" t="s">
        <v>2998</v>
      </c>
      <c r="E6064" t="s">
        <v>23</v>
      </c>
      <c r="F6064">
        <v>1066</v>
      </c>
      <c r="G6064" t="s">
        <v>2232</v>
      </c>
      <c r="H6064">
        <v>24</v>
      </c>
      <c r="I6064">
        <f t="shared" si="188"/>
        <v>24</v>
      </c>
      <c r="J6064">
        <v>29</v>
      </c>
      <c r="K6064">
        <v>50</v>
      </c>
      <c r="L6064">
        <v>2</v>
      </c>
      <c r="M6064">
        <v>0</v>
      </c>
      <c r="N6064">
        <v>82.75</v>
      </c>
      <c r="O6064">
        <f t="shared" si="189"/>
        <v>82.75</v>
      </c>
      <c r="P6064" t="s">
        <v>17</v>
      </c>
      <c r="Q6064" s="1">
        <v>41413</v>
      </c>
      <c r="R6064" t="str">
        <f>VLOOKUP(B6064,[1]data!$A$2:$E$764,5,0)</f>
        <v>Kolkata</v>
      </c>
      <c r="S6064" t="str">
        <f>VLOOKUP($B6064,[1]data!$A$1:$I$764,6,0)</f>
        <v>Chennai Super Kings</v>
      </c>
      <c r="T6064" t="str">
        <f>VLOOKUP($B6064,[1]data!$A$1:$I$764,7,0)</f>
        <v>Mumbai Indians</v>
      </c>
      <c r="U6064" t="str">
        <f>VLOOKUP($B6064,[1]data!$A$1:$I$764,9,0)</f>
        <v>Mumbai Indians</v>
      </c>
    </row>
    <row r="6065" spans="1:21" x14ac:dyDescent="0.3">
      <c r="A6065">
        <v>2013</v>
      </c>
      <c r="B6065" t="s">
        <v>3514</v>
      </c>
      <c r="C6065" s="1">
        <v>41413</v>
      </c>
      <c r="D6065" t="s">
        <v>2998</v>
      </c>
      <c r="E6065" t="s">
        <v>1417</v>
      </c>
      <c r="F6065">
        <v>1156</v>
      </c>
      <c r="G6065" t="s">
        <v>1524</v>
      </c>
      <c r="H6065">
        <v>9</v>
      </c>
      <c r="I6065">
        <f t="shared" si="188"/>
        <v>9</v>
      </c>
      <c r="J6065">
        <v>9</v>
      </c>
      <c r="K6065">
        <v>15</v>
      </c>
      <c r="L6065">
        <v>1</v>
      </c>
      <c r="M6065">
        <v>0</v>
      </c>
      <c r="N6065">
        <v>100</v>
      </c>
      <c r="O6065">
        <f t="shared" si="189"/>
        <v>100</v>
      </c>
      <c r="P6065" t="s">
        <v>17</v>
      </c>
      <c r="Q6065" s="1">
        <v>41413</v>
      </c>
      <c r="R6065" t="str">
        <f>VLOOKUP(B6065,[1]data!$A$2:$E$764,5,0)</f>
        <v>Kolkata</v>
      </c>
      <c r="S6065" t="str">
        <f>VLOOKUP($B6065,[1]data!$A$1:$I$764,6,0)</f>
        <v>Chennai Super Kings</v>
      </c>
      <c r="T6065" t="str">
        <f>VLOOKUP($B6065,[1]data!$A$1:$I$764,7,0)</f>
        <v>Mumbai Indians</v>
      </c>
      <c r="U6065" t="str">
        <f>VLOOKUP($B6065,[1]data!$A$1:$I$764,9,0)</f>
        <v>Mumbai Indians</v>
      </c>
    </row>
    <row r="6066" spans="1:21" x14ac:dyDescent="0.3">
      <c r="A6066">
        <v>2013</v>
      </c>
      <c r="B6066" t="s">
        <v>3514</v>
      </c>
      <c r="C6066" s="1">
        <v>41413</v>
      </c>
      <c r="D6066" t="s">
        <v>2998</v>
      </c>
      <c r="E6066" t="s">
        <v>3050</v>
      </c>
      <c r="F6066">
        <v>1281</v>
      </c>
      <c r="G6066" t="s">
        <v>3515</v>
      </c>
      <c r="H6066">
        <v>6</v>
      </c>
      <c r="I6066">
        <f t="shared" si="188"/>
        <v>6</v>
      </c>
      <c r="J6066">
        <v>13</v>
      </c>
      <c r="K6066">
        <v>19</v>
      </c>
      <c r="L6066">
        <v>0</v>
      </c>
      <c r="M6066">
        <v>0</v>
      </c>
      <c r="N6066">
        <v>46.15</v>
      </c>
      <c r="O6066">
        <f t="shared" si="189"/>
        <v>46.15</v>
      </c>
      <c r="P6066" t="s">
        <v>17</v>
      </c>
      <c r="Q6066" s="1">
        <v>41413</v>
      </c>
      <c r="R6066" t="str">
        <f>VLOOKUP(B6066,[1]data!$A$2:$E$764,5,0)</f>
        <v>Kolkata</v>
      </c>
      <c r="S6066" t="str">
        <f>VLOOKUP($B6066,[1]data!$A$1:$I$764,6,0)</f>
        <v>Chennai Super Kings</v>
      </c>
      <c r="T6066" t="str">
        <f>VLOOKUP($B6066,[1]data!$A$1:$I$764,7,0)</f>
        <v>Mumbai Indians</v>
      </c>
      <c r="U6066" t="str">
        <f>VLOOKUP($B6066,[1]data!$A$1:$I$764,9,0)</f>
        <v>Mumbai Indians</v>
      </c>
    </row>
    <row r="6067" spans="1:21" x14ac:dyDescent="0.3">
      <c r="A6067">
        <v>2013</v>
      </c>
      <c r="B6067" t="s">
        <v>3514</v>
      </c>
      <c r="C6067" s="1">
        <v>41413</v>
      </c>
      <c r="D6067" t="s">
        <v>2998</v>
      </c>
      <c r="E6067" t="s">
        <v>557</v>
      </c>
      <c r="F6067">
        <v>1157</v>
      </c>
      <c r="G6067" t="s">
        <v>26</v>
      </c>
      <c r="H6067">
        <v>2</v>
      </c>
      <c r="I6067">
        <f t="shared" si="188"/>
        <v>2</v>
      </c>
      <c r="J6067">
        <v>3</v>
      </c>
      <c r="K6067">
        <v>4</v>
      </c>
      <c r="L6067">
        <v>0</v>
      </c>
      <c r="M6067">
        <v>0</v>
      </c>
      <c r="N6067">
        <v>66.66</v>
      </c>
      <c r="O6067">
        <f t="shared" si="189"/>
        <v>66.66</v>
      </c>
      <c r="P6067" t="s">
        <v>17</v>
      </c>
      <c r="Q6067" s="1">
        <v>41413</v>
      </c>
      <c r="R6067" t="str">
        <f>VLOOKUP(B6067,[1]data!$A$2:$E$764,5,0)</f>
        <v>Kolkata</v>
      </c>
      <c r="S6067" t="str">
        <f>VLOOKUP($B6067,[1]data!$A$1:$I$764,6,0)</f>
        <v>Chennai Super Kings</v>
      </c>
      <c r="T6067" t="str">
        <f>VLOOKUP($B6067,[1]data!$A$1:$I$764,7,0)</f>
        <v>Mumbai Indians</v>
      </c>
      <c r="U6067" t="str">
        <f>VLOOKUP($B6067,[1]data!$A$1:$I$764,9,0)</f>
        <v>Mumbai Indians</v>
      </c>
    </row>
    <row r="6068" spans="1:21" x14ac:dyDescent="0.3">
      <c r="A6068">
        <v>2013</v>
      </c>
      <c r="B6068" t="s">
        <v>3514</v>
      </c>
      <c r="C6068" s="1">
        <v>41413</v>
      </c>
      <c r="D6068" t="s">
        <v>2998</v>
      </c>
      <c r="E6068" t="s">
        <v>74</v>
      </c>
      <c r="F6068">
        <v>1010</v>
      </c>
      <c r="G6068" t="s">
        <v>2190</v>
      </c>
      <c r="H6068">
        <v>47</v>
      </c>
      <c r="I6068">
        <f t="shared" si="188"/>
        <v>47</v>
      </c>
      <c r="J6068">
        <v>37</v>
      </c>
      <c r="K6068">
        <v>53</v>
      </c>
      <c r="L6068">
        <v>7</v>
      </c>
      <c r="M6068">
        <v>0</v>
      </c>
      <c r="N6068">
        <v>127.02</v>
      </c>
      <c r="O6068">
        <f t="shared" si="189"/>
        <v>127.02</v>
      </c>
      <c r="P6068" t="s">
        <v>20</v>
      </c>
      <c r="Q6068" s="1">
        <v>41413</v>
      </c>
      <c r="R6068" t="str">
        <f>VLOOKUP(B6068,[1]data!$A$2:$E$764,5,0)</f>
        <v>Kolkata</v>
      </c>
      <c r="S6068" t="str">
        <f>VLOOKUP($B6068,[1]data!$A$1:$I$764,6,0)</f>
        <v>Chennai Super Kings</v>
      </c>
      <c r="T6068" t="str">
        <f>VLOOKUP($B6068,[1]data!$A$1:$I$764,7,0)</f>
        <v>Mumbai Indians</v>
      </c>
      <c r="U6068" t="str">
        <f>VLOOKUP($B6068,[1]data!$A$1:$I$764,9,0)</f>
        <v>Mumbai Indians</v>
      </c>
    </row>
    <row r="6069" spans="1:21" x14ac:dyDescent="0.3">
      <c r="A6069">
        <v>2013</v>
      </c>
      <c r="B6069" t="s">
        <v>3514</v>
      </c>
      <c r="C6069" s="1">
        <v>41413</v>
      </c>
      <c r="D6069" t="s">
        <v>2998</v>
      </c>
      <c r="E6069" t="s">
        <v>2568</v>
      </c>
      <c r="F6069">
        <v>1253</v>
      </c>
      <c r="G6069" t="s">
        <v>3516</v>
      </c>
      <c r="H6069">
        <v>1</v>
      </c>
      <c r="I6069">
        <f t="shared" si="188"/>
        <v>1</v>
      </c>
      <c r="J6069">
        <v>2</v>
      </c>
      <c r="K6069">
        <v>6</v>
      </c>
      <c r="L6069">
        <v>0</v>
      </c>
      <c r="M6069">
        <v>0</v>
      </c>
      <c r="N6069">
        <v>50</v>
      </c>
      <c r="O6069">
        <f t="shared" si="189"/>
        <v>50</v>
      </c>
      <c r="P6069" t="s">
        <v>17</v>
      </c>
      <c r="Q6069" s="1">
        <v>41413</v>
      </c>
      <c r="R6069" t="str">
        <f>VLOOKUP(B6069,[1]data!$A$2:$E$764,5,0)</f>
        <v>Kolkata</v>
      </c>
      <c r="S6069" t="str">
        <f>VLOOKUP($B6069,[1]data!$A$1:$I$764,6,0)</f>
        <v>Chennai Super Kings</v>
      </c>
      <c r="T6069" t="str">
        <f>VLOOKUP($B6069,[1]data!$A$1:$I$764,7,0)</f>
        <v>Mumbai Indians</v>
      </c>
      <c r="U6069" t="str">
        <f>VLOOKUP($B6069,[1]data!$A$1:$I$764,9,0)</f>
        <v>Mumbai Indians</v>
      </c>
    </row>
    <row r="6070" spans="1:21" x14ac:dyDescent="0.3">
      <c r="A6070">
        <v>2013</v>
      </c>
      <c r="B6070" t="s">
        <v>3514</v>
      </c>
      <c r="C6070" s="1">
        <v>41413</v>
      </c>
      <c r="D6070" t="s">
        <v>2998</v>
      </c>
      <c r="E6070" t="s">
        <v>67</v>
      </c>
      <c r="F6070">
        <v>1003</v>
      </c>
      <c r="G6070" t="s">
        <v>2190</v>
      </c>
      <c r="H6070">
        <v>42</v>
      </c>
      <c r="I6070">
        <f t="shared" si="188"/>
        <v>42</v>
      </c>
      <c r="J6070">
        <v>35</v>
      </c>
      <c r="K6070">
        <v>43</v>
      </c>
      <c r="L6070">
        <v>3</v>
      </c>
      <c r="M6070">
        <v>2</v>
      </c>
      <c r="N6070">
        <v>120</v>
      </c>
      <c r="O6070">
        <f t="shared" si="189"/>
        <v>120</v>
      </c>
      <c r="P6070" t="s">
        <v>17</v>
      </c>
      <c r="Q6070" s="1">
        <v>41413</v>
      </c>
      <c r="R6070" t="str">
        <f>VLOOKUP(B6070,[1]data!$A$2:$E$764,5,0)</f>
        <v>Kolkata</v>
      </c>
      <c r="S6070" t="str">
        <f>VLOOKUP($B6070,[1]data!$A$1:$I$764,6,0)</f>
        <v>Chennai Super Kings</v>
      </c>
      <c r="T6070" t="str">
        <f>VLOOKUP($B6070,[1]data!$A$1:$I$764,7,0)</f>
        <v>Mumbai Indians</v>
      </c>
      <c r="U6070" t="str">
        <f>VLOOKUP($B6070,[1]data!$A$1:$I$764,9,0)</f>
        <v>Mumbai Indians</v>
      </c>
    </row>
    <row r="6071" spans="1:21" x14ac:dyDescent="0.3">
      <c r="A6071">
        <v>2013</v>
      </c>
      <c r="B6071" t="s">
        <v>3514</v>
      </c>
      <c r="C6071" s="1">
        <v>41413</v>
      </c>
      <c r="D6071" t="s">
        <v>2998</v>
      </c>
      <c r="E6071" t="s">
        <v>64</v>
      </c>
      <c r="F6071">
        <v>1048</v>
      </c>
      <c r="G6071" t="s">
        <v>3517</v>
      </c>
      <c r="H6071">
        <v>10</v>
      </c>
      <c r="I6071">
        <f t="shared" si="188"/>
        <v>10</v>
      </c>
      <c r="J6071">
        <v>17</v>
      </c>
      <c r="K6071">
        <v>37</v>
      </c>
      <c r="L6071">
        <v>0</v>
      </c>
      <c r="M6071">
        <v>0</v>
      </c>
      <c r="N6071">
        <v>58.82</v>
      </c>
      <c r="O6071">
        <f t="shared" si="189"/>
        <v>58.82</v>
      </c>
      <c r="P6071" t="s">
        <v>40</v>
      </c>
      <c r="Q6071" s="1">
        <v>41413</v>
      </c>
      <c r="R6071" t="str">
        <f>VLOOKUP(B6071,[1]data!$A$2:$E$764,5,0)</f>
        <v>Kolkata</v>
      </c>
      <c r="S6071" t="str">
        <f>VLOOKUP($B6071,[1]data!$A$1:$I$764,6,0)</f>
        <v>Chennai Super Kings</v>
      </c>
      <c r="T6071" t="str">
        <f>VLOOKUP($B6071,[1]data!$A$1:$I$764,7,0)</f>
        <v>Mumbai Indians</v>
      </c>
      <c r="U6071" t="str">
        <f>VLOOKUP($B6071,[1]data!$A$1:$I$764,9,0)</f>
        <v>Mumbai Indians</v>
      </c>
    </row>
    <row r="6072" spans="1:21" x14ac:dyDescent="0.3">
      <c r="A6072">
        <v>2013</v>
      </c>
      <c r="B6072" t="s">
        <v>3514</v>
      </c>
      <c r="C6072" s="1">
        <v>41413</v>
      </c>
      <c r="D6072" t="s">
        <v>2998</v>
      </c>
      <c r="E6072" t="s">
        <v>2809</v>
      </c>
      <c r="F6072">
        <v>1267</v>
      </c>
      <c r="G6072" t="s">
        <v>26</v>
      </c>
      <c r="H6072">
        <v>5</v>
      </c>
      <c r="I6072">
        <f t="shared" si="188"/>
        <v>5</v>
      </c>
      <c r="J6072">
        <v>2</v>
      </c>
      <c r="K6072">
        <v>4</v>
      </c>
      <c r="L6072">
        <v>1</v>
      </c>
      <c r="M6072">
        <v>0</v>
      </c>
      <c r="N6072">
        <v>250</v>
      </c>
      <c r="O6072">
        <f t="shared" si="189"/>
        <v>250</v>
      </c>
      <c r="P6072" t="s">
        <v>17</v>
      </c>
      <c r="Q6072" s="1">
        <v>41413</v>
      </c>
      <c r="R6072" t="str">
        <f>VLOOKUP(B6072,[1]data!$A$2:$E$764,5,0)</f>
        <v>Kolkata</v>
      </c>
      <c r="S6072" t="str">
        <f>VLOOKUP($B6072,[1]data!$A$1:$I$764,6,0)</f>
        <v>Chennai Super Kings</v>
      </c>
      <c r="T6072" t="str">
        <f>VLOOKUP($B6072,[1]data!$A$1:$I$764,7,0)</f>
        <v>Mumbai Indians</v>
      </c>
      <c r="U6072" t="str">
        <f>VLOOKUP($B6072,[1]data!$A$1:$I$764,9,0)</f>
        <v>Mumbai Indians</v>
      </c>
    </row>
    <row r="6073" spans="1:21" x14ac:dyDescent="0.3">
      <c r="A6073">
        <v>2013</v>
      </c>
      <c r="B6073" t="s">
        <v>3514</v>
      </c>
      <c r="C6073" s="1">
        <v>41413</v>
      </c>
      <c r="D6073" t="s">
        <v>2998</v>
      </c>
      <c r="E6073" t="s">
        <v>1400</v>
      </c>
      <c r="F6073">
        <v>1256</v>
      </c>
      <c r="G6073" t="s">
        <v>3518</v>
      </c>
      <c r="H6073">
        <v>5</v>
      </c>
      <c r="I6073">
        <f t="shared" si="188"/>
        <v>5</v>
      </c>
      <c r="J6073">
        <v>8</v>
      </c>
      <c r="K6073">
        <v>9</v>
      </c>
      <c r="L6073">
        <v>0</v>
      </c>
      <c r="M6073">
        <v>0</v>
      </c>
      <c r="N6073">
        <v>62.5</v>
      </c>
      <c r="O6073">
        <f t="shared" si="189"/>
        <v>62.5</v>
      </c>
      <c r="P6073" t="s">
        <v>17</v>
      </c>
      <c r="Q6073" s="1">
        <v>41413</v>
      </c>
      <c r="R6073" t="str">
        <f>VLOOKUP(B6073,[1]data!$A$2:$E$764,5,0)</f>
        <v>Kolkata</v>
      </c>
      <c r="S6073" t="str">
        <f>VLOOKUP($B6073,[1]data!$A$1:$I$764,6,0)</f>
        <v>Chennai Super Kings</v>
      </c>
      <c r="T6073" t="str">
        <f>VLOOKUP($B6073,[1]data!$A$1:$I$764,7,0)</f>
        <v>Mumbai Indians</v>
      </c>
      <c r="U6073" t="str">
        <f>VLOOKUP($B6073,[1]data!$A$1:$I$764,9,0)</f>
        <v>Mumbai Indians</v>
      </c>
    </row>
    <row r="6074" spans="1:21" x14ac:dyDescent="0.3">
      <c r="A6074">
        <v>2013</v>
      </c>
      <c r="B6074" t="s">
        <v>3514</v>
      </c>
      <c r="C6074" s="1">
        <v>41413</v>
      </c>
      <c r="D6074" t="s">
        <v>2998</v>
      </c>
      <c r="E6074" t="s">
        <v>3283</v>
      </c>
      <c r="F6074">
        <v>1303</v>
      </c>
      <c r="G6074" t="s">
        <v>26</v>
      </c>
      <c r="H6074">
        <v>17</v>
      </c>
      <c r="I6074">
        <f t="shared" si="188"/>
        <v>17</v>
      </c>
      <c r="J6074">
        <v>12</v>
      </c>
      <c r="K6074">
        <v>16</v>
      </c>
      <c r="L6074">
        <v>0</v>
      </c>
      <c r="M6074">
        <v>2</v>
      </c>
      <c r="N6074">
        <v>141.66</v>
      </c>
      <c r="O6074">
        <f t="shared" si="189"/>
        <v>141.66</v>
      </c>
      <c r="P6074" t="s">
        <v>17</v>
      </c>
      <c r="Q6074" s="1">
        <v>41413</v>
      </c>
      <c r="R6074" t="str">
        <f>VLOOKUP(B6074,[1]data!$A$2:$E$764,5,0)</f>
        <v>Kolkata</v>
      </c>
      <c r="S6074" t="str">
        <f>VLOOKUP($B6074,[1]data!$A$1:$I$764,6,0)</f>
        <v>Chennai Super Kings</v>
      </c>
      <c r="T6074" t="str">
        <f>VLOOKUP($B6074,[1]data!$A$1:$I$764,7,0)</f>
        <v>Mumbai Indians</v>
      </c>
      <c r="U6074" t="str">
        <f>VLOOKUP($B6074,[1]data!$A$1:$I$764,9,0)</f>
        <v>Mumbai Indians</v>
      </c>
    </row>
    <row r="6075" spans="1:21" x14ac:dyDescent="0.3">
      <c r="A6075">
        <v>2013</v>
      </c>
      <c r="B6075" t="s">
        <v>3514</v>
      </c>
      <c r="C6075" s="1">
        <v>41413</v>
      </c>
      <c r="D6075" t="s">
        <v>2998</v>
      </c>
      <c r="E6075" t="s">
        <v>15</v>
      </c>
      <c r="F6075">
        <v>1190</v>
      </c>
      <c r="G6075" t="s">
        <v>3519</v>
      </c>
      <c r="H6075">
        <v>2</v>
      </c>
      <c r="I6075">
        <f t="shared" si="188"/>
        <v>2</v>
      </c>
      <c r="J6075">
        <v>4</v>
      </c>
      <c r="K6075">
        <v>3</v>
      </c>
      <c r="L6075">
        <v>0</v>
      </c>
      <c r="M6075">
        <v>0</v>
      </c>
      <c r="N6075">
        <v>50</v>
      </c>
      <c r="O6075">
        <f t="shared" si="189"/>
        <v>50</v>
      </c>
      <c r="P6075" t="s">
        <v>40</v>
      </c>
      <c r="Q6075" s="1">
        <v>41413</v>
      </c>
      <c r="R6075" t="str">
        <f>VLOOKUP(B6075,[1]data!$A$2:$E$764,5,0)</f>
        <v>Kolkata</v>
      </c>
      <c r="S6075" t="str">
        <f>VLOOKUP($B6075,[1]data!$A$1:$I$764,6,0)</f>
        <v>Chennai Super Kings</v>
      </c>
      <c r="T6075" t="str">
        <f>VLOOKUP($B6075,[1]data!$A$1:$I$764,7,0)</f>
        <v>Mumbai Indians</v>
      </c>
      <c r="U6075" t="str">
        <f>VLOOKUP($B6075,[1]data!$A$1:$I$764,9,0)</f>
        <v>Mumbai Indians</v>
      </c>
    </row>
    <row r="6076" spans="1:21" x14ac:dyDescent="0.3">
      <c r="A6076">
        <v>2013</v>
      </c>
      <c r="B6076" t="s">
        <v>3514</v>
      </c>
      <c r="C6076" s="1">
        <v>41413</v>
      </c>
      <c r="D6076" t="s">
        <v>2998</v>
      </c>
      <c r="E6076" t="s">
        <v>2117</v>
      </c>
      <c r="F6076">
        <v>1203</v>
      </c>
      <c r="G6076" t="s">
        <v>3520</v>
      </c>
      <c r="H6076">
        <v>4</v>
      </c>
      <c r="I6076">
        <f t="shared" si="188"/>
        <v>4</v>
      </c>
      <c r="J6076">
        <v>10</v>
      </c>
      <c r="K6076">
        <v>17</v>
      </c>
      <c r="L6076">
        <v>0</v>
      </c>
      <c r="M6076">
        <v>0</v>
      </c>
      <c r="N6076">
        <v>40</v>
      </c>
      <c r="O6076">
        <f t="shared" si="189"/>
        <v>40</v>
      </c>
      <c r="P6076" t="s">
        <v>17</v>
      </c>
      <c r="Q6076" s="1">
        <v>41413</v>
      </c>
      <c r="R6076" t="str">
        <f>VLOOKUP(B6076,[1]data!$A$2:$E$764,5,0)</f>
        <v>Kolkata</v>
      </c>
      <c r="S6076" t="str">
        <f>VLOOKUP($B6076,[1]data!$A$1:$I$764,6,0)</f>
        <v>Chennai Super Kings</v>
      </c>
      <c r="T6076" t="str">
        <f>VLOOKUP($B6076,[1]data!$A$1:$I$764,7,0)</f>
        <v>Mumbai Indians</v>
      </c>
      <c r="U6076" t="str">
        <f>VLOOKUP($B6076,[1]data!$A$1:$I$764,9,0)</f>
        <v>Mumbai Indians</v>
      </c>
    </row>
    <row r="6077" spans="1:21" x14ac:dyDescent="0.3">
      <c r="A6077">
        <v>2014</v>
      </c>
      <c r="B6077" t="s">
        <v>3521</v>
      </c>
      <c r="C6077" s="1">
        <v>41415</v>
      </c>
      <c r="D6077" t="s">
        <v>3522</v>
      </c>
      <c r="E6077" t="s">
        <v>674</v>
      </c>
      <c r="F6077">
        <v>1088</v>
      </c>
      <c r="G6077" t="s">
        <v>2536</v>
      </c>
      <c r="H6077">
        <v>68</v>
      </c>
      <c r="I6077">
        <f t="shared" si="188"/>
        <v>68</v>
      </c>
      <c r="J6077">
        <v>28</v>
      </c>
      <c r="K6077">
        <v>43</v>
      </c>
      <c r="L6077">
        <v>6</v>
      </c>
      <c r="M6077">
        <v>5</v>
      </c>
      <c r="N6077">
        <v>242.85</v>
      </c>
      <c r="O6077">
        <f t="shared" si="189"/>
        <v>242.85</v>
      </c>
      <c r="P6077" t="s">
        <v>17</v>
      </c>
      <c r="Q6077" s="1">
        <v>41415</v>
      </c>
      <c r="R6077" t="str">
        <f>VLOOKUP(B6077,[1]data!$A$2:$E$764,5,0)</f>
        <v>Abu Dhabi</v>
      </c>
      <c r="S6077" t="str">
        <f>VLOOKUP($B6077,[1]data!$A$1:$I$764,6,0)</f>
        <v>Mumbai Indians</v>
      </c>
      <c r="T6077" t="str">
        <f>VLOOKUP($B6077,[1]data!$A$1:$I$764,7,0)</f>
        <v>Kolkata Knight Riders</v>
      </c>
      <c r="U6077" t="str">
        <f>VLOOKUP($B6077,[1]data!$A$1:$I$764,9,0)</f>
        <v>Kolkata Knight Riders</v>
      </c>
    </row>
    <row r="6078" spans="1:21" x14ac:dyDescent="0.3">
      <c r="A6078">
        <v>2014</v>
      </c>
      <c r="B6078" t="s">
        <v>3521</v>
      </c>
      <c r="C6078" s="1">
        <v>41415</v>
      </c>
      <c r="D6078" t="s">
        <v>3522</v>
      </c>
      <c r="E6078" t="s">
        <v>82</v>
      </c>
      <c r="F6078">
        <v>1184</v>
      </c>
      <c r="G6078" t="s">
        <v>26</v>
      </c>
      <c r="H6078">
        <v>86</v>
      </c>
      <c r="I6078">
        <f t="shared" si="188"/>
        <v>86</v>
      </c>
      <c r="J6078">
        <v>58</v>
      </c>
      <c r="K6078">
        <v>97</v>
      </c>
      <c r="L6078">
        <v>10</v>
      </c>
      <c r="M6078">
        <v>2</v>
      </c>
      <c r="N6078">
        <v>148.27000000000001</v>
      </c>
      <c r="O6078">
        <f t="shared" si="189"/>
        <v>148.27000000000001</v>
      </c>
      <c r="P6078" t="s">
        <v>17</v>
      </c>
      <c r="Q6078" s="1">
        <v>41415</v>
      </c>
      <c r="R6078" t="str">
        <f>VLOOKUP(B6078,[1]data!$A$2:$E$764,5,0)</f>
        <v>Abu Dhabi</v>
      </c>
      <c r="S6078" t="str">
        <f>VLOOKUP($B6078,[1]data!$A$1:$I$764,6,0)</f>
        <v>Mumbai Indians</v>
      </c>
      <c r="T6078" t="str">
        <f>VLOOKUP($B6078,[1]data!$A$1:$I$764,7,0)</f>
        <v>Kolkata Knight Riders</v>
      </c>
      <c r="U6078" t="str">
        <f>VLOOKUP($B6078,[1]data!$A$1:$I$764,9,0)</f>
        <v>Kolkata Knight Riders</v>
      </c>
    </row>
    <row r="6079" spans="1:21" x14ac:dyDescent="0.3">
      <c r="A6079">
        <v>2014</v>
      </c>
      <c r="B6079" t="s">
        <v>3521</v>
      </c>
      <c r="C6079" s="1">
        <v>41415</v>
      </c>
      <c r="D6079" t="s">
        <v>3522</v>
      </c>
      <c r="E6079" t="s">
        <v>1055</v>
      </c>
      <c r="F6079">
        <v>1118</v>
      </c>
      <c r="G6079" t="s">
        <v>3002</v>
      </c>
      <c r="H6079">
        <v>23</v>
      </c>
      <c r="I6079">
        <f t="shared" si="188"/>
        <v>23</v>
      </c>
      <c r="J6079">
        <v>20</v>
      </c>
      <c r="K6079">
        <v>32</v>
      </c>
      <c r="L6079">
        <v>2</v>
      </c>
      <c r="M6079">
        <v>0</v>
      </c>
      <c r="N6079">
        <v>115</v>
      </c>
      <c r="O6079">
        <f t="shared" si="189"/>
        <v>115</v>
      </c>
      <c r="P6079" t="s">
        <v>17</v>
      </c>
      <c r="Q6079" s="1">
        <v>41415</v>
      </c>
      <c r="R6079" t="str">
        <f>VLOOKUP(B6079,[1]data!$A$2:$E$764,5,0)</f>
        <v>Abu Dhabi</v>
      </c>
      <c r="S6079" t="str">
        <f>VLOOKUP($B6079,[1]data!$A$1:$I$764,6,0)</f>
        <v>Mumbai Indians</v>
      </c>
      <c r="T6079" t="str">
        <f>VLOOKUP($B6079,[1]data!$A$1:$I$764,7,0)</f>
        <v>Kolkata Knight Riders</v>
      </c>
      <c r="U6079" t="str">
        <f>VLOOKUP($B6079,[1]data!$A$1:$I$764,9,0)</f>
        <v>Kolkata Knight Riders</v>
      </c>
    </row>
    <row r="6080" spans="1:21" x14ac:dyDescent="0.3">
      <c r="A6080">
        <v>2014</v>
      </c>
      <c r="B6080" t="s">
        <v>3521</v>
      </c>
      <c r="C6080" s="1">
        <v>41415</v>
      </c>
      <c r="D6080" t="s">
        <v>3522</v>
      </c>
      <c r="E6080" t="s">
        <v>76</v>
      </c>
      <c r="F6080">
        <v>1012</v>
      </c>
      <c r="G6080" t="s">
        <v>26</v>
      </c>
      <c r="H6080">
        <v>82</v>
      </c>
      <c r="I6080">
        <f t="shared" si="188"/>
        <v>82</v>
      </c>
      <c r="J6080">
        <v>42</v>
      </c>
      <c r="K6080">
        <v>64</v>
      </c>
      <c r="L6080">
        <v>5</v>
      </c>
      <c r="M6080">
        <v>5</v>
      </c>
      <c r="N6080">
        <v>195.23</v>
      </c>
      <c r="O6080">
        <f t="shared" si="189"/>
        <v>195.23</v>
      </c>
      <c r="P6080" t="s">
        <v>17</v>
      </c>
      <c r="Q6080" s="1">
        <v>41415</v>
      </c>
      <c r="R6080" t="str">
        <f>VLOOKUP(B6080,[1]data!$A$2:$E$764,5,0)</f>
        <v>Abu Dhabi</v>
      </c>
      <c r="S6080" t="str">
        <f>VLOOKUP($B6080,[1]data!$A$1:$I$764,6,0)</f>
        <v>Mumbai Indians</v>
      </c>
      <c r="T6080" t="str">
        <f>VLOOKUP($B6080,[1]data!$A$1:$I$764,7,0)</f>
        <v>Kolkata Knight Riders</v>
      </c>
      <c r="U6080" t="str">
        <f>VLOOKUP($B6080,[1]data!$A$1:$I$764,9,0)</f>
        <v>Kolkata Knight Riders</v>
      </c>
    </row>
    <row r="6081" spans="1:21" x14ac:dyDescent="0.3">
      <c r="A6081">
        <v>2014</v>
      </c>
      <c r="B6081" t="s">
        <v>3521</v>
      </c>
      <c r="C6081" s="1">
        <v>41415</v>
      </c>
      <c r="D6081" t="s">
        <v>3522</v>
      </c>
      <c r="E6081" t="s">
        <v>144</v>
      </c>
      <c r="F6081">
        <v>1007</v>
      </c>
      <c r="G6081" t="s">
        <v>2338</v>
      </c>
      <c r="H6081">
        <v>0</v>
      </c>
      <c r="I6081">
        <f t="shared" si="188"/>
        <v>0</v>
      </c>
      <c r="J6081">
        <v>4</v>
      </c>
      <c r="K6081">
        <v>4</v>
      </c>
      <c r="L6081">
        <v>0</v>
      </c>
      <c r="M6081">
        <v>0</v>
      </c>
      <c r="N6081">
        <v>0</v>
      </c>
      <c r="O6081">
        <f t="shared" si="189"/>
        <v>0</v>
      </c>
      <c r="P6081" t="s">
        <v>17</v>
      </c>
      <c r="Q6081" s="1">
        <v>41415</v>
      </c>
      <c r="R6081" t="str">
        <f>VLOOKUP(B6081,[1]data!$A$2:$E$764,5,0)</f>
        <v>Abu Dhabi</v>
      </c>
      <c r="S6081" t="str">
        <f>VLOOKUP($B6081,[1]data!$A$1:$I$764,6,0)</f>
        <v>Mumbai Indians</v>
      </c>
      <c r="T6081" t="str">
        <f>VLOOKUP($B6081,[1]data!$A$1:$I$764,7,0)</f>
        <v>Kolkata Knight Riders</v>
      </c>
      <c r="U6081" t="str">
        <f>VLOOKUP($B6081,[1]data!$A$1:$I$764,9,0)</f>
        <v>Kolkata Knight Riders</v>
      </c>
    </row>
    <row r="6082" spans="1:21" x14ac:dyDescent="0.3">
      <c r="A6082">
        <v>2014</v>
      </c>
      <c r="B6082" t="s">
        <v>3521</v>
      </c>
      <c r="C6082" s="1">
        <v>41415</v>
      </c>
      <c r="D6082" t="s">
        <v>3522</v>
      </c>
      <c r="E6082" t="s">
        <v>3208</v>
      </c>
      <c r="F6082">
        <v>1299</v>
      </c>
      <c r="G6082" t="s">
        <v>2311</v>
      </c>
      <c r="H6082">
        <v>6</v>
      </c>
      <c r="I6082">
        <f t="shared" si="188"/>
        <v>6</v>
      </c>
      <c r="J6082">
        <v>7</v>
      </c>
      <c r="K6082">
        <v>8</v>
      </c>
      <c r="L6082">
        <v>0</v>
      </c>
      <c r="M6082">
        <v>0</v>
      </c>
      <c r="N6082">
        <v>85.71</v>
      </c>
      <c r="O6082">
        <f t="shared" si="189"/>
        <v>85.71</v>
      </c>
      <c r="P6082" t="s">
        <v>17</v>
      </c>
      <c r="Q6082" s="1">
        <v>41415</v>
      </c>
      <c r="R6082" t="str">
        <f>VLOOKUP(B6082,[1]data!$A$2:$E$764,5,0)</f>
        <v>Abu Dhabi</v>
      </c>
      <c r="S6082" t="str">
        <f>VLOOKUP($B6082,[1]data!$A$1:$I$764,6,0)</f>
        <v>Mumbai Indians</v>
      </c>
      <c r="T6082" t="str">
        <f>VLOOKUP($B6082,[1]data!$A$1:$I$764,7,0)</f>
        <v>Kolkata Knight Riders</v>
      </c>
      <c r="U6082" t="str">
        <f>VLOOKUP($B6082,[1]data!$A$1:$I$764,9,0)</f>
        <v>Kolkata Knight Riders</v>
      </c>
    </row>
    <row r="6083" spans="1:21" x14ac:dyDescent="0.3">
      <c r="A6083">
        <v>2014</v>
      </c>
      <c r="B6083" t="s">
        <v>3521</v>
      </c>
      <c r="C6083" s="1">
        <v>41415</v>
      </c>
      <c r="D6083" t="s">
        <v>3522</v>
      </c>
      <c r="E6083" t="s">
        <v>1393</v>
      </c>
      <c r="F6083">
        <v>1169</v>
      </c>
      <c r="G6083" t="s">
        <v>3398</v>
      </c>
      <c r="H6083">
        <v>15</v>
      </c>
      <c r="I6083">
        <f t="shared" ref="I6083:I6146" si="190">IF(H6083="",(J6083*N6083)/100,H6083)</f>
        <v>15</v>
      </c>
      <c r="J6083">
        <v>14</v>
      </c>
      <c r="K6083">
        <v>30</v>
      </c>
      <c r="L6083">
        <v>1</v>
      </c>
      <c r="M6083">
        <v>0</v>
      </c>
      <c r="N6083">
        <v>107.14</v>
      </c>
      <c r="O6083">
        <f t="shared" ref="O6083:O6146" si="191">IF(N6083="",IF(J6083=0,0,(I6083/J6083)*100),N6083)</f>
        <v>107.14</v>
      </c>
      <c r="P6083" t="s">
        <v>17</v>
      </c>
      <c r="Q6083" s="1">
        <v>41415</v>
      </c>
      <c r="R6083" t="str">
        <f>VLOOKUP(B6083,[1]data!$A$2:$E$764,5,0)</f>
        <v>Abu Dhabi</v>
      </c>
      <c r="S6083" t="str">
        <f>VLOOKUP($B6083,[1]data!$A$1:$I$764,6,0)</f>
        <v>Mumbai Indians</v>
      </c>
      <c r="T6083" t="str">
        <f>VLOOKUP($B6083,[1]data!$A$1:$I$764,7,0)</f>
        <v>Kolkata Knight Riders</v>
      </c>
      <c r="U6083" t="str">
        <f>VLOOKUP($B6083,[1]data!$A$1:$I$764,9,0)</f>
        <v>Kolkata Knight Riders</v>
      </c>
    </row>
    <row r="6084" spans="1:21" x14ac:dyDescent="0.3">
      <c r="A6084">
        <v>2014</v>
      </c>
      <c r="B6084" t="s">
        <v>3521</v>
      </c>
      <c r="C6084" s="1">
        <v>41415</v>
      </c>
      <c r="D6084" t="s">
        <v>3522</v>
      </c>
      <c r="E6084" t="s">
        <v>116</v>
      </c>
      <c r="F6084">
        <v>1064</v>
      </c>
      <c r="G6084" t="s">
        <v>3114</v>
      </c>
      <c r="H6084">
        <v>8</v>
      </c>
      <c r="I6084">
        <f t="shared" si="190"/>
        <v>8</v>
      </c>
      <c r="J6084">
        <v>15</v>
      </c>
      <c r="K6084">
        <v>13</v>
      </c>
      <c r="L6084">
        <v>0</v>
      </c>
      <c r="M6084">
        <v>0</v>
      </c>
      <c r="N6084">
        <v>53.33</v>
      </c>
      <c r="O6084">
        <f t="shared" si="191"/>
        <v>53.33</v>
      </c>
      <c r="P6084" t="s">
        <v>40</v>
      </c>
      <c r="Q6084" s="1">
        <v>41415</v>
      </c>
      <c r="R6084" t="str">
        <f>VLOOKUP(B6084,[1]data!$A$2:$E$764,5,0)</f>
        <v>Abu Dhabi</v>
      </c>
      <c r="S6084" t="str">
        <f>VLOOKUP($B6084,[1]data!$A$1:$I$764,6,0)</f>
        <v>Mumbai Indians</v>
      </c>
      <c r="T6084" t="str">
        <f>VLOOKUP($B6084,[1]data!$A$1:$I$764,7,0)</f>
        <v>Kolkata Knight Riders</v>
      </c>
      <c r="U6084" t="str">
        <f>VLOOKUP($B6084,[1]data!$A$1:$I$764,9,0)</f>
        <v>Kolkata Knight Riders</v>
      </c>
    </row>
    <row r="6085" spans="1:21" x14ac:dyDescent="0.3">
      <c r="A6085">
        <v>2014</v>
      </c>
      <c r="B6085" t="s">
        <v>3521</v>
      </c>
      <c r="C6085" s="1">
        <v>41415</v>
      </c>
      <c r="D6085" t="s">
        <v>3522</v>
      </c>
      <c r="E6085" t="s">
        <v>1453</v>
      </c>
      <c r="F6085">
        <v>1183</v>
      </c>
      <c r="G6085" t="s">
        <v>3116</v>
      </c>
      <c r="H6085">
        <v>24</v>
      </c>
      <c r="I6085">
        <f t="shared" si="190"/>
        <v>24</v>
      </c>
      <c r="J6085">
        <v>16</v>
      </c>
      <c r="K6085">
        <v>19</v>
      </c>
      <c r="L6085">
        <v>1</v>
      </c>
      <c r="M6085">
        <v>2</v>
      </c>
      <c r="N6085">
        <v>150</v>
      </c>
      <c r="O6085">
        <f t="shared" si="191"/>
        <v>150</v>
      </c>
      <c r="P6085" t="s">
        <v>17</v>
      </c>
      <c r="Q6085" s="1">
        <v>41415</v>
      </c>
      <c r="R6085" t="str">
        <f>VLOOKUP(B6085,[1]data!$A$2:$E$764,5,0)</f>
        <v>Abu Dhabi</v>
      </c>
      <c r="S6085" t="str">
        <f>VLOOKUP($B6085,[1]data!$A$1:$I$764,6,0)</f>
        <v>Mumbai Indians</v>
      </c>
      <c r="T6085" t="str">
        <f>VLOOKUP($B6085,[1]data!$A$1:$I$764,7,0)</f>
        <v>Kolkata Knight Riders</v>
      </c>
      <c r="U6085" t="str">
        <f>VLOOKUP($B6085,[1]data!$A$1:$I$764,9,0)</f>
        <v>Kolkata Knight Riders</v>
      </c>
    </row>
    <row r="6086" spans="1:21" x14ac:dyDescent="0.3">
      <c r="A6086">
        <v>2014</v>
      </c>
      <c r="B6086" t="s">
        <v>3521</v>
      </c>
      <c r="C6086" s="1">
        <v>41415</v>
      </c>
      <c r="D6086" t="s">
        <v>3522</v>
      </c>
      <c r="E6086" t="s">
        <v>274</v>
      </c>
      <c r="F6086">
        <v>1076</v>
      </c>
      <c r="G6086" t="s">
        <v>1136</v>
      </c>
      <c r="H6086">
        <v>11</v>
      </c>
      <c r="I6086">
        <f t="shared" si="190"/>
        <v>11</v>
      </c>
      <c r="J6086">
        <v>18</v>
      </c>
      <c r="K6086">
        <v>41</v>
      </c>
      <c r="L6086">
        <v>1</v>
      </c>
      <c r="M6086">
        <v>0</v>
      </c>
      <c r="N6086">
        <v>61.11</v>
      </c>
      <c r="O6086">
        <f t="shared" si="191"/>
        <v>61.11</v>
      </c>
      <c r="P6086" t="s">
        <v>20</v>
      </c>
      <c r="Q6086" s="1">
        <v>41415</v>
      </c>
      <c r="R6086" t="str">
        <f>VLOOKUP(B6086,[1]data!$A$2:$E$764,5,0)</f>
        <v>Abu Dhabi</v>
      </c>
      <c r="S6086" t="str">
        <f>VLOOKUP($B6086,[1]data!$A$1:$I$764,6,0)</f>
        <v>Mumbai Indians</v>
      </c>
      <c r="T6086" t="str">
        <f>VLOOKUP($B6086,[1]data!$A$1:$I$764,7,0)</f>
        <v>Kolkata Knight Riders</v>
      </c>
      <c r="U6086" t="str">
        <f>VLOOKUP($B6086,[1]data!$A$1:$I$764,9,0)</f>
        <v>Kolkata Knight Riders</v>
      </c>
    </row>
    <row r="6087" spans="1:21" x14ac:dyDescent="0.3">
      <c r="A6087">
        <v>2014</v>
      </c>
      <c r="B6087" t="s">
        <v>3521</v>
      </c>
      <c r="C6087" s="1">
        <v>41415</v>
      </c>
      <c r="D6087" t="s">
        <v>3522</v>
      </c>
      <c r="E6087" t="s">
        <v>1399</v>
      </c>
      <c r="F6087">
        <v>1313</v>
      </c>
      <c r="G6087" t="s">
        <v>3456</v>
      </c>
      <c r="H6087">
        <v>7</v>
      </c>
      <c r="I6087">
        <f t="shared" si="190"/>
        <v>7</v>
      </c>
      <c r="J6087">
        <v>7</v>
      </c>
      <c r="K6087">
        <v>8</v>
      </c>
      <c r="L6087">
        <v>1</v>
      </c>
      <c r="M6087">
        <v>0</v>
      </c>
      <c r="N6087">
        <v>100</v>
      </c>
      <c r="O6087">
        <f t="shared" si="191"/>
        <v>100</v>
      </c>
      <c r="P6087" t="s">
        <v>17</v>
      </c>
      <c r="Q6087" s="1">
        <v>41415</v>
      </c>
      <c r="R6087" t="str">
        <f>VLOOKUP(B6087,[1]data!$A$2:$E$764,5,0)</f>
        <v>Abu Dhabi</v>
      </c>
      <c r="S6087" t="str">
        <f>VLOOKUP($B6087,[1]data!$A$1:$I$764,6,0)</f>
        <v>Mumbai Indians</v>
      </c>
      <c r="T6087" t="str">
        <f>VLOOKUP($B6087,[1]data!$A$1:$I$764,7,0)</f>
        <v>Kolkata Knight Riders</v>
      </c>
      <c r="U6087" t="str">
        <f>VLOOKUP($B6087,[1]data!$A$1:$I$764,9,0)</f>
        <v>Kolkata Knight Riders</v>
      </c>
    </row>
    <row r="6088" spans="1:21" x14ac:dyDescent="0.3">
      <c r="A6088">
        <v>2014</v>
      </c>
      <c r="B6088" t="s">
        <v>3521</v>
      </c>
      <c r="C6088" s="1">
        <v>41415</v>
      </c>
      <c r="D6088" t="s">
        <v>3522</v>
      </c>
      <c r="E6088" t="s">
        <v>458</v>
      </c>
      <c r="F6088">
        <v>1038</v>
      </c>
      <c r="G6088" t="s">
        <v>26</v>
      </c>
      <c r="H6088">
        <v>0</v>
      </c>
      <c r="I6088">
        <f t="shared" si="190"/>
        <v>0</v>
      </c>
      <c r="J6088">
        <v>0</v>
      </c>
      <c r="K6088">
        <v>2</v>
      </c>
      <c r="L6088">
        <v>0</v>
      </c>
      <c r="M6088">
        <v>0</v>
      </c>
      <c r="N6088">
        <v>0</v>
      </c>
      <c r="O6088">
        <f t="shared" si="191"/>
        <v>0</v>
      </c>
      <c r="P6088" t="s">
        <v>17</v>
      </c>
      <c r="Q6088" s="1">
        <v>41415</v>
      </c>
      <c r="R6088" t="str">
        <f>VLOOKUP(B6088,[1]data!$A$2:$E$764,5,0)</f>
        <v>Abu Dhabi</v>
      </c>
      <c r="S6088" t="str">
        <f>VLOOKUP($B6088,[1]data!$A$1:$I$764,6,0)</f>
        <v>Mumbai Indians</v>
      </c>
      <c r="T6088" t="str">
        <f>VLOOKUP($B6088,[1]data!$A$1:$I$764,7,0)</f>
        <v>Kolkata Knight Riders</v>
      </c>
      <c r="U6088" t="str">
        <f>VLOOKUP($B6088,[1]data!$A$1:$I$764,9,0)</f>
        <v>Kolkata Knight Riders</v>
      </c>
    </row>
    <row r="6089" spans="1:21" x14ac:dyDescent="0.3">
      <c r="A6089">
        <v>2014</v>
      </c>
      <c r="B6089" t="s">
        <v>3521</v>
      </c>
      <c r="C6089" s="1">
        <v>41415</v>
      </c>
      <c r="D6089" t="s">
        <v>3522</v>
      </c>
      <c r="E6089" t="s">
        <v>1146</v>
      </c>
      <c r="F6089">
        <v>1132</v>
      </c>
      <c r="G6089" t="s">
        <v>2340</v>
      </c>
      <c r="H6089">
        <v>0</v>
      </c>
      <c r="I6089">
        <f t="shared" si="190"/>
        <v>0</v>
      </c>
      <c r="J6089">
        <v>2</v>
      </c>
      <c r="K6089">
        <v>1</v>
      </c>
      <c r="L6089">
        <v>0</v>
      </c>
      <c r="M6089">
        <v>0</v>
      </c>
      <c r="N6089">
        <v>0</v>
      </c>
      <c r="O6089">
        <f t="shared" si="191"/>
        <v>0</v>
      </c>
      <c r="P6089" t="s">
        <v>17</v>
      </c>
      <c r="Q6089" s="1">
        <v>41415</v>
      </c>
      <c r="R6089" t="str">
        <f>VLOOKUP(B6089,[1]data!$A$2:$E$764,5,0)</f>
        <v>Abu Dhabi</v>
      </c>
      <c r="S6089" t="str">
        <f>VLOOKUP($B6089,[1]data!$A$1:$I$764,6,0)</f>
        <v>Mumbai Indians</v>
      </c>
      <c r="T6089" t="str">
        <f>VLOOKUP($B6089,[1]data!$A$1:$I$764,7,0)</f>
        <v>Kolkata Knight Riders</v>
      </c>
      <c r="U6089" t="str">
        <f>VLOOKUP($B6089,[1]data!$A$1:$I$764,9,0)</f>
        <v>Kolkata Knight Riders</v>
      </c>
    </row>
    <row r="6090" spans="1:21" x14ac:dyDescent="0.3">
      <c r="A6090">
        <v>2014</v>
      </c>
      <c r="B6090" t="s">
        <v>3521</v>
      </c>
      <c r="C6090" s="1">
        <v>41415</v>
      </c>
      <c r="D6090" t="s">
        <v>3522</v>
      </c>
      <c r="E6090" t="s">
        <v>100</v>
      </c>
      <c r="F6090">
        <v>1090</v>
      </c>
      <c r="G6090" t="s">
        <v>3523</v>
      </c>
      <c r="H6090">
        <v>0</v>
      </c>
      <c r="I6090">
        <f t="shared" si="190"/>
        <v>0</v>
      </c>
      <c r="J6090">
        <v>2</v>
      </c>
      <c r="K6090">
        <v>4</v>
      </c>
      <c r="L6090">
        <v>0</v>
      </c>
      <c r="M6090">
        <v>0</v>
      </c>
      <c r="N6090">
        <v>0</v>
      </c>
      <c r="O6090">
        <f t="shared" si="191"/>
        <v>0</v>
      </c>
      <c r="P6090" t="s">
        <v>17</v>
      </c>
      <c r="Q6090" s="1">
        <v>41415</v>
      </c>
      <c r="R6090" t="str">
        <f>VLOOKUP(B6090,[1]data!$A$2:$E$764,5,0)</f>
        <v>Abu Dhabi</v>
      </c>
      <c r="S6090" t="str">
        <f>VLOOKUP($B6090,[1]data!$A$1:$I$764,6,0)</f>
        <v>Mumbai Indians</v>
      </c>
      <c r="T6090" t="str">
        <f>VLOOKUP($B6090,[1]data!$A$1:$I$764,7,0)</f>
        <v>Kolkata Knight Riders</v>
      </c>
      <c r="U6090" t="str">
        <f>VLOOKUP($B6090,[1]data!$A$1:$I$764,9,0)</f>
        <v>Kolkata Knight Riders</v>
      </c>
    </row>
    <row r="6091" spans="1:21" x14ac:dyDescent="0.3">
      <c r="A6091">
        <v>2014</v>
      </c>
      <c r="B6091" t="s">
        <v>3524</v>
      </c>
      <c r="C6091" s="1">
        <v>41416</v>
      </c>
      <c r="D6091" t="s">
        <v>3525</v>
      </c>
      <c r="E6091" t="s">
        <v>870</v>
      </c>
      <c r="F6091">
        <v>1073</v>
      </c>
      <c r="G6091" t="s">
        <v>26</v>
      </c>
      <c r="H6091">
        <v>2</v>
      </c>
      <c r="I6091">
        <f t="shared" si="190"/>
        <v>2</v>
      </c>
      <c r="J6091">
        <v>2</v>
      </c>
      <c r="K6091">
        <v>10</v>
      </c>
      <c r="L6091">
        <v>0</v>
      </c>
      <c r="M6091">
        <v>0</v>
      </c>
      <c r="N6091">
        <v>100</v>
      </c>
      <c r="O6091">
        <f t="shared" si="191"/>
        <v>100</v>
      </c>
      <c r="P6091" t="s">
        <v>17</v>
      </c>
      <c r="Q6091" s="1">
        <v>41416</v>
      </c>
      <c r="R6091" t="str">
        <f>VLOOKUP(B6091,[1]data!$A$2:$E$764,5,0)</f>
        <v>Sharjah</v>
      </c>
      <c r="S6091" t="str">
        <f>VLOOKUP($B6091,[1]data!$A$1:$I$764,6,0)</f>
        <v>Delhi Capitals</v>
      </c>
      <c r="T6091" t="str">
        <f>VLOOKUP($B6091,[1]data!$A$1:$I$764,7,0)</f>
        <v>Royal Challengers Bangalore</v>
      </c>
      <c r="U6091" t="str">
        <f>VLOOKUP($B6091,[1]data!$A$1:$I$764,9,0)</f>
        <v>Royal Challengers Bangalore</v>
      </c>
    </row>
    <row r="6092" spans="1:21" x14ac:dyDescent="0.3">
      <c r="A6092">
        <v>2014</v>
      </c>
      <c r="B6092" t="s">
        <v>3524</v>
      </c>
      <c r="C6092" s="1">
        <v>41416</v>
      </c>
      <c r="D6092" t="s">
        <v>3525</v>
      </c>
      <c r="E6092" t="s">
        <v>41</v>
      </c>
      <c r="F6092">
        <v>1023</v>
      </c>
      <c r="G6092" t="s">
        <v>3342</v>
      </c>
      <c r="H6092">
        <v>12</v>
      </c>
      <c r="I6092">
        <f t="shared" si="190"/>
        <v>12</v>
      </c>
      <c r="J6092">
        <v>10</v>
      </c>
      <c r="K6092">
        <v>10</v>
      </c>
      <c r="L6092">
        <v>3</v>
      </c>
      <c r="M6092">
        <v>0</v>
      </c>
      <c r="N6092">
        <v>120</v>
      </c>
      <c r="O6092">
        <f t="shared" si="191"/>
        <v>120</v>
      </c>
      <c r="P6092" t="s">
        <v>40</v>
      </c>
      <c r="Q6092" s="1">
        <v>41416</v>
      </c>
      <c r="R6092" t="str">
        <f>VLOOKUP(B6092,[1]data!$A$2:$E$764,5,0)</f>
        <v>Sharjah</v>
      </c>
      <c r="S6092" t="str">
        <f>VLOOKUP($B6092,[1]data!$A$1:$I$764,6,0)</f>
        <v>Delhi Capitals</v>
      </c>
      <c r="T6092" t="str">
        <f>VLOOKUP($B6092,[1]data!$A$1:$I$764,7,0)</f>
        <v>Royal Challengers Bangalore</v>
      </c>
      <c r="U6092" t="str">
        <f>VLOOKUP($B6092,[1]data!$A$1:$I$764,9,0)</f>
        <v>Royal Challengers Bangalore</v>
      </c>
    </row>
    <row r="6093" spans="1:21" x14ac:dyDescent="0.3">
      <c r="A6093">
        <v>2014</v>
      </c>
      <c r="B6093" t="s">
        <v>3524</v>
      </c>
      <c r="C6093" s="1">
        <v>41416</v>
      </c>
      <c r="D6093" t="s">
        <v>3525</v>
      </c>
      <c r="E6093" t="s">
        <v>283</v>
      </c>
      <c r="F6093">
        <v>1111</v>
      </c>
      <c r="G6093" t="s">
        <v>2397</v>
      </c>
      <c r="H6093">
        <v>18</v>
      </c>
      <c r="I6093">
        <f t="shared" si="190"/>
        <v>18</v>
      </c>
      <c r="J6093">
        <v>20</v>
      </c>
      <c r="K6093">
        <v>42</v>
      </c>
      <c r="L6093">
        <v>0</v>
      </c>
      <c r="M6093">
        <v>1</v>
      </c>
      <c r="N6093">
        <v>90</v>
      </c>
      <c r="O6093">
        <f t="shared" si="191"/>
        <v>90</v>
      </c>
      <c r="P6093" t="s">
        <v>17</v>
      </c>
      <c r="Q6093" s="1">
        <v>41416</v>
      </c>
      <c r="R6093" t="str">
        <f>VLOOKUP(B6093,[1]data!$A$2:$E$764,5,0)</f>
        <v>Sharjah</v>
      </c>
      <c r="S6093" t="str">
        <f>VLOOKUP($B6093,[1]data!$A$1:$I$764,6,0)</f>
        <v>Delhi Capitals</v>
      </c>
      <c r="T6093" t="str">
        <f>VLOOKUP($B6093,[1]data!$A$1:$I$764,7,0)</f>
        <v>Royal Challengers Bangalore</v>
      </c>
      <c r="U6093" t="str">
        <f>VLOOKUP($B6093,[1]data!$A$1:$I$764,9,0)</f>
        <v>Royal Challengers Bangalore</v>
      </c>
    </row>
    <row r="6094" spans="1:21" x14ac:dyDescent="0.3">
      <c r="A6094">
        <v>2014</v>
      </c>
      <c r="B6094" t="s">
        <v>3524</v>
      </c>
      <c r="C6094" s="1">
        <v>41416</v>
      </c>
      <c r="D6094" t="s">
        <v>3525</v>
      </c>
      <c r="E6094" t="s">
        <v>2809</v>
      </c>
      <c r="F6094">
        <v>1267</v>
      </c>
      <c r="G6094" t="s">
        <v>3526</v>
      </c>
      <c r="H6094">
        <v>14</v>
      </c>
      <c r="I6094">
        <f t="shared" si="190"/>
        <v>14</v>
      </c>
      <c r="J6094">
        <v>11</v>
      </c>
      <c r="K6094">
        <v>11</v>
      </c>
      <c r="L6094">
        <v>2</v>
      </c>
      <c r="M6094">
        <v>0</v>
      </c>
      <c r="N6094">
        <v>127.27</v>
      </c>
      <c r="O6094">
        <f t="shared" si="191"/>
        <v>127.27</v>
      </c>
      <c r="P6094" t="s">
        <v>17</v>
      </c>
      <c r="Q6094" s="1">
        <v>41416</v>
      </c>
      <c r="R6094" t="str">
        <f>VLOOKUP(B6094,[1]data!$A$2:$E$764,5,0)</f>
        <v>Sharjah</v>
      </c>
      <c r="S6094" t="str">
        <f>VLOOKUP($B6094,[1]data!$A$1:$I$764,6,0)</f>
        <v>Delhi Capitals</v>
      </c>
      <c r="T6094" t="str">
        <f>VLOOKUP($B6094,[1]data!$A$1:$I$764,7,0)</f>
        <v>Royal Challengers Bangalore</v>
      </c>
      <c r="U6094" t="str">
        <f>VLOOKUP($B6094,[1]data!$A$1:$I$764,9,0)</f>
        <v>Royal Challengers Bangalore</v>
      </c>
    </row>
    <row r="6095" spans="1:21" x14ac:dyDescent="0.3">
      <c r="A6095">
        <v>2014</v>
      </c>
      <c r="B6095" t="s">
        <v>3524</v>
      </c>
      <c r="C6095" s="1">
        <v>41416</v>
      </c>
      <c r="D6095" t="s">
        <v>3525</v>
      </c>
      <c r="E6095" t="s">
        <v>293</v>
      </c>
      <c r="F6095">
        <v>1028</v>
      </c>
      <c r="G6095" t="s">
        <v>26</v>
      </c>
      <c r="H6095">
        <v>4</v>
      </c>
      <c r="I6095">
        <f t="shared" si="190"/>
        <v>4</v>
      </c>
      <c r="J6095">
        <v>2</v>
      </c>
      <c r="K6095">
        <v>2</v>
      </c>
      <c r="L6095">
        <v>0</v>
      </c>
      <c r="M6095">
        <v>0</v>
      </c>
      <c r="N6095">
        <v>200</v>
      </c>
      <c r="O6095">
        <f t="shared" si="191"/>
        <v>200</v>
      </c>
      <c r="P6095" t="s">
        <v>17</v>
      </c>
      <c r="Q6095" s="1">
        <v>41416</v>
      </c>
      <c r="R6095" t="str">
        <f>VLOOKUP(B6095,[1]data!$A$2:$E$764,5,0)</f>
        <v>Sharjah</v>
      </c>
      <c r="S6095" t="str">
        <f>VLOOKUP($B6095,[1]data!$A$1:$I$764,6,0)</f>
        <v>Delhi Capitals</v>
      </c>
      <c r="T6095" t="str">
        <f>VLOOKUP($B6095,[1]data!$A$1:$I$764,7,0)</f>
        <v>Royal Challengers Bangalore</v>
      </c>
      <c r="U6095" t="str">
        <f>VLOOKUP($B6095,[1]data!$A$1:$I$764,9,0)</f>
        <v>Royal Challengers Bangalore</v>
      </c>
    </row>
    <row r="6096" spans="1:21" x14ac:dyDescent="0.3">
      <c r="A6096">
        <v>2014</v>
      </c>
      <c r="B6096" t="s">
        <v>3524</v>
      </c>
      <c r="C6096" s="1">
        <v>41416</v>
      </c>
      <c r="D6096" t="s">
        <v>3525</v>
      </c>
      <c r="E6096" t="s">
        <v>62</v>
      </c>
      <c r="F6096">
        <v>1182</v>
      </c>
      <c r="G6096" t="s">
        <v>3527</v>
      </c>
      <c r="H6096">
        <v>24</v>
      </c>
      <c r="I6096">
        <f t="shared" si="190"/>
        <v>24</v>
      </c>
      <c r="J6096">
        <v>15</v>
      </c>
      <c r="K6096">
        <v>20</v>
      </c>
      <c r="L6096">
        <v>5</v>
      </c>
      <c r="M6096">
        <v>0</v>
      </c>
      <c r="N6096">
        <v>160</v>
      </c>
      <c r="O6096">
        <f t="shared" si="191"/>
        <v>160</v>
      </c>
      <c r="P6096" t="s">
        <v>17</v>
      </c>
      <c r="Q6096" s="1">
        <v>41416</v>
      </c>
      <c r="R6096" t="str">
        <f>VLOOKUP(B6096,[1]data!$A$2:$E$764,5,0)</f>
        <v>Sharjah</v>
      </c>
      <c r="S6096" t="str">
        <f>VLOOKUP($B6096,[1]data!$A$1:$I$764,6,0)</f>
        <v>Delhi Capitals</v>
      </c>
      <c r="T6096" t="str">
        <f>VLOOKUP($B6096,[1]data!$A$1:$I$764,7,0)</f>
        <v>Royal Challengers Bangalore</v>
      </c>
      <c r="U6096" t="str">
        <f>VLOOKUP($B6096,[1]data!$A$1:$I$764,9,0)</f>
        <v>Royal Challengers Bangalore</v>
      </c>
    </row>
    <row r="6097" spans="1:21" x14ac:dyDescent="0.3">
      <c r="A6097">
        <v>2014</v>
      </c>
      <c r="B6097" t="s">
        <v>3524</v>
      </c>
      <c r="C6097" s="1">
        <v>41416</v>
      </c>
      <c r="D6097" t="s">
        <v>3525</v>
      </c>
      <c r="E6097" t="s">
        <v>3164</v>
      </c>
      <c r="F6097">
        <v>1293</v>
      </c>
      <c r="G6097" t="s">
        <v>485</v>
      </c>
      <c r="H6097">
        <v>10</v>
      </c>
      <c r="I6097">
        <f t="shared" si="190"/>
        <v>10</v>
      </c>
      <c r="J6097">
        <v>21</v>
      </c>
      <c r="K6097">
        <v>29</v>
      </c>
      <c r="L6097">
        <v>0</v>
      </c>
      <c r="M6097">
        <v>0</v>
      </c>
      <c r="N6097">
        <v>47.61</v>
      </c>
      <c r="O6097">
        <f t="shared" si="191"/>
        <v>47.61</v>
      </c>
      <c r="P6097" t="s">
        <v>17</v>
      </c>
      <c r="Q6097" s="1">
        <v>41416</v>
      </c>
      <c r="R6097" t="str">
        <f>VLOOKUP(B6097,[1]data!$A$2:$E$764,5,0)</f>
        <v>Sharjah</v>
      </c>
      <c r="S6097" t="str">
        <f>VLOOKUP($B6097,[1]data!$A$1:$I$764,6,0)</f>
        <v>Delhi Capitals</v>
      </c>
      <c r="T6097" t="str">
        <f>VLOOKUP($B6097,[1]data!$A$1:$I$764,7,0)</f>
        <v>Royal Challengers Bangalore</v>
      </c>
      <c r="U6097" t="str">
        <f>VLOOKUP($B6097,[1]data!$A$1:$I$764,9,0)</f>
        <v>Royal Challengers Bangalore</v>
      </c>
    </row>
    <row r="6098" spans="1:21" x14ac:dyDescent="0.3">
      <c r="A6098">
        <v>2014</v>
      </c>
      <c r="B6098" t="s">
        <v>3524</v>
      </c>
      <c r="C6098" s="1">
        <v>41416</v>
      </c>
      <c r="D6098" t="s">
        <v>3525</v>
      </c>
      <c r="E6098" t="s">
        <v>1839</v>
      </c>
      <c r="F6098">
        <v>1197</v>
      </c>
      <c r="G6098" t="s">
        <v>3365</v>
      </c>
      <c r="H6098">
        <v>2</v>
      </c>
      <c r="I6098">
        <f t="shared" si="190"/>
        <v>2</v>
      </c>
      <c r="J6098">
        <v>6</v>
      </c>
      <c r="K6098">
        <v>10</v>
      </c>
      <c r="L6098">
        <v>0</v>
      </c>
      <c r="M6098">
        <v>0</v>
      </c>
      <c r="N6098">
        <v>33.33</v>
      </c>
      <c r="O6098">
        <f t="shared" si="191"/>
        <v>33.33</v>
      </c>
      <c r="P6098" t="s">
        <v>17</v>
      </c>
      <c r="Q6098" s="1">
        <v>41416</v>
      </c>
      <c r="R6098" t="str">
        <f>VLOOKUP(B6098,[1]data!$A$2:$E$764,5,0)</f>
        <v>Sharjah</v>
      </c>
      <c r="S6098" t="str">
        <f>VLOOKUP($B6098,[1]data!$A$1:$I$764,6,0)</f>
        <v>Delhi Capitals</v>
      </c>
      <c r="T6098" t="str">
        <f>VLOOKUP($B6098,[1]data!$A$1:$I$764,7,0)</f>
        <v>Royal Challengers Bangalore</v>
      </c>
      <c r="U6098" t="str">
        <f>VLOOKUP($B6098,[1]data!$A$1:$I$764,9,0)</f>
        <v>Royal Challengers Bangalore</v>
      </c>
    </row>
    <row r="6099" spans="1:21" x14ac:dyDescent="0.3">
      <c r="A6099">
        <v>2014</v>
      </c>
      <c r="B6099" t="s">
        <v>3524</v>
      </c>
      <c r="C6099" s="1">
        <v>41416</v>
      </c>
      <c r="D6099" t="s">
        <v>3525</v>
      </c>
      <c r="E6099" t="s">
        <v>2519</v>
      </c>
      <c r="F6099">
        <v>1246</v>
      </c>
      <c r="G6099" t="s">
        <v>26</v>
      </c>
      <c r="H6099">
        <v>11</v>
      </c>
      <c r="I6099">
        <f t="shared" si="190"/>
        <v>11</v>
      </c>
      <c r="J6099">
        <v>11</v>
      </c>
      <c r="K6099">
        <v>24</v>
      </c>
      <c r="L6099">
        <v>2</v>
      </c>
      <c r="M6099">
        <v>0</v>
      </c>
      <c r="N6099">
        <v>100</v>
      </c>
      <c r="O6099">
        <f t="shared" si="191"/>
        <v>100</v>
      </c>
      <c r="P6099" t="s">
        <v>17</v>
      </c>
      <c r="Q6099" s="1">
        <v>41416</v>
      </c>
      <c r="R6099" t="str">
        <f>VLOOKUP(B6099,[1]data!$A$2:$E$764,5,0)</f>
        <v>Sharjah</v>
      </c>
      <c r="S6099" t="str">
        <f>VLOOKUP($B6099,[1]data!$A$1:$I$764,6,0)</f>
        <v>Delhi Capitals</v>
      </c>
      <c r="T6099" t="str">
        <f>VLOOKUP($B6099,[1]data!$A$1:$I$764,7,0)</f>
        <v>Royal Challengers Bangalore</v>
      </c>
      <c r="U6099" t="str">
        <f>VLOOKUP($B6099,[1]data!$A$1:$I$764,9,0)</f>
        <v>Royal Challengers Bangalore</v>
      </c>
    </row>
    <row r="6100" spans="1:21" x14ac:dyDescent="0.3">
      <c r="A6100">
        <v>2014</v>
      </c>
      <c r="B6100" t="s">
        <v>3524</v>
      </c>
      <c r="C6100" s="1">
        <v>41416</v>
      </c>
      <c r="D6100" t="s">
        <v>3525</v>
      </c>
      <c r="E6100" t="s">
        <v>2067</v>
      </c>
      <c r="F6100">
        <v>1198</v>
      </c>
      <c r="G6100" t="s">
        <v>3365</v>
      </c>
      <c r="H6100">
        <v>0</v>
      </c>
      <c r="I6100">
        <f t="shared" si="190"/>
        <v>0</v>
      </c>
      <c r="J6100">
        <v>4</v>
      </c>
      <c r="K6100">
        <v>6</v>
      </c>
      <c r="L6100">
        <v>0</v>
      </c>
      <c r="M6100">
        <v>0</v>
      </c>
      <c r="N6100">
        <v>0</v>
      </c>
      <c r="O6100">
        <f t="shared" si="191"/>
        <v>0</v>
      </c>
      <c r="P6100" t="s">
        <v>20</v>
      </c>
      <c r="Q6100" s="1">
        <v>41416</v>
      </c>
      <c r="R6100" t="str">
        <f>VLOOKUP(B6100,[1]data!$A$2:$E$764,5,0)</f>
        <v>Sharjah</v>
      </c>
      <c r="S6100" t="str">
        <f>VLOOKUP($B6100,[1]data!$A$1:$I$764,6,0)</f>
        <v>Delhi Capitals</v>
      </c>
      <c r="T6100" t="str">
        <f>VLOOKUP($B6100,[1]data!$A$1:$I$764,7,0)</f>
        <v>Royal Challengers Bangalore</v>
      </c>
      <c r="U6100" t="str">
        <f>VLOOKUP($B6100,[1]data!$A$1:$I$764,9,0)</f>
        <v>Royal Challengers Bangalore</v>
      </c>
    </row>
    <row r="6101" spans="1:21" x14ac:dyDescent="0.3">
      <c r="A6101">
        <v>2014</v>
      </c>
      <c r="B6101" t="s">
        <v>3524</v>
      </c>
      <c r="C6101" s="1">
        <v>41416</v>
      </c>
      <c r="D6101" t="s">
        <v>3525</v>
      </c>
      <c r="E6101" t="s">
        <v>67</v>
      </c>
      <c r="F6101">
        <v>1003</v>
      </c>
      <c r="G6101" t="s">
        <v>3528</v>
      </c>
      <c r="H6101">
        <v>33</v>
      </c>
      <c r="I6101">
        <f t="shared" si="190"/>
        <v>33</v>
      </c>
      <c r="J6101">
        <v>39</v>
      </c>
      <c r="K6101">
        <v>72</v>
      </c>
      <c r="L6101">
        <v>3</v>
      </c>
      <c r="M6101">
        <v>0</v>
      </c>
      <c r="N6101">
        <v>84.61</v>
      </c>
      <c r="O6101">
        <f t="shared" si="191"/>
        <v>84.61</v>
      </c>
      <c r="P6101" t="s">
        <v>17</v>
      </c>
      <c r="Q6101" s="1">
        <v>41416</v>
      </c>
      <c r="R6101" t="str">
        <f>VLOOKUP(B6101,[1]data!$A$2:$E$764,5,0)</f>
        <v>Sharjah</v>
      </c>
      <c r="S6101" t="str">
        <f>VLOOKUP($B6101,[1]data!$A$1:$I$764,6,0)</f>
        <v>Delhi Capitals</v>
      </c>
      <c r="T6101" t="str">
        <f>VLOOKUP($B6101,[1]data!$A$1:$I$764,7,0)</f>
        <v>Royal Challengers Bangalore</v>
      </c>
      <c r="U6101" t="str">
        <f>VLOOKUP($B6101,[1]data!$A$1:$I$764,9,0)</f>
        <v>Royal Challengers Bangalore</v>
      </c>
    </row>
    <row r="6102" spans="1:21" x14ac:dyDescent="0.3">
      <c r="A6102">
        <v>2014</v>
      </c>
      <c r="B6102" t="s">
        <v>3524</v>
      </c>
      <c r="C6102" s="1">
        <v>41416</v>
      </c>
      <c r="D6102" t="s">
        <v>3525</v>
      </c>
      <c r="E6102" t="s">
        <v>74</v>
      </c>
      <c r="F6102">
        <v>1010</v>
      </c>
      <c r="G6102" t="s">
        <v>3529</v>
      </c>
      <c r="H6102">
        <v>1</v>
      </c>
      <c r="I6102">
        <f t="shared" si="190"/>
        <v>1</v>
      </c>
      <c r="J6102">
        <v>3</v>
      </c>
      <c r="K6102">
        <v>3</v>
      </c>
      <c r="L6102">
        <v>0</v>
      </c>
      <c r="M6102">
        <v>0</v>
      </c>
      <c r="N6102">
        <v>33.33</v>
      </c>
      <c r="O6102">
        <f t="shared" si="191"/>
        <v>33.33</v>
      </c>
      <c r="P6102" t="s">
        <v>20</v>
      </c>
      <c r="Q6102" s="1">
        <v>41416</v>
      </c>
      <c r="R6102" t="str">
        <f>VLOOKUP(B6102,[1]data!$A$2:$E$764,5,0)</f>
        <v>Sharjah</v>
      </c>
      <c r="S6102" t="str">
        <f>VLOOKUP($B6102,[1]data!$A$1:$I$764,6,0)</f>
        <v>Delhi Capitals</v>
      </c>
      <c r="T6102" t="str">
        <f>VLOOKUP($B6102,[1]data!$A$1:$I$764,7,0)</f>
        <v>Royal Challengers Bangalore</v>
      </c>
      <c r="U6102" t="str">
        <f>VLOOKUP($B6102,[1]data!$A$1:$I$764,9,0)</f>
        <v>Royal Challengers Bangalore</v>
      </c>
    </row>
    <row r="6103" spans="1:21" x14ac:dyDescent="0.3">
      <c r="A6103">
        <v>2014</v>
      </c>
      <c r="B6103" t="s">
        <v>3524</v>
      </c>
      <c r="C6103" s="1">
        <v>41416</v>
      </c>
      <c r="D6103" t="s">
        <v>3525</v>
      </c>
      <c r="E6103" t="s">
        <v>359</v>
      </c>
      <c r="F6103">
        <v>1053</v>
      </c>
      <c r="G6103" t="s">
        <v>26</v>
      </c>
      <c r="H6103">
        <v>54</v>
      </c>
      <c r="I6103">
        <f t="shared" si="190"/>
        <v>54</v>
      </c>
      <c r="J6103">
        <v>29</v>
      </c>
      <c r="K6103">
        <v>47</v>
      </c>
      <c r="L6103">
        <v>2</v>
      </c>
      <c r="M6103">
        <v>5</v>
      </c>
      <c r="N6103">
        <v>186.2</v>
      </c>
      <c r="O6103">
        <f t="shared" si="191"/>
        <v>186.2</v>
      </c>
      <c r="P6103" t="s">
        <v>17</v>
      </c>
      <c r="Q6103" s="1">
        <v>41416</v>
      </c>
      <c r="R6103" t="str">
        <f>VLOOKUP(B6103,[1]data!$A$2:$E$764,5,0)</f>
        <v>Sharjah</v>
      </c>
      <c r="S6103" t="str">
        <f>VLOOKUP($B6103,[1]data!$A$1:$I$764,6,0)</f>
        <v>Delhi Capitals</v>
      </c>
      <c r="T6103" t="str">
        <f>VLOOKUP($B6103,[1]data!$A$1:$I$764,7,0)</f>
        <v>Royal Challengers Bangalore</v>
      </c>
      <c r="U6103" t="str">
        <f>VLOOKUP($B6103,[1]data!$A$1:$I$764,9,0)</f>
        <v>Royal Challengers Bangalore</v>
      </c>
    </row>
    <row r="6104" spans="1:21" x14ac:dyDescent="0.3">
      <c r="A6104">
        <v>2014</v>
      </c>
      <c r="B6104" t="s">
        <v>3524</v>
      </c>
      <c r="C6104" s="1">
        <v>41416</v>
      </c>
      <c r="D6104" t="s">
        <v>3525</v>
      </c>
      <c r="E6104" t="s">
        <v>3050</v>
      </c>
      <c r="F6104">
        <v>1281</v>
      </c>
      <c r="G6104" t="s">
        <v>3530</v>
      </c>
      <c r="H6104">
        <v>1</v>
      </c>
      <c r="I6104">
        <f t="shared" si="190"/>
        <v>1</v>
      </c>
      <c r="J6104">
        <v>8</v>
      </c>
      <c r="K6104">
        <v>6</v>
      </c>
      <c r="L6104">
        <v>0</v>
      </c>
      <c r="M6104">
        <v>0</v>
      </c>
      <c r="N6104">
        <v>12.5</v>
      </c>
      <c r="O6104">
        <f t="shared" si="191"/>
        <v>12.5</v>
      </c>
      <c r="P6104" t="s">
        <v>17</v>
      </c>
      <c r="Q6104" s="1">
        <v>41416</v>
      </c>
      <c r="R6104" t="str">
        <f>VLOOKUP(B6104,[1]data!$A$2:$E$764,5,0)</f>
        <v>Sharjah</v>
      </c>
      <c r="S6104" t="str">
        <f>VLOOKUP($B6104,[1]data!$A$1:$I$764,6,0)</f>
        <v>Delhi Capitals</v>
      </c>
      <c r="T6104" t="str">
        <f>VLOOKUP($B6104,[1]data!$A$1:$I$764,7,0)</f>
        <v>Royal Challengers Bangalore</v>
      </c>
      <c r="U6104" t="str">
        <f>VLOOKUP($B6104,[1]data!$A$1:$I$764,9,0)</f>
        <v>Royal Challengers Bangalore</v>
      </c>
    </row>
    <row r="6105" spans="1:21" x14ac:dyDescent="0.3">
      <c r="A6105">
        <v>2014</v>
      </c>
      <c r="B6105" t="s">
        <v>3524</v>
      </c>
      <c r="C6105" s="1">
        <v>41416</v>
      </c>
      <c r="D6105" t="s">
        <v>3525</v>
      </c>
      <c r="E6105" t="s">
        <v>3283</v>
      </c>
      <c r="F6105">
        <v>1303</v>
      </c>
      <c r="G6105" t="s">
        <v>3531</v>
      </c>
      <c r="H6105">
        <v>29</v>
      </c>
      <c r="I6105">
        <f t="shared" si="190"/>
        <v>29</v>
      </c>
      <c r="J6105">
        <v>21</v>
      </c>
      <c r="K6105">
        <v>32</v>
      </c>
      <c r="L6105">
        <v>0</v>
      </c>
      <c r="M6105">
        <v>3</v>
      </c>
      <c r="N6105">
        <v>138.09</v>
      </c>
      <c r="O6105">
        <f t="shared" si="191"/>
        <v>138.09</v>
      </c>
      <c r="P6105" t="s">
        <v>17</v>
      </c>
      <c r="Q6105" s="1">
        <v>41416</v>
      </c>
      <c r="R6105" t="str">
        <f>VLOOKUP(B6105,[1]data!$A$2:$E$764,5,0)</f>
        <v>Sharjah</v>
      </c>
      <c r="S6105" t="str">
        <f>VLOOKUP($B6105,[1]data!$A$1:$I$764,6,0)</f>
        <v>Delhi Capitals</v>
      </c>
      <c r="T6105" t="str">
        <f>VLOOKUP($B6105,[1]data!$A$1:$I$764,7,0)</f>
        <v>Royal Challengers Bangalore</v>
      </c>
      <c r="U6105" t="str">
        <f>VLOOKUP($B6105,[1]data!$A$1:$I$764,9,0)</f>
        <v>Royal Challengers Bangalore</v>
      </c>
    </row>
    <row r="6106" spans="1:21" x14ac:dyDescent="0.3">
      <c r="A6106">
        <v>2014</v>
      </c>
      <c r="B6106" t="s">
        <v>3524</v>
      </c>
      <c r="C6106" s="1">
        <v>41416</v>
      </c>
      <c r="D6106" t="s">
        <v>3525</v>
      </c>
      <c r="E6106" t="s">
        <v>2117</v>
      </c>
      <c r="F6106">
        <v>1203</v>
      </c>
      <c r="G6106" t="s">
        <v>3240</v>
      </c>
      <c r="H6106">
        <v>11</v>
      </c>
      <c r="I6106">
        <f t="shared" si="190"/>
        <v>11</v>
      </c>
      <c r="J6106">
        <v>6</v>
      </c>
      <c r="K6106">
        <v>15</v>
      </c>
      <c r="L6106">
        <v>1</v>
      </c>
      <c r="M6106">
        <v>1</v>
      </c>
      <c r="N6106">
        <v>183.33</v>
      </c>
      <c r="O6106">
        <f t="shared" si="191"/>
        <v>183.33</v>
      </c>
      <c r="P6106" t="s">
        <v>17</v>
      </c>
      <c r="Q6106" s="1">
        <v>41416</v>
      </c>
      <c r="R6106" t="str">
        <f>VLOOKUP(B6106,[1]data!$A$2:$E$764,5,0)</f>
        <v>Sharjah</v>
      </c>
      <c r="S6106" t="str">
        <f>VLOOKUP($B6106,[1]data!$A$1:$I$764,6,0)</f>
        <v>Delhi Capitals</v>
      </c>
      <c r="T6106" t="str">
        <f>VLOOKUP($B6106,[1]data!$A$1:$I$764,7,0)</f>
        <v>Royal Challengers Bangalore</v>
      </c>
      <c r="U6106" t="str">
        <f>VLOOKUP($B6106,[1]data!$A$1:$I$764,9,0)</f>
        <v>Royal Challengers Bangalore</v>
      </c>
    </row>
    <row r="6107" spans="1:21" x14ac:dyDescent="0.3">
      <c r="A6107">
        <v>2014</v>
      </c>
      <c r="B6107" t="s">
        <v>3524</v>
      </c>
      <c r="C6107" s="1">
        <v>41416</v>
      </c>
      <c r="D6107" t="s">
        <v>3525</v>
      </c>
      <c r="E6107" t="s">
        <v>15</v>
      </c>
      <c r="F6107">
        <v>1190</v>
      </c>
      <c r="G6107" t="s">
        <v>2512</v>
      </c>
      <c r="H6107">
        <v>31</v>
      </c>
      <c r="I6107">
        <f t="shared" si="190"/>
        <v>31</v>
      </c>
      <c r="J6107">
        <v>28</v>
      </c>
      <c r="K6107">
        <v>40</v>
      </c>
      <c r="L6107">
        <v>5</v>
      </c>
      <c r="M6107">
        <v>0</v>
      </c>
      <c r="N6107">
        <v>110.71</v>
      </c>
      <c r="O6107">
        <f t="shared" si="191"/>
        <v>110.71</v>
      </c>
      <c r="P6107" t="s">
        <v>40</v>
      </c>
      <c r="Q6107" s="1">
        <v>41416</v>
      </c>
      <c r="R6107" t="str">
        <f>VLOOKUP(B6107,[1]data!$A$2:$E$764,5,0)</f>
        <v>Sharjah</v>
      </c>
      <c r="S6107" t="str">
        <f>VLOOKUP($B6107,[1]data!$A$1:$I$764,6,0)</f>
        <v>Delhi Capitals</v>
      </c>
      <c r="T6107" t="str">
        <f>VLOOKUP($B6107,[1]data!$A$1:$I$764,7,0)</f>
        <v>Royal Challengers Bangalore</v>
      </c>
      <c r="U6107" t="str">
        <f>VLOOKUP($B6107,[1]data!$A$1:$I$764,9,0)</f>
        <v>Royal Challengers Bangalore</v>
      </c>
    </row>
    <row r="6108" spans="1:21" x14ac:dyDescent="0.3">
      <c r="A6108">
        <v>2014</v>
      </c>
      <c r="B6108" t="s">
        <v>3532</v>
      </c>
      <c r="C6108" s="1">
        <v>41418</v>
      </c>
      <c r="D6108" t="s">
        <v>3533</v>
      </c>
      <c r="E6108" t="s">
        <v>3205</v>
      </c>
      <c r="F6108">
        <v>1298</v>
      </c>
      <c r="G6108" t="s">
        <v>26</v>
      </c>
      <c r="H6108">
        <v>4</v>
      </c>
      <c r="I6108">
        <f t="shared" si="190"/>
        <v>4</v>
      </c>
      <c r="J6108">
        <v>2</v>
      </c>
      <c r="K6108">
        <v>3</v>
      </c>
      <c r="L6108">
        <v>1</v>
      </c>
      <c r="M6108">
        <v>0</v>
      </c>
      <c r="N6108">
        <v>200</v>
      </c>
      <c r="O6108">
        <f t="shared" si="191"/>
        <v>200</v>
      </c>
      <c r="P6108" t="s">
        <v>17</v>
      </c>
      <c r="Q6108" s="1">
        <v>41418</v>
      </c>
      <c r="R6108" t="str">
        <f>VLOOKUP(B6108,[1]data!$A$2:$E$764,5,0)</f>
        <v>Abu Dhabi</v>
      </c>
      <c r="S6108" t="str">
        <f>VLOOKUP($B6108,[1]data!$A$1:$I$764,6,0)</f>
        <v>Chennai Super Kings</v>
      </c>
      <c r="T6108" t="str">
        <f>VLOOKUP($B6108,[1]data!$A$1:$I$764,7,0)</f>
        <v>Kings XI Punjab</v>
      </c>
      <c r="U6108" t="str">
        <f>VLOOKUP($B6108,[1]data!$A$1:$I$764,9,0)</f>
        <v>Kings XI Punjab</v>
      </c>
    </row>
    <row r="6109" spans="1:21" x14ac:dyDescent="0.3">
      <c r="A6109">
        <v>2014</v>
      </c>
      <c r="B6109" t="s">
        <v>3532</v>
      </c>
      <c r="C6109" s="1">
        <v>41418</v>
      </c>
      <c r="D6109" t="s">
        <v>3533</v>
      </c>
      <c r="E6109" t="s">
        <v>1839</v>
      </c>
      <c r="F6109">
        <v>1197</v>
      </c>
      <c r="G6109" t="s">
        <v>1754</v>
      </c>
      <c r="H6109">
        <v>27</v>
      </c>
      <c r="I6109">
        <f t="shared" si="190"/>
        <v>27</v>
      </c>
      <c r="J6109">
        <v>17</v>
      </c>
      <c r="K6109">
        <v>26</v>
      </c>
      <c r="L6109">
        <v>3</v>
      </c>
      <c r="M6109">
        <v>1</v>
      </c>
      <c r="N6109">
        <v>158.82</v>
      </c>
      <c r="O6109">
        <f t="shared" si="191"/>
        <v>158.82</v>
      </c>
      <c r="P6109" t="s">
        <v>17</v>
      </c>
      <c r="Q6109" s="1">
        <v>41418</v>
      </c>
      <c r="R6109" t="str">
        <f>VLOOKUP(B6109,[1]data!$A$2:$E$764,5,0)</f>
        <v>Abu Dhabi</v>
      </c>
      <c r="S6109" t="str">
        <f>VLOOKUP($B6109,[1]data!$A$1:$I$764,6,0)</f>
        <v>Chennai Super Kings</v>
      </c>
      <c r="T6109" t="str">
        <f>VLOOKUP($B6109,[1]data!$A$1:$I$764,7,0)</f>
        <v>Kings XI Punjab</v>
      </c>
      <c r="U6109" t="str">
        <f>VLOOKUP($B6109,[1]data!$A$1:$I$764,9,0)</f>
        <v>Kings XI Punjab</v>
      </c>
    </row>
    <row r="6110" spans="1:21" x14ac:dyDescent="0.3">
      <c r="A6110">
        <v>2014</v>
      </c>
      <c r="B6110" t="s">
        <v>3532</v>
      </c>
      <c r="C6110" s="1">
        <v>41418</v>
      </c>
      <c r="D6110" t="s">
        <v>3533</v>
      </c>
      <c r="E6110" t="s">
        <v>1399</v>
      </c>
      <c r="F6110">
        <v>1313</v>
      </c>
      <c r="G6110" t="s">
        <v>3445</v>
      </c>
      <c r="H6110">
        <v>35</v>
      </c>
      <c r="I6110">
        <f t="shared" si="190"/>
        <v>35</v>
      </c>
      <c r="J6110">
        <v>27</v>
      </c>
      <c r="K6110">
        <v>41</v>
      </c>
      <c r="L6110">
        <v>3</v>
      </c>
      <c r="M6110">
        <v>2</v>
      </c>
      <c r="N6110">
        <v>129.62</v>
      </c>
      <c r="O6110">
        <f t="shared" si="191"/>
        <v>129.62</v>
      </c>
      <c r="P6110" t="s">
        <v>17</v>
      </c>
      <c r="Q6110" s="1">
        <v>41418</v>
      </c>
      <c r="R6110" t="str">
        <f>VLOOKUP(B6110,[1]data!$A$2:$E$764,5,0)</f>
        <v>Abu Dhabi</v>
      </c>
      <c r="S6110" t="str">
        <f>VLOOKUP($B6110,[1]data!$A$1:$I$764,6,0)</f>
        <v>Chennai Super Kings</v>
      </c>
      <c r="T6110" t="str">
        <f>VLOOKUP($B6110,[1]data!$A$1:$I$764,7,0)</f>
        <v>Kings XI Punjab</v>
      </c>
      <c r="U6110" t="str">
        <f>VLOOKUP($B6110,[1]data!$A$1:$I$764,9,0)</f>
        <v>Kings XI Punjab</v>
      </c>
    </row>
    <row r="6111" spans="1:21" x14ac:dyDescent="0.3">
      <c r="A6111">
        <v>2014</v>
      </c>
      <c r="B6111" t="s">
        <v>3532</v>
      </c>
      <c r="C6111" s="1">
        <v>41418</v>
      </c>
      <c r="D6111" t="s">
        <v>3533</v>
      </c>
      <c r="E6111" t="s">
        <v>274</v>
      </c>
      <c r="F6111">
        <v>1076</v>
      </c>
      <c r="G6111" t="s">
        <v>2706</v>
      </c>
      <c r="H6111">
        <v>22</v>
      </c>
      <c r="I6111">
        <f t="shared" si="190"/>
        <v>22</v>
      </c>
      <c r="J6111">
        <v>17</v>
      </c>
      <c r="K6111">
        <v>22</v>
      </c>
      <c r="L6111">
        <v>3</v>
      </c>
      <c r="M6111">
        <v>0</v>
      </c>
      <c r="N6111">
        <v>129.41</v>
      </c>
      <c r="O6111">
        <f t="shared" si="191"/>
        <v>129.41</v>
      </c>
      <c r="P6111" t="s">
        <v>20</v>
      </c>
      <c r="Q6111" s="1">
        <v>41418</v>
      </c>
      <c r="R6111" t="str">
        <f>VLOOKUP(B6111,[1]data!$A$2:$E$764,5,0)</f>
        <v>Abu Dhabi</v>
      </c>
      <c r="S6111" t="str">
        <f>VLOOKUP($B6111,[1]data!$A$1:$I$764,6,0)</f>
        <v>Chennai Super Kings</v>
      </c>
      <c r="T6111" t="str">
        <f>VLOOKUP($B6111,[1]data!$A$1:$I$764,7,0)</f>
        <v>Kings XI Punjab</v>
      </c>
      <c r="U6111" t="str">
        <f>VLOOKUP($B6111,[1]data!$A$1:$I$764,9,0)</f>
        <v>Kings XI Punjab</v>
      </c>
    </row>
    <row r="6112" spans="1:21" x14ac:dyDescent="0.3">
      <c r="A6112">
        <v>2014</v>
      </c>
      <c r="B6112" t="s">
        <v>3532</v>
      </c>
      <c r="C6112" s="1">
        <v>41418</v>
      </c>
      <c r="D6112" t="s">
        <v>3533</v>
      </c>
      <c r="E6112" t="s">
        <v>116</v>
      </c>
      <c r="F6112">
        <v>1064</v>
      </c>
      <c r="G6112" t="s">
        <v>167</v>
      </c>
      <c r="H6112">
        <v>2</v>
      </c>
      <c r="I6112">
        <f t="shared" si="190"/>
        <v>2</v>
      </c>
      <c r="J6112">
        <v>8</v>
      </c>
      <c r="K6112">
        <v>5</v>
      </c>
      <c r="L6112">
        <v>0</v>
      </c>
      <c r="M6112">
        <v>0</v>
      </c>
      <c r="N6112">
        <v>25</v>
      </c>
      <c r="O6112">
        <f t="shared" si="191"/>
        <v>25</v>
      </c>
      <c r="P6112" t="s">
        <v>40</v>
      </c>
      <c r="Q6112" s="1">
        <v>41418</v>
      </c>
      <c r="R6112" t="str">
        <f>VLOOKUP(B6112,[1]data!$A$2:$E$764,5,0)</f>
        <v>Abu Dhabi</v>
      </c>
      <c r="S6112" t="str">
        <f>VLOOKUP($B6112,[1]data!$A$1:$I$764,6,0)</f>
        <v>Chennai Super Kings</v>
      </c>
      <c r="T6112" t="str">
        <f>VLOOKUP($B6112,[1]data!$A$1:$I$764,7,0)</f>
        <v>Kings XI Punjab</v>
      </c>
      <c r="U6112" t="str">
        <f>VLOOKUP($B6112,[1]data!$A$1:$I$764,9,0)</f>
        <v>Kings XI Punjab</v>
      </c>
    </row>
    <row r="6113" spans="1:21" x14ac:dyDescent="0.3">
      <c r="A6113">
        <v>2014</v>
      </c>
      <c r="B6113" t="s">
        <v>3532</v>
      </c>
      <c r="C6113" s="1">
        <v>41418</v>
      </c>
      <c r="D6113" t="s">
        <v>3533</v>
      </c>
      <c r="E6113" t="s">
        <v>674</v>
      </c>
      <c r="F6113">
        <v>1088</v>
      </c>
      <c r="G6113" t="s">
        <v>3534</v>
      </c>
      <c r="H6113">
        <v>62</v>
      </c>
      <c r="I6113">
        <f t="shared" si="190"/>
        <v>62</v>
      </c>
      <c r="J6113">
        <v>44</v>
      </c>
      <c r="K6113">
        <v>76</v>
      </c>
      <c r="L6113">
        <v>6</v>
      </c>
      <c r="M6113">
        <v>2</v>
      </c>
      <c r="N6113">
        <v>140.9</v>
      </c>
      <c r="O6113">
        <f t="shared" si="191"/>
        <v>140.9</v>
      </c>
      <c r="P6113" t="s">
        <v>17</v>
      </c>
      <c r="Q6113" s="1">
        <v>41418</v>
      </c>
      <c r="R6113" t="str">
        <f>VLOOKUP(B6113,[1]data!$A$2:$E$764,5,0)</f>
        <v>Abu Dhabi</v>
      </c>
      <c r="S6113" t="str">
        <f>VLOOKUP($B6113,[1]data!$A$1:$I$764,6,0)</f>
        <v>Chennai Super Kings</v>
      </c>
      <c r="T6113" t="str">
        <f>VLOOKUP($B6113,[1]data!$A$1:$I$764,7,0)</f>
        <v>Kings XI Punjab</v>
      </c>
      <c r="U6113" t="str">
        <f>VLOOKUP($B6113,[1]data!$A$1:$I$764,9,0)</f>
        <v>Kings XI Punjab</v>
      </c>
    </row>
    <row r="6114" spans="1:21" x14ac:dyDescent="0.3">
      <c r="A6114">
        <v>2014</v>
      </c>
      <c r="B6114" t="s">
        <v>3532</v>
      </c>
      <c r="C6114" s="1">
        <v>41418</v>
      </c>
      <c r="D6114" t="s">
        <v>3533</v>
      </c>
      <c r="E6114" t="s">
        <v>359</v>
      </c>
      <c r="F6114">
        <v>1053</v>
      </c>
      <c r="G6114" t="s">
        <v>26</v>
      </c>
      <c r="H6114">
        <v>19</v>
      </c>
      <c r="I6114">
        <f t="shared" si="190"/>
        <v>19</v>
      </c>
      <c r="J6114">
        <v>20</v>
      </c>
      <c r="K6114">
        <v>47</v>
      </c>
      <c r="L6114">
        <v>2</v>
      </c>
      <c r="M6114">
        <v>0</v>
      </c>
      <c r="N6114">
        <v>95</v>
      </c>
      <c r="O6114">
        <f t="shared" si="191"/>
        <v>95</v>
      </c>
      <c r="P6114" t="s">
        <v>17</v>
      </c>
      <c r="Q6114" s="1">
        <v>41418</v>
      </c>
      <c r="R6114" t="str">
        <f>VLOOKUP(B6114,[1]data!$A$2:$E$764,5,0)</f>
        <v>Abu Dhabi</v>
      </c>
      <c r="S6114" t="str">
        <f>VLOOKUP($B6114,[1]data!$A$1:$I$764,6,0)</f>
        <v>Chennai Super Kings</v>
      </c>
      <c r="T6114" t="str">
        <f>VLOOKUP($B6114,[1]data!$A$1:$I$764,7,0)</f>
        <v>Kings XI Punjab</v>
      </c>
      <c r="U6114" t="str">
        <f>VLOOKUP($B6114,[1]data!$A$1:$I$764,9,0)</f>
        <v>Kings XI Punjab</v>
      </c>
    </row>
    <row r="6115" spans="1:21" x14ac:dyDescent="0.3">
      <c r="A6115">
        <v>2014</v>
      </c>
      <c r="B6115" t="s">
        <v>3532</v>
      </c>
      <c r="C6115" s="1">
        <v>41418</v>
      </c>
      <c r="D6115" t="s">
        <v>3533</v>
      </c>
      <c r="E6115" t="s">
        <v>2523</v>
      </c>
      <c r="F6115">
        <v>1245</v>
      </c>
      <c r="G6115" t="s">
        <v>3002</v>
      </c>
      <c r="H6115">
        <v>4</v>
      </c>
      <c r="I6115">
        <f t="shared" si="190"/>
        <v>4</v>
      </c>
      <c r="J6115">
        <v>2</v>
      </c>
      <c r="K6115">
        <v>2</v>
      </c>
      <c r="L6115">
        <v>1</v>
      </c>
      <c r="M6115">
        <v>0</v>
      </c>
      <c r="N6115">
        <v>200</v>
      </c>
      <c r="O6115">
        <f t="shared" si="191"/>
        <v>200</v>
      </c>
      <c r="P6115" t="s">
        <v>17</v>
      </c>
      <c r="Q6115" s="1">
        <v>41418</v>
      </c>
      <c r="R6115" t="str">
        <f>VLOOKUP(B6115,[1]data!$A$2:$E$764,5,0)</f>
        <v>Abu Dhabi</v>
      </c>
      <c r="S6115" t="str">
        <f>VLOOKUP($B6115,[1]data!$A$1:$I$764,6,0)</f>
        <v>Chennai Super Kings</v>
      </c>
      <c r="T6115" t="str">
        <f>VLOOKUP($B6115,[1]data!$A$1:$I$764,7,0)</f>
        <v>Kings XI Punjab</v>
      </c>
      <c r="U6115" t="str">
        <f>VLOOKUP($B6115,[1]data!$A$1:$I$764,9,0)</f>
        <v>Kings XI Punjab</v>
      </c>
    </row>
    <row r="6116" spans="1:21" x14ac:dyDescent="0.3">
      <c r="A6116">
        <v>2014</v>
      </c>
      <c r="B6116" t="s">
        <v>3532</v>
      </c>
      <c r="C6116" s="1">
        <v>41418</v>
      </c>
      <c r="D6116" t="s">
        <v>3533</v>
      </c>
      <c r="E6116" t="s">
        <v>2067</v>
      </c>
      <c r="F6116">
        <v>1198</v>
      </c>
      <c r="G6116" t="s">
        <v>26</v>
      </c>
      <c r="H6116">
        <v>31</v>
      </c>
      <c r="I6116">
        <f t="shared" si="190"/>
        <v>31</v>
      </c>
      <c r="J6116">
        <v>17</v>
      </c>
      <c r="K6116">
        <v>28</v>
      </c>
      <c r="L6116">
        <v>5</v>
      </c>
      <c r="M6116">
        <v>0</v>
      </c>
      <c r="N6116">
        <v>182.35</v>
      </c>
      <c r="O6116">
        <f t="shared" si="191"/>
        <v>182.35</v>
      </c>
      <c r="P6116" t="s">
        <v>20</v>
      </c>
      <c r="Q6116" s="1">
        <v>41418</v>
      </c>
      <c r="R6116" t="str">
        <f>VLOOKUP(B6116,[1]data!$A$2:$E$764,5,0)</f>
        <v>Abu Dhabi</v>
      </c>
      <c r="S6116" t="str">
        <f>VLOOKUP($B6116,[1]data!$A$1:$I$764,6,0)</f>
        <v>Chennai Super Kings</v>
      </c>
      <c r="T6116" t="str">
        <f>VLOOKUP($B6116,[1]data!$A$1:$I$764,7,0)</f>
        <v>Kings XI Punjab</v>
      </c>
      <c r="U6116" t="str">
        <f>VLOOKUP($B6116,[1]data!$A$1:$I$764,9,0)</f>
        <v>Kings XI Punjab</v>
      </c>
    </row>
    <row r="6117" spans="1:21" x14ac:dyDescent="0.3">
      <c r="A6117">
        <v>2014</v>
      </c>
      <c r="B6117" t="s">
        <v>3532</v>
      </c>
      <c r="C6117" s="1">
        <v>41418</v>
      </c>
      <c r="D6117" t="s">
        <v>3533</v>
      </c>
      <c r="E6117" t="s">
        <v>283</v>
      </c>
      <c r="F6117">
        <v>1111</v>
      </c>
      <c r="G6117" t="s">
        <v>1200</v>
      </c>
      <c r="H6117">
        <v>21</v>
      </c>
      <c r="I6117">
        <f t="shared" si="190"/>
        <v>21</v>
      </c>
      <c r="J6117">
        <v>18</v>
      </c>
      <c r="K6117">
        <v>30</v>
      </c>
      <c r="L6117">
        <v>3</v>
      </c>
      <c r="M6117">
        <v>0</v>
      </c>
      <c r="N6117">
        <v>116.66</v>
      </c>
      <c r="O6117">
        <f t="shared" si="191"/>
        <v>116.66</v>
      </c>
      <c r="P6117" t="s">
        <v>17</v>
      </c>
      <c r="Q6117" s="1">
        <v>41418</v>
      </c>
      <c r="R6117" t="str">
        <f>VLOOKUP(B6117,[1]data!$A$2:$E$764,5,0)</f>
        <v>Abu Dhabi</v>
      </c>
      <c r="S6117" t="str">
        <f>VLOOKUP($B6117,[1]data!$A$1:$I$764,6,0)</f>
        <v>Chennai Super Kings</v>
      </c>
      <c r="T6117" t="str">
        <f>VLOOKUP($B6117,[1]data!$A$1:$I$764,7,0)</f>
        <v>Kings XI Punjab</v>
      </c>
      <c r="U6117" t="str">
        <f>VLOOKUP($B6117,[1]data!$A$1:$I$764,9,0)</f>
        <v>Kings XI Punjab</v>
      </c>
    </row>
    <row r="6118" spans="1:21" x14ac:dyDescent="0.3">
      <c r="A6118">
        <v>2014</v>
      </c>
      <c r="B6118" t="s">
        <v>3532</v>
      </c>
      <c r="C6118" s="1">
        <v>41418</v>
      </c>
      <c r="D6118" t="s">
        <v>3533</v>
      </c>
      <c r="E6118" t="s">
        <v>41</v>
      </c>
      <c r="F6118">
        <v>1023</v>
      </c>
      <c r="G6118" t="s">
        <v>3535</v>
      </c>
      <c r="H6118">
        <v>43</v>
      </c>
      <c r="I6118">
        <f t="shared" si="190"/>
        <v>43</v>
      </c>
      <c r="J6118">
        <v>37</v>
      </c>
      <c r="K6118">
        <v>55</v>
      </c>
      <c r="L6118">
        <v>7</v>
      </c>
      <c r="M6118">
        <v>0</v>
      </c>
      <c r="N6118">
        <v>116.21</v>
      </c>
      <c r="O6118">
        <f t="shared" si="191"/>
        <v>116.21</v>
      </c>
      <c r="P6118" t="s">
        <v>40</v>
      </c>
      <c r="Q6118" s="1">
        <v>41418</v>
      </c>
      <c r="R6118" t="str">
        <f>VLOOKUP(B6118,[1]data!$A$2:$E$764,5,0)</f>
        <v>Abu Dhabi</v>
      </c>
      <c r="S6118" t="str">
        <f>VLOOKUP($B6118,[1]data!$A$1:$I$764,6,0)</f>
        <v>Chennai Super Kings</v>
      </c>
      <c r="T6118" t="str">
        <f>VLOOKUP($B6118,[1]data!$A$1:$I$764,7,0)</f>
        <v>Kings XI Punjab</v>
      </c>
      <c r="U6118" t="str">
        <f>VLOOKUP($B6118,[1]data!$A$1:$I$764,9,0)</f>
        <v>Kings XI Punjab</v>
      </c>
    </row>
    <row r="6119" spans="1:21" x14ac:dyDescent="0.3">
      <c r="A6119">
        <v>2014</v>
      </c>
      <c r="B6119" t="s">
        <v>3532</v>
      </c>
      <c r="C6119" s="1">
        <v>41418</v>
      </c>
      <c r="D6119" t="s">
        <v>3533</v>
      </c>
      <c r="E6119" t="s">
        <v>3164</v>
      </c>
      <c r="F6119">
        <v>1293</v>
      </c>
      <c r="G6119" t="s">
        <v>1613</v>
      </c>
      <c r="H6119">
        <v>0</v>
      </c>
      <c r="I6119">
        <f t="shared" si="190"/>
        <v>0</v>
      </c>
      <c r="J6119">
        <v>2</v>
      </c>
      <c r="K6119">
        <v>4</v>
      </c>
      <c r="L6119">
        <v>0</v>
      </c>
      <c r="M6119">
        <v>0</v>
      </c>
      <c r="N6119">
        <v>0</v>
      </c>
      <c r="O6119">
        <f t="shared" si="191"/>
        <v>0</v>
      </c>
      <c r="P6119" t="s">
        <v>17</v>
      </c>
      <c r="Q6119" s="1">
        <v>41418</v>
      </c>
      <c r="R6119" t="str">
        <f>VLOOKUP(B6119,[1]data!$A$2:$E$764,5,0)</f>
        <v>Abu Dhabi</v>
      </c>
      <c r="S6119" t="str">
        <f>VLOOKUP($B6119,[1]data!$A$1:$I$764,6,0)</f>
        <v>Chennai Super Kings</v>
      </c>
      <c r="T6119" t="str">
        <f>VLOOKUP($B6119,[1]data!$A$1:$I$764,7,0)</f>
        <v>Kings XI Punjab</v>
      </c>
      <c r="U6119" t="str">
        <f>VLOOKUP($B6119,[1]data!$A$1:$I$764,9,0)</f>
        <v>Kings XI Punjab</v>
      </c>
    </row>
    <row r="6120" spans="1:21" x14ac:dyDescent="0.3">
      <c r="A6120">
        <v>2014</v>
      </c>
      <c r="B6120" t="s">
        <v>3532</v>
      </c>
      <c r="C6120" s="1">
        <v>41418</v>
      </c>
      <c r="D6120" t="s">
        <v>3533</v>
      </c>
      <c r="E6120" t="s">
        <v>62</v>
      </c>
      <c r="F6120">
        <v>1182</v>
      </c>
      <c r="G6120" t="s">
        <v>3535</v>
      </c>
      <c r="H6120">
        <v>6</v>
      </c>
      <c r="I6120">
        <f t="shared" si="190"/>
        <v>6</v>
      </c>
      <c r="J6120">
        <v>8</v>
      </c>
      <c r="K6120">
        <v>8</v>
      </c>
      <c r="L6120">
        <v>1</v>
      </c>
      <c r="M6120">
        <v>0</v>
      </c>
      <c r="N6120">
        <v>75</v>
      </c>
      <c r="O6120">
        <f t="shared" si="191"/>
        <v>75</v>
      </c>
      <c r="P6120" t="s">
        <v>17</v>
      </c>
      <c r="Q6120" s="1">
        <v>41418</v>
      </c>
      <c r="R6120" t="str">
        <f>VLOOKUP(B6120,[1]data!$A$2:$E$764,5,0)</f>
        <v>Abu Dhabi</v>
      </c>
      <c r="S6120" t="str">
        <f>VLOOKUP($B6120,[1]data!$A$1:$I$764,6,0)</f>
        <v>Chennai Super Kings</v>
      </c>
      <c r="T6120" t="str">
        <f>VLOOKUP($B6120,[1]data!$A$1:$I$764,7,0)</f>
        <v>Kings XI Punjab</v>
      </c>
      <c r="U6120" t="str">
        <f>VLOOKUP($B6120,[1]data!$A$1:$I$764,9,0)</f>
        <v>Kings XI Punjab</v>
      </c>
    </row>
    <row r="6121" spans="1:21" x14ac:dyDescent="0.3">
      <c r="A6121">
        <v>2014</v>
      </c>
      <c r="B6121" t="s">
        <v>3532</v>
      </c>
      <c r="C6121" s="1">
        <v>41418</v>
      </c>
      <c r="D6121" t="s">
        <v>3533</v>
      </c>
      <c r="E6121" t="s">
        <v>1453</v>
      </c>
      <c r="F6121">
        <v>1183</v>
      </c>
      <c r="G6121" t="s">
        <v>3303</v>
      </c>
      <c r="H6121">
        <v>11</v>
      </c>
      <c r="I6121">
        <f t="shared" si="190"/>
        <v>11</v>
      </c>
      <c r="J6121">
        <v>6</v>
      </c>
      <c r="K6121">
        <v>10</v>
      </c>
      <c r="L6121">
        <v>0</v>
      </c>
      <c r="M6121">
        <v>1</v>
      </c>
      <c r="N6121">
        <v>183.33</v>
      </c>
      <c r="O6121">
        <f t="shared" si="191"/>
        <v>183.33</v>
      </c>
      <c r="P6121" t="s">
        <v>17</v>
      </c>
      <c r="Q6121" s="1">
        <v>41418</v>
      </c>
      <c r="R6121" t="str">
        <f>VLOOKUP(B6121,[1]data!$A$2:$E$764,5,0)</f>
        <v>Abu Dhabi</v>
      </c>
      <c r="S6121" t="str">
        <f>VLOOKUP($B6121,[1]data!$A$1:$I$764,6,0)</f>
        <v>Chennai Super Kings</v>
      </c>
      <c r="T6121" t="str">
        <f>VLOOKUP($B6121,[1]data!$A$1:$I$764,7,0)</f>
        <v>Kings XI Punjab</v>
      </c>
      <c r="U6121" t="str">
        <f>VLOOKUP($B6121,[1]data!$A$1:$I$764,9,0)</f>
        <v>Kings XI Punjab</v>
      </c>
    </row>
    <row r="6122" spans="1:21" x14ac:dyDescent="0.3">
      <c r="A6122">
        <v>2014</v>
      </c>
      <c r="B6122" t="s">
        <v>3532</v>
      </c>
      <c r="C6122" s="1">
        <v>41418</v>
      </c>
      <c r="D6122" t="s">
        <v>3533</v>
      </c>
      <c r="E6122" t="s">
        <v>1393</v>
      </c>
      <c r="F6122">
        <v>1169</v>
      </c>
      <c r="G6122" t="s">
        <v>66</v>
      </c>
      <c r="H6122">
        <v>17</v>
      </c>
      <c r="I6122">
        <f t="shared" si="190"/>
        <v>17</v>
      </c>
      <c r="J6122">
        <v>11</v>
      </c>
      <c r="K6122">
        <v>13</v>
      </c>
      <c r="L6122">
        <v>1</v>
      </c>
      <c r="M6122">
        <v>1</v>
      </c>
      <c r="N6122">
        <v>154.54</v>
      </c>
      <c r="O6122">
        <f t="shared" si="191"/>
        <v>154.54</v>
      </c>
      <c r="P6122" t="s">
        <v>17</v>
      </c>
      <c r="Q6122" s="1">
        <v>41418</v>
      </c>
      <c r="R6122" t="str">
        <f>VLOOKUP(B6122,[1]data!$A$2:$E$764,5,0)</f>
        <v>Abu Dhabi</v>
      </c>
      <c r="S6122" t="str">
        <f>VLOOKUP($B6122,[1]data!$A$1:$I$764,6,0)</f>
        <v>Chennai Super Kings</v>
      </c>
      <c r="T6122" t="str">
        <f>VLOOKUP($B6122,[1]data!$A$1:$I$764,7,0)</f>
        <v>Kings XI Punjab</v>
      </c>
      <c r="U6122" t="str">
        <f>VLOOKUP($B6122,[1]data!$A$1:$I$764,9,0)</f>
        <v>Kings XI Punjab</v>
      </c>
    </row>
    <row r="6123" spans="1:21" x14ac:dyDescent="0.3">
      <c r="A6123">
        <v>2014</v>
      </c>
      <c r="B6123" t="s">
        <v>3532</v>
      </c>
      <c r="C6123" s="1">
        <v>41418</v>
      </c>
      <c r="D6123" t="s">
        <v>3533</v>
      </c>
      <c r="E6123" t="s">
        <v>144</v>
      </c>
      <c r="F6123">
        <v>1007</v>
      </c>
      <c r="G6123" t="s">
        <v>26</v>
      </c>
      <c r="H6123">
        <v>6</v>
      </c>
      <c r="I6123">
        <f t="shared" si="190"/>
        <v>6</v>
      </c>
      <c r="J6123">
        <v>4</v>
      </c>
      <c r="K6123">
        <v>12</v>
      </c>
      <c r="L6123">
        <v>1</v>
      </c>
      <c r="M6123">
        <v>0</v>
      </c>
      <c r="N6123">
        <v>150</v>
      </c>
      <c r="O6123">
        <f t="shared" si="191"/>
        <v>150</v>
      </c>
      <c r="P6123" t="s">
        <v>17</v>
      </c>
      <c r="Q6123" s="1">
        <v>41418</v>
      </c>
      <c r="R6123" t="str">
        <f>VLOOKUP(B6123,[1]data!$A$2:$E$764,5,0)</f>
        <v>Abu Dhabi</v>
      </c>
      <c r="S6123" t="str">
        <f>VLOOKUP($B6123,[1]data!$A$1:$I$764,6,0)</f>
        <v>Chennai Super Kings</v>
      </c>
      <c r="T6123" t="str">
        <f>VLOOKUP($B6123,[1]data!$A$1:$I$764,7,0)</f>
        <v>Kings XI Punjab</v>
      </c>
      <c r="U6123" t="str">
        <f>VLOOKUP($B6123,[1]data!$A$1:$I$764,9,0)</f>
        <v>Kings XI Punjab</v>
      </c>
    </row>
    <row r="6124" spans="1:21" x14ac:dyDescent="0.3">
      <c r="A6124">
        <v>2014</v>
      </c>
      <c r="B6124" t="s">
        <v>3536</v>
      </c>
      <c r="C6124" s="1">
        <v>41420</v>
      </c>
      <c r="D6124" t="s">
        <v>789</v>
      </c>
      <c r="E6124" t="s">
        <v>181</v>
      </c>
      <c r="F6124">
        <v>1005</v>
      </c>
      <c r="G6124" t="s">
        <v>3537</v>
      </c>
      <c r="H6124">
        <v>15</v>
      </c>
      <c r="I6124">
        <f t="shared" si="190"/>
        <v>15</v>
      </c>
      <c r="J6124">
        <v>16</v>
      </c>
      <c r="K6124">
        <v>22</v>
      </c>
      <c r="L6124">
        <v>3</v>
      </c>
      <c r="M6124">
        <v>0</v>
      </c>
      <c r="N6124">
        <v>93.75</v>
      </c>
      <c r="O6124">
        <f t="shared" si="191"/>
        <v>93.75</v>
      </c>
      <c r="P6124" t="s">
        <v>17</v>
      </c>
      <c r="Q6124" s="1">
        <v>41420</v>
      </c>
      <c r="R6124" t="str">
        <f>VLOOKUP(B6124,[1]data!$A$2:$E$764,5,0)</f>
        <v>Abu Dhabi</v>
      </c>
      <c r="S6124" t="str">
        <f>VLOOKUP($B6124,[1]data!$A$1:$I$764,6,0)</f>
        <v>Sunrisers Hyderabad</v>
      </c>
      <c r="T6124" t="str">
        <f>VLOOKUP($B6124,[1]data!$A$1:$I$764,7,0)</f>
        <v>Rajasthan Royals</v>
      </c>
      <c r="U6124" t="str">
        <f>VLOOKUP($B6124,[1]data!$A$1:$I$764,9,0)</f>
        <v>Rajasthan Royals</v>
      </c>
    </row>
    <row r="6125" spans="1:21" x14ac:dyDescent="0.3">
      <c r="A6125">
        <v>2014</v>
      </c>
      <c r="B6125" t="s">
        <v>3536</v>
      </c>
      <c r="C6125" s="1">
        <v>41420</v>
      </c>
      <c r="D6125" t="s">
        <v>789</v>
      </c>
      <c r="E6125" t="s">
        <v>52</v>
      </c>
      <c r="F6125">
        <v>1035</v>
      </c>
      <c r="G6125" t="s">
        <v>1490</v>
      </c>
      <c r="H6125">
        <v>0</v>
      </c>
      <c r="I6125">
        <f t="shared" si="190"/>
        <v>0</v>
      </c>
      <c r="J6125">
        <v>2</v>
      </c>
      <c r="K6125">
        <v>2</v>
      </c>
      <c r="L6125">
        <v>0</v>
      </c>
      <c r="M6125">
        <v>0</v>
      </c>
      <c r="N6125">
        <v>0</v>
      </c>
      <c r="O6125">
        <f t="shared" si="191"/>
        <v>0</v>
      </c>
      <c r="P6125" t="s">
        <v>17</v>
      </c>
      <c r="Q6125" s="1">
        <v>41420</v>
      </c>
      <c r="R6125" t="str">
        <f>VLOOKUP(B6125,[1]data!$A$2:$E$764,5,0)</f>
        <v>Abu Dhabi</v>
      </c>
      <c r="S6125" t="str">
        <f>VLOOKUP($B6125,[1]data!$A$1:$I$764,6,0)</f>
        <v>Sunrisers Hyderabad</v>
      </c>
      <c r="T6125" t="str">
        <f>VLOOKUP($B6125,[1]data!$A$1:$I$764,7,0)</f>
        <v>Rajasthan Royals</v>
      </c>
      <c r="U6125" t="str">
        <f>VLOOKUP($B6125,[1]data!$A$1:$I$764,9,0)</f>
        <v>Rajasthan Royals</v>
      </c>
    </row>
    <row r="6126" spans="1:21" x14ac:dyDescent="0.3">
      <c r="A6126">
        <v>2014</v>
      </c>
      <c r="B6126" t="s">
        <v>3536</v>
      </c>
      <c r="C6126" s="1">
        <v>41420</v>
      </c>
      <c r="D6126" t="s">
        <v>789</v>
      </c>
      <c r="E6126" t="s">
        <v>76</v>
      </c>
      <c r="F6126">
        <v>1012</v>
      </c>
      <c r="G6126" t="s">
        <v>3538</v>
      </c>
      <c r="H6126">
        <v>0</v>
      </c>
      <c r="I6126">
        <f t="shared" si="190"/>
        <v>0</v>
      </c>
      <c r="J6126">
        <v>1</v>
      </c>
      <c r="K6126">
        <v>1</v>
      </c>
      <c r="L6126">
        <v>0</v>
      </c>
      <c r="M6126">
        <v>0</v>
      </c>
      <c r="N6126">
        <v>0</v>
      </c>
      <c r="O6126">
        <f t="shared" si="191"/>
        <v>0</v>
      </c>
      <c r="P6126" t="s">
        <v>17</v>
      </c>
      <c r="Q6126" s="1">
        <v>41420</v>
      </c>
      <c r="R6126" t="str">
        <f>VLOOKUP(B6126,[1]data!$A$2:$E$764,5,0)</f>
        <v>Abu Dhabi</v>
      </c>
      <c r="S6126" t="str">
        <f>VLOOKUP($B6126,[1]data!$A$1:$I$764,6,0)</f>
        <v>Sunrisers Hyderabad</v>
      </c>
      <c r="T6126" t="str">
        <f>VLOOKUP($B6126,[1]data!$A$1:$I$764,7,0)</f>
        <v>Rajasthan Royals</v>
      </c>
      <c r="U6126" t="str">
        <f>VLOOKUP($B6126,[1]data!$A$1:$I$764,9,0)</f>
        <v>Rajasthan Royals</v>
      </c>
    </row>
    <row r="6127" spans="1:21" x14ac:dyDescent="0.3">
      <c r="A6127">
        <v>2014</v>
      </c>
      <c r="B6127" t="s">
        <v>3536</v>
      </c>
      <c r="C6127" s="1">
        <v>41420</v>
      </c>
      <c r="D6127" t="s">
        <v>789</v>
      </c>
      <c r="E6127" t="s">
        <v>82</v>
      </c>
      <c r="F6127">
        <v>1184</v>
      </c>
      <c r="G6127" t="s">
        <v>801</v>
      </c>
      <c r="H6127">
        <v>1</v>
      </c>
      <c r="I6127">
        <f t="shared" si="190"/>
        <v>1</v>
      </c>
      <c r="J6127">
        <v>2</v>
      </c>
      <c r="K6127">
        <v>3</v>
      </c>
      <c r="L6127">
        <v>0</v>
      </c>
      <c r="M6127">
        <v>0</v>
      </c>
      <c r="N6127">
        <v>50</v>
      </c>
      <c r="O6127">
        <f t="shared" si="191"/>
        <v>50</v>
      </c>
      <c r="P6127" t="s">
        <v>17</v>
      </c>
      <c r="Q6127" s="1">
        <v>41420</v>
      </c>
      <c r="R6127" t="str">
        <f>VLOOKUP(B6127,[1]data!$A$2:$E$764,5,0)</f>
        <v>Abu Dhabi</v>
      </c>
      <c r="S6127" t="str">
        <f>VLOOKUP($B6127,[1]data!$A$1:$I$764,6,0)</f>
        <v>Sunrisers Hyderabad</v>
      </c>
      <c r="T6127" t="str">
        <f>VLOOKUP($B6127,[1]data!$A$1:$I$764,7,0)</f>
        <v>Rajasthan Royals</v>
      </c>
      <c r="U6127" t="str">
        <f>VLOOKUP($B6127,[1]data!$A$1:$I$764,9,0)</f>
        <v>Rajasthan Royals</v>
      </c>
    </row>
    <row r="6128" spans="1:21" x14ac:dyDescent="0.3">
      <c r="A6128">
        <v>2014</v>
      </c>
      <c r="B6128" t="s">
        <v>3536</v>
      </c>
      <c r="C6128" s="1">
        <v>41420</v>
      </c>
      <c r="D6128" t="s">
        <v>789</v>
      </c>
      <c r="E6128" t="s">
        <v>1055</v>
      </c>
      <c r="F6128">
        <v>1118</v>
      </c>
      <c r="G6128" t="s">
        <v>3275</v>
      </c>
      <c r="H6128">
        <v>18</v>
      </c>
      <c r="I6128">
        <f t="shared" si="190"/>
        <v>18</v>
      </c>
      <c r="J6128">
        <v>20</v>
      </c>
      <c r="K6128">
        <v>42</v>
      </c>
      <c r="L6128">
        <v>2</v>
      </c>
      <c r="M6128">
        <v>0</v>
      </c>
      <c r="N6128">
        <v>90</v>
      </c>
      <c r="O6128">
        <f t="shared" si="191"/>
        <v>90</v>
      </c>
      <c r="P6128" t="s">
        <v>17</v>
      </c>
      <c r="Q6128" s="1">
        <v>41420</v>
      </c>
      <c r="R6128" t="str">
        <f>VLOOKUP(B6128,[1]data!$A$2:$E$764,5,0)</f>
        <v>Abu Dhabi</v>
      </c>
      <c r="S6128" t="str">
        <f>VLOOKUP($B6128,[1]data!$A$1:$I$764,6,0)</f>
        <v>Sunrisers Hyderabad</v>
      </c>
      <c r="T6128" t="str">
        <f>VLOOKUP($B6128,[1]data!$A$1:$I$764,7,0)</f>
        <v>Rajasthan Royals</v>
      </c>
      <c r="U6128" t="str">
        <f>VLOOKUP($B6128,[1]data!$A$1:$I$764,9,0)</f>
        <v>Rajasthan Royals</v>
      </c>
    </row>
    <row r="6129" spans="1:21" x14ac:dyDescent="0.3">
      <c r="A6129">
        <v>2014</v>
      </c>
      <c r="B6129" t="s">
        <v>3536</v>
      </c>
      <c r="C6129" s="1">
        <v>41420</v>
      </c>
      <c r="D6129" t="s">
        <v>789</v>
      </c>
      <c r="E6129" t="s">
        <v>83</v>
      </c>
      <c r="F6129">
        <v>1014</v>
      </c>
      <c r="G6129" t="s">
        <v>26</v>
      </c>
      <c r="H6129">
        <v>63</v>
      </c>
      <c r="I6129">
        <f t="shared" si="190"/>
        <v>63</v>
      </c>
      <c r="J6129">
        <v>45</v>
      </c>
      <c r="K6129">
        <v>73</v>
      </c>
      <c r="L6129">
        <v>3</v>
      </c>
      <c r="M6129">
        <v>5</v>
      </c>
      <c r="N6129">
        <v>140</v>
      </c>
      <c r="O6129">
        <f t="shared" si="191"/>
        <v>140</v>
      </c>
      <c r="P6129" t="s">
        <v>85</v>
      </c>
      <c r="Q6129" s="1">
        <v>41420</v>
      </c>
      <c r="R6129" t="str">
        <f>VLOOKUP(B6129,[1]data!$A$2:$E$764,5,0)</f>
        <v>Abu Dhabi</v>
      </c>
      <c r="S6129" t="str">
        <f>VLOOKUP($B6129,[1]data!$A$1:$I$764,6,0)</f>
        <v>Sunrisers Hyderabad</v>
      </c>
      <c r="T6129" t="str">
        <f>VLOOKUP($B6129,[1]data!$A$1:$I$764,7,0)</f>
        <v>Rajasthan Royals</v>
      </c>
      <c r="U6129" t="str">
        <f>VLOOKUP($B6129,[1]data!$A$1:$I$764,9,0)</f>
        <v>Rajasthan Royals</v>
      </c>
    </row>
    <row r="6130" spans="1:21" x14ac:dyDescent="0.3">
      <c r="A6130">
        <v>2014</v>
      </c>
      <c r="B6130" t="s">
        <v>3536</v>
      </c>
      <c r="C6130" s="1">
        <v>41420</v>
      </c>
      <c r="D6130" t="s">
        <v>789</v>
      </c>
      <c r="E6130" t="s">
        <v>3371</v>
      </c>
      <c r="F6130">
        <v>1307</v>
      </c>
      <c r="G6130" t="s">
        <v>26</v>
      </c>
      <c r="H6130">
        <v>0</v>
      </c>
      <c r="I6130">
        <f t="shared" si="190"/>
        <v>0</v>
      </c>
      <c r="J6130">
        <v>2</v>
      </c>
      <c r="K6130">
        <v>13</v>
      </c>
      <c r="L6130">
        <v>0</v>
      </c>
      <c r="M6130">
        <v>0</v>
      </c>
      <c r="N6130">
        <v>0</v>
      </c>
      <c r="O6130">
        <f t="shared" si="191"/>
        <v>0</v>
      </c>
      <c r="P6130" t="s">
        <v>17</v>
      </c>
      <c r="Q6130" s="1">
        <v>41420</v>
      </c>
      <c r="R6130" t="str">
        <f>VLOOKUP(B6130,[1]data!$A$2:$E$764,5,0)</f>
        <v>Abu Dhabi</v>
      </c>
      <c r="S6130" t="str">
        <f>VLOOKUP($B6130,[1]data!$A$1:$I$764,6,0)</f>
        <v>Sunrisers Hyderabad</v>
      </c>
      <c r="T6130" t="str">
        <f>VLOOKUP($B6130,[1]data!$A$1:$I$764,7,0)</f>
        <v>Rajasthan Royals</v>
      </c>
      <c r="U6130" t="str">
        <f>VLOOKUP($B6130,[1]data!$A$1:$I$764,9,0)</f>
        <v>Rajasthan Royals</v>
      </c>
    </row>
    <row r="6131" spans="1:21" x14ac:dyDescent="0.3">
      <c r="A6131">
        <v>2014</v>
      </c>
      <c r="B6131" t="s">
        <v>3536</v>
      </c>
      <c r="C6131" s="1">
        <v>41420</v>
      </c>
      <c r="D6131" t="s">
        <v>789</v>
      </c>
      <c r="E6131" t="s">
        <v>1453</v>
      </c>
      <c r="F6131">
        <v>1183</v>
      </c>
      <c r="G6131" t="s">
        <v>26</v>
      </c>
      <c r="H6131">
        <v>60</v>
      </c>
      <c r="I6131">
        <f t="shared" si="190"/>
        <v>60</v>
      </c>
      <c r="J6131">
        <v>32</v>
      </c>
      <c r="K6131">
        <v>55</v>
      </c>
      <c r="L6131">
        <v>7</v>
      </c>
      <c r="M6131">
        <v>3</v>
      </c>
      <c r="N6131">
        <v>187.5</v>
      </c>
      <c r="O6131">
        <f t="shared" si="191"/>
        <v>187.5</v>
      </c>
      <c r="P6131" t="s">
        <v>17</v>
      </c>
      <c r="Q6131" s="1">
        <v>41420</v>
      </c>
      <c r="R6131" t="str">
        <f>VLOOKUP(B6131,[1]data!$A$2:$E$764,5,0)</f>
        <v>Abu Dhabi</v>
      </c>
      <c r="S6131" t="str">
        <f>VLOOKUP($B6131,[1]data!$A$1:$I$764,6,0)</f>
        <v>Sunrisers Hyderabad</v>
      </c>
      <c r="T6131" t="str">
        <f>VLOOKUP($B6131,[1]data!$A$1:$I$764,7,0)</f>
        <v>Rajasthan Royals</v>
      </c>
      <c r="U6131" t="str">
        <f>VLOOKUP($B6131,[1]data!$A$1:$I$764,9,0)</f>
        <v>Rajasthan Royals</v>
      </c>
    </row>
    <row r="6132" spans="1:21" x14ac:dyDescent="0.3">
      <c r="A6132">
        <v>2014</v>
      </c>
      <c r="B6132" t="s">
        <v>3536</v>
      </c>
      <c r="C6132" s="1">
        <v>41420</v>
      </c>
      <c r="D6132" t="s">
        <v>789</v>
      </c>
      <c r="E6132" t="s">
        <v>1306</v>
      </c>
      <c r="F6132">
        <v>1152</v>
      </c>
      <c r="G6132" t="s">
        <v>3539</v>
      </c>
      <c r="H6132">
        <v>9</v>
      </c>
      <c r="I6132">
        <f t="shared" si="190"/>
        <v>9</v>
      </c>
      <c r="J6132">
        <v>18</v>
      </c>
      <c r="K6132">
        <v>31</v>
      </c>
      <c r="L6132">
        <v>0</v>
      </c>
      <c r="M6132">
        <v>0</v>
      </c>
      <c r="N6132">
        <v>50</v>
      </c>
      <c r="O6132">
        <f t="shared" si="191"/>
        <v>50</v>
      </c>
      <c r="P6132" t="s">
        <v>17</v>
      </c>
      <c r="Q6132" s="1">
        <v>41420</v>
      </c>
      <c r="R6132" t="str">
        <f>VLOOKUP(B6132,[1]data!$A$2:$E$764,5,0)</f>
        <v>Abu Dhabi</v>
      </c>
      <c r="S6132" t="str">
        <f>VLOOKUP($B6132,[1]data!$A$1:$I$764,6,0)</f>
        <v>Sunrisers Hyderabad</v>
      </c>
      <c r="T6132" t="str">
        <f>VLOOKUP($B6132,[1]data!$A$1:$I$764,7,0)</f>
        <v>Rajasthan Royals</v>
      </c>
      <c r="U6132" t="str">
        <f>VLOOKUP($B6132,[1]data!$A$1:$I$764,9,0)</f>
        <v>Rajasthan Royals</v>
      </c>
    </row>
    <row r="6133" spans="1:21" x14ac:dyDescent="0.3">
      <c r="A6133">
        <v>2014</v>
      </c>
      <c r="B6133" t="s">
        <v>3536</v>
      </c>
      <c r="C6133" s="1">
        <v>41420</v>
      </c>
      <c r="D6133" t="s">
        <v>789</v>
      </c>
      <c r="E6133" t="s">
        <v>371</v>
      </c>
      <c r="F6133">
        <v>1065</v>
      </c>
      <c r="G6133" t="s">
        <v>106</v>
      </c>
      <c r="H6133">
        <v>10</v>
      </c>
      <c r="I6133">
        <f t="shared" si="190"/>
        <v>10</v>
      </c>
      <c r="J6133">
        <v>10</v>
      </c>
      <c r="K6133">
        <v>19</v>
      </c>
      <c r="L6133">
        <v>0</v>
      </c>
      <c r="M6133">
        <v>1</v>
      </c>
      <c r="N6133">
        <v>100</v>
      </c>
      <c r="O6133">
        <f t="shared" si="191"/>
        <v>100</v>
      </c>
      <c r="P6133" t="s">
        <v>17</v>
      </c>
      <c r="Q6133" s="1">
        <v>41420</v>
      </c>
      <c r="R6133" t="str">
        <f>VLOOKUP(B6133,[1]data!$A$2:$E$764,5,0)</f>
        <v>Abu Dhabi</v>
      </c>
      <c r="S6133" t="str">
        <f>VLOOKUP($B6133,[1]data!$A$1:$I$764,6,0)</f>
        <v>Sunrisers Hyderabad</v>
      </c>
      <c r="T6133" t="str">
        <f>VLOOKUP($B6133,[1]data!$A$1:$I$764,7,0)</f>
        <v>Rajasthan Royals</v>
      </c>
      <c r="U6133" t="str">
        <f>VLOOKUP($B6133,[1]data!$A$1:$I$764,9,0)</f>
        <v>Rajasthan Royals</v>
      </c>
    </row>
    <row r="6134" spans="1:21" x14ac:dyDescent="0.3">
      <c r="A6134">
        <v>2014</v>
      </c>
      <c r="B6134" t="s">
        <v>3536</v>
      </c>
      <c r="C6134" s="1">
        <v>41420</v>
      </c>
      <c r="D6134" t="s">
        <v>789</v>
      </c>
      <c r="E6134" t="s">
        <v>3147</v>
      </c>
      <c r="F6134">
        <v>1292</v>
      </c>
      <c r="G6134" t="s">
        <v>3318</v>
      </c>
      <c r="H6134">
        <v>0</v>
      </c>
      <c r="I6134">
        <f t="shared" si="190"/>
        <v>0</v>
      </c>
      <c r="J6134">
        <v>1</v>
      </c>
      <c r="K6134">
        <v>2</v>
      </c>
      <c r="L6134">
        <v>0</v>
      </c>
      <c r="M6134">
        <v>0</v>
      </c>
      <c r="N6134">
        <v>0</v>
      </c>
      <c r="O6134">
        <f t="shared" si="191"/>
        <v>0</v>
      </c>
      <c r="P6134" t="s">
        <v>17</v>
      </c>
      <c r="Q6134" s="1">
        <v>41420</v>
      </c>
      <c r="R6134" t="str">
        <f>VLOOKUP(B6134,[1]data!$A$2:$E$764,5,0)</f>
        <v>Abu Dhabi</v>
      </c>
      <c r="S6134" t="str">
        <f>VLOOKUP($B6134,[1]data!$A$1:$I$764,6,0)</f>
        <v>Sunrisers Hyderabad</v>
      </c>
      <c r="T6134" t="str">
        <f>VLOOKUP($B6134,[1]data!$A$1:$I$764,7,0)</f>
        <v>Rajasthan Royals</v>
      </c>
      <c r="U6134" t="str">
        <f>VLOOKUP($B6134,[1]data!$A$1:$I$764,9,0)</f>
        <v>Rajasthan Royals</v>
      </c>
    </row>
    <row r="6135" spans="1:21" x14ac:dyDescent="0.3">
      <c r="A6135">
        <v>2014</v>
      </c>
      <c r="B6135" t="s">
        <v>3536</v>
      </c>
      <c r="C6135" s="1">
        <v>41420</v>
      </c>
      <c r="D6135" t="s">
        <v>789</v>
      </c>
      <c r="E6135" t="s">
        <v>274</v>
      </c>
      <c r="F6135">
        <v>1076</v>
      </c>
      <c r="G6135" t="s">
        <v>3306</v>
      </c>
      <c r="H6135">
        <v>21</v>
      </c>
      <c r="I6135">
        <f t="shared" si="190"/>
        <v>21</v>
      </c>
      <c r="J6135">
        <v>26</v>
      </c>
      <c r="K6135">
        <v>45</v>
      </c>
      <c r="L6135">
        <v>3</v>
      </c>
      <c r="M6135">
        <v>0</v>
      </c>
      <c r="N6135">
        <v>80.760000000000005</v>
      </c>
      <c r="O6135">
        <f t="shared" si="191"/>
        <v>80.760000000000005</v>
      </c>
      <c r="P6135" t="s">
        <v>20</v>
      </c>
      <c r="Q6135" s="1">
        <v>41420</v>
      </c>
      <c r="R6135" t="str">
        <f>VLOOKUP(B6135,[1]data!$A$2:$E$764,5,0)</f>
        <v>Abu Dhabi</v>
      </c>
      <c r="S6135" t="str">
        <f>VLOOKUP($B6135,[1]data!$A$1:$I$764,6,0)</f>
        <v>Sunrisers Hyderabad</v>
      </c>
      <c r="T6135" t="str">
        <f>VLOOKUP($B6135,[1]data!$A$1:$I$764,7,0)</f>
        <v>Rajasthan Royals</v>
      </c>
      <c r="U6135" t="str">
        <f>VLOOKUP($B6135,[1]data!$A$1:$I$764,9,0)</f>
        <v>Rajasthan Royals</v>
      </c>
    </row>
    <row r="6136" spans="1:21" x14ac:dyDescent="0.3">
      <c r="A6136">
        <v>2014</v>
      </c>
      <c r="B6136" t="s">
        <v>3536</v>
      </c>
      <c r="C6136" s="1">
        <v>41420</v>
      </c>
      <c r="D6136" t="s">
        <v>789</v>
      </c>
      <c r="E6136" t="s">
        <v>116</v>
      </c>
      <c r="F6136">
        <v>1064</v>
      </c>
      <c r="G6136" t="s">
        <v>2235</v>
      </c>
      <c r="H6136">
        <v>2</v>
      </c>
      <c r="I6136">
        <f t="shared" si="190"/>
        <v>2</v>
      </c>
      <c r="J6136">
        <v>5</v>
      </c>
      <c r="K6136">
        <v>10</v>
      </c>
      <c r="L6136">
        <v>0</v>
      </c>
      <c r="M6136">
        <v>0</v>
      </c>
      <c r="N6136">
        <v>40</v>
      </c>
      <c r="O6136">
        <f t="shared" si="191"/>
        <v>40</v>
      </c>
      <c r="P6136" t="s">
        <v>40</v>
      </c>
      <c r="Q6136" s="1">
        <v>41420</v>
      </c>
      <c r="R6136" t="str">
        <f>VLOOKUP(B6136,[1]data!$A$2:$E$764,5,0)</f>
        <v>Abu Dhabi</v>
      </c>
      <c r="S6136" t="str">
        <f>VLOOKUP($B6136,[1]data!$A$1:$I$764,6,0)</f>
        <v>Sunrisers Hyderabad</v>
      </c>
      <c r="T6136" t="str">
        <f>VLOOKUP($B6136,[1]data!$A$1:$I$764,7,0)</f>
        <v>Rajasthan Royals</v>
      </c>
      <c r="U6136" t="str">
        <f>VLOOKUP($B6136,[1]data!$A$1:$I$764,9,0)</f>
        <v>Rajasthan Royals</v>
      </c>
    </row>
    <row r="6137" spans="1:21" x14ac:dyDescent="0.3">
      <c r="A6137">
        <v>2014</v>
      </c>
      <c r="B6137" t="s">
        <v>3536</v>
      </c>
      <c r="C6137" s="1">
        <v>41420</v>
      </c>
      <c r="D6137" t="s">
        <v>789</v>
      </c>
      <c r="E6137" t="s">
        <v>1393</v>
      </c>
      <c r="F6137">
        <v>1169</v>
      </c>
      <c r="G6137" t="s">
        <v>457</v>
      </c>
      <c r="H6137">
        <v>37</v>
      </c>
      <c r="I6137">
        <f t="shared" si="190"/>
        <v>37</v>
      </c>
      <c r="J6137">
        <v>36</v>
      </c>
      <c r="K6137">
        <v>56</v>
      </c>
      <c r="L6137">
        <v>4</v>
      </c>
      <c r="M6137">
        <v>0</v>
      </c>
      <c r="N6137">
        <v>102.77</v>
      </c>
      <c r="O6137">
        <f t="shared" si="191"/>
        <v>102.77</v>
      </c>
      <c r="P6137" t="s">
        <v>17</v>
      </c>
      <c r="Q6137" s="1">
        <v>41420</v>
      </c>
      <c r="R6137" t="str">
        <f>VLOOKUP(B6137,[1]data!$A$2:$E$764,5,0)</f>
        <v>Abu Dhabi</v>
      </c>
      <c r="S6137" t="str">
        <f>VLOOKUP($B6137,[1]data!$A$1:$I$764,6,0)</f>
        <v>Sunrisers Hyderabad</v>
      </c>
      <c r="T6137" t="str">
        <f>VLOOKUP($B6137,[1]data!$A$1:$I$764,7,0)</f>
        <v>Rajasthan Royals</v>
      </c>
      <c r="U6137" t="str">
        <f>VLOOKUP($B6137,[1]data!$A$1:$I$764,9,0)</f>
        <v>Rajasthan Royals</v>
      </c>
    </row>
    <row r="6138" spans="1:21" x14ac:dyDescent="0.3">
      <c r="A6138">
        <v>2014</v>
      </c>
      <c r="B6138" t="s">
        <v>3536</v>
      </c>
      <c r="C6138" s="1">
        <v>41420</v>
      </c>
      <c r="D6138" t="s">
        <v>789</v>
      </c>
      <c r="E6138" t="s">
        <v>80</v>
      </c>
      <c r="F6138">
        <v>1016</v>
      </c>
      <c r="G6138" t="s">
        <v>3100</v>
      </c>
      <c r="H6138">
        <v>0</v>
      </c>
      <c r="I6138">
        <f t="shared" si="190"/>
        <v>0</v>
      </c>
      <c r="J6138">
        <v>3</v>
      </c>
      <c r="K6138">
        <v>5</v>
      </c>
      <c r="L6138">
        <v>0</v>
      </c>
      <c r="M6138">
        <v>0</v>
      </c>
      <c r="N6138">
        <v>0</v>
      </c>
      <c r="O6138">
        <f t="shared" si="191"/>
        <v>0</v>
      </c>
      <c r="P6138" t="s">
        <v>17</v>
      </c>
      <c r="Q6138" s="1">
        <v>41420</v>
      </c>
      <c r="R6138" t="str">
        <f>VLOOKUP(B6138,[1]data!$A$2:$E$764,5,0)</f>
        <v>Abu Dhabi</v>
      </c>
      <c r="S6138" t="str">
        <f>VLOOKUP($B6138,[1]data!$A$1:$I$764,6,0)</f>
        <v>Sunrisers Hyderabad</v>
      </c>
      <c r="T6138" t="str">
        <f>VLOOKUP($B6138,[1]data!$A$1:$I$764,7,0)</f>
        <v>Rajasthan Royals</v>
      </c>
      <c r="U6138" t="str">
        <f>VLOOKUP($B6138,[1]data!$A$1:$I$764,9,0)</f>
        <v>Rajasthan Royals</v>
      </c>
    </row>
    <row r="6139" spans="1:21" x14ac:dyDescent="0.3">
      <c r="A6139">
        <v>2014</v>
      </c>
      <c r="B6139" t="s">
        <v>3536</v>
      </c>
      <c r="C6139" s="1">
        <v>41420</v>
      </c>
      <c r="D6139" t="s">
        <v>789</v>
      </c>
      <c r="E6139" t="s">
        <v>674</v>
      </c>
      <c r="F6139">
        <v>1088</v>
      </c>
      <c r="G6139" t="s">
        <v>1524</v>
      </c>
      <c r="H6139">
        <v>4</v>
      </c>
      <c r="I6139">
        <f t="shared" si="190"/>
        <v>4</v>
      </c>
      <c r="J6139">
        <v>4</v>
      </c>
      <c r="K6139">
        <v>4</v>
      </c>
      <c r="L6139">
        <v>1</v>
      </c>
      <c r="M6139">
        <v>0</v>
      </c>
      <c r="N6139">
        <v>100</v>
      </c>
      <c r="O6139">
        <f t="shared" si="191"/>
        <v>100</v>
      </c>
      <c r="P6139" t="s">
        <v>17</v>
      </c>
      <c r="Q6139" s="1">
        <v>41420</v>
      </c>
      <c r="R6139" t="str">
        <f>VLOOKUP(B6139,[1]data!$A$2:$E$764,5,0)</f>
        <v>Abu Dhabi</v>
      </c>
      <c r="S6139" t="str">
        <f>VLOOKUP($B6139,[1]data!$A$1:$I$764,6,0)</f>
        <v>Sunrisers Hyderabad</v>
      </c>
      <c r="T6139" t="str">
        <f>VLOOKUP($B6139,[1]data!$A$1:$I$764,7,0)</f>
        <v>Rajasthan Royals</v>
      </c>
      <c r="U6139" t="str">
        <f>VLOOKUP($B6139,[1]data!$A$1:$I$764,9,0)</f>
        <v>Rajasthan Royals</v>
      </c>
    </row>
    <row r="6140" spans="1:21" x14ac:dyDescent="0.3">
      <c r="A6140">
        <v>2014</v>
      </c>
      <c r="B6140" t="s">
        <v>3536</v>
      </c>
      <c r="C6140" s="1">
        <v>41420</v>
      </c>
      <c r="D6140" t="s">
        <v>789</v>
      </c>
      <c r="E6140" t="s">
        <v>1399</v>
      </c>
      <c r="F6140">
        <v>1313</v>
      </c>
      <c r="G6140" t="s">
        <v>289</v>
      </c>
      <c r="H6140">
        <v>0</v>
      </c>
      <c r="I6140">
        <f t="shared" si="190"/>
        <v>0</v>
      </c>
      <c r="J6140">
        <v>1</v>
      </c>
      <c r="K6140">
        <v>7</v>
      </c>
      <c r="L6140">
        <v>0</v>
      </c>
      <c r="M6140">
        <v>0</v>
      </c>
      <c r="N6140">
        <v>0</v>
      </c>
      <c r="O6140">
        <f t="shared" si="191"/>
        <v>0</v>
      </c>
      <c r="P6140" t="s">
        <v>17</v>
      </c>
      <c r="Q6140" s="1">
        <v>41420</v>
      </c>
      <c r="R6140" t="str">
        <f>VLOOKUP(B6140,[1]data!$A$2:$E$764,5,0)</f>
        <v>Abu Dhabi</v>
      </c>
      <c r="S6140" t="str">
        <f>VLOOKUP($B6140,[1]data!$A$1:$I$764,6,0)</f>
        <v>Sunrisers Hyderabad</v>
      </c>
      <c r="T6140" t="str">
        <f>VLOOKUP($B6140,[1]data!$A$1:$I$764,7,0)</f>
        <v>Rajasthan Royals</v>
      </c>
      <c r="U6140" t="str">
        <f>VLOOKUP($B6140,[1]data!$A$1:$I$764,9,0)</f>
        <v>Rajasthan Royals</v>
      </c>
    </row>
    <row r="6141" spans="1:21" x14ac:dyDescent="0.3">
      <c r="A6141">
        <v>2014</v>
      </c>
      <c r="B6141" t="s">
        <v>3536</v>
      </c>
      <c r="C6141" s="1">
        <v>41420</v>
      </c>
      <c r="D6141" t="s">
        <v>789</v>
      </c>
      <c r="E6141" t="s">
        <v>3208</v>
      </c>
      <c r="F6141">
        <v>1299</v>
      </c>
      <c r="G6141" t="s">
        <v>2796</v>
      </c>
      <c r="H6141">
        <v>1</v>
      </c>
      <c r="I6141">
        <f t="shared" si="190"/>
        <v>1</v>
      </c>
      <c r="J6141">
        <v>2</v>
      </c>
      <c r="K6141">
        <v>2</v>
      </c>
      <c r="L6141">
        <v>0</v>
      </c>
      <c r="M6141">
        <v>0</v>
      </c>
      <c r="N6141">
        <v>50</v>
      </c>
      <c r="O6141">
        <f t="shared" si="191"/>
        <v>50</v>
      </c>
      <c r="P6141" t="s">
        <v>17</v>
      </c>
      <c r="Q6141" s="1">
        <v>41420</v>
      </c>
      <c r="R6141" t="str">
        <f>VLOOKUP(B6141,[1]data!$A$2:$E$764,5,0)</f>
        <v>Abu Dhabi</v>
      </c>
      <c r="S6141" t="str">
        <f>VLOOKUP($B6141,[1]data!$A$1:$I$764,6,0)</f>
        <v>Sunrisers Hyderabad</v>
      </c>
      <c r="T6141" t="str">
        <f>VLOOKUP($B6141,[1]data!$A$1:$I$764,7,0)</f>
        <v>Rajasthan Royals</v>
      </c>
      <c r="U6141" t="str">
        <f>VLOOKUP($B6141,[1]data!$A$1:$I$764,9,0)</f>
        <v>Rajasthan Royals</v>
      </c>
    </row>
    <row r="6142" spans="1:21" x14ac:dyDescent="0.3">
      <c r="A6142">
        <v>2014</v>
      </c>
      <c r="B6142" t="s">
        <v>3536</v>
      </c>
      <c r="C6142" s="1">
        <v>41420</v>
      </c>
      <c r="D6142" t="s">
        <v>789</v>
      </c>
      <c r="E6142" t="s">
        <v>1146</v>
      </c>
      <c r="F6142">
        <v>1132</v>
      </c>
      <c r="G6142" t="s">
        <v>2796</v>
      </c>
      <c r="H6142">
        <v>0</v>
      </c>
      <c r="I6142">
        <f t="shared" si="190"/>
        <v>0</v>
      </c>
      <c r="J6142">
        <v>2</v>
      </c>
      <c r="K6142">
        <v>1</v>
      </c>
      <c r="L6142">
        <v>0</v>
      </c>
      <c r="M6142">
        <v>0</v>
      </c>
      <c r="N6142">
        <v>0</v>
      </c>
      <c r="O6142">
        <f t="shared" si="191"/>
        <v>0</v>
      </c>
      <c r="P6142" t="s">
        <v>17</v>
      </c>
      <c r="Q6142" s="1">
        <v>41420</v>
      </c>
      <c r="R6142" t="str">
        <f>VLOOKUP(B6142,[1]data!$A$2:$E$764,5,0)</f>
        <v>Abu Dhabi</v>
      </c>
      <c r="S6142" t="str">
        <f>VLOOKUP($B6142,[1]data!$A$1:$I$764,6,0)</f>
        <v>Sunrisers Hyderabad</v>
      </c>
      <c r="T6142" t="str">
        <f>VLOOKUP($B6142,[1]data!$A$1:$I$764,7,0)</f>
        <v>Rajasthan Royals</v>
      </c>
      <c r="U6142" t="str">
        <f>VLOOKUP($B6142,[1]data!$A$1:$I$764,9,0)</f>
        <v>Rajasthan Royals</v>
      </c>
    </row>
    <row r="6143" spans="1:21" x14ac:dyDescent="0.3">
      <c r="A6143">
        <v>2014</v>
      </c>
      <c r="B6143" t="s">
        <v>3536</v>
      </c>
      <c r="C6143" s="1">
        <v>41420</v>
      </c>
      <c r="D6143" t="s">
        <v>789</v>
      </c>
      <c r="E6143" t="s">
        <v>100</v>
      </c>
      <c r="F6143">
        <v>1090</v>
      </c>
      <c r="G6143" t="s">
        <v>26</v>
      </c>
      <c r="H6143">
        <v>1</v>
      </c>
      <c r="I6143">
        <f t="shared" si="190"/>
        <v>1</v>
      </c>
      <c r="J6143">
        <v>1</v>
      </c>
      <c r="K6143">
        <v>4</v>
      </c>
      <c r="L6143">
        <v>0</v>
      </c>
      <c r="M6143">
        <v>0</v>
      </c>
      <c r="N6143">
        <v>100</v>
      </c>
      <c r="O6143">
        <f t="shared" si="191"/>
        <v>100</v>
      </c>
      <c r="P6143" t="s">
        <v>17</v>
      </c>
      <c r="Q6143" s="1">
        <v>41420</v>
      </c>
      <c r="R6143" t="str">
        <f>VLOOKUP(B6143,[1]data!$A$2:$E$764,5,0)</f>
        <v>Abu Dhabi</v>
      </c>
      <c r="S6143" t="str">
        <f>VLOOKUP($B6143,[1]data!$A$1:$I$764,6,0)</f>
        <v>Sunrisers Hyderabad</v>
      </c>
      <c r="T6143" t="str">
        <f>VLOOKUP($B6143,[1]data!$A$1:$I$764,7,0)</f>
        <v>Rajasthan Royals</v>
      </c>
      <c r="U6143" t="str">
        <f>VLOOKUP($B6143,[1]data!$A$1:$I$764,9,0)</f>
        <v>Rajasthan Royals</v>
      </c>
    </row>
    <row r="6144" spans="1:21" x14ac:dyDescent="0.3">
      <c r="A6144">
        <v>2014</v>
      </c>
      <c r="B6144" t="s">
        <v>3536</v>
      </c>
      <c r="C6144" s="1">
        <v>41420</v>
      </c>
      <c r="D6144" t="s">
        <v>789</v>
      </c>
      <c r="E6144" t="s">
        <v>3205</v>
      </c>
      <c r="F6144">
        <v>1298</v>
      </c>
      <c r="G6144" t="s">
        <v>3540</v>
      </c>
      <c r="H6144">
        <v>3</v>
      </c>
      <c r="I6144">
        <f t="shared" si="190"/>
        <v>3</v>
      </c>
      <c r="J6144">
        <v>3</v>
      </c>
      <c r="K6144">
        <v>5</v>
      </c>
      <c r="L6144">
        <v>0</v>
      </c>
      <c r="M6144">
        <v>0</v>
      </c>
      <c r="N6144">
        <v>100</v>
      </c>
      <c r="O6144">
        <f t="shared" si="191"/>
        <v>100</v>
      </c>
      <c r="P6144" t="s">
        <v>17</v>
      </c>
      <c r="Q6144" s="1">
        <v>41420</v>
      </c>
      <c r="R6144" t="str">
        <f>VLOOKUP(B6144,[1]data!$A$2:$E$764,5,0)</f>
        <v>Abu Dhabi</v>
      </c>
      <c r="S6144" t="str">
        <f>VLOOKUP($B6144,[1]data!$A$1:$I$764,6,0)</f>
        <v>Sunrisers Hyderabad</v>
      </c>
      <c r="T6144" t="str">
        <f>VLOOKUP($B6144,[1]data!$A$1:$I$764,7,0)</f>
        <v>Rajasthan Royals</v>
      </c>
      <c r="U6144" t="str">
        <f>VLOOKUP($B6144,[1]data!$A$1:$I$764,9,0)</f>
        <v>Rajasthan Royals</v>
      </c>
    </row>
    <row r="6145" spans="1:21" x14ac:dyDescent="0.3">
      <c r="A6145">
        <v>2014</v>
      </c>
      <c r="B6145" t="s">
        <v>3536</v>
      </c>
      <c r="C6145" s="1">
        <v>41420</v>
      </c>
      <c r="D6145" t="s">
        <v>789</v>
      </c>
      <c r="E6145" t="s">
        <v>144</v>
      </c>
      <c r="F6145">
        <v>1007</v>
      </c>
      <c r="G6145" t="s">
        <v>2340</v>
      </c>
      <c r="H6145">
        <v>14</v>
      </c>
      <c r="I6145">
        <f t="shared" si="190"/>
        <v>14</v>
      </c>
      <c r="J6145">
        <v>8</v>
      </c>
      <c r="K6145">
        <v>14</v>
      </c>
      <c r="L6145">
        <v>3</v>
      </c>
      <c r="M6145">
        <v>0</v>
      </c>
      <c r="N6145">
        <v>175</v>
      </c>
      <c r="O6145">
        <f t="shared" si="191"/>
        <v>175</v>
      </c>
      <c r="P6145" t="s">
        <v>17</v>
      </c>
      <c r="Q6145" s="1">
        <v>41420</v>
      </c>
      <c r="R6145" t="str">
        <f>VLOOKUP(B6145,[1]data!$A$2:$E$764,5,0)</f>
        <v>Abu Dhabi</v>
      </c>
      <c r="S6145" t="str">
        <f>VLOOKUP($B6145,[1]data!$A$1:$I$764,6,0)</f>
        <v>Sunrisers Hyderabad</v>
      </c>
      <c r="T6145" t="str">
        <f>VLOOKUP($B6145,[1]data!$A$1:$I$764,7,0)</f>
        <v>Rajasthan Royals</v>
      </c>
      <c r="U6145" t="str">
        <f>VLOOKUP($B6145,[1]data!$A$1:$I$764,9,0)</f>
        <v>Rajasthan Royals</v>
      </c>
    </row>
    <row r="6146" spans="1:21" x14ac:dyDescent="0.3">
      <c r="A6146">
        <v>2014</v>
      </c>
      <c r="B6146" t="s">
        <v>3541</v>
      </c>
      <c r="C6146" s="1">
        <v>41745</v>
      </c>
      <c r="D6146">
        <v>1</v>
      </c>
      <c r="E6146" t="s">
        <v>82</v>
      </c>
      <c r="F6146">
        <v>1184</v>
      </c>
      <c r="G6146" t="s">
        <v>2640</v>
      </c>
      <c r="H6146">
        <v>3</v>
      </c>
      <c r="I6146">
        <f t="shared" si="190"/>
        <v>3</v>
      </c>
      <c r="J6146">
        <v>13</v>
      </c>
      <c r="K6146">
        <v>14</v>
      </c>
      <c r="L6146">
        <v>0</v>
      </c>
      <c r="M6146">
        <v>0</v>
      </c>
      <c r="N6146">
        <v>23.07</v>
      </c>
      <c r="O6146">
        <f t="shared" si="191"/>
        <v>23.07</v>
      </c>
      <c r="P6146" t="s">
        <v>17</v>
      </c>
      <c r="Q6146" s="1">
        <v>41745</v>
      </c>
      <c r="R6146" t="str">
        <f>VLOOKUP(B6146,[1]data!$A$2:$E$764,5,0)</f>
        <v>Dubai (DSC)</v>
      </c>
      <c r="S6146" t="str">
        <f>VLOOKUP($B6146,[1]data!$A$1:$I$764,6,0)</f>
        <v>Kolkata Knight Riders</v>
      </c>
      <c r="T6146" t="str">
        <f>VLOOKUP($B6146,[1]data!$A$1:$I$764,7,0)</f>
        <v>Delhi Capitals</v>
      </c>
      <c r="U6146" t="str">
        <f>VLOOKUP($B6146,[1]data!$A$1:$I$764,9,0)</f>
        <v>Delhi Capitals</v>
      </c>
    </row>
    <row r="6147" spans="1:21" x14ac:dyDescent="0.3">
      <c r="A6147">
        <v>2014</v>
      </c>
      <c r="B6147" t="s">
        <v>3541</v>
      </c>
      <c r="C6147" s="1">
        <v>41745</v>
      </c>
      <c r="D6147">
        <v>1</v>
      </c>
      <c r="E6147" t="s">
        <v>1393</v>
      </c>
      <c r="F6147">
        <v>1169</v>
      </c>
      <c r="G6147" t="s">
        <v>3542</v>
      </c>
      <c r="H6147">
        <v>48</v>
      </c>
      <c r="I6147">
        <f t="shared" ref="I6147:I6210" si="192">IF(H6147="",(J6147*N6147)/100,H6147)</f>
        <v>48</v>
      </c>
      <c r="J6147">
        <v>40</v>
      </c>
      <c r="K6147">
        <v>59</v>
      </c>
      <c r="L6147">
        <v>4</v>
      </c>
      <c r="M6147">
        <v>0</v>
      </c>
      <c r="N6147">
        <v>120</v>
      </c>
      <c r="O6147">
        <f t="shared" ref="O6147:O6210" si="193">IF(N6147="",IF(J6147=0,0,(I6147/J6147)*100),N6147)</f>
        <v>120</v>
      </c>
      <c r="P6147" t="s">
        <v>17</v>
      </c>
      <c r="Q6147" s="1">
        <v>41745</v>
      </c>
      <c r="R6147" t="str">
        <f>VLOOKUP(B6147,[1]data!$A$2:$E$764,5,0)</f>
        <v>Dubai (DSC)</v>
      </c>
      <c r="S6147" t="str">
        <f>VLOOKUP($B6147,[1]data!$A$1:$I$764,6,0)</f>
        <v>Kolkata Knight Riders</v>
      </c>
      <c r="T6147" t="str">
        <f>VLOOKUP($B6147,[1]data!$A$1:$I$764,7,0)</f>
        <v>Delhi Capitals</v>
      </c>
      <c r="U6147" t="str">
        <f>VLOOKUP($B6147,[1]data!$A$1:$I$764,9,0)</f>
        <v>Delhi Capitals</v>
      </c>
    </row>
    <row r="6148" spans="1:21" x14ac:dyDescent="0.3">
      <c r="A6148">
        <v>2014</v>
      </c>
      <c r="B6148" t="s">
        <v>3541</v>
      </c>
      <c r="C6148" s="1">
        <v>41745</v>
      </c>
      <c r="D6148">
        <v>1</v>
      </c>
      <c r="E6148" t="s">
        <v>1399</v>
      </c>
      <c r="F6148">
        <v>1313</v>
      </c>
      <c r="G6148" t="s">
        <v>3543</v>
      </c>
      <c r="H6148">
        <v>24</v>
      </c>
      <c r="I6148">
        <f t="shared" si="192"/>
        <v>24</v>
      </c>
      <c r="J6148">
        <v>22</v>
      </c>
      <c r="K6148">
        <v>36</v>
      </c>
      <c r="L6148">
        <v>2</v>
      </c>
      <c r="M6148">
        <v>1</v>
      </c>
      <c r="N6148">
        <v>109.09</v>
      </c>
      <c r="O6148">
        <f t="shared" si="193"/>
        <v>109.09</v>
      </c>
      <c r="P6148" t="s">
        <v>17</v>
      </c>
      <c r="Q6148" s="1">
        <v>41745</v>
      </c>
      <c r="R6148" t="str">
        <f>VLOOKUP(B6148,[1]data!$A$2:$E$764,5,0)</f>
        <v>Dubai (DSC)</v>
      </c>
      <c r="S6148" t="str">
        <f>VLOOKUP($B6148,[1]data!$A$1:$I$764,6,0)</f>
        <v>Kolkata Knight Riders</v>
      </c>
      <c r="T6148" t="str">
        <f>VLOOKUP($B6148,[1]data!$A$1:$I$764,7,0)</f>
        <v>Delhi Capitals</v>
      </c>
      <c r="U6148" t="str">
        <f>VLOOKUP($B6148,[1]data!$A$1:$I$764,9,0)</f>
        <v>Delhi Capitals</v>
      </c>
    </row>
    <row r="6149" spans="1:21" x14ac:dyDescent="0.3">
      <c r="A6149">
        <v>2014</v>
      </c>
      <c r="B6149" t="s">
        <v>3541</v>
      </c>
      <c r="C6149" s="1">
        <v>41745</v>
      </c>
      <c r="D6149">
        <v>1</v>
      </c>
      <c r="E6149" t="s">
        <v>144</v>
      </c>
      <c r="F6149">
        <v>1007</v>
      </c>
      <c r="G6149" t="s">
        <v>2640</v>
      </c>
      <c r="H6149">
        <v>0</v>
      </c>
      <c r="I6149">
        <f t="shared" si="192"/>
        <v>0</v>
      </c>
      <c r="J6149">
        <v>2</v>
      </c>
      <c r="K6149">
        <v>1</v>
      </c>
      <c r="L6149">
        <v>0</v>
      </c>
      <c r="M6149">
        <v>0</v>
      </c>
      <c r="N6149">
        <v>0</v>
      </c>
      <c r="O6149">
        <f t="shared" si="193"/>
        <v>0</v>
      </c>
      <c r="P6149" t="s">
        <v>17</v>
      </c>
      <c r="Q6149" s="1">
        <v>41745</v>
      </c>
      <c r="R6149" t="str">
        <f>VLOOKUP(B6149,[1]data!$A$2:$E$764,5,0)</f>
        <v>Dubai (DSC)</v>
      </c>
      <c r="S6149" t="str">
        <f>VLOOKUP($B6149,[1]data!$A$1:$I$764,6,0)</f>
        <v>Kolkata Knight Riders</v>
      </c>
      <c r="T6149" t="str">
        <f>VLOOKUP($B6149,[1]data!$A$1:$I$764,7,0)</f>
        <v>Delhi Capitals</v>
      </c>
      <c r="U6149" t="str">
        <f>VLOOKUP($B6149,[1]data!$A$1:$I$764,9,0)</f>
        <v>Delhi Capitals</v>
      </c>
    </row>
    <row r="6150" spans="1:21" x14ac:dyDescent="0.3">
      <c r="A6150">
        <v>2014</v>
      </c>
      <c r="B6150" t="s">
        <v>3541</v>
      </c>
      <c r="C6150" s="1">
        <v>41745</v>
      </c>
      <c r="D6150">
        <v>1</v>
      </c>
      <c r="E6150" t="s">
        <v>3395</v>
      </c>
      <c r="F6150">
        <v>1308</v>
      </c>
      <c r="G6150" t="s">
        <v>3544</v>
      </c>
      <c r="H6150">
        <v>7</v>
      </c>
      <c r="I6150">
        <f t="shared" si="192"/>
        <v>7</v>
      </c>
      <c r="J6150">
        <v>7</v>
      </c>
      <c r="K6150">
        <v>5</v>
      </c>
      <c r="L6150">
        <v>1</v>
      </c>
      <c r="M6150">
        <v>0</v>
      </c>
      <c r="N6150">
        <v>100</v>
      </c>
      <c r="O6150">
        <f t="shared" si="193"/>
        <v>100</v>
      </c>
      <c r="P6150" t="s">
        <v>20</v>
      </c>
      <c r="Q6150" s="1">
        <v>41745</v>
      </c>
      <c r="R6150" t="str">
        <f>VLOOKUP(B6150,[1]data!$A$2:$E$764,5,0)</f>
        <v>Dubai (DSC)</v>
      </c>
      <c r="S6150" t="str">
        <f>VLOOKUP($B6150,[1]data!$A$1:$I$764,6,0)</f>
        <v>Kolkata Knight Riders</v>
      </c>
      <c r="T6150" t="str">
        <f>VLOOKUP($B6150,[1]data!$A$1:$I$764,7,0)</f>
        <v>Delhi Capitals</v>
      </c>
      <c r="U6150" t="str">
        <f>VLOOKUP($B6150,[1]data!$A$1:$I$764,9,0)</f>
        <v>Delhi Capitals</v>
      </c>
    </row>
    <row r="6151" spans="1:21" x14ac:dyDescent="0.3">
      <c r="A6151">
        <v>2014</v>
      </c>
      <c r="B6151" t="s">
        <v>3541</v>
      </c>
      <c r="C6151" s="1">
        <v>41745</v>
      </c>
      <c r="D6151">
        <v>1</v>
      </c>
      <c r="E6151" t="s">
        <v>1453</v>
      </c>
      <c r="F6151">
        <v>1183</v>
      </c>
      <c r="G6151" t="s">
        <v>26</v>
      </c>
      <c r="H6151">
        <v>6</v>
      </c>
      <c r="I6151">
        <f t="shared" si="192"/>
        <v>6</v>
      </c>
      <c r="J6151">
        <v>8</v>
      </c>
      <c r="K6151">
        <v>24</v>
      </c>
      <c r="L6151">
        <v>0</v>
      </c>
      <c r="M6151">
        <v>0</v>
      </c>
      <c r="N6151">
        <v>75</v>
      </c>
      <c r="O6151">
        <f t="shared" si="193"/>
        <v>75</v>
      </c>
      <c r="P6151" t="s">
        <v>17</v>
      </c>
      <c r="Q6151" s="1">
        <v>41745</v>
      </c>
      <c r="R6151" t="str">
        <f>VLOOKUP(B6151,[1]data!$A$2:$E$764,5,0)</f>
        <v>Dubai (DSC)</v>
      </c>
      <c r="S6151" t="str">
        <f>VLOOKUP($B6151,[1]data!$A$1:$I$764,6,0)</f>
        <v>Kolkata Knight Riders</v>
      </c>
      <c r="T6151" t="str">
        <f>VLOOKUP($B6151,[1]data!$A$1:$I$764,7,0)</f>
        <v>Delhi Capitals</v>
      </c>
      <c r="U6151" t="str">
        <f>VLOOKUP($B6151,[1]data!$A$1:$I$764,9,0)</f>
        <v>Delhi Capitals</v>
      </c>
    </row>
    <row r="6152" spans="1:21" x14ac:dyDescent="0.3">
      <c r="A6152">
        <v>2014</v>
      </c>
      <c r="B6152" t="s">
        <v>3541</v>
      </c>
      <c r="C6152" s="1">
        <v>41745</v>
      </c>
      <c r="D6152">
        <v>1</v>
      </c>
      <c r="E6152" t="s">
        <v>3545</v>
      </c>
      <c r="F6152">
        <v>1317</v>
      </c>
      <c r="G6152" t="s">
        <v>2640</v>
      </c>
      <c r="H6152">
        <v>2</v>
      </c>
      <c r="I6152">
        <f t="shared" si="192"/>
        <v>2</v>
      </c>
      <c r="J6152">
        <v>8</v>
      </c>
      <c r="K6152">
        <v>17</v>
      </c>
      <c r="L6152">
        <v>0</v>
      </c>
      <c r="M6152">
        <v>0</v>
      </c>
      <c r="N6152">
        <v>25</v>
      </c>
      <c r="O6152">
        <f t="shared" si="193"/>
        <v>25</v>
      </c>
      <c r="P6152" t="s">
        <v>17</v>
      </c>
      <c r="Q6152" s="1">
        <v>41745</v>
      </c>
      <c r="R6152" t="str">
        <f>VLOOKUP(B6152,[1]data!$A$2:$E$764,5,0)</f>
        <v>Dubai (DSC)</v>
      </c>
      <c r="S6152" t="str">
        <f>VLOOKUP($B6152,[1]data!$A$1:$I$764,6,0)</f>
        <v>Kolkata Knight Riders</v>
      </c>
      <c r="T6152" t="str">
        <f>VLOOKUP($B6152,[1]data!$A$1:$I$764,7,0)</f>
        <v>Delhi Capitals</v>
      </c>
      <c r="U6152" t="str">
        <f>VLOOKUP($B6152,[1]data!$A$1:$I$764,9,0)</f>
        <v>Delhi Capitals</v>
      </c>
    </row>
    <row r="6153" spans="1:21" x14ac:dyDescent="0.3">
      <c r="A6153">
        <v>2014</v>
      </c>
      <c r="B6153" t="s">
        <v>3541</v>
      </c>
      <c r="C6153" s="1">
        <v>41745</v>
      </c>
      <c r="D6153">
        <v>1</v>
      </c>
      <c r="E6153" t="s">
        <v>23</v>
      </c>
      <c r="F6153">
        <v>1066</v>
      </c>
      <c r="G6153" t="s">
        <v>3546</v>
      </c>
      <c r="H6153">
        <v>72</v>
      </c>
      <c r="I6153">
        <f t="shared" si="192"/>
        <v>72</v>
      </c>
      <c r="J6153">
        <v>46</v>
      </c>
      <c r="K6153">
        <v>83</v>
      </c>
      <c r="L6153">
        <v>5</v>
      </c>
      <c r="M6153">
        <v>3</v>
      </c>
      <c r="N6153">
        <v>156.52000000000001</v>
      </c>
      <c r="O6153">
        <f t="shared" si="193"/>
        <v>156.52000000000001</v>
      </c>
      <c r="P6153" t="s">
        <v>17</v>
      </c>
      <c r="Q6153" s="1">
        <v>41745</v>
      </c>
      <c r="R6153" t="str">
        <f>VLOOKUP(B6153,[1]data!$A$2:$E$764,5,0)</f>
        <v>Dubai (DSC)</v>
      </c>
      <c r="S6153" t="str">
        <f>VLOOKUP($B6153,[1]data!$A$1:$I$764,6,0)</f>
        <v>Kolkata Knight Riders</v>
      </c>
      <c r="T6153" t="str">
        <f>VLOOKUP($B6153,[1]data!$A$1:$I$764,7,0)</f>
        <v>Delhi Capitals</v>
      </c>
      <c r="U6153" t="str">
        <f>VLOOKUP($B6153,[1]data!$A$1:$I$764,9,0)</f>
        <v>Delhi Capitals</v>
      </c>
    </row>
    <row r="6154" spans="1:21" x14ac:dyDescent="0.3">
      <c r="A6154">
        <v>2014</v>
      </c>
      <c r="B6154" t="s">
        <v>3541</v>
      </c>
      <c r="C6154" s="1">
        <v>41745</v>
      </c>
      <c r="D6154">
        <v>1</v>
      </c>
      <c r="E6154" t="s">
        <v>306</v>
      </c>
      <c r="F6154">
        <v>1105</v>
      </c>
      <c r="G6154" t="s">
        <v>801</v>
      </c>
      <c r="H6154">
        <v>64</v>
      </c>
      <c r="I6154">
        <f t="shared" si="192"/>
        <v>64</v>
      </c>
      <c r="J6154">
        <v>53</v>
      </c>
      <c r="K6154">
        <v>54</v>
      </c>
      <c r="L6154">
        <v>6</v>
      </c>
      <c r="M6154">
        <v>2</v>
      </c>
      <c r="N6154">
        <v>120.75</v>
      </c>
      <c r="O6154">
        <f t="shared" si="193"/>
        <v>120.75</v>
      </c>
      <c r="P6154" t="s">
        <v>17</v>
      </c>
      <c r="Q6154" s="1">
        <v>41745</v>
      </c>
      <c r="R6154" t="str">
        <f>VLOOKUP(B6154,[1]data!$A$2:$E$764,5,0)</f>
        <v>Dubai (DSC)</v>
      </c>
      <c r="S6154" t="str">
        <f>VLOOKUP($B6154,[1]data!$A$1:$I$764,6,0)</f>
        <v>Kolkata Knight Riders</v>
      </c>
      <c r="T6154" t="str">
        <f>VLOOKUP($B6154,[1]data!$A$1:$I$764,7,0)</f>
        <v>Delhi Capitals</v>
      </c>
      <c r="U6154" t="str">
        <f>VLOOKUP($B6154,[1]data!$A$1:$I$764,9,0)</f>
        <v>Delhi Capitals</v>
      </c>
    </row>
    <row r="6155" spans="1:21" x14ac:dyDescent="0.3">
      <c r="A6155">
        <v>2014</v>
      </c>
      <c r="B6155" t="s">
        <v>3541</v>
      </c>
      <c r="C6155" s="1">
        <v>41745</v>
      </c>
      <c r="D6155">
        <v>1</v>
      </c>
      <c r="E6155" t="s">
        <v>116</v>
      </c>
      <c r="F6155">
        <v>1064</v>
      </c>
      <c r="G6155" t="s">
        <v>3547</v>
      </c>
      <c r="H6155">
        <v>27</v>
      </c>
      <c r="I6155">
        <f t="shared" si="192"/>
        <v>27</v>
      </c>
      <c r="J6155">
        <v>20</v>
      </c>
      <c r="K6155">
        <v>33</v>
      </c>
      <c r="L6155">
        <v>0</v>
      </c>
      <c r="M6155">
        <v>1</v>
      </c>
      <c r="N6155">
        <v>135</v>
      </c>
      <c r="O6155">
        <f t="shared" si="193"/>
        <v>135</v>
      </c>
      <c r="P6155" t="s">
        <v>40</v>
      </c>
      <c r="Q6155" s="1">
        <v>41745</v>
      </c>
      <c r="R6155" t="str">
        <f>VLOOKUP(B6155,[1]data!$A$2:$E$764,5,0)</f>
        <v>Dubai (DSC)</v>
      </c>
      <c r="S6155" t="str">
        <f>VLOOKUP($B6155,[1]data!$A$1:$I$764,6,0)</f>
        <v>Kolkata Knight Riders</v>
      </c>
      <c r="T6155" t="str">
        <f>VLOOKUP($B6155,[1]data!$A$1:$I$764,7,0)</f>
        <v>Delhi Capitals</v>
      </c>
      <c r="U6155" t="str">
        <f>VLOOKUP($B6155,[1]data!$A$1:$I$764,9,0)</f>
        <v>Delhi Capitals</v>
      </c>
    </row>
    <row r="6156" spans="1:21" x14ac:dyDescent="0.3">
      <c r="A6156">
        <v>2014</v>
      </c>
      <c r="B6156" t="s">
        <v>3541</v>
      </c>
      <c r="C6156" s="1">
        <v>41745</v>
      </c>
      <c r="D6156">
        <v>1</v>
      </c>
      <c r="E6156" t="s">
        <v>64</v>
      </c>
      <c r="F6156">
        <v>1048</v>
      </c>
      <c r="G6156" t="s">
        <v>801</v>
      </c>
      <c r="H6156">
        <v>0</v>
      </c>
      <c r="I6156">
        <f t="shared" si="192"/>
        <v>0</v>
      </c>
      <c r="J6156">
        <v>8</v>
      </c>
      <c r="K6156">
        <v>10</v>
      </c>
      <c r="L6156">
        <v>0</v>
      </c>
      <c r="M6156">
        <v>0</v>
      </c>
      <c r="N6156">
        <v>0</v>
      </c>
      <c r="O6156">
        <f t="shared" si="193"/>
        <v>0</v>
      </c>
      <c r="P6156" t="s">
        <v>40</v>
      </c>
      <c r="Q6156" s="1">
        <v>41745</v>
      </c>
      <c r="R6156" t="str">
        <f>VLOOKUP(B6156,[1]data!$A$2:$E$764,5,0)</f>
        <v>Dubai (DSC)</v>
      </c>
      <c r="S6156" t="str">
        <f>VLOOKUP($B6156,[1]data!$A$1:$I$764,6,0)</f>
        <v>Kolkata Knight Riders</v>
      </c>
      <c r="T6156" t="str">
        <f>VLOOKUP($B6156,[1]data!$A$1:$I$764,7,0)</f>
        <v>Delhi Capitals</v>
      </c>
      <c r="U6156" t="str">
        <f>VLOOKUP($B6156,[1]data!$A$1:$I$764,9,0)</f>
        <v>Delhi Capitals</v>
      </c>
    </row>
    <row r="6157" spans="1:21" x14ac:dyDescent="0.3">
      <c r="A6157">
        <v>2014</v>
      </c>
      <c r="B6157" t="s">
        <v>3541</v>
      </c>
      <c r="C6157" s="1">
        <v>41745</v>
      </c>
      <c r="D6157">
        <v>1</v>
      </c>
      <c r="E6157" t="s">
        <v>2048</v>
      </c>
      <c r="F6157">
        <v>1196</v>
      </c>
      <c r="G6157" t="s">
        <v>2239</v>
      </c>
      <c r="H6157">
        <v>1</v>
      </c>
      <c r="I6157">
        <f t="shared" si="192"/>
        <v>1</v>
      </c>
      <c r="J6157">
        <v>2</v>
      </c>
      <c r="K6157">
        <v>4</v>
      </c>
      <c r="L6157">
        <v>0</v>
      </c>
      <c r="M6157">
        <v>0</v>
      </c>
      <c r="N6157">
        <v>50</v>
      </c>
      <c r="O6157">
        <f t="shared" si="193"/>
        <v>50</v>
      </c>
      <c r="P6157" t="s">
        <v>17</v>
      </c>
      <c r="Q6157" s="1">
        <v>41745</v>
      </c>
      <c r="R6157" t="str">
        <f>VLOOKUP(B6157,[1]data!$A$2:$E$764,5,0)</f>
        <v>Dubai (DSC)</v>
      </c>
      <c r="S6157" t="str">
        <f>VLOOKUP($B6157,[1]data!$A$1:$I$764,6,0)</f>
        <v>Kolkata Knight Riders</v>
      </c>
      <c r="T6157" t="str">
        <f>VLOOKUP($B6157,[1]data!$A$1:$I$764,7,0)</f>
        <v>Delhi Capitals</v>
      </c>
      <c r="U6157" t="str">
        <f>VLOOKUP($B6157,[1]data!$A$1:$I$764,9,0)</f>
        <v>Delhi Capitals</v>
      </c>
    </row>
    <row r="6158" spans="1:21" x14ac:dyDescent="0.3">
      <c r="A6158">
        <v>2014</v>
      </c>
      <c r="B6158" t="s">
        <v>3541</v>
      </c>
      <c r="C6158" s="1">
        <v>41745</v>
      </c>
      <c r="D6158">
        <v>1</v>
      </c>
      <c r="E6158" t="s">
        <v>2504</v>
      </c>
      <c r="F6158">
        <v>1244</v>
      </c>
      <c r="G6158" t="s">
        <v>26</v>
      </c>
      <c r="H6158">
        <v>13</v>
      </c>
      <c r="I6158">
        <f t="shared" si="192"/>
        <v>13</v>
      </c>
      <c r="J6158">
        <v>5</v>
      </c>
      <c r="K6158">
        <v>5</v>
      </c>
      <c r="L6158">
        <v>3</v>
      </c>
      <c r="M6158">
        <v>0</v>
      </c>
      <c r="N6158">
        <v>260</v>
      </c>
      <c r="O6158">
        <f t="shared" si="193"/>
        <v>260</v>
      </c>
      <c r="P6158" t="s">
        <v>17</v>
      </c>
      <c r="Q6158" s="1">
        <v>41745</v>
      </c>
      <c r="R6158" t="str">
        <f>VLOOKUP(B6158,[1]data!$A$2:$E$764,5,0)</f>
        <v>Dubai (DSC)</v>
      </c>
      <c r="S6158" t="str">
        <f>VLOOKUP($B6158,[1]data!$A$1:$I$764,6,0)</f>
        <v>Kolkata Knight Riders</v>
      </c>
      <c r="T6158" t="str">
        <f>VLOOKUP($B6158,[1]data!$A$1:$I$764,7,0)</f>
        <v>Delhi Capitals</v>
      </c>
      <c r="U6158" t="str">
        <f>VLOOKUP($B6158,[1]data!$A$1:$I$764,9,0)</f>
        <v>Delhi Capitals</v>
      </c>
    </row>
    <row r="6159" spans="1:21" x14ac:dyDescent="0.3">
      <c r="A6159">
        <v>2014</v>
      </c>
      <c r="B6159" t="s">
        <v>3541</v>
      </c>
      <c r="C6159" s="1">
        <v>41745</v>
      </c>
      <c r="D6159">
        <v>1</v>
      </c>
      <c r="E6159" t="s">
        <v>136</v>
      </c>
      <c r="F6159">
        <v>1020</v>
      </c>
      <c r="G6159" t="s">
        <v>3548</v>
      </c>
      <c r="H6159">
        <v>1</v>
      </c>
      <c r="I6159">
        <f t="shared" si="192"/>
        <v>1</v>
      </c>
      <c r="J6159">
        <v>2</v>
      </c>
      <c r="K6159">
        <v>4</v>
      </c>
      <c r="L6159">
        <v>0</v>
      </c>
      <c r="M6159">
        <v>0</v>
      </c>
      <c r="N6159">
        <v>50</v>
      </c>
      <c r="O6159">
        <f t="shared" si="193"/>
        <v>50</v>
      </c>
      <c r="P6159" t="s">
        <v>20</v>
      </c>
      <c r="Q6159" s="1">
        <v>41745</v>
      </c>
      <c r="R6159" t="str">
        <f>VLOOKUP(B6159,[1]data!$A$2:$E$764,5,0)</f>
        <v>Dubai (DSC)</v>
      </c>
      <c r="S6159" t="str">
        <f>VLOOKUP($B6159,[1]data!$A$1:$I$764,6,0)</f>
        <v>Kolkata Knight Riders</v>
      </c>
      <c r="T6159" t="str">
        <f>VLOOKUP($B6159,[1]data!$A$1:$I$764,7,0)</f>
        <v>Delhi Capitals</v>
      </c>
      <c r="U6159" t="str">
        <f>VLOOKUP($B6159,[1]data!$A$1:$I$764,9,0)</f>
        <v>Delhi Capitals</v>
      </c>
    </row>
    <row r="6160" spans="1:21" x14ac:dyDescent="0.3">
      <c r="A6160">
        <v>2014</v>
      </c>
      <c r="B6160" t="s">
        <v>3541</v>
      </c>
      <c r="C6160" s="1">
        <v>41745</v>
      </c>
      <c r="D6160">
        <v>1</v>
      </c>
      <c r="E6160" t="s">
        <v>58</v>
      </c>
      <c r="F6160">
        <v>1033</v>
      </c>
      <c r="G6160" t="s">
        <v>26</v>
      </c>
      <c r="H6160">
        <v>4</v>
      </c>
      <c r="I6160">
        <f t="shared" si="192"/>
        <v>4</v>
      </c>
      <c r="J6160">
        <v>4</v>
      </c>
      <c r="K6160">
        <v>13</v>
      </c>
      <c r="L6160">
        <v>0</v>
      </c>
      <c r="M6160">
        <v>0</v>
      </c>
      <c r="N6160">
        <v>100</v>
      </c>
      <c r="O6160">
        <f t="shared" si="193"/>
        <v>100</v>
      </c>
      <c r="P6160" t="s">
        <v>17</v>
      </c>
      <c r="Q6160" s="1">
        <v>41745</v>
      </c>
      <c r="R6160" t="str">
        <f>VLOOKUP(B6160,[1]data!$A$2:$E$764,5,0)</f>
        <v>Dubai (DSC)</v>
      </c>
      <c r="S6160" t="str">
        <f>VLOOKUP($B6160,[1]data!$A$1:$I$764,6,0)</f>
        <v>Kolkata Knight Riders</v>
      </c>
      <c r="T6160" t="str">
        <f>VLOOKUP($B6160,[1]data!$A$1:$I$764,7,0)</f>
        <v>Delhi Capitals</v>
      </c>
      <c r="U6160" t="str">
        <f>VLOOKUP($B6160,[1]data!$A$1:$I$764,9,0)</f>
        <v>Delhi Capitals</v>
      </c>
    </row>
    <row r="6161" spans="1:21" x14ac:dyDescent="0.3">
      <c r="A6161">
        <v>2014</v>
      </c>
      <c r="B6161" t="s">
        <v>3549</v>
      </c>
      <c r="C6161" s="1">
        <v>41746</v>
      </c>
      <c r="D6161" t="s">
        <v>2493</v>
      </c>
      <c r="E6161" t="s">
        <v>74</v>
      </c>
      <c r="F6161">
        <v>1010</v>
      </c>
      <c r="G6161" t="s">
        <v>42</v>
      </c>
      <c r="H6161">
        <v>37</v>
      </c>
      <c r="I6161">
        <f t="shared" si="192"/>
        <v>37</v>
      </c>
      <c r="J6161">
        <v>28</v>
      </c>
      <c r="K6161">
        <v>39</v>
      </c>
      <c r="L6161">
        <v>5</v>
      </c>
      <c r="M6161">
        <v>1</v>
      </c>
      <c r="N6161">
        <v>132.13999999999999</v>
      </c>
      <c r="O6161">
        <f t="shared" si="193"/>
        <v>132.13999999999999</v>
      </c>
      <c r="P6161" t="s">
        <v>20</v>
      </c>
      <c r="Q6161" s="1">
        <v>41746</v>
      </c>
      <c r="R6161" t="str">
        <f>VLOOKUP(B6161,[1]data!$A$2:$E$764,5,0)</f>
        <v>Dubai (DSC)</v>
      </c>
      <c r="S6161" t="str">
        <f>VLOOKUP($B6161,[1]data!$A$1:$I$764,6,0)</f>
        <v>Royal Challengers Bangalore</v>
      </c>
      <c r="T6161" t="str">
        <f>VLOOKUP($B6161,[1]data!$A$1:$I$764,7,0)</f>
        <v>Mumbai Indians</v>
      </c>
      <c r="U6161" t="str">
        <f>VLOOKUP($B6161,[1]data!$A$1:$I$764,9,0)</f>
        <v>Royal Challengers Bangalore</v>
      </c>
    </row>
    <row r="6162" spans="1:21" x14ac:dyDescent="0.3">
      <c r="A6162">
        <v>2014</v>
      </c>
      <c r="B6162" t="s">
        <v>3549</v>
      </c>
      <c r="C6162" s="1">
        <v>41746</v>
      </c>
      <c r="D6162" t="s">
        <v>2493</v>
      </c>
      <c r="E6162" t="s">
        <v>127</v>
      </c>
      <c r="F6162">
        <v>1021</v>
      </c>
      <c r="G6162" t="s">
        <v>26</v>
      </c>
      <c r="H6162">
        <v>43</v>
      </c>
      <c r="I6162">
        <f t="shared" si="192"/>
        <v>43</v>
      </c>
      <c r="J6162">
        <v>39</v>
      </c>
      <c r="K6162">
        <v>58</v>
      </c>
      <c r="L6162">
        <v>4</v>
      </c>
      <c r="M6162">
        <v>0</v>
      </c>
      <c r="N6162">
        <v>110.25</v>
      </c>
      <c r="O6162">
        <f t="shared" si="193"/>
        <v>110.25</v>
      </c>
      <c r="P6162" t="s">
        <v>17</v>
      </c>
      <c r="Q6162" s="1">
        <v>41746</v>
      </c>
      <c r="R6162" t="str">
        <f>VLOOKUP(B6162,[1]data!$A$2:$E$764,5,0)</f>
        <v>Dubai (DSC)</v>
      </c>
      <c r="S6162" t="str">
        <f>VLOOKUP($B6162,[1]data!$A$1:$I$764,6,0)</f>
        <v>Royal Challengers Bangalore</v>
      </c>
      <c r="T6162" t="str">
        <f>VLOOKUP($B6162,[1]data!$A$1:$I$764,7,0)</f>
        <v>Mumbai Indians</v>
      </c>
      <c r="U6162" t="str">
        <f>VLOOKUP($B6162,[1]data!$A$1:$I$764,9,0)</f>
        <v>Royal Challengers Bangalore</v>
      </c>
    </row>
    <row r="6163" spans="1:21" x14ac:dyDescent="0.3">
      <c r="A6163">
        <v>2014</v>
      </c>
      <c r="B6163" t="s">
        <v>3549</v>
      </c>
      <c r="C6163" s="1">
        <v>41746</v>
      </c>
      <c r="D6163" t="s">
        <v>2493</v>
      </c>
      <c r="E6163" t="s">
        <v>3550</v>
      </c>
      <c r="F6163">
        <v>1318</v>
      </c>
      <c r="G6163" t="s">
        <v>3551</v>
      </c>
      <c r="H6163">
        <v>4</v>
      </c>
      <c r="I6163">
        <f t="shared" si="192"/>
        <v>4</v>
      </c>
      <c r="J6163">
        <v>6</v>
      </c>
      <c r="K6163">
        <v>6</v>
      </c>
      <c r="L6163">
        <v>1</v>
      </c>
      <c r="M6163">
        <v>0</v>
      </c>
      <c r="N6163">
        <v>66.66</v>
      </c>
      <c r="O6163">
        <f t="shared" si="193"/>
        <v>66.66</v>
      </c>
      <c r="P6163" t="s">
        <v>17</v>
      </c>
      <c r="Q6163" s="1">
        <v>41746</v>
      </c>
      <c r="R6163" t="str">
        <f>VLOOKUP(B6163,[1]data!$A$2:$E$764,5,0)</f>
        <v>Dubai (DSC)</v>
      </c>
      <c r="S6163" t="str">
        <f>VLOOKUP($B6163,[1]data!$A$1:$I$764,6,0)</f>
        <v>Royal Challengers Bangalore</v>
      </c>
      <c r="T6163" t="str">
        <f>VLOOKUP($B6163,[1]data!$A$1:$I$764,7,0)</f>
        <v>Mumbai Indians</v>
      </c>
      <c r="U6163" t="str">
        <f>VLOOKUP($B6163,[1]data!$A$1:$I$764,9,0)</f>
        <v>Royal Challengers Bangalore</v>
      </c>
    </row>
    <row r="6164" spans="1:21" x14ac:dyDescent="0.3">
      <c r="A6164">
        <v>2014</v>
      </c>
      <c r="B6164" t="s">
        <v>3549</v>
      </c>
      <c r="C6164" s="1">
        <v>41746</v>
      </c>
      <c r="D6164" t="s">
        <v>2493</v>
      </c>
      <c r="E6164" t="s">
        <v>86</v>
      </c>
      <c r="F6164">
        <v>1042</v>
      </c>
      <c r="G6164" t="s">
        <v>26</v>
      </c>
      <c r="H6164">
        <v>52</v>
      </c>
      <c r="I6164">
        <f t="shared" si="192"/>
        <v>52</v>
      </c>
      <c r="J6164">
        <v>29</v>
      </c>
      <c r="K6164">
        <v>40</v>
      </c>
      <c r="L6164">
        <v>3</v>
      </c>
      <c r="M6164">
        <v>5</v>
      </c>
      <c r="N6164">
        <v>179.31</v>
      </c>
      <c r="O6164">
        <f t="shared" si="193"/>
        <v>179.31</v>
      </c>
      <c r="P6164" t="s">
        <v>17</v>
      </c>
      <c r="Q6164" s="1">
        <v>41746</v>
      </c>
      <c r="R6164" t="str">
        <f>VLOOKUP(B6164,[1]data!$A$2:$E$764,5,0)</f>
        <v>Dubai (DSC)</v>
      </c>
      <c r="S6164" t="str">
        <f>VLOOKUP($B6164,[1]data!$A$1:$I$764,6,0)</f>
        <v>Royal Challengers Bangalore</v>
      </c>
      <c r="T6164" t="str">
        <f>VLOOKUP($B6164,[1]data!$A$1:$I$764,7,0)</f>
        <v>Mumbai Indians</v>
      </c>
      <c r="U6164" t="str">
        <f>VLOOKUP($B6164,[1]data!$A$1:$I$764,9,0)</f>
        <v>Royal Challengers Bangalore</v>
      </c>
    </row>
    <row r="6165" spans="1:21" x14ac:dyDescent="0.3">
      <c r="A6165">
        <v>2014</v>
      </c>
      <c r="B6165" t="s">
        <v>3549</v>
      </c>
      <c r="C6165" s="1">
        <v>41746</v>
      </c>
      <c r="D6165" t="s">
        <v>2493</v>
      </c>
      <c r="E6165" t="s">
        <v>21</v>
      </c>
      <c r="F6165">
        <v>1024</v>
      </c>
      <c r="G6165" t="s">
        <v>26</v>
      </c>
      <c r="H6165">
        <v>49</v>
      </c>
      <c r="I6165">
        <f t="shared" si="192"/>
        <v>49</v>
      </c>
      <c r="J6165">
        <v>38</v>
      </c>
      <c r="K6165">
        <v>73</v>
      </c>
      <c r="L6165">
        <v>2</v>
      </c>
      <c r="M6165">
        <v>3</v>
      </c>
      <c r="N6165">
        <v>128.94</v>
      </c>
      <c r="O6165">
        <f t="shared" si="193"/>
        <v>128.94</v>
      </c>
      <c r="P6165" t="s">
        <v>40</v>
      </c>
      <c r="Q6165" s="1">
        <v>41746</v>
      </c>
      <c r="R6165" t="str">
        <f>VLOOKUP(B6165,[1]data!$A$2:$E$764,5,0)</f>
        <v>Dubai (DSC)</v>
      </c>
      <c r="S6165" t="str">
        <f>VLOOKUP($B6165,[1]data!$A$1:$I$764,6,0)</f>
        <v>Royal Challengers Bangalore</v>
      </c>
      <c r="T6165" t="str">
        <f>VLOOKUP($B6165,[1]data!$A$1:$I$764,7,0)</f>
        <v>Mumbai Indians</v>
      </c>
      <c r="U6165" t="str">
        <f>VLOOKUP($B6165,[1]data!$A$1:$I$764,9,0)</f>
        <v>Royal Challengers Bangalore</v>
      </c>
    </row>
    <row r="6166" spans="1:21" x14ac:dyDescent="0.3">
      <c r="A6166">
        <v>2014</v>
      </c>
      <c r="B6166" t="s">
        <v>3549</v>
      </c>
      <c r="C6166" s="1">
        <v>41746</v>
      </c>
      <c r="D6166" t="s">
        <v>2493</v>
      </c>
      <c r="E6166" t="s">
        <v>1055</v>
      </c>
      <c r="F6166">
        <v>1118</v>
      </c>
      <c r="G6166" t="s">
        <v>3552</v>
      </c>
      <c r="H6166">
        <v>18</v>
      </c>
      <c r="I6166">
        <f t="shared" si="192"/>
        <v>18</v>
      </c>
      <c r="J6166">
        <v>20</v>
      </c>
      <c r="K6166">
        <v>40</v>
      </c>
      <c r="L6166">
        <v>1</v>
      </c>
      <c r="M6166">
        <v>1</v>
      </c>
      <c r="N6166">
        <v>90</v>
      </c>
      <c r="O6166">
        <f t="shared" si="193"/>
        <v>90</v>
      </c>
      <c r="P6166" t="s">
        <v>17</v>
      </c>
      <c r="Q6166" s="1">
        <v>41746</v>
      </c>
      <c r="R6166" t="str">
        <f>VLOOKUP(B6166,[1]data!$A$2:$E$764,5,0)</f>
        <v>Dubai (DSC)</v>
      </c>
      <c r="S6166" t="str">
        <f>VLOOKUP($B6166,[1]data!$A$1:$I$764,6,0)</f>
        <v>Royal Challengers Bangalore</v>
      </c>
      <c r="T6166" t="str">
        <f>VLOOKUP($B6166,[1]data!$A$1:$I$764,7,0)</f>
        <v>Mumbai Indians</v>
      </c>
      <c r="U6166" t="str">
        <f>VLOOKUP($B6166,[1]data!$A$1:$I$764,9,0)</f>
        <v>Royal Challengers Bangalore</v>
      </c>
    </row>
    <row r="6167" spans="1:21" x14ac:dyDescent="0.3">
      <c r="A6167">
        <v>2014</v>
      </c>
      <c r="B6167" t="s">
        <v>3549</v>
      </c>
      <c r="C6167" s="1">
        <v>41746</v>
      </c>
      <c r="D6167" t="s">
        <v>2493</v>
      </c>
      <c r="E6167" t="s">
        <v>1898</v>
      </c>
      <c r="F6167">
        <v>1163</v>
      </c>
      <c r="G6167" t="s">
        <v>3553</v>
      </c>
      <c r="H6167">
        <v>6</v>
      </c>
      <c r="I6167">
        <f t="shared" si="192"/>
        <v>6</v>
      </c>
      <c r="J6167">
        <v>10</v>
      </c>
      <c r="K6167">
        <v>14</v>
      </c>
      <c r="L6167">
        <v>0</v>
      </c>
      <c r="M6167">
        <v>0</v>
      </c>
      <c r="N6167">
        <v>60</v>
      </c>
      <c r="O6167">
        <f t="shared" si="193"/>
        <v>60</v>
      </c>
      <c r="P6167" t="s">
        <v>17</v>
      </c>
      <c r="Q6167" s="1">
        <v>41746</v>
      </c>
      <c r="R6167" t="str">
        <f>VLOOKUP(B6167,[1]data!$A$2:$E$764,5,0)</f>
        <v>Dubai (DSC)</v>
      </c>
      <c r="S6167" t="str">
        <f>VLOOKUP($B6167,[1]data!$A$1:$I$764,6,0)</f>
        <v>Royal Challengers Bangalore</v>
      </c>
      <c r="T6167" t="str">
        <f>VLOOKUP($B6167,[1]data!$A$1:$I$764,7,0)</f>
        <v>Mumbai Indians</v>
      </c>
      <c r="U6167" t="str">
        <f>VLOOKUP($B6167,[1]data!$A$1:$I$764,9,0)</f>
        <v>Royal Challengers Bangalore</v>
      </c>
    </row>
    <row r="6168" spans="1:21" x14ac:dyDescent="0.3">
      <c r="A6168">
        <v>2014</v>
      </c>
      <c r="B6168" t="s">
        <v>3549</v>
      </c>
      <c r="C6168" s="1">
        <v>41746</v>
      </c>
      <c r="D6168" t="s">
        <v>2493</v>
      </c>
      <c r="E6168" t="s">
        <v>274</v>
      </c>
      <c r="F6168">
        <v>1076</v>
      </c>
      <c r="G6168" t="s">
        <v>787</v>
      </c>
      <c r="H6168">
        <v>0</v>
      </c>
      <c r="I6168">
        <f t="shared" si="192"/>
        <v>0</v>
      </c>
      <c r="J6168">
        <v>1</v>
      </c>
      <c r="K6168">
        <v>2</v>
      </c>
      <c r="L6168">
        <v>0</v>
      </c>
      <c r="M6168">
        <v>0</v>
      </c>
      <c r="N6168">
        <v>0</v>
      </c>
      <c r="O6168">
        <f t="shared" si="193"/>
        <v>0</v>
      </c>
      <c r="P6168" t="s">
        <v>85</v>
      </c>
      <c r="Q6168" s="1">
        <v>41746</v>
      </c>
      <c r="R6168" t="str">
        <f>VLOOKUP(B6168,[1]data!$A$2:$E$764,5,0)</f>
        <v>Dubai (DSC)</v>
      </c>
      <c r="S6168" t="str">
        <f>VLOOKUP($B6168,[1]data!$A$1:$I$764,6,0)</f>
        <v>Royal Challengers Bangalore</v>
      </c>
      <c r="T6168" t="str">
        <f>VLOOKUP($B6168,[1]data!$A$1:$I$764,7,0)</f>
        <v>Mumbai Indians</v>
      </c>
      <c r="U6168" t="str">
        <f>VLOOKUP($B6168,[1]data!$A$1:$I$764,9,0)</f>
        <v>Royal Challengers Bangalore</v>
      </c>
    </row>
    <row r="6169" spans="1:21" x14ac:dyDescent="0.3">
      <c r="A6169">
        <v>2014</v>
      </c>
      <c r="B6169" t="s">
        <v>3549</v>
      </c>
      <c r="C6169" s="1">
        <v>41746</v>
      </c>
      <c r="D6169" t="s">
        <v>2493</v>
      </c>
      <c r="E6169" t="s">
        <v>804</v>
      </c>
      <c r="F6169">
        <v>1004</v>
      </c>
      <c r="G6169" t="s">
        <v>26</v>
      </c>
      <c r="H6169">
        <v>67</v>
      </c>
      <c r="I6169">
        <f t="shared" si="192"/>
        <v>67</v>
      </c>
      <c r="J6169">
        <v>48</v>
      </c>
      <c r="K6169">
        <v>76</v>
      </c>
      <c r="L6169">
        <v>4</v>
      </c>
      <c r="M6169">
        <v>3</v>
      </c>
      <c r="N6169">
        <v>139.58000000000001</v>
      </c>
      <c r="O6169">
        <f t="shared" si="193"/>
        <v>139.58000000000001</v>
      </c>
      <c r="P6169" t="s">
        <v>17</v>
      </c>
      <c r="Q6169" s="1">
        <v>41746</v>
      </c>
      <c r="R6169" t="str">
        <f>VLOOKUP(B6169,[1]data!$A$2:$E$764,5,0)</f>
        <v>Dubai (DSC)</v>
      </c>
      <c r="S6169" t="str">
        <f>VLOOKUP($B6169,[1]data!$A$1:$I$764,6,0)</f>
        <v>Royal Challengers Bangalore</v>
      </c>
      <c r="T6169" t="str">
        <f>VLOOKUP($B6169,[1]data!$A$1:$I$764,7,0)</f>
        <v>Mumbai Indians</v>
      </c>
      <c r="U6169" t="str">
        <f>VLOOKUP($B6169,[1]data!$A$1:$I$764,9,0)</f>
        <v>Royal Challengers Bangalore</v>
      </c>
    </row>
    <row r="6170" spans="1:21" x14ac:dyDescent="0.3">
      <c r="A6170">
        <v>2014</v>
      </c>
      <c r="B6170" t="s">
        <v>3549</v>
      </c>
      <c r="C6170" s="1">
        <v>41746</v>
      </c>
      <c r="D6170" t="s">
        <v>2493</v>
      </c>
      <c r="E6170" t="s">
        <v>270</v>
      </c>
      <c r="F6170">
        <v>1077</v>
      </c>
      <c r="G6170" t="s">
        <v>3554</v>
      </c>
      <c r="H6170">
        <v>1</v>
      </c>
      <c r="I6170">
        <f t="shared" si="192"/>
        <v>1</v>
      </c>
      <c r="J6170">
        <v>3</v>
      </c>
      <c r="K6170">
        <v>4</v>
      </c>
      <c r="L6170">
        <v>0</v>
      </c>
      <c r="M6170">
        <v>0</v>
      </c>
      <c r="N6170">
        <v>33.33</v>
      </c>
      <c r="O6170">
        <f t="shared" si="193"/>
        <v>33.33</v>
      </c>
      <c r="P6170" t="s">
        <v>17</v>
      </c>
      <c r="Q6170" s="1">
        <v>41746</v>
      </c>
      <c r="R6170" t="str">
        <f>VLOOKUP(B6170,[1]data!$A$2:$E$764,5,0)</f>
        <v>Dubai (DSC)</v>
      </c>
      <c r="S6170" t="str">
        <f>VLOOKUP($B6170,[1]data!$A$1:$I$764,6,0)</f>
        <v>Royal Challengers Bangalore</v>
      </c>
      <c r="T6170" t="str">
        <f>VLOOKUP($B6170,[1]data!$A$1:$I$764,7,0)</f>
        <v>Mumbai Indians</v>
      </c>
      <c r="U6170" t="str">
        <f>VLOOKUP($B6170,[1]data!$A$1:$I$764,9,0)</f>
        <v>Royal Challengers Bangalore</v>
      </c>
    </row>
    <row r="6171" spans="1:21" x14ac:dyDescent="0.3">
      <c r="A6171">
        <v>2014</v>
      </c>
      <c r="B6171" t="s">
        <v>3555</v>
      </c>
      <c r="C6171" s="1">
        <v>41747</v>
      </c>
      <c r="D6171" t="s">
        <v>836</v>
      </c>
      <c r="E6171" t="s">
        <v>65</v>
      </c>
      <c r="F6171">
        <v>1049</v>
      </c>
      <c r="G6171" t="s">
        <v>461</v>
      </c>
      <c r="H6171">
        <v>19</v>
      </c>
      <c r="I6171">
        <f t="shared" si="192"/>
        <v>19</v>
      </c>
      <c r="J6171">
        <v>10</v>
      </c>
      <c r="K6171">
        <v>0</v>
      </c>
      <c r="L6171">
        <v>4</v>
      </c>
      <c r="M6171">
        <v>0</v>
      </c>
      <c r="N6171">
        <v>190</v>
      </c>
      <c r="O6171">
        <f t="shared" si="193"/>
        <v>190</v>
      </c>
      <c r="P6171" t="s">
        <v>17</v>
      </c>
      <c r="Q6171" s="1">
        <v>41747</v>
      </c>
      <c r="R6171" t="str">
        <f>VLOOKUP(B6171,[1]data!$A$2:$E$764,5,0)</f>
        <v>Abu Dhabi</v>
      </c>
      <c r="S6171" t="str">
        <f>VLOOKUP($B6171,[1]data!$A$1:$I$764,6,0)</f>
        <v>Chennai Super Kings</v>
      </c>
      <c r="T6171" t="str">
        <f>VLOOKUP($B6171,[1]data!$A$1:$I$764,7,0)</f>
        <v>Delhi Capitals</v>
      </c>
      <c r="U6171" t="str">
        <f>VLOOKUP($B6171,[1]data!$A$1:$I$764,9,0)</f>
        <v>Chennai Super Kings</v>
      </c>
    </row>
    <row r="6172" spans="1:21" x14ac:dyDescent="0.3">
      <c r="A6172">
        <v>2014</v>
      </c>
      <c r="B6172" t="s">
        <v>3555</v>
      </c>
      <c r="C6172" s="1">
        <v>41747</v>
      </c>
      <c r="D6172" t="s">
        <v>836</v>
      </c>
      <c r="E6172" t="s">
        <v>1376</v>
      </c>
      <c r="F6172">
        <v>1178</v>
      </c>
      <c r="G6172" t="s">
        <v>1308</v>
      </c>
      <c r="H6172">
        <v>13</v>
      </c>
      <c r="I6172">
        <f t="shared" si="192"/>
        <v>13</v>
      </c>
      <c r="J6172">
        <v>10</v>
      </c>
      <c r="K6172">
        <v>0</v>
      </c>
      <c r="L6172">
        <v>2</v>
      </c>
      <c r="M6172">
        <v>0</v>
      </c>
      <c r="N6172">
        <v>130</v>
      </c>
      <c r="O6172">
        <f t="shared" si="193"/>
        <v>130</v>
      </c>
      <c r="P6172" t="s">
        <v>17</v>
      </c>
      <c r="Q6172" s="1">
        <v>41747</v>
      </c>
      <c r="R6172" t="str">
        <f>VLOOKUP(B6172,[1]data!$A$2:$E$764,5,0)</f>
        <v>Abu Dhabi</v>
      </c>
      <c r="S6172" t="str">
        <f>VLOOKUP($B6172,[1]data!$A$1:$I$764,6,0)</f>
        <v>Chennai Super Kings</v>
      </c>
      <c r="T6172" t="str">
        <f>VLOOKUP($B6172,[1]data!$A$1:$I$764,7,0)</f>
        <v>Delhi Capitals</v>
      </c>
      <c r="U6172" t="str">
        <f>VLOOKUP($B6172,[1]data!$A$1:$I$764,9,0)</f>
        <v>Chennai Super Kings</v>
      </c>
    </row>
    <row r="6173" spans="1:21" x14ac:dyDescent="0.3">
      <c r="A6173">
        <v>2014</v>
      </c>
      <c r="B6173" t="s">
        <v>3555</v>
      </c>
      <c r="C6173" s="1">
        <v>41747</v>
      </c>
      <c r="D6173" t="s">
        <v>836</v>
      </c>
      <c r="E6173" t="s">
        <v>3556</v>
      </c>
      <c r="F6173">
        <v>1319</v>
      </c>
      <c r="G6173" t="s">
        <v>1308</v>
      </c>
      <c r="H6173">
        <v>2</v>
      </c>
      <c r="I6173">
        <f t="shared" si="192"/>
        <v>2</v>
      </c>
      <c r="J6173">
        <v>3</v>
      </c>
      <c r="K6173">
        <v>0</v>
      </c>
      <c r="L6173">
        <v>0</v>
      </c>
      <c r="M6173">
        <v>0</v>
      </c>
      <c r="N6173">
        <v>66.66</v>
      </c>
      <c r="O6173">
        <f t="shared" si="193"/>
        <v>66.66</v>
      </c>
      <c r="P6173" t="s">
        <v>17</v>
      </c>
      <c r="Q6173" s="1">
        <v>41747</v>
      </c>
      <c r="R6173" t="str">
        <f>VLOOKUP(B6173,[1]data!$A$2:$E$764,5,0)</f>
        <v>Abu Dhabi</v>
      </c>
      <c r="S6173" t="str">
        <f>VLOOKUP($B6173,[1]data!$A$1:$I$764,6,0)</f>
        <v>Chennai Super Kings</v>
      </c>
      <c r="T6173" t="str">
        <f>VLOOKUP($B6173,[1]data!$A$1:$I$764,7,0)</f>
        <v>Delhi Capitals</v>
      </c>
      <c r="U6173" t="str">
        <f>VLOOKUP($B6173,[1]data!$A$1:$I$764,9,0)</f>
        <v>Chennai Super Kings</v>
      </c>
    </row>
    <row r="6174" spans="1:21" x14ac:dyDescent="0.3">
      <c r="A6174">
        <v>2014</v>
      </c>
      <c r="B6174" t="s">
        <v>3555</v>
      </c>
      <c r="C6174" s="1">
        <v>41747</v>
      </c>
      <c r="D6174" t="s">
        <v>836</v>
      </c>
      <c r="E6174" t="s">
        <v>1293</v>
      </c>
      <c r="F6174">
        <v>1148</v>
      </c>
      <c r="G6174" t="s">
        <v>26</v>
      </c>
      <c r="H6174">
        <v>17</v>
      </c>
      <c r="I6174">
        <f t="shared" si="192"/>
        <v>17</v>
      </c>
      <c r="J6174">
        <v>10</v>
      </c>
      <c r="K6174">
        <v>0</v>
      </c>
      <c r="L6174">
        <v>2</v>
      </c>
      <c r="M6174">
        <v>0</v>
      </c>
      <c r="N6174">
        <v>170</v>
      </c>
      <c r="O6174">
        <f t="shared" si="193"/>
        <v>170</v>
      </c>
      <c r="P6174" t="s">
        <v>40</v>
      </c>
      <c r="Q6174" s="1">
        <v>41747</v>
      </c>
      <c r="R6174" t="str">
        <f>VLOOKUP(B6174,[1]data!$A$2:$E$764,5,0)</f>
        <v>Abu Dhabi</v>
      </c>
      <c r="S6174" t="str">
        <f>VLOOKUP($B6174,[1]data!$A$1:$I$764,6,0)</f>
        <v>Chennai Super Kings</v>
      </c>
      <c r="T6174" t="str">
        <f>VLOOKUP($B6174,[1]data!$A$1:$I$764,7,0)</f>
        <v>Delhi Capitals</v>
      </c>
      <c r="U6174" t="str">
        <f>VLOOKUP($B6174,[1]data!$A$1:$I$764,9,0)</f>
        <v>Chennai Super Kings</v>
      </c>
    </row>
    <row r="6175" spans="1:21" x14ac:dyDescent="0.3">
      <c r="A6175">
        <v>2014</v>
      </c>
      <c r="B6175" t="s">
        <v>3555</v>
      </c>
      <c r="C6175" s="1">
        <v>41747</v>
      </c>
      <c r="D6175" t="s">
        <v>836</v>
      </c>
      <c r="E6175" t="s">
        <v>2703</v>
      </c>
      <c r="F6175">
        <v>1259</v>
      </c>
      <c r="G6175" t="s">
        <v>26</v>
      </c>
      <c r="H6175">
        <v>54</v>
      </c>
      <c r="I6175">
        <f t="shared" si="192"/>
        <v>54</v>
      </c>
      <c r="J6175">
        <v>37</v>
      </c>
      <c r="K6175">
        <v>0</v>
      </c>
      <c r="L6175">
        <v>3</v>
      </c>
      <c r="M6175">
        <v>3</v>
      </c>
      <c r="N6175">
        <v>145.94</v>
      </c>
      <c r="O6175">
        <f t="shared" si="193"/>
        <v>145.94</v>
      </c>
      <c r="P6175" t="s">
        <v>17</v>
      </c>
      <c r="Q6175" s="1">
        <v>41747</v>
      </c>
      <c r="R6175" t="str">
        <f>VLOOKUP(B6175,[1]data!$A$2:$E$764,5,0)</f>
        <v>Abu Dhabi</v>
      </c>
      <c r="S6175" t="str">
        <f>VLOOKUP($B6175,[1]data!$A$1:$I$764,6,0)</f>
        <v>Chennai Super Kings</v>
      </c>
      <c r="T6175" t="str">
        <f>VLOOKUP($B6175,[1]data!$A$1:$I$764,7,0)</f>
        <v>Delhi Capitals</v>
      </c>
      <c r="U6175" t="str">
        <f>VLOOKUP($B6175,[1]data!$A$1:$I$764,9,0)</f>
        <v>Chennai Super Kings</v>
      </c>
    </row>
    <row r="6176" spans="1:21" x14ac:dyDescent="0.3">
      <c r="A6176">
        <v>2014</v>
      </c>
      <c r="B6176" t="s">
        <v>3555</v>
      </c>
      <c r="C6176" s="1">
        <v>41747</v>
      </c>
      <c r="D6176" t="s">
        <v>836</v>
      </c>
      <c r="E6176" t="s">
        <v>33</v>
      </c>
      <c r="F6176">
        <v>1050</v>
      </c>
      <c r="G6176" t="s">
        <v>3557</v>
      </c>
      <c r="H6176">
        <v>67</v>
      </c>
      <c r="I6176">
        <f t="shared" si="192"/>
        <v>67</v>
      </c>
      <c r="J6176">
        <v>45</v>
      </c>
      <c r="K6176">
        <v>0</v>
      </c>
      <c r="L6176">
        <v>4</v>
      </c>
      <c r="M6176">
        <v>5</v>
      </c>
      <c r="N6176">
        <v>148.88</v>
      </c>
      <c r="O6176">
        <f t="shared" si="193"/>
        <v>148.88</v>
      </c>
      <c r="P6176" t="s">
        <v>17</v>
      </c>
      <c r="Q6176" s="1">
        <v>41747</v>
      </c>
      <c r="R6176" t="str">
        <f>VLOOKUP(B6176,[1]data!$A$2:$E$764,5,0)</f>
        <v>Abu Dhabi</v>
      </c>
      <c r="S6176" t="str">
        <f>VLOOKUP($B6176,[1]data!$A$1:$I$764,6,0)</f>
        <v>Chennai Super Kings</v>
      </c>
      <c r="T6176" t="str">
        <f>VLOOKUP($B6176,[1]data!$A$1:$I$764,7,0)</f>
        <v>Delhi Capitals</v>
      </c>
      <c r="U6176" t="str">
        <f>VLOOKUP($B6176,[1]data!$A$1:$I$764,9,0)</f>
        <v>Chennai Super Kings</v>
      </c>
    </row>
    <row r="6177" spans="1:21" x14ac:dyDescent="0.3">
      <c r="A6177">
        <v>2014</v>
      </c>
      <c r="B6177" t="s">
        <v>3555</v>
      </c>
      <c r="C6177" s="1">
        <v>41747</v>
      </c>
      <c r="D6177" t="s">
        <v>836</v>
      </c>
      <c r="E6177" t="s">
        <v>674</v>
      </c>
      <c r="F6177">
        <v>1088</v>
      </c>
      <c r="G6177" t="s">
        <v>3558</v>
      </c>
      <c r="H6177">
        <v>66</v>
      </c>
      <c r="I6177">
        <f t="shared" si="192"/>
        <v>66</v>
      </c>
      <c r="J6177">
        <v>43</v>
      </c>
      <c r="K6177">
        <v>0</v>
      </c>
      <c r="L6177">
        <v>6</v>
      </c>
      <c r="M6177">
        <v>3</v>
      </c>
      <c r="N6177">
        <v>153.47999999999999</v>
      </c>
      <c r="O6177">
        <f t="shared" si="193"/>
        <v>153.47999999999999</v>
      </c>
      <c r="P6177" t="s">
        <v>17</v>
      </c>
      <c r="Q6177" s="1">
        <v>41747</v>
      </c>
      <c r="R6177" t="str">
        <f>VLOOKUP(B6177,[1]data!$A$2:$E$764,5,0)</f>
        <v>Abu Dhabi</v>
      </c>
      <c r="S6177" t="str">
        <f>VLOOKUP($B6177,[1]data!$A$1:$I$764,6,0)</f>
        <v>Chennai Super Kings</v>
      </c>
      <c r="T6177" t="str">
        <f>VLOOKUP($B6177,[1]data!$A$1:$I$764,7,0)</f>
        <v>Delhi Capitals</v>
      </c>
      <c r="U6177" t="str">
        <f>VLOOKUP($B6177,[1]data!$A$1:$I$764,9,0)</f>
        <v>Chennai Super Kings</v>
      </c>
    </row>
    <row r="6178" spans="1:21" x14ac:dyDescent="0.3">
      <c r="A6178">
        <v>2014</v>
      </c>
      <c r="B6178" t="s">
        <v>3555</v>
      </c>
      <c r="C6178" s="1">
        <v>41747</v>
      </c>
      <c r="D6178" t="s">
        <v>836</v>
      </c>
      <c r="E6178" t="s">
        <v>2495</v>
      </c>
      <c r="F6178">
        <v>1241</v>
      </c>
      <c r="G6178" t="s">
        <v>710</v>
      </c>
      <c r="H6178">
        <v>95</v>
      </c>
      <c r="I6178">
        <f t="shared" si="192"/>
        <v>95</v>
      </c>
      <c r="J6178">
        <v>43</v>
      </c>
      <c r="K6178">
        <v>0</v>
      </c>
      <c r="L6178">
        <v>15</v>
      </c>
      <c r="M6178">
        <v>2</v>
      </c>
      <c r="N6178">
        <v>220.93</v>
      </c>
      <c r="O6178">
        <f t="shared" si="193"/>
        <v>220.93</v>
      </c>
      <c r="P6178" t="s">
        <v>17</v>
      </c>
      <c r="Q6178" s="1">
        <v>41747</v>
      </c>
      <c r="R6178" t="str">
        <f>VLOOKUP(B6178,[1]data!$A$2:$E$764,5,0)</f>
        <v>Abu Dhabi</v>
      </c>
      <c r="S6178" t="str">
        <f>VLOOKUP($B6178,[1]data!$A$1:$I$764,6,0)</f>
        <v>Chennai Super Kings</v>
      </c>
      <c r="T6178" t="str">
        <f>VLOOKUP($B6178,[1]data!$A$1:$I$764,7,0)</f>
        <v>Delhi Capitals</v>
      </c>
      <c r="U6178" t="str">
        <f>VLOOKUP($B6178,[1]data!$A$1:$I$764,9,0)</f>
        <v>Chennai Super Kings</v>
      </c>
    </row>
    <row r="6179" spans="1:21" x14ac:dyDescent="0.3">
      <c r="A6179">
        <v>2014</v>
      </c>
      <c r="B6179" t="s">
        <v>3555</v>
      </c>
      <c r="C6179" s="1">
        <v>41747</v>
      </c>
      <c r="D6179" t="s">
        <v>836</v>
      </c>
      <c r="E6179" t="s">
        <v>76</v>
      </c>
      <c r="F6179">
        <v>1012</v>
      </c>
      <c r="G6179" t="s">
        <v>3559</v>
      </c>
      <c r="H6179">
        <v>24</v>
      </c>
      <c r="I6179">
        <f t="shared" si="192"/>
        <v>24</v>
      </c>
      <c r="J6179">
        <v>19</v>
      </c>
      <c r="K6179">
        <v>0</v>
      </c>
      <c r="L6179">
        <v>2</v>
      </c>
      <c r="M6179">
        <v>0</v>
      </c>
      <c r="N6179">
        <v>126.31</v>
      </c>
      <c r="O6179">
        <f t="shared" si="193"/>
        <v>126.31</v>
      </c>
      <c r="P6179" t="s">
        <v>17</v>
      </c>
      <c r="Q6179" s="1">
        <v>41747</v>
      </c>
      <c r="R6179" t="str">
        <f>VLOOKUP(B6179,[1]data!$A$2:$E$764,5,0)</f>
        <v>Abu Dhabi</v>
      </c>
      <c r="S6179" t="str">
        <f>VLOOKUP($B6179,[1]data!$A$1:$I$764,6,0)</f>
        <v>Chennai Super Kings</v>
      </c>
      <c r="T6179" t="str">
        <f>VLOOKUP($B6179,[1]data!$A$1:$I$764,7,0)</f>
        <v>Delhi Capitals</v>
      </c>
      <c r="U6179" t="str">
        <f>VLOOKUP($B6179,[1]data!$A$1:$I$764,9,0)</f>
        <v>Chennai Super Kings</v>
      </c>
    </row>
    <row r="6180" spans="1:21" x14ac:dyDescent="0.3">
      <c r="A6180">
        <v>2014</v>
      </c>
      <c r="B6180" t="s">
        <v>3555</v>
      </c>
      <c r="C6180" s="1">
        <v>41747</v>
      </c>
      <c r="D6180" t="s">
        <v>836</v>
      </c>
      <c r="E6180" t="s">
        <v>83</v>
      </c>
      <c r="F6180">
        <v>1014</v>
      </c>
      <c r="G6180" t="s">
        <v>3560</v>
      </c>
      <c r="H6180">
        <v>26</v>
      </c>
      <c r="I6180">
        <f t="shared" si="192"/>
        <v>26</v>
      </c>
      <c r="J6180">
        <v>11</v>
      </c>
      <c r="K6180">
        <v>0</v>
      </c>
      <c r="L6180">
        <v>3</v>
      </c>
      <c r="M6180">
        <v>1</v>
      </c>
      <c r="N6180">
        <v>236.36</v>
      </c>
      <c r="O6180">
        <f t="shared" si="193"/>
        <v>236.36</v>
      </c>
      <c r="P6180" t="s">
        <v>85</v>
      </c>
      <c r="Q6180" s="1">
        <v>41747</v>
      </c>
      <c r="R6180" t="str">
        <f>VLOOKUP(B6180,[1]data!$A$2:$E$764,5,0)</f>
        <v>Abu Dhabi</v>
      </c>
      <c r="S6180" t="str">
        <f>VLOOKUP($B6180,[1]data!$A$1:$I$764,6,0)</f>
        <v>Chennai Super Kings</v>
      </c>
      <c r="T6180" t="str">
        <f>VLOOKUP($B6180,[1]data!$A$1:$I$764,7,0)</f>
        <v>Delhi Capitals</v>
      </c>
      <c r="U6180" t="str">
        <f>VLOOKUP($B6180,[1]data!$A$1:$I$764,9,0)</f>
        <v>Chennai Super Kings</v>
      </c>
    </row>
    <row r="6181" spans="1:21" x14ac:dyDescent="0.3">
      <c r="A6181">
        <v>2014</v>
      </c>
      <c r="B6181" t="s">
        <v>3555</v>
      </c>
      <c r="C6181" s="1">
        <v>41747</v>
      </c>
      <c r="D6181" t="s">
        <v>836</v>
      </c>
      <c r="E6181" t="s">
        <v>181</v>
      </c>
      <c r="F6181">
        <v>1005</v>
      </c>
      <c r="G6181" t="s">
        <v>26</v>
      </c>
      <c r="H6181">
        <v>8</v>
      </c>
      <c r="I6181">
        <f t="shared" si="192"/>
        <v>8</v>
      </c>
      <c r="J6181">
        <v>3</v>
      </c>
      <c r="K6181">
        <v>0</v>
      </c>
      <c r="L6181">
        <v>0</v>
      </c>
      <c r="M6181">
        <v>1</v>
      </c>
      <c r="N6181">
        <v>266.66000000000003</v>
      </c>
      <c r="O6181">
        <f t="shared" si="193"/>
        <v>266.66000000000003</v>
      </c>
      <c r="P6181" t="s">
        <v>17</v>
      </c>
      <c r="Q6181" s="1">
        <v>41747</v>
      </c>
      <c r="R6181" t="str">
        <f>VLOOKUP(B6181,[1]data!$A$2:$E$764,5,0)</f>
        <v>Abu Dhabi</v>
      </c>
      <c r="S6181" t="str">
        <f>VLOOKUP($B6181,[1]data!$A$1:$I$764,6,0)</f>
        <v>Chennai Super Kings</v>
      </c>
      <c r="T6181" t="str">
        <f>VLOOKUP($B6181,[1]data!$A$1:$I$764,7,0)</f>
        <v>Delhi Capitals</v>
      </c>
      <c r="U6181" t="str">
        <f>VLOOKUP($B6181,[1]data!$A$1:$I$764,9,0)</f>
        <v>Chennai Super Kings</v>
      </c>
    </row>
    <row r="6182" spans="1:21" x14ac:dyDescent="0.3">
      <c r="A6182">
        <v>2014</v>
      </c>
      <c r="B6182" t="s">
        <v>3561</v>
      </c>
      <c r="C6182" s="1">
        <v>41747</v>
      </c>
      <c r="D6182" t="s">
        <v>2511</v>
      </c>
      <c r="E6182" t="s">
        <v>3164</v>
      </c>
      <c r="F6182">
        <v>1293</v>
      </c>
      <c r="G6182" t="s">
        <v>3562</v>
      </c>
      <c r="H6182">
        <v>3</v>
      </c>
      <c r="I6182">
        <f t="shared" si="192"/>
        <v>3</v>
      </c>
      <c r="J6182">
        <v>9</v>
      </c>
      <c r="K6182">
        <v>0</v>
      </c>
      <c r="L6182">
        <v>0</v>
      </c>
      <c r="M6182">
        <v>0</v>
      </c>
      <c r="N6182">
        <v>33.33</v>
      </c>
      <c r="O6182">
        <f t="shared" si="193"/>
        <v>33.33</v>
      </c>
      <c r="P6182" t="s">
        <v>20</v>
      </c>
      <c r="Q6182" s="1">
        <v>41747</v>
      </c>
      <c r="R6182" t="str">
        <f>VLOOKUP(B6182,[1]data!$A$2:$E$764,5,0)</f>
        <v>Sharjah</v>
      </c>
      <c r="S6182" t="str">
        <f>VLOOKUP($B6182,[1]data!$A$1:$I$764,6,0)</f>
        <v>Rajasthan Royals</v>
      </c>
      <c r="T6182" t="str">
        <f>VLOOKUP($B6182,[1]data!$A$1:$I$764,7,0)</f>
        <v>Kings XI Punjab</v>
      </c>
      <c r="U6182" t="str">
        <f>VLOOKUP($B6182,[1]data!$A$1:$I$764,9,0)</f>
        <v>Kings XI Punjab</v>
      </c>
    </row>
    <row r="6183" spans="1:21" x14ac:dyDescent="0.3">
      <c r="A6183">
        <v>2014</v>
      </c>
      <c r="B6183" t="s">
        <v>3561</v>
      </c>
      <c r="C6183" s="1">
        <v>41747</v>
      </c>
      <c r="D6183" t="s">
        <v>2511</v>
      </c>
      <c r="E6183" t="s">
        <v>283</v>
      </c>
      <c r="F6183">
        <v>1111</v>
      </c>
      <c r="G6183" t="s">
        <v>3563</v>
      </c>
      <c r="H6183">
        <v>59</v>
      </c>
      <c r="I6183">
        <f t="shared" si="192"/>
        <v>59</v>
      </c>
      <c r="J6183">
        <v>53</v>
      </c>
      <c r="K6183">
        <v>0</v>
      </c>
      <c r="L6183">
        <v>6</v>
      </c>
      <c r="M6183">
        <v>0</v>
      </c>
      <c r="N6183">
        <v>111.32</v>
      </c>
      <c r="O6183">
        <f t="shared" si="193"/>
        <v>111.32</v>
      </c>
      <c r="P6183" t="s">
        <v>17</v>
      </c>
      <c r="Q6183" s="1">
        <v>41747</v>
      </c>
      <c r="R6183" t="str">
        <f>VLOOKUP(B6183,[1]data!$A$2:$E$764,5,0)</f>
        <v>Sharjah</v>
      </c>
      <c r="S6183" t="str">
        <f>VLOOKUP($B6183,[1]data!$A$1:$I$764,6,0)</f>
        <v>Rajasthan Royals</v>
      </c>
      <c r="T6183" t="str">
        <f>VLOOKUP($B6183,[1]data!$A$1:$I$764,7,0)</f>
        <v>Kings XI Punjab</v>
      </c>
      <c r="U6183" t="str">
        <f>VLOOKUP($B6183,[1]data!$A$1:$I$764,9,0)</f>
        <v>Kings XI Punjab</v>
      </c>
    </row>
    <row r="6184" spans="1:21" x14ac:dyDescent="0.3">
      <c r="A6184">
        <v>2014</v>
      </c>
      <c r="B6184" t="s">
        <v>3561</v>
      </c>
      <c r="C6184" s="1">
        <v>41747</v>
      </c>
      <c r="D6184" t="s">
        <v>2511</v>
      </c>
      <c r="E6184" t="s">
        <v>147</v>
      </c>
      <c r="F6184">
        <v>1006</v>
      </c>
      <c r="G6184" t="s">
        <v>485</v>
      </c>
      <c r="H6184">
        <v>4</v>
      </c>
      <c r="I6184">
        <f t="shared" si="192"/>
        <v>4</v>
      </c>
      <c r="J6184">
        <v>3</v>
      </c>
      <c r="K6184">
        <v>0</v>
      </c>
      <c r="L6184">
        <v>1</v>
      </c>
      <c r="M6184">
        <v>0</v>
      </c>
      <c r="N6184">
        <v>133.33000000000001</v>
      </c>
      <c r="O6184">
        <f t="shared" si="193"/>
        <v>133.33000000000001</v>
      </c>
      <c r="P6184" t="s">
        <v>17</v>
      </c>
      <c r="Q6184" s="1">
        <v>41747</v>
      </c>
      <c r="R6184" t="str">
        <f>VLOOKUP(B6184,[1]data!$A$2:$E$764,5,0)</f>
        <v>Sharjah</v>
      </c>
      <c r="S6184" t="str">
        <f>VLOOKUP($B6184,[1]data!$A$1:$I$764,6,0)</f>
        <v>Rajasthan Royals</v>
      </c>
      <c r="T6184" t="str">
        <f>VLOOKUP($B6184,[1]data!$A$1:$I$764,7,0)</f>
        <v>Kings XI Punjab</v>
      </c>
      <c r="U6184" t="str">
        <f>VLOOKUP($B6184,[1]data!$A$1:$I$764,9,0)</f>
        <v>Kings XI Punjab</v>
      </c>
    </row>
    <row r="6185" spans="1:21" x14ac:dyDescent="0.3">
      <c r="A6185">
        <v>2014</v>
      </c>
      <c r="B6185" t="s">
        <v>3561</v>
      </c>
      <c r="C6185" s="1">
        <v>41747</v>
      </c>
      <c r="D6185" t="s">
        <v>2511</v>
      </c>
      <c r="E6185" t="s">
        <v>62</v>
      </c>
      <c r="F6185">
        <v>1182</v>
      </c>
      <c r="G6185" t="s">
        <v>3564</v>
      </c>
      <c r="H6185">
        <v>3</v>
      </c>
      <c r="I6185">
        <f t="shared" si="192"/>
        <v>3</v>
      </c>
      <c r="J6185">
        <v>7</v>
      </c>
      <c r="K6185">
        <v>0</v>
      </c>
      <c r="L6185">
        <v>0</v>
      </c>
      <c r="M6185">
        <v>0</v>
      </c>
      <c r="N6185">
        <v>42.85</v>
      </c>
      <c r="O6185">
        <f t="shared" si="193"/>
        <v>42.85</v>
      </c>
      <c r="P6185" t="s">
        <v>40</v>
      </c>
      <c r="Q6185" s="1">
        <v>41747</v>
      </c>
      <c r="R6185" t="str">
        <f>VLOOKUP(B6185,[1]data!$A$2:$E$764,5,0)</f>
        <v>Sharjah</v>
      </c>
      <c r="S6185" t="str">
        <f>VLOOKUP($B6185,[1]data!$A$1:$I$764,6,0)</f>
        <v>Rajasthan Royals</v>
      </c>
      <c r="T6185" t="str">
        <f>VLOOKUP($B6185,[1]data!$A$1:$I$764,7,0)</f>
        <v>Kings XI Punjab</v>
      </c>
      <c r="U6185" t="str">
        <f>VLOOKUP($B6185,[1]data!$A$1:$I$764,9,0)</f>
        <v>Kings XI Punjab</v>
      </c>
    </row>
    <row r="6186" spans="1:21" x14ac:dyDescent="0.3">
      <c r="A6186">
        <v>2014</v>
      </c>
      <c r="B6186" t="s">
        <v>3561</v>
      </c>
      <c r="C6186" s="1">
        <v>41747</v>
      </c>
      <c r="D6186" t="s">
        <v>2511</v>
      </c>
      <c r="E6186" t="s">
        <v>2519</v>
      </c>
      <c r="F6186">
        <v>1246</v>
      </c>
      <c r="G6186" t="s">
        <v>26</v>
      </c>
      <c r="H6186">
        <v>8</v>
      </c>
      <c r="I6186">
        <f t="shared" si="192"/>
        <v>8</v>
      </c>
      <c r="J6186">
        <v>2</v>
      </c>
      <c r="K6186">
        <v>0</v>
      </c>
      <c r="L6186">
        <v>2</v>
      </c>
      <c r="M6186">
        <v>0</v>
      </c>
      <c r="N6186">
        <v>400</v>
      </c>
      <c r="O6186">
        <f t="shared" si="193"/>
        <v>400</v>
      </c>
      <c r="P6186" t="s">
        <v>17</v>
      </c>
      <c r="Q6186" s="1">
        <v>41747</v>
      </c>
      <c r="R6186" t="str">
        <f>VLOOKUP(B6186,[1]data!$A$2:$E$764,5,0)</f>
        <v>Sharjah</v>
      </c>
      <c r="S6186" t="str">
        <f>VLOOKUP($B6186,[1]data!$A$1:$I$764,6,0)</f>
        <v>Rajasthan Royals</v>
      </c>
      <c r="T6186" t="str">
        <f>VLOOKUP($B6186,[1]data!$A$1:$I$764,7,0)</f>
        <v>Kings XI Punjab</v>
      </c>
      <c r="U6186" t="str">
        <f>VLOOKUP($B6186,[1]data!$A$1:$I$764,9,0)</f>
        <v>Kings XI Punjab</v>
      </c>
    </row>
    <row r="6187" spans="1:21" x14ac:dyDescent="0.3">
      <c r="A6187">
        <v>2014</v>
      </c>
      <c r="B6187" t="s">
        <v>3561</v>
      </c>
      <c r="C6187" s="1">
        <v>41747</v>
      </c>
      <c r="D6187" t="s">
        <v>2511</v>
      </c>
      <c r="E6187" t="s">
        <v>359</v>
      </c>
      <c r="F6187">
        <v>1053</v>
      </c>
      <c r="G6187" t="s">
        <v>3278</v>
      </c>
      <c r="H6187">
        <v>1</v>
      </c>
      <c r="I6187">
        <f t="shared" si="192"/>
        <v>1</v>
      </c>
      <c r="J6187">
        <v>8</v>
      </c>
      <c r="K6187">
        <v>0</v>
      </c>
      <c r="L6187">
        <v>0</v>
      </c>
      <c r="M6187">
        <v>0</v>
      </c>
      <c r="N6187">
        <v>12.5</v>
      </c>
      <c r="O6187">
        <f t="shared" si="193"/>
        <v>12.5</v>
      </c>
      <c r="P6187" t="s">
        <v>17</v>
      </c>
      <c r="Q6187" s="1">
        <v>41747</v>
      </c>
      <c r="R6187" t="str">
        <f>VLOOKUP(B6187,[1]data!$A$2:$E$764,5,0)</f>
        <v>Sharjah</v>
      </c>
      <c r="S6187" t="str">
        <f>VLOOKUP($B6187,[1]data!$A$1:$I$764,6,0)</f>
        <v>Rajasthan Royals</v>
      </c>
      <c r="T6187" t="str">
        <f>VLOOKUP($B6187,[1]data!$A$1:$I$764,7,0)</f>
        <v>Kings XI Punjab</v>
      </c>
      <c r="U6187" t="str">
        <f>VLOOKUP($B6187,[1]data!$A$1:$I$764,9,0)</f>
        <v>Kings XI Punjab</v>
      </c>
    </row>
    <row r="6188" spans="1:21" x14ac:dyDescent="0.3">
      <c r="A6188">
        <v>2014</v>
      </c>
      <c r="B6188" t="s">
        <v>3561</v>
      </c>
      <c r="C6188" s="1">
        <v>41747</v>
      </c>
      <c r="D6188" t="s">
        <v>2511</v>
      </c>
      <c r="E6188" t="s">
        <v>1839</v>
      </c>
      <c r="F6188">
        <v>1197</v>
      </c>
      <c r="G6188" t="s">
        <v>26</v>
      </c>
      <c r="H6188">
        <v>48</v>
      </c>
      <c r="I6188">
        <f t="shared" si="192"/>
        <v>48</v>
      </c>
      <c r="J6188">
        <v>32</v>
      </c>
      <c r="K6188">
        <v>0</v>
      </c>
      <c r="L6188">
        <v>4</v>
      </c>
      <c r="M6188">
        <v>1</v>
      </c>
      <c r="N6188">
        <v>150</v>
      </c>
      <c r="O6188">
        <f t="shared" si="193"/>
        <v>150</v>
      </c>
      <c r="P6188" t="s">
        <v>17</v>
      </c>
      <c r="Q6188" s="1">
        <v>41747</v>
      </c>
      <c r="R6188" t="str">
        <f>VLOOKUP(B6188,[1]data!$A$2:$E$764,5,0)</f>
        <v>Sharjah</v>
      </c>
      <c r="S6188" t="str">
        <f>VLOOKUP($B6188,[1]data!$A$1:$I$764,6,0)</f>
        <v>Rajasthan Royals</v>
      </c>
      <c r="T6188" t="str">
        <f>VLOOKUP($B6188,[1]data!$A$1:$I$764,7,0)</f>
        <v>Kings XI Punjab</v>
      </c>
      <c r="U6188" t="str">
        <f>VLOOKUP($B6188,[1]data!$A$1:$I$764,9,0)</f>
        <v>Kings XI Punjab</v>
      </c>
    </row>
    <row r="6189" spans="1:21" x14ac:dyDescent="0.3">
      <c r="A6189">
        <v>2014</v>
      </c>
      <c r="B6189" t="s">
        <v>3561</v>
      </c>
      <c r="C6189" s="1">
        <v>41747</v>
      </c>
      <c r="D6189" t="s">
        <v>2511</v>
      </c>
      <c r="E6189" t="s">
        <v>293</v>
      </c>
      <c r="F6189">
        <v>1028</v>
      </c>
      <c r="G6189" t="s">
        <v>26</v>
      </c>
      <c r="H6189">
        <v>0</v>
      </c>
      <c r="I6189">
        <f t="shared" si="192"/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f t="shared" si="193"/>
        <v>0</v>
      </c>
      <c r="P6189" t="s">
        <v>17</v>
      </c>
      <c r="Q6189" s="1">
        <v>41747</v>
      </c>
      <c r="R6189" t="str">
        <f>VLOOKUP(B6189,[1]data!$A$2:$E$764,5,0)</f>
        <v>Sharjah</v>
      </c>
      <c r="S6189" t="str">
        <f>VLOOKUP($B6189,[1]data!$A$1:$I$764,6,0)</f>
        <v>Rajasthan Royals</v>
      </c>
      <c r="T6189" t="str">
        <f>VLOOKUP($B6189,[1]data!$A$1:$I$764,7,0)</f>
        <v>Kings XI Punjab</v>
      </c>
      <c r="U6189" t="str">
        <f>VLOOKUP($B6189,[1]data!$A$1:$I$764,9,0)</f>
        <v>Kings XI Punjab</v>
      </c>
    </row>
    <row r="6190" spans="1:21" x14ac:dyDescent="0.3">
      <c r="A6190">
        <v>2014</v>
      </c>
      <c r="B6190" t="s">
        <v>3561</v>
      </c>
      <c r="C6190" s="1">
        <v>41747</v>
      </c>
      <c r="D6190" t="s">
        <v>2511</v>
      </c>
      <c r="E6190" t="s">
        <v>67</v>
      </c>
      <c r="F6190">
        <v>1003</v>
      </c>
      <c r="G6190" t="s">
        <v>3565</v>
      </c>
      <c r="H6190">
        <v>38</v>
      </c>
      <c r="I6190">
        <f t="shared" si="192"/>
        <v>38</v>
      </c>
      <c r="J6190">
        <v>34</v>
      </c>
      <c r="K6190">
        <v>0</v>
      </c>
      <c r="L6190">
        <v>3</v>
      </c>
      <c r="M6190">
        <v>1</v>
      </c>
      <c r="N6190">
        <v>111.76</v>
      </c>
      <c r="O6190">
        <f t="shared" si="193"/>
        <v>111.76</v>
      </c>
      <c r="P6190" t="s">
        <v>40</v>
      </c>
      <c r="Q6190" s="1">
        <v>41747</v>
      </c>
      <c r="R6190" t="str">
        <f>VLOOKUP(B6190,[1]data!$A$2:$E$764,5,0)</f>
        <v>Sharjah</v>
      </c>
      <c r="S6190" t="str">
        <f>VLOOKUP($B6190,[1]data!$A$1:$I$764,6,0)</f>
        <v>Rajasthan Royals</v>
      </c>
      <c r="T6190" t="str">
        <f>VLOOKUP($B6190,[1]data!$A$1:$I$764,7,0)</f>
        <v>Kings XI Punjab</v>
      </c>
      <c r="U6190" t="str">
        <f>VLOOKUP($B6190,[1]data!$A$1:$I$764,9,0)</f>
        <v>Kings XI Punjab</v>
      </c>
    </row>
    <row r="6191" spans="1:21" x14ac:dyDescent="0.3">
      <c r="A6191">
        <v>2014</v>
      </c>
      <c r="B6191" t="s">
        <v>3561</v>
      </c>
      <c r="C6191" s="1">
        <v>41747</v>
      </c>
      <c r="D6191" t="s">
        <v>2511</v>
      </c>
      <c r="E6191" t="s">
        <v>1064</v>
      </c>
      <c r="F6191">
        <v>1121</v>
      </c>
      <c r="G6191" t="s">
        <v>3565</v>
      </c>
      <c r="H6191">
        <v>32</v>
      </c>
      <c r="I6191">
        <f t="shared" si="192"/>
        <v>32</v>
      </c>
      <c r="J6191">
        <v>35</v>
      </c>
      <c r="K6191">
        <v>0</v>
      </c>
      <c r="L6191">
        <v>1</v>
      </c>
      <c r="M6191">
        <v>0</v>
      </c>
      <c r="N6191">
        <v>91.42</v>
      </c>
      <c r="O6191">
        <f t="shared" si="193"/>
        <v>91.42</v>
      </c>
      <c r="P6191" t="s">
        <v>17</v>
      </c>
      <c r="Q6191" s="1">
        <v>41747</v>
      </c>
      <c r="R6191" t="str">
        <f>VLOOKUP(B6191,[1]data!$A$2:$E$764,5,0)</f>
        <v>Sharjah</v>
      </c>
      <c r="S6191" t="str">
        <f>VLOOKUP($B6191,[1]data!$A$1:$I$764,6,0)</f>
        <v>Rajasthan Royals</v>
      </c>
      <c r="T6191" t="str">
        <f>VLOOKUP($B6191,[1]data!$A$1:$I$764,7,0)</f>
        <v>Kings XI Punjab</v>
      </c>
      <c r="U6191" t="str">
        <f>VLOOKUP($B6191,[1]data!$A$1:$I$764,9,0)</f>
        <v>Kings XI Punjab</v>
      </c>
    </row>
    <row r="6192" spans="1:21" x14ac:dyDescent="0.3">
      <c r="A6192">
        <v>2014</v>
      </c>
      <c r="B6192" t="s">
        <v>3561</v>
      </c>
      <c r="C6192" s="1">
        <v>41747</v>
      </c>
      <c r="D6192" t="s">
        <v>2511</v>
      </c>
      <c r="E6192" t="s">
        <v>276</v>
      </c>
      <c r="F6192">
        <v>1122</v>
      </c>
      <c r="G6192" t="s">
        <v>3566</v>
      </c>
      <c r="H6192">
        <v>4</v>
      </c>
      <c r="I6192">
        <f t="shared" si="192"/>
        <v>4</v>
      </c>
      <c r="J6192">
        <v>3</v>
      </c>
      <c r="K6192">
        <v>0</v>
      </c>
      <c r="L6192">
        <v>1</v>
      </c>
      <c r="M6192">
        <v>0</v>
      </c>
      <c r="N6192">
        <v>133.33000000000001</v>
      </c>
      <c r="O6192">
        <f t="shared" si="193"/>
        <v>133.33000000000001</v>
      </c>
      <c r="P6192" t="s">
        <v>17</v>
      </c>
      <c r="Q6192" s="1">
        <v>41747</v>
      </c>
      <c r="R6192" t="str">
        <f>VLOOKUP(B6192,[1]data!$A$2:$E$764,5,0)</f>
        <v>Sharjah</v>
      </c>
      <c r="S6192" t="str">
        <f>VLOOKUP($B6192,[1]data!$A$1:$I$764,6,0)</f>
        <v>Rajasthan Royals</v>
      </c>
      <c r="T6192" t="str">
        <f>VLOOKUP($B6192,[1]data!$A$1:$I$764,7,0)</f>
        <v>Kings XI Punjab</v>
      </c>
      <c r="U6192" t="str">
        <f>VLOOKUP($B6192,[1]data!$A$1:$I$764,9,0)</f>
        <v>Kings XI Punjab</v>
      </c>
    </row>
    <row r="6193" spans="1:21" x14ac:dyDescent="0.3">
      <c r="A6193">
        <v>2014</v>
      </c>
      <c r="B6193" t="s">
        <v>3561</v>
      </c>
      <c r="C6193" s="1">
        <v>41747</v>
      </c>
      <c r="D6193" t="s">
        <v>2511</v>
      </c>
      <c r="E6193" t="s">
        <v>1808</v>
      </c>
      <c r="F6193">
        <v>1166</v>
      </c>
      <c r="G6193" t="s">
        <v>3567</v>
      </c>
      <c r="H6193">
        <v>2</v>
      </c>
      <c r="I6193">
        <f t="shared" si="192"/>
        <v>2</v>
      </c>
      <c r="J6193">
        <v>5</v>
      </c>
      <c r="K6193">
        <v>0</v>
      </c>
      <c r="L6193">
        <v>0</v>
      </c>
      <c r="M6193">
        <v>0</v>
      </c>
      <c r="N6193">
        <v>40</v>
      </c>
      <c r="O6193">
        <f t="shared" si="193"/>
        <v>40</v>
      </c>
      <c r="P6193" t="s">
        <v>17</v>
      </c>
      <c r="Q6193" s="1">
        <v>41747</v>
      </c>
      <c r="R6193" t="str">
        <f>VLOOKUP(B6193,[1]data!$A$2:$E$764,5,0)</f>
        <v>Sharjah</v>
      </c>
      <c r="S6193" t="str">
        <f>VLOOKUP($B6193,[1]data!$A$1:$I$764,6,0)</f>
        <v>Rajasthan Royals</v>
      </c>
      <c r="T6193" t="str">
        <f>VLOOKUP($B6193,[1]data!$A$1:$I$764,7,0)</f>
        <v>Kings XI Punjab</v>
      </c>
      <c r="U6193" t="str">
        <f>VLOOKUP($B6193,[1]data!$A$1:$I$764,9,0)</f>
        <v>Kings XI Punjab</v>
      </c>
    </row>
    <row r="6194" spans="1:21" x14ac:dyDescent="0.3">
      <c r="A6194">
        <v>2014</v>
      </c>
      <c r="B6194" t="s">
        <v>3561</v>
      </c>
      <c r="C6194" s="1">
        <v>41747</v>
      </c>
      <c r="D6194" t="s">
        <v>2511</v>
      </c>
      <c r="E6194" t="s">
        <v>114</v>
      </c>
      <c r="F6194">
        <v>1070</v>
      </c>
      <c r="G6194" t="s">
        <v>26</v>
      </c>
      <c r="H6194">
        <v>16</v>
      </c>
      <c r="I6194">
        <f t="shared" si="192"/>
        <v>16</v>
      </c>
      <c r="J6194">
        <v>12</v>
      </c>
      <c r="K6194">
        <v>0</v>
      </c>
      <c r="L6194">
        <v>1</v>
      </c>
      <c r="M6194">
        <v>0</v>
      </c>
      <c r="N6194">
        <v>133.33000000000001</v>
      </c>
      <c r="O6194">
        <f t="shared" si="193"/>
        <v>133.33000000000001</v>
      </c>
      <c r="P6194" t="s">
        <v>17</v>
      </c>
      <c r="Q6194" s="1">
        <v>41747</v>
      </c>
      <c r="R6194" t="str">
        <f>VLOOKUP(B6194,[1]data!$A$2:$E$764,5,0)</f>
        <v>Sharjah</v>
      </c>
      <c r="S6194" t="str">
        <f>VLOOKUP($B6194,[1]data!$A$1:$I$764,6,0)</f>
        <v>Rajasthan Royals</v>
      </c>
      <c r="T6194" t="str">
        <f>VLOOKUP($B6194,[1]data!$A$1:$I$764,7,0)</f>
        <v>Kings XI Punjab</v>
      </c>
      <c r="U6194" t="str">
        <f>VLOOKUP($B6194,[1]data!$A$1:$I$764,9,0)</f>
        <v>Kings XI Punjab</v>
      </c>
    </row>
    <row r="6195" spans="1:21" x14ac:dyDescent="0.3">
      <c r="A6195">
        <v>2014</v>
      </c>
      <c r="B6195" t="s">
        <v>3561</v>
      </c>
      <c r="C6195" s="1">
        <v>41747</v>
      </c>
      <c r="D6195" t="s">
        <v>2511</v>
      </c>
      <c r="E6195" t="s">
        <v>870</v>
      </c>
      <c r="F6195">
        <v>1073</v>
      </c>
      <c r="G6195" t="s">
        <v>3568</v>
      </c>
      <c r="H6195">
        <v>4</v>
      </c>
      <c r="I6195">
        <f t="shared" si="192"/>
        <v>4</v>
      </c>
      <c r="J6195">
        <v>5</v>
      </c>
      <c r="K6195">
        <v>0</v>
      </c>
      <c r="L6195">
        <v>0</v>
      </c>
      <c r="M6195">
        <v>0</v>
      </c>
      <c r="N6195">
        <v>80</v>
      </c>
      <c r="O6195">
        <f t="shared" si="193"/>
        <v>80</v>
      </c>
      <c r="P6195" t="s">
        <v>17</v>
      </c>
      <c r="Q6195" s="1">
        <v>41747</v>
      </c>
      <c r="R6195" t="str">
        <f>VLOOKUP(B6195,[1]data!$A$2:$E$764,5,0)</f>
        <v>Sharjah</v>
      </c>
      <c r="S6195" t="str">
        <f>VLOOKUP($B6195,[1]data!$A$1:$I$764,6,0)</f>
        <v>Rajasthan Royals</v>
      </c>
      <c r="T6195" t="str">
        <f>VLOOKUP($B6195,[1]data!$A$1:$I$764,7,0)</f>
        <v>Kings XI Punjab</v>
      </c>
      <c r="U6195" t="str">
        <f>VLOOKUP($B6195,[1]data!$A$1:$I$764,9,0)</f>
        <v>Kings XI Punjab</v>
      </c>
    </row>
    <row r="6196" spans="1:21" x14ac:dyDescent="0.3">
      <c r="A6196">
        <v>2014</v>
      </c>
      <c r="B6196" t="s">
        <v>3561</v>
      </c>
      <c r="C6196" s="1">
        <v>41747</v>
      </c>
      <c r="D6196" t="s">
        <v>2511</v>
      </c>
      <c r="E6196" t="s">
        <v>3187</v>
      </c>
      <c r="F6196">
        <v>1296</v>
      </c>
      <c r="G6196" t="s">
        <v>3569</v>
      </c>
      <c r="H6196">
        <v>20</v>
      </c>
      <c r="I6196">
        <f t="shared" si="192"/>
        <v>20</v>
      </c>
      <c r="J6196">
        <v>18</v>
      </c>
      <c r="K6196">
        <v>0</v>
      </c>
      <c r="L6196">
        <v>1</v>
      </c>
      <c r="M6196">
        <v>1</v>
      </c>
      <c r="N6196">
        <v>111.11</v>
      </c>
      <c r="O6196">
        <f t="shared" si="193"/>
        <v>111.11</v>
      </c>
      <c r="P6196" t="s">
        <v>20</v>
      </c>
      <c r="Q6196" s="1">
        <v>41747</v>
      </c>
      <c r="R6196" t="str">
        <f>VLOOKUP(B6196,[1]data!$A$2:$E$764,5,0)</f>
        <v>Sharjah</v>
      </c>
      <c r="S6196" t="str">
        <f>VLOOKUP($B6196,[1]data!$A$1:$I$764,6,0)</f>
        <v>Rajasthan Royals</v>
      </c>
      <c r="T6196" t="str">
        <f>VLOOKUP($B6196,[1]data!$A$1:$I$764,7,0)</f>
        <v>Kings XI Punjab</v>
      </c>
      <c r="U6196" t="str">
        <f>VLOOKUP($B6196,[1]data!$A$1:$I$764,9,0)</f>
        <v>Kings XI Punjab</v>
      </c>
    </row>
    <row r="6197" spans="1:21" x14ac:dyDescent="0.3">
      <c r="A6197">
        <v>2014</v>
      </c>
      <c r="B6197" t="s">
        <v>3561</v>
      </c>
      <c r="C6197" s="1">
        <v>41747</v>
      </c>
      <c r="D6197" t="s">
        <v>2511</v>
      </c>
      <c r="E6197" t="s">
        <v>3283</v>
      </c>
      <c r="F6197">
        <v>1303</v>
      </c>
      <c r="G6197" t="s">
        <v>3570</v>
      </c>
      <c r="H6197">
        <v>6</v>
      </c>
      <c r="I6197">
        <f t="shared" si="192"/>
        <v>6</v>
      </c>
      <c r="J6197">
        <v>11</v>
      </c>
      <c r="K6197">
        <v>0</v>
      </c>
      <c r="L6197">
        <v>0</v>
      </c>
      <c r="M6197">
        <v>0</v>
      </c>
      <c r="N6197">
        <v>54.54</v>
      </c>
      <c r="O6197">
        <f t="shared" si="193"/>
        <v>54.54</v>
      </c>
      <c r="P6197" t="s">
        <v>17</v>
      </c>
      <c r="Q6197" s="1">
        <v>41747</v>
      </c>
      <c r="R6197" t="str">
        <f>VLOOKUP(B6197,[1]data!$A$2:$E$764,5,0)</f>
        <v>Sharjah</v>
      </c>
      <c r="S6197" t="str">
        <f>VLOOKUP($B6197,[1]data!$A$1:$I$764,6,0)</f>
        <v>Rajasthan Royals</v>
      </c>
      <c r="T6197" t="str">
        <f>VLOOKUP($B6197,[1]data!$A$1:$I$764,7,0)</f>
        <v>Kings XI Punjab</v>
      </c>
      <c r="U6197" t="str">
        <f>VLOOKUP($B6197,[1]data!$A$1:$I$764,9,0)</f>
        <v>Kings XI Punjab</v>
      </c>
    </row>
    <row r="6198" spans="1:21" x14ac:dyDescent="0.3">
      <c r="A6198">
        <v>2014</v>
      </c>
      <c r="B6198" t="s">
        <v>3571</v>
      </c>
      <c r="C6198" s="1">
        <v>41748</v>
      </c>
      <c r="D6198" t="s">
        <v>150</v>
      </c>
      <c r="E6198" t="s">
        <v>2048</v>
      </c>
      <c r="F6198">
        <v>1196</v>
      </c>
      <c r="G6198" t="s">
        <v>26</v>
      </c>
      <c r="H6198">
        <v>30</v>
      </c>
      <c r="I6198">
        <f t="shared" si="192"/>
        <v>30</v>
      </c>
      <c r="J6198">
        <v>22</v>
      </c>
      <c r="K6198">
        <v>43</v>
      </c>
      <c r="L6198">
        <v>2</v>
      </c>
      <c r="M6198">
        <v>1</v>
      </c>
      <c r="N6198">
        <v>136.36000000000001</v>
      </c>
      <c r="O6198">
        <f t="shared" si="193"/>
        <v>136.36000000000001</v>
      </c>
      <c r="P6198" t="s">
        <v>17</v>
      </c>
      <c r="Q6198" s="1">
        <v>41748</v>
      </c>
      <c r="R6198" t="str">
        <f>VLOOKUP(B6198,[1]data!$A$2:$E$764,5,0)</f>
        <v>Dubai (DSC)</v>
      </c>
      <c r="S6198" t="str">
        <f>VLOOKUP($B6198,[1]data!$A$1:$I$764,6,0)</f>
        <v>Rajasthan Royals</v>
      </c>
      <c r="T6198" t="str">
        <f>VLOOKUP($B6198,[1]data!$A$1:$I$764,7,0)</f>
        <v>Chennai Super Kings</v>
      </c>
      <c r="U6198" t="str">
        <f>VLOOKUP($B6198,[1]data!$A$1:$I$764,9,0)</f>
        <v>Chennai Super Kings</v>
      </c>
    </row>
    <row r="6199" spans="1:21" x14ac:dyDescent="0.3">
      <c r="A6199">
        <v>2014</v>
      </c>
      <c r="B6199" t="s">
        <v>3571</v>
      </c>
      <c r="C6199" s="1">
        <v>41748</v>
      </c>
      <c r="D6199" t="s">
        <v>150</v>
      </c>
      <c r="E6199" t="s">
        <v>58</v>
      </c>
      <c r="F6199">
        <v>1033</v>
      </c>
      <c r="G6199" t="s">
        <v>3498</v>
      </c>
      <c r="H6199">
        <v>11</v>
      </c>
      <c r="I6199">
        <f t="shared" si="192"/>
        <v>11</v>
      </c>
      <c r="J6199">
        <v>8</v>
      </c>
      <c r="K6199">
        <v>13</v>
      </c>
      <c r="L6199">
        <v>1</v>
      </c>
      <c r="M6199">
        <v>0</v>
      </c>
      <c r="N6199">
        <v>137.5</v>
      </c>
      <c r="O6199">
        <f t="shared" si="193"/>
        <v>137.5</v>
      </c>
      <c r="P6199" t="s">
        <v>17</v>
      </c>
      <c r="Q6199" s="1">
        <v>41748</v>
      </c>
      <c r="R6199" t="str">
        <f>VLOOKUP(B6199,[1]data!$A$2:$E$764,5,0)</f>
        <v>Dubai (DSC)</v>
      </c>
      <c r="S6199" t="str">
        <f>VLOOKUP($B6199,[1]data!$A$1:$I$764,6,0)</f>
        <v>Rajasthan Royals</v>
      </c>
      <c r="T6199" t="str">
        <f>VLOOKUP($B6199,[1]data!$A$1:$I$764,7,0)</f>
        <v>Chennai Super Kings</v>
      </c>
      <c r="U6199" t="str">
        <f>VLOOKUP($B6199,[1]data!$A$1:$I$764,9,0)</f>
        <v>Chennai Super Kings</v>
      </c>
    </row>
    <row r="6200" spans="1:21" x14ac:dyDescent="0.3">
      <c r="A6200">
        <v>2014</v>
      </c>
      <c r="B6200" t="s">
        <v>3571</v>
      </c>
      <c r="C6200" s="1">
        <v>41748</v>
      </c>
      <c r="D6200" t="s">
        <v>150</v>
      </c>
      <c r="E6200" t="s">
        <v>2504</v>
      </c>
      <c r="F6200">
        <v>1244</v>
      </c>
      <c r="G6200" t="s">
        <v>26</v>
      </c>
      <c r="H6200">
        <v>8</v>
      </c>
      <c r="I6200">
        <f t="shared" si="192"/>
        <v>8</v>
      </c>
      <c r="J6200">
        <v>3</v>
      </c>
      <c r="K6200">
        <v>3</v>
      </c>
      <c r="L6200">
        <v>2</v>
      </c>
      <c r="M6200">
        <v>0</v>
      </c>
      <c r="N6200">
        <v>266.66000000000003</v>
      </c>
      <c r="O6200">
        <f t="shared" si="193"/>
        <v>266.66000000000003</v>
      </c>
      <c r="P6200" t="s">
        <v>17</v>
      </c>
      <c r="Q6200" s="1">
        <v>41748</v>
      </c>
      <c r="R6200" t="str">
        <f>VLOOKUP(B6200,[1]data!$A$2:$E$764,5,0)</f>
        <v>Dubai (DSC)</v>
      </c>
      <c r="S6200" t="str">
        <f>VLOOKUP($B6200,[1]data!$A$1:$I$764,6,0)</f>
        <v>Rajasthan Royals</v>
      </c>
      <c r="T6200" t="str">
        <f>VLOOKUP($B6200,[1]data!$A$1:$I$764,7,0)</f>
        <v>Chennai Super Kings</v>
      </c>
      <c r="U6200" t="str">
        <f>VLOOKUP($B6200,[1]data!$A$1:$I$764,9,0)</f>
        <v>Chennai Super Kings</v>
      </c>
    </row>
    <row r="6201" spans="1:21" x14ac:dyDescent="0.3">
      <c r="A6201">
        <v>2014</v>
      </c>
      <c r="B6201" t="s">
        <v>3571</v>
      </c>
      <c r="C6201" s="1">
        <v>41748</v>
      </c>
      <c r="D6201" t="s">
        <v>150</v>
      </c>
      <c r="E6201" t="s">
        <v>136</v>
      </c>
      <c r="F6201">
        <v>1020</v>
      </c>
      <c r="G6201" t="s">
        <v>3572</v>
      </c>
      <c r="H6201">
        <v>55</v>
      </c>
      <c r="I6201">
        <f t="shared" si="192"/>
        <v>55</v>
      </c>
      <c r="J6201">
        <v>41</v>
      </c>
      <c r="K6201">
        <v>69</v>
      </c>
      <c r="L6201">
        <v>6</v>
      </c>
      <c r="M6201">
        <v>1</v>
      </c>
      <c r="N6201">
        <v>134.13999999999999</v>
      </c>
      <c r="O6201">
        <f t="shared" si="193"/>
        <v>134.13999999999999</v>
      </c>
      <c r="P6201" t="s">
        <v>20</v>
      </c>
      <c r="Q6201" s="1">
        <v>41748</v>
      </c>
      <c r="R6201" t="str">
        <f>VLOOKUP(B6201,[1]data!$A$2:$E$764,5,0)</f>
        <v>Dubai (DSC)</v>
      </c>
      <c r="S6201" t="str">
        <f>VLOOKUP($B6201,[1]data!$A$1:$I$764,6,0)</f>
        <v>Rajasthan Royals</v>
      </c>
      <c r="T6201" t="str">
        <f>VLOOKUP($B6201,[1]data!$A$1:$I$764,7,0)</f>
        <v>Chennai Super Kings</v>
      </c>
      <c r="U6201" t="str">
        <f>VLOOKUP($B6201,[1]data!$A$1:$I$764,9,0)</f>
        <v>Chennai Super Kings</v>
      </c>
    </row>
    <row r="6202" spans="1:21" x14ac:dyDescent="0.3">
      <c r="A6202">
        <v>2014</v>
      </c>
      <c r="B6202" t="s">
        <v>3571</v>
      </c>
      <c r="C6202" s="1">
        <v>41748</v>
      </c>
      <c r="D6202" t="s">
        <v>150</v>
      </c>
      <c r="E6202" t="s">
        <v>23</v>
      </c>
      <c r="F6202">
        <v>1066</v>
      </c>
      <c r="G6202" t="s">
        <v>3573</v>
      </c>
      <c r="H6202">
        <v>0</v>
      </c>
      <c r="I6202">
        <f t="shared" si="192"/>
        <v>0</v>
      </c>
      <c r="J6202">
        <v>1</v>
      </c>
      <c r="K6202">
        <v>1</v>
      </c>
      <c r="L6202">
        <v>0</v>
      </c>
      <c r="M6202">
        <v>0</v>
      </c>
      <c r="N6202">
        <v>0</v>
      </c>
      <c r="O6202">
        <f t="shared" si="193"/>
        <v>0</v>
      </c>
      <c r="P6202" t="s">
        <v>17</v>
      </c>
      <c r="Q6202" s="1">
        <v>41748</v>
      </c>
      <c r="R6202" t="str">
        <f>VLOOKUP(B6202,[1]data!$A$2:$E$764,5,0)</f>
        <v>Dubai (DSC)</v>
      </c>
      <c r="S6202" t="str">
        <f>VLOOKUP($B6202,[1]data!$A$1:$I$764,6,0)</f>
        <v>Rajasthan Royals</v>
      </c>
      <c r="T6202" t="str">
        <f>VLOOKUP($B6202,[1]data!$A$1:$I$764,7,0)</f>
        <v>Chennai Super Kings</v>
      </c>
      <c r="U6202" t="str">
        <f>VLOOKUP($B6202,[1]data!$A$1:$I$764,9,0)</f>
        <v>Chennai Super Kings</v>
      </c>
    </row>
    <row r="6203" spans="1:21" x14ac:dyDescent="0.3">
      <c r="A6203">
        <v>2014</v>
      </c>
      <c r="B6203" t="s">
        <v>3571</v>
      </c>
      <c r="C6203" s="1">
        <v>41748</v>
      </c>
      <c r="D6203" t="s">
        <v>150</v>
      </c>
      <c r="E6203" t="s">
        <v>64</v>
      </c>
      <c r="F6203">
        <v>1048</v>
      </c>
      <c r="G6203" t="s">
        <v>3574</v>
      </c>
      <c r="H6203">
        <v>0</v>
      </c>
      <c r="I6203">
        <f t="shared" si="192"/>
        <v>0</v>
      </c>
      <c r="J6203">
        <v>4</v>
      </c>
      <c r="K6203">
        <v>11</v>
      </c>
      <c r="L6203">
        <v>0</v>
      </c>
      <c r="M6203">
        <v>0</v>
      </c>
      <c r="N6203">
        <v>0</v>
      </c>
      <c r="O6203">
        <f t="shared" si="193"/>
        <v>0</v>
      </c>
      <c r="P6203" t="s">
        <v>40</v>
      </c>
      <c r="Q6203" s="1">
        <v>41748</v>
      </c>
      <c r="R6203" t="str">
        <f>VLOOKUP(B6203,[1]data!$A$2:$E$764,5,0)</f>
        <v>Dubai (DSC)</v>
      </c>
      <c r="S6203" t="str">
        <f>VLOOKUP($B6203,[1]data!$A$1:$I$764,6,0)</f>
        <v>Rajasthan Royals</v>
      </c>
      <c r="T6203" t="str">
        <f>VLOOKUP($B6203,[1]data!$A$1:$I$764,7,0)</f>
        <v>Chennai Super Kings</v>
      </c>
      <c r="U6203" t="str">
        <f>VLOOKUP($B6203,[1]data!$A$1:$I$764,9,0)</f>
        <v>Chennai Super Kings</v>
      </c>
    </row>
    <row r="6204" spans="1:21" x14ac:dyDescent="0.3">
      <c r="A6204">
        <v>2014</v>
      </c>
      <c r="B6204" t="s">
        <v>3571</v>
      </c>
      <c r="C6204" s="1">
        <v>41748</v>
      </c>
      <c r="D6204" t="s">
        <v>150</v>
      </c>
      <c r="E6204" t="s">
        <v>306</v>
      </c>
      <c r="F6204">
        <v>1105</v>
      </c>
      <c r="G6204" t="s">
        <v>2655</v>
      </c>
      <c r="H6204">
        <v>48</v>
      </c>
      <c r="I6204">
        <f t="shared" si="192"/>
        <v>48</v>
      </c>
      <c r="J6204">
        <v>42</v>
      </c>
      <c r="K6204">
        <v>53</v>
      </c>
      <c r="L6204">
        <v>5</v>
      </c>
      <c r="M6204">
        <v>0</v>
      </c>
      <c r="N6204">
        <v>114.28</v>
      </c>
      <c r="O6204">
        <f t="shared" si="193"/>
        <v>114.28</v>
      </c>
      <c r="P6204" t="s">
        <v>17</v>
      </c>
      <c r="Q6204" s="1">
        <v>41748</v>
      </c>
      <c r="R6204" t="str">
        <f>VLOOKUP(B6204,[1]data!$A$2:$E$764,5,0)</f>
        <v>Dubai (DSC)</v>
      </c>
      <c r="S6204" t="str">
        <f>VLOOKUP($B6204,[1]data!$A$1:$I$764,6,0)</f>
        <v>Rajasthan Royals</v>
      </c>
      <c r="T6204" t="str">
        <f>VLOOKUP($B6204,[1]data!$A$1:$I$764,7,0)</f>
        <v>Chennai Super Kings</v>
      </c>
      <c r="U6204" t="str">
        <f>VLOOKUP($B6204,[1]data!$A$1:$I$764,9,0)</f>
        <v>Chennai Super Kings</v>
      </c>
    </row>
    <row r="6205" spans="1:21" x14ac:dyDescent="0.3">
      <c r="A6205">
        <v>2014</v>
      </c>
      <c r="B6205" t="s">
        <v>3571</v>
      </c>
      <c r="C6205" s="1">
        <v>41748</v>
      </c>
      <c r="D6205" t="s">
        <v>150</v>
      </c>
      <c r="E6205" t="s">
        <v>1055</v>
      </c>
      <c r="F6205">
        <v>1118</v>
      </c>
      <c r="G6205" t="s">
        <v>739</v>
      </c>
      <c r="H6205">
        <v>0</v>
      </c>
      <c r="I6205">
        <f t="shared" si="192"/>
        <v>0</v>
      </c>
      <c r="J6205">
        <v>2</v>
      </c>
      <c r="K6205">
        <v>3</v>
      </c>
      <c r="L6205">
        <v>0</v>
      </c>
      <c r="M6205">
        <v>0</v>
      </c>
      <c r="N6205">
        <v>0</v>
      </c>
      <c r="O6205">
        <f t="shared" si="193"/>
        <v>0</v>
      </c>
      <c r="P6205" t="s">
        <v>17</v>
      </c>
      <c r="Q6205" s="1">
        <v>41748</v>
      </c>
      <c r="R6205" t="str">
        <f>VLOOKUP(B6205,[1]data!$A$2:$E$764,5,0)</f>
        <v>Dubai (DSC)</v>
      </c>
      <c r="S6205" t="str">
        <f>VLOOKUP($B6205,[1]data!$A$1:$I$764,6,0)</f>
        <v>Rajasthan Royals</v>
      </c>
      <c r="T6205" t="str">
        <f>VLOOKUP($B6205,[1]data!$A$1:$I$764,7,0)</f>
        <v>Chennai Super Kings</v>
      </c>
      <c r="U6205" t="str">
        <f>VLOOKUP($B6205,[1]data!$A$1:$I$764,9,0)</f>
        <v>Chennai Super Kings</v>
      </c>
    </row>
    <row r="6206" spans="1:21" x14ac:dyDescent="0.3">
      <c r="A6206">
        <v>2014</v>
      </c>
      <c r="B6206" t="s">
        <v>3571</v>
      </c>
      <c r="C6206" s="1">
        <v>41748</v>
      </c>
      <c r="D6206" t="s">
        <v>150</v>
      </c>
      <c r="E6206" t="s">
        <v>270</v>
      </c>
      <c r="F6206">
        <v>1077</v>
      </c>
      <c r="G6206" t="s">
        <v>3575</v>
      </c>
      <c r="H6206">
        <v>8</v>
      </c>
      <c r="I6206">
        <f t="shared" si="192"/>
        <v>8</v>
      </c>
      <c r="J6206">
        <v>6</v>
      </c>
      <c r="K6206">
        <v>7</v>
      </c>
      <c r="L6206">
        <v>1</v>
      </c>
      <c r="M6206">
        <v>0</v>
      </c>
      <c r="N6206">
        <v>133.33000000000001</v>
      </c>
      <c r="O6206">
        <f t="shared" si="193"/>
        <v>133.33000000000001</v>
      </c>
      <c r="P6206" t="s">
        <v>17</v>
      </c>
      <c r="Q6206" s="1">
        <v>41748</v>
      </c>
      <c r="R6206" t="str">
        <f>VLOOKUP(B6206,[1]data!$A$2:$E$764,5,0)</f>
        <v>Dubai (DSC)</v>
      </c>
      <c r="S6206" t="str">
        <f>VLOOKUP($B6206,[1]data!$A$1:$I$764,6,0)</f>
        <v>Rajasthan Royals</v>
      </c>
      <c r="T6206" t="str">
        <f>VLOOKUP($B6206,[1]data!$A$1:$I$764,7,0)</f>
        <v>Chennai Super Kings</v>
      </c>
      <c r="U6206" t="str">
        <f>VLOOKUP($B6206,[1]data!$A$1:$I$764,9,0)</f>
        <v>Chennai Super Kings</v>
      </c>
    </row>
    <row r="6207" spans="1:21" x14ac:dyDescent="0.3">
      <c r="A6207">
        <v>2014</v>
      </c>
      <c r="B6207" t="s">
        <v>3571</v>
      </c>
      <c r="C6207" s="1">
        <v>41748</v>
      </c>
      <c r="D6207" t="s">
        <v>150</v>
      </c>
      <c r="E6207" t="s">
        <v>3576</v>
      </c>
      <c r="F6207">
        <v>1321</v>
      </c>
      <c r="G6207" t="s">
        <v>729</v>
      </c>
      <c r="H6207">
        <v>8</v>
      </c>
      <c r="I6207">
        <f t="shared" si="192"/>
        <v>8</v>
      </c>
      <c r="J6207">
        <v>11</v>
      </c>
      <c r="K6207">
        <v>15</v>
      </c>
      <c r="L6207">
        <v>0</v>
      </c>
      <c r="M6207">
        <v>1</v>
      </c>
      <c r="N6207">
        <v>72.72</v>
      </c>
      <c r="O6207">
        <f t="shared" si="193"/>
        <v>72.72</v>
      </c>
      <c r="P6207" t="s">
        <v>17</v>
      </c>
      <c r="Q6207" s="1">
        <v>41748</v>
      </c>
      <c r="R6207" t="str">
        <f>VLOOKUP(B6207,[1]data!$A$2:$E$764,5,0)</f>
        <v>Dubai (DSC)</v>
      </c>
      <c r="S6207" t="str">
        <f>VLOOKUP($B6207,[1]data!$A$1:$I$764,6,0)</f>
        <v>Rajasthan Royals</v>
      </c>
      <c r="T6207" t="str">
        <f>VLOOKUP($B6207,[1]data!$A$1:$I$764,7,0)</f>
        <v>Chennai Super Kings</v>
      </c>
      <c r="U6207" t="str">
        <f>VLOOKUP($B6207,[1]data!$A$1:$I$764,9,0)</f>
        <v>Chennai Super Kings</v>
      </c>
    </row>
    <row r="6208" spans="1:21" x14ac:dyDescent="0.3">
      <c r="A6208">
        <v>2014</v>
      </c>
      <c r="B6208" t="s">
        <v>3571</v>
      </c>
      <c r="C6208" s="1">
        <v>41748</v>
      </c>
      <c r="D6208" t="s">
        <v>150</v>
      </c>
      <c r="E6208" t="s">
        <v>3501</v>
      </c>
      <c r="F6208">
        <v>1316</v>
      </c>
      <c r="G6208" t="s">
        <v>26</v>
      </c>
      <c r="H6208">
        <v>0</v>
      </c>
      <c r="I6208">
        <f t="shared" si="192"/>
        <v>0</v>
      </c>
      <c r="J6208">
        <v>0</v>
      </c>
      <c r="K6208">
        <v>1</v>
      </c>
      <c r="L6208">
        <v>0</v>
      </c>
      <c r="M6208">
        <v>0</v>
      </c>
      <c r="N6208">
        <v>0</v>
      </c>
      <c r="O6208">
        <f t="shared" si="193"/>
        <v>0</v>
      </c>
      <c r="P6208" t="s">
        <v>17</v>
      </c>
      <c r="Q6208" s="1">
        <v>41748</v>
      </c>
      <c r="R6208" t="str">
        <f>VLOOKUP(B6208,[1]data!$A$2:$E$764,5,0)</f>
        <v>Dubai (DSC)</v>
      </c>
      <c r="S6208" t="str">
        <f>VLOOKUP($B6208,[1]data!$A$1:$I$764,6,0)</f>
        <v>Rajasthan Royals</v>
      </c>
      <c r="T6208" t="str">
        <f>VLOOKUP($B6208,[1]data!$A$1:$I$764,7,0)</f>
        <v>Chennai Super Kings</v>
      </c>
      <c r="U6208" t="str">
        <f>VLOOKUP($B6208,[1]data!$A$1:$I$764,9,0)</f>
        <v>Chennai Super Kings</v>
      </c>
    </row>
    <row r="6209" spans="1:21" x14ac:dyDescent="0.3">
      <c r="A6209">
        <v>2014</v>
      </c>
      <c r="B6209" t="s">
        <v>3571</v>
      </c>
      <c r="C6209" s="1">
        <v>41748</v>
      </c>
      <c r="D6209" t="s">
        <v>150</v>
      </c>
      <c r="E6209" t="s">
        <v>804</v>
      </c>
      <c r="F6209">
        <v>1004</v>
      </c>
      <c r="G6209" t="s">
        <v>26</v>
      </c>
      <c r="H6209">
        <v>52</v>
      </c>
      <c r="I6209">
        <f t="shared" si="192"/>
        <v>52</v>
      </c>
      <c r="J6209">
        <v>35</v>
      </c>
      <c r="K6209">
        <v>58</v>
      </c>
      <c r="L6209">
        <v>3</v>
      </c>
      <c r="M6209">
        <v>3</v>
      </c>
      <c r="N6209">
        <v>148.57</v>
      </c>
      <c r="O6209">
        <f t="shared" si="193"/>
        <v>148.57</v>
      </c>
      <c r="P6209" t="s">
        <v>17</v>
      </c>
      <c r="Q6209" s="1">
        <v>41748</v>
      </c>
      <c r="R6209" t="str">
        <f>VLOOKUP(B6209,[1]data!$A$2:$E$764,5,0)</f>
        <v>Dubai (DSC)</v>
      </c>
      <c r="S6209" t="str">
        <f>VLOOKUP($B6209,[1]data!$A$1:$I$764,6,0)</f>
        <v>Rajasthan Royals</v>
      </c>
      <c r="T6209" t="str">
        <f>VLOOKUP($B6209,[1]data!$A$1:$I$764,7,0)</f>
        <v>Chennai Super Kings</v>
      </c>
      <c r="U6209" t="str">
        <f>VLOOKUP($B6209,[1]data!$A$1:$I$764,9,0)</f>
        <v>Chennai Super Kings</v>
      </c>
    </row>
    <row r="6210" spans="1:21" x14ac:dyDescent="0.3">
      <c r="A6210">
        <v>2014</v>
      </c>
      <c r="B6210" t="s">
        <v>3571</v>
      </c>
      <c r="C6210" s="1">
        <v>41748</v>
      </c>
      <c r="D6210" t="s">
        <v>150</v>
      </c>
      <c r="E6210" t="s">
        <v>1898</v>
      </c>
      <c r="F6210">
        <v>1163</v>
      </c>
      <c r="G6210" t="s">
        <v>3577</v>
      </c>
      <c r="H6210">
        <v>26</v>
      </c>
      <c r="I6210">
        <f t="shared" si="192"/>
        <v>26</v>
      </c>
      <c r="J6210">
        <v>14</v>
      </c>
      <c r="K6210">
        <v>18</v>
      </c>
      <c r="L6210">
        <v>3</v>
      </c>
      <c r="M6210">
        <v>0</v>
      </c>
      <c r="N6210">
        <v>185.71</v>
      </c>
      <c r="O6210">
        <f t="shared" si="193"/>
        <v>185.71</v>
      </c>
      <c r="P6210" t="s">
        <v>17</v>
      </c>
      <c r="Q6210" s="1">
        <v>41748</v>
      </c>
      <c r="R6210" t="str">
        <f>VLOOKUP(B6210,[1]data!$A$2:$E$764,5,0)</f>
        <v>Dubai (DSC)</v>
      </c>
      <c r="S6210" t="str">
        <f>VLOOKUP($B6210,[1]data!$A$1:$I$764,6,0)</f>
        <v>Rajasthan Royals</v>
      </c>
      <c r="T6210" t="str">
        <f>VLOOKUP($B6210,[1]data!$A$1:$I$764,7,0)</f>
        <v>Chennai Super Kings</v>
      </c>
      <c r="U6210" t="str">
        <f>VLOOKUP($B6210,[1]data!$A$1:$I$764,9,0)</f>
        <v>Chennai Super Kings</v>
      </c>
    </row>
    <row r="6211" spans="1:21" x14ac:dyDescent="0.3">
      <c r="A6211">
        <v>2014</v>
      </c>
      <c r="B6211" t="s">
        <v>3571</v>
      </c>
      <c r="C6211" s="1">
        <v>41748</v>
      </c>
      <c r="D6211" t="s">
        <v>150</v>
      </c>
      <c r="E6211" t="s">
        <v>274</v>
      </c>
      <c r="F6211">
        <v>1076</v>
      </c>
      <c r="G6211" t="s">
        <v>2839</v>
      </c>
      <c r="H6211">
        <v>56</v>
      </c>
      <c r="I6211">
        <f t="shared" ref="I6211:I6274" si="194">IF(H6211="",(J6211*N6211)/100,H6211)</f>
        <v>56</v>
      </c>
      <c r="J6211">
        <v>40</v>
      </c>
      <c r="K6211">
        <v>59</v>
      </c>
      <c r="L6211">
        <v>5</v>
      </c>
      <c r="M6211">
        <v>2</v>
      </c>
      <c r="N6211">
        <v>140</v>
      </c>
      <c r="O6211">
        <f t="shared" ref="O6211:O6274" si="195">IF(N6211="",IF(J6211=0,0,(I6211/J6211)*100),N6211)</f>
        <v>140</v>
      </c>
      <c r="P6211" t="s">
        <v>85</v>
      </c>
      <c r="Q6211" s="1">
        <v>41748</v>
      </c>
      <c r="R6211" t="str">
        <f>VLOOKUP(B6211,[1]data!$A$2:$E$764,5,0)</f>
        <v>Dubai (DSC)</v>
      </c>
      <c r="S6211" t="str">
        <f>VLOOKUP($B6211,[1]data!$A$1:$I$764,6,0)</f>
        <v>Rajasthan Royals</v>
      </c>
      <c r="T6211" t="str">
        <f>VLOOKUP($B6211,[1]data!$A$1:$I$764,7,0)</f>
        <v>Chennai Super Kings</v>
      </c>
      <c r="U6211" t="str">
        <f>VLOOKUP($B6211,[1]data!$A$1:$I$764,9,0)</f>
        <v>Chennai Super Kings</v>
      </c>
    </row>
    <row r="6212" spans="1:21" x14ac:dyDescent="0.3">
      <c r="A6212">
        <v>2014</v>
      </c>
      <c r="B6212" t="s">
        <v>3571</v>
      </c>
      <c r="C6212" s="1">
        <v>41748</v>
      </c>
      <c r="D6212" t="s">
        <v>150</v>
      </c>
      <c r="E6212" t="s">
        <v>127</v>
      </c>
      <c r="F6212">
        <v>1021</v>
      </c>
      <c r="G6212" t="s">
        <v>324</v>
      </c>
      <c r="H6212">
        <v>6</v>
      </c>
      <c r="I6212">
        <f t="shared" si="194"/>
        <v>6</v>
      </c>
      <c r="J6212">
        <v>9</v>
      </c>
      <c r="K6212">
        <v>13</v>
      </c>
      <c r="L6212">
        <v>1</v>
      </c>
      <c r="M6212">
        <v>0</v>
      </c>
      <c r="N6212">
        <v>66.66</v>
      </c>
      <c r="O6212">
        <f t="shared" si="195"/>
        <v>66.66</v>
      </c>
      <c r="P6212" t="s">
        <v>17</v>
      </c>
      <c r="Q6212" s="1">
        <v>41748</v>
      </c>
      <c r="R6212" t="str">
        <f>VLOOKUP(B6212,[1]data!$A$2:$E$764,5,0)</f>
        <v>Dubai (DSC)</v>
      </c>
      <c r="S6212" t="str">
        <f>VLOOKUP($B6212,[1]data!$A$1:$I$764,6,0)</f>
        <v>Rajasthan Royals</v>
      </c>
      <c r="T6212" t="str">
        <f>VLOOKUP($B6212,[1]data!$A$1:$I$764,7,0)</f>
        <v>Chennai Super Kings</v>
      </c>
      <c r="U6212" t="str">
        <f>VLOOKUP($B6212,[1]data!$A$1:$I$764,9,0)</f>
        <v>Chennai Super Kings</v>
      </c>
    </row>
    <row r="6213" spans="1:21" x14ac:dyDescent="0.3">
      <c r="A6213">
        <v>2014</v>
      </c>
      <c r="B6213" t="s">
        <v>3578</v>
      </c>
      <c r="C6213" s="1">
        <v>41748</v>
      </c>
      <c r="D6213" t="s">
        <v>3579</v>
      </c>
      <c r="E6213" t="s">
        <v>366</v>
      </c>
      <c r="F6213">
        <v>1074</v>
      </c>
      <c r="G6213" t="s">
        <v>26</v>
      </c>
      <c r="H6213">
        <v>45</v>
      </c>
      <c r="I6213">
        <f t="shared" si="194"/>
        <v>45</v>
      </c>
      <c r="J6213">
        <v>48</v>
      </c>
      <c r="K6213">
        <v>60</v>
      </c>
      <c r="L6213">
        <v>3</v>
      </c>
      <c r="M6213">
        <v>1</v>
      </c>
      <c r="N6213">
        <v>93.75</v>
      </c>
      <c r="O6213">
        <f t="shared" si="195"/>
        <v>93.75</v>
      </c>
      <c r="P6213" t="s">
        <v>17</v>
      </c>
      <c r="Q6213" s="1">
        <v>41748</v>
      </c>
      <c r="R6213" t="str">
        <f>VLOOKUP(B6213,[1]data!$A$2:$E$764,5,0)</f>
        <v>Sharjah</v>
      </c>
      <c r="S6213" t="str">
        <f>VLOOKUP($B6213,[1]data!$A$1:$I$764,6,0)</f>
        <v>Kings XI Punjab</v>
      </c>
      <c r="T6213" t="str">
        <f>VLOOKUP($B6213,[1]data!$A$1:$I$764,7,0)</f>
        <v>Sunrisers Hyderabad</v>
      </c>
      <c r="U6213" t="str">
        <f>VLOOKUP($B6213,[1]data!$A$1:$I$764,9,0)</f>
        <v>Kings XI Punjab</v>
      </c>
    </row>
    <row r="6214" spans="1:21" x14ac:dyDescent="0.3">
      <c r="A6214">
        <v>2014</v>
      </c>
      <c r="B6214" t="s">
        <v>3578</v>
      </c>
      <c r="C6214" s="1">
        <v>41748</v>
      </c>
      <c r="D6214" t="s">
        <v>3579</v>
      </c>
      <c r="E6214" t="s">
        <v>1453</v>
      </c>
      <c r="F6214">
        <v>1183</v>
      </c>
      <c r="G6214" t="s">
        <v>3580</v>
      </c>
      <c r="H6214">
        <v>3</v>
      </c>
      <c r="I6214">
        <f t="shared" si="194"/>
        <v>3</v>
      </c>
      <c r="J6214">
        <v>7</v>
      </c>
      <c r="K6214">
        <v>8</v>
      </c>
      <c r="L6214">
        <v>0</v>
      </c>
      <c r="M6214">
        <v>0</v>
      </c>
      <c r="N6214">
        <v>42.85</v>
      </c>
      <c r="O6214">
        <f t="shared" si="195"/>
        <v>42.85</v>
      </c>
      <c r="P6214" t="s">
        <v>17</v>
      </c>
      <c r="Q6214" s="1">
        <v>41748</v>
      </c>
      <c r="R6214" t="str">
        <f>VLOOKUP(B6214,[1]data!$A$2:$E$764,5,0)</f>
        <v>Sharjah</v>
      </c>
      <c r="S6214" t="str">
        <f>VLOOKUP($B6214,[1]data!$A$1:$I$764,6,0)</f>
        <v>Kings XI Punjab</v>
      </c>
      <c r="T6214" t="str">
        <f>VLOOKUP($B6214,[1]data!$A$1:$I$764,7,0)</f>
        <v>Sunrisers Hyderabad</v>
      </c>
      <c r="U6214" t="str">
        <f>VLOOKUP($B6214,[1]data!$A$1:$I$764,9,0)</f>
        <v>Kings XI Punjab</v>
      </c>
    </row>
    <row r="6215" spans="1:21" x14ac:dyDescent="0.3">
      <c r="A6215">
        <v>2014</v>
      </c>
      <c r="B6215" t="s">
        <v>3578</v>
      </c>
      <c r="C6215" s="1">
        <v>41748</v>
      </c>
      <c r="D6215" t="s">
        <v>3579</v>
      </c>
      <c r="E6215" t="s">
        <v>3545</v>
      </c>
      <c r="F6215">
        <v>1317</v>
      </c>
      <c r="G6215" t="s">
        <v>3553</v>
      </c>
      <c r="H6215">
        <v>18</v>
      </c>
      <c r="I6215">
        <f t="shared" si="194"/>
        <v>18</v>
      </c>
      <c r="J6215">
        <v>19</v>
      </c>
      <c r="K6215">
        <v>27</v>
      </c>
      <c r="L6215">
        <v>2</v>
      </c>
      <c r="M6215">
        <v>0</v>
      </c>
      <c r="N6215">
        <v>94.73</v>
      </c>
      <c r="O6215">
        <f t="shared" si="195"/>
        <v>94.73</v>
      </c>
      <c r="P6215" t="s">
        <v>17</v>
      </c>
      <c r="Q6215" s="1">
        <v>41748</v>
      </c>
      <c r="R6215" t="str">
        <f>VLOOKUP(B6215,[1]data!$A$2:$E$764,5,0)</f>
        <v>Sharjah</v>
      </c>
      <c r="S6215" t="str">
        <f>VLOOKUP($B6215,[1]data!$A$1:$I$764,6,0)</f>
        <v>Kings XI Punjab</v>
      </c>
      <c r="T6215" t="str">
        <f>VLOOKUP($B6215,[1]data!$A$1:$I$764,7,0)</f>
        <v>Sunrisers Hyderabad</v>
      </c>
      <c r="U6215" t="str">
        <f>VLOOKUP($B6215,[1]data!$A$1:$I$764,9,0)</f>
        <v>Kings XI Punjab</v>
      </c>
    </row>
    <row r="6216" spans="1:21" x14ac:dyDescent="0.3">
      <c r="A6216">
        <v>2014</v>
      </c>
      <c r="B6216" t="s">
        <v>3578</v>
      </c>
      <c r="C6216" s="1">
        <v>41748</v>
      </c>
      <c r="D6216" t="s">
        <v>3579</v>
      </c>
      <c r="E6216" t="s">
        <v>144</v>
      </c>
      <c r="F6216">
        <v>1007</v>
      </c>
      <c r="G6216" t="s">
        <v>2092</v>
      </c>
      <c r="H6216">
        <v>8</v>
      </c>
      <c r="I6216">
        <f t="shared" si="194"/>
        <v>8</v>
      </c>
      <c r="J6216">
        <v>8</v>
      </c>
      <c r="K6216">
        <v>13</v>
      </c>
      <c r="L6216">
        <v>1</v>
      </c>
      <c r="M6216">
        <v>0</v>
      </c>
      <c r="N6216">
        <v>100</v>
      </c>
      <c r="O6216">
        <f t="shared" si="195"/>
        <v>100</v>
      </c>
      <c r="P6216" t="s">
        <v>17</v>
      </c>
      <c r="Q6216" s="1">
        <v>41748</v>
      </c>
      <c r="R6216" t="str">
        <f>VLOOKUP(B6216,[1]data!$A$2:$E$764,5,0)</f>
        <v>Sharjah</v>
      </c>
      <c r="S6216" t="str">
        <f>VLOOKUP($B6216,[1]data!$A$1:$I$764,6,0)</f>
        <v>Kings XI Punjab</v>
      </c>
      <c r="T6216" t="str">
        <f>VLOOKUP($B6216,[1]data!$A$1:$I$764,7,0)</f>
        <v>Sunrisers Hyderabad</v>
      </c>
      <c r="U6216" t="str">
        <f>VLOOKUP($B6216,[1]data!$A$1:$I$764,9,0)</f>
        <v>Kings XI Punjab</v>
      </c>
    </row>
    <row r="6217" spans="1:21" x14ac:dyDescent="0.3">
      <c r="A6217">
        <v>2014</v>
      </c>
      <c r="B6217" t="s">
        <v>3578</v>
      </c>
      <c r="C6217" s="1">
        <v>41748</v>
      </c>
      <c r="D6217" t="s">
        <v>3579</v>
      </c>
      <c r="E6217" t="s">
        <v>116</v>
      </c>
      <c r="F6217">
        <v>1064</v>
      </c>
      <c r="G6217" t="s">
        <v>3581</v>
      </c>
      <c r="H6217">
        <v>2</v>
      </c>
      <c r="I6217">
        <f t="shared" si="194"/>
        <v>2</v>
      </c>
      <c r="J6217">
        <v>5</v>
      </c>
      <c r="K6217">
        <v>9</v>
      </c>
      <c r="L6217">
        <v>0</v>
      </c>
      <c r="M6217">
        <v>0</v>
      </c>
      <c r="N6217">
        <v>40</v>
      </c>
      <c r="O6217">
        <f t="shared" si="195"/>
        <v>40</v>
      </c>
      <c r="P6217" t="s">
        <v>40</v>
      </c>
      <c r="Q6217" s="1">
        <v>41748</v>
      </c>
      <c r="R6217" t="str">
        <f>VLOOKUP(B6217,[1]data!$A$2:$E$764,5,0)</f>
        <v>Sharjah</v>
      </c>
      <c r="S6217" t="str">
        <f>VLOOKUP($B6217,[1]data!$A$1:$I$764,6,0)</f>
        <v>Kings XI Punjab</v>
      </c>
      <c r="T6217" t="str">
        <f>VLOOKUP($B6217,[1]data!$A$1:$I$764,7,0)</f>
        <v>Sunrisers Hyderabad</v>
      </c>
      <c r="U6217" t="str">
        <f>VLOOKUP($B6217,[1]data!$A$1:$I$764,9,0)</f>
        <v>Kings XI Punjab</v>
      </c>
    </row>
    <row r="6218" spans="1:21" x14ac:dyDescent="0.3">
      <c r="A6218">
        <v>2014</v>
      </c>
      <c r="B6218" t="s">
        <v>3578</v>
      </c>
      <c r="C6218" s="1">
        <v>41748</v>
      </c>
      <c r="D6218" t="s">
        <v>3579</v>
      </c>
      <c r="E6218" t="s">
        <v>82</v>
      </c>
      <c r="F6218">
        <v>1184</v>
      </c>
      <c r="G6218" t="s">
        <v>3582</v>
      </c>
      <c r="H6218">
        <v>16</v>
      </c>
      <c r="I6218">
        <f t="shared" si="194"/>
        <v>16</v>
      </c>
      <c r="J6218">
        <v>15</v>
      </c>
      <c r="K6218">
        <v>18</v>
      </c>
      <c r="L6218">
        <v>2</v>
      </c>
      <c r="M6218">
        <v>0</v>
      </c>
      <c r="N6218">
        <v>106.66</v>
      </c>
      <c r="O6218">
        <f t="shared" si="195"/>
        <v>106.66</v>
      </c>
      <c r="P6218" t="s">
        <v>17</v>
      </c>
      <c r="Q6218" s="1">
        <v>41748</v>
      </c>
      <c r="R6218" t="str">
        <f>VLOOKUP(B6218,[1]data!$A$2:$E$764,5,0)</f>
        <v>Sharjah</v>
      </c>
      <c r="S6218" t="str">
        <f>VLOOKUP($B6218,[1]data!$A$1:$I$764,6,0)</f>
        <v>Kings XI Punjab</v>
      </c>
      <c r="T6218" t="str">
        <f>VLOOKUP($B6218,[1]data!$A$1:$I$764,7,0)</f>
        <v>Sunrisers Hyderabad</v>
      </c>
      <c r="U6218" t="str">
        <f>VLOOKUP($B6218,[1]data!$A$1:$I$764,9,0)</f>
        <v>Kings XI Punjab</v>
      </c>
    </row>
    <row r="6219" spans="1:21" x14ac:dyDescent="0.3">
      <c r="A6219">
        <v>2014</v>
      </c>
      <c r="B6219" t="s">
        <v>3578</v>
      </c>
      <c r="C6219" s="1">
        <v>41748</v>
      </c>
      <c r="D6219" t="s">
        <v>3579</v>
      </c>
      <c r="E6219" t="s">
        <v>1399</v>
      </c>
      <c r="F6219">
        <v>1313</v>
      </c>
      <c r="G6219" t="s">
        <v>3583</v>
      </c>
      <c r="H6219">
        <v>17</v>
      </c>
      <c r="I6219">
        <f t="shared" si="194"/>
        <v>17</v>
      </c>
      <c r="J6219">
        <v>18</v>
      </c>
      <c r="K6219">
        <v>35</v>
      </c>
      <c r="L6219">
        <v>2</v>
      </c>
      <c r="M6219">
        <v>0</v>
      </c>
      <c r="N6219">
        <v>94.44</v>
      </c>
      <c r="O6219">
        <f t="shared" si="195"/>
        <v>94.44</v>
      </c>
      <c r="P6219" t="s">
        <v>20</v>
      </c>
      <c r="Q6219" s="1">
        <v>41748</v>
      </c>
      <c r="R6219" t="str">
        <f>VLOOKUP(B6219,[1]data!$A$2:$E$764,5,0)</f>
        <v>Sharjah</v>
      </c>
      <c r="S6219" t="str">
        <f>VLOOKUP($B6219,[1]data!$A$1:$I$764,6,0)</f>
        <v>Kings XI Punjab</v>
      </c>
      <c r="T6219" t="str">
        <f>VLOOKUP($B6219,[1]data!$A$1:$I$764,7,0)</f>
        <v>Sunrisers Hyderabad</v>
      </c>
      <c r="U6219" t="str">
        <f>VLOOKUP($B6219,[1]data!$A$1:$I$764,9,0)</f>
        <v>Kings XI Punjab</v>
      </c>
    </row>
    <row r="6220" spans="1:21" x14ac:dyDescent="0.3">
      <c r="A6220">
        <v>2014</v>
      </c>
      <c r="B6220" t="s">
        <v>3578</v>
      </c>
      <c r="C6220" s="1">
        <v>41748</v>
      </c>
      <c r="D6220" t="s">
        <v>3579</v>
      </c>
      <c r="E6220" t="s">
        <v>1393</v>
      </c>
      <c r="F6220">
        <v>1169</v>
      </c>
      <c r="G6220" t="s">
        <v>3584</v>
      </c>
      <c r="H6220">
        <v>35</v>
      </c>
      <c r="I6220">
        <f t="shared" si="194"/>
        <v>35</v>
      </c>
      <c r="J6220">
        <v>37</v>
      </c>
      <c r="K6220">
        <v>63</v>
      </c>
      <c r="L6220">
        <v>1</v>
      </c>
      <c r="M6220">
        <v>0</v>
      </c>
      <c r="N6220">
        <v>94.59</v>
      </c>
      <c r="O6220">
        <f t="shared" si="195"/>
        <v>94.59</v>
      </c>
      <c r="P6220" t="s">
        <v>17</v>
      </c>
      <c r="Q6220" s="1">
        <v>41748</v>
      </c>
      <c r="R6220" t="str">
        <f>VLOOKUP(B6220,[1]data!$A$2:$E$764,5,0)</f>
        <v>Sharjah</v>
      </c>
      <c r="S6220" t="str">
        <f>VLOOKUP($B6220,[1]data!$A$1:$I$764,6,0)</f>
        <v>Kings XI Punjab</v>
      </c>
      <c r="T6220" t="str">
        <f>VLOOKUP($B6220,[1]data!$A$1:$I$764,7,0)</f>
        <v>Sunrisers Hyderabad</v>
      </c>
      <c r="U6220" t="str">
        <f>VLOOKUP($B6220,[1]data!$A$1:$I$764,9,0)</f>
        <v>Kings XI Punjab</v>
      </c>
    </row>
    <row r="6221" spans="1:21" x14ac:dyDescent="0.3">
      <c r="A6221">
        <v>2014</v>
      </c>
      <c r="B6221" t="s">
        <v>3578</v>
      </c>
      <c r="C6221" s="1">
        <v>41748</v>
      </c>
      <c r="D6221" t="s">
        <v>3579</v>
      </c>
      <c r="E6221" t="s">
        <v>27</v>
      </c>
      <c r="F6221">
        <v>1008</v>
      </c>
      <c r="G6221" t="s">
        <v>3585</v>
      </c>
      <c r="H6221">
        <v>0</v>
      </c>
      <c r="I6221">
        <f t="shared" si="194"/>
        <v>0</v>
      </c>
      <c r="J6221">
        <v>2</v>
      </c>
      <c r="K6221">
        <v>3</v>
      </c>
      <c r="L6221">
        <v>0</v>
      </c>
      <c r="M6221">
        <v>0</v>
      </c>
      <c r="N6221">
        <v>0</v>
      </c>
      <c r="O6221">
        <f t="shared" si="195"/>
        <v>0</v>
      </c>
      <c r="P6221" t="s">
        <v>17</v>
      </c>
      <c r="Q6221" s="1">
        <v>41748</v>
      </c>
      <c r="R6221" t="str">
        <f>VLOOKUP(B6221,[1]data!$A$2:$E$764,5,0)</f>
        <v>Sharjah</v>
      </c>
      <c r="S6221" t="str">
        <f>VLOOKUP($B6221,[1]data!$A$1:$I$764,6,0)</f>
        <v>Kings XI Punjab</v>
      </c>
      <c r="T6221" t="str">
        <f>VLOOKUP($B6221,[1]data!$A$1:$I$764,7,0)</f>
        <v>Sunrisers Hyderabad</v>
      </c>
      <c r="U6221" t="str">
        <f>VLOOKUP($B6221,[1]data!$A$1:$I$764,9,0)</f>
        <v>Kings XI Punjab</v>
      </c>
    </row>
    <row r="6222" spans="1:21" x14ac:dyDescent="0.3">
      <c r="A6222">
        <v>2014</v>
      </c>
      <c r="B6222" t="s">
        <v>3578</v>
      </c>
      <c r="C6222" s="1">
        <v>41748</v>
      </c>
      <c r="D6222" t="s">
        <v>3579</v>
      </c>
      <c r="E6222" t="s">
        <v>74</v>
      </c>
      <c r="F6222">
        <v>1010</v>
      </c>
      <c r="G6222" t="s">
        <v>26</v>
      </c>
      <c r="H6222">
        <v>57</v>
      </c>
      <c r="I6222">
        <f t="shared" si="194"/>
        <v>57</v>
      </c>
      <c r="J6222">
        <v>45</v>
      </c>
      <c r="K6222">
        <v>79</v>
      </c>
      <c r="L6222">
        <v>7</v>
      </c>
      <c r="M6222">
        <v>0</v>
      </c>
      <c r="N6222">
        <v>126.66</v>
      </c>
      <c r="O6222">
        <f t="shared" si="195"/>
        <v>126.66</v>
      </c>
      <c r="P6222" t="s">
        <v>20</v>
      </c>
      <c r="Q6222" s="1">
        <v>41748</v>
      </c>
      <c r="R6222" t="str">
        <f>VLOOKUP(B6222,[1]data!$A$2:$E$764,5,0)</f>
        <v>Sharjah</v>
      </c>
      <c r="S6222" t="str">
        <f>VLOOKUP($B6222,[1]data!$A$1:$I$764,6,0)</f>
        <v>Kings XI Punjab</v>
      </c>
      <c r="T6222" t="str">
        <f>VLOOKUP($B6222,[1]data!$A$1:$I$764,7,0)</f>
        <v>Sunrisers Hyderabad</v>
      </c>
      <c r="U6222" t="str">
        <f>VLOOKUP($B6222,[1]data!$A$1:$I$764,9,0)</f>
        <v>Kings XI Punjab</v>
      </c>
    </row>
    <row r="6223" spans="1:21" x14ac:dyDescent="0.3">
      <c r="A6223">
        <v>2014</v>
      </c>
      <c r="B6223" t="s">
        <v>3578</v>
      </c>
      <c r="C6223" s="1">
        <v>41748</v>
      </c>
      <c r="D6223" t="s">
        <v>3579</v>
      </c>
      <c r="E6223" t="s">
        <v>21</v>
      </c>
      <c r="F6223">
        <v>1024</v>
      </c>
      <c r="G6223" t="s">
        <v>3586</v>
      </c>
      <c r="H6223">
        <v>0</v>
      </c>
      <c r="I6223">
        <f t="shared" si="194"/>
        <v>0</v>
      </c>
      <c r="J6223">
        <v>2</v>
      </c>
      <c r="K6223">
        <v>2</v>
      </c>
      <c r="L6223">
        <v>0</v>
      </c>
      <c r="M6223">
        <v>0</v>
      </c>
      <c r="N6223">
        <v>0</v>
      </c>
      <c r="O6223">
        <f t="shared" si="195"/>
        <v>0</v>
      </c>
      <c r="P6223" t="s">
        <v>40</v>
      </c>
      <c r="Q6223" s="1">
        <v>41748</v>
      </c>
      <c r="R6223" t="str">
        <f>VLOOKUP(B6223,[1]data!$A$2:$E$764,5,0)</f>
        <v>Sharjah</v>
      </c>
      <c r="S6223" t="str">
        <f>VLOOKUP($B6223,[1]data!$A$1:$I$764,6,0)</f>
        <v>Kings XI Punjab</v>
      </c>
      <c r="T6223" t="str">
        <f>VLOOKUP($B6223,[1]data!$A$1:$I$764,7,0)</f>
        <v>Sunrisers Hyderabad</v>
      </c>
      <c r="U6223" t="str">
        <f>VLOOKUP($B6223,[1]data!$A$1:$I$764,9,0)</f>
        <v>Kings XI Punjab</v>
      </c>
    </row>
    <row r="6224" spans="1:21" x14ac:dyDescent="0.3">
      <c r="A6224">
        <v>2014</v>
      </c>
      <c r="B6224" t="s">
        <v>3578</v>
      </c>
      <c r="C6224" s="1">
        <v>41748</v>
      </c>
      <c r="D6224" t="s">
        <v>3579</v>
      </c>
      <c r="E6224" t="s">
        <v>86</v>
      </c>
      <c r="F6224">
        <v>1042</v>
      </c>
      <c r="G6224" t="s">
        <v>391</v>
      </c>
      <c r="H6224">
        <v>0</v>
      </c>
      <c r="I6224">
        <f t="shared" si="194"/>
        <v>0</v>
      </c>
      <c r="J6224">
        <v>2</v>
      </c>
      <c r="K6224">
        <v>2</v>
      </c>
      <c r="L6224">
        <v>0</v>
      </c>
      <c r="M6224">
        <v>0</v>
      </c>
      <c r="N6224">
        <v>0</v>
      </c>
      <c r="O6224">
        <f t="shared" si="195"/>
        <v>0</v>
      </c>
      <c r="P6224" t="s">
        <v>17</v>
      </c>
      <c r="Q6224" s="1">
        <v>41748</v>
      </c>
      <c r="R6224" t="str">
        <f>VLOOKUP(B6224,[1]data!$A$2:$E$764,5,0)</f>
        <v>Sharjah</v>
      </c>
      <c r="S6224" t="str">
        <f>VLOOKUP($B6224,[1]data!$A$1:$I$764,6,0)</f>
        <v>Kings XI Punjab</v>
      </c>
      <c r="T6224" t="str">
        <f>VLOOKUP($B6224,[1]data!$A$1:$I$764,7,0)</f>
        <v>Sunrisers Hyderabad</v>
      </c>
      <c r="U6224" t="str">
        <f>VLOOKUP($B6224,[1]data!$A$1:$I$764,9,0)</f>
        <v>Kings XI Punjab</v>
      </c>
    </row>
    <row r="6225" spans="1:21" x14ac:dyDescent="0.3">
      <c r="A6225">
        <v>2014</v>
      </c>
      <c r="B6225" t="s">
        <v>3578</v>
      </c>
      <c r="C6225" s="1">
        <v>41748</v>
      </c>
      <c r="D6225" t="s">
        <v>3579</v>
      </c>
      <c r="E6225" t="s">
        <v>3550</v>
      </c>
      <c r="F6225">
        <v>1318</v>
      </c>
      <c r="G6225" t="s">
        <v>801</v>
      </c>
      <c r="H6225">
        <v>12</v>
      </c>
      <c r="I6225">
        <f t="shared" si="194"/>
        <v>12</v>
      </c>
      <c r="J6225">
        <v>8</v>
      </c>
      <c r="K6225">
        <v>12</v>
      </c>
      <c r="L6225">
        <v>2</v>
      </c>
      <c r="M6225">
        <v>0</v>
      </c>
      <c r="N6225">
        <v>150</v>
      </c>
      <c r="O6225">
        <f t="shared" si="195"/>
        <v>150</v>
      </c>
      <c r="P6225" t="s">
        <v>17</v>
      </c>
      <c r="Q6225" s="1">
        <v>41748</v>
      </c>
      <c r="R6225" t="str">
        <f>VLOOKUP(B6225,[1]data!$A$2:$E$764,5,0)</f>
        <v>Sharjah</v>
      </c>
      <c r="S6225" t="str">
        <f>VLOOKUP($B6225,[1]data!$A$1:$I$764,6,0)</f>
        <v>Kings XI Punjab</v>
      </c>
      <c r="T6225" t="str">
        <f>VLOOKUP($B6225,[1]data!$A$1:$I$764,7,0)</f>
        <v>Sunrisers Hyderabad</v>
      </c>
      <c r="U6225" t="str">
        <f>VLOOKUP($B6225,[1]data!$A$1:$I$764,9,0)</f>
        <v>Kings XI Punjab</v>
      </c>
    </row>
    <row r="6226" spans="1:21" x14ac:dyDescent="0.3">
      <c r="A6226">
        <v>2014</v>
      </c>
      <c r="B6226" t="s">
        <v>3578</v>
      </c>
      <c r="C6226" s="1">
        <v>41748</v>
      </c>
      <c r="D6226" t="s">
        <v>3579</v>
      </c>
      <c r="E6226" t="s">
        <v>1146</v>
      </c>
      <c r="F6226">
        <v>1132</v>
      </c>
      <c r="G6226" t="s">
        <v>680</v>
      </c>
      <c r="H6226">
        <v>2</v>
      </c>
      <c r="I6226">
        <f t="shared" si="194"/>
        <v>2</v>
      </c>
      <c r="J6226">
        <v>4</v>
      </c>
      <c r="K6226">
        <v>9</v>
      </c>
      <c r="L6226">
        <v>0</v>
      </c>
      <c r="M6226">
        <v>0</v>
      </c>
      <c r="N6226">
        <v>50</v>
      </c>
      <c r="O6226">
        <f t="shared" si="195"/>
        <v>50</v>
      </c>
      <c r="P6226" t="s">
        <v>17</v>
      </c>
      <c r="Q6226" s="1">
        <v>41748</v>
      </c>
      <c r="R6226" t="str">
        <f>VLOOKUP(B6226,[1]data!$A$2:$E$764,5,0)</f>
        <v>Sharjah</v>
      </c>
      <c r="S6226" t="str">
        <f>VLOOKUP($B6226,[1]data!$A$1:$I$764,6,0)</f>
        <v>Kings XI Punjab</v>
      </c>
      <c r="T6226" t="str">
        <f>VLOOKUP($B6226,[1]data!$A$1:$I$764,7,0)</f>
        <v>Sunrisers Hyderabad</v>
      </c>
      <c r="U6226" t="str">
        <f>VLOOKUP($B6226,[1]data!$A$1:$I$764,9,0)</f>
        <v>Kings XI Punjab</v>
      </c>
    </row>
    <row r="6227" spans="1:21" x14ac:dyDescent="0.3">
      <c r="A6227">
        <v>2014</v>
      </c>
      <c r="B6227" t="s">
        <v>3578</v>
      </c>
      <c r="C6227" s="1">
        <v>41748</v>
      </c>
      <c r="D6227" t="s">
        <v>3579</v>
      </c>
      <c r="E6227" t="s">
        <v>100</v>
      </c>
      <c r="F6227">
        <v>1090</v>
      </c>
      <c r="G6227" t="s">
        <v>26</v>
      </c>
      <c r="H6227">
        <v>1</v>
      </c>
      <c r="I6227">
        <f t="shared" si="194"/>
        <v>1</v>
      </c>
      <c r="J6227">
        <v>5</v>
      </c>
      <c r="K6227">
        <v>5</v>
      </c>
      <c r="L6227">
        <v>0</v>
      </c>
      <c r="M6227">
        <v>0</v>
      </c>
      <c r="N6227">
        <v>20</v>
      </c>
      <c r="O6227">
        <f t="shared" si="195"/>
        <v>20</v>
      </c>
      <c r="P6227" t="s">
        <v>17</v>
      </c>
      <c r="Q6227" s="1">
        <v>41748</v>
      </c>
      <c r="R6227" t="str">
        <f>VLOOKUP(B6227,[1]data!$A$2:$E$764,5,0)</f>
        <v>Sharjah</v>
      </c>
      <c r="S6227" t="str">
        <f>VLOOKUP($B6227,[1]data!$A$1:$I$764,6,0)</f>
        <v>Kings XI Punjab</v>
      </c>
      <c r="T6227" t="str">
        <f>VLOOKUP($B6227,[1]data!$A$1:$I$764,7,0)</f>
        <v>Sunrisers Hyderabad</v>
      </c>
      <c r="U6227" t="str">
        <f>VLOOKUP($B6227,[1]data!$A$1:$I$764,9,0)</f>
        <v>Kings XI Punjab</v>
      </c>
    </row>
    <row r="6228" spans="1:21" x14ac:dyDescent="0.3">
      <c r="A6228">
        <v>2014</v>
      </c>
      <c r="B6228" t="s">
        <v>3578</v>
      </c>
      <c r="C6228" s="1">
        <v>41748</v>
      </c>
      <c r="D6228" t="s">
        <v>3579</v>
      </c>
      <c r="E6228" t="s">
        <v>3587</v>
      </c>
      <c r="F6228">
        <v>1320</v>
      </c>
      <c r="G6228" t="s">
        <v>26</v>
      </c>
      <c r="H6228">
        <v>1</v>
      </c>
      <c r="I6228">
        <f t="shared" si="194"/>
        <v>1</v>
      </c>
      <c r="J6228">
        <v>1</v>
      </c>
      <c r="K6228">
        <v>2</v>
      </c>
      <c r="L6228">
        <v>0</v>
      </c>
      <c r="M6228">
        <v>0</v>
      </c>
      <c r="N6228">
        <v>100</v>
      </c>
      <c r="O6228">
        <f t="shared" si="195"/>
        <v>100</v>
      </c>
      <c r="P6228" t="s">
        <v>17</v>
      </c>
      <c r="Q6228" s="1">
        <v>41748</v>
      </c>
      <c r="R6228" t="str">
        <f>VLOOKUP(B6228,[1]data!$A$2:$E$764,5,0)</f>
        <v>Sharjah</v>
      </c>
      <c r="S6228" t="str">
        <f>VLOOKUP($B6228,[1]data!$A$1:$I$764,6,0)</f>
        <v>Kings XI Punjab</v>
      </c>
      <c r="T6228" t="str">
        <f>VLOOKUP($B6228,[1]data!$A$1:$I$764,7,0)</f>
        <v>Sunrisers Hyderabad</v>
      </c>
      <c r="U6228" t="str">
        <f>VLOOKUP($B6228,[1]data!$A$1:$I$764,9,0)</f>
        <v>Kings XI Punjab</v>
      </c>
    </row>
    <row r="6229" spans="1:21" x14ac:dyDescent="0.3">
      <c r="A6229">
        <v>2014</v>
      </c>
      <c r="B6229" t="s">
        <v>3588</v>
      </c>
      <c r="C6229" s="1">
        <v>41749</v>
      </c>
      <c r="D6229" t="s">
        <v>169</v>
      </c>
      <c r="E6229" t="s">
        <v>1376</v>
      </c>
      <c r="F6229">
        <v>1178</v>
      </c>
      <c r="G6229" t="s">
        <v>26</v>
      </c>
      <c r="H6229">
        <v>40</v>
      </c>
      <c r="I6229">
        <f t="shared" si="194"/>
        <v>40</v>
      </c>
      <c r="J6229">
        <v>38</v>
      </c>
      <c r="K6229">
        <v>91</v>
      </c>
      <c r="L6229">
        <v>3</v>
      </c>
      <c r="M6229">
        <v>0</v>
      </c>
      <c r="N6229">
        <v>105.26</v>
      </c>
      <c r="O6229">
        <f t="shared" si="195"/>
        <v>105.26</v>
      </c>
      <c r="P6229" t="s">
        <v>17</v>
      </c>
      <c r="Q6229" s="1">
        <v>41749</v>
      </c>
      <c r="R6229" t="str">
        <f>VLOOKUP(B6229,[1]data!$A$2:$E$764,5,0)</f>
        <v>Sharjah</v>
      </c>
      <c r="S6229" t="str">
        <f>VLOOKUP($B6229,[1]data!$A$1:$I$764,6,0)</f>
        <v>Royal Challengers Bangalore</v>
      </c>
      <c r="T6229" t="str">
        <f>VLOOKUP($B6229,[1]data!$A$1:$I$764,7,0)</f>
        <v>Kolkata Knight Riders</v>
      </c>
      <c r="U6229" t="str">
        <f>VLOOKUP($B6229,[1]data!$A$1:$I$764,9,0)</f>
        <v>Kolkata Knight Riders</v>
      </c>
    </row>
    <row r="6230" spans="1:21" x14ac:dyDescent="0.3">
      <c r="A6230">
        <v>2014</v>
      </c>
      <c r="B6230" t="s">
        <v>3588</v>
      </c>
      <c r="C6230" s="1">
        <v>41749</v>
      </c>
      <c r="D6230" t="s">
        <v>169</v>
      </c>
      <c r="E6230" t="s">
        <v>2519</v>
      </c>
      <c r="F6230">
        <v>1246</v>
      </c>
      <c r="G6230" t="s">
        <v>26</v>
      </c>
      <c r="H6230">
        <v>8</v>
      </c>
      <c r="I6230">
        <f t="shared" si="194"/>
        <v>8</v>
      </c>
      <c r="J6230">
        <v>7</v>
      </c>
      <c r="K6230">
        <v>15</v>
      </c>
      <c r="L6230">
        <v>0</v>
      </c>
      <c r="M6230">
        <v>1</v>
      </c>
      <c r="N6230">
        <v>114.28</v>
      </c>
      <c r="O6230">
        <f t="shared" si="195"/>
        <v>114.28</v>
      </c>
      <c r="P6230" t="s">
        <v>17</v>
      </c>
      <c r="Q6230" s="1">
        <v>41749</v>
      </c>
      <c r="R6230" t="str">
        <f>VLOOKUP(B6230,[1]data!$A$2:$E$764,5,0)</f>
        <v>Sharjah</v>
      </c>
      <c r="S6230" t="str">
        <f>VLOOKUP($B6230,[1]data!$A$1:$I$764,6,0)</f>
        <v>Royal Challengers Bangalore</v>
      </c>
      <c r="T6230" t="str">
        <f>VLOOKUP($B6230,[1]data!$A$1:$I$764,7,0)</f>
        <v>Kolkata Knight Riders</v>
      </c>
      <c r="U6230" t="str">
        <f>VLOOKUP($B6230,[1]data!$A$1:$I$764,9,0)</f>
        <v>Kolkata Knight Riders</v>
      </c>
    </row>
    <row r="6231" spans="1:21" x14ac:dyDescent="0.3">
      <c r="A6231">
        <v>2014</v>
      </c>
      <c r="B6231" t="s">
        <v>3588</v>
      </c>
      <c r="C6231" s="1">
        <v>41749</v>
      </c>
      <c r="D6231" t="s">
        <v>169</v>
      </c>
      <c r="E6231" t="s">
        <v>65</v>
      </c>
      <c r="F6231">
        <v>1049</v>
      </c>
      <c r="G6231" t="s">
        <v>3589</v>
      </c>
      <c r="H6231">
        <v>2</v>
      </c>
      <c r="I6231">
        <f t="shared" si="194"/>
        <v>2</v>
      </c>
      <c r="J6231">
        <v>7</v>
      </c>
      <c r="K6231">
        <v>7</v>
      </c>
      <c r="L6231">
        <v>0</v>
      </c>
      <c r="M6231">
        <v>0</v>
      </c>
      <c r="N6231">
        <v>28.57</v>
      </c>
      <c r="O6231">
        <f t="shared" si="195"/>
        <v>28.57</v>
      </c>
      <c r="P6231" t="s">
        <v>17</v>
      </c>
      <c r="Q6231" s="1">
        <v>41749</v>
      </c>
      <c r="R6231" t="str">
        <f>VLOOKUP(B6231,[1]data!$A$2:$E$764,5,0)</f>
        <v>Sharjah</v>
      </c>
      <c r="S6231" t="str">
        <f>VLOOKUP($B6231,[1]data!$A$1:$I$764,6,0)</f>
        <v>Royal Challengers Bangalore</v>
      </c>
      <c r="T6231" t="str">
        <f>VLOOKUP($B6231,[1]data!$A$1:$I$764,7,0)</f>
        <v>Kolkata Knight Riders</v>
      </c>
      <c r="U6231" t="str">
        <f>VLOOKUP($B6231,[1]data!$A$1:$I$764,9,0)</f>
        <v>Kolkata Knight Riders</v>
      </c>
    </row>
    <row r="6232" spans="1:21" x14ac:dyDescent="0.3">
      <c r="A6232">
        <v>2014</v>
      </c>
      <c r="B6232" t="s">
        <v>3588</v>
      </c>
      <c r="C6232" s="1">
        <v>41749</v>
      </c>
      <c r="D6232" t="s">
        <v>169</v>
      </c>
      <c r="E6232" t="s">
        <v>2703</v>
      </c>
      <c r="F6232">
        <v>1259</v>
      </c>
      <c r="G6232" t="s">
        <v>26</v>
      </c>
      <c r="H6232">
        <v>51</v>
      </c>
      <c r="I6232">
        <f t="shared" si="194"/>
        <v>51</v>
      </c>
      <c r="J6232">
        <v>19</v>
      </c>
      <c r="K6232">
        <v>23</v>
      </c>
      <c r="L6232">
        <v>0</v>
      </c>
      <c r="M6232">
        <v>6</v>
      </c>
      <c r="N6232">
        <v>268.42</v>
      </c>
      <c r="O6232">
        <f t="shared" si="195"/>
        <v>268.42</v>
      </c>
      <c r="P6232" t="s">
        <v>17</v>
      </c>
      <c r="Q6232" s="1">
        <v>41749</v>
      </c>
      <c r="R6232" t="str">
        <f>VLOOKUP(B6232,[1]data!$A$2:$E$764,5,0)</f>
        <v>Sharjah</v>
      </c>
      <c r="S6232" t="str">
        <f>VLOOKUP($B6232,[1]data!$A$1:$I$764,6,0)</f>
        <v>Royal Challengers Bangalore</v>
      </c>
      <c r="T6232" t="str">
        <f>VLOOKUP($B6232,[1]data!$A$1:$I$764,7,0)</f>
        <v>Kolkata Knight Riders</v>
      </c>
      <c r="U6232" t="str">
        <f>VLOOKUP($B6232,[1]data!$A$1:$I$764,9,0)</f>
        <v>Kolkata Knight Riders</v>
      </c>
    </row>
    <row r="6233" spans="1:21" x14ac:dyDescent="0.3">
      <c r="A6233">
        <v>2014</v>
      </c>
      <c r="B6233" t="s">
        <v>3588</v>
      </c>
      <c r="C6233" s="1">
        <v>41749</v>
      </c>
      <c r="D6233" t="s">
        <v>169</v>
      </c>
      <c r="E6233" t="s">
        <v>102</v>
      </c>
      <c r="F6233">
        <v>1102</v>
      </c>
      <c r="G6233" t="s">
        <v>3590</v>
      </c>
      <c r="H6233">
        <v>2</v>
      </c>
      <c r="I6233">
        <f t="shared" si="194"/>
        <v>2</v>
      </c>
      <c r="J6233">
        <v>3</v>
      </c>
      <c r="K6233">
        <v>4</v>
      </c>
      <c r="L6233">
        <v>0</v>
      </c>
      <c r="M6233">
        <v>0</v>
      </c>
      <c r="N6233">
        <v>66.66</v>
      </c>
      <c r="O6233">
        <f t="shared" si="195"/>
        <v>66.66</v>
      </c>
      <c r="P6233" t="s">
        <v>20</v>
      </c>
      <c r="Q6233" s="1">
        <v>41749</v>
      </c>
      <c r="R6233" t="str">
        <f>VLOOKUP(B6233,[1]data!$A$2:$E$764,5,0)</f>
        <v>Sharjah</v>
      </c>
      <c r="S6233" t="str">
        <f>VLOOKUP($B6233,[1]data!$A$1:$I$764,6,0)</f>
        <v>Royal Challengers Bangalore</v>
      </c>
      <c r="T6233" t="str">
        <f>VLOOKUP($B6233,[1]data!$A$1:$I$764,7,0)</f>
        <v>Kolkata Knight Riders</v>
      </c>
      <c r="U6233" t="str">
        <f>VLOOKUP($B6233,[1]data!$A$1:$I$764,9,0)</f>
        <v>Kolkata Knight Riders</v>
      </c>
    </row>
    <row r="6234" spans="1:21" x14ac:dyDescent="0.3">
      <c r="A6234">
        <v>2014</v>
      </c>
      <c r="B6234" t="s">
        <v>3588</v>
      </c>
      <c r="C6234" s="1">
        <v>41749</v>
      </c>
      <c r="D6234" t="s">
        <v>169</v>
      </c>
      <c r="E6234" t="s">
        <v>2508</v>
      </c>
      <c r="F6234">
        <v>1242</v>
      </c>
      <c r="G6234" t="s">
        <v>26</v>
      </c>
      <c r="H6234">
        <v>27</v>
      </c>
      <c r="I6234">
        <f t="shared" si="194"/>
        <v>27</v>
      </c>
      <c r="J6234">
        <v>15</v>
      </c>
      <c r="K6234">
        <v>23</v>
      </c>
      <c r="L6234">
        <v>5</v>
      </c>
      <c r="M6234">
        <v>0</v>
      </c>
      <c r="N6234">
        <v>180</v>
      </c>
      <c r="O6234">
        <f t="shared" si="195"/>
        <v>180</v>
      </c>
      <c r="P6234" t="s">
        <v>17</v>
      </c>
      <c r="Q6234" s="1">
        <v>41749</v>
      </c>
      <c r="R6234" t="str">
        <f>VLOOKUP(B6234,[1]data!$A$2:$E$764,5,0)</f>
        <v>Sharjah</v>
      </c>
      <c r="S6234" t="str">
        <f>VLOOKUP($B6234,[1]data!$A$1:$I$764,6,0)</f>
        <v>Royal Challengers Bangalore</v>
      </c>
      <c r="T6234" t="str">
        <f>VLOOKUP($B6234,[1]data!$A$1:$I$764,7,0)</f>
        <v>Kolkata Knight Riders</v>
      </c>
      <c r="U6234" t="str">
        <f>VLOOKUP($B6234,[1]data!$A$1:$I$764,9,0)</f>
        <v>Kolkata Knight Riders</v>
      </c>
    </row>
    <row r="6235" spans="1:21" x14ac:dyDescent="0.3">
      <c r="A6235">
        <v>2014</v>
      </c>
      <c r="B6235" t="s">
        <v>3588</v>
      </c>
      <c r="C6235" s="1">
        <v>41749</v>
      </c>
      <c r="D6235" t="s">
        <v>169</v>
      </c>
      <c r="E6235" t="s">
        <v>283</v>
      </c>
      <c r="F6235">
        <v>1111</v>
      </c>
      <c r="G6235" t="s">
        <v>3591</v>
      </c>
      <c r="H6235">
        <v>13</v>
      </c>
      <c r="I6235">
        <f t="shared" si="194"/>
        <v>13</v>
      </c>
      <c r="J6235">
        <v>8</v>
      </c>
      <c r="K6235">
        <v>13</v>
      </c>
      <c r="L6235">
        <v>2</v>
      </c>
      <c r="M6235">
        <v>0</v>
      </c>
      <c r="N6235">
        <v>162.5</v>
      </c>
      <c r="O6235">
        <f t="shared" si="195"/>
        <v>162.5</v>
      </c>
      <c r="P6235" t="s">
        <v>17</v>
      </c>
      <c r="Q6235" s="1">
        <v>41749</v>
      </c>
      <c r="R6235" t="str">
        <f>VLOOKUP(B6235,[1]data!$A$2:$E$764,5,0)</f>
        <v>Sharjah</v>
      </c>
      <c r="S6235" t="str">
        <f>VLOOKUP($B6235,[1]data!$A$1:$I$764,6,0)</f>
        <v>Royal Challengers Bangalore</v>
      </c>
      <c r="T6235" t="str">
        <f>VLOOKUP($B6235,[1]data!$A$1:$I$764,7,0)</f>
        <v>Kolkata Knight Riders</v>
      </c>
      <c r="U6235" t="str">
        <f>VLOOKUP($B6235,[1]data!$A$1:$I$764,9,0)</f>
        <v>Kolkata Knight Riders</v>
      </c>
    </row>
    <row r="6236" spans="1:21" x14ac:dyDescent="0.3">
      <c r="A6236">
        <v>2014</v>
      </c>
      <c r="B6236" t="s">
        <v>3588</v>
      </c>
      <c r="C6236" s="1">
        <v>41749</v>
      </c>
      <c r="D6236" t="s">
        <v>169</v>
      </c>
      <c r="E6236" t="s">
        <v>2495</v>
      </c>
      <c r="F6236">
        <v>1241</v>
      </c>
      <c r="G6236" t="s">
        <v>3592</v>
      </c>
      <c r="H6236">
        <v>89</v>
      </c>
      <c r="I6236">
        <f t="shared" si="194"/>
        <v>89</v>
      </c>
      <c r="J6236">
        <v>45</v>
      </c>
      <c r="K6236">
        <v>54</v>
      </c>
      <c r="L6236">
        <v>8</v>
      </c>
      <c r="M6236">
        <v>6</v>
      </c>
      <c r="N6236">
        <v>197.77</v>
      </c>
      <c r="O6236">
        <f t="shared" si="195"/>
        <v>197.77</v>
      </c>
      <c r="P6236" t="s">
        <v>17</v>
      </c>
      <c r="Q6236" s="1">
        <v>41749</v>
      </c>
      <c r="R6236" t="str">
        <f>VLOOKUP(B6236,[1]data!$A$2:$E$764,5,0)</f>
        <v>Sharjah</v>
      </c>
      <c r="S6236" t="str">
        <f>VLOOKUP($B6236,[1]data!$A$1:$I$764,6,0)</f>
        <v>Royal Challengers Bangalore</v>
      </c>
      <c r="T6236" t="str">
        <f>VLOOKUP($B6236,[1]data!$A$1:$I$764,7,0)</f>
        <v>Kolkata Knight Riders</v>
      </c>
      <c r="U6236" t="str">
        <f>VLOOKUP($B6236,[1]data!$A$1:$I$764,9,0)</f>
        <v>Kolkata Knight Riders</v>
      </c>
    </row>
    <row r="6237" spans="1:21" x14ac:dyDescent="0.3">
      <c r="A6237">
        <v>2014</v>
      </c>
      <c r="B6237" t="s">
        <v>3588</v>
      </c>
      <c r="C6237" s="1">
        <v>41749</v>
      </c>
      <c r="D6237" t="s">
        <v>169</v>
      </c>
      <c r="E6237" t="s">
        <v>147</v>
      </c>
      <c r="F6237">
        <v>1006</v>
      </c>
      <c r="G6237" t="s">
        <v>3380</v>
      </c>
      <c r="H6237">
        <v>23</v>
      </c>
      <c r="I6237">
        <f t="shared" si="194"/>
        <v>23</v>
      </c>
      <c r="J6237">
        <v>20</v>
      </c>
      <c r="K6237">
        <v>31</v>
      </c>
      <c r="L6237">
        <v>2</v>
      </c>
      <c r="M6237">
        <v>1</v>
      </c>
      <c r="N6237">
        <v>115</v>
      </c>
      <c r="O6237">
        <f t="shared" si="195"/>
        <v>115</v>
      </c>
      <c r="P6237" t="s">
        <v>17</v>
      </c>
      <c r="Q6237" s="1">
        <v>41749</v>
      </c>
      <c r="R6237" t="str">
        <f>VLOOKUP(B6237,[1]data!$A$2:$E$764,5,0)</f>
        <v>Sharjah</v>
      </c>
      <c r="S6237" t="str">
        <f>VLOOKUP($B6237,[1]data!$A$1:$I$764,6,0)</f>
        <v>Royal Challengers Bangalore</v>
      </c>
      <c r="T6237" t="str">
        <f>VLOOKUP($B6237,[1]data!$A$1:$I$764,7,0)</f>
        <v>Kolkata Knight Riders</v>
      </c>
      <c r="U6237" t="str">
        <f>VLOOKUP($B6237,[1]data!$A$1:$I$764,9,0)</f>
        <v>Kolkata Knight Riders</v>
      </c>
    </row>
    <row r="6238" spans="1:21" x14ac:dyDescent="0.3">
      <c r="A6238">
        <v>2014</v>
      </c>
      <c r="B6238" t="s">
        <v>3588</v>
      </c>
      <c r="C6238" s="1">
        <v>41749</v>
      </c>
      <c r="D6238" t="s">
        <v>169</v>
      </c>
      <c r="E6238" t="s">
        <v>1839</v>
      </c>
      <c r="F6238">
        <v>1197</v>
      </c>
      <c r="G6238" t="s">
        <v>3593</v>
      </c>
      <c r="H6238">
        <v>12</v>
      </c>
      <c r="I6238">
        <f t="shared" si="194"/>
        <v>12</v>
      </c>
      <c r="J6238">
        <v>8</v>
      </c>
      <c r="K6238">
        <v>11</v>
      </c>
      <c r="L6238">
        <v>0</v>
      </c>
      <c r="M6238">
        <v>1</v>
      </c>
      <c r="N6238">
        <v>150</v>
      </c>
      <c r="O6238">
        <f t="shared" si="195"/>
        <v>150</v>
      </c>
      <c r="P6238" t="s">
        <v>17</v>
      </c>
      <c r="Q6238" s="1">
        <v>41749</v>
      </c>
      <c r="R6238" t="str">
        <f>VLOOKUP(B6238,[1]data!$A$2:$E$764,5,0)</f>
        <v>Sharjah</v>
      </c>
      <c r="S6238" t="str">
        <f>VLOOKUP($B6238,[1]data!$A$1:$I$764,6,0)</f>
        <v>Royal Challengers Bangalore</v>
      </c>
      <c r="T6238" t="str">
        <f>VLOOKUP($B6238,[1]data!$A$1:$I$764,7,0)</f>
        <v>Kolkata Knight Riders</v>
      </c>
      <c r="U6238" t="str">
        <f>VLOOKUP($B6238,[1]data!$A$1:$I$764,9,0)</f>
        <v>Kolkata Knight Riders</v>
      </c>
    </row>
    <row r="6239" spans="1:21" x14ac:dyDescent="0.3">
      <c r="A6239">
        <v>2014</v>
      </c>
      <c r="B6239" t="s">
        <v>3588</v>
      </c>
      <c r="C6239" s="1">
        <v>41749</v>
      </c>
      <c r="D6239" t="s">
        <v>169</v>
      </c>
      <c r="E6239" t="s">
        <v>62</v>
      </c>
      <c r="F6239">
        <v>1182</v>
      </c>
      <c r="G6239" t="s">
        <v>161</v>
      </c>
      <c r="H6239">
        <v>50</v>
      </c>
      <c r="I6239">
        <f t="shared" si="194"/>
        <v>50</v>
      </c>
      <c r="J6239">
        <v>29</v>
      </c>
      <c r="K6239">
        <v>30</v>
      </c>
      <c r="L6239">
        <v>5</v>
      </c>
      <c r="M6239">
        <v>3</v>
      </c>
      <c r="N6239">
        <v>172.41</v>
      </c>
      <c r="O6239">
        <f t="shared" si="195"/>
        <v>172.41</v>
      </c>
      <c r="P6239" t="s">
        <v>40</v>
      </c>
      <c r="Q6239" s="1">
        <v>41749</v>
      </c>
      <c r="R6239" t="str">
        <f>VLOOKUP(B6239,[1]data!$A$2:$E$764,5,0)</f>
        <v>Sharjah</v>
      </c>
      <c r="S6239" t="str">
        <f>VLOOKUP($B6239,[1]data!$A$1:$I$764,6,0)</f>
        <v>Royal Challengers Bangalore</v>
      </c>
      <c r="T6239" t="str">
        <f>VLOOKUP($B6239,[1]data!$A$1:$I$764,7,0)</f>
        <v>Kolkata Knight Riders</v>
      </c>
      <c r="U6239" t="str">
        <f>VLOOKUP($B6239,[1]data!$A$1:$I$764,9,0)</f>
        <v>Kolkata Knight Riders</v>
      </c>
    </row>
    <row r="6240" spans="1:21" x14ac:dyDescent="0.3">
      <c r="A6240">
        <v>2014</v>
      </c>
      <c r="B6240" t="s">
        <v>3588</v>
      </c>
      <c r="C6240" s="1">
        <v>41749</v>
      </c>
      <c r="D6240" t="s">
        <v>169</v>
      </c>
      <c r="E6240" t="s">
        <v>3164</v>
      </c>
      <c r="F6240">
        <v>1293</v>
      </c>
      <c r="G6240" t="s">
        <v>2880</v>
      </c>
      <c r="H6240">
        <v>52</v>
      </c>
      <c r="I6240">
        <f t="shared" si="194"/>
        <v>52</v>
      </c>
      <c r="J6240">
        <v>34</v>
      </c>
      <c r="K6240">
        <v>68</v>
      </c>
      <c r="L6240">
        <v>3</v>
      </c>
      <c r="M6240">
        <v>4</v>
      </c>
      <c r="N6240">
        <v>152.94</v>
      </c>
      <c r="O6240">
        <f t="shared" si="195"/>
        <v>152.94</v>
      </c>
      <c r="P6240" t="s">
        <v>20</v>
      </c>
      <c r="Q6240" s="1">
        <v>41749</v>
      </c>
      <c r="R6240" t="str">
        <f>VLOOKUP(B6240,[1]data!$A$2:$E$764,5,0)</f>
        <v>Sharjah</v>
      </c>
      <c r="S6240" t="str">
        <f>VLOOKUP($B6240,[1]data!$A$1:$I$764,6,0)</f>
        <v>Royal Challengers Bangalore</v>
      </c>
      <c r="T6240" t="str">
        <f>VLOOKUP($B6240,[1]data!$A$1:$I$764,7,0)</f>
        <v>Kolkata Knight Riders</v>
      </c>
      <c r="U6240" t="str">
        <f>VLOOKUP($B6240,[1]data!$A$1:$I$764,9,0)</f>
        <v>Kolkata Knight Riders</v>
      </c>
    </row>
    <row r="6241" spans="1:21" x14ac:dyDescent="0.3">
      <c r="A6241">
        <v>2014</v>
      </c>
      <c r="B6241" t="s">
        <v>3594</v>
      </c>
      <c r="C6241" s="1">
        <v>41750</v>
      </c>
      <c r="D6241" t="s">
        <v>180</v>
      </c>
      <c r="E6241" t="s">
        <v>804</v>
      </c>
      <c r="F6241">
        <v>1004</v>
      </c>
      <c r="G6241" t="s">
        <v>766</v>
      </c>
      <c r="H6241">
        <v>15</v>
      </c>
      <c r="I6241">
        <f t="shared" si="194"/>
        <v>15</v>
      </c>
      <c r="J6241">
        <v>14</v>
      </c>
      <c r="K6241">
        <v>18</v>
      </c>
      <c r="L6241">
        <v>0</v>
      </c>
      <c r="M6241">
        <v>0</v>
      </c>
      <c r="N6241">
        <v>107.14</v>
      </c>
      <c r="O6241">
        <f t="shared" si="195"/>
        <v>107.14</v>
      </c>
      <c r="P6241" t="s">
        <v>17</v>
      </c>
      <c r="Q6241" s="1">
        <v>41750</v>
      </c>
      <c r="R6241" t="str">
        <f>VLOOKUP(B6241,[1]data!$A$2:$E$764,5,0)</f>
        <v>Dubai (DSC)</v>
      </c>
      <c r="S6241" t="str">
        <f>VLOOKUP($B6241,[1]data!$A$1:$I$764,6,0)</f>
        <v>Chennai Super Kings</v>
      </c>
      <c r="T6241" t="str">
        <f>VLOOKUP($B6241,[1]data!$A$1:$I$764,7,0)</f>
        <v>Mumbai Indians</v>
      </c>
      <c r="U6241" t="str">
        <f>VLOOKUP($B6241,[1]data!$A$1:$I$764,9,0)</f>
        <v>Chennai Super Kings</v>
      </c>
    </row>
    <row r="6242" spans="1:21" x14ac:dyDescent="0.3">
      <c r="A6242">
        <v>2014</v>
      </c>
      <c r="B6242" t="s">
        <v>3594</v>
      </c>
      <c r="C6242" s="1">
        <v>41750</v>
      </c>
      <c r="D6242" t="s">
        <v>180</v>
      </c>
      <c r="E6242" t="s">
        <v>127</v>
      </c>
      <c r="F6242">
        <v>1021</v>
      </c>
      <c r="G6242" t="s">
        <v>2913</v>
      </c>
      <c r="H6242">
        <v>6</v>
      </c>
      <c r="I6242">
        <f t="shared" si="194"/>
        <v>6</v>
      </c>
      <c r="J6242">
        <v>6</v>
      </c>
      <c r="K6242">
        <v>7</v>
      </c>
      <c r="L6242">
        <v>1</v>
      </c>
      <c r="M6242">
        <v>0</v>
      </c>
      <c r="N6242">
        <v>100</v>
      </c>
      <c r="O6242">
        <f t="shared" si="195"/>
        <v>100</v>
      </c>
      <c r="P6242" t="s">
        <v>17</v>
      </c>
      <c r="Q6242" s="1">
        <v>41750</v>
      </c>
      <c r="R6242" t="str">
        <f>VLOOKUP(B6242,[1]data!$A$2:$E$764,5,0)</f>
        <v>Dubai (DSC)</v>
      </c>
      <c r="S6242" t="str">
        <f>VLOOKUP($B6242,[1]data!$A$1:$I$764,6,0)</f>
        <v>Chennai Super Kings</v>
      </c>
      <c r="T6242" t="str">
        <f>VLOOKUP($B6242,[1]data!$A$1:$I$764,7,0)</f>
        <v>Mumbai Indians</v>
      </c>
      <c r="U6242" t="str">
        <f>VLOOKUP($B6242,[1]data!$A$1:$I$764,9,0)</f>
        <v>Chennai Super Kings</v>
      </c>
    </row>
    <row r="6243" spans="1:21" x14ac:dyDescent="0.3">
      <c r="A6243">
        <v>2014</v>
      </c>
      <c r="B6243" t="s">
        <v>3594</v>
      </c>
      <c r="C6243" s="1">
        <v>41750</v>
      </c>
      <c r="D6243" t="s">
        <v>180</v>
      </c>
      <c r="E6243" t="s">
        <v>270</v>
      </c>
      <c r="F6243">
        <v>1077</v>
      </c>
      <c r="G6243" t="s">
        <v>3595</v>
      </c>
      <c r="H6243">
        <v>0</v>
      </c>
      <c r="I6243">
        <f t="shared" si="194"/>
        <v>0</v>
      </c>
      <c r="J6243">
        <v>2</v>
      </c>
      <c r="K6243">
        <v>3</v>
      </c>
      <c r="L6243">
        <v>0</v>
      </c>
      <c r="M6243">
        <v>0</v>
      </c>
      <c r="N6243">
        <v>0</v>
      </c>
      <c r="O6243">
        <f t="shared" si="195"/>
        <v>0</v>
      </c>
      <c r="P6243" t="s">
        <v>17</v>
      </c>
      <c r="Q6243" s="1">
        <v>41750</v>
      </c>
      <c r="R6243" t="str">
        <f>VLOOKUP(B6243,[1]data!$A$2:$E$764,5,0)</f>
        <v>Dubai (DSC)</v>
      </c>
      <c r="S6243" t="str">
        <f>VLOOKUP($B6243,[1]data!$A$1:$I$764,6,0)</f>
        <v>Chennai Super Kings</v>
      </c>
      <c r="T6243" t="str">
        <f>VLOOKUP($B6243,[1]data!$A$1:$I$764,7,0)</f>
        <v>Mumbai Indians</v>
      </c>
      <c r="U6243" t="str">
        <f>VLOOKUP($B6243,[1]data!$A$1:$I$764,9,0)</f>
        <v>Chennai Super Kings</v>
      </c>
    </row>
    <row r="6244" spans="1:21" x14ac:dyDescent="0.3">
      <c r="A6244">
        <v>2014</v>
      </c>
      <c r="B6244" t="s">
        <v>3594</v>
      </c>
      <c r="C6244" s="1">
        <v>41750</v>
      </c>
      <c r="D6244" t="s">
        <v>180</v>
      </c>
      <c r="E6244" t="s">
        <v>1055</v>
      </c>
      <c r="F6244">
        <v>1118</v>
      </c>
      <c r="G6244" t="s">
        <v>3596</v>
      </c>
      <c r="H6244">
        <v>11</v>
      </c>
      <c r="I6244">
        <f t="shared" si="194"/>
        <v>11</v>
      </c>
      <c r="J6244">
        <v>12</v>
      </c>
      <c r="K6244">
        <v>15</v>
      </c>
      <c r="L6244">
        <v>2</v>
      </c>
      <c r="M6244">
        <v>0</v>
      </c>
      <c r="N6244">
        <v>91.66</v>
      </c>
      <c r="O6244">
        <f t="shared" si="195"/>
        <v>91.66</v>
      </c>
      <c r="P6244" t="s">
        <v>17</v>
      </c>
      <c r="Q6244" s="1">
        <v>41750</v>
      </c>
      <c r="R6244" t="str">
        <f>VLOOKUP(B6244,[1]data!$A$2:$E$764,5,0)</f>
        <v>Dubai (DSC)</v>
      </c>
      <c r="S6244" t="str">
        <f>VLOOKUP($B6244,[1]data!$A$1:$I$764,6,0)</f>
        <v>Chennai Super Kings</v>
      </c>
      <c r="T6244" t="str">
        <f>VLOOKUP($B6244,[1]data!$A$1:$I$764,7,0)</f>
        <v>Mumbai Indians</v>
      </c>
      <c r="U6244" t="str">
        <f>VLOOKUP($B6244,[1]data!$A$1:$I$764,9,0)</f>
        <v>Chennai Super Kings</v>
      </c>
    </row>
    <row r="6245" spans="1:21" x14ac:dyDescent="0.3">
      <c r="A6245">
        <v>2014</v>
      </c>
      <c r="B6245" t="s">
        <v>3594</v>
      </c>
      <c r="C6245" s="1">
        <v>41750</v>
      </c>
      <c r="D6245" t="s">
        <v>180</v>
      </c>
      <c r="E6245" t="s">
        <v>274</v>
      </c>
      <c r="F6245">
        <v>1076</v>
      </c>
      <c r="G6245" t="s">
        <v>1415</v>
      </c>
      <c r="H6245">
        <v>21</v>
      </c>
      <c r="I6245">
        <f t="shared" si="194"/>
        <v>21</v>
      </c>
      <c r="J6245">
        <v>22</v>
      </c>
      <c r="K6245">
        <v>50</v>
      </c>
      <c r="L6245">
        <v>2</v>
      </c>
      <c r="M6245">
        <v>0</v>
      </c>
      <c r="N6245">
        <v>95.45</v>
      </c>
      <c r="O6245">
        <f t="shared" si="195"/>
        <v>95.45</v>
      </c>
      <c r="P6245" t="s">
        <v>85</v>
      </c>
      <c r="Q6245" s="1">
        <v>41750</v>
      </c>
      <c r="R6245" t="str">
        <f>VLOOKUP(B6245,[1]data!$A$2:$E$764,5,0)</f>
        <v>Dubai (DSC)</v>
      </c>
      <c r="S6245" t="str">
        <f>VLOOKUP($B6245,[1]data!$A$1:$I$764,6,0)</f>
        <v>Chennai Super Kings</v>
      </c>
      <c r="T6245" t="str">
        <f>VLOOKUP($B6245,[1]data!$A$1:$I$764,7,0)</f>
        <v>Mumbai Indians</v>
      </c>
      <c r="U6245" t="str">
        <f>VLOOKUP($B6245,[1]data!$A$1:$I$764,9,0)</f>
        <v>Chennai Super Kings</v>
      </c>
    </row>
    <row r="6246" spans="1:21" x14ac:dyDescent="0.3">
      <c r="A6246">
        <v>2014</v>
      </c>
      <c r="B6246" t="s">
        <v>3594</v>
      </c>
      <c r="C6246" s="1">
        <v>41750</v>
      </c>
      <c r="D6246" t="s">
        <v>180</v>
      </c>
      <c r="E6246" t="s">
        <v>3079</v>
      </c>
      <c r="F6246">
        <v>1288</v>
      </c>
      <c r="G6246" t="s">
        <v>26</v>
      </c>
      <c r="H6246">
        <v>1</v>
      </c>
      <c r="I6246">
        <f t="shared" si="194"/>
        <v>1</v>
      </c>
      <c r="J6246">
        <v>5</v>
      </c>
      <c r="K6246">
        <v>4</v>
      </c>
      <c r="L6246">
        <v>0</v>
      </c>
      <c r="M6246">
        <v>0</v>
      </c>
      <c r="N6246">
        <v>20</v>
      </c>
      <c r="O6246">
        <f t="shared" si="195"/>
        <v>20</v>
      </c>
      <c r="P6246" t="s">
        <v>17</v>
      </c>
      <c r="Q6246" s="1">
        <v>41750</v>
      </c>
      <c r="R6246" t="str">
        <f>VLOOKUP(B6246,[1]data!$A$2:$E$764,5,0)</f>
        <v>Dubai (DSC)</v>
      </c>
      <c r="S6246" t="str">
        <f>VLOOKUP($B6246,[1]data!$A$1:$I$764,6,0)</f>
        <v>Chennai Super Kings</v>
      </c>
      <c r="T6246" t="str">
        <f>VLOOKUP($B6246,[1]data!$A$1:$I$764,7,0)</f>
        <v>Mumbai Indians</v>
      </c>
      <c r="U6246" t="str">
        <f>VLOOKUP($B6246,[1]data!$A$1:$I$764,9,0)</f>
        <v>Chennai Super Kings</v>
      </c>
    </row>
    <row r="6247" spans="1:21" x14ac:dyDescent="0.3">
      <c r="A6247">
        <v>2014</v>
      </c>
      <c r="B6247" t="s">
        <v>3594</v>
      </c>
      <c r="C6247" s="1">
        <v>41750</v>
      </c>
      <c r="D6247" t="s">
        <v>180</v>
      </c>
      <c r="E6247" t="s">
        <v>3501</v>
      </c>
      <c r="F6247">
        <v>1316</v>
      </c>
      <c r="G6247" t="s">
        <v>976</v>
      </c>
      <c r="H6247">
        <v>0</v>
      </c>
      <c r="I6247">
        <f t="shared" si="194"/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f t="shared" si="195"/>
        <v>0</v>
      </c>
      <c r="P6247" t="s">
        <v>17</v>
      </c>
      <c r="Q6247" s="1">
        <v>41750</v>
      </c>
      <c r="R6247" t="str">
        <f>VLOOKUP(B6247,[1]data!$A$2:$E$764,5,0)</f>
        <v>Dubai (DSC)</v>
      </c>
      <c r="S6247" t="str">
        <f>VLOOKUP($B6247,[1]data!$A$1:$I$764,6,0)</f>
        <v>Chennai Super Kings</v>
      </c>
      <c r="T6247" t="str">
        <f>VLOOKUP($B6247,[1]data!$A$1:$I$764,7,0)</f>
        <v>Mumbai Indians</v>
      </c>
      <c r="U6247" t="str">
        <f>VLOOKUP($B6247,[1]data!$A$1:$I$764,9,0)</f>
        <v>Chennai Super Kings</v>
      </c>
    </row>
    <row r="6248" spans="1:21" x14ac:dyDescent="0.3">
      <c r="A6248">
        <v>2014</v>
      </c>
      <c r="B6248" t="s">
        <v>3594</v>
      </c>
      <c r="C6248" s="1">
        <v>41750</v>
      </c>
      <c r="D6248" t="s">
        <v>180</v>
      </c>
      <c r="E6248" t="s">
        <v>3092</v>
      </c>
      <c r="F6248">
        <v>1289</v>
      </c>
      <c r="G6248" t="s">
        <v>3597</v>
      </c>
      <c r="H6248">
        <v>1</v>
      </c>
      <c r="I6248">
        <f t="shared" si="194"/>
        <v>1</v>
      </c>
      <c r="J6248">
        <v>3</v>
      </c>
      <c r="K6248">
        <v>2</v>
      </c>
      <c r="L6248">
        <v>0</v>
      </c>
      <c r="M6248">
        <v>0</v>
      </c>
      <c r="N6248">
        <v>33.33</v>
      </c>
      <c r="O6248">
        <f t="shared" si="195"/>
        <v>33.33</v>
      </c>
      <c r="P6248" t="s">
        <v>17</v>
      </c>
      <c r="Q6248" s="1">
        <v>41750</v>
      </c>
      <c r="R6248" t="str">
        <f>VLOOKUP(B6248,[1]data!$A$2:$E$764,5,0)</f>
        <v>Dubai (DSC)</v>
      </c>
      <c r="S6248" t="str">
        <f>VLOOKUP($B6248,[1]data!$A$1:$I$764,6,0)</f>
        <v>Chennai Super Kings</v>
      </c>
      <c r="T6248" t="str">
        <f>VLOOKUP($B6248,[1]data!$A$1:$I$764,7,0)</f>
        <v>Mumbai Indians</v>
      </c>
      <c r="U6248" t="str">
        <f>VLOOKUP($B6248,[1]data!$A$1:$I$764,9,0)</f>
        <v>Chennai Super Kings</v>
      </c>
    </row>
    <row r="6249" spans="1:21" x14ac:dyDescent="0.3">
      <c r="A6249">
        <v>2014</v>
      </c>
      <c r="B6249" t="s">
        <v>3594</v>
      </c>
      <c r="C6249" s="1">
        <v>41750</v>
      </c>
      <c r="D6249" t="s">
        <v>180</v>
      </c>
      <c r="E6249" t="s">
        <v>3576</v>
      </c>
      <c r="F6249">
        <v>1321</v>
      </c>
      <c r="G6249" t="s">
        <v>2536</v>
      </c>
      <c r="H6249">
        <v>22</v>
      </c>
      <c r="I6249">
        <f t="shared" si="194"/>
        <v>22</v>
      </c>
      <c r="J6249">
        <v>15</v>
      </c>
      <c r="K6249">
        <v>17</v>
      </c>
      <c r="L6249">
        <v>2</v>
      </c>
      <c r="M6249">
        <v>0</v>
      </c>
      <c r="N6249">
        <v>146.66</v>
      </c>
      <c r="O6249">
        <f t="shared" si="195"/>
        <v>146.66</v>
      </c>
      <c r="P6249" t="s">
        <v>17</v>
      </c>
      <c r="Q6249" s="1">
        <v>41750</v>
      </c>
      <c r="R6249" t="str">
        <f>VLOOKUP(B6249,[1]data!$A$2:$E$764,5,0)</f>
        <v>Dubai (DSC)</v>
      </c>
      <c r="S6249" t="str">
        <f>VLOOKUP($B6249,[1]data!$A$1:$I$764,6,0)</f>
        <v>Chennai Super Kings</v>
      </c>
      <c r="T6249" t="str">
        <f>VLOOKUP($B6249,[1]data!$A$1:$I$764,7,0)</f>
        <v>Mumbai Indians</v>
      </c>
      <c r="U6249" t="str">
        <f>VLOOKUP($B6249,[1]data!$A$1:$I$764,9,0)</f>
        <v>Chennai Super Kings</v>
      </c>
    </row>
    <row r="6250" spans="1:21" x14ac:dyDescent="0.3">
      <c r="A6250">
        <v>2014</v>
      </c>
      <c r="B6250" t="s">
        <v>3594</v>
      </c>
      <c r="C6250" s="1">
        <v>41750</v>
      </c>
      <c r="D6250" t="s">
        <v>180</v>
      </c>
      <c r="E6250" t="s">
        <v>2018</v>
      </c>
      <c r="F6250">
        <v>1187</v>
      </c>
      <c r="G6250" t="s">
        <v>2536</v>
      </c>
      <c r="H6250">
        <v>3</v>
      </c>
      <c r="I6250">
        <f t="shared" si="194"/>
        <v>3</v>
      </c>
      <c r="J6250">
        <v>8</v>
      </c>
      <c r="K6250">
        <v>12</v>
      </c>
      <c r="L6250">
        <v>0</v>
      </c>
      <c r="M6250">
        <v>0</v>
      </c>
      <c r="N6250">
        <v>37.5</v>
      </c>
      <c r="O6250">
        <f t="shared" si="195"/>
        <v>37.5</v>
      </c>
      <c r="P6250" t="s">
        <v>17</v>
      </c>
      <c r="Q6250" s="1">
        <v>41750</v>
      </c>
      <c r="R6250" t="str">
        <f>VLOOKUP(B6250,[1]data!$A$2:$E$764,5,0)</f>
        <v>Dubai (DSC)</v>
      </c>
      <c r="S6250" t="str">
        <f>VLOOKUP($B6250,[1]data!$A$1:$I$764,6,0)</f>
        <v>Chennai Super Kings</v>
      </c>
      <c r="T6250" t="str">
        <f>VLOOKUP($B6250,[1]data!$A$1:$I$764,7,0)</f>
        <v>Mumbai Indians</v>
      </c>
      <c r="U6250" t="str">
        <f>VLOOKUP($B6250,[1]data!$A$1:$I$764,9,0)</f>
        <v>Chennai Super Kings</v>
      </c>
    </row>
    <row r="6251" spans="1:21" x14ac:dyDescent="0.3">
      <c r="A6251">
        <v>2014</v>
      </c>
      <c r="B6251" t="s">
        <v>3594</v>
      </c>
      <c r="C6251" s="1">
        <v>41750</v>
      </c>
      <c r="D6251" t="s">
        <v>180</v>
      </c>
      <c r="E6251" t="s">
        <v>2487</v>
      </c>
      <c r="F6251">
        <v>1238</v>
      </c>
      <c r="G6251" t="s">
        <v>3598</v>
      </c>
      <c r="H6251">
        <v>24</v>
      </c>
      <c r="I6251">
        <f t="shared" si="194"/>
        <v>24</v>
      </c>
      <c r="J6251">
        <v>17</v>
      </c>
      <c r="K6251">
        <v>31</v>
      </c>
      <c r="L6251">
        <v>1</v>
      </c>
      <c r="M6251">
        <v>1</v>
      </c>
      <c r="N6251">
        <v>141.16999999999999</v>
      </c>
      <c r="O6251">
        <f t="shared" si="195"/>
        <v>141.16999999999999</v>
      </c>
      <c r="P6251" t="s">
        <v>17</v>
      </c>
      <c r="Q6251" s="1">
        <v>41750</v>
      </c>
      <c r="R6251" t="str">
        <f>VLOOKUP(B6251,[1]data!$A$2:$E$764,5,0)</f>
        <v>Dubai (DSC)</v>
      </c>
      <c r="S6251" t="str">
        <f>VLOOKUP($B6251,[1]data!$A$1:$I$764,6,0)</f>
        <v>Chennai Super Kings</v>
      </c>
      <c r="T6251" t="str">
        <f>VLOOKUP($B6251,[1]data!$A$1:$I$764,7,0)</f>
        <v>Mumbai Indians</v>
      </c>
      <c r="U6251" t="str">
        <f>VLOOKUP($B6251,[1]data!$A$1:$I$764,9,0)</f>
        <v>Chennai Super Kings</v>
      </c>
    </row>
    <row r="6252" spans="1:21" x14ac:dyDescent="0.3">
      <c r="A6252">
        <v>2014</v>
      </c>
      <c r="B6252" t="s">
        <v>3594</v>
      </c>
      <c r="C6252" s="1">
        <v>41750</v>
      </c>
      <c r="D6252" t="s">
        <v>180</v>
      </c>
      <c r="E6252" t="s">
        <v>83</v>
      </c>
      <c r="F6252">
        <v>1014</v>
      </c>
      <c r="G6252" t="s">
        <v>3599</v>
      </c>
      <c r="H6252">
        <v>32</v>
      </c>
      <c r="I6252">
        <f t="shared" si="194"/>
        <v>32</v>
      </c>
      <c r="J6252">
        <v>15</v>
      </c>
      <c r="K6252">
        <v>21</v>
      </c>
      <c r="L6252">
        <v>2</v>
      </c>
      <c r="M6252">
        <v>2</v>
      </c>
      <c r="N6252">
        <v>213.33</v>
      </c>
      <c r="O6252">
        <f t="shared" si="195"/>
        <v>213.33</v>
      </c>
      <c r="P6252" t="s">
        <v>85</v>
      </c>
      <c r="Q6252" s="1">
        <v>41750</v>
      </c>
      <c r="R6252" t="str">
        <f>VLOOKUP(B6252,[1]data!$A$2:$E$764,5,0)</f>
        <v>Dubai (DSC)</v>
      </c>
      <c r="S6252" t="str">
        <f>VLOOKUP($B6252,[1]data!$A$1:$I$764,6,0)</f>
        <v>Chennai Super Kings</v>
      </c>
      <c r="T6252" t="str">
        <f>VLOOKUP($B6252,[1]data!$A$1:$I$764,7,0)</f>
        <v>Mumbai Indians</v>
      </c>
      <c r="U6252" t="str">
        <f>VLOOKUP($B6252,[1]data!$A$1:$I$764,9,0)</f>
        <v>Chennai Super Kings</v>
      </c>
    </row>
    <row r="6253" spans="1:21" x14ac:dyDescent="0.3">
      <c r="A6253">
        <v>2014</v>
      </c>
      <c r="B6253" t="s">
        <v>3594</v>
      </c>
      <c r="C6253" s="1">
        <v>41750</v>
      </c>
      <c r="D6253" t="s">
        <v>180</v>
      </c>
      <c r="E6253" t="s">
        <v>76</v>
      </c>
      <c r="F6253">
        <v>1012</v>
      </c>
      <c r="G6253" t="s">
        <v>3600</v>
      </c>
      <c r="H6253">
        <v>56</v>
      </c>
      <c r="I6253">
        <f t="shared" si="194"/>
        <v>56</v>
      </c>
      <c r="J6253">
        <v>41</v>
      </c>
      <c r="K6253">
        <v>52</v>
      </c>
      <c r="L6253">
        <v>5</v>
      </c>
      <c r="M6253">
        <v>1</v>
      </c>
      <c r="N6253">
        <v>136.58000000000001</v>
      </c>
      <c r="O6253">
        <f t="shared" si="195"/>
        <v>136.58000000000001</v>
      </c>
      <c r="P6253" t="s">
        <v>17</v>
      </c>
      <c r="Q6253" s="1">
        <v>41750</v>
      </c>
      <c r="R6253" t="str">
        <f>VLOOKUP(B6253,[1]data!$A$2:$E$764,5,0)</f>
        <v>Dubai (DSC)</v>
      </c>
      <c r="S6253" t="str">
        <f>VLOOKUP($B6253,[1]data!$A$1:$I$764,6,0)</f>
        <v>Chennai Super Kings</v>
      </c>
      <c r="T6253" t="str">
        <f>VLOOKUP($B6253,[1]data!$A$1:$I$764,7,0)</f>
        <v>Mumbai Indians</v>
      </c>
      <c r="U6253" t="str">
        <f>VLOOKUP($B6253,[1]data!$A$1:$I$764,9,0)</f>
        <v>Chennai Super Kings</v>
      </c>
    </row>
    <row r="6254" spans="1:21" x14ac:dyDescent="0.3">
      <c r="A6254">
        <v>2014</v>
      </c>
      <c r="B6254" t="s">
        <v>3594</v>
      </c>
      <c r="C6254" s="1">
        <v>41750</v>
      </c>
      <c r="D6254" t="s">
        <v>180</v>
      </c>
      <c r="E6254" t="s">
        <v>674</v>
      </c>
      <c r="F6254">
        <v>1088</v>
      </c>
      <c r="G6254" t="s">
        <v>2655</v>
      </c>
      <c r="H6254">
        <v>29</v>
      </c>
      <c r="I6254">
        <f t="shared" si="194"/>
        <v>29</v>
      </c>
      <c r="J6254">
        <v>28</v>
      </c>
      <c r="K6254">
        <v>51</v>
      </c>
      <c r="L6254">
        <v>3</v>
      </c>
      <c r="M6254">
        <v>0</v>
      </c>
      <c r="N6254">
        <v>103.57</v>
      </c>
      <c r="O6254">
        <f t="shared" si="195"/>
        <v>103.57</v>
      </c>
      <c r="P6254" t="s">
        <v>17</v>
      </c>
      <c r="Q6254" s="1">
        <v>41750</v>
      </c>
      <c r="R6254" t="str">
        <f>VLOOKUP(B6254,[1]data!$A$2:$E$764,5,0)</f>
        <v>Dubai (DSC)</v>
      </c>
      <c r="S6254" t="str">
        <f>VLOOKUP($B6254,[1]data!$A$1:$I$764,6,0)</f>
        <v>Chennai Super Kings</v>
      </c>
      <c r="T6254" t="str">
        <f>VLOOKUP($B6254,[1]data!$A$1:$I$764,7,0)</f>
        <v>Mumbai Indians</v>
      </c>
      <c r="U6254" t="str">
        <f>VLOOKUP($B6254,[1]data!$A$1:$I$764,9,0)</f>
        <v>Chennai Super Kings</v>
      </c>
    </row>
    <row r="6255" spans="1:21" x14ac:dyDescent="0.3">
      <c r="A6255">
        <v>2014</v>
      </c>
      <c r="B6255" t="s">
        <v>3594</v>
      </c>
      <c r="C6255" s="1">
        <v>41750</v>
      </c>
      <c r="D6255" t="s">
        <v>180</v>
      </c>
      <c r="E6255" t="s">
        <v>33</v>
      </c>
      <c r="F6255">
        <v>1050</v>
      </c>
      <c r="G6255" t="s">
        <v>3601</v>
      </c>
      <c r="H6255">
        <v>9</v>
      </c>
      <c r="I6255">
        <f t="shared" si="194"/>
        <v>9</v>
      </c>
      <c r="J6255">
        <v>10</v>
      </c>
      <c r="K6255">
        <v>15</v>
      </c>
      <c r="L6255">
        <v>1</v>
      </c>
      <c r="M6255">
        <v>0</v>
      </c>
      <c r="N6255">
        <v>90</v>
      </c>
      <c r="O6255">
        <f t="shared" si="195"/>
        <v>90</v>
      </c>
      <c r="P6255" t="s">
        <v>17</v>
      </c>
      <c r="Q6255" s="1">
        <v>41750</v>
      </c>
      <c r="R6255" t="str">
        <f>VLOOKUP(B6255,[1]data!$A$2:$E$764,5,0)</f>
        <v>Dubai (DSC)</v>
      </c>
      <c r="S6255" t="str">
        <f>VLOOKUP($B6255,[1]data!$A$1:$I$764,6,0)</f>
        <v>Chennai Super Kings</v>
      </c>
      <c r="T6255" t="str">
        <f>VLOOKUP($B6255,[1]data!$A$1:$I$764,7,0)</f>
        <v>Mumbai Indians</v>
      </c>
      <c r="U6255" t="str">
        <f>VLOOKUP($B6255,[1]data!$A$1:$I$764,9,0)</f>
        <v>Chennai Super Kings</v>
      </c>
    </row>
    <row r="6256" spans="1:21" x14ac:dyDescent="0.3">
      <c r="A6256">
        <v>2014</v>
      </c>
      <c r="B6256" t="s">
        <v>3594</v>
      </c>
      <c r="C6256" s="1">
        <v>41750</v>
      </c>
      <c r="D6256" t="s">
        <v>180</v>
      </c>
      <c r="E6256" t="s">
        <v>3602</v>
      </c>
      <c r="G6256" t="s">
        <v>26</v>
      </c>
      <c r="H6256">
        <v>0</v>
      </c>
      <c r="I6256">
        <f t="shared" si="194"/>
        <v>0</v>
      </c>
      <c r="J6256">
        <v>0</v>
      </c>
      <c r="K6256">
        <v>1</v>
      </c>
      <c r="L6256">
        <v>0</v>
      </c>
      <c r="M6256">
        <v>0</v>
      </c>
      <c r="N6256">
        <v>0</v>
      </c>
      <c r="O6256">
        <f t="shared" si="195"/>
        <v>0</v>
      </c>
      <c r="P6256" t="s">
        <v>17</v>
      </c>
      <c r="Q6256" s="1">
        <v>41750</v>
      </c>
      <c r="R6256" t="str">
        <f>VLOOKUP(B6256,[1]data!$A$2:$E$764,5,0)</f>
        <v>Dubai (DSC)</v>
      </c>
      <c r="S6256" t="str">
        <f>VLOOKUP($B6256,[1]data!$A$1:$I$764,6,0)</f>
        <v>Chennai Super Kings</v>
      </c>
      <c r="T6256" t="str">
        <f>VLOOKUP($B6256,[1]data!$A$1:$I$764,7,0)</f>
        <v>Mumbai Indians</v>
      </c>
      <c r="U6256" t="str">
        <f>VLOOKUP($B6256,[1]data!$A$1:$I$764,9,0)</f>
        <v>Chennai Super Kings</v>
      </c>
    </row>
    <row r="6257" spans="1:21" x14ac:dyDescent="0.3">
      <c r="A6257">
        <v>2014</v>
      </c>
      <c r="B6257" t="s">
        <v>3594</v>
      </c>
      <c r="C6257" s="1">
        <v>41750</v>
      </c>
      <c r="D6257" t="s">
        <v>180</v>
      </c>
      <c r="E6257" t="s">
        <v>1898</v>
      </c>
      <c r="F6257">
        <v>1163</v>
      </c>
      <c r="G6257" t="s">
        <v>3603</v>
      </c>
      <c r="H6257">
        <v>2</v>
      </c>
      <c r="I6257">
        <f t="shared" si="194"/>
        <v>2</v>
      </c>
      <c r="J6257">
        <v>7</v>
      </c>
      <c r="K6257">
        <v>8</v>
      </c>
      <c r="L6257">
        <v>0</v>
      </c>
      <c r="M6257">
        <v>0</v>
      </c>
      <c r="N6257">
        <v>28.57</v>
      </c>
      <c r="O6257">
        <f t="shared" si="195"/>
        <v>28.57</v>
      </c>
      <c r="P6257" t="s">
        <v>17</v>
      </c>
      <c r="Q6257" s="1">
        <v>41750</v>
      </c>
      <c r="R6257" t="str">
        <f>VLOOKUP(B6257,[1]data!$A$2:$E$764,5,0)</f>
        <v>Dubai (DSC)</v>
      </c>
      <c r="S6257" t="str">
        <f>VLOOKUP($B6257,[1]data!$A$1:$I$764,6,0)</f>
        <v>Chennai Super Kings</v>
      </c>
      <c r="T6257" t="str">
        <f>VLOOKUP($B6257,[1]data!$A$1:$I$764,7,0)</f>
        <v>Mumbai Indians</v>
      </c>
      <c r="U6257" t="str">
        <f>VLOOKUP($B6257,[1]data!$A$1:$I$764,9,0)</f>
        <v>Chennai Super Kings</v>
      </c>
    </row>
    <row r="6258" spans="1:21" x14ac:dyDescent="0.3">
      <c r="A6258">
        <v>2014</v>
      </c>
      <c r="B6258" t="s">
        <v>3594</v>
      </c>
      <c r="C6258" s="1">
        <v>41750</v>
      </c>
      <c r="D6258" t="s">
        <v>180</v>
      </c>
      <c r="E6258" t="s">
        <v>1306</v>
      </c>
      <c r="F6258">
        <v>1152</v>
      </c>
      <c r="G6258" t="s">
        <v>3604</v>
      </c>
      <c r="H6258">
        <v>1</v>
      </c>
      <c r="I6258">
        <f t="shared" si="194"/>
        <v>1</v>
      </c>
      <c r="J6258">
        <v>1</v>
      </c>
      <c r="K6258">
        <v>1</v>
      </c>
      <c r="L6258">
        <v>0</v>
      </c>
      <c r="M6258">
        <v>0</v>
      </c>
      <c r="N6258">
        <v>100</v>
      </c>
      <c r="O6258">
        <f t="shared" si="195"/>
        <v>100</v>
      </c>
      <c r="P6258" t="s">
        <v>17</v>
      </c>
      <c r="Q6258" s="1">
        <v>41750</v>
      </c>
      <c r="R6258" t="str">
        <f>VLOOKUP(B6258,[1]data!$A$2:$E$764,5,0)</f>
        <v>Dubai (DSC)</v>
      </c>
      <c r="S6258" t="str">
        <f>VLOOKUP($B6258,[1]data!$A$1:$I$764,6,0)</f>
        <v>Chennai Super Kings</v>
      </c>
      <c r="T6258" t="str">
        <f>VLOOKUP($B6258,[1]data!$A$1:$I$764,7,0)</f>
        <v>Mumbai Indians</v>
      </c>
      <c r="U6258" t="str">
        <f>VLOOKUP($B6258,[1]data!$A$1:$I$764,9,0)</f>
        <v>Chennai Super Kings</v>
      </c>
    </row>
    <row r="6259" spans="1:21" x14ac:dyDescent="0.3">
      <c r="A6259">
        <v>2014</v>
      </c>
      <c r="B6259" t="s">
        <v>3594</v>
      </c>
      <c r="C6259" s="1">
        <v>41750</v>
      </c>
      <c r="D6259" t="s">
        <v>180</v>
      </c>
      <c r="E6259" t="s">
        <v>52</v>
      </c>
      <c r="F6259">
        <v>1035</v>
      </c>
      <c r="G6259" t="s">
        <v>3605</v>
      </c>
      <c r="H6259">
        <v>7</v>
      </c>
      <c r="I6259">
        <f t="shared" si="194"/>
        <v>7</v>
      </c>
      <c r="J6259">
        <v>3</v>
      </c>
      <c r="K6259">
        <v>8</v>
      </c>
      <c r="L6259">
        <v>0</v>
      </c>
      <c r="M6259">
        <v>1</v>
      </c>
      <c r="N6259">
        <v>233.33</v>
      </c>
      <c r="O6259">
        <f t="shared" si="195"/>
        <v>233.33</v>
      </c>
      <c r="P6259" t="s">
        <v>17</v>
      </c>
      <c r="Q6259" s="1">
        <v>41750</v>
      </c>
      <c r="R6259" t="str">
        <f>VLOOKUP(B6259,[1]data!$A$2:$E$764,5,0)</f>
        <v>Dubai (DSC)</v>
      </c>
      <c r="S6259" t="str">
        <f>VLOOKUP($B6259,[1]data!$A$1:$I$764,6,0)</f>
        <v>Chennai Super Kings</v>
      </c>
      <c r="T6259" t="str">
        <f>VLOOKUP($B6259,[1]data!$A$1:$I$764,7,0)</f>
        <v>Mumbai Indians</v>
      </c>
      <c r="U6259" t="str">
        <f>VLOOKUP($B6259,[1]data!$A$1:$I$764,9,0)</f>
        <v>Chennai Super Kings</v>
      </c>
    </row>
    <row r="6260" spans="1:21" x14ac:dyDescent="0.3">
      <c r="A6260">
        <v>2014</v>
      </c>
      <c r="B6260" t="s">
        <v>3594</v>
      </c>
      <c r="C6260" s="1">
        <v>41750</v>
      </c>
      <c r="D6260" t="s">
        <v>180</v>
      </c>
      <c r="E6260" t="s">
        <v>945</v>
      </c>
      <c r="F6260">
        <v>1092</v>
      </c>
      <c r="G6260" t="s">
        <v>26</v>
      </c>
      <c r="H6260">
        <v>13</v>
      </c>
      <c r="I6260">
        <f t="shared" si="194"/>
        <v>13</v>
      </c>
      <c r="J6260">
        <v>5</v>
      </c>
      <c r="K6260">
        <v>7</v>
      </c>
      <c r="L6260">
        <v>2</v>
      </c>
      <c r="M6260">
        <v>0</v>
      </c>
      <c r="N6260">
        <v>260</v>
      </c>
      <c r="O6260">
        <f t="shared" si="195"/>
        <v>260</v>
      </c>
      <c r="P6260" t="s">
        <v>17</v>
      </c>
      <c r="Q6260" s="1">
        <v>41750</v>
      </c>
      <c r="R6260" t="str">
        <f>VLOOKUP(B6260,[1]data!$A$2:$E$764,5,0)</f>
        <v>Dubai (DSC)</v>
      </c>
      <c r="S6260" t="str">
        <f>VLOOKUP($B6260,[1]data!$A$1:$I$764,6,0)</f>
        <v>Chennai Super Kings</v>
      </c>
      <c r="T6260" t="str">
        <f>VLOOKUP($B6260,[1]data!$A$1:$I$764,7,0)</f>
        <v>Mumbai Indians</v>
      </c>
      <c r="U6260" t="str">
        <f>VLOOKUP($B6260,[1]data!$A$1:$I$764,9,0)</f>
        <v>Chennai Super Kings</v>
      </c>
    </row>
    <row r="6261" spans="1:21" x14ac:dyDescent="0.3">
      <c r="A6261">
        <v>2014</v>
      </c>
      <c r="B6261" t="s">
        <v>3606</v>
      </c>
      <c r="C6261" s="1">
        <v>41751</v>
      </c>
      <c r="D6261" t="s">
        <v>195</v>
      </c>
      <c r="E6261" t="s">
        <v>2391</v>
      </c>
      <c r="F6261">
        <v>1232</v>
      </c>
      <c r="G6261" t="s">
        <v>3537</v>
      </c>
      <c r="H6261">
        <v>1</v>
      </c>
      <c r="I6261">
        <f t="shared" si="194"/>
        <v>1</v>
      </c>
      <c r="J6261">
        <v>3</v>
      </c>
      <c r="K6261">
        <v>3</v>
      </c>
      <c r="L6261">
        <v>0</v>
      </c>
      <c r="M6261">
        <v>0</v>
      </c>
      <c r="N6261">
        <v>33.33</v>
      </c>
      <c r="O6261">
        <f t="shared" si="195"/>
        <v>33.33</v>
      </c>
      <c r="P6261" t="s">
        <v>17</v>
      </c>
      <c r="Q6261" s="1">
        <v>41751</v>
      </c>
      <c r="R6261" t="str">
        <f>VLOOKUP(B6261,[1]data!$A$2:$E$764,5,0)</f>
        <v>Dubai (DSC)</v>
      </c>
      <c r="S6261" t="str">
        <f>VLOOKUP($B6261,[1]data!$A$1:$I$764,6,0)</f>
        <v>Sunrisers Hyderabad</v>
      </c>
      <c r="T6261" t="str">
        <f>VLOOKUP($B6261,[1]data!$A$1:$I$764,7,0)</f>
        <v>Delhi Capitals</v>
      </c>
      <c r="U6261" t="str">
        <f>VLOOKUP($B6261,[1]data!$A$1:$I$764,9,0)</f>
        <v>Sunrisers Hyderabad</v>
      </c>
    </row>
    <row r="6262" spans="1:21" x14ac:dyDescent="0.3">
      <c r="A6262">
        <v>2014</v>
      </c>
      <c r="B6262" t="s">
        <v>3606</v>
      </c>
      <c r="C6262" s="1">
        <v>41751</v>
      </c>
      <c r="D6262" t="s">
        <v>195</v>
      </c>
      <c r="E6262" t="s">
        <v>114</v>
      </c>
      <c r="F6262">
        <v>1070</v>
      </c>
      <c r="G6262" t="s">
        <v>3427</v>
      </c>
      <c r="H6262">
        <v>11</v>
      </c>
      <c r="I6262">
        <f t="shared" si="194"/>
        <v>11</v>
      </c>
      <c r="J6262">
        <v>9</v>
      </c>
      <c r="K6262">
        <v>9</v>
      </c>
      <c r="L6262">
        <v>2</v>
      </c>
      <c r="M6262">
        <v>0</v>
      </c>
      <c r="N6262">
        <v>122.22</v>
      </c>
      <c r="O6262">
        <f t="shared" si="195"/>
        <v>122.22</v>
      </c>
      <c r="P6262" t="s">
        <v>17</v>
      </c>
      <c r="Q6262" s="1">
        <v>41751</v>
      </c>
      <c r="R6262" t="str">
        <f>VLOOKUP(B6262,[1]data!$A$2:$E$764,5,0)</f>
        <v>Dubai (DSC)</v>
      </c>
      <c r="S6262" t="str">
        <f>VLOOKUP($B6262,[1]data!$A$1:$I$764,6,0)</f>
        <v>Sunrisers Hyderabad</v>
      </c>
      <c r="T6262" t="str">
        <f>VLOOKUP($B6262,[1]data!$A$1:$I$764,7,0)</f>
        <v>Delhi Capitals</v>
      </c>
      <c r="U6262" t="str">
        <f>VLOOKUP($B6262,[1]data!$A$1:$I$764,9,0)</f>
        <v>Sunrisers Hyderabad</v>
      </c>
    </row>
    <row r="6263" spans="1:21" x14ac:dyDescent="0.3">
      <c r="A6263">
        <v>2014</v>
      </c>
      <c r="B6263" t="s">
        <v>3606</v>
      </c>
      <c r="C6263" s="1">
        <v>41751</v>
      </c>
      <c r="D6263" t="s">
        <v>195</v>
      </c>
      <c r="E6263" t="s">
        <v>1064</v>
      </c>
      <c r="F6263">
        <v>1121</v>
      </c>
      <c r="G6263" t="s">
        <v>3607</v>
      </c>
      <c r="H6263">
        <v>8</v>
      </c>
      <c r="I6263">
        <f t="shared" si="194"/>
        <v>8</v>
      </c>
      <c r="J6263">
        <v>12</v>
      </c>
      <c r="K6263">
        <v>19</v>
      </c>
      <c r="L6263">
        <v>1</v>
      </c>
      <c r="M6263">
        <v>0</v>
      </c>
      <c r="N6263">
        <v>66.66</v>
      </c>
      <c r="O6263">
        <f t="shared" si="195"/>
        <v>66.66</v>
      </c>
      <c r="P6263" t="s">
        <v>17</v>
      </c>
      <c r="Q6263" s="1">
        <v>41751</v>
      </c>
      <c r="R6263" t="str">
        <f>VLOOKUP(B6263,[1]data!$A$2:$E$764,5,0)</f>
        <v>Dubai (DSC)</v>
      </c>
      <c r="S6263" t="str">
        <f>VLOOKUP($B6263,[1]data!$A$1:$I$764,6,0)</f>
        <v>Sunrisers Hyderabad</v>
      </c>
      <c r="T6263" t="str">
        <f>VLOOKUP($B6263,[1]data!$A$1:$I$764,7,0)</f>
        <v>Delhi Capitals</v>
      </c>
      <c r="U6263" t="str">
        <f>VLOOKUP($B6263,[1]data!$A$1:$I$764,9,0)</f>
        <v>Sunrisers Hyderabad</v>
      </c>
    </row>
    <row r="6264" spans="1:21" x14ac:dyDescent="0.3">
      <c r="A6264">
        <v>2014</v>
      </c>
      <c r="B6264" t="s">
        <v>3606</v>
      </c>
      <c r="C6264" s="1">
        <v>41751</v>
      </c>
      <c r="D6264" t="s">
        <v>195</v>
      </c>
      <c r="E6264" t="s">
        <v>3187</v>
      </c>
      <c r="F6264">
        <v>1296</v>
      </c>
      <c r="G6264" t="s">
        <v>3608</v>
      </c>
      <c r="H6264">
        <v>27</v>
      </c>
      <c r="I6264">
        <f t="shared" si="194"/>
        <v>27</v>
      </c>
      <c r="J6264">
        <v>27</v>
      </c>
      <c r="K6264">
        <v>45</v>
      </c>
      <c r="L6264">
        <v>1</v>
      </c>
      <c r="M6264">
        <v>1</v>
      </c>
      <c r="N6264">
        <v>100</v>
      </c>
      <c r="O6264">
        <f t="shared" si="195"/>
        <v>100</v>
      </c>
      <c r="P6264" t="s">
        <v>20</v>
      </c>
      <c r="Q6264" s="1">
        <v>41751</v>
      </c>
      <c r="R6264" t="str">
        <f>VLOOKUP(B6264,[1]data!$A$2:$E$764,5,0)</f>
        <v>Dubai (DSC)</v>
      </c>
      <c r="S6264" t="str">
        <f>VLOOKUP($B6264,[1]data!$A$1:$I$764,6,0)</f>
        <v>Sunrisers Hyderabad</v>
      </c>
      <c r="T6264" t="str">
        <f>VLOOKUP($B6264,[1]data!$A$1:$I$764,7,0)</f>
        <v>Delhi Capitals</v>
      </c>
      <c r="U6264" t="str">
        <f>VLOOKUP($B6264,[1]data!$A$1:$I$764,9,0)</f>
        <v>Sunrisers Hyderabad</v>
      </c>
    </row>
    <row r="6265" spans="1:21" x14ac:dyDescent="0.3">
      <c r="A6265">
        <v>2014</v>
      </c>
      <c r="B6265" t="s">
        <v>3606</v>
      </c>
      <c r="C6265" s="1">
        <v>41751</v>
      </c>
      <c r="D6265" t="s">
        <v>195</v>
      </c>
      <c r="E6265" t="s">
        <v>89</v>
      </c>
      <c r="F6265">
        <v>1045</v>
      </c>
      <c r="G6265" t="s">
        <v>161</v>
      </c>
      <c r="H6265">
        <v>5</v>
      </c>
      <c r="I6265">
        <f t="shared" si="194"/>
        <v>5</v>
      </c>
      <c r="J6265">
        <v>9</v>
      </c>
      <c r="K6265">
        <v>12</v>
      </c>
      <c r="L6265">
        <v>0</v>
      </c>
      <c r="M6265">
        <v>0</v>
      </c>
      <c r="N6265">
        <v>55.55</v>
      </c>
      <c r="O6265">
        <f t="shared" si="195"/>
        <v>55.55</v>
      </c>
      <c r="P6265" t="s">
        <v>17</v>
      </c>
      <c r="Q6265" s="1">
        <v>41751</v>
      </c>
      <c r="R6265" t="str">
        <f>VLOOKUP(B6265,[1]data!$A$2:$E$764,5,0)</f>
        <v>Dubai (DSC)</v>
      </c>
      <c r="S6265" t="str">
        <f>VLOOKUP($B6265,[1]data!$A$1:$I$764,6,0)</f>
        <v>Sunrisers Hyderabad</v>
      </c>
      <c r="T6265" t="str">
        <f>VLOOKUP($B6265,[1]data!$A$1:$I$764,7,0)</f>
        <v>Delhi Capitals</v>
      </c>
      <c r="U6265" t="str">
        <f>VLOOKUP($B6265,[1]data!$A$1:$I$764,9,0)</f>
        <v>Sunrisers Hyderabad</v>
      </c>
    </row>
    <row r="6266" spans="1:21" x14ac:dyDescent="0.3">
      <c r="A6266">
        <v>2014</v>
      </c>
      <c r="B6266" t="s">
        <v>3606</v>
      </c>
      <c r="C6266" s="1">
        <v>41751</v>
      </c>
      <c r="D6266" t="s">
        <v>195</v>
      </c>
      <c r="E6266" t="s">
        <v>293</v>
      </c>
      <c r="F6266">
        <v>1028</v>
      </c>
      <c r="G6266" t="s">
        <v>501</v>
      </c>
      <c r="H6266">
        <v>12</v>
      </c>
      <c r="I6266">
        <f t="shared" si="194"/>
        <v>12</v>
      </c>
      <c r="J6266">
        <v>16</v>
      </c>
      <c r="K6266">
        <v>21</v>
      </c>
      <c r="L6266">
        <v>0</v>
      </c>
      <c r="M6266">
        <v>0</v>
      </c>
      <c r="N6266">
        <v>75</v>
      </c>
      <c r="O6266">
        <f t="shared" si="195"/>
        <v>75</v>
      </c>
      <c r="P6266" t="s">
        <v>17</v>
      </c>
      <c r="Q6266" s="1">
        <v>41751</v>
      </c>
      <c r="R6266" t="str">
        <f>VLOOKUP(B6266,[1]data!$A$2:$E$764,5,0)</f>
        <v>Dubai (DSC)</v>
      </c>
      <c r="S6266" t="str">
        <f>VLOOKUP($B6266,[1]data!$A$1:$I$764,6,0)</f>
        <v>Sunrisers Hyderabad</v>
      </c>
      <c r="T6266" t="str">
        <f>VLOOKUP($B6266,[1]data!$A$1:$I$764,7,0)</f>
        <v>Delhi Capitals</v>
      </c>
      <c r="U6266" t="str">
        <f>VLOOKUP($B6266,[1]data!$A$1:$I$764,9,0)</f>
        <v>Sunrisers Hyderabad</v>
      </c>
    </row>
    <row r="6267" spans="1:21" x14ac:dyDescent="0.3">
      <c r="A6267">
        <v>2014</v>
      </c>
      <c r="B6267" t="s">
        <v>3606</v>
      </c>
      <c r="C6267" s="1">
        <v>41751</v>
      </c>
      <c r="D6267" t="s">
        <v>195</v>
      </c>
      <c r="E6267" t="s">
        <v>536</v>
      </c>
      <c r="F6267">
        <v>1099</v>
      </c>
      <c r="G6267" t="s">
        <v>26</v>
      </c>
      <c r="H6267">
        <v>4</v>
      </c>
      <c r="I6267">
        <f t="shared" si="194"/>
        <v>4</v>
      </c>
      <c r="J6267">
        <v>5</v>
      </c>
      <c r="K6267">
        <v>8</v>
      </c>
      <c r="L6267">
        <v>0</v>
      </c>
      <c r="M6267">
        <v>0</v>
      </c>
      <c r="N6267">
        <v>80</v>
      </c>
      <c r="O6267">
        <f t="shared" si="195"/>
        <v>80</v>
      </c>
      <c r="P6267" t="s">
        <v>17</v>
      </c>
      <c r="Q6267" s="1">
        <v>41751</v>
      </c>
      <c r="R6267" t="str">
        <f>VLOOKUP(B6267,[1]data!$A$2:$E$764,5,0)</f>
        <v>Dubai (DSC)</v>
      </c>
      <c r="S6267" t="str">
        <f>VLOOKUP($B6267,[1]data!$A$1:$I$764,6,0)</f>
        <v>Sunrisers Hyderabad</v>
      </c>
      <c r="T6267" t="str">
        <f>VLOOKUP($B6267,[1]data!$A$1:$I$764,7,0)</f>
        <v>Delhi Capitals</v>
      </c>
      <c r="U6267" t="str">
        <f>VLOOKUP($B6267,[1]data!$A$1:$I$764,9,0)</f>
        <v>Sunrisers Hyderabad</v>
      </c>
    </row>
    <row r="6268" spans="1:21" x14ac:dyDescent="0.3">
      <c r="A6268">
        <v>2014</v>
      </c>
      <c r="B6268" t="s">
        <v>3606</v>
      </c>
      <c r="C6268" s="1">
        <v>41751</v>
      </c>
      <c r="D6268" t="s">
        <v>195</v>
      </c>
      <c r="E6268" t="s">
        <v>3283</v>
      </c>
      <c r="F6268">
        <v>1303</v>
      </c>
      <c r="G6268" t="s">
        <v>3609</v>
      </c>
      <c r="H6268">
        <v>15</v>
      </c>
      <c r="I6268">
        <f t="shared" si="194"/>
        <v>15</v>
      </c>
      <c r="J6268">
        <v>11</v>
      </c>
      <c r="K6268">
        <v>12</v>
      </c>
      <c r="L6268">
        <v>0</v>
      </c>
      <c r="M6268">
        <v>1</v>
      </c>
      <c r="N6268">
        <v>136.36000000000001</v>
      </c>
      <c r="O6268">
        <f t="shared" si="195"/>
        <v>136.36000000000001</v>
      </c>
      <c r="P6268" t="s">
        <v>17</v>
      </c>
      <c r="Q6268" s="1">
        <v>41751</v>
      </c>
      <c r="R6268" t="str">
        <f>VLOOKUP(B6268,[1]data!$A$2:$E$764,5,0)</f>
        <v>Dubai (DSC)</v>
      </c>
      <c r="S6268" t="str">
        <f>VLOOKUP($B6268,[1]data!$A$1:$I$764,6,0)</f>
        <v>Sunrisers Hyderabad</v>
      </c>
      <c r="T6268" t="str">
        <f>VLOOKUP($B6268,[1]data!$A$1:$I$764,7,0)</f>
        <v>Delhi Capitals</v>
      </c>
      <c r="U6268" t="str">
        <f>VLOOKUP($B6268,[1]data!$A$1:$I$764,9,0)</f>
        <v>Sunrisers Hyderabad</v>
      </c>
    </row>
    <row r="6269" spans="1:21" x14ac:dyDescent="0.3">
      <c r="A6269">
        <v>2014</v>
      </c>
      <c r="B6269" t="s">
        <v>3606</v>
      </c>
      <c r="C6269" s="1">
        <v>41751</v>
      </c>
      <c r="D6269" t="s">
        <v>195</v>
      </c>
      <c r="E6269" t="s">
        <v>870</v>
      </c>
      <c r="F6269">
        <v>1073</v>
      </c>
      <c r="G6269" t="s">
        <v>3593</v>
      </c>
      <c r="H6269">
        <v>10</v>
      </c>
      <c r="I6269">
        <f t="shared" si="194"/>
        <v>10</v>
      </c>
      <c r="J6269">
        <v>8</v>
      </c>
      <c r="K6269">
        <v>20</v>
      </c>
      <c r="L6269">
        <v>0</v>
      </c>
      <c r="M6269">
        <v>1</v>
      </c>
      <c r="N6269">
        <v>125</v>
      </c>
      <c r="O6269">
        <f t="shared" si="195"/>
        <v>125</v>
      </c>
      <c r="P6269" t="s">
        <v>17</v>
      </c>
      <c r="Q6269" s="1">
        <v>41751</v>
      </c>
      <c r="R6269" t="str">
        <f>VLOOKUP(B6269,[1]data!$A$2:$E$764,5,0)</f>
        <v>Dubai (DSC)</v>
      </c>
      <c r="S6269" t="str">
        <f>VLOOKUP($B6269,[1]data!$A$1:$I$764,6,0)</f>
        <v>Sunrisers Hyderabad</v>
      </c>
      <c r="T6269" t="str">
        <f>VLOOKUP($B6269,[1]data!$A$1:$I$764,7,0)</f>
        <v>Delhi Capitals</v>
      </c>
      <c r="U6269" t="str">
        <f>VLOOKUP($B6269,[1]data!$A$1:$I$764,9,0)</f>
        <v>Sunrisers Hyderabad</v>
      </c>
    </row>
    <row r="6270" spans="1:21" x14ac:dyDescent="0.3">
      <c r="A6270">
        <v>2014</v>
      </c>
      <c r="B6270" t="s">
        <v>3606</v>
      </c>
      <c r="C6270" s="1">
        <v>41751</v>
      </c>
      <c r="D6270" t="s">
        <v>195</v>
      </c>
      <c r="E6270" t="s">
        <v>65</v>
      </c>
      <c r="F6270">
        <v>1049</v>
      </c>
      <c r="G6270" t="s">
        <v>3278</v>
      </c>
      <c r="H6270">
        <v>30</v>
      </c>
      <c r="I6270">
        <f t="shared" si="194"/>
        <v>30</v>
      </c>
      <c r="J6270">
        <v>22</v>
      </c>
      <c r="K6270">
        <v>26</v>
      </c>
      <c r="L6270">
        <v>2</v>
      </c>
      <c r="M6270">
        <v>3</v>
      </c>
      <c r="N6270">
        <v>136.36000000000001</v>
      </c>
      <c r="O6270">
        <f t="shared" si="195"/>
        <v>136.36000000000001</v>
      </c>
      <c r="P6270" t="s">
        <v>17</v>
      </c>
      <c r="Q6270" s="1">
        <v>41751</v>
      </c>
      <c r="R6270" t="str">
        <f>VLOOKUP(B6270,[1]data!$A$2:$E$764,5,0)</f>
        <v>Dubai (DSC)</v>
      </c>
      <c r="S6270" t="str">
        <f>VLOOKUP($B6270,[1]data!$A$1:$I$764,6,0)</f>
        <v>Sunrisers Hyderabad</v>
      </c>
      <c r="T6270" t="str">
        <f>VLOOKUP($B6270,[1]data!$A$1:$I$764,7,0)</f>
        <v>Delhi Capitals</v>
      </c>
      <c r="U6270" t="str">
        <f>VLOOKUP($B6270,[1]data!$A$1:$I$764,9,0)</f>
        <v>Sunrisers Hyderabad</v>
      </c>
    </row>
    <row r="6271" spans="1:21" x14ac:dyDescent="0.3">
      <c r="A6271">
        <v>2014</v>
      </c>
      <c r="B6271" t="s">
        <v>3606</v>
      </c>
      <c r="C6271" s="1">
        <v>41751</v>
      </c>
      <c r="D6271" t="s">
        <v>195</v>
      </c>
      <c r="E6271" t="s">
        <v>2495</v>
      </c>
      <c r="F6271">
        <v>1241</v>
      </c>
      <c r="G6271" t="s">
        <v>3278</v>
      </c>
      <c r="H6271">
        <v>95</v>
      </c>
      <c r="I6271">
        <f t="shared" si="194"/>
        <v>95</v>
      </c>
      <c r="J6271">
        <v>43</v>
      </c>
      <c r="K6271">
        <v>55</v>
      </c>
      <c r="L6271">
        <v>5</v>
      </c>
      <c r="M6271">
        <v>9</v>
      </c>
      <c r="N6271">
        <v>220.93</v>
      </c>
      <c r="O6271">
        <f t="shared" si="195"/>
        <v>220.93</v>
      </c>
      <c r="P6271" t="s">
        <v>17</v>
      </c>
      <c r="Q6271" s="1">
        <v>41751</v>
      </c>
      <c r="R6271" t="str">
        <f>VLOOKUP(B6271,[1]data!$A$2:$E$764,5,0)</f>
        <v>Dubai (DSC)</v>
      </c>
      <c r="S6271" t="str">
        <f>VLOOKUP($B6271,[1]data!$A$1:$I$764,6,0)</f>
        <v>Sunrisers Hyderabad</v>
      </c>
      <c r="T6271" t="str">
        <f>VLOOKUP($B6271,[1]data!$A$1:$I$764,7,0)</f>
        <v>Delhi Capitals</v>
      </c>
      <c r="U6271" t="str">
        <f>VLOOKUP($B6271,[1]data!$A$1:$I$764,9,0)</f>
        <v>Sunrisers Hyderabad</v>
      </c>
    </row>
    <row r="6272" spans="1:21" x14ac:dyDescent="0.3">
      <c r="A6272">
        <v>2014</v>
      </c>
      <c r="B6272" t="s">
        <v>3606</v>
      </c>
      <c r="C6272" s="1">
        <v>41751</v>
      </c>
      <c r="D6272" t="s">
        <v>195</v>
      </c>
      <c r="E6272" t="s">
        <v>3556</v>
      </c>
      <c r="F6272">
        <v>1319</v>
      </c>
      <c r="G6272" t="s">
        <v>26</v>
      </c>
      <c r="H6272">
        <v>0</v>
      </c>
      <c r="I6272">
        <f t="shared" si="194"/>
        <v>0</v>
      </c>
      <c r="J6272">
        <v>0</v>
      </c>
      <c r="K6272">
        <v>3</v>
      </c>
      <c r="L6272">
        <v>0</v>
      </c>
      <c r="M6272">
        <v>0</v>
      </c>
      <c r="N6272">
        <v>0</v>
      </c>
      <c r="O6272">
        <f t="shared" si="195"/>
        <v>0</v>
      </c>
      <c r="P6272" t="s">
        <v>17</v>
      </c>
      <c r="Q6272" s="1">
        <v>41751</v>
      </c>
      <c r="R6272" t="str">
        <f>VLOOKUP(B6272,[1]data!$A$2:$E$764,5,0)</f>
        <v>Dubai (DSC)</v>
      </c>
      <c r="S6272" t="str">
        <f>VLOOKUP($B6272,[1]data!$A$1:$I$764,6,0)</f>
        <v>Sunrisers Hyderabad</v>
      </c>
      <c r="T6272" t="str">
        <f>VLOOKUP($B6272,[1]data!$A$1:$I$764,7,0)</f>
        <v>Delhi Capitals</v>
      </c>
      <c r="U6272" t="str">
        <f>VLOOKUP($B6272,[1]data!$A$1:$I$764,9,0)</f>
        <v>Sunrisers Hyderabad</v>
      </c>
    </row>
    <row r="6273" spans="1:21" x14ac:dyDescent="0.3">
      <c r="A6273">
        <v>2014</v>
      </c>
      <c r="B6273" t="s">
        <v>3606</v>
      </c>
      <c r="C6273" s="1">
        <v>41751</v>
      </c>
      <c r="D6273" t="s">
        <v>195</v>
      </c>
      <c r="E6273" t="s">
        <v>1376</v>
      </c>
      <c r="F6273">
        <v>1178</v>
      </c>
      <c r="G6273" t="s">
        <v>3610</v>
      </c>
      <c r="H6273">
        <v>35</v>
      </c>
      <c r="I6273">
        <f t="shared" si="194"/>
        <v>35</v>
      </c>
      <c r="J6273">
        <v>32</v>
      </c>
      <c r="K6273">
        <v>44</v>
      </c>
      <c r="L6273">
        <v>6</v>
      </c>
      <c r="M6273">
        <v>0</v>
      </c>
      <c r="N6273">
        <v>109.37</v>
      </c>
      <c r="O6273">
        <f t="shared" si="195"/>
        <v>109.37</v>
      </c>
      <c r="P6273" t="s">
        <v>17</v>
      </c>
      <c r="Q6273" s="1">
        <v>41751</v>
      </c>
      <c r="R6273" t="str">
        <f>VLOOKUP(B6273,[1]data!$A$2:$E$764,5,0)</f>
        <v>Dubai (DSC)</v>
      </c>
      <c r="S6273" t="str">
        <f>VLOOKUP($B6273,[1]data!$A$1:$I$764,6,0)</f>
        <v>Sunrisers Hyderabad</v>
      </c>
      <c r="T6273" t="str">
        <f>VLOOKUP($B6273,[1]data!$A$1:$I$764,7,0)</f>
        <v>Delhi Capitals</v>
      </c>
      <c r="U6273" t="str">
        <f>VLOOKUP($B6273,[1]data!$A$1:$I$764,9,0)</f>
        <v>Sunrisers Hyderabad</v>
      </c>
    </row>
    <row r="6274" spans="1:21" x14ac:dyDescent="0.3">
      <c r="A6274">
        <v>2014</v>
      </c>
      <c r="B6274" t="s">
        <v>3606</v>
      </c>
      <c r="C6274" s="1">
        <v>41751</v>
      </c>
      <c r="D6274" t="s">
        <v>195</v>
      </c>
      <c r="E6274" t="s">
        <v>2703</v>
      </c>
      <c r="F6274">
        <v>1259</v>
      </c>
      <c r="G6274" t="s">
        <v>3611</v>
      </c>
      <c r="H6274">
        <v>10</v>
      </c>
      <c r="I6274">
        <f t="shared" si="194"/>
        <v>10</v>
      </c>
      <c r="J6274">
        <v>10</v>
      </c>
      <c r="K6274">
        <v>25</v>
      </c>
      <c r="L6274">
        <v>0</v>
      </c>
      <c r="M6274">
        <v>1</v>
      </c>
      <c r="N6274">
        <v>100</v>
      </c>
      <c r="O6274">
        <f t="shared" si="195"/>
        <v>100</v>
      </c>
      <c r="P6274" t="s">
        <v>17</v>
      </c>
      <c r="Q6274" s="1">
        <v>41751</v>
      </c>
      <c r="R6274" t="str">
        <f>VLOOKUP(B6274,[1]data!$A$2:$E$764,5,0)</f>
        <v>Dubai (DSC)</v>
      </c>
      <c r="S6274" t="str">
        <f>VLOOKUP($B6274,[1]data!$A$1:$I$764,6,0)</f>
        <v>Sunrisers Hyderabad</v>
      </c>
      <c r="T6274" t="str">
        <f>VLOOKUP($B6274,[1]data!$A$1:$I$764,7,0)</f>
        <v>Delhi Capitals</v>
      </c>
      <c r="U6274" t="str">
        <f>VLOOKUP($B6274,[1]data!$A$1:$I$764,9,0)</f>
        <v>Sunrisers Hyderabad</v>
      </c>
    </row>
    <row r="6275" spans="1:21" x14ac:dyDescent="0.3">
      <c r="A6275">
        <v>2014</v>
      </c>
      <c r="B6275" t="s">
        <v>3606</v>
      </c>
      <c r="C6275" s="1">
        <v>41751</v>
      </c>
      <c r="D6275" t="s">
        <v>195</v>
      </c>
      <c r="E6275" t="s">
        <v>1808</v>
      </c>
      <c r="F6275">
        <v>1166</v>
      </c>
      <c r="G6275" t="s">
        <v>501</v>
      </c>
      <c r="H6275">
        <v>19</v>
      </c>
      <c r="I6275">
        <f t="shared" ref="I6275:I6338" si="196">IF(H6275="",(J6275*N6275)/100,H6275)</f>
        <v>19</v>
      </c>
      <c r="J6275">
        <v>15</v>
      </c>
      <c r="K6275">
        <v>24</v>
      </c>
      <c r="L6275">
        <v>2</v>
      </c>
      <c r="M6275">
        <v>1</v>
      </c>
      <c r="N6275">
        <v>126.66</v>
      </c>
      <c r="O6275">
        <f t="shared" ref="O6275:O6338" si="197">IF(N6275="",IF(J6275=0,0,(I6275/J6275)*100),N6275)</f>
        <v>126.66</v>
      </c>
      <c r="P6275" t="s">
        <v>17</v>
      </c>
      <c r="Q6275" s="1">
        <v>41751</v>
      </c>
      <c r="R6275" t="str">
        <f>VLOOKUP(B6275,[1]data!$A$2:$E$764,5,0)</f>
        <v>Dubai (DSC)</v>
      </c>
      <c r="S6275" t="str">
        <f>VLOOKUP($B6275,[1]data!$A$1:$I$764,6,0)</f>
        <v>Sunrisers Hyderabad</v>
      </c>
      <c r="T6275" t="str">
        <f>VLOOKUP($B6275,[1]data!$A$1:$I$764,7,0)</f>
        <v>Delhi Capitals</v>
      </c>
      <c r="U6275" t="str">
        <f>VLOOKUP($B6275,[1]data!$A$1:$I$764,9,0)</f>
        <v>Sunrisers Hyderabad</v>
      </c>
    </row>
    <row r="6276" spans="1:21" x14ac:dyDescent="0.3">
      <c r="A6276">
        <v>2014</v>
      </c>
      <c r="B6276" t="s">
        <v>3606</v>
      </c>
      <c r="C6276" s="1">
        <v>41751</v>
      </c>
      <c r="D6276" t="s">
        <v>195</v>
      </c>
      <c r="E6276" t="s">
        <v>67</v>
      </c>
      <c r="F6276">
        <v>1003</v>
      </c>
      <c r="G6276" t="s">
        <v>3612</v>
      </c>
      <c r="H6276">
        <v>1</v>
      </c>
      <c r="I6276">
        <f t="shared" si="196"/>
        <v>1</v>
      </c>
      <c r="J6276">
        <v>3</v>
      </c>
      <c r="K6276">
        <v>7</v>
      </c>
      <c r="L6276">
        <v>0</v>
      </c>
      <c r="M6276">
        <v>0</v>
      </c>
      <c r="N6276">
        <v>33.33</v>
      </c>
      <c r="O6276">
        <f t="shared" si="197"/>
        <v>33.33</v>
      </c>
      <c r="P6276" t="s">
        <v>40</v>
      </c>
      <c r="Q6276" s="1">
        <v>41751</v>
      </c>
      <c r="R6276" t="str">
        <f>VLOOKUP(B6276,[1]data!$A$2:$E$764,5,0)</f>
        <v>Dubai (DSC)</v>
      </c>
      <c r="S6276" t="str">
        <f>VLOOKUP($B6276,[1]data!$A$1:$I$764,6,0)</f>
        <v>Sunrisers Hyderabad</v>
      </c>
      <c r="T6276" t="str">
        <f>VLOOKUP($B6276,[1]data!$A$1:$I$764,7,0)</f>
        <v>Delhi Capitals</v>
      </c>
      <c r="U6276" t="str">
        <f>VLOOKUP($B6276,[1]data!$A$1:$I$764,9,0)</f>
        <v>Sunrisers Hyderabad</v>
      </c>
    </row>
    <row r="6277" spans="1:21" x14ac:dyDescent="0.3">
      <c r="A6277">
        <v>2014</v>
      </c>
      <c r="B6277" t="s">
        <v>3606</v>
      </c>
      <c r="C6277" s="1">
        <v>41751</v>
      </c>
      <c r="D6277" t="s">
        <v>195</v>
      </c>
      <c r="E6277" t="s">
        <v>1293</v>
      </c>
      <c r="F6277">
        <v>1148</v>
      </c>
      <c r="G6277" t="s">
        <v>3611</v>
      </c>
      <c r="H6277">
        <v>10</v>
      </c>
      <c r="I6277">
        <f t="shared" si="196"/>
        <v>10</v>
      </c>
      <c r="J6277">
        <v>8</v>
      </c>
      <c r="K6277">
        <v>18</v>
      </c>
      <c r="L6277">
        <v>1</v>
      </c>
      <c r="M6277">
        <v>0</v>
      </c>
      <c r="N6277">
        <v>125</v>
      </c>
      <c r="O6277">
        <f t="shared" si="197"/>
        <v>125</v>
      </c>
      <c r="P6277" t="s">
        <v>40</v>
      </c>
      <c r="Q6277" s="1">
        <v>41751</v>
      </c>
      <c r="R6277" t="str">
        <f>VLOOKUP(B6277,[1]data!$A$2:$E$764,5,0)</f>
        <v>Dubai (DSC)</v>
      </c>
      <c r="S6277" t="str">
        <f>VLOOKUP($B6277,[1]data!$A$1:$I$764,6,0)</f>
        <v>Sunrisers Hyderabad</v>
      </c>
      <c r="T6277" t="str">
        <f>VLOOKUP($B6277,[1]data!$A$1:$I$764,7,0)</f>
        <v>Delhi Capitals</v>
      </c>
      <c r="U6277" t="str">
        <f>VLOOKUP($B6277,[1]data!$A$1:$I$764,9,0)</f>
        <v>Sunrisers Hyderabad</v>
      </c>
    </row>
    <row r="6278" spans="1:21" x14ac:dyDescent="0.3">
      <c r="A6278">
        <v>2014</v>
      </c>
      <c r="B6278" t="s">
        <v>3606</v>
      </c>
      <c r="C6278" s="1">
        <v>41751</v>
      </c>
      <c r="D6278" t="s">
        <v>195</v>
      </c>
      <c r="E6278" t="s">
        <v>3208</v>
      </c>
      <c r="F6278">
        <v>1299</v>
      </c>
      <c r="G6278" t="s">
        <v>1040</v>
      </c>
      <c r="H6278">
        <v>4</v>
      </c>
      <c r="I6278">
        <f t="shared" si="196"/>
        <v>4</v>
      </c>
      <c r="J6278">
        <v>6</v>
      </c>
      <c r="K6278">
        <v>10</v>
      </c>
      <c r="L6278">
        <v>0</v>
      </c>
      <c r="M6278">
        <v>0</v>
      </c>
      <c r="N6278">
        <v>66.66</v>
      </c>
      <c r="O6278">
        <f t="shared" si="197"/>
        <v>66.66</v>
      </c>
      <c r="P6278" t="s">
        <v>17</v>
      </c>
      <c r="Q6278" s="1">
        <v>41751</v>
      </c>
      <c r="R6278" t="str">
        <f>VLOOKUP(B6278,[1]data!$A$2:$E$764,5,0)</f>
        <v>Dubai (DSC)</v>
      </c>
      <c r="S6278" t="str">
        <f>VLOOKUP($B6278,[1]data!$A$1:$I$764,6,0)</f>
        <v>Sunrisers Hyderabad</v>
      </c>
      <c r="T6278" t="str">
        <f>VLOOKUP($B6278,[1]data!$A$1:$I$764,7,0)</f>
        <v>Delhi Capitals</v>
      </c>
      <c r="U6278" t="str">
        <f>VLOOKUP($B6278,[1]data!$A$1:$I$764,9,0)</f>
        <v>Sunrisers Hyderabad</v>
      </c>
    </row>
    <row r="6279" spans="1:21" x14ac:dyDescent="0.3">
      <c r="A6279">
        <v>2014</v>
      </c>
      <c r="B6279" t="s">
        <v>3613</v>
      </c>
      <c r="C6279" s="1">
        <v>41752</v>
      </c>
      <c r="D6279" t="s">
        <v>210</v>
      </c>
      <c r="E6279" t="s">
        <v>1839</v>
      </c>
      <c r="F6279">
        <v>1197</v>
      </c>
      <c r="G6279" t="s">
        <v>3596</v>
      </c>
      <c r="H6279">
        <v>8</v>
      </c>
      <c r="I6279">
        <f t="shared" si="196"/>
        <v>8</v>
      </c>
      <c r="J6279">
        <v>11</v>
      </c>
      <c r="K6279">
        <v>19</v>
      </c>
      <c r="L6279">
        <v>0</v>
      </c>
      <c r="M6279">
        <v>0</v>
      </c>
      <c r="N6279">
        <v>72.72</v>
      </c>
      <c r="O6279">
        <f t="shared" si="197"/>
        <v>72.72</v>
      </c>
      <c r="P6279" t="s">
        <v>17</v>
      </c>
      <c r="Q6279" s="1">
        <v>41752</v>
      </c>
      <c r="R6279" t="str">
        <f>VLOOKUP(B6279,[1]data!$A$2:$E$764,5,0)</f>
        <v>Abu Dhabi</v>
      </c>
      <c r="S6279" t="str">
        <f>VLOOKUP($B6279,[1]data!$A$1:$I$764,6,0)</f>
        <v>Kolkata Knight Riders</v>
      </c>
      <c r="T6279" t="str">
        <f>VLOOKUP($B6279,[1]data!$A$1:$I$764,7,0)</f>
        <v>Kings XI Punjab</v>
      </c>
      <c r="U6279" t="str">
        <f>VLOOKUP($B6279,[1]data!$A$1:$I$764,9,0)</f>
        <v>Kings XI Punjab</v>
      </c>
    </row>
    <row r="6280" spans="1:21" x14ac:dyDescent="0.3">
      <c r="A6280">
        <v>2014</v>
      </c>
      <c r="B6280" t="s">
        <v>3613</v>
      </c>
      <c r="C6280" s="1">
        <v>41752</v>
      </c>
      <c r="D6280" t="s">
        <v>210</v>
      </c>
      <c r="E6280" t="s">
        <v>2508</v>
      </c>
      <c r="F6280">
        <v>1242</v>
      </c>
      <c r="G6280" t="s">
        <v>3614</v>
      </c>
      <c r="H6280">
        <v>19</v>
      </c>
      <c r="I6280">
        <f t="shared" si="196"/>
        <v>19</v>
      </c>
      <c r="J6280">
        <v>20</v>
      </c>
      <c r="K6280">
        <v>27</v>
      </c>
      <c r="L6280">
        <v>1</v>
      </c>
      <c r="M6280">
        <v>0</v>
      </c>
      <c r="N6280">
        <v>95</v>
      </c>
      <c r="O6280">
        <f t="shared" si="197"/>
        <v>95</v>
      </c>
      <c r="P6280" t="s">
        <v>17</v>
      </c>
      <c r="Q6280" s="1">
        <v>41752</v>
      </c>
      <c r="R6280" t="str">
        <f>VLOOKUP(B6280,[1]data!$A$2:$E$764,5,0)</f>
        <v>Abu Dhabi</v>
      </c>
      <c r="S6280" t="str">
        <f>VLOOKUP($B6280,[1]data!$A$1:$I$764,6,0)</f>
        <v>Kolkata Knight Riders</v>
      </c>
      <c r="T6280" t="str">
        <f>VLOOKUP($B6280,[1]data!$A$1:$I$764,7,0)</f>
        <v>Kings XI Punjab</v>
      </c>
      <c r="U6280" t="str">
        <f>VLOOKUP($B6280,[1]data!$A$1:$I$764,9,0)</f>
        <v>Kings XI Punjab</v>
      </c>
    </row>
    <row r="6281" spans="1:21" x14ac:dyDescent="0.3">
      <c r="A6281">
        <v>2014</v>
      </c>
      <c r="B6281" t="s">
        <v>3613</v>
      </c>
      <c r="C6281" s="1">
        <v>41752</v>
      </c>
      <c r="D6281" t="s">
        <v>210</v>
      </c>
      <c r="E6281" t="s">
        <v>3164</v>
      </c>
      <c r="F6281">
        <v>1293</v>
      </c>
      <c r="G6281" t="s">
        <v>3237</v>
      </c>
      <c r="H6281">
        <v>16</v>
      </c>
      <c r="I6281">
        <f t="shared" si="196"/>
        <v>16</v>
      </c>
      <c r="J6281">
        <v>16</v>
      </c>
      <c r="K6281">
        <v>22</v>
      </c>
      <c r="L6281">
        <v>0</v>
      </c>
      <c r="M6281">
        <v>2</v>
      </c>
      <c r="N6281">
        <v>100</v>
      </c>
      <c r="O6281">
        <f t="shared" si="197"/>
        <v>100</v>
      </c>
      <c r="P6281" t="s">
        <v>20</v>
      </c>
      <c r="Q6281" s="1">
        <v>41752</v>
      </c>
      <c r="R6281" t="str">
        <f>VLOOKUP(B6281,[1]data!$A$2:$E$764,5,0)</f>
        <v>Abu Dhabi</v>
      </c>
      <c r="S6281" t="str">
        <f>VLOOKUP($B6281,[1]data!$A$1:$I$764,6,0)</f>
        <v>Kolkata Knight Riders</v>
      </c>
      <c r="T6281" t="str">
        <f>VLOOKUP($B6281,[1]data!$A$1:$I$764,7,0)</f>
        <v>Kings XI Punjab</v>
      </c>
      <c r="U6281" t="str">
        <f>VLOOKUP($B6281,[1]data!$A$1:$I$764,9,0)</f>
        <v>Kings XI Punjab</v>
      </c>
    </row>
    <row r="6282" spans="1:21" x14ac:dyDescent="0.3">
      <c r="A6282">
        <v>2014</v>
      </c>
      <c r="B6282" t="s">
        <v>3613</v>
      </c>
      <c r="C6282" s="1">
        <v>41752</v>
      </c>
      <c r="D6282" t="s">
        <v>210</v>
      </c>
      <c r="E6282" t="s">
        <v>62</v>
      </c>
      <c r="F6282">
        <v>1182</v>
      </c>
      <c r="G6282" t="s">
        <v>3615</v>
      </c>
      <c r="H6282">
        <v>7</v>
      </c>
      <c r="I6282">
        <f t="shared" si="196"/>
        <v>7</v>
      </c>
      <c r="J6282">
        <v>6</v>
      </c>
      <c r="K6282">
        <v>4</v>
      </c>
      <c r="L6282">
        <v>0</v>
      </c>
      <c r="M6282">
        <v>1</v>
      </c>
      <c r="N6282">
        <v>116.66</v>
      </c>
      <c r="O6282">
        <f t="shared" si="197"/>
        <v>116.66</v>
      </c>
      <c r="P6282" t="s">
        <v>40</v>
      </c>
      <c r="Q6282" s="1">
        <v>41752</v>
      </c>
      <c r="R6282" t="str">
        <f>VLOOKUP(B6282,[1]data!$A$2:$E$764,5,0)</f>
        <v>Abu Dhabi</v>
      </c>
      <c r="S6282" t="str">
        <f>VLOOKUP($B6282,[1]data!$A$1:$I$764,6,0)</f>
        <v>Kolkata Knight Riders</v>
      </c>
      <c r="T6282" t="str">
        <f>VLOOKUP($B6282,[1]data!$A$1:$I$764,7,0)</f>
        <v>Kings XI Punjab</v>
      </c>
      <c r="U6282" t="str">
        <f>VLOOKUP($B6282,[1]data!$A$1:$I$764,9,0)</f>
        <v>Kings XI Punjab</v>
      </c>
    </row>
    <row r="6283" spans="1:21" x14ac:dyDescent="0.3">
      <c r="A6283">
        <v>2014</v>
      </c>
      <c r="B6283" t="s">
        <v>3613</v>
      </c>
      <c r="C6283" s="1">
        <v>41752</v>
      </c>
      <c r="D6283" t="s">
        <v>210</v>
      </c>
      <c r="E6283" t="s">
        <v>276</v>
      </c>
      <c r="F6283">
        <v>1122</v>
      </c>
      <c r="G6283" t="s">
        <v>2903</v>
      </c>
      <c r="H6283">
        <v>23</v>
      </c>
      <c r="I6283">
        <f t="shared" si="196"/>
        <v>23</v>
      </c>
      <c r="J6283">
        <v>20</v>
      </c>
      <c r="K6283">
        <v>32</v>
      </c>
      <c r="L6283">
        <v>1</v>
      </c>
      <c r="M6283">
        <v>1</v>
      </c>
      <c r="N6283">
        <v>115</v>
      </c>
      <c r="O6283">
        <f t="shared" si="197"/>
        <v>115</v>
      </c>
      <c r="P6283" t="s">
        <v>17</v>
      </c>
      <c r="Q6283" s="1">
        <v>41752</v>
      </c>
      <c r="R6283" t="str">
        <f>VLOOKUP(B6283,[1]data!$A$2:$E$764,5,0)</f>
        <v>Abu Dhabi</v>
      </c>
      <c r="S6283" t="str">
        <f>VLOOKUP($B6283,[1]data!$A$1:$I$764,6,0)</f>
        <v>Kolkata Knight Riders</v>
      </c>
      <c r="T6283" t="str">
        <f>VLOOKUP($B6283,[1]data!$A$1:$I$764,7,0)</f>
        <v>Kings XI Punjab</v>
      </c>
      <c r="U6283" t="str">
        <f>VLOOKUP($B6283,[1]data!$A$1:$I$764,9,0)</f>
        <v>Kings XI Punjab</v>
      </c>
    </row>
    <row r="6284" spans="1:21" x14ac:dyDescent="0.3">
      <c r="A6284">
        <v>2014</v>
      </c>
      <c r="B6284" t="s">
        <v>3613</v>
      </c>
      <c r="C6284" s="1">
        <v>41752</v>
      </c>
      <c r="D6284" t="s">
        <v>210</v>
      </c>
      <c r="E6284" t="s">
        <v>215</v>
      </c>
      <c r="F6284">
        <v>1129</v>
      </c>
      <c r="G6284" t="s">
        <v>26</v>
      </c>
      <c r="H6284">
        <v>28</v>
      </c>
      <c r="I6284">
        <f t="shared" si="196"/>
        <v>28</v>
      </c>
      <c r="J6284">
        <v>19</v>
      </c>
      <c r="K6284">
        <v>20</v>
      </c>
      <c r="L6284">
        <v>0</v>
      </c>
      <c r="M6284">
        <v>2</v>
      </c>
      <c r="N6284">
        <v>147.36000000000001</v>
      </c>
      <c r="O6284">
        <f t="shared" si="197"/>
        <v>147.36000000000001</v>
      </c>
      <c r="P6284" t="s">
        <v>17</v>
      </c>
      <c r="Q6284" s="1">
        <v>41752</v>
      </c>
      <c r="R6284" t="str">
        <f>VLOOKUP(B6284,[1]data!$A$2:$E$764,5,0)</f>
        <v>Abu Dhabi</v>
      </c>
      <c r="S6284" t="str">
        <f>VLOOKUP($B6284,[1]data!$A$1:$I$764,6,0)</f>
        <v>Kolkata Knight Riders</v>
      </c>
      <c r="T6284" t="str">
        <f>VLOOKUP($B6284,[1]data!$A$1:$I$764,7,0)</f>
        <v>Kings XI Punjab</v>
      </c>
      <c r="U6284" t="str">
        <f>VLOOKUP($B6284,[1]data!$A$1:$I$764,9,0)</f>
        <v>Kings XI Punjab</v>
      </c>
    </row>
    <row r="6285" spans="1:21" x14ac:dyDescent="0.3">
      <c r="A6285">
        <v>2014</v>
      </c>
      <c r="B6285" t="s">
        <v>3613</v>
      </c>
      <c r="C6285" s="1">
        <v>41752</v>
      </c>
      <c r="D6285" t="s">
        <v>210</v>
      </c>
      <c r="E6285" t="s">
        <v>3493</v>
      </c>
      <c r="F6285">
        <v>1315</v>
      </c>
      <c r="G6285" t="s">
        <v>2580</v>
      </c>
      <c r="H6285">
        <v>2</v>
      </c>
      <c r="I6285">
        <f t="shared" si="196"/>
        <v>2</v>
      </c>
      <c r="J6285">
        <v>2</v>
      </c>
      <c r="K6285">
        <v>5</v>
      </c>
      <c r="L6285">
        <v>0</v>
      </c>
      <c r="M6285">
        <v>0</v>
      </c>
      <c r="N6285">
        <v>100</v>
      </c>
      <c r="O6285">
        <f t="shared" si="197"/>
        <v>100</v>
      </c>
      <c r="P6285" t="s">
        <v>17</v>
      </c>
      <c r="Q6285" s="1">
        <v>41752</v>
      </c>
      <c r="R6285" t="str">
        <f>VLOOKUP(B6285,[1]data!$A$2:$E$764,5,0)</f>
        <v>Abu Dhabi</v>
      </c>
      <c r="S6285" t="str">
        <f>VLOOKUP($B6285,[1]data!$A$1:$I$764,6,0)</f>
        <v>Kolkata Knight Riders</v>
      </c>
      <c r="T6285" t="str">
        <f>VLOOKUP($B6285,[1]data!$A$1:$I$764,7,0)</f>
        <v>Kings XI Punjab</v>
      </c>
      <c r="U6285" t="str">
        <f>VLOOKUP($B6285,[1]data!$A$1:$I$764,9,0)</f>
        <v>Kings XI Punjab</v>
      </c>
    </row>
    <row r="6286" spans="1:21" x14ac:dyDescent="0.3">
      <c r="A6286">
        <v>2014</v>
      </c>
      <c r="B6286" t="s">
        <v>3613</v>
      </c>
      <c r="C6286" s="1">
        <v>41752</v>
      </c>
      <c r="D6286" t="s">
        <v>210</v>
      </c>
      <c r="E6286" t="s">
        <v>2519</v>
      </c>
      <c r="F6286">
        <v>1246</v>
      </c>
      <c r="G6286" t="s">
        <v>3616</v>
      </c>
      <c r="H6286">
        <v>4</v>
      </c>
      <c r="I6286">
        <f t="shared" si="196"/>
        <v>4</v>
      </c>
      <c r="J6286">
        <v>2</v>
      </c>
      <c r="K6286">
        <v>2</v>
      </c>
      <c r="L6286">
        <v>1</v>
      </c>
      <c r="M6286">
        <v>0</v>
      </c>
      <c r="N6286">
        <v>200</v>
      </c>
      <c r="O6286">
        <f t="shared" si="197"/>
        <v>200</v>
      </c>
      <c r="P6286" t="s">
        <v>17</v>
      </c>
      <c r="Q6286" s="1">
        <v>41752</v>
      </c>
      <c r="R6286" t="str">
        <f>VLOOKUP(B6286,[1]data!$A$2:$E$764,5,0)</f>
        <v>Abu Dhabi</v>
      </c>
      <c r="S6286" t="str">
        <f>VLOOKUP($B6286,[1]data!$A$1:$I$764,6,0)</f>
        <v>Kolkata Knight Riders</v>
      </c>
      <c r="T6286" t="str">
        <f>VLOOKUP($B6286,[1]data!$A$1:$I$764,7,0)</f>
        <v>Kings XI Punjab</v>
      </c>
      <c r="U6286" t="str">
        <f>VLOOKUP($B6286,[1]data!$A$1:$I$764,9,0)</f>
        <v>Kings XI Punjab</v>
      </c>
    </row>
    <row r="6287" spans="1:21" x14ac:dyDescent="0.3">
      <c r="A6287">
        <v>2014</v>
      </c>
      <c r="B6287" t="s">
        <v>3613</v>
      </c>
      <c r="C6287" s="1">
        <v>41752</v>
      </c>
      <c r="D6287" t="s">
        <v>210</v>
      </c>
      <c r="E6287" t="s">
        <v>3617</v>
      </c>
      <c r="F6287">
        <v>1323</v>
      </c>
      <c r="G6287" t="s">
        <v>1128</v>
      </c>
      <c r="H6287">
        <v>4</v>
      </c>
      <c r="I6287">
        <f t="shared" si="196"/>
        <v>4</v>
      </c>
      <c r="J6287">
        <v>4</v>
      </c>
      <c r="K6287">
        <v>2</v>
      </c>
      <c r="L6287">
        <v>1</v>
      </c>
      <c r="M6287">
        <v>0</v>
      </c>
      <c r="N6287">
        <v>100</v>
      </c>
      <c r="O6287">
        <f t="shared" si="197"/>
        <v>100</v>
      </c>
      <c r="P6287" t="s">
        <v>17</v>
      </c>
      <c r="Q6287" s="1">
        <v>41752</v>
      </c>
      <c r="R6287" t="str">
        <f>VLOOKUP(B6287,[1]data!$A$2:$E$764,5,0)</f>
        <v>Abu Dhabi</v>
      </c>
      <c r="S6287" t="str">
        <f>VLOOKUP($B6287,[1]data!$A$1:$I$764,6,0)</f>
        <v>Kolkata Knight Riders</v>
      </c>
      <c r="T6287" t="str">
        <f>VLOOKUP($B6287,[1]data!$A$1:$I$764,7,0)</f>
        <v>Kings XI Punjab</v>
      </c>
      <c r="U6287" t="str">
        <f>VLOOKUP($B6287,[1]data!$A$1:$I$764,9,0)</f>
        <v>Kings XI Punjab</v>
      </c>
    </row>
    <row r="6288" spans="1:21" x14ac:dyDescent="0.3">
      <c r="A6288">
        <v>2014</v>
      </c>
      <c r="B6288" t="s">
        <v>3613</v>
      </c>
      <c r="C6288" s="1">
        <v>41752</v>
      </c>
      <c r="D6288" t="s">
        <v>210</v>
      </c>
      <c r="E6288" t="s">
        <v>283</v>
      </c>
      <c r="F6288">
        <v>1111</v>
      </c>
      <c r="G6288" t="s">
        <v>3618</v>
      </c>
      <c r="H6288">
        <v>15</v>
      </c>
      <c r="I6288">
        <f t="shared" si="196"/>
        <v>15</v>
      </c>
      <c r="J6288">
        <v>12</v>
      </c>
      <c r="K6288">
        <v>22</v>
      </c>
      <c r="L6288">
        <v>2</v>
      </c>
      <c r="M6288">
        <v>0</v>
      </c>
      <c r="N6288">
        <v>125</v>
      </c>
      <c r="O6288">
        <f t="shared" si="197"/>
        <v>125</v>
      </c>
      <c r="P6288" t="s">
        <v>17</v>
      </c>
      <c r="Q6288" s="1">
        <v>41752</v>
      </c>
      <c r="R6288" t="str">
        <f>VLOOKUP(B6288,[1]data!$A$2:$E$764,5,0)</f>
        <v>Abu Dhabi</v>
      </c>
      <c r="S6288" t="str">
        <f>VLOOKUP($B6288,[1]data!$A$1:$I$764,6,0)</f>
        <v>Kolkata Knight Riders</v>
      </c>
      <c r="T6288" t="str">
        <f>VLOOKUP($B6288,[1]data!$A$1:$I$764,7,0)</f>
        <v>Kings XI Punjab</v>
      </c>
      <c r="U6288" t="str">
        <f>VLOOKUP($B6288,[1]data!$A$1:$I$764,9,0)</f>
        <v>Kings XI Punjab</v>
      </c>
    </row>
    <row r="6289" spans="1:21" x14ac:dyDescent="0.3">
      <c r="A6289">
        <v>2014</v>
      </c>
      <c r="B6289" t="s">
        <v>3613</v>
      </c>
      <c r="C6289" s="1">
        <v>41752</v>
      </c>
      <c r="D6289" t="s">
        <v>210</v>
      </c>
      <c r="E6289" t="s">
        <v>76</v>
      </c>
      <c r="F6289">
        <v>1012</v>
      </c>
      <c r="G6289" t="s">
        <v>3619</v>
      </c>
      <c r="H6289">
        <v>4</v>
      </c>
      <c r="I6289">
        <f t="shared" si="196"/>
        <v>4</v>
      </c>
      <c r="J6289">
        <v>9</v>
      </c>
      <c r="K6289">
        <v>15</v>
      </c>
      <c r="L6289">
        <v>0</v>
      </c>
      <c r="M6289">
        <v>0</v>
      </c>
      <c r="N6289">
        <v>44.44</v>
      </c>
      <c r="O6289">
        <f t="shared" si="197"/>
        <v>44.44</v>
      </c>
      <c r="P6289" t="s">
        <v>17</v>
      </c>
      <c r="Q6289" s="1">
        <v>41752</v>
      </c>
      <c r="R6289" t="str">
        <f>VLOOKUP(B6289,[1]data!$A$2:$E$764,5,0)</f>
        <v>Abu Dhabi</v>
      </c>
      <c r="S6289" t="str">
        <f>VLOOKUP($B6289,[1]data!$A$1:$I$764,6,0)</f>
        <v>Kolkata Knight Riders</v>
      </c>
      <c r="T6289" t="str">
        <f>VLOOKUP($B6289,[1]data!$A$1:$I$764,7,0)</f>
        <v>Kings XI Punjab</v>
      </c>
      <c r="U6289" t="str">
        <f>VLOOKUP($B6289,[1]data!$A$1:$I$764,9,0)</f>
        <v>Kings XI Punjab</v>
      </c>
    </row>
    <row r="6290" spans="1:21" x14ac:dyDescent="0.3">
      <c r="A6290">
        <v>2014</v>
      </c>
      <c r="B6290" t="s">
        <v>3613</v>
      </c>
      <c r="C6290" s="1">
        <v>41752</v>
      </c>
      <c r="D6290" t="s">
        <v>210</v>
      </c>
      <c r="E6290" t="s">
        <v>2487</v>
      </c>
      <c r="F6290">
        <v>1238</v>
      </c>
      <c r="G6290" t="s">
        <v>3620</v>
      </c>
      <c r="H6290">
        <v>7</v>
      </c>
      <c r="I6290">
        <f t="shared" si="196"/>
        <v>7</v>
      </c>
      <c r="J6290">
        <v>9</v>
      </c>
      <c r="K6290">
        <v>17</v>
      </c>
      <c r="L6290">
        <v>0</v>
      </c>
      <c r="M6290">
        <v>0</v>
      </c>
      <c r="N6290">
        <v>77.77</v>
      </c>
      <c r="O6290">
        <f t="shared" si="197"/>
        <v>77.77</v>
      </c>
      <c r="P6290" t="s">
        <v>17</v>
      </c>
      <c r="Q6290" s="1">
        <v>41752</v>
      </c>
      <c r="R6290" t="str">
        <f>VLOOKUP(B6290,[1]data!$A$2:$E$764,5,0)</f>
        <v>Abu Dhabi</v>
      </c>
      <c r="S6290" t="str">
        <f>VLOOKUP($B6290,[1]data!$A$1:$I$764,6,0)</f>
        <v>Kolkata Knight Riders</v>
      </c>
      <c r="T6290" t="str">
        <f>VLOOKUP($B6290,[1]data!$A$1:$I$764,7,0)</f>
        <v>Kings XI Punjab</v>
      </c>
      <c r="U6290" t="str">
        <f>VLOOKUP($B6290,[1]data!$A$1:$I$764,9,0)</f>
        <v>Kings XI Punjab</v>
      </c>
    </row>
    <row r="6291" spans="1:21" x14ac:dyDescent="0.3">
      <c r="A6291">
        <v>2014</v>
      </c>
      <c r="B6291" t="s">
        <v>3613</v>
      </c>
      <c r="C6291" s="1">
        <v>41752</v>
      </c>
      <c r="D6291" t="s">
        <v>210</v>
      </c>
      <c r="E6291" t="s">
        <v>674</v>
      </c>
      <c r="F6291">
        <v>1088</v>
      </c>
      <c r="G6291" t="s">
        <v>3621</v>
      </c>
      <c r="H6291">
        <v>50</v>
      </c>
      <c r="I6291">
        <f t="shared" si="196"/>
        <v>50</v>
      </c>
      <c r="J6291">
        <v>28</v>
      </c>
      <c r="K6291">
        <v>36</v>
      </c>
      <c r="L6291">
        <v>6</v>
      </c>
      <c r="M6291">
        <v>3</v>
      </c>
      <c r="N6291">
        <v>178.57</v>
      </c>
      <c r="O6291">
        <f t="shared" si="197"/>
        <v>178.57</v>
      </c>
      <c r="P6291" t="s">
        <v>17</v>
      </c>
      <c r="Q6291" s="1">
        <v>41752</v>
      </c>
      <c r="R6291" t="str">
        <f>VLOOKUP(B6291,[1]data!$A$2:$E$764,5,0)</f>
        <v>Abu Dhabi</v>
      </c>
      <c r="S6291" t="str">
        <f>VLOOKUP($B6291,[1]data!$A$1:$I$764,6,0)</f>
        <v>Kolkata Knight Riders</v>
      </c>
      <c r="T6291" t="str">
        <f>VLOOKUP($B6291,[1]data!$A$1:$I$764,7,0)</f>
        <v>Kings XI Punjab</v>
      </c>
      <c r="U6291" t="str">
        <f>VLOOKUP($B6291,[1]data!$A$1:$I$764,9,0)</f>
        <v>Kings XI Punjab</v>
      </c>
    </row>
    <row r="6292" spans="1:21" x14ac:dyDescent="0.3">
      <c r="A6292">
        <v>2014</v>
      </c>
      <c r="B6292" t="s">
        <v>3613</v>
      </c>
      <c r="C6292" s="1">
        <v>41752</v>
      </c>
      <c r="D6292" t="s">
        <v>210</v>
      </c>
      <c r="E6292" t="s">
        <v>33</v>
      </c>
      <c r="F6292">
        <v>1050</v>
      </c>
      <c r="G6292" t="s">
        <v>3622</v>
      </c>
      <c r="H6292">
        <v>6</v>
      </c>
      <c r="I6292">
        <f t="shared" si="196"/>
        <v>6</v>
      </c>
      <c r="J6292">
        <v>10</v>
      </c>
      <c r="K6292">
        <v>26</v>
      </c>
      <c r="L6292">
        <v>0</v>
      </c>
      <c r="M6292">
        <v>0</v>
      </c>
      <c r="N6292">
        <v>60</v>
      </c>
      <c r="O6292">
        <f t="shared" si="197"/>
        <v>60</v>
      </c>
      <c r="P6292" t="s">
        <v>17</v>
      </c>
      <c r="Q6292" s="1">
        <v>41752</v>
      </c>
      <c r="R6292" t="str">
        <f>VLOOKUP(B6292,[1]data!$A$2:$E$764,5,0)</f>
        <v>Abu Dhabi</v>
      </c>
      <c r="S6292" t="str">
        <f>VLOOKUP($B6292,[1]data!$A$1:$I$764,6,0)</f>
        <v>Kolkata Knight Riders</v>
      </c>
      <c r="T6292" t="str">
        <f>VLOOKUP($B6292,[1]data!$A$1:$I$764,7,0)</f>
        <v>Kings XI Punjab</v>
      </c>
      <c r="U6292" t="str">
        <f>VLOOKUP($B6292,[1]data!$A$1:$I$764,9,0)</f>
        <v>Kings XI Punjab</v>
      </c>
    </row>
    <row r="6293" spans="1:21" x14ac:dyDescent="0.3">
      <c r="A6293">
        <v>2014</v>
      </c>
      <c r="B6293" t="s">
        <v>3613</v>
      </c>
      <c r="C6293" s="1">
        <v>41752</v>
      </c>
      <c r="D6293" t="s">
        <v>210</v>
      </c>
      <c r="E6293" t="s">
        <v>83</v>
      </c>
      <c r="F6293">
        <v>1014</v>
      </c>
      <c r="G6293" t="s">
        <v>3623</v>
      </c>
      <c r="H6293">
        <v>5</v>
      </c>
      <c r="I6293">
        <f t="shared" si="196"/>
        <v>5</v>
      </c>
      <c r="J6293">
        <v>8</v>
      </c>
      <c r="K6293">
        <v>12</v>
      </c>
      <c r="L6293">
        <v>0</v>
      </c>
      <c r="M6293">
        <v>0</v>
      </c>
      <c r="N6293">
        <v>62.5</v>
      </c>
      <c r="O6293">
        <f t="shared" si="197"/>
        <v>62.5</v>
      </c>
      <c r="P6293" t="s">
        <v>85</v>
      </c>
      <c r="Q6293" s="1">
        <v>41752</v>
      </c>
      <c r="R6293" t="str">
        <f>VLOOKUP(B6293,[1]data!$A$2:$E$764,5,0)</f>
        <v>Abu Dhabi</v>
      </c>
      <c r="S6293" t="str">
        <f>VLOOKUP($B6293,[1]data!$A$1:$I$764,6,0)</f>
        <v>Kolkata Knight Riders</v>
      </c>
      <c r="T6293" t="str">
        <f>VLOOKUP($B6293,[1]data!$A$1:$I$764,7,0)</f>
        <v>Kings XI Punjab</v>
      </c>
      <c r="U6293" t="str">
        <f>VLOOKUP($B6293,[1]data!$A$1:$I$764,9,0)</f>
        <v>Kings XI Punjab</v>
      </c>
    </row>
    <row r="6294" spans="1:21" x14ac:dyDescent="0.3">
      <c r="A6294">
        <v>2014</v>
      </c>
      <c r="B6294" t="s">
        <v>3613</v>
      </c>
      <c r="C6294" s="1">
        <v>41752</v>
      </c>
      <c r="D6294" t="s">
        <v>210</v>
      </c>
      <c r="E6294" t="s">
        <v>1306</v>
      </c>
      <c r="F6294">
        <v>1152</v>
      </c>
      <c r="G6294" t="s">
        <v>26</v>
      </c>
      <c r="H6294">
        <v>9</v>
      </c>
      <c r="I6294">
        <f t="shared" si="196"/>
        <v>9</v>
      </c>
      <c r="J6294">
        <v>13</v>
      </c>
      <c r="K6294">
        <v>28</v>
      </c>
      <c r="L6294">
        <v>1</v>
      </c>
      <c r="M6294">
        <v>0</v>
      </c>
      <c r="N6294">
        <v>69.23</v>
      </c>
      <c r="O6294">
        <f t="shared" si="197"/>
        <v>69.23</v>
      </c>
      <c r="P6294" t="s">
        <v>17</v>
      </c>
      <c r="Q6294" s="1">
        <v>41752</v>
      </c>
      <c r="R6294" t="str">
        <f>VLOOKUP(B6294,[1]data!$A$2:$E$764,5,0)</f>
        <v>Abu Dhabi</v>
      </c>
      <c r="S6294" t="str">
        <f>VLOOKUP($B6294,[1]data!$A$1:$I$764,6,0)</f>
        <v>Kolkata Knight Riders</v>
      </c>
      <c r="T6294" t="str">
        <f>VLOOKUP($B6294,[1]data!$A$1:$I$764,7,0)</f>
        <v>Kings XI Punjab</v>
      </c>
      <c r="U6294" t="str">
        <f>VLOOKUP($B6294,[1]data!$A$1:$I$764,9,0)</f>
        <v>Kings XI Punjab</v>
      </c>
    </row>
    <row r="6295" spans="1:21" x14ac:dyDescent="0.3">
      <c r="A6295">
        <v>2014</v>
      </c>
      <c r="B6295" t="s">
        <v>3613</v>
      </c>
      <c r="C6295" s="1">
        <v>41752</v>
      </c>
      <c r="D6295" t="s">
        <v>210</v>
      </c>
      <c r="E6295" t="s">
        <v>147</v>
      </c>
      <c r="F6295">
        <v>1006</v>
      </c>
      <c r="G6295" t="s">
        <v>3624</v>
      </c>
      <c r="H6295">
        <v>5</v>
      </c>
      <c r="I6295">
        <f t="shared" si="196"/>
        <v>5</v>
      </c>
      <c r="J6295">
        <v>7</v>
      </c>
      <c r="K6295">
        <v>6</v>
      </c>
      <c r="L6295">
        <v>1</v>
      </c>
      <c r="M6295">
        <v>0</v>
      </c>
      <c r="N6295">
        <v>71.42</v>
      </c>
      <c r="O6295">
        <f t="shared" si="197"/>
        <v>71.42</v>
      </c>
      <c r="P6295" t="s">
        <v>17</v>
      </c>
      <c r="Q6295" s="1">
        <v>41752</v>
      </c>
      <c r="R6295" t="str">
        <f>VLOOKUP(B6295,[1]data!$A$2:$E$764,5,0)</f>
        <v>Abu Dhabi</v>
      </c>
      <c r="S6295" t="str">
        <f>VLOOKUP($B6295,[1]data!$A$1:$I$764,6,0)</f>
        <v>Kolkata Knight Riders</v>
      </c>
      <c r="T6295" t="str">
        <f>VLOOKUP($B6295,[1]data!$A$1:$I$764,7,0)</f>
        <v>Kings XI Punjab</v>
      </c>
      <c r="U6295" t="str">
        <f>VLOOKUP($B6295,[1]data!$A$1:$I$764,9,0)</f>
        <v>Kings XI Punjab</v>
      </c>
    </row>
    <row r="6296" spans="1:21" x14ac:dyDescent="0.3">
      <c r="A6296">
        <v>2014</v>
      </c>
      <c r="B6296" t="s">
        <v>3613</v>
      </c>
      <c r="C6296" s="1">
        <v>41752</v>
      </c>
      <c r="D6296" t="s">
        <v>210</v>
      </c>
      <c r="E6296" t="s">
        <v>52</v>
      </c>
      <c r="F6296">
        <v>1035</v>
      </c>
      <c r="G6296" t="s">
        <v>26</v>
      </c>
      <c r="H6296">
        <v>36</v>
      </c>
      <c r="I6296">
        <f t="shared" si="196"/>
        <v>36</v>
      </c>
      <c r="J6296">
        <v>33</v>
      </c>
      <c r="K6296">
        <v>51</v>
      </c>
      <c r="L6296">
        <v>2</v>
      </c>
      <c r="M6296">
        <v>0</v>
      </c>
      <c r="N6296">
        <v>109.09</v>
      </c>
      <c r="O6296">
        <f t="shared" si="197"/>
        <v>109.09</v>
      </c>
      <c r="P6296" t="s">
        <v>17</v>
      </c>
      <c r="Q6296" s="1">
        <v>41752</v>
      </c>
      <c r="R6296" t="str">
        <f>VLOOKUP(B6296,[1]data!$A$2:$E$764,5,0)</f>
        <v>Abu Dhabi</v>
      </c>
      <c r="S6296" t="str">
        <f>VLOOKUP($B6296,[1]data!$A$1:$I$764,6,0)</f>
        <v>Kolkata Knight Riders</v>
      </c>
      <c r="T6296" t="str">
        <f>VLOOKUP($B6296,[1]data!$A$1:$I$764,7,0)</f>
        <v>Kings XI Punjab</v>
      </c>
      <c r="U6296" t="str">
        <f>VLOOKUP($B6296,[1]data!$A$1:$I$764,9,0)</f>
        <v>Kings XI Punjab</v>
      </c>
    </row>
    <row r="6297" spans="1:21" x14ac:dyDescent="0.3">
      <c r="A6297">
        <v>2014</v>
      </c>
      <c r="B6297" t="s">
        <v>3613</v>
      </c>
      <c r="C6297" s="1">
        <v>41752</v>
      </c>
      <c r="D6297" t="s">
        <v>210</v>
      </c>
      <c r="E6297" t="s">
        <v>945</v>
      </c>
      <c r="F6297">
        <v>1092</v>
      </c>
      <c r="G6297" t="s">
        <v>3625</v>
      </c>
      <c r="H6297">
        <v>10</v>
      </c>
      <c r="I6297">
        <f t="shared" si="196"/>
        <v>10</v>
      </c>
      <c r="J6297">
        <v>10</v>
      </c>
      <c r="K6297">
        <v>18</v>
      </c>
      <c r="L6297">
        <v>1</v>
      </c>
      <c r="M6297">
        <v>0</v>
      </c>
      <c r="N6297">
        <v>100</v>
      </c>
      <c r="O6297">
        <f t="shared" si="197"/>
        <v>100</v>
      </c>
      <c r="P6297" t="s">
        <v>17</v>
      </c>
      <c r="Q6297" s="1">
        <v>41752</v>
      </c>
      <c r="R6297" t="str">
        <f>VLOOKUP(B6297,[1]data!$A$2:$E$764,5,0)</f>
        <v>Abu Dhabi</v>
      </c>
      <c r="S6297" t="str">
        <f>VLOOKUP($B6297,[1]data!$A$1:$I$764,6,0)</f>
        <v>Kolkata Knight Riders</v>
      </c>
      <c r="T6297" t="str">
        <f>VLOOKUP($B6297,[1]data!$A$1:$I$764,7,0)</f>
        <v>Kings XI Punjab</v>
      </c>
      <c r="U6297" t="str">
        <f>VLOOKUP($B6297,[1]data!$A$1:$I$764,9,0)</f>
        <v>Kings XI Punjab</v>
      </c>
    </row>
    <row r="6298" spans="1:21" x14ac:dyDescent="0.3">
      <c r="A6298">
        <v>2014</v>
      </c>
      <c r="B6298" t="s">
        <v>3626</v>
      </c>
      <c r="C6298" s="1">
        <v>41753</v>
      </c>
      <c r="D6298" t="s">
        <v>1960</v>
      </c>
      <c r="E6298" t="s">
        <v>21</v>
      </c>
      <c r="F6298">
        <v>1024</v>
      </c>
      <c r="G6298" t="s">
        <v>2640</v>
      </c>
      <c r="H6298">
        <v>31</v>
      </c>
      <c r="I6298">
        <f t="shared" si="196"/>
        <v>31</v>
      </c>
      <c r="J6298">
        <v>23</v>
      </c>
      <c r="K6298">
        <v>36</v>
      </c>
      <c r="L6298">
        <v>4</v>
      </c>
      <c r="M6298">
        <v>0</v>
      </c>
      <c r="N6298">
        <v>134.78</v>
      </c>
      <c r="O6298">
        <f t="shared" si="197"/>
        <v>134.78</v>
      </c>
      <c r="P6298" t="s">
        <v>40</v>
      </c>
      <c r="Q6298" s="1">
        <v>41753</v>
      </c>
      <c r="R6298" t="str">
        <f>VLOOKUP(B6298,[1]data!$A$2:$E$764,5,0)</f>
        <v>Abu Dhabi</v>
      </c>
      <c r="S6298" t="str">
        <f>VLOOKUP($B6298,[1]data!$A$1:$I$764,6,0)</f>
        <v>Rajasthan Royals</v>
      </c>
      <c r="T6298" t="str">
        <f>VLOOKUP($B6298,[1]data!$A$1:$I$764,7,0)</f>
        <v>Royal Challengers Bangalore</v>
      </c>
      <c r="U6298" t="str">
        <f>VLOOKUP($B6298,[1]data!$A$1:$I$764,9,0)</f>
        <v>Rajasthan Royals</v>
      </c>
    </row>
    <row r="6299" spans="1:21" x14ac:dyDescent="0.3">
      <c r="A6299">
        <v>2014</v>
      </c>
      <c r="B6299" t="s">
        <v>3626</v>
      </c>
      <c r="C6299" s="1">
        <v>41753</v>
      </c>
      <c r="D6299" t="s">
        <v>1960</v>
      </c>
      <c r="E6299" t="s">
        <v>413</v>
      </c>
      <c r="F6299">
        <v>1142</v>
      </c>
      <c r="G6299" t="s">
        <v>1357</v>
      </c>
      <c r="H6299">
        <v>40</v>
      </c>
      <c r="I6299">
        <f t="shared" si="196"/>
        <v>40</v>
      </c>
      <c r="J6299">
        <v>28</v>
      </c>
      <c r="K6299">
        <v>33</v>
      </c>
      <c r="L6299">
        <v>8</v>
      </c>
      <c r="M6299">
        <v>0</v>
      </c>
      <c r="N6299">
        <v>142.85</v>
      </c>
      <c r="O6299">
        <f t="shared" si="197"/>
        <v>142.85</v>
      </c>
      <c r="P6299" t="s">
        <v>17</v>
      </c>
      <c r="Q6299" s="1">
        <v>41753</v>
      </c>
      <c r="R6299" t="str">
        <f>VLOOKUP(B6299,[1]data!$A$2:$E$764,5,0)</f>
        <v>Abu Dhabi</v>
      </c>
      <c r="S6299" t="str">
        <f>VLOOKUP($B6299,[1]data!$A$1:$I$764,6,0)</f>
        <v>Rajasthan Royals</v>
      </c>
      <c r="T6299" t="str">
        <f>VLOOKUP($B6299,[1]data!$A$1:$I$764,7,0)</f>
        <v>Royal Challengers Bangalore</v>
      </c>
      <c r="U6299" t="str">
        <f>VLOOKUP($B6299,[1]data!$A$1:$I$764,9,0)</f>
        <v>Rajasthan Royals</v>
      </c>
    </row>
    <row r="6300" spans="1:21" x14ac:dyDescent="0.3">
      <c r="A6300">
        <v>2014</v>
      </c>
      <c r="B6300" t="s">
        <v>3626</v>
      </c>
      <c r="C6300" s="1">
        <v>41753</v>
      </c>
      <c r="D6300" t="s">
        <v>1960</v>
      </c>
      <c r="E6300" t="s">
        <v>74</v>
      </c>
      <c r="F6300">
        <v>1010</v>
      </c>
      <c r="G6300" t="s">
        <v>3627</v>
      </c>
      <c r="H6300">
        <v>21</v>
      </c>
      <c r="I6300">
        <f t="shared" si="196"/>
        <v>21</v>
      </c>
      <c r="J6300">
        <v>19</v>
      </c>
      <c r="K6300">
        <v>36</v>
      </c>
      <c r="L6300">
        <v>3</v>
      </c>
      <c r="M6300">
        <v>0</v>
      </c>
      <c r="N6300">
        <v>110.52</v>
      </c>
      <c r="O6300">
        <f t="shared" si="197"/>
        <v>110.52</v>
      </c>
      <c r="P6300" t="s">
        <v>20</v>
      </c>
      <c r="Q6300" s="1">
        <v>41753</v>
      </c>
      <c r="R6300" t="str">
        <f>VLOOKUP(B6300,[1]data!$A$2:$E$764,5,0)</f>
        <v>Abu Dhabi</v>
      </c>
      <c r="S6300" t="str">
        <f>VLOOKUP($B6300,[1]data!$A$1:$I$764,6,0)</f>
        <v>Rajasthan Royals</v>
      </c>
      <c r="T6300" t="str">
        <f>VLOOKUP($B6300,[1]data!$A$1:$I$764,7,0)</f>
        <v>Royal Challengers Bangalore</v>
      </c>
      <c r="U6300" t="str">
        <f>VLOOKUP($B6300,[1]data!$A$1:$I$764,9,0)</f>
        <v>Rajasthan Royals</v>
      </c>
    </row>
    <row r="6301" spans="1:21" x14ac:dyDescent="0.3">
      <c r="A6301">
        <v>2014</v>
      </c>
      <c r="B6301" t="s">
        <v>3626</v>
      </c>
      <c r="C6301" s="1">
        <v>41753</v>
      </c>
      <c r="D6301" t="s">
        <v>1960</v>
      </c>
      <c r="E6301" t="s">
        <v>86</v>
      </c>
      <c r="F6301">
        <v>1042</v>
      </c>
      <c r="G6301" t="s">
        <v>3628</v>
      </c>
      <c r="H6301">
        <v>31</v>
      </c>
      <c r="I6301">
        <f t="shared" si="196"/>
        <v>31</v>
      </c>
      <c r="J6301">
        <v>34</v>
      </c>
      <c r="K6301">
        <v>49</v>
      </c>
      <c r="L6301">
        <v>2</v>
      </c>
      <c r="M6301">
        <v>1</v>
      </c>
      <c r="N6301">
        <v>91.17</v>
      </c>
      <c r="O6301">
        <f t="shared" si="197"/>
        <v>91.17</v>
      </c>
      <c r="P6301" t="s">
        <v>17</v>
      </c>
      <c r="Q6301" s="1">
        <v>41753</v>
      </c>
      <c r="R6301" t="str">
        <f>VLOOKUP(B6301,[1]data!$A$2:$E$764,5,0)</f>
        <v>Abu Dhabi</v>
      </c>
      <c r="S6301" t="str">
        <f>VLOOKUP($B6301,[1]data!$A$1:$I$764,6,0)</f>
        <v>Rajasthan Royals</v>
      </c>
      <c r="T6301" t="str">
        <f>VLOOKUP($B6301,[1]data!$A$1:$I$764,7,0)</f>
        <v>Royal Challengers Bangalore</v>
      </c>
      <c r="U6301" t="str">
        <f>VLOOKUP($B6301,[1]data!$A$1:$I$764,9,0)</f>
        <v>Rajasthan Royals</v>
      </c>
    </row>
    <row r="6302" spans="1:21" x14ac:dyDescent="0.3">
      <c r="A6302">
        <v>2014</v>
      </c>
      <c r="B6302" t="s">
        <v>3626</v>
      </c>
      <c r="C6302" s="1">
        <v>41753</v>
      </c>
      <c r="D6302" t="s">
        <v>1960</v>
      </c>
      <c r="E6302" t="s">
        <v>3629</v>
      </c>
      <c r="F6302">
        <v>1324</v>
      </c>
      <c r="G6302" t="s">
        <v>26</v>
      </c>
      <c r="H6302">
        <v>0</v>
      </c>
      <c r="I6302">
        <f t="shared" si="196"/>
        <v>0</v>
      </c>
      <c r="J6302">
        <v>0</v>
      </c>
      <c r="K6302">
        <v>2</v>
      </c>
      <c r="L6302">
        <v>0</v>
      </c>
      <c r="M6302">
        <v>0</v>
      </c>
      <c r="N6302">
        <v>0</v>
      </c>
      <c r="O6302">
        <f t="shared" si="197"/>
        <v>0</v>
      </c>
      <c r="P6302" t="s">
        <v>17</v>
      </c>
      <c r="Q6302" s="1">
        <v>41753</v>
      </c>
      <c r="R6302" t="str">
        <f>VLOOKUP(B6302,[1]data!$A$2:$E$764,5,0)</f>
        <v>Abu Dhabi</v>
      </c>
      <c r="S6302" t="str">
        <f>VLOOKUP($B6302,[1]data!$A$1:$I$764,6,0)</f>
        <v>Rajasthan Royals</v>
      </c>
      <c r="T6302" t="str">
        <f>VLOOKUP($B6302,[1]data!$A$1:$I$764,7,0)</f>
        <v>Royal Challengers Bangalore</v>
      </c>
      <c r="U6302" t="str">
        <f>VLOOKUP($B6302,[1]data!$A$1:$I$764,9,0)</f>
        <v>Rajasthan Royals</v>
      </c>
    </row>
    <row r="6303" spans="1:21" x14ac:dyDescent="0.3">
      <c r="A6303">
        <v>2014</v>
      </c>
      <c r="B6303" t="s">
        <v>3626</v>
      </c>
      <c r="C6303" s="1">
        <v>41753</v>
      </c>
      <c r="D6303" t="s">
        <v>1960</v>
      </c>
      <c r="E6303" t="s">
        <v>371</v>
      </c>
      <c r="F6303">
        <v>1065</v>
      </c>
      <c r="G6303" t="s">
        <v>26</v>
      </c>
      <c r="H6303">
        <v>6</v>
      </c>
      <c r="I6303">
        <f t="shared" si="196"/>
        <v>6</v>
      </c>
      <c r="J6303">
        <v>5</v>
      </c>
      <c r="K6303">
        <v>7</v>
      </c>
      <c r="L6303">
        <v>0</v>
      </c>
      <c r="M6303">
        <v>0</v>
      </c>
      <c r="N6303">
        <v>120</v>
      </c>
      <c r="O6303">
        <f t="shared" si="197"/>
        <v>120</v>
      </c>
      <c r="P6303" t="s">
        <v>17</v>
      </c>
      <c r="Q6303" s="1">
        <v>41753</v>
      </c>
      <c r="R6303" t="str">
        <f>VLOOKUP(B6303,[1]data!$A$2:$E$764,5,0)</f>
        <v>Abu Dhabi</v>
      </c>
      <c r="S6303" t="str">
        <f>VLOOKUP($B6303,[1]data!$A$1:$I$764,6,0)</f>
        <v>Rajasthan Royals</v>
      </c>
      <c r="T6303" t="str">
        <f>VLOOKUP($B6303,[1]data!$A$1:$I$764,7,0)</f>
        <v>Royal Challengers Bangalore</v>
      </c>
      <c r="U6303" t="str">
        <f>VLOOKUP($B6303,[1]data!$A$1:$I$764,9,0)</f>
        <v>Rajasthan Royals</v>
      </c>
    </row>
    <row r="6304" spans="1:21" x14ac:dyDescent="0.3">
      <c r="A6304">
        <v>2014</v>
      </c>
      <c r="B6304" t="s">
        <v>3626</v>
      </c>
      <c r="C6304" s="1">
        <v>41753</v>
      </c>
      <c r="D6304" t="s">
        <v>1960</v>
      </c>
      <c r="E6304" t="s">
        <v>366</v>
      </c>
      <c r="F6304">
        <v>1074</v>
      </c>
      <c r="G6304" t="s">
        <v>3627</v>
      </c>
      <c r="H6304">
        <v>11</v>
      </c>
      <c r="I6304">
        <f t="shared" si="196"/>
        <v>11</v>
      </c>
      <c r="J6304">
        <v>12</v>
      </c>
      <c r="K6304">
        <v>23</v>
      </c>
      <c r="L6304">
        <v>1</v>
      </c>
      <c r="M6304">
        <v>0</v>
      </c>
      <c r="N6304">
        <v>91.66</v>
      </c>
      <c r="O6304">
        <f t="shared" si="197"/>
        <v>91.66</v>
      </c>
      <c r="P6304" t="s">
        <v>17</v>
      </c>
      <c r="Q6304" s="1">
        <v>41753</v>
      </c>
      <c r="R6304" t="str">
        <f>VLOOKUP(B6304,[1]data!$A$2:$E$764,5,0)</f>
        <v>Abu Dhabi</v>
      </c>
      <c r="S6304" t="str">
        <f>VLOOKUP($B6304,[1]data!$A$1:$I$764,6,0)</f>
        <v>Rajasthan Royals</v>
      </c>
      <c r="T6304" t="str">
        <f>VLOOKUP($B6304,[1]data!$A$1:$I$764,7,0)</f>
        <v>Royal Challengers Bangalore</v>
      </c>
      <c r="U6304" t="str">
        <f>VLOOKUP($B6304,[1]data!$A$1:$I$764,9,0)</f>
        <v>Rajasthan Royals</v>
      </c>
    </row>
    <row r="6305" spans="1:21" x14ac:dyDescent="0.3">
      <c r="A6305">
        <v>2014</v>
      </c>
      <c r="B6305" t="s">
        <v>3626</v>
      </c>
      <c r="C6305" s="1">
        <v>41753</v>
      </c>
      <c r="D6305" t="s">
        <v>1960</v>
      </c>
      <c r="E6305" t="s">
        <v>249</v>
      </c>
      <c r="F6305">
        <v>1027</v>
      </c>
      <c r="G6305" t="s">
        <v>3630</v>
      </c>
      <c r="H6305">
        <v>4</v>
      </c>
      <c r="I6305">
        <f t="shared" si="196"/>
        <v>4</v>
      </c>
      <c r="J6305">
        <v>5</v>
      </c>
      <c r="K6305">
        <v>14</v>
      </c>
      <c r="L6305">
        <v>0</v>
      </c>
      <c r="M6305">
        <v>0</v>
      </c>
      <c r="N6305">
        <v>80</v>
      </c>
      <c r="O6305">
        <f t="shared" si="197"/>
        <v>80</v>
      </c>
      <c r="P6305" t="s">
        <v>17</v>
      </c>
      <c r="Q6305" s="1">
        <v>41753</v>
      </c>
      <c r="R6305" t="str">
        <f>VLOOKUP(B6305,[1]data!$A$2:$E$764,5,0)</f>
        <v>Abu Dhabi</v>
      </c>
      <c r="S6305" t="str">
        <f>VLOOKUP($B6305,[1]data!$A$1:$I$764,6,0)</f>
        <v>Rajasthan Royals</v>
      </c>
      <c r="T6305" t="str">
        <f>VLOOKUP($B6305,[1]data!$A$1:$I$764,7,0)</f>
        <v>Royal Challengers Bangalore</v>
      </c>
      <c r="U6305" t="str">
        <f>VLOOKUP($B6305,[1]data!$A$1:$I$764,9,0)</f>
        <v>Rajasthan Royals</v>
      </c>
    </row>
    <row r="6306" spans="1:21" x14ac:dyDescent="0.3">
      <c r="A6306">
        <v>2014</v>
      </c>
      <c r="B6306" t="s">
        <v>3626</v>
      </c>
      <c r="C6306" s="1">
        <v>41753</v>
      </c>
      <c r="D6306" t="s">
        <v>1960</v>
      </c>
      <c r="E6306" t="s">
        <v>306</v>
      </c>
      <c r="F6306">
        <v>1105</v>
      </c>
      <c r="G6306" t="s">
        <v>3631</v>
      </c>
      <c r="H6306">
        <v>5</v>
      </c>
      <c r="I6306">
        <f t="shared" si="196"/>
        <v>5</v>
      </c>
      <c r="J6306">
        <v>3</v>
      </c>
      <c r="K6306">
        <v>4</v>
      </c>
      <c r="L6306">
        <v>1</v>
      </c>
      <c r="M6306">
        <v>0</v>
      </c>
      <c r="N6306">
        <v>166.66</v>
      </c>
      <c r="O6306">
        <f t="shared" si="197"/>
        <v>166.66</v>
      </c>
      <c r="P6306" t="s">
        <v>17</v>
      </c>
      <c r="Q6306" s="1">
        <v>41753</v>
      </c>
      <c r="R6306" t="str">
        <f>VLOOKUP(B6306,[1]data!$A$2:$E$764,5,0)</f>
        <v>Abu Dhabi</v>
      </c>
      <c r="S6306" t="str">
        <f>VLOOKUP($B6306,[1]data!$A$1:$I$764,6,0)</f>
        <v>Rajasthan Royals</v>
      </c>
      <c r="T6306" t="str">
        <f>VLOOKUP($B6306,[1]data!$A$1:$I$764,7,0)</f>
        <v>Royal Challengers Bangalore</v>
      </c>
      <c r="U6306" t="str">
        <f>VLOOKUP($B6306,[1]data!$A$1:$I$764,9,0)</f>
        <v>Rajasthan Royals</v>
      </c>
    </row>
    <row r="6307" spans="1:21" x14ac:dyDescent="0.3">
      <c r="A6307">
        <v>2014</v>
      </c>
      <c r="B6307" t="s">
        <v>3626</v>
      </c>
      <c r="C6307" s="1">
        <v>41753</v>
      </c>
      <c r="D6307" t="s">
        <v>1960</v>
      </c>
      <c r="E6307" t="s">
        <v>64</v>
      </c>
      <c r="F6307">
        <v>1048</v>
      </c>
      <c r="G6307" t="s">
        <v>3632</v>
      </c>
      <c r="H6307">
        <v>0</v>
      </c>
      <c r="I6307">
        <f t="shared" si="196"/>
        <v>0</v>
      </c>
      <c r="J6307">
        <v>1</v>
      </c>
      <c r="K6307">
        <v>2</v>
      </c>
      <c r="L6307">
        <v>0</v>
      </c>
      <c r="M6307">
        <v>0</v>
      </c>
      <c r="N6307">
        <v>0</v>
      </c>
      <c r="O6307">
        <f t="shared" si="197"/>
        <v>0</v>
      </c>
      <c r="P6307" t="s">
        <v>40</v>
      </c>
      <c r="Q6307" s="1">
        <v>41753</v>
      </c>
      <c r="R6307" t="str">
        <f>VLOOKUP(B6307,[1]data!$A$2:$E$764,5,0)</f>
        <v>Abu Dhabi</v>
      </c>
      <c r="S6307" t="str">
        <f>VLOOKUP($B6307,[1]data!$A$1:$I$764,6,0)</f>
        <v>Rajasthan Royals</v>
      </c>
      <c r="T6307" t="str">
        <f>VLOOKUP($B6307,[1]data!$A$1:$I$764,7,0)</f>
        <v>Royal Challengers Bangalore</v>
      </c>
      <c r="U6307" t="str">
        <f>VLOOKUP($B6307,[1]data!$A$1:$I$764,9,0)</f>
        <v>Rajasthan Royals</v>
      </c>
    </row>
    <row r="6308" spans="1:21" x14ac:dyDescent="0.3">
      <c r="A6308">
        <v>2014</v>
      </c>
      <c r="B6308" t="s">
        <v>3626</v>
      </c>
      <c r="C6308" s="1">
        <v>41753</v>
      </c>
      <c r="D6308" t="s">
        <v>1960</v>
      </c>
      <c r="E6308" t="s">
        <v>23</v>
      </c>
      <c r="F6308">
        <v>1066</v>
      </c>
      <c r="G6308" t="s">
        <v>3633</v>
      </c>
      <c r="H6308">
        <v>43</v>
      </c>
      <c r="I6308">
        <f t="shared" si="196"/>
        <v>43</v>
      </c>
      <c r="J6308">
        <v>42</v>
      </c>
      <c r="K6308">
        <v>72</v>
      </c>
      <c r="L6308">
        <v>2</v>
      </c>
      <c r="M6308">
        <v>1</v>
      </c>
      <c r="N6308">
        <v>102.38</v>
      </c>
      <c r="O6308">
        <f t="shared" si="197"/>
        <v>102.38</v>
      </c>
      <c r="P6308" t="s">
        <v>17</v>
      </c>
      <c r="Q6308" s="1">
        <v>41753</v>
      </c>
      <c r="R6308" t="str">
        <f>VLOOKUP(B6308,[1]data!$A$2:$E$764,5,0)</f>
        <v>Abu Dhabi</v>
      </c>
      <c r="S6308" t="str">
        <f>VLOOKUP($B6308,[1]data!$A$1:$I$764,6,0)</f>
        <v>Rajasthan Royals</v>
      </c>
      <c r="T6308" t="str">
        <f>VLOOKUP($B6308,[1]data!$A$1:$I$764,7,0)</f>
        <v>Royal Challengers Bangalore</v>
      </c>
      <c r="U6308" t="str">
        <f>VLOOKUP($B6308,[1]data!$A$1:$I$764,9,0)</f>
        <v>Rajasthan Royals</v>
      </c>
    </row>
    <row r="6309" spans="1:21" x14ac:dyDescent="0.3">
      <c r="A6309">
        <v>2014</v>
      </c>
      <c r="B6309" t="s">
        <v>3626</v>
      </c>
      <c r="C6309" s="1">
        <v>41753</v>
      </c>
      <c r="D6309" t="s">
        <v>1960</v>
      </c>
      <c r="E6309" t="s">
        <v>2974</v>
      </c>
      <c r="F6309">
        <v>1276</v>
      </c>
      <c r="G6309" t="s">
        <v>3634</v>
      </c>
      <c r="H6309">
        <v>45</v>
      </c>
      <c r="I6309">
        <f t="shared" si="196"/>
        <v>45</v>
      </c>
      <c r="J6309">
        <v>31</v>
      </c>
      <c r="K6309">
        <v>46</v>
      </c>
      <c r="L6309">
        <v>3</v>
      </c>
      <c r="M6309">
        <v>3</v>
      </c>
      <c r="N6309">
        <v>145.16</v>
      </c>
      <c r="O6309">
        <f t="shared" si="197"/>
        <v>145.16</v>
      </c>
      <c r="P6309" t="s">
        <v>17</v>
      </c>
      <c r="Q6309" s="1">
        <v>41753</v>
      </c>
      <c r="R6309" t="str">
        <f>VLOOKUP(B6309,[1]data!$A$2:$E$764,5,0)</f>
        <v>Abu Dhabi</v>
      </c>
      <c r="S6309" t="str">
        <f>VLOOKUP($B6309,[1]data!$A$1:$I$764,6,0)</f>
        <v>Rajasthan Royals</v>
      </c>
      <c r="T6309" t="str">
        <f>VLOOKUP($B6309,[1]data!$A$1:$I$764,7,0)</f>
        <v>Royal Challengers Bangalore</v>
      </c>
      <c r="U6309" t="str">
        <f>VLOOKUP($B6309,[1]data!$A$1:$I$764,9,0)</f>
        <v>Rajasthan Royals</v>
      </c>
    </row>
    <row r="6310" spans="1:21" x14ac:dyDescent="0.3">
      <c r="A6310">
        <v>2014</v>
      </c>
      <c r="B6310" t="s">
        <v>3626</v>
      </c>
      <c r="C6310" s="1">
        <v>41753</v>
      </c>
      <c r="D6310" t="s">
        <v>1960</v>
      </c>
      <c r="E6310" t="s">
        <v>2504</v>
      </c>
      <c r="F6310">
        <v>1244</v>
      </c>
      <c r="G6310" t="s">
        <v>26</v>
      </c>
      <c r="H6310">
        <v>24</v>
      </c>
      <c r="I6310">
        <f t="shared" si="196"/>
        <v>24</v>
      </c>
      <c r="J6310">
        <v>18</v>
      </c>
      <c r="K6310">
        <v>23</v>
      </c>
      <c r="L6310">
        <v>1</v>
      </c>
      <c r="M6310">
        <v>1</v>
      </c>
      <c r="N6310">
        <v>133.33000000000001</v>
      </c>
      <c r="O6310">
        <f t="shared" si="197"/>
        <v>133.33000000000001</v>
      </c>
      <c r="P6310" t="s">
        <v>17</v>
      </c>
      <c r="Q6310" s="1">
        <v>41753</v>
      </c>
      <c r="R6310" t="str">
        <f>VLOOKUP(B6310,[1]data!$A$2:$E$764,5,0)</f>
        <v>Abu Dhabi</v>
      </c>
      <c r="S6310" t="str">
        <f>VLOOKUP($B6310,[1]data!$A$1:$I$764,6,0)</f>
        <v>Rajasthan Royals</v>
      </c>
      <c r="T6310" t="str">
        <f>VLOOKUP($B6310,[1]data!$A$1:$I$764,7,0)</f>
        <v>Royal Challengers Bangalore</v>
      </c>
      <c r="U6310" t="str">
        <f>VLOOKUP($B6310,[1]data!$A$1:$I$764,9,0)</f>
        <v>Rajasthan Royals</v>
      </c>
    </row>
    <row r="6311" spans="1:21" x14ac:dyDescent="0.3">
      <c r="A6311">
        <v>2014</v>
      </c>
      <c r="B6311" t="s">
        <v>3626</v>
      </c>
      <c r="C6311" s="1">
        <v>41753</v>
      </c>
      <c r="D6311" t="s">
        <v>1960</v>
      </c>
      <c r="E6311" t="s">
        <v>136</v>
      </c>
      <c r="F6311">
        <v>1020</v>
      </c>
      <c r="G6311" t="s">
        <v>3635</v>
      </c>
      <c r="H6311">
        <v>22</v>
      </c>
      <c r="I6311">
        <f t="shared" si="196"/>
        <v>22</v>
      </c>
      <c r="J6311">
        <v>18</v>
      </c>
      <c r="K6311">
        <v>26</v>
      </c>
      <c r="L6311">
        <v>0</v>
      </c>
      <c r="M6311">
        <v>1</v>
      </c>
      <c r="N6311">
        <v>122.22</v>
      </c>
      <c r="O6311">
        <f t="shared" si="197"/>
        <v>122.22</v>
      </c>
      <c r="P6311" t="s">
        <v>20</v>
      </c>
      <c r="Q6311" s="1">
        <v>41753</v>
      </c>
      <c r="R6311" t="str">
        <f>VLOOKUP(B6311,[1]data!$A$2:$E$764,5,0)</f>
        <v>Abu Dhabi</v>
      </c>
      <c r="S6311" t="str">
        <f>VLOOKUP($B6311,[1]data!$A$1:$I$764,6,0)</f>
        <v>Rajasthan Royals</v>
      </c>
      <c r="T6311" t="str">
        <f>VLOOKUP($B6311,[1]data!$A$1:$I$764,7,0)</f>
        <v>Royal Challengers Bangalore</v>
      </c>
      <c r="U6311" t="str">
        <f>VLOOKUP($B6311,[1]data!$A$1:$I$764,9,0)</f>
        <v>Rajasthan Royals</v>
      </c>
    </row>
    <row r="6312" spans="1:21" x14ac:dyDescent="0.3">
      <c r="A6312">
        <v>2014</v>
      </c>
      <c r="B6312" t="s">
        <v>3626</v>
      </c>
      <c r="C6312" s="1">
        <v>41753</v>
      </c>
      <c r="D6312" t="s">
        <v>1960</v>
      </c>
      <c r="E6312" t="s">
        <v>58</v>
      </c>
      <c r="F6312">
        <v>1033</v>
      </c>
      <c r="G6312" t="s">
        <v>3636</v>
      </c>
      <c r="H6312">
        <v>0</v>
      </c>
      <c r="I6312">
        <f t="shared" si="196"/>
        <v>0</v>
      </c>
      <c r="J6312">
        <v>2</v>
      </c>
      <c r="K6312">
        <v>1</v>
      </c>
      <c r="L6312">
        <v>0</v>
      </c>
      <c r="M6312">
        <v>0</v>
      </c>
      <c r="N6312">
        <v>0</v>
      </c>
      <c r="O6312">
        <f t="shared" si="197"/>
        <v>0</v>
      </c>
      <c r="P6312" t="s">
        <v>17</v>
      </c>
      <c r="Q6312" s="1">
        <v>41753</v>
      </c>
      <c r="R6312" t="str">
        <f>VLOOKUP(B6312,[1]data!$A$2:$E$764,5,0)</f>
        <v>Abu Dhabi</v>
      </c>
      <c r="S6312" t="str">
        <f>VLOOKUP($B6312,[1]data!$A$1:$I$764,6,0)</f>
        <v>Rajasthan Royals</v>
      </c>
      <c r="T6312" t="str">
        <f>VLOOKUP($B6312,[1]data!$A$1:$I$764,7,0)</f>
        <v>Royal Challengers Bangalore</v>
      </c>
      <c r="U6312" t="str">
        <f>VLOOKUP($B6312,[1]data!$A$1:$I$764,9,0)</f>
        <v>Rajasthan Royals</v>
      </c>
    </row>
    <row r="6313" spans="1:21" x14ac:dyDescent="0.3">
      <c r="A6313">
        <v>2014</v>
      </c>
      <c r="B6313" t="s">
        <v>3637</v>
      </c>
      <c r="C6313" s="1">
        <v>41754</v>
      </c>
      <c r="D6313" t="s">
        <v>1974</v>
      </c>
      <c r="E6313" t="s">
        <v>3395</v>
      </c>
      <c r="F6313">
        <v>1308</v>
      </c>
      <c r="G6313" t="s">
        <v>26</v>
      </c>
      <c r="H6313">
        <v>7</v>
      </c>
      <c r="I6313">
        <f t="shared" si="196"/>
        <v>7</v>
      </c>
      <c r="J6313">
        <v>4</v>
      </c>
      <c r="K6313">
        <v>10</v>
      </c>
      <c r="L6313">
        <v>1</v>
      </c>
      <c r="M6313">
        <v>0</v>
      </c>
      <c r="N6313">
        <v>175</v>
      </c>
      <c r="O6313">
        <f t="shared" si="197"/>
        <v>175</v>
      </c>
      <c r="P6313" t="s">
        <v>20</v>
      </c>
      <c r="Q6313" s="1">
        <v>41754</v>
      </c>
      <c r="R6313" t="str">
        <f>VLOOKUP(B6313,[1]data!$A$2:$E$764,5,0)</f>
        <v>Sharjah</v>
      </c>
      <c r="S6313" t="str">
        <f>VLOOKUP($B6313,[1]data!$A$1:$I$764,6,0)</f>
        <v>Delhi Capitals</v>
      </c>
      <c r="T6313" t="str">
        <f>VLOOKUP($B6313,[1]data!$A$1:$I$764,7,0)</f>
        <v>Mumbai Indians</v>
      </c>
      <c r="U6313" t="str">
        <f>VLOOKUP($B6313,[1]data!$A$1:$I$764,9,0)</f>
        <v>Delhi Capitals</v>
      </c>
    </row>
    <row r="6314" spans="1:21" x14ac:dyDescent="0.3">
      <c r="A6314">
        <v>2014</v>
      </c>
      <c r="B6314" t="s">
        <v>3637</v>
      </c>
      <c r="C6314" s="1">
        <v>41754</v>
      </c>
      <c r="D6314" t="s">
        <v>1974</v>
      </c>
      <c r="E6314" t="s">
        <v>144</v>
      </c>
      <c r="F6314">
        <v>1007</v>
      </c>
      <c r="G6314" t="s">
        <v>3638</v>
      </c>
      <c r="H6314">
        <v>0</v>
      </c>
      <c r="I6314">
        <f t="shared" si="196"/>
        <v>0</v>
      </c>
      <c r="J6314">
        <v>2</v>
      </c>
      <c r="K6314">
        <v>1</v>
      </c>
      <c r="L6314">
        <v>0</v>
      </c>
      <c r="M6314">
        <v>0</v>
      </c>
      <c r="N6314">
        <v>0</v>
      </c>
      <c r="O6314">
        <f t="shared" si="197"/>
        <v>0</v>
      </c>
      <c r="P6314" t="s">
        <v>17</v>
      </c>
      <c r="Q6314" s="1">
        <v>41754</v>
      </c>
      <c r="R6314" t="str">
        <f>VLOOKUP(B6314,[1]data!$A$2:$E$764,5,0)</f>
        <v>Sharjah</v>
      </c>
      <c r="S6314" t="str">
        <f>VLOOKUP($B6314,[1]data!$A$1:$I$764,6,0)</f>
        <v>Delhi Capitals</v>
      </c>
      <c r="T6314" t="str">
        <f>VLOOKUP($B6314,[1]data!$A$1:$I$764,7,0)</f>
        <v>Mumbai Indians</v>
      </c>
      <c r="U6314" t="str">
        <f>VLOOKUP($B6314,[1]data!$A$1:$I$764,9,0)</f>
        <v>Delhi Capitals</v>
      </c>
    </row>
    <row r="6315" spans="1:21" x14ac:dyDescent="0.3">
      <c r="A6315">
        <v>2014</v>
      </c>
      <c r="B6315" t="s">
        <v>3637</v>
      </c>
      <c r="C6315" s="1">
        <v>41754</v>
      </c>
      <c r="D6315" t="s">
        <v>1974</v>
      </c>
      <c r="E6315" t="s">
        <v>1393</v>
      </c>
      <c r="F6315">
        <v>1169</v>
      </c>
      <c r="G6315" t="s">
        <v>3346</v>
      </c>
      <c r="H6315">
        <v>1</v>
      </c>
      <c r="I6315">
        <f t="shared" si="196"/>
        <v>1</v>
      </c>
      <c r="J6315">
        <v>2</v>
      </c>
      <c r="K6315">
        <v>3</v>
      </c>
      <c r="L6315">
        <v>0</v>
      </c>
      <c r="M6315">
        <v>0</v>
      </c>
      <c r="N6315">
        <v>50</v>
      </c>
      <c r="O6315">
        <f t="shared" si="197"/>
        <v>50</v>
      </c>
      <c r="P6315" t="s">
        <v>17</v>
      </c>
      <c r="Q6315" s="1">
        <v>41754</v>
      </c>
      <c r="R6315" t="str">
        <f>VLOOKUP(B6315,[1]data!$A$2:$E$764,5,0)</f>
        <v>Sharjah</v>
      </c>
      <c r="S6315" t="str">
        <f>VLOOKUP($B6315,[1]data!$A$1:$I$764,6,0)</f>
        <v>Delhi Capitals</v>
      </c>
      <c r="T6315" t="str">
        <f>VLOOKUP($B6315,[1]data!$A$1:$I$764,7,0)</f>
        <v>Mumbai Indians</v>
      </c>
      <c r="U6315" t="str">
        <f>VLOOKUP($B6315,[1]data!$A$1:$I$764,9,0)</f>
        <v>Delhi Capitals</v>
      </c>
    </row>
    <row r="6316" spans="1:21" x14ac:dyDescent="0.3">
      <c r="A6316">
        <v>2014</v>
      </c>
      <c r="B6316" t="s">
        <v>3637</v>
      </c>
      <c r="C6316" s="1">
        <v>41754</v>
      </c>
      <c r="D6316" t="s">
        <v>1974</v>
      </c>
      <c r="E6316" t="s">
        <v>116</v>
      </c>
      <c r="F6316">
        <v>1064</v>
      </c>
      <c r="G6316" t="s">
        <v>3639</v>
      </c>
      <c r="H6316">
        <v>50</v>
      </c>
      <c r="I6316">
        <f t="shared" si="196"/>
        <v>50</v>
      </c>
      <c r="J6316">
        <v>41</v>
      </c>
      <c r="K6316">
        <v>60</v>
      </c>
      <c r="L6316">
        <v>3</v>
      </c>
      <c r="M6316">
        <v>2</v>
      </c>
      <c r="N6316">
        <v>121.95</v>
      </c>
      <c r="O6316">
        <f t="shared" si="197"/>
        <v>121.95</v>
      </c>
      <c r="P6316" t="s">
        <v>40</v>
      </c>
      <c r="Q6316" s="1">
        <v>41754</v>
      </c>
      <c r="R6316" t="str">
        <f>VLOOKUP(B6316,[1]data!$A$2:$E$764,5,0)</f>
        <v>Sharjah</v>
      </c>
      <c r="S6316" t="str">
        <f>VLOOKUP($B6316,[1]data!$A$1:$I$764,6,0)</f>
        <v>Delhi Capitals</v>
      </c>
      <c r="T6316" t="str">
        <f>VLOOKUP($B6316,[1]data!$A$1:$I$764,7,0)</f>
        <v>Mumbai Indians</v>
      </c>
      <c r="U6316" t="str">
        <f>VLOOKUP($B6316,[1]data!$A$1:$I$764,9,0)</f>
        <v>Delhi Capitals</v>
      </c>
    </row>
    <row r="6317" spans="1:21" x14ac:dyDescent="0.3">
      <c r="A6317">
        <v>2014</v>
      </c>
      <c r="B6317" t="s">
        <v>3637</v>
      </c>
      <c r="C6317" s="1">
        <v>41754</v>
      </c>
      <c r="D6317" t="s">
        <v>1974</v>
      </c>
      <c r="E6317" t="s">
        <v>1453</v>
      </c>
      <c r="F6317">
        <v>1183</v>
      </c>
      <c r="G6317" t="s">
        <v>42</v>
      </c>
      <c r="H6317">
        <v>12</v>
      </c>
      <c r="I6317">
        <f t="shared" si="196"/>
        <v>12</v>
      </c>
      <c r="J6317">
        <v>11</v>
      </c>
      <c r="K6317">
        <v>19</v>
      </c>
      <c r="L6317">
        <v>1</v>
      </c>
      <c r="M6317">
        <v>0</v>
      </c>
      <c r="N6317">
        <v>109.09</v>
      </c>
      <c r="O6317">
        <f t="shared" si="197"/>
        <v>109.09</v>
      </c>
      <c r="P6317" t="s">
        <v>17</v>
      </c>
      <c r="Q6317" s="1">
        <v>41754</v>
      </c>
      <c r="R6317" t="str">
        <f>VLOOKUP(B6317,[1]data!$A$2:$E$764,5,0)</f>
        <v>Sharjah</v>
      </c>
      <c r="S6317" t="str">
        <f>VLOOKUP($B6317,[1]data!$A$1:$I$764,6,0)</f>
        <v>Delhi Capitals</v>
      </c>
      <c r="T6317" t="str">
        <f>VLOOKUP($B6317,[1]data!$A$1:$I$764,7,0)</f>
        <v>Mumbai Indians</v>
      </c>
      <c r="U6317" t="str">
        <f>VLOOKUP($B6317,[1]data!$A$1:$I$764,9,0)</f>
        <v>Delhi Capitals</v>
      </c>
    </row>
    <row r="6318" spans="1:21" x14ac:dyDescent="0.3">
      <c r="A6318">
        <v>2014</v>
      </c>
      <c r="B6318" t="s">
        <v>3637</v>
      </c>
      <c r="C6318" s="1">
        <v>41754</v>
      </c>
      <c r="D6318" t="s">
        <v>1974</v>
      </c>
      <c r="E6318" t="s">
        <v>27</v>
      </c>
      <c r="F6318">
        <v>1008</v>
      </c>
      <c r="G6318" t="s">
        <v>26</v>
      </c>
      <c r="H6318">
        <v>7</v>
      </c>
      <c r="I6318">
        <f t="shared" si="196"/>
        <v>7</v>
      </c>
      <c r="J6318">
        <v>3</v>
      </c>
      <c r="K6318">
        <v>6</v>
      </c>
      <c r="L6318">
        <v>0</v>
      </c>
      <c r="M6318">
        <v>1</v>
      </c>
      <c r="N6318">
        <v>233.33</v>
      </c>
      <c r="O6318">
        <f t="shared" si="197"/>
        <v>233.33</v>
      </c>
      <c r="P6318" t="s">
        <v>17</v>
      </c>
      <c r="Q6318" s="1">
        <v>41754</v>
      </c>
      <c r="R6318" t="str">
        <f>VLOOKUP(B6318,[1]data!$A$2:$E$764,5,0)</f>
        <v>Sharjah</v>
      </c>
      <c r="S6318" t="str">
        <f>VLOOKUP($B6318,[1]data!$A$1:$I$764,6,0)</f>
        <v>Delhi Capitals</v>
      </c>
      <c r="T6318" t="str">
        <f>VLOOKUP($B6318,[1]data!$A$1:$I$764,7,0)</f>
        <v>Mumbai Indians</v>
      </c>
      <c r="U6318" t="str">
        <f>VLOOKUP($B6318,[1]data!$A$1:$I$764,9,0)</f>
        <v>Delhi Capitals</v>
      </c>
    </row>
    <row r="6319" spans="1:21" x14ac:dyDescent="0.3">
      <c r="A6319">
        <v>2014</v>
      </c>
      <c r="B6319" t="s">
        <v>3637</v>
      </c>
      <c r="C6319" s="1">
        <v>41754</v>
      </c>
      <c r="D6319" t="s">
        <v>1974</v>
      </c>
      <c r="E6319" t="s">
        <v>2487</v>
      </c>
      <c r="F6319">
        <v>1238</v>
      </c>
      <c r="G6319" t="s">
        <v>3640</v>
      </c>
      <c r="H6319">
        <v>20</v>
      </c>
      <c r="I6319">
        <f t="shared" si="196"/>
        <v>20</v>
      </c>
      <c r="J6319">
        <v>25</v>
      </c>
      <c r="K6319">
        <v>36</v>
      </c>
      <c r="L6319">
        <v>0</v>
      </c>
      <c r="M6319">
        <v>0</v>
      </c>
      <c r="N6319">
        <v>80</v>
      </c>
      <c r="O6319">
        <f t="shared" si="197"/>
        <v>80</v>
      </c>
      <c r="P6319" t="s">
        <v>17</v>
      </c>
      <c r="Q6319" s="1">
        <v>41754</v>
      </c>
      <c r="R6319" t="str">
        <f>VLOOKUP(B6319,[1]data!$A$2:$E$764,5,0)</f>
        <v>Sharjah</v>
      </c>
      <c r="S6319" t="str">
        <f>VLOOKUP($B6319,[1]data!$A$1:$I$764,6,0)</f>
        <v>Delhi Capitals</v>
      </c>
      <c r="T6319" t="str">
        <f>VLOOKUP($B6319,[1]data!$A$1:$I$764,7,0)</f>
        <v>Mumbai Indians</v>
      </c>
      <c r="U6319" t="str">
        <f>VLOOKUP($B6319,[1]data!$A$1:$I$764,9,0)</f>
        <v>Delhi Capitals</v>
      </c>
    </row>
    <row r="6320" spans="1:21" x14ac:dyDescent="0.3">
      <c r="A6320">
        <v>2014</v>
      </c>
      <c r="B6320" t="s">
        <v>3637</v>
      </c>
      <c r="C6320" s="1">
        <v>41754</v>
      </c>
      <c r="D6320" t="s">
        <v>1974</v>
      </c>
      <c r="E6320" t="s">
        <v>83</v>
      </c>
      <c r="F6320">
        <v>1014</v>
      </c>
      <c r="G6320" t="s">
        <v>26</v>
      </c>
      <c r="H6320">
        <v>14</v>
      </c>
      <c r="I6320">
        <f t="shared" si="196"/>
        <v>14</v>
      </c>
      <c r="J6320">
        <v>11</v>
      </c>
      <c r="K6320">
        <v>19</v>
      </c>
      <c r="L6320">
        <v>1</v>
      </c>
      <c r="M6320">
        <v>1</v>
      </c>
      <c r="N6320">
        <v>127.27</v>
      </c>
      <c r="O6320">
        <f t="shared" si="197"/>
        <v>127.27</v>
      </c>
      <c r="P6320" t="s">
        <v>85</v>
      </c>
      <c r="Q6320" s="1">
        <v>41754</v>
      </c>
      <c r="R6320" t="str">
        <f>VLOOKUP(B6320,[1]data!$A$2:$E$764,5,0)</f>
        <v>Sharjah</v>
      </c>
      <c r="S6320" t="str">
        <f>VLOOKUP($B6320,[1]data!$A$1:$I$764,6,0)</f>
        <v>Delhi Capitals</v>
      </c>
      <c r="T6320" t="str">
        <f>VLOOKUP($B6320,[1]data!$A$1:$I$764,7,0)</f>
        <v>Mumbai Indians</v>
      </c>
      <c r="U6320" t="str">
        <f>VLOOKUP($B6320,[1]data!$A$1:$I$764,9,0)</f>
        <v>Delhi Capitals</v>
      </c>
    </row>
    <row r="6321" spans="1:21" x14ac:dyDescent="0.3">
      <c r="A6321">
        <v>2014</v>
      </c>
      <c r="B6321" t="s">
        <v>3637</v>
      </c>
      <c r="C6321" s="1">
        <v>41754</v>
      </c>
      <c r="D6321" t="s">
        <v>1974</v>
      </c>
      <c r="E6321" t="s">
        <v>76</v>
      </c>
      <c r="F6321">
        <v>1012</v>
      </c>
      <c r="G6321" t="s">
        <v>3640</v>
      </c>
      <c r="H6321">
        <v>1</v>
      </c>
      <c r="I6321">
        <f t="shared" si="196"/>
        <v>1</v>
      </c>
      <c r="J6321">
        <v>4</v>
      </c>
      <c r="K6321">
        <v>4</v>
      </c>
      <c r="L6321">
        <v>0</v>
      </c>
      <c r="M6321">
        <v>0</v>
      </c>
      <c r="N6321">
        <v>25</v>
      </c>
      <c r="O6321">
        <f t="shared" si="197"/>
        <v>25</v>
      </c>
      <c r="P6321" t="s">
        <v>17</v>
      </c>
      <c r="Q6321" s="1">
        <v>41754</v>
      </c>
      <c r="R6321" t="str">
        <f>VLOOKUP(B6321,[1]data!$A$2:$E$764,5,0)</f>
        <v>Sharjah</v>
      </c>
      <c r="S6321" t="str">
        <f>VLOOKUP($B6321,[1]data!$A$1:$I$764,6,0)</f>
        <v>Delhi Capitals</v>
      </c>
      <c r="T6321" t="str">
        <f>VLOOKUP($B6321,[1]data!$A$1:$I$764,7,0)</f>
        <v>Mumbai Indians</v>
      </c>
      <c r="U6321" t="str">
        <f>VLOOKUP($B6321,[1]data!$A$1:$I$764,9,0)</f>
        <v>Delhi Capitals</v>
      </c>
    </row>
    <row r="6322" spans="1:21" x14ac:dyDescent="0.3">
      <c r="A6322">
        <v>2014</v>
      </c>
      <c r="B6322" t="s">
        <v>3637</v>
      </c>
      <c r="C6322" s="1">
        <v>41754</v>
      </c>
      <c r="D6322" t="s">
        <v>1974</v>
      </c>
      <c r="E6322" t="s">
        <v>674</v>
      </c>
      <c r="F6322">
        <v>1088</v>
      </c>
      <c r="G6322" t="s">
        <v>3641</v>
      </c>
      <c r="H6322">
        <v>29</v>
      </c>
      <c r="I6322">
        <f t="shared" si="196"/>
        <v>29</v>
      </c>
      <c r="J6322">
        <v>22</v>
      </c>
      <c r="K6322">
        <v>26</v>
      </c>
      <c r="L6322">
        <v>0</v>
      </c>
      <c r="M6322">
        <v>4</v>
      </c>
      <c r="N6322">
        <v>131.81</v>
      </c>
      <c r="O6322">
        <f t="shared" si="197"/>
        <v>131.81</v>
      </c>
      <c r="P6322" t="s">
        <v>17</v>
      </c>
      <c r="Q6322" s="1">
        <v>41754</v>
      </c>
      <c r="R6322" t="str">
        <f>VLOOKUP(B6322,[1]data!$A$2:$E$764,5,0)</f>
        <v>Sharjah</v>
      </c>
      <c r="S6322" t="str">
        <f>VLOOKUP($B6322,[1]data!$A$1:$I$764,6,0)</f>
        <v>Delhi Capitals</v>
      </c>
      <c r="T6322" t="str">
        <f>VLOOKUP($B6322,[1]data!$A$1:$I$764,7,0)</f>
        <v>Mumbai Indians</v>
      </c>
      <c r="U6322" t="str">
        <f>VLOOKUP($B6322,[1]data!$A$1:$I$764,9,0)</f>
        <v>Delhi Capitals</v>
      </c>
    </row>
    <row r="6323" spans="1:21" x14ac:dyDescent="0.3">
      <c r="A6323">
        <v>2014</v>
      </c>
      <c r="B6323" t="s">
        <v>3637</v>
      </c>
      <c r="C6323" s="1">
        <v>41754</v>
      </c>
      <c r="D6323" t="s">
        <v>1974</v>
      </c>
      <c r="E6323" t="s">
        <v>33</v>
      </c>
      <c r="F6323">
        <v>1050</v>
      </c>
      <c r="G6323" t="s">
        <v>26</v>
      </c>
      <c r="H6323">
        <v>71</v>
      </c>
      <c r="I6323">
        <f t="shared" si="196"/>
        <v>71</v>
      </c>
      <c r="J6323">
        <v>53</v>
      </c>
      <c r="K6323">
        <v>90</v>
      </c>
      <c r="L6323">
        <v>8</v>
      </c>
      <c r="M6323">
        <v>2</v>
      </c>
      <c r="N6323">
        <v>133.96</v>
      </c>
      <c r="O6323">
        <f t="shared" si="197"/>
        <v>133.96</v>
      </c>
      <c r="P6323" t="s">
        <v>17</v>
      </c>
      <c r="Q6323" s="1">
        <v>41754</v>
      </c>
      <c r="R6323" t="str">
        <f>VLOOKUP(B6323,[1]data!$A$2:$E$764,5,0)</f>
        <v>Sharjah</v>
      </c>
      <c r="S6323" t="str">
        <f>VLOOKUP($B6323,[1]data!$A$1:$I$764,6,0)</f>
        <v>Delhi Capitals</v>
      </c>
      <c r="T6323" t="str">
        <f>VLOOKUP($B6323,[1]data!$A$1:$I$764,7,0)</f>
        <v>Mumbai Indians</v>
      </c>
      <c r="U6323" t="str">
        <f>VLOOKUP($B6323,[1]data!$A$1:$I$764,9,0)</f>
        <v>Delhi Capitals</v>
      </c>
    </row>
    <row r="6324" spans="1:21" x14ac:dyDescent="0.3">
      <c r="A6324">
        <v>2014</v>
      </c>
      <c r="B6324" t="s">
        <v>3637</v>
      </c>
      <c r="C6324" s="1">
        <v>41754</v>
      </c>
      <c r="D6324" t="s">
        <v>1974</v>
      </c>
      <c r="E6324" t="s">
        <v>3545</v>
      </c>
      <c r="F6324">
        <v>1317</v>
      </c>
      <c r="G6324" t="s">
        <v>2773</v>
      </c>
      <c r="H6324">
        <v>39</v>
      </c>
      <c r="I6324">
        <f t="shared" si="196"/>
        <v>39</v>
      </c>
      <c r="J6324">
        <v>31</v>
      </c>
      <c r="K6324">
        <v>55</v>
      </c>
      <c r="L6324">
        <v>3</v>
      </c>
      <c r="M6324">
        <v>1</v>
      </c>
      <c r="N6324">
        <v>125.8</v>
      </c>
      <c r="O6324">
        <f t="shared" si="197"/>
        <v>125.8</v>
      </c>
      <c r="P6324" t="s">
        <v>17</v>
      </c>
      <c r="Q6324" s="1">
        <v>41754</v>
      </c>
      <c r="R6324" t="str">
        <f>VLOOKUP(B6324,[1]data!$A$2:$E$764,5,0)</f>
        <v>Sharjah</v>
      </c>
      <c r="S6324" t="str">
        <f>VLOOKUP($B6324,[1]data!$A$1:$I$764,6,0)</f>
        <v>Delhi Capitals</v>
      </c>
      <c r="T6324" t="str">
        <f>VLOOKUP($B6324,[1]data!$A$1:$I$764,7,0)</f>
        <v>Mumbai Indians</v>
      </c>
      <c r="U6324" t="str">
        <f>VLOOKUP($B6324,[1]data!$A$1:$I$764,9,0)</f>
        <v>Delhi Capitals</v>
      </c>
    </row>
    <row r="6325" spans="1:21" x14ac:dyDescent="0.3">
      <c r="A6325">
        <v>2014</v>
      </c>
      <c r="B6325" t="s">
        <v>3637</v>
      </c>
      <c r="C6325" s="1">
        <v>41754</v>
      </c>
      <c r="D6325" t="s">
        <v>1974</v>
      </c>
      <c r="E6325" t="s">
        <v>82</v>
      </c>
      <c r="F6325">
        <v>1184</v>
      </c>
      <c r="G6325" t="s">
        <v>2857</v>
      </c>
      <c r="H6325">
        <v>1</v>
      </c>
      <c r="I6325">
        <f t="shared" si="196"/>
        <v>1</v>
      </c>
      <c r="J6325">
        <v>7</v>
      </c>
      <c r="K6325">
        <v>8</v>
      </c>
      <c r="L6325">
        <v>0</v>
      </c>
      <c r="M6325">
        <v>0</v>
      </c>
      <c r="N6325">
        <v>14.28</v>
      </c>
      <c r="O6325">
        <f t="shared" si="197"/>
        <v>14.28</v>
      </c>
      <c r="P6325" t="s">
        <v>17</v>
      </c>
      <c r="Q6325" s="1">
        <v>41754</v>
      </c>
      <c r="R6325" t="str">
        <f>VLOOKUP(B6325,[1]data!$A$2:$E$764,5,0)</f>
        <v>Sharjah</v>
      </c>
      <c r="S6325" t="str">
        <f>VLOOKUP($B6325,[1]data!$A$1:$I$764,6,0)</f>
        <v>Delhi Capitals</v>
      </c>
      <c r="T6325" t="str">
        <f>VLOOKUP($B6325,[1]data!$A$1:$I$764,7,0)</f>
        <v>Mumbai Indians</v>
      </c>
      <c r="U6325" t="str">
        <f>VLOOKUP($B6325,[1]data!$A$1:$I$764,9,0)</f>
        <v>Delhi Capitals</v>
      </c>
    </row>
    <row r="6326" spans="1:21" x14ac:dyDescent="0.3">
      <c r="A6326">
        <v>2014</v>
      </c>
      <c r="B6326" t="s">
        <v>3637</v>
      </c>
      <c r="C6326" s="1">
        <v>41754</v>
      </c>
      <c r="D6326" t="s">
        <v>1974</v>
      </c>
      <c r="E6326" t="s">
        <v>1399</v>
      </c>
      <c r="F6326">
        <v>1313</v>
      </c>
      <c r="G6326" t="s">
        <v>3346</v>
      </c>
      <c r="H6326">
        <v>23</v>
      </c>
      <c r="I6326">
        <f t="shared" si="196"/>
        <v>23</v>
      </c>
      <c r="J6326">
        <v>19</v>
      </c>
      <c r="K6326">
        <v>19</v>
      </c>
      <c r="L6326">
        <v>4</v>
      </c>
      <c r="M6326">
        <v>0</v>
      </c>
      <c r="N6326">
        <v>121.05</v>
      </c>
      <c r="O6326">
        <f t="shared" si="197"/>
        <v>121.05</v>
      </c>
      <c r="P6326" t="s">
        <v>17</v>
      </c>
      <c r="Q6326" s="1">
        <v>41754</v>
      </c>
      <c r="R6326" t="str">
        <f>VLOOKUP(B6326,[1]data!$A$2:$E$764,5,0)</f>
        <v>Sharjah</v>
      </c>
      <c r="S6326" t="str">
        <f>VLOOKUP($B6326,[1]data!$A$1:$I$764,6,0)</f>
        <v>Delhi Capitals</v>
      </c>
      <c r="T6326" t="str">
        <f>VLOOKUP($B6326,[1]data!$A$1:$I$764,7,0)</f>
        <v>Mumbai Indians</v>
      </c>
      <c r="U6326" t="str">
        <f>VLOOKUP($B6326,[1]data!$A$1:$I$764,9,0)</f>
        <v>Delhi Capitals</v>
      </c>
    </row>
    <row r="6327" spans="1:21" x14ac:dyDescent="0.3">
      <c r="A6327">
        <v>2014</v>
      </c>
      <c r="B6327" t="s">
        <v>3642</v>
      </c>
      <c r="C6327" s="1">
        <v>41754</v>
      </c>
      <c r="D6327" t="s">
        <v>918</v>
      </c>
      <c r="E6327" t="s">
        <v>1064</v>
      </c>
      <c r="F6327">
        <v>1121</v>
      </c>
      <c r="G6327" t="s">
        <v>26</v>
      </c>
      <c r="H6327">
        <v>58</v>
      </c>
      <c r="I6327">
        <f t="shared" si="196"/>
        <v>58</v>
      </c>
      <c r="J6327">
        <v>45</v>
      </c>
      <c r="K6327">
        <v>58</v>
      </c>
      <c r="L6327">
        <v>3</v>
      </c>
      <c r="M6327">
        <v>3</v>
      </c>
      <c r="N6327">
        <v>128.88</v>
      </c>
      <c r="O6327">
        <f t="shared" si="197"/>
        <v>128.88</v>
      </c>
      <c r="P6327" t="s">
        <v>17</v>
      </c>
      <c r="Q6327" s="1">
        <v>41754</v>
      </c>
      <c r="R6327" t="str">
        <f>VLOOKUP(B6327,[1]data!$A$2:$E$764,5,0)</f>
        <v>Sharjah</v>
      </c>
      <c r="S6327" t="str">
        <f>VLOOKUP($B6327,[1]data!$A$1:$I$764,6,0)</f>
        <v>Sunrisers Hyderabad</v>
      </c>
      <c r="T6327" t="str">
        <f>VLOOKUP($B6327,[1]data!$A$1:$I$764,7,0)</f>
        <v>Chennai Super Kings</v>
      </c>
      <c r="U6327" t="str">
        <f>VLOOKUP($B6327,[1]data!$A$1:$I$764,9,0)</f>
        <v>Chennai Super Kings</v>
      </c>
    </row>
    <row r="6328" spans="1:21" x14ac:dyDescent="0.3">
      <c r="A6328">
        <v>2014</v>
      </c>
      <c r="B6328" t="s">
        <v>3642</v>
      </c>
      <c r="C6328" s="1">
        <v>41754</v>
      </c>
      <c r="D6328" t="s">
        <v>918</v>
      </c>
      <c r="E6328" t="s">
        <v>3201</v>
      </c>
      <c r="F6328">
        <v>1297</v>
      </c>
      <c r="G6328" t="s">
        <v>3643</v>
      </c>
      <c r="H6328">
        <v>48</v>
      </c>
      <c r="I6328">
        <f t="shared" si="196"/>
        <v>48</v>
      </c>
      <c r="J6328">
        <v>30</v>
      </c>
      <c r="K6328">
        <v>47</v>
      </c>
      <c r="L6328">
        <v>6</v>
      </c>
      <c r="M6328">
        <v>1</v>
      </c>
      <c r="N6328">
        <v>160</v>
      </c>
      <c r="O6328">
        <f t="shared" si="197"/>
        <v>160</v>
      </c>
      <c r="P6328" t="s">
        <v>17</v>
      </c>
      <c r="Q6328" s="1">
        <v>41754</v>
      </c>
      <c r="R6328" t="str">
        <f>VLOOKUP(B6328,[1]data!$A$2:$E$764,5,0)</f>
        <v>Sharjah</v>
      </c>
      <c r="S6328" t="str">
        <f>VLOOKUP($B6328,[1]data!$A$1:$I$764,6,0)</f>
        <v>Sunrisers Hyderabad</v>
      </c>
      <c r="T6328" t="str">
        <f>VLOOKUP($B6328,[1]data!$A$1:$I$764,7,0)</f>
        <v>Chennai Super Kings</v>
      </c>
      <c r="U6328" t="str">
        <f>VLOOKUP($B6328,[1]data!$A$1:$I$764,9,0)</f>
        <v>Chennai Super Kings</v>
      </c>
    </row>
    <row r="6329" spans="1:21" x14ac:dyDescent="0.3">
      <c r="A6329">
        <v>2014</v>
      </c>
      <c r="B6329" t="s">
        <v>3642</v>
      </c>
      <c r="C6329" s="1">
        <v>41754</v>
      </c>
      <c r="D6329" t="s">
        <v>918</v>
      </c>
      <c r="E6329" t="s">
        <v>67</v>
      </c>
      <c r="F6329">
        <v>1003</v>
      </c>
      <c r="G6329" t="s">
        <v>3644</v>
      </c>
      <c r="H6329">
        <v>33</v>
      </c>
      <c r="I6329">
        <f t="shared" si="196"/>
        <v>33</v>
      </c>
      <c r="J6329">
        <v>22</v>
      </c>
      <c r="K6329">
        <v>31</v>
      </c>
      <c r="L6329">
        <v>5</v>
      </c>
      <c r="M6329">
        <v>1</v>
      </c>
      <c r="N6329">
        <v>150</v>
      </c>
      <c r="O6329">
        <f t="shared" si="197"/>
        <v>150</v>
      </c>
      <c r="P6329" t="s">
        <v>40</v>
      </c>
      <c r="Q6329" s="1">
        <v>41754</v>
      </c>
      <c r="R6329" t="str">
        <f>VLOOKUP(B6329,[1]data!$A$2:$E$764,5,0)</f>
        <v>Sharjah</v>
      </c>
      <c r="S6329" t="str">
        <f>VLOOKUP($B6329,[1]data!$A$1:$I$764,6,0)</f>
        <v>Sunrisers Hyderabad</v>
      </c>
      <c r="T6329" t="str">
        <f>VLOOKUP($B6329,[1]data!$A$1:$I$764,7,0)</f>
        <v>Chennai Super Kings</v>
      </c>
      <c r="U6329" t="str">
        <f>VLOOKUP($B6329,[1]data!$A$1:$I$764,9,0)</f>
        <v>Chennai Super Kings</v>
      </c>
    </row>
    <row r="6330" spans="1:21" x14ac:dyDescent="0.3">
      <c r="A6330">
        <v>2014</v>
      </c>
      <c r="B6330" t="s">
        <v>3642</v>
      </c>
      <c r="C6330" s="1">
        <v>41754</v>
      </c>
      <c r="D6330" t="s">
        <v>918</v>
      </c>
      <c r="E6330" t="s">
        <v>1808</v>
      </c>
      <c r="F6330">
        <v>1166</v>
      </c>
      <c r="G6330" t="s">
        <v>26</v>
      </c>
      <c r="H6330">
        <v>88</v>
      </c>
      <c r="I6330">
        <f t="shared" si="196"/>
        <v>88</v>
      </c>
      <c r="J6330">
        <v>53</v>
      </c>
      <c r="K6330">
        <v>90</v>
      </c>
      <c r="L6330">
        <v>8</v>
      </c>
      <c r="M6330">
        <v>4</v>
      </c>
      <c r="N6330">
        <v>166.03</v>
      </c>
      <c r="O6330">
        <f t="shared" si="197"/>
        <v>166.03</v>
      </c>
      <c r="P6330" t="s">
        <v>17</v>
      </c>
      <c r="Q6330" s="1">
        <v>41754</v>
      </c>
      <c r="R6330" t="str">
        <f>VLOOKUP(B6330,[1]data!$A$2:$E$764,5,0)</f>
        <v>Sharjah</v>
      </c>
      <c r="S6330" t="str">
        <f>VLOOKUP($B6330,[1]data!$A$1:$I$764,6,0)</f>
        <v>Sunrisers Hyderabad</v>
      </c>
      <c r="T6330" t="str">
        <f>VLOOKUP($B6330,[1]data!$A$1:$I$764,7,0)</f>
        <v>Chennai Super Kings</v>
      </c>
      <c r="U6330" t="str">
        <f>VLOOKUP($B6330,[1]data!$A$1:$I$764,9,0)</f>
        <v>Chennai Super Kings</v>
      </c>
    </row>
    <row r="6331" spans="1:21" x14ac:dyDescent="0.3">
      <c r="A6331">
        <v>2014</v>
      </c>
      <c r="B6331" t="s">
        <v>3642</v>
      </c>
      <c r="C6331" s="1">
        <v>41754</v>
      </c>
      <c r="D6331" t="s">
        <v>918</v>
      </c>
      <c r="E6331" t="s">
        <v>1055</v>
      </c>
      <c r="F6331">
        <v>1118</v>
      </c>
      <c r="G6331" t="s">
        <v>3645</v>
      </c>
      <c r="H6331">
        <v>52</v>
      </c>
      <c r="I6331">
        <f t="shared" si="196"/>
        <v>52</v>
      </c>
      <c r="J6331">
        <v>40</v>
      </c>
      <c r="K6331">
        <v>52</v>
      </c>
      <c r="L6331">
        <v>7</v>
      </c>
      <c r="M6331">
        <v>1</v>
      </c>
      <c r="N6331">
        <v>130</v>
      </c>
      <c r="O6331">
        <f t="shared" si="197"/>
        <v>130</v>
      </c>
      <c r="P6331" t="s">
        <v>17</v>
      </c>
      <c r="Q6331" s="1">
        <v>41754</v>
      </c>
      <c r="R6331" t="str">
        <f>VLOOKUP(B6331,[1]data!$A$2:$E$764,5,0)</f>
        <v>Sharjah</v>
      </c>
      <c r="S6331" t="str">
        <f>VLOOKUP($B6331,[1]data!$A$1:$I$764,6,0)</f>
        <v>Sunrisers Hyderabad</v>
      </c>
      <c r="T6331" t="str">
        <f>VLOOKUP($B6331,[1]data!$A$1:$I$764,7,0)</f>
        <v>Chennai Super Kings</v>
      </c>
      <c r="U6331" t="str">
        <f>VLOOKUP($B6331,[1]data!$A$1:$I$764,9,0)</f>
        <v>Chennai Super Kings</v>
      </c>
    </row>
    <row r="6332" spans="1:21" x14ac:dyDescent="0.3">
      <c r="A6332">
        <v>2014</v>
      </c>
      <c r="B6332" t="s">
        <v>3642</v>
      </c>
      <c r="C6332" s="1">
        <v>41754</v>
      </c>
      <c r="D6332" t="s">
        <v>918</v>
      </c>
      <c r="E6332" t="s">
        <v>804</v>
      </c>
      <c r="F6332">
        <v>1004</v>
      </c>
      <c r="G6332" t="s">
        <v>26</v>
      </c>
      <c r="H6332">
        <v>20</v>
      </c>
      <c r="I6332">
        <f t="shared" si="196"/>
        <v>20</v>
      </c>
      <c r="J6332">
        <v>7</v>
      </c>
      <c r="K6332">
        <v>31</v>
      </c>
      <c r="L6332">
        <v>1</v>
      </c>
      <c r="M6332">
        <v>2</v>
      </c>
      <c r="N6332">
        <v>285.70999999999998</v>
      </c>
      <c r="O6332">
        <f t="shared" si="197"/>
        <v>285.70999999999998</v>
      </c>
      <c r="P6332" t="s">
        <v>17</v>
      </c>
      <c r="Q6332" s="1">
        <v>41754</v>
      </c>
      <c r="R6332" t="str">
        <f>VLOOKUP(B6332,[1]data!$A$2:$E$764,5,0)</f>
        <v>Sharjah</v>
      </c>
      <c r="S6332" t="str">
        <f>VLOOKUP($B6332,[1]data!$A$1:$I$764,6,0)</f>
        <v>Sunrisers Hyderabad</v>
      </c>
      <c r="T6332" t="str">
        <f>VLOOKUP($B6332,[1]data!$A$1:$I$764,7,0)</f>
        <v>Chennai Super Kings</v>
      </c>
      <c r="U6332" t="str">
        <f>VLOOKUP($B6332,[1]data!$A$1:$I$764,9,0)</f>
        <v>Chennai Super Kings</v>
      </c>
    </row>
    <row r="6333" spans="1:21" x14ac:dyDescent="0.3">
      <c r="A6333">
        <v>2014</v>
      </c>
      <c r="B6333" t="s">
        <v>3642</v>
      </c>
      <c r="C6333" s="1">
        <v>41754</v>
      </c>
      <c r="D6333" t="s">
        <v>918</v>
      </c>
      <c r="E6333" t="s">
        <v>270</v>
      </c>
      <c r="F6333">
        <v>1077</v>
      </c>
      <c r="G6333" t="s">
        <v>26</v>
      </c>
      <c r="H6333">
        <v>23</v>
      </c>
      <c r="I6333">
        <f t="shared" si="196"/>
        <v>23</v>
      </c>
      <c r="J6333">
        <v>13</v>
      </c>
      <c r="K6333">
        <v>30</v>
      </c>
      <c r="L6333">
        <v>2</v>
      </c>
      <c r="M6333">
        <v>1</v>
      </c>
      <c r="N6333">
        <v>176.92</v>
      </c>
      <c r="O6333">
        <f t="shared" si="197"/>
        <v>176.92</v>
      </c>
      <c r="P6333" t="s">
        <v>17</v>
      </c>
      <c r="Q6333" s="1">
        <v>41754</v>
      </c>
      <c r="R6333" t="str">
        <f>VLOOKUP(B6333,[1]data!$A$2:$E$764,5,0)</f>
        <v>Sharjah</v>
      </c>
      <c r="S6333" t="str">
        <f>VLOOKUP($B6333,[1]data!$A$1:$I$764,6,0)</f>
        <v>Sunrisers Hyderabad</v>
      </c>
      <c r="T6333" t="str">
        <f>VLOOKUP($B6333,[1]data!$A$1:$I$764,7,0)</f>
        <v>Chennai Super Kings</v>
      </c>
      <c r="U6333" t="str">
        <f>VLOOKUP($B6333,[1]data!$A$1:$I$764,9,0)</f>
        <v>Chennai Super Kings</v>
      </c>
    </row>
    <row r="6334" spans="1:21" x14ac:dyDescent="0.3">
      <c r="A6334">
        <v>2014</v>
      </c>
      <c r="B6334" t="s">
        <v>3642</v>
      </c>
      <c r="C6334" s="1">
        <v>41754</v>
      </c>
      <c r="D6334" t="s">
        <v>918</v>
      </c>
      <c r="E6334" t="s">
        <v>819</v>
      </c>
      <c r="F6334">
        <v>1022</v>
      </c>
      <c r="G6334" t="s">
        <v>3646</v>
      </c>
      <c r="H6334">
        <v>16</v>
      </c>
      <c r="I6334">
        <f t="shared" si="196"/>
        <v>16</v>
      </c>
      <c r="J6334">
        <v>17</v>
      </c>
      <c r="K6334">
        <v>26</v>
      </c>
      <c r="L6334">
        <v>1</v>
      </c>
      <c r="M6334">
        <v>1</v>
      </c>
      <c r="N6334">
        <v>94.11</v>
      </c>
      <c r="O6334">
        <f t="shared" si="197"/>
        <v>94.11</v>
      </c>
      <c r="P6334" t="s">
        <v>40</v>
      </c>
      <c r="Q6334" s="1">
        <v>41754</v>
      </c>
      <c r="R6334" t="str">
        <f>VLOOKUP(B6334,[1]data!$A$2:$E$764,5,0)</f>
        <v>Sharjah</v>
      </c>
      <c r="S6334" t="str">
        <f>VLOOKUP($B6334,[1]data!$A$1:$I$764,6,0)</f>
        <v>Sunrisers Hyderabad</v>
      </c>
      <c r="T6334" t="str">
        <f>VLOOKUP($B6334,[1]data!$A$1:$I$764,7,0)</f>
        <v>Chennai Super Kings</v>
      </c>
      <c r="U6334" t="str">
        <f>VLOOKUP($B6334,[1]data!$A$1:$I$764,9,0)</f>
        <v>Chennai Super Kings</v>
      </c>
    </row>
    <row r="6335" spans="1:21" x14ac:dyDescent="0.3">
      <c r="A6335">
        <v>2014</v>
      </c>
      <c r="B6335" t="s">
        <v>3642</v>
      </c>
      <c r="C6335" s="1">
        <v>41754</v>
      </c>
      <c r="D6335" t="s">
        <v>918</v>
      </c>
      <c r="E6335" t="s">
        <v>274</v>
      </c>
      <c r="F6335">
        <v>1076</v>
      </c>
      <c r="G6335" t="s">
        <v>3647</v>
      </c>
      <c r="H6335">
        <v>15</v>
      </c>
      <c r="I6335">
        <f t="shared" si="196"/>
        <v>15</v>
      </c>
      <c r="J6335">
        <v>14</v>
      </c>
      <c r="K6335">
        <v>20</v>
      </c>
      <c r="L6335">
        <v>1</v>
      </c>
      <c r="M6335">
        <v>0</v>
      </c>
      <c r="N6335">
        <v>107.14</v>
      </c>
      <c r="O6335">
        <f t="shared" si="197"/>
        <v>107.14</v>
      </c>
      <c r="P6335" t="s">
        <v>20</v>
      </c>
      <c r="Q6335" s="1">
        <v>41754</v>
      </c>
      <c r="R6335" t="str">
        <f>VLOOKUP(B6335,[1]data!$A$2:$E$764,5,0)</f>
        <v>Sharjah</v>
      </c>
      <c r="S6335" t="str">
        <f>VLOOKUP($B6335,[1]data!$A$1:$I$764,6,0)</f>
        <v>Sunrisers Hyderabad</v>
      </c>
      <c r="T6335" t="str">
        <f>VLOOKUP($B6335,[1]data!$A$1:$I$764,7,0)</f>
        <v>Chennai Super Kings</v>
      </c>
      <c r="U6335" t="str">
        <f>VLOOKUP($B6335,[1]data!$A$1:$I$764,9,0)</f>
        <v>Chennai Super Kings</v>
      </c>
    </row>
    <row r="6336" spans="1:21" x14ac:dyDescent="0.3">
      <c r="A6336">
        <v>2014</v>
      </c>
      <c r="B6336" t="s">
        <v>3648</v>
      </c>
      <c r="C6336" s="1">
        <v>41755</v>
      </c>
      <c r="D6336" t="s">
        <v>288</v>
      </c>
      <c r="E6336" t="s">
        <v>659</v>
      </c>
      <c r="F6336">
        <v>1080</v>
      </c>
      <c r="G6336" t="s">
        <v>2839</v>
      </c>
      <c r="H6336">
        <v>0</v>
      </c>
      <c r="I6336">
        <f t="shared" si="196"/>
        <v>0</v>
      </c>
      <c r="J6336">
        <v>2</v>
      </c>
      <c r="K6336">
        <v>1</v>
      </c>
      <c r="L6336">
        <v>0</v>
      </c>
      <c r="M6336">
        <v>0</v>
      </c>
      <c r="N6336">
        <v>0</v>
      </c>
      <c r="O6336">
        <f t="shared" si="197"/>
        <v>0</v>
      </c>
      <c r="P6336" t="s">
        <v>17</v>
      </c>
      <c r="Q6336" s="1">
        <v>41755</v>
      </c>
      <c r="R6336" t="str">
        <f>VLOOKUP(B6336,[1]data!$A$2:$E$764,5,0)</f>
        <v>Dubai (DSC)</v>
      </c>
      <c r="S6336" t="str">
        <f>VLOOKUP($B6336,[1]data!$A$1:$I$764,6,0)</f>
        <v>Kings XI Punjab</v>
      </c>
      <c r="T6336" t="str">
        <f>VLOOKUP($B6336,[1]data!$A$1:$I$764,7,0)</f>
        <v>Royal Challengers Bangalore</v>
      </c>
      <c r="U6336" t="str">
        <f>VLOOKUP($B6336,[1]data!$A$1:$I$764,9,0)</f>
        <v>Kings XI Punjab</v>
      </c>
    </row>
    <row r="6337" spans="1:21" x14ac:dyDescent="0.3">
      <c r="A6337">
        <v>2014</v>
      </c>
      <c r="B6337" t="s">
        <v>3648</v>
      </c>
      <c r="C6337" s="1">
        <v>41755</v>
      </c>
      <c r="D6337" t="s">
        <v>288</v>
      </c>
      <c r="E6337" t="s">
        <v>3208</v>
      </c>
      <c r="F6337">
        <v>1299</v>
      </c>
      <c r="G6337" t="s">
        <v>2640</v>
      </c>
      <c r="H6337">
        <v>0</v>
      </c>
      <c r="I6337">
        <f t="shared" si="196"/>
        <v>0</v>
      </c>
      <c r="J6337">
        <v>1</v>
      </c>
      <c r="K6337">
        <v>1</v>
      </c>
      <c r="L6337">
        <v>0</v>
      </c>
      <c r="M6337">
        <v>0</v>
      </c>
      <c r="N6337">
        <v>0</v>
      </c>
      <c r="O6337">
        <f t="shared" si="197"/>
        <v>0</v>
      </c>
      <c r="P6337" t="s">
        <v>17</v>
      </c>
      <c r="Q6337" s="1">
        <v>41755</v>
      </c>
      <c r="R6337" t="str">
        <f>VLOOKUP(B6337,[1]data!$A$2:$E$764,5,0)</f>
        <v>Dubai (DSC)</v>
      </c>
      <c r="S6337" t="str">
        <f>VLOOKUP($B6337,[1]data!$A$1:$I$764,6,0)</f>
        <v>Kings XI Punjab</v>
      </c>
      <c r="T6337" t="str">
        <f>VLOOKUP($B6337,[1]data!$A$1:$I$764,7,0)</f>
        <v>Royal Challengers Bangalore</v>
      </c>
      <c r="U6337" t="str">
        <f>VLOOKUP($B6337,[1]data!$A$1:$I$764,9,0)</f>
        <v>Kings XI Punjab</v>
      </c>
    </row>
    <row r="6338" spans="1:21" x14ac:dyDescent="0.3">
      <c r="A6338">
        <v>2014</v>
      </c>
      <c r="B6338" t="s">
        <v>3648</v>
      </c>
      <c r="C6338" s="1">
        <v>41755</v>
      </c>
      <c r="D6338" t="s">
        <v>288</v>
      </c>
      <c r="E6338" t="s">
        <v>306</v>
      </c>
      <c r="F6338">
        <v>1105</v>
      </c>
      <c r="G6338" t="s">
        <v>3428</v>
      </c>
      <c r="H6338">
        <v>8</v>
      </c>
      <c r="I6338">
        <f t="shared" si="196"/>
        <v>8</v>
      </c>
      <c r="J6338">
        <v>10</v>
      </c>
      <c r="K6338">
        <v>11</v>
      </c>
      <c r="L6338">
        <v>1</v>
      </c>
      <c r="M6338">
        <v>0</v>
      </c>
      <c r="N6338">
        <v>80</v>
      </c>
      <c r="O6338">
        <f t="shared" si="197"/>
        <v>80</v>
      </c>
      <c r="P6338" t="s">
        <v>17</v>
      </c>
      <c r="Q6338" s="1">
        <v>41755</v>
      </c>
      <c r="R6338" t="str">
        <f>VLOOKUP(B6338,[1]data!$A$2:$E$764,5,0)</f>
        <v>Dubai (DSC)</v>
      </c>
      <c r="S6338" t="str">
        <f>VLOOKUP($B6338,[1]data!$A$1:$I$764,6,0)</f>
        <v>Kings XI Punjab</v>
      </c>
      <c r="T6338" t="str">
        <f>VLOOKUP($B6338,[1]data!$A$1:$I$764,7,0)</f>
        <v>Royal Challengers Bangalore</v>
      </c>
      <c r="U6338" t="str">
        <f>VLOOKUP($B6338,[1]data!$A$1:$I$764,9,0)</f>
        <v>Kings XI Punjab</v>
      </c>
    </row>
    <row r="6339" spans="1:21" x14ac:dyDescent="0.3">
      <c r="A6339">
        <v>2014</v>
      </c>
      <c r="B6339" t="s">
        <v>3648</v>
      </c>
      <c r="C6339" s="1">
        <v>41755</v>
      </c>
      <c r="D6339" t="s">
        <v>288</v>
      </c>
      <c r="E6339" t="s">
        <v>3424</v>
      </c>
      <c r="F6339">
        <v>1311</v>
      </c>
      <c r="G6339" t="s">
        <v>26</v>
      </c>
      <c r="H6339">
        <v>2</v>
      </c>
      <c r="I6339">
        <f t="shared" ref="I6339:I6402" si="198">IF(H6339="",(J6339*N6339)/100,H6339)</f>
        <v>2</v>
      </c>
      <c r="J6339">
        <v>5</v>
      </c>
      <c r="K6339">
        <v>4</v>
      </c>
      <c r="L6339">
        <v>0</v>
      </c>
      <c r="M6339">
        <v>0</v>
      </c>
      <c r="N6339">
        <v>40</v>
      </c>
      <c r="O6339">
        <f t="shared" ref="O6339:O6402" si="199">IF(N6339="",IF(J6339=0,0,(I6339/J6339)*100),N6339)</f>
        <v>40</v>
      </c>
      <c r="P6339" t="s">
        <v>17</v>
      </c>
      <c r="Q6339" s="1">
        <v>41755</v>
      </c>
      <c r="R6339" t="str">
        <f>VLOOKUP(B6339,[1]data!$A$2:$E$764,5,0)</f>
        <v>Dubai (DSC)</v>
      </c>
      <c r="S6339" t="str">
        <f>VLOOKUP($B6339,[1]data!$A$1:$I$764,6,0)</f>
        <v>Kings XI Punjab</v>
      </c>
      <c r="T6339" t="str">
        <f>VLOOKUP($B6339,[1]data!$A$1:$I$764,7,0)</f>
        <v>Royal Challengers Bangalore</v>
      </c>
      <c r="U6339" t="str">
        <f>VLOOKUP($B6339,[1]data!$A$1:$I$764,9,0)</f>
        <v>Kings XI Punjab</v>
      </c>
    </row>
    <row r="6340" spans="1:21" x14ac:dyDescent="0.3">
      <c r="A6340">
        <v>2014</v>
      </c>
      <c r="B6340" t="s">
        <v>3648</v>
      </c>
      <c r="C6340" s="1">
        <v>41755</v>
      </c>
      <c r="D6340" t="s">
        <v>288</v>
      </c>
      <c r="E6340" t="s">
        <v>3556</v>
      </c>
      <c r="F6340">
        <v>1319</v>
      </c>
      <c r="G6340" t="s">
        <v>3542</v>
      </c>
      <c r="H6340">
        <v>7</v>
      </c>
      <c r="I6340">
        <f t="shared" si="198"/>
        <v>7</v>
      </c>
      <c r="J6340">
        <v>10</v>
      </c>
      <c r="K6340">
        <v>19</v>
      </c>
      <c r="L6340">
        <v>0</v>
      </c>
      <c r="M6340">
        <v>0</v>
      </c>
      <c r="N6340">
        <v>70</v>
      </c>
      <c r="O6340">
        <f t="shared" si="199"/>
        <v>70</v>
      </c>
      <c r="P6340" t="s">
        <v>17</v>
      </c>
      <c r="Q6340" s="1">
        <v>41755</v>
      </c>
      <c r="R6340" t="str">
        <f>VLOOKUP(B6340,[1]data!$A$2:$E$764,5,0)</f>
        <v>Dubai (DSC)</v>
      </c>
      <c r="S6340" t="str">
        <f>VLOOKUP($B6340,[1]data!$A$1:$I$764,6,0)</f>
        <v>Kings XI Punjab</v>
      </c>
      <c r="T6340" t="str">
        <f>VLOOKUP($B6340,[1]data!$A$1:$I$764,7,0)</f>
        <v>Royal Challengers Bangalore</v>
      </c>
      <c r="U6340" t="str">
        <f>VLOOKUP($B6340,[1]data!$A$1:$I$764,9,0)</f>
        <v>Kings XI Punjab</v>
      </c>
    </row>
    <row r="6341" spans="1:21" x14ac:dyDescent="0.3">
      <c r="A6341">
        <v>2014</v>
      </c>
      <c r="B6341" t="s">
        <v>3648</v>
      </c>
      <c r="C6341" s="1">
        <v>41755</v>
      </c>
      <c r="D6341" t="s">
        <v>288</v>
      </c>
      <c r="E6341" t="s">
        <v>2495</v>
      </c>
      <c r="F6341">
        <v>1241</v>
      </c>
      <c r="G6341" t="s">
        <v>289</v>
      </c>
      <c r="H6341">
        <v>15</v>
      </c>
      <c r="I6341">
        <f t="shared" si="198"/>
        <v>15</v>
      </c>
      <c r="J6341">
        <v>12</v>
      </c>
      <c r="K6341">
        <v>14</v>
      </c>
      <c r="L6341">
        <v>2</v>
      </c>
      <c r="M6341">
        <v>0</v>
      </c>
      <c r="N6341">
        <v>125</v>
      </c>
      <c r="O6341">
        <f t="shared" si="199"/>
        <v>125</v>
      </c>
      <c r="P6341" t="s">
        <v>17</v>
      </c>
      <c r="Q6341" s="1">
        <v>41755</v>
      </c>
      <c r="R6341" t="str">
        <f>VLOOKUP(B6341,[1]data!$A$2:$E$764,5,0)</f>
        <v>Dubai (DSC)</v>
      </c>
      <c r="S6341" t="str">
        <f>VLOOKUP($B6341,[1]data!$A$1:$I$764,6,0)</f>
        <v>Kings XI Punjab</v>
      </c>
      <c r="T6341" t="str">
        <f>VLOOKUP($B6341,[1]data!$A$1:$I$764,7,0)</f>
        <v>Royal Challengers Bangalore</v>
      </c>
      <c r="U6341" t="str">
        <f>VLOOKUP($B6341,[1]data!$A$1:$I$764,9,0)</f>
        <v>Kings XI Punjab</v>
      </c>
    </row>
    <row r="6342" spans="1:21" x14ac:dyDescent="0.3">
      <c r="A6342">
        <v>2014</v>
      </c>
      <c r="B6342" t="s">
        <v>3648</v>
      </c>
      <c r="C6342" s="1">
        <v>41755</v>
      </c>
      <c r="D6342" t="s">
        <v>288</v>
      </c>
      <c r="E6342" t="s">
        <v>102</v>
      </c>
      <c r="F6342">
        <v>1102</v>
      </c>
      <c r="G6342" t="s">
        <v>1357</v>
      </c>
      <c r="H6342">
        <v>14</v>
      </c>
      <c r="I6342">
        <f t="shared" si="198"/>
        <v>14</v>
      </c>
      <c r="J6342">
        <v>10</v>
      </c>
      <c r="K6342">
        <v>11</v>
      </c>
      <c r="L6342">
        <v>1</v>
      </c>
      <c r="M6342">
        <v>1</v>
      </c>
      <c r="N6342">
        <v>140</v>
      </c>
      <c r="O6342">
        <f t="shared" si="199"/>
        <v>140</v>
      </c>
      <c r="P6342" t="s">
        <v>20</v>
      </c>
      <c r="Q6342" s="1">
        <v>41755</v>
      </c>
      <c r="R6342" t="str">
        <f>VLOOKUP(B6342,[1]data!$A$2:$E$764,5,0)</f>
        <v>Dubai (DSC)</v>
      </c>
      <c r="S6342" t="str">
        <f>VLOOKUP($B6342,[1]data!$A$1:$I$764,6,0)</f>
        <v>Kings XI Punjab</v>
      </c>
      <c r="T6342" t="str">
        <f>VLOOKUP($B6342,[1]data!$A$1:$I$764,7,0)</f>
        <v>Royal Challengers Bangalore</v>
      </c>
      <c r="U6342" t="str">
        <f>VLOOKUP($B6342,[1]data!$A$1:$I$764,9,0)</f>
        <v>Kings XI Punjab</v>
      </c>
    </row>
    <row r="6343" spans="1:21" x14ac:dyDescent="0.3">
      <c r="A6343">
        <v>2014</v>
      </c>
      <c r="B6343" t="s">
        <v>3648</v>
      </c>
      <c r="C6343" s="1">
        <v>41755</v>
      </c>
      <c r="D6343" t="s">
        <v>288</v>
      </c>
      <c r="E6343" t="s">
        <v>3205</v>
      </c>
      <c r="F6343">
        <v>1298</v>
      </c>
      <c r="G6343" t="s">
        <v>26</v>
      </c>
      <c r="H6343">
        <v>19</v>
      </c>
      <c r="I6343">
        <f t="shared" si="198"/>
        <v>19</v>
      </c>
      <c r="J6343">
        <v>18</v>
      </c>
      <c r="K6343">
        <v>30</v>
      </c>
      <c r="L6343">
        <v>2</v>
      </c>
      <c r="M6343">
        <v>0</v>
      </c>
      <c r="N6343">
        <v>105.55</v>
      </c>
      <c r="O6343">
        <f t="shared" si="199"/>
        <v>105.55</v>
      </c>
      <c r="P6343" t="s">
        <v>17</v>
      </c>
      <c r="Q6343" s="1">
        <v>41755</v>
      </c>
      <c r="R6343" t="str">
        <f>VLOOKUP(B6343,[1]data!$A$2:$E$764,5,0)</f>
        <v>Dubai (DSC)</v>
      </c>
      <c r="S6343" t="str">
        <f>VLOOKUP($B6343,[1]data!$A$1:$I$764,6,0)</f>
        <v>Kings XI Punjab</v>
      </c>
      <c r="T6343" t="str">
        <f>VLOOKUP($B6343,[1]data!$A$1:$I$764,7,0)</f>
        <v>Royal Challengers Bangalore</v>
      </c>
      <c r="U6343" t="str">
        <f>VLOOKUP($B6343,[1]data!$A$1:$I$764,9,0)</f>
        <v>Kings XI Punjab</v>
      </c>
    </row>
    <row r="6344" spans="1:21" x14ac:dyDescent="0.3">
      <c r="A6344">
        <v>2014</v>
      </c>
      <c r="B6344" t="s">
        <v>3648</v>
      </c>
      <c r="C6344" s="1">
        <v>41755</v>
      </c>
      <c r="D6344" t="s">
        <v>288</v>
      </c>
      <c r="E6344" t="s">
        <v>1293</v>
      </c>
      <c r="F6344">
        <v>1148</v>
      </c>
      <c r="G6344" t="s">
        <v>3649</v>
      </c>
      <c r="H6344">
        <v>11</v>
      </c>
      <c r="I6344">
        <f t="shared" si="198"/>
        <v>11</v>
      </c>
      <c r="J6344">
        <v>15</v>
      </c>
      <c r="K6344">
        <v>13</v>
      </c>
      <c r="L6344">
        <v>1</v>
      </c>
      <c r="M6344">
        <v>0</v>
      </c>
      <c r="N6344">
        <v>73.33</v>
      </c>
      <c r="O6344">
        <f t="shared" si="199"/>
        <v>73.33</v>
      </c>
      <c r="P6344" t="s">
        <v>40</v>
      </c>
      <c r="Q6344" s="1">
        <v>41755</v>
      </c>
      <c r="R6344" t="str">
        <f>VLOOKUP(B6344,[1]data!$A$2:$E$764,5,0)</f>
        <v>Dubai (DSC)</v>
      </c>
      <c r="S6344" t="str">
        <f>VLOOKUP($B6344,[1]data!$A$1:$I$764,6,0)</f>
        <v>Kings XI Punjab</v>
      </c>
      <c r="T6344" t="str">
        <f>VLOOKUP($B6344,[1]data!$A$1:$I$764,7,0)</f>
        <v>Royal Challengers Bangalore</v>
      </c>
      <c r="U6344" t="str">
        <f>VLOOKUP($B6344,[1]data!$A$1:$I$764,9,0)</f>
        <v>Kings XI Punjab</v>
      </c>
    </row>
    <row r="6345" spans="1:21" x14ac:dyDescent="0.3">
      <c r="A6345">
        <v>2014</v>
      </c>
      <c r="B6345" t="s">
        <v>3648</v>
      </c>
      <c r="C6345" s="1">
        <v>41755</v>
      </c>
      <c r="D6345" t="s">
        <v>288</v>
      </c>
      <c r="E6345" t="s">
        <v>23</v>
      </c>
      <c r="F6345">
        <v>1066</v>
      </c>
      <c r="G6345" t="s">
        <v>3607</v>
      </c>
      <c r="H6345">
        <v>9</v>
      </c>
      <c r="I6345">
        <f t="shared" si="198"/>
        <v>9</v>
      </c>
      <c r="J6345">
        <v>11</v>
      </c>
      <c r="K6345">
        <v>27</v>
      </c>
      <c r="L6345">
        <v>2</v>
      </c>
      <c r="M6345">
        <v>0</v>
      </c>
      <c r="N6345">
        <v>81.81</v>
      </c>
      <c r="O6345">
        <f t="shared" si="199"/>
        <v>81.81</v>
      </c>
      <c r="P6345" t="s">
        <v>17</v>
      </c>
      <c r="Q6345" s="1">
        <v>41755</v>
      </c>
      <c r="R6345" t="str">
        <f>VLOOKUP(B6345,[1]data!$A$2:$E$764,5,0)</f>
        <v>Dubai (DSC)</v>
      </c>
      <c r="S6345" t="str">
        <f>VLOOKUP($B6345,[1]data!$A$1:$I$764,6,0)</f>
        <v>Kings XI Punjab</v>
      </c>
      <c r="T6345" t="str">
        <f>VLOOKUP($B6345,[1]data!$A$1:$I$764,7,0)</f>
        <v>Royal Challengers Bangalore</v>
      </c>
      <c r="U6345" t="str">
        <f>VLOOKUP($B6345,[1]data!$A$1:$I$764,9,0)</f>
        <v>Kings XI Punjab</v>
      </c>
    </row>
    <row r="6346" spans="1:21" x14ac:dyDescent="0.3">
      <c r="A6346">
        <v>2014</v>
      </c>
      <c r="B6346" t="s">
        <v>3648</v>
      </c>
      <c r="C6346" s="1">
        <v>41755</v>
      </c>
      <c r="D6346" t="s">
        <v>288</v>
      </c>
      <c r="E6346" t="s">
        <v>2568</v>
      </c>
      <c r="F6346">
        <v>1253</v>
      </c>
      <c r="G6346" t="s">
        <v>3040</v>
      </c>
      <c r="H6346">
        <v>6</v>
      </c>
      <c r="I6346">
        <f t="shared" si="198"/>
        <v>6</v>
      </c>
      <c r="J6346">
        <v>8</v>
      </c>
      <c r="K6346">
        <v>11</v>
      </c>
      <c r="L6346">
        <v>0</v>
      </c>
      <c r="M6346">
        <v>0</v>
      </c>
      <c r="N6346">
        <v>75</v>
      </c>
      <c r="O6346">
        <f t="shared" si="199"/>
        <v>75</v>
      </c>
      <c r="P6346" t="s">
        <v>17</v>
      </c>
      <c r="Q6346" s="1">
        <v>41755</v>
      </c>
      <c r="R6346" t="str">
        <f>VLOOKUP(B6346,[1]data!$A$2:$E$764,5,0)</f>
        <v>Dubai (DSC)</v>
      </c>
      <c r="S6346" t="str">
        <f>VLOOKUP($B6346,[1]data!$A$1:$I$764,6,0)</f>
        <v>Kings XI Punjab</v>
      </c>
      <c r="T6346" t="str">
        <f>VLOOKUP($B6346,[1]data!$A$1:$I$764,7,0)</f>
        <v>Royal Challengers Bangalore</v>
      </c>
      <c r="U6346" t="str">
        <f>VLOOKUP($B6346,[1]data!$A$1:$I$764,9,0)</f>
        <v>Kings XI Punjab</v>
      </c>
    </row>
    <row r="6347" spans="1:21" x14ac:dyDescent="0.3">
      <c r="A6347">
        <v>2014</v>
      </c>
      <c r="B6347" t="s">
        <v>3648</v>
      </c>
      <c r="C6347" s="1">
        <v>41755</v>
      </c>
      <c r="D6347" t="s">
        <v>288</v>
      </c>
      <c r="E6347" t="s">
        <v>157</v>
      </c>
      <c r="F6347">
        <v>1046</v>
      </c>
      <c r="G6347" t="s">
        <v>3650</v>
      </c>
      <c r="H6347">
        <v>0</v>
      </c>
      <c r="I6347">
        <f t="shared" si="198"/>
        <v>0</v>
      </c>
      <c r="J6347">
        <v>2</v>
      </c>
      <c r="K6347">
        <v>3</v>
      </c>
      <c r="L6347">
        <v>0</v>
      </c>
      <c r="M6347">
        <v>0</v>
      </c>
      <c r="N6347">
        <v>0</v>
      </c>
      <c r="O6347">
        <f t="shared" si="199"/>
        <v>0</v>
      </c>
      <c r="P6347" t="s">
        <v>17</v>
      </c>
      <c r="Q6347" s="1">
        <v>41755</v>
      </c>
      <c r="R6347" t="str">
        <f>VLOOKUP(B6347,[1]data!$A$2:$E$764,5,0)</f>
        <v>Dubai (DSC)</v>
      </c>
      <c r="S6347" t="str">
        <f>VLOOKUP($B6347,[1]data!$A$1:$I$764,6,0)</f>
        <v>Kings XI Punjab</v>
      </c>
      <c r="T6347" t="str">
        <f>VLOOKUP($B6347,[1]data!$A$1:$I$764,7,0)</f>
        <v>Royal Challengers Bangalore</v>
      </c>
      <c r="U6347" t="str">
        <f>VLOOKUP($B6347,[1]data!$A$1:$I$764,9,0)</f>
        <v>Kings XI Punjab</v>
      </c>
    </row>
    <row r="6348" spans="1:21" x14ac:dyDescent="0.3">
      <c r="A6348">
        <v>2014</v>
      </c>
      <c r="B6348" t="s">
        <v>3648</v>
      </c>
      <c r="C6348" s="1">
        <v>41755</v>
      </c>
      <c r="D6348" t="s">
        <v>288</v>
      </c>
      <c r="E6348" t="s">
        <v>1186</v>
      </c>
      <c r="F6348">
        <v>1136</v>
      </c>
      <c r="G6348" t="s">
        <v>26</v>
      </c>
      <c r="H6348">
        <v>4</v>
      </c>
      <c r="I6348">
        <f t="shared" si="198"/>
        <v>4</v>
      </c>
      <c r="J6348">
        <v>3</v>
      </c>
      <c r="K6348">
        <v>4</v>
      </c>
      <c r="L6348">
        <v>0</v>
      </c>
      <c r="M6348">
        <v>0</v>
      </c>
      <c r="N6348">
        <v>133.33000000000001</v>
      </c>
      <c r="O6348">
        <f t="shared" si="199"/>
        <v>133.33000000000001</v>
      </c>
      <c r="P6348" t="s">
        <v>17</v>
      </c>
      <c r="Q6348" s="1">
        <v>41755</v>
      </c>
      <c r="R6348" t="str">
        <f>VLOOKUP(B6348,[1]data!$A$2:$E$764,5,0)</f>
        <v>Dubai (DSC)</v>
      </c>
      <c r="S6348" t="str">
        <f>VLOOKUP($B6348,[1]data!$A$1:$I$764,6,0)</f>
        <v>Kings XI Punjab</v>
      </c>
      <c r="T6348" t="str">
        <f>VLOOKUP($B6348,[1]data!$A$1:$I$764,7,0)</f>
        <v>Royal Challengers Bangalore</v>
      </c>
      <c r="U6348" t="str">
        <f>VLOOKUP($B6348,[1]data!$A$1:$I$764,9,0)</f>
        <v>Kings XI Punjab</v>
      </c>
    </row>
    <row r="6349" spans="1:21" x14ac:dyDescent="0.3">
      <c r="A6349">
        <v>2014</v>
      </c>
      <c r="B6349" t="s">
        <v>3648</v>
      </c>
      <c r="C6349" s="1">
        <v>41755</v>
      </c>
      <c r="D6349" t="s">
        <v>288</v>
      </c>
      <c r="E6349" t="s">
        <v>1518</v>
      </c>
      <c r="F6349">
        <v>1167</v>
      </c>
      <c r="G6349" t="s">
        <v>3040</v>
      </c>
      <c r="H6349">
        <v>2</v>
      </c>
      <c r="I6349">
        <f t="shared" si="198"/>
        <v>2</v>
      </c>
      <c r="J6349">
        <v>4</v>
      </c>
      <c r="K6349">
        <v>15</v>
      </c>
      <c r="L6349">
        <v>0</v>
      </c>
      <c r="M6349">
        <v>0</v>
      </c>
      <c r="N6349">
        <v>50</v>
      </c>
      <c r="O6349">
        <f t="shared" si="199"/>
        <v>50</v>
      </c>
      <c r="P6349" t="s">
        <v>17</v>
      </c>
      <c r="Q6349" s="1">
        <v>41755</v>
      </c>
      <c r="R6349" t="str">
        <f>VLOOKUP(B6349,[1]data!$A$2:$E$764,5,0)</f>
        <v>Dubai (DSC)</v>
      </c>
      <c r="S6349" t="str">
        <f>VLOOKUP($B6349,[1]data!$A$1:$I$764,6,0)</f>
        <v>Kings XI Punjab</v>
      </c>
      <c r="T6349" t="str">
        <f>VLOOKUP($B6349,[1]data!$A$1:$I$764,7,0)</f>
        <v>Royal Challengers Bangalore</v>
      </c>
      <c r="U6349" t="str">
        <f>VLOOKUP($B6349,[1]data!$A$1:$I$764,9,0)</f>
        <v>Kings XI Punjab</v>
      </c>
    </row>
    <row r="6350" spans="1:21" x14ac:dyDescent="0.3">
      <c r="A6350">
        <v>2014</v>
      </c>
      <c r="B6350" t="s">
        <v>3648</v>
      </c>
      <c r="C6350" s="1">
        <v>41755</v>
      </c>
      <c r="D6350" t="s">
        <v>288</v>
      </c>
      <c r="E6350" t="s">
        <v>2504</v>
      </c>
      <c r="F6350">
        <v>1244</v>
      </c>
      <c r="G6350" t="s">
        <v>3651</v>
      </c>
      <c r="H6350">
        <v>34</v>
      </c>
      <c r="I6350">
        <f t="shared" si="198"/>
        <v>34</v>
      </c>
      <c r="J6350">
        <v>17</v>
      </c>
      <c r="K6350">
        <v>29</v>
      </c>
      <c r="L6350">
        <v>3</v>
      </c>
      <c r="M6350">
        <v>1</v>
      </c>
      <c r="N6350">
        <v>200</v>
      </c>
      <c r="O6350">
        <f t="shared" si="199"/>
        <v>200</v>
      </c>
      <c r="P6350" t="s">
        <v>17</v>
      </c>
      <c r="Q6350" s="1">
        <v>41755</v>
      </c>
      <c r="R6350" t="str">
        <f>VLOOKUP(B6350,[1]data!$A$2:$E$764,5,0)</f>
        <v>Dubai (DSC)</v>
      </c>
      <c r="S6350" t="str">
        <f>VLOOKUP($B6350,[1]data!$A$1:$I$764,6,0)</f>
        <v>Kings XI Punjab</v>
      </c>
      <c r="T6350" t="str">
        <f>VLOOKUP($B6350,[1]data!$A$1:$I$764,7,0)</f>
        <v>Royal Challengers Bangalore</v>
      </c>
      <c r="U6350" t="str">
        <f>VLOOKUP($B6350,[1]data!$A$1:$I$764,9,0)</f>
        <v>Kings XI Punjab</v>
      </c>
    </row>
    <row r="6351" spans="1:21" x14ac:dyDescent="0.3">
      <c r="A6351">
        <v>2014</v>
      </c>
      <c r="B6351" t="s">
        <v>3648</v>
      </c>
      <c r="C6351" s="1">
        <v>41755</v>
      </c>
      <c r="D6351" t="s">
        <v>288</v>
      </c>
      <c r="E6351" t="s">
        <v>2974</v>
      </c>
      <c r="F6351">
        <v>1276</v>
      </c>
      <c r="G6351" t="s">
        <v>161</v>
      </c>
      <c r="H6351">
        <v>13</v>
      </c>
      <c r="I6351">
        <f t="shared" si="198"/>
        <v>13</v>
      </c>
      <c r="J6351">
        <v>18</v>
      </c>
      <c r="K6351">
        <v>32</v>
      </c>
      <c r="L6351">
        <v>2</v>
      </c>
      <c r="M6351">
        <v>0</v>
      </c>
      <c r="N6351">
        <v>72.22</v>
      </c>
      <c r="O6351">
        <f t="shared" si="199"/>
        <v>72.22</v>
      </c>
      <c r="P6351" t="s">
        <v>17</v>
      </c>
      <c r="Q6351" s="1">
        <v>41755</v>
      </c>
      <c r="R6351" t="str">
        <f>VLOOKUP(B6351,[1]data!$A$2:$E$764,5,0)</f>
        <v>Dubai (DSC)</v>
      </c>
      <c r="S6351" t="str">
        <f>VLOOKUP($B6351,[1]data!$A$1:$I$764,6,0)</f>
        <v>Kings XI Punjab</v>
      </c>
      <c r="T6351" t="str">
        <f>VLOOKUP($B6351,[1]data!$A$1:$I$764,7,0)</f>
        <v>Royal Challengers Bangalore</v>
      </c>
      <c r="U6351" t="str">
        <f>VLOOKUP($B6351,[1]data!$A$1:$I$764,9,0)</f>
        <v>Kings XI Punjab</v>
      </c>
    </row>
    <row r="6352" spans="1:21" x14ac:dyDescent="0.3">
      <c r="A6352">
        <v>2014</v>
      </c>
      <c r="B6352" t="s">
        <v>3648</v>
      </c>
      <c r="C6352" s="1">
        <v>41755</v>
      </c>
      <c r="D6352" t="s">
        <v>288</v>
      </c>
      <c r="E6352" t="s">
        <v>64</v>
      </c>
      <c r="F6352">
        <v>1048</v>
      </c>
      <c r="G6352" t="s">
        <v>3652</v>
      </c>
      <c r="H6352">
        <v>1</v>
      </c>
      <c r="I6352">
        <f t="shared" si="198"/>
        <v>1</v>
      </c>
      <c r="J6352">
        <v>5</v>
      </c>
      <c r="K6352">
        <v>9</v>
      </c>
      <c r="L6352">
        <v>0</v>
      </c>
      <c r="M6352">
        <v>0</v>
      </c>
      <c r="N6352">
        <v>20</v>
      </c>
      <c r="O6352">
        <f t="shared" si="199"/>
        <v>20</v>
      </c>
      <c r="P6352" t="s">
        <v>40</v>
      </c>
      <c r="Q6352" s="1">
        <v>41755</v>
      </c>
      <c r="R6352" t="str">
        <f>VLOOKUP(B6352,[1]data!$A$2:$E$764,5,0)</f>
        <v>Dubai (DSC)</v>
      </c>
      <c r="S6352" t="str">
        <f>VLOOKUP($B6352,[1]data!$A$1:$I$764,6,0)</f>
        <v>Kings XI Punjab</v>
      </c>
      <c r="T6352" t="str">
        <f>VLOOKUP($B6352,[1]data!$A$1:$I$764,7,0)</f>
        <v>Royal Challengers Bangalore</v>
      </c>
      <c r="U6352" t="str">
        <f>VLOOKUP($B6352,[1]data!$A$1:$I$764,9,0)</f>
        <v>Kings XI Punjab</v>
      </c>
    </row>
    <row r="6353" spans="1:21" x14ac:dyDescent="0.3">
      <c r="A6353">
        <v>2014</v>
      </c>
      <c r="B6353" t="s">
        <v>3648</v>
      </c>
      <c r="C6353" s="1">
        <v>41755</v>
      </c>
      <c r="D6353" t="s">
        <v>288</v>
      </c>
      <c r="E6353" t="s">
        <v>58</v>
      </c>
      <c r="F6353">
        <v>1033</v>
      </c>
      <c r="G6353" t="s">
        <v>3653</v>
      </c>
      <c r="H6353">
        <v>3</v>
      </c>
      <c r="I6353">
        <f t="shared" si="198"/>
        <v>3</v>
      </c>
      <c r="J6353">
        <v>5</v>
      </c>
      <c r="K6353">
        <v>5</v>
      </c>
      <c r="L6353">
        <v>0</v>
      </c>
      <c r="M6353">
        <v>0</v>
      </c>
      <c r="N6353">
        <v>60</v>
      </c>
      <c r="O6353">
        <f t="shared" si="199"/>
        <v>60</v>
      </c>
      <c r="P6353" t="s">
        <v>17</v>
      </c>
      <c r="Q6353" s="1">
        <v>41755</v>
      </c>
      <c r="R6353" t="str">
        <f>VLOOKUP(B6353,[1]data!$A$2:$E$764,5,0)</f>
        <v>Dubai (DSC)</v>
      </c>
      <c r="S6353" t="str">
        <f>VLOOKUP($B6353,[1]data!$A$1:$I$764,6,0)</f>
        <v>Kings XI Punjab</v>
      </c>
      <c r="T6353" t="str">
        <f>VLOOKUP($B6353,[1]data!$A$1:$I$764,7,0)</f>
        <v>Royal Challengers Bangalore</v>
      </c>
      <c r="U6353" t="str">
        <f>VLOOKUP($B6353,[1]data!$A$1:$I$764,9,0)</f>
        <v>Kings XI Punjab</v>
      </c>
    </row>
    <row r="6354" spans="1:21" x14ac:dyDescent="0.3">
      <c r="A6354">
        <v>2014</v>
      </c>
      <c r="B6354" t="s">
        <v>3648</v>
      </c>
      <c r="C6354" s="1">
        <v>41755</v>
      </c>
      <c r="D6354" t="s">
        <v>288</v>
      </c>
      <c r="E6354" t="s">
        <v>136</v>
      </c>
      <c r="F6354">
        <v>1020</v>
      </c>
      <c r="G6354" t="s">
        <v>3591</v>
      </c>
      <c r="H6354">
        <v>19</v>
      </c>
      <c r="I6354">
        <f t="shared" si="198"/>
        <v>19</v>
      </c>
      <c r="J6354">
        <v>27</v>
      </c>
      <c r="K6354">
        <v>35</v>
      </c>
      <c r="L6354">
        <v>2</v>
      </c>
      <c r="M6354">
        <v>0</v>
      </c>
      <c r="N6354">
        <v>70.37</v>
      </c>
      <c r="O6354">
        <f t="shared" si="199"/>
        <v>70.37</v>
      </c>
      <c r="P6354" t="s">
        <v>20</v>
      </c>
      <c r="Q6354" s="1">
        <v>41755</v>
      </c>
      <c r="R6354" t="str">
        <f>VLOOKUP(B6354,[1]data!$A$2:$E$764,5,0)</f>
        <v>Dubai (DSC)</v>
      </c>
      <c r="S6354" t="str">
        <f>VLOOKUP($B6354,[1]data!$A$1:$I$764,6,0)</f>
        <v>Kings XI Punjab</v>
      </c>
      <c r="T6354" t="str">
        <f>VLOOKUP($B6354,[1]data!$A$1:$I$764,7,0)</f>
        <v>Royal Challengers Bangalore</v>
      </c>
      <c r="U6354" t="str">
        <f>VLOOKUP($B6354,[1]data!$A$1:$I$764,9,0)</f>
        <v>Kings XI Punjab</v>
      </c>
    </row>
    <row r="6355" spans="1:21" x14ac:dyDescent="0.3">
      <c r="A6355">
        <v>2014</v>
      </c>
      <c r="B6355" t="s">
        <v>3648</v>
      </c>
      <c r="C6355" s="1">
        <v>41755</v>
      </c>
      <c r="D6355" t="s">
        <v>288</v>
      </c>
      <c r="E6355" t="s">
        <v>2703</v>
      </c>
      <c r="F6355">
        <v>1259</v>
      </c>
      <c r="G6355" t="s">
        <v>3649</v>
      </c>
      <c r="H6355">
        <v>14</v>
      </c>
      <c r="I6355">
        <f t="shared" si="198"/>
        <v>14</v>
      </c>
      <c r="J6355">
        <v>10</v>
      </c>
      <c r="K6355">
        <v>12</v>
      </c>
      <c r="L6355">
        <v>2</v>
      </c>
      <c r="M6355">
        <v>0</v>
      </c>
      <c r="N6355">
        <v>140</v>
      </c>
      <c r="O6355">
        <f t="shared" si="199"/>
        <v>140</v>
      </c>
      <c r="P6355" t="s">
        <v>17</v>
      </c>
      <c r="Q6355" s="1">
        <v>41755</v>
      </c>
      <c r="R6355" t="str">
        <f>VLOOKUP(B6355,[1]data!$A$2:$E$764,5,0)</f>
        <v>Dubai (DSC)</v>
      </c>
      <c r="S6355" t="str">
        <f>VLOOKUP($B6355,[1]data!$A$1:$I$764,6,0)</f>
        <v>Kings XI Punjab</v>
      </c>
      <c r="T6355" t="str">
        <f>VLOOKUP($B6355,[1]data!$A$1:$I$764,7,0)</f>
        <v>Royal Challengers Bangalore</v>
      </c>
      <c r="U6355" t="str">
        <f>VLOOKUP($B6355,[1]data!$A$1:$I$764,9,0)</f>
        <v>Kings XI Punjab</v>
      </c>
    </row>
    <row r="6356" spans="1:21" x14ac:dyDescent="0.3">
      <c r="A6356">
        <v>2014</v>
      </c>
      <c r="B6356" t="s">
        <v>3648</v>
      </c>
      <c r="C6356" s="1">
        <v>41755</v>
      </c>
      <c r="D6356" t="s">
        <v>288</v>
      </c>
      <c r="E6356" t="s">
        <v>1376</v>
      </c>
      <c r="F6356">
        <v>1178</v>
      </c>
      <c r="G6356" t="s">
        <v>739</v>
      </c>
      <c r="H6356">
        <v>8</v>
      </c>
      <c r="I6356">
        <f t="shared" si="198"/>
        <v>8</v>
      </c>
      <c r="J6356">
        <v>8</v>
      </c>
      <c r="K6356">
        <v>9</v>
      </c>
      <c r="L6356">
        <v>1</v>
      </c>
      <c r="M6356">
        <v>0</v>
      </c>
      <c r="N6356">
        <v>100</v>
      </c>
      <c r="O6356">
        <f t="shared" si="199"/>
        <v>100</v>
      </c>
      <c r="P6356" t="s">
        <v>17</v>
      </c>
      <c r="Q6356" s="1">
        <v>41755</v>
      </c>
      <c r="R6356" t="str">
        <f>VLOOKUP(B6356,[1]data!$A$2:$E$764,5,0)</f>
        <v>Dubai (DSC)</v>
      </c>
      <c r="S6356" t="str">
        <f>VLOOKUP($B6356,[1]data!$A$1:$I$764,6,0)</f>
        <v>Kings XI Punjab</v>
      </c>
      <c r="T6356" t="str">
        <f>VLOOKUP($B6356,[1]data!$A$1:$I$764,7,0)</f>
        <v>Royal Challengers Bangalore</v>
      </c>
      <c r="U6356" t="str">
        <f>VLOOKUP($B6356,[1]data!$A$1:$I$764,9,0)</f>
        <v>Kings XI Punjab</v>
      </c>
    </row>
    <row r="6357" spans="1:21" x14ac:dyDescent="0.3">
      <c r="A6357">
        <v>2014</v>
      </c>
      <c r="B6357" t="s">
        <v>3648</v>
      </c>
      <c r="C6357" s="1">
        <v>41755</v>
      </c>
      <c r="D6357" t="s">
        <v>288</v>
      </c>
      <c r="E6357" t="s">
        <v>65</v>
      </c>
      <c r="F6357">
        <v>1049</v>
      </c>
      <c r="G6357" t="s">
        <v>212</v>
      </c>
      <c r="H6357">
        <v>37</v>
      </c>
      <c r="I6357">
        <f t="shared" si="198"/>
        <v>37</v>
      </c>
      <c r="J6357">
        <v>30</v>
      </c>
      <c r="K6357">
        <v>65</v>
      </c>
      <c r="L6357">
        <v>3</v>
      </c>
      <c r="M6357">
        <v>1</v>
      </c>
      <c r="N6357">
        <v>123.33</v>
      </c>
      <c r="O6357">
        <f t="shared" si="199"/>
        <v>123.33</v>
      </c>
      <c r="P6357" t="s">
        <v>17</v>
      </c>
      <c r="Q6357" s="1">
        <v>41755</v>
      </c>
      <c r="R6357" t="str">
        <f>VLOOKUP(B6357,[1]data!$A$2:$E$764,5,0)</f>
        <v>Dubai (DSC)</v>
      </c>
      <c r="S6357" t="str">
        <f>VLOOKUP($B6357,[1]data!$A$1:$I$764,6,0)</f>
        <v>Kings XI Punjab</v>
      </c>
      <c r="T6357" t="str">
        <f>VLOOKUP($B6357,[1]data!$A$1:$I$764,7,0)</f>
        <v>Royal Challengers Bangalore</v>
      </c>
      <c r="U6357" t="str">
        <f>VLOOKUP($B6357,[1]data!$A$1:$I$764,9,0)</f>
        <v>Kings XI Punjab</v>
      </c>
    </row>
    <row r="6358" spans="1:21" x14ac:dyDescent="0.3">
      <c r="A6358">
        <v>2014</v>
      </c>
      <c r="B6358" t="s">
        <v>3654</v>
      </c>
      <c r="C6358" s="1">
        <v>41755</v>
      </c>
      <c r="D6358" t="s">
        <v>942</v>
      </c>
      <c r="E6358" t="s">
        <v>2414</v>
      </c>
      <c r="F6358">
        <v>1235</v>
      </c>
      <c r="G6358" t="s">
        <v>66</v>
      </c>
      <c r="H6358">
        <v>3</v>
      </c>
      <c r="I6358">
        <f t="shared" si="198"/>
        <v>3</v>
      </c>
      <c r="J6358">
        <v>8</v>
      </c>
      <c r="K6358">
        <v>14</v>
      </c>
      <c r="L6358">
        <v>0</v>
      </c>
      <c r="M6358">
        <v>0</v>
      </c>
      <c r="N6358">
        <v>37.5</v>
      </c>
      <c r="O6358">
        <f t="shared" si="199"/>
        <v>37.5</v>
      </c>
      <c r="P6358" t="s">
        <v>17</v>
      </c>
      <c r="Q6358" s="1">
        <v>41755</v>
      </c>
      <c r="R6358" t="str">
        <f>VLOOKUP(B6358,[1]data!$A$2:$E$764,5,0)</f>
        <v>Abu Dhabi</v>
      </c>
      <c r="S6358" t="str">
        <f>VLOOKUP($B6358,[1]data!$A$1:$I$764,6,0)</f>
        <v>Kolkata Knight Riders</v>
      </c>
      <c r="T6358" t="str">
        <f>VLOOKUP($B6358,[1]data!$A$1:$I$764,7,0)</f>
        <v>Rajasthan Royals</v>
      </c>
      <c r="U6358">
        <f>VLOOKUP($B6358,[1]data!$A$1:$I$764,9,0)</f>
        <v>0</v>
      </c>
    </row>
    <row r="6359" spans="1:21" x14ac:dyDescent="0.3">
      <c r="A6359">
        <v>2014</v>
      </c>
      <c r="B6359" t="s">
        <v>3654</v>
      </c>
      <c r="C6359" s="1">
        <v>41755</v>
      </c>
      <c r="D6359" t="s">
        <v>942</v>
      </c>
      <c r="E6359" t="s">
        <v>366</v>
      </c>
      <c r="F6359">
        <v>1074</v>
      </c>
      <c r="G6359" t="s">
        <v>3332</v>
      </c>
      <c r="H6359">
        <v>0</v>
      </c>
      <c r="I6359">
        <f t="shared" si="198"/>
        <v>0</v>
      </c>
      <c r="J6359">
        <v>1</v>
      </c>
      <c r="K6359">
        <v>1</v>
      </c>
      <c r="L6359">
        <v>0</v>
      </c>
      <c r="M6359">
        <v>0</v>
      </c>
      <c r="N6359">
        <v>0</v>
      </c>
      <c r="O6359">
        <f t="shared" si="199"/>
        <v>0</v>
      </c>
      <c r="P6359" t="s">
        <v>17</v>
      </c>
      <c r="Q6359" s="1">
        <v>41755</v>
      </c>
      <c r="R6359" t="str">
        <f>VLOOKUP(B6359,[1]data!$A$2:$E$764,5,0)</f>
        <v>Abu Dhabi</v>
      </c>
      <c r="S6359" t="str">
        <f>VLOOKUP($B6359,[1]data!$A$1:$I$764,6,0)</f>
        <v>Kolkata Knight Riders</v>
      </c>
      <c r="T6359" t="str">
        <f>VLOOKUP($B6359,[1]data!$A$1:$I$764,7,0)</f>
        <v>Rajasthan Royals</v>
      </c>
      <c r="U6359">
        <f>VLOOKUP($B6359,[1]data!$A$1:$I$764,9,0)</f>
        <v>0</v>
      </c>
    </row>
    <row r="6360" spans="1:21" x14ac:dyDescent="0.3">
      <c r="A6360">
        <v>2014</v>
      </c>
      <c r="B6360" t="s">
        <v>3654</v>
      </c>
      <c r="C6360" s="1">
        <v>41755</v>
      </c>
      <c r="D6360" t="s">
        <v>942</v>
      </c>
      <c r="E6360" t="s">
        <v>3629</v>
      </c>
      <c r="F6360">
        <v>1324</v>
      </c>
      <c r="G6360" t="s">
        <v>3655</v>
      </c>
      <c r="H6360">
        <v>18</v>
      </c>
      <c r="I6360">
        <f t="shared" si="198"/>
        <v>18</v>
      </c>
      <c r="J6360">
        <v>16</v>
      </c>
      <c r="K6360">
        <v>27</v>
      </c>
      <c r="L6360">
        <v>2</v>
      </c>
      <c r="M6360">
        <v>0</v>
      </c>
      <c r="N6360">
        <v>112.5</v>
      </c>
      <c r="O6360">
        <f t="shared" si="199"/>
        <v>112.5</v>
      </c>
      <c r="P6360" t="s">
        <v>17</v>
      </c>
      <c r="Q6360" s="1">
        <v>41755</v>
      </c>
      <c r="R6360" t="str">
        <f>VLOOKUP(B6360,[1]data!$A$2:$E$764,5,0)</f>
        <v>Abu Dhabi</v>
      </c>
      <c r="S6360" t="str">
        <f>VLOOKUP($B6360,[1]data!$A$1:$I$764,6,0)</f>
        <v>Kolkata Knight Riders</v>
      </c>
      <c r="T6360" t="str">
        <f>VLOOKUP($B6360,[1]data!$A$1:$I$764,7,0)</f>
        <v>Rajasthan Royals</v>
      </c>
      <c r="U6360">
        <f>VLOOKUP($B6360,[1]data!$A$1:$I$764,9,0)</f>
        <v>0</v>
      </c>
    </row>
    <row r="6361" spans="1:21" x14ac:dyDescent="0.3">
      <c r="A6361">
        <v>2014</v>
      </c>
      <c r="B6361" t="s">
        <v>3654</v>
      </c>
      <c r="C6361" s="1">
        <v>41755</v>
      </c>
      <c r="D6361" t="s">
        <v>942</v>
      </c>
      <c r="E6361" t="s">
        <v>371</v>
      </c>
      <c r="F6361">
        <v>1065</v>
      </c>
      <c r="G6361" t="s">
        <v>3656</v>
      </c>
      <c r="H6361">
        <v>7</v>
      </c>
      <c r="I6361">
        <f t="shared" si="198"/>
        <v>7</v>
      </c>
      <c r="J6361">
        <v>13</v>
      </c>
      <c r="K6361">
        <v>14</v>
      </c>
      <c r="L6361">
        <v>1</v>
      </c>
      <c r="M6361">
        <v>0</v>
      </c>
      <c r="N6361">
        <v>53.84</v>
      </c>
      <c r="O6361">
        <f t="shared" si="199"/>
        <v>53.84</v>
      </c>
      <c r="P6361" t="s">
        <v>17</v>
      </c>
      <c r="Q6361" s="1">
        <v>41755</v>
      </c>
      <c r="R6361" t="str">
        <f>VLOOKUP(B6361,[1]data!$A$2:$E$764,5,0)</f>
        <v>Abu Dhabi</v>
      </c>
      <c r="S6361" t="str">
        <f>VLOOKUP($B6361,[1]data!$A$1:$I$764,6,0)</f>
        <v>Kolkata Knight Riders</v>
      </c>
      <c r="T6361" t="str">
        <f>VLOOKUP($B6361,[1]data!$A$1:$I$764,7,0)</f>
        <v>Rajasthan Royals</v>
      </c>
      <c r="U6361">
        <f>VLOOKUP($B6361,[1]data!$A$1:$I$764,9,0)</f>
        <v>0</v>
      </c>
    </row>
    <row r="6362" spans="1:21" x14ac:dyDescent="0.3">
      <c r="A6362">
        <v>2014</v>
      </c>
      <c r="B6362" t="s">
        <v>3654</v>
      </c>
      <c r="C6362" s="1">
        <v>41755</v>
      </c>
      <c r="D6362" t="s">
        <v>942</v>
      </c>
      <c r="E6362" t="s">
        <v>413</v>
      </c>
      <c r="F6362">
        <v>1142</v>
      </c>
      <c r="G6362" t="s">
        <v>3657</v>
      </c>
      <c r="H6362">
        <v>0</v>
      </c>
      <c r="I6362">
        <f t="shared" si="198"/>
        <v>0</v>
      </c>
      <c r="J6362">
        <v>3</v>
      </c>
      <c r="K6362">
        <v>3</v>
      </c>
      <c r="L6362">
        <v>0</v>
      </c>
      <c r="M6362">
        <v>0</v>
      </c>
      <c r="N6362">
        <v>0</v>
      </c>
      <c r="O6362">
        <f t="shared" si="199"/>
        <v>0</v>
      </c>
      <c r="P6362" t="s">
        <v>17</v>
      </c>
      <c r="Q6362" s="1">
        <v>41755</v>
      </c>
      <c r="R6362" t="str">
        <f>VLOOKUP(B6362,[1]data!$A$2:$E$764,5,0)</f>
        <v>Abu Dhabi</v>
      </c>
      <c r="S6362" t="str">
        <f>VLOOKUP($B6362,[1]data!$A$1:$I$764,6,0)</f>
        <v>Kolkata Knight Riders</v>
      </c>
      <c r="T6362" t="str">
        <f>VLOOKUP($B6362,[1]data!$A$1:$I$764,7,0)</f>
        <v>Rajasthan Royals</v>
      </c>
      <c r="U6362">
        <f>VLOOKUP($B6362,[1]data!$A$1:$I$764,9,0)</f>
        <v>0</v>
      </c>
    </row>
    <row r="6363" spans="1:21" x14ac:dyDescent="0.3">
      <c r="A6363">
        <v>2014</v>
      </c>
      <c r="B6363" t="s">
        <v>3654</v>
      </c>
      <c r="C6363" s="1">
        <v>41755</v>
      </c>
      <c r="D6363" t="s">
        <v>942</v>
      </c>
      <c r="E6363" t="s">
        <v>74</v>
      </c>
      <c r="F6363">
        <v>1010</v>
      </c>
      <c r="G6363" t="s">
        <v>3658</v>
      </c>
      <c r="H6363">
        <v>1</v>
      </c>
      <c r="I6363">
        <f t="shared" si="198"/>
        <v>1</v>
      </c>
      <c r="J6363">
        <v>1</v>
      </c>
      <c r="K6363">
        <v>4</v>
      </c>
      <c r="L6363">
        <v>0</v>
      </c>
      <c r="M6363">
        <v>0</v>
      </c>
      <c r="N6363">
        <v>100</v>
      </c>
      <c r="O6363">
        <f t="shared" si="199"/>
        <v>100</v>
      </c>
      <c r="P6363" t="s">
        <v>20</v>
      </c>
      <c r="Q6363" s="1">
        <v>41755</v>
      </c>
      <c r="R6363" t="str">
        <f>VLOOKUP(B6363,[1]data!$A$2:$E$764,5,0)</f>
        <v>Abu Dhabi</v>
      </c>
      <c r="S6363" t="str">
        <f>VLOOKUP($B6363,[1]data!$A$1:$I$764,6,0)</f>
        <v>Kolkata Knight Riders</v>
      </c>
      <c r="T6363" t="str">
        <f>VLOOKUP($B6363,[1]data!$A$1:$I$764,7,0)</f>
        <v>Rajasthan Royals</v>
      </c>
      <c r="U6363">
        <f>VLOOKUP($B6363,[1]data!$A$1:$I$764,9,0)</f>
        <v>0</v>
      </c>
    </row>
    <row r="6364" spans="1:21" x14ac:dyDescent="0.3">
      <c r="A6364">
        <v>2014</v>
      </c>
      <c r="B6364" t="s">
        <v>3654</v>
      </c>
      <c r="C6364" s="1">
        <v>41755</v>
      </c>
      <c r="D6364" t="s">
        <v>942</v>
      </c>
      <c r="E6364" t="s">
        <v>86</v>
      </c>
      <c r="F6364">
        <v>1042</v>
      </c>
      <c r="G6364" t="s">
        <v>3592</v>
      </c>
      <c r="H6364">
        <v>3</v>
      </c>
      <c r="I6364">
        <f t="shared" si="198"/>
        <v>3</v>
      </c>
      <c r="J6364">
        <v>7</v>
      </c>
      <c r="K6364">
        <v>7</v>
      </c>
      <c r="L6364">
        <v>0</v>
      </c>
      <c r="M6364">
        <v>0</v>
      </c>
      <c r="N6364">
        <v>42.85</v>
      </c>
      <c r="O6364">
        <f t="shared" si="199"/>
        <v>42.85</v>
      </c>
      <c r="P6364" t="s">
        <v>17</v>
      </c>
      <c r="Q6364" s="1">
        <v>41755</v>
      </c>
      <c r="R6364" t="str">
        <f>VLOOKUP(B6364,[1]data!$A$2:$E$764,5,0)</f>
        <v>Abu Dhabi</v>
      </c>
      <c r="S6364" t="str">
        <f>VLOOKUP($B6364,[1]data!$A$1:$I$764,6,0)</f>
        <v>Kolkata Knight Riders</v>
      </c>
      <c r="T6364" t="str">
        <f>VLOOKUP($B6364,[1]data!$A$1:$I$764,7,0)</f>
        <v>Rajasthan Royals</v>
      </c>
      <c r="U6364">
        <f>VLOOKUP($B6364,[1]data!$A$1:$I$764,9,0)</f>
        <v>0</v>
      </c>
    </row>
    <row r="6365" spans="1:21" x14ac:dyDescent="0.3">
      <c r="A6365">
        <v>2014</v>
      </c>
      <c r="B6365" t="s">
        <v>3654</v>
      </c>
      <c r="C6365" s="1">
        <v>41755</v>
      </c>
      <c r="D6365" t="s">
        <v>942</v>
      </c>
      <c r="E6365" t="s">
        <v>21</v>
      </c>
      <c r="F6365">
        <v>1024</v>
      </c>
      <c r="G6365" t="s">
        <v>3659</v>
      </c>
      <c r="H6365">
        <v>21</v>
      </c>
      <c r="I6365">
        <f t="shared" si="198"/>
        <v>21</v>
      </c>
      <c r="J6365">
        <v>25</v>
      </c>
      <c r="K6365">
        <v>51</v>
      </c>
      <c r="L6365">
        <v>3</v>
      </c>
      <c r="M6365">
        <v>0</v>
      </c>
      <c r="N6365">
        <v>84</v>
      </c>
      <c r="O6365">
        <f t="shared" si="199"/>
        <v>84</v>
      </c>
      <c r="P6365" t="s">
        <v>40</v>
      </c>
      <c r="Q6365" s="1">
        <v>41755</v>
      </c>
      <c r="R6365" t="str">
        <f>VLOOKUP(B6365,[1]data!$A$2:$E$764,5,0)</f>
        <v>Abu Dhabi</v>
      </c>
      <c r="S6365" t="str">
        <f>VLOOKUP($B6365,[1]data!$A$1:$I$764,6,0)</f>
        <v>Kolkata Knight Riders</v>
      </c>
      <c r="T6365" t="str">
        <f>VLOOKUP($B6365,[1]data!$A$1:$I$764,7,0)</f>
        <v>Rajasthan Royals</v>
      </c>
      <c r="U6365">
        <f>VLOOKUP($B6365,[1]data!$A$1:$I$764,9,0)</f>
        <v>0</v>
      </c>
    </row>
    <row r="6366" spans="1:21" x14ac:dyDescent="0.3">
      <c r="A6366">
        <v>2014</v>
      </c>
      <c r="B6366" t="s">
        <v>3654</v>
      </c>
      <c r="C6366" s="1">
        <v>41755</v>
      </c>
      <c r="D6366" t="s">
        <v>942</v>
      </c>
      <c r="E6366" t="s">
        <v>3150</v>
      </c>
      <c r="F6366">
        <v>1291</v>
      </c>
      <c r="G6366" t="s">
        <v>3659</v>
      </c>
      <c r="H6366">
        <v>13</v>
      </c>
      <c r="I6366">
        <f t="shared" si="198"/>
        <v>13</v>
      </c>
      <c r="J6366">
        <v>13</v>
      </c>
      <c r="K6366">
        <v>19</v>
      </c>
      <c r="L6366">
        <v>0</v>
      </c>
      <c r="M6366">
        <v>1</v>
      </c>
      <c r="N6366">
        <v>100</v>
      </c>
      <c r="O6366">
        <f t="shared" si="199"/>
        <v>100</v>
      </c>
      <c r="P6366" t="s">
        <v>17</v>
      </c>
      <c r="Q6366" s="1">
        <v>41755</v>
      </c>
      <c r="R6366" t="str">
        <f>VLOOKUP(B6366,[1]data!$A$2:$E$764,5,0)</f>
        <v>Abu Dhabi</v>
      </c>
      <c r="S6366" t="str">
        <f>VLOOKUP($B6366,[1]data!$A$1:$I$764,6,0)</f>
        <v>Kolkata Knight Riders</v>
      </c>
      <c r="T6366" t="str">
        <f>VLOOKUP($B6366,[1]data!$A$1:$I$764,7,0)</f>
        <v>Rajasthan Royals</v>
      </c>
      <c r="U6366">
        <f>VLOOKUP($B6366,[1]data!$A$1:$I$764,9,0)</f>
        <v>0</v>
      </c>
    </row>
    <row r="6367" spans="1:21" x14ac:dyDescent="0.3">
      <c r="A6367">
        <v>2014</v>
      </c>
      <c r="B6367" t="s">
        <v>3654</v>
      </c>
      <c r="C6367" s="1">
        <v>41755</v>
      </c>
      <c r="D6367" t="s">
        <v>942</v>
      </c>
      <c r="E6367" t="s">
        <v>147</v>
      </c>
      <c r="F6367">
        <v>1006</v>
      </c>
      <c r="G6367" t="s">
        <v>26</v>
      </c>
      <c r="H6367">
        <v>11</v>
      </c>
      <c r="I6367">
        <f t="shared" si="198"/>
        <v>11</v>
      </c>
      <c r="J6367">
        <v>17</v>
      </c>
      <c r="K6367">
        <v>36</v>
      </c>
      <c r="L6367">
        <v>1</v>
      </c>
      <c r="M6367">
        <v>0</v>
      </c>
      <c r="N6367">
        <v>64.7</v>
      </c>
      <c r="O6367">
        <f t="shared" si="199"/>
        <v>64.7</v>
      </c>
      <c r="P6367" t="s">
        <v>17</v>
      </c>
      <c r="Q6367" s="1">
        <v>41755</v>
      </c>
      <c r="R6367" t="str">
        <f>VLOOKUP(B6367,[1]data!$A$2:$E$764,5,0)</f>
        <v>Abu Dhabi</v>
      </c>
      <c r="S6367" t="str">
        <f>VLOOKUP($B6367,[1]data!$A$1:$I$764,6,0)</f>
        <v>Kolkata Knight Riders</v>
      </c>
      <c r="T6367" t="str">
        <f>VLOOKUP($B6367,[1]data!$A$1:$I$764,7,0)</f>
        <v>Rajasthan Royals</v>
      </c>
      <c r="U6367">
        <f>VLOOKUP($B6367,[1]data!$A$1:$I$764,9,0)</f>
        <v>0</v>
      </c>
    </row>
    <row r="6368" spans="1:21" x14ac:dyDescent="0.3">
      <c r="A6368">
        <v>2014</v>
      </c>
      <c r="B6368" t="s">
        <v>3654</v>
      </c>
      <c r="C6368" s="1">
        <v>41755</v>
      </c>
      <c r="D6368" t="s">
        <v>942</v>
      </c>
      <c r="E6368" t="s">
        <v>3164</v>
      </c>
      <c r="F6368">
        <v>1293</v>
      </c>
      <c r="G6368" t="s">
        <v>3660</v>
      </c>
      <c r="H6368">
        <v>2</v>
      </c>
      <c r="I6368">
        <f t="shared" si="198"/>
        <v>2</v>
      </c>
      <c r="J6368">
        <v>6</v>
      </c>
      <c r="K6368">
        <v>6</v>
      </c>
      <c r="L6368">
        <v>0</v>
      </c>
      <c r="M6368">
        <v>0</v>
      </c>
      <c r="N6368">
        <v>33.33</v>
      </c>
      <c r="O6368">
        <f t="shared" si="199"/>
        <v>33.33</v>
      </c>
      <c r="P6368" t="s">
        <v>20</v>
      </c>
      <c r="Q6368" s="1">
        <v>41755</v>
      </c>
      <c r="R6368" t="str">
        <f>VLOOKUP(B6368,[1]data!$A$2:$E$764,5,0)</f>
        <v>Abu Dhabi</v>
      </c>
      <c r="S6368" t="str">
        <f>VLOOKUP($B6368,[1]data!$A$1:$I$764,6,0)</f>
        <v>Kolkata Knight Riders</v>
      </c>
      <c r="T6368" t="str">
        <f>VLOOKUP($B6368,[1]data!$A$1:$I$764,7,0)</f>
        <v>Rajasthan Royals</v>
      </c>
      <c r="U6368">
        <f>VLOOKUP($B6368,[1]data!$A$1:$I$764,9,0)</f>
        <v>0</v>
      </c>
    </row>
    <row r="6369" spans="1:21" x14ac:dyDescent="0.3">
      <c r="A6369">
        <v>2014</v>
      </c>
      <c r="B6369" t="s">
        <v>3654</v>
      </c>
      <c r="C6369" s="1">
        <v>41755</v>
      </c>
      <c r="D6369" t="s">
        <v>942</v>
      </c>
      <c r="E6369" t="s">
        <v>1839</v>
      </c>
      <c r="F6369">
        <v>1197</v>
      </c>
      <c r="G6369" t="s">
        <v>26</v>
      </c>
      <c r="H6369">
        <v>0</v>
      </c>
      <c r="I6369">
        <f t="shared" si="198"/>
        <v>0</v>
      </c>
      <c r="J6369">
        <v>0</v>
      </c>
      <c r="K6369">
        <v>1</v>
      </c>
      <c r="L6369">
        <v>0</v>
      </c>
      <c r="M6369">
        <v>0</v>
      </c>
      <c r="N6369">
        <v>0</v>
      </c>
      <c r="O6369">
        <f t="shared" si="199"/>
        <v>0</v>
      </c>
      <c r="P6369" t="s">
        <v>17</v>
      </c>
      <c r="Q6369" s="1">
        <v>41755</v>
      </c>
      <c r="R6369" t="str">
        <f>VLOOKUP(B6369,[1]data!$A$2:$E$764,5,0)</f>
        <v>Abu Dhabi</v>
      </c>
      <c r="S6369" t="str">
        <f>VLOOKUP($B6369,[1]data!$A$1:$I$764,6,0)</f>
        <v>Kolkata Knight Riders</v>
      </c>
      <c r="T6369" t="str">
        <f>VLOOKUP($B6369,[1]data!$A$1:$I$764,7,0)</f>
        <v>Rajasthan Royals</v>
      </c>
      <c r="U6369">
        <f>VLOOKUP($B6369,[1]data!$A$1:$I$764,9,0)</f>
        <v>0</v>
      </c>
    </row>
    <row r="6370" spans="1:21" x14ac:dyDescent="0.3">
      <c r="A6370">
        <v>2014</v>
      </c>
      <c r="B6370" t="s">
        <v>3654</v>
      </c>
      <c r="C6370" s="1">
        <v>41755</v>
      </c>
      <c r="D6370" t="s">
        <v>942</v>
      </c>
      <c r="E6370" t="s">
        <v>62</v>
      </c>
      <c r="F6370">
        <v>1182</v>
      </c>
      <c r="G6370" t="s">
        <v>3581</v>
      </c>
      <c r="H6370">
        <v>24</v>
      </c>
      <c r="I6370">
        <f t="shared" si="198"/>
        <v>24</v>
      </c>
      <c r="J6370">
        <v>24</v>
      </c>
      <c r="K6370">
        <v>29</v>
      </c>
      <c r="L6370">
        <v>1</v>
      </c>
      <c r="M6370">
        <v>2</v>
      </c>
      <c r="N6370">
        <v>100</v>
      </c>
      <c r="O6370">
        <f t="shared" si="199"/>
        <v>100</v>
      </c>
      <c r="P6370" t="s">
        <v>40</v>
      </c>
      <c r="Q6370" s="1">
        <v>41755</v>
      </c>
      <c r="R6370" t="str">
        <f>VLOOKUP(B6370,[1]data!$A$2:$E$764,5,0)</f>
        <v>Abu Dhabi</v>
      </c>
      <c r="S6370" t="str">
        <f>VLOOKUP($B6370,[1]data!$A$1:$I$764,6,0)</f>
        <v>Kolkata Knight Riders</v>
      </c>
      <c r="T6370" t="str">
        <f>VLOOKUP($B6370,[1]data!$A$1:$I$764,7,0)</f>
        <v>Rajasthan Royals</v>
      </c>
      <c r="U6370">
        <f>VLOOKUP($B6370,[1]data!$A$1:$I$764,9,0)</f>
        <v>0</v>
      </c>
    </row>
    <row r="6371" spans="1:21" x14ac:dyDescent="0.3">
      <c r="A6371">
        <v>2014</v>
      </c>
      <c r="B6371" t="s">
        <v>3654</v>
      </c>
      <c r="C6371" s="1">
        <v>41755</v>
      </c>
      <c r="D6371" t="s">
        <v>942</v>
      </c>
      <c r="E6371" t="s">
        <v>3661</v>
      </c>
      <c r="F6371">
        <v>1325</v>
      </c>
      <c r="G6371" t="s">
        <v>26</v>
      </c>
      <c r="H6371">
        <v>0</v>
      </c>
      <c r="I6371">
        <f t="shared" si="198"/>
        <v>0</v>
      </c>
      <c r="J6371">
        <v>0</v>
      </c>
      <c r="K6371">
        <v>1</v>
      </c>
      <c r="L6371">
        <v>0</v>
      </c>
      <c r="M6371">
        <v>0</v>
      </c>
      <c r="N6371">
        <v>0</v>
      </c>
      <c r="O6371">
        <f t="shared" si="199"/>
        <v>0</v>
      </c>
      <c r="P6371" t="s">
        <v>17</v>
      </c>
      <c r="Q6371" s="1">
        <v>41755</v>
      </c>
      <c r="R6371" t="str">
        <f>VLOOKUP(B6371,[1]data!$A$2:$E$764,5,0)</f>
        <v>Abu Dhabi</v>
      </c>
      <c r="S6371" t="str">
        <f>VLOOKUP($B6371,[1]data!$A$1:$I$764,6,0)</f>
        <v>Kolkata Knight Riders</v>
      </c>
      <c r="T6371" t="str">
        <f>VLOOKUP($B6371,[1]data!$A$1:$I$764,7,0)</f>
        <v>Rajasthan Royals</v>
      </c>
      <c r="U6371">
        <f>VLOOKUP($B6371,[1]data!$A$1:$I$764,9,0)</f>
        <v>0</v>
      </c>
    </row>
    <row r="6372" spans="1:21" x14ac:dyDescent="0.3">
      <c r="A6372">
        <v>2014</v>
      </c>
      <c r="B6372" t="s">
        <v>3654</v>
      </c>
      <c r="C6372" s="1">
        <v>41755</v>
      </c>
      <c r="D6372" t="s">
        <v>942</v>
      </c>
      <c r="E6372" t="s">
        <v>234</v>
      </c>
      <c r="F6372">
        <v>1060</v>
      </c>
      <c r="G6372" t="s">
        <v>3662</v>
      </c>
      <c r="H6372">
        <v>0</v>
      </c>
      <c r="I6372">
        <f t="shared" si="198"/>
        <v>0</v>
      </c>
      <c r="J6372">
        <v>3</v>
      </c>
      <c r="K6372">
        <v>4</v>
      </c>
      <c r="L6372">
        <v>0</v>
      </c>
      <c r="M6372">
        <v>0</v>
      </c>
      <c r="N6372">
        <v>0</v>
      </c>
      <c r="O6372">
        <f t="shared" si="199"/>
        <v>0</v>
      </c>
      <c r="P6372" t="s">
        <v>17</v>
      </c>
      <c r="Q6372" s="1">
        <v>41755</v>
      </c>
      <c r="R6372" t="str">
        <f>VLOOKUP(B6372,[1]data!$A$2:$E$764,5,0)</f>
        <v>Abu Dhabi</v>
      </c>
      <c r="S6372" t="str">
        <f>VLOOKUP($B6372,[1]data!$A$1:$I$764,6,0)</f>
        <v>Kolkata Knight Riders</v>
      </c>
      <c r="T6372" t="str">
        <f>VLOOKUP($B6372,[1]data!$A$1:$I$764,7,0)</f>
        <v>Rajasthan Royals</v>
      </c>
      <c r="U6372">
        <f>VLOOKUP($B6372,[1]data!$A$1:$I$764,9,0)</f>
        <v>0</v>
      </c>
    </row>
    <row r="6373" spans="1:21" x14ac:dyDescent="0.3">
      <c r="A6373">
        <v>2014</v>
      </c>
      <c r="B6373" t="s">
        <v>3654</v>
      </c>
      <c r="C6373" s="1">
        <v>41755</v>
      </c>
      <c r="D6373" t="s">
        <v>942</v>
      </c>
      <c r="E6373" t="s">
        <v>3041</v>
      </c>
      <c r="F6373">
        <v>1279</v>
      </c>
      <c r="G6373" t="s">
        <v>3663</v>
      </c>
      <c r="H6373">
        <v>8</v>
      </c>
      <c r="I6373">
        <f t="shared" si="198"/>
        <v>8</v>
      </c>
      <c r="J6373">
        <v>12</v>
      </c>
      <c r="K6373">
        <v>32</v>
      </c>
      <c r="L6373">
        <v>0</v>
      </c>
      <c r="M6373">
        <v>0</v>
      </c>
      <c r="N6373">
        <v>66.66</v>
      </c>
      <c r="O6373">
        <f t="shared" si="199"/>
        <v>66.66</v>
      </c>
      <c r="P6373" t="s">
        <v>17</v>
      </c>
      <c r="Q6373" s="1">
        <v>41755</v>
      </c>
      <c r="R6373" t="str">
        <f>VLOOKUP(B6373,[1]data!$A$2:$E$764,5,0)</f>
        <v>Abu Dhabi</v>
      </c>
      <c r="S6373" t="str">
        <f>VLOOKUP($B6373,[1]data!$A$1:$I$764,6,0)</f>
        <v>Kolkata Knight Riders</v>
      </c>
      <c r="T6373" t="str">
        <f>VLOOKUP($B6373,[1]data!$A$1:$I$764,7,0)</f>
        <v>Rajasthan Royals</v>
      </c>
      <c r="U6373">
        <f>VLOOKUP($B6373,[1]data!$A$1:$I$764,9,0)</f>
        <v>0</v>
      </c>
    </row>
    <row r="6374" spans="1:21" x14ac:dyDescent="0.3">
      <c r="A6374">
        <v>2014</v>
      </c>
      <c r="B6374" t="s">
        <v>3654</v>
      </c>
      <c r="C6374" s="1">
        <v>41755</v>
      </c>
      <c r="D6374" t="s">
        <v>942</v>
      </c>
      <c r="E6374" t="s">
        <v>283</v>
      </c>
      <c r="F6374">
        <v>1111</v>
      </c>
      <c r="G6374" t="s">
        <v>3663</v>
      </c>
      <c r="H6374">
        <v>23</v>
      </c>
      <c r="I6374">
        <f t="shared" si="198"/>
        <v>23</v>
      </c>
      <c r="J6374">
        <v>19</v>
      </c>
      <c r="K6374">
        <v>19</v>
      </c>
      <c r="L6374">
        <v>4</v>
      </c>
      <c r="M6374">
        <v>0</v>
      </c>
      <c r="N6374">
        <v>121.05</v>
      </c>
      <c r="O6374">
        <f t="shared" si="199"/>
        <v>121.05</v>
      </c>
      <c r="P6374" t="s">
        <v>17</v>
      </c>
      <c r="Q6374" s="1">
        <v>41755</v>
      </c>
      <c r="R6374" t="str">
        <f>VLOOKUP(B6374,[1]data!$A$2:$E$764,5,0)</f>
        <v>Abu Dhabi</v>
      </c>
      <c r="S6374" t="str">
        <f>VLOOKUP($B6374,[1]data!$A$1:$I$764,6,0)</f>
        <v>Kolkata Knight Riders</v>
      </c>
      <c r="T6374" t="str">
        <f>VLOOKUP($B6374,[1]data!$A$1:$I$764,7,0)</f>
        <v>Rajasthan Royals</v>
      </c>
      <c r="U6374">
        <f>VLOOKUP($B6374,[1]data!$A$1:$I$764,9,0)</f>
        <v>0</v>
      </c>
    </row>
    <row r="6375" spans="1:21" x14ac:dyDescent="0.3">
      <c r="A6375">
        <v>2014</v>
      </c>
      <c r="B6375" t="s">
        <v>3664</v>
      </c>
      <c r="C6375" s="1">
        <v>41756</v>
      </c>
      <c r="D6375" t="s">
        <v>954</v>
      </c>
      <c r="E6375" t="s">
        <v>1055</v>
      </c>
      <c r="F6375">
        <v>1118</v>
      </c>
      <c r="G6375" t="s">
        <v>42</v>
      </c>
      <c r="H6375">
        <v>40</v>
      </c>
      <c r="I6375">
        <f t="shared" si="198"/>
        <v>40</v>
      </c>
      <c r="J6375">
        <v>34</v>
      </c>
      <c r="K6375">
        <v>53</v>
      </c>
      <c r="L6375">
        <v>4</v>
      </c>
      <c r="M6375">
        <v>1</v>
      </c>
      <c r="N6375">
        <v>117.64</v>
      </c>
      <c r="O6375">
        <f t="shared" si="199"/>
        <v>117.64</v>
      </c>
      <c r="P6375" t="s">
        <v>17</v>
      </c>
      <c r="Q6375" s="1">
        <v>41756</v>
      </c>
      <c r="R6375" t="str">
        <f>VLOOKUP(B6375,[1]data!$A$2:$E$764,5,0)</f>
        <v>Dubai (DSC)</v>
      </c>
      <c r="S6375" t="str">
        <f>VLOOKUP($B6375,[1]data!$A$1:$I$764,6,0)</f>
        <v>Mumbai Indians</v>
      </c>
      <c r="T6375" t="str">
        <f>VLOOKUP($B6375,[1]data!$A$1:$I$764,7,0)</f>
        <v>Sunrisers Hyderabad</v>
      </c>
      <c r="U6375" t="str">
        <f>VLOOKUP($B6375,[1]data!$A$1:$I$764,9,0)</f>
        <v>Sunrisers Hyderabad</v>
      </c>
    </row>
    <row r="6376" spans="1:21" x14ac:dyDescent="0.3">
      <c r="A6376">
        <v>2014</v>
      </c>
      <c r="B6376" t="s">
        <v>3664</v>
      </c>
      <c r="C6376" s="1">
        <v>41756</v>
      </c>
      <c r="D6376" t="s">
        <v>954</v>
      </c>
      <c r="E6376" t="s">
        <v>3201</v>
      </c>
      <c r="F6376">
        <v>1297</v>
      </c>
      <c r="G6376" t="s">
        <v>3665</v>
      </c>
      <c r="H6376">
        <v>16</v>
      </c>
      <c r="I6376">
        <f t="shared" si="198"/>
        <v>16</v>
      </c>
      <c r="J6376">
        <v>24</v>
      </c>
      <c r="K6376">
        <v>27</v>
      </c>
      <c r="L6376">
        <v>2</v>
      </c>
      <c r="M6376">
        <v>0</v>
      </c>
      <c r="N6376">
        <v>66.66</v>
      </c>
      <c r="O6376">
        <f t="shared" si="199"/>
        <v>66.66</v>
      </c>
      <c r="P6376" t="s">
        <v>17</v>
      </c>
      <c r="Q6376" s="1">
        <v>41756</v>
      </c>
      <c r="R6376" t="str">
        <f>VLOOKUP(B6376,[1]data!$A$2:$E$764,5,0)</f>
        <v>Dubai (DSC)</v>
      </c>
      <c r="S6376" t="str">
        <f>VLOOKUP($B6376,[1]data!$A$1:$I$764,6,0)</f>
        <v>Mumbai Indians</v>
      </c>
      <c r="T6376" t="str">
        <f>VLOOKUP($B6376,[1]data!$A$1:$I$764,7,0)</f>
        <v>Sunrisers Hyderabad</v>
      </c>
      <c r="U6376" t="str">
        <f>VLOOKUP($B6376,[1]data!$A$1:$I$764,9,0)</f>
        <v>Sunrisers Hyderabad</v>
      </c>
    </row>
    <row r="6377" spans="1:21" x14ac:dyDescent="0.3">
      <c r="A6377">
        <v>2014</v>
      </c>
      <c r="B6377" t="s">
        <v>3664</v>
      </c>
      <c r="C6377" s="1">
        <v>41756</v>
      </c>
      <c r="D6377" t="s">
        <v>954</v>
      </c>
      <c r="E6377" t="s">
        <v>27</v>
      </c>
      <c r="F6377">
        <v>1008</v>
      </c>
      <c r="G6377" t="s">
        <v>26</v>
      </c>
      <c r="H6377">
        <v>0</v>
      </c>
      <c r="I6377">
        <f t="shared" si="198"/>
        <v>0</v>
      </c>
      <c r="J6377">
        <v>0</v>
      </c>
      <c r="K6377">
        <v>1</v>
      </c>
      <c r="L6377">
        <v>0</v>
      </c>
      <c r="M6377">
        <v>0</v>
      </c>
      <c r="N6377">
        <v>0</v>
      </c>
      <c r="O6377">
        <f t="shared" si="199"/>
        <v>0</v>
      </c>
      <c r="P6377" t="s">
        <v>17</v>
      </c>
      <c r="Q6377" s="1">
        <v>41756</v>
      </c>
      <c r="R6377" t="str">
        <f>VLOOKUP(B6377,[1]data!$A$2:$E$764,5,0)</f>
        <v>Dubai (DSC)</v>
      </c>
      <c r="S6377" t="str">
        <f>VLOOKUP($B6377,[1]data!$A$1:$I$764,6,0)</f>
        <v>Mumbai Indians</v>
      </c>
      <c r="T6377" t="str">
        <f>VLOOKUP($B6377,[1]data!$A$1:$I$764,7,0)</f>
        <v>Sunrisers Hyderabad</v>
      </c>
      <c r="U6377" t="str">
        <f>VLOOKUP($B6377,[1]data!$A$1:$I$764,9,0)</f>
        <v>Sunrisers Hyderabad</v>
      </c>
    </row>
    <row r="6378" spans="1:21" x14ac:dyDescent="0.3">
      <c r="A6378">
        <v>2014</v>
      </c>
      <c r="B6378" t="s">
        <v>3664</v>
      </c>
      <c r="C6378" s="1">
        <v>41756</v>
      </c>
      <c r="D6378" t="s">
        <v>954</v>
      </c>
      <c r="E6378" t="s">
        <v>804</v>
      </c>
      <c r="F6378">
        <v>1004</v>
      </c>
      <c r="G6378" t="s">
        <v>3666</v>
      </c>
      <c r="H6378">
        <v>19</v>
      </c>
      <c r="I6378">
        <f t="shared" si="198"/>
        <v>19</v>
      </c>
      <c r="J6378">
        <v>24</v>
      </c>
      <c r="K6378">
        <v>37</v>
      </c>
      <c r="L6378">
        <v>0</v>
      </c>
      <c r="M6378">
        <v>0</v>
      </c>
      <c r="N6378">
        <v>79.16</v>
      </c>
      <c r="O6378">
        <f t="shared" si="199"/>
        <v>79.16</v>
      </c>
      <c r="P6378" t="s">
        <v>17</v>
      </c>
      <c r="Q6378" s="1">
        <v>41756</v>
      </c>
      <c r="R6378" t="str">
        <f>VLOOKUP(B6378,[1]data!$A$2:$E$764,5,0)</f>
        <v>Dubai (DSC)</v>
      </c>
      <c r="S6378" t="str">
        <f>VLOOKUP($B6378,[1]data!$A$1:$I$764,6,0)</f>
        <v>Mumbai Indians</v>
      </c>
      <c r="T6378" t="str">
        <f>VLOOKUP($B6378,[1]data!$A$1:$I$764,7,0)</f>
        <v>Sunrisers Hyderabad</v>
      </c>
      <c r="U6378" t="str">
        <f>VLOOKUP($B6378,[1]data!$A$1:$I$764,9,0)</f>
        <v>Sunrisers Hyderabad</v>
      </c>
    </row>
    <row r="6379" spans="1:21" x14ac:dyDescent="0.3">
      <c r="A6379">
        <v>2014</v>
      </c>
      <c r="B6379" t="s">
        <v>3664</v>
      </c>
      <c r="C6379" s="1">
        <v>41756</v>
      </c>
      <c r="D6379" t="s">
        <v>954</v>
      </c>
      <c r="E6379" t="s">
        <v>1548</v>
      </c>
      <c r="F6379">
        <v>1195</v>
      </c>
      <c r="G6379" t="s">
        <v>26</v>
      </c>
      <c r="H6379">
        <v>14</v>
      </c>
      <c r="I6379">
        <f t="shared" si="198"/>
        <v>14</v>
      </c>
      <c r="J6379">
        <v>10</v>
      </c>
      <c r="K6379">
        <v>15</v>
      </c>
      <c r="L6379">
        <v>2</v>
      </c>
      <c r="M6379">
        <v>0</v>
      </c>
      <c r="N6379">
        <v>140</v>
      </c>
      <c r="O6379">
        <f t="shared" si="199"/>
        <v>140</v>
      </c>
      <c r="P6379" t="s">
        <v>17</v>
      </c>
      <c r="Q6379" s="1">
        <v>41756</v>
      </c>
      <c r="R6379" t="str">
        <f>VLOOKUP(B6379,[1]data!$A$2:$E$764,5,0)</f>
        <v>Dubai (DSC)</v>
      </c>
      <c r="S6379" t="str">
        <f>VLOOKUP($B6379,[1]data!$A$1:$I$764,6,0)</f>
        <v>Mumbai Indians</v>
      </c>
      <c r="T6379" t="str">
        <f>VLOOKUP($B6379,[1]data!$A$1:$I$764,7,0)</f>
        <v>Sunrisers Hyderabad</v>
      </c>
      <c r="U6379" t="str">
        <f>VLOOKUP($B6379,[1]data!$A$1:$I$764,9,0)</f>
        <v>Sunrisers Hyderabad</v>
      </c>
    </row>
    <row r="6380" spans="1:21" x14ac:dyDescent="0.3">
      <c r="A6380">
        <v>2014</v>
      </c>
      <c r="B6380" t="s">
        <v>3664</v>
      </c>
      <c r="C6380" s="1">
        <v>41756</v>
      </c>
      <c r="D6380" t="s">
        <v>954</v>
      </c>
      <c r="E6380" t="s">
        <v>274</v>
      </c>
      <c r="F6380">
        <v>1076</v>
      </c>
      <c r="G6380" t="s">
        <v>3433</v>
      </c>
      <c r="H6380">
        <v>2</v>
      </c>
      <c r="I6380">
        <f t="shared" si="198"/>
        <v>2</v>
      </c>
      <c r="J6380">
        <v>3</v>
      </c>
      <c r="K6380">
        <v>2</v>
      </c>
      <c r="L6380">
        <v>0</v>
      </c>
      <c r="M6380">
        <v>0</v>
      </c>
      <c r="N6380">
        <v>66.66</v>
      </c>
      <c r="O6380">
        <f t="shared" si="199"/>
        <v>66.66</v>
      </c>
      <c r="P6380" t="s">
        <v>20</v>
      </c>
      <c r="Q6380" s="1">
        <v>41756</v>
      </c>
      <c r="R6380" t="str">
        <f>VLOOKUP(B6380,[1]data!$A$2:$E$764,5,0)</f>
        <v>Dubai (DSC)</v>
      </c>
      <c r="S6380" t="str">
        <f>VLOOKUP($B6380,[1]data!$A$1:$I$764,6,0)</f>
        <v>Mumbai Indians</v>
      </c>
      <c r="T6380" t="str">
        <f>VLOOKUP($B6380,[1]data!$A$1:$I$764,7,0)</f>
        <v>Sunrisers Hyderabad</v>
      </c>
      <c r="U6380" t="str">
        <f>VLOOKUP($B6380,[1]data!$A$1:$I$764,9,0)</f>
        <v>Sunrisers Hyderabad</v>
      </c>
    </row>
    <row r="6381" spans="1:21" x14ac:dyDescent="0.3">
      <c r="A6381">
        <v>2014</v>
      </c>
      <c r="B6381" t="s">
        <v>3664</v>
      </c>
      <c r="C6381" s="1">
        <v>41756</v>
      </c>
      <c r="D6381" t="s">
        <v>954</v>
      </c>
      <c r="E6381" t="s">
        <v>819</v>
      </c>
      <c r="F6381">
        <v>1022</v>
      </c>
      <c r="G6381" t="s">
        <v>26</v>
      </c>
      <c r="H6381">
        <v>26</v>
      </c>
      <c r="I6381">
        <f t="shared" si="198"/>
        <v>26</v>
      </c>
      <c r="J6381">
        <v>18</v>
      </c>
      <c r="K6381">
        <v>32</v>
      </c>
      <c r="L6381">
        <v>2</v>
      </c>
      <c r="M6381">
        <v>1</v>
      </c>
      <c r="N6381">
        <v>144.44</v>
      </c>
      <c r="O6381">
        <f t="shared" si="199"/>
        <v>144.44</v>
      </c>
      <c r="P6381" t="s">
        <v>40</v>
      </c>
      <c r="Q6381" s="1">
        <v>41756</v>
      </c>
      <c r="R6381" t="str">
        <f>VLOOKUP(B6381,[1]data!$A$2:$E$764,5,0)</f>
        <v>Dubai (DSC)</v>
      </c>
      <c r="S6381" t="str">
        <f>VLOOKUP($B6381,[1]data!$A$1:$I$764,6,0)</f>
        <v>Mumbai Indians</v>
      </c>
      <c r="T6381" t="str">
        <f>VLOOKUP($B6381,[1]data!$A$1:$I$764,7,0)</f>
        <v>Sunrisers Hyderabad</v>
      </c>
      <c r="U6381" t="str">
        <f>VLOOKUP($B6381,[1]data!$A$1:$I$764,9,0)</f>
        <v>Sunrisers Hyderabad</v>
      </c>
    </row>
    <row r="6382" spans="1:21" x14ac:dyDescent="0.3">
      <c r="A6382">
        <v>2014</v>
      </c>
      <c r="B6382" t="s">
        <v>3664</v>
      </c>
      <c r="C6382" s="1">
        <v>41756</v>
      </c>
      <c r="D6382" t="s">
        <v>954</v>
      </c>
      <c r="E6382" t="s">
        <v>144</v>
      </c>
      <c r="F6382">
        <v>1007</v>
      </c>
      <c r="G6382" t="s">
        <v>135</v>
      </c>
      <c r="H6382">
        <v>10</v>
      </c>
      <c r="I6382">
        <f t="shared" si="198"/>
        <v>10</v>
      </c>
      <c r="J6382">
        <v>5</v>
      </c>
      <c r="K6382">
        <v>7</v>
      </c>
      <c r="L6382">
        <v>1</v>
      </c>
      <c r="M6382">
        <v>1</v>
      </c>
      <c r="N6382">
        <v>200</v>
      </c>
      <c r="O6382">
        <f t="shared" si="199"/>
        <v>200</v>
      </c>
      <c r="P6382" t="s">
        <v>17</v>
      </c>
      <c r="Q6382" s="1">
        <v>41756</v>
      </c>
      <c r="R6382" t="str">
        <f>VLOOKUP(B6382,[1]data!$A$2:$E$764,5,0)</f>
        <v>Dubai (DSC)</v>
      </c>
      <c r="S6382" t="str">
        <f>VLOOKUP($B6382,[1]data!$A$1:$I$764,6,0)</f>
        <v>Mumbai Indians</v>
      </c>
      <c r="T6382" t="str">
        <f>VLOOKUP($B6382,[1]data!$A$1:$I$764,7,0)</f>
        <v>Sunrisers Hyderabad</v>
      </c>
      <c r="U6382" t="str">
        <f>VLOOKUP($B6382,[1]data!$A$1:$I$764,9,0)</f>
        <v>Sunrisers Hyderabad</v>
      </c>
    </row>
    <row r="6383" spans="1:21" x14ac:dyDescent="0.3">
      <c r="A6383">
        <v>2014</v>
      </c>
      <c r="B6383" t="s">
        <v>3664</v>
      </c>
      <c r="C6383" s="1">
        <v>41756</v>
      </c>
      <c r="D6383" t="s">
        <v>954</v>
      </c>
      <c r="E6383" t="s">
        <v>3545</v>
      </c>
      <c r="F6383">
        <v>1317</v>
      </c>
      <c r="G6383" t="s">
        <v>3667</v>
      </c>
      <c r="H6383">
        <v>13</v>
      </c>
      <c r="I6383">
        <f t="shared" si="198"/>
        <v>13</v>
      </c>
      <c r="J6383">
        <v>14</v>
      </c>
      <c r="K6383">
        <v>23</v>
      </c>
      <c r="L6383">
        <v>2</v>
      </c>
      <c r="M6383">
        <v>0</v>
      </c>
      <c r="N6383">
        <v>92.85</v>
      </c>
      <c r="O6383">
        <f t="shared" si="199"/>
        <v>92.85</v>
      </c>
      <c r="P6383" t="s">
        <v>17</v>
      </c>
      <c r="Q6383" s="1">
        <v>41756</v>
      </c>
      <c r="R6383" t="str">
        <f>VLOOKUP(B6383,[1]data!$A$2:$E$764,5,0)</f>
        <v>Dubai (DSC)</v>
      </c>
      <c r="S6383" t="str">
        <f>VLOOKUP($B6383,[1]data!$A$1:$I$764,6,0)</f>
        <v>Mumbai Indians</v>
      </c>
      <c r="T6383" t="str">
        <f>VLOOKUP($B6383,[1]data!$A$1:$I$764,7,0)</f>
        <v>Sunrisers Hyderabad</v>
      </c>
      <c r="U6383" t="str">
        <f>VLOOKUP($B6383,[1]data!$A$1:$I$764,9,0)</f>
        <v>Sunrisers Hyderabad</v>
      </c>
    </row>
    <row r="6384" spans="1:21" x14ac:dyDescent="0.3">
      <c r="A6384">
        <v>2014</v>
      </c>
      <c r="B6384" t="s">
        <v>3664</v>
      </c>
      <c r="C6384" s="1">
        <v>41756</v>
      </c>
      <c r="D6384" t="s">
        <v>954</v>
      </c>
      <c r="E6384" t="s">
        <v>1399</v>
      </c>
      <c r="F6384">
        <v>1313</v>
      </c>
      <c r="G6384" t="s">
        <v>3668</v>
      </c>
      <c r="H6384">
        <v>8</v>
      </c>
      <c r="I6384">
        <f t="shared" si="198"/>
        <v>8</v>
      </c>
      <c r="J6384">
        <v>10</v>
      </c>
      <c r="K6384">
        <v>15</v>
      </c>
      <c r="L6384">
        <v>1</v>
      </c>
      <c r="M6384">
        <v>0</v>
      </c>
      <c r="N6384">
        <v>80</v>
      </c>
      <c r="O6384">
        <f t="shared" si="199"/>
        <v>80</v>
      </c>
      <c r="P6384" t="s">
        <v>17</v>
      </c>
      <c r="Q6384" s="1">
        <v>41756</v>
      </c>
      <c r="R6384" t="str">
        <f>VLOOKUP(B6384,[1]data!$A$2:$E$764,5,0)</f>
        <v>Dubai (DSC)</v>
      </c>
      <c r="S6384" t="str">
        <f>VLOOKUP($B6384,[1]data!$A$1:$I$764,6,0)</f>
        <v>Mumbai Indians</v>
      </c>
      <c r="T6384" t="str">
        <f>VLOOKUP($B6384,[1]data!$A$1:$I$764,7,0)</f>
        <v>Sunrisers Hyderabad</v>
      </c>
      <c r="U6384" t="str">
        <f>VLOOKUP($B6384,[1]data!$A$1:$I$764,9,0)</f>
        <v>Sunrisers Hyderabad</v>
      </c>
    </row>
    <row r="6385" spans="1:21" x14ac:dyDescent="0.3">
      <c r="A6385">
        <v>2014</v>
      </c>
      <c r="B6385" t="s">
        <v>3664</v>
      </c>
      <c r="C6385" s="1">
        <v>41756</v>
      </c>
      <c r="D6385" t="s">
        <v>954</v>
      </c>
      <c r="E6385" t="s">
        <v>116</v>
      </c>
      <c r="F6385">
        <v>1064</v>
      </c>
      <c r="G6385" t="s">
        <v>3604</v>
      </c>
      <c r="H6385">
        <v>4</v>
      </c>
      <c r="I6385">
        <f t="shared" si="198"/>
        <v>4</v>
      </c>
      <c r="J6385">
        <v>5</v>
      </c>
      <c r="K6385">
        <v>7</v>
      </c>
      <c r="L6385">
        <v>0</v>
      </c>
      <c r="M6385">
        <v>0</v>
      </c>
      <c r="N6385">
        <v>80</v>
      </c>
      <c r="O6385">
        <f t="shared" si="199"/>
        <v>80</v>
      </c>
      <c r="P6385" t="s">
        <v>40</v>
      </c>
      <c r="Q6385" s="1">
        <v>41756</v>
      </c>
      <c r="R6385" t="str">
        <f>VLOOKUP(B6385,[1]data!$A$2:$E$764,5,0)</f>
        <v>Dubai (DSC)</v>
      </c>
      <c r="S6385" t="str">
        <f>VLOOKUP($B6385,[1]data!$A$1:$I$764,6,0)</f>
        <v>Mumbai Indians</v>
      </c>
      <c r="T6385" t="str">
        <f>VLOOKUP($B6385,[1]data!$A$1:$I$764,7,0)</f>
        <v>Sunrisers Hyderabad</v>
      </c>
      <c r="U6385" t="str">
        <f>VLOOKUP($B6385,[1]data!$A$1:$I$764,9,0)</f>
        <v>Sunrisers Hyderabad</v>
      </c>
    </row>
    <row r="6386" spans="1:21" x14ac:dyDescent="0.3">
      <c r="A6386">
        <v>2014</v>
      </c>
      <c r="B6386" t="s">
        <v>3664</v>
      </c>
      <c r="C6386" s="1">
        <v>41756</v>
      </c>
      <c r="D6386" t="s">
        <v>954</v>
      </c>
      <c r="E6386" t="s">
        <v>1393</v>
      </c>
      <c r="F6386">
        <v>1169</v>
      </c>
      <c r="G6386" t="s">
        <v>3669</v>
      </c>
      <c r="H6386">
        <v>14</v>
      </c>
      <c r="I6386">
        <f t="shared" si="198"/>
        <v>14</v>
      </c>
      <c r="J6386">
        <v>21</v>
      </c>
      <c r="K6386">
        <v>26</v>
      </c>
      <c r="L6386">
        <v>1</v>
      </c>
      <c r="M6386">
        <v>0</v>
      </c>
      <c r="N6386">
        <v>66.66</v>
      </c>
      <c r="O6386">
        <f t="shared" si="199"/>
        <v>66.66</v>
      </c>
      <c r="P6386" t="s">
        <v>17</v>
      </c>
      <c r="Q6386" s="1">
        <v>41756</v>
      </c>
      <c r="R6386" t="str">
        <f>VLOOKUP(B6386,[1]data!$A$2:$E$764,5,0)</f>
        <v>Dubai (DSC)</v>
      </c>
      <c r="S6386" t="str">
        <f>VLOOKUP($B6386,[1]data!$A$1:$I$764,6,0)</f>
        <v>Mumbai Indians</v>
      </c>
      <c r="T6386" t="str">
        <f>VLOOKUP($B6386,[1]data!$A$1:$I$764,7,0)</f>
        <v>Sunrisers Hyderabad</v>
      </c>
      <c r="U6386" t="str">
        <f>VLOOKUP($B6386,[1]data!$A$1:$I$764,9,0)</f>
        <v>Sunrisers Hyderabad</v>
      </c>
    </row>
    <row r="6387" spans="1:21" x14ac:dyDescent="0.3">
      <c r="A6387">
        <v>2014</v>
      </c>
      <c r="B6387" t="s">
        <v>3664</v>
      </c>
      <c r="C6387" s="1">
        <v>41756</v>
      </c>
      <c r="D6387" t="s">
        <v>954</v>
      </c>
      <c r="E6387" t="s">
        <v>3395</v>
      </c>
      <c r="F6387">
        <v>1308</v>
      </c>
      <c r="G6387" t="s">
        <v>3670</v>
      </c>
      <c r="H6387">
        <v>22</v>
      </c>
      <c r="I6387">
        <f t="shared" si="198"/>
        <v>22</v>
      </c>
      <c r="J6387">
        <v>18</v>
      </c>
      <c r="K6387">
        <v>35</v>
      </c>
      <c r="L6387">
        <v>3</v>
      </c>
      <c r="M6387">
        <v>0</v>
      </c>
      <c r="N6387">
        <v>122.22</v>
      </c>
      <c r="O6387">
        <f t="shared" si="199"/>
        <v>122.22</v>
      </c>
      <c r="P6387" t="s">
        <v>20</v>
      </c>
      <c r="Q6387" s="1">
        <v>41756</v>
      </c>
      <c r="R6387" t="str">
        <f>VLOOKUP(B6387,[1]data!$A$2:$E$764,5,0)</f>
        <v>Dubai (DSC)</v>
      </c>
      <c r="S6387" t="str">
        <f>VLOOKUP($B6387,[1]data!$A$1:$I$764,6,0)</f>
        <v>Mumbai Indians</v>
      </c>
      <c r="T6387" t="str">
        <f>VLOOKUP($B6387,[1]data!$A$1:$I$764,7,0)</f>
        <v>Sunrisers Hyderabad</v>
      </c>
      <c r="U6387" t="str">
        <f>VLOOKUP($B6387,[1]data!$A$1:$I$764,9,0)</f>
        <v>Sunrisers Hyderabad</v>
      </c>
    </row>
    <row r="6388" spans="1:21" x14ac:dyDescent="0.3">
      <c r="A6388">
        <v>2014</v>
      </c>
      <c r="B6388" t="s">
        <v>3664</v>
      </c>
      <c r="C6388" s="1">
        <v>41756</v>
      </c>
      <c r="D6388" t="s">
        <v>954</v>
      </c>
      <c r="E6388" t="s">
        <v>1453</v>
      </c>
      <c r="F6388">
        <v>1183</v>
      </c>
      <c r="G6388" t="s">
        <v>26</v>
      </c>
      <c r="H6388">
        <v>33</v>
      </c>
      <c r="I6388">
        <f t="shared" si="198"/>
        <v>33</v>
      </c>
      <c r="J6388">
        <v>30</v>
      </c>
      <c r="K6388">
        <v>64</v>
      </c>
      <c r="L6388">
        <v>2</v>
      </c>
      <c r="M6388">
        <v>2</v>
      </c>
      <c r="N6388">
        <v>110</v>
      </c>
      <c r="O6388">
        <f t="shared" si="199"/>
        <v>110</v>
      </c>
      <c r="P6388" t="s">
        <v>17</v>
      </c>
      <c r="Q6388" s="1">
        <v>41756</v>
      </c>
      <c r="R6388" t="str">
        <f>VLOOKUP(B6388,[1]data!$A$2:$E$764,5,0)</f>
        <v>Dubai (DSC)</v>
      </c>
      <c r="S6388" t="str">
        <f>VLOOKUP($B6388,[1]data!$A$1:$I$764,6,0)</f>
        <v>Mumbai Indians</v>
      </c>
      <c r="T6388" t="str">
        <f>VLOOKUP($B6388,[1]data!$A$1:$I$764,7,0)</f>
        <v>Sunrisers Hyderabad</v>
      </c>
      <c r="U6388" t="str">
        <f>VLOOKUP($B6388,[1]data!$A$1:$I$764,9,0)</f>
        <v>Sunrisers Hyderabad</v>
      </c>
    </row>
    <row r="6389" spans="1:21" x14ac:dyDescent="0.3">
      <c r="A6389">
        <v>2014</v>
      </c>
      <c r="B6389" t="s">
        <v>3664</v>
      </c>
      <c r="C6389" s="1">
        <v>41756</v>
      </c>
      <c r="D6389" t="s">
        <v>954</v>
      </c>
      <c r="E6389" t="s">
        <v>82</v>
      </c>
      <c r="F6389">
        <v>1184</v>
      </c>
      <c r="G6389" t="s">
        <v>1844</v>
      </c>
      <c r="H6389">
        <v>10</v>
      </c>
      <c r="I6389">
        <f t="shared" si="198"/>
        <v>10</v>
      </c>
      <c r="J6389">
        <v>18</v>
      </c>
      <c r="K6389">
        <v>20</v>
      </c>
      <c r="L6389">
        <v>0</v>
      </c>
      <c r="M6389">
        <v>0</v>
      </c>
      <c r="N6389">
        <v>55.55</v>
      </c>
      <c r="O6389">
        <f t="shared" si="199"/>
        <v>55.55</v>
      </c>
      <c r="P6389" t="s">
        <v>17</v>
      </c>
      <c r="Q6389" s="1">
        <v>41756</v>
      </c>
      <c r="R6389" t="str">
        <f>VLOOKUP(B6389,[1]data!$A$2:$E$764,5,0)</f>
        <v>Dubai (DSC)</v>
      </c>
      <c r="S6389" t="str">
        <f>VLOOKUP($B6389,[1]data!$A$1:$I$764,6,0)</f>
        <v>Mumbai Indians</v>
      </c>
      <c r="T6389" t="str">
        <f>VLOOKUP($B6389,[1]data!$A$1:$I$764,7,0)</f>
        <v>Sunrisers Hyderabad</v>
      </c>
      <c r="U6389" t="str">
        <f>VLOOKUP($B6389,[1]data!$A$1:$I$764,9,0)</f>
        <v>Sunrisers Hyderabad</v>
      </c>
    </row>
    <row r="6390" spans="1:21" x14ac:dyDescent="0.3">
      <c r="A6390">
        <v>2014</v>
      </c>
      <c r="B6390" t="s">
        <v>3671</v>
      </c>
      <c r="C6390" s="1">
        <v>41756</v>
      </c>
      <c r="D6390" t="s">
        <v>316</v>
      </c>
      <c r="E6390" t="s">
        <v>76</v>
      </c>
      <c r="F6390">
        <v>1012</v>
      </c>
      <c r="G6390" t="s">
        <v>3672</v>
      </c>
      <c r="H6390">
        <v>14</v>
      </c>
      <c r="I6390">
        <f t="shared" si="198"/>
        <v>14</v>
      </c>
      <c r="J6390">
        <v>10</v>
      </c>
      <c r="K6390">
        <v>14</v>
      </c>
      <c r="L6390">
        <v>1</v>
      </c>
      <c r="M6390">
        <v>1</v>
      </c>
      <c r="N6390">
        <v>140</v>
      </c>
      <c r="O6390">
        <f t="shared" si="199"/>
        <v>140</v>
      </c>
      <c r="P6390" t="s">
        <v>17</v>
      </c>
      <c r="Q6390" s="1">
        <v>41756</v>
      </c>
      <c r="R6390" t="str">
        <f>VLOOKUP(B6390,[1]data!$A$2:$E$764,5,0)</f>
        <v>Ranchi</v>
      </c>
      <c r="S6390" t="str">
        <f>VLOOKUP($B6390,[1]data!$A$1:$I$764,6,0)</f>
        <v>Chennai Super Kings</v>
      </c>
      <c r="T6390" t="str">
        <f>VLOOKUP($B6390,[1]data!$A$1:$I$764,7,0)</f>
        <v>Kolkata Knight Riders</v>
      </c>
      <c r="U6390" t="str">
        <f>VLOOKUP($B6390,[1]data!$A$1:$I$764,9,0)</f>
        <v>Chennai Super Kings</v>
      </c>
    </row>
    <row r="6391" spans="1:21" x14ac:dyDescent="0.3">
      <c r="A6391">
        <v>2014</v>
      </c>
      <c r="B6391" t="s">
        <v>3671</v>
      </c>
      <c r="C6391" s="1">
        <v>41756</v>
      </c>
      <c r="D6391" t="s">
        <v>316</v>
      </c>
      <c r="E6391" t="s">
        <v>33</v>
      </c>
      <c r="F6391">
        <v>1050</v>
      </c>
      <c r="G6391" t="s">
        <v>3673</v>
      </c>
      <c r="H6391">
        <v>40</v>
      </c>
      <c r="I6391">
        <f t="shared" si="198"/>
        <v>40</v>
      </c>
      <c r="J6391">
        <v>33</v>
      </c>
      <c r="K6391">
        <v>47</v>
      </c>
      <c r="L6391">
        <v>3</v>
      </c>
      <c r="M6391">
        <v>2</v>
      </c>
      <c r="N6391">
        <v>121.21</v>
      </c>
      <c r="O6391">
        <f t="shared" si="199"/>
        <v>121.21</v>
      </c>
      <c r="P6391" t="s">
        <v>17</v>
      </c>
      <c r="Q6391" s="1">
        <v>41756</v>
      </c>
      <c r="R6391" t="str">
        <f>VLOOKUP(B6391,[1]data!$A$2:$E$764,5,0)</f>
        <v>Ranchi</v>
      </c>
      <c r="S6391" t="str">
        <f>VLOOKUP($B6391,[1]data!$A$1:$I$764,6,0)</f>
        <v>Chennai Super Kings</v>
      </c>
      <c r="T6391" t="str">
        <f>VLOOKUP($B6391,[1]data!$A$1:$I$764,7,0)</f>
        <v>Kolkata Knight Riders</v>
      </c>
      <c r="U6391" t="str">
        <f>VLOOKUP($B6391,[1]data!$A$1:$I$764,9,0)</f>
        <v>Chennai Super Kings</v>
      </c>
    </row>
    <row r="6392" spans="1:21" x14ac:dyDescent="0.3">
      <c r="A6392">
        <v>2014</v>
      </c>
      <c r="B6392" t="s">
        <v>3671</v>
      </c>
      <c r="C6392" s="1">
        <v>41756</v>
      </c>
      <c r="D6392" t="s">
        <v>316</v>
      </c>
      <c r="E6392" t="s">
        <v>674</v>
      </c>
      <c r="F6392">
        <v>1088</v>
      </c>
      <c r="G6392" t="s">
        <v>3611</v>
      </c>
      <c r="H6392">
        <v>66</v>
      </c>
      <c r="I6392">
        <f t="shared" si="198"/>
        <v>66</v>
      </c>
      <c r="J6392">
        <v>46</v>
      </c>
      <c r="K6392">
        <v>70</v>
      </c>
      <c r="L6392">
        <v>4</v>
      </c>
      <c r="M6392">
        <v>5</v>
      </c>
      <c r="N6392">
        <v>143.47</v>
      </c>
      <c r="O6392">
        <f t="shared" si="199"/>
        <v>143.47</v>
      </c>
      <c r="P6392" t="s">
        <v>17</v>
      </c>
      <c r="Q6392" s="1">
        <v>41756</v>
      </c>
      <c r="R6392" t="str">
        <f>VLOOKUP(B6392,[1]data!$A$2:$E$764,5,0)</f>
        <v>Ranchi</v>
      </c>
      <c r="S6392" t="str">
        <f>VLOOKUP($B6392,[1]data!$A$1:$I$764,6,0)</f>
        <v>Chennai Super Kings</v>
      </c>
      <c r="T6392" t="str">
        <f>VLOOKUP($B6392,[1]data!$A$1:$I$764,7,0)</f>
        <v>Kolkata Knight Riders</v>
      </c>
      <c r="U6392" t="str">
        <f>VLOOKUP($B6392,[1]data!$A$1:$I$764,9,0)</f>
        <v>Chennai Super Kings</v>
      </c>
    </row>
    <row r="6393" spans="1:21" x14ac:dyDescent="0.3">
      <c r="A6393">
        <v>2014</v>
      </c>
      <c r="B6393" t="s">
        <v>3671</v>
      </c>
      <c r="C6393" s="1">
        <v>41756</v>
      </c>
      <c r="D6393" t="s">
        <v>316</v>
      </c>
      <c r="E6393" t="s">
        <v>83</v>
      </c>
      <c r="F6393">
        <v>1014</v>
      </c>
      <c r="G6393" t="s">
        <v>26</v>
      </c>
      <c r="H6393">
        <v>13</v>
      </c>
      <c r="I6393">
        <f t="shared" si="198"/>
        <v>13</v>
      </c>
      <c r="J6393">
        <v>14</v>
      </c>
      <c r="K6393">
        <v>33</v>
      </c>
      <c r="L6393">
        <v>1</v>
      </c>
      <c r="M6393">
        <v>0</v>
      </c>
      <c r="N6393">
        <v>92.85</v>
      </c>
      <c r="O6393">
        <f t="shared" si="199"/>
        <v>92.85</v>
      </c>
      <c r="P6393" t="s">
        <v>85</v>
      </c>
      <c r="Q6393" s="1">
        <v>41756</v>
      </c>
      <c r="R6393" t="str">
        <f>VLOOKUP(B6393,[1]data!$A$2:$E$764,5,0)</f>
        <v>Ranchi</v>
      </c>
      <c r="S6393" t="str">
        <f>VLOOKUP($B6393,[1]data!$A$1:$I$764,6,0)</f>
        <v>Chennai Super Kings</v>
      </c>
      <c r="T6393" t="str">
        <f>VLOOKUP($B6393,[1]data!$A$1:$I$764,7,0)</f>
        <v>Kolkata Knight Riders</v>
      </c>
      <c r="U6393" t="str">
        <f>VLOOKUP($B6393,[1]data!$A$1:$I$764,9,0)</f>
        <v>Chennai Super Kings</v>
      </c>
    </row>
    <row r="6394" spans="1:21" x14ac:dyDescent="0.3">
      <c r="A6394">
        <v>2014</v>
      </c>
      <c r="B6394" t="s">
        <v>3671</v>
      </c>
      <c r="C6394" s="1">
        <v>41756</v>
      </c>
      <c r="D6394" t="s">
        <v>316</v>
      </c>
      <c r="E6394" t="s">
        <v>945</v>
      </c>
      <c r="F6394">
        <v>1092</v>
      </c>
      <c r="G6394" t="s">
        <v>26</v>
      </c>
      <c r="H6394">
        <v>3</v>
      </c>
      <c r="I6394">
        <f t="shared" si="198"/>
        <v>3</v>
      </c>
      <c r="J6394">
        <v>4</v>
      </c>
      <c r="K6394">
        <v>7</v>
      </c>
      <c r="L6394">
        <v>0</v>
      </c>
      <c r="M6394">
        <v>0</v>
      </c>
      <c r="N6394">
        <v>75</v>
      </c>
      <c r="O6394">
        <f t="shared" si="199"/>
        <v>75</v>
      </c>
      <c r="P6394" t="s">
        <v>17</v>
      </c>
      <c r="Q6394" s="1">
        <v>41756</v>
      </c>
      <c r="R6394" t="str">
        <f>VLOOKUP(B6394,[1]data!$A$2:$E$764,5,0)</f>
        <v>Ranchi</v>
      </c>
      <c r="S6394" t="str">
        <f>VLOOKUP($B6394,[1]data!$A$1:$I$764,6,0)</f>
        <v>Chennai Super Kings</v>
      </c>
      <c r="T6394" t="str">
        <f>VLOOKUP($B6394,[1]data!$A$1:$I$764,7,0)</f>
        <v>Kolkata Knight Riders</v>
      </c>
      <c r="U6394" t="str">
        <f>VLOOKUP($B6394,[1]data!$A$1:$I$764,9,0)</f>
        <v>Chennai Super Kings</v>
      </c>
    </row>
    <row r="6395" spans="1:21" x14ac:dyDescent="0.3">
      <c r="A6395">
        <v>2014</v>
      </c>
      <c r="B6395" t="s">
        <v>3671</v>
      </c>
      <c r="C6395" s="1">
        <v>41756</v>
      </c>
      <c r="D6395" t="s">
        <v>316</v>
      </c>
      <c r="E6395" t="s">
        <v>52</v>
      </c>
      <c r="F6395">
        <v>1035</v>
      </c>
      <c r="G6395" t="s">
        <v>3343</v>
      </c>
      <c r="H6395">
        <v>6</v>
      </c>
      <c r="I6395">
        <f t="shared" si="198"/>
        <v>6</v>
      </c>
      <c r="J6395">
        <v>9</v>
      </c>
      <c r="K6395">
        <v>13</v>
      </c>
      <c r="L6395">
        <v>0</v>
      </c>
      <c r="M6395">
        <v>0</v>
      </c>
      <c r="N6395">
        <v>66.66</v>
      </c>
      <c r="O6395">
        <f t="shared" si="199"/>
        <v>66.66</v>
      </c>
      <c r="P6395" t="s">
        <v>17</v>
      </c>
      <c r="Q6395" s="1">
        <v>41756</v>
      </c>
      <c r="R6395" t="str">
        <f>VLOOKUP(B6395,[1]data!$A$2:$E$764,5,0)</f>
        <v>Ranchi</v>
      </c>
      <c r="S6395" t="str">
        <f>VLOOKUP($B6395,[1]data!$A$1:$I$764,6,0)</f>
        <v>Chennai Super Kings</v>
      </c>
      <c r="T6395" t="str">
        <f>VLOOKUP($B6395,[1]data!$A$1:$I$764,7,0)</f>
        <v>Kolkata Knight Riders</v>
      </c>
      <c r="U6395" t="str">
        <f>VLOOKUP($B6395,[1]data!$A$1:$I$764,9,0)</f>
        <v>Chennai Super Kings</v>
      </c>
    </row>
    <row r="6396" spans="1:21" x14ac:dyDescent="0.3">
      <c r="A6396">
        <v>2014</v>
      </c>
      <c r="B6396" t="s">
        <v>3671</v>
      </c>
      <c r="C6396" s="1">
        <v>41756</v>
      </c>
      <c r="D6396" t="s">
        <v>316</v>
      </c>
      <c r="E6396" t="s">
        <v>2487</v>
      </c>
      <c r="F6396">
        <v>1238</v>
      </c>
      <c r="G6396" t="s">
        <v>3674</v>
      </c>
      <c r="H6396">
        <v>0</v>
      </c>
      <c r="I6396">
        <f t="shared" si="198"/>
        <v>0</v>
      </c>
      <c r="J6396">
        <v>1</v>
      </c>
      <c r="K6396">
        <v>1</v>
      </c>
      <c r="L6396">
        <v>0</v>
      </c>
      <c r="M6396">
        <v>0</v>
      </c>
      <c r="N6396">
        <v>0</v>
      </c>
      <c r="O6396">
        <f t="shared" si="199"/>
        <v>0</v>
      </c>
      <c r="P6396" t="s">
        <v>17</v>
      </c>
      <c r="Q6396" s="1">
        <v>41756</v>
      </c>
      <c r="R6396" t="str">
        <f>VLOOKUP(B6396,[1]data!$A$2:$E$764,5,0)</f>
        <v>Ranchi</v>
      </c>
      <c r="S6396" t="str">
        <f>VLOOKUP($B6396,[1]data!$A$1:$I$764,6,0)</f>
        <v>Chennai Super Kings</v>
      </c>
      <c r="T6396" t="str">
        <f>VLOOKUP($B6396,[1]data!$A$1:$I$764,7,0)</f>
        <v>Kolkata Knight Riders</v>
      </c>
      <c r="U6396" t="str">
        <f>VLOOKUP($B6396,[1]data!$A$1:$I$764,9,0)</f>
        <v>Chennai Super Kings</v>
      </c>
    </row>
    <row r="6397" spans="1:21" x14ac:dyDescent="0.3">
      <c r="A6397">
        <v>2014</v>
      </c>
      <c r="B6397" t="s">
        <v>3671</v>
      </c>
      <c r="C6397" s="1">
        <v>41756</v>
      </c>
      <c r="D6397" t="s">
        <v>316</v>
      </c>
      <c r="E6397" t="s">
        <v>1064</v>
      </c>
      <c r="F6397">
        <v>1121</v>
      </c>
      <c r="G6397" t="s">
        <v>3675</v>
      </c>
      <c r="H6397">
        <v>0</v>
      </c>
      <c r="I6397">
        <f t="shared" si="198"/>
        <v>0</v>
      </c>
      <c r="J6397">
        <v>2</v>
      </c>
      <c r="K6397">
        <v>1</v>
      </c>
      <c r="L6397">
        <v>0</v>
      </c>
      <c r="M6397">
        <v>0</v>
      </c>
      <c r="N6397">
        <v>0</v>
      </c>
      <c r="O6397">
        <f t="shared" si="199"/>
        <v>0</v>
      </c>
      <c r="P6397" t="s">
        <v>17</v>
      </c>
      <c r="Q6397" s="1">
        <v>41756</v>
      </c>
      <c r="R6397" t="str">
        <f>VLOOKUP(B6397,[1]data!$A$2:$E$764,5,0)</f>
        <v>Ranchi</v>
      </c>
      <c r="S6397" t="str">
        <f>VLOOKUP($B6397,[1]data!$A$1:$I$764,6,0)</f>
        <v>Chennai Super Kings</v>
      </c>
      <c r="T6397" t="str">
        <f>VLOOKUP($B6397,[1]data!$A$1:$I$764,7,0)</f>
        <v>Kolkata Knight Riders</v>
      </c>
      <c r="U6397" t="str">
        <f>VLOOKUP($B6397,[1]data!$A$1:$I$764,9,0)</f>
        <v>Chennai Super Kings</v>
      </c>
    </row>
    <row r="6398" spans="1:21" x14ac:dyDescent="0.3">
      <c r="A6398">
        <v>2014</v>
      </c>
      <c r="B6398" t="s">
        <v>3671</v>
      </c>
      <c r="C6398" s="1">
        <v>41756</v>
      </c>
      <c r="D6398" t="s">
        <v>316</v>
      </c>
      <c r="E6398" t="s">
        <v>67</v>
      </c>
      <c r="F6398">
        <v>1003</v>
      </c>
      <c r="G6398" t="s">
        <v>3676</v>
      </c>
      <c r="H6398">
        <v>7</v>
      </c>
      <c r="I6398">
        <f t="shared" si="198"/>
        <v>7</v>
      </c>
      <c r="J6398">
        <v>9</v>
      </c>
      <c r="K6398">
        <v>9</v>
      </c>
      <c r="L6398">
        <v>1</v>
      </c>
      <c r="M6398">
        <v>0</v>
      </c>
      <c r="N6398">
        <v>77.77</v>
      </c>
      <c r="O6398">
        <f t="shared" si="199"/>
        <v>77.77</v>
      </c>
      <c r="P6398" t="s">
        <v>40</v>
      </c>
      <c r="Q6398" s="1">
        <v>41756</v>
      </c>
      <c r="R6398" t="str">
        <f>VLOOKUP(B6398,[1]data!$A$2:$E$764,5,0)</f>
        <v>Ranchi</v>
      </c>
      <c r="S6398" t="str">
        <f>VLOOKUP($B6398,[1]data!$A$1:$I$764,6,0)</f>
        <v>Chennai Super Kings</v>
      </c>
      <c r="T6398" t="str">
        <f>VLOOKUP($B6398,[1]data!$A$1:$I$764,7,0)</f>
        <v>Kolkata Knight Riders</v>
      </c>
      <c r="U6398" t="str">
        <f>VLOOKUP($B6398,[1]data!$A$1:$I$764,9,0)</f>
        <v>Chennai Super Kings</v>
      </c>
    </row>
    <row r="6399" spans="1:21" x14ac:dyDescent="0.3">
      <c r="A6399">
        <v>2014</v>
      </c>
      <c r="B6399" t="s">
        <v>3671</v>
      </c>
      <c r="C6399" s="1">
        <v>41756</v>
      </c>
      <c r="D6399" t="s">
        <v>316</v>
      </c>
      <c r="E6399" t="s">
        <v>1808</v>
      </c>
      <c r="F6399">
        <v>1166</v>
      </c>
      <c r="G6399" t="s">
        <v>42</v>
      </c>
      <c r="H6399">
        <v>44</v>
      </c>
      <c r="I6399">
        <f t="shared" si="198"/>
        <v>44</v>
      </c>
      <c r="J6399">
        <v>45</v>
      </c>
      <c r="K6399">
        <v>72</v>
      </c>
      <c r="L6399">
        <v>5</v>
      </c>
      <c r="M6399">
        <v>0</v>
      </c>
      <c r="N6399">
        <v>97.77</v>
      </c>
      <c r="O6399">
        <f t="shared" si="199"/>
        <v>97.77</v>
      </c>
      <c r="P6399" t="s">
        <v>17</v>
      </c>
      <c r="Q6399" s="1">
        <v>41756</v>
      </c>
      <c r="R6399" t="str">
        <f>VLOOKUP(B6399,[1]data!$A$2:$E$764,5,0)</f>
        <v>Ranchi</v>
      </c>
      <c r="S6399" t="str">
        <f>VLOOKUP($B6399,[1]data!$A$1:$I$764,6,0)</f>
        <v>Chennai Super Kings</v>
      </c>
      <c r="T6399" t="str">
        <f>VLOOKUP($B6399,[1]data!$A$1:$I$764,7,0)</f>
        <v>Kolkata Knight Riders</v>
      </c>
      <c r="U6399" t="str">
        <f>VLOOKUP($B6399,[1]data!$A$1:$I$764,9,0)</f>
        <v>Chennai Super Kings</v>
      </c>
    </row>
    <row r="6400" spans="1:21" x14ac:dyDescent="0.3">
      <c r="A6400">
        <v>2014</v>
      </c>
      <c r="B6400" t="s">
        <v>3671</v>
      </c>
      <c r="C6400" s="1">
        <v>41756</v>
      </c>
      <c r="D6400" t="s">
        <v>316</v>
      </c>
      <c r="E6400" t="s">
        <v>3187</v>
      </c>
      <c r="F6400">
        <v>1296</v>
      </c>
      <c r="G6400" t="s">
        <v>3677</v>
      </c>
      <c r="H6400">
        <v>25</v>
      </c>
      <c r="I6400">
        <f t="shared" si="198"/>
        <v>25</v>
      </c>
      <c r="J6400">
        <v>27</v>
      </c>
      <c r="K6400">
        <v>30</v>
      </c>
      <c r="L6400">
        <v>1</v>
      </c>
      <c r="M6400">
        <v>1</v>
      </c>
      <c r="N6400">
        <v>92.59</v>
      </c>
      <c r="O6400">
        <f t="shared" si="199"/>
        <v>92.59</v>
      </c>
      <c r="P6400" t="s">
        <v>20</v>
      </c>
      <c r="Q6400" s="1">
        <v>41756</v>
      </c>
      <c r="R6400" t="str">
        <f>VLOOKUP(B6400,[1]data!$A$2:$E$764,5,0)</f>
        <v>Ranchi</v>
      </c>
      <c r="S6400" t="str">
        <f>VLOOKUP($B6400,[1]data!$A$1:$I$764,6,0)</f>
        <v>Chennai Super Kings</v>
      </c>
      <c r="T6400" t="str">
        <f>VLOOKUP($B6400,[1]data!$A$1:$I$764,7,0)</f>
        <v>Kolkata Knight Riders</v>
      </c>
      <c r="U6400" t="str">
        <f>VLOOKUP($B6400,[1]data!$A$1:$I$764,9,0)</f>
        <v>Chennai Super Kings</v>
      </c>
    </row>
    <row r="6401" spans="1:21" x14ac:dyDescent="0.3">
      <c r="A6401">
        <v>2014</v>
      </c>
      <c r="B6401" t="s">
        <v>3671</v>
      </c>
      <c r="C6401" s="1">
        <v>41756</v>
      </c>
      <c r="D6401" t="s">
        <v>316</v>
      </c>
      <c r="E6401" t="s">
        <v>870</v>
      </c>
      <c r="F6401">
        <v>1073</v>
      </c>
      <c r="G6401" t="s">
        <v>26</v>
      </c>
      <c r="H6401">
        <v>17</v>
      </c>
      <c r="I6401">
        <f t="shared" si="198"/>
        <v>17</v>
      </c>
      <c r="J6401">
        <v>7</v>
      </c>
      <c r="K6401">
        <v>15</v>
      </c>
      <c r="L6401">
        <v>0</v>
      </c>
      <c r="M6401">
        <v>2</v>
      </c>
      <c r="N6401">
        <v>242.85</v>
      </c>
      <c r="O6401">
        <f t="shared" si="199"/>
        <v>242.85</v>
      </c>
      <c r="P6401" t="s">
        <v>17</v>
      </c>
      <c r="Q6401" s="1">
        <v>41756</v>
      </c>
      <c r="R6401" t="str">
        <f>VLOOKUP(B6401,[1]data!$A$2:$E$764,5,0)</f>
        <v>Ranchi</v>
      </c>
      <c r="S6401" t="str">
        <f>VLOOKUP($B6401,[1]data!$A$1:$I$764,6,0)</f>
        <v>Chennai Super Kings</v>
      </c>
      <c r="T6401" t="str">
        <f>VLOOKUP($B6401,[1]data!$A$1:$I$764,7,0)</f>
        <v>Kolkata Knight Riders</v>
      </c>
      <c r="U6401" t="str">
        <f>VLOOKUP($B6401,[1]data!$A$1:$I$764,9,0)</f>
        <v>Chennai Super Kings</v>
      </c>
    </row>
    <row r="6402" spans="1:21" x14ac:dyDescent="0.3">
      <c r="A6402">
        <v>2014</v>
      </c>
      <c r="B6402" t="s">
        <v>3671</v>
      </c>
      <c r="C6402" s="1">
        <v>41756</v>
      </c>
      <c r="D6402" t="s">
        <v>316</v>
      </c>
      <c r="E6402" t="s">
        <v>3283</v>
      </c>
      <c r="F6402">
        <v>1303</v>
      </c>
      <c r="G6402" t="s">
        <v>26</v>
      </c>
      <c r="H6402">
        <v>23</v>
      </c>
      <c r="I6402">
        <f t="shared" si="198"/>
        <v>23</v>
      </c>
      <c r="J6402">
        <v>15</v>
      </c>
      <c r="K6402">
        <v>25</v>
      </c>
      <c r="L6402">
        <v>2</v>
      </c>
      <c r="M6402">
        <v>1</v>
      </c>
      <c r="N6402">
        <v>153.33000000000001</v>
      </c>
      <c r="O6402">
        <f t="shared" si="199"/>
        <v>153.33000000000001</v>
      </c>
      <c r="P6402" t="s">
        <v>17</v>
      </c>
      <c r="Q6402" s="1">
        <v>41756</v>
      </c>
      <c r="R6402" t="str">
        <f>VLOOKUP(B6402,[1]data!$A$2:$E$764,5,0)</f>
        <v>Ranchi</v>
      </c>
      <c r="S6402" t="str">
        <f>VLOOKUP($B6402,[1]data!$A$1:$I$764,6,0)</f>
        <v>Chennai Super Kings</v>
      </c>
      <c r="T6402" t="str">
        <f>VLOOKUP($B6402,[1]data!$A$1:$I$764,7,0)</f>
        <v>Kolkata Knight Riders</v>
      </c>
      <c r="U6402" t="str">
        <f>VLOOKUP($B6402,[1]data!$A$1:$I$764,9,0)</f>
        <v>Chennai Super Kings</v>
      </c>
    </row>
    <row r="6403" spans="1:21" x14ac:dyDescent="0.3">
      <c r="A6403">
        <v>2014</v>
      </c>
      <c r="B6403" t="s">
        <v>3671</v>
      </c>
      <c r="C6403" s="1">
        <v>41756</v>
      </c>
      <c r="D6403" t="s">
        <v>316</v>
      </c>
      <c r="E6403" t="s">
        <v>114</v>
      </c>
      <c r="F6403">
        <v>1070</v>
      </c>
      <c r="G6403" t="s">
        <v>2619</v>
      </c>
      <c r="H6403">
        <v>13</v>
      </c>
      <c r="I6403">
        <f t="shared" ref="I6403:I6466" si="200">IF(H6403="",(J6403*N6403)/100,H6403)</f>
        <v>13</v>
      </c>
      <c r="J6403">
        <v>15</v>
      </c>
      <c r="K6403">
        <v>17</v>
      </c>
      <c r="L6403">
        <v>0</v>
      </c>
      <c r="M6403">
        <v>0</v>
      </c>
      <c r="N6403">
        <v>86.66</v>
      </c>
      <c r="O6403">
        <f t="shared" ref="O6403:O6466" si="201">IF(N6403="",IF(J6403=0,0,(I6403/J6403)*100),N6403)</f>
        <v>86.66</v>
      </c>
      <c r="P6403" t="s">
        <v>17</v>
      </c>
      <c r="Q6403" s="1">
        <v>41756</v>
      </c>
      <c r="R6403" t="str">
        <f>VLOOKUP(B6403,[1]data!$A$2:$E$764,5,0)</f>
        <v>Ranchi</v>
      </c>
      <c r="S6403" t="str">
        <f>VLOOKUP($B6403,[1]data!$A$1:$I$764,6,0)</f>
        <v>Chennai Super Kings</v>
      </c>
      <c r="T6403" t="str">
        <f>VLOOKUP($B6403,[1]data!$A$1:$I$764,7,0)</f>
        <v>Kolkata Knight Riders</v>
      </c>
      <c r="U6403" t="str">
        <f>VLOOKUP($B6403,[1]data!$A$1:$I$764,9,0)</f>
        <v>Chennai Super Kings</v>
      </c>
    </row>
    <row r="6404" spans="1:21" x14ac:dyDescent="0.3">
      <c r="A6404">
        <v>2014</v>
      </c>
      <c r="B6404" t="s">
        <v>3678</v>
      </c>
      <c r="C6404" s="1">
        <v>41757</v>
      </c>
      <c r="D6404" t="s">
        <v>1527</v>
      </c>
      <c r="E6404" t="s">
        <v>1376</v>
      </c>
      <c r="F6404">
        <v>1178</v>
      </c>
      <c r="G6404" t="s">
        <v>3679</v>
      </c>
      <c r="H6404">
        <v>10</v>
      </c>
      <c r="I6404">
        <f t="shared" si="200"/>
        <v>10</v>
      </c>
      <c r="J6404">
        <v>18</v>
      </c>
      <c r="K6404">
        <v>20</v>
      </c>
      <c r="L6404">
        <v>1</v>
      </c>
      <c r="M6404">
        <v>0</v>
      </c>
      <c r="N6404">
        <v>55.55</v>
      </c>
      <c r="O6404">
        <f t="shared" si="201"/>
        <v>55.55</v>
      </c>
      <c r="P6404" t="s">
        <v>17</v>
      </c>
      <c r="Q6404" s="1">
        <v>41757</v>
      </c>
      <c r="R6404" t="str">
        <f>VLOOKUP(B6404,[1]data!$A$2:$E$764,5,0)</f>
        <v>Mumbai</v>
      </c>
      <c r="S6404" t="str">
        <f>VLOOKUP($B6404,[1]data!$A$1:$I$764,6,0)</f>
        <v>Mumbai Indians</v>
      </c>
      <c r="T6404" t="str">
        <f>VLOOKUP($B6404,[1]data!$A$1:$I$764,7,0)</f>
        <v>Kings XI Punjab</v>
      </c>
      <c r="U6404" t="str">
        <f>VLOOKUP($B6404,[1]data!$A$1:$I$764,9,0)</f>
        <v>Mumbai Indians</v>
      </c>
    </row>
    <row r="6405" spans="1:21" x14ac:dyDescent="0.3">
      <c r="A6405">
        <v>2014</v>
      </c>
      <c r="B6405" t="s">
        <v>3678</v>
      </c>
      <c r="C6405" s="1">
        <v>41757</v>
      </c>
      <c r="D6405" t="s">
        <v>1527</v>
      </c>
      <c r="E6405" t="s">
        <v>65</v>
      </c>
      <c r="F6405">
        <v>1049</v>
      </c>
      <c r="G6405" t="s">
        <v>3680</v>
      </c>
      <c r="H6405">
        <v>32</v>
      </c>
      <c r="I6405">
        <f t="shared" si="200"/>
        <v>32</v>
      </c>
      <c r="J6405">
        <v>26</v>
      </c>
      <c r="K6405">
        <v>66</v>
      </c>
      <c r="L6405">
        <v>4</v>
      </c>
      <c r="M6405">
        <v>0</v>
      </c>
      <c r="N6405">
        <v>123.07</v>
      </c>
      <c r="O6405">
        <f t="shared" si="201"/>
        <v>123.07</v>
      </c>
      <c r="P6405" t="s">
        <v>17</v>
      </c>
      <c r="Q6405" s="1">
        <v>41757</v>
      </c>
      <c r="R6405" t="str">
        <f>VLOOKUP(B6405,[1]data!$A$2:$E$764,5,0)</f>
        <v>Mumbai</v>
      </c>
      <c r="S6405" t="str">
        <f>VLOOKUP($B6405,[1]data!$A$1:$I$764,6,0)</f>
        <v>Mumbai Indians</v>
      </c>
      <c r="T6405" t="str">
        <f>VLOOKUP($B6405,[1]data!$A$1:$I$764,7,0)</f>
        <v>Kings XI Punjab</v>
      </c>
      <c r="U6405" t="str">
        <f>VLOOKUP($B6405,[1]data!$A$1:$I$764,9,0)</f>
        <v>Mumbai Indians</v>
      </c>
    </row>
    <row r="6406" spans="1:21" x14ac:dyDescent="0.3">
      <c r="A6406">
        <v>2014</v>
      </c>
      <c r="B6406" t="s">
        <v>3678</v>
      </c>
      <c r="C6406" s="1">
        <v>41757</v>
      </c>
      <c r="D6406" t="s">
        <v>1527</v>
      </c>
      <c r="E6406" t="s">
        <v>234</v>
      </c>
      <c r="F6406">
        <v>1060</v>
      </c>
      <c r="G6406" t="s">
        <v>26</v>
      </c>
      <c r="H6406">
        <v>2</v>
      </c>
      <c r="I6406">
        <f t="shared" si="200"/>
        <v>2</v>
      </c>
      <c r="J6406">
        <v>5</v>
      </c>
      <c r="K6406">
        <v>3</v>
      </c>
      <c r="L6406">
        <v>0</v>
      </c>
      <c r="M6406">
        <v>0</v>
      </c>
      <c r="N6406">
        <v>40</v>
      </c>
      <c r="O6406">
        <f t="shared" si="201"/>
        <v>40</v>
      </c>
      <c r="P6406" t="s">
        <v>17</v>
      </c>
      <c r="Q6406" s="1">
        <v>41757</v>
      </c>
      <c r="R6406" t="str">
        <f>VLOOKUP(B6406,[1]data!$A$2:$E$764,5,0)</f>
        <v>Mumbai</v>
      </c>
      <c r="S6406" t="str">
        <f>VLOOKUP($B6406,[1]data!$A$1:$I$764,6,0)</f>
        <v>Mumbai Indians</v>
      </c>
      <c r="T6406" t="str">
        <f>VLOOKUP($B6406,[1]data!$A$1:$I$764,7,0)</f>
        <v>Kings XI Punjab</v>
      </c>
      <c r="U6406" t="str">
        <f>VLOOKUP($B6406,[1]data!$A$1:$I$764,9,0)</f>
        <v>Mumbai Indians</v>
      </c>
    </row>
    <row r="6407" spans="1:21" x14ac:dyDescent="0.3">
      <c r="A6407">
        <v>2014</v>
      </c>
      <c r="B6407" t="s">
        <v>3678</v>
      </c>
      <c r="C6407" s="1">
        <v>41757</v>
      </c>
      <c r="D6407" t="s">
        <v>1527</v>
      </c>
      <c r="E6407" t="s">
        <v>3205</v>
      </c>
      <c r="F6407">
        <v>1298</v>
      </c>
      <c r="G6407" t="s">
        <v>26</v>
      </c>
      <c r="H6407">
        <v>23</v>
      </c>
      <c r="I6407">
        <f t="shared" si="200"/>
        <v>23</v>
      </c>
      <c r="J6407">
        <v>22</v>
      </c>
      <c r="K6407">
        <v>28</v>
      </c>
      <c r="L6407">
        <v>3</v>
      </c>
      <c r="M6407">
        <v>0</v>
      </c>
      <c r="N6407">
        <v>104.54</v>
      </c>
      <c r="O6407">
        <f t="shared" si="201"/>
        <v>104.54</v>
      </c>
      <c r="P6407" t="s">
        <v>17</v>
      </c>
      <c r="Q6407" s="1">
        <v>41757</v>
      </c>
      <c r="R6407" t="str">
        <f>VLOOKUP(B6407,[1]data!$A$2:$E$764,5,0)</f>
        <v>Mumbai</v>
      </c>
      <c r="S6407" t="str">
        <f>VLOOKUP($B6407,[1]data!$A$1:$I$764,6,0)</f>
        <v>Mumbai Indians</v>
      </c>
      <c r="T6407" t="str">
        <f>VLOOKUP($B6407,[1]data!$A$1:$I$764,7,0)</f>
        <v>Kings XI Punjab</v>
      </c>
      <c r="U6407" t="str">
        <f>VLOOKUP($B6407,[1]data!$A$1:$I$764,9,0)</f>
        <v>Mumbai Indians</v>
      </c>
    </row>
    <row r="6408" spans="1:21" x14ac:dyDescent="0.3">
      <c r="A6408">
        <v>2014</v>
      </c>
      <c r="B6408" t="s">
        <v>3678</v>
      </c>
      <c r="C6408" s="1">
        <v>41757</v>
      </c>
      <c r="D6408" t="s">
        <v>1527</v>
      </c>
      <c r="E6408" t="s">
        <v>2703</v>
      </c>
      <c r="F6408">
        <v>1259</v>
      </c>
      <c r="G6408" t="s">
        <v>3680</v>
      </c>
      <c r="H6408">
        <v>26</v>
      </c>
      <c r="I6408">
        <f t="shared" si="200"/>
        <v>26</v>
      </c>
      <c r="J6408">
        <v>20</v>
      </c>
      <c r="K6408">
        <v>27</v>
      </c>
      <c r="L6408">
        <v>4</v>
      </c>
      <c r="M6408">
        <v>0</v>
      </c>
      <c r="N6408">
        <v>130</v>
      </c>
      <c r="O6408">
        <f t="shared" si="201"/>
        <v>130</v>
      </c>
      <c r="P6408" t="s">
        <v>17</v>
      </c>
      <c r="Q6408" s="1">
        <v>41757</v>
      </c>
      <c r="R6408" t="str">
        <f>VLOOKUP(B6408,[1]data!$A$2:$E$764,5,0)</f>
        <v>Mumbai</v>
      </c>
      <c r="S6408" t="str">
        <f>VLOOKUP($B6408,[1]data!$A$1:$I$764,6,0)</f>
        <v>Mumbai Indians</v>
      </c>
      <c r="T6408" t="str">
        <f>VLOOKUP($B6408,[1]data!$A$1:$I$764,7,0)</f>
        <v>Kings XI Punjab</v>
      </c>
      <c r="U6408" t="str">
        <f>VLOOKUP($B6408,[1]data!$A$1:$I$764,9,0)</f>
        <v>Mumbai Indians</v>
      </c>
    </row>
    <row r="6409" spans="1:21" x14ac:dyDescent="0.3">
      <c r="A6409">
        <v>2014</v>
      </c>
      <c r="B6409" t="s">
        <v>3678</v>
      </c>
      <c r="C6409" s="1">
        <v>41757</v>
      </c>
      <c r="D6409" t="s">
        <v>1527</v>
      </c>
      <c r="E6409" t="s">
        <v>1293</v>
      </c>
      <c r="F6409">
        <v>1148</v>
      </c>
      <c r="G6409" t="s">
        <v>26</v>
      </c>
      <c r="H6409">
        <v>16</v>
      </c>
      <c r="I6409">
        <f t="shared" si="200"/>
        <v>16</v>
      </c>
      <c r="J6409">
        <v>16</v>
      </c>
      <c r="K6409">
        <v>35</v>
      </c>
      <c r="L6409">
        <v>1</v>
      </c>
      <c r="M6409">
        <v>0</v>
      </c>
      <c r="N6409">
        <v>100</v>
      </c>
      <c r="O6409">
        <f t="shared" si="201"/>
        <v>100</v>
      </c>
      <c r="P6409" t="s">
        <v>40</v>
      </c>
      <c r="Q6409" s="1">
        <v>41757</v>
      </c>
      <c r="R6409" t="str">
        <f>VLOOKUP(B6409,[1]data!$A$2:$E$764,5,0)</f>
        <v>Mumbai</v>
      </c>
      <c r="S6409" t="str">
        <f>VLOOKUP($B6409,[1]data!$A$1:$I$764,6,0)</f>
        <v>Mumbai Indians</v>
      </c>
      <c r="T6409" t="str">
        <f>VLOOKUP($B6409,[1]data!$A$1:$I$764,7,0)</f>
        <v>Kings XI Punjab</v>
      </c>
      <c r="U6409" t="str">
        <f>VLOOKUP($B6409,[1]data!$A$1:$I$764,9,0)</f>
        <v>Mumbai Indians</v>
      </c>
    </row>
    <row r="6410" spans="1:21" x14ac:dyDescent="0.3">
      <c r="A6410">
        <v>2014</v>
      </c>
      <c r="B6410" t="s">
        <v>3678</v>
      </c>
      <c r="C6410" s="1">
        <v>41757</v>
      </c>
      <c r="D6410" t="s">
        <v>1527</v>
      </c>
      <c r="E6410" t="s">
        <v>102</v>
      </c>
      <c r="F6410">
        <v>1102</v>
      </c>
      <c r="G6410" t="s">
        <v>3635</v>
      </c>
      <c r="H6410">
        <v>2</v>
      </c>
      <c r="I6410">
        <f t="shared" si="200"/>
        <v>2</v>
      </c>
      <c r="J6410">
        <v>6</v>
      </c>
      <c r="K6410">
        <v>7</v>
      </c>
      <c r="L6410">
        <v>0</v>
      </c>
      <c r="M6410">
        <v>0</v>
      </c>
      <c r="N6410">
        <v>33.33</v>
      </c>
      <c r="O6410">
        <f t="shared" si="201"/>
        <v>33.33</v>
      </c>
      <c r="P6410" t="s">
        <v>20</v>
      </c>
      <c r="Q6410" s="1">
        <v>41757</v>
      </c>
      <c r="R6410" t="str">
        <f>VLOOKUP(B6410,[1]data!$A$2:$E$764,5,0)</f>
        <v>Mumbai</v>
      </c>
      <c r="S6410" t="str">
        <f>VLOOKUP($B6410,[1]data!$A$1:$I$764,6,0)</f>
        <v>Mumbai Indians</v>
      </c>
      <c r="T6410" t="str">
        <f>VLOOKUP($B6410,[1]data!$A$1:$I$764,7,0)</f>
        <v>Kings XI Punjab</v>
      </c>
      <c r="U6410" t="str">
        <f>VLOOKUP($B6410,[1]data!$A$1:$I$764,9,0)</f>
        <v>Mumbai Indians</v>
      </c>
    </row>
    <row r="6411" spans="1:21" x14ac:dyDescent="0.3">
      <c r="A6411">
        <v>2014</v>
      </c>
      <c r="B6411" t="s">
        <v>3678</v>
      </c>
      <c r="C6411" s="1">
        <v>41757</v>
      </c>
      <c r="D6411" t="s">
        <v>1527</v>
      </c>
      <c r="E6411" t="s">
        <v>2495</v>
      </c>
      <c r="F6411">
        <v>1241</v>
      </c>
      <c r="G6411" t="s">
        <v>3635</v>
      </c>
      <c r="H6411">
        <v>6</v>
      </c>
      <c r="I6411">
        <f t="shared" si="200"/>
        <v>6</v>
      </c>
      <c r="J6411">
        <v>6</v>
      </c>
      <c r="K6411">
        <v>6</v>
      </c>
      <c r="L6411">
        <v>0</v>
      </c>
      <c r="M6411">
        <v>0</v>
      </c>
      <c r="N6411">
        <v>100</v>
      </c>
      <c r="O6411">
        <f t="shared" si="201"/>
        <v>100</v>
      </c>
      <c r="P6411" t="s">
        <v>17</v>
      </c>
      <c r="Q6411" s="1">
        <v>41757</v>
      </c>
      <c r="R6411" t="str">
        <f>VLOOKUP(B6411,[1]data!$A$2:$E$764,5,0)</f>
        <v>Mumbai</v>
      </c>
      <c r="S6411" t="str">
        <f>VLOOKUP($B6411,[1]data!$A$1:$I$764,6,0)</f>
        <v>Mumbai Indians</v>
      </c>
      <c r="T6411" t="str">
        <f>VLOOKUP($B6411,[1]data!$A$1:$I$764,7,0)</f>
        <v>Kings XI Punjab</v>
      </c>
      <c r="U6411" t="str">
        <f>VLOOKUP($B6411,[1]data!$A$1:$I$764,9,0)</f>
        <v>Mumbai Indians</v>
      </c>
    </row>
    <row r="6412" spans="1:21" x14ac:dyDescent="0.3">
      <c r="A6412">
        <v>2014</v>
      </c>
      <c r="B6412" t="s">
        <v>3678</v>
      </c>
      <c r="C6412" s="1">
        <v>41757</v>
      </c>
      <c r="D6412" t="s">
        <v>1527</v>
      </c>
      <c r="E6412" t="s">
        <v>2383</v>
      </c>
      <c r="F6412">
        <v>1229</v>
      </c>
      <c r="G6412" t="s">
        <v>26</v>
      </c>
      <c r="H6412">
        <v>11</v>
      </c>
      <c r="I6412">
        <f t="shared" si="200"/>
        <v>11</v>
      </c>
      <c r="J6412">
        <v>15</v>
      </c>
      <c r="K6412">
        <v>24</v>
      </c>
      <c r="L6412">
        <v>0</v>
      </c>
      <c r="M6412">
        <v>0</v>
      </c>
      <c r="N6412">
        <v>73.33</v>
      </c>
      <c r="O6412">
        <f t="shared" si="201"/>
        <v>73.33</v>
      </c>
      <c r="P6412" t="s">
        <v>17</v>
      </c>
      <c r="Q6412" s="1">
        <v>41757</v>
      </c>
      <c r="R6412" t="str">
        <f>VLOOKUP(B6412,[1]data!$A$2:$E$764,5,0)</f>
        <v>Mumbai</v>
      </c>
      <c r="S6412" t="str">
        <f>VLOOKUP($B6412,[1]data!$A$1:$I$764,6,0)</f>
        <v>Mumbai Indians</v>
      </c>
      <c r="T6412" t="str">
        <f>VLOOKUP($B6412,[1]data!$A$1:$I$764,7,0)</f>
        <v>Kings XI Punjab</v>
      </c>
      <c r="U6412" t="str">
        <f>VLOOKUP($B6412,[1]data!$A$1:$I$764,9,0)</f>
        <v>Mumbai Indians</v>
      </c>
    </row>
    <row r="6413" spans="1:21" x14ac:dyDescent="0.3">
      <c r="A6413">
        <v>2014</v>
      </c>
      <c r="B6413" t="s">
        <v>3678</v>
      </c>
      <c r="C6413" s="1">
        <v>41757</v>
      </c>
      <c r="D6413" t="s">
        <v>1527</v>
      </c>
      <c r="E6413" t="s">
        <v>74</v>
      </c>
      <c r="F6413">
        <v>1010</v>
      </c>
      <c r="G6413" t="s">
        <v>3681</v>
      </c>
      <c r="H6413">
        <v>2</v>
      </c>
      <c r="I6413">
        <f t="shared" si="200"/>
        <v>2</v>
      </c>
      <c r="J6413">
        <v>7</v>
      </c>
      <c r="K6413">
        <v>17</v>
      </c>
      <c r="L6413">
        <v>0</v>
      </c>
      <c r="M6413">
        <v>0</v>
      </c>
      <c r="N6413">
        <v>28.57</v>
      </c>
      <c r="O6413">
        <f t="shared" si="201"/>
        <v>28.57</v>
      </c>
      <c r="P6413" t="s">
        <v>20</v>
      </c>
      <c r="Q6413" s="1">
        <v>41757</v>
      </c>
      <c r="R6413" t="str">
        <f>VLOOKUP(B6413,[1]data!$A$2:$E$764,5,0)</f>
        <v>Mumbai</v>
      </c>
      <c r="S6413" t="str">
        <f>VLOOKUP($B6413,[1]data!$A$1:$I$764,6,0)</f>
        <v>Mumbai Indians</v>
      </c>
      <c r="T6413" t="str">
        <f>VLOOKUP($B6413,[1]data!$A$1:$I$764,7,0)</f>
        <v>Kings XI Punjab</v>
      </c>
      <c r="U6413" t="str">
        <f>VLOOKUP($B6413,[1]data!$A$1:$I$764,9,0)</f>
        <v>Mumbai Indians</v>
      </c>
    </row>
    <row r="6414" spans="1:21" x14ac:dyDescent="0.3">
      <c r="A6414">
        <v>2014</v>
      </c>
      <c r="B6414" t="s">
        <v>3678</v>
      </c>
      <c r="C6414" s="1">
        <v>41757</v>
      </c>
      <c r="D6414" t="s">
        <v>1527</v>
      </c>
      <c r="E6414" t="s">
        <v>21</v>
      </c>
      <c r="F6414">
        <v>1024</v>
      </c>
      <c r="G6414" t="s">
        <v>3428</v>
      </c>
      <c r="H6414">
        <v>4</v>
      </c>
      <c r="I6414">
        <f t="shared" si="200"/>
        <v>4</v>
      </c>
      <c r="J6414">
        <v>2</v>
      </c>
      <c r="K6414">
        <v>2</v>
      </c>
      <c r="L6414">
        <v>1</v>
      </c>
      <c r="M6414">
        <v>0</v>
      </c>
      <c r="N6414">
        <v>200</v>
      </c>
      <c r="O6414">
        <f t="shared" si="201"/>
        <v>200</v>
      </c>
      <c r="P6414" t="s">
        <v>40</v>
      </c>
      <c r="Q6414" s="1">
        <v>41757</v>
      </c>
      <c r="R6414" t="str">
        <f>VLOOKUP(B6414,[1]data!$A$2:$E$764,5,0)</f>
        <v>Mumbai</v>
      </c>
      <c r="S6414" t="str">
        <f>VLOOKUP($B6414,[1]data!$A$1:$I$764,6,0)</f>
        <v>Mumbai Indians</v>
      </c>
      <c r="T6414" t="str">
        <f>VLOOKUP($B6414,[1]data!$A$1:$I$764,7,0)</f>
        <v>Kings XI Punjab</v>
      </c>
      <c r="U6414" t="str">
        <f>VLOOKUP($B6414,[1]data!$A$1:$I$764,9,0)</f>
        <v>Mumbai Indians</v>
      </c>
    </row>
    <row r="6415" spans="1:21" x14ac:dyDescent="0.3">
      <c r="A6415">
        <v>2014</v>
      </c>
      <c r="B6415" t="s">
        <v>3678</v>
      </c>
      <c r="C6415" s="1">
        <v>41757</v>
      </c>
      <c r="D6415" t="s">
        <v>1527</v>
      </c>
      <c r="E6415" t="s">
        <v>371</v>
      </c>
      <c r="F6415">
        <v>1065</v>
      </c>
      <c r="G6415" t="s">
        <v>501</v>
      </c>
      <c r="H6415">
        <v>15</v>
      </c>
      <c r="I6415">
        <f t="shared" si="200"/>
        <v>15</v>
      </c>
      <c r="J6415">
        <v>14</v>
      </c>
      <c r="K6415">
        <v>14</v>
      </c>
      <c r="L6415">
        <v>0</v>
      </c>
      <c r="M6415">
        <v>1</v>
      </c>
      <c r="N6415">
        <v>107.14</v>
      </c>
      <c r="O6415">
        <f t="shared" si="201"/>
        <v>107.14</v>
      </c>
      <c r="P6415" t="s">
        <v>17</v>
      </c>
      <c r="Q6415" s="1">
        <v>41757</v>
      </c>
      <c r="R6415" t="str">
        <f>VLOOKUP(B6415,[1]data!$A$2:$E$764,5,0)</f>
        <v>Mumbai</v>
      </c>
      <c r="S6415" t="str">
        <f>VLOOKUP($B6415,[1]data!$A$1:$I$764,6,0)</f>
        <v>Mumbai Indians</v>
      </c>
      <c r="T6415" t="str">
        <f>VLOOKUP($B6415,[1]data!$A$1:$I$764,7,0)</f>
        <v>Kings XI Punjab</v>
      </c>
      <c r="U6415" t="str">
        <f>VLOOKUP($B6415,[1]data!$A$1:$I$764,9,0)</f>
        <v>Mumbai Indians</v>
      </c>
    </row>
    <row r="6416" spans="1:21" x14ac:dyDescent="0.3">
      <c r="A6416">
        <v>2014</v>
      </c>
      <c r="B6416" t="s">
        <v>3678</v>
      </c>
      <c r="C6416" s="1">
        <v>41757</v>
      </c>
      <c r="D6416" t="s">
        <v>1527</v>
      </c>
      <c r="E6416" t="s">
        <v>833</v>
      </c>
      <c r="F6416">
        <v>1051</v>
      </c>
      <c r="G6416" t="s">
        <v>3427</v>
      </c>
      <c r="H6416">
        <v>20</v>
      </c>
      <c r="I6416">
        <f t="shared" si="200"/>
        <v>20</v>
      </c>
      <c r="J6416">
        <v>7</v>
      </c>
      <c r="K6416">
        <v>3</v>
      </c>
      <c r="L6416">
        <v>2</v>
      </c>
      <c r="M6416">
        <v>2</v>
      </c>
      <c r="N6416">
        <v>285.70999999999998</v>
      </c>
      <c r="O6416">
        <f t="shared" si="201"/>
        <v>285.70999999999998</v>
      </c>
      <c r="P6416" t="s">
        <v>17</v>
      </c>
      <c r="Q6416" s="1">
        <v>41757</v>
      </c>
      <c r="R6416" t="str">
        <f>VLOOKUP(B6416,[1]data!$A$2:$E$764,5,0)</f>
        <v>Mumbai</v>
      </c>
      <c r="S6416" t="str">
        <f>VLOOKUP($B6416,[1]data!$A$1:$I$764,6,0)</f>
        <v>Mumbai Indians</v>
      </c>
      <c r="T6416" t="str">
        <f>VLOOKUP($B6416,[1]data!$A$1:$I$764,7,0)</f>
        <v>Kings XI Punjab</v>
      </c>
      <c r="U6416" t="str">
        <f>VLOOKUP($B6416,[1]data!$A$1:$I$764,9,0)</f>
        <v>Mumbai Indians</v>
      </c>
    </row>
    <row r="6417" spans="1:21" x14ac:dyDescent="0.3">
      <c r="A6417">
        <v>2014</v>
      </c>
      <c r="B6417" t="s">
        <v>3678</v>
      </c>
      <c r="C6417" s="1">
        <v>41757</v>
      </c>
      <c r="D6417" t="s">
        <v>1527</v>
      </c>
      <c r="E6417" t="s">
        <v>86</v>
      </c>
      <c r="F6417">
        <v>1042</v>
      </c>
      <c r="G6417" t="s">
        <v>3682</v>
      </c>
      <c r="H6417">
        <v>35</v>
      </c>
      <c r="I6417">
        <f t="shared" si="200"/>
        <v>35</v>
      </c>
      <c r="J6417">
        <v>32</v>
      </c>
      <c r="K6417">
        <v>49</v>
      </c>
      <c r="L6417">
        <v>3</v>
      </c>
      <c r="M6417">
        <v>1</v>
      </c>
      <c r="N6417">
        <v>109.37</v>
      </c>
      <c r="O6417">
        <f t="shared" si="201"/>
        <v>109.37</v>
      </c>
      <c r="P6417" t="s">
        <v>17</v>
      </c>
      <c r="Q6417" s="1">
        <v>41757</v>
      </c>
      <c r="R6417" t="str">
        <f>VLOOKUP(B6417,[1]data!$A$2:$E$764,5,0)</f>
        <v>Mumbai</v>
      </c>
      <c r="S6417" t="str">
        <f>VLOOKUP($B6417,[1]data!$A$1:$I$764,6,0)</f>
        <v>Mumbai Indians</v>
      </c>
      <c r="T6417" t="str">
        <f>VLOOKUP($B6417,[1]data!$A$1:$I$764,7,0)</f>
        <v>Kings XI Punjab</v>
      </c>
      <c r="U6417" t="str">
        <f>VLOOKUP($B6417,[1]data!$A$1:$I$764,9,0)</f>
        <v>Mumbai Indians</v>
      </c>
    </row>
    <row r="6418" spans="1:21" x14ac:dyDescent="0.3">
      <c r="A6418">
        <v>2014</v>
      </c>
      <c r="B6418" t="s">
        <v>3678</v>
      </c>
      <c r="C6418" s="1">
        <v>41757</v>
      </c>
      <c r="D6418" t="s">
        <v>1527</v>
      </c>
      <c r="E6418" t="s">
        <v>3629</v>
      </c>
      <c r="F6418">
        <v>1324</v>
      </c>
      <c r="G6418" t="s">
        <v>3040</v>
      </c>
      <c r="H6418">
        <v>8</v>
      </c>
      <c r="I6418">
        <f t="shared" si="200"/>
        <v>8</v>
      </c>
      <c r="J6418">
        <v>17</v>
      </c>
      <c r="K6418">
        <v>27</v>
      </c>
      <c r="L6418">
        <v>0</v>
      </c>
      <c r="M6418">
        <v>0</v>
      </c>
      <c r="N6418">
        <v>47.05</v>
      </c>
      <c r="O6418">
        <f t="shared" si="201"/>
        <v>47.05</v>
      </c>
      <c r="P6418" t="s">
        <v>17</v>
      </c>
      <c r="Q6418" s="1">
        <v>41757</v>
      </c>
      <c r="R6418" t="str">
        <f>VLOOKUP(B6418,[1]data!$A$2:$E$764,5,0)</f>
        <v>Mumbai</v>
      </c>
      <c r="S6418" t="str">
        <f>VLOOKUP($B6418,[1]data!$A$1:$I$764,6,0)</f>
        <v>Mumbai Indians</v>
      </c>
      <c r="T6418" t="str">
        <f>VLOOKUP($B6418,[1]data!$A$1:$I$764,7,0)</f>
        <v>Kings XI Punjab</v>
      </c>
      <c r="U6418" t="str">
        <f>VLOOKUP($B6418,[1]data!$A$1:$I$764,9,0)</f>
        <v>Mumbai Indians</v>
      </c>
    </row>
    <row r="6419" spans="1:21" x14ac:dyDescent="0.3">
      <c r="A6419">
        <v>2014</v>
      </c>
      <c r="B6419" t="s">
        <v>3678</v>
      </c>
      <c r="C6419" s="1">
        <v>41757</v>
      </c>
      <c r="D6419" t="s">
        <v>1527</v>
      </c>
      <c r="E6419" t="s">
        <v>413</v>
      </c>
      <c r="F6419">
        <v>1142</v>
      </c>
      <c r="G6419" t="s">
        <v>3612</v>
      </c>
      <c r="H6419">
        <v>0</v>
      </c>
      <c r="I6419">
        <f t="shared" si="200"/>
        <v>0</v>
      </c>
      <c r="J6419">
        <v>7</v>
      </c>
      <c r="K6419">
        <v>6</v>
      </c>
      <c r="L6419">
        <v>0</v>
      </c>
      <c r="M6419">
        <v>0</v>
      </c>
      <c r="N6419">
        <v>0</v>
      </c>
      <c r="O6419">
        <f t="shared" si="201"/>
        <v>0</v>
      </c>
      <c r="P6419" t="s">
        <v>17</v>
      </c>
      <c r="Q6419" s="1">
        <v>41757</v>
      </c>
      <c r="R6419" t="str">
        <f>VLOOKUP(B6419,[1]data!$A$2:$E$764,5,0)</f>
        <v>Mumbai</v>
      </c>
      <c r="S6419" t="str">
        <f>VLOOKUP($B6419,[1]data!$A$1:$I$764,6,0)</f>
        <v>Mumbai Indians</v>
      </c>
      <c r="T6419" t="str">
        <f>VLOOKUP($B6419,[1]data!$A$1:$I$764,7,0)</f>
        <v>Kings XI Punjab</v>
      </c>
      <c r="U6419" t="str">
        <f>VLOOKUP($B6419,[1]data!$A$1:$I$764,9,0)</f>
        <v>Mumbai Indians</v>
      </c>
    </row>
    <row r="6420" spans="1:21" x14ac:dyDescent="0.3">
      <c r="A6420">
        <v>2014</v>
      </c>
      <c r="B6420" t="s">
        <v>3678</v>
      </c>
      <c r="C6420" s="1">
        <v>41757</v>
      </c>
      <c r="D6420" t="s">
        <v>1527</v>
      </c>
      <c r="E6420" t="s">
        <v>366</v>
      </c>
      <c r="F6420">
        <v>1074</v>
      </c>
      <c r="G6420" t="s">
        <v>3683</v>
      </c>
      <c r="H6420">
        <v>17</v>
      </c>
      <c r="I6420">
        <f t="shared" si="200"/>
        <v>17</v>
      </c>
      <c r="J6420">
        <v>15</v>
      </c>
      <c r="K6420">
        <v>31</v>
      </c>
      <c r="L6420">
        <v>2</v>
      </c>
      <c r="M6420">
        <v>0</v>
      </c>
      <c r="N6420">
        <v>113.33</v>
      </c>
      <c r="O6420">
        <f t="shared" si="201"/>
        <v>113.33</v>
      </c>
      <c r="P6420" t="s">
        <v>17</v>
      </c>
      <c r="Q6420" s="1">
        <v>41757</v>
      </c>
      <c r="R6420" t="str">
        <f>VLOOKUP(B6420,[1]data!$A$2:$E$764,5,0)</f>
        <v>Mumbai</v>
      </c>
      <c r="S6420" t="str">
        <f>VLOOKUP($B6420,[1]data!$A$1:$I$764,6,0)</f>
        <v>Mumbai Indians</v>
      </c>
      <c r="T6420" t="str">
        <f>VLOOKUP($B6420,[1]data!$A$1:$I$764,7,0)</f>
        <v>Kings XI Punjab</v>
      </c>
      <c r="U6420" t="str">
        <f>VLOOKUP($B6420,[1]data!$A$1:$I$764,9,0)</f>
        <v>Mumbai Indians</v>
      </c>
    </row>
    <row r="6421" spans="1:21" x14ac:dyDescent="0.3">
      <c r="A6421">
        <v>2014</v>
      </c>
      <c r="B6421" t="s">
        <v>3684</v>
      </c>
      <c r="C6421" s="1">
        <v>41758</v>
      </c>
      <c r="D6421" t="s">
        <v>326</v>
      </c>
      <c r="E6421" t="s">
        <v>2504</v>
      </c>
      <c r="F6421">
        <v>1244</v>
      </c>
      <c r="G6421" t="s">
        <v>3622</v>
      </c>
      <c r="H6421">
        <v>31</v>
      </c>
      <c r="I6421">
        <f t="shared" si="200"/>
        <v>31</v>
      </c>
      <c r="J6421">
        <v>19</v>
      </c>
      <c r="K6421">
        <v>31</v>
      </c>
      <c r="L6421">
        <v>3</v>
      </c>
      <c r="M6421">
        <v>1</v>
      </c>
      <c r="N6421">
        <v>163.15</v>
      </c>
      <c r="O6421">
        <f t="shared" si="201"/>
        <v>163.15</v>
      </c>
      <c r="P6421" t="s">
        <v>17</v>
      </c>
      <c r="Q6421" s="1">
        <v>41758</v>
      </c>
      <c r="R6421" t="str">
        <f>VLOOKUP(B6421,[1]data!$A$2:$E$764,5,0)</f>
        <v>Delhi</v>
      </c>
      <c r="S6421" t="str">
        <f>VLOOKUP($B6421,[1]data!$A$1:$I$764,6,0)</f>
        <v>Delhi Capitals</v>
      </c>
      <c r="T6421" t="str">
        <f>VLOOKUP($B6421,[1]data!$A$1:$I$764,7,0)</f>
        <v>Rajasthan Royals</v>
      </c>
      <c r="U6421" t="str">
        <f>VLOOKUP($B6421,[1]data!$A$1:$I$764,9,0)</f>
        <v>Rajasthan Royals</v>
      </c>
    </row>
    <row r="6422" spans="1:21" x14ac:dyDescent="0.3">
      <c r="A6422">
        <v>2014</v>
      </c>
      <c r="B6422" t="s">
        <v>3684</v>
      </c>
      <c r="C6422" s="1">
        <v>41758</v>
      </c>
      <c r="D6422" t="s">
        <v>326</v>
      </c>
      <c r="E6422" t="s">
        <v>2048</v>
      </c>
      <c r="F6422">
        <v>1196</v>
      </c>
      <c r="G6422" t="s">
        <v>26</v>
      </c>
      <c r="H6422">
        <v>29</v>
      </c>
      <c r="I6422">
        <f t="shared" si="200"/>
        <v>29</v>
      </c>
      <c r="J6422">
        <v>18</v>
      </c>
      <c r="K6422">
        <v>41</v>
      </c>
      <c r="L6422">
        <v>3</v>
      </c>
      <c r="M6422">
        <v>0</v>
      </c>
      <c r="N6422">
        <v>161.11000000000001</v>
      </c>
      <c r="O6422">
        <f t="shared" si="201"/>
        <v>161.11000000000001</v>
      </c>
      <c r="P6422" t="s">
        <v>17</v>
      </c>
      <c r="Q6422" s="1">
        <v>41758</v>
      </c>
      <c r="R6422" t="str">
        <f>VLOOKUP(B6422,[1]data!$A$2:$E$764,5,0)</f>
        <v>Delhi</v>
      </c>
      <c r="S6422" t="str">
        <f>VLOOKUP($B6422,[1]data!$A$1:$I$764,6,0)</f>
        <v>Delhi Capitals</v>
      </c>
      <c r="T6422" t="str">
        <f>VLOOKUP($B6422,[1]data!$A$1:$I$764,7,0)</f>
        <v>Rajasthan Royals</v>
      </c>
      <c r="U6422" t="str">
        <f>VLOOKUP($B6422,[1]data!$A$1:$I$764,9,0)</f>
        <v>Rajasthan Royals</v>
      </c>
    </row>
    <row r="6423" spans="1:21" x14ac:dyDescent="0.3">
      <c r="A6423">
        <v>2014</v>
      </c>
      <c r="B6423" t="s">
        <v>3684</v>
      </c>
      <c r="C6423" s="1">
        <v>41758</v>
      </c>
      <c r="D6423" t="s">
        <v>326</v>
      </c>
      <c r="E6423" t="s">
        <v>23</v>
      </c>
      <c r="F6423">
        <v>1066</v>
      </c>
      <c r="G6423" t="s">
        <v>3656</v>
      </c>
      <c r="H6423">
        <v>13</v>
      </c>
      <c r="I6423">
        <f t="shared" si="200"/>
        <v>13</v>
      </c>
      <c r="J6423">
        <v>17</v>
      </c>
      <c r="K6423">
        <v>24</v>
      </c>
      <c r="L6423">
        <v>1</v>
      </c>
      <c r="M6423">
        <v>0</v>
      </c>
      <c r="N6423">
        <v>76.47</v>
      </c>
      <c r="O6423">
        <f t="shared" si="201"/>
        <v>76.47</v>
      </c>
      <c r="P6423" t="s">
        <v>17</v>
      </c>
      <c r="Q6423" s="1">
        <v>41758</v>
      </c>
      <c r="R6423" t="str">
        <f>VLOOKUP(B6423,[1]data!$A$2:$E$764,5,0)</f>
        <v>Delhi</v>
      </c>
      <c r="S6423" t="str">
        <f>VLOOKUP($B6423,[1]data!$A$1:$I$764,6,0)</f>
        <v>Delhi Capitals</v>
      </c>
      <c r="T6423" t="str">
        <f>VLOOKUP($B6423,[1]data!$A$1:$I$764,7,0)</f>
        <v>Rajasthan Royals</v>
      </c>
      <c r="U6423" t="str">
        <f>VLOOKUP($B6423,[1]data!$A$1:$I$764,9,0)</f>
        <v>Rajasthan Royals</v>
      </c>
    </row>
    <row r="6424" spans="1:21" x14ac:dyDescent="0.3">
      <c r="A6424">
        <v>2014</v>
      </c>
      <c r="B6424" t="s">
        <v>3684</v>
      </c>
      <c r="C6424" s="1">
        <v>41758</v>
      </c>
      <c r="D6424" t="s">
        <v>326</v>
      </c>
      <c r="E6424" t="s">
        <v>306</v>
      </c>
      <c r="F6424">
        <v>1105</v>
      </c>
      <c r="G6424" t="s">
        <v>3662</v>
      </c>
      <c r="H6424">
        <v>19</v>
      </c>
      <c r="I6424">
        <f t="shared" si="200"/>
        <v>19</v>
      </c>
      <c r="J6424">
        <v>11</v>
      </c>
      <c r="K6424">
        <v>19</v>
      </c>
      <c r="L6424">
        <v>1</v>
      </c>
      <c r="M6424">
        <v>1</v>
      </c>
      <c r="N6424">
        <v>172.72</v>
      </c>
      <c r="O6424">
        <f t="shared" si="201"/>
        <v>172.72</v>
      </c>
      <c r="P6424" t="s">
        <v>17</v>
      </c>
      <c r="Q6424" s="1">
        <v>41758</v>
      </c>
      <c r="R6424" t="str">
        <f>VLOOKUP(B6424,[1]data!$A$2:$E$764,5,0)</f>
        <v>Delhi</v>
      </c>
      <c r="S6424" t="str">
        <f>VLOOKUP($B6424,[1]data!$A$1:$I$764,6,0)</f>
        <v>Delhi Capitals</v>
      </c>
      <c r="T6424" t="str">
        <f>VLOOKUP($B6424,[1]data!$A$1:$I$764,7,0)</f>
        <v>Rajasthan Royals</v>
      </c>
      <c r="U6424" t="str">
        <f>VLOOKUP($B6424,[1]data!$A$1:$I$764,9,0)</f>
        <v>Rajasthan Royals</v>
      </c>
    </row>
    <row r="6425" spans="1:21" x14ac:dyDescent="0.3">
      <c r="A6425">
        <v>2014</v>
      </c>
      <c r="B6425" t="s">
        <v>3684</v>
      </c>
      <c r="C6425" s="1">
        <v>41758</v>
      </c>
      <c r="D6425" t="s">
        <v>326</v>
      </c>
      <c r="E6425" t="s">
        <v>157</v>
      </c>
      <c r="F6425">
        <v>1046</v>
      </c>
      <c r="G6425" t="s">
        <v>3685</v>
      </c>
      <c r="H6425">
        <v>0</v>
      </c>
      <c r="I6425">
        <f t="shared" si="200"/>
        <v>0</v>
      </c>
      <c r="J6425">
        <v>1</v>
      </c>
      <c r="K6425">
        <v>3</v>
      </c>
      <c r="L6425">
        <v>0</v>
      </c>
      <c r="M6425">
        <v>0</v>
      </c>
      <c r="N6425">
        <v>0</v>
      </c>
      <c r="O6425">
        <f t="shared" si="201"/>
        <v>0</v>
      </c>
      <c r="P6425" t="s">
        <v>17</v>
      </c>
      <c r="Q6425" s="1">
        <v>41758</v>
      </c>
      <c r="R6425" t="str">
        <f>VLOOKUP(B6425,[1]data!$A$2:$E$764,5,0)</f>
        <v>Delhi</v>
      </c>
      <c r="S6425" t="str">
        <f>VLOOKUP($B6425,[1]data!$A$1:$I$764,6,0)</f>
        <v>Delhi Capitals</v>
      </c>
      <c r="T6425" t="str">
        <f>VLOOKUP($B6425,[1]data!$A$1:$I$764,7,0)</f>
        <v>Rajasthan Royals</v>
      </c>
      <c r="U6425" t="str">
        <f>VLOOKUP($B6425,[1]data!$A$1:$I$764,9,0)</f>
        <v>Rajasthan Royals</v>
      </c>
    </row>
    <row r="6426" spans="1:21" x14ac:dyDescent="0.3">
      <c r="A6426">
        <v>2014</v>
      </c>
      <c r="B6426" t="s">
        <v>3684</v>
      </c>
      <c r="C6426" s="1">
        <v>41758</v>
      </c>
      <c r="D6426" t="s">
        <v>326</v>
      </c>
      <c r="E6426" t="s">
        <v>2568</v>
      </c>
      <c r="F6426">
        <v>1253</v>
      </c>
      <c r="G6426" t="s">
        <v>26</v>
      </c>
      <c r="H6426">
        <v>1</v>
      </c>
      <c r="I6426">
        <f t="shared" si="200"/>
        <v>1</v>
      </c>
      <c r="J6426">
        <v>1</v>
      </c>
      <c r="K6426">
        <v>3</v>
      </c>
      <c r="L6426">
        <v>0</v>
      </c>
      <c r="M6426">
        <v>0</v>
      </c>
      <c r="N6426">
        <v>100</v>
      </c>
      <c r="O6426">
        <f t="shared" si="201"/>
        <v>100</v>
      </c>
      <c r="P6426" t="s">
        <v>17</v>
      </c>
      <c r="Q6426" s="1">
        <v>41758</v>
      </c>
      <c r="R6426" t="str">
        <f>VLOOKUP(B6426,[1]data!$A$2:$E$764,5,0)</f>
        <v>Delhi</v>
      </c>
      <c r="S6426" t="str">
        <f>VLOOKUP($B6426,[1]data!$A$1:$I$764,6,0)</f>
        <v>Delhi Capitals</v>
      </c>
      <c r="T6426" t="str">
        <f>VLOOKUP($B6426,[1]data!$A$1:$I$764,7,0)</f>
        <v>Rajasthan Royals</v>
      </c>
      <c r="U6426" t="str">
        <f>VLOOKUP($B6426,[1]data!$A$1:$I$764,9,0)</f>
        <v>Rajasthan Royals</v>
      </c>
    </row>
    <row r="6427" spans="1:21" x14ac:dyDescent="0.3">
      <c r="A6427">
        <v>2014</v>
      </c>
      <c r="B6427" t="s">
        <v>3684</v>
      </c>
      <c r="C6427" s="1">
        <v>41758</v>
      </c>
      <c r="D6427" t="s">
        <v>326</v>
      </c>
      <c r="E6427" t="s">
        <v>136</v>
      </c>
      <c r="F6427">
        <v>1020</v>
      </c>
      <c r="G6427" t="s">
        <v>2425</v>
      </c>
      <c r="H6427">
        <v>0</v>
      </c>
      <c r="I6427">
        <f t="shared" si="200"/>
        <v>0</v>
      </c>
      <c r="J6427">
        <v>1</v>
      </c>
      <c r="K6427">
        <v>4</v>
      </c>
      <c r="L6427">
        <v>0</v>
      </c>
      <c r="M6427">
        <v>0</v>
      </c>
      <c r="N6427">
        <v>0</v>
      </c>
      <c r="O6427">
        <f t="shared" si="201"/>
        <v>0</v>
      </c>
      <c r="P6427" t="s">
        <v>17</v>
      </c>
      <c r="Q6427" s="1">
        <v>41758</v>
      </c>
      <c r="R6427" t="str">
        <f>VLOOKUP(B6427,[1]data!$A$2:$E$764,5,0)</f>
        <v>Delhi</v>
      </c>
      <c r="S6427" t="str">
        <f>VLOOKUP($B6427,[1]data!$A$1:$I$764,6,0)</f>
        <v>Delhi Capitals</v>
      </c>
      <c r="T6427" t="str">
        <f>VLOOKUP($B6427,[1]data!$A$1:$I$764,7,0)</f>
        <v>Rajasthan Royals</v>
      </c>
      <c r="U6427" t="str">
        <f>VLOOKUP($B6427,[1]data!$A$1:$I$764,9,0)</f>
        <v>Rajasthan Royals</v>
      </c>
    </row>
    <row r="6428" spans="1:21" x14ac:dyDescent="0.3">
      <c r="A6428">
        <v>2014</v>
      </c>
      <c r="B6428" t="s">
        <v>3684</v>
      </c>
      <c r="C6428" s="1">
        <v>41758</v>
      </c>
      <c r="D6428" t="s">
        <v>326</v>
      </c>
      <c r="E6428" t="s">
        <v>249</v>
      </c>
      <c r="F6428">
        <v>1027</v>
      </c>
      <c r="G6428" t="s">
        <v>2425</v>
      </c>
      <c r="H6428">
        <v>0</v>
      </c>
      <c r="I6428">
        <f t="shared" si="200"/>
        <v>0</v>
      </c>
      <c r="J6428">
        <v>1</v>
      </c>
      <c r="K6428">
        <v>1</v>
      </c>
      <c r="L6428">
        <v>0</v>
      </c>
      <c r="M6428">
        <v>0</v>
      </c>
      <c r="N6428">
        <v>0</v>
      </c>
      <c r="O6428">
        <f t="shared" si="201"/>
        <v>0</v>
      </c>
      <c r="P6428" t="s">
        <v>17</v>
      </c>
      <c r="Q6428" s="1">
        <v>41758</v>
      </c>
      <c r="R6428" t="str">
        <f>VLOOKUP(B6428,[1]data!$A$2:$E$764,5,0)</f>
        <v>Delhi</v>
      </c>
      <c r="S6428" t="str">
        <f>VLOOKUP($B6428,[1]data!$A$1:$I$764,6,0)</f>
        <v>Delhi Capitals</v>
      </c>
      <c r="T6428" t="str">
        <f>VLOOKUP($B6428,[1]data!$A$1:$I$764,7,0)</f>
        <v>Rajasthan Royals</v>
      </c>
      <c r="U6428" t="str">
        <f>VLOOKUP($B6428,[1]data!$A$1:$I$764,9,0)</f>
        <v>Rajasthan Royals</v>
      </c>
    </row>
    <row r="6429" spans="1:21" x14ac:dyDescent="0.3">
      <c r="A6429">
        <v>2014</v>
      </c>
      <c r="B6429" t="s">
        <v>3684</v>
      </c>
      <c r="C6429" s="1">
        <v>41758</v>
      </c>
      <c r="D6429" t="s">
        <v>326</v>
      </c>
      <c r="E6429" t="s">
        <v>1389</v>
      </c>
      <c r="F6429">
        <v>1155</v>
      </c>
      <c r="G6429" t="s">
        <v>3686</v>
      </c>
      <c r="H6429">
        <v>3</v>
      </c>
      <c r="I6429">
        <f t="shared" si="200"/>
        <v>3</v>
      </c>
      <c r="J6429">
        <v>9</v>
      </c>
      <c r="K6429">
        <v>15</v>
      </c>
      <c r="L6429">
        <v>0</v>
      </c>
      <c r="M6429">
        <v>0</v>
      </c>
      <c r="N6429">
        <v>33.33</v>
      </c>
      <c r="O6429">
        <f t="shared" si="201"/>
        <v>33.33</v>
      </c>
      <c r="P6429" t="s">
        <v>20</v>
      </c>
      <c r="Q6429" s="1">
        <v>41758</v>
      </c>
      <c r="R6429" t="str">
        <f>VLOOKUP(B6429,[1]data!$A$2:$E$764,5,0)</f>
        <v>Delhi</v>
      </c>
      <c r="S6429" t="str">
        <f>VLOOKUP($B6429,[1]data!$A$1:$I$764,6,0)</f>
        <v>Delhi Capitals</v>
      </c>
      <c r="T6429" t="str">
        <f>VLOOKUP($B6429,[1]data!$A$1:$I$764,7,0)</f>
        <v>Rajasthan Royals</v>
      </c>
      <c r="U6429" t="str">
        <f>VLOOKUP($B6429,[1]data!$A$1:$I$764,9,0)</f>
        <v>Rajasthan Royals</v>
      </c>
    </row>
    <row r="6430" spans="1:21" x14ac:dyDescent="0.3">
      <c r="A6430">
        <v>2014</v>
      </c>
      <c r="B6430" t="s">
        <v>3684</v>
      </c>
      <c r="C6430" s="1">
        <v>41758</v>
      </c>
      <c r="D6430" t="s">
        <v>326</v>
      </c>
      <c r="E6430" t="s">
        <v>3164</v>
      </c>
      <c r="F6430">
        <v>1293</v>
      </c>
      <c r="G6430" t="s">
        <v>1978</v>
      </c>
      <c r="H6430">
        <v>20</v>
      </c>
      <c r="I6430">
        <f t="shared" si="200"/>
        <v>20</v>
      </c>
      <c r="J6430">
        <v>19</v>
      </c>
      <c r="K6430">
        <v>29</v>
      </c>
      <c r="L6430">
        <v>4</v>
      </c>
      <c r="M6430">
        <v>0</v>
      </c>
      <c r="N6430">
        <v>105.26</v>
      </c>
      <c r="O6430">
        <f t="shared" si="201"/>
        <v>105.26</v>
      </c>
      <c r="P6430" t="s">
        <v>20</v>
      </c>
      <c r="Q6430" s="1">
        <v>41758</v>
      </c>
      <c r="R6430" t="str">
        <f>VLOOKUP(B6430,[1]data!$A$2:$E$764,5,0)</f>
        <v>Delhi</v>
      </c>
      <c r="S6430" t="str">
        <f>VLOOKUP($B6430,[1]data!$A$1:$I$764,6,0)</f>
        <v>Delhi Capitals</v>
      </c>
      <c r="T6430" t="str">
        <f>VLOOKUP($B6430,[1]data!$A$1:$I$764,7,0)</f>
        <v>Rajasthan Royals</v>
      </c>
      <c r="U6430" t="str">
        <f>VLOOKUP($B6430,[1]data!$A$1:$I$764,9,0)</f>
        <v>Rajasthan Royals</v>
      </c>
    </row>
    <row r="6431" spans="1:21" x14ac:dyDescent="0.3">
      <c r="A6431">
        <v>2014</v>
      </c>
      <c r="B6431" t="s">
        <v>3684</v>
      </c>
      <c r="C6431" s="1">
        <v>41758</v>
      </c>
      <c r="D6431" t="s">
        <v>326</v>
      </c>
      <c r="E6431" t="s">
        <v>62</v>
      </c>
      <c r="F6431">
        <v>1182</v>
      </c>
      <c r="G6431" t="s">
        <v>3687</v>
      </c>
      <c r="H6431">
        <v>33</v>
      </c>
      <c r="I6431">
        <f t="shared" si="200"/>
        <v>33</v>
      </c>
      <c r="J6431">
        <v>24</v>
      </c>
      <c r="K6431">
        <v>34</v>
      </c>
      <c r="L6431">
        <v>5</v>
      </c>
      <c r="M6431">
        <v>0</v>
      </c>
      <c r="N6431">
        <v>137.5</v>
      </c>
      <c r="O6431">
        <f t="shared" si="201"/>
        <v>137.5</v>
      </c>
      <c r="P6431" t="s">
        <v>40</v>
      </c>
      <c r="Q6431" s="1">
        <v>41758</v>
      </c>
      <c r="R6431" t="str">
        <f>VLOOKUP(B6431,[1]data!$A$2:$E$764,5,0)</f>
        <v>Delhi</v>
      </c>
      <c r="S6431" t="str">
        <f>VLOOKUP($B6431,[1]data!$A$1:$I$764,6,0)</f>
        <v>Delhi Capitals</v>
      </c>
      <c r="T6431" t="str">
        <f>VLOOKUP($B6431,[1]data!$A$1:$I$764,7,0)</f>
        <v>Rajasthan Royals</v>
      </c>
      <c r="U6431" t="str">
        <f>VLOOKUP($B6431,[1]data!$A$1:$I$764,9,0)</f>
        <v>Rajasthan Royals</v>
      </c>
    </row>
    <row r="6432" spans="1:21" x14ac:dyDescent="0.3">
      <c r="A6432">
        <v>2014</v>
      </c>
      <c r="B6432" t="s">
        <v>3684</v>
      </c>
      <c r="C6432" s="1">
        <v>41758</v>
      </c>
      <c r="D6432" t="s">
        <v>326</v>
      </c>
      <c r="E6432" t="s">
        <v>283</v>
      </c>
      <c r="F6432">
        <v>1111</v>
      </c>
      <c r="G6432" t="s">
        <v>3688</v>
      </c>
      <c r="H6432">
        <v>72</v>
      </c>
      <c r="I6432">
        <f t="shared" si="200"/>
        <v>72</v>
      </c>
      <c r="J6432">
        <v>59</v>
      </c>
      <c r="K6432">
        <v>94</v>
      </c>
      <c r="L6432">
        <v>6</v>
      </c>
      <c r="M6432">
        <v>1</v>
      </c>
      <c r="N6432">
        <v>122.03</v>
      </c>
      <c r="O6432">
        <f t="shared" si="201"/>
        <v>122.03</v>
      </c>
      <c r="P6432" t="s">
        <v>17</v>
      </c>
      <c r="Q6432" s="1">
        <v>41758</v>
      </c>
      <c r="R6432" t="str">
        <f>VLOOKUP(B6432,[1]data!$A$2:$E$764,5,0)</f>
        <v>Delhi</v>
      </c>
      <c r="S6432" t="str">
        <f>VLOOKUP($B6432,[1]data!$A$1:$I$764,6,0)</f>
        <v>Delhi Capitals</v>
      </c>
      <c r="T6432" t="str">
        <f>VLOOKUP($B6432,[1]data!$A$1:$I$764,7,0)</f>
        <v>Rajasthan Royals</v>
      </c>
      <c r="U6432" t="str">
        <f>VLOOKUP($B6432,[1]data!$A$1:$I$764,9,0)</f>
        <v>Rajasthan Royals</v>
      </c>
    </row>
    <row r="6433" spans="1:21" x14ac:dyDescent="0.3">
      <c r="A6433">
        <v>2014</v>
      </c>
      <c r="B6433" t="s">
        <v>3684</v>
      </c>
      <c r="C6433" s="1">
        <v>41758</v>
      </c>
      <c r="D6433" t="s">
        <v>326</v>
      </c>
      <c r="E6433" t="s">
        <v>3041</v>
      </c>
      <c r="F6433">
        <v>1279</v>
      </c>
      <c r="G6433" t="s">
        <v>1486</v>
      </c>
      <c r="H6433">
        <v>1</v>
      </c>
      <c r="I6433">
        <f t="shared" si="200"/>
        <v>1</v>
      </c>
      <c r="J6433">
        <v>5</v>
      </c>
      <c r="K6433">
        <v>11</v>
      </c>
      <c r="L6433">
        <v>0</v>
      </c>
      <c r="M6433">
        <v>0</v>
      </c>
      <c r="N6433">
        <v>20</v>
      </c>
      <c r="O6433">
        <f t="shared" si="201"/>
        <v>20</v>
      </c>
      <c r="P6433" t="s">
        <v>17</v>
      </c>
      <c r="Q6433" s="1">
        <v>41758</v>
      </c>
      <c r="R6433" t="str">
        <f>VLOOKUP(B6433,[1]data!$A$2:$E$764,5,0)</f>
        <v>Delhi</v>
      </c>
      <c r="S6433" t="str">
        <f>VLOOKUP($B6433,[1]data!$A$1:$I$764,6,0)</f>
        <v>Delhi Capitals</v>
      </c>
      <c r="T6433" t="str">
        <f>VLOOKUP($B6433,[1]data!$A$1:$I$764,7,0)</f>
        <v>Rajasthan Royals</v>
      </c>
      <c r="U6433" t="str">
        <f>VLOOKUP($B6433,[1]data!$A$1:$I$764,9,0)</f>
        <v>Rajasthan Royals</v>
      </c>
    </row>
    <row r="6434" spans="1:21" x14ac:dyDescent="0.3">
      <c r="A6434">
        <v>2014</v>
      </c>
      <c r="B6434" t="s">
        <v>3684</v>
      </c>
      <c r="C6434" s="1">
        <v>41758</v>
      </c>
      <c r="D6434" t="s">
        <v>326</v>
      </c>
      <c r="E6434" t="s">
        <v>2519</v>
      </c>
      <c r="F6434">
        <v>1246</v>
      </c>
      <c r="G6434" t="s">
        <v>26</v>
      </c>
      <c r="H6434">
        <v>2</v>
      </c>
      <c r="I6434">
        <f t="shared" si="200"/>
        <v>2</v>
      </c>
      <c r="J6434">
        <v>1</v>
      </c>
      <c r="K6434">
        <v>2</v>
      </c>
      <c r="L6434">
        <v>0</v>
      </c>
      <c r="M6434">
        <v>0</v>
      </c>
      <c r="N6434">
        <v>200</v>
      </c>
      <c r="O6434">
        <f t="shared" si="201"/>
        <v>200</v>
      </c>
      <c r="P6434" t="s">
        <v>17</v>
      </c>
      <c r="Q6434" s="1">
        <v>41758</v>
      </c>
      <c r="R6434" t="str">
        <f>VLOOKUP(B6434,[1]data!$A$2:$E$764,5,0)</f>
        <v>Delhi</v>
      </c>
      <c r="S6434" t="str">
        <f>VLOOKUP($B6434,[1]data!$A$1:$I$764,6,0)</f>
        <v>Delhi Capitals</v>
      </c>
      <c r="T6434" t="str">
        <f>VLOOKUP($B6434,[1]data!$A$1:$I$764,7,0)</f>
        <v>Rajasthan Royals</v>
      </c>
      <c r="U6434" t="str">
        <f>VLOOKUP($B6434,[1]data!$A$1:$I$764,9,0)</f>
        <v>Rajasthan Royals</v>
      </c>
    </row>
    <row r="6435" spans="1:21" x14ac:dyDescent="0.3">
      <c r="A6435">
        <v>2014</v>
      </c>
      <c r="B6435" t="s">
        <v>3684</v>
      </c>
      <c r="C6435" s="1">
        <v>41758</v>
      </c>
      <c r="D6435" t="s">
        <v>326</v>
      </c>
      <c r="E6435" t="s">
        <v>64</v>
      </c>
      <c r="F6435">
        <v>1048</v>
      </c>
      <c r="G6435" t="s">
        <v>2496</v>
      </c>
      <c r="H6435">
        <v>45</v>
      </c>
      <c r="I6435">
        <f t="shared" si="200"/>
        <v>45</v>
      </c>
      <c r="J6435">
        <v>44</v>
      </c>
      <c r="K6435">
        <v>65</v>
      </c>
      <c r="L6435">
        <v>4</v>
      </c>
      <c r="M6435">
        <v>0</v>
      </c>
      <c r="N6435">
        <v>102.27</v>
      </c>
      <c r="O6435">
        <f t="shared" si="201"/>
        <v>102.27</v>
      </c>
      <c r="P6435" t="s">
        <v>40</v>
      </c>
      <c r="Q6435" s="1">
        <v>41758</v>
      </c>
      <c r="R6435" t="str">
        <f>VLOOKUP(B6435,[1]data!$A$2:$E$764,5,0)</f>
        <v>Delhi</v>
      </c>
      <c r="S6435" t="str">
        <f>VLOOKUP($B6435,[1]data!$A$1:$I$764,6,0)</f>
        <v>Delhi Capitals</v>
      </c>
      <c r="T6435" t="str">
        <f>VLOOKUP($B6435,[1]data!$A$1:$I$764,7,0)</f>
        <v>Rajasthan Royals</v>
      </c>
      <c r="U6435" t="str">
        <f>VLOOKUP($B6435,[1]data!$A$1:$I$764,9,0)</f>
        <v>Rajasthan Royals</v>
      </c>
    </row>
    <row r="6436" spans="1:21" x14ac:dyDescent="0.3">
      <c r="A6436">
        <v>2014</v>
      </c>
      <c r="B6436" t="s">
        <v>3684</v>
      </c>
      <c r="C6436" s="1">
        <v>41758</v>
      </c>
      <c r="D6436" t="s">
        <v>326</v>
      </c>
      <c r="E6436" t="s">
        <v>1839</v>
      </c>
      <c r="F6436">
        <v>1197</v>
      </c>
      <c r="G6436" t="s">
        <v>3689</v>
      </c>
      <c r="H6436">
        <v>0</v>
      </c>
      <c r="I6436">
        <f t="shared" si="200"/>
        <v>0</v>
      </c>
      <c r="J6436">
        <v>1</v>
      </c>
      <c r="K6436">
        <v>1</v>
      </c>
      <c r="L6436">
        <v>0</v>
      </c>
      <c r="M6436">
        <v>0</v>
      </c>
      <c r="N6436">
        <v>0</v>
      </c>
      <c r="O6436">
        <f t="shared" si="201"/>
        <v>0</v>
      </c>
      <c r="P6436" t="s">
        <v>17</v>
      </c>
      <c r="Q6436" s="1">
        <v>41758</v>
      </c>
      <c r="R6436" t="str">
        <f>VLOOKUP(B6436,[1]data!$A$2:$E$764,5,0)</f>
        <v>Delhi</v>
      </c>
      <c r="S6436" t="str">
        <f>VLOOKUP($B6436,[1]data!$A$1:$I$764,6,0)</f>
        <v>Delhi Capitals</v>
      </c>
      <c r="T6436" t="str">
        <f>VLOOKUP($B6436,[1]data!$A$1:$I$764,7,0)</f>
        <v>Rajasthan Royals</v>
      </c>
      <c r="U6436" t="str">
        <f>VLOOKUP($B6436,[1]data!$A$1:$I$764,9,0)</f>
        <v>Rajasthan Royals</v>
      </c>
    </row>
    <row r="6437" spans="1:21" x14ac:dyDescent="0.3">
      <c r="A6437">
        <v>2014</v>
      </c>
      <c r="B6437" t="s">
        <v>3684</v>
      </c>
      <c r="C6437" s="1">
        <v>41758</v>
      </c>
      <c r="D6437" t="s">
        <v>326</v>
      </c>
      <c r="E6437" t="s">
        <v>2508</v>
      </c>
      <c r="F6437">
        <v>1242</v>
      </c>
      <c r="G6437" t="s">
        <v>26</v>
      </c>
      <c r="H6437">
        <v>19</v>
      </c>
      <c r="I6437">
        <f t="shared" si="200"/>
        <v>19</v>
      </c>
      <c r="J6437">
        <v>11</v>
      </c>
      <c r="K6437">
        <v>12</v>
      </c>
      <c r="L6437">
        <v>2</v>
      </c>
      <c r="M6437">
        <v>0</v>
      </c>
      <c r="N6437">
        <v>172.72</v>
      </c>
      <c r="O6437">
        <f t="shared" si="201"/>
        <v>172.72</v>
      </c>
      <c r="P6437" t="s">
        <v>17</v>
      </c>
      <c r="Q6437" s="1">
        <v>41758</v>
      </c>
      <c r="R6437" t="str">
        <f>VLOOKUP(B6437,[1]data!$A$2:$E$764,5,0)</f>
        <v>Delhi</v>
      </c>
      <c r="S6437" t="str">
        <f>VLOOKUP($B6437,[1]data!$A$1:$I$764,6,0)</f>
        <v>Delhi Capitals</v>
      </c>
      <c r="T6437" t="str">
        <f>VLOOKUP($B6437,[1]data!$A$1:$I$764,7,0)</f>
        <v>Rajasthan Royals</v>
      </c>
      <c r="U6437" t="str">
        <f>VLOOKUP($B6437,[1]data!$A$1:$I$764,9,0)</f>
        <v>Rajasthan Royals</v>
      </c>
    </row>
    <row r="6438" spans="1:21" x14ac:dyDescent="0.3">
      <c r="A6438">
        <v>2014</v>
      </c>
      <c r="B6438" t="s">
        <v>3690</v>
      </c>
      <c r="C6438" s="1">
        <v>41759</v>
      </c>
      <c r="D6438" t="s">
        <v>362</v>
      </c>
      <c r="E6438" t="s">
        <v>1393</v>
      </c>
      <c r="F6438">
        <v>1169</v>
      </c>
      <c r="G6438" t="s">
        <v>3691</v>
      </c>
      <c r="H6438">
        <v>35</v>
      </c>
      <c r="I6438">
        <f t="shared" si="200"/>
        <v>35</v>
      </c>
      <c r="J6438">
        <v>27</v>
      </c>
      <c r="K6438">
        <v>57</v>
      </c>
      <c r="L6438">
        <v>5</v>
      </c>
      <c r="M6438">
        <v>0</v>
      </c>
      <c r="N6438">
        <v>129.62</v>
      </c>
      <c r="O6438">
        <f t="shared" si="201"/>
        <v>129.62</v>
      </c>
      <c r="P6438" t="s">
        <v>17</v>
      </c>
      <c r="Q6438" s="1">
        <v>41759</v>
      </c>
      <c r="R6438" t="str">
        <f>VLOOKUP(B6438,[1]data!$A$2:$E$764,5,0)</f>
        <v>Bengaluru</v>
      </c>
      <c r="S6438" t="str">
        <f>VLOOKUP($B6438,[1]data!$A$1:$I$764,6,0)</f>
        <v>Royal Challengers Bangalore</v>
      </c>
      <c r="T6438" t="str">
        <f>VLOOKUP($B6438,[1]data!$A$1:$I$764,7,0)</f>
        <v>Sunrisers Hyderabad</v>
      </c>
      <c r="U6438" t="str">
        <f>VLOOKUP($B6438,[1]data!$A$1:$I$764,9,0)</f>
        <v>Royal Challengers Bangalore</v>
      </c>
    </row>
    <row r="6439" spans="1:21" x14ac:dyDescent="0.3">
      <c r="A6439">
        <v>2014</v>
      </c>
      <c r="B6439" t="s">
        <v>3690</v>
      </c>
      <c r="C6439" s="1">
        <v>41759</v>
      </c>
      <c r="D6439" t="s">
        <v>362</v>
      </c>
      <c r="E6439" t="s">
        <v>1453</v>
      </c>
      <c r="F6439">
        <v>1183</v>
      </c>
      <c r="G6439" t="s">
        <v>79</v>
      </c>
      <c r="H6439">
        <v>78</v>
      </c>
      <c r="I6439">
        <f t="shared" si="200"/>
        <v>78</v>
      </c>
      <c r="J6439">
        <v>48</v>
      </c>
      <c r="K6439">
        <v>69</v>
      </c>
      <c r="L6439">
        <v>3</v>
      </c>
      <c r="M6439">
        <v>6</v>
      </c>
      <c r="N6439">
        <v>162.5</v>
      </c>
      <c r="O6439">
        <f t="shared" si="201"/>
        <v>162.5</v>
      </c>
      <c r="P6439" t="s">
        <v>17</v>
      </c>
      <c r="Q6439" s="1">
        <v>41759</v>
      </c>
      <c r="R6439" t="str">
        <f>VLOOKUP(B6439,[1]data!$A$2:$E$764,5,0)</f>
        <v>Bengaluru</v>
      </c>
      <c r="S6439" t="str">
        <f>VLOOKUP($B6439,[1]data!$A$1:$I$764,6,0)</f>
        <v>Royal Challengers Bangalore</v>
      </c>
      <c r="T6439" t="str">
        <f>VLOOKUP($B6439,[1]data!$A$1:$I$764,7,0)</f>
        <v>Sunrisers Hyderabad</v>
      </c>
      <c r="U6439" t="str">
        <f>VLOOKUP($B6439,[1]data!$A$1:$I$764,9,0)</f>
        <v>Royal Challengers Bangalore</v>
      </c>
    </row>
    <row r="6440" spans="1:21" x14ac:dyDescent="0.3">
      <c r="A6440">
        <v>2014</v>
      </c>
      <c r="B6440" t="s">
        <v>3690</v>
      </c>
      <c r="C6440" s="1">
        <v>41759</v>
      </c>
      <c r="D6440" t="s">
        <v>362</v>
      </c>
      <c r="E6440" t="s">
        <v>116</v>
      </c>
      <c r="F6440">
        <v>1064</v>
      </c>
      <c r="G6440" t="s">
        <v>1040</v>
      </c>
      <c r="H6440">
        <v>1</v>
      </c>
      <c r="I6440">
        <f t="shared" si="200"/>
        <v>1</v>
      </c>
      <c r="J6440">
        <v>5</v>
      </c>
      <c r="K6440">
        <v>6</v>
      </c>
      <c r="L6440">
        <v>0</v>
      </c>
      <c r="M6440">
        <v>0</v>
      </c>
      <c r="N6440">
        <v>20</v>
      </c>
      <c r="O6440">
        <f t="shared" si="201"/>
        <v>20</v>
      </c>
      <c r="P6440" t="s">
        <v>40</v>
      </c>
      <c r="Q6440" s="1">
        <v>41759</v>
      </c>
      <c r="R6440" t="str">
        <f>VLOOKUP(B6440,[1]data!$A$2:$E$764,5,0)</f>
        <v>Bengaluru</v>
      </c>
      <c r="S6440" t="str">
        <f>VLOOKUP($B6440,[1]data!$A$1:$I$764,6,0)</f>
        <v>Royal Challengers Bangalore</v>
      </c>
      <c r="T6440" t="str">
        <f>VLOOKUP($B6440,[1]data!$A$1:$I$764,7,0)</f>
        <v>Sunrisers Hyderabad</v>
      </c>
      <c r="U6440" t="str">
        <f>VLOOKUP($B6440,[1]data!$A$1:$I$764,9,0)</f>
        <v>Royal Challengers Bangalore</v>
      </c>
    </row>
    <row r="6441" spans="1:21" x14ac:dyDescent="0.3">
      <c r="A6441">
        <v>2014</v>
      </c>
      <c r="B6441" t="s">
        <v>3690</v>
      </c>
      <c r="C6441" s="1">
        <v>41759</v>
      </c>
      <c r="D6441" t="s">
        <v>362</v>
      </c>
      <c r="E6441" t="s">
        <v>3545</v>
      </c>
      <c r="F6441">
        <v>1317</v>
      </c>
      <c r="G6441" t="s">
        <v>3692</v>
      </c>
      <c r="H6441">
        <v>1</v>
      </c>
      <c r="I6441">
        <f t="shared" si="200"/>
        <v>1</v>
      </c>
      <c r="J6441">
        <v>8</v>
      </c>
      <c r="K6441">
        <v>7</v>
      </c>
      <c r="L6441">
        <v>0</v>
      </c>
      <c r="M6441">
        <v>0</v>
      </c>
      <c r="N6441">
        <v>12.5</v>
      </c>
      <c r="O6441">
        <f t="shared" si="201"/>
        <v>12.5</v>
      </c>
      <c r="P6441" t="s">
        <v>17</v>
      </c>
      <c r="Q6441" s="1">
        <v>41759</v>
      </c>
      <c r="R6441" t="str">
        <f>VLOOKUP(B6441,[1]data!$A$2:$E$764,5,0)</f>
        <v>Bengaluru</v>
      </c>
      <c r="S6441" t="str">
        <f>VLOOKUP($B6441,[1]data!$A$1:$I$764,6,0)</f>
        <v>Royal Challengers Bangalore</v>
      </c>
      <c r="T6441" t="str">
        <f>VLOOKUP($B6441,[1]data!$A$1:$I$764,7,0)</f>
        <v>Sunrisers Hyderabad</v>
      </c>
      <c r="U6441" t="str">
        <f>VLOOKUP($B6441,[1]data!$A$1:$I$764,9,0)</f>
        <v>Royal Challengers Bangalore</v>
      </c>
    </row>
    <row r="6442" spans="1:21" x14ac:dyDescent="0.3">
      <c r="A6442">
        <v>2014</v>
      </c>
      <c r="B6442" t="s">
        <v>3690</v>
      </c>
      <c r="C6442" s="1">
        <v>41759</v>
      </c>
      <c r="D6442" t="s">
        <v>362</v>
      </c>
      <c r="E6442" t="s">
        <v>3395</v>
      </c>
      <c r="F6442">
        <v>1308</v>
      </c>
      <c r="G6442" t="s">
        <v>26</v>
      </c>
      <c r="H6442">
        <v>4</v>
      </c>
      <c r="I6442">
        <f t="shared" si="200"/>
        <v>4</v>
      </c>
      <c r="J6442">
        <v>5</v>
      </c>
      <c r="K6442">
        <v>9</v>
      </c>
      <c r="L6442">
        <v>1</v>
      </c>
      <c r="M6442">
        <v>0</v>
      </c>
      <c r="N6442">
        <v>80</v>
      </c>
      <c r="O6442">
        <f t="shared" si="201"/>
        <v>80</v>
      </c>
      <c r="P6442" t="s">
        <v>20</v>
      </c>
      <c r="Q6442" s="1">
        <v>41759</v>
      </c>
      <c r="R6442" t="str">
        <f>VLOOKUP(B6442,[1]data!$A$2:$E$764,5,0)</f>
        <v>Bengaluru</v>
      </c>
      <c r="S6442" t="str">
        <f>VLOOKUP($B6442,[1]data!$A$1:$I$764,6,0)</f>
        <v>Royal Challengers Bangalore</v>
      </c>
      <c r="T6442" t="str">
        <f>VLOOKUP($B6442,[1]data!$A$1:$I$764,7,0)</f>
        <v>Sunrisers Hyderabad</v>
      </c>
      <c r="U6442" t="str">
        <f>VLOOKUP($B6442,[1]data!$A$1:$I$764,9,0)</f>
        <v>Royal Challengers Bangalore</v>
      </c>
    </row>
    <row r="6443" spans="1:21" x14ac:dyDescent="0.3">
      <c r="A6443">
        <v>2014</v>
      </c>
      <c r="B6443" t="s">
        <v>3690</v>
      </c>
      <c r="C6443" s="1">
        <v>41759</v>
      </c>
      <c r="D6443" t="s">
        <v>362</v>
      </c>
      <c r="E6443" t="s">
        <v>27</v>
      </c>
      <c r="F6443">
        <v>1008</v>
      </c>
      <c r="G6443" t="s">
        <v>26</v>
      </c>
      <c r="H6443">
        <v>1</v>
      </c>
      <c r="I6443">
        <f t="shared" si="200"/>
        <v>1</v>
      </c>
      <c r="J6443">
        <v>2</v>
      </c>
      <c r="K6443">
        <v>8</v>
      </c>
      <c r="L6443">
        <v>0</v>
      </c>
      <c r="M6443">
        <v>0</v>
      </c>
      <c r="N6443">
        <v>50</v>
      </c>
      <c r="O6443">
        <f t="shared" si="201"/>
        <v>50</v>
      </c>
      <c r="P6443" t="s">
        <v>17</v>
      </c>
      <c r="Q6443" s="1">
        <v>41759</v>
      </c>
      <c r="R6443" t="str">
        <f>VLOOKUP(B6443,[1]data!$A$2:$E$764,5,0)</f>
        <v>Bengaluru</v>
      </c>
      <c r="S6443" t="str">
        <f>VLOOKUP($B6443,[1]data!$A$1:$I$764,6,0)</f>
        <v>Royal Challengers Bangalore</v>
      </c>
      <c r="T6443" t="str">
        <f>VLOOKUP($B6443,[1]data!$A$1:$I$764,7,0)</f>
        <v>Sunrisers Hyderabad</v>
      </c>
      <c r="U6443" t="str">
        <f>VLOOKUP($B6443,[1]data!$A$1:$I$764,9,0)</f>
        <v>Royal Challengers Bangalore</v>
      </c>
    </row>
    <row r="6444" spans="1:21" x14ac:dyDescent="0.3">
      <c r="A6444">
        <v>2014</v>
      </c>
      <c r="B6444" t="s">
        <v>3690</v>
      </c>
      <c r="C6444" s="1">
        <v>41759</v>
      </c>
      <c r="D6444" t="s">
        <v>362</v>
      </c>
      <c r="E6444" t="s">
        <v>1399</v>
      </c>
      <c r="F6444">
        <v>1313</v>
      </c>
      <c r="G6444" t="s">
        <v>3692</v>
      </c>
      <c r="H6444">
        <v>7</v>
      </c>
      <c r="I6444">
        <f t="shared" si="200"/>
        <v>7</v>
      </c>
      <c r="J6444">
        <v>5</v>
      </c>
      <c r="K6444">
        <v>12</v>
      </c>
      <c r="L6444">
        <v>1</v>
      </c>
      <c r="M6444">
        <v>0</v>
      </c>
      <c r="N6444">
        <v>140</v>
      </c>
      <c r="O6444">
        <f t="shared" si="201"/>
        <v>140</v>
      </c>
      <c r="P6444" t="s">
        <v>17</v>
      </c>
      <c r="Q6444" s="1">
        <v>41759</v>
      </c>
      <c r="R6444" t="str">
        <f>VLOOKUP(B6444,[1]data!$A$2:$E$764,5,0)</f>
        <v>Bengaluru</v>
      </c>
      <c r="S6444" t="str">
        <f>VLOOKUP($B6444,[1]data!$A$1:$I$764,6,0)</f>
        <v>Royal Challengers Bangalore</v>
      </c>
      <c r="T6444" t="str">
        <f>VLOOKUP($B6444,[1]data!$A$1:$I$764,7,0)</f>
        <v>Sunrisers Hyderabad</v>
      </c>
      <c r="U6444" t="str">
        <f>VLOOKUP($B6444,[1]data!$A$1:$I$764,9,0)</f>
        <v>Royal Challengers Bangalore</v>
      </c>
    </row>
    <row r="6445" spans="1:21" x14ac:dyDescent="0.3">
      <c r="A6445">
        <v>2014</v>
      </c>
      <c r="B6445" t="s">
        <v>3690</v>
      </c>
      <c r="C6445" s="1">
        <v>41759</v>
      </c>
      <c r="D6445" t="s">
        <v>362</v>
      </c>
      <c r="E6445" t="s">
        <v>144</v>
      </c>
      <c r="F6445">
        <v>1007</v>
      </c>
      <c r="G6445" t="s">
        <v>3562</v>
      </c>
      <c r="H6445">
        <v>1</v>
      </c>
      <c r="I6445">
        <f t="shared" si="200"/>
        <v>1</v>
      </c>
      <c r="J6445">
        <v>3</v>
      </c>
      <c r="K6445">
        <v>5</v>
      </c>
      <c r="L6445">
        <v>0</v>
      </c>
      <c r="M6445">
        <v>0</v>
      </c>
      <c r="N6445">
        <v>33.33</v>
      </c>
      <c r="O6445">
        <f t="shared" si="201"/>
        <v>33.33</v>
      </c>
      <c r="P6445" t="s">
        <v>17</v>
      </c>
      <c r="Q6445" s="1">
        <v>41759</v>
      </c>
      <c r="R6445" t="str">
        <f>VLOOKUP(B6445,[1]data!$A$2:$E$764,5,0)</f>
        <v>Bengaluru</v>
      </c>
      <c r="S6445" t="str">
        <f>VLOOKUP($B6445,[1]data!$A$1:$I$764,6,0)</f>
        <v>Royal Challengers Bangalore</v>
      </c>
      <c r="T6445" t="str">
        <f>VLOOKUP($B6445,[1]data!$A$1:$I$764,7,0)</f>
        <v>Sunrisers Hyderabad</v>
      </c>
      <c r="U6445" t="str">
        <f>VLOOKUP($B6445,[1]data!$A$1:$I$764,9,0)</f>
        <v>Royal Challengers Bangalore</v>
      </c>
    </row>
    <row r="6446" spans="1:21" x14ac:dyDescent="0.3">
      <c r="A6446">
        <v>2014</v>
      </c>
      <c r="B6446" t="s">
        <v>3690</v>
      </c>
      <c r="C6446" s="1">
        <v>41759</v>
      </c>
      <c r="D6446" t="s">
        <v>362</v>
      </c>
      <c r="E6446" t="s">
        <v>3187</v>
      </c>
      <c r="F6446">
        <v>1296</v>
      </c>
      <c r="G6446" t="s">
        <v>3693</v>
      </c>
      <c r="H6446">
        <v>46</v>
      </c>
      <c r="I6446">
        <f t="shared" si="200"/>
        <v>46</v>
      </c>
      <c r="J6446">
        <v>40</v>
      </c>
      <c r="K6446">
        <v>85</v>
      </c>
      <c r="L6446">
        <v>3</v>
      </c>
      <c r="M6446">
        <v>0</v>
      </c>
      <c r="N6446">
        <v>115</v>
      </c>
      <c r="O6446">
        <f t="shared" si="201"/>
        <v>115</v>
      </c>
      <c r="P6446" t="s">
        <v>17</v>
      </c>
      <c r="Q6446" s="1">
        <v>41759</v>
      </c>
      <c r="R6446" t="str">
        <f>VLOOKUP(B6446,[1]data!$A$2:$E$764,5,0)</f>
        <v>Bengaluru</v>
      </c>
      <c r="S6446" t="str">
        <f>VLOOKUP($B6446,[1]data!$A$1:$I$764,6,0)</f>
        <v>Royal Challengers Bangalore</v>
      </c>
      <c r="T6446" t="str">
        <f>VLOOKUP($B6446,[1]data!$A$1:$I$764,7,0)</f>
        <v>Sunrisers Hyderabad</v>
      </c>
      <c r="U6446" t="str">
        <f>VLOOKUP($B6446,[1]data!$A$1:$I$764,9,0)</f>
        <v>Royal Challengers Bangalore</v>
      </c>
    </row>
    <row r="6447" spans="1:21" x14ac:dyDescent="0.3">
      <c r="A6447">
        <v>2014</v>
      </c>
      <c r="B6447" t="s">
        <v>3690</v>
      </c>
      <c r="C6447" s="1">
        <v>41759</v>
      </c>
      <c r="D6447" t="s">
        <v>362</v>
      </c>
      <c r="E6447" t="s">
        <v>1064</v>
      </c>
      <c r="F6447">
        <v>1121</v>
      </c>
      <c r="G6447" t="s">
        <v>3694</v>
      </c>
      <c r="H6447">
        <v>65</v>
      </c>
      <c r="I6447">
        <f t="shared" si="200"/>
        <v>65</v>
      </c>
      <c r="J6447">
        <v>51</v>
      </c>
      <c r="K6447">
        <v>66</v>
      </c>
      <c r="L6447">
        <v>1</v>
      </c>
      <c r="M6447">
        <v>4</v>
      </c>
      <c r="N6447">
        <v>127.45</v>
      </c>
      <c r="O6447">
        <f t="shared" si="201"/>
        <v>127.45</v>
      </c>
      <c r="P6447" t="s">
        <v>17</v>
      </c>
      <c r="Q6447" s="1">
        <v>41759</v>
      </c>
      <c r="R6447" t="str">
        <f>VLOOKUP(B6447,[1]data!$A$2:$E$764,5,0)</f>
        <v>Bengaluru</v>
      </c>
      <c r="S6447" t="str">
        <f>VLOOKUP($B6447,[1]data!$A$1:$I$764,6,0)</f>
        <v>Royal Challengers Bangalore</v>
      </c>
      <c r="T6447" t="str">
        <f>VLOOKUP($B6447,[1]data!$A$1:$I$764,7,0)</f>
        <v>Sunrisers Hyderabad</v>
      </c>
      <c r="U6447" t="str">
        <f>VLOOKUP($B6447,[1]data!$A$1:$I$764,9,0)</f>
        <v>Royal Challengers Bangalore</v>
      </c>
    </row>
    <row r="6448" spans="1:21" x14ac:dyDescent="0.3">
      <c r="A6448">
        <v>2014</v>
      </c>
      <c r="B6448" t="s">
        <v>3690</v>
      </c>
      <c r="C6448" s="1">
        <v>41759</v>
      </c>
      <c r="D6448" t="s">
        <v>362</v>
      </c>
      <c r="E6448" t="s">
        <v>1808</v>
      </c>
      <c r="F6448">
        <v>1166</v>
      </c>
      <c r="G6448" t="s">
        <v>3695</v>
      </c>
      <c r="H6448">
        <v>16</v>
      </c>
      <c r="I6448">
        <f t="shared" si="200"/>
        <v>16</v>
      </c>
      <c r="J6448">
        <v>15</v>
      </c>
      <c r="K6448">
        <v>23</v>
      </c>
      <c r="L6448">
        <v>3</v>
      </c>
      <c r="M6448">
        <v>0</v>
      </c>
      <c r="N6448">
        <v>106.66</v>
      </c>
      <c r="O6448">
        <f t="shared" si="201"/>
        <v>106.66</v>
      </c>
      <c r="P6448" t="s">
        <v>17</v>
      </c>
      <c r="Q6448" s="1">
        <v>41759</v>
      </c>
      <c r="R6448" t="str">
        <f>VLOOKUP(B6448,[1]data!$A$2:$E$764,5,0)</f>
        <v>Bengaluru</v>
      </c>
      <c r="S6448" t="str">
        <f>VLOOKUP($B6448,[1]data!$A$1:$I$764,6,0)</f>
        <v>Royal Challengers Bangalore</v>
      </c>
      <c r="T6448" t="str">
        <f>VLOOKUP($B6448,[1]data!$A$1:$I$764,7,0)</f>
        <v>Sunrisers Hyderabad</v>
      </c>
      <c r="U6448" t="str">
        <f>VLOOKUP($B6448,[1]data!$A$1:$I$764,9,0)</f>
        <v>Royal Challengers Bangalore</v>
      </c>
    </row>
    <row r="6449" spans="1:21" x14ac:dyDescent="0.3">
      <c r="A6449">
        <v>2014</v>
      </c>
      <c r="B6449" t="s">
        <v>3690</v>
      </c>
      <c r="C6449" s="1">
        <v>41759</v>
      </c>
      <c r="D6449" t="s">
        <v>362</v>
      </c>
      <c r="E6449" t="s">
        <v>67</v>
      </c>
      <c r="F6449">
        <v>1003</v>
      </c>
      <c r="G6449" t="s">
        <v>3586</v>
      </c>
      <c r="H6449">
        <v>6</v>
      </c>
      <c r="I6449">
        <f t="shared" si="200"/>
        <v>6</v>
      </c>
      <c r="J6449">
        <v>6</v>
      </c>
      <c r="K6449">
        <v>12</v>
      </c>
      <c r="L6449">
        <v>1</v>
      </c>
      <c r="M6449">
        <v>0</v>
      </c>
      <c r="N6449">
        <v>100</v>
      </c>
      <c r="O6449">
        <f t="shared" si="201"/>
        <v>100</v>
      </c>
      <c r="P6449" t="s">
        <v>40</v>
      </c>
      <c r="Q6449" s="1">
        <v>41759</v>
      </c>
      <c r="R6449" t="str">
        <f>VLOOKUP(B6449,[1]data!$A$2:$E$764,5,0)</f>
        <v>Bengaluru</v>
      </c>
      <c r="S6449" t="str">
        <f>VLOOKUP($B6449,[1]data!$A$1:$I$764,6,0)</f>
        <v>Royal Challengers Bangalore</v>
      </c>
      <c r="T6449" t="str">
        <f>VLOOKUP($B6449,[1]data!$A$1:$I$764,7,0)</f>
        <v>Sunrisers Hyderabad</v>
      </c>
      <c r="U6449" t="str">
        <f>VLOOKUP($B6449,[1]data!$A$1:$I$764,9,0)</f>
        <v>Royal Challengers Bangalore</v>
      </c>
    </row>
    <row r="6450" spans="1:21" x14ac:dyDescent="0.3">
      <c r="A6450">
        <v>2014</v>
      </c>
      <c r="B6450" t="s">
        <v>3690</v>
      </c>
      <c r="C6450" s="1">
        <v>41759</v>
      </c>
      <c r="D6450" t="s">
        <v>362</v>
      </c>
      <c r="E6450" t="s">
        <v>89</v>
      </c>
      <c r="F6450">
        <v>1045</v>
      </c>
      <c r="G6450" t="s">
        <v>26</v>
      </c>
      <c r="H6450">
        <v>1</v>
      </c>
      <c r="I6450">
        <f t="shared" si="200"/>
        <v>1</v>
      </c>
      <c r="J6450">
        <v>1</v>
      </c>
      <c r="K6450">
        <v>5</v>
      </c>
      <c r="L6450">
        <v>0</v>
      </c>
      <c r="M6450">
        <v>0</v>
      </c>
      <c r="N6450">
        <v>100</v>
      </c>
      <c r="O6450">
        <f t="shared" si="201"/>
        <v>100</v>
      </c>
      <c r="P6450" t="s">
        <v>17</v>
      </c>
      <c r="Q6450" s="1">
        <v>41759</v>
      </c>
      <c r="R6450" t="str">
        <f>VLOOKUP(B6450,[1]data!$A$2:$E$764,5,0)</f>
        <v>Bengaluru</v>
      </c>
      <c r="S6450" t="str">
        <f>VLOOKUP($B6450,[1]data!$A$1:$I$764,6,0)</f>
        <v>Royal Challengers Bangalore</v>
      </c>
      <c r="T6450" t="str">
        <f>VLOOKUP($B6450,[1]data!$A$1:$I$764,7,0)</f>
        <v>Sunrisers Hyderabad</v>
      </c>
      <c r="U6450" t="str">
        <f>VLOOKUP($B6450,[1]data!$A$1:$I$764,9,0)</f>
        <v>Royal Challengers Bangalore</v>
      </c>
    </row>
    <row r="6451" spans="1:21" x14ac:dyDescent="0.3">
      <c r="A6451">
        <v>2014</v>
      </c>
      <c r="B6451" t="s">
        <v>3690</v>
      </c>
      <c r="C6451" s="1">
        <v>41759</v>
      </c>
      <c r="D6451" t="s">
        <v>362</v>
      </c>
      <c r="E6451" t="s">
        <v>3696</v>
      </c>
      <c r="F6451">
        <v>1326</v>
      </c>
      <c r="G6451" t="s">
        <v>3365</v>
      </c>
      <c r="H6451">
        <v>20</v>
      </c>
      <c r="I6451">
        <f t="shared" si="200"/>
        <v>20</v>
      </c>
      <c r="J6451">
        <v>17</v>
      </c>
      <c r="K6451">
        <v>28</v>
      </c>
      <c r="L6451">
        <v>4</v>
      </c>
      <c r="M6451">
        <v>0</v>
      </c>
      <c r="N6451">
        <v>117.64</v>
      </c>
      <c r="O6451">
        <f t="shared" si="201"/>
        <v>117.64</v>
      </c>
      <c r="P6451" t="s">
        <v>17</v>
      </c>
      <c r="Q6451" s="1">
        <v>41759</v>
      </c>
      <c r="R6451" t="str">
        <f>VLOOKUP(B6451,[1]data!$A$2:$E$764,5,0)</f>
        <v>Bengaluru</v>
      </c>
      <c r="S6451" t="str">
        <f>VLOOKUP($B6451,[1]data!$A$1:$I$764,6,0)</f>
        <v>Royal Challengers Bangalore</v>
      </c>
      <c r="T6451" t="str">
        <f>VLOOKUP($B6451,[1]data!$A$1:$I$764,7,0)</f>
        <v>Sunrisers Hyderabad</v>
      </c>
      <c r="U6451" t="str">
        <f>VLOOKUP($B6451,[1]data!$A$1:$I$764,9,0)</f>
        <v>Royal Challengers Bangalore</v>
      </c>
    </row>
    <row r="6452" spans="1:21" x14ac:dyDescent="0.3">
      <c r="A6452">
        <v>2014</v>
      </c>
      <c r="B6452" t="s">
        <v>3690</v>
      </c>
      <c r="C6452" s="1">
        <v>41759</v>
      </c>
      <c r="D6452" t="s">
        <v>362</v>
      </c>
      <c r="E6452" t="s">
        <v>3283</v>
      </c>
      <c r="F6452">
        <v>1303</v>
      </c>
      <c r="G6452" t="s">
        <v>3697</v>
      </c>
      <c r="H6452">
        <v>10</v>
      </c>
      <c r="I6452">
        <f t="shared" si="200"/>
        <v>10</v>
      </c>
      <c r="J6452">
        <v>4</v>
      </c>
      <c r="K6452">
        <v>4</v>
      </c>
      <c r="L6452">
        <v>1</v>
      </c>
      <c r="M6452">
        <v>1</v>
      </c>
      <c r="N6452">
        <v>250</v>
      </c>
      <c r="O6452">
        <f t="shared" si="201"/>
        <v>250</v>
      </c>
      <c r="P6452" t="s">
        <v>17</v>
      </c>
      <c r="Q6452" s="1">
        <v>41759</v>
      </c>
      <c r="R6452" t="str">
        <f>VLOOKUP(B6452,[1]data!$A$2:$E$764,5,0)</f>
        <v>Bengaluru</v>
      </c>
      <c r="S6452" t="str">
        <f>VLOOKUP($B6452,[1]data!$A$1:$I$764,6,0)</f>
        <v>Royal Challengers Bangalore</v>
      </c>
      <c r="T6452" t="str">
        <f>VLOOKUP($B6452,[1]data!$A$1:$I$764,7,0)</f>
        <v>Sunrisers Hyderabad</v>
      </c>
      <c r="U6452" t="str">
        <f>VLOOKUP($B6452,[1]data!$A$1:$I$764,9,0)</f>
        <v>Royal Challengers Bangalore</v>
      </c>
    </row>
    <row r="6453" spans="1:21" x14ac:dyDescent="0.3">
      <c r="A6453">
        <v>2014</v>
      </c>
      <c r="B6453" t="s">
        <v>3690</v>
      </c>
      <c r="C6453" s="1">
        <v>41759</v>
      </c>
      <c r="D6453" t="s">
        <v>362</v>
      </c>
      <c r="E6453" t="s">
        <v>1080</v>
      </c>
      <c r="F6453">
        <v>1116</v>
      </c>
      <c r="G6453" t="s">
        <v>26</v>
      </c>
      <c r="H6453">
        <v>10</v>
      </c>
      <c r="I6453">
        <f t="shared" si="200"/>
        <v>10</v>
      </c>
      <c r="J6453">
        <v>4</v>
      </c>
      <c r="K6453">
        <v>8</v>
      </c>
      <c r="L6453">
        <v>2</v>
      </c>
      <c r="M6453">
        <v>0</v>
      </c>
      <c r="N6453">
        <v>250</v>
      </c>
      <c r="O6453">
        <f t="shared" si="201"/>
        <v>250</v>
      </c>
      <c r="P6453" t="s">
        <v>20</v>
      </c>
      <c r="Q6453" s="1">
        <v>41759</v>
      </c>
      <c r="R6453" t="str">
        <f>VLOOKUP(B6453,[1]data!$A$2:$E$764,5,0)</f>
        <v>Bengaluru</v>
      </c>
      <c r="S6453" t="str">
        <f>VLOOKUP($B6453,[1]data!$A$1:$I$764,6,0)</f>
        <v>Royal Challengers Bangalore</v>
      </c>
      <c r="T6453" t="str">
        <f>VLOOKUP($B6453,[1]data!$A$1:$I$764,7,0)</f>
        <v>Sunrisers Hyderabad</v>
      </c>
      <c r="U6453" t="str">
        <f>VLOOKUP($B6453,[1]data!$A$1:$I$764,9,0)</f>
        <v>Royal Challengers Bangalore</v>
      </c>
    </row>
    <row r="6454" spans="1:21" x14ac:dyDescent="0.3">
      <c r="A6454">
        <v>2014</v>
      </c>
      <c r="B6454" t="s">
        <v>3698</v>
      </c>
      <c r="C6454" s="1">
        <v>41761</v>
      </c>
      <c r="D6454">
        <v>21</v>
      </c>
      <c r="E6454" t="s">
        <v>2504</v>
      </c>
      <c r="F6454">
        <v>1244</v>
      </c>
      <c r="G6454" t="s">
        <v>1136</v>
      </c>
      <c r="H6454">
        <v>8</v>
      </c>
      <c r="I6454">
        <f t="shared" si="200"/>
        <v>8</v>
      </c>
      <c r="J6454">
        <v>13</v>
      </c>
      <c r="K6454">
        <v>17</v>
      </c>
      <c r="L6454">
        <v>0</v>
      </c>
      <c r="M6454">
        <v>0</v>
      </c>
      <c r="N6454">
        <v>61.53</v>
      </c>
      <c r="O6454">
        <f t="shared" si="201"/>
        <v>61.53</v>
      </c>
      <c r="P6454" t="s">
        <v>17</v>
      </c>
      <c r="Q6454" s="1">
        <v>41761</v>
      </c>
      <c r="R6454" t="str">
        <f>VLOOKUP(B6454,[1]data!$A$2:$E$764,5,0)</f>
        <v>Delhi</v>
      </c>
      <c r="S6454" t="str">
        <f>VLOOKUP($B6454,[1]data!$A$1:$I$764,6,0)</f>
        <v>Delhi Capitals</v>
      </c>
      <c r="T6454" t="str">
        <f>VLOOKUP($B6454,[1]data!$A$1:$I$764,7,0)</f>
        <v>Chennai Super Kings</v>
      </c>
      <c r="U6454" t="str">
        <f>VLOOKUP($B6454,[1]data!$A$1:$I$764,9,0)</f>
        <v>Chennai Super Kings</v>
      </c>
    </row>
    <row r="6455" spans="1:21" x14ac:dyDescent="0.3">
      <c r="A6455">
        <v>2014</v>
      </c>
      <c r="B6455" t="s">
        <v>3698</v>
      </c>
      <c r="C6455" s="1">
        <v>41761</v>
      </c>
      <c r="D6455">
        <v>21</v>
      </c>
      <c r="E6455" t="s">
        <v>58</v>
      </c>
      <c r="F6455">
        <v>1033</v>
      </c>
      <c r="G6455" t="s">
        <v>1524</v>
      </c>
      <c r="H6455">
        <v>41</v>
      </c>
      <c r="I6455">
        <f t="shared" si="200"/>
        <v>41</v>
      </c>
      <c r="J6455">
        <v>29</v>
      </c>
      <c r="K6455">
        <v>29</v>
      </c>
      <c r="L6455">
        <v>1</v>
      </c>
      <c r="M6455">
        <v>4</v>
      </c>
      <c r="N6455">
        <v>141.37</v>
      </c>
      <c r="O6455">
        <f t="shared" si="201"/>
        <v>141.37</v>
      </c>
      <c r="P6455" t="s">
        <v>17</v>
      </c>
      <c r="Q6455" s="1">
        <v>41761</v>
      </c>
      <c r="R6455" t="str">
        <f>VLOOKUP(B6455,[1]data!$A$2:$E$764,5,0)</f>
        <v>Delhi</v>
      </c>
      <c r="S6455" t="str">
        <f>VLOOKUP($B6455,[1]data!$A$1:$I$764,6,0)</f>
        <v>Delhi Capitals</v>
      </c>
      <c r="T6455" t="str">
        <f>VLOOKUP($B6455,[1]data!$A$1:$I$764,7,0)</f>
        <v>Chennai Super Kings</v>
      </c>
      <c r="U6455" t="str">
        <f>VLOOKUP($B6455,[1]data!$A$1:$I$764,9,0)</f>
        <v>Chennai Super Kings</v>
      </c>
    </row>
    <row r="6456" spans="1:21" x14ac:dyDescent="0.3">
      <c r="A6456">
        <v>2014</v>
      </c>
      <c r="B6456" t="s">
        <v>3698</v>
      </c>
      <c r="C6456" s="1">
        <v>41761</v>
      </c>
      <c r="D6456">
        <v>21</v>
      </c>
      <c r="E6456" t="s">
        <v>306</v>
      </c>
      <c r="F6456">
        <v>1105</v>
      </c>
      <c r="G6456" t="s">
        <v>3699</v>
      </c>
      <c r="H6456">
        <v>1</v>
      </c>
      <c r="I6456">
        <f t="shared" si="200"/>
        <v>1</v>
      </c>
      <c r="J6456">
        <v>2</v>
      </c>
      <c r="K6456">
        <v>2</v>
      </c>
      <c r="L6456">
        <v>0</v>
      </c>
      <c r="M6456">
        <v>0</v>
      </c>
      <c r="N6456">
        <v>50</v>
      </c>
      <c r="O6456">
        <f t="shared" si="201"/>
        <v>50</v>
      </c>
      <c r="P6456" t="s">
        <v>17</v>
      </c>
      <c r="Q6456" s="1">
        <v>41761</v>
      </c>
      <c r="R6456" t="str">
        <f>VLOOKUP(B6456,[1]data!$A$2:$E$764,5,0)</f>
        <v>Delhi</v>
      </c>
      <c r="S6456" t="str">
        <f>VLOOKUP($B6456,[1]data!$A$1:$I$764,6,0)</f>
        <v>Delhi Capitals</v>
      </c>
      <c r="T6456" t="str">
        <f>VLOOKUP($B6456,[1]data!$A$1:$I$764,7,0)</f>
        <v>Chennai Super Kings</v>
      </c>
      <c r="U6456" t="str">
        <f>VLOOKUP($B6456,[1]data!$A$1:$I$764,9,0)</f>
        <v>Chennai Super Kings</v>
      </c>
    </row>
    <row r="6457" spans="1:21" x14ac:dyDescent="0.3">
      <c r="A6457">
        <v>2014</v>
      </c>
      <c r="B6457" t="s">
        <v>3698</v>
      </c>
      <c r="C6457" s="1">
        <v>41761</v>
      </c>
      <c r="D6457">
        <v>21</v>
      </c>
      <c r="E6457" t="s">
        <v>2048</v>
      </c>
      <c r="F6457">
        <v>1196</v>
      </c>
      <c r="G6457" t="s">
        <v>3231</v>
      </c>
      <c r="H6457">
        <v>0</v>
      </c>
      <c r="I6457">
        <f t="shared" si="200"/>
        <v>0</v>
      </c>
      <c r="J6457">
        <v>1</v>
      </c>
      <c r="K6457">
        <v>1</v>
      </c>
      <c r="L6457">
        <v>0</v>
      </c>
      <c r="M6457">
        <v>0</v>
      </c>
      <c r="N6457">
        <v>0</v>
      </c>
      <c r="O6457">
        <f t="shared" si="201"/>
        <v>0</v>
      </c>
      <c r="P6457" t="s">
        <v>17</v>
      </c>
      <c r="Q6457" s="1">
        <v>41761</v>
      </c>
      <c r="R6457" t="str">
        <f>VLOOKUP(B6457,[1]data!$A$2:$E$764,5,0)</f>
        <v>Delhi</v>
      </c>
      <c r="S6457" t="str">
        <f>VLOOKUP($B6457,[1]data!$A$1:$I$764,6,0)</f>
        <v>Delhi Capitals</v>
      </c>
      <c r="T6457" t="str">
        <f>VLOOKUP($B6457,[1]data!$A$1:$I$764,7,0)</f>
        <v>Chennai Super Kings</v>
      </c>
      <c r="U6457" t="str">
        <f>VLOOKUP($B6457,[1]data!$A$1:$I$764,9,0)</f>
        <v>Chennai Super Kings</v>
      </c>
    </row>
    <row r="6458" spans="1:21" x14ac:dyDescent="0.3">
      <c r="A6458">
        <v>2014</v>
      </c>
      <c r="B6458" t="s">
        <v>3698</v>
      </c>
      <c r="C6458" s="1">
        <v>41761</v>
      </c>
      <c r="D6458">
        <v>21</v>
      </c>
      <c r="E6458" t="s">
        <v>249</v>
      </c>
      <c r="F6458">
        <v>1027</v>
      </c>
      <c r="G6458" t="s">
        <v>26</v>
      </c>
      <c r="H6458">
        <v>0</v>
      </c>
      <c r="I6458">
        <f t="shared" si="200"/>
        <v>0</v>
      </c>
      <c r="J6458">
        <v>0</v>
      </c>
      <c r="K6458">
        <v>2</v>
      </c>
      <c r="L6458">
        <v>0</v>
      </c>
      <c r="M6458">
        <v>0</v>
      </c>
      <c r="N6458">
        <v>0</v>
      </c>
      <c r="O6458">
        <f t="shared" si="201"/>
        <v>0</v>
      </c>
      <c r="P6458" t="s">
        <v>17</v>
      </c>
      <c r="Q6458" s="1">
        <v>41761</v>
      </c>
      <c r="R6458" t="str">
        <f>VLOOKUP(B6458,[1]data!$A$2:$E$764,5,0)</f>
        <v>Delhi</v>
      </c>
      <c r="S6458" t="str">
        <f>VLOOKUP($B6458,[1]data!$A$1:$I$764,6,0)</f>
        <v>Delhi Capitals</v>
      </c>
      <c r="T6458" t="str">
        <f>VLOOKUP($B6458,[1]data!$A$1:$I$764,7,0)</f>
        <v>Chennai Super Kings</v>
      </c>
      <c r="U6458" t="str">
        <f>VLOOKUP($B6458,[1]data!$A$1:$I$764,9,0)</f>
        <v>Chennai Super Kings</v>
      </c>
    </row>
    <row r="6459" spans="1:21" x14ac:dyDescent="0.3">
      <c r="A6459">
        <v>2014</v>
      </c>
      <c r="B6459" t="s">
        <v>3698</v>
      </c>
      <c r="C6459" s="1">
        <v>41761</v>
      </c>
      <c r="D6459">
        <v>21</v>
      </c>
      <c r="E6459" t="s">
        <v>2568</v>
      </c>
      <c r="F6459">
        <v>1253</v>
      </c>
      <c r="G6459" t="s">
        <v>26</v>
      </c>
      <c r="H6459">
        <v>1</v>
      </c>
      <c r="I6459">
        <f t="shared" si="200"/>
        <v>1</v>
      </c>
      <c r="J6459">
        <v>1</v>
      </c>
      <c r="K6459">
        <v>1</v>
      </c>
      <c r="L6459">
        <v>0</v>
      </c>
      <c r="M6459">
        <v>0</v>
      </c>
      <c r="N6459">
        <v>100</v>
      </c>
      <c r="O6459">
        <f t="shared" si="201"/>
        <v>100</v>
      </c>
      <c r="P6459" t="s">
        <v>17</v>
      </c>
      <c r="Q6459" s="1">
        <v>41761</v>
      </c>
      <c r="R6459" t="str">
        <f>VLOOKUP(B6459,[1]data!$A$2:$E$764,5,0)</f>
        <v>Delhi</v>
      </c>
      <c r="S6459" t="str">
        <f>VLOOKUP($B6459,[1]data!$A$1:$I$764,6,0)</f>
        <v>Delhi Capitals</v>
      </c>
      <c r="T6459" t="str">
        <f>VLOOKUP($B6459,[1]data!$A$1:$I$764,7,0)</f>
        <v>Chennai Super Kings</v>
      </c>
      <c r="U6459" t="str">
        <f>VLOOKUP($B6459,[1]data!$A$1:$I$764,9,0)</f>
        <v>Chennai Super Kings</v>
      </c>
    </row>
    <row r="6460" spans="1:21" x14ac:dyDescent="0.3">
      <c r="A6460">
        <v>2014</v>
      </c>
      <c r="B6460" t="s">
        <v>3698</v>
      </c>
      <c r="C6460" s="1">
        <v>41761</v>
      </c>
      <c r="D6460">
        <v>21</v>
      </c>
      <c r="E6460" t="s">
        <v>2962</v>
      </c>
      <c r="F6460">
        <v>1274</v>
      </c>
      <c r="G6460" t="s">
        <v>42</v>
      </c>
      <c r="H6460">
        <v>1</v>
      </c>
      <c r="I6460">
        <f t="shared" si="200"/>
        <v>1</v>
      </c>
      <c r="J6460">
        <v>5</v>
      </c>
      <c r="K6460">
        <v>7</v>
      </c>
      <c r="L6460">
        <v>0</v>
      </c>
      <c r="M6460">
        <v>0</v>
      </c>
      <c r="N6460">
        <v>20</v>
      </c>
      <c r="O6460">
        <f t="shared" si="201"/>
        <v>20</v>
      </c>
      <c r="P6460" t="s">
        <v>17</v>
      </c>
      <c r="Q6460" s="1">
        <v>41761</v>
      </c>
      <c r="R6460" t="str">
        <f>VLOOKUP(B6460,[1]data!$A$2:$E$764,5,0)</f>
        <v>Delhi</v>
      </c>
      <c r="S6460" t="str">
        <f>VLOOKUP($B6460,[1]data!$A$1:$I$764,6,0)</f>
        <v>Delhi Capitals</v>
      </c>
      <c r="T6460" t="str">
        <f>VLOOKUP($B6460,[1]data!$A$1:$I$764,7,0)</f>
        <v>Chennai Super Kings</v>
      </c>
      <c r="U6460" t="str">
        <f>VLOOKUP($B6460,[1]data!$A$1:$I$764,9,0)</f>
        <v>Chennai Super Kings</v>
      </c>
    </row>
    <row r="6461" spans="1:21" x14ac:dyDescent="0.3">
      <c r="A6461">
        <v>2014</v>
      </c>
      <c r="B6461" t="s">
        <v>3698</v>
      </c>
      <c r="C6461" s="1">
        <v>41761</v>
      </c>
      <c r="D6461">
        <v>21</v>
      </c>
      <c r="E6461" t="s">
        <v>157</v>
      </c>
      <c r="F6461">
        <v>1046</v>
      </c>
      <c r="G6461" t="s">
        <v>3596</v>
      </c>
      <c r="H6461">
        <v>1</v>
      </c>
      <c r="I6461">
        <f t="shared" si="200"/>
        <v>1</v>
      </c>
      <c r="J6461">
        <v>2</v>
      </c>
      <c r="K6461">
        <v>7</v>
      </c>
      <c r="L6461">
        <v>0</v>
      </c>
      <c r="M6461">
        <v>0</v>
      </c>
      <c r="N6461">
        <v>50</v>
      </c>
      <c r="O6461">
        <f t="shared" si="201"/>
        <v>50</v>
      </c>
      <c r="P6461" t="s">
        <v>17</v>
      </c>
      <c r="Q6461" s="1">
        <v>41761</v>
      </c>
      <c r="R6461" t="str">
        <f>VLOOKUP(B6461,[1]data!$A$2:$E$764,5,0)</f>
        <v>Delhi</v>
      </c>
      <c r="S6461" t="str">
        <f>VLOOKUP($B6461,[1]data!$A$1:$I$764,6,0)</f>
        <v>Delhi Capitals</v>
      </c>
      <c r="T6461" t="str">
        <f>VLOOKUP($B6461,[1]data!$A$1:$I$764,7,0)</f>
        <v>Chennai Super Kings</v>
      </c>
      <c r="U6461" t="str">
        <f>VLOOKUP($B6461,[1]data!$A$1:$I$764,9,0)</f>
        <v>Chennai Super Kings</v>
      </c>
    </row>
    <row r="6462" spans="1:21" x14ac:dyDescent="0.3">
      <c r="A6462">
        <v>2014</v>
      </c>
      <c r="B6462" t="s">
        <v>3698</v>
      </c>
      <c r="C6462" s="1">
        <v>41761</v>
      </c>
      <c r="D6462">
        <v>21</v>
      </c>
      <c r="E6462" t="s">
        <v>76</v>
      </c>
      <c r="F6462">
        <v>1012</v>
      </c>
      <c r="G6462" t="s">
        <v>3700</v>
      </c>
      <c r="H6462">
        <v>31</v>
      </c>
      <c r="I6462">
        <f t="shared" si="200"/>
        <v>31</v>
      </c>
      <c r="J6462">
        <v>25</v>
      </c>
      <c r="K6462">
        <v>36</v>
      </c>
      <c r="L6462">
        <v>4</v>
      </c>
      <c r="M6462">
        <v>1</v>
      </c>
      <c r="N6462">
        <v>124</v>
      </c>
      <c r="O6462">
        <f t="shared" si="201"/>
        <v>124</v>
      </c>
      <c r="P6462" t="s">
        <v>17</v>
      </c>
      <c r="Q6462" s="1">
        <v>41761</v>
      </c>
      <c r="R6462" t="str">
        <f>VLOOKUP(B6462,[1]data!$A$2:$E$764,5,0)</f>
        <v>Delhi</v>
      </c>
      <c r="S6462" t="str">
        <f>VLOOKUP($B6462,[1]data!$A$1:$I$764,6,0)</f>
        <v>Delhi Capitals</v>
      </c>
      <c r="T6462" t="str">
        <f>VLOOKUP($B6462,[1]data!$A$1:$I$764,7,0)</f>
        <v>Chennai Super Kings</v>
      </c>
      <c r="U6462" t="str">
        <f>VLOOKUP($B6462,[1]data!$A$1:$I$764,9,0)</f>
        <v>Chennai Super Kings</v>
      </c>
    </row>
    <row r="6463" spans="1:21" x14ac:dyDescent="0.3">
      <c r="A6463">
        <v>2014</v>
      </c>
      <c r="B6463" t="s">
        <v>3698</v>
      </c>
      <c r="C6463" s="1">
        <v>41761</v>
      </c>
      <c r="D6463">
        <v>21</v>
      </c>
      <c r="E6463" t="s">
        <v>83</v>
      </c>
      <c r="F6463">
        <v>1014</v>
      </c>
      <c r="G6463" t="s">
        <v>26</v>
      </c>
      <c r="H6463">
        <v>22</v>
      </c>
      <c r="I6463">
        <f t="shared" si="200"/>
        <v>22</v>
      </c>
      <c r="J6463">
        <v>17</v>
      </c>
      <c r="K6463">
        <v>34</v>
      </c>
      <c r="L6463">
        <v>1</v>
      </c>
      <c r="M6463">
        <v>1</v>
      </c>
      <c r="N6463">
        <v>129.41</v>
      </c>
      <c r="O6463">
        <f t="shared" si="201"/>
        <v>129.41</v>
      </c>
      <c r="P6463" t="s">
        <v>85</v>
      </c>
      <c r="Q6463" s="1">
        <v>41761</v>
      </c>
      <c r="R6463" t="str">
        <f>VLOOKUP(B6463,[1]data!$A$2:$E$764,5,0)</f>
        <v>Delhi</v>
      </c>
      <c r="S6463" t="str">
        <f>VLOOKUP($B6463,[1]data!$A$1:$I$764,6,0)</f>
        <v>Delhi Capitals</v>
      </c>
      <c r="T6463" t="str">
        <f>VLOOKUP($B6463,[1]data!$A$1:$I$764,7,0)</f>
        <v>Chennai Super Kings</v>
      </c>
      <c r="U6463" t="str">
        <f>VLOOKUP($B6463,[1]data!$A$1:$I$764,9,0)</f>
        <v>Chennai Super Kings</v>
      </c>
    </row>
    <row r="6464" spans="1:21" x14ac:dyDescent="0.3">
      <c r="A6464">
        <v>2014</v>
      </c>
      <c r="B6464" t="s">
        <v>3698</v>
      </c>
      <c r="C6464" s="1">
        <v>41761</v>
      </c>
      <c r="D6464">
        <v>21</v>
      </c>
      <c r="E6464" t="s">
        <v>674</v>
      </c>
      <c r="F6464">
        <v>1088</v>
      </c>
      <c r="G6464" t="s">
        <v>2467</v>
      </c>
      <c r="H6464">
        <v>16</v>
      </c>
      <c r="I6464">
        <f t="shared" si="200"/>
        <v>16</v>
      </c>
      <c r="J6464">
        <v>11</v>
      </c>
      <c r="K6464">
        <v>8</v>
      </c>
      <c r="L6464">
        <v>2</v>
      </c>
      <c r="M6464">
        <v>1</v>
      </c>
      <c r="N6464">
        <v>145.44999999999999</v>
      </c>
      <c r="O6464">
        <f t="shared" si="201"/>
        <v>145.44999999999999</v>
      </c>
      <c r="P6464" t="s">
        <v>17</v>
      </c>
      <c r="Q6464" s="1">
        <v>41761</v>
      </c>
      <c r="R6464" t="str">
        <f>VLOOKUP(B6464,[1]data!$A$2:$E$764,5,0)</f>
        <v>Delhi</v>
      </c>
      <c r="S6464" t="str">
        <f>VLOOKUP($B6464,[1]data!$A$1:$I$764,6,0)</f>
        <v>Delhi Capitals</v>
      </c>
      <c r="T6464" t="str">
        <f>VLOOKUP($B6464,[1]data!$A$1:$I$764,7,0)</f>
        <v>Chennai Super Kings</v>
      </c>
      <c r="U6464" t="str">
        <f>VLOOKUP($B6464,[1]data!$A$1:$I$764,9,0)</f>
        <v>Chennai Super Kings</v>
      </c>
    </row>
    <row r="6465" spans="1:21" x14ac:dyDescent="0.3">
      <c r="A6465">
        <v>2014</v>
      </c>
      <c r="B6465" t="s">
        <v>3698</v>
      </c>
      <c r="C6465" s="1">
        <v>41761</v>
      </c>
      <c r="D6465">
        <v>21</v>
      </c>
      <c r="E6465" t="s">
        <v>33</v>
      </c>
      <c r="F6465">
        <v>1050</v>
      </c>
      <c r="G6465" t="s">
        <v>2982</v>
      </c>
      <c r="H6465">
        <v>56</v>
      </c>
      <c r="I6465">
        <f t="shared" si="200"/>
        <v>56</v>
      </c>
      <c r="J6465">
        <v>40</v>
      </c>
      <c r="K6465">
        <v>66</v>
      </c>
      <c r="L6465">
        <v>5</v>
      </c>
      <c r="M6465">
        <v>2</v>
      </c>
      <c r="N6465">
        <v>140</v>
      </c>
      <c r="O6465">
        <f t="shared" si="201"/>
        <v>140</v>
      </c>
      <c r="P6465" t="s">
        <v>17</v>
      </c>
      <c r="Q6465" s="1">
        <v>41761</v>
      </c>
      <c r="R6465" t="str">
        <f>VLOOKUP(B6465,[1]data!$A$2:$E$764,5,0)</f>
        <v>Delhi</v>
      </c>
      <c r="S6465" t="str">
        <f>VLOOKUP($B6465,[1]data!$A$1:$I$764,6,0)</f>
        <v>Delhi Capitals</v>
      </c>
      <c r="T6465" t="str">
        <f>VLOOKUP($B6465,[1]data!$A$1:$I$764,7,0)</f>
        <v>Chennai Super Kings</v>
      </c>
      <c r="U6465" t="str">
        <f>VLOOKUP($B6465,[1]data!$A$1:$I$764,9,0)</f>
        <v>Chennai Super Kings</v>
      </c>
    </row>
    <row r="6466" spans="1:21" x14ac:dyDescent="0.3">
      <c r="A6466">
        <v>2014</v>
      </c>
      <c r="B6466" t="s">
        <v>3698</v>
      </c>
      <c r="C6466" s="1">
        <v>41761</v>
      </c>
      <c r="D6466">
        <v>21</v>
      </c>
      <c r="E6466" t="s">
        <v>64</v>
      </c>
      <c r="F6466">
        <v>1048</v>
      </c>
      <c r="G6466" t="s">
        <v>3701</v>
      </c>
      <c r="H6466">
        <v>6</v>
      </c>
      <c r="I6466">
        <f t="shared" si="200"/>
        <v>6</v>
      </c>
      <c r="J6466">
        <v>6</v>
      </c>
      <c r="K6466">
        <v>11</v>
      </c>
      <c r="L6466">
        <v>1</v>
      </c>
      <c r="M6466">
        <v>0</v>
      </c>
      <c r="N6466">
        <v>100</v>
      </c>
      <c r="O6466">
        <f t="shared" si="201"/>
        <v>100</v>
      </c>
      <c r="P6466" t="s">
        <v>40</v>
      </c>
      <c r="Q6466" s="1">
        <v>41761</v>
      </c>
      <c r="R6466" t="str">
        <f>VLOOKUP(B6466,[1]data!$A$2:$E$764,5,0)</f>
        <v>Delhi</v>
      </c>
      <c r="S6466" t="str">
        <f>VLOOKUP($B6466,[1]data!$A$1:$I$764,6,0)</f>
        <v>Delhi Capitals</v>
      </c>
      <c r="T6466" t="str">
        <f>VLOOKUP($B6466,[1]data!$A$1:$I$764,7,0)</f>
        <v>Chennai Super Kings</v>
      </c>
      <c r="U6466" t="str">
        <f>VLOOKUP($B6466,[1]data!$A$1:$I$764,9,0)</f>
        <v>Chennai Super Kings</v>
      </c>
    </row>
    <row r="6467" spans="1:21" x14ac:dyDescent="0.3">
      <c r="A6467">
        <v>2014</v>
      </c>
      <c r="B6467" t="s">
        <v>3698</v>
      </c>
      <c r="C6467" s="1">
        <v>41761</v>
      </c>
      <c r="D6467">
        <v>21</v>
      </c>
      <c r="E6467" t="s">
        <v>23</v>
      </c>
      <c r="F6467">
        <v>1066</v>
      </c>
      <c r="G6467" t="s">
        <v>3618</v>
      </c>
      <c r="H6467">
        <v>4</v>
      </c>
      <c r="I6467">
        <f t="shared" ref="I6467:I6530" si="202">IF(H6467="",(J6467*N6467)/100,H6467)</f>
        <v>4</v>
      </c>
      <c r="J6467">
        <v>6</v>
      </c>
      <c r="K6467">
        <v>10</v>
      </c>
      <c r="L6467">
        <v>1</v>
      </c>
      <c r="M6467">
        <v>0</v>
      </c>
      <c r="N6467">
        <v>66.66</v>
      </c>
      <c r="O6467">
        <f t="shared" ref="O6467:O6530" si="203">IF(N6467="",IF(J6467=0,0,(I6467/J6467)*100),N6467)</f>
        <v>66.66</v>
      </c>
      <c r="P6467" t="s">
        <v>17</v>
      </c>
      <c r="Q6467" s="1">
        <v>41761</v>
      </c>
      <c r="R6467" t="str">
        <f>VLOOKUP(B6467,[1]data!$A$2:$E$764,5,0)</f>
        <v>Delhi</v>
      </c>
      <c r="S6467" t="str">
        <f>VLOOKUP($B6467,[1]data!$A$1:$I$764,6,0)</f>
        <v>Delhi Capitals</v>
      </c>
      <c r="T6467" t="str">
        <f>VLOOKUP($B6467,[1]data!$A$1:$I$764,7,0)</f>
        <v>Chennai Super Kings</v>
      </c>
      <c r="U6467" t="str">
        <f>VLOOKUP($B6467,[1]data!$A$1:$I$764,9,0)</f>
        <v>Chennai Super Kings</v>
      </c>
    </row>
    <row r="6468" spans="1:21" x14ac:dyDescent="0.3">
      <c r="A6468">
        <v>2014</v>
      </c>
      <c r="B6468" t="s">
        <v>3698</v>
      </c>
      <c r="C6468" s="1">
        <v>41761</v>
      </c>
      <c r="D6468">
        <v>21</v>
      </c>
      <c r="E6468" t="s">
        <v>52</v>
      </c>
      <c r="F6468">
        <v>1035</v>
      </c>
      <c r="G6468" t="s">
        <v>26</v>
      </c>
      <c r="H6468">
        <v>17</v>
      </c>
      <c r="I6468">
        <f t="shared" si="202"/>
        <v>17</v>
      </c>
      <c r="J6468">
        <v>10</v>
      </c>
      <c r="K6468">
        <v>13</v>
      </c>
      <c r="L6468">
        <v>1</v>
      </c>
      <c r="M6468">
        <v>1</v>
      </c>
      <c r="N6468">
        <v>170</v>
      </c>
      <c r="O6468">
        <f t="shared" si="203"/>
        <v>170</v>
      </c>
      <c r="P6468" t="s">
        <v>17</v>
      </c>
      <c r="Q6468" s="1">
        <v>41761</v>
      </c>
      <c r="R6468" t="str">
        <f>VLOOKUP(B6468,[1]data!$A$2:$E$764,5,0)</f>
        <v>Delhi</v>
      </c>
      <c r="S6468" t="str">
        <f>VLOOKUP($B6468,[1]data!$A$1:$I$764,6,0)</f>
        <v>Delhi Capitals</v>
      </c>
      <c r="T6468" t="str">
        <f>VLOOKUP($B6468,[1]data!$A$1:$I$764,7,0)</f>
        <v>Chennai Super Kings</v>
      </c>
      <c r="U6468" t="str">
        <f>VLOOKUP($B6468,[1]data!$A$1:$I$764,9,0)</f>
        <v>Chennai Super Kings</v>
      </c>
    </row>
    <row r="6469" spans="1:21" x14ac:dyDescent="0.3">
      <c r="A6469">
        <v>2014</v>
      </c>
      <c r="B6469" t="s">
        <v>3698</v>
      </c>
      <c r="C6469" s="1">
        <v>41761</v>
      </c>
      <c r="D6469">
        <v>21</v>
      </c>
      <c r="E6469" t="s">
        <v>136</v>
      </c>
      <c r="F6469">
        <v>1020</v>
      </c>
      <c r="G6469" t="s">
        <v>3702</v>
      </c>
      <c r="H6469">
        <v>47</v>
      </c>
      <c r="I6469">
        <f t="shared" si="202"/>
        <v>47</v>
      </c>
      <c r="J6469">
        <v>38</v>
      </c>
      <c r="K6469">
        <v>58</v>
      </c>
      <c r="L6469">
        <v>5</v>
      </c>
      <c r="M6469">
        <v>1</v>
      </c>
      <c r="N6469">
        <v>123.68</v>
      </c>
      <c r="O6469">
        <f t="shared" si="203"/>
        <v>123.68</v>
      </c>
      <c r="P6469" t="s">
        <v>20</v>
      </c>
      <c r="Q6469" s="1">
        <v>41761</v>
      </c>
      <c r="R6469" t="str">
        <f>VLOOKUP(B6469,[1]data!$A$2:$E$764,5,0)</f>
        <v>Delhi</v>
      </c>
      <c r="S6469" t="str">
        <f>VLOOKUP($B6469,[1]data!$A$1:$I$764,6,0)</f>
        <v>Delhi Capitals</v>
      </c>
      <c r="T6469" t="str">
        <f>VLOOKUP($B6469,[1]data!$A$1:$I$764,7,0)</f>
        <v>Chennai Super Kings</v>
      </c>
      <c r="U6469" t="str">
        <f>VLOOKUP($B6469,[1]data!$A$1:$I$764,9,0)</f>
        <v>Chennai Super Kings</v>
      </c>
    </row>
    <row r="6470" spans="1:21" x14ac:dyDescent="0.3">
      <c r="A6470">
        <v>2014</v>
      </c>
      <c r="B6470" t="s">
        <v>3703</v>
      </c>
      <c r="C6470" s="1">
        <v>41762</v>
      </c>
      <c r="D6470" t="s">
        <v>1565</v>
      </c>
      <c r="E6470" t="s">
        <v>274</v>
      </c>
      <c r="F6470">
        <v>1076</v>
      </c>
      <c r="G6470" t="s">
        <v>3255</v>
      </c>
      <c r="H6470">
        <v>12</v>
      </c>
      <c r="I6470">
        <f t="shared" si="202"/>
        <v>12</v>
      </c>
      <c r="J6470">
        <v>16</v>
      </c>
      <c r="K6470">
        <v>28</v>
      </c>
      <c r="L6470">
        <v>0</v>
      </c>
      <c r="M6470">
        <v>0</v>
      </c>
      <c r="N6470">
        <v>75</v>
      </c>
      <c r="O6470">
        <f t="shared" si="203"/>
        <v>75</v>
      </c>
      <c r="P6470" t="s">
        <v>20</v>
      </c>
      <c r="Q6470" s="1">
        <v>41762</v>
      </c>
      <c r="R6470" t="str">
        <f>VLOOKUP(B6470,[1]data!$A$2:$E$764,5,0)</f>
        <v>Ahmedabad</v>
      </c>
      <c r="S6470" t="str">
        <f>VLOOKUP($B6470,[1]data!$A$1:$I$764,6,0)</f>
        <v>Rajasthan Royals</v>
      </c>
      <c r="T6470" t="str">
        <f>VLOOKUP($B6470,[1]data!$A$1:$I$764,7,0)</f>
        <v>Kolkata Knight Riders</v>
      </c>
      <c r="U6470" t="str">
        <f>VLOOKUP($B6470,[1]data!$A$1:$I$764,9,0)</f>
        <v>Rajasthan Royals</v>
      </c>
    </row>
    <row r="6471" spans="1:21" x14ac:dyDescent="0.3">
      <c r="A6471">
        <v>2014</v>
      </c>
      <c r="B6471" t="s">
        <v>3703</v>
      </c>
      <c r="C6471" s="1">
        <v>41762</v>
      </c>
      <c r="D6471" t="s">
        <v>1565</v>
      </c>
      <c r="E6471" t="s">
        <v>804</v>
      </c>
      <c r="F6471">
        <v>1004</v>
      </c>
      <c r="G6471" t="s">
        <v>3704</v>
      </c>
      <c r="H6471">
        <v>39</v>
      </c>
      <c r="I6471">
        <f t="shared" si="202"/>
        <v>39</v>
      </c>
      <c r="J6471">
        <v>31</v>
      </c>
      <c r="K6471">
        <v>45</v>
      </c>
      <c r="L6471">
        <v>4</v>
      </c>
      <c r="M6471">
        <v>1</v>
      </c>
      <c r="N6471">
        <v>125.8</v>
      </c>
      <c r="O6471">
        <f t="shared" si="203"/>
        <v>125.8</v>
      </c>
      <c r="P6471" t="s">
        <v>17</v>
      </c>
      <c r="Q6471" s="1">
        <v>41762</v>
      </c>
      <c r="R6471" t="str">
        <f>VLOOKUP(B6471,[1]data!$A$2:$E$764,5,0)</f>
        <v>Ahmedabad</v>
      </c>
      <c r="S6471" t="str">
        <f>VLOOKUP($B6471,[1]data!$A$1:$I$764,6,0)</f>
        <v>Rajasthan Royals</v>
      </c>
      <c r="T6471" t="str">
        <f>VLOOKUP($B6471,[1]data!$A$1:$I$764,7,0)</f>
        <v>Kolkata Knight Riders</v>
      </c>
      <c r="U6471" t="str">
        <f>VLOOKUP($B6471,[1]data!$A$1:$I$764,9,0)</f>
        <v>Rajasthan Royals</v>
      </c>
    </row>
    <row r="6472" spans="1:21" x14ac:dyDescent="0.3">
      <c r="A6472">
        <v>2014</v>
      </c>
      <c r="B6472" t="s">
        <v>3703</v>
      </c>
      <c r="C6472" s="1">
        <v>41762</v>
      </c>
      <c r="D6472" t="s">
        <v>1565</v>
      </c>
      <c r="E6472" t="s">
        <v>1548</v>
      </c>
      <c r="F6472">
        <v>1195</v>
      </c>
      <c r="G6472" t="s">
        <v>26</v>
      </c>
      <c r="H6472">
        <v>28</v>
      </c>
      <c r="I6472">
        <f t="shared" si="202"/>
        <v>28</v>
      </c>
      <c r="J6472">
        <v>14</v>
      </c>
      <c r="K6472">
        <v>24</v>
      </c>
      <c r="L6472">
        <v>2</v>
      </c>
      <c r="M6472">
        <v>2</v>
      </c>
      <c r="N6472">
        <v>200</v>
      </c>
      <c r="O6472">
        <f t="shared" si="203"/>
        <v>200</v>
      </c>
      <c r="P6472" t="s">
        <v>17</v>
      </c>
      <c r="Q6472" s="1">
        <v>41762</v>
      </c>
      <c r="R6472" t="str">
        <f>VLOOKUP(B6472,[1]data!$A$2:$E$764,5,0)</f>
        <v>Ahmedabad</v>
      </c>
      <c r="S6472" t="str">
        <f>VLOOKUP($B6472,[1]data!$A$1:$I$764,6,0)</f>
        <v>Rajasthan Royals</v>
      </c>
      <c r="T6472" t="str">
        <f>VLOOKUP($B6472,[1]data!$A$1:$I$764,7,0)</f>
        <v>Kolkata Knight Riders</v>
      </c>
      <c r="U6472" t="str">
        <f>VLOOKUP($B6472,[1]data!$A$1:$I$764,9,0)</f>
        <v>Rajasthan Royals</v>
      </c>
    </row>
    <row r="6473" spans="1:21" x14ac:dyDescent="0.3">
      <c r="A6473">
        <v>2014</v>
      </c>
      <c r="B6473" t="s">
        <v>3703</v>
      </c>
      <c r="C6473" s="1">
        <v>41762</v>
      </c>
      <c r="D6473" t="s">
        <v>1565</v>
      </c>
      <c r="E6473" t="s">
        <v>3201</v>
      </c>
      <c r="F6473">
        <v>1297</v>
      </c>
      <c r="G6473" t="s">
        <v>3705</v>
      </c>
      <c r="H6473">
        <v>42</v>
      </c>
      <c r="I6473">
        <f t="shared" si="202"/>
        <v>42</v>
      </c>
      <c r="J6473">
        <v>33</v>
      </c>
      <c r="K6473">
        <v>48</v>
      </c>
      <c r="L6473">
        <v>5</v>
      </c>
      <c r="M6473">
        <v>1</v>
      </c>
      <c r="N6473">
        <v>127.27</v>
      </c>
      <c r="O6473">
        <f t="shared" si="203"/>
        <v>127.27</v>
      </c>
      <c r="P6473" t="s">
        <v>17</v>
      </c>
      <c r="Q6473" s="1">
        <v>41762</v>
      </c>
      <c r="R6473" t="str">
        <f>VLOOKUP(B6473,[1]data!$A$2:$E$764,5,0)</f>
        <v>Ahmedabad</v>
      </c>
      <c r="S6473" t="str">
        <f>VLOOKUP($B6473,[1]data!$A$1:$I$764,6,0)</f>
        <v>Rajasthan Royals</v>
      </c>
      <c r="T6473" t="str">
        <f>VLOOKUP($B6473,[1]data!$A$1:$I$764,7,0)</f>
        <v>Kolkata Knight Riders</v>
      </c>
      <c r="U6473" t="str">
        <f>VLOOKUP($B6473,[1]data!$A$1:$I$764,9,0)</f>
        <v>Rajasthan Royals</v>
      </c>
    </row>
    <row r="6474" spans="1:21" x14ac:dyDescent="0.3">
      <c r="A6474">
        <v>2014</v>
      </c>
      <c r="B6474" t="s">
        <v>3703</v>
      </c>
      <c r="C6474" s="1">
        <v>41762</v>
      </c>
      <c r="D6474" t="s">
        <v>1565</v>
      </c>
      <c r="E6474" t="s">
        <v>1055</v>
      </c>
      <c r="F6474">
        <v>1118</v>
      </c>
      <c r="G6474" t="s">
        <v>3302</v>
      </c>
      <c r="H6474">
        <v>13</v>
      </c>
      <c r="I6474">
        <f t="shared" si="202"/>
        <v>13</v>
      </c>
      <c r="J6474">
        <v>11</v>
      </c>
      <c r="K6474">
        <v>20</v>
      </c>
      <c r="L6474">
        <v>1</v>
      </c>
      <c r="M6474">
        <v>0</v>
      </c>
      <c r="N6474">
        <v>118.18</v>
      </c>
      <c r="O6474">
        <f t="shared" si="203"/>
        <v>118.18</v>
      </c>
      <c r="P6474" t="s">
        <v>17</v>
      </c>
      <c r="Q6474" s="1">
        <v>41762</v>
      </c>
      <c r="R6474" t="str">
        <f>VLOOKUP(B6474,[1]data!$A$2:$E$764,5,0)</f>
        <v>Ahmedabad</v>
      </c>
      <c r="S6474" t="str">
        <f>VLOOKUP($B6474,[1]data!$A$1:$I$764,6,0)</f>
        <v>Rajasthan Royals</v>
      </c>
      <c r="T6474" t="str">
        <f>VLOOKUP($B6474,[1]data!$A$1:$I$764,7,0)</f>
        <v>Kolkata Knight Riders</v>
      </c>
      <c r="U6474" t="str">
        <f>VLOOKUP($B6474,[1]data!$A$1:$I$764,9,0)</f>
        <v>Rajasthan Royals</v>
      </c>
    </row>
    <row r="6475" spans="1:21" x14ac:dyDescent="0.3">
      <c r="A6475">
        <v>2014</v>
      </c>
      <c r="B6475" t="s">
        <v>3703</v>
      </c>
      <c r="C6475" s="1">
        <v>41762</v>
      </c>
      <c r="D6475" t="s">
        <v>1565</v>
      </c>
      <c r="E6475" t="s">
        <v>819</v>
      </c>
      <c r="F6475">
        <v>1022</v>
      </c>
      <c r="G6475" t="s">
        <v>3656</v>
      </c>
      <c r="H6475">
        <v>14</v>
      </c>
      <c r="I6475">
        <f t="shared" si="202"/>
        <v>14</v>
      </c>
      <c r="J6475">
        <v>15</v>
      </c>
      <c r="K6475">
        <v>23</v>
      </c>
      <c r="L6475">
        <v>2</v>
      </c>
      <c r="M6475">
        <v>0</v>
      </c>
      <c r="N6475">
        <v>93.33</v>
      </c>
      <c r="O6475">
        <f t="shared" si="203"/>
        <v>93.33</v>
      </c>
      <c r="P6475" t="s">
        <v>40</v>
      </c>
      <c r="Q6475" s="1">
        <v>41762</v>
      </c>
      <c r="R6475" t="str">
        <f>VLOOKUP(B6475,[1]data!$A$2:$E$764,5,0)</f>
        <v>Ahmedabad</v>
      </c>
      <c r="S6475" t="str">
        <f>VLOOKUP($B6475,[1]data!$A$1:$I$764,6,0)</f>
        <v>Rajasthan Royals</v>
      </c>
      <c r="T6475" t="str">
        <f>VLOOKUP($B6475,[1]data!$A$1:$I$764,7,0)</f>
        <v>Kolkata Knight Riders</v>
      </c>
      <c r="U6475" t="str">
        <f>VLOOKUP($B6475,[1]data!$A$1:$I$764,9,0)</f>
        <v>Rajasthan Royals</v>
      </c>
    </row>
    <row r="6476" spans="1:21" x14ac:dyDescent="0.3">
      <c r="A6476">
        <v>2014</v>
      </c>
      <c r="B6476" t="s">
        <v>3703</v>
      </c>
      <c r="C6476" s="1">
        <v>41762</v>
      </c>
      <c r="D6476" t="s">
        <v>1565</v>
      </c>
      <c r="E6476" t="s">
        <v>3164</v>
      </c>
      <c r="F6476">
        <v>1293</v>
      </c>
      <c r="G6476" t="s">
        <v>3706</v>
      </c>
      <c r="H6476">
        <v>34</v>
      </c>
      <c r="I6476">
        <f t="shared" si="202"/>
        <v>34</v>
      </c>
      <c r="J6476">
        <v>28</v>
      </c>
      <c r="K6476">
        <v>33</v>
      </c>
      <c r="L6476">
        <v>2</v>
      </c>
      <c r="M6476">
        <v>2</v>
      </c>
      <c r="N6476">
        <v>121.42</v>
      </c>
      <c r="O6476">
        <f t="shared" si="203"/>
        <v>121.42</v>
      </c>
      <c r="P6476" t="s">
        <v>20</v>
      </c>
      <c r="Q6476" s="1">
        <v>41762</v>
      </c>
      <c r="R6476" t="str">
        <f>VLOOKUP(B6476,[1]data!$A$2:$E$764,5,0)</f>
        <v>Ahmedabad</v>
      </c>
      <c r="S6476" t="str">
        <f>VLOOKUP($B6476,[1]data!$A$1:$I$764,6,0)</f>
        <v>Rajasthan Royals</v>
      </c>
      <c r="T6476" t="str">
        <f>VLOOKUP($B6476,[1]data!$A$1:$I$764,7,0)</f>
        <v>Kolkata Knight Riders</v>
      </c>
      <c r="U6476" t="str">
        <f>VLOOKUP($B6476,[1]data!$A$1:$I$764,9,0)</f>
        <v>Rajasthan Royals</v>
      </c>
    </row>
    <row r="6477" spans="1:21" x14ac:dyDescent="0.3">
      <c r="A6477">
        <v>2014</v>
      </c>
      <c r="B6477" t="s">
        <v>3703</v>
      </c>
      <c r="C6477" s="1">
        <v>41762</v>
      </c>
      <c r="D6477" t="s">
        <v>1565</v>
      </c>
      <c r="E6477" t="s">
        <v>276</v>
      </c>
      <c r="F6477">
        <v>1122</v>
      </c>
      <c r="G6477" t="s">
        <v>3520</v>
      </c>
      <c r="H6477">
        <v>17</v>
      </c>
      <c r="I6477">
        <f t="shared" si="202"/>
        <v>17</v>
      </c>
      <c r="J6477">
        <v>13</v>
      </c>
      <c r="K6477">
        <v>24</v>
      </c>
      <c r="L6477">
        <v>0</v>
      </c>
      <c r="M6477">
        <v>1</v>
      </c>
      <c r="N6477">
        <v>130.76</v>
      </c>
      <c r="O6477">
        <f t="shared" si="203"/>
        <v>130.76</v>
      </c>
      <c r="P6477" t="s">
        <v>17</v>
      </c>
      <c r="Q6477" s="1">
        <v>41762</v>
      </c>
      <c r="R6477" t="str">
        <f>VLOOKUP(B6477,[1]data!$A$2:$E$764,5,0)</f>
        <v>Ahmedabad</v>
      </c>
      <c r="S6477" t="str">
        <f>VLOOKUP($B6477,[1]data!$A$1:$I$764,6,0)</f>
        <v>Rajasthan Royals</v>
      </c>
      <c r="T6477" t="str">
        <f>VLOOKUP($B6477,[1]data!$A$1:$I$764,7,0)</f>
        <v>Kolkata Knight Riders</v>
      </c>
      <c r="U6477" t="str">
        <f>VLOOKUP($B6477,[1]data!$A$1:$I$764,9,0)</f>
        <v>Rajasthan Royals</v>
      </c>
    </row>
    <row r="6478" spans="1:21" x14ac:dyDescent="0.3">
      <c r="A6478">
        <v>2014</v>
      </c>
      <c r="B6478" t="s">
        <v>3703</v>
      </c>
      <c r="C6478" s="1">
        <v>41762</v>
      </c>
      <c r="D6478" t="s">
        <v>1565</v>
      </c>
      <c r="E6478" t="s">
        <v>62</v>
      </c>
      <c r="F6478">
        <v>1182</v>
      </c>
      <c r="G6478" t="s">
        <v>26</v>
      </c>
      <c r="H6478">
        <v>16</v>
      </c>
      <c r="I6478">
        <f t="shared" si="202"/>
        <v>16</v>
      </c>
      <c r="J6478">
        <v>10</v>
      </c>
      <c r="K6478">
        <v>21</v>
      </c>
      <c r="L6478">
        <v>0</v>
      </c>
      <c r="M6478">
        <v>2</v>
      </c>
      <c r="N6478">
        <v>160</v>
      </c>
      <c r="O6478">
        <f t="shared" si="203"/>
        <v>160</v>
      </c>
      <c r="P6478" t="s">
        <v>40</v>
      </c>
      <c r="Q6478" s="1">
        <v>41762</v>
      </c>
      <c r="R6478" t="str">
        <f>VLOOKUP(B6478,[1]data!$A$2:$E$764,5,0)</f>
        <v>Ahmedabad</v>
      </c>
      <c r="S6478" t="str">
        <f>VLOOKUP($B6478,[1]data!$A$1:$I$764,6,0)</f>
        <v>Rajasthan Royals</v>
      </c>
      <c r="T6478" t="str">
        <f>VLOOKUP($B6478,[1]data!$A$1:$I$764,7,0)</f>
        <v>Kolkata Knight Riders</v>
      </c>
      <c r="U6478" t="str">
        <f>VLOOKUP($B6478,[1]data!$A$1:$I$764,9,0)</f>
        <v>Rajasthan Royals</v>
      </c>
    </row>
    <row r="6479" spans="1:21" x14ac:dyDescent="0.3">
      <c r="A6479">
        <v>2014</v>
      </c>
      <c r="B6479" t="s">
        <v>3703</v>
      </c>
      <c r="C6479" s="1">
        <v>41762</v>
      </c>
      <c r="D6479" t="s">
        <v>1565</v>
      </c>
      <c r="E6479" t="s">
        <v>1952</v>
      </c>
      <c r="F6479">
        <v>1176</v>
      </c>
      <c r="G6479" t="s">
        <v>26</v>
      </c>
      <c r="H6479">
        <v>0</v>
      </c>
      <c r="I6479">
        <f t="shared" si="202"/>
        <v>0</v>
      </c>
      <c r="J6479">
        <v>0</v>
      </c>
      <c r="K6479">
        <v>3</v>
      </c>
      <c r="L6479">
        <v>0</v>
      </c>
      <c r="M6479">
        <v>0</v>
      </c>
      <c r="N6479">
        <v>0</v>
      </c>
      <c r="O6479">
        <f t="shared" si="203"/>
        <v>0</v>
      </c>
      <c r="P6479" t="s">
        <v>17</v>
      </c>
      <c r="Q6479" s="1">
        <v>41762</v>
      </c>
      <c r="R6479" t="str">
        <f>VLOOKUP(B6479,[1]data!$A$2:$E$764,5,0)</f>
        <v>Ahmedabad</v>
      </c>
      <c r="S6479" t="str">
        <f>VLOOKUP($B6479,[1]data!$A$1:$I$764,6,0)</f>
        <v>Rajasthan Royals</v>
      </c>
      <c r="T6479" t="str">
        <f>VLOOKUP($B6479,[1]data!$A$1:$I$764,7,0)</f>
        <v>Kolkata Knight Riders</v>
      </c>
      <c r="U6479" t="str">
        <f>VLOOKUP($B6479,[1]data!$A$1:$I$764,9,0)</f>
        <v>Rajasthan Royals</v>
      </c>
    </row>
    <row r="6480" spans="1:21" x14ac:dyDescent="0.3">
      <c r="A6480">
        <v>2014</v>
      </c>
      <c r="B6480" t="s">
        <v>3703</v>
      </c>
      <c r="C6480" s="1">
        <v>41762</v>
      </c>
      <c r="D6480" t="s">
        <v>1565</v>
      </c>
      <c r="E6480" t="s">
        <v>283</v>
      </c>
      <c r="F6480">
        <v>1111</v>
      </c>
      <c r="G6480" t="s">
        <v>3707</v>
      </c>
      <c r="H6480">
        <v>12</v>
      </c>
      <c r="I6480">
        <f t="shared" si="202"/>
        <v>12</v>
      </c>
      <c r="J6480">
        <v>10</v>
      </c>
      <c r="K6480">
        <v>12</v>
      </c>
      <c r="L6480">
        <v>2</v>
      </c>
      <c r="M6480">
        <v>0</v>
      </c>
      <c r="N6480">
        <v>120</v>
      </c>
      <c r="O6480">
        <f t="shared" si="203"/>
        <v>120</v>
      </c>
      <c r="P6480" t="s">
        <v>17</v>
      </c>
      <c r="Q6480" s="1">
        <v>41762</v>
      </c>
      <c r="R6480" t="str">
        <f>VLOOKUP(B6480,[1]data!$A$2:$E$764,5,0)</f>
        <v>Ahmedabad</v>
      </c>
      <c r="S6480" t="str">
        <f>VLOOKUP($B6480,[1]data!$A$1:$I$764,6,0)</f>
        <v>Rajasthan Royals</v>
      </c>
      <c r="T6480" t="str">
        <f>VLOOKUP($B6480,[1]data!$A$1:$I$764,7,0)</f>
        <v>Kolkata Knight Riders</v>
      </c>
      <c r="U6480" t="str">
        <f>VLOOKUP($B6480,[1]data!$A$1:$I$764,9,0)</f>
        <v>Rajasthan Royals</v>
      </c>
    </row>
    <row r="6481" spans="1:21" x14ac:dyDescent="0.3">
      <c r="A6481">
        <v>2014</v>
      </c>
      <c r="B6481" t="s">
        <v>3703</v>
      </c>
      <c r="C6481" s="1">
        <v>41762</v>
      </c>
      <c r="D6481" t="s">
        <v>1565</v>
      </c>
      <c r="E6481" t="s">
        <v>3041</v>
      </c>
      <c r="F6481">
        <v>1279</v>
      </c>
      <c r="G6481" t="s">
        <v>26</v>
      </c>
      <c r="H6481">
        <v>73</v>
      </c>
      <c r="I6481">
        <f t="shared" si="202"/>
        <v>73</v>
      </c>
      <c r="J6481">
        <v>50</v>
      </c>
      <c r="K6481">
        <v>93</v>
      </c>
      <c r="L6481">
        <v>8</v>
      </c>
      <c r="M6481">
        <v>2</v>
      </c>
      <c r="N6481">
        <v>146</v>
      </c>
      <c r="O6481">
        <f t="shared" si="203"/>
        <v>146</v>
      </c>
      <c r="P6481" t="s">
        <v>17</v>
      </c>
      <c r="Q6481" s="1">
        <v>41762</v>
      </c>
      <c r="R6481" t="str">
        <f>VLOOKUP(B6481,[1]data!$A$2:$E$764,5,0)</f>
        <v>Ahmedabad</v>
      </c>
      <c r="S6481" t="str">
        <f>VLOOKUP($B6481,[1]data!$A$1:$I$764,6,0)</f>
        <v>Rajasthan Royals</v>
      </c>
      <c r="T6481" t="str">
        <f>VLOOKUP($B6481,[1]data!$A$1:$I$764,7,0)</f>
        <v>Kolkata Knight Riders</v>
      </c>
      <c r="U6481" t="str">
        <f>VLOOKUP($B6481,[1]data!$A$1:$I$764,9,0)</f>
        <v>Rajasthan Royals</v>
      </c>
    </row>
    <row r="6482" spans="1:21" x14ac:dyDescent="0.3">
      <c r="A6482">
        <v>2014</v>
      </c>
      <c r="B6482" t="s">
        <v>3708</v>
      </c>
      <c r="C6482" s="1">
        <v>41762</v>
      </c>
      <c r="D6482" t="s">
        <v>1004</v>
      </c>
      <c r="E6482" t="s">
        <v>1399</v>
      </c>
      <c r="F6482">
        <v>1313</v>
      </c>
      <c r="G6482" t="s">
        <v>26</v>
      </c>
      <c r="H6482">
        <v>16</v>
      </c>
      <c r="I6482">
        <f t="shared" si="202"/>
        <v>16</v>
      </c>
      <c r="J6482">
        <v>6</v>
      </c>
      <c r="K6482">
        <v>15</v>
      </c>
      <c r="L6482">
        <v>1</v>
      </c>
      <c r="M6482">
        <v>1</v>
      </c>
      <c r="N6482">
        <v>266.66000000000003</v>
      </c>
      <c r="O6482">
        <f t="shared" si="203"/>
        <v>266.66000000000003</v>
      </c>
      <c r="P6482" t="s">
        <v>17</v>
      </c>
      <c r="Q6482" s="1">
        <v>41762</v>
      </c>
      <c r="R6482" t="str">
        <f>VLOOKUP(B6482,[1]data!$A$2:$E$764,5,0)</f>
        <v>Mumbai</v>
      </c>
      <c r="S6482" t="str">
        <f>VLOOKUP($B6482,[1]data!$A$1:$I$764,6,0)</f>
        <v>Mumbai Indians</v>
      </c>
      <c r="T6482" t="str">
        <f>VLOOKUP($B6482,[1]data!$A$1:$I$764,7,0)</f>
        <v>Royal Challengers Bangalore</v>
      </c>
      <c r="U6482" t="str">
        <f>VLOOKUP($B6482,[1]data!$A$1:$I$764,9,0)</f>
        <v>Mumbai Indians</v>
      </c>
    </row>
    <row r="6483" spans="1:21" x14ac:dyDescent="0.3">
      <c r="A6483">
        <v>2014</v>
      </c>
      <c r="B6483" t="s">
        <v>3708</v>
      </c>
      <c r="C6483" s="1">
        <v>41762</v>
      </c>
      <c r="D6483" t="s">
        <v>1004</v>
      </c>
      <c r="E6483" t="s">
        <v>2495</v>
      </c>
      <c r="F6483">
        <v>1241</v>
      </c>
      <c r="G6483" t="s">
        <v>3709</v>
      </c>
      <c r="H6483">
        <v>45</v>
      </c>
      <c r="I6483">
        <f t="shared" si="202"/>
        <v>45</v>
      </c>
      <c r="J6483">
        <v>27</v>
      </c>
      <c r="K6483">
        <v>38</v>
      </c>
      <c r="L6483">
        <v>5</v>
      </c>
      <c r="M6483">
        <v>2</v>
      </c>
      <c r="N6483">
        <v>166.66</v>
      </c>
      <c r="O6483">
        <f t="shared" si="203"/>
        <v>166.66</v>
      </c>
      <c r="P6483" t="s">
        <v>17</v>
      </c>
      <c r="Q6483" s="1">
        <v>41762</v>
      </c>
      <c r="R6483" t="str">
        <f>VLOOKUP(B6483,[1]data!$A$2:$E$764,5,0)</f>
        <v>Mumbai</v>
      </c>
      <c r="S6483" t="str">
        <f>VLOOKUP($B6483,[1]data!$A$1:$I$764,6,0)</f>
        <v>Mumbai Indians</v>
      </c>
      <c r="T6483" t="str">
        <f>VLOOKUP($B6483,[1]data!$A$1:$I$764,7,0)</f>
        <v>Royal Challengers Bangalore</v>
      </c>
      <c r="U6483" t="str">
        <f>VLOOKUP($B6483,[1]data!$A$1:$I$764,9,0)</f>
        <v>Mumbai Indians</v>
      </c>
    </row>
    <row r="6484" spans="1:21" x14ac:dyDescent="0.3">
      <c r="A6484">
        <v>2014</v>
      </c>
      <c r="B6484" t="s">
        <v>3708</v>
      </c>
      <c r="C6484" s="1">
        <v>41762</v>
      </c>
      <c r="D6484" t="s">
        <v>1004</v>
      </c>
      <c r="E6484" t="s">
        <v>1293</v>
      </c>
      <c r="F6484">
        <v>1148</v>
      </c>
      <c r="G6484" t="s">
        <v>3710</v>
      </c>
      <c r="H6484">
        <v>15</v>
      </c>
      <c r="I6484">
        <f t="shared" si="202"/>
        <v>15</v>
      </c>
      <c r="J6484">
        <v>14</v>
      </c>
      <c r="K6484">
        <v>19</v>
      </c>
      <c r="L6484">
        <v>2</v>
      </c>
      <c r="M6484">
        <v>0</v>
      </c>
      <c r="N6484">
        <v>107.14</v>
      </c>
      <c r="O6484">
        <f t="shared" si="203"/>
        <v>107.14</v>
      </c>
      <c r="P6484" t="s">
        <v>40</v>
      </c>
      <c r="Q6484" s="1">
        <v>41762</v>
      </c>
      <c r="R6484" t="str">
        <f>VLOOKUP(B6484,[1]data!$A$2:$E$764,5,0)</f>
        <v>Mumbai</v>
      </c>
      <c r="S6484" t="str">
        <f>VLOOKUP($B6484,[1]data!$A$1:$I$764,6,0)</f>
        <v>Mumbai Indians</v>
      </c>
      <c r="T6484" t="str">
        <f>VLOOKUP($B6484,[1]data!$A$1:$I$764,7,0)</f>
        <v>Royal Challengers Bangalore</v>
      </c>
      <c r="U6484" t="str">
        <f>VLOOKUP($B6484,[1]data!$A$1:$I$764,9,0)</f>
        <v>Mumbai Indians</v>
      </c>
    </row>
    <row r="6485" spans="1:21" x14ac:dyDescent="0.3">
      <c r="A6485">
        <v>2014</v>
      </c>
      <c r="B6485" t="s">
        <v>3708</v>
      </c>
      <c r="C6485" s="1">
        <v>41762</v>
      </c>
      <c r="D6485" t="s">
        <v>1004</v>
      </c>
      <c r="E6485" t="s">
        <v>2703</v>
      </c>
      <c r="F6485">
        <v>1259</v>
      </c>
      <c r="G6485" t="s">
        <v>3711</v>
      </c>
      <c r="H6485">
        <v>16</v>
      </c>
      <c r="I6485">
        <f t="shared" si="202"/>
        <v>16</v>
      </c>
      <c r="J6485">
        <v>12</v>
      </c>
      <c r="K6485">
        <v>19</v>
      </c>
      <c r="L6485">
        <v>1</v>
      </c>
      <c r="M6485">
        <v>1</v>
      </c>
      <c r="N6485">
        <v>133.33000000000001</v>
      </c>
      <c r="O6485">
        <f t="shared" si="203"/>
        <v>133.33000000000001</v>
      </c>
      <c r="P6485" t="s">
        <v>17</v>
      </c>
      <c r="Q6485" s="1">
        <v>41762</v>
      </c>
      <c r="R6485" t="str">
        <f>VLOOKUP(B6485,[1]data!$A$2:$E$764,5,0)</f>
        <v>Mumbai</v>
      </c>
      <c r="S6485" t="str">
        <f>VLOOKUP($B6485,[1]data!$A$1:$I$764,6,0)</f>
        <v>Mumbai Indians</v>
      </c>
      <c r="T6485" t="str">
        <f>VLOOKUP($B6485,[1]data!$A$1:$I$764,7,0)</f>
        <v>Royal Challengers Bangalore</v>
      </c>
      <c r="U6485" t="str">
        <f>VLOOKUP($B6485,[1]data!$A$1:$I$764,9,0)</f>
        <v>Mumbai Indians</v>
      </c>
    </row>
    <row r="6486" spans="1:21" x14ac:dyDescent="0.3">
      <c r="A6486">
        <v>2014</v>
      </c>
      <c r="B6486" t="s">
        <v>3708</v>
      </c>
      <c r="C6486" s="1">
        <v>41762</v>
      </c>
      <c r="D6486" t="s">
        <v>1004</v>
      </c>
      <c r="E6486" t="s">
        <v>1376</v>
      </c>
      <c r="F6486">
        <v>1178</v>
      </c>
      <c r="G6486" t="s">
        <v>3694</v>
      </c>
      <c r="H6486">
        <v>19</v>
      </c>
      <c r="I6486">
        <f t="shared" si="202"/>
        <v>19</v>
      </c>
      <c r="J6486">
        <v>18</v>
      </c>
      <c r="K6486">
        <v>17</v>
      </c>
      <c r="L6486">
        <v>4</v>
      </c>
      <c r="M6486">
        <v>0</v>
      </c>
      <c r="N6486">
        <v>105.55</v>
      </c>
      <c r="O6486">
        <f t="shared" si="203"/>
        <v>105.55</v>
      </c>
      <c r="P6486" t="s">
        <v>17</v>
      </c>
      <c r="Q6486" s="1">
        <v>41762</v>
      </c>
      <c r="R6486" t="str">
        <f>VLOOKUP(B6486,[1]data!$A$2:$E$764,5,0)</f>
        <v>Mumbai</v>
      </c>
      <c r="S6486" t="str">
        <f>VLOOKUP($B6486,[1]data!$A$1:$I$764,6,0)</f>
        <v>Mumbai Indians</v>
      </c>
      <c r="T6486" t="str">
        <f>VLOOKUP($B6486,[1]data!$A$1:$I$764,7,0)</f>
        <v>Royal Challengers Bangalore</v>
      </c>
      <c r="U6486" t="str">
        <f>VLOOKUP($B6486,[1]data!$A$1:$I$764,9,0)</f>
        <v>Mumbai Indians</v>
      </c>
    </row>
    <row r="6487" spans="1:21" x14ac:dyDescent="0.3">
      <c r="A6487">
        <v>2014</v>
      </c>
      <c r="B6487" t="s">
        <v>3708</v>
      </c>
      <c r="C6487" s="1">
        <v>41762</v>
      </c>
      <c r="D6487" t="s">
        <v>1004</v>
      </c>
      <c r="E6487" t="s">
        <v>65</v>
      </c>
      <c r="F6487">
        <v>1049</v>
      </c>
      <c r="G6487" t="s">
        <v>829</v>
      </c>
      <c r="H6487">
        <v>1</v>
      </c>
      <c r="I6487">
        <f t="shared" si="202"/>
        <v>1</v>
      </c>
      <c r="J6487">
        <v>2</v>
      </c>
      <c r="K6487">
        <v>11</v>
      </c>
      <c r="L6487">
        <v>0</v>
      </c>
      <c r="M6487">
        <v>0</v>
      </c>
      <c r="N6487">
        <v>50</v>
      </c>
      <c r="O6487">
        <f t="shared" si="203"/>
        <v>50</v>
      </c>
      <c r="P6487" t="s">
        <v>17</v>
      </c>
      <c r="Q6487" s="1">
        <v>41762</v>
      </c>
      <c r="R6487" t="str">
        <f>VLOOKUP(B6487,[1]data!$A$2:$E$764,5,0)</f>
        <v>Mumbai</v>
      </c>
      <c r="S6487" t="str">
        <f>VLOOKUP($B6487,[1]data!$A$1:$I$764,6,0)</f>
        <v>Mumbai Indians</v>
      </c>
      <c r="T6487" t="str">
        <f>VLOOKUP($B6487,[1]data!$A$1:$I$764,7,0)</f>
        <v>Royal Challengers Bangalore</v>
      </c>
      <c r="U6487" t="str">
        <f>VLOOKUP($B6487,[1]data!$A$1:$I$764,9,0)</f>
        <v>Mumbai Indians</v>
      </c>
    </row>
    <row r="6488" spans="1:21" x14ac:dyDescent="0.3">
      <c r="A6488">
        <v>2014</v>
      </c>
      <c r="B6488" t="s">
        <v>3708</v>
      </c>
      <c r="C6488" s="1">
        <v>41762</v>
      </c>
      <c r="D6488" t="s">
        <v>1004</v>
      </c>
      <c r="E6488" t="s">
        <v>102</v>
      </c>
      <c r="F6488">
        <v>1102</v>
      </c>
      <c r="G6488" t="s">
        <v>26</v>
      </c>
      <c r="H6488">
        <v>59</v>
      </c>
      <c r="I6488">
        <f t="shared" si="202"/>
        <v>59</v>
      </c>
      <c r="J6488">
        <v>47</v>
      </c>
      <c r="K6488">
        <v>88</v>
      </c>
      <c r="L6488">
        <v>4</v>
      </c>
      <c r="M6488">
        <v>3</v>
      </c>
      <c r="N6488">
        <v>125.53</v>
      </c>
      <c r="O6488">
        <f t="shared" si="203"/>
        <v>125.53</v>
      </c>
      <c r="P6488" t="s">
        <v>20</v>
      </c>
      <c r="Q6488" s="1">
        <v>41762</v>
      </c>
      <c r="R6488" t="str">
        <f>VLOOKUP(B6488,[1]data!$A$2:$E$764,5,0)</f>
        <v>Mumbai</v>
      </c>
      <c r="S6488" t="str">
        <f>VLOOKUP($B6488,[1]data!$A$1:$I$764,6,0)</f>
        <v>Mumbai Indians</v>
      </c>
      <c r="T6488" t="str">
        <f>VLOOKUP($B6488,[1]data!$A$1:$I$764,7,0)</f>
        <v>Royal Challengers Bangalore</v>
      </c>
      <c r="U6488" t="str">
        <f>VLOOKUP($B6488,[1]data!$A$1:$I$764,9,0)</f>
        <v>Mumbai Indians</v>
      </c>
    </row>
    <row r="6489" spans="1:21" x14ac:dyDescent="0.3">
      <c r="A6489">
        <v>2014</v>
      </c>
      <c r="B6489" t="s">
        <v>3708</v>
      </c>
      <c r="C6489" s="1">
        <v>41762</v>
      </c>
      <c r="D6489" t="s">
        <v>1004</v>
      </c>
      <c r="E6489" t="s">
        <v>3208</v>
      </c>
      <c r="F6489">
        <v>1299</v>
      </c>
      <c r="G6489" t="s">
        <v>26</v>
      </c>
      <c r="H6489">
        <v>0</v>
      </c>
      <c r="I6489">
        <f t="shared" si="202"/>
        <v>0</v>
      </c>
      <c r="J6489">
        <v>1</v>
      </c>
      <c r="K6489">
        <v>3</v>
      </c>
      <c r="L6489">
        <v>0</v>
      </c>
      <c r="M6489">
        <v>0</v>
      </c>
      <c r="N6489">
        <v>0</v>
      </c>
      <c r="O6489">
        <f t="shared" si="203"/>
        <v>0</v>
      </c>
      <c r="P6489" t="s">
        <v>17</v>
      </c>
      <c r="Q6489" s="1">
        <v>41762</v>
      </c>
      <c r="R6489" t="str">
        <f>VLOOKUP(B6489,[1]data!$A$2:$E$764,5,0)</f>
        <v>Mumbai</v>
      </c>
      <c r="S6489" t="str">
        <f>VLOOKUP($B6489,[1]data!$A$1:$I$764,6,0)</f>
        <v>Mumbai Indians</v>
      </c>
      <c r="T6489" t="str">
        <f>VLOOKUP($B6489,[1]data!$A$1:$I$764,7,0)</f>
        <v>Royal Challengers Bangalore</v>
      </c>
      <c r="U6489" t="str">
        <f>VLOOKUP($B6489,[1]data!$A$1:$I$764,9,0)</f>
        <v>Mumbai Indians</v>
      </c>
    </row>
    <row r="6490" spans="1:21" x14ac:dyDescent="0.3">
      <c r="A6490">
        <v>2014</v>
      </c>
      <c r="B6490" t="s">
        <v>3708</v>
      </c>
      <c r="C6490" s="1">
        <v>41762</v>
      </c>
      <c r="D6490" t="s">
        <v>1004</v>
      </c>
      <c r="E6490" t="s">
        <v>116</v>
      </c>
      <c r="F6490">
        <v>1064</v>
      </c>
      <c r="G6490" t="s">
        <v>3712</v>
      </c>
      <c r="H6490">
        <v>39</v>
      </c>
      <c r="I6490">
        <f t="shared" si="202"/>
        <v>39</v>
      </c>
      <c r="J6490">
        <v>34</v>
      </c>
      <c r="K6490">
        <v>64</v>
      </c>
      <c r="L6490">
        <v>4</v>
      </c>
      <c r="M6490">
        <v>2</v>
      </c>
      <c r="N6490">
        <v>114.7</v>
      </c>
      <c r="O6490">
        <f t="shared" si="203"/>
        <v>114.7</v>
      </c>
      <c r="P6490" t="s">
        <v>40</v>
      </c>
      <c r="Q6490" s="1">
        <v>41762</v>
      </c>
      <c r="R6490" t="str">
        <f>VLOOKUP(B6490,[1]data!$A$2:$E$764,5,0)</f>
        <v>Mumbai</v>
      </c>
      <c r="S6490" t="str">
        <f>VLOOKUP($B6490,[1]data!$A$1:$I$764,6,0)</f>
        <v>Mumbai Indians</v>
      </c>
      <c r="T6490" t="str">
        <f>VLOOKUP($B6490,[1]data!$A$1:$I$764,7,0)</f>
        <v>Royal Challengers Bangalore</v>
      </c>
      <c r="U6490" t="str">
        <f>VLOOKUP($B6490,[1]data!$A$1:$I$764,9,0)</f>
        <v>Mumbai Indians</v>
      </c>
    </row>
    <row r="6491" spans="1:21" x14ac:dyDescent="0.3">
      <c r="A6491">
        <v>2014</v>
      </c>
      <c r="B6491" t="s">
        <v>3708</v>
      </c>
      <c r="C6491" s="1">
        <v>41762</v>
      </c>
      <c r="D6491" t="s">
        <v>1004</v>
      </c>
      <c r="E6491" t="s">
        <v>3545</v>
      </c>
      <c r="F6491">
        <v>1317</v>
      </c>
      <c r="G6491" t="s">
        <v>3682</v>
      </c>
      <c r="H6491">
        <v>35</v>
      </c>
      <c r="I6491">
        <f t="shared" si="202"/>
        <v>35</v>
      </c>
      <c r="J6491">
        <v>25</v>
      </c>
      <c r="K6491">
        <v>38</v>
      </c>
      <c r="L6491">
        <v>3</v>
      </c>
      <c r="M6491">
        <v>2</v>
      </c>
      <c r="N6491">
        <v>140</v>
      </c>
      <c r="O6491">
        <f t="shared" si="203"/>
        <v>140</v>
      </c>
      <c r="P6491" t="s">
        <v>17</v>
      </c>
      <c r="Q6491" s="1">
        <v>41762</v>
      </c>
      <c r="R6491" t="str">
        <f>VLOOKUP(B6491,[1]data!$A$2:$E$764,5,0)</f>
        <v>Mumbai</v>
      </c>
      <c r="S6491" t="str">
        <f>VLOOKUP($B6491,[1]data!$A$1:$I$764,6,0)</f>
        <v>Mumbai Indians</v>
      </c>
      <c r="T6491" t="str">
        <f>VLOOKUP($B6491,[1]data!$A$1:$I$764,7,0)</f>
        <v>Royal Challengers Bangalore</v>
      </c>
      <c r="U6491" t="str">
        <f>VLOOKUP($B6491,[1]data!$A$1:$I$764,9,0)</f>
        <v>Mumbai Indians</v>
      </c>
    </row>
    <row r="6492" spans="1:21" x14ac:dyDescent="0.3">
      <c r="A6492">
        <v>2014</v>
      </c>
      <c r="B6492" t="s">
        <v>3708</v>
      </c>
      <c r="C6492" s="1">
        <v>41762</v>
      </c>
      <c r="D6492" t="s">
        <v>1004</v>
      </c>
      <c r="E6492" t="s">
        <v>1453</v>
      </c>
      <c r="F6492">
        <v>1183</v>
      </c>
      <c r="G6492" t="s">
        <v>26</v>
      </c>
      <c r="H6492">
        <v>28</v>
      </c>
      <c r="I6492">
        <f t="shared" si="202"/>
        <v>28</v>
      </c>
      <c r="J6492">
        <v>12</v>
      </c>
      <c r="K6492">
        <v>25</v>
      </c>
      <c r="L6492">
        <v>2</v>
      </c>
      <c r="M6492">
        <v>2</v>
      </c>
      <c r="N6492">
        <v>233.33</v>
      </c>
      <c r="O6492">
        <f t="shared" si="203"/>
        <v>233.33</v>
      </c>
      <c r="P6492" t="s">
        <v>17</v>
      </c>
      <c r="Q6492" s="1">
        <v>41762</v>
      </c>
      <c r="R6492" t="str">
        <f>VLOOKUP(B6492,[1]data!$A$2:$E$764,5,0)</f>
        <v>Mumbai</v>
      </c>
      <c r="S6492" t="str">
        <f>VLOOKUP($B6492,[1]data!$A$1:$I$764,6,0)</f>
        <v>Mumbai Indians</v>
      </c>
      <c r="T6492" t="str">
        <f>VLOOKUP($B6492,[1]data!$A$1:$I$764,7,0)</f>
        <v>Royal Challengers Bangalore</v>
      </c>
      <c r="U6492" t="str">
        <f>VLOOKUP($B6492,[1]data!$A$1:$I$764,9,0)</f>
        <v>Mumbai Indians</v>
      </c>
    </row>
    <row r="6493" spans="1:21" x14ac:dyDescent="0.3">
      <c r="A6493">
        <v>2014</v>
      </c>
      <c r="B6493" t="s">
        <v>3708</v>
      </c>
      <c r="C6493" s="1">
        <v>41762</v>
      </c>
      <c r="D6493" t="s">
        <v>1004</v>
      </c>
      <c r="E6493" t="s">
        <v>3696</v>
      </c>
      <c r="F6493">
        <v>1326</v>
      </c>
      <c r="G6493" t="s">
        <v>3681</v>
      </c>
      <c r="H6493">
        <v>5</v>
      </c>
      <c r="I6493">
        <f t="shared" si="202"/>
        <v>5</v>
      </c>
      <c r="J6493">
        <v>4</v>
      </c>
      <c r="K6493">
        <v>3</v>
      </c>
      <c r="L6493">
        <v>1</v>
      </c>
      <c r="M6493">
        <v>0</v>
      </c>
      <c r="N6493">
        <v>125</v>
      </c>
      <c r="O6493">
        <f t="shared" si="203"/>
        <v>125</v>
      </c>
      <c r="P6493" t="s">
        <v>17</v>
      </c>
      <c r="Q6493" s="1">
        <v>41762</v>
      </c>
      <c r="R6493" t="str">
        <f>VLOOKUP(B6493,[1]data!$A$2:$E$764,5,0)</f>
        <v>Mumbai</v>
      </c>
      <c r="S6493" t="str">
        <f>VLOOKUP($B6493,[1]data!$A$1:$I$764,6,0)</f>
        <v>Mumbai Indians</v>
      </c>
      <c r="T6493" t="str">
        <f>VLOOKUP($B6493,[1]data!$A$1:$I$764,7,0)</f>
        <v>Royal Challengers Bangalore</v>
      </c>
      <c r="U6493" t="str">
        <f>VLOOKUP($B6493,[1]data!$A$1:$I$764,9,0)</f>
        <v>Mumbai Indians</v>
      </c>
    </row>
    <row r="6494" spans="1:21" x14ac:dyDescent="0.3">
      <c r="A6494">
        <v>2014</v>
      </c>
      <c r="B6494" t="s">
        <v>3708</v>
      </c>
      <c r="C6494" s="1">
        <v>41762</v>
      </c>
      <c r="D6494" t="s">
        <v>1004</v>
      </c>
      <c r="E6494" t="s">
        <v>3395</v>
      </c>
      <c r="F6494">
        <v>1308</v>
      </c>
      <c r="G6494" t="s">
        <v>3653</v>
      </c>
      <c r="H6494">
        <v>33</v>
      </c>
      <c r="I6494">
        <f t="shared" si="202"/>
        <v>33</v>
      </c>
      <c r="J6494">
        <v>29</v>
      </c>
      <c r="K6494">
        <v>49</v>
      </c>
      <c r="L6494">
        <v>2</v>
      </c>
      <c r="M6494">
        <v>2</v>
      </c>
      <c r="N6494">
        <v>113.79</v>
      </c>
      <c r="O6494">
        <f t="shared" si="203"/>
        <v>113.79</v>
      </c>
      <c r="P6494" t="s">
        <v>20</v>
      </c>
      <c r="Q6494" s="1">
        <v>41762</v>
      </c>
      <c r="R6494" t="str">
        <f>VLOOKUP(B6494,[1]data!$A$2:$E$764,5,0)</f>
        <v>Mumbai</v>
      </c>
      <c r="S6494" t="str">
        <f>VLOOKUP($B6494,[1]data!$A$1:$I$764,6,0)</f>
        <v>Mumbai Indians</v>
      </c>
      <c r="T6494" t="str">
        <f>VLOOKUP($B6494,[1]data!$A$1:$I$764,7,0)</f>
        <v>Royal Challengers Bangalore</v>
      </c>
      <c r="U6494" t="str">
        <f>VLOOKUP($B6494,[1]data!$A$1:$I$764,9,0)</f>
        <v>Mumbai Indians</v>
      </c>
    </row>
    <row r="6495" spans="1:21" x14ac:dyDescent="0.3">
      <c r="A6495">
        <v>2014</v>
      </c>
      <c r="B6495" t="s">
        <v>3708</v>
      </c>
      <c r="C6495" s="1">
        <v>41762</v>
      </c>
      <c r="D6495" t="s">
        <v>1004</v>
      </c>
      <c r="E6495" t="s">
        <v>1393</v>
      </c>
      <c r="F6495">
        <v>1169</v>
      </c>
      <c r="G6495" t="s">
        <v>3428</v>
      </c>
      <c r="H6495">
        <v>8</v>
      </c>
      <c r="I6495">
        <f t="shared" si="202"/>
        <v>8</v>
      </c>
      <c r="J6495">
        <v>5</v>
      </c>
      <c r="K6495">
        <v>9</v>
      </c>
      <c r="L6495">
        <v>2</v>
      </c>
      <c r="M6495">
        <v>0</v>
      </c>
      <c r="N6495">
        <v>160</v>
      </c>
      <c r="O6495">
        <f t="shared" si="203"/>
        <v>160</v>
      </c>
      <c r="P6495" t="s">
        <v>17</v>
      </c>
      <c r="Q6495" s="1">
        <v>41762</v>
      </c>
      <c r="R6495" t="str">
        <f>VLOOKUP(B6495,[1]data!$A$2:$E$764,5,0)</f>
        <v>Mumbai</v>
      </c>
      <c r="S6495" t="str">
        <f>VLOOKUP($B6495,[1]data!$A$1:$I$764,6,0)</f>
        <v>Mumbai Indians</v>
      </c>
      <c r="T6495" t="str">
        <f>VLOOKUP($B6495,[1]data!$A$1:$I$764,7,0)</f>
        <v>Royal Challengers Bangalore</v>
      </c>
      <c r="U6495" t="str">
        <f>VLOOKUP($B6495,[1]data!$A$1:$I$764,9,0)</f>
        <v>Mumbai Indians</v>
      </c>
    </row>
    <row r="6496" spans="1:21" x14ac:dyDescent="0.3">
      <c r="A6496">
        <v>2014</v>
      </c>
      <c r="B6496" t="s">
        <v>3713</v>
      </c>
      <c r="C6496" s="1">
        <v>41763</v>
      </c>
      <c r="D6496" t="s">
        <v>418</v>
      </c>
      <c r="E6496" t="s">
        <v>21</v>
      </c>
      <c r="F6496">
        <v>1024</v>
      </c>
      <c r="G6496" t="s">
        <v>3714</v>
      </c>
      <c r="H6496">
        <v>0</v>
      </c>
      <c r="I6496">
        <f t="shared" si="202"/>
        <v>0</v>
      </c>
      <c r="J6496">
        <v>5</v>
      </c>
      <c r="K6496">
        <v>3</v>
      </c>
      <c r="L6496">
        <v>0</v>
      </c>
      <c r="M6496">
        <v>0</v>
      </c>
      <c r="N6496">
        <v>0</v>
      </c>
      <c r="O6496">
        <f t="shared" si="203"/>
        <v>0</v>
      </c>
      <c r="P6496" t="s">
        <v>40</v>
      </c>
      <c r="Q6496" s="1">
        <v>41763</v>
      </c>
      <c r="R6496" t="str">
        <f>VLOOKUP(B6496,[1]data!$A$2:$E$764,5,0)</f>
        <v>Delhi</v>
      </c>
      <c r="S6496" t="str">
        <f>VLOOKUP($B6496,[1]data!$A$1:$I$764,6,0)</f>
        <v>Delhi Capitals</v>
      </c>
      <c r="T6496" t="str">
        <f>VLOOKUP($B6496,[1]data!$A$1:$I$764,7,0)</f>
        <v>Kolkata Knight Riders</v>
      </c>
      <c r="U6496" t="str">
        <f>VLOOKUP($B6496,[1]data!$A$1:$I$764,9,0)</f>
        <v>Kolkata Knight Riders</v>
      </c>
    </row>
    <row r="6497" spans="1:21" x14ac:dyDescent="0.3">
      <c r="A6497">
        <v>2014</v>
      </c>
      <c r="B6497" t="s">
        <v>3713</v>
      </c>
      <c r="C6497" s="1">
        <v>41763</v>
      </c>
      <c r="D6497" t="s">
        <v>418</v>
      </c>
      <c r="E6497" t="s">
        <v>3715</v>
      </c>
      <c r="F6497">
        <v>1327</v>
      </c>
      <c r="G6497" t="s">
        <v>3196</v>
      </c>
      <c r="H6497">
        <v>14</v>
      </c>
      <c r="I6497">
        <f t="shared" si="202"/>
        <v>14</v>
      </c>
      <c r="J6497">
        <v>23</v>
      </c>
      <c r="K6497">
        <v>40</v>
      </c>
      <c r="L6497">
        <v>1</v>
      </c>
      <c r="M6497">
        <v>0</v>
      </c>
      <c r="N6497">
        <v>60.86</v>
      </c>
      <c r="O6497">
        <f t="shared" si="203"/>
        <v>60.86</v>
      </c>
      <c r="P6497" t="s">
        <v>17</v>
      </c>
      <c r="Q6497" s="1">
        <v>41763</v>
      </c>
      <c r="R6497" t="str">
        <f>VLOOKUP(B6497,[1]data!$A$2:$E$764,5,0)</f>
        <v>Delhi</v>
      </c>
      <c r="S6497" t="str">
        <f>VLOOKUP($B6497,[1]data!$A$1:$I$764,6,0)</f>
        <v>Delhi Capitals</v>
      </c>
      <c r="T6497" t="str">
        <f>VLOOKUP($B6497,[1]data!$A$1:$I$764,7,0)</f>
        <v>Kolkata Knight Riders</v>
      </c>
      <c r="U6497" t="str">
        <f>VLOOKUP($B6497,[1]data!$A$1:$I$764,9,0)</f>
        <v>Kolkata Knight Riders</v>
      </c>
    </row>
    <row r="6498" spans="1:21" x14ac:dyDescent="0.3">
      <c r="A6498">
        <v>2014</v>
      </c>
      <c r="B6498" t="s">
        <v>3713</v>
      </c>
      <c r="C6498" s="1">
        <v>41763</v>
      </c>
      <c r="D6498" t="s">
        <v>418</v>
      </c>
      <c r="E6498" t="s">
        <v>833</v>
      </c>
      <c r="F6498">
        <v>1051</v>
      </c>
      <c r="G6498" t="s">
        <v>3527</v>
      </c>
      <c r="H6498">
        <v>27</v>
      </c>
      <c r="I6498">
        <f t="shared" si="202"/>
        <v>27</v>
      </c>
      <c r="J6498">
        <v>19</v>
      </c>
      <c r="K6498">
        <v>35</v>
      </c>
      <c r="L6498">
        <v>3</v>
      </c>
      <c r="M6498">
        <v>2</v>
      </c>
      <c r="N6498">
        <v>142.1</v>
      </c>
      <c r="O6498">
        <f t="shared" si="203"/>
        <v>142.1</v>
      </c>
      <c r="P6498" t="s">
        <v>17</v>
      </c>
      <c r="Q6498" s="1">
        <v>41763</v>
      </c>
      <c r="R6498" t="str">
        <f>VLOOKUP(B6498,[1]data!$A$2:$E$764,5,0)</f>
        <v>Delhi</v>
      </c>
      <c r="S6498" t="str">
        <f>VLOOKUP($B6498,[1]data!$A$1:$I$764,6,0)</f>
        <v>Delhi Capitals</v>
      </c>
      <c r="T6498" t="str">
        <f>VLOOKUP($B6498,[1]data!$A$1:$I$764,7,0)</f>
        <v>Kolkata Knight Riders</v>
      </c>
      <c r="U6498" t="str">
        <f>VLOOKUP($B6498,[1]data!$A$1:$I$764,9,0)</f>
        <v>Kolkata Knight Riders</v>
      </c>
    </row>
    <row r="6499" spans="1:21" x14ac:dyDescent="0.3">
      <c r="A6499">
        <v>2014</v>
      </c>
      <c r="B6499" t="s">
        <v>3713</v>
      </c>
      <c r="C6499" s="1">
        <v>41763</v>
      </c>
      <c r="D6499" t="s">
        <v>418</v>
      </c>
      <c r="E6499" t="s">
        <v>74</v>
      </c>
      <c r="F6499">
        <v>1010</v>
      </c>
      <c r="G6499" t="s">
        <v>1040</v>
      </c>
      <c r="H6499">
        <v>3</v>
      </c>
      <c r="I6499">
        <f t="shared" si="202"/>
        <v>3</v>
      </c>
      <c r="J6499">
        <v>5</v>
      </c>
      <c r="K6499">
        <v>7</v>
      </c>
      <c r="L6499">
        <v>0</v>
      </c>
      <c r="M6499">
        <v>0</v>
      </c>
      <c r="N6499">
        <v>60</v>
      </c>
      <c r="O6499">
        <f t="shared" si="203"/>
        <v>60</v>
      </c>
      <c r="P6499" t="s">
        <v>20</v>
      </c>
      <c r="Q6499" s="1">
        <v>41763</v>
      </c>
      <c r="R6499" t="str">
        <f>VLOOKUP(B6499,[1]data!$A$2:$E$764,5,0)</f>
        <v>Delhi</v>
      </c>
      <c r="S6499" t="str">
        <f>VLOOKUP($B6499,[1]data!$A$1:$I$764,6,0)</f>
        <v>Delhi Capitals</v>
      </c>
      <c r="T6499" t="str">
        <f>VLOOKUP($B6499,[1]data!$A$1:$I$764,7,0)</f>
        <v>Kolkata Knight Riders</v>
      </c>
      <c r="U6499" t="str">
        <f>VLOOKUP($B6499,[1]data!$A$1:$I$764,9,0)</f>
        <v>Kolkata Knight Riders</v>
      </c>
    </row>
    <row r="6500" spans="1:21" x14ac:dyDescent="0.3">
      <c r="A6500">
        <v>2014</v>
      </c>
      <c r="B6500" t="s">
        <v>3713</v>
      </c>
      <c r="C6500" s="1">
        <v>41763</v>
      </c>
      <c r="D6500" t="s">
        <v>418</v>
      </c>
      <c r="E6500" t="s">
        <v>3629</v>
      </c>
      <c r="F6500">
        <v>1324</v>
      </c>
      <c r="G6500" t="s">
        <v>3716</v>
      </c>
      <c r="H6500">
        <v>5</v>
      </c>
      <c r="I6500">
        <f t="shared" si="202"/>
        <v>5</v>
      </c>
      <c r="J6500">
        <v>8</v>
      </c>
      <c r="K6500">
        <v>26</v>
      </c>
      <c r="L6500">
        <v>0</v>
      </c>
      <c r="M6500">
        <v>0</v>
      </c>
      <c r="N6500">
        <v>62.5</v>
      </c>
      <c r="O6500">
        <f t="shared" si="203"/>
        <v>62.5</v>
      </c>
      <c r="P6500" t="s">
        <v>17</v>
      </c>
      <c r="Q6500" s="1">
        <v>41763</v>
      </c>
      <c r="R6500" t="str">
        <f>VLOOKUP(B6500,[1]data!$A$2:$E$764,5,0)</f>
        <v>Delhi</v>
      </c>
      <c r="S6500" t="str">
        <f>VLOOKUP($B6500,[1]data!$A$1:$I$764,6,0)</f>
        <v>Delhi Capitals</v>
      </c>
      <c r="T6500" t="str">
        <f>VLOOKUP($B6500,[1]data!$A$1:$I$764,7,0)</f>
        <v>Kolkata Knight Riders</v>
      </c>
      <c r="U6500" t="str">
        <f>VLOOKUP($B6500,[1]data!$A$1:$I$764,9,0)</f>
        <v>Kolkata Knight Riders</v>
      </c>
    </row>
    <row r="6501" spans="1:21" x14ac:dyDescent="0.3">
      <c r="A6501">
        <v>2014</v>
      </c>
      <c r="B6501" t="s">
        <v>3713</v>
      </c>
      <c r="C6501" s="1">
        <v>41763</v>
      </c>
      <c r="D6501" t="s">
        <v>418</v>
      </c>
      <c r="E6501" t="s">
        <v>2546</v>
      </c>
      <c r="F6501">
        <v>1248</v>
      </c>
      <c r="G6501" t="s">
        <v>26</v>
      </c>
      <c r="H6501">
        <v>1</v>
      </c>
      <c r="I6501">
        <f t="shared" si="202"/>
        <v>1</v>
      </c>
      <c r="J6501">
        <v>2</v>
      </c>
      <c r="K6501">
        <v>3</v>
      </c>
      <c r="L6501">
        <v>0</v>
      </c>
      <c r="M6501">
        <v>0</v>
      </c>
      <c r="N6501">
        <v>50</v>
      </c>
      <c r="O6501">
        <f t="shared" si="203"/>
        <v>50</v>
      </c>
      <c r="P6501" t="s">
        <v>17</v>
      </c>
      <c r="Q6501" s="1">
        <v>41763</v>
      </c>
      <c r="R6501" t="str">
        <f>VLOOKUP(B6501,[1]data!$A$2:$E$764,5,0)</f>
        <v>Delhi</v>
      </c>
      <c r="S6501" t="str">
        <f>VLOOKUP($B6501,[1]data!$A$1:$I$764,6,0)</f>
        <v>Delhi Capitals</v>
      </c>
      <c r="T6501" t="str">
        <f>VLOOKUP($B6501,[1]data!$A$1:$I$764,7,0)</f>
        <v>Kolkata Knight Riders</v>
      </c>
      <c r="U6501" t="str">
        <f>VLOOKUP($B6501,[1]data!$A$1:$I$764,9,0)</f>
        <v>Kolkata Knight Riders</v>
      </c>
    </row>
    <row r="6502" spans="1:21" x14ac:dyDescent="0.3">
      <c r="A6502">
        <v>2014</v>
      </c>
      <c r="B6502" t="s">
        <v>3713</v>
      </c>
      <c r="C6502" s="1">
        <v>41763</v>
      </c>
      <c r="D6502" t="s">
        <v>418</v>
      </c>
      <c r="E6502" t="s">
        <v>366</v>
      </c>
      <c r="F6502">
        <v>1074</v>
      </c>
      <c r="G6502" t="s">
        <v>26</v>
      </c>
      <c r="H6502">
        <v>89</v>
      </c>
      <c r="I6502">
        <f t="shared" si="202"/>
        <v>89</v>
      </c>
      <c r="J6502">
        <v>41</v>
      </c>
      <c r="K6502">
        <v>68</v>
      </c>
      <c r="L6502">
        <v>6</v>
      </c>
      <c r="M6502">
        <v>8</v>
      </c>
      <c r="N6502">
        <v>217.07</v>
      </c>
      <c r="O6502">
        <f t="shared" si="203"/>
        <v>217.07</v>
      </c>
      <c r="P6502" t="s">
        <v>17</v>
      </c>
      <c r="Q6502" s="1">
        <v>41763</v>
      </c>
      <c r="R6502" t="str">
        <f>VLOOKUP(B6502,[1]data!$A$2:$E$764,5,0)</f>
        <v>Delhi</v>
      </c>
      <c r="S6502" t="str">
        <f>VLOOKUP($B6502,[1]data!$A$1:$I$764,6,0)</f>
        <v>Delhi Capitals</v>
      </c>
      <c r="T6502" t="str">
        <f>VLOOKUP($B6502,[1]data!$A$1:$I$764,7,0)</f>
        <v>Kolkata Knight Riders</v>
      </c>
      <c r="U6502" t="str">
        <f>VLOOKUP($B6502,[1]data!$A$1:$I$764,9,0)</f>
        <v>Kolkata Knight Riders</v>
      </c>
    </row>
    <row r="6503" spans="1:21" x14ac:dyDescent="0.3">
      <c r="A6503">
        <v>2014</v>
      </c>
      <c r="B6503" t="s">
        <v>3713</v>
      </c>
      <c r="C6503" s="1">
        <v>41763</v>
      </c>
      <c r="D6503" t="s">
        <v>418</v>
      </c>
      <c r="E6503" t="s">
        <v>86</v>
      </c>
      <c r="F6503">
        <v>1042</v>
      </c>
      <c r="G6503" t="s">
        <v>3717</v>
      </c>
      <c r="H6503">
        <v>14</v>
      </c>
      <c r="I6503">
        <f t="shared" si="202"/>
        <v>14</v>
      </c>
      <c r="J6503">
        <v>16</v>
      </c>
      <c r="K6503">
        <v>20</v>
      </c>
      <c r="L6503">
        <v>1</v>
      </c>
      <c r="M6503">
        <v>1</v>
      </c>
      <c r="N6503">
        <v>87.5</v>
      </c>
      <c r="O6503">
        <f t="shared" si="203"/>
        <v>87.5</v>
      </c>
      <c r="P6503" t="s">
        <v>17</v>
      </c>
      <c r="Q6503" s="1">
        <v>41763</v>
      </c>
      <c r="R6503" t="str">
        <f>VLOOKUP(B6503,[1]data!$A$2:$E$764,5,0)</f>
        <v>Delhi</v>
      </c>
      <c r="S6503" t="str">
        <f>VLOOKUP($B6503,[1]data!$A$1:$I$764,6,0)</f>
        <v>Delhi Capitals</v>
      </c>
      <c r="T6503" t="str">
        <f>VLOOKUP($B6503,[1]data!$A$1:$I$764,7,0)</f>
        <v>Kolkata Knight Riders</v>
      </c>
      <c r="U6503" t="str">
        <f>VLOOKUP($B6503,[1]data!$A$1:$I$764,9,0)</f>
        <v>Kolkata Knight Riders</v>
      </c>
    </row>
    <row r="6504" spans="1:21" x14ac:dyDescent="0.3">
      <c r="A6504">
        <v>2014</v>
      </c>
      <c r="B6504" t="s">
        <v>3713</v>
      </c>
      <c r="C6504" s="1">
        <v>41763</v>
      </c>
      <c r="D6504" t="s">
        <v>418</v>
      </c>
      <c r="E6504" t="s">
        <v>3187</v>
      </c>
      <c r="F6504">
        <v>1296</v>
      </c>
      <c r="G6504" t="s">
        <v>1735</v>
      </c>
      <c r="H6504">
        <v>6</v>
      </c>
      <c r="I6504">
        <f t="shared" si="202"/>
        <v>6</v>
      </c>
      <c r="J6504">
        <v>6</v>
      </c>
      <c r="K6504">
        <v>5</v>
      </c>
      <c r="L6504">
        <v>1</v>
      </c>
      <c r="M6504">
        <v>0</v>
      </c>
      <c r="N6504">
        <v>100</v>
      </c>
      <c r="O6504">
        <f t="shared" si="203"/>
        <v>100</v>
      </c>
      <c r="P6504" t="s">
        <v>17</v>
      </c>
      <c r="Q6504" s="1">
        <v>41763</v>
      </c>
      <c r="R6504" t="str">
        <f>VLOOKUP(B6504,[1]data!$A$2:$E$764,5,0)</f>
        <v>Delhi</v>
      </c>
      <c r="S6504" t="str">
        <f>VLOOKUP($B6504,[1]data!$A$1:$I$764,6,0)</f>
        <v>Delhi Capitals</v>
      </c>
      <c r="T6504" t="str">
        <f>VLOOKUP($B6504,[1]data!$A$1:$I$764,7,0)</f>
        <v>Kolkata Knight Riders</v>
      </c>
      <c r="U6504" t="str">
        <f>VLOOKUP($B6504,[1]data!$A$1:$I$764,9,0)</f>
        <v>Kolkata Knight Riders</v>
      </c>
    </row>
    <row r="6505" spans="1:21" x14ac:dyDescent="0.3">
      <c r="A6505">
        <v>2014</v>
      </c>
      <c r="B6505" t="s">
        <v>3713</v>
      </c>
      <c r="C6505" s="1">
        <v>41763</v>
      </c>
      <c r="D6505" t="s">
        <v>418</v>
      </c>
      <c r="E6505" t="s">
        <v>1064</v>
      </c>
      <c r="F6505">
        <v>1121</v>
      </c>
      <c r="G6505" t="s">
        <v>3718</v>
      </c>
      <c r="H6505">
        <v>61</v>
      </c>
      <c r="I6505">
        <f t="shared" si="202"/>
        <v>61</v>
      </c>
      <c r="J6505">
        <v>49</v>
      </c>
      <c r="K6505">
        <v>82</v>
      </c>
      <c r="L6505">
        <v>4</v>
      </c>
      <c r="M6505">
        <v>3</v>
      </c>
      <c r="N6505">
        <v>124.48</v>
      </c>
      <c r="O6505">
        <f t="shared" si="203"/>
        <v>124.48</v>
      </c>
      <c r="P6505" t="s">
        <v>17</v>
      </c>
      <c r="Q6505" s="1">
        <v>41763</v>
      </c>
      <c r="R6505" t="str">
        <f>VLOOKUP(B6505,[1]data!$A$2:$E$764,5,0)</f>
        <v>Delhi</v>
      </c>
      <c r="S6505" t="str">
        <f>VLOOKUP($B6505,[1]data!$A$1:$I$764,6,0)</f>
        <v>Delhi Capitals</v>
      </c>
      <c r="T6505" t="str">
        <f>VLOOKUP($B6505,[1]data!$A$1:$I$764,7,0)</f>
        <v>Kolkata Knight Riders</v>
      </c>
      <c r="U6505" t="str">
        <f>VLOOKUP($B6505,[1]data!$A$1:$I$764,9,0)</f>
        <v>Kolkata Knight Riders</v>
      </c>
    </row>
    <row r="6506" spans="1:21" x14ac:dyDescent="0.3">
      <c r="A6506">
        <v>2014</v>
      </c>
      <c r="B6506" t="s">
        <v>3713</v>
      </c>
      <c r="C6506" s="1">
        <v>41763</v>
      </c>
      <c r="D6506" t="s">
        <v>418</v>
      </c>
      <c r="E6506" t="s">
        <v>1808</v>
      </c>
      <c r="F6506">
        <v>1166</v>
      </c>
      <c r="G6506" t="s">
        <v>3719</v>
      </c>
      <c r="H6506">
        <v>13</v>
      </c>
      <c r="I6506">
        <f t="shared" si="202"/>
        <v>13</v>
      </c>
      <c r="J6506">
        <v>8</v>
      </c>
      <c r="K6506">
        <v>13</v>
      </c>
      <c r="L6506">
        <v>1</v>
      </c>
      <c r="M6506">
        <v>1</v>
      </c>
      <c r="N6506">
        <v>162.5</v>
      </c>
      <c r="O6506">
        <f t="shared" si="203"/>
        <v>162.5</v>
      </c>
      <c r="P6506" t="s">
        <v>17</v>
      </c>
      <c r="Q6506" s="1">
        <v>41763</v>
      </c>
      <c r="R6506" t="str">
        <f>VLOOKUP(B6506,[1]data!$A$2:$E$764,5,0)</f>
        <v>Delhi</v>
      </c>
      <c r="S6506" t="str">
        <f>VLOOKUP($B6506,[1]data!$A$1:$I$764,6,0)</f>
        <v>Delhi Capitals</v>
      </c>
      <c r="T6506" t="str">
        <f>VLOOKUP($B6506,[1]data!$A$1:$I$764,7,0)</f>
        <v>Kolkata Knight Riders</v>
      </c>
      <c r="U6506" t="str">
        <f>VLOOKUP($B6506,[1]data!$A$1:$I$764,9,0)</f>
        <v>Kolkata Knight Riders</v>
      </c>
    </row>
    <row r="6507" spans="1:21" x14ac:dyDescent="0.3">
      <c r="A6507">
        <v>2014</v>
      </c>
      <c r="B6507" t="s">
        <v>3713</v>
      </c>
      <c r="C6507" s="1">
        <v>41763</v>
      </c>
      <c r="D6507" t="s">
        <v>418</v>
      </c>
      <c r="E6507" t="s">
        <v>67</v>
      </c>
      <c r="F6507">
        <v>1003</v>
      </c>
      <c r="G6507" t="s">
        <v>3634</v>
      </c>
      <c r="H6507">
        <v>37</v>
      </c>
      <c r="I6507">
        <f t="shared" si="202"/>
        <v>37</v>
      </c>
      <c r="J6507">
        <v>36</v>
      </c>
      <c r="K6507">
        <v>66</v>
      </c>
      <c r="L6507">
        <v>4</v>
      </c>
      <c r="M6507">
        <v>0</v>
      </c>
      <c r="N6507">
        <v>102.77</v>
      </c>
      <c r="O6507">
        <f t="shared" si="203"/>
        <v>102.77</v>
      </c>
      <c r="P6507" t="s">
        <v>40</v>
      </c>
      <c r="Q6507" s="1">
        <v>41763</v>
      </c>
      <c r="R6507" t="str">
        <f>VLOOKUP(B6507,[1]data!$A$2:$E$764,5,0)</f>
        <v>Delhi</v>
      </c>
      <c r="S6507" t="str">
        <f>VLOOKUP($B6507,[1]data!$A$1:$I$764,6,0)</f>
        <v>Delhi Capitals</v>
      </c>
      <c r="T6507" t="str">
        <f>VLOOKUP($B6507,[1]data!$A$1:$I$764,7,0)</f>
        <v>Kolkata Knight Riders</v>
      </c>
      <c r="U6507" t="str">
        <f>VLOOKUP($B6507,[1]data!$A$1:$I$764,9,0)</f>
        <v>Kolkata Knight Riders</v>
      </c>
    </row>
    <row r="6508" spans="1:21" x14ac:dyDescent="0.3">
      <c r="A6508">
        <v>2014</v>
      </c>
      <c r="B6508" t="s">
        <v>3713</v>
      </c>
      <c r="C6508" s="1">
        <v>41763</v>
      </c>
      <c r="D6508" t="s">
        <v>418</v>
      </c>
      <c r="E6508" t="s">
        <v>89</v>
      </c>
      <c r="F6508">
        <v>1045</v>
      </c>
      <c r="G6508" t="s">
        <v>26</v>
      </c>
      <c r="H6508">
        <v>4</v>
      </c>
      <c r="I6508">
        <f t="shared" si="202"/>
        <v>4</v>
      </c>
      <c r="J6508">
        <v>2</v>
      </c>
      <c r="K6508">
        <v>4</v>
      </c>
      <c r="L6508">
        <v>1</v>
      </c>
      <c r="M6508">
        <v>0</v>
      </c>
      <c r="N6508">
        <v>200</v>
      </c>
      <c r="O6508">
        <f t="shared" si="203"/>
        <v>200</v>
      </c>
      <c r="P6508" t="s">
        <v>17</v>
      </c>
      <c r="Q6508" s="1">
        <v>41763</v>
      </c>
      <c r="R6508" t="str">
        <f>VLOOKUP(B6508,[1]data!$A$2:$E$764,5,0)</f>
        <v>Delhi</v>
      </c>
      <c r="S6508" t="str">
        <f>VLOOKUP($B6508,[1]data!$A$1:$I$764,6,0)</f>
        <v>Delhi Capitals</v>
      </c>
      <c r="T6508" t="str">
        <f>VLOOKUP($B6508,[1]data!$A$1:$I$764,7,0)</f>
        <v>Kolkata Knight Riders</v>
      </c>
      <c r="U6508" t="str">
        <f>VLOOKUP($B6508,[1]data!$A$1:$I$764,9,0)</f>
        <v>Kolkata Knight Riders</v>
      </c>
    </row>
    <row r="6509" spans="1:21" x14ac:dyDescent="0.3">
      <c r="A6509">
        <v>2014</v>
      </c>
      <c r="B6509" t="s">
        <v>3713</v>
      </c>
      <c r="C6509" s="1">
        <v>41763</v>
      </c>
      <c r="D6509" t="s">
        <v>418</v>
      </c>
      <c r="E6509" t="s">
        <v>870</v>
      </c>
      <c r="F6509">
        <v>1073</v>
      </c>
      <c r="G6509" t="s">
        <v>26</v>
      </c>
      <c r="H6509">
        <v>1</v>
      </c>
      <c r="I6509">
        <f t="shared" si="202"/>
        <v>1</v>
      </c>
      <c r="J6509">
        <v>1</v>
      </c>
      <c r="K6509">
        <v>1</v>
      </c>
      <c r="L6509">
        <v>0</v>
      </c>
      <c r="M6509">
        <v>0</v>
      </c>
      <c r="N6509">
        <v>100</v>
      </c>
      <c r="O6509">
        <f t="shared" si="203"/>
        <v>100</v>
      </c>
      <c r="P6509" t="s">
        <v>17</v>
      </c>
      <c r="Q6509" s="1">
        <v>41763</v>
      </c>
      <c r="R6509" t="str">
        <f>VLOOKUP(B6509,[1]data!$A$2:$E$764,5,0)</f>
        <v>Delhi</v>
      </c>
      <c r="S6509" t="str">
        <f>VLOOKUP($B6509,[1]data!$A$1:$I$764,6,0)</f>
        <v>Delhi Capitals</v>
      </c>
      <c r="T6509" t="str">
        <f>VLOOKUP($B6509,[1]data!$A$1:$I$764,7,0)</f>
        <v>Kolkata Knight Riders</v>
      </c>
      <c r="U6509" t="str">
        <f>VLOOKUP($B6509,[1]data!$A$1:$I$764,9,0)</f>
        <v>Kolkata Knight Riders</v>
      </c>
    </row>
    <row r="6510" spans="1:21" x14ac:dyDescent="0.3">
      <c r="A6510">
        <v>2014</v>
      </c>
      <c r="B6510" t="s">
        <v>3713</v>
      </c>
      <c r="C6510" s="1">
        <v>41763</v>
      </c>
      <c r="D6510" t="s">
        <v>418</v>
      </c>
      <c r="E6510" t="s">
        <v>3283</v>
      </c>
      <c r="F6510">
        <v>1303</v>
      </c>
      <c r="G6510" t="s">
        <v>3720</v>
      </c>
      <c r="H6510">
        <v>8</v>
      </c>
      <c r="I6510">
        <f t="shared" si="202"/>
        <v>8</v>
      </c>
      <c r="J6510">
        <v>8</v>
      </c>
      <c r="K6510">
        <v>17</v>
      </c>
      <c r="L6510">
        <v>0</v>
      </c>
      <c r="M6510">
        <v>1</v>
      </c>
      <c r="N6510">
        <v>100</v>
      </c>
      <c r="O6510">
        <f t="shared" si="203"/>
        <v>100</v>
      </c>
      <c r="P6510" t="s">
        <v>17</v>
      </c>
      <c r="Q6510" s="1">
        <v>41763</v>
      </c>
      <c r="R6510" t="str">
        <f>VLOOKUP(B6510,[1]data!$A$2:$E$764,5,0)</f>
        <v>Delhi</v>
      </c>
      <c r="S6510" t="str">
        <f>VLOOKUP($B6510,[1]data!$A$1:$I$764,6,0)</f>
        <v>Delhi Capitals</v>
      </c>
      <c r="T6510" t="str">
        <f>VLOOKUP($B6510,[1]data!$A$1:$I$764,7,0)</f>
        <v>Kolkata Knight Riders</v>
      </c>
      <c r="U6510" t="str">
        <f>VLOOKUP($B6510,[1]data!$A$1:$I$764,9,0)</f>
        <v>Kolkata Knight Riders</v>
      </c>
    </row>
    <row r="6511" spans="1:21" x14ac:dyDescent="0.3">
      <c r="A6511">
        <v>2014</v>
      </c>
      <c r="B6511" t="s">
        <v>3713</v>
      </c>
      <c r="C6511" s="1">
        <v>41763</v>
      </c>
      <c r="D6511" t="s">
        <v>418</v>
      </c>
      <c r="E6511" t="s">
        <v>1080</v>
      </c>
      <c r="F6511">
        <v>1116</v>
      </c>
      <c r="G6511" t="s">
        <v>3635</v>
      </c>
      <c r="H6511">
        <v>15</v>
      </c>
      <c r="I6511">
        <f t="shared" si="202"/>
        <v>15</v>
      </c>
      <c r="J6511">
        <v>11</v>
      </c>
      <c r="K6511">
        <v>14</v>
      </c>
      <c r="L6511">
        <v>1</v>
      </c>
      <c r="M6511">
        <v>1</v>
      </c>
      <c r="N6511">
        <v>136.36000000000001</v>
      </c>
      <c r="O6511">
        <f t="shared" si="203"/>
        <v>136.36000000000001</v>
      </c>
      <c r="P6511" t="s">
        <v>20</v>
      </c>
      <c r="Q6511" s="1">
        <v>41763</v>
      </c>
      <c r="R6511" t="str">
        <f>VLOOKUP(B6511,[1]data!$A$2:$E$764,5,0)</f>
        <v>Delhi</v>
      </c>
      <c r="S6511" t="str">
        <f>VLOOKUP($B6511,[1]data!$A$1:$I$764,6,0)</f>
        <v>Delhi Capitals</v>
      </c>
      <c r="T6511" t="str">
        <f>VLOOKUP($B6511,[1]data!$A$1:$I$764,7,0)</f>
        <v>Kolkata Knight Riders</v>
      </c>
      <c r="U6511" t="str">
        <f>VLOOKUP($B6511,[1]data!$A$1:$I$764,9,0)</f>
        <v>Kolkata Knight Riders</v>
      </c>
    </row>
    <row r="6512" spans="1:21" x14ac:dyDescent="0.3">
      <c r="A6512">
        <v>2014</v>
      </c>
      <c r="B6512" t="s">
        <v>3721</v>
      </c>
      <c r="C6512" s="1">
        <v>41764</v>
      </c>
      <c r="D6512" t="s">
        <v>443</v>
      </c>
      <c r="E6512" t="s">
        <v>274</v>
      </c>
      <c r="F6512">
        <v>1076</v>
      </c>
      <c r="G6512" t="s">
        <v>3722</v>
      </c>
      <c r="H6512">
        <v>51</v>
      </c>
      <c r="I6512">
        <f t="shared" si="202"/>
        <v>51</v>
      </c>
      <c r="J6512">
        <v>36</v>
      </c>
      <c r="K6512">
        <v>35</v>
      </c>
      <c r="L6512">
        <v>4</v>
      </c>
      <c r="M6512">
        <v>3</v>
      </c>
      <c r="N6512">
        <v>141.66</v>
      </c>
      <c r="O6512">
        <f t="shared" si="203"/>
        <v>141.66</v>
      </c>
      <c r="P6512" t="s">
        <v>20</v>
      </c>
      <c r="Q6512" s="1">
        <v>41764</v>
      </c>
      <c r="R6512" t="str">
        <f>VLOOKUP(B6512,[1]data!$A$2:$E$764,5,0)</f>
        <v>Ahmedabad</v>
      </c>
      <c r="S6512" t="str">
        <f>VLOOKUP($B6512,[1]data!$A$1:$I$764,6,0)</f>
        <v>Rajasthan Royals</v>
      </c>
      <c r="T6512" t="str">
        <f>VLOOKUP($B6512,[1]data!$A$1:$I$764,7,0)</f>
        <v>Sunrisers Hyderabad</v>
      </c>
      <c r="U6512" t="str">
        <f>VLOOKUP($B6512,[1]data!$A$1:$I$764,9,0)</f>
        <v>Sunrisers Hyderabad</v>
      </c>
    </row>
    <row r="6513" spans="1:21" x14ac:dyDescent="0.3">
      <c r="A6513">
        <v>2014</v>
      </c>
      <c r="B6513" t="s">
        <v>3721</v>
      </c>
      <c r="C6513" s="1">
        <v>41764</v>
      </c>
      <c r="D6513" t="s">
        <v>443</v>
      </c>
      <c r="E6513" t="s">
        <v>105</v>
      </c>
      <c r="F6513">
        <v>1055</v>
      </c>
      <c r="G6513" t="s">
        <v>3723</v>
      </c>
      <c r="H6513">
        <v>0</v>
      </c>
      <c r="I6513">
        <f t="shared" si="202"/>
        <v>0</v>
      </c>
      <c r="J6513">
        <v>2</v>
      </c>
      <c r="K6513">
        <v>3</v>
      </c>
      <c r="L6513">
        <v>0</v>
      </c>
      <c r="M6513">
        <v>0</v>
      </c>
      <c r="N6513">
        <v>0</v>
      </c>
      <c r="O6513">
        <f t="shared" si="203"/>
        <v>0</v>
      </c>
      <c r="P6513" t="s">
        <v>17</v>
      </c>
      <c r="Q6513" s="1">
        <v>41764</v>
      </c>
      <c r="R6513" t="str">
        <f>VLOOKUP(B6513,[1]data!$A$2:$E$764,5,0)</f>
        <v>Ahmedabad</v>
      </c>
      <c r="S6513" t="str">
        <f>VLOOKUP($B6513,[1]data!$A$1:$I$764,6,0)</f>
        <v>Rajasthan Royals</v>
      </c>
      <c r="T6513" t="str">
        <f>VLOOKUP($B6513,[1]data!$A$1:$I$764,7,0)</f>
        <v>Sunrisers Hyderabad</v>
      </c>
      <c r="U6513" t="str">
        <f>VLOOKUP($B6513,[1]data!$A$1:$I$764,9,0)</f>
        <v>Sunrisers Hyderabad</v>
      </c>
    </row>
    <row r="6514" spans="1:21" x14ac:dyDescent="0.3">
      <c r="A6514">
        <v>2014</v>
      </c>
      <c r="B6514" t="s">
        <v>3721</v>
      </c>
      <c r="C6514" s="1">
        <v>41764</v>
      </c>
      <c r="D6514" t="s">
        <v>443</v>
      </c>
      <c r="E6514" t="s">
        <v>819</v>
      </c>
      <c r="F6514">
        <v>1022</v>
      </c>
      <c r="G6514" t="s">
        <v>42</v>
      </c>
      <c r="H6514">
        <v>0</v>
      </c>
      <c r="I6514">
        <f t="shared" si="202"/>
        <v>0</v>
      </c>
      <c r="J6514">
        <v>1</v>
      </c>
      <c r="K6514">
        <v>1</v>
      </c>
      <c r="L6514">
        <v>0</v>
      </c>
      <c r="M6514">
        <v>0</v>
      </c>
      <c r="N6514">
        <v>0</v>
      </c>
      <c r="O6514">
        <f t="shared" si="203"/>
        <v>0</v>
      </c>
      <c r="P6514" t="s">
        <v>40</v>
      </c>
      <c r="Q6514" s="1">
        <v>41764</v>
      </c>
      <c r="R6514" t="str">
        <f>VLOOKUP(B6514,[1]data!$A$2:$E$764,5,0)</f>
        <v>Ahmedabad</v>
      </c>
      <c r="S6514" t="str">
        <f>VLOOKUP($B6514,[1]data!$A$1:$I$764,6,0)</f>
        <v>Rajasthan Royals</v>
      </c>
      <c r="T6514" t="str">
        <f>VLOOKUP($B6514,[1]data!$A$1:$I$764,7,0)</f>
        <v>Sunrisers Hyderabad</v>
      </c>
      <c r="U6514" t="str">
        <f>VLOOKUP($B6514,[1]data!$A$1:$I$764,9,0)</f>
        <v>Sunrisers Hyderabad</v>
      </c>
    </row>
    <row r="6515" spans="1:21" x14ac:dyDescent="0.3">
      <c r="A6515">
        <v>2014</v>
      </c>
      <c r="B6515" t="s">
        <v>3721</v>
      </c>
      <c r="C6515" s="1">
        <v>41764</v>
      </c>
      <c r="D6515" t="s">
        <v>443</v>
      </c>
      <c r="E6515" t="s">
        <v>3201</v>
      </c>
      <c r="F6515">
        <v>1297</v>
      </c>
      <c r="G6515" t="s">
        <v>3724</v>
      </c>
      <c r="H6515">
        <v>24</v>
      </c>
      <c r="I6515">
        <f t="shared" si="202"/>
        <v>24</v>
      </c>
      <c r="J6515">
        <v>16</v>
      </c>
      <c r="K6515">
        <v>17</v>
      </c>
      <c r="L6515">
        <v>3</v>
      </c>
      <c r="M6515">
        <v>2</v>
      </c>
      <c r="N6515">
        <v>150</v>
      </c>
      <c r="O6515">
        <f t="shared" si="203"/>
        <v>150</v>
      </c>
      <c r="P6515" t="s">
        <v>17</v>
      </c>
      <c r="Q6515" s="1">
        <v>41764</v>
      </c>
      <c r="R6515" t="str">
        <f>VLOOKUP(B6515,[1]data!$A$2:$E$764,5,0)</f>
        <v>Ahmedabad</v>
      </c>
      <c r="S6515" t="str">
        <f>VLOOKUP($B6515,[1]data!$A$1:$I$764,6,0)</f>
        <v>Rajasthan Royals</v>
      </c>
      <c r="T6515" t="str">
        <f>VLOOKUP($B6515,[1]data!$A$1:$I$764,7,0)</f>
        <v>Sunrisers Hyderabad</v>
      </c>
      <c r="U6515" t="str">
        <f>VLOOKUP($B6515,[1]data!$A$1:$I$764,9,0)</f>
        <v>Sunrisers Hyderabad</v>
      </c>
    </row>
    <row r="6516" spans="1:21" x14ac:dyDescent="0.3">
      <c r="A6516">
        <v>2014</v>
      </c>
      <c r="B6516" t="s">
        <v>3721</v>
      </c>
      <c r="C6516" s="1">
        <v>41764</v>
      </c>
      <c r="D6516" t="s">
        <v>443</v>
      </c>
      <c r="E6516" t="s">
        <v>1055</v>
      </c>
      <c r="F6516">
        <v>1118</v>
      </c>
      <c r="G6516" t="s">
        <v>3614</v>
      </c>
      <c r="H6516">
        <v>35</v>
      </c>
      <c r="I6516">
        <f t="shared" si="202"/>
        <v>35</v>
      </c>
      <c r="J6516">
        <v>30</v>
      </c>
      <c r="K6516">
        <v>64</v>
      </c>
      <c r="L6516">
        <v>2</v>
      </c>
      <c r="M6516">
        <v>1</v>
      </c>
      <c r="N6516">
        <v>116.66</v>
      </c>
      <c r="O6516">
        <f t="shared" si="203"/>
        <v>116.66</v>
      </c>
      <c r="P6516" t="s">
        <v>17</v>
      </c>
      <c r="Q6516" s="1">
        <v>41764</v>
      </c>
      <c r="R6516" t="str">
        <f>VLOOKUP(B6516,[1]data!$A$2:$E$764,5,0)</f>
        <v>Ahmedabad</v>
      </c>
      <c r="S6516" t="str">
        <f>VLOOKUP($B6516,[1]data!$A$1:$I$764,6,0)</f>
        <v>Rajasthan Royals</v>
      </c>
      <c r="T6516" t="str">
        <f>VLOOKUP($B6516,[1]data!$A$1:$I$764,7,0)</f>
        <v>Sunrisers Hyderabad</v>
      </c>
      <c r="U6516" t="str">
        <f>VLOOKUP($B6516,[1]data!$A$1:$I$764,9,0)</f>
        <v>Sunrisers Hyderabad</v>
      </c>
    </row>
    <row r="6517" spans="1:21" x14ac:dyDescent="0.3">
      <c r="A6517">
        <v>2014</v>
      </c>
      <c r="B6517" t="s">
        <v>3721</v>
      </c>
      <c r="C6517" s="1">
        <v>41764</v>
      </c>
      <c r="D6517" t="s">
        <v>443</v>
      </c>
      <c r="E6517" t="s">
        <v>804</v>
      </c>
      <c r="F6517">
        <v>1004</v>
      </c>
      <c r="G6517" t="s">
        <v>26</v>
      </c>
      <c r="H6517">
        <v>28</v>
      </c>
      <c r="I6517">
        <f t="shared" si="202"/>
        <v>28</v>
      </c>
      <c r="J6517">
        <v>17</v>
      </c>
      <c r="K6517">
        <v>28</v>
      </c>
      <c r="L6517">
        <v>5</v>
      </c>
      <c r="M6517">
        <v>0</v>
      </c>
      <c r="N6517">
        <v>164.7</v>
      </c>
      <c r="O6517">
        <f t="shared" si="203"/>
        <v>164.7</v>
      </c>
      <c r="P6517" t="s">
        <v>17</v>
      </c>
      <c r="Q6517" s="1">
        <v>41764</v>
      </c>
      <c r="R6517" t="str">
        <f>VLOOKUP(B6517,[1]data!$A$2:$E$764,5,0)</f>
        <v>Ahmedabad</v>
      </c>
      <c r="S6517" t="str">
        <f>VLOOKUP($B6517,[1]data!$A$1:$I$764,6,0)</f>
        <v>Rajasthan Royals</v>
      </c>
      <c r="T6517" t="str">
        <f>VLOOKUP($B6517,[1]data!$A$1:$I$764,7,0)</f>
        <v>Sunrisers Hyderabad</v>
      </c>
      <c r="U6517" t="str">
        <f>VLOOKUP($B6517,[1]data!$A$1:$I$764,9,0)</f>
        <v>Sunrisers Hyderabad</v>
      </c>
    </row>
    <row r="6518" spans="1:21" x14ac:dyDescent="0.3">
      <c r="A6518">
        <v>2014</v>
      </c>
      <c r="B6518" t="s">
        <v>3721</v>
      </c>
      <c r="C6518" s="1">
        <v>41764</v>
      </c>
      <c r="D6518" t="s">
        <v>443</v>
      </c>
      <c r="E6518" t="s">
        <v>76</v>
      </c>
      <c r="F6518">
        <v>1012</v>
      </c>
      <c r="G6518" t="s">
        <v>26</v>
      </c>
      <c r="H6518">
        <v>47</v>
      </c>
      <c r="I6518">
        <f t="shared" si="202"/>
        <v>47</v>
      </c>
      <c r="J6518">
        <v>27</v>
      </c>
      <c r="K6518">
        <v>55</v>
      </c>
      <c r="L6518">
        <v>6</v>
      </c>
      <c r="M6518">
        <v>1</v>
      </c>
      <c r="N6518">
        <v>174.07</v>
      </c>
      <c r="O6518">
        <f t="shared" si="203"/>
        <v>174.07</v>
      </c>
      <c r="P6518" t="s">
        <v>17</v>
      </c>
      <c r="Q6518" s="1">
        <v>41764</v>
      </c>
      <c r="R6518" t="str">
        <f>VLOOKUP(B6518,[1]data!$A$2:$E$764,5,0)</f>
        <v>Ahmedabad</v>
      </c>
      <c r="S6518" t="str">
        <f>VLOOKUP($B6518,[1]data!$A$1:$I$764,6,0)</f>
        <v>Rajasthan Royals</v>
      </c>
      <c r="T6518" t="str">
        <f>VLOOKUP($B6518,[1]data!$A$1:$I$764,7,0)</f>
        <v>Sunrisers Hyderabad</v>
      </c>
      <c r="U6518" t="str">
        <f>VLOOKUP($B6518,[1]data!$A$1:$I$764,9,0)</f>
        <v>Sunrisers Hyderabad</v>
      </c>
    </row>
    <row r="6519" spans="1:21" x14ac:dyDescent="0.3">
      <c r="A6519">
        <v>2014</v>
      </c>
      <c r="B6519" t="s">
        <v>3721</v>
      </c>
      <c r="C6519" s="1">
        <v>41764</v>
      </c>
      <c r="D6519" t="s">
        <v>443</v>
      </c>
      <c r="E6519" t="s">
        <v>83</v>
      </c>
      <c r="F6519">
        <v>1014</v>
      </c>
      <c r="G6519" t="s">
        <v>26</v>
      </c>
      <c r="H6519">
        <v>12</v>
      </c>
      <c r="I6519">
        <f t="shared" si="202"/>
        <v>12</v>
      </c>
      <c r="J6519">
        <v>5</v>
      </c>
      <c r="K6519">
        <v>8</v>
      </c>
      <c r="L6519">
        <v>1</v>
      </c>
      <c r="M6519">
        <v>1</v>
      </c>
      <c r="N6519">
        <v>240</v>
      </c>
      <c r="O6519">
        <f t="shared" si="203"/>
        <v>240</v>
      </c>
      <c r="P6519" t="s">
        <v>85</v>
      </c>
      <c r="Q6519" s="1">
        <v>41764</v>
      </c>
      <c r="R6519" t="str">
        <f>VLOOKUP(B6519,[1]data!$A$2:$E$764,5,0)</f>
        <v>Ahmedabad</v>
      </c>
      <c r="S6519" t="str">
        <f>VLOOKUP($B6519,[1]data!$A$1:$I$764,6,0)</f>
        <v>Rajasthan Royals</v>
      </c>
      <c r="T6519" t="str">
        <f>VLOOKUP($B6519,[1]data!$A$1:$I$764,7,0)</f>
        <v>Sunrisers Hyderabad</v>
      </c>
      <c r="U6519" t="str">
        <f>VLOOKUP($B6519,[1]data!$A$1:$I$764,9,0)</f>
        <v>Sunrisers Hyderabad</v>
      </c>
    </row>
    <row r="6520" spans="1:21" x14ac:dyDescent="0.3">
      <c r="A6520">
        <v>2014</v>
      </c>
      <c r="B6520" t="s">
        <v>3721</v>
      </c>
      <c r="C6520" s="1">
        <v>41764</v>
      </c>
      <c r="D6520" t="s">
        <v>443</v>
      </c>
      <c r="E6520" t="s">
        <v>33</v>
      </c>
      <c r="F6520">
        <v>1050</v>
      </c>
      <c r="G6520" t="s">
        <v>3725</v>
      </c>
      <c r="H6520">
        <v>32</v>
      </c>
      <c r="I6520">
        <f t="shared" si="202"/>
        <v>32</v>
      </c>
      <c r="J6520">
        <v>35</v>
      </c>
      <c r="K6520">
        <v>48</v>
      </c>
      <c r="L6520">
        <v>5</v>
      </c>
      <c r="M6520">
        <v>0</v>
      </c>
      <c r="N6520">
        <v>91.42</v>
      </c>
      <c r="O6520">
        <f t="shared" si="203"/>
        <v>91.42</v>
      </c>
      <c r="P6520" t="s">
        <v>17</v>
      </c>
      <c r="Q6520" s="1">
        <v>41764</v>
      </c>
      <c r="R6520" t="str">
        <f>VLOOKUP(B6520,[1]data!$A$2:$E$764,5,0)</f>
        <v>Ahmedabad</v>
      </c>
      <c r="S6520" t="str">
        <f>VLOOKUP($B6520,[1]data!$A$1:$I$764,6,0)</f>
        <v>Rajasthan Royals</v>
      </c>
      <c r="T6520" t="str">
        <f>VLOOKUP($B6520,[1]data!$A$1:$I$764,7,0)</f>
        <v>Sunrisers Hyderabad</v>
      </c>
      <c r="U6520" t="str">
        <f>VLOOKUP($B6520,[1]data!$A$1:$I$764,9,0)</f>
        <v>Sunrisers Hyderabad</v>
      </c>
    </row>
    <row r="6521" spans="1:21" x14ac:dyDescent="0.3">
      <c r="A6521">
        <v>2014</v>
      </c>
      <c r="B6521" t="s">
        <v>3721</v>
      </c>
      <c r="C6521" s="1">
        <v>41764</v>
      </c>
      <c r="D6521" t="s">
        <v>443</v>
      </c>
      <c r="E6521" t="s">
        <v>1548</v>
      </c>
      <c r="F6521">
        <v>1195</v>
      </c>
      <c r="G6521" t="s">
        <v>26</v>
      </c>
      <c r="H6521">
        <v>29</v>
      </c>
      <c r="I6521">
        <f t="shared" si="202"/>
        <v>29</v>
      </c>
      <c r="J6521">
        <v>18</v>
      </c>
      <c r="K6521">
        <v>23</v>
      </c>
      <c r="L6521">
        <v>2</v>
      </c>
      <c r="M6521">
        <v>2</v>
      </c>
      <c r="N6521">
        <v>161.11000000000001</v>
      </c>
      <c r="O6521">
        <f t="shared" si="203"/>
        <v>161.11000000000001</v>
      </c>
      <c r="P6521" t="s">
        <v>17</v>
      </c>
      <c r="Q6521" s="1">
        <v>41764</v>
      </c>
      <c r="R6521" t="str">
        <f>VLOOKUP(B6521,[1]data!$A$2:$E$764,5,0)</f>
        <v>Ahmedabad</v>
      </c>
      <c r="S6521" t="str">
        <f>VLOOKUP($B6521,[1]data!$A$1:$I$764,6,0)</f>
        <v>Rajasthan Royals</v>
      </c>
      <c r="T6521" t="str">
        <f>VLOOKUP($B6521,[1]data!$A$1:$I$764,7,0)</f>
        <v>Sunrisers Hyderabad</v>
      </c>
      <c r="U6521" t="str">
        <f>VLOOKUP($B6521,[1]data!$A$1:$I$764,9,0)</f>
        <v>Sunrisers Hyderabad</v>
      </c>
    </row>
    <row r="6522" spans="1:21" x14ac:dyDescent="0.3">
      <c r="A6522">
        <v>2014</v>
      </c>
      <c r="B6522" t="s">
        <v>3721</v>
      </c>
      <c r="C6522" s="1">
        <v>41764</v>
      </c>
      <c r="D6522" t="s">
        <v>443</v>
      </c>
      <c r="E6522" t="s">
        <v>674</v>
      </c>
      <c r="F6522">
        <v>1088</v>
      </c>
      <c r="G6522" t="s">
        <v>3707</v>
      </c>
      <c r="H6522">
        <v>79</v>
      </c>
      <c r="I6522">
        <f t="shared" si="202"/>
        <v>79</v>
      </c>
      <c r="J6522">
        <v>51</v>
      </c>
      <c r="K6522">
        <v>95</v>
      </c>
      <c r="L6522">
        <v>4</v>
      </c>
      <c r="M6522">
        <v>8</v>
      </c>
      <c r="N6522">
        <v>154.9</v>
      </c>
      <c r="O6522">
        <f t="shared" si="203"/>
        <v>154.9</v>
      </c>
      <c r="P6522" t="s">
        <v>17</v>
      </c>
      <c r="Q6522" s="1">
        <v>41764</v>
      </c>
      <c r="R6522" t="str">
        <f>VLOOKUP(B6522,[1]data!$A$2:$E$764,5,0)</f>
        <v>Ahmedabad</v>
      </c>
      <c r="S6522" t="str">
        <f>VLOOKUP($B6522,[1]data!$A$1:$I$764,6,0)</f>
        <v>Rajasthan Royals</v>
      </c>
      <c r="T6522" t="str">
        <f>VLOOKUP($B6522,[1]data!$A$1:$I$764,7,0)</f>
        <v>Sunrisers Hyderabad</v>
      </c>
      <c r="U6522" t="str">
        <f>VLOOKUP($B6522,[1]data!$A$1:$I$764,9,0)</f>
        <v>Sunrisers Hyderabad</v>
      </c>
    </row>
    <row r="6523" spans="1:21" x14ac:dyDescent="0.3">
      <c r="A6523">
        <v>2014</v>
      </c>
      <c r="B6523" t="s">
        <v>3726</v>
      </c>
      <c r="C6523" s="1">
        <v>41764</v>
      </c>
      <c r="D6523" t="s">
        <v>3727</v>
      </c>
      <c r="E6523" t="s">
        <v>2167</v>
      </c>
      <c r="F6523">
        <v>1209</v>
      </c>
      <c r="G6523" t="s">
        <v>3662</v>
      </c>
      <c r="H6523">
        <v>0</v>
      </c>
      <c r="I6523">
        <f t="shared" si="202"/>
        <v>0</v>
      </c>
      <c r="J6523">
        <v>1</v>
      </c>
      <c r="K6523">
        <v>1</v>
      </c>
      <c r="L6523">
        <v>0</v>
      </c>
      <c r="M6523">
        <v>0</v>
      </c>
      <c r="N6523">
        <v>0</v>
      </c>
      <c r="O6523">
        <f t="shared" si="203"/>
        <v>0</v>
      </c>
      <c r="P6523" t="s">
        <v>17</v>
      </c>
      <c r="Q6523" s="1">
        <v>41764</v>
      </c>
      <c r="R6523" t="str">
        <f>VLOOKUP(B6523,[1]data!$A$2:$E$764,5,0)</f>
        <v>Cuttack</v>
      </c>
      <c r="S6523" t="str">
        <f>VLOOKUP($B6523,[1]data!$A$1:$I$764,6,0)</f>
        <v>Kings XI Punjab</v>
      </c>
      <c r="T6523" t="str">
        <f>VLOOKUP($B6523,[1]data!$A$1:$I$764,7,0)</f>
        <v>Chennai Super Kings</v>
      </c>
      <c r="U6523" t="str">
        <f>VLOOKUP($B6523,[1]data!$A$1:$I$764,9,0)</f>
        <v>Kings XI Punjab</v>
      </c>
    </row>
    <row r="6524" spans="1:21" x14ac:dyDescent="0.3">
      <c r="A6524">
        <v>2014</v>
      </c>
      <c r="B6524" t="s">
        <v>3726</v>
      </c>
      <c r="C6524" s="1">
        <v>41764</v>
      </c>
      <c r="D6524" t="s">
        <v>3727</v>
      </c>
      <c r="E6524" t="s">
        <v>2504</v>
      </c>
      <c r="F6524">
        <v>1244</v>
      </c>
      <c r="G6524" t="s">
        <v>26</v>
      </c>
      <c r="H6524">
        <v>9</v>
      </c>
      <c r="I6524">
        <f t="shared" si="202"/>
        <v>9</v>
      </c>
      <c r="J6524">
        <v>17</v>
      </c>
      <c r="K6524">
        <v>28</v>
      </c>
      <c r="L6524">
        <v>0</v>
      </c>
      <c r="M6524">
        <v>0</v>
      </c>
      <c r="N6524">
        <v>52.94</v>
      </c>
      <c r="O6524">
        <f t="shared" si="203"/>
        <v>52.94</v>
      </c>
      <c r="P6524" t="s">
        <v>17</v>
      </c>
      <c r="Q6524" s="1">
        <v>41764</v>
      </c>
      <c r="R6524" t="str">
        <f>VLOOKUP(B6524,[1]data!$A$2:$E$764,5,0)</f>
        <v>Cuttack</v>
      </c>
      <c r="S6524" t="str">
        <f>VLOOKUP($B6524,[1]data!$A$1:$I$764,6,0)</f>
        <v>Kings XI Punjab</v>
      </c>
      <c r="T6524" t="str">
        <f>VLOOKUP($B6524,[1]data!$A$1:$I$764,7,0)</f>
        <v>Chennai Super Kings</v>
      </c>
      <c r="U6524" t="str">
        <f>VLOOKUP($B6524,[1]data!$A$1:$I$764,9,0)</f>
        <v>Kings XI Punjab</v>
      </c>
    </row>
    <row r="6525" spans="1:21" x14ac:dyDescent="0.3">
      <c r="A6525">
        <v>2014</v>
      </c>
      <c r="B6525" t="s">
        <v>3726</v>
      </c>
      <c r="C6525" s="1">
        <v>41764</v>
      </c>
      <c r="D6525" t="s">
        <v>3727</v>
      </c>
      <c r="E6525" t="s">
        <v>58</v>
      </c>
      <c r="F6525">
        <v>1033</v>
      </c>
      <c r="G6525" t="s">
        <v>3705</v>
      </c>
      <c r="H6525">
        <v>0</v>
      </c>
      <c r="I6525">
        <f t="shared" si="202"/>
        <v>0</v>
      </c>
      <c r="J6525">
        <v>1</v>
      </c>
      <c r="K6525">
        <v>3</v>
      </c>
      <c r="L6525">
        <v>0</v>
      </c>
      <c r="M6525">
        <v>0</v>
      </c>
      <c r="N6525">
        <v>0</v>
      </c>
      <c r="O6525">
        <f t="shared" si="203"/>
        <v>0</v>
      </c>
      <c r="P6525" t="s">
        <v>17</v>
      </c>
      <c r="Q6525" s="1">
        <v>41764</v>
      </c>
      <c r="R6525" t="str">
        <f>VLOOKUP(B6525,[1]data!$A$2:$E$764,5,0)</f>
        <v>Cuttack</v>
      </c>
      <c r="S6525" t="str">
        <f>VLOOKUP($B6525,[1]data!$A$1:$I$764,6,0)</f>
        <v>Kings XI Punjab</v>
      </c>
      <c r="T6525" t="str">
        <f>VLOOKUP($B6525,[1]data!$A$1:$I$764,7,0)</f>
        <v>Chennai Super Kings</v>
      </c>
      <c r="U6525" t="str">
        <f>VLOOKUP($B6525,[1]data!$A$1:$I$764,9,0)</f>
        <v>Kings XI Punjab</v>
      </c>
    </row>
    <row r="6526" spans="1:21" x14ac:dyDescent="0.3">
      <c r="A6526">
        <v>2014</v>
      </c>
      <c r="B6526" t="s">
        <v>3726</v>
      </c>
      <c r="C6526" s="1">
        <v>41764</v>
      </c>
      <c r="D6526" t="s">
        <v>3727</v>
      </c>
      <c r="E6526" t="s">
        <v>62</v>
      </c>
      <c r="F6526">
        <v>1182</v>
      </c>
      <c r="G6526" t="s">
        <v>3728</v>
      </c>
      <c r="H6526">
        <v>31</v>
      </c>
      <c r="I6526">
        <f t="shared" si="202"/>
        <v>31</v>
      </c>
      <c r="J6526">
        <v>20</v>
      </c>
      <c r="K6526">
        <v>26</v>
      </c>
      <c r="L6526">
        <v>2</v>
      </c>
      <c r="M6526">
        <v>2</v>
      </c>
      <c r="N6526">
        <v>155</v>
      </c>
      <c r="O6526">
        <f t="shared" si="203"/>
        <v>155</v>
      </c>
      <c r="P6526" t="s">
        <v>40</v>
      </c>
      <c r="Q6526" s="1">
        <v>41764</v>
      </c>
      <c r="R6526" t="str">
        <f>VLOOKUP(B6526,[1]data!$A$2:$E$764,5,0)</f>
        <v>Cuttack</v>
      </c>
      <c r="S6526" t="str">
        <f>VLOOKUP($B6526,[1]data!$A$1:$I$764,6,0)</f>
        <v>Kings XI Punjab</v>
      </c>
      <c r="T6526" t="str">
        <f>VLOOKUP($B6526,[1]data!$A$1:$I$764,7,0)</f>
        <v>Chennai Super Kings</v>
      </c>
      <c r="U6526" t="str">
        <f>VLOOKUP($B6526,[1]data!$A$1:$I$764,9,0)</f>
        <v>Kings XI Punjab</v>
      </c>
    </row>
    <row r="6527" spans="1:21" x14ac:dyDescent="0.3">
      <c r="A6527">
        <v>2014</v>
      </c>
      <c r="B6527" t="s">
        <v>3726</v>
      </c>
      <c r="C6527" s="1">
        <v>41764</v>
      </c>
      <c r="D6527" t="s">
        <v>3727</v>
      </c>
      <c r="E6527" t="s">
        <v>1839</v>
      </c>
      <c r="F6527">
        <v>1197</v>
      </c>
      <c r="G6527" t="s">
        <v>3729</v>
      </c>
      <c r="H6527">
        <v>11</v>
      </c>
      <c r="I6527">
        <f t="shared" si="202"/>
        <v>11</v>
      </c>
      <c r="J6527">
        <v>9</v>
      </c>
      <c r="K6527">
        <v>18</v>
      </c>
      <c r="L6527">
        <v>0</v>
      </c>
      <c r="M6527">
        <v>1</v>
      </c>
      <c r="N6527">
        <v>122.22</v>
      </c>
      <c r="O6527">
        <f t="shared" si="203"/>
        <v>122.22</v>
      </c>
      <c r="P6527" t="s">
        <v>17</v>
      </c>
      <c r="Q6527" s="1">
        <v>41764</v>
      </c>
      <c r="R6527" t="str">
        <f>VLOOKUP(B6527,[1]data!$A$2:$E$764,5,0)</f>
        <v>Cuttack</v>
      </c>
      <c r="S6527" t="str">
        <f>VLOOKUP($B6527,[1]data!$A$1:$I$764,6,0)</f>
        <v>Kings XI Punjab</v>
      </c>
      <c r="T6527" t="str">
        <f>VLOOKUP($B6527,[1]data!$A$1:$I$764,7,0)</f>
        <v>Chennai Super Kings</v>
      </c>
      <c r="U6527" t="str">
        <f>VLOOKUP($B6527,[1]data!$A$1:$I$764,9,0)</f>
        <v>Kings XI Punjab</v>
      </c>
    </row>
    <row r="6528" spans="1:21" x14ac:dyDescent="0.3">
      <c r="A6528">
        <v>2014</v>
      </c>
      <c r="B6528" t="s">
        <v>3726</v>
      </c>
      <c r="C6528" s="1">
        <v>41764</v>
      </c>
      <c r="D6528" t="s">
        <v>3727</v>
      </c>
      <c r="E6528" t="s">
        <v>2508</v>
      </c>
      <c r="F6528">
        <v>1242</v>
      </c>
      <c r="G6528" t="s">
        <v>3730</v>
      </c>
      <c r="H6528">
        <v>3</v>
      </c>
      <c r="I6528">
        <f t="shared" si="202"/>
        <v>3</v>
      </c>
      <c r="J6528">
        <v>2</v>
      </c>
      <c r="K6528">
        <v>5</v>
      </c>
      <c r="L6528">
        <v>0</v>
      </c>
      <c r="M6528">
        <v>0</v>
      </c>
      <c r="N6528">
        <v>150</v>
      </c>
      <c r="O6528">
        <f t="shared" si="203"/>
        <v>150</v>
      </c>
      <c r="P6528" t="s">
        <v>17</v>
      </c>
      <c r="Q6528" s="1">
        <v>41764</v>
      </c>
      <c r="R6528" t="str">
        <f>VLOOKUP(B6528,[1]data!$A$2:$E$764,5,0)</f>
        <v>Cuttack</v>
      </c>
      <c r="S6528" t="str">
        <f>VLOOKUP($B6528,[1]data!$A$1:$I$764,6,0)</f>
        <v>Kings XI Punjab</v>
      </c>
      <c r="T6528" t="str">
        <f>VLOOKUP($B6528,[1]data!$A$1:$I$764,7,0)</f>
        <v>Chennai Super Kings</v>
      </c>
      <c r="U6528" t="str">
        <f>VLOOKUP($B6528,[1]data!$A$1:$I$764,9,0)</f>
        <v>Kings XI Punjab</v>
      </c>
    </row>
    <row r="6529" spans="1:21" x14ac:dyDescent="0.3">
      <c r="A6529">
        <v>2014</v>
      </c>
      <c r="B6529" t="s">
        <v>3726</v>
      </c>
      <c r="C6529" s="1">
        <v>41764</v>
      </c>
      <c r="D6529" t="s">
        <v>3727</v>
      </c>
      <c r="E6529" t="s">
        <v>283</v>
      </c>
      <c r="F6529">
        <v>1111</v>
      </c>
      <c r="G6529" t="s">
        <v>3731</v>
      </c>
      <c r="H6529">
        <v>30</v>
      </c>
      <c r="I6529">
        <f t="shared" si="202"/>
        <v>30</v>
      </c>
      <c r="J6529">
        <v>22</v>
      </c>
      <c r="K6529">
        <v>28</v>
      </c>
      <c r="L6529">
        <v>3</v>
      </c>
      <c r="M6529">
        <v>1</v>
      </c>
      <c r="N6529">
        <v>136.36000000000001</v>
      </c>
      <c r="O6529">
        <f t="shared" si="203"/>
        <v>136.36000000000001</v>
      </c>
      <c r="P6529" t="s">
        <v>17</v>
      </c>
      <c r="Q6529" s="1">
        <v>41764</v>
      </c>
      <c r="R6529" t="str">
        <f>VLOOKUP(B6529,[1]data!$A$2:$E$764,5,0)</f>
        <v>Cuttack</v>
      </c>
      <c r="S6529" t="str">
        <f>VLOOKUP($B6529,[1]data!$A$1:$I$764,6,0)</f>
        <v>Kings XI Punjab</v>
      </c>
      <c r="T6529" t="str">
        <f>VLOOKUP($B6529,[1]data!$A$1:$I$764,7,0)</f>
        <v>Chennai Super Kings</v>
      </c>
      <c r="U6529" t="str">
        <f>VLOOKUP($B6529,[1]data!$A$1:$I$764,9,0)</f>
        <v>Kings XI Punjab</v>
      </c>
    </row>
    <row r="6530" spans="1:21" x14ac:dyDescent="0.3">
      <c r="A6530">
        <v>2014</v>
      </c>
      <c r="B6530" t="s">
        <v>3726</v>
      </c>
      <c r="C6530" s="1">
        <v>41764</v>
      </c>
      <c r="D6530" t="s">
        <v>3727</v>
      </c>
      <c r="E6530" t="s">
        <v>3041</v>
      </c>
      <c r="F6530">
        <v>1279</v>
      </c>
      <c r="G6530" t="s">
        <v>3732</v>
      </c>
      <c r="H6530">
        <v>44</v>
      </c>
      <c r="I6530">
        <f t="shared" si="202"/>
        <v>44</v>
      </c>
      <c r="J6530">
        <v>35</v>
      </c>
      <c r="K6530">
        <v>59</v>
      </c>
      <c r="L6530">
        <v>4</v>
      </c>
      <c r="M6530">
        <v>1</v>
      </c>
      <c r="N6530">
        <v>125.71</v>
      </c>
      <c r="O6530">
        <f t="shared" si="203"/>
        <v>125.71</v>
      </c>
      <c r="P6530" t="s">
        <v>17</v>
      </c>
      <c r="Q6530" s="1">
        <v>41764</v>
      </c>
      <c r="R6530" t="str">
        <f>VLOOKUP(B6530,[1]data!$A$2:$E$764,5,0)</f>
        <v>Cuttack</v>
      </c>
      <c r="S6530" t="str">
        <f>VLOOKUP($B6530,[1]data!$A$1:$I$764,6,0)</f>
        <v>Kings XI Punjab</v>
      </c>
      <c r="T6530" t="str">
        <f>VLOOKUP($B6530,[1]data!$A$1:$I$764,7,0)</f>
        <v>Chennai Super Kings</v>
      </c>
      <c r="U6530" t="str">
        <f>VLOOKUP($B6530,[1]data!$A$1:$I$764,9,0)</f>
        <v>Kings XI Punjab</v>
      </c>
    </row>
    <row r="6531" spans="1:21" x14ac:dyDescent="0.3">
      <c r="A6531">
        <v>2014</v>
      </c>
      <c r="B6531" t="s">
        <v>3726</v>
      </c>
      <c r="C6531" s="1">
        <v>41764</v>
      </c>
      <c r="D6531" t="s">
        <v>3727</v>
      </c>
      <c r="E6531" t="s">
        <v>3164</v>
      </c>
      <c r="F6531">
        <v>1293</v>
      </c>
      <c r="G6531" t="s">
        <v>3733</v>
      </c>
      <c r="H6531">
        <v>37</v>
      </c>
      <c r="I6531">
        <f t="shared" ref="I6531:I6594" si="204">IF(H6531="",(J6531*N6531)/100,H6531)</f>
        <v>37</v>
      </c>
      <c r="J6531">
        <v>31</v>
      </c>
      <c r="K6531">
        <v>46</v>
      </c>
      <c r="L6531">
        <v>3</v>
      </c>
      <c r="M6531">
        <v>0</v>
      </c>
      <c r="N6531">
        <v>119.35</v>
      </c>
      <c r="O6531">
        <f t="shared" ref="O6531:O6594" si="205">IF(N6531="",IF(J6531=0,0,(I6531/J6531)*100),N6531)</f>
        <v>119.35</v>
      </c>
      <c r="P6531" t="s">
        <v>20</v>
      </c>
      <c r="Q6531" s="1">
        <v>41764</v>
      </c>
      <c r="R6531" t="str">
        <f>VLOOKUP(B6531,[1]data!$A$2:$E$764,5,0)</f>
        <v>Cuttack</v>
      </c>
      <c r="S6531" t="str">
        <f>VLOOKUP($B6531,[1]data!$A$1:$I$764,6,0)</f>
        <v>Kings XI Punjab</v>
      </c>
      <c r="T6531" t="str">
        <f>VLOOKUP($B6531,[1]data!$A$1:$I$764,7,0)</f>
        <v>Chennai Super Kings</v>
      </c>
      <c r="U6531" t="str">
        <f>VLOOKUP($B6531,[1]data!$A$1:$I$764,9,0)</f>
        <v>Kings XI Punjab</v>
      </c>
    </row>
    <row r="6532" spans="1:21" x14ac:dyDescent="0.3">
      <c r="A6532">
        <v>2014</v>
      </c>
      <c r="B6532" t="s">
        <v>3726</v>
      </c>
      <c r="C6532" s="1">
        <v>41764</v>
      </c>
      <c r="D6532" t="s">
        <v>3727</v>
      </c>
      <c r="E6532" t="s">
        <v>2519</v>
      </c>
      <c r="F6532">
        <v>1246</v>
      </c>
      <c r="G6532" t="s">
        <v>26</v>
      </c>
      <c r="H6532">
        <v>1</v>
      </c>
      <c r="I6532">
        <f t="shared" si="204"/>
        <v>1</v>
      </c>
      <c r="J6532">
        <v>1</v>
      </c>
      <c r="K6532">
        <v>3</v>
      </c>
      <c r="L6532">
        <v>0</v>
      </c>
      <c r="M6532">
        <v>0</v>
      </c>
      <c r="N6532">
        <v>100</v>
      </c>
      <c r="O6532">
        <f t="shared" si="205"/>
        <v>100</v>
      </c>
      <c r="P6532" t="s">
        <v>17</v>
      </c>
      <c r="Q6532" s="1">
        <v>41764</v>
      </c>
      <c r="R6532" t="str">
        <f>VLOOKUP(B6532,[1]data!$A$2:$E$764,5,0)</f>
        <v>Cuttack</v>
      </c>
      <c r="S6532" t="str">
        <f>VLOOKUP($B6532,[1]data!$A$1:$I$764,6,0)</f>
        <v>Kings XI Punjab</v>
      </c>
      <c r="T6532" t="str">
        <f>VLOOKUP($B6532,[1]data!$A$1:$I$764,7,0)</f>
        <v>Chennai Super Kings</v>
      </c>
      <c r="U6532" t="str">
        <f>VLOOKUP($B6532,[1]data!$A$1:$I$764,9,0)</f>
        <v>Kings XI Punjab</v>
      </c>
    </row>
    <row r="6533" spans="1:21" x14ac:dyDescent="0.3">
      <c r="A6533">
        <v>2014</v>
      </c>
      <c r="B6533" t="s">
        <v>3726</v>
      </c>
      <c r="C6533" s="1">
        <v>41764</v>
      </c>
      <c r="D6533" t="s">
        <v>3727</v>
      </c>
      <c r="E6533" t="s">
        <v>2962</v>
      </c>
      <c r="F6533">
        <v>1274</v>
      </c>
      <c r="G6533" t="s">
        <v>66</v>
      </c>
      <c r="H6533">
        <v>1</v>
      </c>
      <c r="I6533">
        <f t="shared" si="204"/>
        <v>1</v>
      </c>
      <c r="J6533">
        <v>3</v>
      </c>
      <c r="K6533">
        <v>5</v>
      </c>
      <c r="L6533">
        <v>0</v>
      </c>
      <c r="M6533">
        <v>0</v>
      </c>
      <c r="N6533">
        <v>33.33</v>
      </c>
      <c r="O6533">
        <f t="shared" si="205"/>
        <v>33.33</v>
      </c>
      <c r="P6533" t="s">
        <v>17</v>
      </c>
      <c r="Q6533" s="1">
        <v>41764</v>
      </c>
      <c r="R6533" t="str">
        <f>VLOOKUP(B6533,[1]data!$A$2:$E$764,5,0)</f>
        <v>Cuttack</v>
      </c>
      <c r="S6533" t="str">
        <f>VLOOKUP($B6533,[1]data!$A$1:$I$764,6,0)</f>
        <v>Kings XI Punjab</v>
      </c>
      <c r="T6533" t="str">
        <f>VLOOKUP($B6533,[1]data!$A$1:$I$764,7,0)</f>
        <v>Chennai Super Kings</v>
      </c>
      <c r="U6533" t="str">
        <f>VLOOKUP($B6533,[1]data!$A$1:$I$764,9,0)</f>
        <v>Kings XI Punjab</v>
      </c>
    </row>
    <row r="6534" spans="1:21" x14ac:dyDescent="0.3">
      <c r="A6534">
        <v>2014</v>
      </c>
      <c r="B6534" t="s">
        <v>3726</v>
      </c>
      <c r="C6534" s="1">
        <v>41764</v>
      </c>
      <c r="D6534" t="s">
        <v>3727</v>
      </c>
      <c r="E6534" t="s">
        <v>306</v>
      </c>
      <c r="F6534">
        <v>1105</v>
      </c>
      <c r="G6534" t="s">
        <v>3734</v>
      </c>
      <c r="H6534">
        <v>0</v>
      </c>
      <c r="I6534">
        <f t="shared" si="204"/>
        <v>0</v>
      </c>
      <c r="J6534">
        <v>0</v>
      </c>
      <c r="K6534">
        <v>4</v>
      </c>
      <c r="L6534">
        <v>0</v>
      </c>
      <c r="M6534">
        <v>0</v>
      </c>
      <c r="N6534">
        <v>0</v>
      </c>
      <c r="O6534">
        <f t="shared" si="205"/>
        <v>0</v>
      </c>
      <c r="P6534" t="s">
        <v>17</v>
      </c>
      <c r="Q6534" s="1">
        <v>41764</v>
      </c>
      <c r="R6534" t="str">
        <f>VLOOKUP(B6534,[1]data!$A$2:$E$764,5,0)</f>
        <v>Cuttack</v>
      </c>
      <c r="S6534" t="str">
        <f>VLOOKUP($B6534,[1]data!$A$1:$I$764,6,0)</f>
        <v>Kings XI Punjab</v>
      </c>
      <c r="T6534" t="str">
        <f>VLOOKUP($B6534,[1]data!$A$1:$I$764,7,0)</f>
        <v>Chennai Super Kings</v>
      </c>
      <c r="U6534" t="str">
        <f>VLOOKUP($B6534,[1]data!$A$1:$I$764,9,0)</f>
        <v>Kings XI Punjab</v>
      </c>
    </row>
    <row r="6535" spans="1:21" x14ac:dyDescent="0.3">
      <c r="A6535">
        <v>2014</v>
      </c>
      <c r="B6535" t="s">
        <v>3726</v>
      </c>
      <c r="C6535" s="1">
        <v>41764</v>
      </c>
      <c r="D6535" t="s">
        <v>3727</v>
      </c>
      <c r="E6535" t="s">
        <v>2048</v>
      </c>
      <c r="F6535">
        <v>1196</v>
      </c>
      <c r="G6535" t="s">
        <v>26</v>
      </c>
      <c r="H6535">
        <v>21</v>
      </c>
      <c r="I6535">
        <f t="shared" si="204"/>
        <v>21</v>
      </c>
      <c r="J6535">
        <v>14</v>
      </c>
      <c r="K6535">
        <v>37</v>
      </c>
      <c r="L6535">
        <v>1</v>
      </c>
      <c r="M6535">
        <v>1</v>
      </c>
      <c r="N6535">
        <v>150</v>
      </c>
      <c r="O6535">
        <f t="shared" si="205"/>
        <v>150</v>
      </c>
      <c r="P6535" t="s">
        <v>17</v>
      </c>
      <c r="Q6535" s="1">
        <v>41764</v>
      </c>
      <c r="R6535" t="str">
        <f>VLOOKUP(B6535,[1]data!$A$2:$E$764,5,0)</f>
        <v>Cuttack</v>
      </c>
      <c r="S6535" t="str">
        <f>VLOOKUP($B6535,[1]data!$A$1:$I$764,6,0)</f>
        <v>Kings XI Punjab</v>
      </c>
      <c r="T6535" t="str">
        <f>VLOOKUP($B6535,[1]data!$A$1:$I$764,7,0)</f>
        <v>Chennai Super Kings</v>
      </c>
      <c r="U6535" t="str">
        <f>VLOOKUP($B6535,[1]data!$A$1:$I$764,9,0)</f>
        <v>Kings XI Punjab</v>
      </c>
    </row>
    <row r="6536" spans="1:21" x14ac:dyDescent="0.3">
      <c r="A6536">
        <v>2014</v>
      </c>
      <c r="B6536" t="s">
        <v>3726</v>
      </c>
      <c r="C6536" s="1">
        <v>41764</v>
      </c>
      <c r="D6536" t="s">
        <v>3727</v>
      </c>
      <c r="E6536" t="s">
        <v>276</v>
      </c>
      <c r="F6536">
        <v>1122</v>
      </c>
      <c r="G6536" t="s">
        <v>26</v>
      </c>
      <c r="H6536">
        <v>6</v>
      </c>
      <c r="I6536">
        <f t="shared" si="204"/>
        <v>6</v>
      </c>
      <c r="J6536">
        <v>1</v>
      </c>
      <c r="K6536">
        <v>1</v>
      </c>
      <c r="L6536">
        <v>0</v>
      </c>
      <c r="M6536">
        <v>1</v>
      </c>
      <c r="N6536">
        <v>600</v>
      </c>
      <c r="O6536">
        <f t="shared" si="205"/>
        <v>600</v>
      </c>
      <c r="P6536" t="s">
        <v>17</v>
      </c>
      <c r="Q6536" s="1">
        <v>41764</v>
      </c>
      <c r="R6536" t="str">
        <f>VLOOKUP(B6536,[1]data!$A$2:$E$764,5,0)</f>
        <v>Cuttack</v>
      </c>
      <c r="S6536" t="str">
        <f>VLOOKUP($B6536,[1]data!$A$1:$I$764,6,0)</f>
        <v>Kings XI Punjab</v>
      </c>
      <c r="T6536" t="str">
        <f>VLOOKUP($B6536,[1]data!$A$1:$I$764,7,0)</f>
        <v>Chennai Super Kings</v>
      </c>
      <c r="U6536" t="str">
        <f>VLOOKUP($B6536,[1]data!$A$1:$I$764,9,0)</f>
        <v>Kings XI Punjab</v>
      </c>
    </row>
    <row r="6537" spans="1:21" x14ac:dyDescent="0.3">
      <c r="A6537">
        <v>2014</v>
      </c>
      <c r="B6537" t="s">
        <v>3726</v>
      </c>
      <c r="C6537" s="1">
        <v>41764</v>
      </c>
      <c r="D6537" t="s">
        <v>3727</v>
      </c>
      <c r="E6537" t="s">
        <v>136</v>
      </c>
      <c r="F6537">
        <v>1020</v>
      </c>
      <c r="G6537" t="s">
        <v>3735</v>
      </c>
      <c r="H6537">
        <v>65</v>
      </c>
      <c r="I6537">
        <f t="shared" si="204"/>
        <v>65</v>
      </c>
      <c r="J6537">
        <v>52</v>
      </c>
      <c r="K6537">
        <v>66</v>
      </c>
      <c r="L6537">
        <v>5</v>
      </c>
      <c r="M6537">
        <v>3</v>
      </c>
      <c r="N6537">
        <v>125</v>
      </c>
      <c r="O6537">
        <f t="shared" si="205"/>
        <v>125</v>
      </c>
      <c r="P6537" t="s">
        <v>20</v>
      </c>
      <c r="Q6537" s="1">
        <v>41764</v>
      </c>
      <c r="R6537" t="str">
        <f>VLOOKUP(B6537,[1]data!$A$2:$E$764,5,0)</f>
        <v>Cuttack</v>
      </c>
      <c r="S6537" t="str">
        <f>VLOOKUP($B6537,[1]data!$A$1:$I$764,6,0)</f>
        <v>Kings XI Punjab</v>
      </c>
      <c r="T6537" t="str">
        <f>VLOOKUP($B6537,[1]data!$A$1:$I$764,7,0)</f>
        <v>Chennai Super Kings</v>
      </c>
      <c r="U6537" t="str">
        <f>VLOOKUP($B6537,[1]data!$A$1:$I$764,9,0)</f>
        <v>Kings XI Punjab</v>
      </c>
    </row>
    <row r="6538" spans="1:21" x14ac:dyDescent="0.3">
      <c r="A6538">
        <v>2014</v>
      </c>
      <c r="B6538" t="s">
        <v>3726</v>
      </c>
      <c r="C6538" s="1">
        <v>41764</v>
      </c>
      <c r="D6538" t="s">
        <v>3727</v>
      </c>
      <c r="E6538" t="s">
        <v>64</v>
      </c>
      <c r="F6538">
        <v>1048</v>
      </c>
      <c r="G6538" t="s">
        <v>3323</v>
      </c>
      <c r="H6538">
        <v>54</v>
      </c>
      <c r="I6538">
        <f t="shared" si="204"/>
        <v>54</v>
      </c>
      <c r="J6538">
        <v>34</v>
      </c>
      <c r="K6538">
        <v>62</v>
      </c>
      <c r="L6538">
        <v>6</v>
      </c>
      <c r="M6538">
        <v>1</v>
      </c>
      <c r="N6538">
        <v>158.82</v>
      </c>
      <c r="O6538">
        <f t="shared" si="205"/>
        <v>158.82</v>
      </c>
      <c r="P6538" t="s">
        <v>40</v>
      </c>
      <c r="Q6538" s="1">
        <v>41764</v>
      </c>
      <c r="R6538" t="str">
        <f>VLOOKUP(B6538,[1]data!$A$2:$E$764,5,0)</f>
        <v>Cuttack</v>
      </c>
      <c r="S6538" t="str">
        <f>VLOOKUP($B6538,[1]data!$A$1:$I$764,6,0)</f>
        <v>Kings XI Punjab</v>
      </c>
      <c r="T6538" t="str">
        <f>VLOOKUP($B6538,[1]data!$A$1:$I$764,7,0)</f>
        <v>Chennai Super Kings</v>
      </c>
      <c r="U6538" t="str">
        <f>VLOOKUP($B6538,[1]data!$A$1:$I$764,9,0)</f>
        <v>Kings XI Punjab</v>
      </c>
    </row>
    <row r="6539" spans="1:21" x14ac:dyDescent="0.3">
      <c r="A6539">
        <v>2014</v>
      </c>
      <c r="B6539" t="s">
        <v>3736</v>
      </c>
      <c r="C6539" s="1">
        <v>41765</v>
      </c>
      <c r="D6539" t="s">
        <v>454</v>
      </c>
      <c r="E6539" t="s">
        <v>86</v>
      </c>
      <c r="F6539">
        <v>1042</v>
      </c>
      <c r="G6539" t="s">
        <v>1489</v>
      </c>
      <c r="H6539">
        <v>6</v>
      </c>
      <c r="I6539">
        <f t="shared" si="204"/>
        <v>6</v>
      </c>
      <c r="J6539">
        <v>10</v>
      </c>
      <c r="K6539">
        <v>17</v>
      </c>
      <c r="L6539">
        <v>0</v>
      </c>
      <c r="M6539">
        <v>0</v>
      </c>
      <c r="N6539">
        <v>60</v>
      </c>
      <c r="O6539">
        <f t="shared" si="205"/>
        <v>60</v>
      </c>
      <c r="P6539" t="s">
        <v>17</v>
      </c>
      <c r="Q6539" s="1">
        <v>41765</v>
      </c>
      <c r="R6539" t="str">
        <f>VLOOKUP(B6539,[1]data!$A$2:$E$764,5,0)</f>
        <v>Bengaluru</v>
      </c>
      <c r="S6539" t="str">
        <f>VLOOKUP($B6539,[1]data!$A$1:$I$764,6,0)</f>
        <v>Royal Challengers Bangalore</v>
      </c>
      <c r="T6539" t="str">
        <f>VLOOKUP($B6539,[1]data!$A$1:$I$764,7,0)</f>
        <v>Kings XI Punjab</v>
      </c>
      <c r="U6539" t="str">
        <f>VLOOKUP($B6539,[1]data!$A$1:$I$764,9,0)</f>
        <v>Kings XI Punjab</v>
      </c>
    </row>
    <row r="6540" spans="1:21" x14ac:dyDescent="0.3">
      <c r="A6540">
        <v>2014</v>
      </c>
      <c r="B6540" t="s">
        <v>3736</v>
      </c>
      <c r="C6540" s="1">
        <v>41765</v>
      </c>
      <c r="D6540" t="s">
        <v>454</v>
      </c>
      <c r="E6540" t="s">
        <v>3715</v>
      </c>
      <c r="F6540">
        <v>1327</v>
      </c>
      <c r="G6540" t="s">
        <v>2239</v>
      </c>
      <c r="H6540">
        <v>24</v>
      </c>
      <c r="I6540">
        <f t="shared" si="204"/>
        <v>24</v>
      </c>
      <c r="J6540">
        <v>14</v>
      </c>
      <c r="K6540">
        <v>31</v>
      </c>
      <c r="L6540">
        <v>1</v>
      </c>
      <c r="M6540">
        <v>2</v>
      </c>
      <c r="N6540">
        <v>171.42</v>
      </c>
      <c r="O6540">
        <f t="shared" si="205"/>
        <v>171.42</v>
      </c>
      <c r="P6540" t="s">
        <v>17</v>
      </c>
      <c r="Q6540" s="1">
        <v>41765</v>
      </c>
      <c r="R6540" t="str">
        <f>VLOOKUP(B6540,[1]data!$A$2:$E$764,5,0)</f>
        <v>Bengaluru</v>
      </c>
      <c r="S6540" t="str">
        <f>VLOOKUP($B6540,[1]data!$A$1:$I$764,6,0)</f>
        <v>Royal Challengers Bangalore</v>
      </c>
      <c r="T6540" t="str">
        <f>VLOOKUP($B6540,[1]data!$A$1:$I$764,7,0)</f>
        <v>Kings XI Punjab</v>
      </c>
      <c r="U6540" t="str">
        <f>VLOOKUP($B6540,[1]data!$A$1:$I$764,9,0)</f>
        <v>Kings XI Punjab</v>
      </c>
    </row>
    <row r="6541" spans="1:21" x14ac:dyDescent="0.3">
      <c r="A6541">
        <v>2014</v>
      </c>
      <c r="B6541" t="s">
        <v>3736</v>
      </c>
      <c r="C6541" s="1">
        <v>41765</v>
      </c>
      <c r="D6541" t="s">
        <v>454</v>
      </c>
      <c r="E6541" t="s">
        <v>21</v>
      </c>
      <c r="F6541">
        <v>1024</v>
      </c>
      <c r="G6541" t="s">
        <v>3737</v>
      </c>
      <c r="H6541">
        <v>35</v>
      </c>
      <c r="I6541">
        <f t="shared" si="204"/>
        <v>35</v>
      </c>
      <c r="J6541">
        <v>28</v>
      </c>
      <c r="K6541">
        <v>43</v>
      </c>
      <c r="L6541">
        <v>2</v>
      </c>
      <c r="M6541">
        <v>2</v>
      </c>
      <c r="N6541">
        <v>125</v>
      </c>
      <c r="O6541">
        <f t="shared" si="205"/>
        <v>125</v>
      </c>
      <c r="P6541" t="s">
        <v>40</v>
      </c>
      <c r="Q6541" s="1">
        <v>41765</v>
      </c>
      <c r="R6541" t="str">
        <f>VLOOKUP(B6541,[1]data!$A$2:$E$764,5,0)</f>
        <v>Bengaluru</v>
      </c>
      <c r="S6541" t="str">
        <f>VLOOKUP($B6541,[1]data!$A$1:$I$764,6,0)</f>
        <v>Royal Challengers Bangalore</v>
      </c>
      <c r="T6541" t="str">
        <f>VLOOKUP($B6541,[1]data!$A$1:$I$764,7,0)</f>
        <v>Kings XI Punjab</v>
      </c>
      <c r="U6541" t="str">
        <f>VLOOKUP($B6541,[1]data!$A$1:$I$764,9,0)</f>
        <v>Kings XI Punjab</v>
      </c>
    </row>
    <row r="6542" spans="1:21" x14ac:dyDescent="0.3">
      <c r="A6542">
        <v>2014</v>
      </c>
      <c r="B6542" t="s">
        <v>3736</v>
      </c>
      <c r="C6542" s="1">
        <v>41765</v>
      </c>
      <c r="D6542" t="s">
        <v>454</v>
      </c>
      <c r="E6542" t="s">
        <v>366</v>
      </c>
      <c r="F6542">
        <v>1074</v>
      </c>
      <c r="G6542" t="s">
        <v>3738</v>
      </c>
      <c r="H6542">
        <v>9</v>
      </c>
      <c r="I6542">
        <f t="shared" si="204"/>
        <v>9</v>
      </c>
      <c r="J6542">
        <v>7</v>
      </c>
      <c r="K6542">
        <v>15</v>
      </c>
      <c r="L6542">
        <v>2</v>
      </c>
      <c r="M6542">
        <v>0</v>
      </c>
      <c r="N6542">
        <v>128.57</v>
      </c>
      <c r="O6542">
        <f t="shared" si="205"/>
        <v>128.57</v>
      </c>
      <c r="P6542" t="s">
        <v>17</v>
      </c>
      <c r="Q6542" s="1">
        <v>41765</v>
      </c>
      <c r="R6542" t="str">
        <f>VLOOKUP(B6542,[1]data!$A$2:$E$764,5,0)</f>
        <v>Bengaluru</v>
      </c>
      <c r="S6542" t="str">
        <f>VLOOKUP($B6542,[1]data!$A$1:$I$764,6,0)</f>
        <v>Royal Challengers Bangalore</v>
      </c>
      <c r="T6542" t="str">
        <f>VLOOKUP($B6542,[1]data!$A$1:$I$764,7,0)</f>
        <v>Kings XI Punjab</v>
      </c>
      <c r="U6542" t="str">
        <f>VLOOKUP($B6542,[1]data!$A$1:$I$764,9,0)</f>
        <v>Kings XI Punjab</v>
      </c>
    </row>
    <row r="6543" spans="1:21" x14ac:dyDescent="0.3">
      <c r="A6543">
        <v>2014</v>
      </c>
      <c r="B6543" t="s">
        <v>3736</v>
      </c>
      <c r="C6543" s="1">
        <v>41765</v>
      </c>
      <c r="D6543" t="s">
        <v>454</v>
      </c>
      <c r="E6543" t="s">
        <v>2383</v>
      </c>
      <c r="F6543">
        <v>1229</v>
      </c>
      <c r="G6543" t="s">
        <v>26</v>
      </c>
      <c r="H6543">
        <v>7</v>
      </c>
      <c r="I6543">
        <f t="shared" si="204"/>
        <v>7</v>
      </c>
      <c r="J6543">
        <v>8</v>
      </c>
      <c r="K6543">
        <v>12</v>
      </c>
      <c r="L6543">
        <v>1</v>
      </c>
      <c r="M6543">
        <v>0</v>
      </c>
      <c r="N6543">
        <v>87.5</v>
      </c>
      <c r="O6543">
        <f t="shared" si="205"/>
        <v>87.5</v>
      </c>
      <c r="P6543" t="s">
        <v>17</v>
      </c>
      <c r="Q6543" s="1">
        <v>41765</v>
      </c>
      <c r="R6543" t="str">
        <f>VLOOKUP(B6543,[1]data!$A$2:$E$764,5,0)</f>
        <v>Bengaluru</v>
      </c>
      <c r="S6543" t="str">
        <f>VLOOKUP($B6543,[1]data!$A$1:$I$764,6,0)</f>
        <v>Royal Challengers Bangalore</v>
      </c>
      <c r="T6543" t="str">
        <f>VLOOKUP($B6543,[1]data!$A$1:$I$764,7,0)</f>
        <v>Kings XI Punjab</v>
      </c>
      <c r="U6543" t="str">
        <f>VLOOKUP($B6543,[1]data!$A$1:$I$764,9,0)</f>
        <v>Kings XI Punjab</v>
      </c>
    </row>
    <row r="6544" spans="1:21" x14ac:dyDescent="0.3">
      <c r="A6544">
        <v>2014</v>
      </c>
      <c r="B6544" t="s">
        <v>3736</v>
      </c>
      <c r="C6544" s="1">
        <v>41765</v>
      </c>
      <c r="D6544" t="s">
        <v>454</v>
      </c>
      <c r="E6544" t="s">
        <v>234</v>
      </c>
      <c r="F6544">
        <v>1060</v>
      </c>
      <c r="G6544" t="s">
        <v>26</v>
      </c>
      <c r="H6544">
        <v>2</v>
      </c>
      <c r="I6544">
        <f t="shared" si="204"/>
        <v>2</v>
      </c>
      <c r="J6544">
        <v>4</v>
      </c>
      <c r="K6544">
        <v>7</v>
      </c>
      <c r="L6544">
        <v>0</v>
      </c>
      <c r="M6544">
        <v>0</v>
      </c>
      <c r="N6544">
        <v>50</v>
      </c>
      <c r="O6544">
        <f t="shared" si="205"/>
        <v>50</v>
      </c>
      <c r="P6544" t="s">
        <v>17</v>
      </c>
      <c r="Q6544" s="1">
        <v>41765</v>
      </c>
      <c r="R6544" t="str">
        <f>VLOOKUP(B6544,[1]data!$A$2:$E$764,5,0)</f>
        <v>Bengaluru</v>
      </c>
      <c r="S6544" t="str">
        <f>VLOOKUP($B6544,[1]data!$A$1:$I$764,6,0)</f>
        <v>Royal Challengers Bangalore</v>
      </c>
      <c r="T6544" t="str">
        <f>VLOOKUP($B6544,[1]data!$A$1:$I$764,7,0)</f>
        <v>Kings XI Punjab</v>
      </c>
      <c r="U6544" t="str">
        <f>VLOOKUP($B6544,[1]data!$A$1:$I$764,9,0)</f>
        <v>Kings XI Punjab</v>
      </c>
    </row>
    <row r="6545" spans="1:21" x14ac:dyDescent="0.3">
      <c r="A6545">
        <v>2014</v>
      </c>
      <c r="B6545" t="s">
        <v>3736</v>
      </c>
      <c r="C6545" s="1">
        <v>41765</v>
      </c>
      <c r="D6545" t="s">
        <v>454</v>
      </c>
      <c r="E6545" t="s">
        <v>3629</v>
      </c>
      <c r="F6545">
        <v>1324</v>
      </c>
      <c r="G6545" t="s">
        <v>2087</v>
      </c>
      <c r="H6545">
        <v>5</v>
      </c>
      <c r="I6545">
        <f t="shared" si="204"/>
        <v>5</v>
      </c>
      <c r="J6545">
        <v>4</v>
      </c>
      <c r="K6545">
        <v>6</v>
      </c>
      <c r="L6545">
        <v>1</v>
      </c>
      <c r="M6545">
        <v>0</v>
      </c>
      <c r="N6545">
        <v>125</v>
      </c>
      <c r="O6545">
        <f t="shared" si="205"/>
        <v>125</v>
      </c>
      <c r="P6545" t="s">
        <v>17</v>
      </c>
      <c r="Q6545" s="1">
        <v>41765</v>
      </c>
      <c r="R6545" t="str">
        <f>VLOOKUP(B6545,[1]data!$A$2:$E$764,5,0)</f>
        <v>Bengaluru</v>
      </c>
      <c r="S6545" t="str">
        <f>VLOOKUP($B6545,[1]data!$A$1:$I$764,6,0)</f>
        <v>Royal Challengers Bangalore</v>
      </c>
      <c r="T6545" t="str">
        <f>VLOOKUP($B6545,[1]data!$A$1:$I$764,7,0)</f>
        <v>Kings XI Punjab</v>
      </c>
      <c r="U6545" t="str">
        <f>VLOOKUP($B6545,[1]data!$A$1:$I$764,9,0)</f>
        <v>Kings XI Punjab</v>
      </c>
    </row>
    <row r="6546" spans="1:21" x14ac:dyDescent="0.3">
      <c r="A6546">
        <v>2014</v>
      </c>
      <c r="B6546" t="s">
        <v>3736</v>
      </c>
      <c r="C6546" s="1">
        <v>41765</v>
      </c>
      <c r="D6546" t="s">
        <v>454</v>
      </c>
      <c r="E6546" t="s">
        <v>2546</v>
      </c>
      <c r="F6546">
        <v>1248</v>
      </c>
      <c r="G6546" t="s">
        <v>3738</v>
      </c>
      <c r="H6546">
        <v>6</v>
      </c>
      <c r="I6546">
        <f t="shared" si="204"/>
        <v>6</v>
      </c>
      <c r="J6546">
        <v>2</v>
      </c>
      <c r="K6546">
        <v>6</v>
      </c>
      <c r="L6546">
        <v>0</v>
      </c>
      <c r="M6546">
        <v>1</v>
      </c>
      <c r="N6546">
        <v>300</v>
      </c>
      <c r="O6546">
        <f t="shared" si="205"/>
        <v>300</v>
      </c>
      <c r="P6546" t="s">
        <v>17</v>
      </c>
      <c r="Q6546" s="1">
        <v>41765</v>
      </c>
      <c r="R6546" t="str">
        <f>VLOOKUP(B6546,[1]data!$A$2:$E$764,5,0)</f>
        <v>Bengaluru</v>
      </c>
      <c r="S6546" t="str">
        <f>VLOOKUP($B6546,[1]data!$A$1:$I$764,6,0)</f>
        <v>Royal Challengers Bangalore</v>
      </c>
      <c r="T6546" t="str">
        <f>VLOOKUP($B6546,[1]data!$A$1:$I$764,7,0)</f>
        <v>Kings XI Punjab</v>
      </c>
      <c r="U6546" t="str">
        <f>VLOOKUP($B6546,[1]data!$A$1:$I$764,9,0)</f>
        <v>Kings XI Punjab</v>
      </c>
    </row>
    <row r="6547" spans="1:21" x14ac:dyDescent="0.3">
      <c r="A6547">
        <v>2014</v>
      </c>
      <c r="B6547" t="s">
        <v>3736</v>
      </c>
      <c r="C6547" s="1">
        <v>41765</v>
      </c>
      <c r="D6547" t="s">
        <v>454</v>
      </c>
      <c r="E6547" t="s">
        <v>74</v>
      </c>
      <c r="F6547">
        <v>1010</v>
      </c>
      <c r="G6547" t="s">
        <v>1200</v>
      </c>
      <c r="H6547">
        <v>26</v>
      </c>
      <c r="I6547">
        <f t="shared" si="204"/>
        <v>26</v>
      </c>
      <c r="J6547">
        <v>19</v>
      </c>
      <c r="K6547">
        <v>27</v>
      </c>
      <c r="L6547">
        <v>5</v>
      </c>
      <c r="M6547">
        <v>0</v>
      </c>
      <c r="N6547">
        <v>136.84</v>
      </c>
      <c r="O6547">
        <f t="shared" si="205"/>
        <v>136.84</v>
      </c>
      <c r="P6547" t="s">
        <v>20</v>
      </c>
      <c r="Q6547" s="1">
        <v>41765</v>
      </c>
      <c r="R6547" t="str">
        <f>VLOOKUP(B6547,[1]data!$A$2:$E$764,5,0)</f>
        <v>Bengaluru</v>
      </c>
      <c r="S6547" t="str">
        <f>VLOOKUP($B6547,[1]data!$A$1:$I$764,6,0)</f>
        <v>Royal Challengers Bangalore</v>
      </c>
      <c r="T6547" t="str">
        <f>VLOOKUP($B6547,[1]data!$A$1:$I$764,7,0)</f>
        <v>Kings XI Punjab</v>
      </c>
      <c r="U6547" t="str">
        <f>VLOOKUP($B6547,[1]data!$A$1:$I$764,9,0)</f>
        <v>Kings XI Punjab</v>
      </c>
    </row>
    <row r="6548" spans="1:21" x14ac:dyDescent="0.3">
      <c r="A6548">
        <v>2014</v>
      </c>
      <c r="B6548" t="s">
        <v>3736</v>
      </c>
      <c r="C6548" s="1">
        <v>41765</v>
      </c>
      <c r="D6548" t="s">
        <v>454</v>
      </c>
      <c r="E6548" t="s">
        <v>1393</v>
      </c>
      <c r="F6548">
        <v>1169</v>
      </c>
      <c r="G6548" t="s">
        <v>22</v>
      </c>
      <c r="H6548">
        <v>9</v>
      </c>
      <c r="I6548">
        <f t="shared" si="204"/>
        <v>9</v>
      </c>
      <c r="J6548">
        <v>9</v>
      </c>
      <c r="K6548">
        <v>27</v>
      </c>
      <c r="L6548">
        <v>1</v>
      </c>
      <c r="M6548">
        <v>0</v>
      </c>
      <c r="N6548">
        <v>100</v>
      </c>
      <c r="O6548">
        <f t="shared" si="205"/>
        <v>100</v>
      </c>
      <c r="P6548" t="s">
        <v>17</v>
      </c>
      <c r="Q6548" s="1">
        <v>41765</v>
      </c>
      <c r="R6548" t="str">
        <f>VLOOKUP(B6548,[1]data!$A$2:$E$764,5,0)</f>
        <v>Bengaluru</v>
      </c>
      <c r="S6548" t="str">
        <f>VLOOKUP($B6548,[1]data!$A$1:$I$764,6,0)</f>
        <v>Royal Challengers Bangalore</v>
      </c>
      <c r="T6548" t="str">
        <f>VLOOKUP($B6548,[1]data!$A$1:$I$764,7,0)</f>
        <v>Kings XI Punjab</v>
      </c>
      <c r="U6548" t="str">
        <f>VLOOKUP($B6548,[1]data!$A$1:$I$764,9,0)</f>
        <v>Kings XI Punjab</v>
      </c>
    </row>
    <row r="6549" spans="1:21" x14ac:dyDescent="0.3">
      <c r="A6549">
        <v>2014</v>
      </c>
      <c r="B6549" t="s">
        <v>3736</v>
      </c>
      <c r="C6549" s="1">
        <v>41765</v>
      </c>
      <c r="D6549" t="s">
        <v>454</v>
      </c>
      <c r="E6549" t="s">
        <v>116</v>
      </c>
      <c r="F6549">
        <v>1064</v>
      </c>
      <c r="G6549" t="s">
        <v>26</v>
      </c>
      <c r="H6549">
        <v>59</v>
      </c>
      <c r="I6549">
        <f t="shared" si="204"/>
        <v>59</v>
      </c>
      <c r="J6549">
        <v>35</v>
      </c>
      <c r="K6549">
        <v>66</v>
      </c>
      <c r="L6549">
        <v>3</v>
      </c>
      <c r="M6549">
        <v>4</v>
      </c>
      <c r="N6549">
        <v>168.57</v>
      </c>
      <c r="O6549">
        <f t="shared" si="205"/>
        <v>168.57</v>
      </c>
      <c r="P6549" t="s">
        <v>40</v>
      </c>
      <c r="Q6549" s="1">
        <v>41765</v>
      </c>
      <c r="R6549" t="str">
        <f>VLOOKUP(B6549,[1]data!$A$2:$E$764,5,0)</f>
        <v>Bengaluru</v>
      </c>
      <c r="S6549" t="str">
        <f>VLOOKUP($B6549,[1]data!$A$1:$I$764,6,0)</f>
        <v>Royal Challengers Bangalore</v>
      </c>
      <c r="T6549" t="str">
        <f>VLOOKUP($B6549,[1]data!$A$1:$I$764,7,0)</f>
        <v>Kings XI Punjab</v>
      </c>
      <c r="U6549" t="str">
        <f>VLOOKUP($B6549,[1]data!$A$1:$I$764,9,0)</f>
        <v>Kings XI Punjab</v>
      </c>
    </row>
    <row r="6550" spans="1:21" x14ac:dyDescent="0.3">
      <c r="A6550">
        <v>2014</v>
      </c>
      <c r="B6550" t="s">
        <v>3736</v>
      </c>
      <c r="C6550" s="1">
        <v>41765</v>
      </c>
      <c r="D6550" t="s">
        <v>454</v>
      </c>
      <c r="E6550" t="s">
        <v>3696</v>
      </c>
      <c r="F6550">
        <v>1326</v>
      </c>
      <c r="G6550" t="s">
        <v>3739</v>
      </c>
      <c r="H6550">
        <v>15</v>
      </c>
      <c r="I6550">
        <f t="shared" si="204"/>
        <v>15</v>
      </c>
      <c r="J6550">
        <v>14</v>
      </c>
      <c r="K6550">
        <v>15</v>
      </c>
      <c r="L6550">
        <v>2</v>
      </c>
      <c r="M6550">
        <v>0</v>
      </c>
      <c r="N6550">
        <v>107.14</v>
      </c>
      <c r="O6550">
        <f t="shared" si="205"/>
        <v>107.14</v>
      </c>
      <c r="P6550" t="s">
        <v>17</v>
      </c>
      <c r="Q6550" s="1">
        <v>41765</v>
      </c>
      <c r="R6550" t="str">
        <f>VLOOKUP(B6550,[1]data!$A$2:$E$764,5,0)</f>
        <v>Bengaluru</v>
      </c>
      <c r="S6550" t="str">
        <f>VLOOKUP($B6550,[1]data!$A$1:$I$764,6,0)</f>
        <v>Royal Challengers Bangalore</v>
      </c>
      <c r="T6550" t="str">
        <f>VLOOKUP($B6550,[1]data!$A$1:$I$764,7,0)</f>
        <v>Kings XI Punjab</v>
      </c>
      <c r="U6550" t="str">
        <f>VLOOKUP($B6550,[1]data!$A$1:$I$764,9,0)</f>
        <v>Kings XI Punjab</v>
      </c>
    </row>
    <row r="6551" spans="1:21" x14ac:dyDescent="0.3">
      <c r="A6551">
        <v>2014</v>
      </c>
      <c r="B6551" t="s">
        <v>3736</v>
      </c>
      <c r="C6551" s="1">
        <v>41765</v>
      </c>
      <c r="D6551" t="s">
        <v>454</v>
      </c>
      <c r="E6551" t="s">
        <v>3395</v>
      </c>
      <c r="F6551">
        <v>1308</v>
      </c>
      <c r="G6551" t="s">
        <v>3740</v>
      </c>
      <c r="H6551">
        <v>30</v>
      </c>
      <c r="I6551">
        <f t="shared" si="204"/>
        <v>30</v>
      </c>
      <c r="J6551">
        <v>28</v>
      </c>
      <c r="K6551">
        <v>49</v>
      </c>
      <c r="L6551">
        <v>2</v>
      </c>
      <c r="M6551">
        <v>3</v>
      </c>
      <c r="N6551">
        <v>107.14</v>
      </c>
      <c r="O6551">
        <f t="shared" si="205"/>
        <v>107.14</v>
      </c>
      <c r="P6551" t="s">
        <v>20</v>
      </c>
      <c r="Q6551" s="1">
        <v>41765</v>
      </c>
      <c r="R6551" t="str">
        <f>VLOOKUP(B6551,[1]data!$A$2:$E$764,5,0)</f>
        <v>Bengaluru</v>
      </c>
      <c r="S6551" t="str">
        <f>VLOOKUP($B6551,[1]data!$A$1:$I$764,6,0)</f>
        <v>Royal Challengers Bangalore</v>
      </c>
      <c r="T6551" t="str">
        <f>VLOOKUP($B6551,[1]data!$A$1:$I$764,7,0)</f>
        <v>Kings XI Punjab</v>
      </c>
      <c r="U6551" t="str">
        <f>VLOOKUP($B6551,[1]data!$A$1:$I$764,9,0)</f>
        <v>Kings XI Punjab</v>
      </c>
    </row>
    <row r="6552" spans="1:21" x14ac:dyDescent="0.3">
      <c r="A6552">
        <v>2014</v>
      </c>
      <c r="B6552" t="s">
        <v>3736</v>
      </c>
      <c r="C6552" s="1">
        <v>41765</v>
      </c>
      <c r="D6552" t="s">
        <v>454</v>
      </c>
      <c r="E6552" t="s">
        <v>1399</v>
      </c>
      <c r="F6552">
        <v>1313</v>
      </c>
      <c r="G6552" t="s">
        <v>26</v>
      </c>
      <c r="H6552">
        <v>0</v>
      </c>
      <c r="I6552">
        <f t="shared" si="204"/>
        <v>0</v>
      </c>
      <c r="J6552">
        <v>0</v>
      </c>
      <c r="K6552">
        <v>1</v>
      </c>
      <c r="L6552">
        <v>0</v>
      </c>
      <c r="M6552">
        <v>0</v>
      </c>
      <c r="N6552">
        <v>0</v>
      </c>
      <c r="O6552">
        <f t="shared" si="205"/>
        <v>0</v>
      </c>
      <c r="P6552" t="s">
        <v>17</v>
      </c>
      <c r="Q6552" s="1">
        <v>41765</v>
      </c>
      <c r="R6552" t="str">
        <f>VLOOKUP(B6552,[1]data!$A$2:$E$764,5,0)</f>
        <v>Bengaluru</v>
      </c>
      <c r="S6552" t="str">
        <f>VLOOKUP($B6552,[1]data!$A$1:$I$764,6,0)</f>
        <v>Royal Challengers Bangalore</v>
      </c>
      <c r="T6552" t="str">
        <f>VLOOKUP($B6552,[1]data!$A$1:$I$764,7,0)</f>
        <v>Kings XI Punjab</v>
      </c>
      <c r="U6552" t="str">
        <f>VLOOKUP($B6552,[1]data!$A$1:$I$764,9,0)</f>
        <v>Kings XI Punjab</v>
      </c>
    </row>
    <row r="6553" spans="1:21" x14ac:dyDescent="0.3">
      <c r="A6553">
        <v>2014</v>
      </c>
      <c r="B6553" t="s">
        <v>3736</v>
      </c>
      <c r="C6553" s="1">
        <v>41765</v>
      </c>
      <c r="D6553" t="s">
        <v>454</v>
      </c>
      <c r="E6553" t="s">
        <v>833</v>
      </c>
      <c r="F6553">
        <v>1051</v>
      </c>
      <c r="G6553" t="s">
        <v>1200</v>
      </c>
      <c r="H6553">
        <v>38</v>
      </c>
      <c r="I6553">
        <f t="shared" si="204"/>
        <v>38</v>
      </c>
      <c r="J6553">
        <v>24</v>
      </c>
      <c r="K6553">
        <v>50</v>
      </c>
      <c r="L6553">
        <v>3</v>
      </c>
      <c r="M6553">
        <v>3</v>
      </c>
      <c r="N6553">
        <v>158.33000000000001</v>
      </c>
      <c r="O6553">
        <f t="shared" si="205"/>
        <v>158.33000000000001</v>
      </c>
      <c r="P6553" t="s">
        <v>17</v>
      </c>
      <c r="Q6553" s="1">
        <v>41765</v>
      </c>
      <c r="R6553" t="str">
        <f>VLOOKUP(B6553,[1]data!$A$2:$E$764,5,0)</f>
        <v>Bengaluru</v>
      </c>
      <c r="S6553" t="str">
        <f>VLOOKUP($B6553,[1]data!$A$1:$I$764,6,0)</f>
        <v>Royal Challengers Bangalore</v>
      </c>
      <c r="T6553" t="str">
        <f>VLOOKUP($B6553,[1]data!$A$1:$I$764,7,0)</f>
        <v>Kings XI Punjab</v>
      </c>
      <c r="U6553" t="str">
        <f>VLOOKUP($B6553,[1]data!$A$1:$I$764,9,0)</f>
        <v>Kings XI Punjab</v>
      </c>
    </row>
    <row r="6554" spans="1:21" x14ac:dyDescent="0.3">
      <c r="A6554">
        <v>2014</v>
      </c>
      <c r="B6554" t="s">
        <v>3736</v>
      </c>
      <c r="C6554" s="1">
        <v>41765</v>
      </c>
      <c r="D6554" t="s">
        <v>454</v>
      </c>
      <c r="E6554" t="s">
        <v>3545</v>
      </c>
      <c r="F6554">
        <v>1317</v>
      </c>
      <c r="G6554" t="s">
        <v>3741</v>
      </c>
      <c r="H6554">
        <v>6</v>
      </c>
      <c r="I6554">
        <f t="shared" si="204"/>
        <v>6</v>
      </c>
      <c r="J6554">
        <v>4</v>
      </c>
      <c r="K6554">
        <v>5</v>
      </c>
      <c r="L6554">
        <v>0</v>
      </c>
      <c r="M6554">
        <v>1</v>
      </c>
      <c r="N6554">
        <v>150</v>
      </c>
      <c r="O6554">
        <f t="shared" si="205"/>
        <v>150</v>
      </c>
      <c r="P6554" t="s">
        <v>17</v>
      </c>
      <c r="Q6554" s="1">
        <v>41765</v>
      </c>
      <c r="R6554" t="str">
        <f>VLOOKUP(B6554,[1]data!$A$2:$E$764,5,0)</f>
        <v>Bengaluru</v>
      </c>
      <c r="S6554" t="str">
        <f>VLOOKUP($B6554,[1]data!$A$1:$I$764,6,0)</f>
        <v>Royal Challengers Bangalore</v>
      </c>
      <c r="T6554" t="str">
        <f>VLOOKUP($B6554,[1]data!$A$1:$I$764,7,0)</f>
        <v>Kings XI Punjab</v>
      </c>
      <c r="U6554" t="str">
        <f>VLOOKUP($B6554,[1]data!$A$1:$I$764,9,0)</f>
        <v>Kings XI Punjab</v>
      </c>
    </row>
    <row r="6555" spans="1:21" x14ac:dyDescent="0.3">
      <c r="A6555">
        <v>2014</v>
      </c>
      <c r="B6555" t="s">
        <v>3736</v>
      </c>
      <c r="C6555" s="1">
        <v>41765</v>
      </c>
      <c r="D6555" t="s">
        <v>454</v>
      </c>
      <c r="E6555" t="s">
        <v>1453</v>
      </c>
      <c r="F6555">
        <v>1183</v>
      </c>
      <c r="G6555" t="s">
        <v>3742</v>
      </c>
      <c r="H6555">
        <v>43</v>
      </c>
      <c r="I6555">
        <f t="shared" si="204"/>
        <v>43</v>
      </c>
      <c r="J6555">
        <v>31</v>
      </c>
      <c r="K6555">
        <v>52</v>
      </c>
      <c r="L6555">
        <v>6</v>
      </c>
      <c r="M6555">
        <v>0</v>
      </c>
      <c r="N6555">
        <v>138.69999999999999</v>
      </c>
      <c r="O6555">
        <f t="shared" si="205"/>
        <v>138.69999999999999</v>
      </c>
      <c r="P6555" t="s">
        <v>17</v>
      </c>
      <c r="Q6555" s="1">
        <v>41765</v>
      </c>
      <c r="R6555" t="str">
        <f>VLOOKUP(B6555,[1]data!$A$2:$E$764,5,0)</f>
        <v>Bengaluru</v>
      </c>
      <c r="S6555" t="str">
        <f>VLOOKUP($B6555,[1]data!$A$1:$I$764,6,0)</f>
        <v>Royal Challengers Bangalore</v>
      </c>
      <c r="T6555" t="str">
        <f>VLOOKUP($B6555,[1]data!$A$1:$I$764,7,0)</f>
        <v>Kings XI Punjab</v>
      </c>
      <c r="U6555" t="str">
        <f>VLOOKUP($B6555,[1]data!$A$1:$I$764,9,0)</f>
        <v>Kings XI Punjab</v>
      </c>
    </row>
    <row r="6556" spans="1:21" x14ac:dyDescent="0.3">
      <c r="A6556">
        <v>2014</v>
      </c>
      <c r="B6556" t="s">
        <v>3743</v>
      </c>
      <c r="C6556" s="1">
        <v>41766</v>
      </c>
      <c r="D6556" t="s">
        <v>467</v>
      </c>
      <c r="E6556" t="s">
        <v>136</v>
      </c>
      <c r="F6556">
        <v>1020</v>
      </c>
      <c r="G6556" t="s">
        <v>3464</v>
      </c>
      <c r="H6556">
        <v>47</v>
      </c>
      <c r="I6556">
        <f t="shared" si="204"/>
        <v>47</v>
      </c>
      <c r="J6556">
        <v>34</v>
      </c>
      <c r="K6556">
        <v>59</v>
      </c>
      <c r="L6556">
        <v>5</v>
      </c>
      <c r="M6556">
        <v>1</v>
      </c>
      <c r="N6556">
        <v>138.22999999999999</v>
      </c>
      <c r="O6556">
        <f t="shared" si="205"/>
        <v>138.22999999999999</v>
      </c>
      <c r="P6556" t="s">
        <v>20</v>
      </c>
      <c r="Q6556" s="1">
        <v>41766</v>
      </c>
      <c r="R6556" t="str">
        <f>VLOOKUP(B6556,[1]data!$A$2:$E$764,5,0)</f>
        <v>Mumbai</v>
      </c>
      <c r="S6556" t="str">
        <f>VLOOKUP($B6556,[1]data!$A$1:$I$764,6,0)</f>
        <v>Mumbai Indians</v>
      </c>
      <c r="T6556" t="str">
        <f>VLOOKUP($B6556,[1]data!$A$1:$I$764,7,0)</f>
        <v>Chennai Super Kings</v>
      </c>
      <c r="U6556" t="str">
        <f>VLOOKUP($B6556,[1]data!$A$1:$I$764,9,0)</f>
        <v>Chennai Super Kings</v>
      </c>
    </row>
    <row r="6557" spans="1:21" x14ac:dyDescent="0.3">
      <c r="A6557">
        <v>2014</v>
      </c>
      <c r="B6557" t="s">
        <v>3743</v>
      </c>
      <c r="C6557" s="1">
        <v>41766</v>
      </c>
      <c r="D6557" t="s">
        <v>467</v>
      </c>
      <c r="E6557" t="s">
        <v>1548</v>
      </c>
      <c r="F6557">
        <v>1195</v>
      </c>
      <c r="G6557" t="s">
        <v>26</v>
      </c>
      <c r="H6557">
        <v>26</v>
      </c>
      <c r="I6557">
        <f t="shared" si="204"/>
        <v>26</v>
      </c>
      <c r="J6557">
        <v>15</v>
      </c>
      <c r="K6557">
        <v>18</v>
      </c>
      <c r="L6557">
        <v>3</v>
      </c>
      <c r="M6557">
        <v>1</v>
      </c>
      <c r="N6557">
        <v>173.33</v>
      </c>
      <c r="O6557">
        <f t="shared" si="205"/>
        <v>173.33</v>
      </c>
      <c r="P6557" t="s">
        <v>17</v>
      </c>
      <c r="Q6557" s="1">
        <v>41766</v>
      </c>
      <c r="R6557" t="str">
        <f>VLOOKUP(B6557,[1]data!$A$2:$E$764,5,0)</f>
        <v>Mumbai</v>
      </c>
      <c r="S6557" t="str">
        <f>VLOOKUP($B6557,[1]data!$A$1:$I$764,6,0)</f>
        <v>Mumbai Indians</v>
      </c>
      <c r="T6557" t="str">
        <f>VLOOKUP($B6557,[1]data!$A$1:$I$764,7,0)</f>
        <v>Chennai Super Kings</v>
      </c>
      <c r="U6557" t="str">
        <f>VLOOKUP($B6557,[1]data!$A$1:$I$764,9,0)</f>
        <v>Chennai Super Kings</v>
      </c>
    </row>
    <row r="6558" spans="1:21" x14ac:dyDescent="0.3">
      <c r="A6558">
        <v>2014</v>
      </c>
      <c r="B6558" t="s">
        <v>3743</v>
      </c>
      <c r="C6558" s="1">
        <v>41766</v>
      </c>
      <c r="D6558" t="s">
        <v>467</v>
      </c>
      <c r="E6558" t="s">
        <v>64</v>
      </c>
      <c r="F6558">
        <v>1048</v>
      </c>
      <c r="G6558" t="s">
        <v>3744</v>
      </c>
      <c r="H6558">
        <v>69</v>
      </c>
      <c r="I6558">
        <f t="shared" si="204"/>
        <v>69</v>
      </c>
      <c r="J6558">
        <v>56</v>
      </c>
      <c r="K6558">
        <v>91</v>
      </c>
      <c r="L6558">
        <v>5</v>
      </c>
      <c r="M6558">
        <v>2</v>
      </c>
      <c r="N6558">
        <v>123.21</v>
      </c>
      <c r="O6558">
        <f t="shared" si="205"/>
        <v>123.21</v>
      </c>
      <c r="P6558" t="s">
        <v>40</v>
      </c>
      <c r="Q6558" s="1">
        <v>41766</v>
      </c>
      <c r="R6558" t="str">
        <f>VLOOKUP(B6558,[1]data!$A$2:$E$764,5,0)</f>
        <v>Mumbai</v>
      </c>
      <c r="S6558" t="str">
        <f>VLOOKUP($B6558,[1]data!$A$1:$I$764,6,0)</f>
        <v>Mumbai Indians</v>
      </c>
      <c r="T6558" t="str">
        <f>VLOOKUP($B6558,[1]data!$A$1:$I$764,7,0)</f>
        <v>Chennai Super Kings</v>
      </c>
      <c r="U6558" t="str">
        <f>VLOOKUP($B6558,[1]data!$A$1:$I$764,9,0)</f>
        <v>Chennai Super Kings</v>
      </c>
    </row>
    <row r="6559" spans="1:21" x14ac:dyDescent="0.3">
      <c r="A6559">
        <v>2014</v>
      </c>
      <c r="B6559" t="s">
        <v>3743</v>
      </c>
      <c r="C6559" s="1">
        <v>41766</v>
      </c>
      <c r="D6559" t="s">
        <v>467</v>
      </c>
      <c r="E6559" t="s">
        <v>23</v>
      </c>
      <c r="F6559">
        <v>1066</v>
      </c>
      <c r="G6559" t="s">
        <v>26</v>
      </c>
      <c r="H6559">
        <v>10</v>
      </c>
      <c r="I6559">
        <f t="shared" si="204"/>
        <v>10</v>
      </c>
      <c r="J6559">
        <v>6</v>
      </c>
      <c r="K6559">
        <v>6</v>
      </c>
      <c r="L6559">
        <v>2</v>
      </c>
      <c r="M6559">
        <v>0</v>
      </c>
      <c r="N6559">
        <v>166.66</v>
      </c>
      <c r="O6559">
        <f t="shared" si="205"/>
        <v>166.66</v>
      </c>
      <c r="P6559" t="s">
        <v>17</v>
      </c>
      <c r="Q6559" s="1">
        <v>41766</v>
      </c>
      <c r="R6559" t="str">
        <f>VLOOKUP(B6559,[1]data!$A$2:$E$764,5,0)</f>
        <v>Mumbai</v>
      </c>
      <c r="S6559" t="str">
        <f>VLOOKUP($B6559,[1]data!$A$1:$I$764,6,0)</f>
        <v>Mumbai Indians</v>
      </c>
      <c r="T6559" t="str">
        <f>VLOOKUP($B6559,[1]data!$A$1:$I$764,7,0)</f>
        <v>Chennai Super Kings</v>
      </c>
      <c r="U6559" t="str">
        <f>VLOOKUP($B6559,[1]data!$A$1:$I$764,9,0)</f>
        <v>Chennai Super Kings</v>
      </c>
    </row>
    <row r="6560" spans="1:21" x14ac:dyDescent="0.3">
      <c r="A6560">
        <v>2014</v>
      </c>
      <c r="B6560" t="s">
        <v>3743</v>
      </c>
      <c r="C6560" s="1">
        <v>41766</v>
      </c>
      <c r="D6560" t="s">
        <v>467</v>
      </c>
      <c r="E6560" t="s">
        <v>306</v>
      </c>
      <c r="F6560">
        <v>1105</v>
      </c>
      <c r="G6560" t="s">
        <v>26</v>
      </c>
      <c r="H6560">
        <v>23</v>
      </c>
      <c r="I6560">
        <f t="shared" si="204"/>
        <v>23</v>
      </c>
      <c r="J6560">
        <v>14</v>
      </c>
      <c r="K6560">
        <v>38</v>
      </c>
      <c r="L6560">
        <v>2</v>
      </c>
      <c r="M6560">
        <v>0</v>
      </c>
      <c r="N6560">
        <v>164.28</v>
      </c>
      <c r="O6560">
        <f t="shared" si="205"/>
        <v>164.28</v>
      </c>
      <c r="P6560" t="s">
        <v>17</v>
      </c>
      <c r="Q6560" s="1">
        <v>41766</v>
      </c>
      <c r="R6560" t="str">
        <f>VLOOKUP(B6560,[1]data!$A$2:$E$764,5,0)</f>
        <v>Mumbai</v>
      </c>
      <c r="S6560" t="str">
        <f>VLOOKUP($B6560,[1]data!$A$1:$I$764,6,0)</f>
        <v>Mumbai Indians</v>
      </c>
      <c r="T6560" t="str">
        <f>VLOOKUP($B6560,[1]data!$A$1:$I$764,7,0)</f>
        <v>Chennai Super Kings</v>
      </c>
      <c r="U6560" t="str">
        <f>VLOOKUP($B6560,[1]data!$A$1:$I$764,9,0)</f>
        <v>Chennai Super Kings</v>
      </c>
    </row>
    <row r="6561" spans="1:21" x14ac:dyDescent="0.3">
      <c r="A6561">
        <v>2014</v>
      </c>
      <c r="B6561" t="s">
        <v>3743</v>
      </c>
      <c r="C6561" s="1">
        <v>41766</v>
      </c>
      <c r="D6561" t="s">
        <v>467</v>
      </c>
      <c r="E6561" t="s">
        <v>105</v>
      </c>
      <c r="F6561">
        <v>1055</v>
      </c>
      <c r="G6561" t="s">
        <v>2640</v>
      </c>
      <c r="H6561">
        <v>10</v>
      </c>
      <c r="I6561">
        <f t="shared" si="204"/>
        <v>10</v>
      </c>
      <c r="J6561">
        <v>14</v>
      </c>
      <c r="K6561">
        <v>21</v>
      </c>
      <c r="L6561">
        <v>1</v>
      </c>
      <c r="M6561">
        <v>0</v>
      </c>
      <c r="N6561">
        <v>71.42</v>
      </c>
      <c r="O6561">
        <f t="shared" si="205"/>
        <v>71.42</v>
      </c>
      <c r="P6561" t="s">
        <v>17</v>
      </c>
      <c r="Q6561" s="1">
        <v>41766</v>
      </c>
      <c r="R6561" t="str">
        <f>VLOOKUP(B6561,[1]data!$A$2:$E$764,5,0)</f>
        <v>Mumbai</v>
      </c>
      <c r="S6561" t="str">
        <f>VLOOKUP($B6561,[1]data!$A$1:$I$764,6,0)</f>
        <v>Mumbai Indians</v>
      </c>
      <c r="T6561" t="str">
        <f>VLOOKUP($B6561,[1]data!$A$1:$I$764,7,0)</f>
        <v>Chennai Super Kings</v>
      </c>
      <c r="U6561" t="str">
        <f>VLOOKUP($B6561,[1]data!$A$1:$I$764,9,0)</f>
        <v>Chennai Super Kings</v>
      </c>
    </row>
    <row r="6562" spans="1:21" x14ac:dyDescent="0.3">
      <c r="A6562">
        <v>2014</v>
      </c>
      <c r="B6562" t="s">
        <v>3743</v>
      </c>
      <c r="C6562" s="1">
        <v>41766</v>
      </c>
      <c r="D6562" t="s">
        <v>467</v>
      </c>
      <c r="E6562" t="s">
        <v>1055</v>
      </c>
      <c r="F6562">
        <v>1118</v>
      </c>
      <c r="G6562" t="s">
        <v>3745</v>
      </c>
      <c r="H6562">
        <v>24</v>
      </c>
      <c r="I6562">
        <f t="shared" si="204"/>
        <v>24</v>
      </c>
      <c r="J6562">
        <v>20</v>
      </c>
      <c r="K6562">
        <v>39</v>
      </c>
      <c r="L6562">
        <v>2</v>
      </c>
      <c r="M6562">
        <v>1</v>
      </c>
      <c r="N6562">
        <v>120</v>
      </c>
      <c r="O6562">
        <f t="shared" si="205"/>
        <v>120</v>
      </c>
      <c r="P6562" t="s">
        <v>17</v>
      </c>
      <c r="Q6562" s="1">
        <v>41766</v>
      </c>
      <c r="R6562" t="str">
        <f>VLOOKUP(B6562,[1]data!$A$2:$E$764,5,0)</f>
        <v>Mumbai</v>
      </c>
      <c r="S6562" t="str">
        <f>VLOOKUP($B6562,[1]data!$A$1:$I$764,6,0)</f>
        <v>Mumbai Indians</v>
      </c>
      <c r="T6562" t="str">
        <f>VLOOKUP($B6562,[1]data!$A$1:$I$764,7,0)</f>
        <v>Chennai Super Kings</v>
      </c>
      <c r="U6562" t="str">
        <f>VLOOKUP($B6562,[1]data!$A$1:$I$764,9,0)</f>
        <v>Chennai Super Kings</v>
      </c>
    </row>
    <row r="6563" spans="1:21" x14ac:dyDescent="0.3">
      <c r="A6563">
        <v>2014</v>
      </c>
      <c r="B6563" t="s">
        <v>3743</v>
      </c>
      <c r="C6563" s="1">
        <v>41766</v>
      </c>
      <c r="D6563" t="s">
        <v>467</v>
      </c>
      <c r="E6563" t="s">
        <v>3201</v>
      </c>
      <c r="F6563">
        <v>1297</v>
      </c>
      <c r="G6563" t="s">
        <v>3746</v>
      </c>
      <c r="H6563">
        <v>10</v>
      </c>
      <c r="I6563">
        <f t="shared" si="204"/>
        <v>10</v>
      </c>
      <c r="J6563">
        <v>9</v>
      </c>
      <c r="K6563">
        <v>11</v>
      </c>
      <c r="L6563">
        <v>2</v>
      </c>
      <c r="M6563">
        <v>0</v>
      </c>
      <c r="N6563">
        <v>111.11</v>
      </c>
      <c r="O6563">
        <f t="shared" si="205"/>
        <v>111.11</v>
      </c>
      <c r="P6563" t="s">
        <v>17</v>
      </c>
      <c r="Q6563" s="1">
        <v>41766</v>
      </c>
      <c r="R6563" t="str">
        <f>VLOOKUP(B6563,[1]data!$A$2:$E$764,5,0)</f>
        <v>Mumbai</v>
      </c>
      <c r="S6563" t="str">
        <f>VLOOKUP($B6563,[1]data!$A$1:$I$764,6,0)</f>
        <v>Mumbai Indians</v>
      </c>
      <c r="T6563" t="str">
        <f>VLOOKUP($B6563,[1]data!$A$1:$I$764,7,0)</f>
        <v>Chennai Super Kings</v>
      </c>
      <c r="U6563" t="str">
        <f>VLOOKUP($B6563,[1]data!$A$1:$I$764,9,0)</f>
        <v>Chennai Super Kings</v>
      </c>
    </row>
    <row r="6564" spans="1:21" x14ac:dyDescent="0.3">
      <c r="A6564">
        <v>2014</v>
      </c>
      <c r="B6564" t="s">
        <v>3743</v>
      </c>
      <c r="C6564" s="1">
        <v>41766</v>
      </c>
      <c r="D6564" t="s">
        <v>467</v>
      </c>
      <c r="E6564" t="s">
        <v>819</v>
      </c>
      <c r="F6564">
        <v>1022</v>
      </c>
      <c r="G6564" t="s">
        <v>1668</v>
      </c>
      <c r="H6564">
        <v>6</v>
      </c>
      <c r="I6564">
        <f t="shared" si="204"/>
        <v>6</v>
      </c>
      <c r="J6564">
        <v>12</v>
      </c>
      <c r="K6564">
        <v>10</v>
      </c>
      <c r="L6564">
        <v>1</v>
      </c>
      <c r="M6564">
        <v>0</v>
      </c>
      <c r="N6564">
        <v>50</v>
      </c>
      <c r="O6564">
        <f t="shared" si="205"/>
        <v>50</v>
      </c>
      <c r="P6564" t="s">
        <v>40</v>
      </c>
      <c r="Q6564" s="1">
        <v>41766</v>
      </c>
      <c r="R6564" t="str">
        <f>VLOOKUP(B6564,[1]data!$A$2:$E$764,5,0)</f>
        <v>Mumbai</v>
      </c>
      <c r="S6564" t="str">
        <f>VLOOKUP($B6564,[1]data!$A$1:$I$764,6,0)</f>
        <v>Mumbai Indians</v>
      </c>
      <c r="T6564" t="str">
        <f>VLOOKUP($B6564,[1]data!$A$1:$I$764,7,0)</f>
        <v>Chennai Super Kings</v>
      </c>
      <c r="U6564" t="str">
        <f>VLOOKUP($B6564,[1]data!$A$1:$I$764,9,0)</f>
        <v>Chennai Super Kings</v>
      </c>
    </row>
    <row r="6565" spans="1:21" x14ac:dyDescent="0.3">
      <c r="A6565">
        <v>2014</v>
      </c>
      <c r="B6565" t="s">
        <v>3743</v>
      </c>
      <c r="C6565" s="1">
        <v>41766</v>
      </c>
      <c r="D6565" t="s">
        <v>467</v>
      </c>
      <c r="E6565" t="s">
        <v>804</v>
      </c>
      <c r="F6565">
        <v>1004</v>
      </c>
      <c r="G6565" t="s">
        <v>26</v>
      </c>
      <c r="H6565">
        <v>40</v>
      </c>
      <c r="I6565">
        <f t="shared" si="204"/>
        <v>40</v>
      </c>
      <c r="J6565">
        <v>28</v>
      </c>
      <c r="K6565">
        <v>52</v>
      </c>
      <c r="L6565">
        <v>0</v>
      </c>
      <c r="M6565">
        <v>3</v>
      </c>
      <c r="N6565">
        <v>142.85</v>
      </c>
      <c r="O6565">
        <f t="shared" si="205"/>
        <v>142.85</v>
      </c>
      <c r="P6565" t="s">
        <v>17</v>
      </c>
      <c r="Q6565" s="1">
        <v>41766</v>
      </c>
      <c r="R6565" t="str">
        <f>VLOOKUP(B6565,[1]data!$A$2:$E$764,5,0)</f>
        <v>Mumbai</v>
      </c>
      <c r="S6565" t="str">
        <f>VLOOKUP($B6565,[1]data!$A$1:$I$764,6,0)</f>
        <v>Mumbai Indians</v>
      </c>
      <c r="T6565" t="str">
        <f>VLOOKUP($B6565,[1]data!$A$1:$I$764,7,0)</f>
        <v>Chennai Super Kings</v>
      </c>
      <c r="U6565" t="str">
        <f>VLOOKUP($B6565,[1]data!$A$1:$I$764,9,0)</f>
        <v>Chennai Super Kings</v>
      </c>
    </row>
    <row r="6566" spans="1:21" x14ac:dyDescent="0.3">
      <c r="A6566">
        <v>2014</v>
      </c>
      <c r="B6566" t="s">
        <v>3743</v>
      </c>
      <c r="C6566" s="1">
        <v>41766</v>
      </c>
      <c r="D6566" t="s">
        <v>467</v>
      </c>
      <c r="E6566" t="s">
        <v>274</v>
      </c>
      <c r="F6566">
        <v>1076</v>
      </c>
      <c r="G6566" t="s">
        <v>1979</v>
      </c>
      <c r="H6566">
        <v>36</v>
      </c>
      <c r="I6566">
        <f t="shared" si="204"/>
        <v>36</v>
      </c>
      <c r="J6566">
        <v>22</v>
      </c>
      <c r="K6566">
        <v>28</v>
      </c>
      <c r="L6566">
        <v>4</v>
      </c>
      <c r="M6566">
        <v>1</v>
      </c>
      <c r="N6566">
        <v>163.63</v>
      </c>
      <c r="O6566">
        <f t="shared" si="205"/>
        <v>163.63</v>
      </c>
      <c r="P6566" t="s">
        <v>20</v>
      </c>
      <c r="Q6566" s="1">
        <v>41766</v>
      </c>
      <c r="R6566" t="str">
        <f>VLOOKUP(B6566,[1]data!$A$2:$E$764,5,0)</f>
        <v>Mumbai</v>
      </c>
      <c r="S6566" t="str">
        <f>VLOOKUP($B6566,[1]data!$A$1:$I$764,6,0)</f>
        <v>Mumbai Indians</v>
      </c>
      <c r="T6566" t="str">
        <f>VLOOKUP($B6566,[1]data!$A$1:$I$764,7,0)</f>
        <v>Chennai Super Kings</v>
      </c>
      <c r="U6566" t="str">
        <f>VLOOKUP($B6566,[1]data!$A$1:$I$764,9,0)</f>
        <v>Chennai Super Kings</v>
      </c>
    </row>
    <row r="6567" spans="1:21" x14ac:dyDescent="0.3">
      <c r="A6567">
        <v>2014</v>
      </c>
      <c r="B6567" t="s">
        <v>3747</v>
      </c>
      <c r="C6567" s="1">
        <v>41766</v>
      </c>
      <c r="D6567" t="s">
        <v>478</v>
      </c>
      <c r="E6567" t="s">
        <v>52</v>
      </c>
      <c r="F6567">
        <v>1035</v>
      </c>
      <c r="G6567" t="s">
        <v>2876</v>
      </c>
      <c r="H6567">
        <v>17</v>
      </c>
      <c r="I6567">
        <f t="shared" si="204"/>
        <v>17</v>
      </c>
      <c r="J6567">
        <v>8</v>
      </c>
      <c r="K6567">
        <v>16</v>
      </c>
      <c r="L6567">
        <v>3</v>
      </c>
      <c r="M6567">
        <v>0</v>
      </c>
      <c r="N6567">
        <v>212.5</v>
      </c>
      <c r="O6567">
        <f t="shared" si="205"/>
        <v>212.5</v>
      </c>
      <c r="P6567" t="s">
        <v>17</v>
      </c>
      <c r="Q6567" s="1">
        <v>41766</v>
      </c>
      <c r="R6567" t="str">
        <f>VLOOKUP(B6567,[1]data!$A$2:$E$764,5,0)</f>
        <v>Delhi</v>
      </c>
      <c r="S6567" t="str">
        <f>VLOOKUP($B6567,[1]data!$A$1:$I$764,6,0)</f>
        <v>Delhi Capitals</v>
      </c>
      <c r="T6567" t="str">
        <f>VLOOKUP($B6567,[1]data!$A$1:$I$764,7,0)</f>
        <v>Sunrisers Hyderabad</v>
      </c>
      <c r="U6567" t="str">
        <f>VLOOKUP($B6567,[1]data!$A$1:$I$764,9,0)</f>
        <v>Sunrisers Hyderabad</v>
      </c>
    </row>
    <row r="6568" spans="1:21" x14ac:dyDescent="0.3">
      <c r="A6568">
        <v>2014</v>
      </c>
      <c r="B6568" t="s">
        <v>3747</v>
      </c>
      <c r="C6568" s="1">
        <v>41766</v>
      </c>
      <c r="D6568" t="s">
        <v>478</v>
      </c>
      <c r="E6568" t="s">
        <v>76</v>
      </c>
      <c r="F6568">
        <v>1012</v>
      </c>
      <c r="G6568" t="s">
        <v>3748</v>
      </c>
      <c r="H6568">
        <v>35</v>
      </c>
      <c r="I6568">
        <f t="shared" si="204"/>
        <v>35</v>
      </c>
      <c r="J6568">
        <v>27</v>
      </c>
      <c r="K6568">
        <v>30</v>
      </c>
      <c r="L6568">
        <v>3</v>
      </c>
      <c r="M6568">
        <v>1</v>
      </c>
      <c r="N6568">
        <v>129.62</v>
      </c>
      <c r="O6568">
        <f t="shared" si="205"/>
        <v>129.62</v>
      </c>
      <c r="P6568" t="s">
        <v>17</v>
      </c>
      <c r="Q6568" s="1">
        <v>41766</v>
      </c>
      <c r="R6568" t="str">
        <f>VLOOKUP(B6568,[1]data!$A$2:$E$764,5,0)</f>
        <v>Delhi</v>
      </c>
      <c r="S6568" t="str">
        <f>VLOOKUP($B6568,[1]data!$A$1:$I$764,6,0)</f>
        <v>Delhi Capitals</v>
      </c>
      <c r="T6568" t="str">
        <f>VLOOKUP($B6568,[1]data!$A$1:$I$764,7,0)</f>
        <v>Sunrisers Hyderabad</v>
      </c>
      <c r="U6568" t="str">
        <f>VLOOKUP($B6568,[1]data!$A$1:$I$764,9,0)</f>
        <v>Sunrisers Hyderabad</v>
      </c>
    </row>
    <row r="6569" spans="1:21" x14ac:dyDescent="0.3">
      <c r="A6569">
        <v>2014</v>
      </c>
      <c r="B6569" t="s">
        <v>3747</v>
      </c>
      <c r="C6569" s="1">
        <v>41766</v>
      </c>
      <c r="D6569" t="s">
        <v>478</v>
      </c>
      <c r="E6569" t="s">
        <v>33</v>
      </c>
      <c r="F6569">
        <v>1050</v>
      </c>
      <c r="G6569" t="s">
        <v>3749</v>
      </c>
      <c r="H6569">
        <v>33</v>
      </c>
      <c r="I6569">
        <f t="shared" si="204"/>
        <v>33</v>
      </c>
      <c r="J6569">
        <v>29</v>
      </c>
      <c r="K6569">
        <v>57</v>
      </c>
      <c r="L6569">
        <v>3</v>
      </c>
      <c r="M6569">
        <v>0</v>
      </c>
      <c r="N6569">
        <v>113.79</v>
      </c>
      <c r="O6569">
        <f t="shared" si="205"/>
        <v>113.79</v>
      </c>
      <c r="P6569" t="s">
        <v>17</v>
      </c>
      <c r="Q6569" s="1">
        <v>41766</v>
      </c>
      <c r="R6569" t="str">
        <f>VLOOKUP(B6569,[1]data!$A$2:$E$764,5,0)</f>
        <v>Delhi</v>
      </c>
      <c r="S6569" t="str">
        <f>VLOOKUP($B6569,[1]data!$A$1:$I$764,6,0)</f>
        <v>Delhi Capitals</v>
      </c>
      <c r="T6569" t="str">
        <f>VLOOKUP($B6569,[1]data!$A$1:$I$764,7,0)</f>
        <v>Sunrisers Hyderabad</v>
      </c>
      <c r="U6569" t="str">
        <f>VLOOKUP($B6569,[1]data!$A$1:$I$764,9,0)</f>
        <v>Sunrisers Hyderabad</v>
      </c>
    </row>
    <row r="6570" spans="1:21" x14ac:dyDescent="0.3">
      <c r="A6570">
        <v>2014</v>
      </c>
      <c r="B6570" t="s">
        <v>3747</v>
      </c>
      <c r="C6570" s="1">
        <v>41766</v>
      </c>
      <c r="D6570" t="s">
        <v>478</v>
      </c>
      <c r="E6570" t="s">
        <v>2487</v>
      </c>
      <c r="F6570">
        <v>1238</v>
      </c>
      <c r="G6570" t="s">
        <v>3750</v>
      </c>
      <c r="H6570">
        <v>52</v>
      </c>
      <c r="I6570">
        <f t="shared" si="204"/>
        <v>52</v>
      </c>
      <c r="J6570">
        <v>25</v>
      </c>
      <c r="K6570">
        <v>31</v>
      </c>
      <c r="L6570">
        <v>7</v>
      </c>
      <c r="M6570">
        <v>1</v>
      </c>
      <c r="N6570">
        <v>208</v>
      </c>
      <c r="O6570">
        <f t="shared" si="205"/>
        <v>208</v>
      </c>
      <c r="P6570" t="s">
        <v>17</v>
      </c>
      <c r="Q6570" s="1">
        <v>41766</v>
      </c>
      <c r="R6570" t="str">
        <f>VLOOKUP(B6570,[1]data!$A$2:$E$764,5,0)</f>
        <v>Delhi</v>
      </c>
      <c r="S6570" t="str">
        <f>VLOOKUP($B6570,[1]data!$A$1:$I$764,6,0)</f>
        <v>Delhi Capitals</v>
      </c>
      <c r="T6570" t="str">
        <f>VLOOKUP($B6570,[1]data!$A$1:$I$764,7,0)</f>
        <v>Sunrisers Hyderabad</v>
      </c>
      <c r="U6570" t="str">
        <f>VLOOKUP($B6570,[1]data!$A$1:$I$764,9,0)</f>
        <v>Sunrisers Hyderabad</v>
      </c>
    </row>
    <row r="6571" spans="1:21" x14ac:dyDescent="0.3">
      <c r="A6571">
        <v>2014</v>
      </c>
      <c r="B6571" t="s">
        <v>3747</v>
      </c>
      <c r="C6571" s="1">
        <v>41766</v>
      </c>
      <c r="D6571" t="s">
        <v>478</v>
      </c>
      <c r="E6571" t="s">
        <v>1306</v>
      </c>
      <c r="F6571">
        <v>1152</v>
      </c>
      <c r="G6571" t="s">
        <v>26</v>
      </c>
      <c r="H6571">
        <v>11</v>
      </c>
      <c r="I6571">
        <f t="shared" si="204"/>
        <v>11</v>
      </c>
      <c r="J6571">
        <v>4</v>
      </c>
      <c r="K6571">
        <v>6</v>
      </c>
      <c r="L6571">
        <v>2</v>
      </c>
      <c r="M6571">
        <v>0</v>
      </c>
      <c r="N6571">
        <v>275</v>
      </c>
      <c r="O6571">
        <f t="shared" si="205"/>
        <v>275</v>
      </c>
      <c r="P6571" t="s">
        <v>17</v>
      </c>
      <c r="Q6571" s="1">
        <v>41766</v>
      </c>
      <c r="R6571" t="str">
        <f>VLOOKUP(B6571,[1]data!$A$2:$E$764,5,0)</f>
        <v>Delhi</v>
      </c>
      <c r="S6571" t="str">
        <f>VLOOKUP($B6571,[1]data!$A$1:$I$764,6,0)</f>
        <v>Delhi Capitals</v>
      </c>
      <c r="T6571" t="str">
        <f>VLOOKUP($B6571,[1]data!$A$1:$I$764,7,0)</f>
        <v>Sunrisers Hyderabad</v>
      </c>
      <c r="U6571" t="str">
        <f>VLOOKUP($B6571,[1]data!$A$1:$I$764,9,0)</f>
        <v>Sunrisers Hyderabad</v>
      </c>
    </row>
    <row r="6572" spans="1:21" x14ac:dyDescent="0.3">
      <c r="A6572">
        <v>2014</v>
      </c>
      <c r="B6572" t="s">
        <v>3747</v>
      </c>
      <c r="C6572" s="1">
        <v>41766</v>
      </c>
      <c r="D6572" t="s">
        <v>478</v>
      </c>
      <c r="E6572" t="s">
        <v>945</v>
      </c>
      <c r="F6572">
        <v>1092</v>
      </c>
      <c r="G6572" t="s">
        <v>26</v>
      </c>
      <c r="H6572">
        <v>8</v>
      </c>
      <c r="I6572">
        <f t="shared" si="204"/>
        <v>8</v>
      </c>
      <c r="J6572">
        <v>3</v>
      </c>
      <c r="K6572">
        <v>10</v>
      </c>
      <c r="L6572">
        <v>0</v>
      </c>
      <c r="M6572">
        <v>1</v>
      </c>
      <c r="N6572">
        <v>266.66000000000003</v>
      </c>
      <c r="O6572">
        <f t="shared" si="205"/>
        <v>266.66000000000003</v>
      </c>
      <c r="P6572" t="s">
        <v>17</v>
      </c>
      <c r="Q6572" s="1">
        <v>41766</v>
      </c>
      <c r="R6572" t="str">
        <f>VLOOKUP(B6572,[1]data!$A$2:$E$764,5,0)</f>
        <v>Delhi</v>
      </c>
      <c r="S6572" t="str">
        <f>VLOOKUP($B6572,[1]data!$A$1:$I$764,6,0)</f>
        <v>Delhi Capitals</v>
      </c>
      <c r="T6572" t="str">
        <f>VLOOKUP($B6572,[1]data!$A$1:$I$764,7,0)</f>
        <v>Sunrisers Hyderabad</v>
      </c>
      <c r="U6572" t="str">
        <f>VLOOKUP($B6572,[1]data!$A$1:$I$764,9,0)</f>
        <v>Sunrisers Hyderabad</v>
      </c>
    </row>
    <row r="6573" spans="1:21" x14ac:dyDescent="0.3">
      <c r="A6573">
        <v>2014</v>
      </c>
      <c r="B6573" t="s">
        <v>3747</v>
      </c>
      <c r="C6573" s="1">
        <v>41766</v>
      </c>
      <c r="D6573" t="s">
        <v>478</v>
      </c>
      <c r="E6573" t="s">
        <v>83</v>
      </c>
      <c r="F6573">
        <v>1014</v>
      </c>
      <c r="G6573" t="s">
        <v>3751</v>
      </c>
      <c r="H6573">
        <v>23</v>
      </c>
      <c r="I6573">
        <f t="shared" si="204"/>
        <v>23</v>
      </c>
      <c r="J6573">
        <v>20</v>
      </c>
      <c r="K6573">
        <v>29</v>
      </c>
      <c r="L6573">
        <v>0</v>
      </c>
      <c r="M6573">
        <v>1</v>
      </c>
      <c r="N6573">
        <v>115</v>
      </c>
      <c r="O6573">
        <f t="shared" si="205"/>
        <v>115</v>
      </c>
      <c r="P6573" t="s">
        <v>85</v>
      </c>
      <c r="Q6573" s="1">
        <v>41766</v>
      </c>
      <c r="R6573" t="str">
        <f>VLOOKUP(B6573,[1]data!$A$2:$E$764,5,0)</f>
        <v>Delhi</v>
      </c>
      <c r="S6573" t="str">
        <f>VLOOKUP($B6573,[1]data!$A$1:$I$764,6,0)</f>
        <v>Delhi Capitals</v>
      </c>
      <c r="T6573" t="str">
        <f>VLOOKUP($B6573,[1]data!$A$1:$I$764,7,0)</f>
        <v>Sunrisers Hyderabad</v>
      </c>
      <c r="U6573" t="str">
        <f>VLOOKUP($B6573,[1]data!$A$1:$I$764,9,0)</f>
        <v>Sunrisers Hyderabad</v>
      </c>
    </row>
    <row r="6574" spans="1:21" x14ac:dyDescent="0.3">
      <c r="A6574">
        <v>2014</v>
      </c>
      <c r="B6574" t="s">
        <v>3747</v>
      </c>
      <c r="C6574" s="1">
        <v>41766</v>
      </c>
      <c r="D6574" t="s">
        <v>478</v>
      </c>
      <c r="E6574" t="s">
        <v>2495</v>
      </c>
      <c r="F6574">
        <v>1241</v>
      </c>
      <c r="G6574" t="s">
        <v>3503</v>
      </c>
      <c r="H6574">
        <v>90</v>
      </c>
      <c r="I6574">
        <f t="shared" si="204"/>
        <v>90</v>
      </c>
      <c r="J6574">
        <v>38</v>
      </c>
      <c r="K6574">
        <v>58</v>
      </c>
      <c r="L6574">
        <v>6</v>
      </c>
      <c r="M6574">
        <v>8</v>
      </c>
      <c r="N6574">
        <v>236.84</v>
      </c>
      <c r="O6574">
        <f t="shared" si="205"/>
        <v>236.84</v>
      </c>
      <c r="P6574" t="s">
        <v>17</v>
      </c>
      <c r="Q6574" s="1">
        <v>41766</v>
      </c>
      <c r="R6574" t="str">
        <f>VLOOKUP(B6574,[1]data!$A$2:$E$764,5,0)</f>
        <v>Delhi</v>
      </c>
      <c r="S6574" t="str">
        <f>VLOOKUP($B6574,[1]data!$A$1:$I$764,6,0)</f>
        <v>Delhi Capitals</v>
      </c>
      <c r="T6574" t="str">
        <f>VLOOKUP($B6574,[1]data!$A$1:$I$764,7,0)</f>
        <v>Sunrisers Hyderabad</v>
      </c>
      <c r="U6574" t="str">
        <f>VLOOKUP($B6574,[1]data!$A$1:$I$764,9,0)</f>
        <v>Sunrisers Hyderabad</v>
      </c>
    </row>
    <row r="6575" spans="1:21" x14ac:dyDescent="0.3">
      <c r="A6575">
        <v>2014</v>
      </c>
      <c r="B6575" t="s">
        <v>3747</v>
      </c>
      <c r="C6575" s="1">
        <v>41766</v>
      </c>
      <c r="D6575" t="s">
        <v>478</v>
      </c>
      <c r="E6575" t="s">
        <v>1569</v>
      </c>
      <c r="F6575">
        <v>1222</v>
      </c>
      <c r="G6575" t="s">
        <v>2242</v>
      </c>
      <c r="H6575">
        <v>3</v>
      </c>
      <c r="I6575">
        <f t="shared" si="204"/>
        <v>3</v>
      </c>
      <c r="J6575">
        <v>8</v>
      </c>
      <c r="K6575">
        <v>20</v>
      </c>
      <c r="L6575">
        <v>0</v>
      </c>
      <c r="M6575">
        <v>0</v>
      </c>
      <c r="N6575">
        <v>37.5</v>
      </c>
      <c r="O6575">
        <f t="shared" si="205"/>
        <v>37.5</v>
      </c>
      <c r="P6575" t="s">
        <v>17</v>
      </c>
      <c r="Q6575" s="1">
        <v>41766</v>
      </c>
      <c r="R6575" t="str">
        <f>VLOOKUP(B6575,[1]data!$A$2:$E$764,5,0)</f>
        <v>Delhi</v>
      </c>
      <c r="S6575" t="str">
        <f>VLOOKUP($B6575,[1]data!$A$1:$I$764,6,0)</f>
        <v>Delhi Capitals</v>
      </c>
      <c r="T6575" t="str">
        <f>VLOOKUP($B6575,[1]data!$A$1:$I$764,7,0)</f>
        <v>Sunrisers Hyderabad</v>
      </c>
      <c r="U6575" t="str">
        <f>VLOOKUP($B6575,[1]data!$A$1:$I$764,9,0)</f>
        <v>Sunrisers Hyderabad</v>
      </c>
    </row>
    <row r="6576" spans="1:21" x14ac:dyDescent="0.3">
      <c r="A6576">
        <v>2014</v>
      </c>
      <c r="B6576" t="s">
        <v>3747</v>
      </c>
      <c r="C6576" s="1">
        <v>41766</v>
      </c>
      <c r="D6576" t="s">
        <v>478</v>
      </c>
      <c r="E6576" t="s">
        <v>65</v>
      </c>
      <c r="F6576">
        <v>1049</v>
      </c>
      <c r="G6576" t="s">
        <v>2857</v>
      </c>
      <c r="H6576">
        <v>30</v>
      </c>
      <c r="I6576">
        <f t="shared" si="204"/>
        <v>30</v>
      </c>
      <c r="J6576">
        <v>23</v>
      </c>
      <c r="K6576">
        <v>26</v>
      </c>
      <c r="L6576">
        <v>5</v>
      </c>
      <c r="M6576">
        <v>1</v>
      </c>
      <c r="N6576">
        <v>130.43</v>
      </c>
      <c r="O6576">
        <f t="shared" si="205"/>
        <v>130.43</v>
      </c>
      <c r="P6576" t="s">
        <v>17</v>
      </c>
      <c r="Q6576" s="1">
        <v>41766</v>
      </c>
      <c r="R6576" t="str">
        <f>VLOOKUP(B6576,[1]data!$A$2:$E$764,5,0)</f>
        <v>Delhi</v>
      </c>
      <c r="S6576" t="str">
        <f>VLOOKUP($B6576,[1]data!$A$1:$I$764,6,0)</f>
        <v>Delhi Capitals</v>
      </c>
      <c r="T6576" t="str">
        <f>VLOOKUP($B6576,[1]data!$A$1:$I$764,7,0)</f>
        <v>Sunrisers Hyderabad</v>
      </c>
      <c r="U6576" t="str">
        <f>VLOOKUP($B6576,[1]data!$A$1:$I$764,9,0)</f>
        <v>Sunrisers Hyderabad</v>
      </c>
    </row>
    <row r="6577" spans="1:21" x14ac:dyDescent="0.3">
      <c r="A6577">
        <v>2014</v>
      </c>
      <c r="B6577" t="s">
        <v>3747</v>
      </c>
      <c r="C6577" s="1">
        <v>41766</v>
      </c>
      <c r="D6577" t="s">
        <v>478</v>
      </c>
      <c r="E6577" t="s">
        <v>2703</v>
      </c>
      <c r="F6577">
        <v>1259</v>
      </c>
      <c r="G6577" t="s">
        <v>710</v>
      </c>
      <c r="H6577">
        <v>47</v>
      </c>
      <c r="I6577">
        <f t="shared" si="204"/>
        <v>47</v>
      </c>
      <c r="J6577">
        <v>32</v>
      </c>
      <c r="K6577">
        <v>44</v>
      </c>
      <c r="L6577">
        <v>5</v>
      </c>
      <c r="M6577">
        <v>2</v>
      </c>
      <c r="N6577">
        <v>146.87</v>
      </c>
      <c r="O6577">
        <f t="shared" si="205"/>
        <v>146.87</v>
      </c>
      <c r="P6577" t="s">
        <v>17</v>
      </c>
      <c r="Q6577" s="1">
        <v>41766</v>
      </c>
      <c r="R6577" t="str">
        <f>VLOOKUP(B6577,[1]data!$A$2:$E$764,5,0)</f>
        <v>Delhi</v>
      </c>
      <c r="S6577" t="str">
        <f>VLOOKUP($B6577,[1]data!$A$1:$I$764,6,0)</f>
        <v>Delhi Capitals</v>
      </c>
      <c r="T6577" t="str">
        <f>VLOOKUP($B6577,[1]data!$A$1:$I$764,7,0)</f>
        <v>Sunrisers Hyderabad</v>
      </c>
      <c r="U6577" t="str">
        <f>VLOOKUP($B6577,[1]data!$A$1:$I$764,9,0)</f>
        <v>Sunrisers Hyderabad</v>
      </c>
    </row>
    <row r="6578" spans="1:21" x14ac:dyDescent="0.3">
      <c r="A6578">
        <v>2014</v>
      </c>
      <c r="B6578" t="s">
        <v>3747</v>
      </c>
      <c r="C6578" s="1">
        <v>41766</v>
      </c>
      <c r="D6578" t="s">
        <v>478</v>
      </c>
      <c r="E6578" t="s">
        <v>674</v>
      </c>
      <c r="F6578">
        <v>1088</v>
      </c>
      <c r="G6578" t="s">
        <v>3651</v>
      </c>
      <c r="H6578">
        <v>4</v>
      </c>
      <c r="I6578">
        <f t="shared" si="204"/>
        <v>4</v>
      </c>
      <c r="J6578">
        <v>4</v>
      </c>
      <c r="K6578">
        <v>3</v>
      </c>
      <c r="L6578">
        <v>1</v>
      </c>
      <c r="M6578">
        <v>0</v>
      </c>
      <c r="N6578">
        <v>100</v>
      </c>
      <c r="O6578">
        <f t="shared" si="205"/>
        <v>100</v>
      </c>
      <c r="P6578" t="s">
        <v>17</v>
      </c>
      <c r="Q6578" s="1">
        <v>41766</v>
      </c>
      <c r="R6578" t="str">
        <f>VLOOKUP(B6578,[1]data!$A$2:$E$764,5,0)</f>
        <v>Delhi</v>
      </c>
      <c r="S6578" t="str">
        <f>VLOOKUP($B6578,[1]data!$A$1:$I$764,6,0)</f>
        <v>Delhi Capitals</v>
      </c>
      <c r="T6578" t="str">
        <f>VLOOKUP($B6578,[1]data!$A$1:$I$764,7,0)</f>
        <v>Sunrisers Hyderabad</v>
      </c>
      <c r="U6578" t="str">
        <f>VLOOKUP($B6578,[1]data!$A$1:$I$764,9,0)</f>
        <v>Sunrisers Hyderabad</v>
      </c>
    </row>
    <row r="6579" spans="1:21" x14ac:dyDescent="0.3">
      <c r="A6579">
        <v>2014</v>
      </c>
      <c r="B6579" t="s">
        <v>3747</v>
      </c>
      <c r="C6579" s="1">
        <v>41766</v>
      </c>
      <c r="D6579" t="s">
        <v>478</v>
      </c>
      <c r="E6579" t="s">
        <v>3208</v>
      </c>
      <c r="F6579">
        <v>1299</v>
      </c>
      <c r="G6579" t="s">
        <v>26</v>
      </c>
      <c r="H6579">
        <v>11</v>
      </c>
      <c r="I6579">
        <f t="shared" si="204"/>
        <v>11</v>
      </c>
      <c r="J6579">
        <v>6</v>
      </c>
      <c r="K6579">
        <v>13</v>
      </c>
      <c r="L6579">
        <v>2</v>
      </c>
      <c r="M6579">
        <v>0</v>
      </c>
      <c r="N6579">
        <v>183.33</v>
      </c>
      <c r="O6579">
        <f t="shared" si="205"/>
        <v>183.33</v>
      </c>
      <c r="P6579" t="s">
        <v>17</v>
      </c>
      <c r="Q6579" s="1">
        <v>41766</v>
      </c>
      <c r="R6579" t="str">
        <f>VLOOKUP(B6579,[1]data!$A$2:$E$764,5,0)</f>
        <v>Delhi</v>
      </c>
      <c r="S6579" t="str">
        <f>VLOOKUP($B6579,[1]data!$A$1:$I$764,6,0)</f>
        <v>Delhi Capitals</v>
      </c>
      <c r="T6579" t="str">
        <f>VLOOKUP($B6579,[1]data!$A$1:$I$764,7,0)</f>
        <v>Sunrisers Hyderabad</v>
      </c>
      <c r="U6579" t="str">
        <f>VLOOKUP($B6579,[1]data!$A$1:$I$764,9,0)</f>
        <v>Sunrisers Hyderabad</v>
      </c>
    </row>
    <row r="6580" spans="1:21" x14ac:dyDescent="0.3">
      <c r="A6580">
        <v>2014</v>
      </c>
      <c r="B6580" t="s">
        <v>3747</v>
      </c>
      <c r="C6580" s="1">
        <v>41766</v>
      </c>
      <c r="D6580" t="s">
        <v>478</v>
      </c>
      <c r="E6580" t="s">
        <v>1293</v>
      </c>
      <c r="F6580">
        <v>1148</v>
      </c>
      <c r="G6580" t="s">
        <v>26</v>
      </c>
      <c r="H6580">
        <v>40</v>
      </c>
      <c r="I6580">
        <f t="shared" si="204"/>
        <v>40</v>
      </c>
      <c r="J6580">
        <v>13</v>
      </c>
      <c r="K6580">
        <v>21</v>
      </c>
      <c r="L6580">
        <v>6</v>
      </c>
      <c r="M6580">
        <v>2</v>
      </c>
      <c r="N6580">
        <v>307.69</v>
      </c>
      <c r="O6580">
        <f t="shared" si="205"/>
        <v>307.69</v>
      </c>
      <c r="P6580" t="s">
        <v>40</v>
      </c>
      <c r="Q6580" s="1">
        <v>41766</v>
      </c>
      <c r="R6580" t="str">
        <f>VLOOKUP(B6580,[1]data!$A$2:$E$764,5,0)</f>
        <v>Delhi</v>
      </c>
      <c r="S6580" t="str">
        <f>VLOOKUP($B6580,[1]data!$A$1:$I$764,6,0)</f>
        <v>Delhi Capitals</v>
      </c>
      <c r="T6580" t="str">
        <f>VLOOKUP($B6580,[1]data!$A$1:$I$764,7,0)</f>
        <v>Sunrisers Hyderabad</v>
      </c>
      <c r="U6580" t="str">
        <f>VLOOKUP($B6580,[1]data!$A$1:$I$764,9,0)</f>
        <v>Sunrisers Hyderabad</v>
      </c>
    </row>
    <row r="6581" spans="1:21" x14ac:dyDescent="0.3">
      <c r="A6581">
        <v>2014</v>
      </c>
      <c r="B6581" t="s">
        <v>3752</v>
      </c>
      <c r="C6581" s="1">
        <v>41767</v>
      </c>
      <c r="D6581" t="s">
        <v>491</v>
      </c>
      <c r="E6581" t="s">
        <v>62</v>
      </c>
      <c r="F6581">
        <v>1182</v>
      </c>
      <c r="G6581" t="s">
        <v>3753</v>
      </c>
      <c r="H6581">
        <v>11</v>
      </c>
      <c r="I6581">
        <f t="shared" si="204"/>
        <v>11</v>
      </c>
      <c r="J6581">
        <v>10</v>
      </c>
      <c r="K6581">
        <v>13</v>
      </c>
      <c r="L6581">
        <v>1</v>
      </c>
      <c r="M6581">
        <v>0</v>
      </c>
      <c r="N6581">
        <v>110</v>
      </c>
      <c r="O6581">
        <f t="shared" si="205"/>
        <v>110</v>
      </c>
      <c r="P6581" t="s">
        <v>40</v>
      </c>
      <c r="Q6581" s="1">
        <v>41767</v>
      </c>
      <c r="R6581" t="str">
        <f>VLOOKUP(B6581,[1]data!$A$2:$E$764,5,0)</f>
        <v>Cuttack</v>
      </c>
      <c r="S6581" t="str">
        <f>VLOOKUP($B6581,[1]data!$A$1:$I$764,6,0)</f>
        <v>Kings XI Punjab</v>
      </c>
      <c r="T6581" t="str">
        <f>VLOOKUP($B6581,[1]data!$A$1:$I$764,7,0)</f>
        <v>Kolkata Knight Riders</v>
      </c>
      <c r="U6581" t="str">
        <f>VLOOKUP($B6581,[1]data!$A$1:$I$764,9,0)</f>
        <v>Kolkata Knight Riders</v>
      </c>
    </row>
    <row r="6582" spans="1:21" x14ac:dyDescent="0.3">
      <c r="A6582">
        <v>2014</v>
      </c>
      <c r="B6582" t="s">
        <v>3752</v>
      </c>
      <c r="C6582" s="1">
        <v>41767</v>
      </c>
      <c r="D6582" t="s">
        <v>491</v>
      </c>
      <c r="E6582" t="s">
        <v>1839</v>
      </c>
      <c r="F6582">
        <v>1197</v>
      </c>
      <c r="G6582" t="s">
        <v>1142</v>
      </c>
      <c r="H6582">
        <v>12</v>
      </c>
      <c r="I6582">
        <f t="shared" si="204"/>
        <v>12</v>
      </c>
      <c r="J6582">
        <v>19</v>
      </c>
      <c r="K6582">
        <v>32</v>
      </c>
      <c r="L6582">
        <v>0</v>
      </c>
      <c r="M6582">
        <v>0</v>
      </c>
      <c r="N6582">
        <v>63.15</v>
      </c>
      <c r="O6582">
        <f t="shared" si="205"/>
        <v>63.15</v>
      </c>
      <c r="P6582" t="s">
        <v>17</v>
      </c>
      <c r="Q6582" s="1">
        <v>41767</v>
      </c>
      <c r="R6582" t="str">
        <f>VLOOKUP(B6582,[1]data!$A$2:$E$764,5,0)</f>
        <v>Cuttack</v>
      </c>
      <c r="S6582" t="str">
        <f>VLOOKUP($B6582,[1]data!$A$1:$I$764,6,0)</f>
        <v>Kings XI Punjab</v>
      </c>
      <c r="T6582" t="str">
        <f>VLOOKUP($B6582,[1]data!$A$1:$I$764,7,0)</f>
        <v>Kolkata Knight Riders</v>
      </c>
      <c r="U6582" t="str">
        <f>VLOOKUP($B6582,[1]data!$A$1:$I$764,9,0)</f>
        <v>Kolkata Knight Riders</v>
      </c>
    </row>
    <row r="6583" spans="1:21" x14ac:dyDescent="0.3">
      <c r="A6583">
        <v>2014</v>
      </c>
      <c r="B6583" t="s">
        <v>3752</v>
      </c>
      <c r="C6583" s="1">
        <v>41767</v>
      </c>
      <c r="D6583" t="s">
        <v>491</v>
      </c>
      <c r="E6583" t="s">
        <v>3164</v>
      </c>
      <c r="F6583">
        <v>1293</v>
      </c>
      <c r="G6583" t="s">
        <v>42</v>
      </c>
      <c r="H6583">
        <v>16</v>
      </c>
      <c r="I6583">
        <f t="shared" si="204"/>
        <v>16</v>
      </c>
      <c r="J6583">
        <v>16</v>
      </c>
      <c r="K6583">
        <v>26</v>
      </c>
      <c r="L6583">
        <v>1</v>
      </c>
      <c r="M6583">
        <v>1</v>
      </c>
      <c r="N6583">
        <v>100</v>
      </c>
      <c r="O6583">
        <f t="shared" si="205"/>
        <v>100</v>
      </c>
      <c r="P6583" t="s">
        <v>20</v>
      </c>
      <c r="Q6583" s="1">
        <v>41767</v>
      </c>
      <c r="R6583" t="str">
        <f>VLOOKUP(B6583,[1]data!$A$2:$E$764,5,0)</f>
        <v>Cuttack</v>
      </c>
      <c r="S6583" t="str">
        <f>VLOOKUP($B6583,[1]data!$A$1:$I$764,6,0)</f>
        <v>Kings XI Punjab</v>
      </c>
      <c r="T6583" t="str">
        <f>VLOOKUP($B6583,[1]data!$A$1:$I$764,7,0)</f>
        <v>Kolkata Knight Riders</v>
      </c>
      <c r="U6583" t="str">
        <f>VLOOKUP($B6583,[1]data!$A$1:$I$764,9,0)</f>
        <v>Kolkata Knight Riders</v>
      </c>
    </row>
    <row r="6584" spans="1:21" x14ac:dyDescent="0.3">
      <c r="A6584">
        <v>2014</v>
      </c>
      <c r="B6584" t="s">
        <v>3752</v>
      </c>
      <c r="C6584" s="1">
        <v>41767</v>
      </c>
      <c r="D6584" t="s">
        <v>491</v>
      </c>
      <c r="E6584" t="s">
        <v>283</v>
      </c>
      <c r="F6584">
        <v>1111</v>
      </c>
      <c r="G6584" t="s">
        <v>3611</v>
      </c>
      <c r="H6584">
        <v>0</v>
      </c>
      <c r="I6584">
        <f t="shared" si="204"/>
        <v>0</v>
      </c>
      <c r="J6584">
        <v>3</v>
      </c>
      <c r="K6584">
        <v>2</v>
      </c>
      <c r="L6584">
        <v>0</v>
      </c>
      <c r="M6584">
        <v>0</v>
      </c>
      <c r="N6584">
        <v>0</v>
      </c>
      <c r="O6584">
        <f t="shared" si="205"/>
        <v>0</v>
      </c>
      <c r="P6584" t="s">
        <v>17</v>
      </c>
      <c r="Q6584" s="1">
        <v>41767</v>
      </c>
      <c r="R6584" t="str">
        <f>VLOOKUP(B6584,[1]data!$A$2:$E$764,5,0)</f>
        <v>Cuttack</v>
      </c>
      <c r="S6584" t="str">
        <f>VLOOKUP($B6584,[1]data!$A$1:$I$764,6,0)</f>
        <v>Kings XI Punjab</v>
      </c>
      <c r="T6584" t="str">
        <f>VLOOKUP($B6584,[1]data!$A$1:$I$764,7,0)</f>
        <v>Kolkata Knight Riders</v>
      </c>
      <c r="U6584" t="str">
        <f>VLOOKUP($B6584,[1]data!$A$1:$I$764,9,0)</f>
        <v>Kolkata Knight Riders</v>
      </c>
    </row>
    <row r="6585" spans="1:21" x14ac:dyDescent="0.3">
      <c r="A6585">
        <v>2014</v>
      </c>
      <c r="B6585" t="s">
        <v>3752</v>
      </c>
      <c r="C6585" s="1">
        <v>41767</v>
      </c>
      <c r="D6585" t="s">
        <v>491</v>
      </c>
      <c r="E6585" t="s">
        <v>3041</v>
      </c>
      <c r="F6585">
        <v>1279</v>
      </c>
      <c r="G6585" t="s">
        <v>3692</v>
      </c>
      <c r="H6585">
        <v>12</v>
      </c>
      <c r="I6585">
        <f t="shared" si="204"/>
        <v>12</v>
      </c>
      <c r="J6585">
        <v>9</v>
      </c>
      <c r="K6585">
        <v>18</v>
      </c>
      <c r="L6585">
        <v>3</v>
      </c>
      <c r="M6585">
        <v>0</v>
      </c>
      <c r="N6585">
        <v>133.33000000000001</v>
      </c>
      <c r="O6585">
        <f t="shared" si="205"/>
        <v>133.33000000000001</v>
      </c>
      <c r="P6585" t="s">
        <v>17</v>
      </c>
      <c r="Q6585" s="1">
        <v>41767</v>
      </c>
      <c r="R6585" t="str">
        <f>VLOOKUP(B6585,[1]data!$A$2:$E$764,5,0)</f>
        <v>Cuttack</v>
      </c>
      <c r="S6585" t="str">
        <f>VLOOKUP($B6585,[1]data!$A$1:$I$764,6,0)</f>
        <v>Kings XI Punjab</v>
      </c>
      <c r="T6585" t="str">
        <f>VLOOKUP($B6585,[1]data!$A$1:$I$764,7,0)</f>
        <v>Kolkata Knight Riders</v>
      </c>
      <c r="U6585" t="str">
        <f>VLOOKUP($B6585,[1]data!$A$1:$I$764,9,0)</f>
        <v>Kolkata Knight Riders</v>
      </c>
    </row>
    <row r="6586" spans="1:21" x14ac:dyDescent="0.3">
      <c r="A6586">
        <v>2014</v>
      </c>
      <c r="B6586" t="s">
        <v>3752</v>
      </c>
      <c r="C6586" s="1">
        <v>41767</v>
      </c>
      <c r="D6586" t="s">
        <v>491</v>
      </c>
      <c r="E6586" t="s">
        <v>2508</v>
      </c>
      <c r="F6586">
        <v>1242</v>
      </c>
      <c r="G6586" t="s">
        <v>3754</v>
      </c>
      <c r="H6586">
        <v>22</v>
      </c>
      <c r="I6586">
        <f t="shared" si="204"/>
        <v>22</v>
      </c>
      <c r="J6586">
        <v>33</v>
      </c>
      <c r="K6586">
        <v>36</v>
      </c>
      <c r="L6586">
        <v>0</v>
      </c>
      <c r="M6586">
        <v>0</v>
      </c>
      <c r="N6586">
        <v>66.66</v>
      </c>
      <c r="O6586">
        <f t="shared" si="205"/>
        <v>66.66</v>
      </c>
      <c r="P6586" t="s">
        <v>17</v>
      </c>
      <c r="Q6586" s="1">
        <v>41767</v>
      </c>
      <c r="R6586" t="str">
        <f>VLOOKUP(B6586,[1]data!$A$2:$E$764,5,0)</f>
        <v>Cuttack</v>
      </c>
      <c r="S6586" t="str">
        <f>VLOOKUP($B6586,[1]data!$A$1:$I$764,6,0)</f>
        <v>Kings XI Punjab</v>
      </c>
      <c r="T6586" t="str">
        <f>VLOOKUP($B6586,[1]data!$A$1:$I$764,7,0)</f>
        <v>Kolkata Knight Riders</v>
      </c>
      <c r="U6586" t="str">
        <f>VLOOKUP($B6586,[1]data!$A$1:$I$764,9,0)</f>
        <v>Kolkata Knight Riders</v>
      </c>
    </row>
    <row r="6587" spans="1:21" x14ac:dyDescent="0.3">
      <c r="A6587">
        <v>2014</v>
      </c>
      <c r="B6587" t="s">
        <v>3752</v>
      </c>
      <c r="C6587" s="1">
        <v>41767</v>
      </c>
      <c r="D6587" t="s">
        <v>491</v>
      </c>
      <c r="E6587" t="s">
        <v>215</v>
      </c>
      <c r="F6587">
        <v>1129</v>
      </c>
      <c r="G6587" t="s">
        <v>26</v>
      </c>
      <c r="H6587">
        <v>7</v>
      </c>
      <c r="I6587">
        <f t="shared" si="204"/>
        <v>7</v>
      </c>
      <c r="J6587">
        <v>6</v>
      </c>
      <c r="K6587">
        <v>10</v>
      </c>
      <c r="L6587">
        <v>1</v>
      </c>
      <c r="M6587">
        <v>0</v>
      </c>
      <c r="N6587">
        <v>116.66</v>
      </c>
      <c r="O6587">
        <f t="shared" si="205"/>
        <v>116.66</v>
      </c>
      <c r="P6587" t="s">
        <v>17</v>
      </c>
      <c r="Q6587" s="1">
        <v>41767</v>
      </c>
      <c r="R6587" t="str">
        <f>VLOOKUP(B6587,[1]data!$A$2:$E$764,5,0)</f>
        <v>Cuttack</v>
      </c>
      <c r="S6587" t="str">
        <f>VLOOKUP($B6587,[1]data!$A$1:$I$764,6,0)</f>
        <v>Kings XI Punjab</v>
      </c>
      <c r="T6587" t="str">
        <f>VLOOKUP($B6587,[1]data!$A$1:$I$764,7,0)</f>
        <v>Kolkata Knight Riders</v>
      </c>
      <c r="U6587" t="str">
        <f>VLOOKUP($B6587,[1]data!$A$1:$I$764,9,0)</f>
        <v>Kolkata Knight Riders</v>
      </c>
    </row>
    <row r="6588" spans="1:21" x14ac:dyDescent="0.3">
      <c r="A6588">
        <v>2014</v>
      </c>
      <c r="B6588" t="s">
        <v>3752</v>
      </c>
      <c r="C6588" s="1">
        <v>41767</v>
      </c>
      <c r="D6588" t="s">
        <v>491</v>
      </c>
      <c r="E6588" t="s">
        <v>3493</v>
      </c>
      <c r="F6588">
        <v>1315</v>
      </c>
      <c r="G6588" t="s">
        <v>3755</v>
      </c>
      <c r="H6588">
        <v>3</v>
      </c>
      <c r="I6588">
        <f t="shared" si="204"/>
        <v>3</v>
      </c>
      <c r="J6588">
        <v>7</v>
      </c>
      <c r="K6588">
        <v>8</v>
      </c>
      <c r="L6588">
        <v>0</v>
      </c>
      <c r="M6588">
        <v>0</v>
      </c>
      <c r="N6588">
        <v>42.85</v>
      </c>
      <c r="O6588">
        <f t="shared" si="205"/>
        <v>42.85</v>
      </c>
      <c r="P6588" t="s">
        <v>17</v>
      </c>
      <c r="Q6588" s="1">
        <v>41767</v>
      </c>
      <c r="R6588" t="str">
        <f>VLOOKUP(B6588,[1]data!$A$2:$E$764,5,0)</f>
        <v>Cuttack</v>
      </c>
      <c r="S6588" t="str">
        <f>VLOOKUP($B6588,[1]data!$A$1:$I$764,6,0)</f>
        <v>Kings XI Punjab</v>
      </c>
      <c r="T6588" t="str">
        <f>VLOOKUP($B6588,[1]data!$A$1:$I$764,7,0)</f>
        <v>Kolkata Knight Riders</v>
      </c>
      <c r="U6588" t="str">
        <f>VLOOKUP($B6588,[1]data!$A$1:$I$764,9,0)</f>
        <v>Kolkata Knight Riders</v>
      </c>
    </row>
    <row r="6589" spans="1:21" x14ac:dyDescent="0.3">
      <c r="A6589">
        <v>2014</v>
      </c>
      <c r="B6589" t="s">
        <v>3752</v>
      </c>
      <c r="C6589" s="1">
        <v>41767</v>
      </c>
      <c r="D6589" t="s">
        <v>491</v>
      </c>
      <c r="E6589" t="s">
        <v>3331</v>
      </c>
      <c r="F6589">
        <v>1305</v>
      </c>
      <c r="G6589" t="s">
        <v>479</v>
      </c>
      <c r="H6589">
        <v>1</v>
      </c>
      <c r="I6589">
        <f t="shared" si="204"/>
        <v>1</v>
      </c>
      <c r="J6589">
        <v>2</v>
      </c>
      <c r="K6589">
        <v>3</v>
      </c>
      <c r="L6589">
        <v>0</v>
      </c>
      <c r="M6589">
        <v>0</v>
      </c>
      <c r="N6589">
        <v>50</v>
      </c>
      <c r="O6589">
        <f t="shared" si="205"/>
        <v>50</v>
      </c>
      <c r="P6589" t="s">
        <v>17</v>
      </c>
      <c r="Q6589" s="1">
        <v>41767</v>
      </c>
      <c r="R6589" t="str">
        <f>VLOOKUP(B6589,[1]data!$A$2:$E$764,5,0)</f>
        <v>Cuttack</v>
      </c>
      <c r="S6589" t="str">
        <f>VLOOKUP($B6589,[1]data!$A$1:$I$764,6,0)</f>
        <v>Kings XI Punjab</v>
      </c>
      <c r="T6589" t="str">
        <f>VLOOKUP($B6589,[1]data!$A$1:$I$764,7,0)</f>
        <v>Kolkata Knight Riders</v>
      </c>
      <c r="U6589" t="str">
        <f>VLOOKUP($B6589,[1]data!$A$1:$I$764,9,0)</f>
        <v>Kolkata Knight Riders</v>
      </c>
    </row>
    <row r="6590" spans="1:21" x14ac:dyDescent="0.3">
      <c r="A6590">
        <v>2014</v>
      </c>
      <c r="B6590" t="s">
        <v>3752</v>
      </c>
      <c r="C6590" s="1">
        <v>41767</v>
      </c>
      <c r="D6590" t="s">
        <v>491</v>
      </c>
      <c r="E6590" t="s">
        <v>276</v>
      </c>
      <c r="F6590">
        <v>1122</v>
      </c>
      <c r="G6590" t="s">
        <v>3611</v>
      </c>
      <c r="H6590">
        <v>4</v>
      </c>
      <c r="I6590">
        <f t="shared" si="204"/>
        <v>4</v>
      </c>
      <c r="J6590">
        <v>8</v>
      </c>
      <c r="K6590">
        <v>20</v>
      </c>
      <c r="L6590">
        <v>0</v>
      </c>
      <c r="M6590">
        <v>0</v>
      </c>
      <c r="N6590">
        <v>50</v>
      </c>
      <c r="O6590">
        <f t="shared" si="205"/>
        <v>50</v>
      </c>
      <c r="P6590" t="s">
        <v>17</v>
      </c>
      <c r="Q6590" s="1">
        <v>41767</v>
      </c>
      <c r="R6590" t="str">
        <f>VLOOKUP(B6590,[1]data!$A$2:$E$764,5,0)</f>
        <v>Cuttack</v>
      </c>
      <c r="S6590" t="str">
        <f>VLOOKUP($B6590,[1]data!$A$1:$I$764,6,0)</f>
        <v>Kings XI Punjab</v>
      </c>
      <c r="T6590" t="str">
        <f>VLOOKUP($B6590,[1]data!$A$1:$I$764,7,0)</f>
        <v>Kolkata Knight Riders</v>
      </c>
      <c r="U6590" t="str">
        <f>VLOOKUP($B6590,[1]data!$A$1:$I$764,9,0)</f>
        <v>Kolkata Knight Riders</v>
      </c>
    </row>
    <row r="6591" spans="1:21" x14ac:dyDescent="0.3">
      <c r="A6591">
        <v>2014</v>
      </c>
      <c r="B6591" t="s">
        <v>3752</v>
      </c>
      <c r="C6591" s="1">
        <v>41767</v>
      </c>
      <c r="D6591" t="s">
        <v>491</v>
      </c>
      <c r="E6591" t="s">
        <v>2519</v>
      </c>
      <c r="F6591">
        <v>1246</v>
      </c>
      <c r="G6591" t="s">
        <v>3200</v>
      </c>
      <c r="H6591">
        <v>4</v>
      </c>
      <c r="I6591">
        <f t="shared" si="204"/>
        <v>4</v>
      </c>
      <c r="J6591">
        <v>6</v>
      </c>
      <c r="K6591">
        <v>7</v>
      </c>
      <c r="L6591">
        <v>0</v>
      </c>
      <c r="M6591">
        <v>0</v>
      </c>
      <c r="N6591">
        <v>66.66</v>
      </c>
      <c r="O6591">
        <f t="shared" si="205"/>
        <v>66.66</v>
      </c>
      <c r="P6591" t="s">
        <v>17</v>
      </c>
      <c r="Q6591" s="1">
        <v>41767</v>
      </c>
      <c r="R6591" t="str">
        <f>VLOOKUP(B6591,[1]data!$A$2:$E$764,5,0)</f>
        <v>Cuttack</v>
      </c>
      <c r="S6591" t="str">
        <f>VLOOKUP($B6591,[1]data!$A$1:$I$764,6,0)</f>
        <v>Kings XI Punjab</v>
      </c>
      <c r="T6591" t="str">
        <f>VLOOKUP($B6591,[1]data!$A$1:$I$764,7,0)</f>
        <v>Kolkata Knight Riders</v>
      </c>
      <c r="U6591" t="str">
        <f>VLOOKUP($B6591,[1]data!$A$1:$I$764,9,0)</f>
        <v>Kolkata Knight Riders</v>
      </c>
    </row>
    <row r="6592" spans="1:21" x14ac:dyDescent="0.3">
      <c r="A6592">
        <v>2014</v>
      </c>
      <c r="B6592" t="s">
        <v>3752</v>
      </c>
      <c r="C6592" s="1">
        <v>41767</v>
      </c>
      <c r="D6592" t="s">
        <v>491</v>
      </c>
      <c r="E6592" t="s">
        <v>1080</v>
      </c>
      <c r="F6592">
        <v>1116</v>
      </c>
      <c r="G6592" t="s">
        <v>55</v>
      </c>
      <c r="H6592">
        <v>17</v>
      </c>
      <c r="I6592">
        <f t="shared" si="204"/>
        <v>17</v>
      </c>
      <c r="J6592">
        <v>19</v>
      </c>
      <c r="K6592">
        <v>23</v>
      </c>
      <c r="L6592">
        <v>1</v>
      </c>
      <c r="M6592">
        <v>0</v>
      </c>
      <c r="N6592">
        <v>89.47</v>
      </c>
      <c r="O6592">
        <f t="shared" si="205"/>
        <v>89.47</v>
      </c>
      <c r="P6592" t="s">
        <v>20</v>
      </c>
      <c r="Q6592" s="1">
        <v>41767</v>
      </c>
      <c r="R6592" t="str">
        <f>VLOOKUP(B6592,[1]data!$A$2:$E$764,5,0)</f>
        <v>Cuttack</v>
      </c>
      <c r="S6592" t="str">
        <f>VLOOKUP($B6592,[1]data!$A$1:$I$764,6,0)</f>
        <v>Kings XI Punjab</v>
      </c>
      <c r="T6592" t="str">
        <f>VLOOKUP($B6592,[1]data!$A$1:$I$764,7,0)</f>
        <v>Kolkata Knight Riders</v>
      </c>
      <c r="U6592" t="str">
        <f>VLOOKUP($B6592,[1]data!$A$1:$I$764,9,0)</f>
        <v>Kolkata Knight Riders</v>
      </c>
    </row>
    <row r="6593" spans="1:21" x14ac:dyDescent="0.3">
      <c r="A6593">
        <v>2014</v>
      </c>
      <c r="B6593" t="s">
        <v>3752</v>
      </c>
      <c r="C6593" s="1">
        <v>41767</v>
      </c>
      <c r="D6593" t="s">
        <v>491</v>
      </c>
      <c r="E6593" t="s">
        <v>1064</v>
      </c>
      <c r="F6593">
        <v>1121</v>
      </c>
      <c r="G6593" t="s">
        <v>3734</v>
      </c>
      <c r="H6593">
        <v>6</v>
      </c>
      <c r="I6593">
        <f t="shared" si="204"/>
        <v>6</v>
      </c>
      <c r="J6593">
        <v>7</v>
      </c>
      <c r="K6593">
        <v>9</v>
      </c>
      <c r="L6593">
        <v>0</v>
      </c>
      <c r="M6593">
        <v>0</v>
      </c>
      <c r="N6593">
        <v>85.71</v>
      </c>
      <c r="O6593">
        <f t="shared" si="205"/>
        <v>85.71</v>
      </c>
      <c r="P6593" t="s">
        <v>17</v>
      </c>
      <c r="Q6593" s="1">
        <v>41767</v>
      </c>
      <c r="R6593" t="str">
        <f>VLOOKUP(B6593,[1]data!$A$2:$E$764,5,0)</f>
        <v>Cuttack</v>
      </c>
      <c r="S6593" t="str">
        <f>VLOOKUP($B6593,[1]data!$A$1:$I$764,6,0)</f>
        <v>Kings XI Punjab</v>
      </c>
      <c r="T6593" t="str">
        <f>VLOOKUP($B6593,[1]data!$A$1:$I$764,7,0)</f>
        <v>Kolkata Knight Riders</v>
      </c>
      <c r="U6593" t="str">
        <f>VLOOKUP($B6593,[1]data!$A$1:$I$764,9,0)</f>
        <v>Kolkata Knight Riders</v>
      </c>
    </row>
    <row r="6594" spans="1:21" x14ac:dyDescent="0.3">
      <c r="A6594">
        <v>2014</v>
      </c>
      <c r="B6594" t="s">
        <v>3752</v>
      </c>
      <c r="C6594" s="1">
        <v>41767</v>
      </c>
      <c r="D6594" t="s">
        <v>491</v>
      </c>
      <c r="E6594" t="s">
        <v>3187</v>
      </c>
      <c r="F6594">
        <v>1296</v>
      </c>
      <c r="G6594" t="s">
        <v>55</v>
      </c>
      <c r="H6594">
        <v>18</v>
      </c>
      <c r="I6594">
        <f t="shared" si="204"/>
        <v>18</v>
      </c>
      <c r="J6594">
        <v>18</v>
      </c>
      <c r="K6594">
        <v>23</v>
      </c>
      <c r="L6594">
        <v>2</v>
      </c>
      <c r="M6594">
        <v>0</v>
      </c>
      <c r="N6594">
        <v>100</v>
      </c>
      <c r="O6594">
        <f t="shared" si="205"/>
        <v>100</v>
      </c>
      <c r="P6594" t="s">
        <v>17</v>
      </c>
      <c r="Q6594" s="1">
        <v>41767</v>
      </c>
      <c r="R6594" t="str">
        <f>VLOOKUP(B6594,[1]data!$A$2:$E$764,5,0)</f>
        <v>Cuttack</v>
      </c>
      <c r="S6594" t="str">
        <f>VLOOKUP($B6594,[1]data!$A$1:$I$764,6,0)</f>
        <v>Kings XI Punjab</v>
      </c>
      <c r="T6594" t="str">
        <f>VLOOKUP($B6594,[1]data!$A$1:$I$764,7,0)</f>
        <v>Kolkata Knight Riders</v>
      </c>
      <c r="U6594" t="str">
        <f>VLOOKUP($B6594,[1]data!$A$1:$I$764,9,0)</f>
        <v>Kolkata Knight Riders</v>
      </c>
    </row>
    <row r="6595" spans="1:21" x14ac:dyDescent="0.3">
      <c r="A6595">
        <v>2014</v>
      </c>
      <c r="B6595" t="s">
        <v>3752</v>
      </c>
      <c r="C6595" s="1">
        <v>41767</v>
      </c>
      <c r="D6595" t="s">
        <v>491</v>
      </c>
      <c r="E6595" t="s">
        <v>67</v>
      </c>
      <c r="F6595">
        <v>1003</v>
      </c>
      <c r="G6595" t="s">
        <v>66</v>
      </c>
      <c r="H6595">
        <v>33</v>
      </c>
      <c r="I6595">
        <f t="shared" ref="I6595:I6658" si="206">IF(H6595="",(J6595*N6595)/100,H6595)</f>
        <v>33</v>
      </c>
      <c r="J6595">
        <v>20</v>
      </c>
      <c r="K6595">
        <v>19</v>
      </c>
      <c r="L6595">
        <v>7</v>
      </c>
      <c r="M6595">
        <v>0</v>
      </c>
      <c r="N6595">
        <v>165</v>
      </c>
      <c r="O6595">
        <f t="shared" ref="O6595:O6658" si="207">IF(N6595="",IF(J6595=0,0,(I6595/J6595)*100),N6595)</f>
        <v>165</v>
      </c>
      <c r="P6595" t="s">
        <v>40</v>
      </c>
      <c r="Q6595" s="1">
        <v>41767</v>
      </c>
      <c r="R6595" t="str">
        <f>VLOOKUP(B6595,[1]data!$A$2:$E$764,5,0)</f>
        <v>Cuttack</v>
      </c>
      <c r="S6595" t="str">
        <f>VLOOKUP($B6595,[1]data!$A$1:$I$764,6,0)</f>
        <v>Kings XI Punjab</v>
      </c>
      <c r="T6595" t="str">
        <f>VLOOKUP($B6595,[1]data!$A$1:$I$764,7,0)</f>
        <v>Kolkata Knight Riders</v>
      </c>
      <c r="U6595" t="str">
        <f>VLOOKUP($B6595,[1]data!$A$1:$I$764,9,0)</f>
        <v>Kolkata Knight Riders</v>
      </c>
    </row>
    <row r="6596" spans="1:21" x14ac:dyDescent="0.3">
      <c r="A6596">
        <v>2014</v>
      </c>
      <c r="B6596" t="s">
        <v>3752</v>
      </c>
      <c r="C6596" s="1">
        <v>41767</v>
      </c>
      <c r="D6596" t="s">
        <v>491</v>
      </c>
      <c r="E6596" t="s">
        <v>1808</v>
      </c>
      <c r="F6596">
        <v>1166</v>
      </c>
      <c r="G6596" t="s">
        <v>3756</v>
      </c>
      <c r="H6596">
        <v>9</v>
      </c>
      <c r="I6596">
        <f t="shared" si="206"/>
        <v>9</v>
      </c>
      <c r="J6596">
        <v>10</v>
      </c>
      <c r="K6596">
        <v>33</v>
      </c>
      <c r="L6596">
        <v>1</v>
      </c>
      <c r="M6596">
        <v>0</v>
      </c>
      <c r="N6596">
        <v>90</v>
      </c>
      <c r="O6596">
        <f t="shared" si="207"/>
        <v>90</v>
      </c>
      <c r="P6596" t="s">
        <v>17</v>
      </c>
      <c r="Q6596" s="1">
        <v>41767</v>
      </c>
      <c r="R6596" t="str">
        <f>VLOOKUP(B6596,[1]data!$A$2:$E$764,5,0)</f>
        <v>Cuttack</v>
      </c>
      <c r="S6596" t="str">
        <f>VLOOKUP($B6596,[1]data!$A$1:$I$764,6,0)</f>
        <v>Kings XI Punjab</v>
      </c>
      <c r="T6596" t="str">
        <f>VLOOKUP($B6596,[1]data!$A$1:$I$764,7,0)</f>
        <v>Kolkata Knight Riders</v>
      </c>
      <c r="U6596" t="str">
        <f>VLOOKUP($B6596,[1]data!$A$1:$I$764,9,0)</f>
        <v>Kolkata Knight Riders</v>
      </c>
    </row>
    <row r="6597" spans="1:21" x14ac:dyDescent="0.3">
      <c r="A6597">
        <v>2014</v>
      </c>
      <c r="B6597" t="s">
        <v>3752</v>
      </c>
      <c r="C6597" s="1">
        <v>41767</v>
      </c>
      <c r="D6597" t="s">
        <v>491</v>
      </c>
      <c r="E6597" t="s">
        <v>828</v>
      </c>
      <c r="F6597">
        <v>1056</v>
      </c>
      <c r="G6597" t="s">
        <v>2211</v>
      </c>
      <c r="H6597">
        <v>9</v>
      </c>
      <c r="I6597">
        <f t="shared" si="206"/>
        <v>9</v>
      </c>
      <c r="J6597">
        <v>13</v>
      </c>
      <c r="K6597">
        <v>19</v>
      </c>
      <c r="L6597">
        <v>1</v>
      </c>
      <c r="M6597">
        <v>0</v>
      </c>
      <c r="N6597">
        <v>69.23</v>
      </c>
      <c r="O6597">
        <f t="shared" si="207"/>
        <v>69.23</v>
      </c>
      <c r="P6597" t="s">
        <v>17</v>
      </c>
      <c r="Q6597" s="1">
        <v>41767</v>
      </c>
      <c r="R6597" t="str">
        <f>VLOOKUP(B6597,[1]data!$A$2:$E$764,5,0)</f>
        <v>Cuttack</v>
      </c>
      <c r="S6597" t="str">
        <f>VLOOKUP($B6597,[1]data!$A$1:$I$764,6,0)</f>
        <v>Kings XI Punjab</v>
      </c>
      <c r="T6597" t="str">
        <f>VLOOKUP($B6597,[1]data!$A$1:$I$764,7,0)</f>
        <v>Kolkata Knight Riders</v>
      </c>
      <c r="U6597" t="str">
        <f>VLOOKUP($B6597,[1]data!$A$1:$I$764,9,0)</f>
        <v>Kolkata Knight Riders</v>
      </c>
    </row>
    <row r="6598" spans="1:21" x14ac:dyDescent="0.3">
      <c r="A6598">
        <v>2014</v>
      </c>
      <c r="B6598" t="s">
        <v>3752</v>
      </c>
      <c r="C6598" s="1">
        <v>41767</v>
      </c>
      <c r="D6598" t="s">
        <v>491</v>
      </c>
      <c r="E6598" t="s">
        <v>536</v>
      </c>
      <c r="F6598">
        <v>1099</v>
      </c>
      <c r="G6598" t="s">
        <v>3163</v>
      </c>
      <c r="H6598">
        <v>0</v>
      </c>
      <c r="I6598">
        <f t="shared" si="206"/>
        <v>0</v>
      </c>
      <c r="J6598">
        <v>2</v>
      </c>
      <c r="K6598">
        <v>2</v>
      </c>
      <c r="L6598">
        <v>0</v>
      </c>
      <c r="M6598">
        <v>0</v>
      </c>
      <c r="N6598">
        <v>0</v>
      </c>
      <c r="O6598">
        <f t="shared" si="207"/>
        <v>0</v>
      </c>
      <c r="P6598" t="s">
        <v>17</v>
      </c>
      <c r="Q6598" s="1">
        <v>41767</v>
      </c>
      <c r="R6598" t="str">
        <f>VLOOKUP(B6598,[1]data!$A$2:$E$764,5,0)</f>
        <v>Cuttack</v>
      </c>
      <c r="S6598" t="str">
        <f>VLOOKUP($B6598,[1]data!$A$1:$I$764,6,0)</f>
        <v>Kings XI Punjab</v>
      </c>
      <c r="T6598" t="str">
        <f>VLOOKUP($B6598,[1]data!$A$1:$I$764,7,0)</f>
        <v>Kolkata Knight Riders</v>
      </c>
      <c r="U6598" t="str">
        <f>VLOOKUP($B6598,[1]data!$A$1:$I$764,9,0)</f>
        <v>Kolkata Knight Riders</v>
      </c>
    </row>
    <row r="6599" spans="1:21" x14ac:dyDescent="0.3">
      <c r="A6599">
        <v>2014</v>
      </c>
      <c r="B6599" t="s">
        <v>3752</v>
      </c>
      <c r="C6599" s="1">
        <v>41767</v>
      </c>
      <c r="D6599" t="s">
        <v>491</v>
      </c>
      <c r="E6599" t="s">
        <v>2391</v>
      </c>
      <c r="F6599">
        <v>1232</v>
      </c>
      <c r="G6599" t="s">
        <v>26</v>
      </c>
      <c r="H6599">
        <v>0</v>
      </c>
      <c r="I6599">
        <f t="shared" si="206"/>
        <v>0</v>
      </c>
      <c r="J6599">
        <v>1</v>
      </c>
      <c r="K6599">
        <v>1</v>
      </c>
      <c r="L6599">
        <v>0</v>
      </c>
      <c r="M6599">
        <v>0</v>
      </c>
      <c r="N6599">
        <v>0</v>
      </c>
      <c r="O6599">
        <f t="shared" si="207"/>
        <v>0</v>
      </c>
      <c r="P6599" t="s">
        <v>17</v>
      </c>
      <c r="Q6599" s="1">
        <v>41767</v>
      </c>
      <c r="R6599" t="str">
        <f>VLOOKUP(B6599,[1]data!$A$2:$E$764,5,0)</f>
        <v>Cuttack</v>
      </c>
      <c r="S6599" t="str">
        <f>VLOOKUP($B6599,[1]data!$A$1:$I$764,6,0)</f>
        <v>Kings XI Punjab</v>
      </c>
      <c r="T6599" t="str">
        <f>VLOOKUP($B6599,[1]data!$A$1:$I$764,7,0)</f>
        <v>Kolkata Knight Riders</v>
      </c>
      <c r="U6599" t="str">
        <f>VLOOKUP($B6599,[1]data!$A$1:$I$764,9,0)</f>
        <v>Kolkata Knight Riders</v>
      </c>
    </row>
    <row r="6600" spans="1:21" x14ac:dyDescent="0.3">
      <c r="A6600">
        <v>2014</v>
      </c>
      <c r="B6600" t="s">
        <v>3752</v>
      </c>
      <c r="C6600" s="1">
        <v>41767</v>
      </c>
      <c r="D6600" t="s">
        <v>491</v>
      </c>
      <c r="E6600" t="s">
        <v>293</v>
      </c>
      <c r="F6600">
        <v>1028</v>
      </c>
      <c r="G6600" t="s">
        <v>3163</v>
      </c>
      <c r="H6600">
        <v>9</v>
      </c>
      <c r="I6600">
        <f t="shared" si="206"/>
        <v>9</v>
      </c>
      <c r="J6600">
        <v>8</v>
      </c>
      <c r="K6600">
        <v>8</v>
      </c>
      <c r="L6600">
        <v>1</v>
      </c>
      <c r="M6600">
        <v>0</v>
      </c>
      <c r="N6600">
        <v>112.5</v>
      </c>
      <c r="O6600">
        <f t="shared" si="207"/>
        <v>112.5</v>
      </c>
      <c r="P6600" t="s">
        <v>17</v>
      </c>
      <c r="Q6600" s="1">
        <v>41767</v>
      </c>
      <c r="R6600" t="str">
        <f>VLOOKUP(B6600,[1]data!$A$2:$E$764,5,0)</f>
        <v>Cuttack</v>
      </c>
      <c r="S6600" t="str">
        <f>VLOOKUP($B6600,[1]data!$A$1:$I$764,6,0)</f>
        <v>Kings XI Punjab</v>
      </c>
      <c r="T6600" t="str">
        <f>VLOOKUP($B6600,[1]data!$A$1:$I$764,7,0)</f>
        <v>Kolkata Knight Riders</v>
      </c>
      <c r="U6600" t="str">
        <f>VLOOKUP($B6600,[1]data!$A$1:$I$764,9,0)</f>
        <v>Kolkata Knight Riders</v>
      </c>
    </row>
    <row r="6601" spans="1:21" x14ac:dyDescent="0.3">
      <c r="A6601">
        <v>2014</v>
      </c>
      <c r="B6601" t="s">
        <v>3752</v>
      </c>
      <c r="C6601" s="1">
        <v>41767</v>
      </c>
      <c r="D6601" t="s">
        <v>491</v>
      </c>
      <c r="E6601" t="s">
        <v>89</v>
      </c>
      <c r="F6601">
        <v>1045</v>
      </c>
      <c r="G6601" t="s">
        <v>26</v>
      </c>
      <c r="H6601">
        <v>21</v>
      </c>
      <c r="I6601">
        <f t="shared" si="206"/>
        <v>21</v>
      </c>
      <c r="J6601">
        <v>21</v>
      </c>
      <c r="K6601">
        <v>38</v>
      </c>
      <c r="L6601">
        <v>2</v>
      </c>
      <c r="M6601">
        <v>0</v>
      </c>
      <c r="N6601">
        <v>100</v>
      </c>
      <c r="O6601">
        <f t="shared" si="207"/>
        <v>100</v>
      </c>
      <c r="P6601" t="s">
        <v>17</v>
      </c>
      <c r="Q6601" s="1">
        <v>41767</v>
      </c>
      <c r="R6601" t="str">
        <f>VLOOKUP(B6601,[1]data!$A$2:$E$764,5,0)</f>
        <v>Cuttack</v>
      </c>
      <c r="S6601" t="str">
        <f>VLOOKUP($B6601,[1]data!$A$1:$I$764,6,0)</f>
        <v>Kings XI Punjab</v>
      </c>
      <c r="T6601" t="str">
        <f>VLOOKUP($B6601,[1]data!$A$1:$I$764,7,0)</f>
        <v>Kolkata Knight Riders</v>
      </c>
      <c r="U6601" t="str">
        <f>VLOOKUP($B6601,[1]data!$A$1:$I$764,9,0)</f>
        <v>Kolkata Knight Riders</v>
      </c>
    </row>
    <row r="6602" spans="1:21" x14ac:dyDescent="0.3">
      <c r="A6602">
        <v>2014</v>
      </c>
      <c r="B6602" t="s">
        <v>3752</v>
      </c>
      <c r="C6602" s="1">
        <v>41767</v>
      </c>
      <c r="D6602" t="s">
        <v>491</v>
      </c>
      <c r="E6602" t="s">
        <v>870</v>
      </c>
      <c r="F6602">
        <v>1073</v>
      </c>
      <c r="G6602" t="s">
        <v>3323</v>
      </c>
      <c r="H6602">
        <v>0</v>
      </c>
      <c r="I6602">
        <f t="shared" si="206"/>
        <v>0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f t="shared" si="207"/>
        <v>0</v>
      </c>
      <c r="P6602" t="s">
        <v>17</v>
      </c>
      <c r="Q6602" s="1">
        <v>41767</v>
      </c>
      <c r="R6602" t="str">
        <f>VLOOKUP(B6602,[1]data!$A$2:$E$764,5,0)</f>
        <v>Cuttack</v>
      </c>
      <c r="S6602" t="str">
        <f>VLOOKUP($B6602,[1]data!$A$1:$I$764,6,0)</f>
        <v>Kings XI Punjab</v>
      </c>
      <c r="T6602" t="str">
        <f>VLOOKUP($B6602,[1]data!$A$1:$I$764,7,0)</f>
        <v>Kolkata Knight Riders</v>
      </c>
      <c r="U6602" t="str">
        <f>VLOOKUP($B6602,[1]data!$A$1:$I$764,9,0)</f>
        <v>Kolkata Knight Riders</v>
      </c>
    </row>
    <row r="6603" spans="1:21" x14ac:dyDescent="0.3">
      <c r="A6603">
        <v>2014</v>
      </c>
      <c r="B6603" t="s">
        <v>3757</v>
      </c>
      <c r="C6603" s="1">
        <v>41768</v>
      </c>
      <c r="D6603">
        <v>31</v>
      </c>
      <c r="E6603" t="s">
        <v>366</v>
      </c>
      <c r="F6603">
        <v>1074</v>
      </c>
      <c r="G6603" t="s">
        <v>3609</v>
      </c>
      <c r="H6603">
        <v>53</v>
      </c>
      <c r="I6603">
        <f t="shared" si="206"/>
        <v>53</v>
      </c>
      <c r="J6603">
        <v>26</v>
      </c>
      <c r="K6603">
        <v>43</v>
      </c>
      <c r="L6603">
        <v>1</v>
      </c>
      <c r="M6603">
        <v>5</v>
      </c>
      <c r="N6603">
        <v>203.84</v>
      </c>
      <c r="O6603">
        <f t="shared" si="207"/>
        <v>203.84</v>
      </c>
      <c r="P6603" t="s">
        <v>17</v>
      </c>
      <c r="Q6603" s="1">
        <v>41768</v>
      </c>
      <c r="R6603" t="str">
        <f>VLOOKUP(B6603,[1]data!$A$2:$E$764,5,0)</f>
        <v>Bengaluru</v>
      </c>
      <c r="S6603" t="str">
        <f>VLOOKUP($B6603,[1]data!$A$1:$I$764,6,0)</f>
        <v>Royal Challengers Bangalore</v>
      </c>
      <c r="T6603" t="str">
        <f>VLOOKUP($B6603,[1]data!$A$1:$I$764,7,0)</f>
        <v>Rajasthan Royals</v>
      </c>
      <c r="U6603" t="str">
        <f>VLOOKUP($B6603,[1]data!$A$1:$I$764,9,0)</f>
        <v>Rajasthan Royals</v>
      </c>
    </row>
    <row r="6604" spans="1:21" x14ac:dyDescent="0.3">
      <c r="A6604">
        <v>2014</v>
      </c>
      <c r="B6604" t="s">
        <v>3757</v>
      </c>
      <c r="C6604" s="1">
        <v>41768</v>
      </c>
      <c r="D6604">
        <v>31</v>
      </c>
      <c r="E6604" t="s">
        <v>86</v>
      </c>
      <c r="F6604">
        <v>1042</v>
      </c>
      <c r="G6604" t="s">
        <v>3758</v>
      </c>
      <c r="H6604">
        <v>3</v>
      </c>
      <c r="I6604">
        <f t="shared" si="206"/>
        <v>3</v>
      </c>
      <c r="J6604">
        <v>11</v>
      </c>
      <c r="K6604">
        <v>11</v>
      </c>
      <c r="L6604">
        <v>0</v>
      </c>
      <c r="M6604">
        <v>0</v>
      </c>
      <c r="N6604">
        <v>27.27</v>
      </c>
      <c r="O6604">
        <f t="shared" si="207"/>
        <v>27.27</v>
      </c>
      <c r="P6604" t="s">
        <v>17</v>
      </c>
      <c r="Q6604" s="1">
        <v>41768</v>
      </c>
      <c r="R6604" t="str">
        <f>VLOOKUP(B6604,[1]data!$A$2:$E$764,5,0)</f>
        <v>Bengaluru</v>
      </c>
      <c r="S6604" t="str">
        <f>VLOOKUP($B6604,[1]data!$A$1:$I$764,6,0)</f>
        <v>Royal Challengers Bangalore</v>
      </c>
      <c r="T6604" t="str">
        <f>VLOOKUP($B6604,[1]data!$A$1:$I$764,7,0)</f>
        <v>Rajasthan Royals</v>
      </c>
      <c r="U6604" t="str">
        <f>VLOOKUP($B6604,[1]data!$A$1:$I$764,9,0)</f>
        <v>Rajasthan Royals</v>
      </c>
    </row>
    <row r="6605" spans="1:21" x14ac:dyDescent="0.3">
      <c r="A6605">
        <v>2014</v>
      </c>
      <c r="B6605" t="s">
        <v>3757</v>
      </c>
      <c r="C6605" s="1">
        <v>41768</v>
      </c>
      <c r="D6605">
        <v>31</v>
      </c>
      <c r="E6605" t="s">
        <v>2414</v>
      </c>
      <c r="F6605">
        <v>1235</v>
      </c>
      <c r="G6605" t="s">
        <v>161</v>
      </c>
      <c r="H6605">
        <v>18</v>
      </c>
      <c r="I6605">
        <f t="shared" si="206"/>
        <v>18</v>
      </c>
      <c r="J6605">
        <v>16</v>
      </c>
      <c r="K6605">
        <v>19</v>
      </c>
      <c r="L6605">
        <v>2</v>
      </c>
      <c r="M6605">
        <v>1</v>
      </c>
      <c r="N6605">
        <v>112.5</v>
      </c>
      <c r="O6605">
        <f t="shared" si="207"/>
        <v>112.5</v>
      </c>
      <c r="P6605" t="s">
        <v>17</v>
      </c>
      <c r="Q6605" s="1">
        <v>41768</v>
      </c>
      <c r="R6605" t="str">
        <f>VLOOKUP(B6605,[1]data!$A$2:$E$764,5,0)</f>
        <v>Bengaluru</v>
      </c>
      <c r="S6605" t="str">
        <f>VLOOKUP($B6605,[1]data!$A$1:$I$764,6,0)</f>
        <v>Royal Challengers Bangalore</v>
      </c>
      <c r="T6605" t="str">
        <f>VLOOKUP($B6605,[1]data!$A$1:$I$764,7,0)</f>
        <v>Rajasthan Royals</v>
      </c>
      <c r="U6605" t="str">
        <f>VLOOKUP($B6605,[1]data!$A$1:$I$764,9,0)</f>
        <v>Rajasthan Royals</v>
      </c>
    </row>
    <row r="6606" spans="1:21" x14ac:dyDescent="0.3">
      <c r="A6606">
        <v>2014</v>
      </c>
      <c r="B6606" t="s">
        <v>3757</v>
      </c>
      <c r="C6606" s="1">
        <v>41768</v>
      </c>
      <c r="D6606">
        <v>31</v>
      </c>
      <c r="E6606" t="s">
        <v>74</v>
      </c>
      <c r="F6606">
        <v>1010</v>
      </c>
      <c r="G6606" t="s">
        <v>3759</v>
      </c>
      <c r="H6606">
        <v>13</v>
      </c>
      <c r="I6606">
        <f t="shared" si="206"/>
        <v>13</v>
      </c>
      <c r="J6606">
        <v>14</v>
      </c>
      <c r="K6606">
        <v>29</v>
      </c>
      <c r="L6606">
        <v>3</v>
      </c>
      <c r="M6606">
        <v>0</v>
      </c>
      <c r="N6606">
        <v>92.85</v>
      </c>
      <c r="O6606">
        <f t="shared" si="207"/>
        <v>92.85</v>
      </c>
      <c r="P6606" t="s">
        <v>20</v>
      </c>
      <c r="Q6606" s="1">
        <v>41768</v>
      </c>
      <c r="R6606" t="str">
        <f>VLOOKUP(B6606,[1]data!$A$2:$E$764,5,0)</f>
        <v>Bengaluru</v>
      </c>
      <c r="S6606" t="str">
        <f>VLOOKUP($B6606,[1]data!$A$1:$I$764,6,0)</f>
        <v>Royal Challengers Bangalore</v>
      </c>
      <c r="T6606" t="str">
        <f>VLOOKUP($B6606,[1]data!$A$1:$I$764,7,0)</f>
        <v>Rajasthan Royals</v>
      </c>
      <c r="U6606" t="str">
        <f>VLOOKUP($B6606,[1]data!$A$1:$I$764,9,0)</f>
        <v>Rajasthan Royals</v>
      </c>
    </row>
    <row r="6607" spans="1:21" x14ac:dyDescent="0.3">
      <c r="A6607">
        <v>2014</v>
      </c>
      <c r="B6607" t="s">
        <v>3757</v>
      </c>
      <c r="C6607" s="1">
        <v>41768</v>
      </c>
      <c r="D6607">
        <v>31</v>
      </c>
      <c r="E6607" t="s">
        <v>21</v>
      </c>
      <c r="F6607">
        <v>1024</v>
      </c>
      <c r="G6607" t="s">
        <v>3681</v>
      </c>
      <c r="H6607">
        <v>0</v>
      </c>
      <c r="I6607">
        <f t="shared" si="206"/>
        <v>0</v>
      </c>
      <c r="J6607">
        <v>1</v>
      </c>
      <c r="K6607">
        <v>3</v>
      </c>
      <c r="L6607">
        <v>0</v>
      </c>
      <c r="M6607">
        <v>0</v>
      </c>
      <c r="N6607">
        <v>0</v>
      </c>
      <c r="O6607">
        <f t="shared" si="207"/>
        <v>0</v>
      </c>
      <c r="P6607" t="s">
        <v>40</v>
      </c>
      <c r="Q6607" s="1">
        <v>41768</v>
      </c>
      <c r="R6607" t="str">
        <f>VLOOKUP(B6607,[1]data!$A$2:$E$764,5,0)</f>
        <v>Bengaluru</v>
      </c>
      <c r="S6607" t="str">
        <f>VLOOKUP($B6607,[1]data!$A$1:$I$764,6,0)</f>
        <v>Royal Challengers Bangalore</v>
      </c>
      <c r="T6607" t="str">
        <f>VLOOKUP($B6607,[1]data!$A$1:$I$764,7,0)</f>
        <v>Rajasthan Royals</v>
      </c>
      <c r="U6607" t="str">
        <f>VLOOKUP($B6607,[1]data!$A$1:$I$764,9,0)</f>
        <v>Rajasthan Royals</v>
      </c>
    </row>
    <row r="6608" spans="1:21" x14ac:dyDescent="0.3">
      <c r="A6608">
        <v>2014</v>
      </c>
      <c r="B6608" t="s">
        <v>3757</v>
      </c>
      <c r="C6608" s="1">
        <v>41768</v>
      </c>
      <c r="D6608">
        <v>31</v>
      </c>
      <c r="E6608" t="s">
        <v>2383</v>
      </c>
      <c r="F6608">
        <v>1229</v>
      </c>
      <c r="G6608" t="s">
        <v>26</v>
      </c>
      <c r="H6608">
        <v>17</v>
      </c>
      <c r="I6608">
        <f t="shared" si="206"/>
        <v>17</v>
      </c>
      <c r="J6608">
        <v>11</v>
      </c>
      <c r="K6608">
        <v>14</v>
      </c>
      <c r="L6608">
        <v>1</v>
      </c>
      <c r="M6608">
        <v>1</v>
      </c>
      <c r="N6608">
        <v>154.54</v>
      </c>
      <c r="O6608">
        <f t="shared" si="207"/>
        <v>154.54</v>
      </c>
      <c r="P6608" t="s">
        <v>17</v>
      </c>
      <c r="Q6608" s="1">
        <v>41768</v>
      </c>
      <c r="R6608" t="str">
        <f>VLOOKUP(B6608,[1]data!$A$2:$E$764,5,0)</f>
        <v>Bengaluru</v>
      </c>
      <c r="S6608" t="str">
        <f>VLOOKUP($B6608,[1]data!$A$1:$I$764,6,0)</f>
        <v>Royal Challengers Bangalore</v>
      </c>
      <c r="T6608" t="str">
        <f>VLOOKUP($B6608,[1]data!$A$1:$I$764,7,0)</f>
        <v>Rajasthan Royals</v>
      </c>
      <c r="U6608" t="str">
        <f>VLOOKUP($B6608,[1]data!$A$1:$I$764,9,0)</f>
        <v>Rajasthan Royals</v>
      </c>
    </row>
    <row r="6609" spans="1:21" x14ac:dyDescent="0.3">
      <c r="A6609">
        <v>2014</v>
      </c>
      <c r="B6609" t="s">
        <v>3757</v>
      </c>
      <c r="C6609" s="1">
        <v>41768</v>
      </c>
      <c r="D6609">
        <v>31</v>
      </c>
      <c r="E6609" t="s">
        <v>3661</v>
      </c>
      <c r="F6609">
        <v>1325</v>
      </c>
      <c r="G6609" t="s">
        <v>26</v>
      </c>
      <c r="H6609">
        <v>1</v>
      </c>
      <c r="I6609">
        <f t="shared" si="206"/>
        <v>1</v>
      </c>
      <c r="J6609">
        <v>1</v>
      </c>
      <c r="K6609">
        <v>3</v>
      </c>
      <c r="L6609">
        <v>0</v>
      </c>
      <c r="M6609">
        <v>0</v>
      </c>
      <c r="N6609">
        <v>100</v>
      </c>
      <c r="O6609">
        <f t="shared" si="207"/>
        <v>100</v>
      </c>
      <c r="P6609" t="s">
        <v>17</v>
      </c>
      <c r="Q6609" s="1">
        <v>41768</v>
      </c>
      <c r="R6609" t="str">
        <f>VLOOKUP(B6609,[1]data!$A$2:$E$764,5,0)</f>
        <v>Bengaluru</v>
      </c>
      <c r="S6609" t="str">
        <f>VLOOKUP($B6609,[1]data!$A$1:$I$764,6,0)</f>
        <v>Royal Challengers Bangalore</v>
      </c>
      <c r="T6609" t="str">
        <f>VLOOKUP($B6609,[1]data!$A$1:$I$764,7,0)</f>
        <v>Rajasthan Royals</v>
      </c>
      <c r="U6609" t="str">
        <f>VLOOKUP($B6609,[1]data!$A$1:$I$764,9,0)</f>
        <v>Rajasthan Royals</v>
      </c>
    </row>
    <row r="6610" spans="1:21" x14ac:dyDescent="0.3">
      <c r="A6610">
        <v>2014</v>
      </c>
      <c r="B6610" t="s">
        <v>3757</v>
      </c>
      <c r="C6610" s="1">
        <v>41768</v>
      </c>
      <c r="D6610">
        <v>31</v>
      </c>
      <c r="E6610" t="s">
        <v>2546</v>
      </c>
      <c r="F6610">
        <v>1248</v>
      </c>
      <c r="G6610" t="s">
        <v>3612</v>
      </c>
      <c r="H6610">
        <v>6</v>
      </c>
      <c r="I6610">
        <f t="shared" si="206"/>
        <v>6</v>
      </c>
      <c r="J6610">
        <v>3</v>
      </c>
      <c r="K6610">
        <v>6</v>
      </c>
      <c r="L6610">
        <v>1</v>
      </c>
      <c r="M6610">
        <v>0</v>
      </c>
      <c r="N6610">
        <v>200</v>
      </c>
      <c r="O6610">
        <f t="shared" si="207"/>
        <v>200</v>
      </c>
      <c r="P6610" t="s">
        <v>17</v>
      </c>
      <c r="Q6610" s="1">
        <v>41768</v>
      </c>
      <c r="R6610" t="str">
        <f>VLOOKUP(B6610,[1]data!$A$2:$E$764,5,0)</f>
        <v>Bengaluru</v>
      </c>
      <c r="S6610" t="str">
        <f>VLOOKUP($B6610,[1]data!$A$1:$I$764,6,0)</f>
        <v>Royal Challengers Bangalore</v>
      </c>
      <c r="T6610" t="str">
        <f>VLOOKUP($B6610,[1]data!$A$1:$I$764,7,0)</f>
        <v>Rajasthan Royals</v>
      </c>
      <c r="U6610" t="str">
        <f>VLOOKUP($B6610,[1]data!$A$1:$I$764,9,0)</f>
        <v>Rajasthan Royals</v>
      </c>
    </row>
    <row r="6611" spans="1:21" x14ac:dyDescent="0.3">
      <c r="A6611">
        <v>2014</v>
      </c>
      <c r="B6611" t="s">
        <v>3757</v>
      </c>
      <c r="C6611" s="1">
        <v>41768</v>
      </c>
      <c r="D6611">
        <v>31</v>
      </c>
      <c r="E6611" t="s">
        <v>371</v>
      </c>
      <c r="F6611">
        <v>1065</v>
      </c>
      <c r="G6611" t="s">
        <v>3760</v>
      </c>
      <c r="H6611">
        <v>16</v>
      </c>
      <c r="I6611">
        <f t="shared" si="206"/>
        <v>16</v>
      </c>
      <c r="J6611">
        <v>8</v>
      </c>
      <c r="K6611">
        <v>7</v>
      </c>
      <c r="L6611">
        <v>0</v>
      </c>
      <c r="M6611">
        <v>2</v>
      </c>
      <c r="N6611">
        <v>200</v>
      </c>
      <c r="O6611">
        <f t="shared" si="207"/>
        <v>200</v>
      </c>
      <c r="P6611" t="s">
        <v>17</v>
      </c>
      <c r="Q6611" s="1">
        <v>41768</v>
      </c>
      <c r="R6611" t="str">
        <f>VLOOKUP(B6611,[1]data!$A$2:$E$764,5,0)</f>
        <v>Bengaluru</v>
      </c>
      <c r="S6611" t="str">
        <f>VLOOKUP($B6611,[1]data!$A$1:$I$764,6,0)</f>
        <v>Royal Challengers Bangalore</v>
      </c>
      <c r="T6611" t="str">
        <f>VLOOKUP($B6611,[1]data!$A$1:$I$764,7,0)</f>
        <v>Rajasthan Royals</v>
      </c>
      <c r="U6611" t="str">
        <f>VLOOKUP($B6611,[1]data!$A$1:$I$764,9,0)</f>
        <v>Rajasthan Royals</v>
      </c>
    </row>
    <row r="6612" spans="1:21" x14ac:dyDescent="0.3">
      <c r="A6612">
        <v>2014</v>
      </c>
      <c r="B6612" t="s">
        <v>3757</v>
      </c>
      <c r="C6612" s="1">
        <v>41768</v>
      </c>
      <c r="D6612">
        <v>31</v>
      </c>
      <c r="E6612" t="s">
        <v>3629</v>
      </c>
      <c r="F6612">
        <v>1324</v>
      </c>
      <c r="G6612" t="s">
        <v>3761</v>
      </c>
      <c r="H6612">
        <v>29</v>
      </c>
      <c r="I6612">
        <f t="shared" si="206"/>
        <v>29</v>
      </c>
      <c r="J6612">
        <v>23</v>
      </c>
      <c r="K6612">
        <v>36</v>
      </c>
      <c r="L6612">
        <v>4</v>
      </c>
      <c r="M6612">
        <v>0</v>
      </c>
      <c r="N6612">
        <v>126.08</v>
      </c>
      <c r="O6612">
        <f t="shared" si="207"/>
        <v>126.08</v>
      </c>
      <c r="P6612" t="s">
        <v>17</v>
      </c>
      <c r="Q6612" s="1">
        <v>41768</v>
      </c>
      <c r="R6612" t="str">
        <f>VLOOKUP(B6612,[1]data!$A$2:$E$764,5,0)</f>
        <v>Bengaluru</v>
      </c>
      <c r="S6612" t="str">
        <f>VLOOKUP($B6612,[1]data!$A$1:$I$764,6,0)</f>
        <v>Royal Challengers Bangalore</v>
      </c>
      <c r="T6612" t="str">
        <f>VLOOKUP($B6612,[1]data!$A$1:$I$764,7,0)</f>
        <v>Rajasthan Royals</v>
      </c>
      <c r="U6612" t="str">
        <f>VLOOKUP($B6612,[1]data!$A$1:$I$764,9,0)</f>
        <v>Rajasthan Royals</v>
      </c>
    </row>
    <row r="6613" spans="1:21" x14ac:dyDescent="0.3">
      <c r="A6613">
        <v>2014</v>
      </c>
      <c r="B6613" t="s">
        <v>3757</v>
      </c>
      <c r="C6613" s="1">
        <v>41768</v>
      </c>
      <c r="D6613">
        <v>31</v>
      </c>
      <c r="E6613" t="s">
        <v>833</v>
      </c>
      <c r="F6613">
        <v>1051</v>
      </c>
      <c r="G6613" t="s">
        <v>3681</v>
      </c>
      <c r="H6613">
        <v>4</v>
      </c>
      <c r="I6613">
        <f t="shared" si="206"/>
        <v>4</v>
      </c>
      <c r="J6613">
        <v>7</v>
      </c>
      <c r="K6613">
        <v>10</v>
      </c>
      <c r="L6613">
        <v>1</v>
      </c>
      <c r="M6613">
        <v>0</v>
      </c>
      <c r="N6613">
        <v>57.14</v>
      </c>
      <c r="O6613">
        <f t="shared" si="207"/>
        <v>57.14</v>
      </c>
      <c r="P6613" t="s">
        <v>17</v>
      </c>
      <c r="Q6613" s="1">
        <v>41768</v>
      </c>
      <c r="R6613" t="str">
        <f>VLOOKUP(B6613,[1]data!$A$2:$E$764,5,0)</f>
        <v>Bengaluru</v>
      </c>
      <c r="S6613" t="str">
        <f>VLOOKUP($B6613,[1]data!$A$1:$I$764,6,0)</f>
        <v>Royal Challengers Bangalore</v>
      </c>
      <c r="T6613" t="str">
        <f>VLOOKUP($B6613,[1]data!$A$1:$I$764,7,0)</f>
        <v>Rajasthan Royals</v>
      </c>
      <c r="U6613" t="str">
        <f>VLOOKUP($B6613,[1]data!$A$1:$I$764,9,0)</f>
        <v>Rajasthan Royals</v>
      </c>
    </row>
    <row r="6614" spans="1:21" x14ac:dyDescent="0.3">
      <c r="A6614">
        <v>2014</v>
      </c>
      <c r="B6614" t="s">
        <v>3757</v>
      </c>
      <c r="C6614" s="1">
        <v>41768</v>
      </c>
      <c r="D6614">
        <v>31</v>
      </c>
      <c r="E6614" t="s">
        <v>2703</v>
      </c>
      <c r="F6614">
        <v>1259</v>
      </c>
      <c r="G6614" t="s">
        <v>3762</v>
      </c>
      <c r="H6614">
        <v>66</v>
      </c>
      <c r="I6614">
        <f t="shared" si="206"/>
        <v>66</v>
      </c>
      <c r="J6614">
        <v>29</v>
      </c>
      <c r="K6614">
        <v>48</v>
      </c>
      <c r="L6614">
        <v>8</v>
      </c>
      <c r="M6614">
        <v>3</v>
      </c>
      <c r="N6614">
        <v>227.58</v>
      </c>
      <c r="O6614">
        <f t="shared" si="207"/>
        <v>227.58</v>
      </c>
      <c r="P6614" t="s">
        <v>17</v>
      </c>
      <c r="Q6614" s="1">
        <v>41768</v>
      </c>
      <c r="R6614" t="str">
        <f>VLOOKUP(B6614,[1]data!$A$2:$E$764,5,0)</f>
        <v>Bengaluru</v>
      </c>
      <c r="S6614" t="str">
        <f>VLOOKUP($B6614,[1]data!$A$1:$I$764,6,0)</f>
        <v>Royal Challengers Bangalore</v>
      </c>
      <c r="T6614" t="str">
        <f>VLOOKUP($B6614,[1]data!$A$1:$I$764,7,0)</f>
        <v>Rajasthan Royals</v>
      </c>
      <c r="U6614" t="str">
        <f>VLOOKUP($B6614,[1]data!$A$1:$I$764,9,0)</f>
        <v>Rajasthan Royals</v>
      </c>
    </row>
    <row r="6615" spans="1:21" x14ac:dyDescent="0.3">
      <c r="A6615">
        <v>2014</v>
      </c>
      <c r="B6615" t="s">
        <v>3757</v>
      </c>
      <c r="C6615" s="1">
        <v>41768</v>
      </c>
      <c r="D6615">
        <v>31</v>
      </c>
      <c r="E6615" t="s">
        <v>1293</v>
      </c>
      <c r="F6615">
        <v>1148</v>
      </c>
      <c r="G6615" t="s">
        <v>3763</v>
      </c>
      <c r="H6615">
        <v>1</v>
      </c>
      <c r="I6615">
        <f t="shared" si="206"/>
        <v>1</v>
      </c>
      <c r="J6615">
        <v>7</v>
      </c>
      <c r="K6615">
        <v>13</v>
      </c>
      <c r="L6615">
        <v>0</v>
      </c>
      <c r="M6615">
        <v>0</v>
      </c>
      <c r="N6615">
        <v>14.28</v>
      </c>
      <c r="O6615">
        <f t="shared" si="207"/>
        <v>14.28</v>
      </c>
      <c r="P6615" t="s">
        <v>40</v>
      </c>
      <c r="Q6615" s="1">
        <v>41768</v>
      </c>
      <c r="R6615" t="str">
        <f>VLOOKUP(B6615,[1]data!$A$2:$E$764,5,0)</f>
        <v>Bengaluru</v>
      </c>
      <c r="S6615" t="str">
        <f>VLOOKUP($B6615,[1]data!$A$1:$I$764,6,0)</f>
        <v>Royal Challengers Bangalore</v>
      </c>
      <c r="T6615" t="str">
        <f>VLOOKUP($B6615,[1]data!$A$1:$I$764,7,0)</f>
        <v>Rajasthan Royals</v>
      </c>
      <c r="U6615" t="str">
        <f>VLOOKUP($B6615,[1]data!$A$1:$I$764,9,0)</f>
        <v>Rajasthan Royals</v>
      </c>
    </row>
    <row r="6616" spans="1:21" x14ac:dyDescent="0.3">
      <c r="A6616">
        <v>2014</v>
      </c>
      <c r="B6616" t="s">
        <v>3757</v>
      </c>
      <c r="C6616" s="1">
        <v>41768</v>
      </c>
      <c r="D6616">
        <v>31</v>
      </c>
      <c r="E6616" t="s">
        <v>2495</v>
      </c>
      <c r="F6616">
        <v>1241</v>
      </c>
      <c r="G6616" t="s">
        <v>3764</v>
      </c>
      <c r="H6616">
        <v>25</v>
      </c>
      <c r="I6616">
        <f t="shared" si="206"/>
        <v>25</v>
      </c>
      <c r="J6616">
        <v>11</v>
      </c>
      <c r="K6616">
        <v>14</v>
      </c>
      <c r="L6616">
        <v>2</v>
      </c>
      <c r="M6616">
        <v>2</v>
      </c>
      <c r="N6616">
        <v>227.27</v>
      </c>
      <c r="O6616">
        <f t="shared" si="207"/>
        <v>227.27</v>
      </c>
      <c r="P6616" t="s">
        <v>17</v>
      </c>
      <c r="Q6616" s="1">
        <v>41768</v>
      </c>
      <c r="R6616" t="str">
        <f>VLOOKUP(B6616,[1]data!$A$2:$E$764,5,0)</f>
        <v>Bengaluru</v>
      </c>
      <c r="S6616" t="str">
        <f>VLOOKUP($B6616,[1]data!$A$1:$I$764,6,0)</f>
        <v>Royal Challengers Bangalore</v>
      </c>
      <c r="T6616" t="str">
        <f>VLOOKUP($B6616,[1]data!$A$1:$I$764,7,0)</f>
        <v>Rajasthan Royals</v>
      </c>
      <c r="U6616" t="str">
        <f>VLOOKUP($B6616,[1]data!$A$1:$I$764,9,0)</f>
        <v>Rajasthan Royals</v>
      </c>
    </row>
    <row r="6617" spans="1:21" x14ac:dyDescent="0.3">
      <c r="A6617">
        <v>2014</v>
      </c>
      <c r="B6617" t="s">
        <v>3757</v>
      </c>
      <c r="C6617" s="1">
        <v>41768</v>
      </c>
      <c r="D6617">
        <v>31</v>
      </c>
      <c r="E6617" t="s">
        <v>65</v>
      </c>
      <c r="F6617">
        <v>1049</v>
      </c>
      <c r="G6617" t="s">
        <v>3741</v>
      </c>
      <c r="H6617">
        <v>30</v>
      </c>
      <c r="I6617">
        <f t="shared" si="206"/>
        <v>30</v>
      </c>
      <c r="J6617">
        <v>24</v>
      </c>
      <c r="K6617">
        <v>39</v>
      </c>
      <c r="L6617">
        <v>5</v>
      </c>
      <c r="M6617">
        <v>0</v>
      </c>
      <c r="N6617">
        <v>125</v>
      </c>
      <c r="O6617">
        <f t="shared" si="207"/>
        <v>125</v>
      </c>
      <c r="P6617" t="s">
        <v>17</v>
      </c>
      <c r="Q6617" s="1">
        <v>41768</v>
      </c>
      <c r="R6617" t="str">
        <f>VLOOKUP(B6617,[1]data!$A$2:$E$764,5,0)</f>
        <v>Bengaluru</v>
      </c>
      <c r="S6617" t="str">
        <f>VLOOKUP($B6617,[1]data!$A$1:$I$764,6,0)</f>
        <v>Royal Challengers Bangalore</v>
      </c>
      <c r="T6617" t="str">
        <f>VLOOKUP($B6617,[1]data!$A$1:$I$764,7,0)</f>
        <v>Rajasthan Royals</v>
      </c>
      <c r="U6617" t="str">
        <f>VLOOKUP($B6617,[1]data!$A$1:$I$764,9,0)</f>
        <v>Rajasthan Royals</v>
      </c>
    </row>
    <row r="6618" spans="1:21" x14ac:dyDescent="0.3">
      <c r="A6618">
        <v>2014</v>
      </c>
      <c r="B6618" t="s">
        <v>3757</v>
      </c>
      <c r="C6618" s="1">
        <v>41768</v>
      </c>
      <c r="D6618">
        <v>31</v>
      </c>
      <c r="E6618" t="s">
        <v>1569</v>
      </c>
      <c r="F6618">
        <v>1222</v>
      </c>
      <c r="G6618" t="s">
        <v>3765</v>
      </c>
      <c r="H6618">
        <v>21</v>
      </c>
      <c r="I6618">
        <f t="shared" si="206"/>
        <v>21</v>
      </c>
      <c r="J6618">
        <v>15</v>
      </c>
      <c r="K6618">
        <v>33</v>
      </c>
      <c r="L6618">
        <v>2</v>
      </c>
      <c r="M6618">
        <v>0</v>
      </c>
      <c r="N6618">
        <v>140</v>
      </c>
      <c r="O6618">
        <f t="shared" si="207"/>
        <v>140</v>
      </c>
      <c r="P6618" t="s">
        <v>17</v>
      </c>
      <c r="Q6618" s="1">
        <v>41768</v>
      </c>
      <c r="R6618" t="str">
        <f>VLOOKUP(B6618,[1]data!$A$2:$E$764,5,0)</f>
        <v>Bengaluru</v>
      </c>
      <c r="S6618" t="str">
        <f>VLOOKUP($B6618,[1]data!$A$1:$I$764,6,0)</f>
        <v>Royal Challengers Bangalore</v>
      </c>
      <c r="T6618" t="str">
        <f>VLOOKUP($B6618,[1]data!$A$1:$I$764,7,0)</f>
        <v>Rajasthan Royals</v>
      </c>
      <c r="U6618" t="str">
        <f>VLOOKUP($B6618,[1]data!$A$1:$I$764,9,0)</f>
        <v>Rajasthan Royals</v>
      </c>
    </row>
    <row r="6619" spans="1:21" x14ac:dyDescent="0.3">
      <c r="A6619">
        <v>2014</v>
      </c>
      <c r="B6619" t="s">
        <v>3757</v>
      </c>
      <c r="C6619" s="1">
        <v>41768</v>
      </c>
      <c r="D6619">
        <v>31</v>
      </c>
      <c r="E6619" t="s">
        <v>3766</v>
      </c>
      <c r="F6619">
        <v>1328</v>
      </c>
      <c r="G6619" t="s">
        <v>3718</v>
      </c>
      <c r="H6619">
        <v>4</v>
      </c>
      <c r="I6619">
        <f t="shared" si="206"/>
        <v>4</v>
      </c>
      <c r="J6619">
        <v>2</v>
      </c>
      <c r="K6619">
        <v>2</v>
      </c>
      <c r="L6619">
        <v>1</v>
      </c>
      <c r="M6619">
        <v>0</v>
      </c>
      <c r="N6619">
        <v>200</v>
      </c>
      <c r="O6619">
        <f t="shared" si="207"/>
        <v>200</v>
      </c>
      <c r="P6619" t="s">
        <v>17</v>
      </c>
      <c r="Q6619" s="1">
        <v>41768</v>
      </c>
      <c r="R6619" t="str">
        <f>VLOOKUP(B6619,[1]data!$A$2:$E$764,5,0)</f>
        <v>Bengaluru</v>
      </c>
      <c r="S6619" t="str">
        <f>VLOOKUP($B6619,[1]data!$A$1:$I$764,6,0)</f>
        <v>Royal Challengers Bangalore</v>
      </c>
      <c r="T6619" t="str">
        <f>VLOOKUP($B6619,[1]data!$A$1:$I$764,7,0)</f>
        <v>Rajasthan Royals</v>
      </c>
      <c r="U6619" t="str">
        <f>VLOOKUP($B6619,[1]data!$A$1:$I$764,9,0)</f>
        <v>Rajasthan Royals</v>
      </c>
    </row>
    <row r="6620" spans="1:21" x14ac:dyDescent="0.3">
      <c r="A6620">
        <v>2014</v>
      </c>
      <c r="B6620" t="s">
        <v>3757</v>
      </c>
      <c r="C6620" s="1">
        <v>41768</v>
      </c>
      <c r="D6620">
        <v>31</v>
      </c>
      <c r="E6620" t="s">
        <v>659</v>
      </c>
      <c r="F6620">
        <v>1080</v>
      </c>
      <c r="G6620" t="s">
        <v>26</v>
      </c>
      <c r="H6620">
        <v>1</v>
      </c>
      <c r="I6620">
        <f t="shared" si="206"/>
        <v>1</v>
      </c>
      <c r="J6620">
        <v>1</v>
      </c>
      <c r="K6620">
        <v>1</v>
      </c>
      <c r="L6620">
        <v>0</v>
      </c>
      <c r="M6620">
        <v>0</v>
      </c>
      <c r="N6620">
        <v>100</v>
      </c>
      <c r="O6620">
        <f t="shared" si="207"/>
        <v>100</v>
      </c>
      <c r="P6620" t="s">
        <v>17</v>
      </c>
      <c r="Q6620" s="1">
        <v>41768</v>
      </c>
      <c r="R6620" t="str">
        <f>VLOOKUP(B6620,[1]data!$A$2:$E$764,5,0)</f>
        <v>Bengaluru</v>
      </c>
      <c r="S6620" t="str">
        <f>VLOOKUP($B6620,[1]data!$A$1:$I$764,6,0)</f>
        <v>Royal Challengers Bangalore</v>
      </c>
      <c r="T6620" t="str">
        <f>VLOOKUP($B6620,[1]data!$A$1:$I$764,7,0)</f>
        <v>Rajasthan Royals</v>
      </c>
      <c r="U6620" t="str">
        <f>VLOOKUP($B6620,[1]data!$A$1:$I$764,9,0)</f>
        <v>Rajasthan Royals</v>
      </c>
    </row>
    <row r="6621" spans="1:21" x14ac:dyDescent="0.3">
      <c r="A6621">
        <v>2014</v>
      </c>
      <c r="B6621" t="s">
        <v>3757</v>
      </c>
      <c r="C6621" s="1">
        <v>41768</v>
      </c>
      <c r="D6621">
        <v>31</v>
      </c>
      <c r="E6621" t="s">
        <v>3556</v>
      </c>
      <c r="F6621">
        <v>1319</v>
      </c>
      <c r="G6621" t="s">
        <v>3718</v>
      </c>
      <c r="H6621">
        <v>2</v>
      </c>
      <c r="I6621">
        <f t="shared" si="206"/>
        <v>2</v>
      </c>
      <c r="J6621">
        <v>3</v>
      </c>
      <c r="K6621">
        <v>7</v>
      </c>
      <c r="L6621">
        <v>0</v>
      </c>
      <c r="M6621">
        <v>0</v>
      </c>
      <c r="N6621">
        <v>66.66</v>
      </c>
      <c r="O6621">
        <f t="shared" si="207"/>
        <v>66.66</v>
      </c>
      <c r="P6621" t="s">
        <v>17</v>
      </c>
      <c r="Q6621" s="1">
        <v>41768</v>
      </c>
      <c r="R6621" t="str">
        <f>VLOOKUP(B6621,[1]data!$A$2:$E$764,5,0)</f>
        <v>Bengaluru</v>
      </c>
      <c r="S6621" t="str">
        <f>VLOOKUP($B6621,[1]data!$A$1:$I$764,6,0)</f>
        <v>Royal Challengers Bangalore</v>
      </c>
      <c r="T6621" t="str">
        <f>VLOOKUP($B6621,[1]data!$A$1:$I$764,7,0)</f>
        <v>Rajasthan Royals</v>
      </c>
      <c r="U6621" t="str">
        <f>VLOOKUP($B6621,[1]data!$A$1:$I$764,9,0)</f>
        <v>Rajasthan Royals</v>
      </c>
    </row>
    <row r="6622" spans="1:21" x14ac:dyDescent="0.3">
      <c r="A6622">
        <v>2014</v>
      </c>
      <c r="B6622" t="s">
        <v>3757</v>
      </c>
      <c r="C6622" s="1">
        <v>41768</v>
      </c>
      <c r="D6622">
        <v>31</v>
      </c>
      <c r="E6622" t="s">
        <v>102</v>
      </c>
      <c r="F6622">
        <v>1102</v>
      </c>
      <c r="G6622" t="s">
        <v>3767</v>
      </c>
      <c r="H6622">
        <v>17</v>
      </c>
      <c r="I6622">
        <f t="shared" si="206"/>
        <v>17</v>
      </c>
      <c r="J6622">
        <v>17</v>
      </c>
      <c r="K6622">
        <v>32</v>
      </c>
      <c r="L6622">
        <v>0</v>
      </c>
      <c r="M6622">
        <v>1</v>
      </c>
      <c r="N6622">
        <v>100</v>
      </c>
      <c r="O6622">
        <f t="shared" si="207"/>
        <v>100</v>
      </c>
      <c r="P6622" t="s">
        <v>20</v>
      </c>
      <c r="Q6622" s="1">
        <v>41768</v>
      </c>
      <c r="R6622" t="str">
        <f>VLOOKUP(B6622,[1]data!$A$2:$E$764,5,0)</f>
        <v>Bengaluru</v>
      </c>
      <c r="S6622" t="str">
        <f>VLOOKUP($B6622,[1]data!$A$1:$I$764,6,0)</f>
        <v>Royal Challengers Bangalore</v>
      </c>
      <c r="T6622" t="str">
        <f>VLOOKUP($B6622,[1]data!$A$1:$I$764,7,0)</f>
        <v>Rajasthan Royals</v>
      </c>
      <c r="U6622" t="str">
        <f>VLOOKUP($B6622,[1]data!$A$1:$I$764,9,0)</f>
        <v>Rajasthan Royals</v>
      </c>
    </row>
    <row r="6623" spans="1:21" x14ac:dyDescent="0.3">
      <c r="A6623">
        <v>2014</v>
      </c>
      <c r="B6623" t="s">
        <v>3757</v>
      </c>
      <c r="C6623" s="1">
        <v>41768</v>
      </c>
      <c r="D6623">
        <v>31</v>
      </c>
      <c r="E6623" t="s">
        <v>3208</v>
      </c>
      <c r="F6623">
        <v>1299</v>
      </c>
      <c r="G6623" t="s">
        <v>26</v>
      </c>
      <c r="H6623">
        <v>16</v>
      </c>
      <c r="I6623">
        <f t="shared" si="206"/>
        <v>16</v>
      </c>
      <c r="J6623">
        <v>12</v>
      </c>
      <c r="K6623">
        <v>18</v>
      </c>
      <c r="L6623">
        <v>1</v>
      </c>
      <c r="M6623">
        <v>1</v>
      </c>
      <c r="N6623">
        <v>133.33000000000001</v>
      </c>
      <c r="O6623">
        <f t="shared" si="207"/>
        <v>133.33000000000001</v>
      </c>
      <c r="P6623" t="s">
        <v>17</v>
      </c>
      <c r="Q6623" s="1">
        <v>41768</v>
      </c>
      <c r="R6623" t="str">
        <f>VLOOKUP(B6623,[1]data!$A$2:$E$764,5,0)</f>
        <v>Bengaluru</v>
      </c>
      <c r="S6623" t="str">
        <f>VLOOKUP($B6623,[1]data!$A$1:$I$764,6,0)</f>
        <v>Royal Challengers Bangalore</v>
      </c>
      <c r="T6623" t="str">
        <f>VLOOKUP($B6623,[1]data!$A$1:$I$764,7,0)</f>
        <v>Rajasthan Royals</v>
      </c>
      <c r="U6623" t="str">
        <f>VLOOKUP($B6623,[1]data!$A$1:$I$764,9,0)</f>
        <v>Rajasthan Royals</v>
      </c>
    </row>
    <row r="6624" spans="1:21" x14ac:dyDescent="0.3">
      <c r="A6624">
        <v>2014</v>
      </c>
      <c r="B6624" t="s">
        <v>3768</v>
      </c>
      <c r="C6624" s="1">
        <v>41769</v>
      </c>
      <c r="D6624" t="s">
        <v>512</v>
      </c>
      <c r="E6624" t="s">
        <v>1808</v>
      </c>
      <c r="F6624">
        <v>1166</v>
      </c>
      <c r="G6624" t="s">
        <v>3769</v>
      </c>
      <c r="H6624">
        <v>4</v>
      </c>
      <c r="I6624">
        <f t="shared" si="206"/>
        <v>4</v>
      </c>
      <c r="J6624">
        <v>7</v>
      </c>
      <c r="K6624">
        <v>19</v>
      </c>
      <c r="L6624">
        <v>0</v>
      </c>
      <c r="M6624">
        <v>0</v>
      </c>
      <c r="N6624">
        <v>57.14</v>
      </c>
      <c r="O6624">
        <f t="shared" si="207"/>
        <v>57.14</v>
      </c>
      <c r="P6624" t="s">
        <v>17</v>
      </c>
      <c r="Q6624" s="1">
        <v>41769</v>
      </c>
      <c r="R6624" t="str">
        <f>VLOOKUP(B6624,[1]data!$A$2:$E$764,5,0)</f>
        <v>Hyderabad (Deccan)</v>
      </c>
      <c r="S6624" t="str">
        <f>VLOOKUP($B6624,[1]data!$A$1:$I$764,6,0)</f>
        <v>Sunrisers Hyderabad</v>
      </c>
      <c r="T6624" t="str">
        <f>VLOOKUP($B6624,[1]data!$A$1:$I$764,7,0)</f>
        <v>Mumbai Indians</v>
      </c>
      <c r="U6624" t="str">
        <f>VLOOKUP($B6624,[1]data!$A$1:$I$764,9,0)</f>
        <v>Mumbai Indians</v>
      </c>
    </row>
    <row r="6625" spans="1:21" x14ac:dyDescent="0.3">
      <c r="A6625">
        <v>2014</v>
      </c>
      <c r="B6625" t="s">
        <v>3768</v>
      </c>
      <c r="C6625" s="1">
        <v>41769</v>
      </c>
      <c r="D6625" t="s">
        <v>512</v>
      </c>
      <c r="E6625" t="s">
        <v>3067</v>
      </c>
      <c r="F6625">
        <v>1283</v>
      </c>
      <c r="G6625" t="s">
        <v>26</v>
      </c>
      <c r="H6625">
        <v>2</v>
      </c>
      <c r="I6625">
        <f t="shared" si="206"/>
        <v>2</v>
      </c>
      <c r="J6625">
        <v>3</v>
      </c>
      <c r="K6625">
        <v>4</v>
      </c>
      <c r="L6625">
        <v>0</v>
      </c>
      <c r="M6625">
        <v>0</v>
      </c>
      <c r="N6625">
        <v>66.66</v>
      </c>
      <c r="O6625">
        <f t="shared" si="207"/>
        <v>66.66</v>
      </c>
      <c r="P6625" t="s">
        <v>17</v>
      </c>
      <c r="Q6625" s="1">
        <v>41769</v>
      </c>
      <c r="R6625" t="str">
        <f>VLOOKUP(B6625,[1]data!$A$2:$E$764,5,0)</f>
        <v>Hyderabad (Deccan)</v>
      </c>
      <c r="S6625" t="str">
        <f>VLOOKUP($B6625,[1]data!$A$1:$I$764,6,0)</f>
        <v>Sunrisers Hyderabad</v>
      </c>
      <c r="T6625" t="str">
        <f>VLOOKUP($B6625,[1]data!$A$1:$I$764,7,0)</f>
        <v>Mumbai Indians</v>
      </c>
      <c r="U6625" t="str">
        <f>VLOOKUP($B6625,[1]data!$A$1:$I$764,9,0)</f>
        <v>Mumbai Indians</v>
      </c>
    </row>
    <row r="6626" spans="1:21" x14ac:dyDescent="0.3">
      <c r="A6626">
        <v>2014</v>
      </c>
      <c r="B6626" t="s">
        <v>3768</v>
      </c>
      <c r="C6626" s="1">
        <v>41769</v>
      </c>
      <c r="D6626" t="s">
        <v>512</v>
      </c>
      <c r="E6626" t="s">
        <v>1548</v>
      </c>
      <c r="F6626">
        <v>1195</v>
      </c>
      <c r="G6626" t="s">
        <v>3754</v>
      </c>
      <c r="H6626">
        <v>5</v>
      </c>
      <c r="I6626">
        <f t="shared" si="206"/>
        <v>5</v>
      </c>
      <c r="J6626">
        <v>11</v>
      </c>
      <c r="K6626">
        <v>14</v>
      </c>
      <c r="L6626">
        <v>0</v>
      </c>
      <c r="M6626">
        <v>0</v>
      </c>
      <c r="N6626">
        <v>45.45</v>
      </c>
      <c r="O6626">
        <f t="shared" si="207"/>
        <v>45.45</v>
      </c>
      <c r="P6626" t="s">
        <v>17</v>
      </c>
      <c r="Q6626" s="1">
        <v>41769</v>
      </c>
      <c r="R6626" t="str">
        <f>VLOOKUP(B6626,[1]data!$A$2:$E$764,5,0)</f>
        <v>Hyderabad (Deccan)</v>
      </c>
      <c r="S6626" t="str">
        <f>VLOOKUP($B6626,[1]data!$A$1:$I$764,6,0)</f>
        <v>Sunrisers Hyderabad</v>
      </c>
      <c r="T6626" t="str">
        <f>VLOOKUP($B6626,[1]data!$A$1:$I$764,7,0)</f>
        <v>Mumbai Indians</v>
      </c>
      <c r="U6626" t="str">
        <f>VLOOKUP($B6626,[1]data!$A$1:$I$764,9,0)</f>
        <v>Mumbai Indians</v>
      </c>
    </row>
    <row r="6627" spans="1:21" x14ac:dyDescent="0.3">
      <c r="A6627">
        <v>2014</v>
      </c>
      <c r="B6627" t="s">
        <v>3768</v>
      </c>
      <c r="C6627" s="1">
        <v>41769</v>
      </c>
      <c r="D6627" t="s">
        <v>512</v>
      </c>
      <c r="E6627" t="s">
        <v>1080</v>
      </c>
      <c r="F6627">
        <v>1116</v>
      </c>
      <c r="G6627" t="s">
        <v>26</v>
      </c>
      <c r="H6627">
        <v>13</v>
      </c>
      <c r="I6627">
        <f t="shared" si="206"/>
        <v>13</v>
      </c>
      <c r="J6627">
        <v>3</v>
      </c>
      <c r="K6627">
        <v>5</v>
      </c>
      <c r="L6627">
        <v>0</v>
      </c>
      <c r="M6627">
        <v>2</v>
      </c>
      <c r="N6627">
        <v>433.33</v>
      </c>
      <c r="O6627">
        <f t="shared" si="207"/>
        <v>433.33</v>
      </c>
      <c r="P6627" t="s">
        <v>20</v>
      </c>
      <c r="Q6627" s="1">
        <v>41769</v>
      </c>
      <c r="R6627" t="str">
        <f>VLOOKUP(B6627,[1]data!$A$2:$E$764,5,0)</f>
        <v>Hyderabad (Deccan)</v>
      </c>
      <c r="S6627" t="str">
        <f>VLOOKUP($B6627,[1]data!$A$1:$I$764,6,0)</f>
        <v>Sunrisers Hyderabad</v>
      </c>
      <c r="T6627" t="str">
        <f>VLOOKUP($B6627,[1]data!$A$1:$I$764,7,0)</f>
        <v>Mumbai Indians</v>
      </c>
      <c r="U6627" t="str">
        <f>VLOOKUP($B6627,[1]data!$A$1:$I$764,9,0)</f>
        <v>Mumbai Indians</v>
      </c>
    </row>
    <row r="6628" spans="1:21" x14ac:dyDescent="0.3">
      <c r="A6628">
        <v>2014</v>
      </c>
      <c r="B6628" t="s">
        <v>3768</v>
      </c>
      <c r="C6628" s="1">
        <v>41769</v>
      </c>
      <c r="D6628" t="s">
        <v>512</v>
      </c>
      <c r="E6628" t="s">
        <v>1064</v>
      </c>
      <c r="F6628">
        <v>1121</v>
      </c>
      <c r="G6628" t="s">
        <v>26</v>
      </c>
      <c r="H6628">
        <v>12</v>
      </c>
      <c r="I6628">
        <f t="shared" si="206"/>
        <v>12</v>
      </c>
      <c r="J6628">
        <v>9</v>
      </c>
      <c r="K6628">
        <v>17</v>
      </c>
      <c r="L6628">
        <v>1</v>
      </c>
      <c r="M6628">
        <v>0</v>
      </c>
      <c r="N6628">
        <v>133.33000000000001</v>
      </c>
      <c r="O6628">
        <f t="shared" si="207"/>
        <v>133.33000000000001</v>
      </c>
      <c r="P6628" t="s">
        <v>17</v>
      </c>
      <c r="Q6628" s="1">
        <v>41769</v>
      </c>
      <c r="R6628" t="str">
        <f>VLOOKUP(B6628,[1]data!$A$2:$E$764,5,0)</f>
        <v>Hyderabad (Deccan)</v>
      </c>
      <c r="S6628" t="str">
        <f>VLOOKUP($B6628,[1]data!$A$1:$I$764,6,0)</f>
        <v>Sunrisers Hyderabad</v>
      </c>
      <c r="T6628" t="str">
        <f>VLOOKUP($B6628,[1]data!$A$1:$I$764,7,0)</f>
        <v>Mumbai Indians</v>
      </c>
      <c r="U6628" t="str">
        <f>VLOOKUP($B6628,[1]data!$A$1:$I$764,9,0)</f>
        <v>Mumbai Indians</v>
      </c>
    </row>
    <row r="6629" spans="1:21" x14ac:dyDescent="0.3">
      <c r="A6629">
        <v>2014</v>
      </c>
      <c r="B6629" t="s">
        <v>3768</v>
      </c>
      <c r="C6629" s="1">
        <v>41769</v>
      </c>
      <c r="D6629" t="s">
        <v>512</v>
      </c>
      <c r="E6629" t="s">
        <v>67</v>
      </c>
      <c r="F6629">
        <v>1003</v>
      </c>
      <c r="G6629" t="s">
        <v>3770</v>
      </c>
      <c r="H6629">
        <v>4</v>
      </c>
      <c r="I6629">
        <f t="shared" si="206"/>
        <v>4</v>
      </c>
      <c r="J6629">
        <v>8</v>
      </c>
      <c r="K6629">
        <v>7</v>
      </c>
      <c r="L6629">
        <v>1</v>
      </c>
      <c r="M6629">
        <v>0</v>
      </c>
      <c r="N6629">
        <v>50</v>
      </c>
      <c r="O6629">
        <f t="shared" si="207"/>
        <v>50</v>
      </c>
      <c r="P6629" t="s">
        <v>40</v>
      </c>
      <c r="Q6629" s="1">
        <v>41769</v>
      </c>
      <c r="R6629" t="str">
        <f>VLOOKUP(B6629,[1]data!$A$2:$E$764,5,0)</f>
        <v>Hyderabad (Deccan)</v>
      </c>
      <c r="S6629" t="str">
        <f>VLOOKUP($B6629,[1]data!$A$1:$I$764,6,0)</f>
        <v>Sunrisers Hyderabad</v>
      </c>
      <c r="T6629" t="str">
        <f>VLOOKUP($B6629,[1]data!$A$1:$I$764,7,0)</f>
        <v>Mumbai Indians</v>
      </c>
      <c r="U6629" t="str">
        <f>VLOOKUP($B6629,[1]data!$A$1:$I$764,9,0)</f>
        <v>Mumbai Indians</v>
      </c>
    </row>
    <row r="6630" spans="1:21" x14ac:dyDescent="0.3">
      <c r="A6630">
        <v>2014</v>
      </c>
      <c r="B6630" t="s">
        <v>3768</v>
      </c>
      <c r="C6630" s="1">
        <v>41769</v>
      </c>
      <c r="D6630" t="s">
        <v>512</v>
      </c>
      <c r="E6630" t="s">
        <v>1898</v>
      </c>
      <c r="F6630">
        <v>1163</v>
      </c>
      <c r="G6630" t="s">
        <v>1349</v>
      </c>
      <c r="H6630">
        <v>25</v>
      </c>
      <c r="I6630">
        <f t="shared" si="206"/>
        <v>25</v>
      </c>
      <c r="J6630">
        <v>18</v>
      </c>
      <c r="K6630">
        <v>29</v>
      </c>
      <c r="L6630">
        <v>4</v>
      </c>
      <c r="M6630">
        <v>0</v>
      </c>
      <c r="N6630">
        <v>138.88</v>
      </c>
      <c r="O6630">
        <f t="shared" si="207"/>
        <v>138.88</v>
      </c>
      <c r="P6630" t="s">
        <v>17</v>
      </c>
      <c r="Q6630" s="1">
        <v>41769</v>
      </c>
      <c r="R6630" t="str">
        <f>VLOOKUP(B6630,[1]data!$A$2:$E$764,5,0)</f>
        <v>Hyderabad (Deccan)</v>
      </c>
      <c r="S6630" t="str">
        <f>VLOOKUP($B6630,[1]data!$A$1:$I$764,6,0)</f>
        <v>Sunrisers Hyderabad</v>
      </c>
      <c r="T6630" t="str">
        <f>VLOOKUP($B6630,[1]data!$A$1:$I$764,7,0)</f>
        <v>Mumbai Indians</v>
      </c>
      <c r="U6630" t="str">
        <f>VLOOKUP($B6630,[1]data!$A$1:$I$764,9,0)</f>
        <v>Mumbai Indians</v>
      </c>
    </row>
    <row r="6631" spans="1:21" x14ac:dyDescent="0.3">
      <c r="A6631">
        <v>2014</v>
      </c>
      <c r="B6631" t="s">
        <v>3768</v>
      </c>
      <c r="C6631" s="1">
        <v>41769</v>
      </c>
      <c r="D6631" t="s">
        <v>512</v>
      </c>
      <c r="E6631" t="s">
        <v>819</v>
      </c>
      <c r="F6631">
        <v>1022</v>
      </c>
      <c r="G6631" t="s">
        <v>2105</v>
      </c>
      <c r="H6631">
        <v>35</v>
      </c>
      <c r="I6631">
        <f t="shared" si="206"/>
        <v>35</v>
      </c>
      <c r="J6631">
        <v>19</v>
      </c>
      <c r="K6631">
        <v>31</v>
      </c>
      <c r="L6631">
        <v>4</v>
      </c>
      <c r="M6631">
        <v>2</v>
      </c>
      <c r="N6631">
        <v>184.21</v>
      </c>
      <c r="O6631">
        <f t="shared" si="207"/>
        <v>184.21</v>
      </c>
      <c r="P6631" t="s">
        <v>40</v>
      </c>
      <c r="Q6631" s="1">
        <v>41769</v>
      </c>
      <c r="R6631" t="str">
        <f>VLOOKUP(B6631,[1]data!$A$2:$E$764,5,0)</f>
        <v>Hyderabad (Deccan)</v>
      </c>
      <c r="S6631" t="str">
        <f>VLOOKUP($B6631,[1]data!$A$1:$I$764,6,0)</f>
        <v>Sunrisers Hyderabad</v>
      </c>
      <c r="T6631" t="str">
        <f>VLOOKUP($B6631,[1]data!$A$1:$I$764,7,0)</f>
        <v>Mumbai Indians</v>
      </c>
      <c r="U6631" t="str">
        <f>VLOOKUP($B6631,[1]data!$A$1:$I$764,9,0)</f>
        <v>Mumbai Indians</v>
      </c>
    </row>
    <row r="6632" spans="1:21" x14ac:dyDescent="0.3">
      <c r="A6632">
        <v>2014</v>
      </c>
      <c r="B6632" t="s">
        <v>3768</v>
      </c>
      <c r="C6632" s="1">
        <v>41769</v>
      </c>
      <c r="D6632" t="s">
        <v>512</v>
      </c>
      <c r="E6632" t="s">
        <v>3201</v>
      </c>
      <c r="F6632">
        <v>1297</v>
      </c>
      <c r="G6632" t="s">
        <v>3647</v>
      </c>
      <c r="H6632">
        <v>7</v>
      </c>
      <c r="I6632">
        <f t="shared" si="206"/>
        <v>7</v>
      </c>
      <c r="J6632">
        <v>12</v>
      </c>
      <c r="K6632">
        <v>11</v>
      </c>
      <c r="L6632">
        <v>0</v>
      </c>
      <c r="M6632">
        <v>0</v>
      </c>
      <c r="N6632">
        <v>58.33</v>
      </c>
      <c r="O6632">
        <f t="shared" si="207"/>
        <v>58.33</v>
      </c>
      <c r="P6632" t="s">
        <v>17</v>
      </c>
      <c r="Q6632" s="1">
        <v>41769</v>
      </c>
      <c r="R6632" t="str">
        <f>VLOOKUP(B6632,[1]data!$A$2:$E$764,5,0)</f>
        <v>Hyderabad (Deccan)</v>
      </c>
      <c r="S6632" t="str">
        <f>VLOOKUP($B6632,[1]data!$A$1:$I$764,6,0)</f>
        <v>Sunrisers Hyderabad</v>
      </c>
      <c r="T6632" t="str">
        <f>VLOOKUP($B6632,[1]data!$A$1:$I$764,7,0)</f>
        <v>Mumbai Indians</v>
      </c>
      <c r="U6632" t="str">
        <f>VLOOKUP($B6632,[1]data!$A$1:$I$764,9,0)</f>
        <v>Mumbai Indians</v>
      </c>
    </row>
    <row r="6633" spans="1:21" x14ac:dyDescent="0.3">
      <c r="A6633">
        <v>2014</v>
      </c>
      <c r="B6633" t="s">
        <v>3768</v>
      </c>
      <c r="C6633" s="1">
        <v>41769</v>
      </c>
      <c r="D6633" t="s">
        <v>512</v>
      </c>
      <c r="E6633" t="s">
        <v>804</v>
      </c>
      <c r="F6633">
        <v>1004</v>
      </c>
      <c r="G6633" t="s">
        <v>1040</v>
      </c>
      <c r="H6633">
        <v>4</v>
      </c>
      <c r="I6633">
        <f t="shared" si="206"/>
        <v>4</v>
      </c>
      <c r="J6633">
        <v>5</v>
      </c>
      <c r="K6633">
        <v>13</v>
      </c>
      <c r="L6633">
        <v>0</v>
      </c>
      <c r="M6633">
        <v>0</v>
      </c>
      <c r="N6633">
        <v>80</v>
      </c>
      <c r="O6633">
        <f t="shared" si="207"/>
        <v>80</v>
      </c>
      <c r="P6633" t="s">
        <v>17</v>
      </c>
      <c r="Q6633" s="1">
        <v>41769</v>
      </c>
      <c r="R6633" t="str">
        <f>VLOOKUP(B6633,[1]data!$A$2:$E$764,5,0)</f>
        <v>Hyderabad (Deccan)</v>
      </c>
      <c r="S6633" t="str">
        <f>VLOOKUP($B6633,[1]data!$A$1:$I$764,6,0)</f>
        <v>Sunrisers Hyderabad</v>
      </c>
      <c r="T6633" t="str">
        <f>VLOOKUP($B6633,[1]data!$A$1:$I$764,7,0)</f>
        <v>Mumbai Indians</v>
      </c>
      <c r="U6633" t="str">
        <f>VLOOKUP($B6633,[1]data!$A$1:$I$764,9,0)</f>
        <v>Mumbai Indians</v>
      </c>
    </row>
    <row r="6634" spans="1:21" x14ac:dyDescent="0.3">
      <c r="A6634">
        <v>2014</v>
      </c>
      <c r="B6634" t="s">
        <v>3768</v>
      </c>
      <c r="C6634" s="1">
        <v>41769</v>
      </c>
      <c r="D6634" t="s">
        <v>512</v>
      </c>
      <c r="E6634" t="s">
        <v>105</v>
      </c>
      <c r="F6634">
        <v>1055</v>
      </c>
      <c r="G6634" t="s">
        <v>3771</v>
      </c>
      <c r="H6634">
        <v>21</v>
      </c>
      <c r="I6634">
        <f t="shared" si="206"/>
        <v>21</v>
      </c>
      <c r="J6634">
        <v>22</v>
      </c>
      <c r="K6634">
        <v>35</v>
      </c>
      <c r="L6634">
        <v>1</v>
      </c>
      <c r="M6634">
        <v>1</v>
      </c>
      <c r="N6634">
        <v>95.45</v>
      </c>
      <c r="O6634">
        <f t="shared" si="207"/>
        <v>95.45</v>
      </c>
      <c r="P6634" t="s">
        <v>17</v>
      </c>
      <c r="Q6634" s="1">
        <v>41769</v>
      </c>
      <c r="R6634" t="str">
        <f>VLOOKUP(B6634,[1]data!$A$2:$E$764,5,0)</f>
        <v>Hyderabad (Deccan)</v>
      </c>
      <c r="S6634" t="str">
        <f>VLOOKUP($B6634,[1]data!$A$1:$I$764,6,0)</f>
        <v>Sunrisers Hyderabad</v>
      </c>
      <c r="T6634" t="str">
        <f>VLOOKUP($B6634,[1]data!$A$1:$I$764,7,0)</f>
        <v>Mumbai Indians</v>
      </c>
      <c r="U6634" t="str">
        <f>VLOOKUP($B6634,[1]data!$A$1:$I$764,9,0)</f>
        <v>Mumbai Indians</v>
      </c>
    </row>
    <row r="6635" spans="1:21" x14ac:dyDescent="0.3">
      <c r="A6635">
        <v>2014</v>
      </c>
      <c r="B6635" t="s">
        <v>3768</v>
      </c>
      <c r="C6635" s="1">
        <v>41769</v>
      </c>
      <c r="D6635" t="s">
        <v>512</v>
      </c>
      <c r="E6635" t="s">
        <v>274</v>
      </c>
      <c r="F6635">
        <v>1076</v>
      </c>
      <c r="G6635" t="s">
        <v>3772</v>
      </c>
      <c r="H6635">
        <v>39</v>
      </c>
      <c r="I6635">
        <f t="shared" si="206"/>
        <v>39</v>
      </c>
      <c r="J6635">
        <v>30</v>
      </c>
      <c r="K6635">
        <v>41</v>
      </c>
      <c r="L6635">
        <v>1</v>
      </c>
      <c r="M6635">
        <v>2</v>
      </c>
      <c r="N6635">
        <v>130</v>
      </c>
      <c r="O6635">
        <f t="shared" si="207"/>
        <v>130</v>
      </c>
      <c r="P6635" t="s">
        <v>20</v>
      </c>
      <c r="Q6635" s="1">
        <v>41769</v>
      </c>
      <c r="R6635" t="str">
        <f>VLOOKUP(B6635,[1]data!$A$2:$E$764,5,0)</f>
        <v>Hyderabad (Deccan)</v>
      </c>
      <c r="S6635" t="str">
        <f>VLOOKUP($B6635,[1]data!$A$1:$I$764,6,0)</f>
        <v>Sunrisers Hyderabad</v>
      </c>
      <c r="T6635" t="str">
        <f>VLOOKUP($B6635,[1]data!$A$1:$I$764,7,0)</f>
        <v>Mumbai Indians</v>
      </c>
      <c r="U6635" t="str">
        <f>VLOOKUP($B6635,[1]data!$A$1:$I$764,9,0)</f>
        <v>Mumbai Indians</v>
      </c>
    </row>
    <row r="6636" spans="1:21" x14ac:dyDescent="0.3">
      <c r="A6636">
        <v>2014</v>
      </c>
      <c r="B6636" t="s">
        <v>3773</v>
      </c>
      <c r="C6636" s="1">
        <v>41769</v>
      </c>
      <c r="D6636" t="s">
        <v>522</v>
      </c>
      <c r="E6636" t="s">
        <v>2487</v>
      </c>
      <c r="F6636">
        <v>1238</v>
      </c>
      <c r="G6636" t="s">
        <v>801</v>
      </c>
      <c r="H6636">
        <v>31</v>
      </c>
      <c r="I6636">
        <f t="shared" si="206"/>
        <v>31</v>
      </c>
      <c r="J6636">
        <v>24</v>
      </c>
      <c r="K6636">
        <v>41</v>
      </c>
      <c r="L6636">
        <v>2</v>
      </c>
      <c r="M6636">
        <v>1</v>
      </c>
      <c r="N6636">
        <v>129.16</v>
      </c>
      <c r="O6636">
        <f t="shared" si="207"/>
        <v>129.16</v>
      </c>
      <c r="P6636" t="s">
        <v>17</v>
      </c>
      <c r="Q6636" s="1">
        <v>41769</v>
      </c>
      <c r="R6636" t="str">
        <f>VLOOKUP(B6636,[1]data!$A$2:$E$764,5,0)</f>
        <v>Ranchi</v>
      </c>
      <c r="S6636" t="str">
        <f>VLOOKUP($B6636,[1]data!$A$1:$I$764,6,0)</f>
        <v>Chennai Super Kings</v>
      </c>
      <c r="T6636" t="str">
        <f>VLOOKUP($B6636,[1]data!$A$1:$I$764,7,0)</f>
        <v>Rajasthan Royals</v>
      </c>
      <c r="U6636" t="str">
        <f>VLOOKUP($B6636,[1]data!$A$1:$I$764,9,0)</f>
        <v>Chennai Super Kings</v>
      </c>
    </row>
    <row r="6637" spans="1:21" x14ac:dyDescent="0.3">
      <c r="A6637">
        <v>2014</v>
      </c>
      <c r="B6637" t="s">
        <v>3773</v>
      </c>
      <c r="C6637" s="1">
        <v>41769</v>
      </c>
      <c r="D6637" t="s">
        <v>522</v>
      </c>
      <c r="E6637" t="s">
        <v>76</v>
      </c>
      <c r="F6637">
        <v>1012</v>
      </c>
      <c r="G6637" t="s">
        <v>3774</v>
      </c>
      <c r="H6637">
        <v>19</v>
      </c>
      <c r="I6637">
        <f t="shared" si="206"/>
        <v>19</v>
      </c>
      <c r="J6637">
        <v>11</v>
      </c>
      <c r="K6637">
        <v>17</v>
      </c>
      <c r="L6637">
        <v>3</v>
      </c>
      <c r="M6637">
        <v>0</v>
      </c>
      <c r="N6637">
        <v>172.72</v>
      </c>
      <c r="O6637">
        <f t="shared" si="207"/>
        <v>172.72</v>
      </c>
      <c r="P6637" t="s">
        <v>17</v>
      </c>
      <c r="Q6637" s="1">
        <v>41769</v>
      </c>
      <c r="R6637" t="str">
        <f>VLOOKUP(B6637,[1]data!$A$2:$E$764,5,0)</f>
        <v>Ranchi</v>
      </c>
      <c r="S6637" t="str">
        <f>VLOOKUP($B6637,[1]data!$A$1:$I$764,6,0)</f>
        <v>Chennai Super Kings</v>
      </c>
      <c r="T6637" t="str">
        <f>VLOOKUP($B6637,[1]data!$A$1:$I$764,7,0)</f>
        <v>Rajasthan Royals</v>
      </c>
      <c r="U6637" t="str">
        <f>VLOOKUP($B6637,[1]data!$A$1:$I$764,9,0)</f>
        <v>Chennai Super Kings</v>
      </c>
    </row>
    <row r="6638" spans="1:21" x14ac:dyDescent="0.3">
      <c r="A6638">
        <v>2014</v>
      </c>
      <c r="B6638" t="s">
        <v>3773</v>
      </c>
      <c r="C6638" s="1">
        <v>41769</v>
      </c>
      <c r="D6638" t="s">
        <v>522</v>
      </c>
      <c r="E6638" t="s">
        <v>33</v>
      </c>
      <c r="F6638">
        <v>1050</v>
      </c>
      <c r="G6638" t="s">
        <v>393</v>
      </c>
      <c r="H6638">
        <v>13</v>
      </c>
      <c r="I6638">
        <f t="shared" si="206"/>
        <v>13</v>
      </c>
      <c r="J6638">
        <v>11</v>
      </c>
      <c r="K6638">
        <v>20</v>
      </c>
      <c r="L6638">
        <v>1</v>
      </c>
      <c r="M6638">
        <v>1</v>
      </c>
      <c r="N6638">
        <v>118.18</v>
      </c>
      <c r="O6638">
        <f t="shared" si="207"/>
        <v>118.18</v>
      </c>
      <c r="P6638" t="s">
        <v>17</v>
      </c>
      <c r="Q6638" s="1">
        <v>41769</v>
      </c>
      <c r="R6638" t="str">
        <f>VLOOKUP(B6638,[1]data!$A$2:$E$764,5,0)</f>
        <v>Ranchi</v>
      </c>
      <c r="S6638" t="str">
        <f>VLOOKUP($B6638,[1]data!$A$1:$I$764,6,0)</f>
        <v>Chennai Super Kings</v>
      </c>
      <c r="T6638" t="str">
        <f>VLOOKUP($B6638,[1]data!$A$1:$I$764,7,0)</f>
        <v>Rajasthan Royals</v>
      </c>
      <c r="U6638" t="str">
        <f>VLOOKUP($B6638,[1]data!$A$1:$I$764,9,0)</f>
        <v>Chennai Super Kings</v>
      </c>
    </row>
    <row r="6639" spans="1:21" x14ac:dyDescent="0.3">
      <c r="A6639">
        <v>2014</v>
      </c>
      <c r="B6639" t="s">
        <v>3773</v>
      </c>
      <c r="C6639" s="1">
        <v>41769</v>
      </c>
      <c r="D6639" t="s">
        <v>522</v>
      </c>
      <c r="E6639" t="s">
        <v>83</v>
      </c>
      <c r="F6639">
        <v>1014</v>
      </c>
      <c r="G6639" t="s">
        <v>26</v>
      </c>
      <c r="H6639">
        <v>22</v>
      </c>
      <c r="I6639">
        <f t="shared" si="206"/>
        <v>22</v>
      </c>
      <c r="J6639">
        <v>12</v>
      </c>
      <c r="K6639">
        <v>29</v>
      </c>
      <c r="L6639">
        <v>1</v>
      </c>
      <c r="M6639">
        <v>1</v>
      </c>
      <c r="N6639">
        <v>183.33</v>
      </c>
      <c r="O6639">
        <f t="shared" si="207"/>
        <v>183.33</v>
      </c>
      <c r="P6639" t="s">
        <v>85</v>
      </c>
      <c r="Q6639" s="1">
        <v>41769</v>
      </c>
      <c r="R6639" t="str">
        <f>VLOOKUP(B6639,[1]data!$A$2:$E$764,5,0)</f>
        <v>Ranchi</v>
      </c>
      <c r="S6639" t="str">
        <f>VLOOKUP($B6639,[1]data!$A$1:$I$764,6,0)</f>
        <v>Chennai Super Kings</v>
      </c>
      <c r="T6639" t="str">
        <f>VLOOKUP($B6639,[1]data!$A$1:$I$764,7,0)</f>
        <v>Rajasthan Royals</v>
      </c>
      <c r="U6639" t="str">
        <f>VLOOKUP($B6639,[1]data!$A$1:$I$764,9,0)</f>
        <v>Chennai Super Kings</v>
      </c>
    </row>
    <row r="6640" spans="1:21" x14ac:dyDescent="0.3">
      <c r="A6640">
        <v>2014</v>
      </c>
      <c r="B6640" t="s">
        <v>3773</v>
      </c>
      <c r="C6640" s="1">
        <v>41769</v>
      </c>
      <c r="D6640" t="s">
        <v>522</v>
      </c>
      <c r="E6640" t="s">
        <v>1306</v>
      </c>
      <c r="F6640">
        <v>1152</v>
      </c>
      <c r="G6640" t="s">
        <v>26</v>
      </c>
      <c r="H6640">
        <v>0</v>
      </c>
      <c r="I6640">
        <f t="shared" si="206"/>
        <v>0</v>
      </c>
      <c r="J6640">
        <v>0</v>
      </c>
      <c r="K6640">
        <v>4</v>
      </c>
      <c r="L6640">
        <v>0</v>
      </c>
      <c r="M6640">
        <v>0</v>
      </c>
      <c r="N6640">
        <v>0</v>
      </c>
      <c r="O6640">
        <f t="shared" si="207"/>
        <v>0</v>
      </c>
      <c r="P6640" t="s">
        <v>17</v>
      </c>
      <c r="Q6640" s="1">
        <v>41769</v>
      </c>
      <c r="R6640" t="str">
        <f>VLOOKUP(B6640,[1]data!$A$2:$E$764,5,0)</f>
        <v>Ranchi</v>
      </c>
      <c r="S6640" t="str">
        <f>VLOOKUP($B6640,[1]data!$A$1:$I$764,6,0)</f>
        <v>Chennai Super Kings</v>
      </c>
      <c r="T6640" t="str">
        <f>VLOOKUP($B6640,[1]data!$A$1:$I$764,7,0)</f>
        <v>Rajasthan Royals</v>
      </c>
      <c r="U6640" t="str">
        <f>VLOOKUP($B6640,[1]data!$A$1:$I$764,9,0)</f>
        <v>Chennai Super Kings</v>
      </c>
    </row>
    <row r="6641" spans="1:21" x14ac:dyDescent="0.3">
      <c r="A6641">
        <v>2014</v>
      </c>
      <c r="B6641" t="s">
        <v>3773</v>
      </c>
      <c r="C6641" s="1">
        <v>41769</v>
      </c>
      <c r="D6641" t="s">
        <v>522</v>
      </c>
      <c r="E6641" t="s">
        <v>945</v>
      </c>
      <c r="F6641">
        <v>1092</v>
      </c>
      <c r="G6641" t="s">
        <v>3775</v>
      </c>
      <c r="H6641">
        <v>1</v>
      </c>
      <c r="I6641">
        <f t="shared" si="206"/>
        <v>1</v>
      </c>
      <c r="J6641">
        <v>1</v>
      </c>
      <c r="K6641">
        <v>3</v>
      </c>
      <c r="L6641">
        <v>0</v>
      </c>
      <c r="M6641">
        <v>0</v>
      </c>
      <c r="N6641">
        <v>100</v>
      </c>
      <c r="O6641">
        <f t="shared" si="207"/>
        <v>100</v>
      </c>
      <c r="P6641" t="s">
        <v>17</v>
      </c>
      <c r="Q6641" s="1">
        <v>41769</v>
      </c>
      <c r="R6641" t="str">
        <f>VLOOKUP(B6641,[1]data!$A$2:$E$764,5,0)</f>
        <v>Ranchi</v>
      </c>
      <c r="S6641" t="str">
        <f>VLOOKUP($B6641,[1]data!$A$1:$I$764,6,0)</f>
        <v>Chennai Super Kings</v>
      </c>
      <c r="T6641" t="str">
        <f>VLOOKUP($B6641,[1]data!$A$1:$I$764,7,0)</f>
        <v>Rajasthan Royals</v>
      </c>
      <c r="U6641" t="str">
        <f>VLOOKUP($B6641,[1]data!$A$1:$I$764,9,0)</f>
        <v>Chennai Super Kings</v>
      </c>
    </row>
    <row r="6642" spans="1:21" x14ac:dyDescent="0.3">
      <c r="A6642">
        <v>2014</v>
      </c>
      <c r="B6642" t="s">
        <v>3773</v>
      </c>
      <c r="C6642" s="1">
        <v>41769</v>
      </c>
      <c r="D6642" t="s">
        <v>522</v>
      </c>
      <c r="E6642" t="s">
        <v>52</v>
      </c>
      <c r="F6642">
        <v>1035</v>
      </c>
      <c r="G6642" t="s">
        <v>801</v>
      </c>
      <c r="H6642">
        <v>6</v>
      </c>
      <c r="I6642">
        <f t="shared" si="206"/>
        <v>6</v>
      </c>
      <c r="J6642">
        <v>7</v>
      </c>
      <c r="K6642">
        <v>13</v>
      </c>
      <c r="L6642">
        <v>1</v>
      </c>
      <c r="M6642">
        <v>0</v>
      </c>
      <c r="N6642">
        <v>85.71</v>
      </c>
      <c r="O6642">
        <f t="shared" si="207"/>
        <v>85.71</v>
      </c>
      <c r="P6642" t="s">
        <v>17</v>
      </c>
      <c r="Q6642" s="1">
        <v>41769</v>
      </c>
      <c r="R6642" t="str">
        <f>VLOOKUP(B6642,[1]data!$A$2:$E$764,5,0)</f>
        <v>Ranchi</v>
      </c>
      <c r="S6642" t="str">
        <f>VLOOKUP($B6642,[1]data!$A$1:$I$764,6,0)</f>
        <v>Chennai Super Kings</v>
      </c>
      <c r="T6642" t="str">
        <f>VLOOKUP($B6642,[1]data!$A$1:$I$764,7,0)</f>
        <v>Rajasthan Royals</v>
      </c>
      <c r="U6642" t="str">
        <f>VLOOKUP($B6642,[1]data!$A$1:$I$764,9,0)</f>
        <v>Chennai Super Kings</v>
      </c>
    </row>
    <row r="6643" spans="1:21" x14ac:dyDescent="0.3">
      <c r="A6643">
        <v>2014</v>
      </c>
      <c r="B6643" t="s">
        <v>3773</v>
      </c>
      <c r="C6643" s="1">
        <v>41769</v>
      </c>
      <c r="D6643" t="s">
        <v>522</v>
      </c>
      <c r="E6643" t="s">
        <v>674</v>
      </c>
      <c r="F6643">
        <v>1088</v>
      </c>
      <c r="G6643" t="s">
        <v>3776</v>
      </c>
      <c r="H6643">
        <v>57</v>
      </c>
      <c r="I6643">
        <f t="shared" si="206"/>
        <v>57</v>
      </c>
      <c r="J6643">
        <v>51</v>
      </c>
      <c r="K6643">
        <v>73</v>
      </c>
      <c r="L6643">
        <v>5</v>
      </c>
      <c r="M6643">
        <v>3</v>
      </c>
      <c r="N6643">
        <v>111.76</v>
      </c>
      <c r="O6643">
        <f t="shared" si="207"/>
        <v>111.76</v>
      </c>
      <c r="P6643" t="s">
        <v>17</v>
      </c>
      <c r="Q6643" s="1">
        <v>41769</v>
      </c>
      <c r="R6643" t="str">
        <f>VLOOKUP(B6643,[1]data!$A$2:$E$764,5,0)</f>
        <v>Ranchi</v>
      </c>
      <c r="S6643" t="str">
        <f>VLOOKUP($B6643,[1]data!$A$1:$I$764,6,0)</f>
        <v>Chennai Super Kings</v>
      </c>
      <c r="T6643" t="str">
        <f>VLOOKUP($B6643,[1]data!$A$1:$I$764,7,0)</f>
        <v>Rajasthan Royals</v>
      </c>
      <c r="U6643" t="str">
        <f>VLOOKUP($B6643,[1]data!$A$1:$I$764,9,0)</f>
        <v>Chennai Super Kings</v>
      </c>
    </row>
    <row r="6644" spans="1:21" x14ac:dyDescent="0.3">
      <c r="A6644">
        <v>2014</v>
      </c>
      <c r="B6644" t="s">
        <v>3773</v>
      </c>
      <c r="C6644" s="1">
        <v>41769</v>
      </c>
      <c r="D6644" t="s">
        <v>522</v>
      </c>
      <c r="E6644" t="s">
        <v>1393</v>
      </c>
      <c r="F6644">
        <v>1169</v>
      </c>
      <c r="G6644" t="s">
        <v>3503</v>
      </c>
      <c r="H6644">
        <v>59</v>
      </c>
      <c r="I6644">
        <f t="shared" si="206"/>
        <v>59</v>
      </c>
      <c r="J6644">
        <v>43</v>
      </c>
      <c r="K6644">
        <v>69</v>
      </c>
      <c r="L6644">
        <v>2</v>
      </c>
      <c r="M6644">
        <v>4</v>
      </c>
      <c r="N6644">
        <v>137.19999999999999</v>
      </c>
      <c r="O6644">
        <f t="shared" si="207"/>
        <v>137.19999999999999</v>
      </c>
      <c r="P6644" t="s">
        <v>17</v>
      </c>
      <c r="Q6644" s="1">
        <v>41769</v>
      </c>
      <c r="R6644" t="str">
        <f>VLOOKUP(B6644,[1]data!$A$2:$E$764,5,0)</f>
        <v>Ranchi</v>
      </c>
      <c r="S6644" t="str">
        <f>VLOOKUP($B6644,[1]data!$A$1:$I$764,6,0)</f>
        <v>Chennai Super Kings</v>
      </c>
      <c r="T6644" t="str">
        <f>VLOOKUP($B6644,[1]data!$A$1:$I$764,7,0)</f>
        <v>Rajasthan Royals</v>
      </c>
      <c r="U6644" t="str">
        <f>VLOOKUP($B6644,[1]data!$A$1:$I$764,9,0)</f>
        <v>Chennai Super Kings</v>
      </c>
    </row>
    <row r="6645" spans="1:21" x14ac:dyDescent="0.3">
      <c r="A6645">
        <v>2014</v>
      </c>
      <c r="B6645" t="s">
        <v>3773</v>
      </c>
      <c r="C6645" s="1">
        <v>41769</v>
      </c>
      <c r="D6645" t="s">
        <v>522</v>
      </c>
      <c r="E6645" t="s">
        <v>3395</v>
      </c>
      <c r="F6645">
        <v>1308</v>
      </c>
      <c r="G6645" t="s">
        <v>3777</v>
      </c>
      <c r="H6645">
        <v>9</v>
      </c>
      <c r="I6645">
        <f t="shared" si="206"/>
        <v>9</v>
      </c>
      <c r="J6645">
        <v>8</v>
      </c>
      <c r="K6645">
        <v>8</v>
      </c>
      <c r="L6645">
        <v>2</v>
      </c>
      <c r="M6645">
        <v>0</v>
      </c>
      <c r="N6645">
        <v>112.5</v>
      </c>
      <c r="O6645">
        <f t="shared" si="207"/>
        <v>112.5</v>
      </c>
      <c r="P6645" t="s">
        <v>20</v>
      </c>
      <c r="Q6645" s="1">
        <v>41769</v>
      </c>
      <c r="R6645" t="str">
        <f>VLOOKUP(B6645,[1]data!$A$2:$E$764,5,0)</f>
        <v>Ranchi</v>
      </c>
      <c r="S6645" t="str">
        <f>VLOOKUP($B6645,[1]data!$A$1:$I$764,6,0)</f>
        <v>Chennai Super Kings</v>
      </c>
      <c r="T6645" t="str">
        <f>VLOOKUP($B6645,[1]data!$A$1:$I$764,7,0)</f>
        <v>Rajasthan Royals</v>
      </c>
      <c r="U6645" t="str">
        <f>VLOOKUP($B6645,[1]data!$A$1:$I$764,9,0)</f>
        <v>Chennai Super Kings</v>
      </c>
    </row>
    <row r="6646" spans="1:21" x14ac:dyDescent="0.3">
      <c r="A6646">
        <v>2014</v>
      </c>
      <c r="B6646" t="s">
        <v>3773</v>
      </c>
      <c r="C6646" s="1">
        <v>41769</v>
      </c>
      <c r="D6646" t="s">
        <v>522</v>
      </c>
      <c r="E6646" t="s">
        <v>3778</v>
      </c>
      <c r="F6646">
        <v>1329</v>
      </c>
      <c r="G6646" t="s">
        <v>2798</v>
      </c>
      <c r="H6646">
        <v>38</v>
      </c>
      <c r="I6646">
        <f t="shared" si="206"/>
        <v>38</v>
      </c>
      <c r="J6646">
        <v>38</v>
      </c>
      <c r="K6646">
        <v>44</v>
      </c>
      <c r="L6646">
        <v>3</v>
      </c>
      <c r="M6646">
        <v>2</v>
      </c>
      <c r="N6646">
        <v>100</v>
      </c>
      <c r="O6646">
        <f t="shared" si="207"/>
        <v>100</v>
      </c>
      <c r="P6646" t="s">
        <v>17</v>
      </c>
      <c r="Q6646" s="1">
        <v>41769</v>
      </c>
      <c r="R6646" t="str">
        <f>VLOOKUP(B6646,[1]data!$A$2:$E$764,5,0)</f>
        <v>Ranchi</v>
      </c>
      <c r="S6646" t="str">
        <f>VLOOKUP($B6646,[1]data!$A$1:$I$764,6,0)</f>
        <v>Chennai Super Kings</v>
      </c>
      <c r="T6646" t="str">
        <f>VLOOKUP($B6646,[1]data!$A$1:$I$764,7,0)</f>
        <v>Rajasthan Royals</v>
      </c>
      <c r="U6646" t="str">
        <f>VLOOKUP($B6646,[1]data!$A$1:$I$764,9,0)</f>
        <v>Chennai Super Kings</v>
      </c>
    </row>
    <row r="6647" spans="1:21" x14ac:dyDescent="0.3">
      <c r="A6647">
        <v>2014</v>
      </c>
      <c r="B6647" t="s">
        <v>3773</v>
      </c>
      <c r="C6647" s="1">
        <v>41769</v>
      </c>
      <c r="D6647" t="s">
        <v>522</v>
      </c>
      <c r="E6647" t="s">
        <v>116</v>
      </c>
      <c r="F6647">
        <v>1064</v>
      </c>
      <c r="G6647" t="s">
        <v>1469</v>
      </c>
      <c r="H6647">
        <v>19</v>
      </c>
      <c r="I6647">
        <f t="shared" si="206"/>
        <v>19</v>
      </c>
      <c r="J6647">
        <v>19</v>
      </c>
      <c r="K6647">
        <v>28</v>
      </c>
      <c r="L6647">
        <v>1</v>
      </c>
      <c r="M6647">
        <v>0</v>
      </c>
      <c r="N6647">
        <v>100</v>
      </c>
      <c r="O6647">
        <f t="shared" si="207"/>
        <v>100</v>
      </c>
      <c r="P6647" t="s">
        <v>40</v>
      </c>
      <c r="Q6647" s="1">
        <v>41769</v>
      </c>
      <c r="R6647" t="str">
        <f>VLOOKUP(B6647,[1]data!$A$2:$E$764,5,0)</f>
        <v>Ranchi</v>
      </c>
      <c r="S6647" t="str">
        <f>VLOOKUP($B6647,[1]data!$A$1:$I$764,6,0)</f>
        <v>Chennai Super Kings</v>
      </c>
      <c r="T6647" t="str">
        <f>VLOOKUP($B6647,[1]data!$A$1:$I$764,7,0)</f>
        <v>Rajasthan Royals</v>
      </c>
      <c r="U6647" t="str">
        <f>VLOOKUP($B6647,[1]data!$A$1:$I$764,9,0)</f>
        <v>Chennai Super Kings</v>
      </c>
    </row>
    <row r="6648" spans="1:21" x14ac:dyDescent="0.3">
      <c r="A6648">
        <v>2014</v>
      </c>
      <c r="B6648" t="s">
        <v>3773</v>
      </c>
      <c r="C6648" s="1">
        <v>41769</v>
      </c>
      <c r="D6648" t="s">
        <v>522</v>
      </c>
      <c r="E6648" t="s">
        <v>1399</v>
      </c>
      <c r="F6648">
        <v>1313</v>
      </c>
      <c r="G6648" t="s">
        <v>3595</v>
      </c>
      <c r="H6648">
        <v>9</v>
      </c>
      <c r="I6648">
        <f t="shared" si="206"/>
        <v>9</v>
      </c>
      <c r="J6648">
        <v>5</v>
      </c>
      <c r="K6648">
        <v>12</v>
      </c>
      <c r="L6648">
        <v>2</v>
      </c>
      <c r="M6648">
        <v>0</v>
      </c>
      <c r="N6648">
        <v>180</v>
      </c>
      <c r="O6648">
        <f t="shared" si="207"/>
        <v>180</v>
      </c>
      <c r="P6648" t="s">
        <v>17</v>
      </c>
      <c r="Q6648" s="1">
        <v>41769</v>
      </c>
      <c r="R6648" t="str">
        <f>VLOOKUP(B6648,[1]data!$A$2:$E$764,5,0)</f>
        <v>Ranchi</v>
      </c>
      <c r="S6648" t="str">
        <f>VLOOKUP($B6648,[1]data!$A$1:$I$764,6,0)</f>
        <v>Chennai Super Kings</v>
      </c>
      <c r="T6648" t="str">
        <f>VLOOKUP($B6648,[1]data!$A$1:$I$764,7,0)</f>
        <v>Rajasthan Royals</v>
      </c>
      <c r="U6648" t="str">
        <f>VLOOKUP($B6648,[1]data!$A$1:$I$764,9,0)</f>
        <v>Chennai Super Kings</v>
      </c>
    </row>
    <row r="6649" spans="1:21" x14ac:dyDescent="0.3">
      <c r="A6649">
        <v>2014</v>
      </c>
      <c r="B6649" t="s">
        <v>3773</v>
      </c>
      <c r="C6649" s="1">
        <v>41769</v>
      </c>
      <c r="D6649" t="s">
        <v>522</v>
      </c>
      <c r="E6649" t="s">
        <v>3545</v>
      </c>
      <c r="F6649">
        <v>1317</v>
      </c>
      <c r="G6649" t="s">
        <v>26</v>
      </c>
      <c r="H6649">
        <v>18</v>
      </c>
      <c r="I6649">
        <f t="shared" si="206"/>
        <v>18</v>
      </c>
      <c r="J6649">
        <v>6</v>
      </c>
      <c r="K6649">
        <v>14</v>
      </c>
      <c r="L6649">
        <v>0</v>
      </c>
      <c r="M6649">
        <v>2</v>
      </c>
      <c r="N6649">
        <v>300</v>
      </c>
      <c r="O6649">
        <f t="shared" si="207"/>
        <v>300</v>
      </c>
      <c r="P6649" t="s">
        <v>17</v>
      </c>
      <c r="Q6649" s="1">
        <v>41769</v>
      </c>
      <c r="R6649" t="str">
        <f>VLOOKUP(B6649,[1]data!$A$2:$E$764,5,0)</f>
        <v>Ranchi</v>
      </c>
      <c r="S6649" t="str">
        <f>VLOOKUP($B6649,[1]data!$A$1:$I$764,6,0)</f>
        <v>Chennai Super Kings</v>
      </c>
      <c r="T6649" t="str">
        <f>VLOOKUP($B6649,[1]data!$A$1:$I$764,7,0)</f>
        <v>Rajasthan Royals</v>
      </c>
      <c r="U6649" t="str">
        <f>VLOOKUP($B6649,[1]data!$A$1:$I$764,9,0)</f>
        <v>Chennai Super Kings</v>
      </c>
    </row>
    <row r="6650" spans="1:21" x14ac:dyDescent="0.3">
      <c r="A6650">
        <v>2014</v>
      </c>
      <c r="B6650" t="s">
        <v>3773</v>
      </c>
      <c r="C6650" s="1">
        <v>41769</v>
      </c>
      <c r="D6650" t="s">
        <v>522</v>
      </c>
      <c r="E6650" t="s">
        <v>1453</v>
      </c>
      <c r="F6650">
        <v>1183</v>
      </c>
      <c r="G6650" t="s">
        <v>1469</v>
      </c>
      <c r="H6650">
        <v>0</v>
      </c>
      <c r="I6650">
        <f t="shared" si="206"/>
        <v>0</v>
      </c>
      <c r="J6650">
        <v>1</v>
      </c>
      <c r="K6650">
        <v>2</v>
      </c>
      <c r="L6650">
        <v>0</v>
      </c>
      <c r="M6650">
        <v>0</v>
      </c>
      <c r="N6650">
        <v>0</v>
      </c>
      <c r="O6650">
        <f t="shared" si="207"/>
        <v>0</v>
      </c>
      <c r="P6650" t="s">
        <v>17</v>
      </c>
      <c r="Q6650" s="1">
        <v>41769</v>
      </c>
      <c r="R6650" t="str">
        <f>VLOOKUP(B6650,[1]data!$A$2:$E$764,5,0)</f>
        <v>Ranchi</v>
      </c>
      <c r="S6650" t="str">
        <f>VLOOKUP($B6650,[1]data!$A$1:$I$764,6,0)</f>
        <v>Chennai Super Kings</v>
      </c>
      <c r="T6650" t="str">
        <f>VLOOKUP($B6650,[1]data!$A$1:$I$764,7,0)</f>
        <v>Rajasthan Royals</v>
      </c>
      <c r="U6650" t="str">
        <f>VLOOKUP($B6650,[1]data!$A$1:$I$764,9,0)</f>
        <v>Chennai Super Kings</v>
      </c>
    </row>
    <row r="6651" spans="1:21" x14ac:dyDescent="0.3">
      <c r="A6651">
        <v>2014</v>
      </c>
      <c r="B6651" t="s">
        <v>3779</v>
      </c>
      <c r="C6651" s="1">
        <v>41770</v>
      </c>
      <c r="D6651" t="s">
        <v>1121</v>
      </c>
      <c r="E6651" t="s">
        <v>3556</v>
      </c>
      <c r="F6651">
        <v>1319</v>
      </c>
      <c r="G6651" t="s">
        <v>3780</v>
      </c>
      <c r="H6651">
        <v>1</v>
      </c>
      <c r="I6651">
        <f t="shared" si="206"/>
        <v>1</v>
      </c>
      <c r="J6651">
        <v>1</v>
      </c>
      <c r="K6651">
        <v>1</v>
      </c>
      <c r="L6651">
        <v>0</v>
      </c>
      <c r="M6651">
        <v>0</v>
      </c>
      <c r="N6651">
        <v>100</v>
      </c>
      <c r="O6651">
        <f t="shared" si="207"/>
        <v>100</v>
      </c>
      <c r="P6651" t="s">
        <v>17</v>
      </c>
      <c r="Q6651" s="1">
        <v>41770</v>
      </c>
      <c r="R6651" t="str">
        <f>VLOOKUP(B6651,[1]data!$A$2:$E$764,5,0)</f>
        <v>Bengaluru</v>
      </c>
      <c r="S6651" t="str">
        <f>VLOOKUP($B6651,[1]data!$A$1:$I$764,6,0)</f>
        <v>Royal Challengers Bangalore</v>
      </c>
      <c r="T6651" t="str">
        <f>VLOOKUP($B6651,[1]data!$A$1:$I$764,7,0)</f>
        <v>Delhi Capitals</v>
      </c>
      <c r="U6651" t="str">
        <f>VLOOKUP($B6651,[1]data!$A$1:$I$764,9,0)</f>
        <v>Royal Challengers Bangalore</v>
      </c>
    </row>
    <row r="6652" spans="1:21" x14ac:dyDescent="0.3">
      <c r="A6652">
        <v>2014</v>
      </c>
      <c r="B6652" t="s">
        <v>3779</v>
      </c>
      <c r="C6652" s="1">
        <v>41770</v>
      </c>
      <c r="D6652" t="s">
        <v>1121</v>
      </c>
      <c r="E6652" t="s">
        <v>3208</v>
      </c>
      <c r="F6652">
        <v>1299</v>
      </c>
      <c r="G6652" t="s">
        <v>3542</v>
      </c>
      <c r="H6652">
        <v>14</v>
      </c>
      <c r="I6652">
        <f t="shared" si="206"/>
        <v>14</v>
      </c>
      <c r="J6652">
        <v>12</v>
      </c>
      <c r="K6652">
        <v>10</v>
      </c>
      <c r="L6652">
        <v>1</v>
      </c>
      <c r="M6652">
        <v>1</v>
      </c>
      <c r="N6652">
        <v>116.66</v>
      </c>
      <c r="O6652">
        <f t="shared" si="207"/>
        <v>116.66</v>
      </c>
      <c r="P6652" t="s">
        <v>17</v>
      </c>
      <c r="Q6652" s="1">
        <v>41770</v>
      </c>
      <c r="R6652" t="str">
        <f>VLOOKUP(B6652,[1]data!$A$2:$E$764,5,0)</f>
        <v>Bengaluru</v>
      </c>
      <c r="S6652" t="str">
        <f>VLOOKUP($B6652,[1]data!$A$1:$I$764,6,0)</f>
        <v>Royal Challengers Bangalore</v>
      </c>
      <c r="T6652" t="str">
        <f>VLOOKUP($B6652,[1]data!$A$1:$I$764,7,0)</f>
        <v>Delhi Capitals</v>
      </c>
      <c r="U6652" t="str">
        <f>VLOOKUP($B6652,[1]data!$A$1:$I$764,9,0)</f>
        <v>Royal Challengers Bangalore</v>
      </c>
    </row>
    <row r="6653" spans="1:21" x14ac:dyDescent="0.3">
      <c r="A6653">
        <v>2014</v>
      </c>
      <c r="B6653" t="s">
        <v>3779</v>
      </c>
      <c r="C6653" s="1">
        <v>41770</v>
      </c>
      <c r="D6653" t="s">
        <v>1121</v>
      </c>
      <c r="E6653" t="s">
        <v>3205</v>
      </c>
      <c r="F6653">
        <v>1298</v>
      </c>
      <c r="G6653" t="s">
        <v>212</v>
      </c>
      <c r="H6653">
        <v>4</v>
      </c>
      <c r="I6653">
        <f t="shared" si="206"/>
        <v>4</v>
      </c>
      <c r="J6653">
        <v>6</v>
      </c>
      <c r="K6653">
        <v>6</v>
      </c>
      <c r="L6653">
        <v>0</v>
      </c>
      <c r="M6653">
        <v>0</v>
      </c>
      <c r="N6653">
        <v>66.66</v>
      </c>
      <c r="O6653">
        <f t="shared" si="207"/>
        <v>66.66</v>
      </c>
      <c r="P6653" t="s">
        <v>17</v>
      </c>
      <c r="Q6653" s="1">
        <v>41770</v>
      </c>
      <c r="R6653" t="str">
        <f>VLOOKUP(B6653,[1]data!$A$2:$E$764,5,0)</f>
        <v>Bengaluru</v>
      </c>
      <c r="S6653" t="str">
        <f>VLOOKUP($B6653,[1]data!$A$1:$I$764,6,0)</f>
        <v>Royal Challengers Bangalore</v>
      </c>
      <c r="T6653" t="str">
        <f>VLOOKUP($B6653,[1]data!$A$1:$I$764,7,0)</f>
        <v>Delhi Capitals</v>
      </c>
      <c r="U6653" t="str">
        <f>VLOOKUP($B6653,[1]data!$A$1:$I$764,9,0)</f>
        <v>Royal Challengers Bangalore</v>
      </c>
    </row>
    <row r="6654" spans="1:21" x14ac:dyDescent="0.3">
      <c r="A6654">
        <v>2014</v>
      </c>
      <c r="B6654" t="s">
        <v>3779</v>
      </c>
      <c r="C6654" s="1">
        <v>41770</v>
      </c>
      <c r="D6654" t="s">
        <v>1121</v>
      </c>
      <c r="E6654" t="s">
        <v>306</v>
      </c>
      <c r="F6654">
        <v>1105</v>
      </c>
      <c r="G6654" t="s">
        <v>26</v>
      </c>
      <c r="H6654">
        <v>36</v>
      </c>
      <c r="I6654">
        <f t="shared" si="206"/>
        <v>36</v>
      </c>
      <c r="J6654">
        <v>35</v>
      </c>
      <c r="K6654">
        <v>51</v>
      </c>
      <c r="L6654">
        <v>3</v>
      </c>
      <c r="M6654">
        <v>0</v>
      </c>
      <c r="N6654">
        <v>102.85</v>
      </c>
      <c r="O6654">
        <f t="shared" si="207"/>
        <v>102.85</v>
      </c>
      <c r="P6654" t="s">
        <v>17</v>
      </c>
      <c r="Q6654" s="1">
        <v>41770</v>
      </c>
      <c r="R6654" t="str">
        <f>VLOOKUP(B6654,[1]data!$A$2:$E$764,5,0)</f>
        <v>Bengaluru</v>
      </c>
      <c r="S6654" t="str">
        <f>VLOOKUP($B6654,[1]data!$A$1:$I$764,6,0)</f>
        <v>Royal Challengers Bangalore</v>
      </c>
      <c r="T6654" t="str">
        <f>VLOOKUP($B6654,[1]data!$A$1:$I$764,7,0)</f>
        <v>Delhi Capitals</v>
      </c>
      <c r="U6654" t="str">
        <f>VLOOKUP($B6654,[1]data!$A$1:$I$764,9,0)</f>
        <v>Royal Challengers Bangalore</v>
      </c>
    </row>
    <row r="6655" spans="1:21" x14ac:dyDescent="0.3">
      <c r="A6655">
        <v>2014</v>
      </c>
      <c r="B6655" t="s">
        <v>3779</v>
      </c>
      <c r="C6655" s="1">
        <v>41770</v>
      </c>
      <c r="D6655" t="s">
        <v>1121</v>
      </c>
      <c r="E6655" t="s">
        <v>64</v>
      </c>
      <c r="F6655">
        <v>1048</v>
      </c>
      <c r="G6655" t="s">
        <v>26</v>
      </c>
      <c r="H6655">
        <v>63</v>
      </c>
      <c r="I6655">
        <f t="shared" si="206"/>
        <v>63</v>
      </c>
      <c r="J6655">
        <v>45</v>
      </c>
      <c r="K6655">
        <v>83</v>
      </c>
      <c r="L6655">
        <v>7</v>
      </c>
      <c r="M6655">
        <v>0</v>
      </c>
      <c r="N6655">
        <v>140</v>
      </c>
      <c r="O6655">
        <f t="shared" si="207"/>
        <v>140</v>
      </c>
      <c r="P6655" t="s">
        <v>40</v>
      </c>
      <c r="Q6655" s="1">
        <v>41770</v>
      </c>
      <c r="R6655" t="str">
        <f>VLOOKUP(B6655,[1]data!$A$2:$E$764,5,0)</f>
        <v>Bengaluru</v>
      </c>
      <c r="S6655" t="str">
        <f>VLOOKUP($B6655,[1]data!$A$1:$I$764,6,0)</f>
        <v>Royal Challengers Bangalore</v>
      </c>
      <c r="T6655" t="str">
        <f>VLOOKUP($B6655,[1]data!$A$1:$I$764,7,0)</f>
        <v>Delhi Capitals</v>
      </c>
      <c r="U6655" t="str">
        <f>VLOOKUP($B6655,[1]data!$A$1:$I$764,9,0)</f>
        <v>Royal Challengers Bangalore</v>
      </c>
    </row>
    <row r="6656" spans="1:21" x14ac:dyDescent="0.3">
      <c r="A6656">
        <v>2014</v>
      </c>
      <c r="B6656" t="s">
        <v>3779</v>
      </c>
      <c r="C6656" s="1">
        <v>41770</v>
      </c>
      <c r="D6656" t="s">
        <v>1121</v>
      </c>
      <c r="E6656" t="s">
        <v>136</v>
      </c>
      <c r="F6656">
        <v>1020</v>
      </c>
      <c r="G6656" t="s">
        <v>3781</v>
      </c>
      <c r="H6656">
        <v>46</v>
      </c>
      <c r="I6656">
        <f t="shared" si="206"/>
        <v>46</v>
      </c>
      <c r="J6656">
        <v>28</v>
      </c>
      <c r="K6656">
        <v>31</v>
      </c>
      <c r="L6656">
        <v>8</v>
      </c>
      <c r="M6656">
        <v>1</v>
      </c>
      <c r="N6656">
        <v>164.28</v>
      </c>
      <c r="O6656">
        <f t="shared" si="207"/>
        <v>164.28</v>
      </c>
      <c r="P6656" t="s">
        <v>20</v>
      </c>
      <c r="Q6656" s="1">
        <v>41770</v>
      </c>
      <c r="R6656" t="str">
        <f>VLOOKUP(B6656,[1]data!$A$2:$E$764,5,0)</f>
        <v>Bengaluru</v>
      </c>
      <c r="S6656" t="str">
        <f>VLOOKUP($B6656,[1]data!$A$1:$I$764,6,0)</f>
        <v>Royal Challengers Bangalore</v>
      </c>
      <c r="T6656" t="str">
        <f>VLOOKUP($B6656,[1]data!$A$1:$I$764,7,0)</f>
        <v>Delhi Capitals</v>
      </c>
      <c r="U6656" t="str">
        <f>VLOOKUP($B6656,[1]data!$A$1:$I$764,9,0)</f>
        <v>Royal Challengers Bangalore</v>
      </c>
    </row>
    <row r="6657" spans="1:21" x14ac:dyDescent="0.3">
      <c r="A6657">
        <v>2014</v>
      </c>
      <c r="B6657" t="s">
        <v>3779</v>
      </c>
      <c r="C6657" s="1">
        <v>41770</v>
      </c>
      <c r="D6657" t="s">
        <v>1121</v>
      </c>
      <c r="E6657" t="s">
        <v>102</v>
      </c>
      <c r="F6657">
        <v>1102</v>
      </c>
      <c r="G6657" t="s">
        <v>289</v>
      </c>
      <c r="H6657">
        <v>15</v>
      </c>
      <c r="I6657">
        <f t="shared" si="206"/>
        <v>15</v>
      </c>
      <c r="J6657">
        <v>9</v>
      </c>
      <c r="K6657">
        <v>19</v>
      </c>
      <c r="L6657">
        <v>3</v>
      </c>
      <c r="M6657">
        <v>0</v>
      </c>
      <c r="N6657">
        <v>166.66</v>
      </c>
      <c r="O6657">
        <f t="shared" si="207"/>
        <v>166.66</v>
      </c>
      <c r="P6657" t="s">
        <v>20</v>
      </c>
      <c r="Q6657" s="1">
        <v>41770</v>
      </c>
      <c r="R6657" t="str">
        <f>VLOOKUP(B6657,[1]data!$A$2:$E$764,5,0)</f>
        <v>Bengaluru</v>
      </c>
      <c r="S6657" t="str">
        <f>VLOOKUP($B6657,[1]data!$A$1:$I$764,6,0)</f>
        <v>Royal Challengers Bangalore</v>
      </c>
      <c r="T6657" t="str">
        <f>VLOOKUP($B6657,[1]data!$A$1:$I$764,7,0)</f>
        <v>Delhi Capitals</v>
      </c>
      <c r="U6657" t="str">
        <f>VLOOKUP($B6657,[1]data!$A$1:$I$764,9,0)</f>
        <v>Royal Challengers Bangalore</v>
      </c>
    </row>
    <row r="6658" spans="1:21" x14ac:dyDescent="0.3">
      <c r="A6658">
        <v>2014</v>
      </c>
      <c r="B6658" t="s">
        <v>3779</v>
      </c>
      <c r="C6658" s="1">
        <v>41770</v>
      </c>
      <c r="D6658" t="s">
        <v>1121</v>
      </c>
      <c r="E6658" t="s">
        <v>1569</v>
      </c>
      <c r="F6658">
        <v>1222</v>
      </c>
      <c r="G6658" t="s">
        <v>3782</v>
      </c>
      <c r="H6658">
        <v>0</v>
      </c>
      <c r="I6658">
        <f t="shared" si="206"/>
        <v>0</v>
      </c>
      <c r="J6658">
        <v>3</v>
      </c>
      <c r="K6658">
        <v>6</v>
      </c>
      <c r="L6658">
        <v>0</v>
      </c>
      <c r="M6658">
        <v>0</v>
      </c>
      <c r="N6658">
        <v>0</v>
      </c>
      <c r="O6658">
        <f t="shared" si="207"/>
        <v>0</v>
      </c>
      <c r="P6658" t="s">
        <v>17</v>
      </c>
      <c r="Q6658" s="1">
        <v>41770</v>
      </c>
      <c r="R6658" t="str">
        <f>VLOOKUP(B6658,[1]data!$A$2:$E$764,5,0)</f>
        <v>Bengaluru</v>
      </c>
      <c r="S6658" t="str">
        <f>VLOOKUP($B6658,[1]data!$A$1:$I$764,6,0)</f>
        <v>Royal Challengers Bangalore</v>
      </c>
      <c r="T6658" t="str">
        <f>VLOOKUP($B6658,[1]data!$A$1:$I$764,7,0)</f>
        <v>Delhi Capitals</v>
      </c>
      <c r="U6658" t="str">
        <f>VLOOKUP($B6658,[1]data!$A$1:$I$764,9,0)</f>
        <v>Royal Challengers Bangalore</v>
      </c>
    </row>
    <row r="6659" spans="1:21" x14ac:dyDescent="0.3">
      <c r="A6659">
        <v>2014</v>
      </c>
      <c r="B6659" t="s">
        <v>3779</v>
      </c>
      <c r="C6659" s="1">
        <v>41770</v>
      </c>
      <c r="D6659" t="s">
        <v>1121</v>
      </c>
      <c r="E6659" t="s">
        <v>65</v>
      </c>
      <c r="F6659">
        <v>1049</v>
      </c>
      <c r="G6659" t="s">
        <v>212</v>
      </c>
      <c r="H6659">
        <v>72</v>
      </c>
      <c r="I6659">
        <f t="shared" ref="I6659:I6722" si="208">IF(H6659="",(J6659*N6659)/100,H6659)</f>
        <v>72</v>
      </c>
      <c r="J6659">
        <v>50</v>
      </c>
      <c r="K6659">
        <v>71</v>
      </c>
      <c r="L6659">
        <v>11</v>
      </c>
      <c r="M6659">
        <v>1</v>
      </c>
      <c r="N6659">
        <v>144</v>
      </c>
      <c r="O6659">
        <f t="shared" ref="O6659:O6722" si="209">IF(N6659="",IF(J6659=0,0,(I6659/J6659)*100),N6659)</f>
        <v>144</v>
      </c>
      <c r="P6659" t="s">
        <v>17</v>
      </c>
      <c r="Q6659" s="1">
        <v>41770</v>
      </c>
      <c r="R6659" t="str">
        <f>VLOOKUP(B6659,[1]data!$A$2:$E$764,5,0)</f>
        <v>Bengaluru</v>
      </c>
      <c r="S6659" t="str">
        <f>VLOOKUP($B6659,[1]data!$A$1:$I$764,6,0)</f>
        <v>Royal Challengers Bangalore</v>
      </c>
      <c r="T6659" t="str">
        <f>VLOOKUP($B6659,[1]data!$A$1:$I$764,7,0)</f>
        <v>Delhi Capitals</v>
      </c>
      <c r="U6659" t="str">
        <f>VLOOKUP($B6659,[1]data!$A$1:$I$764,9,0)</f>
        <v>Royal Challengers Bangalore</v>
      </c>
    </row>
    <row r="6660" spans="1:21" x14ac:dyDescent="0.3">
      <c r="A6660">
        <v>2014</v>
      </c>
      <c r="B6660" t="s">
        <v>3779</v>
      </c>
      <c r="C6660" s="1">
        <v>41770</v>
      </c>
      <c r="D6660" t="s">
        <v>1121</v>
      </c>
      <c r="E6660" t="s">
        <v>1293</v>
      </c>
      <c r="F6660">
        <v>1148</v>
      </c>
      <c r="G6660" t="s">
        <v>26</v>
      </c>
      <c r="H6660">
        <v>12</v>
      </c>
      <c r="I6660">
        <f t="shared" si="208"/>
        <v>12</v>
      </c>
      <c r="J6660">
        <v>11</v>
      </c>
      <c r="K6660">
        <v>24</v>
      </c>
      <c r="L6660">
        <v>0</v>
      </c>
      <c r="M6660">
        <v>0</v>
      </c>
      <c r="N6660">
        <v>109.09</v>
      </c>
      <c r="O6660">
        <f t="shared" si="209"/>
        <v>109.09</v>
      </c>
      <c r="P6660" t="s">
        <v>40</v>
      </c>
      <c r="Q6660" s="1">
        <v>41770</v>
      </c>
      <c r="R6660" t="str">
        <f>VLOOKUP(B6660,[1]data!$A$2:$E$764,5,0)</f>
        <v>Bengaluru</v>
      </c>
      <c r="S6660" t="str">
        <f>VLOOKUP($B6660,[1]data!$A$1:$I$764,6,0)</f>
        <v>Royal Challengers Bangalore</v>
      </c>
      <c r="T6660" t="str">
        <f>VLOOKUP($B6660,[1]data!$A$1:$I$764,7,0)</f>
        <v>Delhi Capitals</v>
      </c>
      <c r="U6660" t="str">
        <f>VLOOKUP($B6660,[1]data!$A$1:$I$764,9,0)</f>
        <v>Royal Challengers Bangalore</v>
      </c>
    </row>
    <row r="6661" spans="1:21" x14ac:dyDescent="0.3">
      <c r="A6661">
        <v>2014</v>
      </c>
      <c r="B6661" t="s">
        <v>3779</v>
      </c>
      <c r="C6661" s="1">
        <v>41770</v>
      </c>
      <c r="D6661" t="s">
        <v>1121</v>
      </c>
      <c r="E6661" t="s">
        <v>2703</v>
      </c>
      <c r="F6661">
        <v>1259</v>
      </c>
      <c r="G6661" t="s">
        <v>3783</v>
      </c>
      <c r="H6661">
        <v>13</v>
      </c>
      <c r="I6661">
        <f t="shared" si="208"/>
        <v>13</v>
      </c>
      <c r="J6661">
        <v>14</v>
      </c>
      <c r="K6661">
        <v>24</v>
      </c>
      <c r="L6661">
        <v>1</v>
      </c>
      <c r="M6661">
        <v>0</v>
      </c>
      <c r="N6661">
        <v>92.85</v>
      </c>
      <c r="O6661">
        <f t="shared" si="209"/>
        <v>92.85</v>
      </c>
      <c r="P6661" t="s">
        <v>17</v>
      </c>
      <c r="Q6661" s="1">
        <v>41770</v>
      </c>
      <c r="R6661" t="str">
        <f>VLOOKUP(B6661,[1]data!$A$2:$E$764,5,0)</f>
        <v>Bengaluru</v>
      </c>
      <c r="S6661" t="str">
        <f>VLOOKUP($B6661,[1]data!$A$1:$I$764,6,0)</f>
        <v>Royal Challengers Bangalore</v>
      </c>
      <c r="T6661" t="str">
        <f>VLOOKUP($B6661,[1]data!$A$1:$I$764,7,0)</f>
        <v>Delhi Capitals</v>
      </c>
      <c r="U6661" t="str">
        <f>VLOOKUP($B6661,[1]data!$A$1:$I$764,9,0)</f>
        <v>Royal Challengers Bangalore</v>
      </c>
    </row>
    <row r="6662" spans="1:21" x14ac:dyDescent="0.3">
      <c r="A6662">
        <v>2014</v>
      </c>
      <c r="B6662" t="s">
        <v>3779</v>
      </c>
      <c r="C6662" s="1">
        <v>41770</v>
      </c>
      <c r="D6662" t="s">
        <v>1121</v>
      </c>
      <c r="E6662" t="s">
        <v>2495</v>
      </c>
      <c r="F6662">
        <v>1241</v>
      </c>
      <c r="G6662" t="s">
        <v>3649</v>
      </c>
      <c r="H6662">
        <v>14</v>
      </c>
      <c r="I6662">
        <f t="shared" si="208"/>
        <v>14</v>
      </c>
      <c r="J6662">
        <v>14</v>
      </c>
      <c r="K6662">
        <v>24</v>
      </c>
      <c r="L6662">
        <v>1</v>
      </c>
      <c r="M6662">
        <v>0</v>
      </c>
      <c r="N6662">
        <v>100</v>
      </c>
      <c r="O6662">
        <f t="shared" si="209"/>
        <v>100</v>
      </c>
      <c r="P6662" t="s">
        <v>17</v>
      </c>
      <c r="Q6662" s="1">
        <v>41770</v>
      </c>
      <c r="R6662" t="str">
        <f>VLOOKUP(B6662,[1]data!$A$2:$E$764,5,0)</f>
        <v>Bengaluru</v>
      </c>
      <c r="S6662" t="str">
        <f>VLOOKUP($B6662,[1]data!$A$1:$I$764,6,0)</f>
        <v>Royal Challengers Bangalore</v>
      </c>
      <c r="T6662" t="str">
        <f>VLOOKUP($B6662,[1]data!$A$1:$I$764,7,0)</f>
        <v>Delhi Capitals</v>
      </c>
      <c r="U6662" t="str">
        <f>VLOOKUP($B6662,[1]data!$A$1:$I$764,9,0)</f>
        <v>Royal Challengers Bangalore</v>
      </c>
    </row>
    <row r="6663" spans="1:21" x14ac:dyDescent="0.3">
      <c r="A6663">
        <v>2014</v>
      </c>
      <c r="B6663" t="s">
        <v>3784</v>
      </c>
      <c r="C6663" s="1">
        <v>41770</v>
      </c>
      <c r="D6663" t="s">
        <v>544</v>
      </c>
      <c r="E6663" t="s">
        <v>62</v>
      </c>
      <c r="F6663">
        <v>1182</v>
      </c>
      <c r="G6663" t="s">
        <v>275</v>
      </c>
      <c r="H6663">
        <v>1</v>
      </c>
      <c r="I6663">
        <f t="shared" si="208"/>
        <v>1</v>
      </c>
      <c r="J6663">
        <v>5</v>
      </c>
      <c r="K6663">
        <v>5</v>
      </c>
      <c r="L6663">
        <v>0</v>
      </c>
      <c r="M6663">
        <v>0</v>
      </c>
      <c r="N6663">
        <v>20</v>
      </c>
      <c r="O6663">
        <f t="shared" si="209"/>
        <v>20</v>
      </c>
      <c r="P6663" t="s">
        <v>40</v>
      </c>
      <c r="Q6663" s="1">
        <v>41770</v>
      </c>
      <c r="R6663" t="str">
        <f>VLOOKUP(B6663,[1]data!$A$2:$E$764,5,0)</f>
        <v>Cuttack</v>
      </c>
      <c r="S6663" t="str">
        <f>VLOOKUP($B6663,[1]data!$A$1:$I$764,6,0)</f>
        <v>Kolkata Knight Riders</v>
      </c>
      <c r="T6663" t="str">
        <f>VLOOKUP($B6663,[1]data!$A$1:$I$764,7,0)</f>
        <v>Mumbai Indians</v>
      </c>
      <c r="U6663" t="str">
        <f>VLOOKUP($B6663,[1]data!$A$1:$I$764,9,0)</f>
        <v>Kolkata Knight Riders</v>
      </c>
    </row>
    <row r="6664" spans="1:21" x14ac:dyDescent="0.3">
      <c r="A6664">
        <v>2014</v>
      </c>
      <c r="B6664" t="s">
        <v>3784</v>
      </c>
      <c r="C6664" s="1">
        <v>41770</v>
      </c>
      <c r="D6664" t="s">
        <v>544</v>
      </c>
      <c r="E6664" t="s">
        <v>3041</v>
      </c>
      <c r="F6664">
        <v>1279</v>
      </c>
      <c r="G6664" t="s">
        <v>275</v>
      </c>
      <c r="H6664">
        <v>56</v>
      </c>
      <c r="I6664">
        <f t="shared" si="208"/>
        <v>56</v>
      </c>
      <c r="J6664">
        <v>39</v>
      </c>
      <c r="K6664">
        <v>61</v>
      </c>
      <c r="L6664">
        <v>8</v>
      </c>
      <c r="M6664">
        <v>0</v>
      </c>
      <c r="N6664">
        <v>143.58000000000001</v>
      </c>
      <c r="O6664">
        <f t="shared" si="209"/>
        <v>143.58000000000001</v>
      </c>
      <c r="P6664" t="s">
        <v>17</v>
      </c>
      <c r="Q6664" s="1">
        <v>41770</v>
      </c>
      <c r="R6664" t="str">
        <f>VLOOKUP(B6664,[1]data!$A$2:$E$764,5,0)</f>
        <v>Cuttack</v>
      </c>
      <c r="S6664" t="str">
        <f>VLOOKUP($B6664,[1]data!$A$1:$I$764,6,0)</f>
        <v>Kolkata Knight Riders</v>
      </c>
      <c r="T6664" t="str">
        <f>VLOOKUP($B6664,[1]data!$A$1:$I$764,7,0)</f>
        <v>Mumbai Indians</v>
      </c>
      <c r="U6664" t="str">
        <f>VLOOKUP($B6664,[1]data!$A$1:$I$764,9,0)</f>
        <v>Kolkata Knight Riders</v>
      </c>
    </row>
    <row r="6665" spans="1:21" x14ac:dyDescent="0.3">
      <c r="A6665">
        <v>2014</v>
      </c>
      <c r="B6665" t="s">
        <v>3784</v>
      </c>
      <c r="C6665" s="1">
        <v>41770</v>
      </c>
      <c r="D6665" t="s">
        <v>544</v>
      </c>
      <c r="E6665" t="s">
        <v>283</v>
      </c>
      <c r="F6665">
        <v>1111</v>
      </c>
      <c r="G6665" t="s">
        <v>3680</v>
      </c>
      <c r="H6665">
        <v>24</v>
      </c>
      <c r="I6665">
        <f t="shared" si="208"/>
        <v>24</v>
      </c>
      <c r="J6665">
        <v>22</v>
      </c>
      <c r="K6665">
        <v>34</v>
      </c>
      <c r="L6665">
        <v>3</v>
      </c>
      <c r="M6665">
        <v>0</v>
      </c>
      <c r="N6665">
        <v>109.09</v>
      </c>
      <c r="O6665">
        <f t="shared" si="209"/>
        <v>109.09</v>
      </c>
      <c r="P6665" t="s">
        <v>17</v>
      </c>
      <c r="Q6665" s="1">
        <v>41770</v>
      </c>
      <c r="R6665" t="str">
        <f>VLOOKUP(B6665,[1]data!$A$2:$E$764,5,0)</f>
        <v>Cuttack</v>
      </c>
      <c r="S6665" t="str">
        <f>VLOOKUP($B6665,[1]data!$A$1:$I$764,6,0)</f>
        <v>Kolkata Knight Riders</v>
      </c>
      <c r="T6665" t="str">
        <f>VLOOKUP($B6665,[1]data!$A$1:$I$764,7,0)</f>
        <v>Mumbai Indians</v>
      </c>
      <c r="U6665" t="str">
        <f>VLOOKUP($B6665,[1]data!$A$1:$I$764,9,0)</f>
        <v>Kolkata Knight Riders</v>
      </c>
    </row>
    <row r="6666" spans="1:21" x14ac:dyDescent="0.3">
      <c r="A6666">
        <v>2014</v>
      </c>
      <c r="B6666" t="s">
        <v>3784</v>
      </c>
      <c r="C6666" s="1">
        <v>41770</v>
      </c>
      <c r="D6666" t="s">
        <v>544</v>
      </c>
      <c r="E6666" t="s">
        <v>1839</v>
      </c>
      <c r="F6666">
        <v>1197</v>
      </c>
      <c r="G6666" t="s">
        <v>3785</v>
      </c>
      <c r="H6666">
        <v>1</v>
      </c>
      <c r="I6666">
        <f t="shared" si="208"/>
        <v>1</v>
      </c>
      <c r="J6666">
        <v>2</v>
      </c>
      <c r="K6666">
        <v>1</v>
      </c>
      <c r="L6666">
        <v>0</v>
      </c>
      <c r="M6666">
        <v>0</v>
      </c>
      <c r="N6666">
        <v>50</v>
      </c>
      <c r="O6666">
        <f t="shared" si="209"/>
        <v>50</v>
      </c>
      <c r="P6666" t="s">
        <v>17</v>
      </c>
      <c r="Q6666" s="1">
        <v>41770</v>
      </c>
      <c r="R6666" t="str">
        <f>VLOOKUP(B6666,[1]data!$A$2:$E$764,5,0)</f>
        <v>Cuttack</v>
      </c>
      <c r="S6666" t="str">
        <f>VLOOKUP($B6666,[1]data!$A$1:$I$764,6,0)</f>
        <v>Kolkata Knight Riders</v>
      </c>
      <c r="T6666" t="str">
        <f>VLOOKUP($B6666,[1]data!$A$1:$I$764,7,0)</f>
        <v>Mumbai Indians</v>
      </c>
      <c r="U6666" t="str">
        <f>VLOOKUP($B6666,[1]data!$A$1:$I$764,9,0)</f>
        <v>Kolkata Knight Riders</v>
      </c>
    </row>
    <row r="6667" spans="1:21" x14ac:dyDescent="0.3">
      <c r="A6667">
        <v>2014</v>
      </c>
      <c r="B6667" t="s">
        <v>3784</v>
      </c>
      <c r="C6667" s="1">
        <v>41770</v>
      </c>
      <c r="D6667" t="s">
        <v>544</v>
      </c>
      <c r="E6667" t="s">
        <v>2519</v>
      </c>
      <c r="F6667">
        <v>1246</v>
      </c>
      <c r="G6667" t="s">
        <v>26</v>
      </c>
      <c r="H6667">
        <v>41</v>
      </c>
      <c r="I6667">
        <f t="shared" si="208"/>
        <v>41</v>
      </c>
      <c r="J6667">
        <v>17</v>
      </c>
      <c r="K6667">
        <v>29</v>
      </c>
      <c r="L6667">
        <v>3</v>
      </c>
      <c r="M6667">
        <v>3</v>
      </c>
      <c r="N6667">
        <v>241.17</v>
      </c>
      <c r="O6667">
        <f t="shared" si="209"/>
        <v>241.17</v>
      </c>
      <c r="P6667" t="s">
        <v>17</v>
      </c>
      <c r="Q6667" s="1">
        <v>41770</v>
      </c>
      <c r="R6667" t="str">
        <f>VLOOKUP(B6667,[1]data!$A$2:$E$764,5,0)</f>
        <v>Cuttack</v>
      </c>
      <c r="S6667" t="str">
        <f>VLOOKUP($B6667,[1]data!$A$1:$I$764,6,0)</f>
        <v>Kolkata Knight Riders</v>
      </c>
      <c r="T6667" t="str">
        <f>VLOOKUP($B6667,[1]data!$A$1:$I$764,7,0)</f>
        <v>Mumbai Indians</v>
      </c>
      <c r="U6667" t="str">
        <f>VLOOKUP($B6667,[1]data!$A$1:$I$764,9,0)</f>
        <v>Kolkata Knight Riders</v>
      </c>
    </row>
    <row r="6668" spans="1:21" x14ac:dyDescent="0.3">
      <c r="A6668">
        <v>2014</v>
      </c>
      <c r="B6668" t="s">
        <v>3784</v>
      </c>
      <c r="C6668" s="1">
        <v>41770</v>
      </c>
      <c r="D6668" t="s">
        <v>544</v>
      </c>
      <c r="E6668" t="s">
        <v>2508</v>
      </c>
      <c r="F6668">
        <v>1242</v>
      </c>
      <c r="G6668" t="s">
        <v>26</v>
      </c>
      <c r="H6668">
        <v>48</v>
      </c>
      <c r="I6668">
        <f t="shared" si="208"/>
        <v>48</v>
      </c>
      <c r="J6668">
        <v>21</v>
      </c>
      <c r="K6668">
        <v>40</v>
      </c>
      <c r="L6668">
        <v>4</v>
      </c>
      <c r="M6668">
        <v>4</v>
      </c>
      <c r="N6668">
        <v>228.57</v>
      </c>
      <c r="O6668">
        <f t="shared" si="209"/>
        <v>228.57</v>
      </c>
      <c r="P6668" t="s">
        <v>17</v>
      </c>
      <c r="Q6668" s="1">
        <v>41770</v>
      </c>
      <c r="R6668" t="str">
        <f>VLOOKUP(B6668,[1]data!$A$2:$E$764,5,0)</f>
        <v>Cuttack</v>
      </c>
      <c r="S6668" t="str">
        <f>VLOOKUP($B6668,[1]data!$A$1:$I$764,6,0)</f>
        <v>Kolkata Knight Riders</v>
      </c>
      <c r="T6668" t="str">
        <f>VLOOKUP($B6668,[1]data!$A$1:$I$764,7,0)</f>
        <v>Mumbai Indians</v>
      </c>
      <c r="U6668" t="str">
        <f>VLOOKUP($B6668,[1]data!$A$1:$I$764,9,0)</f>
        <v>Kolkata Knight Riders</v>
      </c>
    </row>
    <row r="6669" spans="1:21" x14ac:dyDescent="0.3">
      <c r="A6669">
        <v>2014</v>
      </c>
      <c r="B6669" t="s">
        <v>3784</v>
      </c>
      <c r="C6669" s="1">
        <v>41770</v>
      </c>
      <c r="D6669" t="s">
        <v>544</v>
      </c>
      <c r="E6669" t="s">
        <v>3164</v>
      </c>
      <c r="F6669">
        <v>1293</v>
      </c>
      <c r="G6669" t="s">
        <v>2017</v>
      </c>
      <c r="H6669">
        <v>13</v>
      </c>
      <c r="I6669">
        <f t="shared" si="208"/>
        <v>13</v>
      </c>
      <c r="J6669">
        <v>8</v>
      </c>
      <c r="K6669">
        <v>7</v>
      </c>
      <c r="L6669">
        <v>1</v>
      </c>
      <c r="M6669">
        <v>1</v>
      </c>
      <c r="N6669">
        <v>162.5</v>
      </c>
      <c r="O6669">
        <f t="shared" si="209"/>
        <v>162.5</v>
      </c>
      <c r="P6669" t="s">
        <v>20</v>
      </c>
      <c r="Q6669" s="1">
        <v>41770</v>
      </c>
      <c r="R6669" t="str">
        <f>VLOOKUP(B6669,[1]data!$A$2:$E$764,5,0)</f>
        <v>Cuttack</v>
      </c>
      <c r="S6669" t="str">
        <f>VLOOKUP($B6669,[1]data!$A$1:$I$764,6,0)</f>
        <v>Kolkata Knight Riders</v>
      </c>
      <c r="T6669" t="str">
        <f>VLOOKUP($B6669,[1]data!$A$1:$I$764,7,0)</f>
        <v>Mumbai Indians</v>
      </c>
      <c r="U6669" t="str">
        <f>VLOOKUP($B6669,[1]data!$A$1:$I$764,9,0)</f>
        <v>Kolkata Knight Riders</v>
      </c>
    </row>
    <row r="6670" spans="1:21" x14ac:dyDescent="0.3">
      <c r="A6670">
        <v>2014</v>
      </c>
      <c r="B6670" t="s">
        <v>3784</v>
      </c>
      <c r="C6670" s="1">
        <v>41770</v>
      </c>
      <c r="D6670" t="s">
        <v>544</v>
      </c>
      <c r="E6670" t="s">
        <v>3786</v>
      </c>
      <c r="F6670">
        <v>1330</v>
      </c>
      <c r="G6670" t="s">
        <v>3787</v>
      </c>
      <c r="H6670">
        <v>16</v>
      </c>
      <c r="I6670">
        <f t="shared" si="208"/>
        <v>16</v>
      </c>
      <c r="J6670">
        <v>14</v>
      </c>
      <c r="K6670">
        <v>25</v>
      </c>
      <c r="L6670">
        <v>3</v>
      </c>
      <c r="M6670">
        <v>0</v>
      </c>
      <c r="N6670">
        <v>114.28</v>
      </c>
      <c r="O6670">
        <f t="shared" si="209"/>
        <v>114.28</v>
      </c>
      <c r="P6670" t="s">
        <v>17</v>
      </c>
      <c r="Q6670" s="1">
        <v>41770</v>
      </c>
      <c r="R6670" t="str">
        <f>VLOOKUP(B6670,[1]data!$A$2:$E$764,5,0)</f>
        <v>Cuttack</v>
      </c>
      <c r="S6670" t="str">
        <f>VLOOKUP($B6670,[1]data!$A$1:$I$764,6,0)</f>
        <v>Kolkata Knight Riders</v>
      </c>
      <c r="T6670" t="str">
        <f>VLOOKUP($B6670,[1]data!$A$1:$I$764,7,0)</f>
        <v>Mumbai Indians</v>
      </c>
      <c r="U6670" t="str">
        <f>VLOOKUP($B6670,[1]data!$A$1:$I$764,9,0)</f>
        <v>Kolkata Knight Riders</v>
      </c>
    </row>
    <row r="6671" spans="1:21" x14ac:dyDescent="0.3">
      <c r="A6671">
        <v>2014</v>
      </c>
      <c r="B6671" t="s">
        <v>3784</v>
      </c>
      <c r="C6671" s="1">
        <v>41770</v>
      </c>
      <c r="D6671" t="s">
        <v>544</v>
      </c>
      <c r="E6671" t="s">
        <v>833</v>
      </c>
      <c r="F6671">
        <v>1051</v>
      </c>
      <c r="G6671" t="s">
        <v>3788</v>
      </c>
      <c r="H6671">
        <v>19</v>
      </c>
      <c r="I6671">
        <f t="shared" si="208"/>
        <v>19</v>
      </c>
      <c r="J6671">
        <v>25</v>
      </c>
      <c r="K6671">
        <v>33</v>
      </c>
      <c r="L6671">
        <v>3</v>
      </c>
      <c r="M6671">
        <v>0</v>
      </c>
      <c r="N6671">
        <v>76</v>
      </c>
      <c r="O6671">
        <f t="shared" si="209"/>
        <v>76</v>
      </c>
      <c r="P6671" t="s">
        <v>17</v>
      </c>
      <c r="Q6671" s="1">
        <v>41770</v>
      </c>
      <c r="R6671" t="str">
        <f>VLOOKUP(B6671,[1]data!$A$2:$E$764,5,0)</f>
        <v>Cuttack</v>
      </c>
      <c r="S6671" t="str">
        <f>VLOOKUP($B6671,[1]data!$A$1:$I$764,6,0)</f>
        <v>Kolkata Knight Riders</v>
      </c>
      <c r="T6671" t="str">
        <f>VLOOKUP($B6671,[1]data!$A$1:$I$764,7,0)</f>
        <v>Mumbai Indians</v>
      </c>
      <c r="U6671" t="str">
        <f>VLOOKUP($B6671,[1]data!$A$1:$I$764,9,0)</f>
        <v>Kolkata Knight Riders</v>
      </c>
    </row>
    <row r="6672" spans="1:21" x14ac:dyDescent="0.3">
      <c r="A6672">
        <v>2014</v>
      </c>
      <c r="B6672" t="s">
        <v>3784</v>
      </c>
      <c r="C6672" s="1">
        <v>41770</v>
      </c>
      <c r="D6672" t="s">
        <v>544</v>
      </c>
      <c r="E6672" t="s">
        <v>21</v>
      </c>
      <c r="F6672">
        <v>1024</v>
      </c>
      <c r="G6672" t="s">
        <v>3704</v>
      </c>
      <c r="H6672">
        <v>4</v>
      </c>
      <c r="I6672">
        <f t="shared" si="208"/>
        <v>4</v>
      </c>
      <c r="J6672">
        <v>9</v>
      </c>
      <c r="K6672">
        <v>11</v>
      </c>
      <c r="L6672">
        <v>1</v>
      </c>
      <c r="M6672">
        <v>0</v>
      </c>
      <c r="N6672">
        <v>44.44</v>
      </c>
      <c r="O6672">
        <f t="shared" si="209"/>
        <v>44.44</v>
      </c>
      <c r="P6672" t="s">
        <v>40</v>
      </c>
      <c r="Q6672" s="1">
        <v>41770</v>
      </c>
      <c r="R6672" t="str">
        <f>VLOOKUP(B6672,[1]data!$A$2:$E$764,5,0)</f>
        <v>Cuttack</v>
      </c>
      <c r="S6672" t="str">
        <f>VLOOKUP($B6672,[1]data!$A$1:$I$764,6,0)</f>
        <v>Kolkata Knight Riders</v>
      </c>
      <c r="T6672" t="str">
        <f>VLOOKUP($B6672,[1]data!$A$1:$I$764,7,0)</f>
        <v>Mumbai Indians</v>
      </c>
      <c r="U6672" t="str">
        <f>VLOOKUP($B6672,[1]data!$A$1:$I$764,9,0)</f>
        <v>Kolkata Knight Riders</v>
      </c>
    </row>
    <row r="6673" spans="1:21" x14ac:dyDescent="0.3">
      <c r="A6673">
        <v>2014</v>
      </c>
      <c r="B6673" t="s">
        <v>3784</v>
      </c>
      <c r="C6673" s="1">
        <v>41770</v>
      </c>
      <c r="D6673" t="s">
        <v>544</v>
      </c>
      <c r="E6673" t="s">
        <v>366</v>
      </c>
      <c r="F6673">
        <v>1074</v>
      </c>
      <c r="G6673" t="s">
        <v>3301</v>
      </c>
      <c r="H6673">
        <v>58</v>
      </c>
      <c r="I6673">
        <f t="shared" si="208"/>
        <v>58</v>
      </c>
      <c r="J6673">
        <v>32</v>
      </c>
      <c r="K6673">
        <v>61</v>
      </c>
      <c r="L6673">
        <v>1</v>
      </c>
      <c r="M6673">
        <v>5</v>
      </c>
      <c r="N6673">
        <v>181.25</v>
      </c>
      <c r="O6673">
        <f t="shared" si="209"/>
        <v>181.25</v>
      </c>
      <c r="P6673" t="s">
        <v>17</v>
      </c>
      <c r="Q6673" s="1">
        <v>41770</v>
      </c>
      <c r="R6673" t="str">
        <f>VLOOKUP(B6673,[1]data!$A$2:$E$764,5,0)</f>
        <v>Cuttack</v>
      </c>
      <c r="S6673" t="str">
        <f>VLOOKUP($B6673,[1]data!$A$1:$I$764,6,0)</f>
        <v>Kolkata Knight Riders</v>
      </c>
      <c r="T6673" t="str">
        <f>VLOOKUP($B6673,[1]data!$A$1:$I$764,7,0)</f>
        <v>Mumbai Indians</v>
      </c>
      <c r="U6673" t="str">
        <f>VLOOKUP($B6673,[1]data!$A$1:$I$764,9,0)</f>
        <v>Kolkata Knight Riders</v>
      </c>
    </row>
    <row r="6674" spans="1:21" x14ac:dyDescent="0.3">
      <c r="A6674">
        <v>2014</v>
      </c>
      <c r="B6674" t="s">
        <v>3784</v>
      </c>
      <c r="C6674" s="1">
        <v>41770</v>
      </c>
      <c r="D6674" t="s">
        <v>544</v>
      </c>
      <c r="E6674" t="s">
        <v>74</v>
      </c>
      <c r="F6674">
        <v>1010</v>
      </c>
      <c r="G6674" t="s">
        <v>26</v>
      </c>
      <c r="H6674">
        <v>2</v>
      </c>
      <c r="I6674">
        <f t="shared" si="208"/>
        <v>2</v>
      </c>
      <c r="J6674">
        <v>1</v>
      </c>
      <c r="K6674">
        <v>2</v>
      </c>
      <c r="L6674">
        <v>0</v>
      </c>
      <c r="M6674">
        <v>0</v>
      </c>
      <c r="N6674">
        <v>200</v>
      </c>
      <c r="O6674">
        <f t="shared" si="209"/>
        <v>200</v>
      </c>
      <c r="P6674" t="s">
        <v>20</v>
      </c>
      <c r="Q6674" s="1">
        <v>41770</v>
      </c>
      <c r="R6674" t="str">
        <f>VLOOKUP(B6674,[1]data!$A$2:$E$764,5,0)</f>
        <v>Cuttack</v>
      </c>
      <c r="S6674" t="str">
        <f>VLOOKUP($B6674,[1]data!$A$1:$I$764,6,0)</f>
        <v>Kolkata Knight Riders</v>
      </c>
      <c r="T6674" t="str">
        <f>VLOOKUP($B6674,[1]data!$A$1:$I$764,7,0)</f>
        <v>Mumbai Indians</v>
      </c>
      <c r="U6674" t="str">
        <f>VLOOKUP($B6674,[1]data!$A$1:$I$764,9,0)</f>
        <v>Kolkata Knight Riders</v>
      </c>
    </row>
    <row r="6675" spans="1:21" x14ac:dyDescent="0.3">
      <c r="A6675">
        <v>2014</v>
      </c>
      <c r="B6675" t="s">
        <v>3784</v>
      </c>
      <c r="C6675" s="1">
        <v>41770</v>
      </c>
      <c r="D6675" t="s">
        <v>544</v>
      </c>
      <c r="E6675" t="s">
        <v>371</v>
      </c>
      <c r="F6675">
        <v>1065</v>
      </c>
      <c r="G6675" t="s">
        <v>26</v>
      </c>
      <c r="H6675">
        <v>1</v>
      </c>
      <c r="I6675">
        <f t="shared" si="208"/>
        <v>1</v>
      </c>
      <c r="J6675">
        <v>1</v>
      </c>
      <c r="K6675">
        <v>7</v>
      </c>
      <c r="L6675">
        <v>0</v>
      </c>
      <c r="M6675">
        <v>0</v>
      </c>
      <c r="N6675">
        <v>100</v>
      </c>
      <c r="O6675">
        <f t="shared" si="209"/>
        <v>100</v>
      </c>
      <c r="P6675" t="s">
        <v>17</v>
      </c>
      <c r="Q6675" s="1">
        <v>41770</v>
      </c>
      <c r="R6675" t="str">
        <f>VLOOKUP(B6675,[1]data!$A$2:$E$764,5,0)</f>
        <v>Cuttack</v>
      </c>
      <c r="S6675" t="str">
        <f>VLOOKUP($B6675,[1]data!$A$1:$I$764,6,0)</f>
        <v>Kolkata Knight Riders</v>
      </c>
      <c r="T6675" t="str">
        <f>VLOOKUP($B6675,[1]data!$A$1:$I$764,7,0)</f>
        <v>Mumbai Indians</v>
      </c>
      <c r="U6675" t="str">
        <f>VLOOKUP($B6675,[1]data!$A$1:$I$764,9,0)</f>
        <v>Kolkata Knight Riders</v>
      </c>
    </row>
    <row r="6676" spans="1:21" x14ac:dyDescent="0.3">
      <c r="A6676">
        <v>2014</v>
      </c>
      <c r="B6676" t="s">
        <v>3784</v>
      </c>
      <c r="C6676" s="1">
        <v>41770</v>
      </c>
      <c r="D6676" t="s">
        <v>544</v>
      </c>
      <c r="E6676" t="s">
        <v>86</v>
      </c>
      <c r="F6676">
        <v>1042</v>
      </c>
      <c r="G6676" t="s">
        <v>3789</v>
      </c>
      <c r="H6676">
        <v>83</v>
      </c>
      <c r="I6676">
        <f t="shared" si="208"/>
        <v>83</v>
      </c>
      <c r="J6676">
        <v>38</v>
      </c>
      <c r="K6676">
        <v>52</v>
      </c>
      <c r="L6676">
        <v>7</v>
      </c>
      <c r="M6676">
        <v>7</v>
      </c>
      <c r="N6676">
        <v>218.42</v>
      </c>
      <c r="O6676">
        <f t="shared" si="209"/>
        <v>218.42</v>
      </c>
      <c r="P6676" t="s">
        <v>17</v>
      </c>
      <c r="Q6676" s="1">
        <v>41770</v>
      </c>
      <c r="R6676" t="str">
        <f>VLOOKUP(B6676,[1]data!$A$2:$E$764,5,0)</f>
        <v>Cuttack</v>
      </c>
      <c r="S6676" t="str">
        <f>VLOOKUP($B6676,[1]data!$A$1:$I$764,6,0)</f>
        <v>Kolkata Knight Riders</v>
      </c>
      <c r="T6676" t="str">
        <f>VLOOKUP($B6676,[1]data!$A$1:$I$764,7,0)</f>
        <v>Mumbai Indians</v>
      </c>
      <c r="U6676" t="str">
        <f>VLOOKUP($B6676,[1]data!$A$1:$I$764,9,0)</f>
        <v>Kolkata Knight Riders</v>
      </c>
    </row>
    <row r="6677" spans="1:21" x14ac:dyDescent="0.3">
      <c r="A6677">
        <v>2014</v>
      </c>
      <c r="B6677" t="s">
        <v>3790</v>
      </c>
      <c r="C6677" s="1">
        <v>41771</v>
      </c>
      <c r="D6677" t="s">
        <v>560</v>
      </c>
      <c r="E6677" t="s">
        <v>3395</v>
      </c>
      <c r="F6677">
        <v>1308</v>
      </c>
      <c r="G6677" t="s">
        <v>3562</v>
      </c>
      <c r="H6677">
        <v>1</v>
      </c>
      <c r="I6677">
        <f t="shared" si="208"/>
        <v>1</v>
      </c>
      <c r="J6677">
        <v>3</v>
      </c>
      <c r="K6677">
        <v>6</v>
      </c>
      <c r="L6677">
        <v>0</v>
      </c>
      <c r="M6677">
        <v>0</v>
      </c>
      <c r="N6677">
        <v>33.33</v>
      </c>
      <c r="O6677">
        <f t="shared" si="209"/>
        <v>33.33</v>
      </c>
      <c r="P6677" t="s">
        <v>20</v>
      </c>
      <c r="Q6677" s="1">
        <v>41771</v>
      </c>
      <c r="R6677" t="str">
        <f>VLOOKUP(B6677,[1]data!$A$2:$E$764,5,0)</f>
        <v>Hyderabad (Deccan)</v>
      </c>
      <c r="S6677" t="str">
        <f>VLOOKUP($B6677,[1]data!$A$1:$I$764,6,0)</f>
        <v>Sunrisers Hyderabad</v>
      </c>
      <c r="T6677" t="str">
        <f>VLOOKUP($B6677,[1]data!$A$1:$I$764,7,0)</f>
        <v>Kings XI Punjab</v>
      </c>
      <c r="U6677" t="str">
        <f>VLOOKUP($B6677,[1]data!$A$1:$I$764,9,0)</f>
        <v>Kings XI Punjab</v>
      </c>
    </row>
    <row r="6678" spans="1:21" x14ac:dyDescent="0.3">
      <c r="A6678">
        <v>2014</v>
      </c>
      <c r="B6678" t="s">
        <v>3790</v>
      </c>
      <c r="C6678" s="1">
        <v>41771</v>
      </c>
      <c r="D6678" t="s">
        <v>560</v>
      </c>
      <c r="E6678" t="s">
        <v>3778</v>
      </c>
      <c r="F6678">
        <v>1329</v>
      </c>
      <c r="G6678" t="s">
        <v>1040</v>
      </c>
      <c r="H6678">
        <v>68</v>
      </c>
      <c r="I6678">
        <f t="shared" si="208"/>
        <v>68</v>
      </c>
      <c r="J6678">
        <v>50</v>
      </c>
      <c r="K6678">
        <v>71</v>
      </c>
      <c r="L6678">
        <v>5</v>
      </c>
      <c r="M6678">
        <v>4</v>
      </c>
      <c r="N6678">
        <v>136</v>
      </c>
      <c r="O6678">
        <f t="shared" si="209"/>
        <v>136</v>
      </c>
      <c r="P6678" t="s">
        <v>17</v>
      </c>
      <c r="Q6678" s="1">
        <v>41771</v>
      </c>
      <c r="R6678" t="str">
        <f>VLOOKUP(B6678,[1]data!$A$2:$E$764,5,0)</f>
        <v>Hyderabad (Deccan)</v>
      </c>
      <c r="S6678" t="str">
        <f>VLOOKUP($B6678,[1]data!$A$1:$I$764,6,0)</f>
        <v>Sunrisers Hyderabad</v>
      </c>
      <c r="T6678" t="str">
        <f>VLOOKUP($B6678,[1]data!$A$1:$I$764,7,0)</f>
        <v>Kings XI Punjab</v>
      </c>
      <c r="U6678" t="str">
        <f>VLOOKUP($B6678,[1]data!$A$1:$I$764,9,0)</f>
        <v>Kings XI Punjab</v>
      </c>
    </row>
    <row r="6679" spans="1:21" x14ac:dyDescent="0.3">
      <c r="A6679">
        <v>2014</v>
      </c>
      <c r="B6679" t="s">
        <v>3790</v>
      </c>
      <c r="C6679" s="1">
        <v>41771</v>
      </c>
      <c r="D6679" t="s">
        <v>560</v>
      </c>
      <c r="E6679" t="s">
        <v>1393</v>
      </c>
      <c r="F6679">
        <v>1169</v>
      </c>
      <c r="G6679" t="s">
        <v>3791</v>
      </c>
      <c r="H6679">
        <v>68</v>
      </c>
      <c r="I6679">
        <f t="shared" si="208"/>
        <v>68</v>
      </c>
      <c r="J6679">
        <v>46</v>
      </c>
      <c r="K6679">
        <v>70</v>
      </c>
      <c r="L6679">
        <v>7</v>
      </c>
      <c r="M6679">
        <v>2</v>
      </c>
      <c r="N6679">
        <v>147.82</v>
      </c>
      <c r="O6679">
        <f t="shared" si="209"/>
        <v>147.82</v>
      </c>
      <c r="P6679" t="s">
        <v>17</v>
      </c>
      <c r="Q6679" s="1">
        <v>41771</v>
      </c>
      <c r="R6679" t="str">
        <f>VLOOKUP(B6679,[1]data!$A$2:$E$764,5,0)</f>
        <v>Hyderabad (Deccan)</v>
      </c>
      <c r="S6679" t="str">
        <f>VLOOKUP($B6679,[1]data!$A$1:$I$764,6,0)</f>
        <v>Sunrisers Hyderabad</v>
      </c>
      <c r="T6679" t="str">
        <f>VLOOKUP($B6679,[1]data!$A$1:$I$764,7,0)</f>
        <v>Kings XI Punjab</v>
      </c>
      <c r="U6679" t="str">
        <f>VLOOKUP($B6679,[1]data!$A$1:$I$764,9,0)</f>
        <v>Kings XI Punjab</v>
      </c>
    </row>
    <row r="6680" spans="1:21" x14ac:dyDescent="0.3">
      <c r="A6680">
        <v>2014</v>
      </c>
      <c r="B6680" t="s">
        <v>3790</v>
      </c>
      <c r="C6680" s="1">
        <v>41771</v>
      </c>
      <c r="D6680" t="s">
        <v>560</v>
      </c>
      <c r="E6680" t="s">
        <v>1453</v>
      </c>
      <c r="F6680">
        <v>1183</v>
      </c>
      <c r="G6680" t="s">
        <v>26</v>
      </c>
      <c r="H6680">
        <v>6</v>
      </c>
      <c r="I6680">
        <f t="shared" si="208"/>
        <v>6</v>
      </c>
      <c r="J6680">
        <v>7</v>
      </c>
      <c r="K6680">
        <v>10</v>
      </c>
      <c r="L6680">
        <v>0</v>
      </c>
      <c r="M6680">
        <v>0</v>
      </c>
      <c r="N6680">
        <v>85.71</v>
      </c>
      <c r="O6680">
        <f t="shared" si="209"/>
        <v>85.71</v>
      </c>
      <c r="P6680" t="s">
        <v>17</v>
      </c>
      <c r="Q6680" s="1">
        <v>41771</v>
      </c>
      <c r="R6680" t="str">
        <f>VLOOKUP(B6680,[1]data!$A$2:$E$764,5,0)</f>
        <v>Hyderabad (Deccan)</v>
      </c>
      <c r="S6680" t="str">
        <f>VLOOKUP($B6680,[1]data!$A$1:$I$764,6,0)</f>
        <v>Sunrisers Hyderabad</v>
      </c>
      <c r="T6680" t="str">
        <f>VLOOKUP($B6680,[1]data!$A$1:$I$764,7,0)</f>
        <v>Kings XI Punjab</v>
      </c>
      <c r="U6680" t="str">
        <f>VLOOKUP($B6680,[1]data!$A$1:$I$764,9,0)</f>
        <v>Kings XI Punjab</v>
      </c>
    </row>
    <row r="6681" spans="1:21" x14ac:dyDescent="0.3">
      <c r="A6681">
        <v>2014</v>
      </c>
      <c r="B6681" t="s">
        <v>3790</v>
      </c>
      <c r="C6681" s="1">
        <v>41771</v>
      </c>
      <c r="D6681" t="s">
        <v>560</v>
      </c>
      <c r="E6681" t="s">
        <v>116</v>
      </c>
      <c r="F6681">
        <v>1064</v>
      </c>
      <c r="G6681" t="s">
        <v>26</v>
      </c>
      <c r="H6681">
        <v>14</v>
      </c>
      <c r="I6681">
        <f t="shared" si="208"/>
        <v>14</v>
      </c>
      <c r="J6681">
        <v>6</v>
      </c>
      <c r="K6681">
        <v>16</v>
      </c>
      <c r="L6681">
        <v>3</v>
      </c>
      <c r="M6681">
        <v>0</v>
      </c>
      <c r="N6681">
        <v>233.33</v>
      </c>
      <c r="O6681">
        <f t="shared" si="209"/>
        <v>233.33</v>
      </c>
      <c r="P6681" t="s">
        <v>40</v>
      </c>
      <c r="Q6681" s="1">
        <v>41771</v>
      </c>
      <c r="R6681" t="str">
        <f>VLOOKUP(B6681,[1]data!$A$2:$E$764,5,0)</f>
        <v>Hyderabad (Deccan)</v>
      </c>
      <c r="S6681" t="str">
        <f>VLOOKUP($B6681,[1]data!$A$1:$I$764,6,0)</f>
        <v>Sunrisers Hyderabad</v>
      </c>
      <c r="T6681" t="str">
        <f>VLOOKUP($B6681,[1]data!$A$1:$I$764,7,0)</f>
        <v>Kings XI Punjab</v>
      </c>
      <c r="U6681" t="str">
        <f>VLOOKUP($B6681,[1]data!$A$1:$I$764,9,0)</f>
        <v>Kings XI Punjab</v>
      </c>
    </row>
    <row r="6682" spans="1:21" x14ac:dyDescent="0.3">
      <c r="A6682">
        <v>2014</v>
      </c>
      <c r="B6682" t="s">
        <v>3790</v>
      </c>
      <c r="C6682" s="1">
        <v>41771</v>
      </c>
      <c r="D6682" t="s">
        <v>560</v>
      </c>
      <c r="E6682" t="s">
        <v>3187</v>
      </c>
      <c r="F6682">
        <v>1296</v>
      </c>
      <c r="G6682" t="s">
        <v>3792</v>
      </c>
      <c r="H6682">
        <v>10</v>
      </c>
      <c r="I6682">
        <f t="shared" si="208"/>
        <v>10</v>
      </c>
      <c r="J6682">
        <v>13</v>
      </c>
      <c r="K6682">
        <v>20</v>
      </c>
      <c r="L6682">
        <v>1</v>
      </c>
      <c r="M6682">
        <v>0</v>
      </c>
      <c r="N6682">
        <v>76.92</v>
      </c>
      <c r="O6682">
        <f t="shared" si="209"/>
        <v>76.92</v>
      </c>
      <c r="P6682" t="s">
        <v>17</v>
      </c>
      <c r="Q6682" s="1">
        <v>41771</v>
      </c>
      <c r="R6682" t="str">
        <f>VLOOKUP(B6682,[1]data!$A$2:$E$764,5,0)</f>
        <v>Hyderabad (Deccan)</v>
      </c>
      <c r="S6682" t="str">
        <f>VLOOKUP($B6682,[1]data!$A$1:$I$764,6,0)</f>
        <v>Sunrisers Hyderabad</v>
      </c>
      <c r="T6682" t="str">
        <f>VLOOKUP($B6682,[1]data!$A$1:$I$764,7,0)</f>
        <v>Kings XI Punjab</v>
      </c>
      <c r="U6682" t="str">
        <f>VLOOKUP($B6682,[1]data!$A$1:$I$764,9,0)</f>
        <v>Kings XI Punjab</v>
      </c>
    </row>
    <row r="6683" spans="1:21" x14ac:dyDescent="0.3">
      <c r="A6683">
        <v>2014</v>
      </c>
      <c r="B6683" t="s">
        <v>3790</v>
      </c>
      <c r="C6683" s="1">
        <v>41771</v>
      </c>
      <c r="D6683" t="s">
        <v>560</v>
      </c>
      <c r="E6683" t="s">
        <v>1808</v>
      </c>
      <c r="F6683">
        <v>1166</v>
      </c>
      <c r="G6683" t="s">
        <v>2087</v>
      </c>
      <c r="H6683">
        <v>68</v>
      </c>
      <c r="I6683">
        <f t="shared" si="208"/>
        <v>68</v>
      </c>
      <c r="J6683">
        <v>62</v>
      </c>
      <c r="K6683">
        <v>84</v>
      </c>
      <c r="L6683">
        <v>7</v>
      </c>
      <c r="M6683">
        <v>2</v>
      </c>
      <c r="N6683">
        <v>109.67</v>
      </c>
      <c r="O6683">
        <f t="shared" si="209"/>
        <v>109.67</v>
      </c>
      <c r="P6683" t="s">
        <v>17</v>
      </c>
      <c r="Q6683" s="1">
        <v>41771</v>
      </c>
      <c r="R6683" t="str">
        <f>VLOOKUP(B6683,[1]data!$A$2:$E$764,5,0)</f>
        <v>Hyderabad (Deccan)</v>
      </c>
      <c r="S6683" t="str">
        <f>VLOOKUP($B6683,[1]data!$A$1:$I$764,6,0)</f>
        <v>Sunrisers Hyderabad</v>
      </c>
      <c r="T6683" t="str">
        <f>VLOOKUP($B6683,[1]data!$A$1:$I$764,7,0)</f>
        <v>Kings XI Punjab</v>
      </c>
      <c r="U6683" t="str">
        <f>VLOOKUP($B6683,[1]data!$A$1:$I$764,9,0)</f>
        <v>Kings XI Punjab</v>
      </c>
    </row>
    <row r="6684" spans="1:21" x14ac:dyDescent="0.3">
      <c r="A6684">
        <v>2014</v>
      </c>
      <c r="B6684" t="s">
        <v>3790</v>
      </c>
      <c r="C6684" s="1">
        <v>41771</v>
      </c>
      <c r="D6684" t="s">
        <v>560</v>
      </c>
      <c r="E6684" t="s">
        <v>1064</v>
      </c>
      <c r="F6684">
        <v>1121</v>
      </c>
      <c r="G6684" t="s">
        <v>26</v>
      </c>
      <c r="H6684">
        <v>55</v>
      </c>
      <c r="I6684">
        <f t="shared" si="208"/>
        <v>55</v>
      </c>
      <c r="J6684">
        <v>31</v>
      </c>
      <c r="K6684">
        <v>47</v>
      </c>
      <c r="L6684">
        <v>6</v>
      </c>
      <c r="M6684">
        <v>2</v>
      </c>
      <c r="N6684">
        <v>177.41</v>
      </c>
      <c r="O6684">
        <f t="shared" si="209"/>
        <v>177.41</v>
      </c>
      <c r="P6684" t="s">
        <v>17</v>
      </c>
      <c r="Q6684" s="1">
        <v>41771</v>
      </c>
      <c r="R6684" t="str">
        <f>VLOOKUP(B6684,[1]data!$A$2:$E$764,5,0)</f>
        <v>Hyderabad (Deccan)</v>
      </c>
      <c r="S6684" t="str">
        <f>VLOOKUP($B6684,[1]data!$A$1:$I$764,6,0)</f>
        <v>Sunrisers Hyderabad</v>
      </c>
      <c r="T6684" t="str">
        <f>VLOOKUP($B6684,[1]data!$A$1:$I$764,7,0)</f>
        <v>Kings XI Punjab</v>
      </c>
      <c r="U6684" t="str">
        <f>VLOOKUP($B6684,[1]data!$A$1:$I$764,9,0)</f>
        <v>Kings XI Punjab</v>
      </c>
    </row>
    <row r="6685" spans="1:21" x14ac:dyDescent="0.3">
      <c r="A6685">
        <v>2014</v>
      </c>
      <c r="B6685" t="s">
        <v>3790</v>
      </c>
      <c r="C6685" s="1">
        <v>41771</v>
      </c>
      <c r="D6685" t="s">
        <v>560</v>
      </c>
      <c r="E6685" t="s">
        <v>67</v>
      </c>
      <c r="F6685">
        <v>1003</v>
      </c>
      <c r="G6685" t="s">
        <v>801</v>
      </c>
      <c r="H6685">
        <v>11</v>
      </c>
      <c r="I6685">
        <f t="shared" si="208"/>
        <v>11</v>
      </c>
      <c r="J6685">
        <v>11</v>
      </c>
      <c r="K6685">
        <v>29</v>
      </c>
      <c r="L6685">
        <v>2</v>
      </c>
      <c r="M6685">
        <v>0</v>
      </c>
      <c r="N6685">
        <v>100</v>
      </c>
      <c r="O6685">
        <f t="shared" si="209"/>
        <v>100</v>
      </c>
      <c r="P6685" t="s">
        <v>40</v>
      </c>
      <c r="Q6685" s="1">
        <v>41771</v>
      </c>
      <c r="R6685" t="str">
        <f>VLOOKUP(B6685,[1]data!$A$2:$E$764,5,0)</f>
        <v>Hyderabad (Deccan)</v>
      </c>
      <c r="S6685" t="str">
        <f>VLOOKUP($B6685,[1]data!$A$1:$I$764,6,0)</f>
        <v>Sunrisers Hyderabad</v>
      </c>
      <c r="T6685" t="str">
        <f>VLOOKUP($B6685,[1]data!$A$1:$I$764,7,0)</f>
        <v>Kings XI Punjab</v>
      </c>
      <c r="U6685" t="str">
        <f>VLOOKUP($B6685,[1]data!$A$1:$I$764,9,0)</f>
        <v>Kings XI Punjab</v>
      </c>
    </row>
    <row r="6686" spans="1:21" x14ac:dyDescent="0.3">
      <c r="A6686">
        <v>2014</v>
      </c>
      <c r="B6686" t="s">
        <v>3790</v>
      </c>
      <c r="C6686" s="1">
        <v>41771</v>
      </c>
      <c r="D6686" t="s">
        <v>560</v>
      </c>
      <c r="E6686" t="s">
        <v>1080</v>
      </c>
      <c r="F6686">
        <v>1116</v>
      </c>
      <c r="G6686" t="s">
        <v>26</v>
      </c>
      <c r="H6686">
        <v>7</v>
      </c>
      <c r="I6686">
        <f t="shared" si="208"/>
        <v>7</v>
      </c>
      <c r="J6686">
        <v>3</v>
      </c>
      <c r="K6686">
        <v>7</v>
      </c>
      <c r="L6686">
        <v>0</v>
      </c>
      <c r="M6686">
        <v>1</v>
      </c>
      <c r="N6686">
        <v>233.33</v>
      </c>
      <c r="O6686">
        <f t="shared" si="209"/>
        <v>233.33</v>
      </c>
      <c r="P6686" t="s">
        <v>20</v>
      </c>
      <c r="Q6686" s="1">
        <v>41771</v>
      </c>
      <c r="R6686" t="str">
        <f>VLOOKUP(B6686,[1]data!$A$2:$E$764,5,0)</f>
        <v>Hyderabad (Deccan)</v>
      </c>
      <c r="S6686" t="str">
        <f>VLOOKUP($B6686,[1]data!$A$1:$I$764,6,0)</f>
        <v>Sunrisers Hyderabad</v>
      </c>
      <c r="T6686" t="str">
        <f>VLOOKUP($B6686,[1]data!$A$1:$I$764,7,0)</f>
        <v>Kings XI Punjab</v>
      </c>
      <c r="U6686" t="str">
        <f>VLOOKUP($B6686,[1]data!$A$1:$I$764,9,0)</f>
        <v>Kings XI Punjab</v>
      </c>
    </row>
    <row r="6687" spans="1:21" x14ac:dyDescent="0.3">
      <c r="A6687">
        <v>2014</v>
      </c>
      <c r="B6687" t="s">
        <v>3793</v>
      </c>
      <c r="C6687" s="1">
        <v>41772</v>
      </c>
      <c r="D6687" t="s">
        <v>1149</v>
      </c>
      <c r="E6687" t="s">
        <v>1306</v>
      </c>
      <c r="F6687">
        <v>1152</v>
      </c>
      <c r="G6687" t="s">
        <v>55</v>
      </c>
      <c r="H6687">
        <v>14</v>
      </c>
      <c r="I6687">
        <f t="shared" si="208"/>
        <v>14</v>
      </c>
      <c r="J6687">
        <v>16</v>
      </c>
      <c r="K6687">
        <v>24</v>
      </c>
      <c r="L6687">
        <v>1</v>
      </c>
      <c r="M6687">
        <v>0</v>
      </c>
      <c r="N6687">
        <v>87.5</v>
      </c>
      <c r="O6687">
        <f t="shared" si="209"/>
        <v>87.5</v>
      </c>
      <c r="P6687" t="s">
        <v>17</v>
      </c>
      <c r="Q6687" s="1">
        <v>41772</v>
      </c>
      <c r="R6687" t="str">
        <f>VLOOKUP(B6687,[1]data!$A$2:$E$764,5,0)</f>
        <v>Ahmedabad</v>
      </c>
      <c r="S6687" t="str">
        <f>VLOOKUP($B6687,[1]data!$A$1:$I$764,6,0)</f>
        <v>Rajasthan Royals</v>
      </c>
      <c r="T6687" t="str">
        <f>VLOOKUP($B6687,[1]data!$A$1:$I$764,7,0)</f>
        <v>Delhi Capitals</v>
      </c>
      <c r="U6687" t="str">
        <f>VLOOKUP($B6687,[1]data!$A$1:$I$764,9,0)</f>
        <v>Rajasthan Royals</v>
      </c>
    </row>
    <row r="6688" spans="1:21" x14ac:dyDescent="0.3">
      <c r="A6688">
        <v>2014</v>
      </c>
      <c r="B6688" t="s">
        <v>3793</v>
      </c>
      <c r="C6688" s="1">
        <v>41772</v>
      </c>
      <c r="D6688" t="s">
        <v>1149</v>
      </c>
      <c r="E6688" t="s">
        <v>2487</v>
      </c>
      <c r="F6688">
        <v>1238</v>
      </c>
      <c r="G6688" t="s">
        <v>2425</v>
      </c>
      <c r="H6688">
        <v>38</v>
      </c>
      <c r="I6688">
        <f t="shared" si="208"/>
        <v>38</v>
      </c>
      <c r="J6688">
        <v>39</v>
      </c>
      <c r="K6688">
        <v>64</v>
      </c>
      <c r="L6688">
        <v>2</v>
      </c>
      <c r="M6688">
        <v>0</v>
      </c>
      <c r="N6688">
        <v>97.43</v>
      </c>
      <c r="O6688">
        <f t="shared" si="209"/>
        <v>97.43</v>
      </c>
      <c r="P6688" t="s">
        <v>17</v>
      </c>
      <c r="Q6688" s="1">
        <v>41772</v>
      </c>
      <c r="R6688" t="str">
        <f>VLOOKUP(B6688,[1]data!$A$2:$E$764,5,0)</f>
        <v>Ahmedabad</v>
      </c>
      <c r="S6688" t="str">
        <f>VLOOKUP($B6688,[1]data!$A$1:$I$764,6,0)</f>
        <v>Rajasthan Royals</v>
      </c>
      <c r="T6688" t="str">
        <f>VLOOKUP($B6688,[1]data!$A$1:$I$764,7,0)</f>
        <v>Delhi Capitals</v>
      </c>
      <c r="U6688" t="str">
        <f>VLOOKUP($B6688,[1]data!$A$1:$I$764,9,0)</f>
        <v>Rajasthan Royals</v>
      </c>
    </row>
    <row r="6689" spans="1:21" x14ac:dyDescent="0.3">
      <c r="A6689">
        <v>2014</v>
      </c>
      <c r="B6689" t="s">
        <v>3793</v>
      </c>
      <c r="C6689" s="1">
        <v>41772</v>
      </c>
      <c r="D6689" t="s">
        <v>1149</v>
      </c>
      <c r="E6689" t="s">
        <v>83</v>
      </c>
      <c r="F6689">
        <v>1014</v>
      </c>
      <c r="G6689" t="s">
        <v>26</v>
      </c>
      <c r="H6689">
        <v>26</v>
      </c>
      <c r="I6689">
        <f t="shared" si="208"/>
        <v>26</v>
      </c>
      <c r="J6689">
        <v>16</v>
      </c>
      <c r="K6689">
        <v>28</v>
      </c>
      <c r="L6689">
        <v>1</v>
      </c>
      <c r="M6689">
        <v>1</v>
      </c>
      <c r="N6689">
        <v>162.5</v>
      </c>
      <c r="O6689">
        <f t="shared" si="209"/>
        <v>162.5</v>
      </c>
      <c r="P6689" t="s">
        <v>85</v>
      </c>
      <c r="Q6689" s="1">
        <v>41772</v>
      </c>
      <c r="R6689" t="str">
        <f>VLOOKUP(B6689,[1]data!$A$2:$E$764,5,0)</f>
        <v>Ahmedabad</v>
      </c>
      <c r="S6689" t="str">
        <f>VLOOKUP($B6689,[1]data!$A$1:$I$764,6,0)</f>
        <v>Rajasthan Royals</v>
      </c>
      <c r="T6689" t="str">
        <f>VLOOKUP($B6689,[1]data!$A$1:$I$764,7,0)</f>
        <v>Delhi Capitals</v>
      </c>
      <c r="U6689" t="str">
        <f>VLOOKUP($B6689,[1]data!$A$1:$I$764,9,0)</f>
        <v>Rajasthan Royals</v>
      </c>
    </row>
    <row r="6690" spans="1:21" x14ac:dyDescent="0.3">
      <c r="A6690">
        <v>2014</v>
      </c>
      <c r="B6690" t="s">
        <v>3793</v>
      </c>
      <c r="C6690" s="1">
        <v>41772</v>
      </c>
      <c r="D6690" t="s">
        <v>1149</v>
      </c>
      <c r="E6690" t="s">
        <v>2508</v>
      </c>
      <c r="F6690">
        <v>1242</v>
      </c>
      <c r="G6690" t="s">
        <v>42</v>
      </c>
      <c r="H6690">
        <v>9</v>
      </c>
      <c r="I6690">
        <f t="shared" si="208"/>
        <v>9</v>
      </c>
      <c r="J6690">
        <v>8</v>
      </c>
      <c r="K6690">
        <v>7</v>
      </c>
      <c r="L6690">
        <v>1</v>
      </c>
      <c r="M6690">
        <v>0</v>
      </c>
      <c r="N6690">
        <v>112.5</v>
      </c>
      <c r="O6690">
        <f t="shared" si="209"/>
        <v>112.5</v>
      </c>
      <c r="P6690" t="s">
        <v>17</v>
      </c>
      <c r="Q6690" s="1">
        <v>41772</v>
      </c>
      <c r="R6690" t="str">
        <f>VLOOKUP(B6690,[1]data!$A$2:$E$764,5,0)</f>
        <v>Ahmedabad</v>
      </c>
      <c r="S6690" t="str">
        <f>VLOOKUP($B6690,[1]data!$A$1:$I$764,6,0)</f>
        <v>Rajasthan Royals</v>
      </c>
      <c r="T6690" t="str">
        <f>VLOOKUP($B6690,[1]data!$A$1:$I$764,7,0)</f>
        <v>Delhi Capitals</v>
      </c>
      <c r="U6690" t="str">
        <f>VLOOKUP($B6690,[1]data!$A$1:$I$764,9,0)</f>
        <v>Rajasthan Royals</v>
      </c>
    </row>
    <row r="6691" spans="1:21" x14ac:dyDescent="0.3">
      <c r="A6691">
        <v>2014</v>
      </c>
      <c r="B6691" t="s">
        <v>3793</v>
      </c>
      <c r="C6691" s="1">
        <v>41772</v>
      </c>
      <c r="D6691" t="s">
        <v>1149</v>
      </c>
      <c r="E6691" t="s">
        <v>52</v>
      </c>
      <c r="F6691">
        <v>1035</v>
      </c>
      <c r="G6691" t="s">
        <v>26</v>
      </c>
      <c r="H6691">
        <v>11</v>
      </c>
      <c r="I6691">
        <f t="shared" si="208"/>
        <v>11</v>
      </c>
      <c r="J6691">
        <v>6</v>
      </c>
      <c r="K6691">
        <v>14</v>
      </c>
      <c r="L6691">
        <v>0</v>
      </c>
      <c r="M6691">
        <v>1</v>
      </c>
      <c r="N6691">
        <v>183.33</v>
      </c>
      <c r="O6691">
        <f t="shared" si="209"/>
        <v>183.33</v>
      </c>
      <c r="P6691" t="s">
        <v>17</v>
      </c>
      <c r="Q6691" s="1">
        <v>41772</v>
      </c>
      <c r="R6691" t="str">
        <f>VLOOKUP(B6691,[1]data!$A$2:$E$764,5,0)</f>
        <v>Ahmedabad</v>
      </c>
      <c r="S6691" t="str">
        <f>VLOOKUP($B6691,[1]data!$A$1:$I$764,6,0)</f>
        <v>Rajasthan Royals</v>
      </c>
      <c r="T6691" t="str">
        <f>VLOOKUP($B6691,[1]data!$A$1:$I$764,7,0)</f>
        <v>Delhi Capitals</v>
      </c>
      <c r="U6691" t="str">
        <f>VLOOKUP($B6691,[1]data!$A$1:$I$764,9,0)</f>
        <v>Rajasthan Royals</v>
      </c>
    </row>
    <row r="6692" spans="1:21" x14ac:dyDescent="0.3">
      <c r="A6692">
        <v>2014</v>
      </c>
      <c r="B6692" t="s">
        <v>3793</v>
      </c>
      <c r="C6692" s="1">
        <v>41772</v>
      </c>
      <c r="D6692" t="s">
        <v>1149</v>
      </c>
      <c r="E6692" t="s">
        <v>76</v>
      </c>
      <c r="F6692">
        <v>1012</v>
      </c>
      <c r="G6692" t="s">
        <v>3794</v>
      </c>
      <c r="H6692">
        <v>2</v>
      </c>
      <c r="I6692">
        <f t="shared" si="208"/>
        <v>2</v>
      </c>
      <c r="J6692">
        <v>3</v>
      </c>
      <c r="K6692">
        <v>8</v>
      </c>
      <c r="L6692">
        <v>0</v>
      </c>
      <c r="M6692">
        <v>0</v>
      </c>
      <c r="N6692">
        <v>66.66</v>
      </c>
      <c r="O6692">
        <f t="shared" si="209"/>
        <v>66.66</v>
      </c>
      <c r="P6692" t="s">
        <v>17</v>
      </c>
      <c r="Q6692" s="1">
        <v>41772</v>
      </c>
      <c r="R6692" t="str">
        <f>VLOOKUP(B6692,[1]data!$A$2:$E$764,5,0)</f>
        <v>Ahmedabad</v>
      </c>
      <c r="S6692" t="str">
        <f>VLOOKUP($B6692,[1]data!$A$1:$I$764,6,0)</f>
        <v>Rajasthan Royals</v>
      </c>
      <c r="T6692" t="str">
        <f>VLOOKUP($B6692,[1]data!$A$1:$I$764,7,0)</f>
        <v>Delhi Capitals</v>
      </c>
      <c r="U6692" t="str">
        <f>VLOOKUP($B6692,[1]data!$A$1:$I$764,9,0)</f>
        <v>Rajasthan Royals</v>
      </c>
    </row>
    <row r="6693" spans="1:21" x14ac:dyDescent="0.3">
      <c r="A6693">
        <v>2014</v>
      </c>
      <c r="B6693" t="s">
        <v>3793</v>
      </c>
      <c r="C6693" s="1">
        <v>41772</v>
      </c>
      <c r="D6693" t="s">
        <v>1149</v>
      </c>
      <c r="E6693" t="s">
        <v>276</v>
      </c>
      <c r="F6693">
        <v>1122</v>
      </c>
      <c r="G6693" t="s">
        <v>2619</v>
      </c>
      <c r="H6693">
        <v>7</v>
      </c>
      <c r="I6693">
        <f t="shared" si="208"/>
        <v>7</v>
      </c>
      <c r="J6693">
        <v>4</v>
      </c>
      <c r="K6693">
        <v>5</v>
      </c>
      <c r="L6693">
        <v>1</v>
      </c>
      <c r="M6693">
        <v>0</v>
      </c>
      <c r="N6693">
        <v>175</v>
      </c>
      <c r="O6693">
        <f t="shared" si="209"/>
        <v>175</v>
      </c>
      <c r="P6693" t="s">
        <v>17</v>
      </c>
      <c r="Q6693" s="1">
        <v>41772</v>
      </c>
      <c r="R6693" t="str">
        <f>VLOOKUP(B6693,[1]data!$A$2:$E$764,5,0)</f>
        <v>Ahmedabad</v>
      </c>
      <c r="S6693" t="str">
        <f>VLOOKUP($B6693,[1]data!$A$1:$I$764,6,0)</f>
        <v>Rajasthan Royals</v>
      </c>
      <c r="T6693" t="str">
        <f>VLOOKUP($B6693,[1]data!$A$1:$I$764,7,0)</f>
        <v>Delhi Capitals</v>
      </c>
      <c r="U6693" t="str">
        <f>VLOOKUP($B6693,[1]data!$A$1:$I$764,9,0)</f>
        <v>Rajasthan Royals</v>
      </c>
    </row>
    <row r="6694" spans="1:21" x14ac:dyDescent="0.3">
      <c r="A6694">
        <v>2014</v>
      </c>
      <c r="B6694" t="s">
        <v>3793</v>
      </c>
      <c r="C6694" s="1">
        <v>41772</v>
      </c>
      <c r="D6694" t="s">
        <v>1149</v>
      </c>
      <c r="E6694" t="s">
        <v>2067</v>
      </c>
      <c r="F6694">
        <v>1198</v>
      </c>
      <c r="G6694" t="s">
        <v>26</v>
      </c>
      <c r="H6694">
        <v>4</v>
      </c>
      <c r="I6694">
        <f t="shared" si="208"/>
        <v>4</v>
      </c>
      <c r="J6694">
        <v>6</v>
      </c>
      <c r="K6694">
        <v>9</v>
      </c>
      <c r="L6694">
        <v>0</v>
      </c>
      <c r="M6694">
        <v>0</v>
      </c>
      <c r="N6694">
        <v>66.66</v>
      </c>
      <c r="O6694">
        <f t="shared" si="209"/>
        <v>66.66</v>
      </c>
      <c r="P6694" t="s">
        <v>20</v>
      </c>
      <c r="Q6694" s="1">
        <v>41772</v>
      </c>
      <c r="R6694" t="str">
        <f>VLOOKUP(B6694,[1]data!$A$2:$E$764,5,0)</f>
        <v>Ahmedabad</v>
      </c>
      <c r="S6694" t="str">
        <f>VLOOKUP($B6694,[1]data!$A$1:$I$764,6,0)</f>
        <v>Rajasthan Royals</v>
      </c>
      <c r="T6694" t="str">
        <f>VLOOKUP($B6694,[1]data!$A$1:$I$764,7,0)</f>
        <v>Delhi Capitals</v>
      </c>
      <c r="U6694" t="str">
        <f>VLOOKUP($B6694,[1]data!$A$1:$I$764,9,0)</f>
        <v>Rajasthan Royals</v>
      </c>
    </row>
    <row r="6695" spans="1:21" x14ac:dyDescent="0.3">
      <c r="A6695">
        <v>2014</v>
      </c>
      <c r="B6695" t="s">
        <v>3793</v>
      </c>
      <c r="C6695" s="1">
        <v>41772</v>
      </c>
      <c r="D6695" t="s">
        <v>1149</v>
      </c>
      <c r="E6695" t="s">
        <v>2523</v>
      </c>
      <c r="F6695">
        <v>1245</v>
      </c>
      <c r="G6695" t="s">
        <v>26</v>
      </c>
      <c r="H6695">
        <v>0</v>
      </c>
      <c r="I6695">
        <f t="shared" si="208"/>
        <v>0</v>
      </c>
      <c r="J6695">
        <v>0</v>
      </c>
      <c r="K6695">
        <v>1</v>
      </c>
      <c r="L6695">
        <v>0</v>
      </c>
      <c r="M6695">
        <v>0</v>
      </c>
      <c r="N6695">
        <v>0</v>
      </c>
      <c r="O6695">
        <f t="shared" si="209"/>
        <v>0</v>
      </c>
      <c r="P6695" t="s">
        <v>17</v>
      </c>
      <c r="Q6695" s="1">
        <v>41772</v>
      </c>
      <c r="R6695" t="str">
        <f>VLOOKUP(B6695,[1]data!$A$2:$E$764,5,0)</f>
        <v>Ahmedabad</v>
      </c>
      <c r="S6695" t="str">
        <f>VLOOKUP($B6695,[1]data!$A$1:$I$764,6,0)</f>
        <v>Rajasthan Royals</v>
      </c>
      <c r="T6695" t="str">
        <f>VLOOKUP($B6695,[1]data!$A$1:$I$764,7,0)</f>
        <v>Delhi Capitals</v>
      </c>
      <c r="U6695" t="str">
        <f>VLOOKUP($B6695,[1]data!$A$1:$I$764,9,0)</f>
        <v>Rajasthan Royals</v>
      </c>
    </row>
    <row r="6696" spans="1:21" x14ac:dyDescent="0.3">
      <c r="A6696">
        <v>2014</v>
      </c>
      <c r="B6696" t="s">
        <v>3793</v>
      </c>
      <c r="C6696" s="1">
        <v>41772</v>
      </c>
      <c r="D6696" t="s">
        <v>1149</v>
      </c>
      <c r="E6696" t="s">
        <v>33</v>
      </c>
      <c r="F6696">
        <v>1050</v>
      </c>
      <c r="G6696" t="s">
        <v>3795</v>
      </c>
      <c r="H6696">
        <v>6</v>
      </c>
      <c r="I6696">
        <f t="shared" si="208"/>
        <v>6</v>
      </c>
      <c r="J6696">
        <v>3</v>
      </c>
      <c r="K6696">
        <v>8</v>
      </c>
      <c r="L6696">
        <v>0</v>
      </c>
      <c r="M6696">
        <v>1</v>
      </c>
      <c r="N6696">
        <v>200</v>
      </c>
      <c r="O6696">
        <f t="shared" si="209"/>
        <v>200</v>
      </c>
      <c r="P6696" t="s">
        <v>17</v>
      </c>
      <c r="Q6696" s="1">
        <v>41772</v>
      </c>
      <c r="R6696" t="str">
        <f>VLOOKUP(B6696,[1]data!$A$2:$E$764,5,0)</f>
        <v>Ahmedabad</v>
      </c>
      <c r="S6696" t="str">
        <f>VLOOKUP($B6696,[1]data!$A$1:$I$764,6,0)</f>
        <v>Rajasthan Royals</v>
      </c>
      <c r="T6696" t="str">
        <f>VLOOKUP($B6696,[1]data!$A$1:$I$764,7,0)</f>
        <v>Delhi Capitals</v>
      </c>
      <c r="U6696" t="str">
        <f>VLOOKUP($B6696,[1]data!$A$1:$I$764,9,0)</f>
        <v>Rajasthan Royals</v>
      </c>
    </row>
    <row r="6697" spans="1:21" x14ac:dyDescent="0.3">
      <c r="A6697">
        <v>2014</v>
      </c>
      <c r="B6697" t="s">
        <v>3793</v>
      </c>
      <c r="C6697" s="1">
        <v>41772</v>
      </c>
      <c r="D6697" t="s">
        <v>1149</v>
      </c>
      <c r="E6697" t="s">
        <v>674</v>
      </c>
      <c r="F6697">
        <v>1088</v>
      </c>
      <c r="G6697" t="s">
        <v>3090</v>
      </c>
      <c r="H6697">
        <v>44</v>
      </c>
      <c r="I6697">
        <f t="shared" si="208"/>
        <v>44</v>
      </c>
      <c r="J6697">
        <v>35</v>
      </c>
      <c r="K6697">
        <v>43</v>
      </c>
      <c r="L6697">
        <v>5</v>
      </c>
      <c r="M6697">
        <v>2</v>
      </c>
      <c r="N6697">
        <v>125.71</v>
      </c>
      <c r="O6697">
        <f t="shared" si="209"/>
        <v>125.71</v>
      </c>
      <c r="P6697" t="s">
        <v>17</v>
      </c>
      <c r="Q6697" s="1">
        <v>41772</v>
      </c>
      <c r="R6697" t="str">
        <f>VLOOKUP(B6697,[1]data!$A$2:$E$764,5,0)</f>
        <v>Ahmedabad</v>
      </c>
      <c r="S6697" t="str">
        <f>VLOOKUP($B6697,[1]data!$A$1:$I$764,6,0)</f>
        <v>Rajasthan Royals</v>
      </c>
      <c r="T6697" t="str">
        <f>VLOOKUP($B6697,[1]data!$A$1:$I$764,7,0)</f>
        <v>Delhi Capitals</v>
      </c>
      <c r="U6697" t="str">
        <f>VLOOKUP($B6697,[1]data!$A$1:$I$764,9,0)</f>
        <v>Rajasthan Royals</v>
      </c>
    </row>
    <row r="6698" spans="1:21" x14ac:dyDescent="0.3">
      <c r="A6698">
        <v>2014</v>
      </c>
      <c r="B6698" t="s">
        <v>3793</v>
      </c>
      <c r="C6698" s="1">
        <v>41772</v>
      </c>
      <c r="D6698" t="s">
        <v>1149</v>
      </c>
      <c r="E6698" t="s">
        <v>62</v>
      </c>
      <c r="F6698">
        <v>1182</v>
      </c>
      <c r="G6698" t="s">
        <v>42</v>
      </c>
      <c r="H6698">
        <v>51</v>
      </c>
      <c r="I6698">
        <f t="shared" si="208"/>
        <v>51</v>
      </c>
      <c r="J6698">
        <v>36</v>
      </c>
      <c r="K6698">
        <v>55</v>
      </c>
      <c r="L6698">
        <v>3</v>
      </c>
      <c r="M6698">
        <v>4</v>
      </c>
      <c r="N6698">
        <v>141.66</v>
      </c>
      <c r="O6698">
        <f t="shared" si="209"/>
        <v>141.66</v>
      </c>
      <c r="P6698" t="s">
        <v>40</v>
      </c>
      <c r="Q6698" s="1">
        <v>41772</v>
      </c>
      <c r="R6698" t="str">
        <f>VLOOKUP(B6698,[1]data!$A$2:$E$764,5,0)</f>
        <v>Ahmedabad</v>
      </c>
      <c r="S6698" t="str">
        <f>VLOOKUP($B6698,[1]data!$A$1:$I$764,6,0)</f>
        <v>Rajasthan Royals</v>
      </c>
      <c r="T6698" t="str">
        <f>VLOOKUP($B6698,[1]data!$A$1:$I$764,7,0)</f>
        <v>Delhi Capitals</v>
      </c>
      <c r="U6698" t="str">
        <f>VLOOKUP($B6698,[1]data!$A$1:$I$764,9,0)</f>
        <v>Rajasthan Royals</v>
      </c>
    </row>
    <row r="6699" spans="1:21" x14ac:dyDescent="0.3">
      <c r="A6699">
        <v>2014</v>
      </c>
      <c r="B6699" t="s">
        <v>3793</v>
      </c>
      <c r="C6699" s="1">
        <v>41772</v>
      </c>
      <c r="D6699" t="s">
        <v>1149</v>
      </c>
      <c r="E6699" t="s">
        <v>283</v>
      </c>
      <c r="F6699">
        <v>1111</v>
      </c>
      <c r="G6699" t="s">
        <v>3796</v>
      </c>
      <c r="H6699">
        <v>4</v>
      </c>
      <c r="I6699">
        <f t="shared" si="208"/>
        <v>4</v>
      </c>
      <c r="J6699">
        <v>7</v>
      </c>
      <c r="K6699">
        <v>11</v>
      </c>
      <c r="L6699">
        <v>0</v>
      </c>
      <c r="M6699">
        <v>0</v>
      </c>
      <c r="N6699">
        <v>57.14</v>
      </c>
      <c r="O6699">
        <f t="shared" si="209"/>
        <v>57.14</v>
      </c>
      <c r="P6699" t="s">
        <v>17</v>
      </c>
      <c r="Q6699" s="1">
        <v>41772</v>
      </c>
      <c r="R6699" t="str">
        <f>VLOOKUP(B6699,[1]data!$A$2:$E$764,5,0)</f>
        <v>Ahmedabad</v>
      </c>
      <c r="S6699" t="str">
        <f>VLOOKUP($B6699,[1]data!$A$1:$I$764,6,0)</f>
        <v>Rajasthan Royals</v>
      </c>
      <c r="T6699" t="str">
        <f>VLOOKUP($B6699,[1]data!$A$1:$I$764,7,0)</f>
        <v>Delhi Capitals</v>
      </c>
      <c r="U6699" t="str">
        <f>VLOOKUP($B6699,[1]data!$A$1:$I$764,9,0)</f>
        <v>Rajasthan Royals</v>
      </c>
    </row>
    <row r="6700" spans="1:21" x14ac:dyDescent="0.3">
      <c r="A6700">
        <v>2014</v>
      </c>
      <c r="B6700" t="s">
        <v>3793</v>
      </c>
      <c r="C6700" s="1">
        <v>41772</v>
      </c>
      <c r="D6700" t="s">
        <v>1149</v>
      </c>
      <c r="E6700" t="s">
        <v>3041</v>
      </c>
      <c r="F6700">
        <v>1279</v>
      </c>
      <c r="G6700" t="s">
        <v>3797</v>
      </c>
      <c r="H6700">
        <v>8</v>
      </c>
      <c r="I6700">
        <f t="shared" si="208"/>
        <v>8</v>
      </c>
      <c r="J6700">
        <v>11</v>
      </c>
      <c r="K6700">
        <v>21</v>
      </c>
      <c r="L6700">
        <v>1</v>
      </c>
      <c r="M6700">
        <v>0</v>
      </c>
      <c r="N6700">
        <v>72.72</v>
      </c>
      <c r="O6700">
        <f t="shared" si="209"/>
        <v>72.72</v>
      </c>
      <c r="P6700" t="s">
        <v>17</v>
      </c>
      <c r="Q6700" s="1">
        <v>41772</v>
      </c>
      <c r="R6700" t="str">
        <f>VLOOKUP(B6700,[1]data!$A$2:$E$764,5,0)</f>
        <v>Ahmedabad</v>
      </c>
      <c r="S6700" t="str">
        <f>VLOOKUP($B6700,[1]data!$A$1:$I$764,6,0)</f>
        <v>Rajasthan Royals</v>
      </c>
      <c r="T6700" t="str">
        <f>VLOOKUP($B6700,[1]data!$A$1:$I$764,7,0)</f>
        <v>Delhi Capitals</v>
      </c>
      <c r="U6700" t="str">
        <f>VLOOKUP($B6700,[1]data!$A$1:$I$764,9,0)</f>
        <v>Rajasthan Royals</v>
      </c>
    </row>
    <row r="6701" spans="1:21" x14ac:dyDescent="0.3">
      <c r="A6701">
        <v>2014</v>
      </c>
      <c r="B6701" t="s">
        <v>3793</v>
      </c>
      <c r="C6701" s="1">
        <v>41772</v>
      </c>
      <c r="D6701" t="s">
        <v>1149</v>
      </c>
      <c r="E6701" t="s">
        <v>1839</v>
      </c>
      <c r="F6701">
        <v>1197</v>
      </c>
      <c r="G6701" t="s">
        <v>3614</v>
      </c>
      <c r="H6701">
        <v>22</v>
      </c>
      <c r="I6701">
        <f t="shared" si="208"/>
        <v>22</v>
      </c>
      <c r="J6701">
        <v>17</v>
      </c>
      <c r="K6701">
        <v>27</v>
      </c>
      <c r="L6701">
        <v>0</v>
      </c>
      <c r="M6701">
        <v>2</v>
      </c>
      <c r="N6701">
        <v>129.41</v>
      </c>
      <c r="O6701">
        <f t="shared" si="209"/>
        <v>129.41</v>
      </c>
      <c r="P6701" t="s">
        <v>17</v>
      </c>
      <c r="Q6701" s="1">
        <v>41772</v>
      </c>
      <c r="R6701" t="str">
        <f>VLOOKUP(B6701,[1]data!$A$2:$E$764,5,0)</f>
        <v>Ahmedabad</v>
      </c>
      <c r="S6701" t="str">
        <f>VLOOKUP($B6701,[1]data!$A$1:$I$764,6,0)</f>
        <v>Rajasthan Royals</v>
      </c>
      <c r="T6701" t="str">
        <f>VLOOKUP($B6701,[1]data!$A$1:$I$764,7,0)</f>
        <v>Delhi Capitals</v>
      </c>
      <c r="U6701" t="str">
        <f>VLOOKUP($B6701,[1]data!$A$1:$I$764,9,0)</f>
        <v>Rajasthan Royals</v>
      </c>
    </row>
    <row r="6702" spans="1:21" x14ac:dyDescent="0.3">
      <c r="A6702">
        <v>2014</v>
      </c>
      <c r="B6702" t="s">
        <v>3793</v>
      </c>
      <c r="C6702" s="1">
        <v>41772</v>
      </c>
      <c r="D6702" t="s">
        <v>1149</v>
      </c>
      <c r="E6702" t="s">
        <v>2519</v>
      </c>
      <c r="F6702">
        <v>1246</v>
      </c>
      <c r="G6702" t="s">
        <v>1128</v>
      </c>
      <c r="H6702">
        <v>1</v>
      </c>
      <c r="I6702">
        <f t="shared" si="208"/>
        <v>1</v>
      </c>
      <c r="J6702">
        <v>4</v>
      </c>
      <c r="K6702">
        <v>5</v>
      </c>
      <c r="L6702">
        <v>0</v>
      </c>
      <c r="M6702">
        <v>0</v>
      </c>
      <c r="N6702">
        <v>25</v>
      </c>
      <c r="O6702">
        <f t="shared" si="209"/>
        <v>25</v>
      </c>
      <c r="P6702" t="s">
        <v>17</v>
      </c>
      <c r="Q6702" s="1">
        <v>41772</v>
      </c>
      <c r="R6702" t="str">
        <f>VLOOKUP(B6702,[1]data!$A$2:$E$764,5,0)</f>
        <v>Ahmedabad</v>
      </c>
      <c r="S6702" t="str">
        <f>VLOOKUP($B6702,[1]data!$A$1:$I$764,6,0)</f>
        <v>Rajasthan Royals</v>
      </c>
      <c r="T6702" t="str">
        <f>VLOOKUP($B6702,[1]data!$A$1:$I$764,7,0)</f>
        <v>Delhi Capitals</v>
      </c>
      <c r="U6702" t="str">
        <f>VLOOKUP($B6702,[1]data!$A$1:$I$764,9,0)</f>
        <v>Rajasthan Royals</v>
      </c>
    </row>
    <row r="6703" spans="1:21" x14ac:dyDescent="0.3">
      <c r="A6703">
        <v>2014</v>
      </c>
      <c r="B6703" t="s">
        <v>3793</v>
      </c>
      <c r="C6703" s="1">
        <v>41772</v>
      </c>
      <c r="D6703" t="s">
        <v>1149</v>
      </c>
      <c r="E6703" t="s">
        <v>2532</v>
      </c>
      <c r="F6703">
        <v>1251</v>
      </c>
      <c r="G6703" t="s">
        <v>3798</v>
      </c>
      <c r="H6703">
        <v>30</v>
      </c>
      <c r="I6703">
        <f t="shared" si="208"/>
        <v>30</v>
      </c>
      <c r="J6703">
        <v>27</v>
      </c>
      <c r="K6703">
        <v>33</v>
      </c>
      <c r="L6703">
        <v>4</v>
      </c>
      <c r="M6703">
        <v>1</v>
      </c>
      <c r="N6703">
        <v>111.11</v>
      </c>
      <c r="O6703">
        <f t="shared" si="209"/>
        <v>111.11</v>
      </c>
      <c r="P6703" t="s">
        <v>17</v>
      </c>
      <c r="Q6703" s="1">
        <v>41772</v>
      </c>
      <c r="R6703" t="str">
        <f>VLOOKUP(B6703,[1]data!$A$2:$E$764,5,0)</f>
        <v>Ahmedabad</v>
      </c>
      <c r="S6703" t="str">
        <f>VLOOKUP($B6703,[1]data!$A$1:$I$764,6,0)</f>
        <v>Rajasthan Royals</v>
      </c>
      <c r="T6703" t="str">
        <f>VLOOKUP($B6703,[1]data!$A$1:$I$764,7,0)</f>
        <v>Delhi Capitals</v>
      </c>
      <c r="U6703" t="str">
        <f>VLOOKUP($B6703,[1]data!$A$1:$I$764,9,0)</f>
        <v>Rajasthan Royals</v>
      </c>
    </row>
    <row r="6704" spans="1:21" x14ac:dyDescent="0.3">
      <c r="A6704">
        <v>2014</v>
      </c>
      <c r="B6704" t="s">
        <v>3799</v>
      </c>
      <c r="C6704" s="1">
        <v>41772</v>
      </c>
      <c r="D6704" t="s">
        <v>581</v>
      </c>
      <c r="E6704" t="s">
        <v>804</v>
      </c>
      <c r="F6704">
        <v>1004</v>
      </c>
      <c r="G6704" t="s">
        <v>3718</v>
      </c>
      <c r="H6704">
        <v>48</v>
      </c>
      <c r="I6704">
        <f t="shared" si="208"/>
        <v>48</v>
      </c>
      <c r="J6704">
        <v>30</v>
      </c>
      <c r="K6704">
        <v>37</v>
      </c>
      <c r="L6704">
        <v>3</v>
      </c>
      <c r="M6704">
        <v>3</v>
      </c>
      <c r="N6704">
        <v>160</v>
      </c>
      <c r="O6704">
        <f t="shared" si="209"/>
        <v>160</v>
      </c>
      <c r="P6704" t="s">
        <v>17</v>
      </c>
      <c r="Q6704" s="1">
        <v>41772</v>
      </c>
      <c r="R6704" t="str">
        <f>VLOOKUP(B6704,[1]data!$A$2:$E$764,5,0)</f>
        <v>Hyderabad (Deccan)</v>
      </c>
      <c r="S6704" t="str">
        <f>VLOOKUP($B6704,[1]data!$A$1:$I$764,6,0)</f>
        <v>Sunrisers Hyderabad</v>
      </c>
      <c r="T6704" t="str">
        <f>VLOOKUP($B6704,[1]data!$A$1:$I$764,7,0)</f>
        <v>Kolkata Knight Riders</v>
      </c>
      <c r="U6704" t="str">
        <f>VLOOKUP($B6704,[1]data!$A$1:$I$764,9,0)</f>
        <v>Kolkata Knight Riders</v>
      </c>
    </row>
    <row r="6705" spans="1:21" x14ac:dyDescent="0.3">
      <c r="A6705">
        <v>2014</v>
      </c>
      <c r="B6705" t="s">
        <v>3799</v>
      </c>
      <c r="C6705" s="1">
        <v>41772</v>
      </c>
      <c r="D6705" t="s">
        <v>581</v>
      </c>
      <c r="E6705" t="s">
        <v>1898</v>
      </c>
      <c r="F6705">
        <v>1163</v>
      </c>
      <c r="G6705" t="s">
        <v>3800</v>
      </c>
      <c r="H6705">
        <v>31</v>
      </c>
      <c r="I6705">
        <f t="shared" si="208"/>
        <v>31</v>
      </c>
      <c r="J6705">
        <v>25</v>
      </c>
      <c r="K6705">
        <v>37</v>
      </c>
      <c r="L6705">
        <v>2</v>
      </c>
      <c r="M6705">
        <v>2</v>
      </c>
      <c r="N6705">
        <v>124</v>
      </c>
      <c r="O6705">
        <f t="shared" si="209"/>
        <v>124</v>
      </c>
      <c r="P6705" t="s">
        <v>17</v>
      </c>
      <c r="Q6705" s="1">
        <v>41772</v>
      </c>
      <c r="R6705" t="str">
        <f>VLOOKUP(B6705,[1]data!$A$2:$E$764,5,0)</f>
        <v>Hyderabad (Deccan)</v>
      </c>
      <c r="S6705" t="str">
        <f>VLOOKUP($B6705,[1]data!$A$1:$I$764,6,0)</f>
        <v>Sunrisers Hyderabad</v>
      </c>
      <c r="T6705" t="str">
        <f>VLOOKUP($B6705,[1]data!$A$1:$I$764,7,0)</f>
        <v>Kolkata Knight Riders</v>
      </c>
      <c r="U6705" t="str">
        <f>VLOOKUP($B6705,[1]data!$A$1:$I$764,9,0)</f>
        <v>Kolkata Knight Riders</v>
      </c>
    </row>
    <row r="6706" spans="1:21" x14ac:dyDescent="0.3">
      <c r="A6706">
        <v>2014</v>
      </c>
      <c r="B6706" t="s">
        <v>3799</v>
      </c>
      <c r="C6706" s="1">
        <v>41772</v>
      </c>
      <c r="D6706" t="s">
        <v>581</v>
      </c>
      <c r="E6706" t="s">
        <v>3201</v>
      </c>
      <c r="F6706">
        <v>1297</v>
      </c>
      <c r="G6706" t="s">
        <v>3718</v>
      </c>
      <c r="H6706">
        <v>6</v>
      </c>
      <c r="I6706">
        <f t="shared" si="208"/>
        <v>6</v>
      </c>
      <c r="J6706">
        <v>6</v>
      </c>
      <c r="K6706">
        <v>9</v>
      </c>
      <c r="L6706">
        <v>1</v>
      </c>
      <c r="M6706">
        <v>0</v>
      </c>
      <c r="N6706">
        <v>100</v>
      </c>
      <c r="O6706">
        <f t="shared" si="209"/>
        <v>100</v>
      </c>
      <c r="P6706" t="s">
        <v>20</v>
      </c>
      <c r="Q6706" s="1">
        <v>41772</v>
      </c>
      <c r="R6706" t="str">
        <f>VLOOKUP(B6706,[1]data!$A$2:$E$764,5,0)</f>
        <v>Hyderabad (Deccan)</v>
      </c>
      <c r="S6706" t="str">
        <f>VLOOKUP($B6706,[1]data!$A$1:$I$764,6,0)</f>
        <v>Sunrisers Hyderabad</v>
      </c>
      <c r="T6706" t="str">
        <f>VLOOKUP($B6706,[1]data!$A$1:$I$764,7,0)</f>
        <v>Kolkata Knight Riders</v>
      </c>
      <c r="U6706" t="str">
        <f>VLOOKUP($B6706,[1]data!$A$1:$I$764,9,0)</f>
        <v>Kolkata Knight Riders</v>
      </c>
    </row>
    <row r="6707" spans="1:21" x14ac:dyDescent="0.3">
      <c r="A6707">
        <v>2014</v>
      </c>
      <c r="B6707" t="s">
        <v>3799</v>
      </c>
      <c r="C6707" s="1">
        <v>41772</v>
      </c>
      <c r="D6707" t="s">
        <v>581</v>
      </c>
      <c r="E6707" t="s">
        <v>274</v>
      </c>
      <c r="F6707">
        <v>1076</v>
      </c>
      <c r="G6707" t="s">
        <v>3801</v>
      </c>
      <c r="H6707">
        <v>1</v>
      </c>
      <c r="I6707">
        <f t="shared" si="208"/>
        <v>1</v>
      </c>
      <c r="J6707">
        <v>2</v>
      </c>
      <c r="K6707">
        <v>4</v>
      </c>
      <c r="L6707">
        <v>0</v>
      </c>
      <c r="M6707">
        <v>0</v>
      </c>
      <c r="N6707">
        <v>50</v>
      </c>
      <c r="O6707">
        <f t="shared" si="209"/>
        <v>50</v>
      </c>
      <c r="P6707" t="s">
        <v>17</v>
      </c>
      <c r="Q6707" s="1">
        <v>41772</v>
      </c>
      <c r="R6707" t="str">
        <f>VLOOKUP(B6707,[1]data!$A$2:$E$764,5,0)</f>
        <v>Hyderabad (Deccan)</v>
      </c>
      <c r="S6707" t="str">
        <f>VLOOKUP($B6707,[1]data!$A$1:$I$764,6,0)</f>
        <v>Sunrisers Hyderabad</v>
      </c>
      <c r="T6707" t="str">
        <f>VLOOKUP($B6707,[1]data!$A$1:$I$764,7,0)</f>
        <v>Kolkata Knight Riders</v>
      </c>
      <c r="U6707" t="str">
        <f>VLOOKUP($B6707,[1]data!$A$1:$I$764,9,0)</f>
        <v>Kolkata Knight Riders</v>
      </c>
    </row>
    <row r="6708" spans="1:21" x14ac:dyDescent="0.3">
      <c r="A6708">
        <v>2014</v>
      </c>
      <c r="B6708" t="s">
        <v>3799</v>
      </c>
      <c r="C6708" s="1">
        <v>41772</v>
      </c>
      <c r="D6708" t="s">
        <v>581</v>
      </c>
      <c r="E6708" t="s">
        <v>3092</v>
      </c>
      <c r="F6708">
        <v>1289</v>
      </c>
      <c r="G6708" t="s">
        <v>26</v>
      </c>
      <c r="H6708">
        <v>1</v>
      </c>
      <c r="I6708">
        <f t="shared" si="208"/>
        <v>1</v>
      </c>
      <c r="J6708">
        <v>1</v>
      </c>
      <c r="K6708">
        <v>1</v>
      </c>
      <c r="L6708">
        <v>0</v>
      </c>
      <c r="M6708">
        <v>0</v>
      </c>
      <c r="N6708">
        <v>100</v>
      </c>
      <c r="O6708">
        <f t="shared" si="209"/>
        <v>100</v>
      </c>
      <c r="P6708" t="s">
        <v>17</v>
      </c>
      <c r="Q6708" s="1">
        <v>41772</v>
      </c>
      <c r="R6708" t="str">
        <f>VLOOKUP(B6708,[1]data!$A$2:$E$764,5,0)</f>
        <v>Hyderabad (Deccan)</v>
      </c>
      <c r="S6708" t="str">
        <f>VLOOKUP($B6708,[1]data!$A$1:$I$764,6,0)</f>
        <v>Sunrisers Hyderabad</v>
      </c>
      <c r="T6708" t="str">
        <f>VLOOKUP($B6708,[1]data!$A$1:$I$764,7,0)</f>
        <v>Kolkata Knight Riders</v>
      </c>
      <c r="U6708" t="str">
        <f>VLOOKUP($B6708,[1]data!$A$1:$I$764,9,0)</f>
        <v>Kolkata Knight Riders</v>
      </c>
    </row>
    <row r="6709" spans="1:21" x14ac:dyDescent="0.3">
      <c r="A6709">
        <v>2014</v>
      </c>
      <c r="B6709" t="s">
        <v>3799</v>
      </c>
      <c r="C6709" s="1">
        <v>41772</v>
      </c>
      <c r="D6709" t="s">
        <v>581</v>
      </c>
      <c r="E6709" t="s">
        <v>3067</v>
      </c>
      <c r="F6709">
        <v>1283</v>
      </c>
      <c r="G6709" t="s">
        <v>26</v>
      </c>
      <c r="H6709">
        <v>2</v>
      </c>
      <c r="I6709">
        <f t="shared" si="208"/>
        <v>2</v>
      </c>
      <c r="J6709">
        <v>6</v>
      </c>
      <c r="K6709">
        <v>13</v>
      </c>
      <c r="L6709">
        <v>0</v>
      </c>
      <c r="M6709">
        <v>0</v>
      </c>
      <c r="N6709">
        <v>33.33</v>
      </c>
      <c r="O6709">
        <f t="shared" si="209"/>
        <v>33.33</v>
      </c>
      <c r="P6709" t="s">
        <v>17</v>
      </c>
      <c r="Q6709" s="1">
        <v>41772</v>
      </c>
      <c r="R6709" t="str">
        <f>VLOOKUP(B6709,[1]data!$A$2:$E$764,5,0)</f>
        <v>Hyderabad (Deccan)</v>
      </c>
      <c r="S6709" t="str">
        <f>VLOOKUP($B6709,[1]data!$A$1:$I$764,6,0)</f>
        <v>Sunrisers Hyderabad</v>
      </c>
      <c r="T6709" t="str">
        <f>VLOOKUP($B6709,[1]data!$A$1:$I$764,7,0)</f>
        <v>Kolkata Knight Riders</v>
      </c>
      <c r="U6709" t="str">
        <f>VLOOKUP($B6709,[1]data!$A$1:$I$764,9,0)</f>
        <v>Kolkata Knight Riders</v>
      </c>
    </row>
    <row r="6710" spans="1:21" x14ac:dyDescent="0.3">
      <c r="A6710">
        <v>2014</v>
      </c>
      <c r="B6710" t="s">
        <v>3799</v>
      </c>
      <c r="C6710" s="1">
        <v>41772</v>
      </c>
      <c r="D6710" t="s">
        <v>581</v>
      </c>
      <c r="E6710" t="s">
        <v>1548</v>
      </c>
      <c r="F6710">
        <v>1195</v>
      </c>
      <c r="G6710" t="s">
        <v>2753</v>
      </c>
      <c r="H6710">
        <v>37</v>
      </c>
      <c r="I6710">
        <f t="shared" si="208"/>
        <v>37</v>
      </c>
      <c r="J6710">
        <v>20</v>
      </c>
      <c r="K6710">
        <v>34</v>
      </c>
      <c r="L6710">
        <v>3</v>
      </c>
      <c r="M6710">
        <v>2</v>
      </c>
      <c r="N6710">
        <v>185</v>
      </c>
      <c r="O6710">
        <f t="shared" si="209"/>
        <v>185</v>
      </c>
      <c r="P6710" t="s">
        <v>17</v>
      </c>
      <c r="Q6710" s="1">
        <v>41772</v>
      </c>
      <c r="R6710" t="str">
        <f>VLOOKUP(B6710,[1]data!$A$2:$E$764,5,0)</f>
        <v>Hyderabad (Deccan)</v>
      </c>
      <c r="S6710" t="str">
        <f>VLOOKUP($B6710,[1]data!$A$1:$I$764,6,0)</f>
        <v>Sunrisers Hyderabad</v>
      </c>
      <c r="T6710" t="str">
        <f>VLOOKUP($B6710,[1]data!$A$1:$I$764,7,0)</f>
        <v>Kolkata Knight Riders</v>
      </c>
      <c r="U6710" t="str">
        <f>VLOOKUP($B6710,[1]data!$A$1:$I$764,9,0)</f>
        <v>Kolkata Knight Riders</v>
      </c>
    </row>
    <row r="6711" spans="1:21" x14ac:dyDescent="0.3">
      <c r="A6711">
        <v>2014</v>
      </c>
      <c r="B6711" t="s">
        <v>3799</v>
      </c>
      <c r="C6711" s="1">
        <v>41772</v>
      </c>
      <c r="D6711" t="s">
        <v>581</v>
      </c>
      <c r="E6711" t="s">
        <v>1055</v>
      </c>
      <c r="F6711">
        <v>1118</v>
      </c>
      <c r="G6711" t="s">
        <v>855</v>
      </c>
      <c r="H6711">
        <v>1</v>
      </c>
      <c r="I6711">
        <f t="shared" si="208"/>
        <v>1</v>
      </c>
      <c r="J6711">
        <v>3</v>
      </c>
      <c r="K6711">
        <v>2</v>
      </c>
      <c r="L6711">
        <v>0</v>
      </c>
      <c r="M6711">
        <v>0</v>
      </c>
      <c r="N6711">
        <v>33.33</v>
      </c>
      <c r="O6711">
        <f t="shared" si="209"/>
        <v>33.33</v>
      </c>
      <c r="P6711" t="s">
        <v>17</v>
      </c>
      <c r="Q6711" s="1">
        <v>41772</v>
      </c>
      <c r="R6711" t="str">
        <f>VLOOKUP(B6711,[1]data!$A$2:$E$764,5,0)</f>
        <v>Hyderabad (Deccan)</v>
      </c>
      <c r="S6711" t="str">
        <f>VLOOKUP($B6711,[1]data!$A$1:$I$764,6,0)</f>
        <v>Sunrisers Hyderabad</v>
      </c>
      <c r="T6711" t="str">
        <f>VLOOKUP($B6711,[1]data!$A$1:$I$764,7,0)</f>
        <v>Kolkata Knight Riders</v>
      </c>
      <c r="U6711" t="str">
        <f>VLOOKUP($B6711,[1]data!$A$1:$I$764,9,0)</f>
        <v>Kolkata Knight Riders</v>
      </c>
    </row>
    <row r="6712" spans="1:21" x14ac:dyDescent="0.3">
      <c r="A6712">
        <v>2014</v>
      </c>
      <c r="B6712" t="s">
        <v>3799</v>
      </c>
      <c r="C6712" s="1">
        <v>41772</v>
      </c>
      <c r="D6712" t="s">
        <v>581</v>
      </c>
      <c r="E6712" t="s">
        <v>74</v>
      </c>
      <c r="F6712">
        <v>1010</v>
      </c>
      <c r="G6712" t="s">
        <v>3802</v>
      </c>
      <c r="H6712">
        <v>29</v>
      </c>
      <c r="I6712">
        <f t="shared" si="208"/>
        <v>29</v>
      </c>
      <c r="J6712">
        <v>28</v>
      </c>
      <c r="K6712">
        <v>57</v>
      </c>
      <c r="L6712">
        <v>4</v>
      </c>
      <c r="M6712">
        <v>0</v>
      </c>
      <c r="N6712">
        <v>103.57</v>
      </c>
      <c r="O6712">
        <f t="shared" si="209"/>
        <v>103.57</v>
      </c>
      <c r="P6712" t="s">
        <v>20</v>
      </c>
      <c r="Q6712" s="1">
        <v>41772</v>
      </c>
      <c r="R6712" t="str">
        <f>VLOOKUP(B6712,[1]data!$A$2:$E$764,5,0)</f>
        <v>Hyderabad (Deccan)</v>
      </c>
      <c r="S6712" t="str">
        <f>VLOOKUP($B6712,[1]data!$A$1:$I$764,6,0)</f>
        <v>Sunrisers Hyderabad</v>
      </c>
      <c r="T6712" t="str">
        <f>VLOOKUP($B6712,[1]data!$A$1:$I$764,7,0)</f>
        <v>Kolkata Knight Riders</v>
      </c>
      <c r="U6712" t="str">
        <f>VLOOKUP($B6712,[1]data!$A$1:$I$764,9,0)</f>
        <v>Kolkata Knight Riders</v>
      </c>
    </row>
    <row r="6713" spans="1:21" x14ac:dyDescent="0.3">
      <c r="A6713">
        <v>2014</v>
      </c>
      <c r="B6713" t="s">
        <v>3799</v>
      </c>
      <c r="C6713" s="1">
        <v>41772</v>
      </c>
      <c r="D6713" t="s">
        <v>581</v>
      </c>
      <c r="E6713" t="s">
        <v>21</v>
      </c>
      <c r="F6713">
        <v>1024</v>
      </c>
      <c r="G6713" t="s">
        <v>3803</v>
      </c>
      <c r="H6713">
        <v>10</v>
      </c>
      <c r="I6713">
        <f t="shared" si="208"/>
        <v>10</v>
      </c>
      <c r="J6713">
        <v>11</v>
      </c>
      <c r="K6713">
        <v>13</v>
      </c>
      <c r="L6713">
        <v>0</v>
      </c>
      <c r="M6713">
        <v>0</v>
      </c>
      <c r="N6713">
        <v>90.9</v>
      </c>
      <c r="O6713">
        <f t="shared" si="209"/>
        <v>90.9</v>
      </c>
      <c r="P6713" t="s">
        <v>40</v>
      </c>
      <c r="Q6713" s="1">
        <v>41772</v>
      </c>
      <c r="R6713" t="str">
        <f>VLOOKUP(B6713,[1]data!$A$2:$E$764,5,0)</f>
        <v>Hyderabad (Deccan)</v>
      </c>
      <c r="S6713" t="str">
        <f>VLOOKUP($B6713,[1]data!$A$1:$I$764,6,0)</f>
        <v>Sunrisers Hyderabad</v>
      </c>
      <c r="T6713" t="str">
        <f>VLOOKUP($B6713,[1]data!$A$1:$I$764,7,0)</f>
        <v>Kolkata Knight Riders</v>
      </c>
      <c r="U6713" t="str">
        <f>VLOOKUP($B6713,[1]data!$A$1:$I$764,9,0)</f>
        <v>Kolkata Knight Riders</v>
      </c>
    </row>
    <row r="6714" spans="1:21" x14ac:dyDescent="0.3">
      <c r="A6714">
        <v>2014</v>
      </c>
      <c r="B6714" t="s">
        <v>3799</v>
      </c>
      <c r="C6714" s="1">
        <v>41772</v>
      </c>
      <c r="D6714" t="s">
        <v>581</v>
      </c>
      <c r="E6714" t="s">
        <v>819</v>
      </c>
      <c r="F6714">
        <v>1022</v>
      </c>
      <c r="G6714" t="s">
        <v>3804</v>
      </c>
      <c r="H6714">
        <v>33</v>
      </c>
      <c r="I6714">
        <f t="shared" si="208"/>
        <v>33</v>
      </c>
      <c r="J6714">
        <v>29</v>
      </c>
      <c r="K6714">
        <v>40</v>
      </c>
      <c r="L6714">
        <v>2</v>
      </c>
      <c r="M6714">
        <v>1</v>
      </c>
      <c r="N6714">
        <v>113.79</v>
      </c>
      <c r="O6714">
        <f t="shared" si="209"/>
        <v>113.79</v>
      </c>
      <c r="P6714" t="s">
        <v>40</v>
      </c>
      <c r="Q6714" s="1">
        <v>41772</v>
      </c>
      <c r="R6714" t="str">
        <f>VLOOKUP(B6714,[1]data!$A$2:$E$764,5,0)</f>
        <v>Hyderabad (Deccan)</v>
      </c>
      <c r="S6714" t="str">
        <f>VLOOKUP($B6714,[1]data!$A$1:$I$764,6,0)</f>
        <v>Sunrisers Hyderabad</v>
      </c>
      <c r="T6714" t="str">
        <f>VLOOKUP($B6714,[1]data!$A$1:$I$764,7,0)</f>
        <v>Kolkata Knight Riders</v>
      </c>
      <c r="U6714" t="str">
        <f>VLOOKUP($B6714,[1]data!$A$1:$I$764,9,0)</f>
        <v>Kolkata Knight Riders</v>
      </c>
    </row>
    <row r="6715" spans="1:21" x14ac:dyDescent="0.3">
      <c r="A6715">
        <v>2014</v>
      </c>
      <c r="B6715" t="s">
        <v>3799</v>
      </c>
      <c r="C6715" s="1">
        <v>41772</v>
      </c>
      <c r="D6715" t="s">
        <v>581</v>
      </c>
      <c r="E6715" t="s">
        <v>833</v>
      </c>
      <c r="F6715">
        <v>1051</v>
      </c>
      <c r="G6715" t="s">
        <v>344</v>
      </c>
      <c r="H6715">
        <v>22</v>
      </c>
      <c r="I6715">
        <f t="shared" si="208"/>
        <v>22</v>
      </c>
      <c r="J6715">
        <v>23</v>
      </c>
      <c r="K6715">
        <v>23</v>
      </c>
      <c r="L6715">
        <v>1</v>
      </c>
      <c r="M6715">
        <v>2</v>
      </c>
      <c r="N6715">
        <v>95.65</v>
      </c>
      <c r="O6715">
        <f t="shared" si="209"/>
        <v>95.65</v>
      </c>
      <c r="P6715" t="s">
        <v>17</v>
      </c>
      <c r="Q6715" s="1">
        <v>41772</v>
      </c>
      <c r="R6715" t="str">
        <f>VLOOKUP(B6715,[1]data!$A$2:$E$764,5,0)</f>
        <v>Hyderabad (Deccan)</v>
      </c>
      <c r="S6715" t="str">
        <f>VLOOKUP($B6715,[1]data!$A$1:$I$764,6,0)</f>
        <v>Sunrisers Hyderabad</v>
      </c>
      <c r="T6715" t="str">
        <f>VLOOKUP($B6715,[1]data!$A$1:$I$764,7,0)</f>
        <v>Kolkata Knight Riders</v>
      </c>
      <c r="U6715" t="str">
        <f>VLOOKUP($B6715,[1]data!$A$1:$I$764,9,0)</f>
        <v>Kolkata Knight Riders</v>
      </c>
    </row>
    <row r="6716" spans="1:21" x14ac:dyDescent="0.3">
      <c r="A6716">
        <v>2014</v>
      </c>
      <c r="B6716" t="s">
        <v>3799</v>
      </c>
      <c r="C6716" s="1">
        <v>41772</v>
      </c>
      <c r="D6716" t="s">
        <v>581</v>
      </c>
      <c r="E6716" t="s">
        <v>86</v>
      </c>
      <c r="F6716">
        <v>1042</v>
      </c>
      <c r="G6716" t="s">
        <v>26</v>
      </c>
      <c r="H6716">
        <v>68</v>
      </c>
      <c r="I6716">
        <f t="shared" si="208"/>
        <v>68</v>
      </c>
      <c r="J6716">
        <v>29</v>
      </c>
      <c r="K6716">
        <v>42</v>
      </c>
      <c r="L6716">
        <v>1</v>
      </c>
      <c r="M6716">
        <v>9</v>
      </c>
      <c r="N6716">
        <v>234.48</v>
      </c>
      <c r="O6716">
        <f t="shared" si="209"/>
        <v>234.48</v>
      </c>
      <c r="P6716" t="s">
        <v>17</v>
      </c>
      <c r="Q6716" s="1">
        <v>41772</v>
      </c>
      <c r="R6716" t="str">
        <f>VLOOKUP(B6716,[1]data!$A$2:$E$764,5,0)</f>
        <v>Hyderabad (Deccan)</v>
      </c>
      <c r="S6716" t="str">
        <f>VLOOKUP($B6716,[1]data!$A$1:$I$764,6,0)</f>
        <v>Sunrisers Hyderabad</v>
      </c>
      <c r="T6716" t="str">
        <f>VLOOKUP($B6716,[1]data!$A$1:$I$764,7,0)</f>
        <v>Kolkata Knight Riders</v>
      </c>
      <c r="U6716" t="str">
        <f>VLOOKUP($B6716,[1]data!$A$1:$I$764,9,0)</f>
        <v>Kolkata Knight Riders</v>
      </c>
    </row>
    <row r="6717" spans="1:21" x14ac:dyDescent="0.3">
      <c r="A6717">
        <v>2014</v>
      </c>
      <c r="B6717" t="s">
        <v>3799</v>
      </c>
      <c r="C6717" s="1">
        <v>41772</v>
      </c>
      <c r="D6717" t="s">
        <v>581</v>
      </c>
      <c r="E6717" t="s">
        <v>2414</v>
      </c>
      <c r="F6717">
        <v>1235</v>
      </c>
      <c r="G6717" t="s">
        <v>26</v>
      </c>
      <c r="H6717">
        <v>15</v>
      </c>
      <c r="I6717">
        <f t="shared" si="208"/>
        <v>15</v>
      </c>
      <c r="J6717">
        <v>14</v>
      </c>
      <c r="K6717">
        <v>32</v>
      </c>
      <c r="L6717">
        <v>1</v>
      </c>
      <c r="M6717">
        <v>0</v>
      </c>
      <c r="N6717">
        <v>107.14</v>
      </c>
      <c r="O6717">
        <f t="shared" si="209"/>
        <v>107.14</v>
      </c>
      <c r="P6717" t="s">
        <v>17</v>
      </c>
      <c r="Q6717" s="1">
        <v>41772</v>
      </c>
      <c r="R6717" t="str">
        <f>VLOOKUP(B6717,[1]data!$A$2:$E$764,5,0)</f>
        <v>Hyderabad (Deccan)</v>
      </c>
      <c r="S6717" t="str">
        <f>VLOOKUP($B6717,[1]data!$A$1:$I$764,6,0)</f>
        <v>Sunrisers Hyderabad</v>
      </c>
      <c r="T6717" t="str">
        <f>VLOOKUP($B6717,[1]data!$A$1:$I$764,7,0)</f>
        <v>Kolkata Knight Riders</v>
      </c>
      <c r="U6717" t="str">
        <f>VLOOKUP($B6717,[1]data!$A$1:$I$764,9,0)</f>
        <v>Kolkata Knight Riders</v>
      </c>
    </row>
    <row r="6718" spans="1:21" x14ac:dyDescent="0.3">
      <c r="A6718">
        <v>2014</v>
      </c>
      <c r="B6718" t="s">
        <v>3799</v>
      </c>
      <c r="C6718" s="1">
        <v>41772</v>
      </c>
      <c r="D6718" t="s">
        <v>581</v>
      </c>
      <c r="E6718" t="s">
        <v>366</v>
      </c>
      <c r="F6718">
        <v>1074</v>
      </c>
      <c r="G6718" t="s">
        <v>3418</v>
      </c>
      <c r="H6718">
        <v>33</v>
      </c>
      <c r="I6718">
        <f t="shared" si="208"/>
        <v>33</v>
      </c>
      <c r="J6718">
        <v>17</v>
      </c>
      <c r="K6718">
        <v>29</v>
      </c>
      <c r="L6718">
        <v>4</v>
      </c>
      <c r="M6718">
        <v>1</v>
      </c>
      <c r="N6718">
        <v>194.11</v>
      </c>
      <c r="O6718">
        <f t="shared" si="209"/>
        <v>194.11</v>
      </c>
      <c r="P6718" t="s">
        <v>17</v>
      </c>
      <c r="Q6718" s="1">
        <v>41772</v>
      </c>
      <c r="R6718" t="str">
        <f>VLOOKUP(B6718,[1]data!$A$2:$E$764,5,0)</f>
        <v>Hyderabad (Deccan)</v>
      </c>
      <c r="S6718" t="str">
        <f>VLOOKUP($B6718,[1]data!$A$1:$I$764,6,0)</f>
        <v>Sunrisers Hyderabad</v>
      </c>
      <c r="T6718" t="str">
        <f>VLOOKUP($B6718,[1]data!$A$1:$I$764,7,0)</f>
        <v>Kolkata Knight Riders</v>
      </c>
      <c r="U6718" t="str">
        <f>VLOOKUP($B6718,[1]data!$A$1:$I$764,9,0)</f>
        <v>Kolkata Knight Riders</v>
      </c>
    </row>
    <row r="6719" spans="1:21" x14ac:dyDescent="0.3">
      <c r="A6719">
        <v>2014</v>
      </c>
      <c r="B6719" t="s">
        <v>3805</v>
      </c>
      <c r="C6719" s="1">
        <v>41773</v>
      </c>
      <c r="D6719" t="s">
        <v>593</v>
      </c>
      <c r="E6719" t="s">
        <v>116</v>
      </c>
      <c r="F6719">
        <v>1064</v>
      </c>
      <c r="G6719" t="s">
        <v>2640</v>
      </c>
      <c r="H6719">
        <v>51</v>
      </c>
      <c r="I6719">
        <f t="shared" si="208"/>
        <v>51</v>
      </c>
      <c r="J6719">
        <v>45</v>
      </c>
      <c r="K6719">
        <v>62</v>
      </c>
      <c r="L6719">
        <v>4</v>
      </c>
      <c r="M6719">
        <v>2</v>
      </c>
      <c r="N6719">
        <v>113.33</v>
      </c>
      <c r="O6719">
        <f t="shared" si="209"/>
        <v>113.33</v>
      </c>
      <c r="P6719" t="s">
        <v>40</v>
      </c>
      <c r="Q6719" s="1">
        <v>41773</v>
      </c>
      <c r="R6719" t="str">
        <f>VLOOKUP(B6719,[1]data!$A$2:$E$764,5,0)</f>
        <v>Delhi</v>
      </c>
      <c r="S6719" t="str">
        <f>VLOOKUP($B6719,[1]data!$A$1:$I$764,6,0)</f>
        <v>Delhi Capitals</v>
      </c>
      <c r="T6719" t="str">
        <f>VLOOKUP($B6719,[1]data!$A$1:$I$764,7,0)</f>
        <v>Kings XI Punjab</v>
      </c>
      <c r="U6719" t="str">
        <f>VLOOKUP($B6719,[1]data!$A$1:$I$764,9,0)</f>
        <v>Kings XI Punjab</v>
      </c>
    </row>
    <row r="6720" spans="1:21" x14ac:dyDescent="0.3">
      <c r="A6720">
        <v>2014</v>
      </c>
      <c r="B6720" t="s">
        <v>3805</v>
      </c>
      <c r="C6720" s="1">
        <v>41773</v>
      </c>
      <c r="D6720" t="s">
        <v>593</v>
      </c>
      <c r="E6720" t="s">
        <v>3545</v>
      </c>
      <c r="F6720">
        <v>1317</v>
      </c>
      <c r="G6720" t="s">
        <v>3577</v>
      </c>
      <c r="H6720">
        <v>18</v>
      </c>
      <c r="I6720">
        <f t="shared" si="208"/>
        <v>18</v>
      </c>
      <c r="J6720">
        <v>12</v>
      </c>
      <c r="K6720">
        <v>21</v>
      </c>
      <c r="L6720">
        <v>1</v>
      </c>
      <c r="M6720">
        <v>1</v>
      </c>
      <c r="N6720">
        <v>150</v>
      </c>
      <c r="O6720">
        <f t="shared" si="209"/>
        <v>150</v>
      </c>
      <c r="P6720" t="s">
        <v>17</v>
      </c>
      <c r="Q6720" s="1">
        <v>41773</v>
      </c>
      <c r="R6720" t="str">
        <f>VLOOKUP(B6720,[1]data!$A$2:$E$764,5,0)</f>
        <v>Delhi</v>
      </c>
      <c r="S6720" t="str">
        <f>VLOOKUP($B6720,[1]data!$A$1:$I$764,6,0)</f>
        <v>Delhi Capitals</v>
      </c>
      <c r="T6720" t="str">
        <f>VLOOKUP($B6720,[1]data!$A$1:$I$764,7,0)</f>
        <v>Kings XI Punjab</v>
      </c>
      <c r="U6720" t="str">
        <f>VLOOKUP($B6720,[1]data!$A$1:$I$764,9,0)</f>
        <v>Kings XI Punjab</v>
      </c>
    </row>
    <row r="6721" spans="1:21" x14ac:dyDescent="0.3">
      <c r="A6721">
        <v>2014</v>
      </c>
      <c r="B6721" t="s">
        <v>3805</v>
      </c>
      <c r="C6721" s="1">
        <v>41773</v>
      </c>
      <c r="D6721" t="s">
        <v>593</v>
      </c>
      <c r="E6721" t="s">
        <v>1453</v>
      </c>
      <c r="F6721">
        <v>1183</v>
      </c>
      <c r="G6721" t="s">
        <v>26</v>
      </c>
      <c r="H6721">
        <v>10</v>
      </c>
      <c r="I6721">
        <f t="shared" si="208"/>
        <v>10</v>
      </c>
      <c r="J6721">
        <v>11</v>
      </c>
      <c r="K6721">
        <v>17</v>
      </c>
      <c r="L6721">
        <v>0</v>
      </c>
      <c r="M6721">
        <v>0</v>
      </c>
      <c r="N6721">
        <v>90.9</v>
      </c>
      <c r="O6721">
        <f t="shared" si="209"/>
        <v>90.9</v>
      </c>
      <c r="P6721" t="s">
        <v>17</v>
      </c>
      <c r="Q6721" s="1">
        <v>41773</v>
      </c>
      <c r="R6721" t="str">
        <f>VLOOKUP(B6721,[1]data!$A$2:$E$764,5,0)</f>
        <v>Delhi</v>
      </c>
      <c r="S6721" t="str">
        <f>VLOOKUP($B6721,[1]data!$A$1:$I$764,6,0)</f>
        <v>Delhi Capitals</v>
      </c>
      <c r="T6721" t="str">
        <f>VLOOKUP($B6721,[1]data!$A$1:$I$764,7,0)</f>
        <v>Kings XI Punjab</v>
      </c>
      <c r="U6721" t="str">
        <f>VLOOKUP($B6721,[1]data!$A$1:$I$764,9,0)</f>
        <v>Kings XI Punjab</v>
      </c>
    </row>
    <row r="6722" spans="1:21" x14ac:dyDescent="0.3">
      <c r="A6722">
        <v>2014</v>
      </c>
      <c r="B6722" t="s">
        <v>3805</v>
      </c>
      <c r="C6722" s="1">
        <v>41773</v>
      </c>
      <c r="D6722" t="s">
        <v>593</v>
      </c>
      <c r="E6722" t="s">
        <v>3778</v>
      </c>
      <c r="F6722">
        <v>1329</v>
      </c>
      <c r="G6722" t="s">
        <v>1978</v>
      </c>
      <c r="H6722">
        <v>12</v>
      </c>
      <c r="I6722">
        <f t="shared" si="208"/>
        <v>12</v>
      </c>
      <c r="J6722">
        <v>14</v>
      </c>
      <c r="K6722">
        <v>24</v>
      </c>
      <c r="L6722">
        <v>2</v>
      </c>
      <c r="M6722">
        <v>0</v>
      </c>
      <c r="N6722">
        <v>85.71</v>
      </c>
      <c r="O6722">
        <f t="shared" si="209"/>
        <v>85.71</v>
      </c>
      <c r="P6722" t="s">
        <v>17</v>
      </c>
      <c r="Q6722" s="1">
        <v>41773</v>
      </c>
      <c r="R6722" t="str">
        <f>VLOOKUP(B6722,[1]data!$A$2:$E$764,5,0)</f>
        <v>Delhi</v>
      </c>
      <c r="S6722" t="str">
        <f>VLOOKUP($B6722,[1]data!$A$1:$I$764,6,0)</f>
        <v>Delhi Capitals</v>
      </c>
      <c r="T6722" t="str">
        <f>VLOOKUP($B6722,[1]data!$A$1:$I$764,7,0)</f>
        <v>Kings XI Punjab</v>
      </c>
      <c r="U6722" t="str">
        <f>VLOOKUP($B6722,[1]data!$A$1:$I$764,9,0)</f>
        <v>Kings XI Punjab</v>
      </c>
    </row>
    <row r="6723" spans="1:21" x14ac:dyDescent="0.3">
      <c r="A6723">
        <v>2014</v>
      </c>
      <c r="B6723" t="s">
        <v>3805</v>
      </c>
      <c r="C6723" s="1">
        <v>41773</v>
      </c>
      <c r="D6723" t="s">
        <v>593</v>
      </c>
      <c r="E6723" t="s">
        <v>3395</v>
      </c>
      <c r="F6723">
        <v>1308</v>
      </c>
      <c r="G6723" t="s">
        <v>3806</v>
      </c>
      <c r="H6723">
        <v>8</v>
      </c>
      <c r="I6723">
        <f t="shared" ref="I6723:I6786" si="210">IF(H6723="",(J6723*N6723)/100,H6723)</f>
        <v>8</v>
      </c>
      <c r="J6723">
        <v>9</v>
      </c>
      <c r="K6723">
        <v>10</v>
      </c>
      <c r="L6723">
        <v>1</v>
      </c>
      <c r="M6723">
        <v>0</v>
      </c>
      <c r="N6723">
        <v>88.88</v>
      </c>
      <c r="O6723">
        <f t="shared" ref="O6723:O6786" si="211">IF(N6723="",IF(J6723=0,0,(I6723/J6723)*100),N6723)</f>
        <v>88.88</v>
      </c>
      <c r="P6723" t="s">
        <v>20</v>
      </c>
      <c r="Q6723" s="1">
        <v>41773</v>
      </c>
      <c r="R6723" t="str">
        <f>VLOOKUP(B6723,[1]data!$A$2:$E$764,5,0)</f>
        <v>Delhi</v>
      </c>
      <c r="S6723" t="str">
        <f>VLOOKUP($B6723,[1]data!$A$1:$I$764,6,0)</f>
        <v>Delhi Capitals</v>
      </c>
      <c r="T6723" t="str">
        <f>VLOOKUP($B6723,[1]data!$A$1:$I$764,7,0)</f>
        <v>Kings XI Punjab</v>
      </c>
      <c r="U6723" t="str">
        <f>VLOOKUP($B6723,[1]data!$A$1:$I$764,9,0)</f>
        <v>Kings XI Punjab</v>
      </c>
    </row>
    <row r="6724" spans="1:21" x14ac:dyDescent="0.3">
      <c r="A6724">
        <v>2014</v>
      </c>
      <c r="B6724" t="s">
        <v>3805</v>
      </c>
      <c r="C6724" s="1">
        <v>41773</v>
      </c>
      <c r="D6724" t="s">
        <v>593</v>
      </c>
      <c r="E6724" t="s">
        <v>1393</v>
      </c>
      <c r="F6724">
        <v>1169</v>
      </c>
      <c r="G6724" t="s">
        <v>3807</v>
      </c>
      <c r="H6724">
        <v>33</v>
      </c>
      <c r="I6724">
        <f t="shared" si="210"/>
        <v>33</v>
      </c>
      <c r="J6724">
        <v>27</v>
      </c>
      <c r="K6724">
        <v>39</v>
      </c>
      <c r="L6724">
        <v>3</v>
      </c>
      <c r="M6724">
        <v>1</v>
      </c>
      <c r="N6724">
        <v>122.22</v>
      </c>
      <c r="O6724">
        <f t="shared" si="211"/>
        <v>122.22</v>
      </c>
      <c r="P6724" t="s">
        <v>17</v>
      </c>
      <c r="Q6724" s="1">
        <v>41773</v>
      </c>
      <c r="R6724" t="str">
        <f>VLOOKUP(B6724,[1]data!$A$2:$E$764,5,0)</f>
        <v>Delhi</v>
      </c>
      <c r="S6724" t="str">
        <f>VLOOKUP($B6724,[1]data!$A$1:$I$764,6,0)</f>
        <v>Delhi Capitals</v>
      </c>
      <c r="T6724" t="str">
        <f>VLOOKUP($B6724,[1]data!$A$1:$I$764,7,0)</f>
        <v>Kings XI Punjab</v>
      </c>
      <c r="U6724" t="str">
        <f>VLOOKUP($B6724,[1]data!$A$1:$I$764,9,0)</f>
        <v>Kings XI Punjab</v>
      </c>
    </row>
    <row r="6725" spans="1:21" x14ac:dyDescent="0.3">
      <c r="A6725">
        <v>2014</v>
      </c>
      <c r="B6725" t="s">
        <v>3805</v>
      </c>
      <c r="C6725" s="1">
        <v>41773</v>
      </c>
      <c r="D6725" t="s">
        <v>593</v>
      </c>
      <c r="E6725" t="s">
        <v>58</v>
      </c>
      <c r="F6725">
        <v>1033</v>
      </c>
      <c r="G6725" t="s">
        <v>26</v>
      </c>
      <c r="H6725">
        <v>20</v>
      </c>
      <c r="I6725">
        <f t="shared" si="210"/>
        <v>20</v>
      </c>
      <c r="J6725">
        <v>13</v>
      </c>
      <c r="K6725">
        <v>24</v>
      </c>
      <c r="L6725">
        <v>3</v>
      </c>
      <c r="M6725">
        <v>0</v>
      </c>
      <c r="N6725">
        <v>153.84</v>
      </c>
      <c r="O6725">
        <f t="shared" si="211"/>
        <v>153.84</v>
      </c>
      <c r="P6725" t="s">
        <v>17</v>
      </c>
      <c r="Q6725" s="1">
        <v>41773</v>
      </c>
      <c r="R6725" t="str">
        <f>VLOOKUP(B6725,[1]data!$A$2:$E$764,5,0)</f>
        <v>Delhi</v>
      </c>
      <c r="S6725" t="str">
        <f>VLOOKUP($B6725,[1]data!$A$1:$I$764,6,0)</f>
        <v>Delhi Capitals</v>
      </c>
      <c r="T6725" t="str">
        <f>VLOOKUP($B6725,[1]data!$A$1:$I$764,7,0)</f>
        <v>Kings XI Punjab</v>
      </c>
      <c r="U6725" t="str">
        <f>VLOOKUP($B6725,[1]data!$A$1:$I$764,9,0)</f>
        <v>Kings XI Punjab</v>
      </c>
    </row>
    <row r="6726" spans="1:21" x14ac:dyDescent="0.3">
      <c r="A6726">
        <v>2014</v>
      </c>
      <c r="B6726" t="s">
        <v>3805</v>
      </c>
      <c r="C6726" s="1">
        <v>41773</v>
      </c>
      <c r="D6726" t="s">
        <v>593</v>
      </c>
      <c r="E6726" t="s">
        <v>2048</v>
      </c>
      <c r="F6726">
        <v>1196</v>
      </c>
      <c r="G6726" t="s">
        <v>3433</v>
      </c>
      <c r="H6726">
        <v>9</v>
      </c>
      <c r="I6726">
        <f t="shared" si="210"/>
        <v>9</v>
      </c>
      <c r="J6726">
        <v>8</v>
      </c>
      <c r="K6726">
        <v>13</v>
      </c>
      <c r="L6726">
        <v>1</v>
      </c>
      <c r="M6726">
        <v>0</v>
      </c>
      <c r="N6726">
        <v>112.5</v>
      </c>
      <c r="O6726">
        <f t="shared" si="211"/>
        <v>112.5</v>
      </c>
      <c r="P6726" t="s">
        <v>17</v>
      </c>
      <c r="Q6726" s="1">
        <v>41773</v>
      </c>
      <c r="R6726" t="str">
        <f>VLOOKUP(B6726,[1]data!$A$2:$E$764,5,0)</f>
        <v>Delhi</v>
      </c>
      <c r="S6726" t="str">
        <f>VLOOKUP($B6726,[1]data!$A$1:$I$764,6,0)</f>
        <v>Delhi Capitals</v>
      </c>
      <c r="T6726" t="str">
        <f>VLOOKUP($B6726,[1]data!$A$1:$I$764,7,0)</f>
        <v>Kings XI Punjab</v>
      </c>
      <c r="U6726" t="str">
        <f>VLOOKUP($B6726,[1]data!$A$1:$I$764,9,0)</f>
        <v>Kings XI Punjab</v>
      </c>
    </row>
    <row r="6727" spans="1:21" x14ac:dyDescent="0.3">
      <c r="A6727">
        <v>2014</v>
      </c>
      <c r="B6727" t="s">
        <v>3805</v>
      </c>
      <c r="C6727" s="1">
        <v>41773</v>
      </c>
      <c r="D6727" t="s">
        <v>593</v>
      </c>
      <c r="E6727" t="s">
        <v>2167</v>
      </c>
      <c r="F6727">
        <v>1209</v>
      </c>
      <c r="G6727" t="s">
        <v>26</v>
      </c>
      <c r="H6727">
        <v>0</v>
      </c>
      <c r="I6727">
        <f t="shared" si="210"/>
        <v>0</v>
      </c>
      <c r="J6727">
        <v>0</v>
      </c>
      <c r="K6727">
        <v>1</v>
      </c>
      <c r="L6727">
        <v>0</v>
      </c>
      <c r="M6727">
        <v>0</v>
      </c>
      <c r="N6727">
        <v>0</v>
      </c>
      <c r="O6727">
        <f t="shared" si="211"/>
        <v>0</v>
      </c>
      <c r="P6727" t="s">
        <v>17</v>
      </c>
      <c r="Q6727" s="1">
        <v>41773</v>
      </c>
      <c r="R6727" t="str">
        <f>VLOOKUP(B6727,[1]data!$A$2:$E$764,5,0)</f>
        <v>Delhi</v>
      </c>
      <c r="S6727" t="str">
        <f>VLOOKUP($B6727,[1]data!$A$1:$I$764,6,0)</f>
        <v>Delhi Capitals</v>
      </c>
      <c r="T6727" t="str">
        <f>VLOOKUP($B6727,[1]data!$A$1:$I$764,7,0)</f>
        <v>Kings XI Punjab</v>
      </c>
      <c r="U6727" t="str">
        <f>VLOOKUP($B6727,[1]data!$A$1:$I$764,9,0)</f>
        <v>Kings XI Punjab</v>
      </c>
    </row>
    <row r="6728" spans="1:21" x14ac:dyDescent="0.3">
      <c r="A6728">
        <v>2014</v>
      </c>
      <c r="B6728" t="s">
        <v>3805</v>
      </c>
      <c r="C6728" s="1">
        <v>41773</v>
      </c>
      <c r="D6728" t="s">
        <v>593</v>
      </c>
      <c r="E6728" t="s">
        <v>1399</v>
      </c>
      <c r="F6728">
        <v>1313</v>
      </c>
      <c r="G6728" t="s">
        <v>26</v>
      </c>
      <c r="H6728">
        <v>2</v>
      </c>
      <c r="I6728">
        <f t="shared" si="210"/>
        <v>2</v>
      </c>
      <c r="J6728">
        <v>3</v>
      </c>
      <c r="K6728">
        <v>2</v>
      </c>
      <c r="L6728">
        <v>0</v>
      </c>
      <c r="M6728">
        <v>0</v>
      </c>
      <c r="N6728">
        <v>66.66</v>
      </c>
      <c r="O6728">
        <f t="shared" si="211"/>
        <v>66.66</v>
      </c>
      <c r="P6728" t="s">
        <v>17</v>
      </c>
      <c r="Q6728" s="1">
        <v>41773</v>
      </c>
      <c r="R6728" t="str">
        <f>VLOOKUP(B6728,[1]data!$A$2:$E$764,5,0)</f>
        <v>Delhi</v>
      </c>
      <c r="S6728" t="str">
        <f>VLOOKUP($B6728,[1]data!$A$1:$I$764,6,0)</f>
        <v>Delhi Capitals</v>
      </c>
      <c r="T6728" t="str">
        <f>VLOOKUP($B6728,[1]data!$A$1:$I$764,7,0)</f>
        <v>Kings XI Punjab</v>
      </c>
      <c r="U6728" t="str">
        <f>VLOOKUP($B6728,[1]data!$A$1:$I$764,9,0)</f>
        <v>Kings XI Punjab</v>
      </c>
    </row>
    <row r="6729" spans="1:21" x14ac:dyDescent="0.3">
      <c r="A6729">
        <v>2014</v>
      </c>
      <c r="B6729" t="s">
        <v>3805</v>
      </c>
      <c r="C6729" s="1">
        <v>41773</v>
      </c>
      <c r="D6729" t="s">
        <v>593</v>
      </c>
      <c r="E6729" t="s">
        <v>64</v>
      </c>
      <c r="F6729">
        <v>1048</v>
      </c>
      <c r="G6729" t="s">
        <v>1200</v>
      </c>
      <c r="H6729">
        <v>14</v>
      </c>
      <c r="I6729">
        <f t="shared" si="210"/>
        <v>14</v>
      </c>
      <c r="J6729">
        <v>18</v>
      </c>
      <c r="K6729">
        <v>35</v>
      </c>
      <c r="L6729">
        <v>1</v>
      </c>
      <c r="M6729">
        <v>0</v>
      </c>
      <c r="N6729">
        <v>77.77</v>
      </c>
      <c r="O6729">
        <f t="shared" si="211"/>
        <v>77.77</v>
      </c>
      <c r="P6729" t="s">
        <v>40</v>
      </c>
      <c r="Q6729" s="1">
        <v>41773</v>
      </c>
      <c r="R6729" t="str">
        <f>VLOOKUP(B6729,[1]data!$A$2:$E$764,5,0)</f>
        <v>Delhi</v>
      </c>
      <c r="S6729" t="str">
        <f>VLOOKUP($B6729,[1]data!$A$1:$I$764,6,0)</f>
        <v>Delhi Capitals</v>
      </c>
      <c r="T6729" t="str">
        <f>VLOOKUP($B6729,[1]data!$A$1:$I$764,7,0)</f>
        <v>Kings XI Punjab</v>
      </c>
      <c r="U6729" t="str">
        <f>VLOOKUP($B6729,[1]data!$A$1:$I$764,9,0)</f>
        <v>Kings XI Punjab</v>
      </c>
    </row>
    <row r="6730" spans="1:21" x14ac:dyDescent="0.3">
      <c r="A6730">
        <v>2014</v>
      </c>
      <c r="B6730" t="s">
        <v>3805</v>
      </c>
      <c r="C6730" s="1">
        <v>41773</v>
      </c>
      <c r="D6730" t="s">
        <v>593</v>
      </c>
      <c r="E6730" t="s">
        <v>306</v>
      </c>
      <c r="F6730">
        <v>1105</v>
      </c>
      <c r="G6730" t="s">
        <v>1200</v>
      </c>
      <c r="H6730">
        <v>14</v>
      </c>
      <c r="I6730">
        <f t="shared" si="210"/>
        <v>14</v>
      </c>
      <c r="J6730">
        <v>21</v>
      </c>
      <c r="K6730">
        <v>26</v>
      </c>
      <c r="L6730">
        <v>0</v>
      </c>
      <c r="M6730">
        <v>0</v>
      </c>
      <c r="N6730">
        <v>66.66</v>
      </c>
      <c r="O6730">
        <f t="shared" si="211"/>
        <v>66.66</v>
      </c>
      <c r="P6730" t="s">
        <v>17</v>
      </c>
      <c r="Q6730" s="1">
        <v>41773</v>
      </c>
      <c r="R6730" t="str">
        <f>VLOOKUP(B6730,[1]data!$A$2:$E$764,5,0)</f>
        <v>Delhi</v>
      </c>
      <c r="S6730" t="str">
        <f>VLOOKUP($B6730,[1]data!$A$1:$I$764,6,0)</f>
        <v>Delhi Capitals</v>
      </c>
      <c r="T6730" t="str">
        <f>VLOOKUP($B6730,[1]data!$A$1:$I$764,7,0)</f>
        <v>Kings XI Punjab</v>
      </c>
      <c r="U6730" t="str">
        <f>VLOOKUP($B6730,[1]data!$A$1:$I$764,9,0)</f>
        <v>Kings XI Punjab</v>
      </c>
    </row>
    <row r="6731" spans="1:21" x14ac:dyDescent="0.3">
      <c r="A6731">
        <v>2014</v>
      </c>
      <c r="B6731" t="s">
        <v>3805</v>
      </c>
      <c r="C6731" s="1">
        <v>41773</v>
      </c>
      <c r="D6731" t="s">
        <v>593</v>
      </c>
      <c r="E6731" t="s">
        <v>136</v>
      </c>
      <c r="F6731">
        <v>1020</v>
      </c>
      <c r="G6731" t="s">
        <v>3808</v>
      </c>
      <c r="H6731">
        <v>80</v>
      </c>
      <c r="I6731">
        <f t="shared" si="210"/>
        <v>80</v>
      </c>
      <c r="J6731">
        <v>52</v>
      </c>
      <c r="K6731">
        <v>71</v>
      </c>
      <c r="L6731">
        <v>9</v>
      </c>
      <c r="M6731">
        <v>3</v>
      </c>
      <c r="N6731">
        <v>153.84</v>
      </c>
      <c r="O6731">
        <f t="shared" si="211"/>
        <v>153.84</v>
      </c>
      <c r="P6731" t="s">
        <v>20</v>
      </c>
      <c r="Q6731" s="1">
        <v>41773</v>
      </c>
      <c r="R6731" t="str">
        <f>VLOOKUP(B6731,[1]data!$A$2:$E$764,5,0)</f>
        <v>Delhi</v>
      </c>
      <c r="S6731" t="str">
        <f>VLOOKUP($B6731,[1]data!$A$1:$I$764,6,0)</f>
        <v>Delhi Capitals</v>
      </c>
      <c r="T6731" t="str">
        <f>VLOOKUP($B6731,[1]data!$A$1:$I$764,7,0)</f>
        <v>Kings XI Punjab</v>
      </c>
      <c r="U6731" t="str">
        <f>VLOOKUP($B6731,[1]data!$A$1:$I$764,9,0)</f>
        <v>Kings XI Punjab</v>
      </c>
    </row>
    <row r="6732" spans="1:21" x14ac:dyDescent="0.3">
      <c r="A6732">
        <v>2014</v>
      </c>
      <c r="B6732" t="s">
        <v>3809</v>
      </c>
      <c r="C6732" s="1">
        <v>41773</v>
      </c>
      <c r="D6732" t="s">
        <v>601</v>
      </c>
      <c r="E6732" t="s">
        <v>1064</v>
      </c>
      <c r="F6732">
        <v>1121</v>
      </c>
      <c r="G6732" t="s">
        <v>3810</v>
      </c>
      <c r="H6732">
        <v>44</v>
      </c>
      <c r="I6732">
        <f t="shared" si="210"/>
        <v>44</v>
      </c>
      <c r="J6732">
        <v>23</v>
      </c>
      <c r="K6732">
        <v>31</v>
      </c>
      <c r="L6732">
        <v>3</v>
      </c>
      <c r="M6732">
        <v>3</v>
      </c>
      <c r="N6732">
        <v>191.3</v>
      </c>
      <c r="O6732">
        <f t="shared" si="211"/>
        <v>191.3</v>
      </c>
      <c r="P6732" t="s">
        <v>17</v>
      </c>
      <c r="Q6732" s="1">
        <v>41773</v>
      </c>
      <c r="R6732" t="str">
        <f>VLOOKUP(B6732,[1]data!$A$2:$E$764,5,0)</f>
        <v>Ranchi</v>
      </c>
      <c r="S6732" t="str">
        <f>VLOOKUP($B6732,[1]data!$A$1:$I$764,6,0)</f>
        <v>Chennai Super Kings</v>
      </c>
      <c r="T6732" t="str">
        <f>VLOOKUP($B6732,[1]data!$A$1:$I$764,7,0)</f>
        <v>Royal Challengers Bangalore</v>
      </c>
      <c r="U6732" t="str">
        <f>VLOOKUP($B6732,[1]data!$A$1:$I$764,9,0)</f>
        <v>Royal Challengers Bangalore</v>
      </c>
    </row>
    <row r="6733" spans="1:21" x14ac:dyDescent="0.3">
      <c r="A6733">
        <v>2014</v>
      </c>
      <c r="B6733" t="s">
        <v>3809</v>
      </c>
      <c r="C6733" s="1">
        <v>41773</v>
      </c>
      <c r="D6733" t="s">
        <v>601</v>
      </c>
      <c r="E6733" t="s">
        <v>828</v>
      </c>
      <c r="F6733">
        <v>1056</v>
      </c>
      <c r="G6733" t="s">
        <v>3429</v>
      </c>
      <c r="H6733">
        <v>0</v>
      </c>
      <c r="I6733">
        <f t="shared" si="210"/>
        <v>0</v>
      </c>
      <c r="J6733">
        <v>1</v>
      </c>
      <c r="K6733">
        <v>3</v>
      </c>
      <c r="L6733">
        <v>0</v>
      </c>
      <c r="M6733">
        <v>0</v>
      </c>
      <c r="N6733">
        <v>0</v>
      </c>
      <c r="O6733">
        <f t="shared" si="211"/>
        <v>0</v>
      </c>
      <c r="P6733" t="s">
        <v>17</v>
      </c>
      <c r="Q6733" s="1">
        <v>41773</v>
      </c>
      <c r="R6733" t="str">
        <f>VLOOKUP(B6733,[1]data!$A$2:$E$764,5,0)</f>
        <v>Ranchi</v>
      </c>
      <c r="S6733" t="str">
        <f>VLOOKUP($B6733,[1]data!$A$1:$I$764,6,0)</f>
        <v>Chennai Super Kings</v>
      </c>
      <c r="T6733" t="str">
        <f>VLOOKUP($B6733,[1]data!$A$1:$I$764,7,0)</f>
        <v>Royal Challengers Bangalore</v>
      </c>
      <c r="U6733" t="str">
        <f>VLOOKUP($B6733,[1]data!$A$1:$I$764,9,0)</f>
        <v>Royal Challengers Bangalore</v>
      </c>
    </row>
    <row r="6734" spans="1:21" x14ac:dyDescent="0.3">
      <c r="A6734">
        <v>2014</v>
      </c>
      <c r="B6734" t="s">
        <v>3809</v>
      </c>
      <c r="C6734" s="1">
        <v>41773</v>
      </c>
      <c r="D6734" t="s">
        <v>601</v>
      </c>
      <c r="E6734" t="s">
        <v>89</v>
      </c>
      <c r="F6734">
        <v>1045</v>
      </c>
      <c r="G6734" t="s">
        <v>3682</v>
      </c>
      <c r="H6734">
        <v>1</v>
      </c>
      <c r="I6734">
        <f t="shared" si="210"/>
        <v>1</v>
      </c>
      <c r="J6734">
        <v>2</v>
      </c>
      <c r="K6734">
        <v>3</v>
      </c>
      <c r="L6734">
        <v>0</v>
      </c>
      <c r="M6734">
        <v>0</v>
      </c>
      <c r="N6734">
        <v>50</v>
      </c>
      <c r="O6734">
        <f t="shared" si="211"/>
        <v>50</v>
      </c>
      <c r="P6734" t="s">
        <v>17</v>
      </c>
      <c r="Q6734" s="1">
        <v>41773</v>
      </c>
      <c r="R6734" t="str">
        <f>VLOOKUP(B6734,[1]data!$A$2:$E$764,5,0)</f>
        <v>Ranchi</v>
      </c>
      <c r="S6734" t="str">
        <f>VLOOKUP($B6734,[1]data!$A$1:$I$764,6,0)</f>
        <v>Chennai Super Kings</v>
      </c>
      <c r="T6734" t="str">
        <f>VLOOKUP($B6734,[1]data!$A$1:$I$764,7,0)</f>
        <v>Royal Challengers Bangalore</v>
      </c>
      <c r="U6734" t="str">
        <f>VLOOKUP($B6734,[1]data!$A$1:$I$764,9,0)</f>
        <v>Royal Challengers Bangalore</v>
      </c>
    </row>
    <row r="6735" spans="1:21" x14ac:dyDescent="0.3">
      <c r="A6735">
        <v>2014</v>
      </c>
      <c r="B6735" t="s">
        <v>3809</v>
      </c>
      <c r="C6735" s="1">
        <v>41773</v>
      </c>
      <c r="D6735" t="s">
        <v>601</v>
      </c>
      <c r="E6735" t="s">
        <v>1808</v>
      </c>
      <c r="F6735">
        <v>1166</v>
      </c>
      <c r="G6735" t="s">
        <v>3811</v>
      </c>
      <c r="H6735">
        <v>20</v>
      </c>
      <c r="I6735">
        <f t="shared" si="210"/>
        <v>20</v>
      </c>
      <c r="J6735">
        <v>23</v>
      </c>
      <c r="K6735">
        <v>40</v>
      </c>
      <c r="L6735">
        <v>2</v>
      </c>
      <c r="M6735">
        <v>0</v>
      </c>
      <c r="N6735">
        <v>86.95</v>
      </c>
      <c r="O6735">
        <f t="shared" si="211"/>
        <v>86.95</v>
      </c>
      <c r="P6735" t="s">
        <v>17</v>
      </c>
      <c r="Q6735" s="1">
        <v>41773</v>
      </c>
      <c r="R6735" t="str">
        <f>VLOOKUP(B6735,[1]data!$A$2:$E$764,5,0)</f>
        <v>Ranchi</v>
      </c>
      <c r="S6735" t="str">
        <f>VLOOKUP($B6735,[1]data!$A$1:$I$764,6,0)</f>
        <v>Chennai Super Kings</v>
      </c>
      <c r="T6735" t="str">
        <f>VLOOKUP($B6735,[1]data!$A$1:$I$764,7,0)</f>
        <v>Royal Challengers Bangalore</v>
      </c>
      <c r="U6735" t="str">
        <f>VLOOKUP($B6735,[1]data!$A$1:$I$764,9,0)</f>
        <v>Royal Challengers Bangalore</v>
      </c>
    </row>
    <row r="6736" spans="1:21" x14ac:dyDescent="0.3">
      <c r="A6736">
        <v>2014</v>
      </c>
      <c r="B6736" t="s">
        <v>3809</v>
      </c>
      <c r="C6736" s="1">
        <v>41773</v>
      </c>
      <c r="D6736" t="s">
        <v>601</v>
      </c>
      <c r="E6736" t="s">
        <v>67</v>
      </c>
      <c r="F6736">
        <v>1003</v>
      </c>
      <c r="G6736" t="s">
        <v>3812</v>
      </c>
      <c r="H6736">
        <v>45</v>
      </c>
      <c r="I6736">
        <f t="shared" si="210"/>
        <v>45</v>
      </c>
      <c r="J6736">
        <v>37</v>
      </c>
      <c r="K6736">
        <v>54</v>
      </c>
      <c r="L6736">
        <v>5</v>
      </c>
      <c r="M6736">
        <v>2</v>
      </c>
      <c r="N6736">
        <v>121.62</v>
      </c>
      <c r="O6736">
        <f t="shared" si="211"/>
        <v>121.62</v>
      </c>
      <c r="P6736" t="s">
        <v>40</v>
      </c>
      <c r="Q6736" s="1">
        <v>41773</v>
      </c>
      <c r="R6736" t="str">
        <f>VLOOKUP(B6736,[1]data!$A$2:$E$764,5,0)</f>
        <v>Ranchi</v>
      </c>
      <c r="S6736" t="str">
        <f>VLOOKUP($B6736,[1]data!$A$1:$I$764,6,0)</f>
        <v>Chennai Super Kings</v>
      </c>
      <c r="T6736" t="str">
        <f>VLOOKUP($B6736,[1]data!$A$1:$I$764,7,0)</f>
        <v>Royal Challengers Bangalore</v>
      </c>
      <c r="U6736" t="str">
        <f>VLOOKUP($B6736,[1]data!$A$1:$I$764,9,0)</f>
        <v>Royal Challengers Bangalore</v>
      </c>
    </row>
    <row r="6737" spans="1:21" x14ac:dyDescent="0.3">
      <c r="A6737">
        <v>2014</v>
      </c>
      <c r="B6737" t="s">
        <v>3809</v>
      </c>
      <c r="C6737" s="1">
        <v>41773</v>
      </c>
      <c r="D6737" t="s">
        <v>601</v>
      </c>
      <c r="E6737" t="s">
        <v>1080</v>
      </c>
      <c r="F6737">
        <v>1116</v>
      </c>
      <c r="G6737" t="s">
        <v>26</v>
      </c>
      <c r="H6737">
        <v>79</v>
      </c>
      <c r="I6737">
        <f t="shared" si="210"/>
        <v>79</v>
      </c>
      <c r="J6737">
        <v>36</v>
      </c>
      <c r="K6737">
        <v>56</v>
      </c>
      <c r="L6737">
        <v>4</v>
      </c>
      <c r="M6737">
        <v>7</v>
      </c>
      <c r="N6737">
        <v>219.44</v>
      </c>
      <c r="O6737">
        <f t="shared" si="211"/>
        <v>219.44</v>
      </c>
      <c r="P6737" t="s">
        <v>20</v>
      </c>
      <c r="Q6737" s="1">
        <v>41773</v>
      </c>
      <c r="R6737" t="str">
        <f>VLOOKUP(B6737,[1]data!$A$2:$E$764,5,0)</f>
        <v>Ranchi</v>
      </c>
      <c r="S6737" t="str">
        <f>VLOOKUP($B6737,[1]data!$A$1:$I$764,6,0)</f>
        <v>Chennai Super Kings</v>
      </c>
      <c r="T6737" t="str">
        <f>VLOOKUP($B6737,[1]data!$A$1:$I$764,7,0)</f>
        <v>Royal Challengers Bangalore</v>
      </c>
      <c r="U6737" t="str">
        <f>VLOOKUP($B6737,[1]data!$A$1:$I$764,9,0)</f>
        <v>Royal Challengers Bangalore</v>
      </c>
    </row>
    <row r="6738" spans="1:21" x14ac:dyDescent="0.3">
      <c r="A6738">
        <v>2014</v>
      </c>
      <c r="B6738" t="s">
        <v>3809</v>
      </c>
      <c r="C6738" s="1">
        <v>41773</v>
      </c>
      <c r="D6738" t="s">
        <v>601</v>
      </c>
      <c r="E6738" t="s">
        <v>2495</v>
      </c>
      <c r="F6738">
        <v>1241</v>
      </c>
      <c r="G6738" t="s">
        <v>2106</v>
      </c>
      <c r="H6738">
        <v>43</v>
      </c>
      <c r="I6738">
        <f t="shared" si="210"/>
        <v>43</v>
      </c>
      <c r="J6738">
        <v>22</v>
      </c>
      <c r="K6738">
        <v>34</v>
      </c>
      <c r="L6738">
        <v>2</v>
      </c>
      <c r="M6738">
        <v>5</v>
      </c>
      <c r="N6738">
        <v>195.45</v>
      </c>
      <c r="O6738">
        <f t="shared" si="211"/>
        <v>195.45</v>
      </c>
      <c r="P6738" t="s">
        <v>17</v>
      </c>
      <c r="Q6738" s="1">
        <v>41773</v>
      </c>
      <c r="R6738" t="str">
        <f>VLOOKUP(B6738,[1]data!$A$2:$E$764,5,0)</f>
        <v>Ranchi</v>
      </c>
      <c r="S6738" t="str">
        <f>VLOOKUP($B6738,[1]data!$A$1:$I$764,6,0)</f>
        <v>Chennai Super Kings</v>
      </c>
      <c r="T6738" t="str">
        <f>VLOOKUP($B6738,[1]data!$A$1:$I$764,7,0)</f>
        <v>Royal Challengers Bangalore</v>
      </c>
      <c r="U6738" t="str">
        <f>VLOOKUP($B6738,[1]data!$A$1:$I$764,9,0)</f>
        <v>Royal Challengers Bangalore</v>
      </c>
    </row>
    <row r="6739" spans="1:21" x14ac:dyDescent="0.3">
      <c r="A6739">
        <v>2014</v>
      </c>
      <c r="B6739" t="s">
        <v>3809</v>
      </c>
      <c r="C6739" s="1">
        <v>41773</v>
      </c>
      <c r="D6739" t="s">
        <v>601</v>
      </c>
      <c r="E6739" t="s">
        <v>102</v>
      </c>
      <c r="F6739">
        <v>1102</v>
      </c>
      <c r="G6739" t="s">
        <v>3813</v>
      </c>
      <c r="H6739">
        <v>54</v>
      </c>
      <c r="I6739">
        <f t="shared" si="210"/>
        <v>54</v>
      </c>
      <c r="J6739">
        <v>26</v>
      </c>
      <c r="K6739">
        <v>31</v>
      </c>
      <c r="L6739">
        <v>8</v>
      </c>
      <c r="M6739">
        <v>2</v>
      </c>
      <c r="N6739">
        <v>207.69</v>
      </c>
      <c r="O6739">
        <f t="shared" si="211"/>
        <v>207.69</v>
      </c>
      <c r="P6739" t="s">
        <v>20</v>
      </c>
      <c r="Q6739" s="1">
        <v>41773</v>
      </c>
      <c r="R6739" t="str">
        <f>VLOOKUP(B6739,[1]data!$A$2:$E$764,5,0)</f>
        <v>Ranchi</v>
      </c>
      <c r="S6739" t="str">
        <f>VLOOKUP($B6739,[1]data!$A$1:$I$764,6,0)</f>
        <v>Chennai Super Kings</v>
      </c>
      <c r="T6739" t="str">
        <f>VLOOKUP($B6739,[1]data!$A$1:$I$764,7,0)</f>
        <v>Royal Challengers Bangalore</v>
      </c>
      <c r="U6739" t="str">
        <f>VLOOKUP($B6739,[1]data!$A$1:$I$764,9,0)</f>
        <v>Royal Challengers Bangalore</v>
      </c>
    </row>
    <row r="6740" spans="1:21" x14ac:dyDescent="0.3">
      <c r="A6740">
        <v>2014</v>
      </c>
      <c r="B6740" t="s">
        <v>3809</v>
      </c>
      <c r="C6740" s="1">
        <v>41773</v>
      </c>
      <c r="D6740" t="s">
        <v>601</v>
      </c>
      <c r="E6740" t="s">
        <v>2703</v>
      </c>
      <c r="F6740">
        <v>1259</v>
      </c>
      <c r="G6740" t="s">
        <v>26</v>
      </c>
      <c r="H6740">
        <v>24</v>
      </c>
      <c r="I6740">
        <f t="shared" si="210"/>
        <v>24</v>
      </c>
      <c r="J6740">
        <v>24</v>
      </c>
      <c r="K6740">
        <v>52</v>
      </c>
      <c r="L6740">
        <v>1</v>
      </c>
      <c r="M6740">
        <v>0</v>
      </c>
      <c r="N6740">
        <v>100</v>
      </c>
      <c r="O6740">
        <f t="shared" si="211"/>
        <v>100</v>
      </c>
      <c r="P6740" t="s">
        <v>17</v>
      </c>
      <c r="Q6740" s="1">
        <v>41773</v>
      </c>
      <c r="R6740" t="str">
        <f>VLOOKUP(B6740,[1]data!$A$2:$E$764,5,0)</f>
        <v>Ranchi</v>
      </c>
      <c r="S6740" t="str">
        <f>VLOOKUP($B6740,[1]data!$A$1:$I$764,6,0)</f>
        <v>Chennai Super Kings</v>
      </c>
      <c r="T6740" t="str">
        <f>VLOOKUP($B6740,[1]data!$A$1:$I$764,7,0)</f>
        <v>Royal Challengers Bangalore</v>
      </c>
      <c r="U6740" t="str">
        <f>VLOOKUP($B6740,[1]data!$A$1:$I$764,9,0)</f>
        <v>Royal Challengers Bangalore</v>
      </c>
    </row>
    <row r="6741" spans="1:21" x14ac:dyDescent="0.3">
      <c r="A6741">
        <v>2014</v>
      </c>
      <c r="B6741" t="s">
        <v>3809</v>
      </c>
      <c r="C6741" s="1">
        <v>41773</v>
      </c>
      <c r="D6741" t="s">
        <v>601</v>
      </c>
      <c r="E6741" t="s">
        <v>1293</v>
      </c>
      <c r="F6741">
        <v>1148</v>
      </c>
      <c r="G6741" t="s">
        <v>26</v>
      </c>
      <c r="H6741">
        <v>35</v>
      </c>
      <c r="I6741">
        <f t="shared" si="210"/>
        <v>35</v>
      </c>
      <c r="J6741">
        <v>19</v>
      </c>
      <c r="K6741">
        <v>27</v>
      </c>
      <c r="L6741">
        <v>2</v>
      </c>
      <c r="M6741">
        <v>3</v>
      </c>
      <c r="N6741">
        <v>184.21</v>
      </c>
      <c r="O6741">
        <f t="shared" si="211"/>
        <v>184.21</v>
      </c>
      <c r="P6741" t="s">
        <v>40</v>
      </c>
      <c r="Q6741" s="1">
        <v>41773</v>
      </c>
      <c r="R6741" t="str">
        <f>VLOOKUP(B6741,[1]data!$A$2:$E$764,5,0)</f>
        <v>Ranchi</v>
      </c>
      <c r="S6741" t="str">
        <f>VLOOKUP($B6741,[1]data!$A$1:$I$764,6,0)</f>
        <v>Chennai Super Kings</v>
      </c>
      <c r="T6741" t="str">
        <f>VLOOKUP($B6741,[1]data!$A$1:$I$764,7,0)</f>
        <v>Royal Challengers Bangalore</v>
      </c>
      <c r="U6741" t="str">
        <f>VLOOKUP($B6741,[1]data!$A$1:$I$764,9,0)</f>
        <v>Royal Challengers Bangalore</v>
      </c>
    </row>
    <row r="6742" spans="1:21" x14ac:dyDescent="0.3">
      <c r="A6742">
        <v>2014</v>
      </c>
      <c r="B6742" t="s">
        <v>3809</v>
      </c>
      <c r="C6742" s="1">
        <v>41773</v>
      </c>
      <c r="D6742" t="s">
        <v>601</v>
      </c>
      <c r="E6742" t="s">
        <v>65</v>
      </c>
      <c r="F6742">
        <v>1049</v>
      </c>
      <c r="G6742" t="s">
        <v>479</v>
      </c>
      <c r="H6742">
        <v>4</v>
      </c>
      <c r="I6742">
        <f t="shared" si="210"/>
        <v>4</v>
      </c>
      <c r="J6742">
        <v>2</v>
      </c>
      <c r="K6742">
        <v>2</v>
      </c>
      <c r="L6742">
        <v>1</v>
      </c>
      <c r="M6742">
        <v>0</v>
      </c>
      <c r="N6742">
        <v>200</v>
      </c>
      <c r="O6742">
        <f t="shared" si="211"/>
        <v>200</v>
      </c>
      <c r="P6742" t="s">
        <v>17</v>
      </c>
      <c r="Q6742" s="1">
        <v>41773</v>
      </c>
      <c r="R6742" t="str">
        <f>VLOOKUP(B6742,[1]data!$A$2:$E$764,5,0)</f>
        <v>Ranchi</v>
      </c>
      <c r="S6742" t="str">
        <f>VLOOKUP($B6742,[1]data!$A$1:$I$764,6,0)</f>
        <v>Chennai Super Kings</v>
      </c>
      <c r="T6742" t="str">
        <f>VLOOKUP($B6742,[1]data!$A$1:$I$764,7,0)</f>
        <v>Royal Challengers Bangalore</v>
      </c>
      <c r="U6742" t="str">
        <f>VLOOKUP($B6742,[1]data!$A$1:$I$764,9,0)</f>
        <v>Royal Challengers Bangalore</v>
      </c>
    </row>
    <row r="6743" spans="1:21" x14ac:dyDescent="0.3">
      <c r="A6743">
        <v>2014</v>
      </c>
      <c r="B6743" t="s">
        <v>3809</v>
      </c>
      <c r="C6743" s="1">
        <v>41773</v>
      </c>
      <c r="D6743" t="s">
        <v>601</v>
      </c>
      <c r="E6743" t="s">
        <v>870</v>
      </c>
      <c r="F6743">
        <v>1073</v>
      </c>
      <c r="G6743" t="s">
        <v>26</v>
      </c>
      <c r="H6743">
        <v>1</v>
      </c>
      <c r="I6743">
        <f t="shared" si="210"/>
        <v>1</v>
      </c>
      <c r="J6743">
        <v>1</v>
      </c>
      <c r="K6743">
        <v>2</v>
      </c>
      <c r="L6743">
        <v>0</v>
      </c>
      <c r="M6743">
        <v>0</v>
      </c>
      <c r="N6743">
        <v>100</v>
      </c>
      <c r="O6743">
        <f t="shared" si="211"/>
        <v>100</v>
      </c>
      <c r="P6743" t="s">
        <v>17</v>
      </c>
      <c r="Q6743" s="1">
        <v>41773</v>
      </c>
      <c r="R6743" t="str">
        <f>VLOOKUP(B6743,[1]data!$A$2:$E$764,5,0)</f>
        <v>Ranchi</v>
      </c>
      <c r="S6743" t="str">
        <f>VLOOKUP($B6743,[1]data!$A$1:$I$764,6,0)</f>
        <v>Chennai Super Kings</v>
      </c>
      <c r="T6743" t="str">
        <f>VLOOKUP($B6743,[1]data!$A$1:$I$764,7,0)</f>
        <v>Royal Challengers Bangalore</v>
      </c>
      <c r="U6743" t="str">
        <f>VLOOKUP($B6743,[1]data!$A$1:$I$764,9,0)</f>
        <v>Royal Challengers Bangalore</v>
      </c>
    </row>
    <row r="6744" spans="1:21" x14ac:dyDescent="0.3">
      <c r="A6744">
        <v>2014</v>
      </c>
      <c r="B6744" t="s">
        <v>3809</v>
      </c>
      <c r="C6744" s="1">
        <v>41773</v>
      </c>
      <c r="D6744" t="s">
        <v>601</v>
      </c>
      <c r="E6744" t="s">
        <v>3073</v>
      </c>
      <c r="F6744">
        <v>1287</v>
      </c>
      <c r="G6744" t="s">
        <v>1237</v>
      </c>
      <c r="H6744">
        <v>47</v>
      </c>
      <c r="I6744">
        <f t="shared" si="210"/>
        <v>47</v>
      </c>
      <c r="J6744">
        <v>20</v>
      </c>
      <c r="K6744">
        <v>44</v>
      </c>
      <c r="L6744">
        <v>5</v>
      </c>
      <c r="M6744">
        <v>2</v>
      </c>
      <c r="N6744">
        <v>235</v>
      </c>
      <c r="O6744">
        <f t="shared" si="211"/>
        <v>235</v>
      </c>
      <c r="P6744" t="s">
        <v>17</v>
      </c>
      <c r="Q6744" s="1">
        <v>41773</v>
      </c>
      <c r="R6744" t="str">
        <f>VLOOKUP(B6744,[1]data!$A$2:$E$764,5,0)</f>
        <v>Ranchi</v>
      </c>
      <c r="S6744" t="str">
        <f>VLOOKUP($B6744,[1]data!$A$1:$I$764,6,0)</f>
        <v>Chennai Super Kings</v>
      </c>
      <c r="T6744" t="str">
        <f>VLOOKUP($B6744,[1]data!$A$1:$I$764,7,0)</f>
        <v>Royal Challengers Bangalore</v>
      </c>
      <c r="U6744" t="str">
        <f>VLOOKUP($B6744,[1]data!$A$1:$I$764,9,0)</f>
        <v>Royal Challengers Bangalore</v>
      </c>
    </row>
    <row r="6745" spans="1:21" x14ac:dyDescent="0.3">
      <c r="A6745">
        <v>2014</v>
      </c>
      <c r="B6745" t="s">
        <v>3814</v>
      </c>
      <c r="C6745" s="1">
        <v>41774</v>
      </c>
      <c r="D6745">
        <v>41</v>
      </c>
      <c r="E6745" t="s">
        <v>270</v>
      </c>
      <c r="F6745">
        <v>1077</v>
      </c>
      <c r="G6745" t="s">
        <v>26</v>
      </c>
      <c r="H6745">
        <v>61</v>
      </c>
      <c r="I6745">
        <f t="shared" si="210"/>
        <v>61</v>
      </c>
      <c r="J6745">
        <v>44</v>
      </c>
      <c r="K6745">
        <v>58</v>
      </c>
      <c r="L6745">
        <v>5</v>
      </c>
      <c r="M6745">
        <v>2</v>
      </c>
      <c r="N6745">
        <v>138.63</v>
      </c>
      <c r="O6745">
        <f t="shared" si="211"/>
        <v>138.63</v>
      </c>
      <c r="P6745" t="s">
        <v>17</v>
      </c>
      <c r="Q6745" s="1">
        <v>41774</v>
      </c>
      <c r="R6745" t="str">
        <f>VLOOKUP(B6745,[1]data!$A$2:$E$764,5,0)</f>
        <v>Ahmedabad</v>
      </c>
      <c r="S6745" t="str">
        <f>VLOOKUP($B6745,[1]data!$A$1:$I$764,6,0)</f>
        <v>Rajasthan Royals</v>
      </c>
      <c r="T6745" t="str">
        <f>VLOOKUP($B6745,[1]data!$A$1:$I$764,7,0)</f>
        <v>Mumbai Indians</v>
      </c>
      <c r="U6745" t="str">
        <f>VLOOKUP($B6745,[1]data!$A$1:$I$764,9,0)</f>
        <v>Mumbai Indians</v>
      </c>
    </row>
    <row r="6746" spans="1:21" x14ac:dyDescent="0.3">
      <c r="A6746">
        <v>2014</v>
      </c>
      <c r="B6746" t="s">
        <v>3814</v>
      </c>
      <c r="C6746" s="1">
        <v>41774</v>
      </c>
      <c r="D6746">
        <v>41</v>
      </c>
      <c r="E6746" t="s">
        <v>127</v>
      </c>
      <c r="F6746">
        <v>1021</v>
      </c>
      <c r="G6746" t="s">
        <v>3815</v>
      </c>
      <c r="H6746">
        <v>4</v>
      </c>
      <c r="I6746">
        <f t="shared" si="210"/>
        <v>4</v>
      </c>
      <c r="J6746">
        <v>5</v>
      </c>
      <c r="K6746">
        <v>9</v>
      </c>
      <c r="L6746">
        <v>0</v>
      </c>
      <c r="M6746">
        <v>0</v>
      </c>
      <c r="N6746">
        <v>80</v>
      </c>
      <c r="O6746">
        <f t="shared" si="211"/>
        <v>80</v>
      </c>
      <c r="P6746" t="s">
        <v>17</v>
      </c>
      <c r="Q6746" s="1">
        <v>41774</v>
      </c>
      <c r="R6746" t="str">
        <f>VLOOKUP(B6746,[1]data!$A$2:$E$764,5,0)</f>
        <v>Ahmedabad</v>
      </c>
      <c r="S6746" t="str">
        <f>VLOOKUP($B6746,[1]data!$A$1:$I$764,6,0)</f>
        <v>Rajasthan Royals</v>
      </c>
      <c r="T6746" t="str">
        <f>VLOOKUP($B6746,[1]data!$A$1:$I$764,7,0)</f>
        <v>Mumbai Indians</v>
      </c>
      <c r="U6746" t="str">
        <f>VLOOKUP($B6746,[1]data!$A$1:$I$764,9,0)</f>
        <v>Mumbai Indians</v>
      </c>
    </row>
    <row r="6747" spans="1:21" x14ac:dyDescent="0.3">
      <c r="A6747">
        <v>2014</v>
      </c>
      <c r="B6747" t="s">
        <v>3814</v>
      </c>
      <c r="C6747" s="1">
        <v>41774</v>
      </c>
      <c r="D6747">
        <v>41</v>
      </c>
      <c r="E6747" t="s">
        <v>274</v>
      </c>
      <c r="F6747">
        <v>1076</v>
      </c>
      <c r="G6747" t="s">
        <v>3816</v>
      </c>
      <c r="H6747">
        <v>3</v>
      </c>
      <c r="I6747">
        <f t="shared" si="210"/>
        <v>3</v>
      </c>
      <c r="J6747">
        <v>8</v>
      </c>
      <c r="K6747">
        <v>11</v>
      </c>
      <c r="L6747">
        <v>0</v>
      </c>
      <c r="M6747">
        <v>0</v>
      </c>
      <c r="N6747">
        <v>37.5</v>
      </c>
      <c r="O6747">
        <f t="shared" si="211"/>
        <v>37.5</v>
      </c>
      <c r="P6747" t="s">
        <v>20</v>
      </c>
      <c r="Q6747" s="1">
        <v>41774</v>
      </c>
      <c r="R6747" t="str">
        <f>VLOOKUP(B6747,[1]data!$A$2:$E$764,5,0)</f>
        <v>Ahmedabad</v>
      </c>
      <c r="S6747" t="str">
        <f>VLOOKUP($B6747,[1]data!$A$1:$I$764,6,0)</f>
        <v>Rajasthan Royals</v>
      </c>
      <c r="T6747" t="str">
        <f>VLOOKUP($B6747,[1]data!$A$1:$I$764,7,0)</f>
        <v>Mumbai Indians</v>
      </c>
      <c r="U6747" t="str">
        <f>VLOOKUP($B6747,[1]data!$A$1:$I$764,9,0)</f>
        <v>Mumbai Indians</v>
      </c>
    </row>
    <row r="6748" spans="1:21" x14ac:dyDescent="0.3">
      <c r="A6748">
        <v>2014</v>
      </c>
      <c r="B6748" t="s">
        <v>3814</v>
      </c>
      <c r="C6748" s="1">
        <v>41774</v>
      </c>
      <c r="D6748">
        <v>41</v>
      </c>
      <c r="E6748" t="s">
        <v>804</v>
      </c>
      <c r="F6748">
        <v>1004</v>
      </c>
      <c r="G6748" t="s">
        <v>3817</v>
      </c>
      <c r="H6748">
        <v>8</v>
      </c>
      <c r="I6748">
        <f t="shared" si="210"/>
        <v>8</v>
      </c>
      <c r="J6748">
        <v>8</v>
      </c>
      <c r="K6748">
        <v>9</v>
      </c>
      <c r="L6748">
        <v>0</v>
      </c>
      <c r="M6748">
        <v>1</v>
      </c>
      <c r="N6748">
        <v>100</v>
      </c>
      <c r="O6748">
        <f t="shared" si="211"/>
        <v>100</v>
      </c>
      <c r="P6748" t="s">
        <v>17</v>
      </c>
      <c r="Q6748" s="1">
        <v>41774</v>
      </c>
      <c r="R6748" t="str">
        <f>VLOOKUP(B6748,[1]data!$A$2:$E$764,5,0)</f>
        <v>Ahmedabad</v>
      </c>
      <c r="S6748" t="str">
        <f>VLOOKUP($B6748,[1]data!$A$1:$I$764,6,0)</f>
        <v>Rajasthan Royals</v>
      </c>
      <c r="T6748" t="str">
        <f>VLOOKUP($B6748,[1]data!$A$1:$I$764,7,0)</f>
        <v>Mumbai Indians</v>
      </c>
      <c r="U6748" t="str">
        <f>VLOOKUP($B6748,[1]data!$A$1:$I$764,9,0)</f>
        <v>Mumbai Indians</v>
      </c>
    </row>
    <row r="6749" spans="1:21" x14ac:dyDescent="0.3">
      <c r="A6749">
        <v>2014</v>
      </c>
      <c r="B6749" t="s">
        <v>3814</v>
      </c>
      <c r="C6749" s="1">
        <v>41774</v>
      </c>
      <c r="D6749">
        <v>41</v>
      </c>
      <c r="E6749" t="s">
        <v>1548</v>
      </c>
      <c r="F6749">
        <v>1195</v>
      </c>
      <c r="G6749" t="s">
        <v>3818</v>
      </c>
      <c r="H6749">
        <v>3</v>
      </c>
      <c r="I6749">
        <f t="shared" si="210"/>
        <v>3</v>
      </c>
      <c r="J6749">
        <v>3</v>
      </c>
      <c r="K6749">
        <v>5</v>
      </c>
      <c r="L6749">
        <v>0</v>
      </c>
      <c r="M6749">
        <v>0</v>
      </c>
      <c r="N6749">
        <v>100</v>
      </c>
      <c r="O6749">
        <f t="shared" si="211"/>
        <v>100</v>
      </c>
      <c r="P6749" t="s">
        <v>17</v>
      </c>
      <c r="Q6749" s="1">
        <v>41774</v>
      </c>
      <c r="R6749" t="str">
        <f>VLOOKUP(B6749,[1]data!$A$2:$E$764,5,0)</f>
        <v>Ahmedabad</v>
      </c>
      <c r="S6749" t="str">
        <f>VLOOKUP($B6749,[1]data!$A$1:$I$764,6,0)</f>
        <v>Rajasthan Royals</v>
      </c>
      <c r="T6749" t="str">
        <f>VLOOKUP($B6749,[1]data!$A$1:$I$764,7,0)</f>
        <v>Mumbai Indians</v>
      </c>
      <c r="U6749" t="str">
        <f>VLOOKUP($B6749,[1]data!$A$1:$I$764,9,0)</f>
        <v>Mumbai Indians</v>
      </c>
    </row>
    <row r="6750" spans="1:21" x14ac:dyDescent="0.3">
      <c r="A6750">
        <v>2014</v>
      </c>
      <c r="B6750" t="s">
        <v>3814</v>
      </c>
      <c r="C6750" s="1">
        <v>41774</v>
      </c>
      <c r="D6750">
        <v>41</v>
      </c>
      <c r="E6750" t="s">
        <v>3067</v>
      </c>
      <c r="F6750">
        <v>1283</v>
      </c>
      <c r="G6750" t="s">
        <v>3819</v>
      </c>
      <c r="H6750">
        <v>14</v>
      </c>
      <c r="I6750">
        <f t="shared" si="210"/>
        <v>14</v>
      </c>
      <c r="J6750">
        <v>12</v>
      </c>
      <c r="K6750">
        <v>8</v>
      </c>
      <c r="L6750">
        <v>2</v>
      </c>
      <c r="M6750">
        <v>0</v>
      </c>
      <c r="N6750">
        <v>116.66</v>
      </c>
      <c r="O6750">
        <f t="shared" si="211"/>
        <v>116.66</v>
      </c>
      <c r="P6750" t="s">
        <v>17</v>
      </c>
      <c r="Q6750" s="1">
        <v>41774</v>
      </c>
      <c r="R6750" t="str">
        <f>VLOOKUP(B6750,[1]data!$A$2:$E$764,5,0)</f>
        <v>Ahmedabad</v>
      </c>
      <c r="S6750" t="str">
        <f>VLOOKUP($B6750,[1]data!$A$1:$I$764,6,0)</f>
        <v>Rajasthan Royals</v>
      </c>
      <c r="T6750" t="str">
        <f>VLOOKUP($B6750,[1]data!$A$1:$I$764,7,0)</f>
        <v>Mumbai Indians</v>
      </c>
      <c r="U6750" t="str">
        <f>VLOOKUP($B6750,[1]data!$A$1:$I$764,9,0)</f>
        <v>Mumbai Indians</v>
      </c>
    </row>
    <row r="6751" spans="1:21" x14ac:dyDescent="0.3">
      <c r="A6751">
        <v>2014</v>
      </c>
      <c r="B6751" t="s">
        <v>3814</v>
      </c>
      <c r="C6751" s="1">
        <v>41774</v>
      </c>
      <c r="D6751">
        <v>41</v>
      </c>
      <c r="E6751" t="s">
        <v>3457</v>
      </c>
      <c r="F6751">
        <v>1312</v>
      </c>
      <c r="G6751" t="s">
        <v>26</v>
      </c>
      <c r="H6751">
        <v>2</v>
      </c>
      <c r="I6751">
        <f t="shared" si="210"/>
        <v>2</v>
      </c>
      <c r="J6751">
        <v>2</v>
      </c>
      <c r="K6751">
        <v>0</v>
      </c>
      <c r="L6751">
        <v>0</v>
      </c>
      <c r="M6751">
        <v>0</v>
      </c>
      <c r="N6751">
        <v>100</v>
      </c>
      <c r="O6751">
        <f t="shared" si="211"/>
        <v>100</v>
      </c>
      <c r="P6751" t="s">
        <v>17</v>
      </c>
      <c r="Q6751" s="1">
        <v>41774</v>
      </c>
      <c r="R6751" t="str">
        <f>VLOOKUP(B6751,[1]data!$A$2:$E$764,5,0)</f>
        <v>Ahmedabad</v>
      </c>
      <c r="S6751" t="str">
        <f>VLOOKUP($B6751,[1]data!$A$1:$I$764,6,0)</f>
        <v>Rajasthan Royals</v>
      </c>
      <c r="T6751" t="str">
        <f>VLOOKUP($B6751,[1]data!$A$1:$I$764,7,0)</f>
        <v>Mumbai Indians</v>
      </c>
      <c r="U6751" t="str">
        <f>VLOOKUP($B6751,[1]data!$A$1:$I$764,9,0)</f>
        <v>Mumbai Indians</v>
      </c>
    </row>
    <row r="6752" spans="1:21" x14ac:dyDescent="0.3">
      <c r="A6752">
        <v>2014</v>
      </c>
      <c r="B6752" t="s">
        <v>3814</v>
      </c>
      <c r="C6752" s="1">
        <v>41774</v>
      </c>
      <c r="D6752">
        <v>41</v>
      </c>
      <c r="E6752" t="s">
        <v>2018</v>
      </c>
      <c r="F6752">
        <v>1187</v>
      </c>
      <c r="G6752" t="s">
        <v>3820</v>
      </c>
      <c r="H6752">
        <v>1</v>
      </c>
      <c r="I6752">
        <f t="shared" si="210"/>
        <v>1</v>
      </c>
      <c r="J6752">
        <v>4</v>
      </c>
      <c r="K6752">
        <v>3</v>
      </c>
      <c r="L6752">
        <v>0</v>
      </c>
      <c r="M6752">
        <v>0</v>
      </c>
      <c r="N6752">
        <v>25</v>
      </c>
      <c r="O6752">
        <f t="shared" si="211"/>
        <v>25</v>
      </c>
      <c r="P6752" t="s">
        <v>17</v>
      </c>
      <c r="Q6752" s="1">
        <v>41774</v>
      </c>
      <c r="R6752" t="str">
        <f>VLOOKUP(B6752,[1]data!$A$2:$E$764,5,0)</f>
        <v>Ahmedabad</v>
      </c>
      <c r="S6752" t="str">
        <f>VLOOKUP($B6752,[1]data!$A$1:$I$764,6,0)</f>
        <v>Rajasthan Royals</v>
      </c>
      <c r="T6752" t="str">
        <f>VLOOKUP($B6752,[1]data!$A$1:$I$764,7,0)</f>
        <v>Mumbai Indians</v>
      </c>
      <c r="U6752" t="str">
        <f>VLOOKUP($B6752,[1]data!$A$1:$I$764,9,0)</f>
        <v>Mumbai Indians</v>
      </c>
    </row>
    <row r="6753" spans="1:21" x14ac:dyDescent="0.3">
      <c r="A6753">
        <v>2014</v>
      </c>
      <c r="B6753" t="s">
        <v>3814</v>
      </c>
      <c r="C6753" s="1">
        <v>41774</v>
      </c>
      <c r="D6753">
        <v>41</v>
      </c>
      <c r="E6753" t="s">
        <v>3821</v>
      </c>
      <c r="F6753">
        <v>1332</v>
      </c>
      <c r="G6753" t="s">
        <v>2848</v>
      </c>
      <c r="H6753">
        <v>4</v>
      </c>
      <c r="I6753">
        <f t="shared" si="210"/>
        <v>4</v>
      </c>
      <c r="J6753">
        <v>6</v>
      </c>
      <c r="K6753">
        <v>15</v>
      </c>
      <c r="L6753">
        <v>1</v>
      </c>
      <c r="M6753">
        <v>0</v>
      </c>
      <c r="N6753">
        <v>66.66</v>
      </c>
      <c r="O6753">
        <f t="shared" si="211"/>
        <v>66.66</v>
      </c>
      <c r="P6753" t="s">
        <v>17</v>
      </c>
      <c r="Q6753" s="1">
        <v>41774</v>
      </c>
      <c r="R6753" t="str">
        <f>VLOOKUP(B6753,[1]data!$A$2:$E$764,5,0)</f>
        <v>Ahmedabad</v>
      </c>
      <c r="S6753" t="str">
        <f>VLOOKUP($B6753,[1]data!$A$1:$I$764,6,0)</f>
        <v>Rajasthan Royals</v>
      </c>
      <c r="T6753" t="str">
        <f>VLOOKUP($B6753,[1]data!$A$1:$I$764,7,0)</f>
        <v>Mumbai Indians</v>
      </c>
      <c r="U6753" t="str">
        <f>VLOOKUP($B6753,[1]data!$A$1:$I$764,9,0)</f>
        <v>Mumbai Indians</v>
      </c>
    </row>
    <row r="6754" spans="1:21" x14ac:dyDescent="0.3">
      <c r="A6754">
        <v>2014</v>
      </c>
      <c r="B6754" t="s">
        <v>3814</v>
      </c>
      <c r="C6754" s="1">
        <v>41774</v>
      </c>
      <c r="D6754">
        <v>41</v>
      </c>
      <c r="E6754" t="s">
        <v>1898</v>
      </c>
      <c r="F6754">
        <v>1163</v>
      </c>
      <c r="G6754" t="s">
        <v>3622</v>
      </c>
      <c r="H6754">
        <v>17</v>
      </c>
      <c r="I6754">
        <f t="shared" si="210"/>
        <v>17</v>
      </c>
      <c r="J6754">
        <v>10</v>
      </c>
      <c r="K6754">
        <v>11</v>
      </c>
      <c r="L6754">
        <v>3</v>
      </c>
      <c r="M6754">
        <v>0</v>
      </c>
      <c r="N6754">
        <v>170</v>
      </c>
      <c r="O6754">
        <f t="shared" si="211"/>
        <v>170</v>
      </c>
      <c r="P6754" t="s">
        <v>17</v>
      </c>
      <c r="Q6754" s="1">
        <v>41774</v>
      </c>
      <c r="R6754" t="str">
        <f>VLOOKUP(B6754,[1]data!$A$2:$E$764,5,0)</f>
        <v>Ahmedabad</v>
      </c>
      <c r="S6754" t="str">
        <f>VLOOKUP($B6754,[1]data!$A$1:$I$764,6,0)</f>
        <v>Rajasthan Royals</v>
      </c>
      <c r="T6754" t="str">
        <f>VLOOKUP($B6754,[1]data!$A$1:$I$764,7,0)</f>
        <v>Mumbai Indians</v>
      </c>
      <c r="U6754" t="str">
        <f>VLOOKUP($B6754,[1]data!$A$1:$I$764,9,0)</f>
        <v>Mumbai Indians</v>
      </c>
    </row>
    <row r="6755" spans="1:21" x14ac:dyDescent="0.3">
      <c r="A6755">
        <v>2014</v>
      </c>
      <c r="B6755" t="s">
        <v>3814</v>
      </c>
      <c r="C6755" s="1">
        <v>41774</v>
      </c>
      <c r="D6755">
        <v>41</v>
      </c>
      <c r="E6755" t="s">
        <v>2523</v>
      </c>
      <c r="F6755">
        <v>1245</v>
      </c>
      <c r="G6755" t="s">
        <v>3822</v>
      </c>
      <c r="H6755">
        <v>32</v>
      </c>
      <c r="I6755">
        <f t="shared" si="210"/>
        <v>32</v>
      </c>
      <c r="J6755">
        <v>16</v>
      </c>
      <c r="K6755">
        <v>20</v>
      </c>
      <c r="L6755">
        <v>2</v>
      </c>
      <c r="M6755">
        <v>3</v>
      </c>
      <c r="N6755">
        <v>200</v>
      </c>
      <c r="O6755">
        <f t="shared" si="211"/>
        <v>200</v>
      </c>
      <c r="P6755" t="s">
        <v>17</v>
      </c>
      <c r="Q6755" s="1">
        <v>41774</v>
      </c>
      <c r="R6755" t="str">
        <f>VLOOKUP(B6755,[1]data!$A$2:$E$764,5,0)</f>
        <v>Ahmedabad</v>
      </c>
      <c r="S6755" t="str">
        <f>VLOOKUP($B6755,[1]data!$A$1:$I$764,6,0)</f>
        <v>Rajasthan Royals</v>
      </c>
      <c r="T6755" t="str">
        <f>VLOOKUP($B6755,[1]data!$A$1:$I$764,7,0)</f>
        <v>Mumbai Indians</v>
      </c>
      <c r="U6755" t="str">
        <f>VLOOKUP($B6755,[1]data!$A$1:$I$764,9,0)</f>
        <v>Mumbai Indians</v>
      </c>
    </row>
    <row r="6756" spans="1:21" x14ac:dyDescent="0.3">
      <c r="A6756">
        <v>2014</v>
      </c>
      <c r="B6756" t="s">
        <v>3814</v>
      </c>
      <c r="C6756" s="1">
        <v>41774</v>
      </c>
      <c r="D6756">
        <v>41</v>
      </c>
      <c r="E6756" t="s">
        <v>3164</v>
      </c>
      <c r="F6756">
        <v>1293</v>
      </c>
      <c r="G6756" t="s">
        <v>3823</v>
      </c>
      <c r="H6756">
        <v>40</v>
      </c>
      <c r="I6756">
        <f t="shared" si="210"/>
        <v>40</v>
      </c>
      <c r="J6756">
        <v>25</v>
      </c>
      <c r="K6756">
        <v>37</v>
      </c>
      <c r="L6756">
        <v>2</v>
      </c>
      <c r="M6756">
        <v>3</v>
      </c>
      <c r="N6756">
        <v>160</v>
      </c>
      <c r="O6756">
        <f t="shared" si="211"/>
        <v>160</v>
      </c>
      <c r="P6756" t="s">
        <v>20</v>
      </c>
      <c r="Q6756" s="1">
        <v>41774</v>
      </c>
      <c r="R6756" t="str">
        <f>VLOOKUP(B6756,[1]data!$A$2:$E$764,5,0)</f>
        <v>Ahmedabad</v>
      </c>
      <c r="S6756" t="str">
        <f>VLOOKUP($B6756,[1]data!$A$1:$I$764,6,0)</f>
        <v>Rajasthan Royals</v>
      </c>
      <c r="T6756" t="str">
        <f>VLOOKUP($B6756,[1]data!$A$1:$I$764,7,0)</f>
        <v>Mumbai Indians</v>
      </c>
      <c r="U6756" t="str">
        <f>VLOOKUP($B6756,[1]data!$A$1:$I$764,9,0)</f>
        <v>Mumbai Indians</v>
      </c>
    </row>
    <row r="6757" spans="1:21" x14ac:dyDescent="0.3">
      <c r="A6757">
        <v>2014</v>
      </c>
      <c r="B6757" t="s">
        <v>3814</v>
      </c>
      <c r="C6757" s="1">
        <v>41774</v>
      </c>
      <c r="D6757">
        <v>41</v>
      </c>
      <c r="E6757" t="s">
        <v>283</v>
      </c>
      <c r="F6757">
        <v>1111</v>
      </c>
      <c r="G6757" t="s">
        <v>2655</v>
      </c>
      <c r="H6757">
        <v>64</v>
      </c>
      <c r="I6757">
        <f t="shared" si="210"/>
        <v>64</v>
      </c>
      <c r="J6757">
        <v>50</v>
      </c>
      <c r="K6757">
        <v>78</v>
      </c>
      <c r="L6757">
        <v>8</v>
      </c>
      <c r="M6757">
        <v>1</v>
      </c>
      <c r="N6757">
        <v>128</v>
      </c>
      <c r="O6757">
        <f t="shared" si="211"/>
        <v>128</v>
      </c>
      <c r="P6757" t="s">
        <v>17</v>
      </c>
      <c r="Q6757" s="1">
        <v>41774</v>
      </c>
      <c r="R6757" t="str">
        <f>VLOOKUP(B6757,[1]data!$A$2:$E$764,5,0)</f>
        <v>Ahmedabad</v>
      </c>
      <c r="S6757" t="str">
        <f>VLOOKUP($B6757,[1]data!$A$1:$I$764,6,0)</f>
        <v>Rajasthan Royals</v>
      </c>
      <c r="T6757" t="str">
        <f>VLOOKUP($B6757,[1]data!$A$1:$I$764,7,0)</f>
        <v>Mumbai Indians</v>
      </c>
      <c r="U6757" t="str">
        <f>VLOOKUP($B6757,[1]data!$A$1:$I$764,9,0)</f>
        <v>Mumbai Indians</v>
      </c>
    </row>
    <row r="6758" spans="1:21" x14ac:dyDescent="0.3">
      <c r="A6758">
        <v>2014</v>
      </c>
      <c r="B6758" t="s">
        <v>3814</v>
      </c>
      <c r="C6758" s="1">
        <v>41774</v>
      </c>
      <c r="D6758">
        <v>41</v>
      </c>
      <c r="E6758" t="s">
        <v>3041</v>
      </c>
      <c r="F6758">
        <v>1279</v>
      </c>
      <c r="G6758" t="s">
        <v>2687</v>
      </c>
      <c r="H6758">
        <v>19</v>
      </c>
      <c r="I6758">
        <f t="shared" si="210"/>
        <v>19</v>
      </c>
      <c r="J6758">
        <v>14</v>
      </c>
      <c r="K6758">
        <v>25</v>
      </c>
      <c r="L6758">
        <v>1</v>
      </c>
      <c r="M6758">
        <v>1</v>
      </c>
      <c r="N6758">
        <v>135.71</v>
      </c>
      <c r="O6758">
        <f t="shared" si="211"/>
        <v>135.71</v>
      </c>
      <c r="P6758" t="s">
        <v>17</v>
      </c>
      <c r="Q6758" s="1">
        <v>41774</v>
      </c>
      <c r="R6758" t="str">
        <f>VLOOKUP(B6758,[1]data!$A$2:$E$764,5,0)</f>
        <v>Ahmedabad</v>
      </c>
      <c r="S6758" t="str">
        <f>VLOOKUP($B6758,[1]data!$A$1:$I$764,6,0)</f>
        <v>Rajasthan Royals</v>
      </c>
      <c r="T6758" t="str">
        <f>VLOOKUP($B6758,[1]data!$A$1:$I$764,7,0)</f>
        <v>Mumbai Indians</v>
      </c>
      <c r="U6758" t="str">
        <f>VLOOKUP($B6758,[1]data!$A$1:$I$764,9,0)</f>
        <v>Mumbai Indians</v>
      </c>
    </row>
    <row r="6759" spans="1:21" x14ac:dyDescent="0.3">
      <c r="A6759">
        <v>2014</v>
      </c>
      <c r="B6759" t="s">
        <v>3814</v>
      </c>
      <c r="C6759" s="1">
        <v>41774</v>
      </c>
      <c r="D6759">
        <v>41</v>
      </c>
      <c r="E6759" t="s">
        <v>2519</v>
      </c>
      <c r="F6759">
        <v>1246</v>
      </c>
      <c r="G6759" t="s">
        <v>26</v>
      </c>
      <c r="H6759">
        <v>23</v>
      </c>
      <c r="I6759">
        <f t="shared" si="210"/>
        <v>23</v>
      </c>
      <c r="J6759">
        <v>8</v>
      </c>
      <c r="K6759">
        <v>15</v>
      </c>
      <c r="L6759">
        <v>0</v>
      </c>
      <c r="M6759">
        <v>3</v>
      </c>
      <c r="N6759">
        <v>287.5</v>
      </c>
      <c r="O6759">
        <f t="shared" si="211"/>
        <v>287.5</v>
      </c>
      <c r="P6759" t="s">
        <v>17</v>
      </c>
      <c r="Q6759" s="1">
        <v>41774</v>
      </c>
      <c r="R6759" t="str">
        <f>VLOOKUP(B6759,[1]data!$A$2:$E$764,5,0)</f>
        <v>Ahmedabad</v>
      </c>
      <c r="S6759" t="str">
        <f>VLOOKUP($B6759,[1]data!$A$1:$I$764,6,0)</f>
        <v>Rajasthan Royals</v>
      </c>
      <c r="T6759" t="str">
        <f>VLOOKUP($B6759,[1]data!$A$1:$I$764,7,0)</f>
        <v>Mumbai Indians</v>
      </c>
      <c r="U6759" t="str">
        <f>VLOOKUP($B6759,[1]data!$A$1:$I$764,9,0)</f>
        <v>Mumbai Indians</v>
      </c>
    </row>
    <row r="6760" spans="1:21" x14ac:dyDescent="0.3">
      <c r="A6760">
        <v>2014</v>
      </c>
      <c r="B6760" t="s">
        <v>3814</v>
      </c>
      <c r="C6760" s="1">
        <v>41774</v>
      </c>
      <c r="D6760">
        <v>41</v>
      </c>
      <c r="E6760" t="s">
        <v>819</v>
      </c>
      <c r="F6760">
        <v>1022</v>
      </c>
      <c r="G6760" t="s">
        <v>55</v>
      </c>
      <c r="H6760">
        <v>13</v>
      </c>
      <c r="I6760">
        <f t="shared" si="210"/>
        <v>13</v>
      </c>
      <c r="J6760">
        <v>18</v>
      </c>
      <c r="K6760">
        <v>37</v>
      </c>
      <c r="L6760">
        <v>1</v>
      </c>
      <c r="M6760">
        <v>0</v>
      </c>
      <c r="N6760">
        <v>72.22</v>
      </c>
      <c r="O6760">
        <f t="shared" si="211"/>
        <v>72.22</v>
      </c>
      <c r="P6760" t="s">
        <v>40</v>
      </c>
      <c r="Q6760" s="1">
        <v>41774</v>
      </c>
      <c r="R6760" t="str">
        <f>VLOOKUP(B6760,[1]data!$A$2:$E$764,5,0)</f>
        <v>Ahmedabad</v>
      </c>
      <c r="S6760" t="str">
        <f>VLOOKUP($B6760,[1]data!$A$1:$I$764,6,0)</f>
        <v>Rajasthan Royals</v>
      </c>
      <c r="T6760" t="str">
        <f>VLOOKUP($B6760,[1]data!$A$1:$I$764,7,0)</f>
        <v>Mumbai Indians</v>
      </c>
      <c r="U6760" t="str">
        <f>VLOOKUP($B6760,[1]data!$A$1:$I$764,9,0)</f>
        <v>Mumbai Indians</v>
      </c>
    </row>
    <row r="6761" spans="1:21" x14ac:dyDescent="0.3">
      <c r="A6761">
        <v>2014</v>
      </c>
      <c r="B6761" t="s">
        <v>3814</v>
      </c>
      <c r="C6761" s="1">
        <v>41774</v>
      </c>
      <c r="D6761">
        <v>41</v>
      </c>
      <c r="E6761" t="s">
        <v>1839</v>
      </c>
      <c r="F6761">
        <v>1197</v>
      </c>
      <c r="G6761" t="s">
        <v>3824</v>
      </c>
      <c r="H6761">
        <v>0</v>
      </c>
      <c r="I6761">
        <f t="shared" si="210"/>
        <v>0</v>
      </c>
      <c r="J6761">
        <v>2</v>
      </c>
      <c r="K6761">
        <v>2</v>
      </c>
      <c r="L6761">
        <v>0</v>
      </c>
      <c r="M6761">
        <v>0</v>
      </c>
      <c r="N6761">
        <v>0</v>
      </c>
      <c r="O6761">
        <f t="shared" si="211"/>
        <v>0</v>
      </c>
      <c r="P6761" t="s">
        <v>17</v>
      </c>
      <c r="Q6761" s="1">
        <v>41774</v>
      </c>
      <c r="R6761" t="str">
        <f>VLOOKUP(B6761,[1]data!$A$2:$E$764,5,0)</f>
        <v>Ahmedabad</v>
      </c>
      <c r="S6761" t="str">
        <f>VLOOKUP($B6761,[1]data!$A$1:$I$764,6,0)</f>
        <v>Rajasthan Royals</v>
      </c>
      <c r="T6761" t="str">
        <f>VLOOKUP($B6761,[1]data!$A$1:$I$764,7,0)</f>
        <v>Mumbai Indians</v>
      </c>
      <c r="U6761" t="str">
        <f>VLOOKUP($B6761,[1]data!$A$1:$I$764,9,0)</f>
        <v>Mumbai Indians</v>
      </c>
    </row>
    <row r="6762" spans="1:21" x14ac:dyDescent="0.3">
      <c r="A6762">
        <v>2014</v>
      </c>
      <c r="B6762" t="s">
        <v>3814</v>
      </c>
      <c r="C6762" s="1">
        <v>41774</v>
      </c>
      <c r="D6762">
        <v>41</v>
      </c>
      <c r="E6762" t="s">
        <v>3825</v>
      </c>
      <c r="F6762">
        <v>1331</v>
      </c>
      <c r="G6762" t="s">
        <v>1292</v>
      </c>
      <c r="H6762">
        <v>8</v>
      </c>
      <c r="I6762">
        <f t="shared" si="210"/>
        <v>8</v>
      </c>
      <c r="J6762">
        <v>6</v>
      </c>
      <c r="K6762">
        <v>18</v>
      </c>
      <c r="L6762">
        <v>0</v>
      </c>
      <c r="M6762">
        <v>1</v>
      </c>
      <c r="N6762">
        <v>133.33000000000001</v>
      </c>
      <c r="O6762">
        <f t="shared" si="211"/>
        <v>133.33000000000001</v>
      </c>
      <c r="P6762" t="s">
        <v>17</v>
      </c>
      <c r="Q6762" s="1">
        <v>41774</v>
      </c>
      <c r="R6762" t="str">
        <f>VLOOKUP(B6762,[1]data!$A$2:$E$764,5,0)</f>
        <v>Ahmedabad</v>
      </c>
      <c r="S6762" t="str">
        <f>VLOOKUP($B6762,[1]data!$A$1:$I$764,6,0)</f>
        <v>Rajasthan Royals</v>
      </c>
      <c r="T6762" t="str">
        <f>VLOOKUP($B6762,[1]data!$A$1:$I$764,7,0)</f>
        <v>Mumbai Indians</v>
      </c>
      <c r="U6762" t="str">
        <f>VLOOKUP($B6762,[1]data!$A$1:$I$764,9,0)</f>
        <v>Mumbai Indians</v>
      </c>
    </row>
    <row r="6763" spans="1:21" x14ac:dyDescent="0.3">
      <c r="A6763">
        <v>2014</v>
      </c>
      <c r="B6763" t="s">
        <v>3826</v>
      </c>
      <c r="C6763" s="1">
        <v>41777</v>
      </c>
      <c r="D6763" t="s">
        <v>1194</v>
      </c>
      <c r="E6763" t="s">
        <v>21</v>
      </c>
      <c r="F6763">
        <v>1024</v>
      </c>
      <c r="G6763" t="s">
        <v>2534</v>
      </c>
      <c r="H6763">
        <v>27</v>
      </c>
      <c r="I6763">
        <f t="shared" si="210"/>
        <v>27</v>
      </c>
      <c r="J6763">
        <v>29</v>
      </c>
      <c r="K6763">
        <v>38</v>
      </c>
      <c r="L6763">
        <v>1</v>
      </c>
      <c r="M6763">
        <v>1</v>
      </c>
      <c r="N6763">
        <v>93.1</v>
      </c>
      <c r="O6763">
        <f t="shared" si="211"/>
        <v>93.1</v>
      </c>
      <c r="P6763" t="s">
        <v>40</v>
      </c>
      <c r="Q6763" s="1">
        <v>41777</v>
      </c>
      <c r="R6763" t="str">
        <f>VLOOKUP(B6763,[1]data!$A$2:$E$764,5,0)</f>
        <v>Kolkata</v>
      </c>
      <c r="S6763" t="str">
        <f>VLOOKUP($B6763,[1]data!$A$1:$I$764,6,0)</f>
        <v>Kolkata Knight Riders</v>
      </c>
      <c r="T6763" t="str">
        <f>VLOOKUP($B6763,[1]data!$A$1:$I$764,7,0)</f>
        <v>Chennai Super Kings</v>
      </c>
      <c r="U6763" t="str">
        <f>VLOOKUP($B6763,[1]data!$A$1:$I$764,9,0)</f>
        <v>Kolkata Knight Riders</v>
      </c>
    </row>
    <row r="6764" spans="1:21" x14ac:dyDescent="0.3">
      <c r="A6764">
        <v>2014</v>
      </c>
      <c r="B6764" t="s">
        <v>3826</v>
      </c>
      <c r="C6764" s="1">
        <v>41777</v>
      </c>
      <c r="D6764" t="s">
        <v>1194</v>
      </c>
      <c r="E6764" t="s">
        <v>74</v>
      </c>
      <c r="F6764">
        <v>1010</v>
      </c>
      <c r="G6764" t="s">
        <v>1469</v>
      </c>
      <c r="H6764">
        <v>10</v>
      </c>
      <c r="I6764">
        <f t="shared" si="210"/>
        <v>10</v>
      </c>
      <c r="J6764">
        <v>14</v>
      </c>
      <c r="K6764">
        <v>12</v>
      </c>
      <c r="L6764">
        <v>2</v>
      </c>
      <c r="M6764">
        <v>0</v>
      </c>
      <c r="N6764">
        <v>71.42</v>
      </c>
      <c r="O6764">
        <f t="shared" si="211"/>
        <v>71.42</v>
      </c>
      <c r="P6764" t="s">
        <v>20</v>
      </c>
      <c r="Q6764" s="1">
        <v>41777</v>
      </c>
      <c r="R6764" t="str">
        <f>VLOOKUP(B6764,[1]data!$A$2:$E$764,5,0)</f>
        <v>Kolkata</v>
      </c>
      <c r="S6764" t="str">
        <f>VLOOKUP($B6764,[1]data!$A$1:$I$764,6,0)</f>
        <v>Kolkata Knight Riders</v>
      </c>
      <c r="T6764" t="str">
        <f>VLOOKUP($B6764,[1]data!$A$1:$I$764,7,0)</f>
        <v>Chennai Super Kings</v>
      </c>
      <c r="U6764" t="str">
        <f>VLOOKUP($B6764,[1]data!$A$1:$I$764,9,0)</f>
        <v>Kolkata Knight Riders</v>
      </c>
    </row>
    <row r="6765" spans="1:21" x14ac:dyDescent="0.3">
      <c r="A6765">
        <v>2014</v>
      </c>
      <c r="B6765" t="s">
        <v>3826</v>
      </c>
      <c r="C6765" s="1">
        <v>41777</v>
      </c>
      <c r="D6765" t="s">
        <v>1194</v>
      </c>
      <c r="E6765" t="s">
        <v>833</v>
      </c>
      <c r="F6765">
        <v>1051</v>
      </c>
      <c r="G6765" t="s">
        <v>1415</v>
      </c>
      <c r="H6765">
        <v>46</v>
      </c>
      <c r="I6765">
        <f t="shared" si="210"/>
        <v>46</v>
      </c>
      <c r="J6765">
        <v>50</v>
      </c>
      <c r="K6765">
        <v>66</v>
      </c>
      <c r="L6765">
        <v>3</v>
      </c>
      <c r="M6765">
        <v>3</v>
      </c>
      <c r="N6765">
        <v>92</v>
      </c>
      <c r="O6765">
        <f t="shared" si="211"/>
        <v>92</v>
      </c>
      <c r="P6765" t="s">
        <v>17</v>
      </c>
      <c r="Q6765" s="1">
        <v>41777</v>
      </c>
      <c r="R6765" t="str">
        <f>VLOOKUP(B6765,[1]data!$A$2:$E$764,5,0)</f>
        <v>Kolkata</v>
      </c>
      <c r="S6765" t="str">
        <f>VLOOKUP($B6765,[1]data!$A$1:$I$764,6,0)</f>
        <v>Kolkata Knight Riders</v>
      </c>
      <c r="T6765" t="str">
        <f>VLOOKUP($B6765,[1]data!$A$1:$I$764,7,0)</f>
        <v>Chennai Super Kings</v>
      </c>
      <c r="U6765" t="str">
        <f>VLOOKUP($B6765,[1]data!$A$1:$I$764,9,0)</f>
        <v>Kolkata Knight Riders</v>
      </c>
    </row>
    <row r="6766" spans="1:21" x14ac:dyDescent="0.3">
      <c r="A6766">
        <v>2014</v>
      </c>
      <c r="B6766" t="s">
        <v>3826</v>
      </c>
      <c r="C6766" s="1">
        <v>41777</v>
      </c>
      <c r="D6766" t="s">
        <v>1194</v>
      </c>
      <c r="E6766" t="s">
        <v>366</v>
      </c>
      <c r="F6766">
        <v>1074</v>
      </c>
      <c r="G6766" t="s">
        <v>3827</v>
      </c>
      <c r="H6766">
        <v>28</v>
      </c>
      <c r="I6766">
        <f t="shared" si="210"/>
        <v>28</v>
      </c>
      <c r="J6766">
        <v>14</v>
      </c>
      <c r="K6766">
        <v>19</v>
      </c>
      <c r="L6766">
        <v>1</v>
      </c>
      <c r="M6766">
        <v>3</v>
      </c>
      <c r="N6766">
        <v>200</v>
      </c>
      <c r="O6766">
        <f t="shared" si="211"/>
        <v>200</v>
      </c>
      <c r="P6766" t="s">
        <v>17</v>
      </c>
      <c r="Q6766" s="1">
        <v>41777</v>
      </c>
      <c r="R6766" t="str">
        <f>VLOOKUP(B6766,[1]data!$A$2:$E$764,5,0)</f>
        <v>Kolkata</v>
      </c>
      <c r="S6766" t="str">
        <f>VLOOKUP($B6766,[1]data!$A$1:$I$764,6,0)</f>
        <v>Kolkata Knight Riders</v>
      </c>
      <c r="T6766" t="str">
        <f>VLOOKUP($B6766,[1]data!$A$1:$I$764,7,0)</f>
        <v>Chennai Super Kings</v>
      </c>
      <c r="U6766" t="str">
        <f>VLOOKUP($B6766,[1]data!$A$1:$I$764,9,0)</f>
        <v>Kolkata Knight Riders</v>
      </c>
    </row>
    <row r="6767" spans="1:21" x14ac:dyDescent="0.3">
      <c r="A6767">
        <v>2014</v>
      </c>
      <c r="B6767" t="s">
        <v>3826</v>
      </c>
      <c r="C6767" s="1">
        <v>41777</v>
      </c>
      <c r="D6767" t="s">
        <v>1194</v>
      </c>
      <c r="E6767" t="s">
        <v>1692</v>
      </c>
      <c r="F6767">
        <v>1237</v>
      </c>
      <c r="G6767" t="s">
        <v>26</v>
      </c>
      <c r="H6767">
        <v>4</v>
      </c>
      <c r="I6767">
        <f t="shared" si="210"/>
        <v>4</v>
      </c>
      <c r="J6767">
        <v>1</v>
      </c>
      <c r="K6767">
        <v>1</v>
      </c>
      <c r="L6767">
        <v>1</v>
      </c>
      <c r="M6767">
        <v>0</v>
      </c>
      <c r="N6767">
        <v>400</v>
      </c>
      <c r="O6767">
        <f t="shared" si="211"/>
        <v>400</v>
      </c>
      <c r="P6767" t="s">
        <v>17</v>
      </c>
      <c r="Q6767" s="1">
        <v>41777</v>
      </c>
      <c r="R6767" t="str">
        <f>VLOOKUP(B6767,[1]data!$A$2:$E$764,5,0)</f>
        <v>Kolkata</v>
      </c>
      <c r="S6767" t="str">
        <f>VLOOKUP($B6767,[1]data!$A$1:$I$764,6,0)</f>
        <v>Kolkata Knight Riders</v>
      </c>
      <c r="T6767" t="str">
        <f>VLOOKUP($B6767,[1]data!$A$1:$I$764,7,0)</f>
        <v>Chennai Super Kings</v>
      </c>
      <c r="U6767" t="str">
        <f>VLOOKUP($B6767,[1]data!$A$1:$I$764,9,0)</f>
        <v>Kolkata Knight Riders</v>
      </c>
    </row>
    <row r="6768" spans="1:21" x14ac:dyDescent="0.3">
      <c r="A6768">
        <v>2014</v>
      </c>
      <c r="B6768" t="s">
        <v>3826</v>
      </c>
      <c r="C6768" s="1">
        <v>41777</v>
      </c>
      <c r="D6768" t="s">
        <v>1194</v>
      </c>
      <c r="E6768" t="s">
        <v>2414</v>
      </c>
      <c r="F6768">
        <v>1235</v>
      </c>
      <c r="G6768" t="s">
        <v>3828</v>
      </c>
      <c r="H6768">
        <v>1</v>
      </c>
      <c r="I6768">
        <f t="shared" si="210"/>
        <v>1</v>
      </c>
      <c r="J6768">
        <v>2</v>
      </c>
      <c r="K6768">
        <v>7</v>
      </c>
      <c r="L6768">
        <v>0</v>
      </c>
      <c r="M6768">
        <v>0</v>
      </c>
      <c r="N6768">
        <v>50</v>
      </c>
      <c r="O6768">
        <f t="shared" si="211"/>
        <v>50</v>
      </c>
      <c r="P6768" t="s">
        <v>17</v>
      </c>
      <c r="Q6768" s="1">
        <v>41777</v>
      </c>
      <c r="R6768" t="str">
        <f>VLOOKUP(B6768,[1]data!$A$2:$E$764,5,0)</f>
        <v>Kolkata</v>
      </c>
      <c r="S6768" t="str">
        <f>VLOOKUP($B6768,[1]data!$A$1:$I$764,6,0)</f>
        <v>Kolkata Knight Riders</v>
      </c>
      <c r="T6768" t="str">
        <f>VLOOKUP($B6768,[1]data!$A$1:$I$764,7,0)</f>
        <v>Chennai Super Kings</v>
      </c>
      <c r="U6768" t="str">
        <f>VLOOKUP($B6768,[1]data!$A$1:$I$764,9,0)</f>
        <v>Kolkata Knight Riders</v>
      </c>
    </row>
    <row r="6769" spans="1:21" x14ac:dyDescent="0.3">
      <c r="A6769">
        <v>2014</v>
      </c>
      <c r="B6769" t="s">
        <v>3826</v>
      </c>
      <c r="C6769" s="1">
        <v>41777</v>
      </c>
      <c r="D6769" t="s">
        <v>1194</v>
      </c>
      <c r="E6769" t="s">
        <v>86</v>
      </c>
      <c r="F6769">
        <v>1042</v>
      </c>
      <c r="G6769" t="s">
        <v>26</v>
      </c>
      <c r="H6769">
        <v>13</v>
      </c>
      <c r="I6769">
        <f t="shared" si="210"/>
        <v>13</v>
      </c>
      <c r="J6769">
        <v>9</v>
      </c>
      <c r="K6769">
        <v>14</v>
      </c>
      <c r="L6769">
        <v>0</v>
      </c>
      <c r="M6769">
        <v>1</v>
      </c>
      <c r="N6769">
        <v>144.44</v>
      </c>
      <c r="O6769">
        <f t="shared" si="211"/>
        <v>144.44</v>
      </c>
      <c r="P6769" t="s">
        <v>17</v>
      </c>
      <c r="Q6769" s="1">
        <v>41777</v>
      </c>
      <c r="R6769" t="str">
        <f>VLOOKUP(B6769,[1]data!$A$2:$E$764,5,0)</f>
        <v>Kolkata</v>
      </c>
      <c r="S6769" t="str">
        <f>VLOOKUP($B6769,[1]data!$A$1:$I$764,6,0)</f>
        <v>Kolkata Knight Riders</v>
      </c>
      <c r="T6769" t="str">
        <f>VLOOKUP($B6769,[1]data!$A$1:$I$764,7,0)</f>
        <v>Chennai Super Kings</v>
      </c>
      <c r="U6769" t="str">
        <f>VLOOKUP($B6769,[1]data!$A$1:$I$764,9,0)</f>
        <v>Kolkata Knight Riders</v>
      </c>
    </row>
    <row r="6770" spans="1:21" x14ac:dyDescent="0.3">
      <c r="A6770">
        <v>2014</v>
      </c>
      <c r="B6770" t="s">
        <v>3826</v>
      </c>
      <c r="C6770" s="1">
        <v>41777</v>
      </c>
      <c r="D6770" t="s">
        <v>1194</v>
      </c>
      <c r="E6770" t="s">
        <v>76</v>
      </c>
      <c r="F6770">
        <v>1012</v>
      </c>
      <c r="G6770" t="s">
        <v>26</v>
      </c>
      <c r="H6770">
        <v>62</v>
      </c>
      <c r="I6770">
        <f t="shared" si="210"/>
        <v>62</v>
      </c>
      <c r="J6770">
        <v>48</v>
      </c>
      <c r="K6770">
        <v>73</v>
      </c>
      <c r="L6770">
        <v>6</v>
      </c>
      <c r="M6770">
        <v>1</v>
      </c>
      <c r="N6770">
        <v>129.16</v>
      </c>
      <c r="O6770">
        <f t="shared" si="211"/>
        <v>129.16</v>
      </c>
      <c r="P6770" t="s">
        <v>17</v>
      </c>
      <c r="Q6770" s="1">
        <v>41777</v>
      </c>
      <c r="R6770" t="str">
        <f>VLOOKUP(B6770,[1]data!$A$2:$E$764,5,0)</f>
        <v>Kolkata</v>
      </c>
      <c r="S6770" t="str">
        <f>VLOOKUP($B6770,[1]data!$A$1:$I$764,6,0)</f>
        <v>Kolkata Knight Riders</v>
      </c>
      <c r="T6770" t="str">
        <f>VLOOKUP($B6770,[1]data!$A$1:$I$764,7,0)</f>
        <v>Chennai Super Kings</v>
      </c>
      <c r="U6770" t="str">
        <f>VLOOKUP($B6770,[1]data!$A$1:$I$764,9,0)</f>
        <v>Kolkata Knight Riders</v>
      </c>
    </row>
    <row r="6771" spans="1:21" x14ac:dyDescent="0.3">
      <c r="A6771">
        <v>2014</v>
      </c>
      <c r="B6771" t="s">
        <v>3826</v>
      </c>
      <c r="C6771" s="1">
        <v>41777</v>
      </c>
      <c r="D6771" t="s">
        <v>1194</v>
      </c>
      <c r="E6771" t="s">
        <v>33</v>
      </c>
      <c r="F6771">
        <v>1050</v>
      </c>
      <c r="G6771" t="s">
        <v>3635</v>
      </c>
      <c r="H6771">
        <v>19</v>
      </c>
      <c r="I6771">
        <f t="shared" si="210"/>
        <v>19</v>
      </c>
      <c r="J6771">
        <v>13</v>
      </c>
      <c r="K6771">
        <v>19</v>
      </c>
      <c r="L6771">
        <v>1</v>
      </c>
      <c r="M6771">
        <v>2</v>
      </c>
      <c r="N6771">
        <v>146.15</v>
      </c>
      <c r="O6771">
        <f t="shared" si="211"/>
        <v>146.15</v>
      </c>
      <c r="P6771" t="s">
        <v>17</v>
      </c>
      <c r="Q6771" s="1">
        <v>41777</v>
      </c>
      <c r="R6771" t="str">
        <f>VLOOKUP(B6771,[1]data!$A$2:$E$764,5,0)</f>
        <v>Kolkata</v>
      </c>
      <c r="S6771" t="str">
        <f>VLOOKUP($B6771,[1]data!$A$1:$I$764,6,0)</f>
        <v>Kolkata Knight Riders</v>
      </c>
      <c r="T6771" t="str">
        <f>VLOOKUP($B6771,[1]data!$A$1:$I$764,7,0)</f>
        <v>Chennai Super Kings</v>
      </c>
      <c r="U6771" t="str">
        <f>VLOOKUP($B6771,[1]data!$A$1:$I$764,9,0)</f>
        <v>Kolkata Knight Riders</v>
      </c>
    </row>
    <row r="6772" spans="1:21" x14ac:dyDescent="0.3">
      <c r="A6772">
        <v>2014</v>
      </c>
      <c r="B6772" t="s">
        <v>3826</v>
      </c>
      <c r="C6772" s="1">
        <v>41777</v>
      </c>
      <c r="D6772" t="s">
        <v>1194</v>
      </c>
      <c r="E6772" t="s">
        <v>674</v>
      </c>
      <c r="F6772">
        <v>1088</v>
      </c>
      <c r="G6772" t="s">
        <v>3634</v>
      </c>
      <c r="H6772">
        <v>9</v>
      </c>
      <c r="I6772">
        <f t="shared" si="210"/>
        <v>9</v>
      </c>
      <c r="J6772">
        <v>15</v>
      </c>
      <c r="K6772">
        <v>21</v>
      </c>
      <c r="L6772">
        <v>1</v>
      </c>
      <c r="M6772">
        <v>0</v>
      </c>
      <c r="N6772">
        <v>60</v>
      </c>
      <c r="O6772">
        <f t="shared" si="211"/>
        <v>60</v>
      </c>
      <c r="P6772" t="s">
        <v>17</v>
      </c>
      <c r="Q6772" s="1">
        <v>41777</v>
      </c>
      <c r="R6772" t="str">
        <f>VLOOKUP(B6772,[1]data!$A$2:$E$764,5,0)</f>
        <v>Kolkata</v>
      </c>
      <c r="S6772" t="str">
        <f>VLOOKUP($B6772,[1]data!$A$1:$I$764,6,0)</f>
        <v>Kolkata Knight Riders</v>
      </c>
      <c r="T6772" t="str">
        <f>VLOOKUP($B6772,[1]data!$A$1:$I$764,7,0)</f>
        <v>Chennai Super Kings</v>
      </c>
      <c r="U6772" t="str">
        <f>VLOOKUP($B6772,[1]data!$A$1:$I$764,9,0)</f>
        <v>Kolkata Knight Riders</v>
      </c>
    </row>
    <row r="6773" spans="1:21" x14ac:dyDescent="0.3">
      <c r="A6773">
        <v>2014</v>
      </c>
      <c r="B6773" t="s">
        <v>3826</v>
      </c>
      <c r="C6773" s="1">
        <v>41777</v>
      </c>
      <c r="D6773" t="s">
        <v>1194</v>
      </c>
      <c r="E6773" t="s">
        <v>52</v>
      </c>
      <c r="F6773">
        <v>1035</v>
      </c>
      <c r="G6773" t="s">
        <v>26</v>
      </c>
      <c r="H6773">
        <v>10</v>
      </c>
      <c r="I6773">
        <f t="shared" si="210"/>
        <v>10</v>
      </c>
      <c r="J6773">
        <v>9</v>
      </c>
      <c r="K6773">
        <v>16</v>
      </c>
      <c r="L6773">
        <v>0</v>
      </c>
      <c r="M6773">
        <v>0</v>
      </c>
      <c r="N6773">
        <v>111.11</v>
      </c>
      <c r="O6773">
        <f t="shared" si="211"/>
        <v>111.11</v>
      </c>
      <c r="P6773" t="s">
        <v>17</v>
      </c>
      <c r="Q6773" s="1">
        <v>41777</v>
      </c>
      <c r="R6773" t="str">
        <f>VLOOKUP(B6773,[1]data!$A$2:$E$764,5,0)</f>
        <v>Kolkata</v>
      </c>
      <c r="S6773" t="str">
        <f>VLOOKUP($B6773,[1]data!$A$1:$I$764,6,0)</f>
        <v>Kolkata Knight Riders</v>
      </c>
      <c r="T6773" t="str">
        <f>VLOOKUP($B6773,[1]data!$A$1:$I$764,7,0)</f>
        <v>Chennai Super Kings</v>
      </c>
      <c r="U6773" t="str">
        <f>VLOOKUP($B6773,[1]data!$A$1:$I$764,9,0)</f>
        <v>Kolkata Knight Riders</v>
      </c>
    </row>
    <row r="6774" spans="1:21" x14ac:dyDescent="0.3">
      <c r="A6774">
        <v>2014</v>
      </c>
      <c r="B6774" t="s">
        <v>3826</v>
      </c>
      <c r="C6774" s="1">
        <v>41777</v>
      </c>
      <c r="D6774" t="s">
        <v>1194</v>
      </c>
      <c r="E6774" t="s">
        <v>83</v>
      </c>
      <c r="F6774">
        <v>1014</v>
      </c>
      <c r="G6774" t="s">
        <v>3829</v>
      </c>
      <c r="H6774">
        <v>7</v>
      </c>
      <c r="I6774">
        <f t="shared" si="210"/>
        <v>7</v>
      </c>
      <c r="J6774">
        <v>6</v>
      </c>
      <c r="K6774">
        <v>8</v>
      </c>
      <c r="L6774">
        <v>1</v>
      </c>
      <c r="M6774">
        <v>0</v>
      </c>
      <c r="N6774">
        <v>116.66</v>
      </c>
      <c r="O6774">
        <f t="shared" si="211"/>
        <v>116.66</v>
      </c>
      <c r="P6774" t="s">
        <v>85</v>
      </c>
      <c r="Q6774" s="1">
        <v>41777</v>
      </c>
      <c r="R6774" t="str">
        <f>VLOOKUP(B6774,[1]data!$A$2:$E$764,5,0)</f>
        <v>Kolkata</v>
      </c>
      <c r="S6774" t="str">
        <f>VLOOKUP($B6774,[1]data!$A$1:$I$764,6,0)</f>
        <v>Kolkata Knight Riders</v>
      </c>
      <c r="T6774" t="str">
        <f>VLOOKUP($B6774,[1]data!$A$1:$I$764,7,0)</f>
        <v>Chennai Super Kings</v>
      </c>
      <c r="U6774" t="str">
        <f>VLOOKUP($B6774,[1]data!$A$1:$I$764,9,0)</f>
        <v>Kolkata Knight Riders</v>
      </c>
    </row>
    <row r="6775" spans="1:21" x14ac:dyDescent="0.3">
      <c r="A6775">
        <v>2014</v>
      </c>
      <c r="B6775" t="s">
        <v>3826</v>
      </c>
      <c r="C6775" s="1">
        <v>41777</v>
      </c>
      <c r="D6775" t="s">
        <v>1194</v>
      </c>
      <c r="E6775" t="s">
        <v>45</v>
      </c>
      <c r="F6775">
        <v>1137</v>
      </c>
      <c r="G6775" t="s">
        <v>3830</v>
      </c>
      <c r="H6775">
        <v>25</v>
      </c>
      <c r="I6775">
        <f t="shared" si="210"/>
        <v>25</v>
      </c>
      <c r="J6775">
        <v>29</v>
      </c>
      <c r="K6775">
        <v>45</v>
      </c>
      <c r="L6775">
        <v>1</v>
      </c>
      <c r="M6775">
        <v>1</v>
      </c>
      <c r="N6775">
        <v>86.2</v>
      </c>
      <c r="O6775">
        <f t="shared" si="211"/>
        <v>86.2</v>
      </c>
      <c r="P6775" t="s">
        <v>17</v>
      </c>
      <c r="Q6775" s="1">
        <v>41777</v>
      </c>
      <c r="R6775" t="str">
        <f>VLOOKUP(B6775,[1]data!$A$2:$E$764,5,0)</f>
        <v>Kolkata</v>
      </c>
      <c r="S6775" t="str">
        <f>VLOOKUP($B6775,[1]data!$A$1:$I$764,6,0)</f>
        <v>Kolkata Knight Riders</v>
      </c>
      <c r="T6775" t="str">
        <f>VLOOKUP($B6775,[1]data!$A$1:$I$764,7,0)</f>
        <v>Chennai Super Kings</v>
      </c>
      <c r="U6775" t="str">
        <f>VLOOKUP($B6775,[1]data!$A$1:$I$764,9,0)</f>
        <v>Kolkata Knight Riders</v>
      </c>
    </row>
    <row r="6776" spans="1:21" x14ac:dyDescent="0.3">
      <c r="A6776">
        <v>2014</v>
      </c>
      <c r="B6776" t="s">
        <v>3831</v>
      </c>
      <c r="C6776" s="1">
        <v>41777</v>
      </c>
      <c r="D6776" t="s">
        <v>629</v>
      </c>
      <c r="E6776" t="s">
        <v>293</v>
      </c>
      <c r="F6776">
        <v>1028</v>
      </c>
      <c r="G6776" t="s">
        <v>3783</v>
      </c>
      <c r="H6776">
        <v>1</v>
      </c>
      <c r="I6776">
        <f t="shared" si="210"/>
        <v>1</v>
      </c>
      <c r="J6776">
        <v>2</v>
      </c>
      <c r="K6776">
        <v>2</v>
      </c>
      <c r="L6776">
        <v>0</v>
      </c>
      <c r="M6776">
        <v>0</v>
      </c>
      <c r="N6776">
        <v>50</v>
      </c>
      <c r="O6776">
        <f t="shared" si="211"/>
        <v>50</v>
      </c>
      <c r="P6776" t="s">
        <v>17</v>
      </c>
      <c r="Q6776" s="1">
        <v>41777</v>
      </c>
      <c r="R6776" t="str">
        <f>VLOOKUP(B6776,[1]data!$A$2:$E$764,5,0)</f>
        <v>Hyderabad (Deccan)</v>
      </c>
      <c r="S6776" t="str">
        <f>VLOOKUP($B6776,[1]data!$A$1:$I$764,6,0)</f>
        <v>Sunrisers Hyderabad</v>
      </c>
      <c r="T6776" t="str">
        <f>VLOOKUP($B6776,[1]data!$A$1:$I$764,7,0)</f>
        <v>Royal Challengers Bangalore</v>
      </c>
      <c r="U6776" t="str">
        <f>VLOOKUP($B6776,[1]data!$A$1:$I$764,9,0)</f>
        <v>Sunrisers Hyderabad</v>
      </c>
    </row>
    <row r="6777" spans="1:21" x14ac:dyDescent="0.3">
      <c r="A6777">
        <v>2014</v>
      </c>
      <c r="B6777" t="s">
        <v>3831</v>
      </c>
      <c r="C6777" s="1">
        <v>41777</v>
      </c>
      <c r="D6777" t="s">
        <v>629</v>
      </c>
      <c r="E6777" t="s">
        <v>870</v>
      </c>
      <c r="F6777">
        <v>1073</v>
      </c>
      <c r="G6777" t="s">
        <v>439</v>
      </c>
      <c r="H6777">
        <v>4</v>
      </c>
      <c r="I6777">
        <f t="shared" si="210"/>
        <v>4</v>
      </c>
      <c r="J6777">
        <v>4</v>
      </c>
      <c r="K6777">
        <v>7</v>
      </c>
      <c r="L6777">
        <v>0</v>
      </c>
      <c r="M6777">
        <v>0</v>
      </c>
      <c r="N6777">
        <v>100</v>
      </c>
      <c r="O6777">
        <f t="shared" si="211"/>
        <v>100</v>
      </c>
      <c r="P6777" t="s">
        <v>17</v>
      </c>
      <c r="Q6777" s="1">
        <v>41777</v>
      </c>
      <c r="R6777" t="str">
        <f>VLOOKUP(B6777,[1]data!$A$2:$E$764,5,0)</f>
        <v>Hyderabad (Deccan)</v>
      </c>
      <c r="S6777" t="str">
        <f>VLOOKUP($B6777,[1]data!$A$1:$I$764,6,0)</f>
        <v>Sunrisers Hyderabad</v>
      </c>
      <c r="T6777" t="str">
        <f>VLOOKUP($B6777,[1]data!$A$1:$I$764,7,0)</f>
        <v>Royal Challengers Bangalore</v>
      </c>
      <c r="U6777" t="str">
        <f>VLOOKUP($B6777,[1]data!$A$1:$I$764,9,0)</f>
        <v>Sunrisers Hyderabad</v>
      </c>
    </row>
    <row r="6778" spans="1:21" x14ac:dyDescent="0.3">
      <c r="A6778">
        <v>2014</v>
      </c>
      <c r="B6778" t="s">
        <v>3831</v>
      </c>
      <c r="C6778" s="1">
        <v>41777</v>
      </c>
      <c r="D6778" t="s">
        <v>629</v>
      </c>
      <c r="E6778" t="s">
        <v>3283</v>
      </c>
      <c r="F6778">
        <v>1303</v>
      </c>
      <c r="G6778" t="s">
        <v>3832</v>
      </c>
      <c r="H6778">
        <v>7</v>
      </c>
      <c r="I6778">
        <f t="shared" si="210"/>
        <v>7</v>
      </c>
      <c r="J6778">
        <v>16</v>
      </c>
      <c r="K6778">
        <v>19</v>
      </c>
      <c r="L6778">
        <v>0</v>
      </c>
      <c r="M6778">
        <v>0</v>
      </c>
      <c r="N6778">
        <v>43.75</v>
      </c>
      <c r="O6778">
        <f t="shared" si="211"/>
        <v>43.75</v>
      </c>
      <c r="P6778" t="s">
        <v>40</v>
      </c>
      <c r="Q6778" s="1">
        <v>41777</v>
      </c>
      <c r="R6778" t="str">
        <f>VLOOKUP(B6778,[1]data!$A$2:$E$764,5,0)</f>
        <v>Hyderabad (Deccan)</v>
      </c>
      <c r="S6778" t="str">
        <f>VLOOKUP($B6778,[1]data!$A$1:$I$764,6,0)</f>
        <v>Sunrisers Hyderabad</v>
      </c>
      <c r="T6778" t="str">
        <f>VLOOKUP($B6778,[1]data!$A$1:$I$764,7,0)</f>
        <v>Royal Challengers Bangalore</v>
      </c>
      <c r="U6778" t="str">
        <f>VLOOKUP($B6778,[1]data!$A$1:$I$764,9,0)</f>
        <v>Sunrisers Hyderabad</v>
      </c>
    </row>
    <row r="6779" spans="1:21" x14ac:dyDescent="0.3">
      <c r="A6779">
        <v>2014</v>
      </c>
      <c r="B6779" t="s">
        <v>3831</v>
      </c>
      <c r="C6779" s="1">
        <v>41777</v>
      </c>
      <c r="D6779" t="s">
        <v>629</v>
      </c>
      <c r="E6779" t="s">
        <v>64</v>
      </c>
      <c r="F6779">
        <v>1048</v>
      </c>
      <c r="G6779" t="s">
        <v>3692</v>
      </c>
      <c r="H6779">
        <v>6</v>
      </c>
      <c r="I6779">
        <f t="shared" si="210"/>
        <v>6</v>
      </c>
      <c r="J6779">
        <v>10</v>
      </c>
      <c r="K6779">
        <v>10</v>
      </c>
      <c r="L6779">
        <v>1</v>
      </c>
      <c r="M6779">
        <v>0</v>
      </c>
      <c r="N6779">
        <v>60</v>
      </c>
      <c r="O6779">
        <f t="shared" si="211"/>
        <v>60</v>
      </c>
      <c r="P6779" t="s">
        <v>40</v>
      </c>
      <c r="Q6779" s="1">
        <v>41777</v>
      </c>
      <c r="R6779" t="str">
        <f>VLOOKUP(B6779,[1]data!$A$2:$E$764,5,0)</f>
        <v>Hyderabad (Deccan)</v>
      </c>
      <c r="S6779" t="str">
        <f>VLOOKUP($B6779,[1]data!$A$1:$I$764,6,0)</f>
        <v>Sunrisers Hyderabad</v>
      </c>
      <c r="T6779" t="str">
        <f>VLOOKUP($B6779,[1]data!$A$1:$I$764,7,0)</f>
        <v>Royal Challengers Bangalore</v>
      </c>
      <c r="U6779" t="str">
        <f>VLOOKUP($B6779,[1]data!$A$1:$I$764,9,0)</f>
        <v>Sunrisers Hyderabad</v>
      </c>
    </row>
    <row r="6780" spans="1:21" x14ac:dyDescent="0.3">
      <c r="A6780">
        <v>2014</v>
      </c>
      <c r="B6780" t="s">
        <v>3831</v>
      </c>
      <c r="C6780" s="1">
        <v>41777</v>
      </c>
      <c r="D6780" t="s">
        <v>629</v>
      </c>
      <c r="E6780" t="s">
        <v>2167</v>
      </c>
      <c r="F6780">
        <v>1209</v>
      </c>
      <c r="G6780" t="s">
        <v>26</v>
      </c>
      <c r="H6780">
        <v>25</v>
      </c>
      <c r="I6780">
        <f t="shared" si="210"/>
        <v>25</v>
      </c>
      <c r="J6780">
        <v>15</v>
      </c>
      <c r="K6780">
        <v>24</v>
      </c>
      <c r="L6780">
        <v>2</v>
      </c>
      <c r="M6780">
        <v>1</v>
      </c>
      <c r="N6780">
        <v>166.66</v>
      </c>
      <c r="O6780">
        <f t="shared" si="211"/>
        <v>166.66</v>
      </c>
      <c r="P6780" t="s">
        <v>17</v>
      </c>
      <c r="Q6780" s="1">
        <v>41777</v>
      </c>
      <c r="R6780" t="str">
        <f>VLOOKUP(B6780,[1]data!$A$2:$E$764,5,0)</f>
        <v>Hyderabad (Deccan)</v>
      </c>
      <c r="S6780" t="str">
        <f>VLOOKUP($B6780,[1]data!$A$1:$I$764,6,0)</f>
        <v>Sunrisers Hyderabad</v>
      </c>
      <c r="T6780" t="str">
        <f>VLOOKUP($B6780,[1]data!$A$1:$I$764,7,0)</f>
        <v>Royal Challengers Bangalore</v>
      </c>
      <c r="U6780" t="str">
        <f>VLOOKUP($B6780,[1]data!$A$1:$I$764,9,0)</f>
        <v>Sunrisers Hyderabad</v>
      </c>
    </row>
    <row r="6781" spans="1:21" x14ac:dyDescent="0.3">
      <c r="A6781">
        <v>2014</v>
      </c>
      <c r="B6781" t="s">
        <v>3831</v>
      </c>
      <c r="C6781" s="1">
        <v>41777</v>
      </c>
      <c r="D6781" t="s">
        <v>629</v>
      </c>
      <c r="E6781" t="s">
        <v>58</v>
      </c>
      <c r="F6781">
        <v>1033</v>
      </c>
      <c r="G6781" t="s">
        <v>26</v>
      </c>
      <c r="H6781">
        <v>39</v>
      </c>
      <c r="I6781">
        <f t="shared" si="210"/>
        <v>39</v>
      </c>
      <c r="J6781">
        <v>28</v>
      </c>
      <c r="K6781">
        <v>45</v>
      </c>
      <c r="L6781">
        <v>2</v>
      </c>
      <c r="M6781">
        <v>2</v>
      </c>
      <c r="N6781">
        <v>139.28</v>
      </c>
      <c r="O6781">
        <f t="shared" si="211"/>
        <v>139.28</v>
      </c>
      <c r="P6781" t="s">
        <v>17</v>
      </c>
      <c r="Q6781" s="1">
        <v>41777</v>
      </c>
      <c r="R6781" t="str">
        <f>VLOOKUP(B6781,[1]data!$A$2:$E$764,5,0)</f>
        <v>Hyderabad (Deccan)</v>
      </c>
      <c r="S6781" t="str">
        <f>VLOOKUP($B6781,[1]data!$A$1:$I$764,6,0)</f>
        <v>Sunrisers Hyderabad</v>
      </c>
      <c r="T6781" t="str">
        <f>VLOOKUP($B6781,[1]data!$A$1:$I$764,7,0)</f>
        <v>Royal Challengers Bangalore</v>
      </c>
      <c r="U6781" t="str">
        <f>VLOOKUP($B6781,[1]data!$A$1:$I$764,9,0)</f>
        <v>Sunrisers Hyderabad</v>
      </c>
    </row>
    <row r="6782" spans="1:21" x14ac:dyDescent="0.3">
      <c r="A6782">
        <v>2014</v>
      </c>
      <c r="B6782" t="s">
        <v>3831</v>
      </c>
      <c r="C6782" s="1">
        <v>41777</v>
      </c>
      <c r="D6782" t="s">
        <v>629</v>
      </c>
      <c r="E6782" t="s">
        <v>306</v>
      </c>
      <c r="F6782">
        <v>1105</v>
      </c>
      <c r="G6782" t="s">
        <v>3643</v>
      </c>
      <c r="H6782">
        <v>35</v>
      </c>
      <c r="I6782">
        <f t="shared" si="210"/>
        <v>35</v>
      </c>
      <c r="J6782">
        <v>32</v>
      </c>
      <c r="K6782">
        <v>56</v>
      </c>
      <c r="L6782">
        <v>3</v>
      </c>
      <c r="M6782">
        <v>1</v>
      </c>
      <c r="N6782">
        <v>109.37</v>
      </c>
      <c r="O6782">
        <f t="shared" si="211"/>
        <v>109.37</v>
      </c>
      <c r="P6782" t="s">
        <v>17</v>
      </c>
      <c r="Q6782" s="1">
        <v>41777</v>
      </c>
      <c r="R6782" t="str">
        <f>VLOOKUP(B6782,[1]data!$A$2:$E$764,5,0)</f>
        <v>Hyderabad (Deccan)</v>
      </c>
      <c r="S6782" t="str">
        <f>VLOOKUP($B6782,[1]data!$A$1:$I$764,6,0)</f>
        <v>Sunrisers Hyderabad</v>
      </c>
      <c r="T6782" t="str">
        <f>VLOOKUP($B6782,[1]data!$A$1:$I$764,7,0)</f>
        <v>Royal Challengers Bangalore</v>
      </c>
      <c r="U6782" t="str">
        <f>VLOOKUP($B6782,[1]data!$A$1:$I$764,9,0)</f>
        <v>Sunrisers Hyderabad</v>
      </c>
    </row>
    <row r="6783" spans="1:21" x14ac:dyDescent="0.3">
      <c r="A6783">
        <v>2014</v>
      </c>
      <c r="B6783" t="s">
        <v>3831</v>
      </c>
      <c r="C6783" s="1">
        <v>41777</v>
      </c>
      <c r="D6783" t="s">
        <v>629</v>
      </c>
      <c r="E6783" t="s">
        <v>67</v>
      </c>
      <c r="F6783">
        <v>1003</v>
      </c>
      <c r="G6783" t="s">
        <v>3833</v>
      </c>
      <c r="H6783">
        <v>19</v>
      </c>
      <c r="I6783">
        <f t="shared" si="210"/>
        <v>19</v>
      </c>
      <c r="J6783">
        <v>14</v>
      </c>
      <c r="K6783">
        <v>26</v>
      </c>
      <c r="L6783">
        <v>4</v>
      </c>
      <c r="M6783">
        <v>0</v>
      </c>
      <c r="N6783">
        <v>135.71</v>
      </c>
      <c r="O6783">
        <f t="shared" si="211"/>
        <v>135.71</v>
      </c>
      <c r="P6783" t="s">
        <v>17</v>
      </c>
      <c r="Q6783" s="1">
        <v>41777</v>
      </c>
      <c r="R6783" t="str">
        <f>VLOOKUP(B6783,[1]data!$A$2:$E$764,5,0)</f>
        <v>Hyderabad (Deccan)</v>
      </c>
      <c r="S6783" t="str">
        <f>VLOOKUP($B6783,[1]data!$A$1:$I$764,6,0)</f>
        <v>Sunrisers Hyderabad</v>
      </c>
      <c r="T6783" t="str">
        <f>VLOOKUP($B6783,[1]data!$A$1:$I$764,7,0)</f>
        <v>Royal Challengers Bangalore</v>
      </c>
      <c r="U6783" t="str">
        <f>VLOOKUP($B6783,[1]data!$A$1:$I$764,9,0)</f>
        <v>Sunrisers Hyderabad</v>
      </c>
    </row>
    <row r="6784" spans="1:21" x14ac:dyDescent="0.3">
      <c r="A6784">
        <v>2014</v>
      </c>
      <c r="B6784" t="s">
        <v>3831</v>
      </c>
      <c r="C6784" s="1">
        <v>41777</v>
      </c>
      <c r="D6784" t="s">
        <v>629</v>
      </c>
      <c r="E6784" t="s">
        <v>1080</v>
      </c>
      <c r="F6784">
        <v>1116</v>
      </c>
      <c r="G6784" t="s">
        <v>2417</v>
      </c>
      <c r="H6784">
        <v>22</v>
      </c>
      <c r="I6784">
        <f t="shared" si="210"/>
        <v>22</v>
      </c>
      <c r="J6784">
        <v>24</v>
      </c>
      <c r="K6784">
        <v>30</v>
      </c>
      <c r="L6784">
        <v>1</v>
      </c>
      <c r="M6784">
        <v>2</v>
      </c>
      <c r="N6784">
        <v>91.66</v>
      </c>
      <c r="O6784">
        <f t="shared" si="211"/>
        <v>91.66</v>
      </c>
      <c r="P6784" t="s">
        <v>20</v>
      </c>
      <c r="Q6784" s="1">
        <v>41777</v>
      </c>
      <c r="R6784" t="str">
        <f>VLOOKUP(B6784,[1]data!$A$2:$E$764,5,0)</f>
        <v>Hyderabad (Deccan)</v>
      </c>
      <c r="S6784" t="str">
        <f>VLOOKUP($B6784,[1]data!$A$1:$I$764,6,0)</f>
        <v>Sunrisers Hyderabad</v>
      </c>
      <c r="T6784" t="str">
        <f>VLOOKUP($B6784,[1]data!$A$1:$I$764,7,0)</f>
        <v>Royal Challengers Bangalore</v>
      </c>
      <c r="U6784" t="str">
        <f>VLOOKUP($B6784,[1]data!$A$1:$I$764,9,0)</f>
        <v>Sunrisers Hyderabad</v>
      </c>
    </row>
    <row r="6785" spans="1:21" x14ac:dyDescent="0.3">
      <c r="A6785">
        <v>2014</v>
      </c>
      <c r="B6785" t="s">
        <v>3831</v>
      </c>
      <c r="C6785" s="1">
        <v>41777</v>
      </c>
      <c r="D6785" t="s">
        <v>629</v>
      </c>
      <c r="E6785" t="s">
        <v>136</v>
      </c>
      <c r="F6785">
        <v>1020</v>
      </c>
      <c r="G6785" t="s">
        <v>3834</v>
      </c>
      <c r="H6785">
        <v>40</v>
      </c>
      <c r="I6785">
        <f t="shared" si="210"/>
        <v>40</v>
      </c>
      <c r="J6785">
        <v>33</v>
      </c>
      <c r="K6785">
        <v>46</v>
      </c>
      <c r="L6785">
        <v>5</v>
      </c>
      <c r="M6785">
        <v>1</v>
      </c>
      <c r="N6785">
        <v>121.21</v>
      </c>
      <c r="O6785">
        <f t="shared" si="211"/>
        <v>121.21</v>
      </c>
      <c r="P6785" t="s">
        <v>20</v>
      </c>
      <c r="Q6785" s="1">
        <v>41777</v>
      </c>
      <c r="R6785" t="str">
        <f>VLOOKUP(B6785,[1]data!$A$2:$E$764,5,0)</f>
        <v>Hyderabad (Deccan)</v>
      </c>
      <c r="S6785" t="str">
        <f>VLOOKUP($B6785,[1]data!$A$1:$I$764,6,0)</f>
        <v>Sunrisers Hyderabad</v>
      </c>
      <c r="T6785" t="str">
        <f>VLOOKUP($B6785,[1]data!$A$1:$I$764,7,0)</f>
        <v>Royal Challengers Bangalore</v>
      </c>
      <c r="U6785" t="str">
        <f>VLOOKUP($B6785,[1]data!$A$1:$I$764,9,0)</f>
        <v>Sunrisers Hyderabad</v>
      </c>
    </row>
    <row r="6786" spans="1:21" x14ac:dyDescent="0.3">
      <c r="A6786">
        <v>2014</v>
      </c>
      <c r="B6786" t="s">
        <v>3831</v>
      </c>
      <c r="C6786" s="1">
        <v>41777</v>
      </c>
      <c r="D6786" t="s">
        <v>629</v>
      </c>
      <c r="E6786" t="s">
        <v>1808</v>
      </c>
      <c r="F6786">
        <v>1166</v>
      </c>
      <c r="G6786" t="s">
        <v>3835</v>
      </c>
      <c r="H6786">
        <v>8</v>
      </c>
      <c r="I6786">
        <f t="shared" si="210"/>
        <v>8</v>
      </c>
      <c r="J6786">
        <v>8</v>
      </c>
      <c r="K6786">
        <v>6</v>
      </c>
      <c r="L6786">
        <v>1</v>
      </c>
      <c r="M6786">
        <v>0</v>
      </c>
      <c r="N6786">
        <v>100</v>
      </c>
      <c r="O6786">
        <f t="shared" si="211"/>
        <v>100</v>
      </c>
      <c r="P6786" t="s">
        <v>17</v>
      </c>
      <c r="Q6786" s="1">
        <v>41777</v>
      </c>
      <c r="R6786" t="str">
        <f>VLOOKUP(B6786,[1]data!$A$2:$E$764,5,0)</f>
        <v>Hyderabad (Deccan)</v>
      </c>
      <c r="S6786" t="str">
        <f>VLOOKUP($B6786,[1]data!$A$1:$I$764,6,0)</f>
        <v>Sunrisers Hyderabad</v>
      </c>
      <c r="T6786" t="str">
        <f>VLOOKUP($B6786,[1]data!$A$1:$I$764,7,0)</f>
        <v>Royal Challengers Bangalore</v>
      </c>
      <c r="U6786" t="str">
        <f>VLOOKUP($B6786,[1]data!$A$1:$I$764,9,0)</f>
        <v>Sunrisers Hyderabad</v>
      </c>
    </row>
    <row r="6787" spans="1:21" x14ac:dyDescent="0.3">
      <c r="A6787">
        <v>2014</v>
      </c>
      <c r="B6787" t="s">
        <v>3831</v>
      </c>
      <c r="C6787" s="1">
        <v>41777</v>
      </c>
      <c r="D6787" t="s">
        <v>629</v>
      </c>
      <c r="E6787" t="s">
        <v>3187</v>
      </c>
      <c r="F6787">
        <v>1296</v>
      </c>
      <c r="G6787" t="s">
        <v>440</v>
      </c>
      <c r="H6787">
        <v>14</v>
      </c>
      <c r="I6787">
        <f t="shared" ref="I6787:I6850" si="212">IF(H6787="",(J6787*N6787)/100,H6787)</f>
        <v>14</v>
      </c>
      <c r="J6787">
        <v>15</v>
      </c>
      <c r="K6787">
        <v>18</v>
      </c>
      <c r="L6787">
        <v>2</v>
      </c>
      <c r="M6787">
        <v>0</v>
      </c>
      <c r="N6787">
        <v>93.33</v>
      </c>
      <c r="O6787">
        <f t="shared" ref="O6787:O6850" si="213">IF(N6787="",IF(J6787=0,0,(I6787/J6787)*100),N6787)</f>
        <v>93.33</v>
      </c>
      <c r="P6787" t="s">
        <v>17</v>
      </c>
      <c r="Q6787" s="1">
        <v>41777</v>
      </c>
      <c r="R6787" t="str">
        <f>VLOOKUP(B6787,[1]data!$A$2:$E$764,5,0)</f>
        <v>Hyderabad (Deccan)</v>
      </c>
      <c r="S6787" t="str">
        <f>VLOOKUP($B6787,[1]data!$A$1:$I$764,6,0)</f>
        <v>Sunrisers Hyderabad</v>
      </c>
      <c r="T6787" t="str">
        <f>VLOOKUP($B6787,[1]data!$A$1:$I$764,7,0)</f>
        <v>Royal Challengers Bangalore</v>
      </c>
      <c r="U6787" t="str">
        <f>VLOOKUP($B6787,[1]data!$A$1:$I$764,9,0)</f>
        <v>Sunrisers Hyderabad</v>
      </c>
    </row>
    <row r="6788" spans="1:21" x14ac:dyDescent="0.3">
      <c r="A6788">
        <v>2014</v>
      </c>
      <c r="B6788" t="s">
        <v>3831</v>
      </c>
      <c r="C6788" s="1">
        <v>41777</v>
      </c>
      <c r="D6788" t="s">
        <v>629</v>
      </c>
      <c r="E6788" t="s">
        <v>1064</v>
      </c>
      <c r="F6788">
        <v>1121</v>
      </c>
      <c r="G6788" t="s">
        <v>3628</v>
      </c>
      <c r="H6788">
        <v>34</v>
      </c>
      <c r="I6788">
        <f t="shared" si="212"/>
        <v>34</v>
      </c>
      <c r="J6788">
        <v>18</v>
      </c>
      <c r="K6788">
        <v>33</v>
      </c>
      <c r="L6788">
        <v>3</v>
      </c>
      <c r="M6788">
        <v>2</v>
      </c>
      <c r="N6788">
        <v>188.88</v>
      </c>
      <c r="O6788">
        <f t="shared" si="213"/>
        <v>188.88</v>
      </c>
      <c r="P6788" t="s">
        <v>17</v>
      </c>
      <c r="Q6788" s="1">
        <v>41777</v>
      </c>
      <c r="R6788" t="str">
        <f>VLOOKUP(B6788,[1]data!$A$2:$E$764,5,0)</f>
        <v>Hyderabad (Deccan)</v>
      </c>
      <c r="S6788" t="str">
        <f>VLOOKUP($B6788,[1]data!$A$1:$I$764,6,0)</f>
        <v>Sunrisers Hyderabad</v>
      </c>
      <c r="T6788" t="str">
        <f>VLOOKUP($B6788,[1]data!$A$1:$I$764,7,0)</f>
        <v>Royal Challengers Bangalore</v>
      </c>
      <c r="U6788" t="str">
        <f>VLOOKUP($B6788,[1]data!$A$1:$I$764,9,0)</f>
        <v>Sunrisers Hyderabad</v>
      </c>
    </row>
    <row r="6789" spans="1:21" x14ac:dyDescent="0.3">
      <c r="A6789">
        <v>2014</v>
      </c>
      <c r="B6789" t="s">
        <v>3831</v>
      </c>
      <c r="C6789" s="1">
        <v>41777</v>
      </c>
      <c r="D6789" t="s">
        <v>629</v>
      </c>
      <c r="E6789" t="s">
        <v>89</v>
      </c>
      <c r="F6789">
        <v>1045</v>
      </c>
      <c r="G6789" t="s">
        <v>26</v>
      </c>
      <c r="H6789">
        <v>23</v>
      </c>
      <c r="I6789">
        <f t="shared" si="212"/>
        <v>23</v>
      </c>
      <c r="J6789">
        <v>19</v>
      </c>
      <c r="K6789">
        <v>34</v>
      </c>
      <c r="L6789">
        <v>2</v>
      </c>
      <c r="M6789">
        <v>0</v>
      </c>
      <c r="N6789">
        <v>121.05</v>
      </c>
      <c r="O6789">
        <f t="shared" si="213"/>
        <v>121.05</v>
      </c>
      <c r="P6789" t="s">
        <v>17</v>
      </c>
      <c r="Q6789" s="1">
        <v>41777</v>
      </c>
      <c r="R6789" t="str">
        <f>VLOOKUP(B6789,[1]data!$A$2:$E$764,5,0)</f>
        <v>Hyderabad (Deccan)</v>
      </c>
      <c r="S6789" t="str">
        <f>VLOOKUP($B6789,[1]data!$A$1:$I$764,6,0)</f>
        <v>Sunrisers Hyderabad</v>
      </c>
      <c r="T6789" t="str">
        <f>VLOOKUP($B6789,[1]data!$A$1:$I$764,7,0)</f>
        <v>Royal Challengers Bangalore</v>
      </c>
      <c r="U6789" t="str">
        <f>VLOOKUP($B6789,[1]data!$A$1:$I$764,9,0)</f>
        <v>Sunrisers Hyderabad</v>
      </c>
    </row>
    <row r="6790" spans="1:21" x14ac:dyDescent="0.3">
      <c r="A6790">
        <v>2014</v>
      </c>
      <c r="B6790" t="s">
        <v>3836</v>
      </c>
      <c r="C6790" s="1">
        <v>41778</v>
      </c>
      <c r="D6790" t="s">
        <v>1748</v>
      </c>
      <c r="E6790" t="s">
        <v>270</v>
      </c>
      <c r="F6790">
        <v>1077</v>
      </c>
      <c r="G6790" t="s">
        <v>26</v>
      </c>
      <c r="H6790">
        <v>10</v>
      </c>
      <c r="I6790">
        <f t="shared" si="212"/>
        <v>10</v>
      </c>
      <c r="J6790">
        <v>8</v>
      </c>
      <c r="K6790">
        <v>11</v>
      </c>
      <c r="L6790">
        <v>1</v>
      </c>
      <c r="M6790">
        <v>0</v>
      </c>
      <c r="N6790">
        <v>125</v>
      </c>
      <c r="O6790">
        <f t="shared" si="213"/>
        <v>125</v>
      </c>
      <c r="P6790" t="s">
        <v>17</v>
      </c>
      <c r="Q6790" s="1">
        <v>41778</v>
      </c>
      <c r="R6790" t="str">
        <f>VLOOKUP(B6790,[1]data!$A$2:$E$764,5,0)</f>
        <v>Kolkata</v>
      </c>
      <c r="S6790" t="str">
        <f>VLOOKUP($B6790,[1]data!$A$1:$I$764,6,0)</f>
        <v>Kolkata Knight Riders</v>
      </c>
      <c r="T6790" t="str">
        <f>VLOOKUP($B6790,[1]data!$A$1:$I$764,7,0)</f>
        <v>Royal Challengers Bangalore</v>
      </c>
      <c r="U6790" t="str">
        <f>VLOOKUP($B6790,[1]data!$A$1:$I$764,9,0)</f>
        <v>Kolkata Knight Riders</v>
      </c>
    </row>
    <row r="6791" spans="1:21" x14ac:dyDescent="0.3">
      <c r="A6791">
        <v>2014</v>
      </c>
      <c r="B6791" t="s">
        <v>3836</v>
      </c>
      <c r="C6791" s="1">
        <v>41778</v>
      </c>
      <c r="D6791" t="s">
        <v>1748</v>
      </c>
      <c r="E6791" t="s">
        <v>1898</v>
      </c>
      <c r="F6791">
        <v>1163</v>
      </c>
      <c r="G6791" t="s">
        <v>3427</v>
      </c>
      <c r="H6791">
        <v>6</v>
      </c>
      <c r="I6791">
        <f t="shared" si="212"/>
        <v>6</v>
      </c>
      <c r="J6791">
        <v>2</v>
      </c>
      <c r="K6791">
        <v>2</v>
      </c>
      <c r="L6791">
        <v>0</v>
      </c>
      <c r="M6791">
        <v>1</v>
      </c>
      <c r="N6791">
        <v>300</v>
      </c>
      <c r="O6791">
        <f t="shared" si="213"/>
        <v>300</v>
      </c>
      <c r="P6791" t="s">
        <v>17</v>
      </c>
      <c r="Q6791" s="1">
        <v>41778</v>
      </c>
      <c r="R6791" t="str">
        <f>VLOOKUP(B6791,[1]data!$A$2:$E$764,5,0)</f>
        <v>Kolkata</v>
      </c>
      <c r="S6791" t="str">
        <f>VLOOKUP($B6791,[1]data!$A$1:$I$764,6,0)</f>
        <v>Kolkata Knight Riders</v>
      </c>
      <c r="T6791" t="str">
        <f>VLOOKUP($B6791,[1]data!$A$1:$I$764,7,0)</f>
        <v>Royal Challengers Bangalore</v>
      </c>
      <c r="U6791" t="str">
        <f>VLOOKUP($B6791,[1]data!$A$1:$I$764,9,0)</f>
        <v>Kolkata Knight Riders</v>
      </c>
    </row>
    <row r="6792" spans="1:21" x14ac:dyDescent="0.3">
      <c r="A6792">
        <v>2014</v>
      </c>
      <c r="B6792" t="s">
        <v>3836</v>
      </c>
      <c r="C6792" s="1">
        <v>41778</v>
      </c>
      <c r="D6792" t="s">
        <v>1748</v>
      </c>
      <c r="E6792" t="s">
        <v>3092</v>
      </c>
      <c r="F6792">
        <v>1289</v>
      </c>
      <c r="G6792" t="s">
        <v>26</v>
      </c>
      <c r="H6792">
        <v>1</v>
      </c>
      <c r="I6792">
        <f t="shared" si="212"/>
        <v>1</v>
      </c>
      <c r="J6792">
        <v>2</v>
      </c>
      <c r="K6792">
        <v>2</v>
      </c>
      <c r="L6792">
        <v>0</v>
      </c>
      <c r="M6792">
        <v>0</v>
      </c>
      <c r="N6792">
        <v>50</v>
      </c>
      <c r="O6792">
        <f t="shared" si="213"/>
        <v>50</v>
      </c>
      <c r="P6792" t="s">
        <v>17</v>
      </c>
      <c r="Q6792" s="1">
        <v>41778</v>
      </c>
      <c r="R6792" t="str">
        <f>VLOOKUP(B6792,[1]data!$A$2:$E$764,5,0)</f>
        <v>Kolkata</v>
      </c>
      <c r="S6792" t="str">
        <f>VLOOKUP($B6792,[1]data!$A$1:$I$764,6,0)</f>
        <v>Kolkata Knight Riders</v>
      </c>
      <c r="T6792" t="str">
        <f>VLOOKUP($B6792,[1]data!$A$1:$I$764,7,0)</f>
        <v>Royal Challengers Bangalore</v>
      </c>
      <c r="U6792" t="str">
        <f>VLOOKUP($B6792,[1]data!$A$1:$I$764,9,0)</f>
        <v>Kolkata Knight Riders</v>
      </c>
    </row>
    <row r="6793" spans="1:21" x14ac:dyDescent="0.3">
      <c r="A6793">
        <v>2014</v>
      </c>
      <c r="B6793" t="s">
        <v>3836</v>
      </c>
      <c r="C6793" s="1">
        <v>41778</v>
      </c>
      <c r="D6793" t="s">
        <v>1748</v>
      </c>
      <c r="E6793" t="s">
        <v>1952</v>
      </c>
      <c r="F6793">
        <v>1176</v>
      </c>
      <c r="G6793" t="s">
        <v>3837</v>
      </c>
      <c r="H6793">
        <v>2</v>
      </c>
      <c r="I6793">
        <f t="shared" si="212"/>
        <v>2</v>
      </c>
      <c r="J6793">
        <v>2</v>
      </c>
      <c r="K6793">
        <v>1</v>
      </c>
      <c r="L6793">
        <v>0</v>
      </c>
      <c r="M6793">
        <v>0</v>
      </c>
      <c r="N6793">
        <v>100</v>
      </c>
      <c r="O6793">
        <f t="shared" si="213"/>
        <v>100</v>
      </c>
      <c r="P6793" t="s">
        <v>17</v>
      </c>
      <c r="Q6793" s="1">
        <v>41778</v>
      </c>
      <c r="R6793" t="str">
        <f>VLOOKUP(B6793,[1]data!$A$2:$E$764,5,0)</f>
        <v>Kolkata</v>
      </c>
      <c r="S6793" t="str">
        <f>VLOOKUP($B6793,[1]data!$A$1:$I$764,6,0)</f>
        <v>Kolkata Knight Riders</v>
      </c>
      <c r="T6793" t="str">
        <f>VLOOKUP($B6793,[1]data!$A$1:$I$764,7,0)</f>
        <v>Royal Challengers Bangalore</v>
      </c>
      <c r="U6793" t="str">
        <f>VLOOKUP($B6793,[1]data!$A$1:$I$764,9,0)</f>
        <v>Kolkata Knight Riders</v>
      </c>
    </row>
    <row r="6794" spans="1:21" x14ac:dyDescent="0.3">
      <c r="A6794">
        <v>2014</v>
      </c>
      <c r="B6794" t="s">
        <v>3836</v>
      </c>
      <c r="C6794" s="1">
        <v>41778</v>
      </c>
      <c r="D6794" t="s">
        <v>1748</v>
      </c>
      <c r="E6794" t="s">
        <v>274</v>
      </c>
      <c r="F6794">
        <v>1076</v>
      </c>
      <c r="G6794" t="s">
        <v>3838</v>
      </c>
      <c r="H6794">
        <v>69</v>
      </c>
      <c r="I6794">
        <f t="shared" si="212"/>
        <v>69</v>
      </c>
      <c r="J6794">
        <v>44</v>
      </c>
      <c r="K6794">
        <v>74</v>
      </c>
      <c r="L6794">
        <v>7</v>
      </c>
      <c r="M6794">
        <v>3</v>
      </c>
      <c r="N6794">
        <v>156.81</v>
      </c>
      <c r="O6794">
        <f t="shared" si="213"/>
        <v>156.81</v>
      </c>
      <c r="P6794" t="s">
        <v>20</v>
      </c>
      <c r="Q6794" s="1">
        <v>41778</v>
      </c>
      <c r="R6794" t="str">
        <f>VLOOKUP(B6794,[1]data!$A$2:$E$764,5,0)</f>
        <v>Kolkata</v>
      </c>
      <c r="S6794" t="str">
        <f>VLOOKUP($B6794,[1]data!$A$1:$I$764,6,0)</f>
        <v>Kolkata Knight Riders</v>
      </c>
      <c r="T6794" t="str">
        <f>VLOOKUP($B6794,[1]data!$A$1:$I$764,7,0)</f>
        <v>Royal Challengers Bangalore</v>
      </c>
      <c r="U6794" t="str">
        <f>VLOOKUP($B6794,[1]data!$A$1:$I$764,9,0)</f>
        <v>Kolkata Knight Riders</v>
      </c>
    </row>
    <row r="6795" spans="1:21" x14ac:dyDescent="0.3">
      <c r="A6795">
        <v>2014</v>
      </c>
      <c r="B6795" t="s">
        <v>3836</v>
      </c>
      <c r="C6795" s="1">
        <v>41778</v>
      </c>
      <c r="D6795" t="s">
        <v>1748</v>
      </c>
      <c r="E6795" t="s">
        <v>819</v>
      </c>
      <c r="F6795">
        <v>1022</v>
      </c>
      <c r="G6795" t="s">
        <v>161</v>
      </c>
      <c r="H6795">
        <v>49</v>
      </c>
      <c r="I6795">
        <f t="shared" si="212"/>
        <v>49</v>
      </c>
      <c r="J6795">
        <v>32</v>
      </c>
      <c r="K6795">
        <v>48</v>
      </c>
      <c r="L6795">
        <v>6</v>
      </c>
      <c r="M6795">
        <v>1</v>
      </c>
      <c r="N6795">
        <v>153.12</v>
      </c>
      <c r="O6795">
        <f t="shared" si="213"/>
        <v>153.12</v>
      </c>
      <c r="P6795" t="s">
        <v>40</v>
      </c>
      <c r="Q6795" s="1">
        <v>41778</v>
      </c>
      <c r="R6795" t="str">
        <f>VLOOKUP(B6795,[1]data!$A$2:$E$764,5,0)</f>
        <v>Kolkata</v>
      </c>
      <c r="S6795" t="str">
        <f>VLOOKUP($B6795,[1]data!$A$1:$I$764,6,0)</f>
        <v>Kolkata Knight Riders</v>
      </c>
      <c r="T6795" t="str">
        <f>VLOOKUP($B6795,[1]data!$A$1:$I$764,7,0)</f>
        <v>Royal Challengers Bangalore</v>
      </c>
      <c r="U6795" t="str">
        <f>VLOOKUP($B6795,[1]data!$A$1:$I$764,9,0)</f>
        <v>Kolkata Knight Riders</v>
      </c>
    </row>
    <row r="6796" spans="1:21" x14ac:dyDescent="0.3">
      <c r="A6796">
        <v>2014</v>
      </c>
      <c r="B6796" t="s">
        <v>3836</v>
      </c>
      <c r="C6796" s="1">
        <v>41778</v>
      </c>
      <c r="D6796" t="s">
        <v>1748</v>
      </c>
      <c r="E6796" t="s">
        <v>1548</v>
      </c>
      <c r="F6796">
        <v>1195</v>
      </c>
      <c r="G6796" t="s">
        <v>3839</v>
      </c>
      <c r="H6796">
        <v>0</v>
      </c>
      <c r="I6796">
        <f t="shared" si="212"/>
        <v>0</v>
      </c>
      <c r="J6796">
        <v>1</v>
      </c>
      <c r="K6796">
        <v>2</v>
      </c>
      <c r="L6796">
        <v>0</v>
      </c>
      <c r="M6796">
        <v>0</v>
      </c>
      <c r="N6796">
        <v>0</v>
      </c>
      <c r="O6796">
        <f t="shared" si="213"/>
        <v>0</v>
      </c>
      <c r="P6796" t="s">
        <v>17</v>
      </c>
      <c r="Q6796" s="1">
        <v>41778</v>
      </c>
      <c r="R6796" t="str">
        <f>VLOOKUP(B6796,[1]data!$A$2:$E$764,5,0)</f>
        <v>Kolkata</v>
      </c>
      <c r="S6796" t="str">
        <f>VLOOKUP($B6796,[1]data!$A$1:$I$764,6,0)</f>
        <v>Kolkata Knight Riders</v>
      </c>
      <c r="T6796" t="str">
        <f>VLOOKUP($B6796,[1]data!$A$1:$I$764,7,0)</f>
        <v>Royal Challengers Bangalore</v>
      </c>
      <c r="U6796" t="str">
        <f>VLOOKUP($B6796,[1]data!$A$1:$I$764,9,0)</f>
        <v>Kolkata Knight Riders</v>
      </c>
    </row>
    <row r="6797" spans="1:21" x14ac:dyDescent="0.3">
      <c r="A6797">
        <v>2014</v>
      </c>
      <c r="B6797" t="s">
        <v>3836</v>
      </c>
      <c r="C6797" s="1">
        <v>41778</v>
      </c>
      <c r="D6797" t="s">
        <v>1748</v>
      </c>
      <c r="E6797" t="s">
        <v>804</v>
      </c>
      <c r="F6797">
        <v>1004</v>
      </c>
      <c r="G6797" t="s">
        <v>3837</v>
      </c>
      <c r="H6797">
        <v>17</v>
      </c>
      <c r="I6797">
        <f t="shared" si="212"/>
        <v>17</v>
      </c>
      <c r="J6797">
        <v>21</v>
      </c>
      <c r="K6797">
        <v>28</v>
      </c>
      <c r="L6797">
        <v>1</v>
      </c>
      <c r="M6797">
        <v>0</v>
      </c>
      <c r="N6797">
        <v>80.95</v>
      </c>
      <c r="O6797">
        <f t="shared" si="213"/>
        <v>80.95</v>
      </c>
      <c r="P6797" t="s">
        <v>17</v>
      </c>
      <c r="Q6797" s="1">
        <v>41778</v>
      </c>
      <c r="R6797" t="str">
        <f>VLOOKUP(B6797,[1]data!$A$2:$E$764,5,0)</f>
        <v>Kolkata</v>
      </c>
      <c r="S6797" t="str">
        <f>VLOOKUP($B6797,[1]data!$A$1:$I$764,6,0)</f>
        <v>Kolkata Knight Riders</v>
      </c>
      <c r="T6797" t="str">
        <f>VLOOKUP($B6797,[1]data!$A$1:$I$764,7,0)</f>
        <v>Royal Challengers Bangalore</v>
      </c>
      <c r="U6797" t="str">
        <f>VLOOKUP($B6797,[1]data!$A$1:$I$764,9,0)</f>
        <v>Kolkata Knight Riders</v>
      </c>
    </row>
    <row r="6798" spans="1:21" x14ac:dyDescent="0.3">
      <c r="A6798">
        <v>2014</v>
      </c>
      <c r="B6798" t="s">
        <v>3836</v>
      </c>
      <c r="C6798" s="1">
        <v>41778</v>
      </c>
      <c r="D6798" t="s">
        <v>1748</v>
      </c>
      <c r="E6798" t="s">
        <v>3556</v>
      </c>
      <c r="F6798">
        <v>1319</v>
      </c>
      <c r="G6798" t="s">
        <v>26</v>
      </c>
      <c r="H6798">
        <v>42</v>
      </c>
      <c r="I6798">
        <f t="shared" si="212"/>
        <v>42</v>
      </c>
      <c r="J6798">
        <v>35</v>
      </c>
      <c r="K6798">
        <v>52</v>
      </c>
      <c r="L6798">
        <v>5</v>
      </c>
      <c r="M6798">
        <v>1</v>
      </c>
      <c r="N6798">
        <v>120</v>
      </c>
      <c r="O6798">
        <f t="shared" si="213"/>
        <v>120</v>
      </c>
      <c r="P6798" t="s">
        <v>17</v>
      </c>
      <c r="Q6798" s="1">
        <v>41778</v>
      </c>
      <c r="R6798" t="str">
        <f>VLOOKUP(B6798,[1]data!$A$2:$E$764,5,0)</f>
        <v>Kolkata</v>
      </c>
      <c r="S6798" t="str">
        <f>VLOOKUP($B6798,[1]data!$A$1:$I$764,6,0)</f>
        <v>Kolkata Knight Riders</v>
      </c>
      <c r="T6798" t="str">
        <f>VLOOKUP($B6798,[1]data!$A$1:$I$764,7,0)</f>
        <v>Royal Challengers Bangalore</v>
      </c>
      <c r="U6798" t="str">
        <f>VLOOKUP($B6798,[1]data!$A$1:$I$764,9,0)</f>
        <v>Kolkata Knight Riders</v>
      </c>
    </row>
    <row r="6799" spans="1:21" x14ac:dyDescent="0.3">
      <c r="A6799">
        <v>2014</v>
      </c>
      <c r="B6799" t="s">
        <v>3836</v>
      </c>
      <c r="C6799" s="1">
        <v>41778</v>
      </c>
      <c r="D6799" t="s">
        <v>1748</v>
      </c>
      <c r="E6799" t="s">
        <v>102</v>
      </c>
      <c r="F6799">
        <v>1102</v>
      </c>
      <c r="G6799" t="s">
        <v>3840</v>
      </c>
      <c r="H6799">
        <v>13</v>
      </c>
      <c r="I6799">
        <f t="shared" si="212"/>
        <v>13</v>
      </c>
      <c r="J6799">
        <v>13</v>
      </c>
      <c r="K6799">
        <v>29</v>
      </c>
      <c r="L6799">
        <v>1</v>
      </c>
      <c r="M6799">
        <v>0</v>
      </c>
      <c r="N6799">
        <v>100</v>
      </c>
      <c r="O6799">
        <f t="shared" si="213"/>
        <v>100</v>
      </c>
      <c r="P6799" t="s">
        <v>20</v>
      </c>
      <c r="Q6799" s="1">
        <v>41778</v>
      </c>
      <c r="R6799" t="str">
        <f>VLOOKUP(B6799,[1]data!$A$2:$E$764,5,0)</f>
        <v>Kolkata</v>
      </c>
      <c r="S6799" t="str">
        <f>VLOOKUP($B6799,[1]data!$A$1:$I$764,6,0)</f>
        <v>Kolkata Knight Riders</v>
      </c>
      <c r="T6799" t="str">
        <f>VLOOKUP($B6799,[1]data!$A$1:$I$764,7,0)</f>
        <v>Royal Challengers Bangalore</v>
      </c>
      <c r="U6799" t="str">
        <f>VLOOKUP($B6799,[1]data!$A$1:$I$764,9,0)</f>
        <v>Kolkata Knight Riders</v>
      </c>
    </row>
    <row r="6800" spans="1:21" x14ac:dyDescent="0.3">
      <c r="A6800">
        <v>2014</v>
      </c>
      <c r="B6800" t="s">
        <v>3836</v>
      </c>
      <c r="C6800" s="1">
        <v>41778</v>
      </c>
      <c r="D6800" t="s">
        <v>1748</v>
      </c>
      <c r="E6800" t="s">
        <v>3205</v>
      </c>
      <c r="F6800">
        <v>1298</v>
      </c>
      <c r="G6800" t="s">
        <v>26</v>
      </c>
      <c r="H6800">
        <v>8</v>
      </c>
      <c r="I6800">
        <f t="shared" si="212"/>
        <v>8</v>
      </c>
      <c r="J6800">
        <v>5</v>
      </c>
      <c r="K6800">
        <v>7</v>
      </c>
      <c r="L6800">
        <v>1</v>
      </c>
      <c r="M6800">
        <v>0</v>
      </c>
      <c r="N6800">
        <v>160</v>
      </c>
      <c r="O6800">
        <f t="shared" si="213"/>
        <v>160</v>
      </c>
      <c r="P6800" t="s">
        <v>17</v>
      </c>
      <c r="Q6800" s="1">
        <v>41778</v>
      </c>
      <c r="R6800" t="str">
        <f>VLOOKUP(B6800,[1]data!$A$2:$E$764,5,0)</f>
        <v>Kolkata</v>
      </c>
      <c r="S6800" t="str">
        <f>VLOOKUP($B6800,[1]data!$A$1:$I$764,6,0)</f>
        <v>Kolkata Knight Riders</v>
      </c>
      <c r="T6800" t="str">
        <f>VLOOKUP($B6800,[1]data!$A$1:$I$764,7,0)</f>
        <v>Royal Challengers Bangalore</v>
      </c>
      <c r="U6800" t="str">
        <f>VLOOKUP($B6800,[1]data!$A$1:$I$764,9,0)</f>
        <v>Kolkata Knight Riders</v>
      </c>
    </row>
    <row r="6801" spans="1:21" x14ac:dyDescent="0.3">
      <c r="A6801">
        <v>2014</v>
      </c>
      <c r="B6801" t="s">
        <v>3836</v>
      </c>
      <c r="C6801" s="1">
        <v>41778</v>
      </c>
      <c r="D6801" t="s">
        <v>1748</v>
      </c>
      <c r="E6801" t="s">
        <v>1293</v>
      </c>
      <c r="F6801">
        <v>1148</v>
      </c>
      <c r="G6801" t="s">
        <v>3823</v>
      </c>
      <c r="H6801">
        <v>6</v>
      </c>
      <c r="I6801">
        <f t="shared" si="212"/>
        <v>6</v>
      </c>
      <c r="J6801">
        <v>7</v>
      </c>
      <c r="K6801">
        <v>17</v>
      </c>
      <c r="L6801">
        <v>0</v>
      </c>
      <c r="M6801">
        <v>0</v>
      </c>
      <c r="N6801">
        <v>85.71</v>
      </c>
      <c r="O6801">
        <f t="shared" si="213"/>
        <v>85.71</v>
      </c>
      <c r="P6801" t="s">
        <v>40</v>
      </c>
      <c r="Q6801" s="1">
        <v>41778</v>
      </c>
      <c r="R6801" t="str">
        <f>VLOOKUP(B6801,[1]data!$A$2:$E$764,5,0)</f>
        <v>Kolkata</v>
      </c>
      <c r="S6801" t="str">
        <f>VLOOKUP($B6801,[1]data!$A$1:$I$764,6,0)</f>
        <v>Kolkata Knight Riders</v>
      </c>
      <c r="T6801" t="str">
        <f>VLOOKUP($B6801,[1]data!$A$1:$I$764,7,0)</f>
        <v>Royal Challengers Bangalore</v>
      </c>
      <c r="U6801" t="str">
        <f>VLOOKUP($B6801,[1]data!$A$1:$I$764,9,0)</f>
        <v>Kolkata Knight Riders</v>
      </c>
    </row>
    <row r="6802" spans="1:21" x14ac:dyDescent="0.3">
      <c r="A6802">
        <v>2014</v>
      </c>
      <c r="B6802" t="s">
        <v>3836</v>
      </c>
      <c r="C6802" s="1">
        <v>41778</v>
      </c>
      <c r="D6802" t="s">
        <v>1748</v>
      </c>
      <c r="E6802" t="s">
        <v>3073</v>
      </c>
      <c r="F6802">
        <v>1287</v>
      </c>
      <c r="G6802" t="s">
        <v>3841</v>
      </c>
      <c r="H6802">
        <v>42</v>
      </c>
      <c r="I6802">
        <f t="shared" si="212"/>
        <v>42</v>
      </c>
      <c r="J6802">
        <v>19</v>
      </c>
      <c r="K6802">
        <v>35</v>
      </c>
      <c r="L6802">
        <v>4</v>
      </c>
      <c r="M6802">
        <v>3</v>
      </c>
      <c r="N6802">
        <v>221.05</v>
      </c>
      <c r="O6802">
        <f t="shared" si="213"/>
        <v>221.05</v>
      </c>
      <c r="P6802" t="s">
        <v>17</v>
      </c>
      <c r="Q6802" s="1">
        <v>41778</v>
      </c>
      <c r="R6802" t="str">
        <f>VLOOKUP(B6802,[1]data!$A$2:$E$764,5,0)</f>
        <v>Kolkata</v>
      </c>
      <c r="S6802" t="str">
        <f>VLOOKUP($B6802,[1]data!$A$1:$I$764,6,0)</f>
        <v>Kolkata Knight Riders</v>
      </c>
      <c r="T6802" t="str">
        <f>VLOOKUP($B6802,[1]data!$A$1:$I$764,7,0)</f>
        <v>Royal Challengers Bangalore</v>
      </c>
      <c r="U6802" t="str">
        <f>VLOOKUP($B6802,[1]data!$A$1:$I$764,9,0)</f>
        <v>Kolkata Knight Riders</v>
      </c>
    </row>
    <row r="6803" spans="1:21" x14ac:dyDescent="0.3">
      <c r="A6803">
        <v>2014</v>
      </c>
      <c r="B6803" t="s">
        <v>3836</v>
      </c>
      <c r="C6803" s="1">
        <v>41778</v>
      </c>
      <c r="D6803" t="s">
        <v>1748</v>
      </c>
      <c r="E6803" t="s">
        <v>65</v>
      </c>
      <c r="F6803">
        <v>1049</v>
      </c>
      <c r="G6803" t="s">
        <v>3842</v>
      </c>
      <c r="H6803">
        <v>23</v>
      </c>
      <c r="I6803">
        <f t="shared" si="212"/>
        <v>23</v>
      </c>
      <c r="J6803">
        <v>22</v>
      </c>
      <c r="K6803">
        <v>43</v>
      </c>
      <c r="L6803">
        <v>2</v>
      </c>
      <c r="M6803">
        <v>1</v>
      </c>
      <c r="N6803">
        <v>104.54</v>
      </c>
      <c r="O6803">
        <f t="shared" si="213"/>
        <v>104.54</v>
      </c>
      <c r="P6803" t="s">
        <v>17</v>
      </c>
      <c r="Q6803" s="1">
        <v>41778</v>
      </c>
      <c r="R6803" t="str">
        <f>VLOOKUP(B6803,[1]data!$A$2:$E$764,5,0)</f>
        <v>Kolkata</v>
      </c>
      <c r="S6803" t="str">
        <f>VLOOKUP($B6803,[1]data!$A$1:$I$764,6,0)</f>
        <v>Kolkata Knight Riders</v>
      </c>
      <c r="T6803" t="str">
        <f>VLOOKUP($B6803,[1]data!$A$1:$I$764,7,0)</f>
        <v>Royal Challengers Bangalore</v>
      </c>
      <c r="U6803" t="str">
        <f>VLOOKUP($B6803,[1]data!$A$1:$I$764,9,0)</f>
        <v>Kolkata Knight Riders</v>
      </c>
    </row>
    <row r="6804" spans="1:21" x14ac:dyDescent="0.3">
      <c r="A6804">
        <v>2014</v>
      </c>
      <c r="B6804" t="s">
        <v>3836</v>
      </c>
      <c r="C6804" s="1">
        <v>41778</v>
      </c>
      <c r="D6804" t="s">
        <v>1748</v>
      </c>
      <c r="E6804" t="s">
        <v>2703</v>
      </c>
      <c r="F6804">
        <v>1259</v>
      </c>
      <c r="G6804" t="s">
        <v>2359</v>
      </c>
      <c r="H6804">
        <v>2</v>
      </c>
      <c r="I6804">
        <f t="shared" si="212"/>
        <v>2</v>
      </c>
      <c r="J6804">
        <v>6</v>
      </c>
      <c r="K6804">
        <v>8</v>
      </c>
      <c r="L6804">
        <v>0</v>
      </c>
      <c r="M6804">
        <v>0</v>
      </c>
      <c r="N6804">
        <v>33.33</v>
      </c>
      <c r="O6804">
        <f t="shared" si="213"/>
        <v>33.33</v>
      </c>
      <c r="P6804" t="s">
        <v>17</v>
      </c>
      <c r="Q6804" s="1">
        <v>41778</v>
      </c>
      <c r="R6804" t="str">
        <f>VLOOKUP(B6804,[1]data!$A$2:$E$764,5,0)</f>
        <v>Kolkata</v>
      </c>
      <c r="S6804" t="str">
        <f>VLOOKUP($B6804,[1]data!$A$1:$I$764,6,0)</f>
        <v>Kolkata Knight Riders</v>
      </c>
      <c r="T6804" t="str">
        <f>VLOOKUP($B6804,[1]data!$A$1:$I$764,7,0)</f>
        <v>Royal Challengers Bangalore</v>
      </c>
      <c r="U6804" t="str">
        <f>VLOOKUP($B6804,[1]data!$A$1:$I$764,9,0)</f>
        <v>Kolkata Knight Riders</v>
      </c>
    </row>
    <row r="6805" spans="1:21" x14ac:dyDescent="0.3">
      <c r="A6805">
        <v>2014</v>
      </c>
      <c r="B6805" t="s">
        <v>3836</v>
      </c>
      <c r="C6805" s="1">
        <v>41778</v>
      </c>
      <c r="D6805" t="s">
        <v>1748</v>
      </c>
      <c r="E6805" t="s">
        <v>2495</v>
      </c>
      <c r="F6805">
        <v>1241</v>
      </c>
      <c r="G6805" t="s">
        <v>3843</v>
      </c>
      <c r="H6805">
        <v>14</v>
      </c>
      <c r="I6805">
        <f t="shared" si="212"/>
        <v>14</v>
      </c>
      <c r="J6805">
        <v>11</v>
      </c>
      <c r="K6805">
        <v>13</v>
      </c>
      <c r="L6805">
        <v>0</v>
      </c>
      <c r="M6805">
        <v>1</v>
      </c>
      <c r="N6805">
        <v>127.27</v>
      </c>
      <c r="O6805">
        <f t="shared" si="213"/>
        <v>127.27</v>
      </c>
      <c r="P6805" t="s">
        <v>17</v>
      </c>
      <c r="Q6805" s="1">
        <v>41778</v>
      </c>
      <c r="R6805" t="str">
        <f>VLOOKUP(B6805,[1]data!$A$2:$E$764,5,0)</f>
        <v>Kolkata</v>
      </c>
      <c r="S6805" t="str">
        <f>VLOOKUP($B6805,[1]data!$A$1:$I$764,6,0)</f>
        <v>Kolkata Knight Riders</v>
      </c>
      <c r="T6805" t="str">
        <f>VLOOKUP($B6805,[1]data!$A$1:$I$764,7,0)</f>
        <v>Royal Challengers Bangalore</v>
      </c>
      <c r="U6805" t="str">
        <f>VLOOKUP($B6805,[1]data!$A$1:$I$764,9,0)</f>
        <v>Kolkata Knight Riders</v>
      </c>
    </row>
    <row r="6806" spans="1:21" x14ac:dyDescent="0.3">
      <c r="A6806">
        <v>2014</v>
      </c>
      <c r="B6806" t="s">
        <v>3836</v>
      </c>
      <c r="C6806" s="1">
        <v>41778</v>
      </c>
      <c r="D6806" t="s">
        <v>1748</v>
      </c>
      <c r="E6806" t="s">
        <v>1055</v>
      </c>
      <c r="F6806">
        <v>1118</v>
      </c>
      <c r="G6806" t="s">
        <v>3844</v>
      </c>
      <c r="H6806">
        <v>5</v>
      </c>
      <c r="I6806">
        <f t="shared" si="212"/>
        <v>5</v>
      </c>
      <c r="J6806">
        <v>8</v>
      </c>
      <c r="K6806">
        <v>12</v>
      </c>
      <c r="L6806">
        <v>1</v>
      </c>
      <c r="M6806">
        <v>0</v>
      </c>
      <c r="N6806">
        <v>62.5</v>
      </c>
      <c r="O6806">
        <f t="shared" si="213"/>
        <v>62.5</v>
      </c>
      <c r="P6806" t="s">
        <v>17</v>
      </c>
      <c r="Q6806" s="1">
        <v>41778</v>
      </c>
      <c r="R6806" t="str">
        <f>VLOOKUP(B6806,[1]data!$A$2:$E$764,5,0)</f>
        <v>Kolkata</v>
      </c>
      <c r="S6806" t="str">
        <f>VLOOKUP($B6806,[1]data!$A$1:$I$764,6,0)</f>
        <v>Kolkata Knight Riders</v>
      </c>
      <c r="T6806" t="str">
        <f>VLOOKUP($B6806,[1]data!$A$1:$I$764,7,0)</f>
        <v>Royal Challengers Bangalore</v>
      </c>
      <c r="U6806" t="str">
        <f>VLOOKUP($B6806,[1]data!$A$1:$I$764,9,0)</f>
        <v>Kolkata Knight Riders</v>
      </c>
    </row>
    <row r="6807" spans="1:21" x14ac:dyDescent="0.3">
      <c r="A6807">
        <v>2014</v>
      </c>
      <c r="B6807" t="s">
        <v>3845</v>
      </c>
      <c r="C6807" s="1">
        <v>41778</v>
      </c>
      <c r="D6807" t="s">
        <v>1740</v>
      </c>
      <c r="E6807" t="s">
        <v>3041</v>
      </c>
      <c r="F6807">
        <v>1279</v>
      </c>
      <c r="G6807" t="s">
        <v>3846</v>
      </c>
      <c r="H6807">
        <v>48</v>
      </c>
      <c r="I6807">
        <f t="shared" si="212"/>
        <v>48</v>
      </c>
      <c r="J6807">
        <v>24</v>
      </c>
      <c r="K6807">
        <v>55</v>
      </c>
      <c r="L6807">
        <v>4</v>
      </c>
      <c r="M6807">
        <v>3</v>
      </c>
      <c r="N6807">
        <v>200</v>
      </c>
      <c r="O6807">
        <f t="shared" si="213"/>
        <v>200</v>
      </c>
      <c r="P6807" t="s">
        <v>17</v>
      </c>
      <c r="Q6807" s="1">
        <v>41778</v>
      </c>
      <c r="R6807" t="str">
        <f>VLOOKUP(B6807,[1]data!$A$2:$E$764,5,0)</f>
        <v>Mohali</v>
      </c>
      <c r="S6807" t="str">
        <f>VLOOKUP($B6807,[1]data!$A$1:$I$764,6,0)</f>
        <v>Kings XI Punjab</v>
      </c>
      <c r="T6807" t="str">
        <f>VLOOKUP($B6807,[1]data!$A$1:$I$764,7,0)</f>
        <v>Mumbai Indians</v>
      </c>
      <c r="U6807" t="str">
        <f>VLOOKUP($B6807,[1]data!$A$1:$I$764,9,0)</f>
        <v>Mumbai Indians</v>
      </c>
    </row>
    <row r="6808" spans="1:21" x14ac:dyDescent="0.3">
      <c r="A6808">
        <v>2014</v>
      </c>
      <c r="B6808" t="s">
        <v>3845</v>
      </c>
      <c r="C6808" s="1">
        <v>41778</v>
      </c>
      <c r="D6808" t="s">
        <v>1740</v>
      </c>
      <c r="E6808" t="s">
        <v>1909</v>
      </c>
      <c r="F6808">
        <v>1165</v>
      </c>
      <c r="G6808" t="s">
        <v>3847</v>
      </c>
      <c r="H6808">
        <v>2</v>
      </c>
      <c r="I6808">
        <f t="shared" si="212"/>
        <v>2</v>
      </c>
      <c r="J6808">
        <v>9</v>
      </c>
      <c r="K6808">
        <v>12</v>
      </c>
      <c r="L6808">
        <v>0</v>
      </c>
      <c r="M6808">
        <v>0</v>
      </c>
      <c r="N6808">
        <v>22.22</v>
      </c>
      <c r="O6808">
        <f t="shared" si="213"/>
        <v>22.22</v>
      </c>
      <c r="P6808" t="s">
        <v>17</v>
      </c>
      <c r="Q6808" s="1">
        <v>41778</v>
      </c>
      <c r="R6808" t="str">
        <f>VLOOKUP(B6808,[1]data!$A$2:$E$764,5,0)</f>
        <v>Mohali</v>
      </c>
      <c r="S6808" t="str">
        <f>VLOOKUP($B6808,[1]data!$A$1:$I$764,6,0)</f>
        <v>Kings XI Punjab</v>
      </c>
      <c r="T6808" t="str">
        <f>VLOOKUP($B6808,[1]data!$A$1:$I$764,7,0)</f>
        <v>Mumbai Indians</v>
      </c>
      <c r="U6808" t="str">
        <f>VLOOKUP($B6808,[1]data!$A$1:$I$764,9,0)</f>
        <v>Mumbai Indians</v>
      </c>
    </row>
    <row r="6809" spans="1:21" x14ac:dyDescent="0.3">
      <c r="A6809">
        <v>2014</v>
      </c>
      <c r="B6809" t="s">
        <v>3845</v>
      </c>
      <c r="C6809" s="1">
        <v>41778</v>
      </c>
      <c r="D6809" t="s">
        <v>1740</v>
      </c>
      <c r="E6809" t="s">
        <v>62</v>
      </c>
      <c r="F6809">
        <v>1182</v>
      </c>
      <c r="G6809" t="s">
        <v>3373</v>
      </c>
      <c r="H6809">
        <v>5</v>
      </c>
      <c r="I6809">
        <f t="shared" si="212"/>
        <v>5</v>
      </c>
      <c r="J6809">
        <v>6</v>
      </c>
      <c r="K6809">
        <v>7</v>
      </c>
      <c r="L6809">
        <v>1</v>
      </c>
      <c r="M6809">
        <v>0</v>
      </c>
      <c r="N6809">
        <v>83.33</v>
      </c>
      <c r="O6809">
        <f t="shared" si="213"/>
        <v>83.33</v>
      </c>
      <c r="P6809" t="s">
        <v>40</v>
      </c>
      <c r="Q6809" s="1">
        <v>41778</v>
      </c>
      <c r="R6809" t="str">
        <f>VLOOKUP(B6809,[1]data!$A$2:$E$764,5,0)</f>
        <v>Mohali</v>
      </c>
      <c r="S6809" t="str">
        <f>VLOOKUP($B6809,[1]data!$A$1:$I$764,6,0)</f>
        <v>Kings XI Punjab</v>
      </c>
      <c r="T6809" t="str">
        <f>VLOOKUP($B6809,[1]data!$A$1:$I$764,7,0)</f>
        <v>Mumbai Indians</v>
      </c>
      <c r="U6809" t="str">
        <f>VLOOKUP($B6809,[1]data!$A$1:$I$764,9,0)</f>
        <v>Mumbai Indians</v>
      </c>
    </row>
    <row r="6810" spans="1:21" x14ac:dyDescent="0.3">
      <c r="A6810">
        <v>2014</v>
      </c>
      <c r="B6810" t="s">
        <v>3845</v>
      </c>
      <c r="C6810" s="1">
        <v>41778</v>
      </c>
      <c r="D6810" t="s">
        <v>1740</v>
      </c>
      <c r="E6810" t="s">
        <v>116</v>
      </c>
      <c r="F6810">
        <v>1064</v>
      </c>
      <c r="G6810" t="s">
        <v>3165</v>
      </c>
      <c r="H6810">
        <v>40</v>
      </c>
      <c r="I6810">
        <f t="shared" si="212"/>
        <v>40</v>
      </c>
      <c r="J6810">
        <v>19</v>
      </c>
      <c r="K6810">
        <v>23</v>
      </c>
      <c r="L6810">
        <v>3</v>
      </c>
      <c r="M6810">
        <v>4</v>
      </c>
      <c r="N6810">
        <v>210.52</v>
      </c>
      <c r="O6810">
        <f t="shared" si="213"/>
        <v>210.52</v>
      </c>
      <c r="P6810" t="s">
        <v>40</v>
      </c>
      <c r="Q6810" s="1">
        <v>41778</v>
      </c>
      <c r="R6810" t="str">
        <f>VLOOKUP(B6810,[1]data!$A$2:$E$764,5,0)</f>
        <v>Mohali</v>
      </c>
      <c r="S6810" t="str">
        <f>VLOOKUP($B6810,[1]data!$A$1:$I$764,6,0)</f>
        <v>Kings XI Punjab</v>
      </c>
      <c r="T6810" t="str">
        <f>VLOOKUP($B6810,[1]data!$A$1:$I$764,7,0)</f>
        <v>Mumbai Indians</v>
      </c>
      <c r="U6810" t="str">
        <f>VLOOKUP($B6810,[1]data!$A$1:$I$764,9,0)</f>
        <v>Mumbai Indians</v>
      </c>
    </row>
    <row r="6811" spans="1:21" x14ac:dyDescent="0.3">
      <c r="A6811">
        <v>2014</v>
      </c>
      <c r="B6811" t="s">
        <v>3845</v>
      </c>
      <c r="C6811" s="1">
        <v>41778</v>
      </c>
      <c r="D6811" t="s">
        <v>1740</v>
      </c>
      <c r="E6811" t="s">
        <v>82</v>
      </c>
      <c r="F6811">
        <v>1184</v>
      </c>
      <c r="G6811" t="s">
        <v>3848</v>
      </c>
      <c r="H6811">
        <v>56</v>
      </c>
      <c r="I6811">
        <f t="shared" si="212"/>
        <v>56</v>
      </c>
      <c r="J6811">
        <v>39</v>
      </c>
      <c r="K6811">
        <v>72</v>
      </c>
      <c r="L6811">
        <v>3</v>
      </c>
      <c r="M6811">
        <v>2</v>
      </c>
      <c r="N6811">
        <v>143.58000000000001</v>
      </c>
      <c r="O6811">
        <f t="shared" si="213"/>
        <v>143.58000000000001</v>
      </c>
      <c r="P6811" t="s">
        <v>17</v>
      </c>
      <c r="Q6811" s="1">
        <v>41778</v>
      </c>
      <c r="R6811" t="str">
        <f>VLOOKUP(B6811,[1]data!$A$2:$E$764,5,0)</f>
        <v>Mohali</v>
      </c>
      <c r="S6811" t="str">
        <f>VLOOKUP($B6811,[1]data!$A$1:$I$764,6,0)</f>
        <v>Kings XI Punjab</v>
      </c>
      <c r="T6811" t="str">
        <f>VLOOKUP($B6811,[1]data!$A$1:$I$764,7,0)</f>
        <v>Mumbai Indians</v>
      </c>
      <c r="U6811" t="str">
        <f>VLOOKUP($B6811,[1]data!$A$1:$I$764,9,0)</f>
        <v>Mumbai Indians</v>
      </c>
    </row>
    <row r="6812" spans="1:21" x14ac:dyDescent="0.3">
      <c r="A6812">
        <v>2014</v>
      </c>
      <c r="B6812" t="s">
        <v>3845</v>
      </c>
      <c r="C6812" s="1">
        <v>41778</v>
      </c>
      <c r="D6812" t="s">
        <v>1740</v>
      </c>
      <c r="E6812" t="s">
        <v>3778</v>
      </c>
      <c r="F6812">
        <v>1329</v>
      </c>
      <c r="G6812" t="s">
        <v>3848</v>
      </c>
      <c r="H6812">
        <v>62</v>
      </c>
      <c r="I6812">
        <f t="shared" si="212"/>
        <v>62</v>
      </c>
      <c r="J6812">
        <v>51</v>
      </c>
      <c r="K6812">
        <v>69</v>
      </c>
      <c r="L6812">
        <v>6</v>
      </c>
      <c r="M6812">
        <v>2</v>
      </c>
      <c r="N6812">
        <v>121.56</v>
      </c>
      <c r="O6812">
        <f t="shared" si="213"/>
        <v>121.56</v>
      </c>
      <c r="P6812" t="s">
        <v>17</v>
      </c>
      <c r="Q6812" s="1">
        <v>41778</v>
      </c>
      <c r="R6812" t="str">
        <f>VLOOKUP(B6812,[1]data!$A$2:$E$764,5,0)</f>
        <v>Mohali</v>
      </c>
      <c r="S6812" t="str">
        <f>VLOOKUP($B6812,[1]data!$A$1:$I$764,6,0)</f>
        <v>Kings XI Punjab</v>
      </c>
      <c r="T6812" t="str">
        <f>VLOOKUP($B6812,[1]data!$A$1:$I$764,7,0)</f>
        <v>Mumbai Indians</v>
      </c>
      <c r="U6812" t="str">
        <f>VLOOKUP($B6812,[1]data!$A$1:$I$764,9,0)</f>
        <v>Mumbai Indians</v>
      </c>
    </row>
    <row r="6813" spans="1:21" x14ac:dyDescent="0.3">
      <c r="A6813">
        <v>2014</v>
      </c>
      <c r="B6813" t="s">
        <v>3845</v>
      </c>
      <c r="C6813" s="1">
        <v>41778</v>
      </c>
      <c r="D6813" t="s">
        <v>1740</v>
      </c>
      <c r="E6813" t="s">
        <v>1453</v>
      </c>
      <c r="F6813">
        <v>1183</v>
      </c>
      <c r="G6813" t="s">
        <v>26</v>
      </c>
      <c r="H6813">
        <v>14</v>
      </c>
      <c r="I6813">
        <f t="shared" si="212"/>
        <v>14</v>
      </c>
      <c r="J6813">
        <v>12</v>
      </c>
      <c r="K6813">
        <v>26</v>
      </c>
      <c r="L6813">
        <v>0</v>
      </c>
      <c r="M6813">
        <v>1</v>
      </c>
      <c r="N6813">
        <v>116.66</v>
      </c>
      <c r="O6813">
        <f t="shared" si="213"/>
        <v>116.66</v>
      </c>
      <c r="P6813" t="s">
        <v>17</v>
      </c>
      <c r="Q6813" s="1">
        <v>41778</v>
      </c>
      <c r="R6813" t="str">
        <f>VLOOKUP(B6813,[1]data!$A$2:$E$764,5,0)</f>
        <v>Mohali</v>
      </c>
      <c r="S6813" t="str">
        <f>VLOOKUP($B6813,[1]data!$A$1:$I$764,6,0)</f>
        <v>Kings XI Punjab</v>
      </c>
      <c r="T6813" t="str">
        <f>VLOOKUP($B6813,[1]data!$A$1:$I$764,7,0)</f>
        <v>Mumbai Indians</v>
      </c>
      <c r="U6813" t="str">
        <f>VLOOKUP($B6813,[1]data!$A$1:$I$764,9,0)</f>
        <v>Mumbai Indians</v>
      </c>
    </row>
    <row r="6814" spans="1:21" x14ac:dyDescent="0.3">
      <c r="A6814">
        <v>2014</v>
      </c>
      <c r="B6814" t="s">
        <v>3845</v>
      </c>
      <c r="C6814" s="1">
        <v>41778</v>
      </c>
      <c r="D6814" t="s">
        <v>1740</v>
      </c>
      <c r="E6814" t="s">
        <v>359</v>
      </c>
      <c r="F6814">
        <v>1053</v>
      </c>
      <c r="G6814" t="s">
        <v>3849</v>
      </c>
      <c r="H6814">
        <v>40</v>
      </c>
      <c r="I6814">
        <f t="shared" si="212"/>
        <v>40</v>
      </c>
      <c r="J6814">
        <v>30</v>
      </c>
      <c r="K6814">
        <v>29</v>
      </c>
      <c r="L6814">
        <v>0</v>
      </c>
      <c r="M6814">
        <v>3</v>
      </c>
      <c r="N6814">
        <v>133.33000000000001</v>
      </c>
      <c r="O6814">
        <f t="shared" si="213"/>
        <v>133.33000000000001</v>
      </c>
      <c r="P6814" t="s">
        <v>17</v>
      </c>
      <c r="Q6814" s="1">
        <v>41778</v>
      </c>
      <c r="R6814" t="str">
        <f>VLOOKUP(B6814,[1]data!$A$2:$E$764,5,0)</f>
        <v>Mohali</v>
      </c>
      <c r="S6814" t="str">
        <f>VLOOKUP($B6814,[1]data!$A$1:$I$764,6,0)</f>
        <v>Kings XI Punjab</v>
      </c>
      <c r="T6814" t="str">
        <f>VLOOKUP($B6814,[1]data!$A$1:$I$764,7,0)</f>
        <v>Mumbai Indians</v>
      </c>
      <c r="U6814" t="str">
        <f>VLOOKUP($B6814,[1]data!$A$1:$I$764,9,0)</f>
        <v>Mumbai Indians</v>
      </c>
    </row>
    <row r="6815" spans="1:21" x14ac:dyDescent="0.3">
      <c r="A6815">
        <v>2014</v>
      </c>
      <c r="B6815" t="s">
        <v>3845</v>
      </c>
      <c r="C6815" s="1">
        <v>41778</v>
      </c>
      <c r="D6815" t="s">
        <v>1740</v>
      </c>
      <c r="E6815" t="s">
        <v>2519</v>
      </c>
      <c r="F6815">
        <v>1246</v>
      </c>
      <c r="G6815" t="s">
        <v>26</v>
      </c>
      <c r="H6815">
        <v>31</v>
      </c>
      <c r="I6815">
        <f t="shared" si="212"/>
        <v>31</v>
      </c>
      <c r="J6815">
        <v>21</v>
      </c>
      <c r="K6815">
        <v>36</v>
      </c>
      <c r="L6815">
        <v>1</v>
      </c>
      <c r="M6815">
        <v>2</v>
      </c>
      <c r="N6815">
        <v>147.61000000000001</v>
      </c>
      <c r="O6815">
        <f t="shared" si="213"/>
        <v>147.61000000000001</v>
      </c>
      <c r="P6815" t="s">
        <v>17</v>
      </c>
      <c r="Q6815" s="1">
        <v>41778</v>
      </c>
      <c r="R6815" t="str">
        <f>VLOOKUP(B6815,[1]data!$A$2:$E$764,5,0)</f>
        <v>Mohali</v>
      </c>
      <c r="S6815" t="str">
        <f>VLOOKUP($B6815,[1]data!$A$1:$I$764,6,0)</f>
        <v>Kings XI Punjab</v>
      </c>
      <c r="T6815" t="str">
        <f>VLOOKUP($B6815,[1]data!$A$1:$I$764,7,0)</f>
        <v>Mumbai Indians</v>
      </c>
      <c r="U6815" t="str">
        <f>VLOOKUP($B6815,[1]data!$A$1:$I$764,9,0)</f>
        <v>Mumbai Indians</v>
      </c>
    </row>
    <row r="6816" spans="1:21" x14ac:dyDescent="0.3">
      <c r="A6816">
        <v>2014</v>
      </c>
      <c r="B6816" t="s">
        <v>3845</v>
      </c>
      <c r="C6816" s="1">
        <v>41778</v>
      </c>
      <c r="D6816" t="s">
        <v>1740</v>
      </c>
      <c r="E6816" t="s">
        <v>276</v>
      </c>
      <c r="F6816">
        <v>1122</v>
      </c>
      <c r="G6816" t="s">
        <v>26</v>
      </c>
      <c r="H6816">
        <v>6</v>
      </c>
      <c r="I6816">
        <f t="shared" si="212"/>
        <v>6</v>
      </c>
      <c r="J6816">
        <v>4</v>
      </c>
      <c r="K6816">
        <v>5</v>
      </c>
      <c r="L6816">
        <v>1</v>
      </c>
      <c r="M6816">
        <v>0</v>
      </c>
      <c r="N6816">
        <v>150</v>
      </c>
      <c r="O6816">
        <f t="shared" si="213"/>
        <v>150</v>
      </c>
      <c r="P6816" t="s">
        <v>17</v>
      </c>
      <c r="Q6816" s="1">
        <v>41778</v>
      </c>
      <c r="R6816" t="str">
        <f>VLOOKUP(B6816,[1]data!$A$2:$E$764,5,0)</f>
        <v>Mohali</v>
      </c>
      <c r="S6816" t="str">
        <f>VLOOKUP($B6816,[1]data!$A$1:$I$764,6,0)</f>
        <v>Kings XI Punjab</v>
      </c>
      <c r="T6816" t="str">
        <f>VLOOKUP($B6816,[1]data!$A$1:$I$764,7,0)</f>
        <v>Mumbai Indians</v>
      </c>
      <c r="U6816" t="str">
        <f>VLOOKUP($B6816,[1]data!$A$1:$I$764,9,0)</f>
        <v>Mumbai Indians</v>
      </c>
    </row>
    <row r="6817" spans="1:21" x14ac:dyDescent="0.3">
      <c r="A6817">
        <v>2014</v>
      </c>
      <c r="B6817" t="s">
        <v>3845</v>
      </c>
      <c r="C6817" s="1">
        <v>41778</v>
      </c>
      <c r="D6817" t="s">
        <v>1740</v>
      </c>
      <c r="E6817" t="s">
        <v>1839</v>
      </c>
      <c r="F6817">
        <v>1197</v>
      </c>
      <c r="G6817" t="s">
        <v>3850</v>
      </c>
      <c r="H6817">
        <v>2</v>
      </c>
      <c r="I6817">
        <f t="shared" si="212"/>
        <v>2</v>
      </c>
      <c r="J6817">
        <v>10</v>
      </c>
      <c r="K6817">
        <v>6</v>
      </c>
      <c r="L6817">
        <v>0</v>
      </c>
      <c r="M6817">
        <v>0</v>
      </c>
      <c r="N6817">
        <v>20</v>
      </c>
      <c r="O6817">
        <f t="shared" si="213"/>
        <v>20</v>
      </c>
      <c r="P6817" t="s">
        <v>17</v>
      </c>
      <c r="Q6817" s="1">
        <v>41778</v>
      </c>
      <c r="R6817" t="str">
        <f>VLOOKUP(B6817,[1]data!$A$2:$E$764,5,0)</f>
        <v>Mohali</v>
      </c>
      <c r="S6817" t="str">
        <f>VLOOKUP($B6817,[1]data!$A$1:$I$764,6,0)</f>
        <v>Kings XI Punjab</v>
      </c>
      <c r="T6817" t="str">
        <f>VLOOKUP($B6817,[1]data!$A$1:$I$764,7,0)</f>
        <v>Mumbai Indians</v>
      </c>
      <c r="U6817" t="str">
        <f>VLOOKUP($B6817,[1]data!$A$1:$I$764,9,0)</f>
        <v>Mumbai Indians</v>
      </c>
    </row>
    <row r="6818" spans="1:21" x14ac:dyDescent="0.3">
      <c r="A6818">
        <v>2014</v>
      </c>
      <c r="B6818" t="s">
        <v>3845</v>
      </c>
      <c r="C6818" s="1">
        <v>41778</v>
      </c>
      <c r="D6818" t="s">
        <v>1740</v>
      </c>
      <c r="E6818" t="s">
        <v>3164</v>
      </c>
      <c r="F6818">
        <v>1293</v>
      </c>
      <c r="G6818" t="s">
        <v>3851</v>
      </c>
      <c r="H6818">
        <v>2</v>
      </c>
      <c r="I6818">
        <f t="shared" si="212"/>
        <v>2</v>
      </c>
      <c r="J6818">
        <v>5</v>
      </c>
      <c r="K6818">
        <v>5</v>
      </c>
      <c r="L6818">
        <v>0</v>
      </c>
      <c r="M6818">
        <v>0</v>
      </c>
      <c r="N6818">
        <v>40</v>
      </c>
      <c r="O6818">
        <f t="shared" si="213"/>
        <v>40</v>
      </c>
      <c r="P6818" t="s">
        <v>20</v>
      </c>
      <c r="Q6818" s="1">
        <v>41778</v>
      </c>
      <c r="R6818" t="str">
        <f>VLOOKUP(B6818,[1]data!$A$2:$E$764,5,0)</f>
        <v>Mohali</v>
      </c>
      <c r="S6818" t="str">
        <f>VLOOKUP($B6818,[1]data!$A$1:$I$764,6,0)</f>
        <v>Kings XI Punjab</v>
      </c>
      <c r="T6818" t="str">
        <f>VLOOKUP($B6818,[1]data!$A$1:$I$764,7,0)</f>
        <v>Mumbai Indians</v>
      </c>
      <c r="U6818" t="str">
        <f>VLOOKUP($B6818,[1]data!$A$1:$I$764,9,0)</f>
        <v>Mumbai Indians</v>
      </c>
    </row>
    <row r="6819" spans="1:21" x14ac:dyDescent="0.3">
      <c r="A6819">
        <v>2014</v>
      </c>
      <c r="B6819" t="s">
        <v>3845</v>
      </c>
      <c r="C6819" s="1">
        <v>41778</v>
      </c>
      <c r="D6819" t="s">
        <v>1740</v>
      </c>
      <c r="E6819" t="s">
        <v>2523</v>
      </c>
      <c r="F6819">
        <v>1245</v>
      </c>
      <c r="G6819" t="s">
        <v>1490</v>
      </c>
      <c r="H6819">
        <v>5</v>
      </c>
      <c r="I6819">
        <f t="shared" si="212"/>
        <v>5</v>
      </c>
      <c r="J6819">
        <v>8</v>
      </c>
      <c r="K6819">
        <v>12</v>
      </c>
      <c r="L6819">
        <v>0</v>
      </c>
      <c r="M6819">
        <v>0</v>
      </c>
      <c r="N6819">
        <v>62.5</v>
      </c>
      <c r="O6819">
        <f t="shared" si="213"/>
        <v>62.5</v>
      </c>
      <c r="P6819" t="s">
        <v>17</v>
      </c>
      <c r="Q6819" s="1">
        <v>41778</v>
      </c>
      <c r="R6819" t="str">
        <f>VLOOKUP(B6819,[1]data!$A$2:$E$764,5,0)</f>
        <v>Mohali</v>
      </c>
      <c r="S6819" t="str">
        <f>VLOOKUP($B6819,[1]data!$A$1:$I$764,6,0)</f>
        <v>Kings XI Punjab</v>
      </c>
      <c r="T6819" t="str">
        <f>VLOOKUP($B6819,[1]data!$A$1:$I$764,7,0)</f>
        <v>Mumbai Indians</v>
      </c>
      <c r="U6819" t="str">
        <f>VLOOKUP($B6819,[1]data!$A$1:$I$764,9,0)</f>
        <v>Mumbai Indians</v>
      </c>
    </row>
    <row r="6820" spans="1:21" x14ac:dyDescent="0.3">
      <c r="A6820">
        <v>2014</v>
      </c>
      <c r="B6820" t="s">
        <v>3845</v>
      </c>
      <c r="C6820" s="1">
        <v>41778</v>
      </c>
      <c r="D6820" t="s">
        <v>1740</v>
      </c>
      <c r="E6820" t="s">
        <v>2532</v>
      </c>
      <c r="F6820">
        <v>1251</v>
      </c>
      <c r="G6820" t="s">
        <v>3852</v>
      </c>
      <c r="H6820">
        <v>4</v>
      </c>
      <c r="I6820">
        <f t="shared" si="212"/>
        <v>4</v>
      </c>
      <c r="J6820">
        <v>3</v>
      </c>
      <c r="K6820">
        <v>3</v>
      </c>
      <c r="L6820">
        <v>0</v>
      </c>
      <c r="M6820">
        <v>0</v>
      </c>
      <c r="N6820">
        <v>133.33000000000001</v>
      </c>
      <c r="O6820">
        <f t="shared" si="213"/>
        <v>133.33000000000001</v>
      </c>
      <c r="P6820" t="s">
        <v>17</v>
      </c>
      <c r="Q6820" s="1">
        <v>41778</v>
      </c>
      <c r="R6820" t="str">
        <f>VLOOKUP(B6820,[1]data!$A$2:$E$764,5,0)</f>
        <v>Mohali</v>
      </c>
      <c r="S6820" t="str">
        <f>VLOOKUP($B6820,[1]data!$A$1:$I$764,6,0)</f>
        <v>Kings XI Punjab</v>
      </c>
      <c r="T6820" t="str">
        <f>VLOOKUP($B6820,[1]data!$A$1:$I$764,7,0)</f>
        <v>Mumbai Indians</v>
      </c>
      <c r="U6820" t="str">
        <f>VLOOKUP($B6820,[1]data!$A$1:$I$764,9,0)</f>
        <v>Mumbai Indians</v>
      </c>
    </row>
    <row r="6821" spans="1:21" x14ac:dyDescent="0.3">
      <c r="A6821">
        <v>2014</v>
      </c>
      <c r="B6821" t="s">
        <v>3853</v>
      </c>
      <c r="C6821" s="1">
        <v>41779</v>
      </c>
      <c r="D6821" t="s">
        <v>2263</v>
      </c>
      <c r="E6821" t="s">
        <v>2487</v>
      </c>
      <c r="F6821">
        <v>1238</v>
      </c>
      <c r="G6821" t="s">
        <v>1540</v>
      </c>
      <c r="H6821">
        <v>23</v>
      </c>
      <c r="I6821">
        <f t="shared" si="212"/>
        <v>23</v>
      </c>
      <c r="J6821">
        <v>20</v>
      </c>
      <c r="K6821">
        <v>28</v>
      </c>
      <c r="L6821">
        <v>2</v>
      </c>
      <c r="M6821">
        <v>0</v>
      </c>
      <c r="N6821">
        <v>115</v>
      </c>
      <c r="O6821">
        <f t="shared" si="213"/>
        <v>115</v>
      </c>
      <c r="P6821" t="s">
        <v>17</v>
      </c>
      <c r="Q6821" s="1">
        <v>41779</v>
      </c>
      <c r="R6821" t="str">
        <f>VLOOKUP(B6821,[1]data!$A$2:$E$764,5,0)</f>
        <v>Mohali</v>
      </c>
      <c r="S6821" t="str">
        <f>VLOOKUP($B6821,[1]data!$A$1:$I$764,6,0)</f>
        <v>Kings XI Punjab</v>
      </c>
      <c r="T6821" t="str">
        <f>VLOOKUP($B6821,[1]data!$A$1:$I$764,7,0)</f>
        <v>Rajasthan Royals</v>
      </c>
      <c r="U6821" t="str">
        <f>VLOOKUP($B6821,[1]data!$A$1:$I$764,9,0)</f>
        <v>Kings XI Punjab</v>
      </c>
    </row>
    <row r="6822" spans="1:21" x14ac:dyDescent="0.3">
      <c r="A6822">
        <v>2014</v>
      </c>
      <c r="B6822" t="s">
        <v>3853</v>
      </c>
      <c r="C6822" s="1">
        <v>41779</v>
      </c>
      <c r="D6822" t="s">
        <v>2263</v>
      </c>
      <c r="E6822" t="s">
        <v>83</v>
      </c>
      <c r="F6822">
        <v>1014</v>
      </c>
      <c r="G6822" t="s">
        <v>26</v>
      </c>
      <c r="H6822">
        <v>21</v>
      </c>
      <c r="I6822">
        <f t="shared" si="212"/>
        <v>21</v>
      </c>
      <c r="J6822">
        <v>15</v>
      </c>
      <c r="K6822">
        <v>18</v>
      </c>
      <c r="L6822">
        <v>1</v>
      </c>
      <c r="M6822">
        <v>1</v>
      </c>
      <c r="N6822">
        <v>140</v>
      </c>
      <c r="O6822">
        <f t="shared" si="213"/>
        <v>140</v>
      </c>
      <c r="P6822" t="s">
        <v>85</v>
      </c>
      <c r="Q6822" s="1">
        <v>41779</v>
      </c>
      <c r="R6822" t="str">
        <f>VLOOKUP(B6822,[1]data!$A$2:$E$764,5,0)</f>
        <v>Mohali</v>
      </c>
      <c r="S6822" t="str">
        <f>VLOOKUP($B6822,[1]data!$A$1:$I$764,6,0)</f>
        <v>Kings XI Punjab</v>
      </c>
      <c r="T6822" t="str">
        <f>VLOOKUP($B6822,[1]data!$A$1:$I$764,7,0)</f>
        <v>Rajasthan Royals</v>
      </c>
      <c r="U6822" t="str">
        <f>VLOOKUP($B6822,[1]data!$A$1:$I$764,9,0)</f>
        <v>Kings XI Punjab</v>
      </c>
    </row>
    <row r="6823" spans="1:21" x14ac:dyDescent="0.3">
      <c r="A6823">
        <v>2014</v>
      </c>
      <c r="B6823" t="s">
        <v>3853</v>
      </c>
      <c r="C6823" s="1">
        <v>41779</v>
      </c>
      <c r="D6823" t="s">
        <v>2263</v>
      </c>
      <c r="E6823" t="s">
        <v>76</v>
      </c>
      <c r="F6823">
        <v>1012</v>
      </c>
      <c r="G6823" t="s">
        <v>3854</v>
      </c>
      <c r="H6823">
        <v>65</v>
      </c>
      <c r="I6823">
        <f t="shared" si="212"/>
        <v>65</v>
      </c>
      <c r="J6823">
        <v>52</v>
      </c>
      <c r="K6823">
        <v>73</v>
      </c>
      <c r="L6823">
        <v>3</v>
      </c>
      <c r="M6823">
        <v>5</v>
      </c>
      <c r="N6823">
        <v>125</v>
      </c>
      <c r="O6823">
        <f t="shared" si="213"/>
        <v>125</v>
      </c>
      <c r="P6823" t="s">
        <v>17</v>
      </c>
      <c r="Q6823" s="1">
        <v>41779</v>
      </c>
      <c r="R6823" t="str">
        <f>VLOOKUP(B6823,[1]data!$A$2:$E$764,5,0)</f>
        <v>Mohali</v>
      </c>
      <c r="S6823" t="str">
        <f>VLOOKUP($B6823,[1]data!$A$1:$I$764,6,0)</f>
        <v>Kings XI Punjab</v>
      </c>
      <c r="T6823" t="str">
        <f>VLOOKUP($B6823,[1]data!$A$1:$I$764,7,0)</f>
        <v>Rajasthan Royals</v>
      </c>
      <c r="U6823" t="str">
        <f>VLOOKUP($B6823,[1]data!$A$1:$I$764,9,0)</f>
        <v>Kings XI Punjab</v>
      </c>
    </row>
    <row r="6824" spans="1:21" x14ac:dyDescent="0.3">
      <c r="A6824">
        <v>2014</v>
      </c>
      <c r="B6824" t="s">
        <v>3853</v>
      </c>
      <c r="C6824" s="1">
        <v>41779</v>
      </c>
      <c r="D6824" t="s">
        <v>2263</v>
      </c>
      <c r="E6824" t="s">
        <v>674</v>
      </c>
      <c r="F6824">
        <v>1088</v>
      </c>
      <c r="G6824" t="s">
        <v>3855</v>
      </c>
      <c r="H6824">
        <v>5</v>
      </c>
      <c r="I6824">
        <f t="shared" si="212"/>
        <v>5</v>
      </c>
      <c r="J6824">
        <v>6</v>
      </c>
      <c r="K6824">
        <v>5</v>
      </c>
      <c r="L6824">
        <v>1</v>
      </c>
      <c r="M6824">
        <v>0</v>
      </c>
      <c r="N6824">
        <v>83.33</v>
      </c>
      <c r="O6824">
        <f t="shared" si="213"/>
        <v>83.33</v>
      </c>
      <c r="P6824" t="s">
        <v>17</v>
      </c>
      <c r="Q6824" s="1">
        <v>41779</v>
      </c>
      <c r="R6824" t="str">
        <f>VLOOKUP(B6824,[1]data!$A$2:$E$764,5,0)</f>
        <v>Mohali</v>
      </c>
      <c r="S6824" t="str">
        <f>VLOOKUP($B6824,[1]data!$A$1:$I$764,6,0)</f>
        <v>Kings XI Punjab</v>
      </c>
      <c r="T6824" t="str">
        <f>VLOOKUP($B6824,[1]data!$A$1:$I$764,7,0)</f>
        <v>Rajasthan Royals</v>
      </c>
      <c r="U6824" t="str">
        <f>VLOOKUP($B6824,[1]data!$A$1:$I$764,9,0)</f>
        <v>Kings XI Punjab</v>
      </c>
    </row>
    <row r="6825" spans="1:21" x14ac:dyDescent="0.3">
      <c r="A6825">
        <v>2014</v>
      </c>
      <c r="B6825" t="s">
        <v>3853</v>
      </c>
      <c r="C6825" s="1">
        <v>41779</v>
      </c>
      <c r="D6825" t="s">
        <v>2263</v>
      </c>
      <c r="E6825" t="s">
        <v>33</v>
      </c>
      <c r="F6825">
        <v>1050</v>
      </c>
      <c r="G6825" t="s">
        <v>3728</v>
      </c>
      <c r="H6825">
        <v>28</v>
      </c>
      <c r="I6825">
        <f t="shared" si="212"/>
        <v>28</v>
      </c>
      <c r="J6825">
        <v>24</v>
      </c>
      <c r="K6825">
        <v>45</v>
      </c>
      <c r="L6825">
        <v>1</v>
      </c>
      <c r="M6825">
        <v>2</v>
      </c>
      <c r="N6825">
        <v>116.66</v>
      </c>
      <c r="O6825">
        <f t="shared" si="213"/>
        <v>116.66</v>
      </c>
      <c r="P6825" t="s">
        <v>17</v>
      </c>
      <c r="Q6825" s="1">
        <v>41779</v>
      </c>
      <c r="R6825" t="str">
        <f>VLOOKUP(B6825,[1]data!$A$2:$E$764,5,0)</f>
        <v>Mohali</v>
      </c>
      <c r="S6825" t="str">
        <f>VLOOKUP($B6825,[1]data!$A$1:$I$764,6,0)</f>
        <v>Kings XI Punjab</v>
      </c>
      <c r="T6825" t="str">
        <f>VLOOKUP($B6825,[1]data!$A$1:$I$764,7,0)</f>
        <v>Rajasthan Royals</v>
      </c>
      <c r="U6825" t="str">
        <f>VLOOKUP($B6825,[1]data!$A$1:$I$764,9,0)</f>
        <v>Kings XI Punjab</v>
      </c>
    </row>
    <row r="6826" spans="1:21" x14ac:dyDescent="0.3">
      <c r="A6826">
        <v>2014</v>
      </c>
      <c r="B6826" t="s">
        <v>3853</v>
      </c>
      <c r="C6826" s="1">
        <v>41779</v>
      </c>
      <c r="D6826" t="s">
        <v>2263</v>
      </c>
      <c r="E6826" t="s">
        <v>306</v>
      </c>
      <c r="F6826">
        <v>1105</v>
      </c>
      <c r="G6826" t="s">
        <v>26</v>
      </c>
      <c r="H6826">
        <v>18</v>
      </c>
      <c r="I6826">
        <f t="shared" si="212"/>
        <v>18</v>
      </c>
      <c r="J6826">
        <v>28</v>
      </c>
      <c r="K6826">
        <v>48</v>
      </c>
      <c r="L6826">
        <v>0</v>
      </c>
      <c r="M6826">
        <v>0</v>
      </c>
      <c r="N6826">
        <v>64.28</v>
      </c>
      <c r="O6826">
        <f t="shared" si="213"/>
        <v>64.28</v>
      </c>
      <c r="P6826" t="s">
        <v>17</v>
      </c>
      <c r="Q6826" s="1">
        <v>41779</v>
      </c>
      <c r="R6826" t="str">
        <f>VLOOKUP(B6826,[1]data!$A$2:$E$764,5,0)</f>
        <v>Mohali</v>
      </c>
      <c r="S6826" t="str">
        <f>VLOOKUP($B6826,[1]data!$A$1:$I$764,6,0)</f>
        <v>Kings XI Punjab</v>
      </c>
      <c r="T6826" t="str">
        <f>VLOOKUP($B6826,[1]data!$A$1:$I$764,7,0)</f>
        <v>Rajasthan Royals</v>
      </c>
      <c r="U6826" t="str">
        <f>VLOOKUP($B6826,[1]data!$A$1:$I$764,9,0)</f>
        <v>Kings XI Punjab</v>
      </c>
    </row>
    <row r="6827" spans="1:21" x14ac:dyDescent="0.3">
      <c r="A6827">
        <v>2014</v>
      </c>
      <c r="B6827" t="s">
        <v>3853</v>
      </c>
      <c r="C6827" s="1">
        <v>41779</v>
      </c>
      <c r="D6827" t="s">
        <v>2263</v>
      </c>
      <c r="E6827" t="s">
        <v>2048</v>
      </c>
      <c r="F6827">
        <v>1196</v>
      </c>
      <c r="G6827" t="s">
        <v>26</v>
      </c>
      <c r="H6827">
        <v>46</v>
      </c>
      <c r="I6827">
        <f t="shared" si="212"/>
        <v>46</v>
      </c>
      <c r="J6827">
        <v>21</v>
      </c>
      <c r="K6827">
        <v>25</v>
      </c>
      <c r="L6827">
        <v>6</v>
      </c>
      <c r="M6827">
        <v>2</v>
      </c>
      <c r="N6827">
        <v>219.04</v>
      </c>
      <c r="O6827">
        <f t="shared" si="213"/>
        <v>219.04</v>
      </c>
      <c r="P6827" t="s">
        <v>17</v>
      </c>
      <c r="Q6827" s="1">
        <v>41779</v>
      </c>
      <c r="R6827" t="str">
        <f>VLOOKUP(B6827,[1]data!$A$2:$E$764,5,0)</f>
        <v>Mohali</v>
      </c>
      <c r="S6827" t="str">
        <f>VLOOKUP($B6827,[1]data!$A$1:$I$764,6,0)</f>
        <v>Kings XI Punjab</v>
      </c>
      <c r="T6827" t="str">
        <f>VLOOKUP($B6827,[1]data!$A$1:$I$764,7,0)</f>
        <v>Rajasthan Royals</v>
      </c>
      <c r="U6827" t="str">
        <f>VLOOKUP($B6827,[1]data!$A$1:$I$764,9,0)</f>
        <v>Kings XI Punjab</v>
      </c>
    </row>
    <row r="6828" spans="1:21" x14ac:dyDescent="0.3">
      <c r="A6828">
        <v>2014</v>
      </c>
      <c r="B6828" t="s">
        <v>3853</v>
      </c>
      <c r="C6828" s="1">
        <v>41779</v>
      </c>
      <c r="D6828" t="s">
        <v>2263</v>
      </c>
      <c r="E6828" t="s">
        <v>64</v>
      </c>
      <c r="F6828">
        <v>1048</v>
      </c>
      <c r="G6828" t="s">
        <v>3856</v>
      </c>
      <c r="H6828">
        <v>21</v>
      </c>
      <c r="I6828">
        <f t="shared" si="212"/>
        <v>21</v>
      </c>
      <c r="J6828">
        <v>20</v>
      </c>
      <c r="K6828">
        <v>30</v>
      </c>
      <c r="L6828">
        <v>3</v>
      </c>
      <c r="M6828">
        <v>0</v>
      </c>
      <c r="N6828">
        <v>105</v>
      </c>
      <c r="O6828">
        <f t="shared" si="213"/>
        <v>105</v>
      </c>
      <c r="P6828" t="s">
        <v>40</v>
      </c>
      <c r="Q6828" s="1">
        <v>41779</v>
      </c>
      <c r="R6828" t="str">
        <f>VLOOKUP(B6828,[1]data!$A$2:$E$764,5,0)</f>
        <v>Mohali</v>
      </c>
      <c r="S6828" t="str">
        <f>VLOOKUP($B6828,[1]data!$A$1:$I$764,6,0)</f>
        <v>Kings XI Punjab</v>
      </c>
      <c r="T6828" t="str">
        <f>VLOOKUP($B6828,[1]data!$A$1:$I$764,7,0)</f>
        <v>Rajasthan Royals</v>
      </c>
      <c r="U6828" t="str">
        <f>VLOOKUP($B6828,[1]data!$A$1:$I$764,9,0)</f>
        <v>Kings XI Punjab</v>
      </c>
    </row>
    <row r="6829" spans="1:21" x14ac:dyDescent="0.3">
      <c r="A6829">
        <v>2014</v>
      </c>
      <c r="B6829" t="s">
        <v>3853</v>
      </c>
      <c r="C6829" s="1">
        <v>41779</v>
      </c>
      <c r="D6829" t="s">
        <v>2263</v>
      </c>
      <c r="E6829" t="s">
        <v>52</v>
      </c>
      <c r="F6829">
        <v>1035</v>
      </c>
      <c r="G6829" t="s">
        <v>26</v>
      </c>
      <c r="H6829">
        <v>9</v>
      </c>
      <c r="I6829">
        <f t="shared" si="212"/>
        <v>9</v>
      </c>
      <c r="J6829">
        <v>4</v>
      </c>
      <c r="K6829">
        <v>13</v>
      </c>
      <c r="L6829">
        <v>0</v>
      </c>
      <c r="M6829">
        <v>1</v>
      </c>
      <c r="N6829">
        <v>225</v>
      </c>
      <c r="O6829">
        <f t="shared" si="213"/>
        <v>225</v>
      </c>
      <c r="P6829" t="s">
        <v>17</v>
      </c>
      <c r="Q6829" s="1">
        <v>41779</v>
      </c>
      <c r="R6829" t="str">
        <f>VLOOKUP(B6829,[1]data!$A$2:$E$764,5,0)</f>
        <v>Mohali</v>
      </c>
      <c r="S6829" t="str">
        <f>VLOOKUP($B6829,[1]data!$A$1:$I$764,6,0)</f>
        <v>Kings XI Punjab</v>
      </c>
      <c r="T6829" t="str">
        <f>VLOOKUP($B6829,[1]data!$A$1:$I$764,7,0)</f>
        <v>Rajasthan Royals</v>
      </c>
      <c r="U6829" t="str">
        <f>VLOOKUP($B6829,[1]data!$A$1:$I$764,9,0)</f>
        <v>Kings XI Punjab</v>
      </c>
    </row>
    <row r="6830" spans="1:21" x14ac:dyDescent="0.3">
      <c r="A6830">
        <v>2014</v>
      </c>
      <c r="B6830" t="s">
        <v>3853</v>
      </c>
      <c r="C6830" s="1">
        <v>41779</v>
      </c>
      <c r="D6830" t="s">
        <v>2263</v>
      </c>
      <c r="E6830" t="s">
        <v>136</v>
      </c>
      <c r="F6830">
        <v>1020</v>
      </c>
      <c r="G6830" t="s">
        <v>3614</v>
      </c>
      <c r="H6830">
        <v>67</v>
      </c>
      <c r="I6830">
        <f t="shared" si="212"/>
        <v>67</v>
      </c>
      <c r="J6830">
        <v>39</v>
      </c>
      <c r="K6830">
        <v>53</v>
      </c>
      <c r="L6830">
        <v>10</v>
      </c>
      <c r="M6830">
        <v>1</v>
      </c>
      <c r="N6830">
        <v>171.79</v>
      </c>
      <c r="O6830">
        <f t="shared" si="213"/>
        <v>171.79</v>
      </c>
      <c r="P6830" t="s">
        <v>20</v>
      </c>
      <c r="Q6830" s="1">
        <v>41779</v>
      </c>
      <c r="R6830" t="str">
        <f>VLOOKUP(B6830,[1]data!$A$2:$E$764,5,0)</f>
        <v>Mohali</v>
      </c>
      <c r="S6830" t="str">
        <f>VLOOKUP($B6830,[1]data!$A$1:$I$764,6,0)</f>
        <v>Kings XI Punjab</v>
      </c>
      <c r="T6830" t="str">
        <f>VLOOKUP($B6830,[1]data!$A$1:$I$764,7,0)</f>
        <v>Rajasthan Royals</v>
      </c>
      <c r="U6830" t="str">
        <f>VLOOKUP($B6830,[1]data!$A$1:$I$764,9,0)</f>
        <v>Kings XI Punjab</v>
      </c>
    </row>
    <row r="6831" spans="1:21" x14ac:dyDescent="0.3">
      <c r="A6831">
        <v>2014</v>
      </c>
      <c r="B6831" t="s">
        <v>3857</v>
      </c>
      <c r="C6831" s="1">
        <v>41779</v>
      </c>
      <c r="D6831" t="s">
        <v>1250</v>
      </c>
      <c r="E6831" t="s">
        <v>3283</v>
      </c>
      <c r="F6831">
        <v>1303</v>
      </c>
      <c r="G6831" t="s">
        <v>26</v>
      </c>
      <c r="H6831">
        <v>10</v>
      </c>
      <c r="I6831">
        <f t="shared" si="212"/>
        <v>10</v>
      </c>
      <c r="J6831">
        <v>4</v>
      </c>
      <c r="K6831">
        <v>4</v>
      </c>
      <c r="L6831">
        <v>0</v>
      </c>
      <c r="M6831">
        <v>1</v>
      </c>
      <c r="N6831">
        <v>250</v>
      </c>
      <c r="O6831">
        <f t="shared" si="213"/>
        <v>250</v>
      </c>
      <c r="P6831" t="s">
        <v>40</v>
      </c>
      <c r="Q6831" s="1">
        <v>41779</v>
      </c>
      <c r="R6831" t="str">
        <f>VLOOKUP(B6831,[1]data!$A$2:$E$764,5,0)</f>
        <v>Ranchi</v>
      </c>
      <c r="S6831" t="str">
        <f>VLOOKUP($B6831,[1]data!$A$1:$I$764,6,0)</f>
        <v>Chennai Super Kings</v>
      </c>
      <c r="T6831" t="str">
        <f>VLOOKUP($B6831,[1]data!$A$1:$I$764,7,0)</f>
        <v>Sunrisers Hyderabad</v>
      </c>
      <c r="U6831" t="str">
        <f>VLOOKUP($B6831,[1]data!$A$1:$I$764,9,0)</f>
        <v>Sunrisers Hyderabad</v>
      </c>
    </row>
    <row r="6832" spans="1:21" x14ac:dyDescent="0.3">
      <c r="A6832">
        <v>2014</v>
      </c>
      <c r="B6832" t="s">
        <v>3857</v>
      </c>
      <c r="C6832" s="1">
        <v>41779</v>
      </c>
      <c r="D6832" t="s">
        <v>1250</v>
      </c>
      <c r="E6832" t="s">
        <v>1808</v>
      </c>
      <c r="F6832">
        <v>1166</v>
      </c>
      <c r="G6832" t="s">
        <v>26</v>
      </c>
      <c r="H6832">
        <v>11</v>
      </c>
      <c r="I6832">
        <f t="shared" si="212"/>
        <v>11</v>
      </c>
      <c r="J6832">
        <v>9</v>
      </c>
      <c r="K6832">
        <v>17</v>
      </c>
      <c r="L6832">
        <v>1</v>
      </c>
      <c r="M6832">
        <v>0</v>
      </c>
      <c r="N6832">
        <v>122.22</v>
      </c>
      <c r="O6832">
        <f t="shared" si="213"/>
        <v>122.22</v>
      </c>
      <c r="P6832" t="s">
        <v>17</v>
      </c>
      <c r="Q6832" s="1">
        <v>41779</v>
      </c>
      <c r="R6832" t="str">
        <f>VLOOKUP(B6832,[1]data!$A$2:$E$764,5,0)</f>
        <v>Ranchi</v>
      </c>
      <c r="S6832" t="str">
        <f>VLOOKUP($B6832,[1]data!$A$1:$I$764,6,0)</f>
        <v>Chennai Super Kings</v>
      </c>
      <c r="T6832" t="str">
        <f>VLOOKUP($B6832,[1]data!$A$1:$I$764,7,0)</f>
        <v>Sunrisers Hyderabad</v>
      </c>
      <c r="U6832" t="str">
        <f>VLOOKUP($B6832,[1]data!$A$1:$I$764,9,0)</f>
        <v>Sunrisers Hyderabad</v>
      </c>
    </row>
    <row r="6833" spans="1:21" x14ac:dyDescent="0.3">
      <c r="A6833">
        <v>2014</v>
      </c>
      <c r="B6833" t="s">
        <v>3857</v>
      </c>
      <c r="C6833" s="1">
        <v>41779</v>
      </c>
      <c r="D6833" t="s">
        <v>1250</v>
      </c>
      <c r="E6833" t="s">
        <v>86</v>
      </c>
      <c r="F6833">
        <v>1042</v>
      </c>
      <c r="G6833" t="s">
        <v>3858</v>
      </c>
      <c r="H6833">
        <v>21</v>
      </c>
      <c r="I6833">
        <f t="shared" si="212"/>
        <v>21</v>
      </c>
      <c r="J6833">
        <v>25</v>
      </c>
      <c r="K6833">
        <v>27</v>
      </c>
      <c r="L6833">
        <v>2</v>
      </c>
      <c r="M6833">
        <v>1</v>
      </c>
      <c r="N6833">
        <v>84</v>
      </c>
      <c r="O6833">
        <f t="shared" si="213"/>
        <v>84</v>
      </c>
      <c r="P6833" t="s">
        <v>17</v>
      </c>
      <c r="Q6833" s="1">
        <v>41779</v>
      </c>
      <c r="R6833" t="str">
        <f>VLOOKUP(B6833,[1]data!$A$2:$E$764,5,0)</f>
        <v>Ranchi</v>
      </c>
      <c r="S6833" t="str">
        <f>VLOOKUP($B6833,[1]data!$A$1:$I$764,6,0)</f>
        <v>Chennai Super Kings</v>
      </c>
      <c r="T6833" t="str">
        <f>VLOOKUP($B6833,[1]data!$A$1:$I$764,7,0)</f>
        <v>Sunrisers Hyderabad</v>
      </c>
      <c r="U6833" t="str">
        <f>VLOOKUP($B6833,[1]data!$A$1:$I$764,9,0)</f>
        <v>Sunrisers Hyderabad</v>
      </c>
    </row>
    <row r="6834" spans="1:21" x14ac:dyDescent="0.3">
      <c r="A6834">
        <v>2014</v>
      </c>
      <c r="B6834" t="s">
        <v>3857</v>
      </c>
      <c r="C6834" s="1">
        <v>41779</v>
      </c>
      <c r="D6834" t="s">
        <v>1250</v>
      </c>
      <c r="E6834" t="s">
        <v>366</v>
      </c>
      <c r="F6834">
        <v>1074</v>
      </c>
      <c r="G6834" t="s">
        <v>1040</v>
      </c>
      <c r="H6834">
        <v>29</v>
      </c>
      <c r="I6834">
        <f t="shared" si="212"/>
        <v>29</v>
      </c>
      <c r="J6834">
        <v>17</v>
      </c>
      <c r="K6834">
        <v>28</v>
      </c>
      <c r="L6834">
        <v>2</v>
      </c>
      <c r="M6834">
        <v>1</v>
      </c>
      <c r="N6834">
        <v>170.58</v>
      </c>
      <c r="O6834">
        <f t="shared" si="213"/>
        <v>170.58</v>
      </c>
      <c r="P6834" t="s">
        <v>17</v>
      </c>
      <c r="Q6834" s="1">
        <v>41779</v>
      </c>
      <c r="R6834" t="str">
        <f>VLOOKUP(B6834,[1]data!$A$2:$E$764,5,0)</f>
        <v>Ranchi</v>
      </c>
      <c r="S6834" t="str">
        <f>VLOOKUP($B6834,[1]data!$A$1:$I$764,6,0)</f>
        <v>Chennai Super Kings</v>
      </c>
      <c r="T6834" t="str">
        <f>VLOOKUP($B6834,[1]data!$A$1:$I$764,7,0)</f>
        <v>Sunrisers Hyderabad</v>
      </c>
      <c r="U6834" t="str">
        <f>VLOOKUP($B6834,[1]data!$A$1:$I$764,9,0)</f>
        <v>Sunrisers Hyderabad</v>
      </c>
    </row>
    <row r="6835" spans="1:21" x14ac:dyDescent="0.3">
      <c r="A6835">
        <v>2014</v>
      </c>
      <c r="B6835" t="s">
        <v>3857</v>
      </c>
      <c r="C6835" s="1">
        <v>41779</v>
      </c>
      <c r="D6835" t="s">
        <v>1250</v>
      </c>
      <c r="E6835" t="s">
        <v>21</v>
      </c>
      <c r="F6835">
        <v>1024</v>
      </c>
      <c r="G6835" t="s">
        <v>3755</v>
      </c>
      <c r="H6835">
        <v>67</v>
      </c>
      <c r="I6835">
        <f t="shared" si="212"/>
        <v>67</v>
      </c>
      <c r="J6835">
        <v>41</v>
      </c>
      <c r="K6835">
        <v>72</v>
      </c>
      <c r="L6835">
        <v>4</v>
      </c>
      <c r="M6835">
        <v>4</v>
      </c>
      <c r="N6835">
        <v>163.41</v>
      </c>
      <c r="O6835">
        <f t="shared" si="213"/>
        <v>163.41</v>
      </c>
      <c r="P6835" t="s">
        <v>40</v>
      </c>
      <c r="Q6835" s="1">
        <v>41779</v>
      </c>
      <c r="R6835" t="str">
        <f>VLOOKUP(B6835,[1]data!$A$2:$E$764,5,0)</f>
        <v>Ranchi</v>
      </c>
      <c r="S6835" t="str">
        <f>VLOOKUP($B6835,[1]data!$A$1:$I$764,6,0)</f>
        <v>Chennai Super Kings</v>
      </c>
      <c r="T6835" t="str">
        <f>VLOOKUP($B6835,[1]data!$A$1:$I$764,7,0)</f>
        <v>Sunrisers Hyderabad</v>
      </c>
      <c r="U6835" t="str">
        <f>VLOOKUP($B6835,[1]data!$A$1:$I$764,9,0)</f>
        <v>Sunrisers Hyderabad</v>
      </c>
    </row>
    <row r="6836" spans="1:21" x14ac:dyDescent="0.3">
      <c r="A6836">
        <v>2014</v>
      </c>
      <c r="B6836" t="s">
        <v>3857</v>
      </c>
      <c r="C6836" s="1">
        <v>41779</v>
      </c>
      <c r="D6836" t="s">
        <v>1250</v>
      </c>
      <c r="E6836" t="s">
        <v>833</v>
      </c>
      <c r="F6836">
        <v>1051</v>
      </c>
      <c r="G6836" t="s">
        <v>3859</v>
      </c>
      <c r="H6836">
        <v>14</v>
      </c>
      <c r="I6836">
        <f t="shared" si="212"/>
        <v>14</v>
      </c>
      <c r="J6836">
        <v>20</v>
      </c>
      <c r="K6836">
        <v>24</v>
      </c>
      <c r="L6836">
        <v>1</v>
      </c>
      <c r="M6836">
        <v>0</v>
      </c>
      <c r="N6836">
        <v>70</v>
      </c>
      <c r="O6836">
        <f t="shared" si="213"/>
        <v>70</v>
      </c>
      <c r="P6836" t="s">
        <v>17</v>
      </c>
      <c r="Q6836" s="1">
        <v>41779</v>
      </c>
      <c r="R6836" t="str">
        <f>VLOOKUP(B6836,[1]data!$A$2:$E$764,5,0)</f>
        <v>Ranchi</v>
      </c>
      <c r="S6836" t="str">
        <f>VLOOKUP($B6836,[1]data!$A$1:$I$764,6,0)</f>
        <v>Chennai Super Kings</v>
      </c>
      <c r="T6836" t="str">
        <f>VLOOKUP($B6836,[1]data!$A$1:$I$764,7,0)</f>
        <v>Sunrisers Hyderabad</v>
      </c>
      <c r="U6836" t="str">
        <f>VLOOKUP($B6836,[1]data!$A$1:$I$764,9,0)</f>
        <v>Sunrisers Hyderabad</v>
      </c>
    </row>
    <row r="6837" spans="1:21" x14ac:dyDescent="0.3">
      <c r="A6837">
        <v>2014</v>
      </c>
      <c r="B6837" t="s">
        <v>3857</v>
      </c>
      <c r="C6837" s="1">
        <v>41779</v>
      </c>
      <c r="D6837" t="s">
        <v>1250</v>
      </c>
      <c r="E6837" t="s">
        <v>74</v>
      </c>
      <c r="F6837">
        <v>1010</v>
      </c>
      <c r="G6837" t="s">
        <v>393</v>
      </c>
      <c r="H6837">
        <v>4</v>
      </c>
      <c r="I6837">
        <f t="shared" si="212"/>
        <v>4</v>
      </c>
      <c r="J6837">
        <v>4</v>
      </c>
      <c r="K6837">
        <v>3</v>
      </c>
      <c r="L6837">
        <v>1</v>
      </c>
      <c r="M6837">
        <v>0</v>
      </c>
      <c r="N6837">
        <v>100</v>
      </c>
      <c r="O6837">
        <f t="shared" si="213"/>
        <v>100</v>
      </c>
      <c r="P6837" t="s">
        <v>20</v>
      </c>
      <c r="Q6837" s="1">
        <v>41779</v>
      </c>
      <c r="R6837" t="str">
        <f>VLOOKUP(B6837,[1]data!$A$2:$E$764,5,0)</f>
        <v>Ranchi</v>
      </c>
      <c r="S6837" t="str">
        <f>VLOOKUP($B6837,[1]data!$A$1:$I$764,6,0)</f>
        <v>Chennai Super Kings</v>
      </c>
      <c r="T6837" t="str">
        <f>VLOOKUP($B6837,[1]data!$A$1:$I$764,7,0)</f>
        <v>Sunrisers Hyderabad</v>
      </c>
      <c r="U6837" t="str">
        <f>VLOOKUP($B6837,[1]data!$A$1:$I$764,9,0)</f>
        <v>Sunrisers Hyderabad</v>
      </c>
    </row>
    <row r="6838" spans="1:21" x14ac:dyDescent="0.3">
      <c r="A6838">
        <v>2014</v>
      </c>
      <c r="B6838" t="s">
        <v>3857</v>
      </c>
      <c r="C6838" s="1">
        <v>41779</v>
      </c>
      <c r="D6838" t="s">
        <v>1250</v>
      </c>
      <c r="E6838" t="s">
        <v>1064</v>
      </c>
      <c r="F6838">
        <v>1121</v>
      </c>
      <c r="G6838" t="s">
        <v>3860</v>
      </c>
      <c r="H6838">
        <v>59</v>
      </c>
      <c r="I6838">
        <f t="shared" si="212"/>
        <v>59</v>
      </c>
      <c r="J6838">
        <v>46</v>
      </c>
      <c r="K6838">
        <v>75</v>
      </c>
      <c r="L6838">
        <v>3</v>
      </c>
      <c r="M6838">
        <v>4</v>
      </c>
      <c r="N6838">
        <v>128.26</v>
      </c>
      <c r="O6838">
        <f t="shared" si="213"/>
        <v>128.26</v>
      </c>
      <c r="P6838" t="s">
        <v>17</v>
      </c>
      <c r="Q6838" s="1">
        <v>41779</v>
      </c>
      <c r="R6838" t="str">
        <f>VLOOKUP(B6838,[1]data!$A$2:$E$764,5,0)</f>
        <v>Ranchi</v>
      </c>
      <c r="S6838" t="str">
        <f>VLOOKUP($B6838,[1]data!$A$1:$I$764,6,0)</f>
        <v>Chennai Super Kings</v>
      </c>
      <c r="T6838" t="str">
        <f>VLOOKUP($B6838,[1]data!$A$1:$I$764,7,0)</f>
        <v>Sunrisers Hyderabad</v>
      </c>
      <c r="U6838" t="str">
        <f>VLOOKUP($B6838,[1]data!$A$1:$I$764,9,0)</f>
        <v>Sunrisers Hyderabad</v>
      </c>
    </row>
    <row r="6839" spans="1:21" x14ac:dyDescent="0.3">
      <c r="A6839">
        <v>2014</v>
      </c>
      <c r="B6839" t="s">
        <v>3857</v>
      </c>
      <c r="C6839" s="1">
        <v>41779</v>
      </c>
      <c r="D6839" t="s">
        <v>1250</v>
      </c>
      <c r="E6839" t="s">
        <v>1080</v>
      </c>
      <c r="F6839">
        <v>1116</v>
      </c>
      <c r="G6839" t="s">
        <v>3860</v>
      </c>
      <c r="H6839">
        <v>24</v>
      </c>
      <c r="I6839">
        <f t="shared" si="212"/>
        <v>24</v>
      </c>
      <c r="J6839">
        <v>20</v>
      </c>
      <c r="K6839">
        <v>33</v>
      </c>
      <c r="L6839">
        <v>0</v>
      </c>
      <c r="M6839">
        <v>2</v>
      </c>
      <c r="N6839">
        <v>120</v>
      </c>
      <c r="O6839">
        <f t="shared" si="213"/>
        <v>120</v>
      </c>
      <c r="P6839" t="s">
        <v>20</v>
      </c>
      <c r="Q6839" s="1">
        <v>41779</v>
      </c>
      <c r="R6839" t="str">
        <f>VLOOKUP(B6839,[1]data!$A$2:$E$764,5,0)</f>
        <v>Ranchi</v>
      </c>
      <c r="S6839" t="str">
        <f>VLOOKUP($B6839,[1]data!$A$1:$I$764,6,0)</f>
        <v>Chennai Super Kings</v>
      </c>
      <c r="T6839" t="str">
        <f>VLOOKUP($B6839,[1]data!$A$1:$I$764,7,0)</f>
        <v>Sunrisers Hyderabad</v>
      </c>
      <c r="U6839" t="str">
        <f>VLOOKUP($B6839,[1]data!$A$1:$I$764,9,0)</f>
        <v>Sunrisers Hyderabad</v>
      </c>
    </row>
    <row r="6840" spans="1:21" x14ac:dyDescent="0.3">
      <c r="A6840">
        <v>2014</v>
      </c>
      <c r="B6840" t="s">
        <v>3857</v>
      </c>
      <c r="C6840" s="1">
        <v>41779</v>
      </c>
      <c r="D6840" t="s">
        <v>1250</v>
      </c>
      <c r="E6840" t="s">
        <v>67</v>
      </c>
      <c r="F6840">
        <v>1003</v>
      </c>
      <c r="G6840" t="s">
        <v>3861</v>
      </c>
      <c r="H6840">
        <v>50</v>
      </c>
      <c r="I6840">
        <f t="shared" si="212"/>
        <v>50</v>
      </c>
      <c r="J6840">
        <v>39</v>
      </c>
      <c r="K6840">
        <v>54</v>
      </c>
      <c r="L6840">
        <v>7</v>
      </c>
      <c r="M6840">
        <v>1</v>
      </c>
      <c r="N6840">
        <v>128.19999999999999</v>
      </c>
      <c r="O6840">
        <f t="shared" si="213"/>
        <v>128.19999999999999</v>
      </c>
      <c r="P6840" t="s">
        <v>17</v>
      </c>
      <c r="Q6840" s="1">
        <v>41779</v>
      </c>
      <c r="R6840" t="str">
        <f>VLOOKUP(B6840,[1]data!$A$2:$E$764,5,0)</f>
        <v>Ranchi</v>
      </c>
      <c r="S6840" t="str">
        <f>VLOOKUP($B6840,[1]data!$A$1:$I$764,6,0)</f>
        <v>Chennai Super Kings</v>
      </c>
      <c r="T6840" t="str">
        <f>VLOOKUP($B6840,[1]data!$A$1:$I$764,7,0)</f>
        <v>Sunrisers Hyderabad</v>
      </c>
      <c r="U6840" t="str">
        <f>VLOOKUP($B6840,[1]data!$A$1:$I$764,9,0)</f>
        <v>Sunrisers Hyderabad</v>
      </c>
    </row>
    <row r="6841" spans="1:21" x14ac:dyDescent="0.3">
      <c r="A6841">
        <v>2014</v>
      </c>
      <c r="B6841" t="s">
        <v>3857</v>
      </c>
      <c r="C6841" s="1">
        <v>41779</v>
      </c>
      <c r="D6841" t="s">
        <v>1250</v>
      </c>
      <c r="E6841" t="s">
        <v>2414</v>
      </c>
      <c r="F6841">
        <v>1235</v>
      </c>
      <c r="G6841" t="s">
        <v>26</v>
      </c>
      <c r="H6841">
        <v>12</v>
      </c>
      <c r="I6841">
        <f t="shared" si="212"/>
        <v>12</v>
      </c>
      <c r="J6841">
        <v>7</v>
      </c>
      <c r="K6841">
        <v>12</v>
      </c>
      <c r="L6841">
        <v>2</v>
      </c>
      <c r="M6841">
        <v>0</v>
      </c>
      <c r="N6841">
        <v>171.42</v>
      </c>
      <c r="O6841">
        <f t="shared" si="213"/>
        <v>171.42</v>
      </c>
      <c r="P6841" t="s">
        <v>17</v>
      </c>
      <c r="Q6841" s="1">
        <v>41779</v>
      </c>
      <c r="R6841" t="str">
        <f>VLOOKUP(B6841,[1]data!$A$2:$E$764,5,0)</f>
        <v>Ranchi</v>
      </c>
      <c r="S6841" t="str">
        <f>VLOOKUP($B6841,[1]data!$A$1:$I$764,6,0)</f>
        <v>Chennai Super Kings</v>
      </c>
      <c r="T6841" t="str">
        <f>VLOOKUP($B6841,[1]data!$A$1:$I$764,7,0)</f>
        <v>Sunrisers Hyderabad</v>
      </c>
      <c r="U6841" t="str">
        <f>VLOOKUP($B6841,[1]data!$A$1:$I$764,9,0)</f>
        <v>Sunrisers Hyderabad</v>
      </c>
    </row>
    <row r="6842" spans="1:21" x14ac:dyDescent="0.3">
      <c r="A6842">
        <v>2014</v>
      </c>
      <c r="B6842" t="s">
        <v>3857</v>
      </c>
      <c r="C6842" s="1">
        <v>41779</v>
      </c>
      <c r="D6842" t="s">
        <v>1250</v>
      </c>
      <c r="E6842" t="s">
        <v>3629</v>
      </c>
      <c r="F6842">
        <v>1324</v>
      </c>
      <c r="G6842" t="s">
        <v>1232</v>
      </c>
      <c r="H6842">
        <v>6</v>
      </c>
      <c r="I6842">
        <f t="shared" si="212"/>
        <v>6</v>
      </c>
      <c r="J6842">
        <v>6</v>
      </c>
      <c r="K6842">
        <v>7</v>
      </c>
      <c r="L6842">
        <v>1</v>
      </c>
      <c r="M6842">
        <v>0</v>
      </c>
      <c r="N6842">
        <v>100</v>
      </c>
      <c r="O6842">
        <f t="shared" si="213"/>
        <v>100</v>
      </c>
      <c r="P6842" t="s">
        <v>17</v>
      </c>
      <c r="Q6842" s="1">
        <v>41779</v>
      </c>
      <c r="R6842" t="str">
        <f>VLOOKUP(B6842,[1]data!$A$2:$E$764,5,0)</f>
        <v>Ranchi</v>
      </c>
      <c r="S6842" t="str">
        <f>VLOOKUP($B6842,[1]data!$A$1:$I$764,6,0)</f>
        <v>Chennai Super Kings</v>
      </c>
      <c r="T6842" t="str">
        <f>VLOOKUP($B6842,[1]data!$A$1:$I$764,7,0)</f>
        <v>Sunrisers Hyderabad</v>
      </c>
      <c r="U6842" t="str">
        <f>VLOOKUP($B6842,[1]data!$A$1:$I$764,9,0)</f>
        <v>Sunrisers Hyderabad</v>
      </c>
    </row>
    <row r="6843" spans="1:21" x14ac:dyDescent="0.3">
      <c r="A6843">
        <v>2014</v>
      </c>
      <c r="B6843" t="s">
        <v>3862</v>
      </c>
      <c r="C6843" s="1">
        <v>41780</v>
      </c>
      <c r="D6843" t="s">
        <v>687</v>
      </c>
      <c r="E6843" t="s">
        <v>3766</v>
      </c>
      <c r="F6843">
        <v>1328</v>
      </c>
      <c r="G6843" t="s">
        <v>26</v>
      </c>
      <c r="H6843">
        <v>1</v>
      </c>
      <c r="I6843">
        <f t="shared" si="212"/>
        <v>1</v>
      </c>
      <c r="J6843">
        <v>1</v>
      </c>
      <c r="K6843">
        <v>1</v>
      </c>
      <c r="L6843">
        <v>0</v>
      </c>
      <c r="M6843">
        <v>0</v>
      </c>
      <c r="N6843">
        <v>100</v>
      </c>
      <c r="O6843">
        <f t="shared" si="213"/>
        <v>100</v>
      </c>
      <c r="P6843" t="s">
        <v>17</v>
      </c>
      <c r="Q6843" s="1">
        <v>41780</v>
      </c>
      <c r="R6843" t="str">
        <f>VLOOKUP(B6843,[1]data!$A$2:$E$764,5,0)</f>
        <v>Mumbai</v>
      </c>
      <c r="S6843" t="str">
        <f>VLOOKUP($B6843,[1]data!$A$1:$I$764,6,0)</f>
        <v>Mumbai Indians</v>
      </c>
      <c r="T6843" t="str">
        <f>VLOOKUP($B6843,[1]data!$A$1:$I$764,7,0)</f>
        <v>Delhi Capitals</v>
      </c>
      <c r="U6843" t="str">
        <f>VLOOKUP($B6843,[1]data!$A$1:$I$764,9,0)</f>
        <v>Mumbai Indians</v>
      </c>
    </row>
    <row r="6844" spans="1:21" x14ac:dyDescent="0.3">
      <c r="A6844">
        <v>2014</v>
      </c>
      <c r="B6844" t="s">
        <v>3862</v>
      </c>
      <c r="C6844" s="1">
        <v>41780</v>
      </c>
      <c r="D6844" t="s">
        <v>687</v>
      </c>
      <c r="E6844" t="s">
        <v>3778</v>
      </c>
      <c r="F6844">
        <v>1329</v>
      </c>
      <c r="G6844" t="s">
        <v>26</v>
      </c>
      <c r="H6844">
        <v>100</v>
      </c>
      <c r="I6844">
        <f t="shared" si="212"/>
        <v>100</v>
      </c>
      <c r="J6844">
        <v>61</v>
      </c>
      <c r="K6844">
        <v>86</v>
      </c>
      <c r="L6844">
        <v>14</v>
      </c>
      <c r="M6844">
        <v>2</v>
      </c>
      <c r="N6844">
        <v>163.93</v>
      </c>
      <c r="O6844">
        <f t="shared" si="213"/>
        <v>163.93</v>
      </c>
      <c r="P6844" t="s">
        <v>17</v>
      </c>
      <c r="Q6844" s="1">
        <v>41780</v>
      </c>
      <c r="R6844" t="str">
        <f>VLOOKUP(B6844,[1]data!$A$2:$E$764,5,0)</f>
        <v>Mumbai</v>
      </c>
      <c r="S6844" t="str">
        <f>VLOOKUP($B6844,[1]data!$A$1:$I$764,6,0)</f>
        <v>Mumbai Indians</v>
      </c>
      <c r="T6844" t="str">
        <f>VLOOKUP($B6844,[1]data!$A$1:$I$764,7,0)</f>
        <v>Delhi Capitals</v>
      </c>
      <c r="U6844" t="str">
        <f>VLOOKUP($B6844,[1]data!$A$1:$I$764,9,0)</f>
        <v>Mumbai Indians</v>
      </c>
    </row>
    <row r="6845" spans="1:21" x14ac:dyDescent="0.3">
      <c r="A6845">
        <v>2014</v>
      </c>
      <c r="B6845" t="s">
        <v>3862</v>
      </c>
      <c r="C6845" s="1">
        <v>41780</v>
      </c>
      <c r="D6845" t="s">
        <v>687</v>
      </c>
      <c r="E6845" t="s">
        <v>3205</v>
      </c>
      <c r="F6845">
        <v>1298</v>
      </c>
      <c r="G6845" t="s">
        <v>26</v>
      </c>
      <c r="H6845">
        <v>14</v>
      </c>
      <c r="I6845">
        <f t="shared" si="212"/>
        <v>14</v>
      </c>
      <c r="J6845">
        <v>9</v>
      </c>
      <c r="K6845">
        <v>20</v>
      </c>
      <c r="L6845">
        <v>2</v>
      </c>
      <c r="M6845">
        <v>0</v>
      </c>
      <c r="N6845">
        <v>155.55000000000001</v>
      </c>
      <c r="O6845">
        <f t="shared" si="213"/>
        <v>155.55000000000001</v>
      </c>
      <c r="P6845" t="s">
        <v>17</v>
      </c>
      <c r="Q6845" s="1">
        <v>41780</v>
      </c>
      <c r="R6845" t="str">
        <f>VLOOKUP(B6845,[1]data!$A$2:$E$764,5,0)</f>
        <v>Mumbai</v>
      </c>
      <c r="S6845" t="str">
        <f>VLOOKUP($B6845,[1]data!$A$1:$I$764,6,0)</f>
        <v>Mumbai Indians</v>
      </c>
      <c r="T6845" t="str">
        <f>VLOOKUP($B6845,[1]data!$A$1:$I$764,7,0)</f>
        <v>Delhi Capitals</v>
      </c>
      <c r="U6845" t="str">
        <f>VLOOKUP($B6845,[1]data!$A$1:$I$764,9,0)</f>
        <v>Mumbai Indians</v>
      </c>
    </row>
    <row r="6846" spans="1:21" x14ac:dyDescent="0.3">
      <c r="A6846">
        <v>2014</v>
      </c>
      <c r="B6846" t="s">
        <v>3862</v>
      </c>
      <c r="C6846" s="1">
        <v>41780</v>
      </c>
      <c r="D6846" t="s">
        <v>687</v>
      </c>
      <c r="E6846" t="s">
        <v>3863</v>
      </c>
      <c r="F6846">
        <v>1333</v>
      </c>
      <c r="G6846" t="s">
        <v>3738</v>
      </c>
      <c r="H6846">
        <v>0</v>
      </c>
      <c r="I6846">
        <f t="shared" si="212"/>
        <v>0</v>
      </c>
      <c r="J6846">
        <v>1</v>
      </c>
      <c r="K6846">
        <v>1</v>
      </c>
      <c r="L6846">
        <v>0</v>
      </c>
      <c r="M6846">
        <v>0</v>
      </c>
      <c r="N6846">
        <v>0</v>
      </c>
      <c r="O6846">
        <f t="shared" si="213"/>
        <v>0</v>
      </c>
      <c r="P6846" t="s">
        <v>17</v>
      </c>
      <c r="Q6846" s="1">
        <v>41780</v>
      </c>
      <c r="R6846" t="str">
        <f>VLOOKUP(B6846,[1]data!$A$2:$E$764,5,0)</f>
        <v>Mumbai</v>
      </c>
      <c r="S6846" t="str">
        <f>VLOOKUP($B6846,[1]data!$A$1:$I$764,6,0)</f>
        <v>Mumbai Indians</v>
      </c>
      <c r="T6846" t="str">
        <f>VLOOKUP($B6846,[1]data!$A$1:$I$764,7,0)</f>
        <v>Delhi Capitals</v>
      </c>
      <c r="U6846" t="str">
        <f>VLOOKUP($B6846,[1]data!$A$1:$I$764,9,0)</f>
        <v>Mumbai Indians</v>
      </c>
    </row>
    <row r="6847" spans="1:21" x14ac:dyDescent="0.3">
      <c r="A6847">
        <v>2014</v>
      </c>
      <c r="B6847" t="s">
        <v>3862</v>
      </c>
      <c r="C6847" s="1">
        <v>41780</v>
      </c>
      <c r="D6847" t="s">
        <v>687</v>
      </c>
      <c r="E6847" t="s">
        <v>116</v>
      </c>
      <c r="F6847">
        <v>1064</v>
      </c>
      <c r="G6847" t="s">
        <v>3864</v>
      </c>
      <c r="H6847">
        <v>18</v>
      </c>
      <c r="I6847">
        <f t="shared" si="212"/>
        <v>18</v>
      </c>
      <c r="J6847">
        <v>20</v>
      </c>
      <c r="K6847">
        <v>25</v>
      </c>
      <c r="L6847">
        <v>2</v>
      </c>
      <c r="M6847">
        <v>0</v>
      </c>
      <c r="N6847">
        <v>90</v>
      </c>
      <c r="O6847">
        <f t="shared" si="213"/>
        <v>90</v>
      </c>
      <c r="P6847" t="s">
        <v>40</v>
      </c>
      <c r="Q6847" s="1">
        <v>41780</v>
      </c>
      <c r="R6847" t="str">
        <f>VLOOKUP(B6847,[1]data!$A$2:$E$764,5,0)</f>
        <v>Mumbai</v>
      </c>
      <c r="S6847" t="str">
        <f>VLOOKUP($B6847,[1]data!$A$1:$I$764,6,0)</f>
        <v>Mumbai Indians</v>
      </c>
      <c r="T6847" t="str">
        <f>VLOOKUP($B6847,[1]data!$A$1:$I$764,7,0)</f>
        <v>Delhi Capitals</v>
      </c>
      <c r="U6847" t="str">
        <f>VLOOKUP($B6847,[1]data!$A$1:$I$764,9,0)</f>
        <v>Mumbai Indians</v>
      </c>
    </row>
    <row r="6848" spans="1:21" x14ac:dyDescent="0.3">
      <c r="A6848">
        <v>2014</v>
      </c>
      <c r="B6848" t="s">
        <v>3862</v>
      </c>
      <c r="C6848" s="1">
        <v>41780</v>
      </c>
      <c r="D6848" t="s">
        <v>687</v>
      </c>
      <c r="E6848" t="s">
        <v>1453</v>
      </c>
      <c r="F6848">
        <v>1183</v>
      </c>
      <c r="G6848" t="s">
        <v>26</v>
      </c>
      <c r="H6848">
        <v>8</v>
      </c>
      <c r="I6848">
        <f t="shared" si="212"/>
        <v>8</v>
      </c>
      <c r="J6848">
        <v>6</v>
      </c>
      <c r="K6848">
        <v>6</v>
      </c>
      <c r="L6848">
        <v>0</v>
      </c>
      <c r="M6848">
        <v>1</v>
      </c>
      <c r="N6848">
        <v>133.33000000000001</v>
      </c>
      <c r="O6848">
        <f t="shared" si="213"/>
        <v>133.33000000000001</v>
      </c>
      <c r="P6848" t="s">
        <v>17</v>
      </c>
      <c r="Q6848" s="1">
        <v>41780</v>
      </c>
      <c r="R6848" t="str">
        <f>VLOOKUP(B6848,[1]data!$A$2:$E$764,5,0)</f>
        <v>Mumbai</v>
      </c>
      <c r="S6848" t="str">
        <f>VLOOKUP($B6848,[1]data!$A$1:$I$764,6,0)</f>
        <v>Mumbai Indians</v>
      </c>
      <c r="T6848" t="str">
        <f>VLOOKUP($B6848,[1]data!$A$1:$I$764,7,0)</f>
        <v>Delhi Capitals</v>
      </c>
      <c r="U6848" t="str">
        <f>VLOOKUP($B6848,[1]data!$A$1:$I$764,9,0)</f>
        <v>Mumbai Indians</v>
      </c>
    </row>
    <row r="6849" spans="1:21" x14ac:dyDescent="0.3">
      <c r="A6849">
        <v>2014</v>
      </c>
      <c r="B6849" t="s">
        <v>3862</v>
      </c>
      <c r="C6849" s="1">
        <v>41780</v>
      </c>
      <c r="D6849" t="s">
        <v>687</v>
      </c>
      <c r="E6849" t="s">
        <v>82</v>
      </c>
      <c r="F6849">
        <v>1184</v>
      </c>
      <c r="G6849" t="s">
        <v>161</v>
      </c>
      <c r="H6849">
        <v>6</v>
      </c>
      <c r="I6849">
        <f t="shared" si="212"/>
        <v>6</v>
      </c>
      <c r="J6849">
        <v>13</v>
      </c>
      <c r="K6849">
        <v>34</v>
      </c>
      <c r="L6849">
        <v>0</v>
      </c>
      <c r="M6849">
        <v>0</v>
      </c>
      <c r="N6849">
        <v>46.15</v>
      </c>
      <c r="O6849">
        <f t="shared" si="213"/>
        <v>46.15</v>
      </c>
      <c r="P6849" t="s">
        <v>17</v>
      </c>
      <c r="Q6849" s="1">
        <v>41780</v>
      </c>
      <c r="R6849" t="str">
        <f>VLOOKUP(B6849,[1]data!$A$2:$E$764,5,0)</f>
        <v>Mumbai</v>
      </c>
      <c r="S6849" t="str">
        <f>VLOOKUP($B6849,[1]data!$A$1:$I$764,6,0)</f>
        <v>Mumbai Indians</v>
      </c>
      <c r="T6849" t="str">
        <f>VLOOKUP($B6849,[1]data!$A$1:$I$764,7,0)</f>
        <v>Delhi Capitals</v>
      </c>
      <c r="U6849" t="str">
        <f>VLOOKUP($B6849,[1]data!$A$1:$I$764,9,0)</f>
        <v>Mumbai Indians</v>
      </c>
    </row>
    <row r="6850" spans="1:21" x14ac:dyDescent="0.3">
      <c r="A6850">
        <v>2014</v>
      </c>
      <c r="B6850" t="s">
        <v>3862</v>
      </c>
      <c r="C6850" s="1">
        <v>41780</v>
      </c>
      <c r="D6850" t="s">
        <v>687</v>
      </c>
      <c r="E6850" t="s">
        <v>1393</v>
      </c>
      <c r="F6850">
        <v>1169</v>
      </c>
      <c r="G6850" t="s">
        <v>3865</v>
      </c>
      <c r="H6850">
        <v>17</v>
      </c>
      <c r="I6850">
        <f t="shared" si="212"/>
        <v>17</v>
      </c>
      <c r="J6850">
        <v>14</v>
      </c>
      <c r="K6850">
        <v>18</v>
      </c>
      <c r="L6850">
        <v>0</v>
      </c>
      <c r="M6850">
        <v>0</v>
      </c>
      <c r="N6850">
        <v>121.42</v>
      </c>
      <c r="O6850">
        <f t="shared" si="213"/>
        <v>121.42</v>
      </c>
      <c r="P6850" t="s">
        <v>17</v>
      </c>
      <c r="Q6850" s="1">
        <v>41780</v>
      </c>
      <c r="R6850" t="str">
        <f>VLOOKUP(B6850,[1]data!$A$2:$E$764,5,0)</f>
        <v>Mumbai</v>
      </c>
      <c r="S6850" t="str">
        <f>VLOOKUP($B6850,[1]data!$A$1:$I$764,6,0)</f>
        <v>Mumbai Indians</v>
      </c>
      <c r="T6850" t="str">
        <f>VLOOKUP($B6850,[1]data!$A$1:$I$764,7,0)</f>
        <v>Delhi Capitals</v>
      </c>
      <c r="U6850" t="str">
        <f>VLOOKUP($B6850,[1]data!$A$1:$I$764,9,0)</f>
        <v>Mumbai Indians</v>
      </c>
    </row>
    <row r="6851" spans="1:21" x14ac:dyDescent="0.3">
      <c r="A6851">
        <v>2014</v>
      </c>
      <c r="B6851" t="s">
        <v>3862</v>
      </c>
      <c r="C6851" s="1">
        <v>41780</v>
      </c>
      <c r="D6851" t="s">
        <v>687</v>
      </c>
      <c r="E6851" t="s">
        <v>340</v>
      </c>
      <c r="F6851">
        <v>1170</v>
      </c>
      <c r="G6851" t="s">
        <v>3866</v>
      </c>
      <c r="H6851">
        <v>30</v>
      </c>
      <c r="I6851">
        <f t="shared" ref="I6851:I6914" si="214">IF(H6851="",(J6851*N6851)/100,H6851)</f>
        <v>30</v>
      </c>
      <c r="J6851">
        <v>17</v>
      </c>
      <c r="K6851">
        <v>31</v>
      </c>
      <c r="L6851">
        <v>2</v>
      </c>
      <c r="M6851">
        <v>2</v>
      </c>
      <c r="N6851">
        <v>176.47</v>
      </c>
      <c r="O6851">
        <f t="shared" ref="O6851:O6914" si="215">IF(N6851="",IF(J6851=0,0,(I6851/J6851)*100),N6851)</f>
        <v>176.47</v>
      </c>
      <c r="P6851" t="s">
        <v>17</v>
      </c>
      <c r="Q6851" s="1">
        <v>41780</v>
      </c>
      <c r="R6851" t="str">
        <f>VLOOKUP(B6851,[1]data!$A$2:$E$764,5,0)</f>
        <v>Mumbai</v>
      </c>
      <c r="S6851" t="str">
        <f>VLOOKUP($B6851,[1]data!$A$1:$I$764,6,0)</f>
        <v>Mumbai Indians</v>
      </c>
      <c r="T6851" t="str">
        <f>VLOOKUP($B6851,[1]data!$A$1:$I$764,7,0)</f>
        <v>Delhi Capitals</v>
      </c>
      <c r="U6851" t="str">
        <f>VLOOKUP($B6851,[1]data!$A$1:$I$764,9,0)</f>
        <v>Mumbai Indians</v>
      </c>
    </row>
    <row r="6852" spans="1:21" x14ac:dyDescent="0.3">
      <c r="A6852">
        <v>2014</v>
      </c>
      <c r="B6852" t="s">
        <v>3862</v>
      </c>
      <c r="C6852" s="1">
        <v>41780</v>
      </c>
      <c r="D6852" t="s">
        <v>687</v>
      </c>
      <c r="E6852" t="s">
        <v>3073</v>
      </c>
      <c r="F6852">
        <v>1287</v>
      </c>
      <c r="G6852" t="s">
        <v>3867</v>
      </c>
      <c r="H6852">
        <v>36</v>
      </c>
      <c r="I6852">
        <f t="shared" si="214"/>
        <v>36</v>
      </c>
      <c r="J6852">
        <v>34</v>
      </c>
      <c r="K6852">
        <v>47</v>
      </c>
      <c r="L6852">
        <v>4</v>
      </c>
      <c r="M6852">
        <v>1</v>
      </c>
      <c r="N6852">
        <v>105.88</v>
      </c>
      <c r="O6852">
        <f t="shared" si="215"/>
        <v>105.88</v>
      </c>
      <c r="P6852" t="s">
        <v>17</v>
      </c>
      <c r="Q6852" s="1">
        <v>41780</v>
      </c>
      <c r="R6852" t="str">
        <f>VLOOKUP(B6852,[1]data!$A$2:$E$764,5,0)</f>
        <v>Mumbai</v>
      </c>
      <c r="S6852" t="str">
        <f>VLOOKUP($B6852,[1]data!$A$1:$I$764,6,0)</f>
        <v>Mumbai Indians</v>
      </c>
      <c r="T6852" t="str">
        <f>VLOOKUP($B6852,[1]data!$A$1:$I$764,7,0)</f>
        <v>Delhi Capitals</v>
      </c>
      <c r="U6852" t="str">
        <f>VLOOKUP($B6852,[1]data!$A$1:$I$764,9,0)</f>
        <v>Mumbai Indians</v>
      </c>
    </row>
    <row r="6853" spans="1:21" x14ac:dyDescent="0.3">
      <c r="A6853">
        <v>2014</v>
      </c>
      <c r="B6853" t="s">
        <v>3862</v>
      </c>
      <c r="C6853" s="1">
        <v>41780</v>
      </c>
      <c r="D6853" t="s">
        <v>687</v>
      </c>
      <c r="E6853" t="s">
        <v>65</v>
      </c>
      <c r="F6853">
        <v>1049</v>
      </c>
      <c r="G6853" t="s">
        <v>1237</v>
      </c>
      <c r="H6853">
        <v>17</v>
      </c>
      <c r="I6853">
        <f t="shared" si="214"/>
        <v>17</v>
      </c>
      <c r="J6853">
        <v>11</v>
      </c>
      <c r="K6853">
        <v>10</v>
      </c>
      <c r="L6853">
        <v>1</v>
      </c>
      <c r="M6853">
        <v>2</v>
      </c>
      <c r="N6853">
        <v>154.54</v>
      </c>
      <c r="O6853">
        <f t="shared" si="215"/>
        <v>154.54</v>
      </c>
      <c r="P6853" t="s">
        <v>17</v>
      </c>
      <c r="Q6853" s="1">
        <v>41780</v>
      </c>
      <c r="R6853" t="str">
        <f>VLOOKUP(B6853,[1]data!$A$2:$E$764,5,0)</f>
        <v>Mumbai</v>
      </c>
      <c r="S6853" t="str">
        <f>VLOOKUP($B6853,[1]data!$A$1:$I$764,6,0)</f>
        <v>Mumbai Indians</v>
      </c>
      <c r="T6853" t="str">
        <f>VLOOKUP($B6853,[1]data!$A$1:$I$764,7,0)</f>
        <v>Delhi Capitals</v>
      </c>
      <c r="U6853" t="str">
        <f>VLOOKUP($B6853,[1]data!$A$1:$I$764,9,0)</f>
        <v>Mumbai Indians</v>
      </c>
    </row>
    <row r="6854" spans="1:21" x14ac:dyDescent="0.3">
      <c r="A6854">
        <v>2014</v>
      </c>
      <c r="B6854" t="s">
        <v>3862</v>
      </c>
      <c r="C6854" s="1">
        <v>41780</v>
      </c>
      <c r="D6854" t="s">
        <v>687</v>
      </c>
      <c r="E6854" t="s">
        <v>2495</v>
      </c>
      <c r="F6854">
        <v>1241</v>
      </c>
      <c r="G6854" t="s">
        <v>3868</v>
      </c>
      <c r="H6854">
        <v>2</v>
      </c>
      <c r="I6854">
        <f t="shared" si="214"/>
        <v>2</v>
      </c>
      <c r="J6854">
        <v>3</v>
      </c>
      <c r="K6854">
        <v>7</v>
      </c>
      <c r="L6854">
        <v>0</v>
      </c>
      <c r="M6854">
        <v>0</v>
      </c>
      <c r="N6854">
        <v>66.66</v>
      </c>
      <c r="O6854">
        <f t="shared" si="215"/>
        <v>66.66</v>
      </c>
      <c r="P6854" t="s">
        <v>17</v>
      </c>
      <c r="Q6854" s="1">
        <v>41780</v>
      </c>
      <c r="R6854" t="str">
        <f>VLOOKUP(B6854,[1]data!$A$2:$E$764,5,0)</f>
        <v>Mumbai</v>
      </c>
      <c r="S6854" t="str">
        <f>VLOOKUP($B6854,[1]data!$A$1:$I$764,6,0)</f>
        <v>Mumbai Indians</v>
      </c>
      <c r="T6854" t="str">
        <f>VLOOKUP($B6854,[1]data!$A$1:$I$764,7,0)</f>
        <v>Delhi Capitals</v>
      </c>
      <c r="U6854" t="str">
        <f>VLOOKUP($B6854,[1]data!$A$1:$I$764,9,0)</f>
        <v>Mumbai Indians</v>
      </c>
    </row>
    <row r="6855" spans="1:21" x14ac:dyDescent="0.3">
      <c r="A6855">
        <v>2014</v>
      </c>
      <c r="B6855" t="s">
        <v>3862</v>
      </c>
      <c r="C6855" s="1">
        <v>41780</v>
      </c>
      <c r="D6855" t="s">
        <v>687</v>
      </c>
      <c r="E6855" t="s">
        <v>3556</v>
      </c>
      <c r="F6855">
        <v>1319</v>
      </c>
      <c r="G6855" t="s">
        <v>3375</v>
      </c>
      <c r="H6855">
        <v>6</v>
      </c>
      <c r="I6855">
        <f t="shared" si="214"/>
        <v>6</v>
      </c>
      <c r="J6855">
        <v>6</v>
      </c>
      <c r="K6855">
        <v>9</v>
      </c>
      <c r="L6855">
        <v>1</v>
      </c>
      <c r="M6855">
        <v>0</v>
      </c>
      <c r="N6855">
        <v>100</v>
      </c>
      <c r="O6855">
        <f t="shared" si="215"/>
        <v>100</v>
      </c>
      <c r="P6855" t="s">
        <v>17</v>
      </c>
      <c r="Q6855" s="1">
        <v>41780</v>
      </c>
      <c r="R6855" t="str">
        <f>VLOOKUP(B6855,[1]data!$A$2:$E$764,5,0)</f>
        <v>Mumbai</v>
      </c>
      <c r="S6855" t="str">
        <f>VLOOKUP($B6855,[1]data!$A$1:$I$764,6,0)</f>
        <v>Mumbai Indians</v>
      </c>
      <c r="T6855" t="str">
        <f>VLOOKUP($B6855,[1]data!$A$1:$I$764,7,0)</f>
        <v>Delhi Capitals</v>
      </c>
      <c r="U6855" t="str">
        <f>VLOOKUP($B6855,[1]data!$A$1:$I$764,9,0)</f>
        <v>Mumbai Indians</v>
      </c>
    </row>
    <row r="6856" spans="1:21" x14ac:dyDescent="0.3">
      <c r="A6856">
        <v>2014</v>
      </c>
      <c r="B6856" t="s">
        <v>3862</v>
      </c>
      <c r="C6856" s="1">
        <v>41780</v>
      </c>
      <c r="D6856" t="s">
        <v>687</v>
      </c>
      <c r="E6856" t="s">
        <v>102</v>
      </c>
      <c r="F6856">
        <v>1102</v>
      </c>
      <c r="G6856" t="s">
        <v>2488</v>
      </c>
      <c r="H6856">
        <v>3</v>
      </c>
      <c r="I6856">
        <f t="shared" si="214"/>
        <v>3</v>
      </c>
      <c r="J6856">
        <v>8</v>
      </c>
      <c r="K6856">
        <v>11</v>
      </c>
      <c r="L6856">
        <v>0</v>
      </c>
      <c r="M6856">
        <v>0</v>
      </c>
      <c r="N6856">
        <v>37.5</v>
      </c>
      <c r="O6856">
        <f t="shared" si="215"/>
        <v>37.5</v>
      </c>
      <c r="P6856" t="s">
        <v>20</v>
      </c>
      <c r="Q6856" s="1">
        <v>41780</v>
      </c>
      <c r="R6856" t="str">
        <f>VLOOKUP(B6856,[1]data!$A$2:$E$764,5,0)</f>
        <v>Mumbai</v>
      </c>
      <c r="S6856" t="str">
        <f>VLOOKUP($B6856,[1]data!$A$1:$I$764,6,0)</f>
        <v>Mumbai Indians</v>
      </c>
      <c r="T6856" t="str">
        <f>VLOOKUP($B6856,[1]data!$A$1:$I$764,7,0)</f>
        <v>Delhi Capitals</v>
      </c>
      <c r="U6856" t="str">
        <f>VLOOKUP($B6856,[1]data!$A$1:$I$764,9,0)</f>
        <v>Mumbai Indians</v>
      </c>
    </row>
    <row r="6857" spans="1:21" x14ac:dyDescent="0.3">
      <c r="A6857">
        <v>2014</v>
      </c>
      <c r="B6857" t="s">
        <v>3862</v>
      </c>
      <c r="C6857" s="1">
        <v>41780</v>
      </c>
      <c r="D6857" t="s">
        <v>687</v>
      </c>
      <c r="E6857" t="s">
        <v>1293</v>
      </c>
      <c r="F6857">
        <v>1148</v>
      </c>
      <c r="G6857" t="s">
        <v>3869</v>
      </c>
      <c r="H6857">
        <v>39</v>
      </c>
      <c r="I6857">
        <f t="shared" si="214"/>
        <v>39</v>
      </c>
      <c r="J6857">
        <v>30</v>
      </c>
      <c r="K6857">
        <v>41</v>
      </c>
      <c r="L6857">
        <v>2</v>
      </c>
      <c r="M6857">
        <v>2</v>
      </c>
      <c r="N6857">
        <v>130</v>
      </c>
      <c r="O6857">
        <f t="shared" si="215"/>
        <v>130</v>
      </c>
      <c r="P6857" t="s">
        <v>40</v>
      </c>
      <c r="Q6857" s="1">
        <v>41780</v>
      </c>
      <c r="R6857" t="str">
        <f>VLOOKUP(B6857,[1]data!$A$2:$E$764,5,0)</f>
        <v>Mumbai</v>
      </c>
      <c r="S6857" t="str">
        <f>VLOOKUP($B6857,[1]data!$A$1:$I$764,6,0)</f>
        <v>Mumbai Indians</v>
      </c>
      <c r="T6857" t="str">
        <f>VLOOKUP($B6857,[1]data!$A$1:$I$764,7,0)</f>
        <v>Delhi Capitals</v>
      </c>
      <c r="U6857" t="str">
        <f>VLOOKUP($B6857,[1]data!$A$1:$I$764,9,0)</f>
        <v>Mumbai Indians</v>
      </c>
    </row>
    <row r="6858" spans="1:21" x14ac:dyDescent="0.3">
      <c r="A6858">
        <v>2014</v>
      </c>
      <c r="B6858" t="s">
        <v>3870</v>
      </c>
      <c r="C6858" s="1">
        <v>41781</v>
      </c>
      <c r="D6858" t="s">
        <v>706</v>
      </c>
      <c r="E6858" t="s">
        <v>83</v>
      </c>
      <c r="F6858">
        <v>1014</v>
      </c>
      <c r="G6858" t="s">
        <v>26</v>
      </c>
      <c r="H6858">
        <v>57</v>
      </c>
      <c r="I6858">
        <f t="shared" si="214"/>
        <v>57</v>
      </c>
      <c r="J6858">
        <v>41</v>
      </c>
      <c r="K6858">
        <v>53</v>
      </c>
      <c r="L6858">
        <v>2</v>
      </c>
      <c r="M6858">
        <v>4</v>
      </c>
      <c r="N6858">
        <v>139.02000000000001</v>
      </c>
      <c r="O6858">
        <f t="shared" si="215"/>
        <v>139.02000000000001</v>
      </c>
      <c r="P6858" t="s">
        <v>85</v>
      </c>
      <c r="Q6858" s="1">
        <v>41781</v>
      </c>
      <c r="R6858" t="str">
        <f>VLOOKUP(B6858,[1]data!$A$2:$E$764,5,0)</f>
        <v>Kolkata</v>
      </c>
      <c r="S6858" t="str">
        <f>VLOOKUP($B6858,[1]data!$A$1:$I$764,6,0)</f>
        <v>Kolkata Knight Riders</v>
      </c>
      <c r="T6858" t="str">
        <f>VLOOKUP($B6858,[1]data!$A$1:$I$764,7,0)</f>
        <v>Sunrisers Hyderabad</v>
      </c>
      <c r="U6858" t="str">
        <f>VLOOKUP($B6858,[1]data!$A$1:$I$764,9,0)</f>
        <v>Kolkata Knight Riders</v>
      </c>
    </row>
    <row r="6859" spans="1:21" x14ac:dyDescent="0.3">
      <c r="A6859">
        <v>2014</v>
      </c>
      <c r="B6859" t="s">
        <v>3870</v>
      </c>
      <c r="C6859" s="1">
        <v>41781</v>
      </c>
      <c r="D6859" t="s">
        <v>706</v>
      </c>
      <c r="E6859" t="s">
        <v>1064</v>
      </c>
      <c r="F6859">
        <v>1121</v>
      </c>
      <c r="G6859" t="s">
        <v>3871</v>
      </c>
      <c r="H6859">
        <v>90</v>
      </c>
      <c r="I6859">
        <f t="shared" si="214"/>
        <v>90</v>
      </c>
      <c r="J6859">
        <v>45</v>
      </c>
      <c r="K6859">
        <v>48</v>
      </c>
      <c r="L6859">
        <v>12</v>
      </c>
      <c r="M6859">
        <v>3</v>
      </c>
      <c r="N6859">
        <v>200</v>
      </c>
      <c r="O6859">
        <f t="shared" si="215"/>
        <v>200</v>
      </c>
      <c r="P6859" t="s">
        <v>17</v>
      </c>
      <c r="Q6859" s="1">
        <v>41781</v>
      </c>
      <c r="R6859" t="str">
        <f>VLOOKUP(B6859,[1]data!$A$2:$E$764,5,0)</f>
        <v>Kolkata</v>
      </c>
      <c r="S6859" t="str">
        <f>VLOOKUP($B6859,[1]data!$A$1:$I$764,6,0)</f>
        <v>Kolkata Knight Riders</v>
      </c>
      <c r="T6859" t="str">
        <f>VLOOKUP($B6859,[1]data!$A$1:$I$764,7,0)</f>
        <v>Sunrisers Hyderabad</v>
      </c>
      <c r="U6859" t="str">
        <f>VLOOKUP($B6859,[1]data!$A$1:$I$764,9,0)</f>
        <v>Kolkata Knight Riders</v>
      </c>
    </row>
    <row r="6860" spans="1:21" x14ac:dyDescent="0.3">
      <c r="A6860">
        <v>2014</v>
      </c>
      <c r="B6860" t="s">
        <v>3870</v>
      </c>
      <c r="C6860" s="1">
        <v>41781</v>
      </c>
      <c r="D6860" t="s">
        <v>706</v>
      </c>
      <c r="E6860" t="s">
        <v>67</v>
      </c>
      <c r="F6860">
        <v>1003</v>
      </c>
      <c r="G6860" t="s">
        <v>26</v>
      </c>
      <c r="H6860">
        <v>64</v>
      </c>
      <c r="I6860">
        <f t="shared" si="214"/>
        <v>64</v>
      </c>
      <c r="J6860">
        <v>49</v>
      </c>
      <c r="K6860">
        <v>86</v>
      </c>
      <c r="L6860">
        <v>4</v>
      </c>
      <c r="M6860">
        <v>2</v>
      </c>
      <c r="N6860">
        <v>130.61000000000001</v>
      </c>
      <c r="O6860">
        <f t="shared" si="215"/>
        <v>130.61000000000001</v>
      </c>
      <c r="P6860" t="s">
        <v>17</v>
      </c>
      <c r="Q6860" s="1">
        <v>41781</v>
      </c>
      <c r="R6860" t="str">
        <f>VLOOKUP(B6860,[1]data!$A$2:$E$764,5,0)</f>
        <v>Kolkata</v>
      </c>
      <c r="S6860" t="str">
        <f>VLOOKUP($B6860,[1]data!$A$1:$I$764,6,0)</f>
        <v>Kolkata Knight Riders</v>
      </c>
      <c r="T6860" t="str">
        <f>VLOOKUP($B6860,[1]data!$A$1:$I$764,7,0)</f>
        <v>Sunrisers Hyderabad</v>
      </c>
      <c r="U6860" t="str">
        <f>VLOOKUP($B6860,[1]data!$A$1:$I$764,9,0)</f>
        <v>Kolkata Knight Riders</v>
      </c>
    </row>
    <row r="6861" spans="1:21" x14ac:dyDescent="0.3">
      <c r="A6861">
        <v>2014</v>
      </c>
      <c r="B6861" t="s">
        <v>3870</v>
      </c>
      <c r="C6861" s="1">
        <v>41781</v>
      </c>
      <c r="D6861" t="s">
        <v>706</v>
      </c>
      <c r="E6861" t="s">
        <v>2487</v>
      </c>
      <c r="F6861">
        <v>1238</v>
      </c>
      <c r="G6861" t="s">
        <v>829</v>
      </c>
      <c r="H6861">
        <v>19</v>
      </c>
      <c r="I6861">
        <f t="shared" si="214"/>
        <v>19</v>
      </c>
      <c r="J6861">
        <v>11</v>
      </c>
      <c r="K6861">
        <v>14</v>
      </c>
      <c r="L6861">
        <v>4</v>
      </c>
      <c r="M6861">
        <v>0</v>
      </c>
      <c r="N6861">
        <v>172.72</v>
      </c>
      <c r="O6861">
        <f t="shared" si="215"/>
        <v>172.72</v>
      </c>
      <c r="P6861" t="s">
        <v>17</v>
      </c>
      <c r="Q6861" s="1">
        <v>41781</v>
      </c>
      <c r="R6861" t="str">
        <f>VLOOKUP(B6861,[1]data!$A$2:$E$764,5,0)</f>
        <v>Kolkata</v>
      </c>
      <c r="S6861" t="str">
        <f>VLOOKUP($B6861,[1]data!$A$1:$I$764,6,0)</f>
        <v>Kolkata Knight Riders</v>
      </c>
      <c r="T6861" t="str">
        <f>VLOOKUP($B6861,[1]data!$A$1:$I$764,7,0)</f>
        <v>Sunrisers Hyderabad</v>
      </c>
      <c r="U6861" t="str">
        <f>VLOOKUP($B6861,[1]data!$A$1:$I$764,9,0)</f>
        <v>Kolkata Knight Riders</v>
      </c>
    </row>
    <row r="6862" spans="1:21" x14ac:dyDescent="0.3">
      <c r="A6862">
        <v>2014</v>
      </c>
      <c r="B6862" t="s">
        <v>3870</v>
      </c>
      <c r="C6862" s="1">
        <v>41781</v>
      </c>
      <c r="D6862" t="s">
        <v>706</v>
      </c>
      <c r="E6862" t="s">
        <v>76</v>
      </c>
      <c r="F6862">
        <v>1012</v>
      </c>
      <c r="G6862" t="s">
        <v>3643</v>
      </c>
      <c r="H6862">
        <v>4</v>
      </c>
      <c r="I6862">
        <f t="shared" si="214"/>
        <v>4</v>
      </c>
      <c r="J6862">
        <v>7</v>
      </c>
      <c r="K6862">
        <v>21</v>
      </c>
      <c r="L6862">
        <v>0</v>
      </c>
      <c r="M6862">
        <v>0</v>
      </c>
      <c r="N6862">
        <v>57.14</v>
      </c>
      <c r="O6862">
        <f t="shared" si="215"/>
        <v>57.14</v>
      </c>
      <c r="P6862" t="s">
        <v>17</v>
      </c>
      <c r="Q6862" s="1">
        <v>41781</v>
      </c>
      <c r="R6862" t="str">
        <f>VLOOKUP(B6862,[1]data!$A$2:$E$764,5,0)</f>
        <v>Kolkata</v>
      </c>
      <c r="S6862" t="str">
        <f>VLOOKUP($B6862,[1]data!$A$1:$I$764,6,0)</f>
        <v>Kolkata Knight Riders</v>
      </c>
      <c r="T6862" t="str">
        <f>VLOOKUP($B6862,[1]data!$A$1:$I$764,7,0)</f>
        <v>Sunrisers Hyderabad</v>
      </c>
      <c r="U6862" t="str">
        <f>VLOOKUP($B6862,[1]data!$A$1:$I$764,9,0)</f>
        <v>Kolkata Knight Riders</v>
      </c>
    </row>
    <row r="6863" spans="1:21" x14ac:dyDescent="0.3">
      <c r="A6863">
        <v>2014</v>
      </c>
      <c r="B6863" t="s">
        <v>3870</v>
      </c>
      <c r="C6863" s="1">
        <v>41781</v>
      </c>
      <c r="D6863" t="s">
        <v>706</v>
      </c>
      <c r="E6863" t="s">
        <v>45</v>
      </c>
      <c r="F6863">
        <v>1137</v>
      </c>
      <c r="G6863" t="s">
        <v>26</v>
      </c>
      <c r="H6863">
        <v>50</v>
      </c>
      <c r="I6863">
        <f t="shared" si="214"/>
        <v>50</v>
      </c>
      <c r="J6863">
        <v>33</v>
      </c>
      <c r="K6863">
        <v>62</v>
      </c>
      <c r="L6863">
        <v>5</v>
      </c>
      <c r="M6863">
        <v>2</v>
      </c>
      <c r="N6863">
        <v>151.51</v>
      </c>
      <c r="O6863">
        <f t="shared" si="215"/>
        <v>151.51</v>
      </c>
      <c r="P6863" t="s">
        <v>17</v>
      </c>
      <c r="Q6863" s="1">
        <v>41781</v>
      </c>
      <c r="R6863" t="str">
        <f>VLOOKUP(B6863,[1]data!$A$2:$E$764,5,0)</f>
        <v>Kolkata</v>
      </c>
      <c r="S6863" t="str">
        <f>VLOOKUP($B6863,[1]data!$A$1:$I$764,6,0)</f>
        <v>Kolkata Knight Riders</v>
      </c>
      <c r="T6863" t="str">
        <f>VLOOKUP($B6863,[1]data!$A$1:$I$764,7,0)</f>
        <v>Sunrisers Hyderabad</v>
      </c>
      <c r="U6863" t="str">
        <f>VLOOKUP($B6863,[1]data!$A$1:$I$764,9,0)</f>
        <v>Kolkata Knight Riders</v>
      </c>
    </row>
    <row r="6864" spans="1:21" x14ac:dyDescent="0.3">
      <c r="A6864">
        <v>2014</v>
      </c>
      <c r="B6864" t="s">
        <v>3870</v>
      </c>
      <c r="C6864" s="1">
        <v>41781</v>
      </c>
      <c r="D6864" t="s">
        <v>706</v>
      </c>
      <c r="E6864" t="s">
        <v>114</v>
      </c>
      <c r="F6864">
        <v>1070</v>
      </c>
      <c r="G6864" t="s">
        <v>26</v>
      </c>
      <c r="H6864">
        <v>4</v>
      </c>
      <c r="I6864">
        <f t="shared" si="214"/>
        <v>4</v>
      </c>
      <c r="J6864">
        <v>1</v>
      </c>
      <c r="K6864">
        <v>3</v>
      </c>
      <c r="L6864">
        <v>1</v>
      </c>
      <c r="M6864">
        <v>0</v>
      </c>
      <c r="N6864">
        <v>400</v>
      </c>
      <c r="O6864">
        <f t="shared" si="215"/>
        <v>400</v>
      </c>
      <c r="P6864" t="s">
        <v>17</v>
      </c>
      <c r="Q6864" s="1">
        <v>41781</v>
      </c>
      <c r="R6864" t="str">
        <f>VLOOKUP(B6864,[1]data!$A$2:$E$764,5,0)</f>
        <v>Kolkata</v>
      </c>
      <c r="S6864" t="str">
        <f>VLOOKUP($B6864,[1]data!$A$1:$I$764,6,0)</f>
        <v>Kolkata Knight Riders</v>
      </c>
      <c r="T6864" t="str">
        <f>VLOOKUP($B6864,[1]data!$A$1:$I$764,7,0)</f>
        <v>Sunrisers Hyderabad</v>
      </c>
      <c r="U6864" t="str">
        <f>VLOOKUP($B6864,[1]data!$A$1:$I$764,9,0)</f>
        <v>Kolkata Knight Riders</v>
      </c>
    </row>
    <row r="6865" spans="1:21" x14ac:dyDescent="0.3">
      <c r="A6865">
        <v>2014</v>
      </c>
      <c r="B6865" t="s">
        <v>3870</v>
      </c>
      <c r="C6865" s="1">
        <v>41781</v>
      </c>
      <c r="D6865" t="s">
        <v>706</v>
      </c>
      <c r="E6865" t="s">
        <v>674</v>
      </c>
      <c r="F6865">
        <v>1088</v>
      </c>
      <c r="G6865" t="s">
        <v>1524</v>
      </c>
      <c r="H6865">
        <v>47</v>
      </c>
      <c r="I6865">
        <f t="shared" si="214"/>
        <v>47</v>
      </c>
      <c r="J6865">
        <v>28</v>
      </c>
      <c r="K6865">
        <v>27</v>
      </c>
      <c r="L6865">
        <v>4</v>
      </c>
      <c r="M6865">
        <v>4</v>
      </c>
      <c r="N6865">
        <v>167.85</v>
      </c>
      <c r="O6865">
        <f t="shared" si="215"/>
        <v>167.85</v>
      </c>
      <c r="P6865" t="s">
        <v>17</v>
      </c>
      <c r="Q6865" s="1">
        <v>41781</v>
      </c>
      <c r="R6865" t="str">
        <f>VLOOKUP(B6865,[1]data!$A$2:$E$764,5,0)</f>
        <v>Kolkata</v>
      </c>
      <c r="S6865" t="str">
        <f>VLOOKUP($B6865,[1]data!$A$1:$I$764,6,0)</f>
        <v>Kolkata Knight Riders</v>
      </c>
      <c r="T6865" t="str">
        <f>VLOOKUP($B6865,[1]data!$A$1:$I$764,7,0)</f>
        <v>Sunrisers Hyderabad</v>
      </c>
      <c r="U6865" t="str">
        <f>VLOOKUP($B6865,[1]data!$A$1:$I$764,9,0)</f>
        <v>Kolkata Knight Riders</v>
      </c>
    </row>
    <row r="6866" spans="1:21" x14ac:dyDescent="0.3">
      <c r="A6866">
        <v>2014</v>
      </c>
      <c r="B6866" t="s">
        <v>3870</v>
      </c>
      <c r="C6866" s="1">
        <v>41781</v>
      </c>
      <c r="D6866" t="s">
        <v>706</v>
      </c>
      <c r="E6866" t="s">
        <v>3283</v>
      </c>
      <c r="F6866">
        <v>1303</v>
      </c>
      <c r="G6866" t="s">
        <v>3614</v>
      </c>
      <c r="H6866">
        <v>0</v>
      </c>
      <c r="I6866">
        <f t="shared" si="214"/>
        <v>0</v>
      </c>
      <c r="J6866">
        <v>3</v>
      </c>
      <c r="K6866">
        <v>4</v>
      </c>
      <c r="L6866">
        <v>0</v>
      </c>
      <c r="M6866">
        <v>0</v>
      </c>
      <c r="N6866">
        <v>0</v>
      </c>
      <c r="O6866">
        <f t="shared" si="215"/>
        <v>0</v>
      </c>
      <c r="P6866" t="s">
        <v>40</v>
      </c>
      <c r="Q6866" s="1">
        <v>41781</v>
      </c>
      <c r="R6866" t="str">
        <f>VLOOKUP(B6866,[1]data!$A$2:$E$764,5,0)</f>
        <v>Kolkata</v>
      </c>
      <c r="S6866" t="str">
        <f>VLOOKUP($B6866,[1]data!$A$1:$I$764,6,0)</f>
        <v>Kolkata Knight Riders</v>
      </c>
      <c r="T6866" t="str">
        <f>VLOOKUP($B6866,[1]data!$A$1:$I$764,7,0)</f>
        <v>Sunrisers Hyderabad</v>
      </c>
      <c r="U6866" t="str">
        <f>VLOOKUP($B6866,[1]data!$A$1:$I$764,9,0)</f>
        <v>Kolkata Knight Riders</v>
      </c>
    </row>
    <row r="6867" spans="1:21" x14ac:dyDescent="0.3">
      <c r="A6867">
        <v>2014</v>
      </c>
      <c r="B6867" t="s">
        <v>3870</v>
      </c>
      <c r="C6867" s="1">
        <v>41781</v>
      </c>
      <c r="D6867" t="s">
        <v>706</v>
      </c>
      <c r="E6867" t="s">
        <v>1080</v>
      </c>
      <c r="F6867">
        <v>1116</v>
      </c>
      <c r="G6867" t="s">
        <v>3872</v>
      </c>
      <c r="H6867">
        <v>19</v>
      </c>
      <c r="I6867">
        <f t="shared" si="214"/>
        <v>19</v>
      </c>
      <c r="J6867">
        <v>18</v>
      </c>
      <c r="K6867">
        <v>24</v>
      </c>
      <c r="L6867">
        <v>0</v>
      </c>
      <c r="M6867">
        <v>1</v>
      </c>
      <c r="N6867">
        <v>105.55</v>
      </c>
      <c r="O6867">
        <f t="shared" si="215"/>
        <v>105.55</v>
      </c>
      <c r="P6867" t="s">
        <v>20</v>
      </c>
      <c r="Q6867" s="1">
        <v>41781</v>
      </c>
      <c r="R6867" t="str">
        <f>VLOOKUP(B6867,[1]data!$A$2:$E$764,5,0)</f>
        <v>Kolkata</v>
      </c>
      <c r="S6867" t="str">
        <f>VLOOKUP($B6867,[1]data!$A$1:$I$764,6,0)</f>
        <v>Kolkata Knight Riders</v>
      </c>
      <c r="T6867" t="str">
        <f>VLOOKUP($B6867,[1]data!$A$1:$I$764,7,0)</f>
        <v>Sunrisers Hyderabad</v>
      </c>
      <c r="U6867" t="str">
        <f>VLOOKUP($B6867,[1]data!$A$1:$I$764,9,0)</f>
        <v>Kolkata Knight Riders</v>
      </c>
    </row>
    <row r="6868" spans="1:21" x14ac:dyDescent="0.3">
      <c r="A6868">
        <v>2014</v>
      </c>
      <c r="B6868" t="s">
        <v>3870</v>
      </c>
      <c r="C6868" s="1">
        <v>41781</v>
      </c>
      <c r="D6868" t="s">
        <v>706</v>
      </c>
      <c r="E6868" t="s">
        <v>1808</v>
      </c>
      <c r="F6868">
        <v>1166</v>
      </c>
      <c r="G6868" t="s">
        <v>3873</v>
      </c>
      <c r="H6868">
        <v>7</v>
      </c>
      <c r="I6868">
        <f t="shared" si="214"/>
        <v>7</v>
      </c>
      <c r="J6868">
        <v>3</v>
      </c>
      <c r="K6868">
        <v>3</v>
      </c>
      <c r="L6868">
        <v>0</v>
      </c>
      <c r="M6868">
        <v>1</v>
      </c>
      <c r="N6868">
        <v>233.33</v>
      </c>
      <c r="O6868">
        <f t="shared" si="215"/>
        <v>233.33</v>
      </c>
      <c r="P6868" t="s">
        <v>17</v>
      </c>
      <c r="Q6868" s="1">
        <v>41781</v>
      </c>
      <c r="R6868" t="str">
        <f>VLOOKUP(B6868,[1]data!$A$2:$E$764,5,0)</f>
        <v>Kolkata</v>
      </c>
      <c r="S6868" t="str">
        <f>VLOOKUP($B6868,[1]data!$A$1:$I$764,6,0)</f>
        <v>Kolkata Knight Riders</v>
      </c>
      <c r="T6868" t="str">
        <f>VLOOKUP($B6868,[1]data!$A$1:$I$764,7,0)</f>
        <v>Sunrisers Hyderabad</v>
      </c>
      <c r="U6868" t="str">
        <f>VLOOKUP($B6868,[1]data!$A$1:$I$764,9,0)</f>
        <v>Kolkata Knight Riders</v>
      </c>
    </row>
    <row r="6869" spans="1:21" x14ac:dyDescent="0.3">
      <c r="A6869">
        <v>2014</v>
      </c>
      <c r="B6869" t="s">
        <v>3874</v>
      </c>
      <c r="C6869" s="1">
        <v>41781</v>
      </c>
      <c r="D6869" t="s">
        <v>694</v>
      </c>
      <c r="E6869" t="s">
        <v>2048</v>
      </c>
      <c r="F6869">
        <v>1196</v>
      </c>
      <c r="G6869" t="s">
        <v>2444</v>
      </c>
      <c r="H6869">
        <v>60</v>
      </c>
      <c r="I6869">
        <f t="shared" si="214"/>
        <v>60</v>
      </c>
      <c r="J6869">
        <v>38</v>
      </c>
      <c r="K6869">
        <v>53</v>
      </c>
      <c r="L6869">
        <v>5</v>
      </c>
      <c r="M6869">
        <v>3</v>
      </c>
      <c r="N6869">
        <v>157.88999999999999</v>
      </c>
      <c r="O6869">
        <f t="shared" si="215"/>
        <v>157.88999999999999</v>
      </c>
      <c r="P6869" t="s">
        <v>17</v>
      </c>
      <c r="Q6869" s="1">
        <v>41781</v>
      </c>
      <c r="R6869" t="str">
        <f>VLOOKUP(B6869,[1]data!$A$2:$E$764,5,0)</f>
        <v>Bengaluru</v>
      </c>
      <c r="S6869" t="str">
        <f>VLOOKUP($B6869,[1]data!$A$1:$I$764,6,0)</f>
        <v>Royal Challengers Bangalore</v>
      </c>
      <c r="T6869" t="str">
        <f>VLOOKUP($B6869,[1]data!$A$1:$I$764,7,0)</f>
        <v>Chennai Super Kings</v>
      </c>
      <c r="U6869" t="str">
        <f>VLOOKUP($B6869,[1]data!$A$1:$I$764,9,0)</f>
        <v>Chennai Super Kings</v>
      </c>
    </row>
    <row r="6870" spans="1:21" x14ac:dyDescent="0.3">
      <c r="A6870">
        <v>2014</v>
      </c>
      <c r="B6870" t="s">
        <v>3874</v>
      </c>
      <c r="C6870" s="1">
        <v>41781</v>
      </c>
      <c r="D6870" t="s">
        <v>694</v>
      </c>
      <c r="E6870" t="s">
        <v>2167</v>
      </c>
      <c r="F6870">
        <v>1209</v>
      </c>
      <c r="G6870" t="s">
        <v>26</v>
      </c>
      <c r="H6870">
        <v>6</v>
      </c>
      <c r="I6870">
        <f t="shared" si="214"/>
        <v>6</v>
      </c>
      <c r="J6870">
        <v>3</v>
      </c>
      <c r="K6870">
        <v>7</v>
      </c>
      <c r="L6870">
        <v>0</v>
      </c>
      <c r="M6870">
        <v>1</v>
      </c>
      <c r="N6870">
        <v>200</v>
      </c>
      <c r="O6870">
        <f t="shared" si="215"/>
        <v>200</v>
      </c>
      <c r="P6870" t="s">
        <v>17</v>
      </c>
      <c r="Q6870" s="1">
        <v>41781</v>
      </c>
      <c r="R6870" t="str">
        <f>VLOOKUP(B6870,[1]data!$A$2:$E$764,5,0)</f>
        <v>Bengaluru</v>
      </c>
      <c r="S6870" t="str">
        <f>VLOOKUP($B6870,[1]data!$A$1:$I$764,6,0)</f>
        <v>Royal Challengers Bangalore</v>
      </c>
      <c r="T6870" t="str">
        <f>VLOOKUP($B6870,[1]data!$A$1:$I$764,7,0)</f>
        <v>Chennai Super Kings</v>
      </c>
      <c r="U6870" t="str">
        <f>VLOOKUP($B6870,[1]data!$A$1:$I$764,9,0)</f>
        <v>Chennai Super Kings</v>
      </c>
    </row>
    <row r="6871" spans="1:21" x14ac:dyDescent="0.3">
      <c r="A6871">
        <v>2014</v>
      </c>
      <c r="B6871" t="s">
        <v>3874</v>
      </c>
      <c r="C6871" s="1">
        <v>41781</v>
      </c>
      <c r="D6871" t="s">
        <v>694</v>
      </c>
      <c r="E6871" t="s">
        <v>833</v>
      </c>
      <c r="F6871">
        <v>1051</v>
      </c>
      <c r="G6871" t="s">
        <v>3875</v>
      </c>
      <c r="H6871">
        <v>6</v>
      </c>
      <c r="I6871">
        <f t="shared" si="214"/>
        <v>6</v>
      </c>
      <c r="J6871">
        <v>9</v>
      </c>
      <c r="K6871">
        <v>9</v>
      </c>
      <c r="L6871">
        <v>1</v>
      </c>
      <c r="M6871">
        <v>0</v>
      </c>
      <c r="N6871">
        <v>66.66</v>
      </c>
      <c r="O6871">
        <f t="shared" si="215"/>
        <v>66.66</v>
      </c>
      <c r="P6871" t="s">
        <v>17</v>
      </c>
      <c r="Q6871" s="1">
        <v>41781</v>
      </c>
      <c r="R6871" t="str">
        <f>VLOOKUP(B6871,[1]data!$A$2:$E$764,5,0)</f>
        <v>Bengaluru</v>
      </c>
      <c r="S6871" t="str">
        <f>VLOOKUP($B6871,[1]data!$A$1:$I$764,6,0)</f>
        <v>Royal Challengers Bangalore</v>
      </c>
      <c r="T6871" t="str">
        <f>VLOOKUP($B6871,[1]data!$A$1:$I$764,7,0)</f>
        <v>Chennai Super Kings</v>
      </c>
      <c r="U6871" t="str">
        <f>VLOOKUP($B6871,[1]data!$A$1:$I$764,9,0)</f>
        <v>Chennai Super Kings</v>
      </c>
    </row>
    <row r="6872" spans="1:21" x14ac:dyDescent="0.3">
      <c r="A6872">
        <v>2014</v>
      </c>
      <c r="B6872" t="s">
        <v>3874</v>
      </c>
      <c r="C6872" s="1">
        <v>41781</v>
      </c>
      <c r="D6872" t="s">
        <v>694</v>
      </c>
      <c r="E6872" t="s">
        <v>58</v>
      </c>
      <c r="F6872">
        <v>1033</v>
      </c>
      <c r="G6872" t="s">
        <v>3876</v>
      </c>
      <c r="H6872">
        <v>22</v>
      </c>
      <c r="I6872">
        <f t="shared" si="214"/>
        <v>22</v>
      </c>
      <c r="J6872">
        <v>13</v>
      </c>
      <c r="K6872">
        <v>17</v>
      </c>
      <c r="L6872">
        <v>1</v>
      </c>
      <c r="M6872">
        <v>2</v>
      </c>
      <c r="N6872">
        <v>169.23</v>
      </c>
      <c r="O6872">
        <f t="shared" si="215"/>
        <v>169.23</v>
      </c>
      <c r="P6872" t="s">
        <v>17</v>
      </c>
      <c r="Q6872" s="1">
        <v>41781</v>
      </c>
      <c r="R6872" t="str">
        <f>VLOOKUP(B6872,[1]data!$A$2:$E$764,5,0)</f>
        <v>Bengaluru</v>
      </c>
      <c r="S6872" t="str">
        <f>VLOOKUP($B6872,[1]data!$A$1:$I$764,6,0)</f>
        <v>Royal Challengers Bangalore</v>
      </c>
      <c r="T6872" t="str">
        <f>VLOOKUP($B6872,[1]data!$A$1:$I$764,7,0)</f>
        <v>Chennai Super Kings</v>
      </c>
      <c r="U6872" t="str">
        <f>VLOOKUP($B6872,[1]data!$A$1:$I$764,9,0)</f>
        <v>Chennai Super Kings</v>
      </c>
    </row>
    <row r="6873" spans="1:21" x14ac:dyDescent="0.3">
      <c r="A6873">
        <v>2014</v>
      </c>
      <c r="B6873" t="s">
        <v>3874</v>
      </c>
      <c r="C6873" s="1">
        <v>41781</v>
      </c>
      <c r="D6873" t="s">
        <v>694</v>
      </c>
      <c r="E6873" t="s">
        <v>136</v>
      </c>
      <c r="F6873">
        <v>1020</v>
      </c>
      <c r="G6873" t="s">
        <v>26</v>
      </c>
      <c r="H6873">
        <v>83</v>
      </c>
      <c r="I6873">
        <f t="shared" si="214"/>
        <v>83</v>
      </c>
      <c r="J6873">
        <v>51</v>
      </c>
      <c r="K6873">
        <v>100</v>
      </c>
      <c r="L6873">
        <v>10</v>
      </c>
      <c r="M6873">
        <v>1</v>
      </c>
      <c r="N6873">
        <v>162.74</v>
      </c>
      <c r="O6873">
        <f t="shared" si="215"/>
        <v>162.74</v>
      </c>
      <c r="P6873" t="s">
        <v>20</v>
      </c>
      <c r="Q6873" s="1">
        <v>41781</v>
      </c>
      <c r="R6873" t="str">
        <f>VLOOKUP(B6873,[1]data!$A$2:$E$764,5,0)</f>
        <v>Bengaluru</v>
      </c>
      <c r="S6873" t="str">
        <f>VLOOKUP($B6873,[1]data!$A$1:$I$764,6,0)</f>
        <v>Royal Challengers Bangalore</v>
      </c>
      <c r="T6873" t="str">
        <f>VLOOKUP($B6873,[1]data!$A$1:$I$764,7,0)</f>
        <v>Chennai Super Kings</v>
      </c>
      <c r="U6873" t="str">
        <f>VLOOKUP($B6873,[1]data!$A$1:$I$764,9,0)</f>
        <v>Chennai Super Kings</v>
      </c>
    </row>
    <row r="6874" spans="1:21" x14ac:dyDescent="0.3">
      <c r="A6874">
        <v>2014</v>
      </c>
      <c r="B6874" t="s">
        <v>3874</v>
      </c>
      <c r="C6874" s="1">
        <v>41781</v>
      </c>
      <c r="D6874" t="s">
        <v>694</v>
      </c>
      <c r="E6874" t="s">
        <v>64</v>
      </c>
      <c r="F6874">
        <v>1048</v>
      </c>
      <c r="G6874" t="s">
        <v>3877</v>
      </c>
      <c r="H6874">
        <v>4</v>
      </c>
      <c r="I6874">
        <f t="shared" si="214"/>
        <v>4</v>
      </c>
      <c r="J6874">
        <v>4</v>
      </c>
      <c r="K6874">
        <v>4</v>
      </c>
      <c r="L6874">
        <v>1</v>
      </c>
      <c r="M6874">
        <v>0</v>
      </c>
      <c r="N6874">
        <v>100</v>
      </c>
      <c r="O6874">
        <f t="shared" si="215"/>
        <v>100</v>
      </c>
      <c r="P6874" t="s">
        <v>40</v>
      </c>
      <c r="Q6874" s="1">
        <v>41781</v>
      </c>
      <c r="R6874" t="str">
        <f>VLOOKUP(B6874,[1]data!$A$2:$E$764,5,0)</f>
        <v>Bengaluru</v>
      </c>
      <c r="S6874" t="str">
        <f>VLOOKUP($B6874,[1]data!$A$1:$I$764,6,0)</f>
        <v>Royal Challengers Bangalore</v>
      </c>
      <c r="T6874" t="str">
        <f>VLOOKUP($B6874,[1]data!$A$1:$I$764,7,0)</f>
        <v>Chennai Super Kings</v>
      </c>
      <c r="U6874" t="str">
        <f>VLOOKUP($B6874,[1]data!$A$1:$I$764,9,0)</f>
        <v>Chennai Super Kings</v>
      </c>
    </row>
    <row r="6875" spans="1:21" x14ac:dyDescent="0.3">
      <c r="A6875">
        <v>2014</v>
      </c>
      <c r="B6875" t="s">
        <v>3874</v>
      </c>
      <c r="C6875" s="1">
        <v>41781</v>
      </c>
      <c r="D6875" t="s">
        <v>694</v>
      </c>
      <c r="E6875" t="s">
        <v>306</v>
      </c>
      <c r="F6875">
        <v>1105</v>
      </c>
      <c r="G6875" t="s">
        <v>3878</v>
      </c>
      <c r="H6875">
        <v>13</v>
      </c>
      <c r="I6875">
        <f t="shared" si="214"/>
        <v>13</v>
      </c>
      <c r="J6875">
        <v>12</v>
      </c>
      <c r="K6875">
        <v>15</v>
      </c>
      <c r="L6875">
        <v>3</v>
      </c>
      <c r="M6875">
        <v>0</v>
      </c>
      <c r="N6875">
        <v>108.33</v>
      </c>
      <c r="O6875">
        <f t="shared" si="215"/>
        <v>108.33</v>
      </c>
      <c r="P6875" t="s">
        <v>17</v>
      </c>
      <c r="Q6875" s="1">
        <v>41781</v>
      </c>
      <c r="R6875" t="str">
        <f>VLOOKUP(B6875,[1]data!$A$2:$E$764,5,0)</f>
        <v>Bengaluru</v>
      </c>
      <c r="S6875" t="str">
        <f>VLOOKUP($B6875,[1]data!$A$1:$I$764,6,0)</f>
        <v>Royal Challengers Bangalore</v>
      </c>
      <c r="T6875" t="str">
        <f>VLOOKUP($B6875,[1]data!$A$1:$I$764,7,0)</f>
        <v>Chennai Super Kings</v>
      </c>
      <c r="U6875" t="str">
        <f>VLOOKUP($B6875,[1]data!$A$1:$I$764,9,0)</f>
        <v>Chennai Super Kings</v>
      </c>
    </row>
    <row r="6876" spans="1:21" x14ac:dyDescent="0.3">
      <c r="A6876">
        <v>2014</v>
      </c>
      <c r="B6876" t="s">
        <v>3874</v>
      </c>
      <c r="C6876" s="1">
        <v>41781</v>
      </c>
      <c r="D6876" t="s">
        <v>694</v>
      </c>
      <c r="E6876" t="s">
        <v>413</v>
      </c>
      <c r="F6876">
        <v>1142</v>
      </c>
      <c r="G6876" t="s">
        <v>2640</v>
      </c>
      <c r="H6876">
        <v>45</v>
      </c>
      <c r="I6876">
        <f t="shared" si="214"/>
        <v>45</v>
      </c>
      <c r="J6876">
        <v>36</v>
      </c>
      <c r="K6876">
        <v>55</v>
      </c>
      <c r="L6876">
        <v>5</v>
      </c>
      <c r="M6876">
        <v>1</v>
      </c>
      <c r="N6876">
        <v>125</v>
      </c>
      <c r="O6876">
        <f t="shared" si="215"/>
        <v>125</v>
      </c>
      <c r="P6876" t="s">
        <v>20</v>
      </c>
      <c r="Q6876" s="1">
        <v>41781</v>
      </c>
      <c r="R6876" t="str">
        <f>VLOOKUP(B6876,[1]data!$A$2:$E$764,5,0)</f>
        <v>Bengaluru</v>
      </c>
      <c r="S6876" t="str">
        <f>VLOOKUP($B6876,[1]data!$A$1:$I$764,6,0)</f>
        <v>Royal Challengers Bangalore</v>
      </c>
      <c r="T6876" t="str">
        <f>VLOOKUP($B6876,[1]data!$A$1:$I$764,7,0)</f>
        <v>Chennai Super Kings</v>
      </c>
      <c r="U6876" t="str">
        <f>VLOOKUP($B6876,[1]data!$A$1:$I$764,9,0)</f>
        <v>Chennai Super Kings</v>
      </c>
    </row>
    <row r="6877" spans="1:21" x14ac:dyDescent="0.3">
      <c r="A6877">
        <v>2014</v>
      </c>
      <c r="B6877" t="s">
        <v>3874</v>
      </c>
      <c r="C6877" s="1">
        <v>41781</v>
      </c>
      <c r="D6877" t="s">
        <v>694</v>
      </c>
      <c r="E6877" t="s">
        <v>2414</v>
      </c>
      <c r="F6877">
        <v>1235</v>
      </c>
      <c r="G6877" t="s">
        <v>26</v>
      </c>
      <c r="H6877">
        <v>19</v>
      </c>
      <c r="I6877">
        <f t="shared" si="214"/>
        <v>19</v>
      </c>
      <c r="J6877">
        <v>12</v>
      </c>
      <c r="K6877">
        <v>17</v>
      </c>
      <c r="L6877">
        <v>2</v>
      </c>
      <c r="M6877">
        <v>0</v>
      </c>
      <c r="N6877">
        <v>158.33000000000001</v>
      </c>
      <c r="O6877">
        <f t="shared" si="215"/>
        <v>158.33000000000001</v>
      </c>
      <c r="P6877" t="s">
        <v>17</v>
      </c>
      <c r="Q6877" s="1">
        <v>41781</v>
      </c>
      <c r="R6877" t="str">
        <f>VLOOKUP(B6877,[1]data!$A$2:$E$764,5,0)</f>
        <v>Bengaluru</v>
      </c>
      <c r="S6877" t="str">
        <f>VLOOKUP($B6877,[1]data!$A$1:$I$764,6,0)</f>
        <v>Royal Challengers Bangalore</v>
      </c>
      <c r="T6877" t="str">
        <f>VLOOKUP($B6877,[1]data!$A$1:$I$764,7,0)</f>
        <v>Chennai Super Kings</v>
      </c>
      <c r="U6877" t="str">
        <f>VLOOKUP($B6877,[1]data!$A$1:$I$764,9,0)</f>
        <v>Chennai Super Kings</v>
      </c>
    </row>
    <row r="6878" spans="1:21" x14ac:dyDescent="0.3">
      <c r="A6878">
        <v>2014</v>
      </c>
      <c r="B6878" t="s">
        <v>3874</v>
      </c>
      <c r="C6878" s="1">
        <v>41781</v>
      </c>
      <c r="D6878" t="s">
        <v>694</v>
      </c>
      <c r="E6878" t="s">
        <v>3629</v>
      </c>
      <c r="F6878">
        <v>1324</v>
      </c>
      <c r="G6878" t="s">
        <v>26</v>
      </c>
      <c r="H6878">
        <v>12</v>
      </c>
      <c r="I6878">
        <f t="shared" si="214"/>
        <v>12</v>
      </c>
      <c r="J6878">
        <v>8</v>
      </c>
      <c r="K6878">
        <v>14</v>
      </c>
      <c r="L6878">
        <v>1</v>
      </c>
      <c r="M6878">
        <v>0</v>
      </c>
      <c r="N6878">
        <v>150</v>
      </c>
      <c r="O6878">
        <f t="shared" si="215"/>
        <v>150</v>
      </c>
      <c r="P6878" t="s">
        <v>17</v>
      </c>
      <c r="Q6878" s="1">
        <v>41781</v>
      </c>
      <c r="R6878" t="str">
        <f>VLOOKUP(B6878,[1]data!$A$2:$E$764,5,0)</f>
        <v>Bengaluru</v>
      </c>
      <c r="S6878" t="str">
        <f>VLOOKUP($B6878,[1]data!$A$1:$I$764,6,0)</f>
        <v>Royal Challengers Bangalore</v>
      </c>
      <c r="T6878" t="str">
        <f>VLOOKUP($B6878,[1]data!$A$1:$I$764,7,0)</f>
        <v>Chennai Super Kings</v>
      </c>
      <c r="U6878" t="str">
        <f>VLOOKUP($B6878,[1]data!$A$1:$I$764,9,0)</f>
        <v>Chennai Super Kings</v>
      </c>
    </row>
    <row r="6879" spans="1:21" x14ac:dyDescent="0.3">
      <c r="A6879">
        <v>2014</v>
      </c>
      <c r="B6879" t="s">
        <v>3874</v>
      </c>
      <c r="C6879" s="1">
        <v>41781</v>
      </c>
      <c r="D6879" t="s">
        <v>694</v>
      </c>
      <c r="E6879" t="s">
        <v>366</v>
      </c>
      <c r="F6879">
        <v>1074</v>
      </c>
      <c r="G6879" t="s">
        <v>2640</v>
      </c>
      <c r="H6879">
        <v>13</v>
      </c>
      <c r="I6879">
        <f t="shared" si="214"/>
        <v>13</v>
      </c>
      <c r="J6879">
        <v>13</v>
      </c>
      <c r="K6879">
        <v>20</v>
      </c>
      <c r="L6879">
        <v>1</v>
      </c>
      <c r="M6879">
        <v>0</v>
      </c>
      <c r="N6879">
        <v>100</v>
      </c>
      <c r="O6879">
        <f t="shared" si="215"/>
        <v>100</v>
      </c>
      <c r="P6879" t="s">
        <v>17</v>
      </c>
      <c r="Q6879" s="1">
        <v>41781</v>
      </c>
      <c r="R6879" t="str">
        <f>VLOOKUP(B6879,[1]data!$A$2:$E$764,5,0)</f>
        <v>Bengaluru</v>
      </c>
      <c r="S6879" t="str">
        <f>VLOOKUP($B6879,[1]data!$A$1:$I$764,6,0)</f>
        <v>Royal Challengers Bangalore</v>
      </c>
      <c r="T6879" t="str">
        <f>VLOOKUP($B6879,[1]data!$A$1:$I$764,7,0)</f>
        <v>Chennai Super Kings</v>
      </c>
      <c r="U6879" t="str">
        <f>VLOOKUP($B6879,[1]data!$A$1:$I$764,9,0)</f>
        <v>Chennai Super Kings</v>
      </c>
    </row>
    <row r="6880" spans="1:21" x14ac:dyDescent="0.3">
      <c r="A6880">
        <v>2014</v>
      </c>
      <c r="B6880" t="s">
        <v>3874</v>
      </c>
      <c r="C6880" s="1">
        <v>41781</v>
      </c>
      <c r="D6880" t="s">
        <v>694</v>
      </c>
      <c r="E6880" t="s">
        <v>21</v>
      </c>
      <c r="F6880">
        <v>1024</v>
      </c>
      <c r="G6880" t="s">
        <v>3879</v>
      </c>
      <c r="H6880">
        <v>38</v>
      </c>
      <c r="I6880">
        <f t="shared" si="214"/>
        <v>38</v>
      </c>
      <c r="J6880">
        <v>31</v>
      </c>
      <c r="K6880">
        <v>41</v>
      </c>
      <c r="L6880">
        <v>3</v>
      </c>
      <c r="M6880">
        <v>1</v>
      </c>
      <c r="N6880">
        <v>122.58</v>
      </c>
      <c r="O6880">
        <f t="shared" si="215"/>
        <v>122.58</v>
      </c>
      <c r="P6880" t="s">
        <v>40</v>
      </c>
      <c r="Q6880" s="1">
        <v>41781</v>
      </c>
      <c r="R6880" t="str">
        <f>VLOOKUP(B6880,[1]data!$A$2:$E$764,5,0)</f>
        <v>Bengaluru</v>
      </c>
      <c r="S6880" t="str">
        <f>VLOOKUP($B6880,[1]data!$A$1:$I$764,6,0)</f>
        <v>Royal Challengers Bangalore</v>
      </c>
      <c r="T6880" t="str">
        <f>VLOOKUP($B6880,[1]data!$A$1:$I$764,7,0)</f>
        <v>Chennai Super Kings</v>
      </c>
      <c r="U6880" t="str">
        <f>VLOOKUP($B6880,[1]data!$A$1:$I$764,9,0)</f>
        <v>Chennai Super Kings</v>
      </c>
    </row>
    <row r="6881" spans="1:21" x14ac:dyDescent="0.3">
      <c r="A6881">
        <v>2014</v>
      </c>
      <c r="B6881" t="s">
        <v>3874</v>
      </c>
      <c r="C6881" s="1">
        <v>41781</v>
      </c>
      <c r="D6881" t="s">
        <v>694</v>
      </c>
      <c r="E6881" t="s">
        <v>86</v>
      </c>
      <c r="F6881">
        <v>1042</v>
      </c>
      <c r="G6881" t="s">
        <v>3880</v>
      </c>
      <c r="H6881">
        <v>22</v>
      </c>
      <c r="I6881">
        <f t="shared" si="214"/>
        <v>22</v>
      </c>
      <c r="J6881">
        <v>12</v>
      </c>
      <c r="K6881">
        <v>21</v>
      </c>
      <c r="L6881">
        <v>1</v>
      </c>
      <c r="M6881">
        <v>2</v>
      </c>
      <c r="N6881">
        <v>183.33</v>
      </c>
      <c r="O6881">
        <f t="shared" si="215"/>
        <v>183.33</v>
      </c>
      <c r="P6881" t="s">
        <v>17</v>
      </c>
      <c r="Q6881" s="1">
        <v>41781</v>
      </c>
      <c r="R6881" t="str">
        <f>VLOOKUP(B6881,[1]data!$A$2:$E$764,5,0)</f>
        <v>Bengaluru</v>
      </c>
      <c r="S6881" t="str">
        <f>VLOOKUP($B6881,[1]data!$A$1:$I$764,6,0)</f>
        <v>Royal Challengers Bangalore</v>
      </c>
      <c r="T6881" t="str">
        <f>VLOOKUP($B6881,[1]data!$A$1:$I$764,7,0)</f>
        <v>Chennai Super Kings</v>
      </c>
      <c r="U6881" t="str">
        <f>VLOOKUP($B6881,[1]data!$A$1:$I$764,9,0)</f>
        <v>Chennai Super Kings</v>
      </c>
    </row>
    <row r="6882" spans="1:21" x14ac:dyDescent="0.3">
      <c r="A6882">
        <v>2014</v>
      </c>
      <c r="B6882" t="s">
        <v>3881</v>
      </c>
      <c r="C6882" s="1">
        <v>41782</v>
      </c>
      <c r="D6882" t="s">
        <v>728</v>
      </c>
      <c r="E6882" t="s">
        <v>1293</v>
      </c>
      <c r="F6882">
        <v>1148</v>
      </c>
      <c r="G6882" t="s">
        <v>26</v>
      </c>
      <c r="H6882">
        <v>26</v>
      </c>
      <c r="I6882">
        <f t="shared" si="214"/>
        <v>26</v>
      </c>
      <c r="J6882">
        <v>18</v>
      </c>
      <c r="K6882">
        <v>28</v>
      </c>
      <c r="L6882">
        <v>1</v>
      </c>
      <c r="M6882">
        <v>1</v>
      </c>
      <c r="N6882">
        <v>144.44</v>
      </c>
      <c r="O6882">
        <f t="shared" si="215"/>
        <v>144.44</v>
      </c>
      <c r="P6882" t="s">
        <v>40</v>
      </c>
      <c r="Q6882" s="1">
        <v>41782</v>
      </c>
      <c r="R6882" t="str">
        <f>VLOOKUP(B6882,[1]data!$A$2:$E$764,5,0)</f>
        <v>Mumbai</v>
      </c>
      <c r="S6882" t="str">
        <f>VLOOKUP($B6882,[1]data!$A$1:$I$764,6,0)</f>
        <v>Mumbai Indians</v>
      </c>
      <c r="T6882" t="str">
        <f>VLOOKUP($B6882,[1]data!$A$1:$I$764,7,0)</f>
        <v>Rajasthan Royals</v>
      </c>
      <c r="U6882" t="str">
        <f>VLOOKUP($B6882,[1]data!$A$1:$I$764,9,0)</f>
        <v>Mumbai Indians</v>
      </c>
    </row>
    <row r="6883" spans="1:21" x14ac:dyDescent="0.3">
      <c r="A6883">
        <v>2014</v>
      </c>
      <c r="B6883" t="s">
        <v>3881</v>
      </c>
      <c r="C6883" s="1">
        <v>41782</v>
      </c>
      <c r="D6883" t="s">
        <v>728</v>
      </c>
      <c r="E6883" t="s">
        <v>2703</v>
      </c>
      <c r="F6883">
        <v>1259</v>
      </c>
      <c r="G6883" t="s">
        <v>26</v>
      </c>
      <c r="H6883">
        <v>29</v>
      </c>
      <c r="I6883">
        <f t="shared" si="214"/>
        <v>29</v>
      </c>
      <c r="J6883">
        <v>20</v>
      </c>
      <c r="K6883">
        <v>34</v>
      </c>
      <c r="L6883">
        <v>0</v>
      </c>
      <c r="M6883">
        <v>2</v>
      </c>
      <c r="N6883">
        <v>145</v>
      </c>
      <c r="O6883">
        <f t="shared" si="215"/>
        <v>145</v>
      </c>
      <c r="P6883" t="s">
        <v>17</v>
      </c>
      <c r="Q6883" s="1">
        <v>41782</v>
      </c>
      <c r="R6883" t="str">
        <f>VLOOKUP(B6883,[1]data!$A$2:$E$764,5,0)</f>
        <v>Mumbai</v>
      </c>
      <c r="S6883" t="str">
        <f>VLOOKUP($B6883,[1]data!$A$1:$I$764,6,0)</f>
        <v>Mumbai Indians</v>
      </c>
      <c r="T6883" t="str">
        <f>VLOOKUP($B6883,[1]data!$A$1:$I$764,7,0)</f>
        <v>Rajasthan Royals</v>
      </c>
      <c r="U6883" t="str">
        <f>VLOOKUP($B6883,[1]data!$A$1:$I$764,9,0)</f>
        <v>Mumbai Indians</v>
      </c>
    </row>
    <row r="6884" spans="1:21" x14ac:dyDescent="0.3">
      <c r="A6884">
        <v>2014</v>
      </c>
      <c r="B6884" t="s">
        <v>3881</v>
      </c>
      <c r="C6884" s="1">
        <v>41782</v>
      </c>
      <c r="D6884" t="s">
        <v>728</v>
      </c>
      <c r="E6884" t="s">
        <v>3041</v>
      </c>
      <c r="F6884">
        <v>1279</v>
      </c>
      <c r="G6884" t="s">
        <v>3558</v>
      </c>
      <c r="H6884">
        <v>11</v>
      </c>
      <c r="I6884">
        <f t="shared" si="214"/>
        <v>11</v>
      </c>
      <c r="J6884">
        <v>6</v>
      </c>
      <c r="K6884">
        <v>12</v>
      </c>
      <c r="L6884">
        <v>2</v>
      </c>
      <c r="M6884">
        <v>0</v>
      </c>
      <c r="N6884">
        <v>183.33</v>
      </c>
      <c r="O6884">
        <f t="shared" si="215"/>
        <v>183.33</v>
      </c>
      <c r="P6884" t="s">
        <v>17</v>
      </c>
      <c r="Q6884" s="1">
        <v>41782</v>
      </c>
      <c r="R6884" t="str">
        <f>VLOOKUP(B6884,[1]data!$A$2:$E$764,5,0)</f>
        <v>Mumbai</v>
      </c>
      <c r="S6884" t="str">
        <f>VLOOKUP($B6884,[1]data!$A$1:$I$764,6,0)</f>
        <v>Mumbai Indians</v>
      </c>
      <c r="T6884" t="str">
        <f>VLOOKUP($B6884,[1]data!$A$1:$I$764,7,0)</f>
        <v>Rajasthan Royals</v>
      </c>
      <c r="U6884" t="str">
        <f>VLOOKUP($B6884,[1]data!$A$1:$I$764,9,0)</f>
        <v>Mumbai Indians</v>
      </c>
    </row>
    <row r="6885" spans="1:21" x14ac:dyDescent="0.3">
      <c r="A6885">
        <v>2014</v>
      </c>
      <c r="B6885" t="s">
        <v>3881</v>
      </c>
      <c r="C6885" s="1">
        <v>41782</v>
      </c>
      <c r="D6885" t="s">
        <v>728</v>
      </c>
      <c r="E6885" t="s">
        <v>283</v>
      </c>
      <c r="F6885">
        <v>1111</v>
      </c>
      <c r="G6885" t="s">
        <v>2876</v>
      </c>
      <c r="H6885">
        <v>23</v>
      </c>
      <c r="I6885">
        <f t="shared" si="214"/>
        <v>23</v>
      </c>
      <c r="J6885">
        <v>26</v>
      </c>
      <c r="K6885">
        <v>40</v>
      </c>
      <c r="L6885">
        <v>2</v>
      </c>
      <c r="M6885">
        <v>0</v>
      </c>
      <c r="N6885">
        <v>88.46</v>
      </c>
      <c r="O6885">
        <f t="shared" si="215"/>
        <v>88.46</v>
      </c>
      <c r="P6885" t="s">
        <v>17</v>
      </c>
      <c r="Q6885" s="1">
        <v>41782</v>
      </c>
      <c r="R6885" t="str">
        <f>VLOOKUP(B6885,[1]data!$A$2:$E$764,5,0)</f>
        <v>Mumbai</v>
      </c>
      <c r="S6885" t="str">
        <f>VLOOKUP($B6885,[1]data!$A$1:$I$764,6,0)</f>
        <v>Mumbai Indians</v>
      </c>
      <c r="T6885" t="str">
        <f>VLOOKUP($B6885,[1]data!$A$1:$I$764,7,0)</f>
        <v>Rajasthan Royals</v>
      </c>
      <c r="U6885" t="str">
        <f>VLOOKUP($B6885,[1]data!$A$1:$I$764,9,0)</f>
        <v>Mumbai Indians</v>
      </c>
    </row>
    <row r="6886" spans="1:21" x14ac:dyDescent="0.3">
      <c r="A6886">
        <v>2014</v>
      </c>
      <c r="B6886" t="s">
        <v>3881</v>
      </c>
      <c r="C6886" s="1">
        <v>41782</v>
      </c>
      <c r="D6886" t="s">
        <v>728</v>
      </c>
      <c r="E6886" t="s">
        <v>3073</v>
      </c>
      <c r="F6886">
        <v>1287</v>
      </c>
      <c r="G6886" t="s">
        <v>3882</v>
      </c>
      <c r="H6886">
        <v>25</v>
      </c>
      <c r="I6886">
        <f t="shared" si="214"/>
        <v>25</v>
      </c>
      <c r="J6886">
        <v>20</v>
      </c>
      <c r="K6886">
        <v>32</v>
      </c>
      <c r="L6886">
        <v>3</v>
      </c>
      <c r="M6886">
        <v>1</v>
      </c>
      <c r="N6886">
        <v>125</v>
      </c>
      <c r="O6886">
        <f t="shared" si="215"/>
        <v>125</v>
      </c>
      <c r="P6886" t="s">
        <v>17</v>
      </c>
      <c r="Q6886" s="1">
        <v>41782</v>
      </c>
      <c r="R6886" t="str">
        <f>VLOOKUP(B6886,[1]data!$A$2:$E$764,5,0)</f>
        <v>Mumbai</v>
      </c>
      <c r="S6886" t="str">
        <f>VLOOKUP($B6886,[1]data!$A$1:$I$764,6,0)</f>
        <v>Mumbai Indians</v>
      </c>
      <c r="T6886" t="str">
        <f>VLOOKUP($B6886,[1]data!$A$1:$I$764,7,0)</f>
        <v>Rajasthan Royals</v>
      </c>
      <c r="U6886" t="str">
        <f>VLOOKUP($B6886,[1]data!$A$1:$I$764,9,0)</f>
        <v>Mumbai Indians</v>
      </c>
    </row>
    <row r="6887" spans="1:21" x14ac:dyDescent="0.3">
      <c r="A6887">
        <v>2014</v>
      </c>
      <c r="B6887" t="s">
        <v>3881</v>
      </c>
      <c r="C6887" s="1">
        <v>41782</v>
      </c>
      <c r="D6887" t="s">
        <v>728</v>
      </c>
      <c r="E6887" t="s">
        <v>65</v>
      </c>
      <c r="F6887">
        <v>1049</v>
      </c>
      <c r="G6887" t="s">
        <v>3883</v>
      </c>
      <c r="H6887">
        <v>18</v>
      </c>
      <c r="I6887">
        <f t="shared" si="214"/>
        <v>18</v>
      </c>
      <c r="J6887">
        <v>8</v>
      </c>
      <c r="K6887">
        <v>11</v>
      </c>
      <c r="L6887">
        <v>3</v>
      </c>
      <c r="M6887">
        <v>1</v>
      </c>
      <c r="N6887">
        <v>225</v>
      </c>
      <c r="O6887">
        <f t="shared" si="215"/>
        <v>225</v>
      </c>
      <c r="P6887" t="s">
        <v>17</v>
      </c>
      <c r="Q6887" s="1">
        <v>41782</v>
      </c>
      <c r="R6887" t="str">
        <f>VLOOKUP(B6887,[1]data!$A$2:$E$764,5,0)</f>
        <v>Mumbai</v>
      </c>
      <c r="S6887" t="str">
        <f>VLOOKUP($B6887,[1]data!$A$1:$I$764,6,0)</f>
        <v>Mumbai Indians</v>
      </c>
      <c r="T6887" t="str">
        <f>VLOOKUP($B6887,[1]data!$A$1:$I$764,7,0)</f>
        <v>Rajasthan Royals</v>
      </c>
      <c r="U6887" t="str">
        <f>VLOOKUP($B6887,[1]data!$A$1:$I$764,9,0)</f>
        <v>Mumbai Indians</v>
      </c>
    </row>
    <row r="6888" spans="1:21" x14ac:dyDescent="0.3">
      <c r="A6888">
        <v>2014</v>
      </c>
      <c r="B6888" t="s">
        <v>3881</v>
      </c>
      <c r="C6888" s="1">
        <v>41782</v>
      </c>
      <c r="D6888" t="s">
        <v>728</v>
      </c>
      <c r="E6888" t="s">
        <v>102</v>
      </c>
      <c r="F6888">
        <v>1102</v>
      </c>
      <c r="G6888" t="s">
        <v>3884</v>
      </c>
      <c r="H6888">
        <v>27</v>
      </c>
      <c r="I6888">
        <f t="shared" si="214"/>
        <v>27</v>
      </c>
      <c r="J6888">
        <v>20</v>
      </c>
      <c r="K6888">
        <v>32</v>
      </c>
      <c r="L6888">
        <v>4</v>
      </c>
      <c r="M6888">
        <v>0</v>
      </c>
      <c r="N6888">
        <v>135</v>
      </c>
      <c r="O6888">
        <f t="shared" si="215"/>
        <v>135</v>
      </c>
      <c r="P6888" t="s">
        <v>20</v>
      </c>
      <c r="Q6888" s="1">
        <v>41782</v>
      </c>
      <c r="R6888" t="str">
        <f>VLOOKUP(B6888,[1]data!$A$2:$E$764,5,0)</f>
        <v>Mumbai</v>
      </c>
      <c r="S6888" t="str">
        <f>VLOOKUP($B6888,[1]data!$A$1:$I$764,6,0)</f>
        <v>Mumbai Indians</v>
      </c>
      <c r="T6888" t="str">
        <f>VLOOKUP($B6888,[1]data!$A$1:$I$764,7,0)</f>
        <v>Rajasthan Royals</v>
      </c>
      <c r="U6888" t="str">
        <f>VLOOKUP($B6888,[1]data!$A$1:$I$764,9,0)</f>
        <v>Mumbai Indians</v>
      </c>
    </row>
    <row r="6889" spans="1:21" x14ac:dyDescent="0.3">
      <c r="A6889">
        <v>2014</v>
      </c>
      <c r="B6889" t="s">
        <v>3881</v>
      </c>
      <c r="C6889" s="1">
        <v>41782</v>
      </c>
      <c r="D6889" t="s">
        <v>728</v>
      </c>
      <c r="E6889" t="s">
        <v>340</v>
      </c>
      <c r="F6889">
        <v>1170</v>
      </c>
      <c r="G6889" t="s">
        <v>3885</v>
      </c>
      <c r="H6889">
        <v>40</v>
      </c>
      <c r="I6889">
        <f t="shared" si="214"/>
        <v>40</v>
      </c>
      <c r="J6889">
        <v>35</v>
      </c>
      <c r="K6889">
        <v>47</v>
      </c>
      <c r="L6889">
        <v>5</v>
      </c>
      <c r="M6889">
        <v>1</v>
      </c>
      <c r="N6889">
        <v>114.28</v>
      </c>
      <c r="O6889">
        <f t="shared" si="215"/>
        <v>114.28</v>
      </c>
      <c r="P6889" t="s">
        <v>17</v>
      </c>
      <c r="Q6889" s="1">
        <v>41782</v>
      </c>
      <c r="R6889" t="str">
        <f>VLOOKUP(B6889,[1]data!$A$2:$E$764,5,0)</f>
        <v>Mumbai</v>
      </c>
      <c r="S6889" t="str">
        <f>VLOOKUP($B6889,[1]data!$A$1:$I$764,6,0)</f>
        <v>Mumbai Indians</v>
      </c>
      <c r="T6889" t="str">
        <f>VLOOKUP($B6889,[1]data!$A$1:$I$764,7,0)</f>
        <v>Rajasthan Royals</v>
      </c>
      <c r="U6889" t="str">
        <f>VLOOKUP($B6889,[1]data!$A$1:$I$764,9,0)</f>
        <v>Mumbai Indians</v>
      </c>
    </row>
    <row r="6890" spans="1:21" x14ac:dyDescent="0.3">
      <c r="A6890">
        <v>2014</v>
      </c>
      <c r="B6890" t="s">
        <v>3881</v>
      </c>
      <c r="C6890" s="1">
        <v>41782</v>
      </c>
      <c r="D6890" t="s">
        <v>728</v>
      </c>
      <c r="E6890" t="s">
        <v>2519</v>
      </c>
      <c r="F6890">
        <v>1246</v>
      </c>
      <c r="G6890" t="s">
        <v>26</v>
      </c>
      <c r="H6890">
        <v>35</v>
      </c>
      <c r="I6890">
        <f t="shared" si="214"/>
        <v>35</v>
      </c>
      <c r="J6890">
        <v>13</v>
      </c>
      <c r="K6890">
        <v>26</v>
      </c>
      <c r="L6890">
        <v>1</v>
      </c>
      <c r="M6890">
        <v>4</v>
      </c>
      <c r="N6890">
        <v>269.23</v>
      </c>
      <c r="O6890">
        <f t="shared" si="215"/>
        <v>269.23</v>
      </c>
      <c r="P6890" t="s">
        <v>17</v>
      </c>
      <c r="Q6890" s="1">
        <v>41782</v>
      </c>
      <c r="R6890" t="str">
        <f>VLOOKUP(B6890,[1]data!$A$2:$E$764,5,0)</f>
        <v>Mumbai</v>
      </c>
      <c r="S6890" t="str">
        <f>VLOOKUP($B6890,[1]data!$A$1:$I$764,6,0)</f>
        <v>Mumbai Indians</v>
      </c>
      <c r="T6890" t="str">
        <f>VLOOKUP($B6890,[1]data!$A$1:$I$764,7,0)</f>
        <v>Rajasthan Royals</v>
      </c>
      <c r="U6890" t="str">
        <f>VLOOKUP($B6890,[1]data!$A$1:$I$764,9,0)</f>
        <v>Mumbai Indians</v>
      </c>
    </row>
    <row r="6891" spans="1:21" x14ac:dyDescent="0.3">
      <c r="A6891">
        <v>2014</v>
      </c>
      <c r="B6891" t="s">
        <v>3881</v>
      </c>
      <c r="C6891" s="1">
        <v>41782</v>
      </c>
      <c r="D6891" t="s">
        <v>728</v>
      </c>
      <c r="E6891" t="s">
        <v>359</v>
      </c>
      <c r="F6891">
        <v>1053</v>
      </c>
      <c r="G6891" t="s">
        <v>3650</v>
      </c>
      <c r="H6891">
        <v>31</v>
      </c>
      <c r="I6891">
        <f t="shared" si="214"/>
        <v>31</v>
      </c>
      <c r="J6891">
        <v>18</v>
      </c>
      <c r="K6891">
        <v>22</v>
      </c>
      <c r="L6891">
        <v>2</v>
      </c>
      <c r="M6891">
        <v>2</v>
      </c>
      <c r="N6891">
        <v>172.22</v>
      </c>
      <c r="O6891">
        <f t="shared" si="215"/>
        <v>172.22</v>
      </c>
      <c r="P6891" t="s">
        <v>17</v>
      </c>
      <c r="Q6891" s="1">
        <v>41782</v>
      </c>
      <c r="R6891" t="str">
        <f>VLOOKUP(B6891,[1]data!$A$2:$E$764,5,0)</f>
        <v>Mumbai</v>
      </c>
      <c r="S6891" t="str">
        <f>VLOOKUP($B6891,[1]data!$A$1:$I$764,6,0)</f>
        <v>Mumbai Indians</v>
      </c>
      <c r="T6891" t="str">
        <f>VLOOKUP($B6891,[1]data!$A$1:$I$764,7,0)</f>
        <v>Rajasthan Royals</v>
      </c>
      <c r="U6891" t="str">
        <f>VLOOKUP($B6891,[1]data!$A$1:$I$764,9,0)</f>
        <v>Mumbai Indians</v>
      </c>
    </row>
    <row r="6892" spans="1:21" x14ac:dyDescent="0.3">
      <c r="A6892">
        <v>2014</v>
      </c>
      <c r="B6892" t="s">
        <v>3881</v>
      </c>
      <c r="C6892" s="1">
        <v>41782</v>
      </c>
      <c r="D6892" t="s">
        <v>728</v>
      </c>
      <c r="E6892" t="s">
        <v>1612</v>
      </c>
      <c r="F6892">
        <v>1337</v>
      </c>
      <c r="G6892" t="s">
        <v>26</v>
      </c>
      <c r="H6892">
        <v>1</v>
      </c>
      <c r="I6892">
        <f t="shared" si="214"/>
        <v>1</v>
      </c>
      <c r="J6892">
        <v>2</v>
      </c>
      <c r="K6892">
        <v>14</v>
      </c>
      <c r="L6892">
        <v>0</v>
      </c>
      <c r="M6892">
        <v>0</v>
      </c>
      <c r="N6892">
        <v>50</v>
      </c>
      <c r="O6892">
        <f t="shared" si="215"/>
        <v>50</v>
      </c>
      <c r="P6892" t="s">
        <v>17</v>
      </c>
      <c r="Q6892" s="1">
        <v>41782</v>
      </c>
      <c r="R6892" t="str">
        <f>VLOOKUP(B6892,[1]data!$A$2:$E$764,5,0)</f>
        <v>Mumbai</v>
      </c>
      <c r="S6892" t="str">
        <f>VLOOKUP($B6892,[1]data!$A$1:$I$764,6,0)</f>
        <v>Mumbai Indians</v>
      </c>
      <c r="T6892" t="str">
        <f>VLOOKUP($B6892,[1]data!$A$1:$I$764,7,0)</f>
        <v>Rajasthan Royals</v>
      </c>
      <c r="U6892" t="str">
        <f>VLOOKUP($B6892,[1]data!$A$1:$I$764,9,0)</f>
        <v>Mumbai Indians</v>
      </c>
    </row>
    <row r="6893" spans="1:21" x14ac:dyDescent="0.3">
      <c r="A6893">
        <v>2014</v>
      </c>
      <c r="B6893" t="s">
        <v>3881</v>
      </c>
      <c r="C6893" s="1">
        <v>41782</v>
      </c>
      <c r="D6893" t="s">
        <v>728</v>
      </c>
      <c r="E6893" t="s">
        <v>2523</v>
      </c>
      <c r="F6893">
        <v>1245</v>
      </c>
      <c r="G6893" t="s">
        <v>3886</v>
      </c>
      <c r="H6893">
        <v>2</v>
      </c>
      <c r="I6893">
        <f t="shared" si="214"/>
        <v>2</v>
      </c>
      <c r="J6893">
        <v>2</v>
      </c>
      <c r="K6893">
        <v>1</v>
      </c>
      <c r="L6893">
        <v>0</v>
      </c>
      <c r="M6893">
        <v>0</v>
      </c>
      <c r="N6893">
        <v>100</v>
      </c>
      <c r="O6893">
        <f t="shared" si="215"/>
        <v>100</v>
      </c>
      <c r="P6893" t="s">
        <v>17</v>
      </c>
      <c r="Q6893" s="1">
        <v>41782</v>
      </c>
      <c r="R6893" t="str">
        <f>VLOOKUP(B6893,[1]data!$A$2:$E$764,5,0)</f>
        <v>Mumbai</v>
      </c>
      <c r="S6893" t="str">
        <f>VLOOKUP($B6893,[1]data!$A$1:$I$764,6,0)</f>
        <v>Mumbai Indians</v>
      </c>
      <c r="T6893" t="str">
        <f>VLOOKUP($B6893,[1]data!$A$1:$I$764,7,0)</f>
        <v>Rajasthan Royals</v>
      </c>
      <c r="U6893" t="str">
        <f>VLOOKUP($B6893,[1]data!$A$1:$I$764,9,0)</f>
        <v>Mumbai Indians</v>
      </c>
    </row>
    <row r="6894" spans="1:21" x14ac:dyDescent="0.3">
      <c r="A6894">
        <v>2014</v>
      </c>
      <c r="B6894" t="s">
        <v>3881</v>
      </c>
      <c r="C6894" s="1">
        <v>41782</v>
      </c>
      <c r="D6894" t="s">
        <v>728</v>
      </c>
      <c r="E6894" t="s">
        <v>62</v>
      </c>
      <c r="F6894">
        <v>1182</v>
      </c>
      <c r="G6894" t="s">
        <v>2876</v>
      </c>
      <c r="H6894">
        <v>0</v>
      </c>
      <c r="I6894">
        <f t="shared" si="214"/>
        <v>0</v>
      </c>
      <c r="J6894">
        <v>1</v>
      </c>
      <c r="K6894">
        <v>1</v>
      </c>
      <c r="L6894">
        <v>0</v>
      </c>
      <c r="M6894">
        <v>0</v>
      </c>
      <c r="N6894">
        <v>0</v>
      </c>
      <c r="O6894">
        <f t="shared" si="215"/>
        <v>0</v>
      </c>
      <c r="P6894" t="s">
        <v>40</v>
      </c>
      <c r="Q6894" s="1">
        <v>41782</v>
      </c>
      <c r="R6894" t="str">
        <f>VLOOKUP(B6894,[1]data!$A$2:$E$764,5,0)</f>
        <v>Mumbai</v>
      </c>
      <c r="S6894" t="str">
        <f>VLOOKUP($B6894,[1]data!$A$1:$I$764,6,0)</f>
        <v>Mumbai Indians</v>
      </c>
      <c r="T6894" t="str">
        <f>VLOOKUP($B6894,[1]data!$A$1:$I$764,7,0)</f>
        <v>Rajasthan Royals</v>
      </c>
      <c r="U6894" t="str">
        <f>VLOOKUP($B6894,[1]data!$A$1:$I$764,9,0)</f>
        <v>Mumbai Indians</v>
      </c>
    </row>
    <row r="6895" spans="1:21" x14ac:dyDescent="0.3">
      <c r="A6895">
        <v>2014</v>
      </c>
      <c r="B6895" t="s">
        <v>3881</v>
      </c>
      <c r="C6895" s="1">
        <v>41782</v>
      </c>
      <c r="D6895" t="s">
        <v>728</v>
      </c>
      <c r="E6895" t="s">
        <v>3164</v>
      </c>
      <c r="F6895">
        <v>1293</v>
      </c>
      <c r="G6895" t="s">
        <v>3887</v>
      </c>
      <c r="H6895">
        <v>30</v>
      </c>
      <c r="I6895">
        <f t="shared" si="214"/>
        <v>30</v>
      </c>
      <c r="J6895">
        <v>29</v>
      </c>
      <c r="K6895">
        <v>50</v>
      </c>
      <c r="L6895">
        <v>2</v>
      </c>
      <c r="M6895">
        <v>1</v>
      </c>
      <c r="N6895">
        <v>103.44</v>
      </c>
      <c r="O6895">
        <f t="shared" si="215"/>
        <v>103.44</v>
      </c>
      <c r="P6895" t="s">
        <v>20</v>
      </c>
      <c r="Q6895" s="1">
        <v>41782</v>
      </c>
      <c r="R6895" t="str">
        <f>VLOOKUP(B6895,[1]data!$A$2:$E$764,5,0)</f>
        <v>Mumbai</v>
      </c>
      <c r="S6895" t="str">
        <f>VLOOKUP($B6895,[1]data!$A$1:$I$764,6,0)</f>
        <v>Mumbai Indians</v>
      </c>
      <c r="T6895" t="str">
        <f>VLOOKUP($B6895,[1]data!$A$1:$I$764,7,0)</f>
        <v>Rajasthan Royals</v>
      </c>
      <c r="U6895" t="str">
        <f>VLOOKUP($B6895,[1]data!$A$1:$I$764,9,0)</f>
        <v>Mumbai Indians</v>
      </c>
    </row>
    <row r="6896" spans="1:21" x14ac:dyDescent="0.3">
      <c r="A6896">
        <v>2014</v>
      </c>
      <c r="B6896" t="s">
        <v>3881</v>
      </c>
      <c r="C6896" s="1">
        <v>41782</v>
      </c>
      <c r="D6896" t="s">
        <v>728</v>
      </c>
      <c r="E6896" t="s">
        <v>3888</v>
      </c>
      <c r="F6896">
        <v>1336</v>
      </c>
      <c r="G6896" t="s">
        <v>3889</v>
      </c>
      <c r="H6896">
        <v>16</v>
      </c>
      <c r="I6896">
        <f t="shared" si="214"/>
        <v>16</v>
      </c>
      <c r="J6896">
        <v>13</v>
      </c>
      <c r="K6896">
        <v>21</v>
      </c>
      <c r="L6896">
        <v>0</v>
      </c>
      <c r="M6896">
        <v>1</v>
      </c>
      <c r="N6896">
        <v>123.07</v>
      </c>
      <c r="O6896">
        <f t="shared" si="215"/>
        <v>123.07</v>
      </c>
      <c r="P6896" t="s">
        <v>17</v>
      </c>
      <c r="Q6896" s="1">
        <v>41782</v>
      </c>
      <c r="R6896" t="str">
        <f>VLOOKUP(B6896,[1]data!$A$2:$E$764,5,0)</f>
        <v>Mumbai</v>
      </c>
      <c r="S6896" t="str">
        <f>VLOOKUP($B6896,[1]data!$A$1:$I$764,6,0)</f>
        <v>Mumbai Indians</v>
      </c>
      <c r="T6896" t="str">
        <f>VLOOKUP($B6896,[1]data!$A$1:$I$764,7,0)</f>
        <v>Rajasthan Royals</v>
      </c>
      <c r="U6896" t="str">
        <f>VLOOKUP($B6896,[1]data!$A$1:$I$764,9,0)</f>
        <v>Mumbai Indians</v>
      </c>
    </row>
    <row r="6897" spans="1:21" x14ac:dyDescent="0.3">
      <c r="A6897">
        <v>2014</v>
      </c>
      <c r="B6897" t="s">
        <v>3881</v>
      </c>
      <c r="C6897" s="1">
        <v>41782</v>
      </c>
      <c r="D6897" t="s">
        <v>728</v>
      </c>
      <c r="E6897" t="s">
        <v>1839</v>
      </c>
      <c r="F6897">
        <v>1197</v>
      </c>
      <c r="G6897" t="s">
        <v>3890</v>
      </c>
      <c r="H6897">
        <v>7</v>
      </c>
      <c r="I6897">
        <f t="shared" si="214"/>
        <v>7</v>
      </c>
      <c r="J6897">
        <v>10</v>
      </c>
      <c r="K6897">
        <v>11</v>
      </c>
      <c r="L6897">
        <v>0</v>
      </c>
      <c r="M6897">
        <v>0</v>
      </c>
      <c r="N6897">
        <v>70</v>
      </c>
      <c r="O6897">
        <f t="shared" si="215"/>
        <v>70</v>
      </c>
      <c r="P6897" t="s">
        <v>17</v>
      </c>
      <c r="Q6897" s="1">
        <v>41782</v>
      </c>
      <c r="R6897" t="str">
        <f>VLOOKUP(B6897,[1]data!$A$2:$E$764,5,0)</f>
        <v>Mumbai</v>
      </c>
      <c r="S6897" t="str">
        <f>VLOOKUP($B6897,[1]data!$A$1:$I$764,6,0)</f>
        <v>Mumbai Indians</v>
      </c>
      <c r="T6897" t="str">
        <f>VLOOKUP($B6897,[1]data!$A$1:$I$764,7,0)</f>
        <v>Rajasthan Royals</v>
      </c>
      <c r="U6897" t="str">
        <f>VLOOKUP($B6897,[1]data!$A$1:$I$764,9,0)</f>
        <v>Mumbai Indians</v>
      </c>
    </row>
    <row r="6898" spans="1:21" x14ac:dyDescent="0.3">
      <c r="A6898">
        <v>2014</v>
      </c>
      <c r="B6898" t="s">
        <v>3891</v>
      </c>
      <c r="C6898" s="1">
        <v>41782</v>
      </c>
      <c r="D6898">
        <v>51</v>
      </c>
      <c r="E6898" t="s">
        <v>1399</v>
      </c>
      <c r="F6898">
        <v>1313</v>
      </c>
      <c r="G6898" t="s">
        <v>3823</v>
      </c>
      <c r="H6898">
        <v>14</v>
      </c>
      <c r="I6898">
        <f t="shared" si="214"/>
        <v>14</v>
      </c>
      <c r="J6898">
        <v>8</v>
      </c>
      <c r="K6898">
        <v>10</v>
      </c>
      <c r="L6898">
        <v>3</v>
      </c>
      <c r="M6898">
        <v>0</v>
      </c>
      <c r="N6898">
        <v>175</v>
      </c>
      <c r="O6898">
        <f t="shared" si="215"/>
        <v>175</v>
      </c>
      <c r="P6898" t="s">
        <v>20</v>
      </c>
      <c r="Q6898" s="1">
        <v>41782</v>
      </c>
      <c r="R6898" t="str">
        <f>VLOOKUP(B6898,[1]data!$A$2:$E$764,5,0)</f>
        <v>Mohali</v>
      </c>
      <c r="S6898" t="str">
        <f>VLOOKUP($B6898,[1]data!$A$1:$I$764,6,0)</f>
        <v>Kings XI Punjab</v>
      </c>
      <c r="T6898" t="str">
        <f>VLOOKUP($B6898,[1]data!$A$1:$I$764,7,0)</f>
        <v>Delhi Capitals</v>
      </c>
      <c r="U6898" t="str">
        <f>VLOOKUP($B6898,[1]data!$A$1:$I$764,9,0)</f>
        <v>Kings XI Punjab</v>
      </c>
    </row>
    <row r="6899" spans="1:21" x14ac:dyDescent="0.3">
      <c r="A6899">
        <v>2014</v>
      </c>
      <c r="B6899" t="s">
        <v>3891</v>
      </c>
      <c r="C6899" s="1">
        <v>41782</v>
      </c>
      <c r="D6899">
        <v>51</v>
      </c>
      <c r="E6899" t="s">
        <v>1393</v>
      </c>
      <c r="F6899">
        <v>1169</v>
      </c>
      <c r="G6899" t="s">
        <v>3892</v>
      </c>
      <c r="H6899">
        <v>2</v>
      </c>
      <c r="I6899">
        <f t="shared" si="214"/>
        <v>2</v>
      </c>
      <c r="J6899">
        <v>3</v>
      </c>
      <c r="K6899">
        <v>7</v>
      </c>
      <c r="L6899">
        <v>0</v>
      </c>
      <c r="M6899">
        <v>0</v>
      </c>
      <c r="N6899">
        <v>66.66</v>
      </c>
      <c r="O6899">
        <f t="shared" si="215"/>
        <v>66.66</v>
      </c>
      <c r="P6899" t="s">
        <v>17</v>
      </c>
      <c r="Q6899" s="1">
        <v>41782</v>
      </c>
      <c r="R6899" t="str">
        <f>VLOOKUP(B6899,[1]data!$A$2:$E$764,5,0)</f>
        <v>Mohali</v>
      </c>
      <c r="S6899" t="str">
        <f>VLOOKUP($B6899,[1]data!$A$1:$I$764,6,0)</f>
        <v>Kings XI Punjab</v>
      </c>
      <c r="T6899" t="str">
        <f>VLOOKUP($B6899,[1]data!$A$1:$I$764,7,0)</f>
        <v>Delhi Capitals</v>
      </c>
      <c r="U6899" t="str">
        <f>VLOOKUP($B6899,[1]data!$A$1:$I$764,9,0)</f>
        <v>Kings XI Punjab</v>
      </c>
    </row>
    <row r="6900" spans="1:21" x14ac:dyDescent="0.3">
      <c r="A6900">
        <v>2014</v>
      </c>
      <c r="B6900" t="s">
        <v>3891</v>
      </c>
      <c r="C6900" s="1">
        <v>41782</v>
      </c>
      <c r="D6900">
        <v>51</v>
      </c>
      <c r="E6900" t="s">
        <v>3893</v>
      </c>
      <c r="F6900">
        <v>1334</v>
      </c>
      <c r="G6900" t="s">
        <v>523</v>
      </c>
      <c r="H6900">
        <v>11</v>
      </c>
      <c r="I6900">
        <f t="shared" si="214"/>
        <v>11</v>
      </c>
      <c r="J6900">
        <v>10</v>
      </c>
      <c r="K6900">
        <v>17</v>
      </c>
      <c r="L6900">
        <v>1</v>
      </c>
      <c r="M6900">
        <v>0</v>
      </c>
      <c r="N6900">
        <v>110</v>
      </c>
      <c r="O6900">
        <f t="shared" si="215"/>
        <v>110</v>
      </c>
      <c r="P6900" t="s">
        <v>17</v>
      </c>
      <c r="Q6900" s="1">
        <v>41782</v>
      </c>
      <c r="R6900" t="str">
        <f>VLOOKUP(B6900,[1]data!$A$2:$E$764,5,0)</f>
        <v>Mohali</v>
      </c>
      <c r="S6900" t="str">
        <f>VLOOKUP($B6900,[1]data!$A$1:$I$764,6,0)</f>
        <v>Kings XI Punjab</v>
      </c>
      <c r="T6900" t="str">
        <f>VLOOKUP($B6900,[1]data!$A$1:$I$764,7,0)</f>
        <v>Delhi Capitals</v>
      </c>
      <c r="U6900" t="str">
        <f>VLOOKUP($B6900,[1]data!$A$1:$I$764,9,0)</f>
        <v>Kings XI Punjab</v>
      </c>
    </row>
    <row r="6901" spans="1:21" x14ac:dyDescent="0.3">
      <c r="A6901">
        <v>2014</v>
      </c>
      <c r="B6901" t="s">
        <v>3891</v>
      </c>
      <c r="C6901" s="1">
        <v>41782</v>
      </c>
      <c r="D6901">
        <v>51</v>
      </c>
      <c r="E6901" t="s">
        <v>144</v>
      </c>
      <c r="F6901">
        <v>1007</v>
      </c>
      <c r="G6901" t="s">
        <v>3707</v>
      </c>
      <c r="H6901">
        <v>2</v>
      </c>
      <c r="I6901">
        <f t="shared" si="214"/>
        <v>2</v>
      </c>
      <c r="J6901">
        <v>3</v>
      </c>
      <c r="K6901">
        <v>9</v>
      </c>
      <c r="L6901">
        <v>0</v>
      </c>
      <c r="M6901">
        <v>0</v>
      </c>
      <c r="N6901">
        <v>66.66</v>
      </c>
      <c r="O6901">
        <f t="shared" si="215"/>
        <v>66.66</v>
      </c>
      <c r="P6901" t="s">
        <v>17</v>
      </c>
      <c r="Q6901" s="1">
        <v>41782</v>
      </c>
      <c r="R6901" t="str">
        <f>VLOOKUP(B6901,[1]data!$A$2:$E$764,5,0)</f>
        <v>Mohali</v>
      </c>
      <c r="S6901" t="str">
        <f>VLOOKUP($B6901,[1]data!$A$1:$I$764,6,0)</f>
        <v>Kings XI Punjab</v>
      </c>
      <c r="T6901" t="str">
        <f>VLOOKUP($B6901,[1]data!$A$1:$I$764,7,0)</f>
        <v>Delhi Capitals</v>
      </c>
      <c r="U6901" t="str">
        <f>VLOOKUP($B6901,[1]data!$A$1:$I$764,9,0)</f>
        <v>Kings XI Punjab</v>
      </c>
    </row>
    <row r="6902" spans="1:21" x14ac:dyDescent="0.3">
      <c r="A6902">
        <v>2014</v>
      </c>
      <c r="B6902" t="s">
        <v>3891</v>
      </c>
      <c r="C6902" s="1">
        <v>41782</v>
      </c>
      <c r="D6902">
        <v>51</v>
      </c>
      <c r="E6902" t="s">
        <v>82</v>
      </c>
      <c r="F6902">
        <v>1184</v>
      </c>
      <c r="G6902" t="s">
        <v>3894</v>
      </c>
      <c r="H6902">
        <v>56</v>
      </c>
      <c r="I6902">
        <f t="shared" si="214"/>
        <v>56</v>
      </c>
      <c r="J6902">
        <v>33</v>
      </c>
      <c r="K6902">
        <v>55</v>
      </c>
      <c r="L6902">
        <v>7</v>
      </c>
      <c r="M6902">
        <v>2</v>
      </c>
      <c r="N6902">
        <v>169.69</v>
      </c>
      <c r="O6902">
        <f t="shared" si="215"/>
        <v>169.69</v>
      </c>
      <c r="P6902" t="s">
        <v>17</v>
      </c>
      <c r="Q6902" s="1">
        <v>41782</v>
      </c>
      <c r="R6902" t="str">
        <f>VLOOKUP(B6902,[1]data!$A$2:$E$764,5,0)</f>
        <v>Mohali</v>
      </c>
      <c r="S6902" t="str">
        <f>VLOOKUP($B6902,[1]data!$A$1:$I$764,6,0)</f>
        <v>Kings XI Punjab</v>
      </c>
      <c r="T6902" t="str">
        <f>VLOOKUP($B6902,[1]data!$A$1:$I$764,7,0)</f>
        <v>Delhi Capitals</v>
      </c>
      <c r="U6902" t="str">
        <f>VLOOKUP($B6902,[1]data!$A$1:$I$764,9,0)</f>
        <v>Kings XI Punjab</v>
      </c>
    </row>
    <row r="6903" spans="1:21" x14ac:dyDescent="0.3">
      <c r="A6903">
        <v>2014</v>
      </c>
      <c r="B6903" t="s">
        <v>3891</v>
      </c>
      <c r="C6903" s="1">
        <v>41782</v>
      </c>
      <c r="D6903">
        <v>51</v>
      </c>
      <c r="E6903" t="s">
        <v>3778</v>
      </c>
      <c r="F6903">
        <v>1329</v>
      </c>
      <c r="G6903" t="s">
        <v>3895</v>
      </c>
      <c r="H6903">
        <v>35</v>
      </c>
      <c r="I6903">
        <f t="shared" si="214"/>
        <v>35</v>
      </c>
      <c r="J6903">
        <v>25</v>
      </c>
      <c r="K6903">
        <v>39</v>
      </c>
      <c r="L6903">
        <v>5</v>
      </c>
      <c r="M6903">
        <v>0</v>
      </c>
      <c r="N6903">
        <v>140</v>
      </c>
      <c r="O6903">
        <f t="shared" si="215"/>
        <v>140</v>
      </c>
      <c r="P6903" t="s">
        <v>17</v>
      </c>
      <c r="Q6903" s="1">
        <v>41782</v>
      </c>
      <c r="R6903" t="str">
        <f>VLOOKUP(B6903,[1]data!$A$2:$E$764,5,0)</f>
        <v>Mohali</v>
      </c>
      <c r="S6903" t="str">
        <f>VLOOKUP($B6903,[1]data!$A$1:$I$764,6,0)</f>
        <v>Kings XI Punjab</v>
      </c>
      <c r="T6903" t="str">
        <f>VLOOKUP($B6903,[1]data!$A$1:$I$764,7,0)</f>
        <v>Delhi Capitals</v>
      </c>
      <c r="U6903" t="str">
        <f>VLOOKUP($B6903,[1]data!$A$1:$I$764,9,0)</f>
        <v>Kings XI Punjab</v>
      </c>
    </row>
    <row r="6904" spans="1:21" x14ac:dyDescent="0.3">
      <c r="A6904">
        <v>2014</v>
      </c>
      <c r="B6904" t="s">
        <v>3891</v>
      </c>
      <c r="C6904" s="1">
        <v>41782</v>
      </c>
      <c r="D6904">
        <v>51</v>
      </c>
      <c r="E6904" t="s">
        <v>1453</v>
      </c>
      <c r="F6904">
        <v>1183</v>
      </c>
      <c r="G6904" t="s">
        <v>3605</v>
      </c>
      <c r="H6904">
        <v>11</v>
      </c>
      <c r="I6904">
        <f t="shared" si="214"/>
        <v>11</v>
      </c>
      <c r="J6904">
        <v>8</v>
      </c>
      <c r="K6904">
        <v>12</v>
      </c>
      <c r="L6904">
        <v>0</v>
      </c>
      <c r="M6904">
        <v>1</v>
      </c>
      <c r="N6904">
        <v>137.5</v>
      </c>
      <c r="O6904">
        <f t="shared" si="215"/>
        <v>137.5</v>
      </c>
      <c r="P6904" t="s">
        <v>17</v>
      </c>
      <c r="Q6904" s="1">
        <v>41782</v>
      </c>
      <c r="R6904" t="str">
        <f>VLOOKUP(B6904,[1]data!$A$2:$E$764,5,0)</f>
        <v>Mohali</v>
      </c>
      <c r="S6904" t="str">
        <f>VLOOKUP($B6904,[1]data!$A$1:$I$764,6,0)</f>
        <v>Kings XI Punjab</v>
      </c>
      <c r="T6904" t="str">
        <f>VLOOKUP($B6904,[1]data!$A$1:$I$764,7,0)</f>
        <v>Delhi Capitals</v>
      </c>
      <c r="U6904" t="str">
        <f>VLOOKUP($B6904,[1]data!$A$1:$I$764,9,0)</f>
        <v>Kings XI Punjab</v>
      </c>
    </row>
    <row r="6905" spans="1:21" x14ac:dyDescent="0.3">
      <c r="A6905">
        <v>2014</v>
      </c>
      <c r="B6905" t="s">
        <v>3891</v>
      </c>
      <c r="C6905" s="1">
        <v>41782</v>
      </c>
      <c r="D6905">
        <v>51</v>
      </c>
      <c r="E6905" t="s">
        <v>116</v>
      </c>
      <c r="F6905">
        <v>1064</v>
      </c>
      <c r="G6905" t="s">
        <v>1844</v>
      </c>
      <c r="H6905">
        <v>30</v>
      </c>
      <c r="I6905">
        <f t="shared" si="214"/>
        <v>30</v>
      </c>
      <c r="J6905">
        <v>21</v>
      </c>
      <c r="K6905">
        <v>25</v>
      </c>
      <c r="L6905">
        <v>4</v>
      </c>
      <c r="M6905">
        <v>0</v>
      </c>
      <c r="N6905">
        <v>142.85</v>
      </c>
      <c r="O6905">
        <f t="shared" si="215"/>
        <v>142.85</v>
      </c>
      <c r="P6905" t="s">
        <v>40</v>
      </c>
      <c r="Q6905" s="1">
        <v>41782</v>
      </c>
      <c r="R6905" t="str">
        <f>VLOOKUP(B6905,[1]data!$A$2:$E$764,5,0)</f>
        <v>Mohali</v>
      </c>
      <c r="S6905" t="str">
        <f>VLOOKUP($B6905,[1]data!$A$1:$I$764,6,0)</f>
        <v>Kings XI Punjab</v>
      </c>
      <c r="T6905" t="str">
        <f>VLOOKUP($B6905,[1]data!$A$1:$I$764,7,0)</f>
        <v>Delhi Capitals</v>
      </c>
      <c r="U6905" t="str">
        <f>VLOOKUP($B6905,[1]data!$A$1:$I$764,9,0)</f>
        <v>Kings XI Punjab</v>
      </c>
    </row>
    <row r="6906" spans="1:21" x14ac:dyDescent="0.3">
      <c r="A6906">
        <v>2014</v>
      </c>
      <c r="B6906" t="s">
        <v>3891</v>
      </c>
      <c r="C6906" s="1">
        <v>41782</v>
      </c>
      <c r="D6906">
        <v>51</v>
      </c>
      <c r="E6906" t="s">
        <v>3896</v>
      </c>
      <c r="F6906">
        <v>1335</v>
      </c>
      <c r="G6906" t="s">
        <v>3897</v>
      </c>
      <c r="H6906">
        <v>1</v>
      </c>
      <c r="I6906">
        <f t="shared" si="214"/>
        <v>1</v>
      </c>
      <c r="J6906">
        <v>2</v>
      </c>
      <c r="K6906">
        <v>4</v>
      </c>
      <c r="L6906">
        <v>0</v>
      </c>
      <c r="M6906">
        <v>0</v>
      </c>
      <c r="N6906">
        <v>50</v>
      </c>
      <c r="O6906">
        <f t="shared" si="215"/>
        <v>50</v>
      </c>
      <c r="P6906" t="s">
        <v>17</v>
      </c>
      <c r="Q6906" s="1">
        <v>41782</v>
      </c>
      <c r="R6906" t="str">
        <f>VLOOKUP(B6906,[1]data!$A$2:$E$764,5,0)</f>
        <v>Mohali</v>
      </c>
      <c r="S6906" t="str">
        <f>VLOOKUP($B6906,[1]data!$A$1:$I$764,6,0)</f>
        <v>Kings XI Punjab</v>
      </c>
      <c r="T6906" t="str">
        <f>VLOOKUP($B6906,[1]data!$A$1:$I$764,7,0)</f>
        <v>Delhi Capitals</v>
      </c>
      <c r="U6906" t="str">
        <f>VLOOKUP($B6906,[1]data!$A$1:$I$764,9,0)</f>
        <v>Kings XI Punjab</v>
      </c>
    </row>
    <row r="6907" spans="1:21" x14ac:dyDescent="0.3">
      <c r="A6907">
        <v>2014</v>
      </c>
      <c r="B6907" t="s">
        <v>3891</v>
      </c>
      <c r="C6907" s="1">
        <v>41782</v>
      </c>
      <c r="D6907">
        <v>51</v>
      </c>
      <c r="E6907" t="s">
        <v>270</v>
      </c>
      <c r="F6907">
        <v>1077</v>
      </c>
      <c r="G6907" t="s">
        <v>3898</v>
      </c>
      <c r="H6907">
        <v>41</v>
      </c>
      <c r="I6907">
        <f t="shared" si="214"/>
        <v>41</v>
      </c>
      <c r="J6907">
        <v>31</v>
      </c>
      <c r="K6907">
        <v>45</v>
      </c>
      <c r="L6907">
        <v>5</v>
      </c>
      <c r="M6907">
        <v>1</v>
      </c>
      <c r="N6907">
        <v>132.25</v>
      </c>
      <c r="O6907">
        <f t="shared" si="215"/>
        <v>132.25</v>
      </c>
      <c r="P6907" t="s">
        <v>17</v>
      </c>
      <c r="Q6907" s="1">
        <v>41782</v>
      </c>
      <c r="R6907" t="str">
        <f>VLOOKUP(B6907,[1]data!$A$2:$E$764,5,0)</f>
        <v>Mohali</v>
      </c>
      <c r="S6907" t="str">
        <f>VLOOKUP($B6907,[1]data!$A$1:$I$764,6,0)</f>
        <v>Kings XI Punjab</v>
      </c>
      <c r="T6907" t="str">
        <f>VLOOKUP($B6907,[1]data!$A$1:$I$764,7,0)</f>
        <v>Delhi Capitals</v>
      </c>
      <c r="U6907" t="str">
        <f>VLOOKUP($B6907,[1]data!$A$1:$I$764,9,0)</f>
        <v>Kings XI Punjab</v>
      </c>
    </row>
    <row r="6908" spans="1:21" x14ac:dyDescent="0.3">
      <c r="A6908">
        <v>2014</v>
      </c>
      <c r="B6908" t="s">
        <v>3891</v>
      </c>
      <c r="C6908" s="1">
        <v>41782</v>
      </c>
      <c r="D6908">
        <v>51</v>
      </c>
      <c r="E6908" t="s">
        <v>274</v>
      </c>
      <c r="F6908">
        <v>1076</v>
      </c>
      <c r="G6908" t="s">
        <v>2840</v>
      </c>
      <c r="H6908">
        <v>7</v>
      </c>
      <c r="I6908">
        <f t="shared" si="214"/>
        <v>7</v>
      </c>
      <c r="J6908">
        <v>13</v>
      </c>
      <c r="K6908">
        <v>18</v>
      </c>
      <c r="L6908">
        <v>1</v>
      </c>
      <c r="M6908">
        <v>0</v>
      </c>
      <c r="N6908">
        <v>53.84</v>
      </c>
      <c r="O6908">
        <f t="shared" si="215"/>
        <v>53.84</v>
      </c>
      <c r="P6908" t="s">
        <v>20</v>
      </c>
      <c r="Q6908" s="1">
        <v>41782</v>
      </c>
      <c r="R6908" t="str">
        <f>VLOOKUP(B6908,[1]data!$A$2:$E$764,5,0)</f>
        <v>Mohali</v>
      </c>
      <c r="S6908" t="str">
        <f>VLOOKUP($B6908,[1]data!$A$1:$I$764,6,0)</f>
        <v>Kings XI Punjab</v>
      </c>
      <c r="T6908" t="str">
        <f>VLOOKUP($B6908,[1]data!$A$1:$I$764,7,0)</f>
        <v>Delhi Capitals</v>
      </c>
      <c r="U6908" t="str">
        <f>VLOOKUP($B6908,[1]data!$A$1:$I$764,9,0)</f>
        <v>Kings XI Punjab</v>
      </c>
    </row>
    <row r="6909" spans="1:21" x14ac:dyDescent="0.3">
      <c r="A6909">
        <v>2014</v>
      </c>
      <c r="B6909" t="s">
        <v>3891</v>
      </c>
      <c r="C6909" s="1">
        <v>41782</v>
      </c>
      <c r="D6909">
        <v>51</v>
      </c>
      <c r="E6909" t="s">
        <v>804</v>
      </c>
      <c r="F6909">
        <v>1004</v>
      </c>
      <c r="G6909" t="s">
        <v>26</v>
      </c>
      <c r="H6909">
        <v>45</v>
      </c>
      <c r="I6909">
        <f t="shared" si="214"/>
        <v>45</v>
      </c>
      <c r="J6909">
        <v>29</v>
      </c>
      <c r="K6909">
        <v>46</v>
      </c>
      <c r="L6909">
        <v>0</v>
      </c>
      <c r="M6909">
        <v>4</v>
      </c>
      <c r="N6909">
        <v>155.16999999999999</v>
      </c>
      <c r="O6909">
        <f t="shared" si="215"/>
        <v>155.16999999999999</v>
      </c>
      <c r="P6909" t="s">
        <v>17</v>
      </c>
      <c r="Q6909" s="1">
        <v>41782</v>
      </c>
      <c r="R6909" t="str">
        <f>VLOOKUP(B6909,[1]data!$A$2:$E$764,5,0)</f>
        <v>Mohali</v>
      </c>
      <c r="S6909" t="str">
        <f>VLOOKUP($B6909,[1]data!$A$1:$I$764,6,0)</f>
        <v>Kings XI Punjab</v>
      </c>
      <c r="T6909" t="str">
        <f>VLOOKUP($B6909,[1]data!$A$1:$I$764,7,0)</f>
        <v>Delhi Capitals</v>
      </c>
      <c r="U6909" t="str">
        <f>VLOOKUP($B6909,[1]data!$A$1:$I$764,9,0)</f>
        <v>Kings XI Punjab</v>
      </c>
    </row>
    <row r="6910" spans="1:21" x14ac:dyDescent="0.3">
      <c r="A6910">
        <v>2014</v>
      </c>
      <c r="B6910" t="s">
        <v>3891</v>
      </c>
      <c r="C6910" s="1">
        <v>41782</v>
      </c>
      <c r="D6910">
        <v>51</v>
      </c>
      <c r="E6910" t="s">
        <v>1548</v>
      </c>
      <c r="F6910">
        <v>1195</v>
      </c>
      <c r="G6910" t="s">
        <v>26</v>
      </c>
      <c r="H6910">
        <v>7</v>
      </c>
      <c r="I6910">
        <f t="shared" si="214"/>
        <v>7</v>
      </c>
      <c r="J6910">
        <v>5</v>
      </c>
      <c r="K6910">
        <v>6</v>
      </c>
      <c r="L6910">
        <v>1</v>
      </c>
      <c r="M6910">
        <v>0</v>
      </c>
      <c r="N6910">
        <v>140</v>
      </c>
      <c r="O6910">
        <f t="shared" si="215"/>
        <v>140</v>
      </c>
      <c r="P6910" t="s">
        <v>17</v>
      </c>
      <c r="Q6910" s="1">
        <v>41782</v>
      </c>
      <c r="R6910" t="str">
        <f>VLOOKUP(B6910,[1]data!$A$2:$E$764,5,0)</f>
        <v>Mohali</v>
      </c>
      <c r="S6910" t="str">
        <f>VLOOKUP($B6910,[1]data!$A$1:$I$764,6,0)</f>
        <v>Kings XI Punjab</v>
      </c>
      <c r="T6910" t="str">
        <f>VLOOKUP($B6910,[1]data!$A$1:$I$764,7,0)</f>
        <v>Delhi Capitals</v>
      </c>
      <c r="U6910" t="str">
        <f>VLOOKUP($B6910,[1]data!$A$1:$I$764,9,0)</f>
        <v>Kings XI Punjab</v>
      </c>
    </row>
    <row r="6911" spans="1:21" x14ac:dyDescent="0.3">
      <c r="A6911">
        <v>2014</v>
      </c>
      <c r="B6911" t="s">
        <v>3891</v>
      </c>
      <c r="C6911" s="1">
        <v>41782</v>
      </c>
      <c r="D6911">
        <v>51</v>
      </c>
      <c r="E6911" t="s">
        <v>3587</v>
      </c>
      <c r="F6911">
        <v>1320</v>
      </c>
      <c r="G6911" t="s">
        <v>26</v>
      </c>
      <c r="H6911">
        <v>0</v>
      </c>
      <c r="I6911">
        <f t="shared" si="214"/>
        <v>0</v>
      </c>
      <c r="J6911">
        <v>2</v>
      </c>
      <c r="K6911">
        <v>2</v>
      </c>
      <c r="L6911">
        <v>0</v>
      </c>
      <c r="M6911">
        <v>0</v>
      </c>
      <c r="N6911">
        <v>0</v>
      </c>
      <c r="O6911">
        <f t="shared" si="215"/>
        <v>0</v>
      </c>
      <c r="P6911" t="s">
        <v>17</v>
      </c>
      <c r="Q6911" s="1">
        <v>41782</v>
      </c>
      <c r="R6911" t="str">
        <f>VLOOKUP(B6911,[1]data!$A$2:$E$764,5,0)</f>
        <v>Mohali</v>
      </c>
      <c r="S6911" t="str">
        <f>VLOOKUP($B6911,[1]data!$A$1:$I$764,6,0)</f>
        <v>Kings XI Punjab</v>
      </c>
      <c r="T6911" t="str">
        <f>VLOOKUP($B6911,[1]data!$A$1:$I$764,7,0)</f>
        <v>Delhi Capitals</v>
      </c>
      <c r="U6911" t="str">
        <f>VLOOKUP($B6911,[1]data!$A$1:$I$764,9,0)</f>
        <v>Kings XI Punjab</v>
      </c>
    </row>
    <row r="6912" spans="1:21" x14ac:dyDescent="0.3">
      <c r="A6912">
        <v>2014</v>
      </c>
      <c r="B6912" t="s">
        <v>3891</v>
      </c>
      <c r="C6912" s="1">
        <v>41782</v>
      </c>
      <c r="D6912">
        <v>51</v>
      </c>
      <c r="E6912" t="s">
        <v>100</v>
      </c>
      <c r="F6912">
        <v>1090</v>
      </c>
      <c r="G6912" t="s">
        <v>175</v>
      </c>
      <c r="H6912">
        <v>2</v>
      </c>
      <c r="I6912">
        <f t="shared" si="214"/>
        <v>2</v>
      </c>
      <c r="J6912">
        <v>2</v>
      </c>
      <c r="K6912">
        <v>3</v>
      </c>
      <c r="L6912">
        <v>0</v>
      </c>
      <c r="M6912">
        <v>0</v>
      </c>
      <c r="N6912">
        <v>100</v>
      </c>
      <c r="O6912">
        <f t="shared" si="215"/>
        <v>100</v>
      </c>
      <c r="P6912" t="s">
        <v>17</v>
      </c>
      <c r="Q6912" s="1">
        <v>41782</v>
      </c>
      <c r="R6912" t="str">
        <f>VLOOKUP(B6912,[1]data!$A$2:$E$764,5,0)</f>
        <v>Mohali</v>
      </c>
      <c r="S6912" t="str">
        <f>VLOOKUP($B6912,[1]data!$A$1:$I$764,6,0)</f>
        <v>Kings XI Punjab</v>
      </c>
      <c r="T6912" t="str">
        <f>VLOOKUP($B6912,[1]data!$A$1:$I$764,7,0)</f>
        <v>Delhi Capitals</v>
      </c>
      <c r="U6912" t="str">
        <f>VLOOKUP($B6912,[1]data!$A$1:$I$764,9,0)</f>
        <v>Kings XI Punjab</v>
      </c>
    </row>
    <row r="6913" spans="1:21" x14ac:dyDescent="0.3">
      <c r="A6913">
        <v>2014</v>
      </c>
      <c r="B6913" t="s">
        <v>3891</v>
      </c>
      <c r="C6913" s="1">
        <v>41782</v>
      </c>
      <c r="D6913">
        <v>51</v>
      </c>
      <c r="E6913" t="s">
        <v>819</v>
      </c>
      <c r="F6913">
        <v>1022</v>
      </c>
      <c r="G6913" t="s">
        <v>1200</v>
      </c>
      <c r="H6913">
        <v>44</v>
      </c>
      <c r="I6913">
        <f t="shared" si="214"/>
        <v>44</v>
      </c>
      <c r="J6913">
        <v>31</v>
      </c>
      <c r="K6913">
        <v>32</v>
      </c>
      <c r="L6913">
        <v>6</v>
      </c>
      <c r="M6913">
        <v>1</v>
      </c>
      <c r="N6913">
        <v>141.93</v>
      </c>
      <c r="O6913">
        <f t="shared" si="215"/>
        <v>141.93</v>
      </c>
      <c r="P6913" t="s">
        <v>40</v>
      </c>
      <c r="Q6913" s="1">
        <v>41782</v>
      </c>
      <c r="R6913" t="str">
        <f>VLOOKUP(B6913,[1]data!$A$2:$E$764,5,0)</f>
        <v>Mohali</v>
      </c>
      <c r="S6913" t="str">
        <f>VLOOKUP($B6913,[1]data!$A$1:$I$764,6,0)</f>
        <v>Kings XI Punjab</v>
      </c>
      <c r="T6913" t="str">
        <f>VLOOKUP($B6913,[1]data!$A$1:$I$764,7,0)</f>
        <v>Delhi Capitals</v>
      </c>
      <c r="U6913" t="str">
        <f>VLOOKUP($B6913,[1]data!$A$1:$I$764,9,0)</f>
        <v>Kings XI Punjab</v>
      </c>
    </row>
    <row r="6914" spans="1:21" x14ac:dyDescent="0.3">
      <c r="A6914">
        <v>2014</v>
      </c>
      <c r="B6914" t="s">
        <v>3891</v>
      </c>
      <c r="C6914" s="1">
        <v>41782</v>
      </c>
      <c r="D6914">
        <v>51</v>
      </c>
      <c r="E6914" t="s">
        <v>1055</v>
      </c>
      <c r="F6914">
        <v>1118</v>
      </c>
      <c r="G6914" t="s">
        <v>3850</v>
      </c>
      <c r="H6914">
        <v>8</v>
      </c>
      <c r="I6914">
        <f t="shared" si="214"/>
        <v>8</v>
      </c>
      <c r="J6914">
        <v>12</v>
      </c>
      <c r="K6914">
        <v>19</v>
      </c>
      <c r="L6914">
        <v>0</v>
      </c>
      <c r="M6914">
        <v>0</v>
      </c>
      <c r="N6914">
        <v>66.66</v>
      </c>
      <c r="O6914">
        <f t="shared" si="215"/>
        <v>66.66</v>
      </c>
      <c r="P6914" t="s">
        <v>17</v>
      </c>
      <c r="Q6914" s="1">
        <v>41782</v>
      </c>
      <c r="R6914" t="str">
        <f>VLOOKUP(B6914,[1]data!$A$2:$E$764,5,0)</f>
        <v>Mohali</v>
      </c>
      <c r="S6914" t="str">
        <f>VLOOKUP($B6914,[1]data!$A$1:$I$764,6,0)</f>
        <v>Kings XI Punjab</v>
      </c>
      <c r="T6914" t="str">
        <f>VLOOKUP($B6914,[1]data!$A$1:$I$764,7,0)</f>
        <v>Delhi Capitals</v>
      </c>
      <c r="U6914" t="str">
        <f>VLOOKUP($B6914,[1]data!$A$1:$I$764,9,0)</f>
        <v>Kings XI Punjab</v>
      </c>
    </row>
    <row r="6915" spans="1:21" x14ac:dyDescent="0.3">
      <c r="A6915">
        <v>2014</v>
      </c>
      <c r="B6915" t="s">
        <v>3899</v>
      </c>
      <c r="C6915" s="1">
        <v>41783</v>
      </c>
      <c r="D6915" t="s">
        <v>746</v>
      </c>
      <c r="E6915" t="s">
        <v>446</v>
      </c>
      <c r="F6915">
        <v>1154</v>
      </c>
      <c r="G6915" t="s">
        <v>3732</v>
      </c>
      <c r="H6915">
        <v>3</v>
      </c>
      <c r="I6915">
        <f t="shared" ref="I6915:I6978" si="216">IF(H6915="",(J6915*N6915)/100,H6915)</f>
        <v>3</v>
      </c>
      <c r="J6915">
        <v>5</v>
      </c>
      <c r="K6915">
        <v>6</v>
      </c>
      <c r="L6915">
        <v>0</v>
      </c>
      <c r="M6915">
        <v>0</v>
      </c>
      <c r="N6915">
        <v>60</v>
      </c>
      <c r="O6915">
        <f t="shared" ref="O6915:O6978" si="217">IF(N6915="",IF(J6915=0,0,(I6915/J6915)*100),N6915)</f>
        <v>60</v>
      </c>
      <c r="P6915" t="s">
        <v>17</v>
      </c>
      <c r="Q6915" s="1">
        <v>41783</v>
      </c>
      <c r="R6915" t="str">
        <f>VLOOKUP(B6915,[1]data!$A$2:$E$764,5,0)</f>
        <v>Mumbai (BS)</v>
      </c>
      <c r="S6915" t="str">
        <f>VLOOKUP($B6915,[1]data!$A$1:$I$764,6,0)</f>
        <v>Chennai Super Kings</v>
      </c>
      <c r="T6915" t="str">
        <f>VLOOKUP($B6915,[1]data!$A$1:$I$764,7,0)</f>
        <v>Mumbai Indians</v>
      </c>
      <c r="U6915" t="str">
        <f>VLOOKUP($B6915,[1]data!$A$1:$I$764,9,0)</f>
        <v>Chennai Super Kings</v>
      </c>
    </row>
    <row r="6916" spans="1:21" x14ac:dyDescent="0.3">
      <c r="A6916">
        <v>2014</v>
      </c>
      <c r="B6916" t="s">
        <v>3899</v>
      </c>
      <c r="C6916" s="1">
        <v>41783</v>
      </c>
      <c r="D6916" t="s">
        <v>746</v>
      </c>
      <c r="E6916" t="s">
        <v>3283</v>
      </c>
      <c r="F6916">
        <v>1303</v>
      </c>
      <c r="G6916" t="s">
        <v>3900</v>
      </c>
      <c r="H6916">
        <v>29</v>
      </c>
      <c r="I6916">
        <f t="shared" si="216"/>
        <v>29</v>
      </c>
      <c r="J6916">
        <v>19</v>
      </c>
      <c r="K6916">
        <v>35</v>
      </c>
      <c r="L6916">
        <v>1</v>
      </c>
      <c r="M6916">
        <v>3</v>
      </c>
      <c r="N6916">
        <v>152.63</v>
      </c>
      <c r="O6916">
        <f t="shared" si="217"/>
        <v>152.63</v>
      </c>
      <c r="P6916" t="s">
        <v>40</v>
      </c>
      <c r="Q6916" s="1">
        <v>41783</v>
      </c>
      <c r="R6916" t="str">
        <f>VLOOKUP(B6916,[1]data!$A$2:$E$764,5,0)</f>
        <v>Mumbai (BS)</v>
      </c>
      <c r="S6916" t="str">
        <f>VLOOKUP($B6916,[1]data!$A$1:$I$764,6,0)</f>
        <v>Chennai Super Kings</v>
      </c>
      <c r="T6916" t="str">
        <f>VLOOKUP($B6916,[1]data!$A$1:$I$764,7,0)</f>
        <v>Mumbai Indians</v>
      </c>
      <c r="U6916" t="str">
        <f>VLOOKUP($B6916,[1]data!$A$1:$I$764,9,0)</f>
        <v>Chennai Super Kings</v>
      </c>
    </row>
    <row r="6917" spans="1:21" x14ac:dyDescent="0.3">
      <c r="A6917">
        <v>2014</v>
      </c>
      <c r="B6917" t="s">
        <v>3899</v>
      </c>
      <c r="C6917" s="1">
        <v>41783</v>
      </c>
      <c r="D6917" t="s">
        <v>746</v>
      </c>
      <c r="E6917" t="s">
        <v>870</v>
      </c>
      <c r="F6917">
        <v>1073</v>
      </c>
      <c r="G6917" t="s">
        <v>26</v>
      </c>
      <c r="H6917">
        <v>5</v>
      </c>
      <c r="I6917">
        <f t="shared" si="216"/>
        <v>5</v>
      </c>
      <c r="J6917">
        <v>2</v>
      </c>
      <c r="K6917">
        <v>3</v>
      </c>
      <c r="L6917">
        <v>1</v>
      </c>
      <c r="M6917">
        <v>0</v>
      </c>
      <c r="N6917">
        <v>250</v>
      </c>
      <c r="O6917">
        <f t="shared" si="217"/>
        <v>250</v>
      </c>
      <c r="P6917" t="s">
        <v>17</v>
      </c>
      <c r="Q6917" s="1">
        <v>41783</v>
      </c>
      <c r="R6917" t="str">
        <f>VLOOKUP(B6917,[1]data!$A$2:$E$764,5,0)</f>
        <v>Mumbai (BS)</v>
      </c>
      <c r="S6917" t="str">
        <f>VLOOKUP($B6917,[1]data!$A$1:$I$764,6,0)</f>
        <v>Chennai Super Kings</v>
      </c>
      <c r="T6917" t="str">
        <f>VLOOKUP($B6917,[1]data!$A$1:$I$764,7,0)</f>
        <v>Mumbai Indians</v>
      </c>
      <c r="U6917" t="str">
        <f>VLOOKUP($B6917,[1]data!$A$1:$I$764,9,0)</f>
        <v>Chennai Super Kings</v>
      </c>
    </row>
    <row r="6918" spans="1:21" x14ac:dyDescent="0.3">
      <c r="A6918">
        <v>2014</v>
      </c>
      <c r="B6918" t="s">
        <v>3899</v>
      </c>
      <c r="C6918" s="1">
        <v>41783</v>
      </c>
      <c r="D6918" t="s">
        <v>746</v>
      </c>
      <c r="E6918" t="s">
        <v>3901</v>
      </c>
      <c r="F6918">
        <v>1338</v>
      </c>
      <c r="G6918" t="s">
        <v>3902</v>
      </c>
      <c r="H6918">
        <v>16</v>
      </c>
      <c r="I6918">
        <f t="shared" si="216"/>
        <v>16</v>
      </c>
      <c r="J6918">
        <v>12</v>
      </c>
      <c r="K6918">
        <v>14</v>
      </c>
      <c r="L6918">
        <v>2</v>
      </c>
      <c r="M6918">
        <v>1</v>
      </c>
      <c r="N6918">
        <v>133.33000000000001</v>
      </c>
      <c r="O6918">
        <f t="shared" si="217"/>
        <v>133.33000000000001</v>
      </c>
      <c r="P6918" t="s">
        <v>17</v>
      </c>
      <c r="Q6918" s="1">
        <v>41783</v>
      </c>
      <c r="R6918" t="str">
        <f>VLOOKUP(B6918,[1]data!$A$2:$E$764,5,0)</f>
        <v>Mumbai (BS)</v>
      </c>
      <c r="S6918" t="str">
        <f>VLOOKUP($B6918,[1]data!$A$1:$I$764,6,0)</f>
        <v>Chennai Super Kings</v>
      </c>
      <c r="T6918" t="str">
        <f>VLOOKUP($B6918,[1]data!$A$1:$I$764,7,0)</f>
        <v>Mumbai Indians</v>
      </c>
      <c r="U6918" t="str">
        <f>VLOOKUP($B6918,[1]data!$A$1:$I$764,9,0)</f>
        <v>Chennai Super Kings</v>
      </c>
    </row>
    <row r="6919" spans="1:21" x14ac:dyDescent="0.3">
      <c r="A6919">
        <v>2014</v>
      </c>
      <c r="B6919" t="s">
        <v>3899</v>
      </c>
      <c r="C6919" s="1">
        <v>41783</v>
      </c>
      <c r="D6919" t="s">
        <v>746</v>
      </c>
      <c r="E6919" t="s">
        <v>1080</v>
      </c>
      <c r="F6919">
        <v>1116</v>
      </c>
      <c r="G6919" t="s">
        <v>3903</v>
      </c>
      <c r="H6919">
        <v>26</v>
      </c>
      <c r="I6919">
        <f t="shared" si="216"/>
        <v>26</v>
      </c>
      <c r="J6919">
        <v>23</v>
      </c>
      <c r="K6919">
        <v>35</v>
      </c>
      <c r="L6919">
        <v>5</v>
      </c>
      <c r="M6919">
        <v>1</v>
      </c>
      <c r="N6919">
        <v>113.04</v>
      </c>
      <c r="O6919">
        <f t="shared" si="217"/>
        <v>113.04</v>
      </c>
      <c r="P6919" t="s">
        <v>20</v>
      </c>
      <c r="Q6919" s="1">
        <v>41783</v>
      </c>
      <c r="R6919" t="str">
        <f>VLOOKUP(B6919,[1]data!$A$2:$E$764,5,0)</f>
        <v>Mumbai (BS)</v>
      </c>
      <c r="S6919" t="str">
        <f>VLOOKUP($B6919,[1]data!$A$1:$I$764,6,0)</f>
        <v>Chennai Super Kings</v>
      </c>
      <c r="T6919" t="str">
        <f>VLOOKUP($B6919,[1]data!$A$1:$I$764,7,0)</f>
        <v>Mumbai Indians</v>
      </c>
      <c r="U6919" t="str">
        <f>VLOOKUP($B6919,[1]data!$A$1:$I$764,9,0)</f>
        <v>Chennai Super Kings</v>
      </c>
    </row>
    <row r="6920" spans="1:21" x14ac:dyDescent="0.3">
      <c r="A6920">
        <v>2014</v>
      </c>
      <c r="B6920" t="s">
        <v>3899</v>
      </c>
      <c r="C6920" s="1">
        <v>41783</v>
      </c>
      <c r="D6920" t="s">
        <v>746</v>
      </c>
      <c r="E6920" t="s">
        <v>114</v>
      </c>
      <c r="F6920">
        <v>1070</v>
      </c>
      <c r="G6920" t="s">
        <v>1640</v>
      </c>
      <c r="H6920">
        <v>27</v>
      </c>
      <c r="I6920">
        <f t="shared" si="216"/>
        <v>27</v>
      </c>
      <c r="J6920">
        <v>26</v>
      </c>
      <c r="K6920">
        <v>32</v>
      </c>
      <c r="L6920">
        <v>4</v>
      </c>
      <c r="M6920">
        <v>0</v>
      </c>
      <c r="N6920">
        <v>103.84</v>
      </c>
      <c r="O6920">
        <f t="shared" si="217"/>
        <v>103.84</v>
      </c>
      <c r="P6920" t="s">
        <v>17</v>
      </c>
      <c r="Q6920" s="1">
        <v>41783</v>
      </c>
      <c r="R6920" t="str">
        <f>VLOOKUP(B6920,[1]data!$A$2:$E$764,5,0)</f>
        <v>Mumbai (BS)</v>
      </c>
      <c r="S6920" t="str">
        <f>VLOOKUP($B6920,[1]data!$A$1:$I$764,6,0)</f>
        <v>Chennai Super Kings</v>
      </c>
      <c r="T6920" t="str">
        <f>VLOOKUP($B6920,[1]data!$A$1:$I$764,7,0)</f>
        <v>Mumbai Indians</v>
      </c>
      <c r="U6920" t="str">
        <f>VLOOKUP($B6920,[1]data!$A$1:$I$764,9,0)</f>
        <v>Chennai Super Kings</v>
      </c>
    </row>
    <row r="6921" spans="1:21" x14ac:dyDescent="0.3">
      <c r="A6921">
        <v>2014</v>
      </c>
      <c r="B6921" t="s">
        <v>3899</v>
      </c>
      <c r="C6921" s="1">
        <v>41783</v>
      </c>
      <c r="D6921" t="s">
        <v>746</v>
      </c>
      <c r="E6921" t="s">
        <v>1064</v>
      </c>
      <c r="F6921">
        <v>1121</v>
      </c>
      <c r="G6921" t="s">
        <v>289</v>
      </c>
      <c r="H6921">
        <v>4</v>
      </c>
      <c r="I6921">
        <f t="shared" si="216"/>
        <v>4</v>
      </c>
      <c r="J6921">
        <v>2</v>
      </c>
      <c r="K6921">
        <v>2</v>
      </c>
      <c r="L6921">
        <v>1</v>
      </c>
      <c r="M6921">
        <v>0</v>
      </c>
      <c r="N6921">
        <v>200</v>
      </c>
      <c r="O6921">
        <f t="shared" si="217"/>
        <v>200</v>
      </c>
      <c r="P6921" t="s">
        <v>17</v>
      </c>
      <c r="Q6921" s="1">
        <v>41783</v>
      </c>
      <c r="R6921" t="str">
        <f>VLOOKUP(B6921,[1]data!$A$2:$E$764,5,0)</f>
        <v>Mumbai (BS)</v>
      </c>
      <c r="S6921" t="str">
        <f>VLOOKUP($B6921,[1]data!$A$1:$I$764,6,0)</f>
        <v>Chennai Super Kings</v>
      </c>
      <c r="T6921" t="str">
        <f>VLOOKUP($B6921,[1]data!$A$1:$I$764,7,0)</f>
        <v>Mumbai Indians</v>
      </c>
      <c r="U6921" t="str">
        <f>VLOOKUP($B6921,[1]data!$A$1:$I$764,9,0)</f>
        <v>Chennai Super Kings</v>
      </c>
    </row>
    <row r="6922" spans="1:21" x14ac:dyDescent="0.3">
      <c r="A6922">
        <v>2014</v>
      </c>
      <c r="B6922" t="s">
        <v>3899</v>
      </c>
      <c r="C6922" s="1">
        <v>41783</v>
      </c>
      <c r="D6922" t="s">
        <v>746</v>
      </c>
      <c r="E6922" t="s">
        <v>67</v>
      </c>
      <c r="F6922">
        <v>1003</v>
      </c>
      <c r="G6922" t="s">
        <v>1640</v>
      </c>
      <c r="H6922">
        <v>29</v>
      </c>
      <c r="I6922">
        <f t="shared" si="216"/>
        <v>29</v>
      </c>
      <c r="J6922">
        <v>31</v>
      </c>
      <c r="K6922">
        <v>59</v>
      </c>
      <c r="L6922">
        <v>5</v>
      </c>
      <c r="M6922">
        <v>0</v>
      </c>
      <c r="N6922">
        <v>93.54</v>
      </c>
      <c r="O6922">
        <f t="shared" si="217"/>
        <v>93.54</v>
      </c>
      <c r="P6922" t="s">
        <v>17</v>
      </c>
      <c r="Q6922" s="1">
        <v>41783</v>
      </c>
      <c r="R6922" t="str">
        <f>VLOOKUP(B6922,[1]data!$A$2:$E$764,5,0)</f>
        <v>Mumbai (BS)</v>
      </c>
      <c r="S6922" t="str">
        <f>VLOOKUP($B6922,[1]data!$A$1:$I$764,6,0)</f>
        <v>Chennai Super Kings</v>
      </c>
      <c r="T6922" t="str">
        <f>VLOOKUP($B6922,[1]data!$A$1:$I$764,7,0)</f>
        <v>Mumbai Indians</v>
      </c>
      <c r="U6922" t="str">
        <f>VLOOKUP($B6922,[1]data!$A$1:$I$764,9,0)</f>
        <v>Chennai Super Kings</v>
      </c>
    </row>
    <row r="6923" spans="1:21" x14ac:dyDescent="0.3">
      <c r="A6923">
        <v>2014</v>
      </c>
      <c r="B6923" t="s">
        <v>3899</v>
      </c>
      <c r="C6923" s="1">
        <v>41783</v>
      </c>
      <c r="D6923" t="s">
        <v>746</v>
      </c>
      <c r="E6923" t="s">
        <v>3413</v>
      </c>
      <c r="F6923">
        <v>1310</v>
      </c>
      <c r="G6923" t="s">
        <v>26</v>
      </c>
      <c r="H6923">
        <v>0</v>
      </c>
      <c r="I6923">
        <f t="shared" si="216"/>
        <v>0</v>
      </c>
      <c r="J6923">
        <v>0</v>
      </c>
      <c r="K6923">
        <v>1</v>
      </c>
      <c r="L6923">
        <v>0</v>
      </c>
      <c r="M6923">
        <v>0</v>
      </c>
      <c r="N6923">
        <v>0</v>
      </c>
      <c r="O6923">
        <f t="shared" si="217"/>
        <v>0</v>
      </c>
      <c r="P6923" t="s">
        <v>17</v>
      </c>
      <c r="Q6923" s="1">
        <v>41783</v>
      </c>
      <c r="R6923" t="str">
        <f>VLOOKUP(B6923,[1]data!$A$2:$E$764,5,0)</f>
        <v>Mumbai (BS)</v>
      </c>
      <c r="S6923" t="str">
        <f>VLOOKUP($B6923,[1]data!$A$1:$I$764,6,0)</f>
        <v>Chennai Super Kings</v>
      </c>
      <c r="T6923" t="str">
        <f>VLOOKUP($B6923,[1]data!$A$1:$I$764,7,0)</f>
        <v>Mumbai Indians</v>
      </c>
      <c r="U6923" t="str">
        <f>VLOOKUP($B6923,[1]data!$A$1:$I$764,9,0)</f>
        <v>Chennai Super Kings</v>
      </c>
    </row>
    <row r="6924" spans="1:21" x14ac:dyDescent="0.3">
      <c r="A6924">
        <v>2014</v>
      </c>
      <c r="B6924" t="s">
        <v>3899</v>
      </c>
      <c r="C6924" s="1">
        <v>41783</v>
      </c>
      <c r="D6924" t="s">
        <v>746</v>
      </c>
      <c r="E6924" t="s">
        <v>2048</v>
      </c>
      <c r="F6924">
        <v>1196</v>
      </c>
      <c r="G6924" t="s">
        <v>3458</v>
      </c>
      <c r="H6924">
        <v>1</v>
      </c>
      <c r="I6924">
        <f t="shared" si="216"/>
        <v>1</v>
      </c>
      <c r="J6924">
        <v>5</v>
      </c>
      <c r="K6924">
        <v>11</v>
      </c>
      <c r="L6924">
        <v>0</v>
      </c>
      <c r="M6924">
        <v>0</v>
      </c>
      <c r="N6924">
        <v>20</v>
      </c>
      <c r="O6924">
        <f t="shared" si="217"/>
        <v>20</v>
      </c>
      <c r="P6924" t="s">
        <v>17</v>
      </c>
      <c r="Q6924" s="1">
        <v>41783</v>
      </c>
      <c r="R6924" t="str">
        <f>VLOOKUP(B6924,[1]data!$A$2:$E$764,5,0)</f>
        <v>Mumbai (BS)</v>
      </c>
      <c r="S6924" t="str">
        <f>VLOOKUP($B6924,[1]data!$A$1:$I$764,6,0)</f>
        <v>Chennai Super Kings</v>
      </c>
      <c r="T6924" t="str">
        <f>VLOOKUP($B6924,[1]data!$A$1:$I$764,7,0)</f>
        <v>Mumbai Indians</v>
      </c>
      <c r="U6924" t="str">
        <f>VLOOKUP($B6924,[1]data!$A$1:$I$764,9,0)</f>
        <v>Chennai Super Kings</v>
      </c>
    </row>
    <row r="6925" spans="1:21" x14ac:dyDescent="0.3">
      <c r="A6925">
        <v>2014</v>
      </c>
      <c r="B6925" t="s">
        <v>3899</v>
      </c>
      <c r="C6925" s="1">
        <v>41783</v>
      </c>
      <c r="D6925" t="s">
        <v>746</v>
      </c>
      <c r="E6925" t="s">
        <v>2167</v>
      </c>
      <c r="F6925">
        <v>1209</v>
      </c>
      <c r="G6925" t="s">
        <v>3834</v>
      </c>
      <c r="H6925">
        <v>0</v>
      </c>
      <c r="I6925">
        <f t="shared" si="216"/>
        <v>0</v>
      </c>
      <c r="J6925">
        <v>1</v>
      </c>
      <c r="K6925">
        <v>2</v>
      </c>
      <c r="L6925">
        <v>0</v>
      </c>
      <c r="M6925">
        <v>0</v>
      </c>
      <c r="N6925">
        <v>0</v>
      </c>
      <c r="O6925">
        <f t="shared" si="217"/>
        <v>0</v>
      </c>
      <c r="P6925" t="s">
        <v>17</v>
      </c>
      <c r="Q6925" s="1">
        <v>41783</v>
      </c>
      <c r="R6925" t="str">
        <f>VLOOKUP(B6925,[1]data!$A$2:$E$764,5,0)</f>
        <v>Mumbai (BS)</v>
      </c>
      <c r="S6925" t="str">
        <f>VLOOKUP($B6925,[1]data!$A$1:$I$764,6,0)</f>
        <v>Chennai Super Kings</v>
      </c>
      <c r="T6925" t="str">
        <f>VLOOKUP($B6925,[1]data!$A$1:$I$764,7,0)</f>
        <v>Mumbai Indians</v>
      </c>
      <c r="U6925" t="str">
        <f>VLOOKUP($B6925,[1]data!$A$1:$I$764,9,0)</f>
        <v>Chennai Super Kings</v>
      </c>
    </row>
    <row r="6926" spans="1:21" x14ac:dyDescent="0.3">
      <c r="A6926">
        <v>2014</v>
      </c>
      <c r="B6926" t="s">
        <v>3899</v>
      </c>
      <c r="C6926" s="1">
        <v>41783</v>
      </c>
      <c r="D6926" t="s">
        <v>746</v>
      </c>
      <c r="E6926" t="s">
        <v>249</v>
      </c>
      <c r="F6926">
        <v>1027</v>
      </c>
      <c r="G6926" t="s">
        <v>26</v>
      </c>
      <c r="H6926">
        <v>0</v>
      </c>
      <c r="I6926">
        <f t="shared" si="216"/>
        <v>0</v>
      </c>
      <c r="J6926">
        <v>0</v>
      </c>
      <c r="K6926">
        <v>3</v>
      </c>
      <c r="L6926">
        <v>0</v>
      </c>
      <c r="M6926">
        <v>0</v>
      </c>
      <c r="N6926">
        <v>0</v>
      </c>
      <c r="O6926">
        <f t="shared" si="217"/>
        <v>0</v>
      </c>
      <c r="P6926" t="s">
        <v>17</v>
      </c>
      <c r="Q6926" s="1">
        <v>41783</v>
      </c>
      <c r="R6926" t="str">
        <f>VLOOKUP(B6926,[1]data!$A$2:$E$764,5,0)</f>
        <v>Mumbai (BS)</v>
      </c>
      <c r="S6926" t="str">
        <f>VLOOKUP($B6926,[1]data!$A$1:$I$764,6,0)</f>
        <v>Chennai Super Kings</v>
      </c>
      <c r="T6926" t="str">
        <f>VLOOKUP($B6926,[1]data!$A$1:$I$764,7,0)</f>
        <v>Mumbai Indians</v>
      </c>
      <c r="U6926" t="str">
        <f>VLOOKUP($B6926,[1]data!$A$1:$I$764,9,0)</f>
        <v>Chennai Super Kings</v>
      </c>
    </row>
    <row r="6927" spans="1:21" x14ac:dyDescent="0.3">
      <c r="A6927">
        <v>2014</v>
      </c>
      <c r="B6927" t="s">
        <v>3899</v>
      </c>
      <c r="C6927" s="1">
        <v>41783</v>
      </c>
      <c r="D6927" t="s">
        <v>746</v>
      </c>
      <c r="E6927" t="s">
        <v>2504</v>
      </c>
      <c r="F6927">
        <v>1244</v>
      </c>
      <c r="G6927" t="s">
        <v>26</v>
      </c>
      <c r="H6927">
        <v>12</v>
      </c>
      <c r="I6927">
        <f t="shared" si="216"/>
        <v>12</v>
      </c>
      <c r="J6927">
        <v>5</v>
      </c>
      <c r="K6927">
        <v>13</v>
      </c>
      <c r="L6927">
        <v>1</v>
      </c>
      <c r="M6927">
        <v>1</v>
      </c>
      <c r="N6927">
        <v>240</v>
      </c>
      <c r="O6927">
        <f t="shared" si="217"/>
        <v>240</v>
      </c>
      <c r="P6927" t="s">
        <v>17</v>
      </c>
      <c r="Q6927" s="1">
        <v>41783</v>
      </c>
      <c r="R6927" t="str">
        <f>VLOOKUP(B6927,[1]data!$A$2:$E$764,5,0)</f>
        <v>Mumbai (BS)</v>
      </c>
      <c r="S6927" t="str">
        <f>VLOOKUP($B6927,[1]data!$A$1:$I$764,6,0)</f>
        <v>Chennai Super Kings</v>
      </c>
      <c r="T6927" t="str">
        <f>VLOOKUP($B6927,[1]data!$A$1:$I$764,7,0)</f>
        <v>Mumbai Indians</v>
      </c>
      <c r="U6927" t="str">
        <f>VLOOKUP($B6927,[1]data!$A$1:$I$764,9,0)</f>
        <v>Chennai Super Kings</v>
      </c>
    </row>
    <row r="6928" spans="1:21" x14ac:dyDescent="0.3">
      <c r="A6928">
        <v>2014</v>
      </c>
      <c r="B6928" t="s">
        <v>3899</v>
      </c>
      <c r="C6928" s="1">
        <v>41783</v>
      </c>
      <c r="D6928" t="s">
        <v>746</v>
      </c>
      <c r="E6928" t="s">
        <v>64</v>
      </c>
      <c r="F6928">
        <v>1048</v>
      </c>
      <c r="G6928" t="s">
        <v>3447</v>
      </c>
      <c r="H6928">
        <v>28</v>
      </c>
      <c r="I6928">
        <f t="shared" si="216"/>
        <v>28</v>
      </c>
      <c r="J6928">
        <v>18</v>
      </c>
      <c r="K6928">
        <v>22</v>
      </c>
      <c r="L6928">
        <v>4</v>
      </c>
      <c r="M6928">
        <v>1</v>
      </c>
      <c r="N6928">
        <v>155.55000000000001</v>
      </c>
      <c r="O6928">
        <f t="shared" si="217"/>
        <v>155.55000000000001</v>
      </c>
      <c r="P6928" t="s">
        <v>40</v>
      </c>
      <c r="Q6928" s="1">
        <v>41783</v>
      </c>
      <c r="R6928" t="str">
        <f>VLOOKUP(B6928,[1]data!$A$2:$E$764,5,0)</f>
        <v>Mumbai (BS)</v>
      </c>
      <c r="S6928" t="str">
        <f>VLOOKUP($B6928,[1]data!$A$1:$I$764,6,0)</f>
        <v>Chennai Super Kings</v>
      </c>
      <c r="T6928" t="str">
        <f>VLOOKUP($B6928,[1]data!$A$1:$I$764,7,0)</f>
        <v>Mumbai Indians</v>
      </c>
      <c r="U6928" t="str">
        <f>VLOOKUP($B6928,[1]data!$A$1:$I$764,9,0)</f>
        <v>Chennai Super Kings</v>
      </c>
    </row>
    <row r="6929" spans="1:21" x14ac:dyDescent="0.3">
      <c r="A6929">
        <v>2014</v>
      </c>
      <c r="B6929" t="s">
        <v>3899</v>
      </c>
      <c r="C6929" s="1">
        <v>41783</v>
      </c>
      <c r="D6929" t="s">
        <v>746</v>
      </c>
      <c r="E6929" t="s">
        <v>136</v>
      </c>
      <c r="F6929">
        <v>1020</v>
      </c>
      <c r="G6929" t="s">
        <v>3458</v>
      </c>
      <c r="H6929">
        <v>41</v>
      </c>
      <c r="I6929">
        <f t="shared" si="216"/>
        <v>41</v>
      </c>
      <c r="J6929">
        <v>30</v>
      </c>
      <c r="K6929">
        <v>48</v>
      </c>
      <c r="L6929">
        <v>4</v>
      </c>
      <c r="M6929">
        <v>2</v>
      </c>
      <c r="N6929">
        <v>136.66</v>
      </c>
      <c r="O6929">
        <f t="shared" si="217"/>
        <v>136.66</v>
      </c>
      <c r="P6929" t="s">
        <v>20</v>
      </c>
      <c r="Q6929" s="1">
        <v>41783</v>
      </c>
      <c r="R6929" t="str">
        <f>VLOOKUP(B6929,[1]data!$A$2:$E$764,5,0)</f>
        <v>Mumbai (BS)</v>
      </c>
      <c r="S6929" t="str">
        <f>VLOOKUP($B6929,[1]data!$A$1:$I$764,6,0)</f>
        <v>Chennai Super Kings</v>
      </c>
      <c r="T6929" t="str">
        <f>VLOOKUP($B6929,[1]data!$A$1:$I$764,7,0)</f>
        <v>Mumbai Indians</v>
      </c>
      <c r="U6929" t="str">
        <f>VLOOKUP($B6929,[1]data!$A$1:$I$764,9,0)</f>
        <v>Chennai Super Kings</v>
      </c>
    </row>
    <row r="6930" spans="1:21" x14ac:dyDescent="0.3">
      <c r="A6930">
        <v>2014</v>
      </c>
      <c r="B6930" t="s">
        <v>3899</v>
      </c>
      <c r="C6930" s="1">
        <v>41783</v>
      </c>
      <c r="D6930" t="s">
        <v>746</v>
      </c>
      <c r="E6930" t="s">
        <v>58</v>
      </c>
      <c r="F6930">
        <v>1033</v>
      </c>
      <c r="G6930" t="s">
        <v>3904</v>
      </c>
      <c r="H6930">
        <v>72</v>
      </c>
      <c r="I6930">
        <f t="shared" si="216"/>
        <v>72</v>
      </c>
      <c r="J6930">
        <v>22</v>
      </c>
      <c r="K6930">
        <v>35</v>
      </c>
      <c r="L6930">
        <v>5</v>
      </c>
      <c r="M6930">
        <v>7</v>
      </c>
      <c r="N6930">
        <v>327.27</v>
      </c>
      <c r="O6930">
        <f t="shared" si="217"/>
        <v>327.27</v>
      </c>
      <c r="P6930" t="s">
        <v>17</v>
      </c>
      <c r="Q6930" s="1">
        <v>41783</v>
      </c>
      <c r="R6930" t="str">
        <f>VLOOKUP(B6930,[1]data!$A$2:$E$764,5,0)</f>
        <v>Mumbai (BS)</v>
      </c>
      <c r="S6930" t="str">
        <f>VLOOKUP($B6930,[1]data!$A$1:$I$764,6,0)</f>
        <v>Chennai Super Kings</v>
      </c>
      <c r="T6930" t="str">
        <f>VLOOKUP($B6930,[1]data!$A$1:$I$764,7,0)</f>
        <v>Mumbai Indians</v>
      </c>
      <c r="U6930" t="str">
        <f>VLOOKUP($B6930,[1]data!$A$1:$I$764,9,0)</f>
        <v>Chennai Super Kings</v>
      </c>
    </row>
    <row r="6931" spans="1:21" x14ac:dyDescent="0.3">
      <c r="A6931">
        <v>2014</v>
      </c>
      <c r="B6931" t="s">
        <v>3899</v>
      </c>
      <c r="C6931" s="1">
        <v>41783</v>
      </c>
      <c r="D6931" t="s">
        <v>746</v>
      </c>
      <c r="E6931" t="s">
        <v>306</v>
      </c>
      <c r="F6931">
        <v>1105</v>
      </c>
      <c r="G6931" t="s">
        <v>3140</v>
      </c>
      <c r="H6931">
        <v>2</v>
      </c>
      <c r="I6931">
        <f t="shared" si="216"/>
        <v>2</v>
      </c>
      <c r="J6931">
        <v>7</v>
      </c>
      <c r="K6931">
        <v>14</v>
      </c>
      <c r="L6931">
        <v>0</v>
      </c>
      <c r="M6931">
        <v>0</v>
      </c>
      <c r="N6931">
        <v>28.57</v>
      </c>
      <c r="O6931">
        <f t="shared" si="217"/>
        <v>28.57</v>
      </c>
      <c r="P6931" t="s">
        <v>17</v>
      </c>
      <c r="Q6931" s="1">
        <v>41783</v>
      </c>
      <c r="R6931" t="str">
        <f>VLOOKUP(B6931,[1]data!$A$2:$E$764,5,0)</f>
        <v>Mumbai (BS)</v>
      </c>
      <c r="S6931" t="str">
        <f>VLOOKUP($B6931,[1]data!$A$1:$I$764,6,0)</f>
        <v>Chennai Super Kings</v>
      </c>
      <c r="T6931" t="str">
        <f>VLOOKUP($B6931,[1]data!$A$1:$I$764,7,0)</f>
        <v>Mumbai Indians</v>
      </c>
      <c r="U6931" t="str">
        <f>VLOOKUP($B6931,[1]data!$A$1:$I$764,9,0)</f>
        <v>Chennai Super Kings</v>
      </c>
    </row>
    <row r="6932" spans="1:21" x14ac:dyDescent="0.3">
      <c r="A6932">
        <v>2014</v>
      </c>
      <c r="B6932" t="s">
        <v>3905</v>
      </c>
      <c r="C6932" s="1">
        <v>41783</v>
      </c>
      <c r="D6932" t="s">
        <v>2315</v>
      </c>
      <c r="E6932" t="s">
        <v>21</v>
      </c>
      <c r="F6932">
        <v>1024</v>
      </c>
      <c r="G6932" t="s">
        <v>461</v>
      </c>
      <c r="H6932">
        <v>73</v>
      </c>
      <c r="I6932">
        <f t="shared" si="216"/>
        <v>73</v>
      </c>
      <c r="J6932">
        <v>49</v>
      </c>
      <c r="K6932">
        <v>62</v>
      </c>
      <c r="L6932">
        <v>2</v>
      </c>
      <c r="M6932">
        <v>5</v>
      </c>
      <c r="N6932">
        <v>148.97</v>
      </c>
      <c r="O6932">
        <f t="shared" si="217"/>
        <v>148.97</v>
      </c>
      <c r="P6932" t="s">
        <v>40</v>
      </c>
      <c r="Q6932" s="1">
        <v>41783</v>
      </c>
      <c r="R6932" t="str">
        <f>VLOOKUP(B6932,[1]data!$A$2:$E$764,5,0)</f>
        <v>Mumbai</v>
      </c>
      <c r="S6932" t="str">
        <f>VLOOKUP($B6932,[1]data!$A$1:$I$764,6,0)</f>
        <v>Chennai Super Kings</v>
      </c>
      <c r="T6932" t="str">
        <f>VLOOKUP($B6932,[1]data!$A$1:$I$764,7,0)</f>
        <v>Kings XI Punjab</v>
      </c>
      <c r="U6932" t="str">
        <f>VLOOKUP($B6932,[1]data!$A$1:$I$764,9,0)</f>
        <v>Kings XI Punjab</v>
      </c>
    </row>
    <row r="6933" spans="1:21" x14ac:dyDescent="0.3">
      <c r="A6933">
        <v>2014</v>
      </c>
      <c r="B6933" t="s">
        <v>3905</v>
      </c>
      <c r="C6933" s="1">
        <v>41783</v>
      </c>
      <c r="D6933" t="s">
        <v>2315</v>
      </c>
      <c r="E6933" t="s">
        <v>86</v>
      </c>
      <c r="F6933">
        <v>1042</v>
      </c>
      <c r="G6933" t="s">
        <v>2536</v>
      </c>
      <c r="H6933">
        <v>25</v>
      </c>
      <c r="I6933">
        <f t="shared" si="216"/>
        <v>25</v>
      </c>
      <c r="J6933">
        <v>24</v>
      </c>
      <c r="K6933">
        <v>29</v>
      </c>
      <c r="L6933">
        <v>2</v>
      </c>
      <c r="M6933">
        <v>0</v>
      </c>
      <c r="N6933">
        <v>104.16</v>
      </c>
      <c r="O6933">
        <f t="shared" si="217"/>
        <v>104.16</v>
      </c>
      <c r="P6933" t="s">
        <v>17</v>
      </c>
      <c r="Q6933" s="1">
        <v>41783</v>
      </c>
      <c r="R6933" t="str">
        <f>VLOOKUP(B6933,[1]data!$A$2:$E$764,5,0)</f>
        <v>Mumbai</v>
      </c>
      <c r="S6933" t="str">
        <f>VLOOKUP($B6933,[1]data!$A$1:$I$764,6,0)</f>
        <v>Chennai Super Kings</v>
      </c>
      <c r="T6933" t="str">
        <f>VLOOKUP($B6933,[1]data!$A$1:$I$764,7,0)</f>
        <v>Kings XI Punjab</v>
      </c>
      <c r="U6933" t="str">
        <f>VLOOKUP($B6933,[1]data!$A$1:$I$764,9,0)</f>
        <v>Kings XI Punjab</v>
      </c>
    </row>
    <row r="6934" spans="1:21" x14ac:dyDescent="0.3">
      <c r="A6934">
        <v>2014</v>
      </c>
      <c r="B6934" t="s">
        <v>3905</v>
      </c>
      <c r="C6934" s="1">
        <v>41783</v>
      </c>
      <c r="D6934" t="s">
        <v>2315</v>
      </c>
      <c r="E6934" t="s">
        <v>366</v>
      </c>
      <c r="F6934">
        <v>1074</v>
      </c>
      <c r="G6934" t="s">
        <v>461</v>
      </c>
      <c r="H6934">
        <v>10</v>
      </c>
      <c r="I6934">
        <f t="shared" si="216"/>
        <v>10</v>
      </c>
      <c r="J6934">
        <v>6</v>
      </c>
      <c r="K6934">
        <v>16</v>
      </c>
      <c r="L6934">
        <v>2</v>
      </c>
      <c r="M6934">
        <v>0</v>
      </c>
      <c r="N6934">
        <v>166.66</v>
      </c>
      <c r="O6934">
        <f t="shared" si="217"/>
        <v>166.66</v>
      </c>
      <c r="P6934" t="s">
        <v>17</v>
      </c>
      <c r="Q6934" s="1">
        <v>41783</v>
      </c>
      <c r="R6934" t="str">
        <f>VLOOKUP(B6934,[1]data!$A$2:$E$764,5,0)</f>
        <v>Mumbai</v>
      </c>
      <c r="S6934" t="str">
        <f>VLOOKUP($B6934,[1]data!$A$1:$I$764,6,0)</f>
        <v>Chennai Super Kings</v>
      </c>
      <c r="T6934" t="str">
        <f>VLOOKUP($B6934,[1]data!$A$1:$I$764,7,0)</f>
        <v>Kings XI Punjab</v>
      </c>
      <c r="U6934" t="str">
        <f>VLOOKUP($B6934,[1]data!$A$1:$I$764,9,0)</f>
        <v>Kings XI Punjab</v>
      </c>
    </row>
    <row r="6935" spans="1:21" x14ac:dyDescent="0.3">
      <c r="A6935">
        <v>2014</v>
      </c>
      <c r="B6935" t="s">
        <v>3905</v>
      </c>
      <c r="C6935" s="1">
        <v>41783</v>
      </c>
      <c r="D6935" t="s">
        <v>2315</v>
      </c>
      <c r="E6935" t="s">
        <v>3715</v>
      </c>
      <c r="F6935">
        <v>1327</v>
      </c>
      <c r="G6935" t="s">
        <v>461</v>
      </c>
      <c r="H6935">
        <v>1</v>
      </c>
      <c r="I6935">
        <f t="shared" si="216"/>
        <v>1</v>
      </c>
      <c r="J6935">
        <v>4</v>
      </c>
      <c r="K6935">
        <v>3</v>
      </c>
      <c r="L6935">
        <v>0</v>
      </c>
      <c r="M6935">
        <v>0</v>
      </c>
      <c r="N6935">
        <v>25</v>
      </c>
      <c r="O6935">
        <f t="shared" si="217"/>
        <v>25</v>
      </c>
      <c r="P6935" t="s">
        <v>17</v>
      </c>
      <c r="Q6935" s="1">
        <v>41783</v>
      </c>
      <c r="R6935" t="str">
        <f>VLOOKUP(B6935,[1]data!$A$2:$E$764,5,0)</f>
        <v>Mumbai</v>
      </c>
      <c r="S6935" t="str">
        <f>VLOOKUP($B6935,[1]data!$A$1:$I$764,6,0)</f>
        <v>Chennai Super Kings</v>
      </c>
      <c r="T6935" t="str">
        <f>VLOOKUP($B6935,[1]data!$A$1:$I$764,7,0)</f>
        <v>Kings XI Punjab</v>
      </c>
      <c r="U6935" t="str">
        <f>VLOOKUP($B6935,[1]data!$A$1:$I$764,9,0)</f>
        <v>Kings XI Punjab</v>
      </c>
    </row>
    <row r="6936" spans="1:21" x14ac:dyDescent="0.3">
      <c r="A6936">
        <v>2014</v>
      </c>
      <c r="B6936" t="s">
        <v>3905</v>
      </c>
      <c r="C6936" s="1">
        <v>41783</v>
      </c>
      <c r="D6936" t="s">
        <v>2315</v>
      </c>
      <c r="E6936" t="s">
        <v>413</v>
      </c>
      <c r="F6936">
        <v>1142</v>
      </c>
      <c r="G6936" t="s">
        <v>1308</v>
      </c>
      <c r="H6936">
        <v>19</v>
      </c>
      <c r="I6936">
        <f t="shared" si="216"/>
        <v>19</v>
      </c>
      <c r="J6936">
        <v>17</v>
      </c>
      <c r="K6936">
        <v>18</v>
      </c>
      <c r="L6936">
        <v>4</v>
      </c>
      <c r="M6936">
        <v>0</v>
      </c>
      <c r="N6936">
        <v>111.76</v>
      </c>
      <c r="O6936">
        <f t="shared" si="217"/>
        <v>111.76</v>
      </c>
      <c r="P6936" t="s">
        <v>20</v>
      </c>
      <c r="Q6936" s="1">
        <v>41783</v>
      </c>
      <c r="R6936" t="str">
        <f>VLOOKUP(B6936,[1]data!$A$2:$E$764,5,0)</f>
        <v>Mumbai</v>
      </c>
      <c r="S6936" t="str">
        <f>VLOOKUP($B6936,[1]data!$A$1:$I$764,6,0)</f>
        <v>Chennai Super Kings</v>
      </c>
      <c r="T6936" t="str">
        <f>VLOOKUP($B6936,[1]data!$A$1:$I$764,7,0)</f>
        <v>Kings XI Punjab</v>
      </c>
      <c r="U6936" t="str">
        <f>VLOOKUP($B6936,[1]data!$A$1:$I$764,9,0)</f>
        <v>Kings XI Punjab</v>
      </c>
    </row>
    <row r="6937" spans="1:21" x14ac:dyDescent="0.3">
      <c r="A6937">
        <v>2014</v>
      </c>
      <c r="B6937" t="s">
        <v>3905</v>
      </c>
      <c r="C6937" s="1">
        <v>41783</v>
      </c>
      <c r="D6937" t="s">
        <v>2315</v>
      </c>
      <c r="E6937" t="s">
        <v>3786</v>
      </c>
      <c r="F6937">
        <v>1330</v>
      </c>
      <c r="G6937" t="s">
        <v>42</v>
      </c>
      <c r="H6937">
        <v>13</v>
      </c>
      <c r="I6937">
        <f t="shared" si="216"/>
        <v>13</v>
      </c>
      <c r="J6937">
        <v>12</v>
      </c>
      <c r="K6937">
        <v>20</v>
      </c>
      <c r="L6937">
        <v>0</v>
      </c>
      <c r="M6937">
        <v>1</v>
      </c>
      <c r="N6937">
        <v>108.33</v>
      </c>
      <c r="O6937">
        <f t="shared" si="217"/>
        <v>108.33</v>
      </c>
      <c r="P6937" t="s">
        <v>17</v>
      </c>
      <c r="Q6937" s="1">
        <v>41783</v>
      </c>
      <c r="R6937" t="str">
        <f>VLOOKUP(B6937,[1]data!$A$2:$E$764,5,0)</f>
        <v>Mumbai</v>
      </c>
      <c r="S6937" t="str">
        <f>VLOOKUP($B6937,[1]data!$A$1:$I$764,6,0)</f>
        <v>Chennai Super Kings</v>
      </c>
      <c r="T6937" t="str">
        <f>VLOOKUP($B6937,[1]data!$A$1:$I$764,7,0)</f>
        <v>Kings XI Punjab</v>
      </c>
      <c r="U6937" t="str">
        <f>VLOOKUP($B6937,[1]data!$A$1:$I$764,9,0)</f>
        <v>Kings XI Punjab</v>
      </c>
    </row>
    <row r="6938" spans="1:21" x14ac:dyDescent="0.3">
      <c r="A6938">
        <v>2014</v>
      </c>
      <c r="B6938" t="s">
        <v>3905</v>
      </c>
      <c r="C6938" s="1">
        <v>41783</v>
      </c>
      <c r="D6938" t="s">
        <v>2315</v>
      </c>
      <c r="E6938" t="s">
        <v>2487</v>
      </c>
      <c r="F6938">
        <v>1238</v>
      </c>
      <c r="G6938" t="s">
        <v>26</v>
      </c>
      <c r="H6938">
        <v>54</v>
      </c>
      <c r="I6938">
        <f t="shared" si="216"/>
        <v>54</v>
      </c>
      <c r="J6938">
        <v>43</v>
      </c>
      <c r="K6938">
        <v>75</v>
      </c>
      <c r="L6938">
        <v>3</v>
      </c>
      <c r="M6938">
        <v>3</v>
      </c>
      <c r="N6938">
        <v>125.58</v>
      </c>
      <c r="O6938">
        <f t="shared" si="217"/>
        <v>125.58</v>
      </c>
      <c r="P6938" t="s">
        <v>17</v>
      </c>
      <c r="Q6938" s="1">
        <v>41783</v>
      </c>
      <c r="R6938" t="str">
        <f>VLOOKUP(B6938,[1]data!$A$2:$E$764,5,0)</f>
        <v>Mumbai</v>
      </c>
      <c r="S6938" t="str">
        <f>VLOOKUP($B6938,[1]data!$A$1:$I$764,6,0)</f>
        <v>Chennai Super Kings</v>
      </c>
      <c r="T6938" t="str">
        <f>VLOOKUP($B6938,[1]data!$A$1:$I$764,7,0)</f>
        <v>Kings XI Punjab</v>
      </c>
      <c r="U6938" t="str">
        <f>VLOOKUP($B6938,[1]data!$A$1:$I$764,9,0)</f>
        <v>Kings XI Punjab</v>
      </c>
    </row>
    <row r="6939" spans="1:21" x14ac:dyDescent="0.3">
      <c r="A6939">
        <v>2014</v>
      </c>
      <c r="B6939" t="s">
        <v>3905</v>
      </c>
      <c r="C6939" s="1">
        <v>41783</v>
      </c>
      <c r="D6939" t="s">
        <v>2315</v>
      </c>
      <c r="E6939" t="s">
        <v>76</v>
      </c>
      <c r="F6939">
        <v>1012</v>
      </c>
      <c r="G6939" t="s">
        <v>3906</v>
      </c>
      <c r="H6939">
        <v>18</v>
      </c>
      <c r="I6939">
        <f t="shared" si="216"/>
        <v>18</v>
      </c>
      <c r="J6939">
        <v>18</v>
      </c>
      <c r="K6939">
        <v>22</v>
      </c>
      <c r="L6939">
        <v>2</v>
      </c>
      <c r="M6939">
        <v>0</v>
      </c>
      <c r="N6939">
        <v>100</v>
      </c>
      <c r="O6939">
        <f t="shared" si="217"/>
        <v>100</v>
      </c>
      <c r="P6939" t="s">
        <v>17</v>
      </c>
      <c r="Q6939" s="1">
        <v>41783</v>
      </c>
      <c r="R6939" t="str">
        <f>VLOOKUP(B6939,[1]data!$A$2:$E$764,5,0)</f>
        <v>Mumbai</v>
      </c>
      <c r="S6939" t="str">
        <f>VLOOKUP($B6939,[1]data!$A$1:$I$764,6,0)</f>
        <v>Chennai Super Kings</v>
      </c>
      <c r="T6939" t="str">
        <f>VLOOKUP($B6939,[1]data!$A$1:$I$764,7,0)</f>
        <v>Kings XI Punjab</v>
      </c>
      <c r="U6939" t="str">
        <f>VLOOKUP($B6939,[1]data!$A$1:$I$764,9,0)</f>
        <v>Kings XI Punjab</v>
      </c>
    </row>
    <row r="6940" spans="1:21" x14ac:dyDescent="0.3">
      <c r="A6940">
        <v>2014</v>
      </c>
      <c r="B6940" t="s">
        <v>3905</v>
      </c>
      <c r="C6940" s="1">
        <v>41783</v>
      </c>
      <c r="D6940" t="s">
        <v>2315</v>
      </c>
      <c r="E6940" t="s">
        <v>83</v>
      </c>
      <c r="F6940">
        <v>1014</v>
      </c>
      <c r="G6940" t="s">
        <v>26</v>
      </c>
      <c r="H6940">
        <v>49</v>
      </c>
      <c r="I6940">
        <f t="shared" si="216"/>
        <v>49</v>
      </c>
      <c r="J6940">
        <v>28</v>
      </c>
      <c r="K6940">
        <v>32</v>
      </c>
      <c r="L6940">
        <v>4</v>
      </c>
      <c r="M6940">
        <v>3</v>
      </c>
      <c r="N6940">
        <v>175</v>
      </c>
      <c r="O6940">
        <f t="shared" si="217"/>
        <v>175</v>
      </c>
      <c r="P6940" t="s">
        <v>85</v>
      </c>
      <c r="Q6940" s="1">
        <v>41783</v>
      </c>
      <c r="R6940" t="str">
        <f>VLOOKUP(B6940,[1]data!$A$2:$E$764,5,0)</f>
        <v>Mumbai</v>
      </c>
      <c r="S6940" t="str">
        <f>VLOOKUP($B6940,[1]data!$A$1:$I$764,6,0)</f>
        <v>Chennai Super Kings</v>
      </c>
      <c r="T6940" t="str">
        <f>VLOOKUP($B6940,[1]data!$A$1:$I$764,7,0)</f>
        <v>Kings XI Punjab</v>
      </c>
      <c r="U6940" t="str">
        <f>VLOOKUP($B6940,[1]data!$A$1:$I$764,9,0)</f>
        <v>Kings XI Punjab</v>
      </c>
    </row>
    <row r="6941" spans="1:21" x14ac:dyDescent="0.3">
      <c r="A6941">
        <v>2014</v>
      </c>
      <c r="B6941" t="s">
        <v>3905</v>
      </c>
      <c r="C6941" s="1">
        <v>41783</v>
      </c>
      <c r="D6941" t="s">
        <v>2315</v>
      </c>
      <c r="E6941" t="s">
        <v>2414</v>
      </c>
      <c r="F6941">
        <v>1235</v>
      </c>
      <c r="G6941" t="s">
        <v>26</v>
      </c>
      <c r="H6941">
        <v>5</v>
      </c>
      <c r="I6941">
        <f t="shared" si="216"/>
        <v>5</v>
      </c>
      <c r="J6941">
        <v>6</v>
      </c>
      <c r="K6941">
        <v>13</v>
      </c>
      <c r="L6941">
        <v>0</v>
      </c>
      <c r="M6941">
        <v>0</v>
      </c>
      <c r="N6941">
        <v>83.33</v>
      </c>
      <c r="O6941">
        <f t="shared" si="217"/>
        <v>83.33</v>
      </c>
      <c r="P6941" t="s">
        <v>17</v>
      </c>
      <c r="Q6941" s="1">
        <v>41783</v>
      </c>
      <c r="R6941" t="str">
        <f>VLOOKUP(B6941,[1]data!$A$2:$E$764,5,0)</f>
        <v>Mumbai</v>
      </c>
      <c r="S6941" t="str">
        <f>VLOOKUP($B6941,[1]data!$A$1:$I$764,6,0)</f>
        <v>Chennai Super Kings</v>
      </c>
      <c r="T6941" t="str">
        <f>VLOOKUP($B6941,[1]data!$A$1:$I$764,7,0)</f>
        <v>Kings XI Punjab</v>
      </c>
      <c r="U6941" t="str">
        <f>VLOOKUP($B6941,[1]data!$A$1:$I$764,9,0)</f>
        <v>Kings XI Punjab</v>
      </c>
    </row>
    <row r="6942" spans="1:21" x14ac:dyDescent="0.3">
      <c r="A6942">
        <v>2014</v>
      </c>
      <c r="B6942" t="s">
        <v>3905</v>
      </c>
      <c r="C6942" s="1">
        <v>41783</v>
      </c>
      <c r="D6942" t="s">
        <v>2315</v>
      </c>
      <c r="E6942" t="s">
        <v>3629</v>
      </c>
      <c r="F6942">
        <v>1324</v>
      </c>
      <c r="G6942" t="s">
        <v>26</v>
      </c>
      <c r="H6942">
        <v>2</v>
      </c>
      <c r="I6942">
        <f t="shared" si="216"/>
        <v>2</v>
      </c>
      <c r="J6942">
        <v>2</v>
      </c>
      <c r="K6942">
        <v>3</v>
      </c>
      <c r="L6942">
        <v>0</v>
      </c>
      <c r="M6942">
        <v>0</v>
      </c>
      <c r="N6942">
        <v>100</v>
      </c>
      <c r="O6942">
        <f t="shared" si="217"/>
        <v>100</v>
      </c>
      <c r="P6942" t="s">
        <v>17</v>
      </c>
      <c r="Q6942" s="1">
        <v>41783</v>
      </c>
      <c r="R6942" t="str">
        <f>VLOOKUP(B6942,[1]data!$A$2:$E$764,5,0)</f>
        <v>Mumbai</v>
      </c>
      <c r="S6942" t="str">
        <f>VLOOKUP($B6942,[1]data!$A$1:$I$764,6,0)</f>
        <v>Chennai Super Kings</v>
      </c>
      <c r="T6942" t="str">
        <f>VLOOKUP($B6942,[1]data!$A$1:$I$764,7,0)</f>
        <v>Kings XI Punjab</v>
      </c>
      <c r="U6942" t="str">
        <f>VLOOKUP($B6942,[1]data!$A$1:$I$764,9,0)</f>
        <v>Kings XI Punjab</v>
      </c>
    </row>
    <row r="6943" spans="1:21" x14ac:dyDescent="0.3">
      <c r="A6943">
        <v>2014</v>
      </c>
      <c r="B6943" t="s">
        <v>3905</v>
      </c>
      <c r="C6943" s="1">
        <v>41783</v>
      </c>
      <c r="D6943" t="s">
        <v>2315</v>
      </c>
      <c r="E6943" t="s">
        <v>674</v>
      </c>
      <c r="F6943">
        <v>1088</v>
      </c>
      <c r="G6943" t="s">
        <v>3907</v>
      </c>
      <c r="H6943">
        <v>34</v>
      </c>
      <c r="I6943">
        <f t="shared" si="216"/>
        <v>34</v>
      </c>
      <c r="J6943">
        <v>17</v>
      </c>
      <c r="K6943">
        <v>19</v>
      </c>
      <c r="L6943">
        <v>4</v>
      </c>
      <c r="M6943">
        <v>1</v>
      </c>
      <c r="N6943">
        <v>200</v>
      </c>
      <c r="O6943">
        <f t="shared" si="217"/>
        <v>200</v>
      </c>
      <c r="P6943" t="s">
        <v>17</v>
      </c>
      <c r="Q6943" s="1">
        <v>41783</v>
      </c>
      <c r="R6943" t="str">
        <f>VLOOKUP(B6943,[1]data!$A$2:$E$764,5,0)</f>
        <v>Mumbai</v>
      </c>
      <c r="S6943" t="str">
        <f>VLOOKUP($B6943,[1]data!$A$1:$I$764,6,0)</f>
        <v>Chennai Super Kings</v>
      </c>
      <c r="T6943" t="str">
        <f>VLOOKUP($B6943,[1]data!$A$1:$I$764,7,0)</f>
        <v>Kings XI Punjab</v>
      </c>
      <c r="U6943" t="str">
        <f>VLOOKUP($B6943,[1]data!$A$1:$I$764,9,0)</f>
        <v>Kings XI Punjab</v>
      </c>
    </row>
    <row r="6944" spans="1:21" x14ac:dyDescent="0.3">
      <c r="A6944">
        <v>2014</v>
      </c>
      <c r="B6944" t="s">
        <v>3908</v>
      </c>
      <c r="C6944" s="1">
        <v>41784</v>
      </c>
      <c r="D6944" t="s">
        <v>764</v>
      </c>
      <c r="E6944" t="s">
        <v>3079</v>
      </c>
      <c r="F6944">
        <v>1288</v>
      </c>
      <c r="G6944" t="s">
        <v>3909</v>
      </c>
      <c r="H6944">
        <v>0</v>
      </c>
      <c r="I6944">
        <f t="shared" si="216"/>
        <v>0</v>
      </c>
      <c r="J6944">
        <v>1</v>
      </c>
      <c r="K6944">
        <v>1</v>
      </c>
      <c r="L6944">
        <v>0</v>
      </c>
      <c r="M6944">
        <v>0</v>
      </c>
      <c r="N6944">
        <v>0</v>
      </c>
      <c r="O6944">
        <f t="shared" si="217"/>
        <v>0</v>
      </c>
      <c r="P6944" t="s">
        <v>17</v>
      </c>
      <c r="Q6944" s="1">
        <v>41784</v>
      </c>
      <c r="R6944" t="str">
        <f>VLOOKUP(B6944,[1]data!$A$2:$E$764,5,0)</f>
        <v>Bengaluru</v>
      </c>
      <c r="S6944" t="str">
        <f>VLOOKUP($B6944,[1]data!$A$1:$I$764,6,0)</f>
        <v>Kolkata Knight Riders</v>
      </c>
      <c r="T6944" t="str">
        <f>VLOOKUP($B6944,[1]data!$A$1:$I$764,7,0)</f>
        <v>Kings XI Punjab</v>
      </c>
      <c r="U6944" t="str">
        <f>VLOOKUP($B6944,[1]data!$A$1:$I$764,9,0)</f>
        <v>Kolkata Knight Riders</v>
      </c>
    </row>
    <row r="6945" spans="1:21" x14ac:dyDescent="0.3">
      <c r="A6945">
        <v>2014</v>
      </c>
      <c r="B6945" t="s">
        <v>3908</v>
      </c>
      <c r="C6945" s="1">
        <v>41784</v>
      </c>
      <c r="D6945" t="s">
        <v>764</v>
      </c>
      <c r="E6945" t="s">
        <v>65</v>
      </c>
      <c r="F6945">
        <v>1049</v>
      </c>
      <c r="G6945" t="s">
        <v>3551</v>
      </c>
      <c r="H6945">
        <v>9</v>
      </c>
      <c r="I6945">
        <f t="shared" si="216"/>
        <v>9</v>
      </c>
      <c r="J6945">
        <v>7</v>
      </c>
      <c r="K6945">
        <v>8</v>
      </c>
      <c r="L6945">
        <v>2</v>
      </c>
      <c r="M6945">
        <v>0</v>
      </c>
      <c r="N6945">
        <v>128.57</v>
      </c>
      <c r="O6945">
        <f t="shared" si="217"/>
        <v>128.57</v>
      </c>
      <c r="P6945" t="s">
        <v>17</v>
      </c>
      <c r="Q6945" s="1">
        <v>41784</v>
      </c>
      <c r="R6945" t="str">
        <f>VLOOKUP(B6945,[1]data!$A$2:$E$764,5,0)</f>
        <v>Bengaluru</v>
      </c>
      <c r="S6945" t="str">
        <f>VLOOKUP($B6945,[1]data!$A$1:$I$764,6,0)</f>
        <v>Kolkata Knight Riders</v>
      </c>
      <c r="T6945" t="str">
        <f>VLOOKUP($B6945,[1]data!$A$1:$I$764,7,0)</f>
        <v>Kings XI Punjab</v>
      </c>
      <c r="U6945" t="str">
        <f>VLOOKUP($B6945,[1]data!$A$1:$I$764,9,0)</f>
        <v>Kolkata Knight Riders</v>
      </c>
    </row>
    <row r="6946" spans="1:21" x14ac:dyDescent="0.3">
      <c r="A6946">
        <v>2014</v>
      </c>
      <c r="B6946" t="s">
        <v>3908</v>
      </c>
      <c r="C6946" s="1">
        <v>41784</v>
      </c>
      <c r="D6946" t="s">
        <v>764</v>
      </c>
      <c r="E6946" t="s">
        <v>3092</v>
      </c>
      <c r="F6946">
        <v>1289</v>
      </c>
      <c r="G6946" t="s">
        <v>161</v>
      </c>
      <c r="H6946">
        <v>0</v>
      </c>
      <c r="I6946">
        <f t="shared" si="216"/>
        <v>0</v>
      </c>
      <c r="J6946">
        <v>1</v>
      </c>
      <c r="K6946">
        <v>1</v>
      </c>
      <c r="L6946">
        <v>0</v>
      </c>
      <c r="M6946">
        <v>0</v>
      </c>
      <c r="N6946">
        <v>0</v>
      </c>
      <c r="O6946">
        <f t="shared" si="217"/>
        <v>0</v>
      </c>
      <c r="P6946" t="s">
        <v>17</v>
      </c>
      <c r="Q6946" s="1">
        <v>41784</v>
      </c>
      <c r="R6946" t="str">
        <f>VLOOKUP(B6946,[1]data!$A$2:$E$764,5,0)</f>
        <v>Bengaluru</v>
      </c>
      <c r="S6946" t="str">
        <f>VLOOKUP($B6946,[1]data!$A$1:$I$764,6,0)</f>
        <v>Kolkata Knight Riders</v>
      </c>
      <c r="T6946" t="str">
        <f>VLOOKUP($B6946,[1]data!$A$1:$I$764,7,0)</f>
        <v>Kings XI Punjab</v>
      </c>
      <c r="U6946" t="str">
        <f>VLOOKUP($B6946,[1]data!$A$1:$I$764,9,0)</f>
        <v>Kolkata Knight Riders</v>
      </c>
    </row>
    <row r="6947" spans="1:21" x14ac:dyDescent="0.3">
      <c r="A6947">
        <v>2014</v>
      </c>
      <c r="B6947" t="s">
        <v>3908</v>
      </c>
      <c r="C6947" s="1">
        <v>41784</v>
      </c>
      <c r="D6947" t="s">
        <v>764</v>
      </c>
      <c r="E6947" t="s">
        <v>3821</v>
      </c>
      <c r="F6947">
        <v>1332</v>
      </c>
      <c r="G6947" t="s">
        <v>3910</v>
      </c>
      <c r="H6947">
        <v>4</v>
      </c>
      <c r="I6947">
        <f t="shared" si="216"/>
        <v>4</v>
      </c>
      <c r="J6947">
        <v>4</v>
      </c>
      <c r="K6947">
        <v>2</v>
      </c>
      <c r="L6947">
        <v>1</v>
      </c>
      <c r="M6947">
        <v>0</v>
      </c>
      <c r="N6947">
        <v>100</v>
      </c>
      <c r="O6947">
        <f t="shared" si="217"/>
        <v>100</v>
      </c>
      <c r="P6947" t="s">
        <v>17</v>
      </c>
      <c r="Q6947" s="1">
        <v>41784</v>
      </c>
      <c r="R6947" t="str">
        <f>VLOOKUP(B6947,[1]data!$A$2:$E$764,5,0)</f>
        <v>Bengaluru</v>
      </c>
      <c r="S6947" t="str">
        <f>VLOOKUP($B6947,[1]data!$A$1:$I$764,6,0)</f>
        <v>Kolkata Knight Riders</v>
      </c>
      <c r="T6947" t="str">
        <f>VLOOKUP($B6947,[1]data!$A$1:$I$764,7,0)</f>
        <v>Kings XI Punjab</v>
      </c>
      <c r="U6947" t="str">
        <f>VLOOKUP($B6947,[1]data!$A$1:$I$764,9,0)</f>
        <v>Kolkata Knight Riders</v>
      </c>
    </row>
    <row r="6948" spans="1:21" x14ac:dyDescent="0.3">
      <c r="A6948">
        <v>2014</v>
      </c>
      <c r="B6948" t="s">
        <v>3908</v>
      </c>
      <c r="C6948" s="1">
        <v>41784</v>
      </c>
      <c r="D6948" t="s">
        <v>764</v>
      </c>
      <c r="E6948" t="s">
        <v>2703</v>
      </c>
      <c r="F6948">
        <v>1259</v>
      </c>
      <c r="G6948" t="s">
        <v>26</v>
      </c>
      <c r="H6948">
        <v>47</v>
      </c>
      <c r="I6948">
        <f t="shared" si="216"/>
        <v>47</v>
      </c>
      <c r="J6948">
        <v>34</v>
      </c>
      <c r="K6948">
        <v>47</v>
      </c>
      <c r="L6948">
        <v>4</v>
      </c>
      <c r="M6948">
        <v>2</v>
      </c>
      <c r="N6948">
        <v>138.22999999999999</v>
      </c>
      <c r="O6948">
        <f t="shared" si="217"/>
        <v>138.22999999999999</v>
      </c>
      <c r="P6948" t="s">
        <v>17</v>
      </c>
      <c r="Q6948" s="1">
        <v>41784</v>
      </c>
      <c r="R6948" t="str">
        <f>VLOOKUP(B6948,[1]data!$A$2:$E$764,5,0)</f>
        <v>Bengaluru</v>
      </c>
      <c r="S6948" t="str">
        <f>VLOOKUP($B6948,[1]data!$A$1:$I$764,6,0)</f>
        <v>Kolkata Knight Riders</v>
      </c>
      <c r="T6948" t="str">
        <f>VLOOKUP($B6948,[1]data!$A$1:$I$764,7,0)</f>
        <v>Kings XI Punjab</v>
      </c>
      <c r="U6948" t="str">
        <f>VLOOKUP($B6948,[1]data!$A$1:$I$764,9,0)</f>
        <v>Kolkata Knight Riders</v>
      </c>
    </row>
    <row r="6949" spans="1:21" x14ac:dyDescent="0.3">
      <c r="A6949">
        <v>2014</v>
      </c>
      <c r="B6949" t="s">
        <v>3908</v>
      </c>
      <c r="C6949" s="1">
        <v>41784</v>
      </c>
      <c r="D6949" t="s">
        <v>764</v>
      </c>
      <c r="E6949" t="s">
        <v>1293</v>
      </c>
      <c r="F6949">
        <v>1148</v>
      </c>
      <c r="G6949" t="s">
        <v>26</v>
      </c>
      <c r="H6949">
        <v>1</v>
      </c>
      <c r="I6949">
        <f t="shared" si="216"/>
        <v>1</v>
      </c>
      <c r="J6949">
        <v>1</v>
      </c>
      <c r="K6949">
        <v>2</v>
      </c>
      <c r="L6949">
        <v>0</v>
      </c>
      <c r="M6949">
        <v>0</v>
      </c>
      <c r="N6949">
        <v>100</v>
      </c>
      <c r="O6949">
        <f t="shared" si="217"/>
        <v>100</v>
      </c>
      <c r="P6949" t="s">
        <v>40</v>
      </c>
      <c r="Q6949" s="1">
        <v>41784</v>
      </c>
      <c r="R6949" t="str">
        <f>VLOOKUP(B6949,[1]data!$A$2:$E$764,5,0)</f>
        <v>Bengaluru</v>
      </c>
      <c r="S6949" t="str">
        <f>VLOOKUP($B6949,[1]data!$A$1:$I$764,6,0)</f>
        <v>Kolkata Knight Riders</v>
      </c>
      <c r="T6949" t="str">
        <f>VLOOKUP($B6949,[1]data!$A$1:$I$764,7,0)</f>
        <v>Kings XI Punjab</v>
      </c>
      <c r="U6949" t="str">
        <f>VLOOKUP($B6949,[1]data!$A$1:$I$764,9,0)</f>
        <v>Kolkata Knight Riders</v>
      </c>
    </row>
    <row r="6950" spans="1:21" x14ac:dyDescent="0.3">
      <c r="A6950">
        <v>2014</v>
      </c>
      <c r="B6950" t="s">
        <v>3908</v>
      </c>
      <c r="C6950" s="1">
        <v>41784</v>
      </c>
      <c r="D6950" t="s">
        <v>764</v>
      </c>
      <c r="E6950" t="s">
        <v>3073</v>
      </c>
      <c r="F6950">
        <v>1287</v>
      </c>
      <c r="G6950" t="s">
        <v>3843</v>
      </c>
      <c r="H6950">
        <v>47</v>
      </c>
      <c r="I6950">
        <f t="shared" si="216"/>
        <v>47</v>
      </c>
      <c r="J6950">
        <v>38</v>
      </c>
      <c r="K6950">
        <v>59</v>
      </c>
      <c r="L6950">
        <v>4</v>
      </c>
      <c r="M6950">
        <v>2</v>
      </c>
      <c r="N6950">
        <v>123.68</v>
      </c>
      <c r="O6950">
        <f t="shared" si="217"/>
        <v>123.68</v>
      </c>
      <c r="P6950" t="s">
        <v>17</v>
      </c>
      <c r="Q6950" s="1">
        <v>41784</v>
      </c>
      <c r="R6950" t="str">
        <f>VLOOKUP(B6950,[1]data!$A$2:$E$764,5,0)</f>
        <v>Bengaluru</v>
      </c>
      <c r="S6950" t="str">
        <f>VLOOKUP($B6950,[1]data!$A$1:$I$764,6,0)</f>
        <v>Kolkata Knight Riders</v>
      </c>
      <c r="T6950" t="str">
        <f>VLOOKUP($B6950,[1]data!$A$1:$I$764,7,0)</f>
        <v>Kings XI Punjab</v>
      </c>
      <c r="U6950" t="str">
        <f>VLOOKUP($B6950,[1]data!$A$1:$I$764,9,0)</f>
        <v>Kolkata Knight Riders</v>
      </c>
    </row>
    <row r="6951" spans="1:21" x14ac:dyDescent="0.3">
      <c r="A6951">
        <v>2014</v>
      </c>
      <c r="B6951" t="s">
        <v>3908</v>
      </c>
      <c r="C6951" s="1">
        <v>41784</v>
      </c>
      <c r="D6951" t="s">
        <v>764</v>
      </c>
      <c r="E6951" t="s">
        <v>2495</v>
      </c>
      <c r="F6951">
        <v>1241</v>
      </c>
      <c r="G6951" t="s">
        <v>3911</v>
      </c>
      <c r="H6951">
        <v>0</v>
      </c>
      <c r="I6951">
        <f t="shared" si="216"/>
        <v>0</v>
      </c>
      <c r="J6951">
        <v>3</v>
      </c>
      <c r="K6951">
        <v>5</v>
      </c>
      <c r="L6951">
        <v>0</v>
      </c>
      <c r="M6951">
        <v>0</v>
      </c>
      <c r="N6951">
        <v>0</v>
      </c>
      <c r="O6951">
        <f t="shared" si="217"/>
        <v>0</v>
      </c>
      <c r="P6951" t="s">
        <v>17</v>
      </c>
      <c r="Q6951" s="1">
        <v>41784</v>
      </c>
      <c r="R6951" t="str">
        <f>VLOOKUP(B6951,[1]data!$A$2:$E$764,5,0)</f>
        <v>Bengaluru</v>
      </c>
      <c r="S6951" t="str">
        <f>VLOOKUP($B6951,[1]data!$A$1:$I$764,6,0)</f>
        <v>Kolkata Knight Riders</v>
      </c>
      <c r="T6951" t="str">
        <f>VLOOKUP($B6951,[1]data!$A$1:$I$764,7,0)</f>
        <v>Kings XI Punjab</v>
      </c>
      <c r="U6951" t="str">
        <f>VLOOKUP($B6951,[1]data!$A$1:$I$764,9,0)</f>
        <v>Kolkata Knight Riders</v>
      </c>
    </row>
    <row r="6952" spans="1:21" x14ac:dyDescent="0.3">
      <c r="A6952">
        <v>2014</v>
      </c>
      <c r="B6952" t="s">
        <v>3908</v>
      </c>
      <c r="C6952" s="1">
        <v>41784</v>
      </c>
      <c r="D6952" t="s">
        <v>764</v>
      </c>
      <c r="E6952" t="s">
        <v>2018</v>
      </c>
      <c r="F6952">
        <v>1187</v>
      </c>
      <c r="G6952" t="s">
        <v>26</v>
      </c>
      <c r="H6952">
        <v>3</v>
      </c>
      <c r="I6952">
        <f t="shared" si="216"/>
        <v>3</v>
      </c>
      <c r="J6952">
        <v>7</v>
      </c>
      <c r="K6952">
        <v>22</v>
      </c>
      <c r="L6952">
        <v>0</v>
      </c>
      <c r="M6952">
        <v>0</v>
      </c>
      <c r="N6952">
        <v>42.85</v>
      </c>
      <c r="O6952">
        <f t="shared" si="217"/>
        <v>42.85</v>
      </c>
      <c r="P6952" t="s">
        <v>17</v>
      </c>
      <c r="Q6952" s="1">
        <v>41784</v>
      </c>
      <c r="R6952" t="str">
        <f>VLOOKUP(B6952,[1]data!$A$2:$E$764,5,0)</f>
        <v>Bengaluru</v>
      </c>
      <c r="S6952" t="str">
        <f>VLOOKUP($B6952,[1]data!$A$1:$I$764,6,0)</f>
        <v>Kolkata Knight Riders</v>
      </c>
      <c r="T6952" t="str">
        <f>VLOOKUP($B6952,[1]data!$A$1:$I$764,7,0)</f>
        <v>Kings XI Punjab</v>
      </c>
      <c r="U6952" t="str">
        <f>VLOOKUP($B6952,[1]data!$A$1:$I$764,9,0)</f>
        <v>Kolkata Knight Riders</v>
      </c>
    </row>
    <row r="6953" spans="1:21" x14ac:dyDescent="0.3">
      <c r="A6953">
        <v>2014</v>
      </c>
      <c r="B6953" t="s">
        <v>3908</v>
      </c>
      <c r="C6953" s="1">
        <v>41784</v>
      </c>
      <c r="D6953" t="s">
        <v>764</v>
      </c>
      <c r="E6953" t="s">
        <v>274</v>
      </c>
      <c r="F6953">
        <v>1076</v>
      </c>
      <c r="G6953" t="s">
        <v>3781</v>
      </c>
      <c r="H6953">
        <v>13</v>
      </c>
      <c r="I6953">
        <f t="shared" si="216"/>
        <v>13</v>
      </c>
      <c r="J6953">
        <v>7</v>
      </c>
      <c r="K6953">
        <v>14</v>
      </c>
      <c r="L6953">
        <v>3</v>
      </c>
      <c r="M6953">
        <v>0</v>
      </c>
      <c r="N6953">
        <v>185.71</v>
      </c>
      <c r="O6953">
        <f t="shared" si="217"/>
        <v>185.71</v>
      </c>
      <c r="P6953" t="s">
        <v>20</v>
      </c>
      <c r="Q6953" s="1">
        <v>41784</v>
      </c>
      <c r="R6953" t="str">
        <f>VLOOKUP(B6953,[1]data!$A$2:$E$764,5,0)</f>
        <v>Bengaluru</v>
      </c>
      <c r="S6953" t="str">
        <f>VLOOKUP($B6953,[1]data!$A$1:$I$764,6,0)</f>
        <v>Kolkata Knight Riders</v>
      </c>
      <c r="T6953" t="str">
        <f>VLOOKUP($B6953,[1]data!$A$1:$I$764,7,0)</f>
        <v>Kings XI Punjab</v>
      </c>
      <c r="U6953" t="str">
        <f>VLOOKUP($B6953,[1]data!$A$1:$I$764,9,0)</f>
        <v>Kolkata Knight Riders</v>
      </c>
    </row>
    <row r="6954" spans="1:21" x14ac:dyDescent="0.3">
      <c r="A6954">
        <v>2014</v>
      </c>
      <c r="B6954" t="s">
        <v>3908</v>
      </c>
      <c r="C6954" s="1">
        <v>41784</v>
      </c>
      <c r="D6954" t="s">
        <v>764</v>
      </c>
      <c r="E6954" t="s">
        <v>1898</v>
      </c>
      <c r="F6954">
        <v>1163</v>
      </c>
      <c r="G6954" t="s">
        <v>3912</v>
      </c>
      <c r="H6954">
        <v>2</v>
      </c>
      <c r="I6954">
        <f t="shared" si="216"/>
        <v>2</v>
      </c>
      <c r="J6954">
        <v>5</v>
      </c>
      <c r="K6954">
        <v>12</v>
      </c>
      <c r="L6954">
        <v>0</v>
      </c>
      <c r="M6954">
        <v>0</v>
      </c>
      <c r="N6954">
        <v>40</v>
      </c>
      <c r="O6954">
        <f t="shared" si="217"/>
        <v>40</v>
      </c>
      <c r="P6954" t="s">
        <v>17</v>
      </c>
      <c r="Q6954" s="1">
        <v>41784</v>
      </c>
      <c r="R6954" t="str">
        <f>VLOOKUP(B6954,[1]data!$A$2:$E$764,5,0)</f>
        <v>Bengaluru</v>
      </c>
      <c r="S6954" t="str">
        <f>VLOOKUP($B6954,[1]data!$A$1:$I$764,6,0)</f>
        <v>Kolkata Knight Riders</v>
      </c>
      <c r="T6954" t="str">
        <f>VLOOKUP($B6954,[1]data!$A$1:$I$764,7,0)</f>
        <v>Kings XI Punjab</v>
      </c>
      <c r="U6954" t="str">
        <f>VLOOKUP($B6954,[1]data!$A$1:$I$764,9,0)</f>
        <v>Kolkata Knight Riders</v>
      </c>
    </row>
    <row r="6955" spans="1:21" x14ac:dyDescent="0.3">
      <c r="A6955">
        <v>2014</v>
      </c>
      <c r="B6955" t="s">
        <v>3908</v>
      </c>
      <c r="C6955" s="1">
        <v>41784</v>
      </c>
      <c r="D6955" t="s">
        <v>764</v>
      </c>
      <c r="E6955" t="s">
        <v>819</v>
      </c>
      <c r="F6955">
        <v>1022</v>
      </c>
      <c r="G6955" t="s">
        <v>3653</v>
      </c>
      <c r="H6955">
        <v>58</v>
      </c>
      <c r="I6955">
        <f t="shared" si="216"/>
        <v>58</v>
      </c>
      <c r="J6955">
        <v>41</v>
      </c>
      <c r="K6955">
        <v>70</v>
      </c>
      <c r="L6955">
        <v>9</v>
      </c>
      <c r="M6955">
        <v>0</v>
      </c>
      <c r="N6955">
        <v>141.46</v>
      </c>
      <c r="O6955">
        <f t="shared" si="217"/>
        <v>141.46</v>
      </c>
      <c r="P6955" t="s">
        <v>40</v>
      </c>
      <c r="Q6955" s="1">
        <v>41784</v>
      </c>
      <c r="R6955" t="str">
        <f>VLOOKUP(B6955,[1]data!$A$2:$E$764,5,0)</f>
        <v>Bengaluru</v>
      </c>
      <c r="S6955" t="str">
        <f>VLOOKUP($B6955,[1]data!$A$1:$I$764,6,0)</f>
        <v>Kolkata Knight Riders</v>
      </c>
      <c r="T6955" t="str">
        <f>VLOOKUP($B6955,[1]data!$A$1:$I$764,7,0)</f>
        <v>Kings XI Punjab</v>
      </c>
      <c r="U6955" t="str">
        <f>VLOOKUP($B6955,[1]data!$A$1:$I$764,9,0)</f>
        <v>Kolkata Knight Riders</v>
      </c>
    </row>
    <row r="6956" spans="1:21" x14ac:dyDescent="0.3">
      <c r="A6956">
        <v>2014</v>
      </c>
      <c r="B6956" t="s">
        <v>3908</v>
      </c>
      <c r="C6956" s="1">
        <v>41784</v>
      </c>
      <c r="D6956" t="s">
        <v>764</v>
      </c>
      <c r="E6956" t="s">
        <v>1548</v>
      </c>
      <c r="F6956">
        <v>1195</v>
      </c>
      <c r="G6956" t="s">
        <v>3913</v>
      </c>
      <c r="H6956">
        <v>0</v>
      </c>
      <c r="I6956">
        <f t="shared" si="216"/>
        <v>0</v>
      </c>
      <c r="J6956">
        <v>4</v>
      </c>
      <c r="K6956">
        <v>3</v>
      </c>
      <c r="L6956">
        <v>0</v>
      </c>
      <c r="M6956">
        <v>0</v>
      </c>
      <c r="N6956">
        <v>0</v>
      </c>
      <c r="O6956">
        <f t="shared" si="217"/>
        <v>0</v>
      </c>
      <c r="P6956" t="s">
        <v>17</v>
      </c>
      <c r="Q6956" s="1">
        <v>41784</v>
      </c>
      <c r="R6956" t="str">
        <f>VLOOKUP(B6956,[1]data!$A$2:$E$764,5,0)</f>
        <v>Bengaluru</v>
      </c>
      <c r="S6956" t="str">
        <f>VLOOKUP($B6956,[1]data!$A$1:$I$764,6,0)</f>
        <v>Kolkata Knight Riders</v>
      </c>
      <c r="T6956" t="str">
        <f>VLOOKUP($B6956,[1]data!$A$1:$I$764,7,0)</f>
        <v>Kings XI Punjab</v>
      </c>
      <c r="U6956" t="str">
        <f>VLOOKUP($B6956,[1]data!$A$1:$I$764,9,0)</f>
        <v>Kolkata Knight Riders</v>
      </c>
    </row>
    <row r="6957" spans="1:21" x14ac:dyDescent="0.3">
      <c r="A6957">
        <v>2014</v>
      </c>
      <c r="B6957" t="s">
        <v>3908</v>
      </c>
      <c r="C6957" s="1">
        <v>41784</v>
      </c>
      <c r="D6957" t="s">
        <v>764</v>
      </c>
      <c r="E6957" t="s">
        <v>3576</v>
      </c>
      <c r="F6957">
        <v>1321</v>
      </c>
      <c r="G6957" t="s">
        <v>3914</v>
      </c>
      <c r="H6957">
        <v>12</v>
      </c>
      <c r="I6957">
        <f t="shared" si="216"/>
        <v>12</v>
      </c>
      <c r="J6957">
        <v>20</v>
      </c>
      <c r="K6957">
        <v>20</v>
      </c>
      <c r="L6957">
        <v>1</v>
      </c>
      <c r="M6957">
        <v>0</v>
      </c>
      <c r="N6957">
        <v>60</v>
      </c>
      <c r="O6957">
        <f t="shared" si="217"/>
        <v>60</v>
      </c>
      <c r="P6957" t="s">
        <v>17</v>
      </c>
      <c r="Q6957" s="1">
        <v>41784</v>
      </c>
      <c r="R6957" t="str">
        <f>VLOOKUP(B6957,[1]data!$A$2:$E$764,5,0)</f>
        <v>Bengaluru</v>
      </c>
      <c r="S6957" t="str">
        <f>VLOOKUP($B6957,[1]data!$A$1:$I$764,6,0)</f>
        <v>Kolkata Knight Riders</v>
      </c>
      <c r="T6957" t="str">
        <f>VLOOKUP($B6957,[1]data!$A$1:$I$764,7,0)</f>
        <v>Kings XI Punjab</v>
      </c>
      <c r="U6957" t="str">
        <f>VLOOKUP($B6957,[1]data!$A$1:$I$764,9,0)</f>
        <v>Kolkata Knight Riders</v>
      </c>
    </row>
    <row r="6958" spans="1:21" x14ac:dyDescent="0.3">
      <c r="A6958">
        <v>2014</v>
      </c>
      <c r="B6958" t="s">
        <v>3908</v>
      </c>
      <c r="C6958" s="1">
        <v>41784</v>
      </c>
      <c r="D6958" t="s">
        <v>764</v>
      </c>
      <c r="E6958" t="s">
        <v>804</v>
      </c>
      <c r="F6958">
        <v>1004</v>
      </c>
      <c r="G6958" t="s">
        <v>3915</v>
      </c>
      <c r="H6958">
        <v>8</v>
      </c>
      <c r="I6958">
        <f t="shared" si="216"/>
        <v>8</v>
      </c>
      <c r="J6958">
        <v>8</v>
      </c>
      <c r="K6958">
        <v>14</v>
      </c>
      <c r="L6958">
        <v>1</v>
      </c>
      <c r="M6958">
        <v>0</v>
      </c>
      <c r="N6958">
        <v>100</v>
      </c>
      <c r="O6958">
        <f t="shared" si="217"/>
        <v>100</v>
      </c>
      <c r="P6958" t="s">
        <v>17</v>
      </c>
      <c r="Q6958" s="1">
        <v>41784</v>
      </c>
      <c r="R6958" t="str">
        <f>VLOOKUP(B6958,[1]data!$A$2:$E$764,5,0)</f>
        <v>Bengaluru</v>
      </c>
      <c r="S6958" t="str">
        <f>VLOOKUP($B6958,[1]data!$A$1:$I$764,6,0)</f>
        <v>Kolkata Knight Riders</v>
      </c>
      <c r="T6958" t="str">
        <f>VLOOKUP($B6958,[1]data!$A$1:$I$764,7,0)</f>
        <v>Kings XI Punjab</v>
      </c>
      <c r="U6958" t="str">
        <f>VLOOKUP($B6958,[1]data!$A$1:$I$764,9,0)</f>
        <v>Kolkata Knight Riders</v>
      </c>
    </row>
    <row r="6959" spans="1:21" x14ac:dyDescent="0.3">
      <c r="A6959">
        <v>2014</v>
      </c>
      <c r="B6959" t="s">
        <v>3908</v>
      </c>
      <c r="C6959" s="1">
        <v>41784</v>
      </c>
      <c r="D6959" t="s">
        <v>764</v>
      </c>
      <c r="E6959" t="s">
        <v>270</v>
      </c>
      <c r="F6959">
        <v>1077</v>
      </c>
      <c r="G6959" t="s">
        <v>3916</v>
      </c>
      <c r="H6959">
        <v>8</v>
      </c>
      <c r="I6959">
        <f t="shared" si="216"/>
        <v>8</v>
      </c>
      <c r="J6959">
        <v>11</v>
      </c>
      <c r="K6959">
        <v>18</v>
      </c>
      <c r="L6959">
        <v>0</v>
      </c>
      <c r="M6959">
        <v>0</v>
      </c>
      <c r="N6959">
        <v>72.72</v>
      </c>
      <c r="O6959">
        <f t="shared" si="217"/>
        <v>72.72</v>
      </c>
      <c r="P6959" t="s">
        <v>17</v>
      </c>
      <c r="Q6959" s="1">
        <v>41784</v>
      </c>
      <c r="R6959" t="str">
        <f>VLOOKUP(B6959,[1]data!$A$2:$E$764,5,0)</f>
        <v>Bengaluru</v>
      </c>
      <c r="S6959" t="str">
        <f>VLOOKUP($B6959,[1]data!$A$1:$I$764,6,0)</f>
        <v>Kolkata Knight Riders</v>
      </c>
      <c r="T6959" t="str">
        <f>VLOOKUP($B6959,[1]data!$A$1:$I$764,7,0)</f>
        <v>Kings XI Punjab</v>
      </c>
      <c r="U6959" t="str">
        <f>VLOOKUP($B6959,[1]data!$A$1:$I$764,9,0)</f>
        <v>Kolkata Knight Riders</v>
      </c>
    </row>
    <row r="6960" spans="1:21" x14ac:dyDescent="0.3">
      <c r="A6960">
        <v>2015</v>
      </c>
      <c r="B6960" t="s">
        <v>3917</v>
      </c>
      <c r="C6960" s="1">
        <v>41784</v>
      </c>
      <c r="D6960" t="s">
        <v>755</v>
      </c>
      <c r="E6960" t="s">
        <v>3545</v>
      </c>
      <c r="F6960">
        <v>1317</v>
      </c>
      <c r="G6960" t="s">
        <v>26</v>
      </c>
      <c r="H6960">
        <v>95</v>
      </c>
      <c r="I6960">
        <f t="shared" si="216"/>
        <v>95</v>
      </c>
      <c r="J6960">
        <v>44</v>
      </c>
      <c r="K6960">
        <v>79</v>
      </c>
      <c r="L6960">
        <v>9</v>
      </c>
      <c r="M6960">
        <v>6</v>
      </c>
      <c r="N6960">
        <v>215.9</v>
      </c>
      <c r="O6960">
        <f t="shared" si="217"/>
        <v>215.9</v>
      </c>
      <c r="P6960" t="s">
        <v>17</v>
      </c>
      <c r="Q6960" s="1">
        <v>41784</v>
      </c>
      <c r="R6960" t="str">
        <f>VLOOKUP(B6960,[1]data!$A$2:$E$764,5,0)</f>
        <v>Kolkata</v>
      </c>
      <c r="S6960" t="str">
        <f>VLOOKUP($B6960,[1]data!$A$1:$I$764,6,0)</f>
        <v>Kolkata Knight Riders</v>
      </c>
      <c r="T6960" t="str">
        <f>VLOOKUP($B6960,[1]data!$A$1:$I$764,7,0)</f>
        <v>Mumbai Indians</v>
      </c>
      <c r="U6960" t="str">
        <f>VLOOKUP($B6960,[1]data!$A$1:$I$764,9,0)</f>
        <v>Kolkata Knight Riders</v>
      </c>
    </row>
    <row r="6961" spans="1:21" x14ac:dyDescent="0.3">
      <c r="A6961">
        <v>2015</v>
      </c>
      <c r="B6961" t="s">
        <v>3917</v>
      </c>
      <c r="C6961" s="1">
        <v>41784</v>
      </c>
      <c r="D6961" t="s">
        <v>755</v>
      </c>
      <c r="E6961" t="s">
        <v>82</v>
      </c>
      <c r="F6961">
        <v>1184</v>
      </c>
      <c r="G6961" t="s">
        <v>2518</v>
      </c>
      <c r="H6961">
        <v>22</v>
      </c>
      <c r="I6961">
        <f t="shared" si="216"/>
        <v>22</v>
      </c>
      <c r="J6961">
        <v>11</v>
      </c>
      <c r="K6961">
        <v>23</v>
      </c>
      <c r="L6961">
        <v>1</v>
      </c>
      <c r="M6961">
        <v>2</v>
      </c>
      <c r="N6961">
        <v>200</v>
      </c>
      <c r="O6961">
        <f t="shared" si="217"/>
        <v>200</v>
      </c>
      <c r="P6961" t="s">
        <v>17</v>
      </c>
      <c r="Q6961" s="1">
        <v>41784</v>
      </c>
      <c r="R6961" t="str">
        <f>VLOOKUP(B6961,[1]data!$A$2:$E$764,5,0)</f>
        <v>Kolkata</v>
      </c>
      <c r="S6961" t="str">
        <f>VLOOKUP($B6961,[1]data!$A$1:$I$764,6,0)</f>
        <v>Kolkata Knight Riders</v>
      </c>
      <c r="T6961" t="str">
        <f>VLOOKUP($B6961,[1]data!$A$1:$I$764,7,0)</f>
        <v>Mumbai Indians</v>
      </c>
      <c r="U6961" t="str">
        <f>VLOOKUP($B6961,[1]data!$A$1:$I$764,9,0)</f>
        <v>Kolkata Knight Riders</v>
      </c>
    </row>
    <row r="6962" spans="1:21" x14ac:dyDescent="0.3">
      <c r="A6962">
        <v>2015</v>
      </c>
      <c r="B6962" t="s">
        <v>3917</v>
      </c>
      <c r="C6962" s="1">
        <v>41784</v>
      </c>
      <c r="D6962" t="s">
        <v>755</v>
      </c>
      <c r="E6962" t="s">
        <v>3778</v>
      </c>
      <c r="F6962">
        <v>1329</v>
      </c>
      <c r="G6962" t="s">
        <v>3918</v>
      </c>
      <c r="H6962">
        <v>12</v>
      </c>
      <c r="I6962">
        <f t="shared" si="216"/>
        <v>12</v>
      </c>
      <c r="J6962">
        <v>8</v>
      </c>
      <c r="K6962">
        <v>8</v>
      </c>
      <c r="L6962">
        <v>3</v>
      </c>
      <c r="M6962">
        <v>0</v>
      </c>
      <c r="N6962">
        <v>150</v>
      </c>
      <c r="O6962">
        <f t="shared" si="217"/>
        <v>150</v>
      </c>
      <c r="P6962" t="s">
        <v>17</v>
      </c>
      <c r="Q6962" s="1">
        <v>41784</v>
      </c>
      <c r="R6962" t="str">
        <f>VLOOKUP(B6962,[1]data!$A$2:$E$764,5,0)</f>
        <v>Kolkata</v>
      </c>
      <c r="S6962" t="str">
        <f>VLOOKUP($B6962,[1]data!$A$1:$I$764,6,0)</f>
        <v>Kolkata Knight Riders</v>
      </c>
      <c r="T6962" t="str">
        <f>VLOOKUP($B6962,[1]data!$A$1:$I$764,7,0)</f>
        <v>Mumbai Indians</v>
      </c>
      <c r="U6962" t="str">
        <f>VLOOKUP($B6962,[1]data!$A$1:$I$764,9,0)</f>
        <v>Kolkata Knight Riders</v>
      </c>
    </row>
    <row r="6963" spans="1:21" x14ac:dyDescent="0.3">
      <c r="A6963">
        <v>2015</v>
      </c>
      <c r="B6963" t="s">
        <v>3917</v>
      </c>
      <c r="C6963" s="1">
        <v>41784</v>
      </c>
      <c r="D6963" t="s">
        <v>755</v>
      </c>
      <c r="E6963" t="s">
        <v>1453</v>
      </c>
      <c r="F6963">
        <v>1183</v>
      </c>
      <c r="G6963" t="s">
        <v>3065</v>
      </c>
      <c r="H6963">
        <v>7</v>
      </c>
      <c r="I6963">
        <f t="shared" si="216"/>
        <v>7</v>
      </c>
      <c r="J6963">
        <v>3</v>
      </c>
      <c r="K6963">
        <v>3</v>
      </c>
      <c r="L6963">
        <v>0</v>
      </c>
      <c r="M6963">
        <v>1</v>
      </c>
      <c r="N6963">
        <v>233.33</v>
      </c>
      <c r="O6963">
        <f t="shared" si="217"/>
        <v>233.33</v>
      </c>
      <c r="P6963" t="s">
        <v>17</v>
      </c>
      <c r="Q6963" s="1">
        <v>41784</v>
      </c>
      <c r="R6963" t="str">
        <f>VLOOKUP(B6963,[1]data!$A$2:$E$764,5,0)</f>
        <v>Kolkata</v>
      </c>
      <c r="S6963" t="str">
        <f>VLOOKUP($B6963,[1]data!$A$1:$I$764,6,0)</f>
        <v>Kolkata Knight Riders</v>
      </c>
      <c r="T6963" t="str">
        <f>VLOOKUP($B6963,[1]data!$A$1:$I$764,7,0)</f>
        <v>Mumbai Indians</v>
      </c>
      <c r="U6963" t="str">
        <f>VLOOKUP($B6963,[1]data!$A$1:$I$764,9,0)</f>
        <v>Kolkata Knight Riders</v>
      </c>
    </row>
    <row r="6964" spans="1:21" x14ac:dyDescent="0.3">
      <c r="A6964">
        <v>2015</v>
      </c>
      <c r="B6964" t="s">
        <v>3917</v>
      </c>
      <c r="C6964" s="1">
        <v>41784</v>
      </c>
      <c r="D6964" t="s">
        <v>755</v>
      </c>
      <c r="E6964" t="s">
        <v>1399</v>
      </c>
      <c r="F6964">
        <v>1313</v>
      </c>
      <c r="G6964" t="s">
        <v>26</v>
      </c>
      <c r="H6964">
        <v>6</v>
      </c>
      <c r="I6964">
        <f t="shared" si="216"/>
        <v>6</v>
      </c>
      <c r="J6964">
        <v>1</v>
      </c>
      <c r="K6964">
        <v>3</v>
      </c>
      <c r="L6964">
        <v>0</v>
      </c>
      <c r="M6964">
        <v>1</v>
      </c>
      <c r="N6964">
        <v>600</v>
      </c>
      <c r="O6964">
        <f t="shared" si="217"/>
        <v>600</v>
      </c>
      <c r="P6964" t="s">
        <v>20</v>
      </c>
      <c r="Q6964" s="1">
        <v>41784</v>
      </c>
      <c r="R6964" t="str">
        <f>VLOOKUP(B6964,[1]data!$A$2:$E$764,5,0)</f>
        <v>Kolkata</v>
      </c>
      <c r="S6964" t="str">
        <f>VLOOKUP($B6964,[1]data!$A$1:$I$764,6,0)</f>
        <v>Kolkata Knight Riders</v>
      </c>
      <c r="T6964" t="str">
        <f>VLOOKUP($B6964,[1]data!$A$1:$I$764,7,0)</f>
        <v>Mumbai Indians</v>
      </c>
      <c r="U6964" t="str">
        <f>VLOOKUP($B6964,[1]data!$A$1:$I$764,9,0)</f>
        <v>Kolkata Knight Riders</v>
      </c>
    </row>
    <row r="6965" spans="1:21" x14ac:dyDescent="0.3">
      <c r="A6965">
        <v>2015</v>
      </c>
      <c r="B6965" t="s">
        <v>3917</v>
      </c>
      <c r="C6965" s="1">
        <v>41784</v>
      </c>
      <c r="D6965" t="s">
        <v>755</v>
      </c>
      <c r="E6965" t="s">
        <v>1393</v>
      </c>
      <c r="F6965">
        <v>1169</v>
      </c>
      <c r="G6965" t="s">
        <v>3919</v>
      </c>
      <c r="H6965">
        <v>30</v>
      </c>
      <c r="I6965">
        <f t="shared" si="216"/>
        <v>30</v>
      </c>
      <c r="J6965">
        <v>10</v>
      </c>
      <c r="K6965">
        <v>32</v>
      </c>
      <c r="L6965">
        <v>5</v>
      </c>
      <c r="M6965">
        <v>1</v>
      </c>
      <c r="N6965">
        <v>300</v>
      </c>
      <c r="O6965">
        <f t="shared" si="217"/>
        <v>300</v>
      </c>
      <c r="P6965" t="s">
        <v>17</v>
      </c>
      <c r="Q6965" s="1">
        <v>41784</v>
      </c>
      <c r="R6965" t="str">
        <f>VLOOKUP(B6965,[1]data!$A$2:$E$764,5,0)</f>
        <v>Kolkata</v>
      </c>
      <c r="S6965" t="str">
        <f>VLOOKUP($B6965,[1]data!$A$1:$I$764,6,0)</f>
        <v>Kolkata Knight Riders</v>
      </c>
      <c r="T6965" t="str">
        <f>VLOOKUP($B6965,[1]data!$A$1:$I$764,7,0)</f>
        <v>Mumbai Indians</v>
      </c>
      <c r="U6965" t="str">
        <f>VLOOKUP($B6965,[1]data!$A$1:$I$764,9,0)</f>
        <v>Kolkata Knight Riders</v>
      </c>
    </row>
    <row r="6966" spans="1:21" x14ac:dyDescent="0.3">
      <c r="A6966">
        <v>2015</v>
      </c>
      <c r="B6966" t="s">
        <v>3917</v>
      </c>
      <c r="C6966" s="1">
        <v>41784</v>
      </c>
      <c r="D6966" t="s">
        <v>755</v>
      </c>
      <c r="E6966" t="s">
        <v>116</v>
      </c>
      <c r="F6966">
        <v>1064</v>
      </c>
      <c r="G6966" t="s">
        <v>3920</v>
      </c>
      <c r="H6966">
        <v>16</v>
      </c>
      <c r="I6966">
        <f t="shared" si="216"/>
        <v>16</v>
      </c>
      <c r="J6966">
        <v>11</v>
      </c>
      <c r="K6966">
        <v>23</v>
      </c>
      <c r="L6966">
        <v>1</v>
      </c>
      <c r="M6966">
        <v>1</v>
      </c>
      <c r="N6966">
        <v>145.44999999999999</v>
      </c>
      <c r="O6966">
        <f t="shared" si="217"/>
        <v>145.44999999999999</v>
      </c>
      <c r="P6966" t="s">
        <v>40</v>
      </c>
      <c r="Q6966" s="1">
        <v>41784</v>
      </c>
      <c r="R6966" t="str">
        <f>VLOOKUP(B6966,[1]data!$A$2:$E$764,5,0)</f>
        <v>Kolkata</v>
      </c>
      <c r="S6966" t="str">
        <f>VLOOKUP($B6966,[1]data!$A$1:$I$764,6,0)</f>
        <v>Kolkata Knight Riders</v>
      </c>
      <c r="T6966" t="str">
        <f>VLOOKUP($B6966,[1]data!$A$1:$I$764,7,0)</f>
        <v>Mumbai Indians</v>
      </c>
      <c r="U6966" t="str">
        <f>VLOOKUP($B6966,[1]data!$A$1:$I$764,9,0)</f>
        <v>Kolkata Knight Riders</v>
      </c>
    </row>
    <row r="6967" spans="1:21" x14ac:dyDescent="0.3">
      <c r="A6967">
        <v>2015</v>
      </c>
      <c r="B6967" t="s">
        <v>3917</v>
      </c>
      <c r="C6967" s="1">
        <v>41784</v>
      </c>
      <c r="D6967" t="s">
        <v>755</v>
      </c>
      <c r="E6967" t="s">
        <v>3041</v>
      </c>
      <c r="F6967">
        <v>1279</v>
      </c>
      <c r="G6967" t="s">
        <v>3921</v>
      </c>
      <c r="H6967">
        <v>50</v>
      </c>
      <c r="I6967">
        <f t="shared" si="216"/>
        <v>50</v>
      </c>
      <c r="J6967">
        <v>27</v>
      </c>
      <c r="K6967">
        <v>42</v>
      </c>
      <c r="L6967">
        <v>7</v>
      </c>
      <c r="M6967">
        <v>2</v>
      </c>
      <c r="N6967">
        <v>185.18</v>
      </c>
      <c r="O6967">
        <f t="shared" si="217"/>
        <v>185.18</v>
      </c>
      <c r="P6967" t="s">
        <v>17</v>
      </c>
      <c r="Q6967" s="1">
        <v>41784</v>
      </c>
      <c r="R6967" t="str">
        <f>VLOOKUP(B6967,[1]data!$A$2:$E$764,5,0)</f>
        <v>Kolkata</v>
      </c>
      <c r="S6967" t="str">
        <f>VLOOKUP($B6967,[1]data!$A$1:$I$764,6,0)</f>
        <v>Kolkata Knight Riders</v>
      </c>
      <c r="T6967" t="str">
        <f>VLOOKUP($B6967,[1]data!$A$1:$I$764,7,0)</f>
        <v>Mumbai Indians</v>
      </c>
      <c r="U6967" t="str">
        <f>VLOOKUP($B6967,[1]data!$A$1:$I$764,9,0)</f>
        <v>Kolkata Knight Riders</v>
      </c>
    </row>
    <row r="6968" spans="1:21" x14ac:dyDescent="0.3">
      <c r="A6968">
        <v>2015</v>
      </c>
      <c r="B6968" t="s">
        <v>3917</v>
      </c>
      <c r="C6968" s="1">
        <v>41784</v>
      </c>
      <c r="D6968" t="s">
        <v>755</v>
      </c>
      <c r="E6968" t="s">
        <v>3164</v>
      </c>
      <c r="F6968">
        <v>1293</v>
      </c>
      <c r="G6968" t="s">
        <v>3922</v>
      </c>
      <c r="H6968">
        <v>74</v>
      </c>
      <c r="I6968">
        <f t="shared" si="216"/>
        <v>74</v>
      </c>
      <c r="J6968">
        <v>47</v>
      </c>
      <c r="K6968">
        <v>68</v>
      </c>
      <c r="L6968">
        <v>7</v>
      </c>
      <c r="M6968">
        <v>3</v>
      </c>
      <c r="N6968">
        <v>157.44</v>
      </c>
      <c r="O6968">
        <f t="shared" si="217"/>
        <v>157.44</v>
      </c>
      <c r="P6968" t="s">
        <v>20</v>
      </c>
      <c r="Q6968" s="1">
        <v>41784</v>
      </c>
      <c r="R6968" t="str">
        <f>VLOOKUP(B6968,[1]data!$A$2:$E$764,5,0)</f>
        <v>Kolkata</v>
      </c>
      <c r="S6968" t="str">
        <f>VLOOKUP($B6968,[1]data!$A$1:$I$764,6,0)</f>
        <v>Kolkata Knight Riders</v>
      </c>
      <c r="T6968" t="str">
        <f>VLOOKUP($B6968,[1]data!$A$1:$I$764,7,0)</f>
        <v>Mumbai Indians</v>
      </c>
      <c r="U6968" t="str">
        <f>VLOOKUP($B6968,[1]data!$A$1:$I$764,9,0)</f>
        <v>Kolkata Knight Riders</v>
      </c>
    </row>
    <row r="6969" spans="1:21" x14ac:dyDescent="0.3">
      <c r="A6969">
        <v>2015</v>
      </c>
      <c r="B6969" t="s">
        <v>3917</v>
      </c>
      <c r="C6969" s="1">
        <v>41784</v>
      </c>
      <c r="D6969" t="s">
        <v>755</v>
      </c>
      <c r="E6969" t="s">
        <v>62</v>
      </c>
      <c r="F6969">
        <v>1182</v>
      </c>
      <c r="G6969" t="s">
        <v>1490</v>
      </c>
      <c r="H6969">
        <v>8</v>
      </c>
      <c r="I6969">
        <f t="shared" si="216"/>
        <v>8</v>
      </c>
      <c r="J6969">
        <v>18</v>
      </c>
      <c r="K6969">
        <v>22</v>
      </c>
      <c r="L6969">
        <v>1</v>
      </c>
      <c r="M6969">
        <v>0</v>
      </c>
      <c r="N6969">
        <v>44.44</v>
      </c>
      <c r="O6969">
        <f t="shared" si="217"/>
        <v>44.44</v>
      </c>
      <c r="P6969" t="s">
        <v>40</v>
      </c>
      <c r="Q6969" s="1">
        <v>41784</v>
      </c>
      <c r="R6969" t="str">
        <f>VLOOKUP(B6969,[1]data!$A$2:$E$764,5,0)</f>
        <v>Kolkata</v>
      </c>
      <c r="S6969" t="str">
        <f>VLOOKUP($B6969,[1]data!$A$1:$I$764,6,0)</f>
        <v>Kolkata Knight Riders</v>
      </c>
      <c r="T6969" t="str">
        <f>VLOOKUP($B6969,[1]data!$A$1:$I$764,7,0)</f>
        <v>Mumbai Indians</v>
      </c>
      <c r="U6969" t="str">
        <f>VLOOKUP($B6969,[1]data!$A$1:$I$764,9,0)</f>
        <v>Kolkata Knight Riders</v>
      </c>
    </row>
    <row r="6970" spans="1:21" x14ac:dyDescent="0.3">
      <c r="A6970">
        <v>2015</v>
      </c>
      <c r="B6970" t="s">
        <v>3917</v>
      </c>
      <c r="C6970" s="1">
        <v>41784</v>
      </c>
      <c r="D6970" t="s">
        <v>755</v>
      </c>
      <c r="E6970" t="s">
        <v>2523</v>
      </c>
      <c r="F6970">
        <v>1245</v>
      </c>
      <c r="G6970" t="s">
        <v>26</v>
      </c>
      <c r="H6970">
        <v>0</v>
      </c>
      <c r="I6970">
        <f t="shared" si="216"/>
        <v>0</v>
      </c>
      <c r="J6970">
        <v>0</v>
      </c>
      <c r="K6970">
        <v>1</v>
      </c>
      <c r="L6970">
        <v>0</v>
      </c>
      <c r="M6970">
        <v>0</v>
      </c>
      <c r="N6970">
        <v>0</v>
      </c>
      <c r="O6970">
        <f t="shared" si="217"/>
        <v>0</v>
      </c>
      <c r="P6970" t="s">
        <v>17</v>
      </c>
      <c r="Q6970" s="1">
        <v>41784</v>
      </c>
      <c r="R6970" t="str">
        <f>VLOOKUP(B6970,[1]data!$A$2:$E$764,5,0)</f>
        <v>Kolkata</v>
      </c>
      <c r="S6970" t="str">
        <f>VLOOKUP($B6970,[1]data!$A$1:$I$764,6,0)</f>
        <v>Kolkata Knight Riders</v>
      </c>
      <c r="T6970" t="str">
        <f>VLOOKUP($B6970,[1]data!$A$1:$I$764,7,0)</f>
        <v>Mumbai Indians</v>
      </c>
      <c r="U6970" t="str">
        <f>VLOOKUP($B6970,[1]data!$A$1:$I$764,9,0)</f>
        <v>Kolkata Knight Riders</v>
      </c>
    </row>
    <row r="6971" spans="1:21" x14ac:dyDescent="0.3">
      <c r="A6971">
        <v>2015</v>
      </c>
      <c r="B6971" t="s">
        <v>3917</v>
      </c>
      <c r="C6971" s="1">
        <v>41784</v>
      </c>
      <c r="D6971" t="s">
        <v>755</v>
      </c>
      <c r="E6971" t="s">
        <v>2519</v>
      </c>
      <c r="F6971">
        <v>1246</v>
      </c>
      <c r="G6971" t="s">
        <v>3923</v>
      </c>
      <c r="H6971">
        <v>23</v>
      </c>
      <c r="I6971">
        <f t="shared" si="216"/>
        <v>23</v>
      </c>
      <c r="J6971">
        <v>12</v>
      </c>
      <c r="K6971">
        <v>20</v>
      </c>
      <c r="L6971">
        <v>0</v>
      </c>
      <c r="M6971">
        <v>3</v>
      </c>
      <c r="N6971">
        <v>191.66</v>
      </c>
      <c r="O6971">
        <f t="shared" si="217"/>
        <v>191.66</v>
      </c>
      <c r="P6971" t="s">
        <v>17</v>
      </c>
      <c r="Q6971" s="1">
        <v>41784</v>
      </c>
      <c r="R6971" t="str">
        <f>VLOOKUP(B6971,[1]data!$A$2:$E$764,5,0)</f>
        <v>Kolkata</v>
      </c>
      <c r="S6971" t="str">
        <f>VLOOKUP($B6971,[1]data!$A$1:$I$764,6,0)</f>
        <v>Kolkata Knight Riders</v>
      </c>
      <c r="T6971" t="str">
        <f>VLOOKUP($B6971,[1]data!$A$1:$I$764,7,0)</f>
        <v>Mumbai Indians</v>
      </c>
      <c r="U6971" t="str">
        <f>VLOOKUP($B6971,[1]data!$A$1:$I$764,9,0)</f>
        <v>Kolkata Knight Riders</v>
      </c>
    </row>
    <row r="6972" spans="1:21" x14ac:dyDescent="0.3">
      <c r="A6972">
        <v>2015</v>
      </c>
      <c r="B6972" t="s">
        <v>3917</v>
      </c>
      <c r="C6972" s="1">
        <v>41784</v>
      </c>
      <c r="D6972" t="s">
        <v>755</v>
      </c>
      <c r="E6972" t="s">
        <v>359</v>
      </c>
      <c r="F6972">
        <v>1053</v>
      </c>
      <c r="G6972" t="s">
        <v>26</v>
      </c>
      <c r="H6972">
        <v>29</v>
      </c>
      <c r="I6972">
        <f t="shared" si="216"/>
        <v>29</v>
      </c>
      <c r="J6972">
        <v>16</v>
      </c>
      <c r="K6972">
        <v>24</v>
      </c>
      <c r="L6972">
        <v>2</v>
      </c>
      <c r="M6972">
        <v>1</v>
      </c>
      <c r="N6972">
        <v>181.25</v>
      </c>
      <c r="O6972">
        <f t="shared" si="217"/>
        <v>181.25</v>
      </c>
      <c r="P6972" t="s">
        <v>17</v>
      </c>
      <c r="Q6972" s="1">
        <v>41784</v>
      </c>
      <c r="R6972" t="str">
        <f>VLOOKUP(B6972,[1]data!$A$2:$E$764,5,0)</f>
        <v>Kolkata</v>
      </c>
      <c r="S6972" t="str">
        <f>VLOOKUP($B6972,[1]data!$A$1:$I$764,6,0)</f>
        <v>Kolkata Knight Riders</v>
      </c>
      <c r="T6972" t="str">
        <f>VLOOKUP($B6972,[1]data!$A$1:$I$764,7,0)</f>
        <v>Mumbai Indians</v>
      </c>
      <c r="U6972" t="str">
        <f>VLOOKUP($B6972,[1]data!$A$1:$I$764,9,0)</f>
        <v>Kolkata Knight Riders</v>
      </c>
    </row>
    <row r="6973" spans="1:21" x14ac:dyDescent="0.3">
      <c r="A6973">
        <v>2015</v>
      </c>
      <c r="B6973" t="s">
        <v>3924</v>
      </c>
      <c r="C6973" s="1">
        <v>41787</v>
      </c>
      <c r="D6973" t="s">
        <v>3525</v>
      </c>
      <c r="E6973" t="s">
        <v>100</v>
      </c>
      <c r="F6973">
        <v>1090</v>
      </c>
      <c r="G6973" t="s">
        <v>26</v>
      </c>
      <c r="H6973">
        <v>1</v>
      </c>
      <c r="I6973">
        <f t="shared" si="216"/>
        <v>1</v>
      </c>
      <c r="J6973">
        <v>1</v>
      </c>
      <c r="K6973">
        <v>2</v>
      </c>
      <c r="L6973">
        <v>0</v>
      </c>
      <c r="M6973">
        <v>0</v>
      </c>
      <c r="N6973">
        <v>100</v>
      </c>
      <c r="O6973">
        <f t="shared" si="217"/>
        <v>100</v>
      </c>
      <c r="P6973" t="s">
        <v>17</v>
      </c>
      <c r="Q6973" s="1">
        <v>41787</v>
      </c>
      <c r="R6973" t="str">
        <f>VLOOKUP(B6973,[1]data!$A$2:$E$764,5,0)</f>
        <v>Chennai</v>
      </c>
      <c r="S6973" t="str">
        <f>VLOOKUP($B6973,[1]data!$A$1:$I$764,6,0)</f>
        <v>Chennai Super Kings</v>
      </c>
      <c r="T6973" t="str">
        <f>VLOOKUP($B6973,[1]data!$A$1:$I$764,7,0)</f>
        <v>Delhi Capitals</v>
      </c>
      <c r="U6973" t="str">
        <f>VLOOKUP($B6973,[1]data!$A$1:$I$764,9,0)</f>
        <v>Chennai Super Kings</v>
      </c>
    </row>
    <row r="6974" spans="1:21" x14ac:dyDescent="0.3">
      <c r="A6974">
        <v>2015</v>
      </c>
      <c r="B6974" t="s">
        <v>3924</v>
      </c>
      <c r="C6974" s="1">
        <v>41787</v>
      </c>
      <c r="D6974" t="s">
        <v>3525</v>
      </c>
      <c r="E6974" t="s">
        <v>674</v>
      </c>
      <c r="F6974">
        <v>1088</v>
      </c>
      <c r="G6974" t="s">
        <v>1490</v>
      </c>
      <c r="H6974">
        <v>24</v>
      </c>
      <c r="I6974">
        <f t="shared" si="216"/>
        <v>24</v>
      </c>
      <c r="J6974">
        <v>20</v>
      </c>
      <c r="K6974">
        <v>30</v>
      </c>
      <c r="L6974">
        <v>4</v>
      </c>
      <c r="M6974">
        <v>0</v>
      </c>
      <c r="N6974">
        <v>120</v>
      </c>
      <c r="O6974">
        <f t="shared" si="217"/>
        <v>120</v>
      </c>
      <c r="P6974" t="s">
        <v>17</v>
      </c>
      <c r="Q6974" s="1">
        <v>41787</v>
      </c>
      <c r="R6974" t="str">
        <f>VLOOKUP(B6974,[1]data!$A$2:$E$764,5,0)</f>
        <v>Chennai</v>
      </c>
      <c r="S6974" t="str">
        <f>VLOOKUP($B6974,[1]data!$A$1:$I$764,6,0)</f>
        <v>Chennai Super Kings</v>
      </c>
      <c r="T6974" t="str">
        <f>VLOOKUP($B6974,[1]data!$A$1:$I$764,7,0)</f>
        <v>Delhi Capitals</v>
      </c>
      <c r="U6974" t="str">
        <f>VLOOKUP($B6974,[1]data!$A$1:$I$764,9,0)</f>
        <v>Chennai Super Kings</v>
      </c>
    </row>
    <row r="6975" spans="1:21" x14ac:dyDescent="0.3">
      <c r="A6975">
        <v>2015</v>
      </c>
      <c r="B6975" t="s">
        <v>3924</v>
      </c>
      <c r="C6975" s="1">
        <v>41787</v>
      </c>
      <c r="D6975" t="s">
        <v>3525</v>
      </c>
      <c r="E6975" t="s">
        <v>144</v>
      </c>
      <c r="F6975">
        <v>1007</v>
      </c>
      <c r="G6975" t="s">
        <v>26</v>
      </c>
      <c r="H6975">
        <v>7</v>
      </c>
      <c r="I6975">
        <f t="shared" si="216"/>
        <v>7</v>
      </c>
      <c r="J6975">
        <v>2</v>
      </c>
      <c r="K6975">
        <v>8</v>
      </c>
      <c r="L6975">
        <v>0</v>
      </c>
      <c r="M6975">
        <v>1</v>
      </c>
      <c r="N6975">
        <v>350</v>
      </c>
      <c r="O6975">
        <f t="shared" si="217"/>
        <v>350</v>
      </c>
      <c r="P6975" t="s">
        <v>17</v>
      </c>
      <c r="Q6975" s="1">
        <v>41787</v>
      </c>
      <c r="R6975" t="str">
        <f>VLOOKUP(B6975,[1]data!$A$2:$E$764,5,0)</f>
        <v>Chennai</v>
      </c>
      <c r="S6975" t="str">
        <f>VLOOKUP($B6975,[1]data!$A$1:$I$764,6,0)</f>
        <v>Chennai Super Kings</v>
      </c>
      <c r="T6975" t="str">
        <f>VLOOKUP($B6975,[1]data!$A$1:$I$764,7,0)</f>
        <v>Delhi Capitals</v>
      </c>
      <c r="U6975" t="str">
        <f>VLOOKUP($B6975,[1]data!$A$1:$I$764,9,0)</f>
        <v>Chennai Super Kings</v>
      </c>
    </row>
    <row r="6976" spans="1:21" x14ac:dyDescent="0.3">
      <c r="A6976">
        <v>2015</v>
      </c>
      <c r="B6976" t="s">
        <v>3924</v>
      </c>
      <c r="C6976" s="1">
        <v>41787</v>
      </c>
      <c r="D6976" t="s">
        <v>3525</v>
      </c>
      <c r="E6976" t="s">
        <v>25</v>
      </c>
      <c r="F6976">
        <v>1026</v>
      </c>
      <c r="G6976" t="s">
        <v>42</v>
      </c>
      <c r="H6976">
        <v>1</v>
      </c>
      <c r="I6976">
        <f t="shared" si="216"/>
        <v>1</v>
      </c>
      <c r="J6976">
        <v>2</v>
      </c>
      <c r="K6976">
        <v>3</v>
      </c>
      <c r="L6976">
        <v>0</v>
      </c>
      <c r="M6976">
        <v>0</v>
      </c>
      <c r="N6976">
        <v>50</v>
      </c>
      <c r="O6976">
        <f t="shared" si="217"/>
        <v>50</v>
      </c>
      <c r="P6976" t="s">
        <v>17</v>
      </c>
      <c r="Q6976" s="1">
        <v>41787</v>
      </c>
      <c r="R6976" t="str">
        <f>VLOOKUP(B6976,[1]data!$A$2:$E$764,5,0)</f>
        <v>Chennai</v>
      </c>
      <c r="S6976" t="str">
        <f>VLOOKUP($B6976,[1]data!$A$1:$I$764,6,0)</f>
        <v>Chennai Super Kings</v>
      </c>
      <c r="T6976" t="str">
        <f>VLOOKUP($B6976,[1]data!$A$1:$I$764,7,0)</f>
        <v>Delhi Capitals</v>
      </c>
      <c r="U6976" t="str">
        <f>VLOOKUP($B6976,[1]data!$A$1:$I$764,9,0)</f>
        <v>Chennai Super Kings</v>
      </c>
    </row>
    <row r="6977" spans="1:21" x14ac:dyDescent="0.3">
      <c r="A6977">
        <v>2015</v>
      </c>
      <c r="B6977" t="s">
        <v>3924</v>
      </c>
      <c r="C6977" s="1">
        <v>41787</v>
      </c>
      <c r="D6977" t="s">
        <v>3525</v>
      </c>
      <c r="E6977" t="s">
        <v>33</v>
      </c>
      <c r="F6977">
        <v>1050</v>
      </c>
      <c r="G6977" t="s">
        <v>3925</v>
      </c>
      <c r="H6977">
        <v>14</v>
      </c>
      <c r="I6977">
        <f t="shared" si="216"/>
        <v>14</v>
      </c>
      <c r="J6977">
        <v>11</v>
      </c>
      <c r="K6977">
        <v>14</v>
      </c>
      <c r="L6977">
        <v>0</v>
      </c>
      <c r="M6977">
        <v>2</v>
      </c>
      <c r="N6977">
        <v>127.27</v>
      </c>
      <c r="O6977">
        <f t="shared" si="217"/>
        <v>127.27</v>
      </c>
      <c r="P6977" t="s">
        <v>17</v>
      </c>
      <c r="Q6977" s="1">
        <v>41787</v>
      </c>
      <c r="R6977" t="str">
        <f>VLOOKUP(B6977,[1]data!$A$2:$E$764,5,0)</f>
        <v>Chennai</v>
      </c>
      <c r="S6977" t="str">
        <f>VLOOKUP($B6977,[1]data!$A$1:$I$764,6,0)</f>
        <v>Chennai Super Kings</v>
      </c>
      <c r="T6977" t="str">
        <f>VLOOKUP($B6977,[1]data!$A$1:$I$764,7,0)</f>
        <v>Delhi Capitals</v>
      </c>
      <c r="U6977" t="str">
        <f>VLOOKUP($B6977,[1]data!$A$1:$I$764,9,0)</f>
        <v>Chennai Super Kings</v>
      </c>
    </row>
    <row r="6978" spans="1:21" x14ac:dyDescent="0.3">
      <c r="A6978">
        <v>2015</v>
      </c>
      <c r="B6978" t="s">
        <v>3924</v>
      </c>
      <c r="C6978" s="1">
        <v>41787</v>
      </c>
      <c r="D6978" t="s">
        <v>3525</v>
      </c>
      <c r="E6978" t="s">
        <v>45</v>
      </c>
      <c r="F6978">
        <v>1137</v>
      </c>
      <c r="G6978" t="s">
        <v>26</v>
      </c>
      <c r="H6978">
        <v>40</v>
      </c>
      <c r="I6978">
        <f t="shared" si="216"/>
        <v>40</v>
      </c>
      <c r="J6978">
        <v>29</v>
      </c>
      <c r="K6978">
        <v>43</v>
      </c>
      <c r="L6978">
        <v>2</v>
      </c>
      <c r="M6978">
        <v>3</v>
      </c>
      <c r="N6978">
        <v>137.93</v>
      </c>
      <c r="O6978">
        <f t="shared" si="217"/>
        <v>137.93</v>
      </c>
      <c r="P6978" t="s">
        <v>17</v>
      </c>
      <c r="Q6978" s="1">
        <v>41787</v>
      </c>
      <c r="R6978" t="str">
        <f>VLOOKUP(B6978,[1]data!$A$2:$E$764,5,0)</f>
        <v>Chennai</v>
      </c>
      <c r="S6978" t="str">
        <f>VLOOKUP($B6978,[1]data!$A$1:$I$764,6,0)</f>
        <v>Chennai Super Kings</v>
      </c>
      <c r="T6978" t="str">
        <f>VLOOKUP($B6978,[1]data!$A$1:$I$764,7,0)</f>
        <v>Delhi Capitals</v>
      </c>
      <c r="U6978" t="str">
        <f>VLOOKUP($B6978,[1]data!$A$1:$I$764,9,0)</f>
        <v>Chennai Super Kings</v>
      </c>
    </row>
    <row r="6979" spans="1:21" x14ac:dyDescent="0.3">
      <c r="A6979">
        <v>2015</v>
      </c>
      <c r="B6979" t="s">
        <v>3924</v>
      </c>
      <c r="C6979" s="1">
        <v>41787</v>
      </c>
      <c r="D6979" t="s">
        <v>3525</v>
      </c>
      <c r="E6979" t="s">
        <v>2487</v>
      </c>
      <c r="F6979">
        <v>1238</v>
      </c>
      <c r="G6979" t="s">
        <v>3926</v>
      </c>
      <c r="H6979">
        <v>35</v>
      </c>
      <c r="I6979">
        <f t="shared" ref="I6979:I7042" si="218">IF(H6979="",(J6979*N6979)/100,H6979)</f>
        <v>35</v>
      </c>
      <c r="J6979">
        <v>20</v>
      </c>
      <c r="K6979">
        <v>34</v>
      </c>
      <c r="L6979">
        <v>5</v>
      </c>
      <c r="M6979">
        <v>1</v>
      </c>
      <c r="N6979">
        <v>175</v>
      </c>
      <c r="O6979">
        <f t="shared" ref="O6979:O7042" si="219">IF(N6979="",IF(J6979=0,0,(I6979/J6979)*100),N6979)</f>
        <v>175</v>
      </c>
      <c r="P6979" t="s">
        <v>17</v>
      </c>
      <c r="Q6979" s="1">
        <v>41787</v>
      </c>
      <c r="R6979" t="str">
        <f>VLOOKUP(B6979,[1]data!$A$2:$E$764,5,0)</f>
        <v>Chennai</v>
      </c>
      <c r="S6979" t="str">
        <f>VLOOKUP($B6979,[1]data!$A$1:$I$764,6,0)</f>
        <v>Chennai Super Kings</v>
      </c>
      <c r="T6979" t="str">
        <f>VLOOKUP($B6979,[1]data!$A$1:$I$764,7,0)</f>
        <v>Delhi Capitals</v>
      </c>
      <c r="U6979" t="str">
        <f>VLOOKUP($B6979,[1]data!$A$1:$I$764,9,0)</f>
        <v>Chennai Super Kings</v>
      </c>
    </row>
    <row r="6980" spans="1:21" x14ac:dyDescent="0.3">
      <c r="A6980">
        <v>2015</v>
      </c>
      <c r="B6980" t="s">
        <v>3924</v>
      </c>
      <c r="C6980" s="1">
        <v>41787</v>
      </c>
      <c r="D6980" t="s">
        <v>3525</v>
      </c>
      <c r="E6980" t="s">
        <v>76</v>
      </c>
      <c r="F6980">
        <v>1012</v>
      </c>
      <c r="G6980" t="s">
        <v>26</v>
      </c>
      <c r="H6980">
        <v>54</v>
      </c>
      <c r="I6980">
        <f t="shared" si="218"/>
        <v>54</v>
      </c>
      <c r="J6980">
        <v>33</v>
      </c>
      <c r="K6980">
        <v>62</v>
      </c>
      <c r="L6980">
        <v>4</v>
      </c>
      <c r="M6980">
        <v>2</v>
      </c>
      <c r="N6980">
        <v>163.63</v>
      </c>
      <c r="O6980">
        <f t="shared" si="219"/>
        <v>163.63</v>
      </c>
      <c r="P6980" t="s">
        <v>17</v>
      </c>
      <c r="Q6980" s="1">
        <v>41787</v>
      </c>
      <c r="R6980" t="str">
        <f>VLOOKUP(B6980,[1]data!$A$2:$E$764,5,0)</f>
        <v>Chennai</v>
      </c>
      <c r="S6980" t="str">
        <f>VLOOKUP($B6980,[1]data!$A$1:$I$764,6,0)</f>
        <v>Chennai Super Kings</v>
      </c>
      <c r="T6980" t="str">
        <f>VLOOKUP($B6980,[1]data!$A$1:$I$764,7,0)</f>
        <v>Delhi Capitals</v>
      </c>
      <c r="U6980" t="str">
        <f>VLOOKUP($B6980,[1]data!$A$1:$I$764,9,0)</f>
        <v>Chennai Super Kings</v>
      </c>
    </row>
    <row r="6981" spans="1:21" x14ac:dyDescent="0.3">
      <c r="A6981">
        <v>2015</v>
      </c>
      <c r="B6981" t="s">
        <v>3924</v>
      </c>
      <c r="C6981" s="1">
        <v>41787</v>
      </c>
      <c r="D6981" t="s">
        <v>3525</v>
      </c>
      <c r="E6981" t="s">
        <v>3545</v>
      </c>
      <c r="F6981">
        <v>1317</v>
      </c>
      <c r="G6981" t="s">
        <v>3723</v>
      </c>
      <c r="H6981">
        <v>20</v>
      </c>
      <c r="I6981">
        <f t="shared" si="218"/>
        <v>20</v>
      </c>
      <c r="J6981">
        <v>10</v>
      </c>
      <c r="K6981">
        <v>10</v>
      </c>
      <c r="L6981">
        <v>1</v>
      </c>
      <c r="M6981">
        <v>2</v>
      </c>
      <c r="N6981">
        <v>200</v>
      </c>
      <c r="O6981">
        <f t="shared" si="219"/>
        <v>200</v>
      </c>
      <c r="P6981" t="s">
        <v>17</v>
      </c>
      <c r="Q6981" s="1">
        <v>41787</v>
      </c>
      <c r="R6981" t="str">
        <f>VLOOKUP(B6981,[1]data!$A$2:$E$764,5,0)</f>
        <v>Chennai</v>
      </c>
      <c r="S6981" t="str">
        <f>VLOOKUP($B6981,[1]data!$A$1:$I$764,6,0)</f>
        <v>Chennai Super Kings</v>
      </c>
      <c r="T6981" t="str">
        <f>VLOOKUP($B6981,[1]data!$A$1:$I$764,7,0)</f>
        <v>Delhi Capitals</v>
      </c>
      <c r="U6981" t="str">
        <f>VLOOKUP($B6981,[1]data!$A$1:$I$764,9,0)</f>
        <v>Chennai Super Kings</v>
      </c>
    </row>
    <row r="6982" spans="1:21" x14ac:dyDescent="0.3">
      <c r="A6982">
        <v>2015</v>
      </c>
      <c r="B6982" t="s">
        <v>3924</v>
      </c>
      <c r="C6982" s="1">
        <v>41787</v>
      </c>
      <c r="D6982" t="s">
        <v>3525</v>
      </c>
      <c r="E6982" t="s">
        <v>82</v>
      </c>
      <c r="F6982">
        <v>1184</v>
      </c>
      <c r="G6982" t="s">
        <v>1128</v>
      </c>
      <c r="H6982">
        <v>39</v>
      </c>
      <c r="I6982">
        <f t="shared" si="218"/>
        <v>39</v>
      </c>
      <c r="J6982">
        <v>33</v>
      </c>
      <c r="K6982">
        <v>41</v>
      </c>
      <c r="L6982">
        <v>4</v>
      </c>
      <c r="M6982">
        <v>1</v>
      </c>
      <c r="N6982">
        <v>118.18</v>
      </c>
      <c r="O6982">
        <f t="shared" si="219"/>
        <v>118.18</v>
      </c>
      <c r="P6982" t="s">
        <v>17</v>
      </c>
      <c r="Q6982" s="1">
        <v>41787</v>
      </c>
      <c r="R6982" t="str">
        <f>VLOOKUP(B6982,[1]data!$A$2:$E$764,5,0)</f>
        <v>Chennai</v>
      </c>
      <c r="S6982" t="str">
        <f>VLOOKUP($B6982,[1]data!$A$1:$I$764,6,0)</f>
        <v>Chennai Super Kings</v>
      </c>
      <c r="T6982" t="str">
        <f>VLOOKUP($B6982,[1]data!$A$1:$I$764,7,0)</f>
        <v>Delhi Capitals</v>
      </c>
      <c r="U6982" t="str">
        <f>VLOOKUP($B6982,[1]data!$A$1:$I$764,9,0)</f>
        <v>Chennai Super Kings</v>
      </c>
    </row>
    <row r="6983" spans="1:21" x14ac:dyDescent="0.3">
      <c r="A6983">
        <v>2015</v>
      </c>
      <c r="B6983" t="s">
        <v>3924</v>
      </c>
      <c r="C6983" s="1">
        <v>41787</v>
      </c>
      <c r="D6983" t="s">
        <v>3525</v>
      </c>
      <c r="E6983" t="s">
        <v>3778</v>
      </c>
      <c r="F6983">
        <v>1329</v>
      </c>
      <c r="G6983" t="s">
        <v>2536</v>
      </c>
      <c r="H6983">
        <v>67</v>
      </c>
      <c r="I6983">
        <f t="shared" si="218"/>
        <v>67</v>
      </c>
      <c r="J6983">
        <v>44</v>
      </c>
      <c r="K6983">
        <v>71</v>
      </c>
      <c r="L6983">
        <v>5</v>
      </c>
      <c r="M6983">
        <v>4</v>
      </c>
      <c r="N6983">
        <v>152.27000000000001</v>
      </c>
      <c r="O6983">
        <f t="shared" si="219"/>
        <v>152.27000000000001</v>
      </c>
      <c r="P6983" t="s">
        <v>17</v>
      </c>
      <c r="Q6983" s="1">
        <v>41787</v>
      </c>
      <c r="R6983" t="str">
        <f>VLOOKUP(B6983,[1]data!$A$2:$E$764,5,0)</f>
        <v>Chennai</v>
      </c>
      <c r="S6983" t="str">
        <f>VLOOKUP($B6983,[1]data!$A$1:$I$764,6,0)</f>
        <v>Chennai Super Kings</v>
      </c>
      <c r="T6983" t="str">
        <f>VLOOKUP($B6983,[1]data!$A$1:$I$764,7,0)</f>
        <v>Delhi Capitals</v>
      </c>
      <c r="U6983" t="str">
        <f>VLOOKUP($B6983,[1]data!$A$1:$I$764,9,0)</f>
        <v>Chennai Super Kings</v>
      </c>
    </row>
    <row r="6984" spans="1:21" x14ac:dyDescent="0.3">
      <c r="A6984">
        <v>2015</v>
      </c>
      <c r="B6984" t="s">
        <v>3924</v>
      </c>
      <c r="C6984" s="1">
        <v>41787</v>
      </c>
      <c r="D6984" t="s">
        <v>3525</v>
      </c>
      <c r="E6984" t="s">
        <v>116</v>
      </c>
      <c r="F6984">
        <v>1064</v>
      </c>
      <c r="G6984" t="s">
        <v>3638</v>
      </c>
      <c r="H6984">
        <v>20</v>
      </c>
      <c r="I6984">
        <f t="shared" si="218"/>
        <v>20</v>
      </c>
      <c r="J6984">
        <v>16</v>
      </c>
      <c r="K6984">
        <v>25</v>
      </c>
      <c r="L6984">
        <v>3</v>
      </c>
      <c r="M6984">
        <v>0</v>
      </c>
      <c r="N6984">
        <v>125</v>
      </c>
      <c r="O6984">
        <f t="shared" si="219"/>
        <v>125</v>
      </c>
      <c r="P6984" t="s">
        <v>40</v>
      </c>
      <c r="Q6984" s="1">
        <v>41787</v>
      </c>
      <c r="R6984" t="str">
        <f>VLOOKUP(B6984,[1]data!$A$2:$E$764,5,0)</f>
        <v>Chennai</v>
      </c>
      <c r="S6984" t="str">
        <f>VLOOKUP($B6984,[1]data!$A$1:$I$764,6,0)</f>
        <v>Chennai Super Kings</v>
      </c>
      <c r="T6984" t="str">
        <f>VLOOKUP($B6984,[1]data!$A$1:$I$764,7,0)</f>
        <v>Delhi Capitals</v>
      </c>
      <c r="U6984" t="str">
        <f>VLOOKUP($B6984,[1]data!$A$1:$I$764,9,0)</f>
        <v>Chennai Super Kings</v>
      </c>
    </row>
    <row r="6985" spans="1:21" x14ac:dyDescent="0.3">
      <c r="A6985">
        <v>2015</v>
      </c>
      <c r="B6985" t="s">
        <v>3924</v>
      </c>
      <c r="C6985" s="1">
        <v>41787</v>
      </c>
      <c r="D6985" t="s">
        <v>3525</v>
      </c>
      <c r="E6985" t="s">
        <v>1399</v>
      </c>
      <c r="F6985">
        <v>1313</v>
      </c>
      <c r="G6985" t="s">
        <v>3927</v>
      </c>
      <c r="H6985">
        <v>0</v>
      </c>
      <c r="I6985">
        <f t="shared" si="218"/>
        <v>0</v>
      </c>
      <c r="J6985">
        <v>1</v>
      </c>
      <c r="K6985">
        <v>1</v>
      </c>
      <c r="L6985">
        <v>0</v>
      </c>
      <c r="M6985">
        <v>0</v>
      </c>
      <c r="N6985">
        <v>0</v>
      </c>
      <c r="O6985">
        <f t="shared" si="219"/>
        <v>0</v>
      </c>
      <c r="P6985" t="s">
        <v>20</v>
      </c>
      <c r="Q6985" s="1">
        <v>41787</v>
      </c>
      <c r="R6985" t="str">
        <f>VLOOKUP(B6985,[1]data!$A$2:$E$764,5,0)</f>
        <v>Chennai</v>
      </c>
      <c r="S6985" t="str">
        <f>VLOOKUP($B6985,[1]data!$A$1:$I$764,6,0)</f>
        <v>Chennai Super Kings</v>
      </c>
      <c r="T6985" t="str">
        <f>VLOOKUP($B6985,[1]data!$A$1:$I$764,7,0)</f>
        <v>Delhi Capitals</v>
      </c>
      <c r="U6985" t="str">
        <f>VLOOKUP($B6985,[1]data!$A$1:$I$764,9,0)</f>
        <v>Chennai Super Kings</v>
      </c>
    </row>
    <row r="6986" spans="1:21" x14ac:dyDescent="0.3">
      <c r="A6986">
        <v>2015</v>
      </c>
      <c r="B6986" t="s">
        <v>3924</v>
      </c>
      <c r="C6986" s="1">
        <v>41787</v>
      </c>
      <c r="D6986" t="s">
        <v>3525</v>
      </c>
      <c r="E6986" t="s">
        <v>1393</v>
      </c>
      <c r="F6986">
        <v>1169</v>
      </c>
      <c r="G6986" t="s">
        <v>3217</v>
      </c>
      <c r="H6986">
        <v>2</v>
      </c>
      <c r="I6986">
        <f t="shared" si="218"/>
        <v>2</v>
      </c>
      <c r="J6986">
        <v>3</v>
      </c>
      <c r="K6986">
        <v>10</v>
      </c>
      <c r="L6986">
        <v>0</v>
      </c>
      <c r="M6986">
        <v>0</v>
      </c>
      <c r="N6986">
        <v>66.66</v>
      </c>
      <c r="O6986">
        <f t="shared" si="219"/>
        <v>66.66</v>
      </c>
      <c r="P6986" t="s">
        <v>17</v>
      </c>
      <c r="Q6986" s="1">
        <v>41787</v>
      </c>
      <c r="R6986" t="str">
        <f>VLOOKUP(B6986,[1]data!$A$2:$E$764,5,0)</f>
        <v>Chennai</v>
      </c>
      <c r="S6986" t="str">
        <f>VLOOKUP($B6986,[1]data!$A$1:$I$764,6,0)</f>
        <v>Chennai Super Kings</v>
      </c>
      <c r="T6986" t="str">
        <f>VLOOKUP($B6986,[1]data!$A$1:$I$764,7,0)</f>
        <v>Delhi Capitals</v>
      </c>
      <c r="U6986" t="str">
        <f>VLOOKUP($B6986,[1]data!$A$1:$I$764,9,0)</f>
        <v>Chennai Super Kings</v>
      </c>
    </row>
    <row r="6987" spans="1:21" x14ac:dyDescent="0.3">
      <c r="A6987">
        <v>2015</v>
      </c>
      <c r="B6987" t="s">
        <v>3924</v>
      </c>
      <c r="C6987" s="1">
        <v>41787</v>
      </c>
      <c r="D6987" t="s">
        <v>3525</v>
      </c>
      <c r="E6987" t="s">
        <v>1453</v>
      </c>
      <c r="F6987">
        <v>1183</v>
      </c>
      <c r="G6987" t="s">
        <v>3928</v>
      </c>
      <c r="H6987">
        <v>14</v>
      </c>
      <c r="I6987">
        <f t="shared" si="218"/>
        <v>14</v>
      </c>
      <c r="J6987">
        <v>8</v>
      </c>
      <c r="K6987">
        <v>12</v>
      </c>
      <c r="L6987">
        <v>1</v>
      </c>
      <c r="M6987">
        <v>1</v>
      </c>
      <c r="N6987">
        <v>175</v>
      </c>
      <c r="O6987">
        <f t="shared" si="219"/>
        <v>175</v>
      </c>
      <c r="P6987" t="s">
        <v>17</v>
      </c>
      <c r="Q6987" s="1">
        <v>41787</v>
      </c>
      <c r="R6987" t="str">
        <f>VLOOKUP(B6987,[1]data!$A$2:$E$764,5,0)</f>
        <v>Chennai</v>
      </c>
      <c r="S6987" t="str">
        <f>VLOOKUP($B6987,[1]data!$A$1:$I$764,6,0)</f>
        <v>Chennai Super Kings</v>
      </c>
      <c r="T6987" t="str">
        <f>VLOOKUP($B6987,[1]data!$A$1:$I$764,7,0)</f>
        <v>Delhi Capitals</v>
      </c>
      <c r="U6987" t="str">
        <f>VLOOKUP($B6987,[1]data!$A$1:$I$764,9,0)</f>
        <v>Chennai Super Kings</v>
      </c>
    </row>
    <row r="6988" spans="1:21" x14ac:dyDescent="0.3">
      <c r="A6988">
        <v>2015</v>
      </c>
      <c r="B6988" t="s">
        <v>3929</v>
      </c>
      <c r="C6988" s="1">
        <v>41789</v>
      </c>
      <c r="D6988" t="s">
        <v>3533</v>
      </c>
      <c r="E6988" t="s">
        <v>33</v>
      </c>
      <c r="F6988">
        <v>1050</v>
      </c>
      <c r="G6988" t="s">
        <v>3930</v>
      </c>
      <c r="H6988">
        <v>11</v>
      </c>
      <c r="I6988">
        <f t="shared" si="218"/>
        <v>11</v>
      </c>
      <c r="J6988">
        <v>16</v>
      </c>
      <c r="K6988">
        <v>30</v>
      </c>
      <c r="L6988">
        <v>0</v>
      </c>
      <c r="M6988">
        <v>0</v>
      </c>
      <c r="N6988">
        <v>68.75</v>
      </c>
      <c r="O6988">
        <f t="shared" si="219"/>
        <v>68.75</v>
      </c>
      <c r="P6988" t="s">
        <v>17</v>
      </c>
      <c r="Q6988" s="1">
        <v>41789</v>
      </c>
      <c r="R6988" t="str">
        <f>VLOOKUP(B6988,[1]data!$A$2:$E$764,5,0)</f>
        <v>Pune</v>
      </c>
      <c r="S6988" t="str">
        <f>VLOOKUP($B6988,[1]data!$A$1:$I$764,6,0)</f>
        <v>Kings XI Punjab</v>
      </c>
      <c r="T6988" t="str">
        <f>VLOOKUP($B6988,[1]data!$A$1:$I$764,7,0)</f>
        <v>Rajasthan Royals</v>
      </c>
      <c r="U6988" t="str">
        <f>VLOOKUP($B6988,[1]data!$A$1:$I$764,9,0)</f>
        <v>Rajasthan Royals</v>
      </c>
    </row>
    <row r="6989" spans="1:21" x14ac:dyDescent="0.3">
      <c r="A6989">
        <v>2015</v>
      </c>
      <c r="B6989" t="s">
        <v>3929</v>
      </c>
      <c r="C6989" s="1">
        <v>41789</v>
      </c>
      <c r="D6989" t="s">
        <v>3533</v>
      </c>
      <c r="E6989" t="s">
        <v>52</v>
      </c>
      <c r="F6989">
        <v>1035</v>
      </c>
      <c r="G6989" t="s">
        <v>3931</v>
      </c>
      <c r="H6989">
        <v>27</v>
      </c>
      <c r="I6989">
        <f t="shared" si="218"/>
        <v>27</v>
      </c>
      <c r="J6989">
        <v>21</v>
      </c>
      <c r="K6989">
        <v>19</v>
      </c>
      <c r="L6989">
        <v>2</v>
      </c>
      <c r="M6989">
        <v>1</v>
      </c>
      <c r="N6989">
        <v>128.57</v>
      </c>
      <c r="O6989">
        <f t="shared" si="219"/>
        <v>128.57</v>
      </c>
      <c r="P6989" t="s">
        <v>17</v>
      </c>
      <c r="Q6989" s="1">
        <v>41789</v>
      </c>
      <c r="R6989" t="str">
        <f>VLOOKUP(B6989,[1]data!$A$2:$E$764,5,0)</f>
        <v>Pune</v>
      </c>
      <c r="S6989" t="str">
        <f>VLOOKUP($B6989,[1]data!$A$1:$I$764,6,0)</f>
        <v>Kings XI Punjab</v>
      </c>
      <c r="T6989" t="str">
        <f>VLOOKUP($B6989,[1]data!$A$1:$I$764,7,0)</f>
        <v>Rajasthan Royals</v>
      </c>
      <c r="U6989" t="str">
        <f>VLOOKUP($B6989,[1]data!$A$1:$I$764,9,0)</f>
        <v>Rajasthan Royals</v>
      </c>
    </row>
    <row r="6990" spans="1:21" x14ac:dyDescent="0.3">
      <c r="A6990">
        <v>2015</v>
      </c>
      <c r="B6990" t="s">
        <v>3929</v>
      </c>
      <c r="C6990" s="1">
        <v>41789</v>
      </c>
      <c r="D6990" t="s">
        <v>3533</v>
      </c>
      <c r="E6990" t="s">
        <v>2487</v>
      </c>
      <c r="F6990">
        <v>1238</v>
      </c>
      <c r="G6990" t="s">
        <v>3751</v>
      </c>
      <c r="H6990">
        <v>0</v>
      </c>
      <c r="I6990">
        <f t="shared" si="218"/>
        <v>0</v>
      </c>
      <c r="J6990">
        <v>1</v>
      </c>
      <c r="K6990">
        <v>1</v>
      </c>
      <c r="L6990">
        <v>0</v>
      </c>
      <c r="M6990">
        <v>0</v>
      </c>
      <c r="N6990">
        <v>0</v>
      </c>
      <c r="O6990">
        <f t="shared" si="219"/>
        <v>0</v>
      </c>
      <c r="P6990" t="s">
        <v>17</v>
      </c>
      <c r="Q6990" s="1">
        <v>41789</v>
      </c>
      <c r="R6990" t="str">
        <f>VLOOKUP(B6990,[1]data!$A$2:$E$764,5,0)</f>
        <v>Pune</v>
      </c>
      <c r="S6990" t="str">
        <f>VLOOKUP($B6990,[1]data!$A$1:$I$764,6,0)</f>
        <v>Kings XI Punjab</v>
      </c>
      <c r="T6990" t="str">
        <f>VLOOKUP($B6990,[1]data!$A$1:$I$764,7,0)</f>
        <v>Rajasthan Royals</v>
      </c>
      <c r="U6990" t="str">
        <f>VLOOKUP($B6990,[1]data!$A$1:$I$764,9,0)</f>
        <v>Rajasthan Royals</v>
      </c>
    </row>
    <row r="6991" spans="1:21" x14ac:dyDescent="0.3">
      <c r="A6991">
        <v>2015</v>
      </c>
      <c r="B6991" t="s">
        <v>3929</v>
      </c>
      <c r="C6991" s="1">
        <v>41789</v>
      </c>
      <c r="D6991" t="s">
        <v>3533</v>
      </c>
      <c r="E6991" t="s">
        <v>76</v>
      </c>
      <c r="F6991">
        <v>1012</v>
      </c>
      <c r="G6991" t="s">
        <v>3591</v>
      </c>
      <c r="H6991">
        <v>87</v>
      </c>
      <c r="I6991">
        <f t="shared" si="218"/>
        <v>87</v>
      </c>
      <c r="J6991">
        <v>25</v>
      </c>
      <c r="K6991">
        <v>37</v>
      </c>
      <c r="L6991">
        <v>12</v>
      </c>
      <c r="M6991">
        <v>6</v>
      </c>
      <c r="N6991">
        <v>348</v>
      </c>
      <c r="O6991">
        <f t="shared" si="219"/>
        <v>348</v>
      </c>
      <c r="P6991" t="s">
        <v>17</v>
      </c>
      <c r="Q6991" s="1">
        <v>41789</v>
      </c>
      <c r="R6991" t="str">
        <f>VLOOKUP(B6991,[1]data!$A$2:$E$764,5,0)</f>
        <v>Pune</v>
      </c>
      <c r="S6991" t="str">
        <f>VLOOKUP($B6991,[1]data!$A$1:$I$764,6,0)</f>
        <v>Kings XI Punjab</v>
      </c>
      <c r="T6991" t="str">
        <f>VLOOKUP($B6991,[1]data!$A$1:$I$764,7,0)</f>
        <v>Rajasthan Royals</v>
      </c>
      <c r="U6991" t="str">
        <f>VLOOKUP($B6991,[1]data!$A$1:$I$764,9,0)</f>
        <v>Rajasthan Royals</v>
      </c>
    </row>
    <row r="6992" spans="1:21" x14ac:dyDescent="0.3">
      <c r="A6992">
        <v>2015</v>
      </c>
      <c r="B6992" t="s">
        <v>3929</v>
      </c>
      <c r="C6992" s="1">
        <v>41789</v>
      </c>
      <c r="D6992" t="s">
        <v>3533</v>
      </c>
      <c r="E6992" t="s">
        <v>1306</v>
      </c>
      <c r="F6992">
        <v>1152</v>
      </c>
      <c r="G6992" t="s">
        <v>3650</v>
      </c>
      <c r="H6992">
        <v>10</v>
      </c>
      <c r="I6992">
        <f t="shared" si="218"/>
        <v>10</v>
      </c>
      <c r="J6992">
        <v>11</v>
      </c>
      <c r="K6992">
        <v>19</v>
      </c>
      <c r="L6992">
        <v>0</v>
      </c>
      <c r="M6992">
        <v>0</v>
      </c>
      <c r="N6992">
        <v>90.9</v>
      </c>
      <c r="O6992">
        <f t="shared" si="219"/>
        <v>90.9</v>
      </c>
      <c r="P6992" t="s">
        <v>17</v>
      </c>
      <c r="Q6992" s="1">
        <v>41789</v>
      </c>
      <c r="R6992" t="str">
        <f>VLOOKUP(B6992,[1]data!$A$2:$E$764,5,0)</f>
        <v>Pune</v>
      </c>
      <c r="S6992" t="str">
        <f>VLOOKUP($B6992,[1]data!$A$1:$I$764,6,0)</f>
        <v>Kings XI Punjab</v>
      </c>
      <c r="T6992" t="str">
        <f>VLOOKUP($B6992,[1]data!$A$1:$I$764,7,0)</f>
        <v>Rajasthan Royals</v>
      </c>
      <c r="U6992" t="str">
        <f>VLOOKUP($B6992,[1]data!$A$1:$I$764,9,0)</f>
        <v>Rajasthan Royals</v>
      </c>
    </row>
    <row r="6993" spans="1:21" x14ac:dyDescent="0.3">
      <c r="A6993">
        <v>2015</v>
      </c>
      <c r="B6993" t="s">
        <v>3929</v>
      </c>
      <c r="C6993" s="1">
        <v>41789</v>
      </c>
      <c r="D6993" t="s">
        <v>3533</v>
      </c>
      <c r="E6993" t="s">
        <v>3371</v>
      </c>
      <c r="F6993">
        <v>1307</v>
      </c>
      <c r="G6993" t="s">
        <v>26</v>
      </c>
      <c r="H6993">
        <v>1</v>
      </c>
      <c r="I6993">
        <f t="shared" si="218"/>
        <v>1</v>
      </c>
      <c r="J6993">
        <v>3</v>
      </c>
      <c r="K6993">
        <v>17</v>
      </c>
      <c r="L6993">
        <v>0</v>
      </c>
      <c r="M6993">
        <v>0</v>
      </c>
      <c r="N6993">
        <v>33.33</v>
      </c>
      <c r="O6993">
        <f t="shared" si="219"/>
        <v>33.33</v>
      </c>
      <c r="P6993" t="s">
        <v>17</v>
      </c>
      <c r="Q6993" s="1">
        <v>41789</v>
      </c>
      <c r="R6993" t="str">
        <f>VLOOKUP(B6993,[1]data!$A$2:$E$764,5,0)</f>
        <v>Pune</v>
      </c>
      <c r="S6993" t="str">
        <f>VLOOKUP($B6993,[1]data!$A$1:$I$764,6,0)</f>
        <v>Kings XI Punjab</v>
      </c>
      <c r="T6993" t="str">
        <f>VLOOKUP($B6993,[1]data!$A$1:$I$764,7,0)</f>
        <v>Rajasthan Royals</v>
      </c>
      <c r="U6993" t="str">
        <f>VLOOKUP($B6993,[1]data!$A$1:$I$764,9,0)</f>
        <v>Rajasthan Royals</v>
      </c>
    </row>
    <row r="6994" spans="1:21" x14ac:dyDescent="0.3">
      <c r="A6994">
        <v>2015</v>
      </c>
      <c r="B6994" t="s">
        <v>3929</v>
      </c>
      <c r="C6994" s="1">
        <v>41789</v>
      </c>
      <c r="D6994" t="s">
        <v>3533</v>
      </c>
      <c r="E6994" t="s">
        <v>45</v>
      </c>
      <c r="F6994">
        <v>1137</v>
      </c>
      <c r="G6994" t="s">
        <v>3559</v>
      </c>
      <c r="H6994">
        <v>1</v>
      </c>
      <c r="I6994">
        <f t="shared" si="218"/>
        <v>1</v>
      </c>
      <c r="J6994">
        <v>3</v>
      </c>
      <c r="K6994">
        <v>6</v>
      </c>
      <c r="L6994">
        <v>0</v>
      </c>
      <c r="M6994">
        <v>0</v>
      </c>
      <c r="N6994">
        <v>33.33</v>
      </c>
      <c r="O6994">
        <f t="shared" si="219"/>
        <v>33.33</v>
      </c>
      <c r="P6994" t="s">
        <v>17</v>
      </c>
      <c r="Q6994" s="1">
        <v>41789</v>
      </c>
      <c r="R6994" t="str">
        <f>VLOOKUP(B6994,[1]data!$A$2:$E$764,5,0)</f>
        <v>Pune</v>
      </c>
      <c r="S6994" t="str">
        <f>VLOOKUP($B6994,[1]data!$A$1:$I$764,6,0)</f>
        <v>Kings XI Punjab</v>
      </c>
      <c r="T6994" t="str">
        <f>VLOOKUP($B6994,[1]data!$A$1:$I$764,7,0)</f>
        <v>Rajasthan Royals</v>
      </c>
      <c r="U6994" t="str">
        <f>VLOOKUP($B6994,[1]data!$A$1:$I$764,9,0)</f>
        <v>Rajasthan Royals</v>
      </c>
    </row>
    <row r="6995" spans="1:21" x14ac:dyDescent="0.3">
      <c r="A6995">
        <v>2015</v>
      </c>
      <c r="B6995" t="s">
        <v>3929</v>
      </c>
      <c r="C6995" s="1">
        <v>41789</v>
      </c>
      <c r="D6995" t="s">
        <v>3533</v>
      </c>
      <c r="E6995" t="s">
        <v>83</v>
      </c>
      <c r="F6995">
        <v>1014</v>
      </c>
      <c r="G6995" t="s">
        <v>26</v>
      </c>
      <c r="H6995">
        <v>42</v>
      </c>
      <c r="I6995">
        <f t="shared" si="218"/>
        <v>42</v>
      </c>
      <c r="J6995">
        <v>31</v>
      </c>
      <c r="K6995">
        <v>42</v>
      </c>
      <c r="L6995">
        <v>3</v>
      </c>
      <c r="M6995">
        <v>3</v>
      </c>
      <c r="N6995">
        <v>135.47999999999999</v>
      </c>
      <c r="O6995">
        <f t="shared" si="219"/>
        <v>135.47999999999999</v>
      </c>
      <c r="P6995" t="s">
        <v>85</v>
      </c>
      <c r="Q6995" s="1">
        <v>41789</v>
      </c>
      <c r="R6995" t="str">
        <f>VLOOKUP(B6995,[1]data!$A$2:$E$764,5,0)</f>
        <v>Pune</v>
      </c>
      <c r="S6995" t="str">
        <f>VLOOKUP($B6995,[1]data!$A$1:$I$764,6,0)</f>
        <v>Kings XI Punjab</v>
      </c>
      <c r="T6995" t="str">
        <f>VLOOKUP($B6995,[1]data!$A$1:$I$764,7,0)</f>
        <v>Rajasthan Royals</v>
      </c>
      <c r="U6995" t="str">
        <f>VLOOKUP($B6995,[1]data!$A$1:$I$764,9,0)</f>
        <v>Rajasthan Royals</v>
      </c>
    </row>
    <row r="6996" spans="1:21" x14ac:dyDescent="0.3">
      <c r="A6996">
        <v>2015</v>
      </c>
      <c r="B6996" t="s">
        <v>3929</v>
      </c>
      <c r="C6996" s="1">
        <v>41789</v>
      </c>
      <c r="D6996" t="s">
        <v>3533</v>
      </c>
      <c r="E6996" t="s">
        <v>674</v>
      </c>
      <c r="F6996">
        <v>1088</v>
      </c>
      <c r="G6996" t="s">
        <v>3427</v>
      </c>
      <c r="H6996">
        <v>7</v>
      </c>
      <c r="I6996">
        <f t="shared" si="218"/>
        <v>7</v>
      </c>
      <c r="J6996">
        <v>11</v>
      </c>
      <c r="K6996">
        <v>26</v>
      </c>
      <c r="L6996">
        <v>0</v>
      </c>
      <c r="M6996">
        <v>0</v>
      </c>
      <c r="N6996">
        <v>63.63</v>
      </c>
      <c r="O6996">
        <f t="shared" si="219"/>
        <v>63.63</v>
      </c>
      <c r="P6996" t="s">
        <v>17</v>
      </c>
      <c r="Q6996" s="1">
        <v>41789</v>
      </c>
      <c r="R6996" t="str">
        <f>VLOOKUP(B6996,[1]data!$A$2:$E$764,5,0)</f>
        <v>Pune</v>
      </c>
      <c r="S6996" t="str">
        <f>VLOOKUP($B6996,[1]data!$A$1:$I$764,6,0)</f>
        <v>Kings XI Punjab</v>
      </c>
      <c r="T6996" t="str">
        <f>VLOOKUP($B6996,[1]data!$A$1:$I$764,7,0)</f>
        <v>Rajasthan Royals</v>
      </c>
      <c r="U6996" t="str">
        <f>VLOOKUP($B6996,[1]data!$A$1:$I$764,9,0)</f>
        <v>Rajasthan Royals</v>
      </c>
    </row>
    <row r="6997" spans="1:21" x14ac:dyDescent="0.3">
      <c r="A6997">
        <v>2015</v>
      </c>
      <c r="B6997" t="s">
        <v>3929</v>
      </c>
      <c r="C6997" s="1">
        <v>41789</v>
      </c>
      <c r="D6997" t="s">
        <v>3533</v>
      </c>
      <c r="E6997" t="s">
        <v>2495</v>
      </c>
      <c r="F6997">
        <v>1241</v>
      </c>
      <c r="G6997" t="s">
        <v>1469</v>
      </c>
      <c r="H6997">
        <v>13</v>
      </c>
      <c r="I6997">
        <f t="shared" si="218"/>
        <v>13</v>
      </c>
      <c r="J6997">
        <v>6</v>
      </c>
      <c r="K6997">
        <v>14</v>
      </c>
      <c r="L6997">
        <v>1</v>
      </c>
      <c r="M6997">
        <v>1</v>
      </c>
      <c r="N6997">
        <v>216.66</v>
      </c>
      <c r="O6997">
        <f t="shared" si="219"/>
        <v>216.66</v>
      </c>
      <c r="P6997" t="s">
        <v>17</v>
      </c>
      <c r="Q6997" s="1">
        <v>41789</v>
      </c>
      <c r="R6997" t="str">
        <f>VLOOKUP(B6997,[1]data!$A$2:$E$764,5,0)</f>
        <v>Pune</v>
      </c>
      <c r="S6997" t="str">
        <f>VLOOKUP($B6997,[1]data!$A$1:$I$764,6,0)</f>
        <v>Kings XI Punjab</v>
      </c>
      <c r="T6997" t="str">
        <f>VLOOKUP($B6997,[1]data!$A$1:$I$764,7,0)</f>
        <v>Rajasthan Royals</v>
      </c>
      <c r="U6997" t="str">
        <f>VLOOKUP($B6997,[1]data!$A$1:$I$764,9,0)</f>
        <v>Rajasthan Royals</v>
      </c>
    </row>
    <row r="6998" spans="1:21" x14ac:dyDescent="0.3">
      <c r="A6998">
        <v>2015</v>
      </c>
      <c r="B6998" t="s">
        <v>3929</v>
      </c>
      <c r="C6998" s="1">
        <v>41789</v>
      </c>
      <c r="D6998" t="s">
        <v>3533</v>
      </c>
      <c r="E6998" t="s">
        <v>3073</v>
      </c>
      <c r="F6998">
        <v>1287</v>
      </c>
      <c r="G6998" t="s">
        <v>3603</v>
      </c>
      <c r="H6998">
        <v>34</v>
      </c>
      <c r="I6998">
        <f t="shared" si="218"/>
        <v>34</v>
      </c>
      <c r="J6998">
        <v>31</v>
      </c>
      <c r="K6998">
        <v>50</v>
      </c>
      <c r="L6998">
        <v>1</v>
      </c>
      <c r="M6998">
        <v>2</v>
      </c>
      <c r="N6998">
        <v>109.67</v>
      </c>
      <c r="O6998">
        <f t="shared" si="219"/>
        <v>109.67</v>
      </c>
      <c r="P6998" t="s">
        <v>17</v>
      </c>
      <c r="Q6998" s="1">
        <v>41789</v>
      </c>
      <c r="R6998" t="str">
        <f>VLOOKUP(B6998,[1]data!$A$2:$E$764,5,0)</f>
        <v>Pune</v>
      </c>
      <c r="S6998" t="str">
        <f>VLOOKUP($B6998,[1]data!$A$1:$I$764,6,0)</f>
        <v>Kings XI Punjab</v>
      </c>
      <c r="T6998" t="str">
        <f>VLOOKUP($B6998,[1]data!$A$1:$I$764,7,0)</f>
        <v>Rajasthan Royals</v>
      </c>
      <c r="U6998" t="str">
        <f>VLOOKUP($B6998,[1]data!$A$1:$I$764,9,0)</f>
        <v>Rajasthan Royals</v>
      </c>
    </row>
    <row r="6999" spans="1:21" x14ac:dyDescent="0.3">
      <c r="A6999">
        <v>2015</v>
      </c>
      <c r="B6999" t="s">
        <v>3929</v>
      </c>
      <c r="C6999" s="1">
        <v>41789</v>
      </c>
      <c r="D6999" t="s">
        <v>3533</v>
      </c>
      <c r="E6999" t="s">
        <v>65</v>
      </c>
      <c r="F6999">
        <v>1049</v>
      </c>
      <c r="G6999" t="s">
        <v>3927</v>
      </c>
      <c r="H6999">
        <v>122</v>
      </c>
      <c r="I6999">
        <f t="shared" si="218"/>
        <v>122</v>
      </c>
      <c r="J6999">
        <v>58</v>
      </c>
      <c r="K6999">
        <v>93</v>
      </c>
      <c r="L6999">
        <v>12</v>
      </c>
      <c r="M6999">
        <v>8</v>
      </c>
      <c r="N6999">
        <v>210.34</v>
      </c>
      <c r="O6999">
        <f t="shared" si="219"/>
        <v>210.34</v>
      </c>
      <c r="P6999" t="s">
        <v>17</v>
      </c>
      <c r="Q6999" s="1">
        <v>41789</v>
      </c>
      <c r="R6999" t="str">
        <f>VLOOKUP(B6999,[1]data!$A$2:$E$764,5,0)</f>
        <v>Pune</v>
      </c>
      <c r="S6999" t="str">
        <f>VLOOKUP($B6999,[1]data!$A$1:$I$764,6,0)</f>
        <v>Kings XI Punjab</v>
      </c>
      <c r="T6999" t="str">
        <f>VLOOKUP($B6999,[1]data!$A$1:$I$764,7,0)</f>
        <v>Rajasthan Royals</v>
      </c>
      <c r="U6999" t="str">
        <f>VLOOKUP($B6999,[1]data!$A$1:$I$764,9,0)</f>
        <v>Rajasthan Royals</v>
      </c>
    </row>
    <row r="7000" spans="1:21" x14ac:dyDescent="0.3">
      <c r="A7000">
        <v>2015</v>
      </c>
      <c r="B7000" t="s">
        <v>3929</v>
      </c>
      <c r="C7000" s="1">
        <v>41789</v>
      </c>
      <c r="D7000" t="s">
        <v>3533</v>
      </c>
      <c r="E7000" t="s">
        <v>2703</v>
      </c>
      <c r="F7000">
        <v>1259</v>
      </c>
      <c r="G7000" t="s">
        <v>1869</v>
      </c>
      <c r="H7000">
        <v>38</v>
      </c>
      <c r="I7000">
        <f t="shared" si="218"/>
        <v>38</v>
      </c>
      <c r="J7000">
        <v>19</v>
      </c>
      <c r="K7000">
        <v>36</v>
      </c>
      <c r="L7000">
        <v>5</v>
      </c>
      <c r="M7000">
        <v>1</v>
      </c>
      <c r="N7000">
        <v>200</v>
      </c>
      <c r="O7000">
        <f t="shared" si="219"/>
        <v>200</v>
      </c>
      <c r="P7000" t="s">
        <v>17</v>
      </c>
      <c r="Q7000" s="1">
        <v>41789</v>
      </c>
      <c r="R7000" t="str">
        <f>VLOOKUP(B7000,[1]data!$A$2:$E$764,5,0)</f>
        <v>Pune</v>
      </c>
      <c r="S7000" t="str">
        <f>VLOOKUP($B7000,[1]data!$A$1:$I$764,6,0)</f>
        <v>Kings XI Punjab</v>
      </c>
      <c r="T7000" t="str">
        <f>VLOOKUP($B7000,[1]data!$A$1:$I$764,7,0)</f>
        <v>Rajasthan Royals</v>
      </c>
      <c r="U7000" t="str">
        <f>VLOOKUP($B7000,[1]data!$A$1:$I$764,9,0)</f>
        <v>Rajasthan Royals</v>
      </c>
    </row>
    <row r="7001" spans="1:21" x14ac:dyDescent="0.3">
      <c r="A7001">
        <v>2015</v>
      </c>
      <c r="B7001" t="s">
        <v>3929</v>
      </c>
      <c r="C7001" s="1">
        <v>41789</v>
      </c>
      <c r="D7001" t="s">
        <v>3533</v>
      </c>
      <c r="E7001" t="s">
        <v>3208</v>
      </c>
      <c r="F7001">
        <v>1299</v>
      </c>
      <c r="G7001" t="s">
        <v>26</v>
      </c>
      <c r="H7001">
        <v>1</v>
      </c>
      <c r="I7001">
        <f t="shared" si="218"/>
        <v>1</v>
      </c>
      <c r="J7001">
        <v>1</v>
      </c>
      <c r="K7001">
        <v>2</v>
      </c>
      <c r="L7001">
        <v>0</v>
      </c>
      <c r="M7001">
        <v>0</v>
      </c>
      <c r="N7001">
        <v>100</v>
      </c>
      <c r="O7001">
        <f t="shared" si="219"/>
        <v>100</v>
      </c>
      <c r="P7001" t="s">
        <v>17</v>
      </c>
      <c r="Q7001" s="1">
        <v>41789</v>
      </c>
      <c r="R7001" t="str">
        <f>VLOOKUP(B7001,[1]data!$A$2:$E$764,5,0)</f>
        <v>Pune</v>
      </c>
      <c r="S7001" t="str">
        <f>VLOOKUP($B7001,[1]data!$A$1:$I$764,6,0)</f>
        <v>Kings XI Punjab</v>
      </c>
      <c r="T7001" t="str">
        <f>VLOOKUP($B7001,[1]data!$A$1:$I$764,7,0)</f>
        <v>Rajasthan Royals</v>
      </c>
      <c r="U7001" t="str">
        <f>VLOOKUP($B7001,[1]data!$A$1:$I$764,9,0)</f>
        <v>Rajasthan Royals</v>
      </c>
    </row>
    <row r="7002" spans="1:21" x14ac:dyDescent="0.3">
      <c r="A7002">
        <v>2015</v>
      </c>
      <c r="B7002" t="s">
        <v>3929</v>
      </c>
      <c r="C7002" s="1">
        <v>41789</v>
      </c>
      <c r="D7002" t="s">
        <v>3533</v>
      </c>
      <c r="E7002" t="s">
        <v>102</v>
      </c>
      <c r="F7002">
        <v>1102</v>
      </c>
      <c r="G7002" t="s">
        <v>2619</v>
      </c>
      <c r="H7002">
        <v>6</v>
      </c>
      <c r="I7002">
        <f t="shared" si="218"/>
        <v>6</v>
      </c>
      <c r="J7002">
        <v>4</v>
      </c>
      <c r="K7002">
        <v>6</v>
      </c>
      <c r="L7002">
        <v>0</v>
      </c>
      <c r="M7002">
        <v>1</v>
      </c>
      <c r="N7002">
        <v>150</v>
      </c>
      <c r="O7002">
        <f t="shared" si="219"/>
        <v>150</v>
      </c>
      <c r="P7002" t="s">
        <v>20</v>
      </c>
      <c r="Q7002" s="1">
        <v>41789</v>
      </c>
      <c r="R7002" t="str">
        <f>VLOOKUP(B7002,[1]data!$A$2:$E$764,5,0)</f>
        <v>Pune</v>
      </c>
      <c r="S7002" t="str">
        <f>VLOOKUP($B7002,[1]data!$A$1:$I$764,6,0)</f>
        <v>Kings XI Punjab</v>
      </c>
      <c r="T7002" t="str">
        <f>VLOOKUP($B7002,[1]data!$A$1:$I$764,7,0)</f>
        <v>Rajasthan Royals</v>
      </c>
      <c r="U7002" t="str">
        <f>VLOOKUP($B7002,[1]data!$A$1:$I$764,9,0)</f>
        <v>Rajasthan Royals</v>
      </c>
    </row>
    <row r="7003" spans="1:21" x14ac:dyDescent="0.3">
      <c r="A7003">
        <v>2015</v>
      </c>
      <c r="B7003" t="s">
        <v>3929</v>
      </c>
      <c r="C7003" s="1">
        <v>41789</v>
      </c>
      <c r="D7003" t="s">
        <v>3533</v>
      </c>
      <c r="E7003" t="s">
        <v>1293</v>
      </c>
      <c r="F7003">
        <v>1148</v>
      </c>
      <c r="G7003" t="s">
        <v>461</v>
      </c>
      <c r="H7003">
        <v>1</v>
      </c>
      <c r="I7003">
        <f t="shared" si="218"/>
        <v>1</v>
      </c>
      <c r="J7003">
        <v>2</v>
      </c>
      <c r="K7003">
        <v>4</v>
      </c>
      <c r="L7003">
        <v>0</v>
      </c>
      <c r="M7003">
        <v>0</v>
      </c>
      <c r="N7003">
        <v>50</v>
      </c>
      <c r="O7003">
        <f t="shared" si="219"/>
        <v>50</v>
      </c>
      <c r="P7003" t="s">
        <v>40</v>
      </c>
      <c r="Q7003" s="1">
        <v>41789</v>
      </c>
      <c r="R7003" t="str">
        <f>VLOOKUP(B7003,[1]data!$A$2:$E$764,5,0)</f>
        <v>Pune</v>
      </c>
      <c r="S7003" t="str">
        <f>VLOOKUP($B7003,[1]data!$A$1:$I$764,6,0)</f>
        <v>Kings XI Punjab</v>
      </c>
      <c r="T7003" t="str">
        <f>VLOOKUP($B7003,[1]data!$A$1:$I$764,7,0)</f>
        <v>Rajasthan Royals</v>
      </c>
      <c r="U7003" t="str">
        <f>VLOOKUP($B7003,[1]data!$A$1:$I$764,9,0)</f>
        <v>Rajasthan Royals</v>
      </c>
    </row>
    <row r="7004" spans="1:21" x14ac:dyDescent="0.3">
      <c r="A7004">
        <v>2015</v>
      </c>
      <c r="B7004" t="s">
        <v>3932</v>
      </c>
      <c r="C7004" s="1">
        <v>41791</v>
      </c>
      <c r="D7004" t="s">
        <v>789</v>
      </c>
      <c r="E7004" t="s">
        <v>58</v>
      </c>
      <c r="F7004">
        <v>1033</v>
      </c>
      <c r="G7004" t="s">
        <v>3933</v>
      </c>
      <c r="H7004">
        <v>36</v>
      </c>
      <c r="I7004">
        <f t="shared" si="218"/>
        <v>36</v>
      </c>
      <c r="J7004">
        <v>22</v>
      </c>
      <c r="K7004">
        <v>30</v>
      </c>
      <c r="L7004">
        <v>0</v>
      </c>
      <c r="M7004">
        <v>4</v>
      </c>
      <c r="N7004">
        <v>163.63</v>
      </c>
      <c r="O7004">
        <f t="shared" si="219"/>
        <v>163.63</v>
      </c>
      <c r="P7004" t="s">
        <v>17</v>
      </c>
      <c r="Q7004" s="1">
        <v>41791</v>
      </c>
      <c r="R7004" t="str">
        <f>VLOOKUP(B7004,[1]data!$A$2:$E$764,5,0)</f>
        <v>Chennai</v>
      </c>
      <c r="S7004" t="str">
        <f>VLOOKUP($B7004,[1]data!$A$1:$I$764,6,0)</f>
        <v>Chennai Super Kings</v>
      </c>
      <c r="T7004" t="str">
        <f>VLOOKUP($B7004,[1]data!$A$1:$I$764,7,0)</f>
        <v>Sunrisers Hyderabad</v>
      </c>
      <c r="U7004" t="str">
        <f>VLOOKUP($B7004,[1]data!$A$1:$I$764,9,0)</f>
        <v>Chennai Super Kings</v>
      </c>
    </row>
    <row r="7005" spans="1:21" x14ac:dyDescent="0.3">
      <c r="A7005">
        <v>2015</v>
      </c>
      <c r="B7005" t="s">
        <v>3932</v>
      </c>
      <c r="C7005" s="1">
        <v>41791</v>
      </c>
      <c r="D7005" t="s">
        <v>789</v>
      </c>
      <c r="E7005" t="s">
        <v>2048</v>
      </c>
      <c r="F7005">
        <v>1196</v>
      </c>
      <c r="G7005" t="s">
        <v>3591</v>
      </c>
      <c r="H7005">
        <v>12</v>
      </c>
      <c r="I7005">
        <f t="shared" si="218"/>
        <v>12</v>
      </c>
      <c r="J7005">
        <v>7</v>
      </c>
      <c r="K7005">
        <v>10</v>
      </c>
      <c r="L7005">
        <v>2</v>
      </c>
      <c r="M7005">
        <v>0</v>
      </c>
      <c r="N7005">
        <v>171.42</v>
      </c>
      <c r="O7005">
        <f t="shared" si="219"/>
        <v>171.42</v>
      </c>
      <c r="P7005" t="s">
        <v>17</v>
      </c>
      <c r="Q7005" s="1">
        <v>41791</v>
      </c>
      <c r="R7005" t="str">
        <f>VLOOKUP(B7005,[1]data!$A$2:$E$764,5,0)</f>
        <v>Chennai</v>
      </c>
      <c r="S7005" t="str">
        <f>VLOOKUP($B7005,[1]data!$A$1:$I$764,6,0)</f>
        <v>Chennai Super Kings</v>
      </c>
      <c r="T7005" t="str">
        <f>VLOOKUP($B7005,[1]data!$A$1:$I$764,7,0)</f>
        <v>Sunrisers Hyderabad</v>
      </c>
      <c r="U7005" t="str">
        <f>VLOOKUP($B7005,[1]data!$A$1:$I$764,9,0)</f>
        <v>Chennai Super Kings</v>
      </c>
    </row>
    <row r="7006" spans="1:21" x14ac:dyDescent="0.3">
      <c r="A7006">
        <v>2015</v>
      </c>
      <c r="B7006" t="s">
        <v>3932</v>
      </c>
      <c r="C7006" s="1">
        <v>41791</v>
      </c>
      <c r="D7006" t="s">
        <v>789</v>
      </c>
      <c r="E7006" t="s">
        <v>64</v>
      </c>
      <c r="F7006">
        <v>1048</v>
      </c>
      <c r="G7006" t="s">
        <v>3934</v>
      </c>
      <c r="H7006">
        <v>23</v>
      </c>
      <c r="I7006">
        <f t="shared" si="218"/>
        <v>23</v>
      </c>
      <c r="J7006">
        <v>17</v>
      </c>
      <c r="K7006">
        <v>34</v>
      </c>
      <c r="L7006">
        <v>3</v>
      </c>
      <c r="M7006">
        <v>0</v>
      </c>
      <c r="N7006">
        <v>135.29</v>
      </c>
      <c r="O7006">
        <f t="shared" si="219"/>
        <v>135.29</v>
      </c>
      <c r="P7006" t="s">
        <v>40</v>
      </c>
      <c r="Q7006" s="1">
        <v>41791</v>
      </c>
      <c r="R7006" t="str">
        <f>VLOOKUP(B7006,[1]data!$A$2:$E$764,5,0)</f>
        <v>Chennai</v>
      </c>
      <c r="S7006" t="str">
        <f>VLOOKUP($B7006,[1]data!$A$1:$I$764,6,0)</f>
        <v>Chennai Super Kings</v>
      </c>
      <c r="T7006" t="str">
        <f>VLOOKUP($B7006,[1]data!$A$1:$I$764,7,0)</f>
        <v>Sunrisers Hyderabad</v>
      </c>
      <c r="U7006" t="str">
        <f>VLOOKUP($B7006,[1]data!$A$1:$I$764,9,0)</f>
        <v>Chennai Super Kings</v>
      </c>
    </row>
    <row r="7007" spans="1:21" x14ac:dyDescent="0.3">
      <c r="A7007">
        <v>2015</v>
      </c>
      <c r="B7007" t="s">
        <v>3932</v>
      </c>
      <c r="C7007" s="1">
        <v>41791</v>
      </c>
      <c r="D7007" t="s">
        <v>789</v>
      </c>
      <c r="E7007" t="s">
        <v>306</v>
      </c>
      <c r="F7007">
        <v>1105</v>
      </c>
      <c r="G7007" t="s">
        <v>3914</v>
      </c>
      <c r="H7007">
        <v>94</v>
      </c>
      <c r="I7007">
        <f t="shared" si="218"/>
        <v>94</v>
      </c>
      <c r="J7007">
        <v>50</v>
      </c>
      <c r="K7007">
        <v>81</v>
      </c>
      <c r="L7007">
        <v>7</v>
      </c>
      <c r="M7007">
        <v>6</v>
      </c>
      <c r="N7007">
        <v>188</v>
      </c>
      <c r="O7007">
        <f t="shared" si="219"/>
        <v>188</v>
      </c>
      <c r="P7007" t="s">
        <v>17</v>
      </c>
      <c r="Q7007" s="1">
        <v>41791</v>
      </c>
      <c r="R7007" t="str">
        <f>VLOOKUP(B7007,[1]data!$A$2:$E$764,5,0)</f>
        <v>Chennai</v>
      </c>
      <c r="S7007" t="str">
        <f>VLOOKUP($B7007,[1]data!$A$1:$I$764,6,0)</f>
        <v>Chennai Super Kings</v>
      </c>
      <c r="T7007" t="str">
        <f>VLOOKUP($B7007,[1]data!$A$1:$I$764,7,0)</f>
        <v>Sunrisers Hyderabad</v>
      </c>
      <c r="U7007" t="str">
        <f>VLOOKUP($B7007,[1]data!$A$1:$I$764,9,0)</f>
        <v>Chennai Super Kings</v>
      </c>
    </row>
    <row r="7008" spans="1:21" x14ac:dyDescent="0.3">
      <c r="A7008">
        <v>2015</v>
      </c>
      <c r="B7008" t="s">
        <v>3932</v>
      </c>
      <c r="C7008" s="1">
        <v>41791</v>
      </c>
      <c r="D7008" t="s">
        <v>789</v>
      </c>
      <c r="E7008" t="s">
        <v>157</v>
      </c>
      <c r="F7008">
        <v>1046</v>
      </c>
      <c r="G7008" t="s">
        <v>26</v>
      </c>
      <c r="H7008">
        <v>13</v>
      </c>
      <c r="I7008">
        <f t="shared" si="218"/>
        <v>13</v>
      </c>
      <c r="J7008">
        <v>5</v>
      </c>
      <c r="K7008">
        <v>16</v>
      </c>
      <c r="L7008">
        <v>1</v>
      </c>
      <c r="M7008">
        <v>1</v>
      </c>
      <c r="N7008">
        <v>260</v>
      </c>
      <c r="O7008">
        <f t="shared" si="219"/>
        <v>260</v>
      </c>
      <c r="P7008" t="s">
        <v>17</v>
      </c>
      <c r="Q7008" s="1">
        <v>41791</v>
      </c>
      <c r="R7008" t="str">
        <f>VLOOKUP(B7008,[1]data!$A$2:$E$764,5,0)</f>
        <v>Chennai</v>
      </c>
      <c r="S7008" t="str">
        <f>VLOOKUP($B7008,[1]data!$A$1:$I$764,6,0)</f>
        <v>Chennai Super Kings</v>
      </c>
      <c r="T7008" t="str">
        <f>VLOOKUP($B7008,[1]data!$A$1:$I$764,7,0)</f>
        <v>Sunrisers Hyderabad</v>
      </c>
      <c r="U7008" t="str">
        <f>VLOOKUP($B7008,[1]data!$A$1:$I$764,9,0)</f>
        <v>Chennai Super Kings</v>
      </c>
    </row>
    <row r="7009" spans="1:21" x14ac:dyDescent="0.3">
      <c r="A7009">
        <v>2015</v>
      </c>
      <c r="B7009" t="s">
        <v>3932</v>
      </c>
      <c r="C7009" s="1">
        <v>41791</v>
      </c>
      <c r="D7009" t="s">
        <v>789</v>
      </c>
      <c r="E7009" t="s">
        <v>2568</v>
      </c>
      <c r="F7009">
        <v>1253</v>
      </c>
      <c r="G7009" t="s">
        <v>26</v>
      </c>
      <c r="H7009">
        <v>2</v>
      </c>
      <c r="I7009">
        <f t="shared" si="218"/>
        <v>2</v>
      </c>
      <c r="J7009">
        <v>4</v>
      </c>
      <c r="K7009">
        <v>8</v>
      </c>
      <c r="L7009">
        <v>0</v>
      </c>
      <c r="M7009">
        <v>0</v>
      </c>
      <c r="N7009">
        <v>50</v>
      </c>
      <c r="O7009">
        <f t="shared" si="219"/>
        <v>50</v>
      </c>
      <c r="P7009" t="s">
        <v>17</v>
      </c>
      <c r="Q7009" s="1">
        <v>41791</v>
      </c>
      <c r="R7009" t="str">
        <f>VLOOKUP(B7009,[1]data!$A$2:$E$764,5,0)</f>
        <v>Chennai</v>
      </c>
      <c r="S7009" t="str">
        <f>VLOOKUP($B7009,[1]data!$A$1:$I$764,6,0)</f>
        <v>Chennai Super Kings</v>
      </c>
      <c r="T7009" t="str">
        <f>VLOOKUP($B7009,[1]data!$A$1:$I$764,7,0)</f>
        <v>Sunrisers Hyderabad</v>
      </c>
      <c r="U7009" t="str">
        <f>VLOOKUP($B7009,[1]data!$A$1:$I$764,9,0)</f>
        <v>Chennai Super Kings</v>
      </c>
    </row>
    <row r="7010" spans="1:21" x14ac:dyDescent="0.3">
      <c r="A7010">
        <v>2015</v>
      </c>
      <c r="B7010" t="s">
        <v>3932</v>
      </c>
      <c r="C7010" s="1">
        <v>41791</v>
      </c>
      <c r="D7010" t="s">
        <v>789</v>
      </c>
      <c r="E7010" t="s">
        <v>2167</v>
      </c>
      <c r="F7010">
        <v>1209</v>
      </c>
      <c r="G7010" t="s">
        <v>3934</v>
      </c>
      <c r="H7010">
        <v>4</v>
      </c>
      <c r="I7010">
        <f t="shared" si="218"/>
        <v>4</v>
      </c>
      <c r="J7010">
        <v>3</v>
      </c>
      <c r="K7010">
        <v>6</v>
      </c>
      <c r="L7010">
        <v>1</v>
      </c>
      <c r="M7010">
        <v>0</v>
      </c>
      <c r="N7010">
        <v>133.33000000000001</v>
      </c>
      <c r="O7010">
        <f t="shared" si="219"/>
        <v>133.33000000000001</v>
      </c>
      <c r="P7010" t="s">
        <v>17</v>
      </c>
      <c r="Q7010" s="1">
        <v>41791</v>
      </c>
      <c r="R7010" t="str">
        <f>VLOOKUP(B7010,[1]data!$A$2:$E$764,5,0)</f>
        <v>Chennai</v>
      </c>
      <c r="S7010" t="str">
        <f>VLOOKUP($B7010,[1]data!$A$1:$I$764,6,0)</f>
        <v>Chennai Super Kings</v>
      </c>
      <c r="T7010" t="str">
        <f>VLOOKUP($B7010,[1]data!$A$1:$I$764,7,0)</f>
        <v>Sunrisers Hyderabad</v>
      </c>
      <c r="U7010" t="str">
        <f>VLOOKUP($B7010,[1]data!$A$1:$I$764,9,0)</f>
        <v>Chennai Super Kings</v>
      </c>
    </row>
    <row r="7011" spans="1:21" x14ac:dyDescent="0.3">
      <c r="A7011">
        <v>2015</v>
      </c>
      <c r="B7011" t="s">
        <v>3932</v>
      </c>
      <c r="C7011" s="1">
        <v>41791</v>
      </c>
      <c r="D7011" t="s">
        <v>789</v>
      </c>
      <c r="E7011" t="s">
        <v>2504</v>
      </c>
      <c r="F7011">
        <v>1244</v>
      </c>
      <c r="G7011" t="s">
        <v>3935</v>
      </c>
      <c r="H7011">
        <v>5</v>
      </c>
      <c r="I7011">
        <f t="shared" si="218"/>
        <v>5</v>
      </c>
      <c r="J7011">
        <v>6</v>
      </c>
      <c r="K7011">
        <v>9</v>
      </c>
      <c r="L7011">
        <v>0</v>
      </c>
      <c r="M7011">
        <v>0</v>
      </c>
      <c r="N7011">
        <v>83.33</v>
      </c>
      <c r="O7011">
        <f t="shared" si="219"/>
        <v>83.33</v>
      </c>
      <c r="P7011" t="s">
        <v>17</v>
      </c>
      <c r="Q7011" s="1">
        <v>41791</v>
      </c>
      <c r="R7011" t="str">
        <f>VLOOKUP(B7011,[1]data!$A$2:$E$764,5,0)</f>
        <v>Chennai</v>
      </c>
      <c r="S7011" t="str">
        <f>VLOOKUP($B7011,[1]data!$A$1:$I$764,6,0)</f>
        <v>Chennai Super Kings</v>
      </c>
      <c r="T7011" t="str">
        <f>VLOOKUP($B7011,[1]data!$A$1:$I$764,7,0)</f>
        <v>Sunrisers Hyderabad</v>
      </c>
      <c r="U7011" t="str">
        <f>VLOOKUP($B7011,[1]data!$A$1:$I$764,9,0)</f>
        <v>Chennai Super Kings</v>
      </c>
    </row>
    <row r="7012" spans="1:21" x14ac:dyDescent="0.3">
      <c r="A7012">
        <v>2015</v>
      </c>
      <c r="B7012" t="s">
        <v>3932</v>
      </c>
      <c r="C7012" s="1">
        <v>41791</v>
      </c>
      <c r="D7012" t="s">
        <v>789</v>
      </c>
      <c r="E7012" t="s">
        <v>1293</v>
      </c>
      <c r="F7012">
        <v>1148</v>
      </c>
      <c r="G7012" t="s">
        <v>2640</v>
      </c>
      <c r="H7012">
        <v>1</v>
      </c>
      <c r="I7012">
        <f t="shared" si="218"/>
        <v>1</v>
      </c>
      <c r="J7012">
        <v>2</v>
      </c>
      <c r="K7012">
        <v>17</v>
      </c>
      <c r="L7012">
        <v>0</v>
      </c>
      <c r="M7012">
        <v>0</v>
      </c>
      <c r="N7012">
        <v>50</v>
      </c>
      <c r="O7012">
        <f t="shared" si="219"/>
        <v>50</v>
      </c>
      <c r="P7012" t="s">
        <v>40</v>
      </c>
      <c r="Q7012" s="1">
        <v>41791</v>
      </c>
      <c r="R7012" t="str">
        <f>VLOOKUP(B7012,[1]data!$A$2:$E$764,5,0)</f>
        <v>Chennai</v>
      </c>
      <c r="S7012" t="str">
        <f>VLOOKUP($B7012,[1]data!$A$1:$I$764,6,0)</f>
        <v>Chennai Super Kings</v>
      </c>
      <c r="T7012" t="str">
        <f>VLOOKUP($B7012,[1]data!$A$1:$I$764,7,0)</f>
        <v>Sunrisers Hyderabad</v>
      </c>
      <c r="U7012" t="str">
        <f>VLOOKUP($B7012,[1]data!$A$1:$I$764,9,0)</f>
        <v>Chennai Super Kings</v>
      </c>
    </row>
    <row r="7013" spans="1:21" x14ac:dyDescent="0.3">
      <c r="A7013">
        <v>2015</v>
      </c>
      <c r="B7013" t="s">
        <v>3932</v>
      </c>
      <c r="C7013" s="1">
        <v>41791</v>
      </c>
      <c r="D7013" t="s">
        <v>789</v>
      </c>
      <c r="E7013" t="s">
        <v>3073</v>
      </c>
      <c r="F7013">
        <v>1287</v>
      </c>
      <c r="G7013" t="s">
        <v>541</v>
      </c>
      <c r="H7013">
        <v>67</v>
      </c>
      <c r="I7013">
        <f t="shared" si="218"/>
        <v>67</v>
      </c>
      <c r="J7013">
        <v>52</v>
      </c>
      <c r="K7013">
        <v>75</v>
      </c>
      <c r="L7013">
        <v>6</v>
      </c>
      <c r="M7013">
        <v>2</v>
      </c>
      <c r="N7013">
        <v>128.84</v>
      </c>
      <c r="O7013">
        <f t="shared" si="219"/>
        <v>128.84</v>
      </c>
      <c r="P7013" t="s">
        <v>17</v>
      </c>
      <c r="Q7013" s="1">
        <v>41791</v>
      </c>
      <c r="R7013" t="str">
        <f>VLOOKUP(B7013,[1]data!$A$2:$E$764,5,0)</f>
        <v>Chennai</v>
      </c>
      <c r="S7013" t="str">
        <f>VLOOKUP($B7013,[1]data!$A$1:$I$764,6,0)</f>
        <v>Chennai Super Kings</v>
      </c>
      <c r="T7013" t="str">
        <f>VLOOKUP($B7013,[1]data!$A$1:$I$764,7,0)</f>
        <v>Sunrisers Hyderabad</v>
      </c>
      <c r="U7013" t="str">
        <f>VLOOKUP($B7013,[1]data!$A$1:$I$764,9,0)</f>
        <v>Chennai Super Kings</v>
      </c>
    </row>
    <row r="7014" spans="1:21" x14ac:dyDescent="0.3">
      <c r="A7014">
        <v>2015</v>
      </c>
      <c r="B7014" t="s">
        <v>3932</v>
      </c>
      <c r="C7014" s="1">
        <v>41791</v>
      </c>
      <c r="D7014" t="s">
        <v>789</v>
      </c>
      <c r="E7014" t="s">
        <v>65</v>
      </c>
      <c r="F7014">
        <v>1049</v>
      </c>
      <c r="G7014" t="s">
        <v>3746</v>
      </c>
      <c r="H7014">
        <v>7</v>
      </c>
      <c r="I7014">
        <f t="shared" si="218"/>
        <v>7</v>
      </c>
      <c r="J7014">
        <v>10</v>
      </c>
      <c r="K7014">
        <v>14</v>
      </c>
      <c r="L7014">
        <v>1</v>
      </c>
      <c r="M7014">
        <v>0</v>
      </c>
      <c r="N7014">
        <v>70</v>
      </c>
      <c r="O7014">
        <f t="shared" si="219"/>
        <v>70</v>
      </c>
      <c r="P7014" t="s">
        <v>17</v>
      </c>
      <c r="Q7014" s="1">
        <v>41791</v>
      </c>
      <c r="R7014" t="str">
        <f>VLOOKUP(B7014,[1]data!$A$2:$E$764,5,0)</f>
        <v>Chennai</v>
      </c>
      <c r="S7014" t="str">
        <f>VLOOKUP($B7014,[1]data!$A$1:$I$764,6,0)</f>
        <v>Chennai Super Kings</v>
      </c>
      <c r="T7014" t="str">
        <f>VLOOKUP($B7014,[1]data!$A$1:$I$764,7,0)</f>
        <v>Sunrisers Hyderabad</v>
      </c>
      <c r="U7014" t="str">
        <f>VLOOKUP($B7014,[1]data!$A$1:$I$764,9,0)</f>
        <v>Chennai Super Kings</v>
      </c>
    </row>
    <row r="7015" spans="1:21" x14ac:dyDescent="0.3">
      <c r="A7015">
        <v>2015</v>
      </c>
      <c r="B7015" t="s">
        <v>3932</v>
      </c>
      <c r="C7015" s="1">
        <v>41791</v>
      </c>
      <c r="D7015" t="s">
        <v>789</v>
      </c>
      <c r="E7015" t="s">
        <v>102</v>
      </c>
      <c r="F7015">
        <v>1102</v>
      </c>
      <c r="G7015" t="s">
        <v>26</v>
      </c>
      <c r="H7015">
        <v>115</v>
      </c>
      <c r="I7015">
        <f t="shared" si="218"/>
        <v>115</v>
      </c>
      <c r="J7015">
        <v>55</v>
      </c>
      <c r="K7015">
        <v>66</v>
      </c>
      <c r="L7015">
        <v>10</v>
      </c>
      <c r="M7015">
        <v>8</v>
      </c>
      <c r="N7015">
        <v>209.09</v>
      </c>
      <c r="O7015">
        <f t="shared" si="219"/>
        <v>209.09</v>
      </c>
      <c r="P7015" t="s">
        <v>20</v>
      </c>
      <c r="Q7015" s="1">
        <v>41791</v>
      </c>
      <c r="R7015" t="str">
        <f>VLOOKUP(B7015,[1]data!$A$2:$E$764,5,0)</f>
        <v>Chennai</v>
      </c>
      <c r="S7015" t="str">
        <f>VLOOKUP($B7015,[1]data!$A$1:$I$764,6,0)</f>
        <v>Chennai Super Kings</v>
      </c>
      <c r="T7015" t="str">
        <f>VLOOKUP($B7015,[1]data!$A$1:$I$764,7,0)</f>
        <v>Sunrisers Hyderabad</v>
      </c>
      <c r="U7015" t="str">
        <f>VLOOKUP($B7015,[1]data!$A$1:$I$764,9,0)</f>
        <v>Chennai Super Kings</v>
      </c>
    </row>
    <row r="7016" spans="1:21" x14ac:dyDescent="0.3">
      <c r="A7016">
        <v>2015</v>
      </c>
      <c r="B7016" t="s">
        <v>3932</v>
      </c>
      <c r="C7016" s="1">
        <v>41791</v>
      </c>
      <c r="D7016" t="s">
        <v>789</v>
      </c>
      <c r="E7016" t="s">
        <v>136</v>
      </c>
      <c r="F7016">
        <v>1020</v>
      </c>
      <c r="G7016" t="s">
        <v>3936</v>
      </c>
      <c r="H7016">
        <v>5</v>
      </c>
      <c r="I7016">
        <f t="shared" si="218"/>
        <v>5</v>
      </c>
      <c r="J7016">
        <v>3</v>
      </c>
      <c r="K7016">
        <v>3</v>
      </c>
      <c r="L7016">
        <v>1</v>
      </c>
      <c r="M7016">
        <v>0</v>
      </c>
      <c r="N7016">
        <v>166.66</v>
      </c>
      <c r="O7016">
        <f t="shared" si="219"/>
        <v>166.66</v>
      </c>
      <c r="P7016" t="s">
        <v>20</v>
      </c>
      <c r="Q7016" s="1">
        <v>41791</v>
      </c>
      <c r="R7016" t="str">
        <f>VLOOKUP(B7016,[1]data!$A$2:$E$764,5,0)</f>
        <v>Chennai</v>
      </c>
      <c r="S7016" t="str">
        <f>VLOOKUP($B7016,[1]data!$A$1:$I$764,6,0)</f>
        <v>Chennai Super Kings</v>
      </c>
      <c r="T7016" t="str">
        <f>VLOOKUP($B7016,[1]data!$A$1:$I$764,7,0)</f>
        <v>Sunrisers Hyderabad</v>
      </c>
      <c r="U7016" t="str">
        <f>VLOOKUP($B7016,[1]data!$A$1:$I$764,9,0)</f>
        <v>Chennai Super Kings</v>
      </c>
    </row>
    <row r="7017" spans="1:21" x14ac:dyDescent="0.3">
      <c r="A7017">
        <v>2015</v>
      </c>
      <c r="B7017" t="s">
        <v>3932</v>
      </c>
      <c r="C7017" s="1">
        <v>41791</v>
      </c>
      <c r="D7017" t="s">
        <v>789</v>
      </c>
      <c r="E7017" t="s">
        <v>2703</v>
      </c>
      <c r="F7017">
        <v>1259</v>
      </c>
      <c r="G7017" t="s">
        <v>26</v>
      </c>
      <c r="H7017">
        <v>1</v>
      </c>
      <c r="I7017">
        <f t="shared" si="218"/>
        <v>1</v>
      </c>
      <c r="J7017">
        <v>1</v>
      </c>
      <c r="K7017">
        <v>8</v>
      </c>
      <c r="L7017">
        <v>0</v>
      </c>
      <c r="M7017">
        <v>0</v>
      </c>
      <c r="N7017">
        <v>100</v>
      </c>
      <c r="O7017">
        <f t="shared" si="219"/>
        <v>100</v>
      </c>
      <c r="P7017" t="s">
        <v>17</v>
      </c>
      <c r="Q7017" s="1">
        <v>41791</v>
      </c>
      <c r="R7017" t="str">
        <f>VLOOKUP(B7017,[1]data!$A$2:$E$764,5,0)</f>
        <v>Chennai</v>
      </c>
      <c r="S7017" t="str">
        <f>VLOOKUP($B7017,[1]data!$A$1:$I$764,6,0)</f>
        <v>Chennai Super Kings</v>
      </c>
      <c r="T7017" t="str">
        <f>VLOOKUP($B7017,[1]data!$A$1:$I$764,7,0)</f>
        <v>Sunrisers Hyderabad</v>
      </c>
      <c r="U7017" t="str">
        <f>VLOOKUP($B7017,[1]data!$A$1:$I$764,9,0)</f>
        <v>Chennai Super Kings</v>
      </c>
    </row>
    <row r="7018" spans="1:21" x14ac:dyDescent="0.3">
      <c r="A7018">
        <v>2015</v>
      </c>
      <c r="B7018" t="s">
        <v>3932</v>
      </c>
      <c r="C7018" s="1">
        <v>41791</v>
      </c>
      <c r="D7018" t="s">
        <v>789</v>
      </c>
      <c r="E7018" t="s">
        <v>2495</v>
      </c>
      <c r="F7018">
        <v>1241</v>
      </c>
      <c r="G7018" t="s">
        <v>3649</v>
      </c>
      <c r="H7018">
        <v>0</v>
      </c>
      <c r="I7018">
        <f t="shared" si="218"/>
        <v>0</v>
      </c>
      <c r="J7018">
        <v>1</v>
      </c>
      <c r="K7018">
        <v>4</v>
      </c>
      <c r="L7018">
        <v>0</v>
      </c>
      <c r="M7018">
        <v>0</v>
      </c>
      <c r="N7018">
        <v>0</v>
      </c>
      <c r="O7018">
        <f t="shared" si="219"/>
        <v>0</v>
      </c>
      <c r="P7018" t="s">
        <v>17</v>
      </c>
      <c r="Q7018" s="1">
        <v>41791</v>
      </c>
      <c r="R7018" t="str">
        <f>VLOOKUP(B7018,[1]data!$A$2:$E$764,5,0)</f>
        <v>Chennai</v>
      </c>
      <c r="S7018" t="str">
        <f>VLOOKUP($B7018,[1]data!$A$1:$I$764,6,0)</f>
        <v>Chennai Super Kings</v>
      </c>
      <c r="T7018" t="str">
        <f>VLOOKUP($B7018,[1]data!$A$1:$I$764,7,0)</f>
        <v>Sunrisers Hyderabad</v>
      </c>
      <c r="U7018" t="str">
        <f>VLOOKUP($B7018,[1]data!$A$1:$I$764,9,0)</f>
        <v>Chennai Super Kings</v>
      </c>
    </row>
    <row r="7019" spans="1:21" x14ac:dyDescent="0.3">
      <c r="A7019">
        <v>2015</v>
      </c>
      <c r="B7019" t="s">
        <v>3937</v>
      </c>
      <c r="C7019" s="1">
        <v>42102</v>
      </c>
      <c r="D7019">
        <v>1</v>
      </c>
      <c r="E7019" t="s">
        <v>64</v>
      </c>
      <c r="F7019">
        <v>1048</v>
      </c>
      <c r="G7019" t="s">
        <v>3869</v>
      </c>
      <c r="H7019">
        <v>57</v>
      </c>
      <c r="I7019">
        <f t="shared" si="218"/>
        <v>57</v>
      </c>
      <c r="J7019">
        <v>43</v>
      </c>
      <c r="K7019">
        <v>66</v>
      </c>
      <c r="L7019">
        <v>7</v>
      </c>
      <c r="M7019">
        <v>1</v>
      </c>
      <c r="N7019">
        <v>132.55000000000001</v>
      </c>
      <c r="O7019">
        <f t="shared" si="219"/>
        <v>132.55000000000001</v>
      </c>
      <c r="P7019" t="s">
        <v>40</v>
      </c>
      <c r="Q7019" s="1">
        <v>42102</v>
      </c>
      <c r="R7019" t="str">
        <f>VLOOKUP(B7019,[1]data!$A$2:$E$764,5,0)</f>
        <v>Kolkata</v>
      </c>
      <c r="S7019" t="str">
        <f>VLOOKUP($B7019,[1]data!$A$1:$I$764,6,0)</f>
        <v>Kolkata Knight Riders</v>
      </c>
      <c r="T7019" t="str">
        <f>VLOOKUP($B7019,[1]data!$A$1:$I$764,7,0)</f>
        <v>Royal Challengers Bangalore</v>
      </c>
      <c r="U7019" t="str">
        <f>VLOOKUP($B7019,[1]data!$A$1:$I$764,9,0)</f>
        <v>Royal Challengers Bangalore</v>
      </c>
    </row>
    <row r="7020" spans="1:21" x14ac:dyDescent="0.3">
      <c r="A7020">
        <v>2015</v>
      </c>
      <c r="B7020" t="s">
        <v>3937</v>
      </c>
      <c r="C7020" s="1">
        <v>42102</v>
      </c>
      <c r="D7020">
        <v>1</v>
      </c>
      <c r="E7020" t="s">
        <v>136</v>
      </c>
      <c r="F7020">
        <v>1020</v>
      </c>
      <c r="G7020" t="s">
        <v>3938</v>
      </c>
      <c r="H7020">
        <v>9</v>
      </c>
      <c r="I7020">
        <f t="shared" si="218"/>
        <v>9</v>
      </c>
      <c r="J7020">
        <v>12</v>
      </c>
      <c r="K7020">
        <v>14</v>
      </c>
      <c r="L7020">
        <v>0</v>
      </c>
      <c r="M7020">
        <v>1</v>
      </c>
      <c r="N7020">
        <v>75</v>
      </c>
      <c r="O7020">
        <f t="shared" si="219"/>
        <v>75</v>
      </c>
      <c r="P7020" t="s">
        <v>20</v>
      </c>
      <c r="Q7020" s="1">
        <v>42102</v>
      </c>
      <c r="R7020" t="str">
        <f>VLOOKUP(B7020,[1]data!$A$2:$E$764,5,0)</f>
        <v>Kolkata</v>
      </c>
      <c r="S7020" t="str">
        <f>VLOOKUP($B7020,[1]data!$A$1:$I$764,6,0)</f>
        <v>Kolkata Knight Riders</v>
      </c>
      <c r="T7020" t="str">
        <f>VLOOKUP($B7020,[1]data!$A$1:$I$764,7,0)</f>
        <v>Royal Challengers Bangalore</v>
      </c>
      <c r="U7020" t="str">
        <f>VLOOKUP($B7020,[1]data!$A$1:$I$764,9,0)</f>
        <v>Royal Challengers Bangalore</v>
      </c>
    </row>
    <row r="7021" spans="1:21" x14ac:dyDescent="0.3">
      <c r="A7021">
        <v>2015</v>
      </c>
      <c r="B7021" t="s">
        <v>3937</v>
      </c>
      <c r="C7021" s="1">
        <v>42102</v>
      </c>
      <c r="D7021">
        <v>1</v>
      </c>
      <c r="E7021" t="s">
        <v>306</v>
      </c>
      <c r="F7021">
        <v>1105</v>
      </c>
      <c r="G7021" t="s">
        <v>1490</v>
      </c>
      <c r="H7021">
        <v>40</v>
      </c>
      <c r="I7021">
        <f t="shared" si="218"/>
        <v>40</v>
      </c>
      <c r="J7021">
        <v>24</v>
      </c>
      <c r="K7021">
        <v>39</v>
      </c>
      <c r="L7021">
        <v>2</v>
      </c>
      <c r="M7021">
        <v>3</v>
      </c>
      <c r="N7021">
        <v>166.66</v>
      </c>
      <c r="O7021">
        <f t="shared" si="219"/>
        <v>166.66</v>
      </c>
      <c r="P7021" t="s">
        <v>17</v>
      </c>
      <c r="Q7021" s="1">
        <v>42102</v>
      </c>
      <c r="R7021" t="str">
        <f>VLOOKUP(B7021,[1]data!$A$2:$E$764,5,0)</f>
        <v>Kolkata</v>
      </c>
      <c r="S7021" t="str">
        <f>VLOOKUP($B7021,[1]data!$A$1:$I$764,6,0)</f>
        <v>Kolkata Knight Riders</v>
      </c>
      <c r="T7021" t="str">
        <f>VLOOKUP($B7021,[1]data!$A$1:$I$764,7,0)</f>
        <v>Royal Challengers Bangalore</v>
      </c>
      <c r="U7021" t="str">
        <f>VLOOKUP($B7021,[1]data!$A$1:$I$764,9,0)</f>
        <v>Royal Challengers Bangalore</v>
      </c>
    </row>
    <row r="7022" spans="1:21" x14ac:dyDescent="0.3">
      <c r="A7022">
        <v>2015</v>
      </c>
      <c r="B7022" t="s">
        <v>3937</v>
      </c>
      <c r="C7022" s="1">
        <v>42102</v>
      </c>
      <c r="D7022">
        <v>1</v>
      </c>
      <c r="E7022" t="s">
        <v>58</v>
      </c>
      <c r="F7022">
        <v>1033</v>
      </c>
      <c r="G7022" t="s">
        <v>26</v>
      </c>
      <c r="H7022">
        <v>14</v>
      </c>
      <c r="I7022">
        <f t="shared" si="218"/>
        <v>14</v>
      </c>
      <c r="J7022">
        <v>12</v>
      </c>
      <c r="K7022">
        <v>24</v>
      </c>
      <c r="L7022">
        <v>1</v>
      </c>
      <c r="M7022">
        <v>1</v>
      </c>
      <c r="N7022">
        <v>116.66</v>
      </c>
      <c r="O7022">
        <f t="shared" si="219"/>
        <v>116.66</v>
      </c>
      <c r="P7022" t="s">
        <v>17</v>
      </c>
      <c r="Q7022" s="1">
        <v>42102</v>
      </c>
      <c r="R7022" t="str">
        <f>VLOOKUP(B7022,[1]data!$A$2:$E$764,5,0)</f>
        <v>Kolkata</v>
      </c>
      <c r="S7022" t="str">
        <f>VLOOKUP($B7022,[1]data!$A$1:$I$764,6,0)</f>
        <v>Kolkata Knight Riders</v>
      </c>
      <c r="T7022" t="str">
        <f>VLOOKUP($B7022,[1]data!$A$1:$I$764,7,0)</f>
        <v>Royal Challengers Bangalore</v>
      </c>
      <c r="U7022" t="str">
        <f>VLOOKUP($B7022,[1]data!$A$1:$I$764,9,0)</f>
        <v>Royal Challengers Bangalore</v>
      </c>
    </row>
    <row r="7023" spans="1:21" x14ac:dyDescent="0.3">
      <c r="A7023">
        <v>2015</v>
      </c>
      <c r="B7023" t="s">
        <v>3937</v>
      </c>
      <c r="C7023" s="1">
        <v>42102</v>
      </c>
      <c r="D7023">
        <v>1</v>
      </c>
      <c r="E7023" t="s">
        <v>2504</v>
      </c>
      <c r="F7023">
        <v>1244</v>
      </c>
      <c r="G7023" t="s">
        <v>26</v>
      </c>
      <c r="H7023">
        <v>46</v>
      </c>
      <c r="I7023">
        <f t="shared" si="218"/>
        <v>46</v>
      </c>
      <c r="J7023">
        <v>20</v>
      </c>
      <c r="K7023">
        <v>36</v>
      </c>
      <c r="L7023">
        <v>1</v>
      </c>
      <c r="M7023">
        <v>5</v>
      </c>
      <c r="N7023">
        <v>230</v>
      </c>
      <c r="O7023">
        <f t="shared" si="219"/>
        <v>230</v>
      </c>
      <c r="P7023" t="s">
        <v>17</v>
      </c>
      <c r="Q7023" s="1">
        <v>42102</v>
      </c>
      <c r="R7023" t="str">
        <f>VLOOKUP(B7023,[1]data!$A$2:$E$764,5,0)</f>
        <v>Kolkata</v>
      </c>
      <c r="S7023" t="str">
        <f>VLOOKUP($B7023,[1]data!$A$1:$I$764,6,0)</f>
        <v>Kolkata Knight Riders</v>
      </c>
      <c r="T7023" t="str">
        <f>VLOOKUP($B7023,[1]data!$A$1:$I$764,7,0)</f>
        <v>Royal Challengers Bangalore</v>
      </c>
      <c r="U7023" t="str">
        <f>VLOOKUP($B7023,[1]data!$A$1:$I$764,9,0)</f>
        <v>Royal Challengers Bangalore</v>
      </c>
    </row>
    <row r="7024" spans="1:21" x14ac:dyDescent="0.3">
      <c r="A7024">
        <v>2015</v>
      </c>
      <c r="B7024" t="s">
        <v>3937</v>
      </c>
      <c r="C7024" s="1">
        <v>42102</v>
      </c>
      <c r="D7024">
        <v>1</v>
      </c>
      <c r="E7024" t="s">
        <v>3545</v>
      </c>
      <c r="F7024">
        <v>1317</v>
      </c>
      <c r="G7024" t="s">
        <v>26</v>
      </c>
      <c r="H7024">
        <v>55</v>
      </c>
      <c r="I7024">
        <f t="shared" si="218"/>
        <v>55</v>
      </c>
      <c r="J7024">
        <v>41</v>
      </c>
      <c r="K7024">
        <v>61</v>
      </c>
      <c r="L7024">
        <v>4</v>
      </c>
      <c r="M7024">
        <v>3</v>
      </c>
      <c r="N7024">
        <v>134.13999999999999</v>
      </c>
      <c r="O7024">
        <f t="shared" si="219"/>
        <v>134.13999999999999</v>
      </c>
      <c r="P7024" t="s">
        <v>17</v>
      </c>
      <c r="Q7024" s="1">
        <v>42102</v>
      </c>
      <c r="R7024" t="str">
        <f>VLOOKUP(B7024,[1]data!$A$2:$E$764,5,0)</f>
        <v>Kolkata</v>
      </c>
      <c r="S7024" t="str">
        <f>VLOOKUP($B7024,[1]data!$A$1:$I$764,6,0)</f>
        <v>Kolkata Knight Riders</v>
      </c>
      <c r="T7024" t="str">
        <f>VLOOKUP($B7024,[1]data!$A$1:$I$764,7,0)</f>
        <v>Royal Challengers Bangalore</v>
      </c>
      <c r="U7024" t="str">
        <f>VLOOKUP($B7024,[1]data!$A$1:$I$764,9,0)</f>
        <v>Royal Challengers Bangalore</v>
      </c>
    </row>
    <row r="7025" spans="1:21" x14ac:dyDescent="0.3">
      <c r="A7025">
        <v>2015</v>
      </c>
      <c r="B7025" t="s">
        <v>3937</v>
      </c>
      <c r="C7025" s="1">
        <v>42102</v>
      </c>
      <c r="D7025">
        <v>1</v>
      </c>
      <c r="E7025" t="s">
        <v>1808</v>
      </c>
      <c r="F7025">
        <v>1166</v>
      </c>
      <c r="G7025" t="s">
        <v>3939</v>
      </c>
      <c r="H7025">
        <v>5</v>
      </c>
      <c r="I7025">
        <f t="shared" si="218"/>
        <v>5</v>
      </c>
      <c r="J7025">
        <v>5</v>
      </c>
      <c r="K7025">
        <v>5</v>
      </c>
      <c r="L7025">
        <v>1</v>
      </c>
      <c r="M7025">
        <v>0</v>
      </c>
      <c r="N7025">
        <v>100</v>
      </c>
      <c r="O7025">
        <f t="shared" si="219"/>
        <v>100</v>
      </c>
      <c r="P7025" t="s">
        <v>17</v>
      </c>
      <c r="Q7025" s="1">
        <v>42102</v>
      </c>
      <c r="R7025" t="str">
        <f>VLOOKUP(B7025,[1]data!$A$2:$E$764,5,0)</f>
        <v>Kolkata</v>
      </c>
      <c r="S7025" t="str">
        <f>VLOOKUP($B7025,[1]data!$A$1:$I$764,6,0)</f>
        <v>Kolkata Knight Riders</v>
      </c>
      <c r="T7025" t="str">
        <f>VLOOKUP($B7025,[1]data!$A$1:$I$764,7,0)</f>
        <v>Royal Challengers Bangalore</v>
      </c>
      <c r="U7025" t="str">
        <f>VLOOKUP($B7025,[1]data!$A$1:$I$764,9,0)</f>
        <v>Royal Challengers Bangalore</v>
      </c>
    </row>
    <row r="7026" spans="1:21" x14ac:dyDescent="0.3">
      <c r="A7026">
        <v>2015</v>
      </c>
      <c r="B7026" t="s">
        <v>3937</v>
      </c>
      <c r="C7026" s="1">
        <v>42102</v>
      </c>
      <c r="D7026">
        <v>1</v>
      </c>
      <c r="E7026" t="s">
        <v>116</v>
      </c>
      <c r="F7026">
        <v>1064</v>
      </c>
      <c r="G7026" t="s">
        <v>26</v>
      </c>
      <c r="H7026">
        <v>98</v>
      </c>
      <c r="I7026">
        <f t="shared" si="218"/>
        <v>98</v>
      </c>
      <c r="J7026">
        <v>65</v>
      </c>
      <c r="K7026">
        <v>85</v>
      </c>
      <c r="L7026">
        <v>12</v>
      </c>
      <c r="M7026">
        <v>4</v>
      </c>
      <c r="N7026">
        <v>150.76</v>
      </c>
      <c r="O7026">
        <f t="shared" si="219"/>
        <v>150.76</v>
      </c>
      <c r="P7026" t="s">
        <v>40</v>
      </c>
      <c r="Q7026" s="1">
        <v>42102</v>
      </c>
      <c r="R7026" t="str">
        <f>VLOOKUP(B7026,[1]data!$A$2:$E$764,5,0)</f>
        <v>Kolkata</v>
      </c>
      <c r="S7026" t="str">
        <f>VLOOKUP($B7026,[1]data!$A$1:$I$764,6,0)</f>
        <v>Kolkata Knight Riders</v>
      </c>
      <c r="T7026" t="str">
        <f>VLOOKUP($B7026,[1]data!$A$1:$I$764,7,0)</f>
        <v>Royal Challengers Bangalore</v>
      </c>
      <c r="U7026" t="str">
        <f>VLOOKUP($B7026,[1]data!$A$1:$I$764,9,0)</f>
        <v>Royal Challengers Bangalore</v>
      </c>
    </row>
    <row r="7027" spans="1:21" x14ac:dyDescent="0.3">
      <c r="A7027">
        <v>2015</v>
      </c>
      <c r="B7027" t="s">
        <v>3937</v>
      </c>
      <c r="C7027" s="1">
        <v>42102</v>
      </c>
      <c r="D7027">
        <v>1</v>
      </c>
      <c r="E7027" t="s">
        <v>1393</v>
      </c>
      <c r="F7027">
        <v>1169</v>
      </c>
      <c r="G7027" t="s">
        <v>2168</v>
      </c>
      <c r="H7027">
        <v>0</v>
      </c>
      <c r="I7027">
        <f t="shared" si="218"/>
        <v>0</v>
      </c>
      <c r="J7027">
        <v>2</v>
      </c>
      <c r="K7027">
        <v>1</v>
      </c>
      <c r="L7027">
        <v>0</v>
      </c>
      <c r="M7027">
        <v>0</v>
      </c>
      <c r="N7027">
        <v>0</v>
      </c>
      <c r="O7027">
        <f t="shared" si="219"/>
        <v>0</v>
      </c>
      <c r="P7027" t="s">
        <v>17</v>
      </c>
      <c r="Q7027" s="1">
        <v>42102</v>
      </c>
      <c r="R7027" t="str">
        <f>VLOOKUP(B7027,[1]data!$A$2:$E$764,5,0)</f>
        <v>Kolkata</v>
      </c>
      <c r="S7027" t="str">
        <f>VLOOKUP($B7027,[1]data!$A$1:$I$764,6,0)</f>
        <v>Kolkata Knight Riders</v>
      </c>
      <c r="T7027" t="str">
        <f>VLOOKUP($B7027,[1]data!$A$1:$I$764,7,0)</f>
        <v>Royal Challengers Bangalore</v>
      </c>
      <c r="U7027" t="str">
        <f>VLOOKUP($B7027,[1]data!$A$1:$I$764,9,0)</f>
        <v>Royal Challengers Bangalore</v>
      </c>
    </row>
    <row r="7028" spans="1:21" x14ac:dyDescent="0.3">
      <c r="A7028">
        <v>2015</v>
      </c>
      <c r="B7028" t="s">
        <v>3937</v>
      </c>
      <c r="C7028" s="1">
        <v>42102</v>
      </c>
      <c r="D7028">
        <v>1</v>
      </c>
      <c r="E7028" t="s">
        <v>1399</v>
      </c>
      <c r="F7028">
        <v>1313</v>
      </c>
      <c r="G7028" t="s">
        <v>3940</v>
      </c>
      <c r="H7028">
        <v>7</v>
      </c>
      <c r="I7028">
        <f t="shared" si="218"/>
        <v>7</v>
      </c>
      <c r="J7028">
        <v>7</v>
      </c>
      <c r="K7028">
        <v>7</v>
      </c>
      <c r="L7028">
        <v>1</v>
      </c>
      <c r="M7028">
        <v>0</v>
      </c>
      <c r="N7028">
        <v>100</v>
      </c>
      <c r="O7028">
        <f t="shared" si="219"/>
        <v>100</v>
      </c>
      <c r="P7028" t="s">
        <v>20</v>
      </c>
      <c r="Q7028" s="1">
        <v>42102</v>
      </c>
      <c r="R7028" t="str">
        <f>VLOOKUP(B7028,[1]data!$A$2:$E$764,5,0)</f>
        <v>Kolkata</v>
      </c>
      <c r="S7028" t="str">
        <f>VLOOKUP($B7028,[1]data!$A$1:$I$764,6,0)</f>
        <v>Kolkata Knight Riders</v>
      </c>
      <c r="T7028" t="str">
        <f>VLOOKUP($B7028,[1]data!$A$1:$I$764,7,0)</f>
        <v>Royal Challengers Bangalore</v>
      </c>
      <c r="U7028" t="str">
        <f>VLOOKUP($B7028,[1]data!$A$1:$I$764,9,0)</f>
        <v>Royal Challengers Bangalore</v>
      </c>
    </row>
    <row r="7029" spans="1:21" x14ac:dyDescent="0.3">
      <c r="A7029">
        <v>2015</v>
      </c>
      <c r="B7029" t="s">
        <v>3941</v>
      </c>
      <c r="C7029" s="1">
        <v>42103</v>
      </c>
      <c r="D7029" t="s">
        <v>2493</v>
      </c>
      <c r="E7029" t="s">
        <v>3371</v>
      </c>
      <c r="F7029">
        <v>1307</v>
      </c>
      <c r="G7029" t="s">
        <v>26</v>
      </c>
      <c r="H7029">
        <v>2</v>
      </c>
      <c r="I7029">
        <f t="shared" si="218"/>
        <v>2</v>
      </c>
      <c r="J7029">
        <v>1</v>
      </c>
      <c r="K7029">
        <v>1</v>
      </c>
      <c r="L7029">
        <v>0</v>
      </c>
      <c r="M7029">
        <v>0</v>
      </c>
      <c r="N7029">
        <v>200</v>
      </c>
      <c r="O7029">
        <f t="shared" si="219"/>
        <v>200</v>
      </c>
      <c r="P7029" t="s">
        <v>17</v>
      </c>
      <c r="Q7029" s="1">
        <v>42103</v>
      </c>
      <c r="R7029" t="str">
        <f>VLOOKUP(B7029,[1]data!$A$2:$E$764,5,0)</f>
        <v>Mumbai</v>
      </c>
      <c r="S7029" t="str">
        <f>VLOOKUP($B7029,[1]data!$A$1:$I$764,6,0)</f>
        <v>Mumbai Indians</v>
      </c>
      <c r="T7029" t="str">
        <f>VLOOKUP($B7029,[1]data!$A$1:$I$764,7,0)</f>
        <v>Kings XI Punjab</v>
      </c>
      <c r="U7029" t="str">
        <f>VLOOKUP($B7029,[1]data!$A$1:$I$764,9,0)</f>
        <v>Kings XI Punjab</v>
      </c>
    </row>
    <row r="7030" spans="1:21" x14ac:dyDescent="0.3">
      <c r="A7030">
        <v>2015</v>
      </c>
      <c r="B7030" t="s">
        <v>3941</v>
      </c>
      <c r="C7030" s="1">
        <v>42103</v>
      </c>
      <c r="D7030" t="s">
        <v>2493</v>
      </c>
      <c r="E7030" t="s">
        <v>1898</v>
      </c>
      <c r="F7030">
        <v>1163</v>
      </c>
      <c r="G7030" t="s">
        <v>3942</v>
      </c>
      <c r="H7030">
        <v>15</v>
      </c>
      <c r="I7030">
        <f t="shared" si="218"/>
        <v>15</v>
      </c>
      <c r="J7030">
        <v>12</v>
      </c>
      <c r="K7030">
        <v>14</v>
      </c>
      <c r="L7030">
        <v>2</v>
      </c>
      <c r="M7030">
        <v>1</v>
      </c>
      <c r="N7030">
        <v>125</v>
      </c>
      <c r="O7030">
        <f t="shared" si="219"/>
        <v>125</v>
      </c>
      <c r="P7030" t="s">
        <v>17</v>
      </c>
      <c r="Q7030" s="1">
        <v>42103</v>
      </c>
      <c r="R7030" t="str">
        <f>VLOOKUP(B7030,[1]data!$A$2:$E$764,5,0)</f>
        <v>Mumbai</v>
      </c>
      <c r="S7030" t="str">
        <f>VLOOKUP($B7030,[1]data!$A$1:$I$764,6,0)</f>
        <v>Mumbai Indians</v>
      </c>
      <c r="T7030" t="str">
        <f>VLOOKUP($B7030,[1]data!$A$1:$I$764,7,0)</f>
        <v>Kings XI Punjab</v>
      </c>
      <c r="U7030" t="str">
        <f>VLOOKUP($B7030,[1]data!$A$1:$I$764,9,0)</f>
        <v>Kings XI Punjab</v>
      </c>
    </row>
    <row r="7031" spans="1:21" x14ac:dyDescent="0.3">
      <c r="A7031">
        <v>2015</v>
      </c>
      <c r="B7031" t="s">
        <v>3941</v>
      </c>
      <c r="C7031" s="1">
        <v>42103</v>
      </c>
      <c r="D7031" t="s">
        <v>2493</v>
      </c>
      <c r="E7031" t="s">
        <v>3943</v>
      </c>
      <c r="F7031">
        <v>1340</v>
      </c>
      <c r="G7031" t="s">
        <v>26</v>
      </c>
      <c r="H7031">
        <v>0</v>
      </c>
      <c r="I7031">
        <f t="shared" si="218"/>
        <v>0</v>
      </c>
      <c r="J7031">
        <v>0</v>
      </c>
      <c r="K7031">
        <v>4</v>
      </c>
      <c r="L7031">
        <v>0</v>
      </c>
      <c r="M7031">
        <v>0</v>
      </c>
      <c r="N7031">
        <v>0</v>
      </c>
      <c r="O7031">
        <f t="shared" si="219"/>
        <v>0</v>
      </c>
      <c r="P7031" t="s">
        <v>17</v>
      </c>
      <c r="Q7031" s="1">
        <v>42103</v>
      </c>
      <c r="R7031" t="str">
        <f>VLOOKUP(B7031,[1]data!$A$2:$E$764,5,0)</f>
        <v>Mumbai</v>
      </c>
      <c r="S7031" t="str">
        <f>VLOOKUP($B7031,[1]data!$A$1:$I$764,6,0)</f>
        <v>Mumbai Indians</v>
      </c>
      <c r="T7031" t="str">
        <f>VLOOKUP($B7031,[1]data!$A$1:$I$764,7,0)</f>
        <v>Kings XI Punjab</v>
      </c>
      <c r="U7031" t="str">
        <f>VLOOKUP($B7031,[1]data!$A$1:$I$764,9,0)</f>
        <v>Kings XI Punjab</v>
      </c>
    </row>
    <row r="7032" spans="1:21" x14ac:dyDescent="0.3">
      <c r="A7032">
        <v>2015</v>
      </c>
      <c r="B7032" t="s">
        <v>3941</v>
      </c>
      <c r="C7032" s="1">
        <v>42103</v>
      </c>
      <c r="D7032" t="s">
        <v>2493</v>
      </c>
      <c r="E7032" t="s">
        <v>536</v>
      </c>
      <c r="F7032">
        <v>1099</v>
      </c>
      <c r="G7032" t="s">
        <v>3944</v>
      </c>
      <c r="H7032">
        <v>4</v>
      </c>
      <c r="I7032">
        <f t="shared" si="218"/>
        <v>4</v>
      </c>
      <c r="J7032">
        <v>4</v>
      </c>
      <c r="K7032">
        <v>6</v>
      </c>
      <c r="L7032">
        <v>0</v>
      </c>
      <c r="M7032">
        <v>0</v>
      </c>
      <c r="N7032">
        <v>100</v>
      </c>
      <c r="O7032">
        <f t="shared" si="219"/>
        <v>100</v>
      </c>
      <c r="P7032" t="s">
        <v>17</v>
      </c>
      <c r="Q7032" s="1">
        <v>42103</v>
      </c>
      <c r="R7032" t="str">
        <f>VLOOKUP(B7032,[1]data!$A$2:$E$764,5,0)</f>
        <v>Mumbai</v>
      </c>
      <c r="S7032" t="str">
        <f>VLOOKUP($B7032,[1]data!$A$1:$I$764,6,0)</f>
        <v>Mumbai Indians</v>
      </c>
      <c r="T7032" t="str">
        <f>VLOOKUP($B7032,[1]data!$A$1:$I$764,7,0)</f>
        <v>Kings XI Punjab</v>
      </c>
      <c r="U7032" t="str">
        <f>VLOOKUP($B7032,[1]data!$A$1:$I$764,9,0)</f>
        <v>Kings XI Punjab</v>
      </c>
    </row>
    <row r="7033" spans="1:21" x14ac:dyDescent="0.3">
      <c r="A7033">
        <v>2015</v>
      </c>
      <c r="B7033" t="s">
        <v>3941</v>
      </c>
      <c r="C7033" s="1">
        <v>42103</v>
      </c>
      <c r="D7033" t="s">
        <v>2493</v>
      </c>
      <c r="E7033" t="s">
        <v>3821</v>
      </c>
      <c r="F7033">
        <v>1332</v>
      </c>
      <c r="G7033" t="s">
        <v>2311</v>
      </c>
      <c r="H7033">
        <v>2</v>
      </c>
      <c r="I7033">
        <f t="shared" si="218"/>
        <v>2</v>
      </c>
      <c r="J7033">
        <v>2</v>
      </c>
      <c r="K7033">
        <v>5</v>
      </c>
      <c r="L7033">
        <v>0</v>
      </c>
      <c r="M7033">
        <v>0</v>
      </c>
      <c r="N7033">
        <v>100</v>
      </c>
      <c r="O7033">
        <f t="shared" si="219"/>
        <v>100</v>
      </c>
      <c r="P7033" t="s">
        <v>17</v>
      </c>
      <c r="Q7033" s="1">
        <v>42103</v>
      </c>
      <c r="R7033" t="str">
        <f>VLOOKUP(B7033,[1]data!$A$2:$E$764,5,0)</f>
        <v>Mumbai</v>
      </c>
      <c r="S7033" t="str">
        <f>VLOOKUP($B7033,[1]data!$A$1:$I$764,6,0)</f>
        <v>Mumbai Indians</v>
      </c>
      <c r="T7033" t="str">
        <f>VLOOKUP($B7033,[1]data!$A$1:$I$764,7,0)</f>
        <v>Kings XI Punjab</v>
      </c>
      <c r="U7033" t="str">
        <f>VLOOKUP($B7033,[1]data!$A$1:$I$764,9,0)</f>
        <v>Kings XI Punjab</v>
      </c>
    </row>
    <row r="7034" spans="1:21" x14ac:dyDescent="0.3">
      <c r="A7034">
        <v>2015</v>
      </c>
      <c r="B7034" t="s">
        <v>3941</v>
      </c>
      <c r="C7034" s="1">
        <v>42103</v>
      </c>
      <c r="D7034" t="s">
        <v>2493</v>
      </c>
      <c r="E7034" t="s">
        <v>1548</v>
      </c>
      <c r="F7034">
        <v>1195</v>
      </c>
      <c r="G7034" t="s">
        <v>3503</v>
      </c>
      <c r="H7034">
        <v>20</v>
      </c>
      <c r="I7034">
        <f t="shared" si="218"/>
        <v>20</v>
      </c>
      <c r="J7034">
        <v>20</v>
      </c>
      <c r="K7034">
        <v>38</v>
      </c>
      <c r="L7034">
        <v>2</v>
      </c>
      <c r="M7034">
        <v>0</v>
      </c>
      <c r="N7034">
        <v>100</v>
      </c>
      <c r="O7034">
        <f t="shared" si="219"/>
        <v>100</v>
      </c>
      <c r="P7034" t="s">
        <v>17</v>
      </c>
      <c r="Q7034" s="1">
        <v>42103</v>
      </c>
      <c r="R7034" t="str">
        <f>VLOOKUP(B7034,[1]data!$A$2:$E$764,5,0)</f>
        <v>Mumbai</v>
      </c>
      <c r="S7034" t="str">
        <f>VLOOKUP($B7034,[1]data!$A$1:$I$764,6,0)</f>
        <v>Mumbai Indians</v>
      </c>
      <c r="T7034" t="str">
        <f>VLOOKUP($B7034,[1]data!$A$1:$I$764,7,0)</f>
        <v>Kings XI Punjab</v>
      </c>
      <c r="U7034" t="str">
        <f>VLOOKUP($B7034,[1]data!$A$1:$I$764,9,0)</f>
        <v>Kings XI Punjab</v>
      </c>
    </row>
    <row r="7035" spans="1:21" x14ac:dyDescent="0.3">
      <c r="A7035">
        <v>2015</v>
      </c>
      <c r="B7035" t="s">
        <v>3941</v>
      </c>
      <c r="C7035" s="1">
        <v>42103</v>
      </c>
      <c r="D7035" t="s">
        <v>2493</v>
      </c>
      <c r="E7035" t="s">
        <v>86</v>
      </c>
      <c r="F7035">
        <v>1042</v>
      </c>
      <c r="G7035" t="s">
        <v>3945</v>
      </c>
      <c r="H7035">
        <v>9</v>
      </c>
      <c r="I7035">
        <f t="shared" si="218"/>
        <v>9</v>
      </c>
      <c r="J7035">
        <v>6</v>
      </c>
      <c r="K7035">
        <v>8</v>
      </c>
      <c r="L7035">
        <v>1</v>
      </c>
      <c r="M7035">
        <v>0</v>
      </c>
      <c r="N7035">
        <v>150</v>
      </c>
      <c r="O7035">
        <f t="shared" si="219"/>
        <v>150</v>
      </c>
      <c r="P7035" t="s">
        <v>17</v>
      </c>
      <c r="Q7035" s="1">
        <v>42103</v>
      </c>
      <c r="R7035" t="str">
        <f>VLOOKUP(B7035,[1]data!$A$2:$E$764,5,0)</f>
        <v>Mumbai</v>
      </c>
      <c r="S7035" t="str">
        <f>VLOOKUP($B7035,[1]data!$A$1:$I$764,6,0)</f>
        <v>Mumbai Indians</v>
      </c>
      <c r="T7035" t="str">
        <f>VLOOKUP($B7035,[1]data!$A$1:$I$764,7,0)</f>
        <v>Kings XI Punjab</v>
      </c>
      <c r="U7035" t="str">
        <f>VLOOKUP($B7035,[1]data!$A$1:$I$764,9,0)</f>
        <v>Kings XI Punjab</v>
      </c>
    </row>
    <row r="7036" spans="1:21" x14ac:dyDescent="0.3">
      <c r="A7036">
        <v>2015</v>
      </c>
      <c r="B7036" t="s">
        <v>3941</v>
      </c>
      <c r="C7036" s="1">
        <v>42103</v>
      </c>
      <c r="D7036" t="s">
        <v>2493</v>
      </c>
      <c r="E7036" t="s">
        <v>3946</v>
      </c>
      <c r="F7036">
        <v>1339</v>
      </c>
      <c r="G7036" t="s">
        <v>3927</v>
      </c>
      <c r="H7036">
        <v>7</v>
      </c>
      <c r="I7036">
        <f t="shared" si="218"/>
        <v>7</v>
      </c>
      <c r="J7036">
        <v>7</v>
      </c>
      <c r="K7036">
        <v>11</v>
      </c>
      <c r="L7036">
        <v>1</v>
      </c>
      <c r="M7036">
        <v>0</v>
      </c>
      <c r="N7036">
        <v>100</v>
      </c>
      <c r="O7036">
        <f t="shared" si="219"/>
        <v>100</v>
      </c>
      <c r="P7036" t="s">
        <v>17</v>
      </c>
      <c r="Q7036" s="1">
        <v>42103</v>
      </c>
      <c r="R7036" t="str">
        <f>VLOOKUP(B7036,[1]data!$A$2:$E$764,5,0)</f>
        <v>Mumbai</v>
      </c>
      <c r="S7036" t="str">
        <f>VLOOKUP($B7036,[1]data!$A$1:$I$764,6,0)</f>
        <v>Mumbai Indians</v>
      </c>
      <c r="T7036" t="str">
        <f>VLOOKUP($B7036,[1]data!$A$1:$I$764,7,0)</f>
        <v>Kings XI Punjab</v>
      </c>
      <c r="U7036" t="str">
        <f>VLOOKUP($B7036,[1]data!$A$1:$I$764,9,0)</f>
        <v>Kings XI Punjab</v>
      </c>
    </row>
    <row r="7037" spans="1:21" x14ac:dyDescent="0.3">
      <c r="A7037">
        <v>2015</v>
      </c>
      <c r="B7037" t="s">
        <v>3941</v>
      </c>
      <c r="C7037" s="1">
        <v>42103</v>
      </c>
      <c r="D7037" t="s">
        <v>2493</v>
      </c>
      <c r="E7037" t="s">
        <v>3395</v>
      </c>
      <c r="F7037">
        <v>1308</v>
      </c>
      <c r="G7037" t="s">
        <v>3947</v>
      </c>
      <c r="H7037">
        <v>4</v>
      </c>
      <c r="I7037">
        <f t="shared" si="218"/>
        <v>4</v>
      </c>
      <c r="J7037">
        <v>5</v>
      </c>
      <c r="K7037">
        <v>11</v>
      </c>
      <c r="L7037">
        <v>0</v>
      </c>
      <c r="M7037">
        <v>0</v>
      </c>
      <c r="N7037">
        <v>80</v>
      </c>
      <c r="O7037">
        <f t="shared" si="219"/>
        <v>80</v>
      </c>
      <c r="P7037" t="s">
        <v>20</v>
      </c>
      <c r="Q7037" s="1">
        <v>42103</v>
      </c>
      <c r="R7037" t="str">
        <f>VLOOKUP(B7037,[1]data!$A$2:$E$764,5,0)</f>
        <v>Mumbai</v>
      </c>
      <c r="S7037" t="str">
        <f>VLOOKUP($B7037,[1]data!$A$1:$I$764,6,0)</f>
        <v>Mumbai Indians</v>
      </c>
      <c r="T7037" t="str">
        <f>VLOOKUP($B7037,[1]data!$A$1:$I$764,7,0)</f>
        <v>Kings XI Punjab</v>
      </c>
      <c r="U7037" t="str">
        <f>VLOOKUP($B7037,[1]data!$A$1:$I$764,9,0)</f>
        <v>Kings XI Punjab</v>
      </c>
    </row>
    <row r="7038" spans="1:21" x14ac:dyDescent="0.3">
      <c r="A7038">
        <v>2015</v>
      </c>
      <c r="B7038" t="s">
        <v>3941</v>
      </c>
      <c r="C7038" s="1">
        <v>42103</v>
      </c>
      <c r="D7038" t="s">
        <v>2493</v>
      </c>
      <c r="E7038" t="s">
        <v>371</v>
      </c>
      <c r="F7038">
        <v>1065</v>
      </c>
      <c r="G7038" t="s">
        <v>26</v>
      </c>
      <c r="H7038">
        <v>73</v>
      </c>
      <c r="I7038">
        <f t="shared" si="218"/>
        <v>73</v>
      </c>
      <c r="J7038">
        <v>55</v>
      </c>
      <c r="K7038">
        <v>99</v>
      </c>
      <c r="L7038">
        <v>8</v>
      </c>
      <c r="M7038">
        <v>1</v>
      </c>
      <c r="N7038">
        <v>132.72</v>
      </c>
      <c r="O7038">
        <f t="shared" si="219"/>
        <v>132.72</v>
      </c>
      <c r="P7038" t="s">
        <v>17</v>
      </c>
      <c r="Q7038" s="1">
        <v>42103</v>
      </c>
      <c r="R7038" t="str">
        <f>VLOOKUP(B7038,[1]data!$A$2:$E$764,5,0)</f>
        <v>Mumbai</v>
      </c>
      <c r="S7038" t="str">
        <f>VLOOKUP($B7038,[1]data!$A$1:$I$764,6,0)</f>
        <v>Mumbai Indians</v>
      </c>
      <c r="T7038" t="str">
        <f>VLOOKUP($B7038,[1]data!$A$1:$I$764,7,0)</f>
        <v>Kings XI Punjab</v>
      </c>
      <c r="U7038" t="str">
        <f>VLOOKUP($B7038,[1]data!$A$1:$I$764,9,0)</f>
        <v>Kings XI Punjab</v>
      </c>
    </row>
    <row r="7039" spans="1:21" x14ac:dyDescent="0.3">
      <c r="A7039">
        <v>2015</v>
      </c>
      <c r="B7039" t="s">
        <v>3941</v>
      </c>
      <c r="C7039" s="1">
        <v>42103</v>
      </c>
      <c r="D7039" t="s">
        <v>2493</v>
      </c>
      <c r="E7039" t="s">
        <v>76</v>
      </c>
      <c r="F7039">
        <v>1012</v>
      </c>
      <c r="G7039" t="s">
        <v>3498</v>
      </c>
      <c r="H7039">
        <v>4</v>
      </c>
      <c r="I7039">
        <f t="shared" si="218"/>
        <v>4</v>
      </c>
      <c r="J7039">
        <v>7</v>
      </c>
      <c r="K7039">
        <v>12</v>
      </c>
      <c r="L7039">
        <v>0</v>
      </c>
      <c r="M7039">
        <v>0</v>
      </c>
      <c r="N7039">
        <v>57.14</v>
      </c>
      <c r="O7039">
        <f t="shared" si="219"/>
        <v>57.14</v>
      </c>
      <c r="P7039" t="s">
        <v>17</v>
      </c>
      <c r="Q7039" s="1">
        <v>42103</v>
      </c>
      <c r="R7039" t="str">
        <f>VLOOKUP(B7039,[1]data!$A$2:$E$764,5,0)</f>
        <v>Mumbai</v>
      </c>
      <c r="S7039" t="str">
        <f>VLOOKUP($B7039,[1]data!$A$1:$I$764,6,0)</f>
        <v>Mumbai Indians</v>
      </c>
      <c r="T7039" t="str">
        <f>VLOOKUP($B7039,[1]data!$A$1:$I$764,7,0)</f>
        <v>Kings XI Punjab</v>
      </c>
      <c r="U7039" t="str">
        <f>VLOOKUP($B7039,[1]data!$A$1:$I$764,9,0)</f>
        <v>Kings XI Punjab</v>
      </c>
    </row>
    <row r="7040" spans="1:21" x14ac:dyDescent="0.3">
      <c r="A7040">
        <v>2015</v>
      </c>
      <c r="B7040" t="s">
        <v>3941</v>
      </c>
      <c r="C7040" s="1">
        <v>42103</v>
      </c>
      <c r="D7040" t="s">
        <v>2493</v>
      </c>
      <c r="E7040" t="s">
        <v>2487</v>
      </c>
      <c r="F7040">
        <v>1238</v>
      </c>
      <c r="G7040" t="s">
        <v>3948</v>
      </c>
      <c r="H7040">
        <v>32</v>
      </c>
      <c r="I7040">
        <f t="shared" si="218"/>
        <v>32</v>
      </c>
      <c r="J7040">
        <v>24</v>
      </c>
      <c r="K7040">
        <v>34</v>
      </c>
      <c r="L7040">
        <v>3</v>
      </c>
      <c r="M7040">
        <v>0</v>
      </c>
      <c r="N7040">
        <v>133.33000000000001</v>
      </c>
      <c r="O7040">
        <f t="shared" si="219"/>
        <v>133.33000000000001</v>
      </c>
      <c r="P7040" t="s">
        <v>17</v>
      </c>
      <c r="Q7040" s="1">
        <v>42103</v>
      </c>
      <c r="R7040" t="str">
        <f>VLOOKUP(B7040,[1]data!$A$2:$E$764,5,0)</f>
        <v>Mumbai</v>
      </c>
      <c r="S7040" t="str">
        <f>VLOOKUP($B7040,[1]data!$A$1:$I$764,6,0)</f>
        <v>Mumbai Indians</v>
      </c>
      <c r="T7040" t="str">
        <f>VLOOKUP($B7040,[1]data!$A$1:$I$764,7,0)</f>
        <v>Kings XI Punjab</v>
      </c>
      <c r="U7040" t="str">
        <f>VLOOKUP($B7040,[1]data!$A$1:$I$764,9,0)</f>
        <v>Kings XI Punjab</v>
      </c>
    </row>
    <row r="7041" spans="1:21" x14ac:dyDescent="0.3">
      <c r="A7041">
        <v>2015</v>
      </c>
      <c r="B7041" t="s">
        <v>3941</v>
      </c>
      <c r="C7041" s="1">
        <v>42103</v>
      </c>
      <c r="D7041" t="s">
        <v>2493</v>
      </c>
      <c r="E7041" t="s">
        <v>33</v>
      </c>
      <c r="F7041">
        <v>1050</v>
      </c>
      <c r="G7041" t="s">
        <v>3949</v>
      </c>
      <c r="H7041">
        <v>4</v>
      </c>
      <c r="I7041">
        <f t="shared" si="218"/>
        <v>4</v>
      </c>
      <c r="J7041">
        <v>2</v>
      </c>
      <c r="K7041">
        <v>6</v>
      </c>
      <c r="L7041">
        <v>1</v>
      </c>
      <c r="M7041">
        <v>0</v>
      </c>
      <c r="N7041">
        <v>200</v>
      </c>
      <c r="O7041">
        <f t="shared" si="219"/>
        <v>200</v>
      </c>
      <c r="P7041" t="s">
        <v>17</v>
      </c>
      <c r="Q7041" s="1">
        <v>42103</v>
      </c>
      <c r="R7041" t="str">
        <f>VLOOKUP(B7041,[1]data!$A$2:$E$764,5,0)</f>
        <v>Mumbai</v>
      </c>
      <c r="S7041" t="str">
        <f>VLOOKUP($B7041,[1]data!$A$1:$I$764,6,0)</f>
        <v>Mumbai Indians</v>
      </c>
      <c r="T7041" t="str">
        <f>VLOOKUP($B7041,[1]data!$A$1:$I$764,7,0)</f>
        <v>Kings XI Punjab</v>
      </c>
      <c r="U7041" t="str">
        <f>VLOOKUP($B7041,[1]data!$A$1:$I$764,9,0)</f>
        <v>Kings XI Punjab</v>
      </c>
    </row>
    <row r="7042" spans="1:21" x14ac:dyDescent="0.3">
      <c r="A7042">
        <v>2015</v>
      </c>
      <c r="B7042" t="s">
        <v>3941</v>
      </c>
      <c r="C7042" s="1">
        <v>42103</v>
      </c>
      <c r="D7042" t="s">
        <v>2493</v>
      </c>
      <c r="E7042" t="s">
        <v>804</v>
      </c>
      <c r="F7042">
        <v>1004</v>
      </c>
      <c r="G7042" t="s">
        <v>3856</v>
      </c>
      <c r="H7042">
        <v>5</v>
      </c>
      <c r="I7042">
        <f t="shared" si="218"/>
        <v>5</v>
      </c>
      <c r="J7042">
        <v>5</v>
      </c>
      <c r="K7042">
        <v>5</v>
      </c>
      <c r="L7042">
        <v>0</v>
      </c>
      <c r="M7042">
        <v>0</v>
      </c>
      <c r="N7042">
        <v>100</v>
      </c>
      <c r="O7042">
        <f t="shared" si="219"/>
        <v>100</v>
      </c>
      <c r="P7042" t="s">
        <v>40</v>
      </c>
      <c r="Q7042" s="1">
        <v>42103</v>
      </c>
      <c r="R7042" t="str">
        <f>VLOOKUP(B7042,[1]data!$A$2:$E$764,5,0)</f>
        <v>Mumbai</v>
      </c>
      <c r="S7042" t="str">
        <f>VLOOKUP($B7042,[1]data!$A$1:$I$764,6,0)</f>
        <v>Mumbai Indians</v>
      </c>
      <c r="T7042" t="str">
        <f>VLOOKUP($B7042,[1]data!$A$1:$I$764,7,0)</f>
        <v>Kings XI Punjab</v>
      </c>
      <c r="U7042" t="str">
        <f>VLOOKUP($B7042,[1]data!$A$1:$I$764,9,0)</f>
        <v>Kings XI Punjab</v>
      </c>
    </row>
    <row r="7043" spans="1:21" x14ac:dyDescent="0.3">
      <c r="A7043">
        <v>2015</v>
      </c>
      <c r="B7043" t="s">
        <v>3941</v>
      </c>
      <c r="C7043" s="1">
        <v>42103</v>
      </c>
      <c r="D7043" t="s">
        <v>2493</v>
      </c>
      <c r="E7043" t="s">
        <v>674</v>
      </c>
      <c r="F7043">
        <v>1088</v>
      </c>
      <c r="G7043" t="s">
        <v>3950</v>
      </c>
      <c r="H7043">
        <v>34</v>
      </c>
      <c r="I7043">
        <f t="shared" ref="I7043:I7106" si="220">IF(H7043="",(J7043*N7043)/100,H7043)</f>
        <v>34</v>
      </c>
      <c r="J7043">
        <v>31</v>
      </c>
      <c r="K7043">
        <v>37</v>
      </c>
      <c r="L7043">
        <v>6</v>
      </c>
      <c r="M7043">
        <v>0</v>
      </c>
      <c r="N7043">
        <v>109.67</v>
      </c>
      <c r="O7043">
        <f t="shared" ref="O7043:O7106" si="221">IF(N7043="",IF(J7043=0,0,(I7043/J7043)*100),N7043)</f>
        <v>109.67</v>
      </c>
      <c r="P7043" t="s">
        <v>17</v>
      </c>
      <c r="Q7043" s="1">
        <v>42103</v>
      </c>
      <c r="R7043" t="str">
        <f>VLOOKUP(B7043,[1]data!$A$2:$E$764,5,0)</f>
        <v>Mumbai</v>
      </c>
      <c r="S7043" t="str">
        <f>VLOOKUP($B7043,[1]data!$A$1:$I$764,6,0)</f>
        <v>Mumbai Indians</v>
      </c>
      <c r="T7043" t="str">
        <f>VLOOKUP($B7043,[1]data!$A$1:$I$764,7,0)</f>
        <v>Kings XI Punjab</v>
      </c>
      <c r="U7043" t="str">
        <f>VLOOKUP($B7043,[1]data!$A$1:$I$764,9,0)</f>
        <v>Kings XI Punjab</v>
      </c>
    </row>
    <row r="7044" spans="1:21" x14ac:dyDescent="0.3">
      <c r="A7044">
        <v>2015</v>
      </c>
      <c r="B7044" t="s">
        <v>3941</v>
      </c>
      <c r="C7044" s="1">
        <v>42103</v>
      </c>
      <c r="D7044" t="s">
        <v>2493</v>
      </c>
      <c r="E7044" t="s">
        <v>1306</v>
      </c>
      <c r="F7044">
        <v>1152</v>
      </c>
      <c r="G7044" t="s">
        <v>26</v>
      </c>
      <c r="H7044">
        <v>12</v>
      </c>
      <c r="I7044">
        <f t="shared" si="220"/>
        <v>12</v>
      </c>
      <c r="J7044">
        <v>8</v>
      </c>
      <c r="K7044">
        <v>16</v>
      </c>
      <c r="L7044">
        <v>1</v>
      </c>
      <c r="M7044">
        <v>0</v>
      </c>
      <c r="N7044">
        <v>150</v>
      </c>
      <c r="O7044">
        <f t="shared" si="221"/>
        <v>150</v>
      </c>
      <c r="P7044" t="s">
        <v>17</v>
      </c>
      <c r="Q7044" s="1">
        <v>42103</v>
      </c>
      <c r="R7044" t="str">
        <f>VLOOKUP(B7044,[1]data!$A$2:$E$764,5,0)</f>
        <v>Mumbai</v>
      </c>
      <c r="S7044" t="str">
        <f>VLOOKUP($B7044,[1]data!$A$1:$I$764,6,0)</f>
        <v>Mumbai Indians</v>
      </c>
      <c r="T7044" t="str">
        <f>VLOOKUP($B7044,[1]data!$A$1:$I$764,7,0)</f>
        <v>Kings XI Punjab</v>
      </c>
      <c r="U7044" t="str">
        <f>VLOOKUP($B7044,[1]data!$A$1:$I$764,9,0)</f>
        <v>Kings XI Punjab</v>
      </c>
    </row>
    <row r="7045" spans="1:21" x14ac:dyDescent="0.3">
      <c r="A7045">
        <v>2015</v>
      </c>
      <c r="B7045" t="s">
        <v>3941</v>
      </c>
      <c r="C7045" s="1">
        <v>42103</v>
      </c>
      <c r="D7045" t="s">
        <v>2493</v>
      </c>
      <c r="E7045" t="s">
        <v>3501</v>
      </c>
      <c r="F7045">
        <v>1316</v>
      </c>
      <c r="G7045" t="s">
        <v>1415</v>
      </c>
      <c r="H7045">
        <v>5</v>
      </c>
      <c r="I7045">
        <f t="shared" si="220"/>
        <v>5</v>
      </c>
      <c r="J7045">
        <v>4</v>
      </c>
      <c r="K7045">
        <v>12</v>
      </c>
      <c r="L7045">
        <v>1</v>
      </c>
      <c r="M7045">
        <v>0</v>
      </c>
      <c r="N7045">
        <v>125</v>
      </c>
      <c r="O7045">
        <f t="shared" si="221"/>
        <v>125</v>
      </c>
      <c r="P7045" t="s">
        <v>17</v>
      </c>
      <c r="Q7045" s="1">
        <v>42103</v>
      </c>
      <c r="R7045" t="str">
        <f>VLOOKUP(B7045,[1]data!$A$2:$E$764,5,0)</f>
        <v>Mumbai</v>
      </c>
      <c r="S7045" t="str">
        <f>VLOOKUP($B7045,[1]data!$A$1:$I$764,6,0)</f>
        <v>Mumbai Indians</v>
      </c>
      <c r="T7045" t="str">
        <f>VLOOKUP($B7045,[1]data!$A$1:$I$764,7,0)</f>
        <v>Kings XI Punjab</v>
      </c>
      <c r="U7045" t="str">
        <f>VLOOKUP($B7045,[1]data!$A$1:$I$764,9,0)</f>
        <v>Kings XI Punjab</v>
      </c>
    </row>
    <row r="7046" spans="1:21" x14ac:dyDescent="0.3">
      <c r="A7046">
        <v>2015</v>
      </c>
      <c r="B7046" t="s">
        <v>3941</v>
      </c>
      <c r="C7046" s="1">
        <v>42103</v>
      </c>
      <c r="D7046" t="s">
        <v>2493</v>
      </c>
      <c r="E7046" t="s">
        <v>181</v>
      </c>
      <c r="F7046">
        <v>1005</v>
      </c>
      <c r="G7046" t="s">
        <v>3951</v>
      </c>
      <c r="H7046">
        <v>1</v>
      </c>
      <c r="I7046">
        <f t="shared" si="220"/>
        <v>1</v>
      </c>
      <c r="J7046">
        <v>3</v>
      </c>
      <c r="K7046">
        <v>7</v>
      </c>
      <c r="L7046">
        <v>0</v>
      </c>
      <c r="M7046">
        <v>0</v>
      </c>
      <c r="N7046">
        <v>33.33</v>
      </c>
      <c r="O7046">
        <f t="shared" si="221"/>
        <v>33.33</v>
      </c>
      <c r="P7046" t="s">
        <v>17</v>
      </c>
      <c r="Q7046" s="1">
        <v>42103</v>
      </c>
      <c r="R7046" t="str">
        <f>VLOOKUP(B7046,[1]data!$A$2:$E$764,5,0)</f>
        <v>Mumbai</v>
      </c>
      <c r="S7046" t="str">
        <f>VLOOKUP($B7046,[1]data!$A$1:$I$764,6,0)</f>
        <v>Mumbai Indians</v>
      </c>
      <c r="T7046" t="str">
        <f>VLOOKUP($B7046,[1]data!$A$1:$I$764,7,0)</f>
        <v>Kings XI Punjab</v>
      </c>
      <c r="U7046" t="str">
        <f>VLOOKUP($B7046,[1]data!$A$1:$I$764,9,0)</f>
        <v>Kings XI Punjab</v>
      </c>
    </row>
    <row r="7047" spans="1:21" x14ac:dyDescent="0.3">
      <c r="A7047">
        <v>2015</v>
      </c>
      <c r="B7047" t="s">
        <v>3941</v>
      </c>
      <c r="C7047" s="1">
        <v>42103</v>
      </c>
      <c r="D7047" t="s">
        <v>2493</v>
      </c>
      <c r="E7047" t="s">
        <v>52</v>
      </c>
      <c r="F7047">
        <v>1035</v>
      </c>
      <c r="G7047" t="s">
        <v>3952</v>
      </c>
      <c r="H7047">
        <v>17</v>
      </c>
      <c r="I7047">
        <f t="shared" si="220"/>
        <v>17</v>
      </c>
      <c r="J7047">
        <v>18</v>
      </c>
      <c r="K7047">
        <v>29</v>
      </c>
      <c r="L7047">
        <v>1</v>
      </c>
      <c r="M7047">
        <v>1</v>
      </c>
      <c r="N7047">
        <v>94.44</v>
      </c>
      <c r="O7047">
        <f t="shared" si="221"/>
        <v>94.44</v>
      </c>
      <c r="P7047" t="s">
        <v>17</v>
      </c>
      <c r="Q7047" s="1">
        <v>42103</v>
      </c>
      <c r="R7047" t="str">
        <f>VLOOKUP(B7047,[1]data!$A$2:$E$764,5,0)</f>
        <v>Mumbai</v>
      </c>
      <c r="S7047" t="str">
        <f>VLOOKUP($B7047,[1]data!$A$1:$I$764,6,0)</f>
        <v>Mumbai Indians</v>
      </c>
      <c r="T7047" t="str">
        <f>VLOOKUP($B7047,[1]data!$A$1:$I$764,7,0)</f>
        <v>Kings XI Punjab</v>
      </c>
      <c r="U7047" t="str">
        <f>VLOOKUP($B7047,[1]data!$A$1:$I$764,9,0)</f>
        <v>Kings XI Punjab</v>
      </c>
    </row>
    <row r="7048" spans="1:21" x14ac:dyDescent="0.3">
      <c r="A7048">
        <v>2015</v>
      </c>
      <c r="B7048" t="s">
        <v>3941</v>
      </c>
      <c r="C7048" s="1">
        <v>42103</v>
      </c>
      <c r="D7048" t="s">
        <v>2493</v>
      </c>
      <c r="E7048" t="s">
        <v>83</v>
      </c>
      <c r="F7048">
        <v>1014</v>
      </c>
      <c r="G7048" t="s">
        <v>3953</v>
      </c>
      <c r="H7048">
        <v>30</v>
      </c>
      <c r="I7048">
        <f t="shared" si="220"/>
        <v>30</v>
      </c>
      <c r="J7048">
        <v>27</v>
      </c>
      <c r="K7048">
        <v>35</v>
      </c>
      <c r="L7048">
        <v>1</v>
      </c>
      <c r="M7048">
        <v>2</v>
      </c>
      <c r="N7048">
        <v>111.11</v>
      </c>
      <c r="O7048">
        <f t="shared" si="221"/>
        <v>111.11</v>
      </c>
      <c r="P7048" t="s">
        <v>85</v>
      </c>
      <c r="Q7048" s="1">
        <v>42103</v>
      </c>
      <c r="R7048" t="str">
        <f>VLOOKUP(B7048,[1]data!$A$2:$E$764,5,0)</f>
        <v>Mumbai</v>
      </c>
      <c r="S7048" t="str">
        <f>VLOOKUP($B7048,[1]data!$A$1:$I$764,6,0)</f>
        <v>Mumbai Indians</v>
      </c>
      <c r="T7048" t="str">
        <f>VLOOKUP($B7048,[1]data!$A$1:$I$764,7,0)</f>
        <v>Kings XI Punjab</v>
      </c>
      <c r="U7048" t="str">
        <f>VLOOKUP($B7048,[1]data!$A$1:$I$764,9,0)</f>
        <v>Kings XI Punjab</v>
      </c>
    </row>
    <row r="7049" spans="1:21" x14ac:dyDescent="0.3">
      <c r="A7049">
        <v>2015</v>
      </c>
      <c r="B7049" t="s">
        <v>3954</v>
      </c>
      <c r="C7049" s="1">
        <v>42104</v>
      </c>
      <c r="D7049" t="s">
        <v>49</v>
      </c>
      <c r="E7049" t="s">
        <v>2495</v>
      </c>
      <c r="F7049">
        <v>1241</v>
      </c>
      <c r="G7049" t="s">
        <v>3955</v>
      </c>
      <c r="H7049">
        <v>7</v>
      </c>
      <c r="I7049">
        <f t="shared" si="220"/>
        <v>7</v>
      </c>
      <c r="J7049">
        <v>5</v>
      </c>
      <c r="K7049">
        <v>9</v>
      </c>
      <c r="L7049">
        <v>1</v>
      </c>
      <c r="M7049">
        <v>0</v>
      </c>
      <c r="N7049">
        <v>140</v>
      </c>
      <c r="O7049">
        <f t="shared" si="221"/>
        <v>140</v>
      </c>
      <c r="P7049" t="s">
        <v>17</v>
      </c>
      <c r="Q7049" s="1">
        <v>42104</v>
      </c>
      <c r="R7049" t="str">
        <f>VLOOKUP(B7049,[1]data!$A$2:$E$764,5,0)</f>
        <v>Delhi</v>
      </c>
      <c r="S7049" t="str">
        <f>VLOOKUP($B7049,[1]data!$A$1:$I$764,6,0)</f>
        <v>Delhi Capitals</v>
      </c>
      <c r="T7049" t="str">
        <f>VLOOKUP($B7049,[1]data!$A$1:$I$764,7,0)</f>
        <v>Rajasthan Royals</v>
      </c>
      <c r="U7049" t="str">
        <f>VLOOKUP($B7049,[1]data!$A$1:$I$764,9,0)</f>
        <v>Rajasthan Royals</v>
      </c>
    </row>
    <row r="7050" spans="1:21" x14ac:dyDescent="0.3">
      <c r="A7050">
        <v>2015</v>
      </c>
      <c r="B7050" t="s">
        <v>3954</v>
      </c>
      <c r="C7050" s="1">
        <v>42104</v>
      </c>
      <c r="D7050" t="s">
        <v>49</v>
      </c>
      <c r="E7050" t="s">
        <v>3556</v>
      </c>
      <c r="F7050">
        <v>1319</v>
      </c>
      <c r="G7050" t="s">
        <v>1984</v>
      </c>
      <c r="H7050">
        <v>24</v>
      </c>
      <c r="I7050">
        <f t="shared" si="220"/>
        <v>24</v>
      </c>
      <c r="J7050">
        <v>28</v>
      </c>
      <c r="K7050">
        <v>59</v>
      </c>
      <c r="L7050">
        <v>2</v>
      </c>
      <c r="M7050">
        <v>0</v>
      </c>
      <c r="N7050">
        <v>85.71</v>
      </c>
      <c r="O7050">
        <f t="shared" si="221"/>
        <v>85.71</v>
      </c>
      <c r="P7050" t="s">
        <v>17</v>
      </c>
      <c r="Q7050" s="1">
        <v>42104</v>
      </c>
      <c r="R7050" t="str">
        <f>VLOOKUP(B7050,[1]data!$A$2:$E$764,5,0)</f>
        <v>Delhi</v>
      </c>
      <c r="S7050" t="str">
        <f>VLOOKUP($B7050,[1]data!$A$1:$I$764,6,0)</f>
        <v>Delhi Capitals</v>
      </c>
      <c r="T7050" t="str">
        <f>VLOOKUP($B7050,[1]data!$A$1:$I$764,7,0)</f>
        <v>Rajasthan Royals</v>
      </c>
      <c r="U7050" t="str">
        <f>VLOOKUP($B7050,[1]data!$A$1:$I$764,9,0)</f>
        <v>Rajasthan Royals</v>
      </c>
    </row>
    <row r="7051" spans="1:21" x14ac:dyDescent="0.3">
      <c r="A7051">
        <v>2015</v>
      </c>
      <c r="B7051" t="s">
        <v>3954</v>
      </c>
      <c r="C7051" s="1">
        <v>42104</v>
      </c>
      <c r="D7051" t="s">
        <v>49</v>
      </c>
      <c r="E7051" t="s">
        <v>65</v>
      </c>
      <c r="F7051">
        <v>1049</v>
      </c>
      <c r="G7051" t="s">
        <v>3956</v>
      </c>
      <c r="H7051">
        <v>0</v>
      </c>
      <c r="I7051">
        <f t="shared" si="220"/>
        <v>0</v>
      </c>
      <c r="J7051">
        <v>1</v>
      </c>
      <c r="K7051">
        <v>1</v>
      </c>
      <c r="L7051">
        <v>0</v>
      </c>
      <c r="M7051">
        <v>0</v>
      </c>
      <c r="N7051">
        <v>0</v>
      </c>
      <c r="O7051">
        <f t="shared" si="221"/>
        <v>0</v>
      </c>
      <c r="P7051" t="s">
        <v>17</v>
      </c>
      <c r="Q7051" s="1">
        <v>42104</v>
      </c>
      <c r="R7051" t="str">
        <f>VLOOKUP(B7051,[1]data!$A$2:$E$764,5,0)</f>
        <v>Delhi</v>
      </c>
      <c r="S7051" t="str">
        <f>VLOOKUP($B7051,[1]data!$A$1:$I$764,6,0)</f>
        <v>Delhi Capitals</v>
      </c>
      <c r="T7051" t="str">
        <f>VLOOKUP($B7051,[1]data!$A$1:$I$764,7,0)</f>
        <v>Rajasthan Royals</v>
      </c>
      <c r="U7051" t="str">
        <f>VLOOKUP($B7051,[1]data!$A$1:$I$764,9,0)</f>
        <v>Rajasthan Royals</v>
      </c>
    </row>
    <row r="7052" spans="1:21" x14ac:dyDescent="0.3">
      <c r="A7052">
        <v>2015</v>
      </c>
      <c r="B7052" t="s">
        <v>3954</v>
      </c>
      <c r="C7052" s="1">
        <v>42104</v>
      </c>
      <c r="D7052" t="s">
        <v>49</v>
      </c>
      <c r="E7052" t="s">
        <v>102</v>
      </c>
      <c r="F7052">
        <v>1102</v>
      </c>
      <c r="G7052" t="s">
        <v>3163</v>
      </c>
      <c r="H7052">
        <v>7</v>
      </c>
      <c r="I7052">
        <f t="shared" si="220"/>
        <v>7</v>
      </c>
      <c r="J7052">
        <v>4</v>
      </c>
      <c r="K7052">
        <v>11</v>
      </c>
      <c r="L7052">
        <v>1</v>
      </c>
      <c r="M7052">
        <v>0</v>
      </c>
      <c r="N7052">
        <v>175</v>
      </c>
      <c r="O7052">
        <f t="shared" si="221"/>
        <v>175</v>
      </c>
      <c r="P7052" t="s">
        <v>20</v>
      </c>
      <c r="Q7052" s="1">
        <v>42104</v>
      </c>
      <c r="R7052" t="str">
        <f>VLOOKUP(B7052,[1]data!$A$2:$E$764,5,0)</f>
        <v>Delhi</v>
      </c>
      <c r="S7052" t="str">
        <f>VLOOKUP($B7052,[1]data!$A$1:$I$764,6,0)</f>
        <v>Delhi Capitals</v>
      </c>
      <c r="T7052" t="str">
        <f>VLOOKUP($B7052,[1]data!$A$1:$I$764,7,0)</f>
        <v>Rajasthan Royals</v>
      </c>
      <c r="U7052" t="str">
        <f>VLOOKUP($B7052,[1]data!$A$1:$I$764,9,0)</f>
        <v>Rajasthan Royals</v>
      </c>
    </row>
    <row r="7053" spans="1:21" x14ac:dyDescent="0.3">
      <c r="A7053">
        <v>2015</v>
      </c>
      <c r="B7053" t="s">
        <v>3954</v>
      </c>
      <c r="C7053" s="1">
        <v>42104</v>
      </c>
      <c r="D7053" t="s">
        <v>49</v>
      </c>
      <c r="E7053" t="s">
        <v>2703</v>
      </c>
      <c r="F7053">
        <v>1259</v>
      </c>
      <c r="G7053" t="s">
        <v>3918</v>
      </c>
      <c r="H7053">
        <v>23</v>
      </c>
      <c r="I7053">
        <f t="shared" si="220"/>
        <v>23</v>
      </c>
      <c r="J7053">
        <v>21</v>
      </c>
      <c r="K7053">
        <v>20</v>
      </c>
      <c r="L7053">
        <v>3</v>
      </c>
      <c r="M7053">
        <v>1</v>
      </c>
      <c r="N7053">
        <v>109.52</v>
      </c>
      <c r="O7053">
        <f t="shared" si="221"/>
        <v>109.52</v>
      </c>
      <c r="P7053" t="s">
        <v>17</v>
      </c>
      <c r="Q7053" s="1">
        <v>42104</v>
      </c>
      <c r="R7053" t="str">
        <f>VLOOKUP(B7053,[1]data!$A$2:$E$764,5,0)</f>
        <v>Delhi</v>
      </c>
      <c r="S7053" t="str">
        <f>VLOOKUP($B7053,[1]data!$A$1:$I$764,6,0)</f>
        <v>Delhi Capitals</v>
      </c>
      <c r="T7053" t="str">
        <f>VLOOKUP($B7053,[1]data!$A$1:$I$764,7,0)</f>
        <v>Rajasthan Royals</v>
      </c>
      <c r="U7053" t="str">
        <f>VLOOKUP($B7053,[1]data!$A$1:$I$764,9,0)</f>
        <v>Rajasthan Royals</v>
      </c>
    </row>
    <row r="7054" spans="1:21" x14ac:dyDescent="0.3">
      <c r="A7054">
        <v>2015</v>
      </c>
      <c r="B7054" t="s">
        <v>3954</v>
      </c>
      <c r="C7054" s="1">
        <v>42104</v>
      </c>
      <c r="D7054" t="s">
        <v>49</v>
      </c>
      <c r="E7054" t="s">
        <v>975</v>
      </c>
      <c r="F7054">
        <v>1098</v>
      </c>
      <c r="G7054" t="s">
        <v>26</v>
      </c>
      <c r="H7054">
        <v>0</v>
      </c>
      <c r="I7054">
        <f t="shared" si="220"/>
        <v>0</v>
      </c>
      <c r="J7054">
        <v>3</v>
      </c>
      <c r="K7054">
        <v>8</v>
      </c>
      <c r="L7054">
        <v>0</v>
      </c>
      <c r="M7054">
        <v>0</v>
      </c>
      <c r="N7054">
        <v>0</v>
      </c>
      <c r="O7054">
        <f t="shared" si="221"/>
        <v>0</v>
      </c>
      <c r="P7054" t="s">
        <v>17</v>
      </c>
      <c r="Q7054" s="1">
        <v>42104</v>
      </c>
      <c r="R7054" t="str">
        <f>VLOOKUP(B7054,[1]data!$A$2:$E$764,5,0)</f>
        <v>Delhi</v>
      </c>
      <c r="S7054" t="str">
        <f>VLOOKUP($B7054,[1]data!$A$1:$I$764,6,0)</f>
        <v>Delhi Capitals</v>
      </c>
      <c r="T7054" t="str">
        <f>VLOOKUP($B7054,[1]data!$A$1:$I$764,7,0)</f>
        <v>Rajasthan Royals</v>
      </c>
      <c r="U7054" t="str">
        <f>VLOOKUP($B7054,[1]data!$A$1:$I$764,9,0)</f>
        <v>Rajasthan Royals</v>
      </c>
    </row>
    <row r="7055" spans="1:21" x14ac:dyDescent="0.3">
      <c r="A7055">
        <v>2015</v>
      </c>
      <c r="B7055" t="s">
        <v>3954</v>
      </c>
      <c r="C7055" s="1">
        <v>42104</v>
      </c>
      <c r="D7055" t="s">
        <v>49</v>
      </c>
      <c r="E7055" t="s">
        <v>3957</v>
      </c>
      <c r="F7055">
        <v>1342</v>
      </c>
      <c r="G7055" t="s">
        <v>26</v>
      </c>
      <c r="H7055">
        <v>5</v>
      </c>
      <c r="I7055">
        <f t="shared" si="220"/>
        <v>5</v>
      </c>
      <c r="J7055">
        <v>4</v>
      </c>
      <c r="K7055">
        <v>5</v>
      </c>
      <c r="L7055">
        <v>1</v>
      </c>
      <c r="M7055">
        <v>0</v>
      </c>
      <c r="N7055">
        <v>125</v>
      </c>
      <c r="O7055">
        <f t="shared" si="221"/>
        <v>125</v>
      </c>
      <c r="P7055" t="s">
        <v>17</v>
      </c>
      <c r="Q7055" s="1">
        <v>42104</v>
      </c>
      <c r="R7055" t="str">
        <f>VLOOKUP(B7055,[1]data!$A$2:$E$764,5,0)</f>
        <v>Delhi</v>
      </c>
      <c r="S7055" t="str">
        <f>VLOOKUP($B7055,[1]data!$A$1:$I$764,6,0)</f>
        <v>Delhi Capitals</v>
      </c>
      <c r="T7055" t="str">
        <f>VLOOKUP($B7055,[1]data!$A$1:$I$764,7,0)</f>
        <v>Rajasthan Royals</v>
      </c>
      <c r="U7055" t="str">
        <f>VLOOKUP($B7055,[1]data!$A$1:$I$764,9,0)</f>
        <v>Rajasthan Royals</v>
      </c>
    </row>
    <row r="7056" spans="1:21" x14ac:dyDescent="0.3">
      <c r="A7056">
        <v>2015</v>
      </c>
      <c r="B7056" t="s">
        <v>3954</v>
      </c>
      <c r="C7056" s="1">
        <v>42104</v>
      </c>
      <c r="D7056" t="s">
        <v>49</v>
      </c>
      <c r="E7056" t="s">
        <v>1293</v>
      </c>
      <c r="F7056">
        <v>1148</v>
      </c>
      <c r="G7056" t="s">
        <v>3958</v>
      </c>
      <c r="H7056">
        <v>24</v>
      </c>
      <c r="I7056">
        <f t="shared" si="220"/>
        <v>24</v>
      </c>
      <c r="J7056">
        <v>18</v>
      </c>
      <c r="K7056">
        <v>26</v>
      </c>
      <c r="L7056">
        <v>2</v>
      </c>
      <c r="M7056">
        <v>1</v>
      </c>
      <c r="N7056">
        <v>133.33000000000001</v>
      </c>
      <c r="O7056">
        <f t="shared" si="221"/>
        <v>133.33000000000001</v>
      </c>
      <c r="P7056" t="s">
        <v>40</v>
      </c>
      <c r="Q7056" s="1">
        <v>42104</v>
      </c>
      <c r="R7056" t="str">
        <f>VLOOKUP(B7056,[1]data!$A$2:$E$764,5,0)</f>
        <v>Delhi</v>
      </c>
      <c r="S7056" t="str">
        <f>VLOOKUP($B7056,[1]data!$A$1:$I$764,6,0)</f>
        <v>Delhi Capitals</v>
      </c>
      <c r="T7056" t="str">
        <f>VLOOKUP($B7056,[1]data!$A$1:$I$764,7,0)</f>
        <v>Rajasthan Royals</v>
      </c>
      <c r="U7056" t="str">
        <f>VLOOKUP($B7056,[1]data!$A$1:$I$764,9,0)</f>
        <v>Rajasthan Royals</v>
      </c>
    </row>
    <row r="7057" spans="1:21" x14ac:dyDescent="0.3">
      <c r="A7057">
        <v>2015</v>
      </c>
      <c r="B7057" t="s">
        <v>3954</v>
      </c>
      <c r="C7057" s="1">
        <v>42104</v>
      </c>
      <c r="D7057" t="s">
        <v>49</v>
      </c>
      <c r="E7057" t="s">
        <v>3208</v>
      </c>
      <c r="F7057">
        <v>1299</v>
      </c>
      <c r="G7057" t="s">
        <v>3955</v>
      </c>
      <c r="H7057">
        <v>0</v>
      </c>
      <c r="I7057">
        <f t="shared" si="220"/>
        <v>0</v>
      </c>
      <c r="J7057">
        <v>4</v>
      </c>
      <c r="K7057">
        <v>4</v>
      </c>
      <c r="L7057">
        <v>0</v>
      </c>
      <c r="M7057">
        <v>0</v>
      </c>
      <c r="N7057">
        <v>0</v>
      </c>
      <c r="O7057">
        <f t="shared" si="221"/>
        <v>0</v>
      </c>
      <c r="P7057" t="s">
        <v>17</v>
      </c>
      <c r="Q7057" s="1">
        <v>42104</v>
      </c>
      <c r="R7057" t="str">
        <f>VLOOKUP(B7057,[1]data!$A$2:$E$764,5,0)</f>
        <v>Delhi</v>
      </c>
      <c r="S7057" t="str">
        <f>VLOOKUP($B7057,[1]data!$A$1:$I$764,6,0)</f>
        <v>Delhi Capitals</v>
      </c>
      <c r="T7057" t="str">
        <f>VLOOKUP($B7057,[1]data!$A$1:$I$764,7,0)</f>
        <v>Rajasthan Royals</v>
      </c>
      <c r="U7057" t="str">
        <f>VLOOKUP($B7057,[1]data!$A$1:$I$764,9,0)</f>
        <v>Rajasthan Royals</v>
      </c>
    </row>
    <row r="7058" spans="1:21" x14ac:dyDescent="0.3">
      <c r="A7058">
        <v>2015</v>
      </c>
      <c r="B7058" t="s">
        <v>3954</v>
      </c>
      <c r="C7058" s="1">
        <v>42104</v>
      </c>
      <c r="D7058" t="s">
        <v>49</v>
      </c>
      <c r="E7058" t="s">
        <v>3617</v>
      </c>
      <c r="F7058">
        <v>1323</v>
      </c>
      <c r="G7058" t="s">
        <v>26</v>
      </c>
      <c r="H7058">
        <v>0</v>
      </c>
      <c r="I7058">
        <f t="shared" si="220"/>
        <v>0</v>
      </c>
      <c r="J7058">
        <v>0</v>
      </c>
      <c r="K7058">
        <v>2</v>
      </c>
      <c r="L7058">
        <v>0</v>
      </c>
      <c r="M7058">
        <v>0</v>
      </c>
      <c r="N7058">
        <v>0</v>
      </c>
      <c r="O7058">
        <f t="shared" si="221"/>
        <v>0</v>
      </c>
      <c r="P7058" t="s">
        <v>17</v>
      </c>
      <c r="Q7058" s="1">
        <v>42104</v>
      </c>
      <c r="R7058" t="str">
        <f>VLOOKUP(B7058,[1]data!$A$2:$E$764,5,0)</f>
        <v>Delhi</v>
      </c>
      <c r="S7058" t="str">
        <f>VLOOKUP($B7058,[1]data!$A$1:$I$764,6,0)</f>
        <v>Delhi Capitals</v>
      </c>
      <c r="T7058" t="str">
        <f>VLOOKUP($B7058,[1]data!$A$1:$I$764,7,0)</f>
        <v>Rajasthan Royals</v>
      </c>
      <c r="U7058" t="str">
        <f>VLOOKUP($B7058,[1]data!$A$1:$I$764,9,0)</f>
        <v>Rajasthan Royals</v>
      </c>
    </row>
    <row r="7059" spans="1:21" x14ac:dyDescent="0.3">
      <c r="A7059">
        <v>2015</v>
      </c>
      <c r="B7059" t="s">
        <v>3954</v>
      </c>
      <c r="C7059" s="1">
        <v>42104</v>
      </c>
      <c r="D7059" t="s">
        <v>49</v>
      </c>
      <c r="E7059" t="s">
        <v>3164</v>
      </c>
      <c r="F7059">
        <v>1293</v>
      </c>
      <c r="G7059" t="s">
        <v>3428</v>
      </c>
      <c r="H7059">
        <v>5</v>
      </c>
      <c r="I7059">
        <f t="shared" si="220"/>
        <v>5</v>
      </c>
      <c r="J7059">
        <v>6</v>
      </c>
      <c r="K7059">
        <v>13</v>
      </c>
      <c r="L7059">
        <v>0</v>
      </c>
      <c r="M7059">
        <v>0</v>
      </c>
      <c r="N7059">
        <v>83.33</v>
      </c>
      <c r="O7059">
        <f t="shared" si="221"/>
        <v>83.33</v>
      </c>
      <c r="P7059" t="s">
        <v>20</v>
      </c>
      <c r="Q7059" s="1">
        <v>42104</v>
      </c>
      <c r="R7059" t="str">
        <f>VLOOKUP(B7059,[1]data!$A$2:$E$764,5,0)</f>
        <v>Delhi</v>
      </c>
      <c r="S7059" t="str">
        <f>VLOOKUP($B7059,[1]data!$A$1:$I$764,6,0)</f>
        <v>Delhi Capitals</v>
      </c>
      <c r="T7059" t="str">
        <f>VLOOKUP($B7059,[1]data!$A$1:$I$764,7,0)</f>
        <v>Rajasthan Royals</v>
      </c>
      <c r="U7059" t="str">
        <f>VLOOKUP($B7059,[1]data!$A$1:$I$764,9,0)</f>
        <v>Rajasthan Royals</v>
      </c>
    </row>
    <row r="7060" spans="1:21" x14ac:dyDescent="0.3">
      <c r="A7060">
        <v>2015</v>
      </c>
      <c r="B7060" t="s">
        <v>3954</v>
      </c>
      <c r="C7060" s="1">
        <v>42104</v>
      </c>
      <c r="D7060" t="s">
        <v>49</v>
      </c>
      <c r="E7060" t="s">
        <v>2508</v>
      </c>
      <c r="F7060">
        <v>1242</v>
      </c>
      <c r="G7060" t="s">
        <v>3959</v>
      </c>
      <c r="H7060">
        <v>33</v>
      </c>
      <c r="I7060">
        <f t="shared" si="220"/>
        <v>33</v>
      </c>
      <c r="J7060">
        <v>23</v>
      </c>
      <c r="K7060">
        <v>41</v>
      </c>
      <c r="L7060">
        <v>5</v>
      </c>
      <c r="M7060">
        <v>0</v>
      </c>
      <c r="N7060">
        <v>143.47</v>
      </c>
      <c r="O7060">
        <f t="shared" si="221"/>
        <v>143.47</v>
      </c>
      <c r="P7060" t="s">
        <v>40</v>
      </c>
      <c r="Q7060" s="1">
        <v>42104</v>
      </c>
      <c r="R7060" t="str">
        <f>VLOOKUP(B7060,[1]data!$A$2:$E$764,5,0)</f>
        <v>Delhi</v>
      </c>
      <c r="S7060" t="str">
        <f>VLOOKUP($B7060,[1]data!$A$1:$I$764,6,0)</f>
        <v>Delhi Capitals</v>
      </c>
      <c r="T7060" t="str">
        <f>VLOOKUP($B7060,[1]data!$A$1:$I$764,7,0)</f>
        <v>Rajasthan Royals</v>
      </c>
      <c r="U7060" t="str">
        <f>VLOOKUP($B7060,[1]data!$A$1:$I$764,9,0)</f>
        <v>Rajasthan Royals</v>
      </c>
    </row>
    <row r="7061" spans="1:21" x14ac:dyDescent="0.3">
      <c r="A7061">
        <v>2015</v>
      </c>
      <c r="B7061" t="s">
        <v>3954</v>
      </c>
      <c r="C7061" s="1">
        <v>42104</v>
      </c>
      <c r="D7061" t="s">
        <v>49</v>
      </c>
      <c r="E7061" t="s">
        <v>1055</v>
      </c>
      <c r="F7061">
        <v>1118</v>
      </c>
      <c r="G7061" t="s">
        <v>3163</v>
      </c>
      <c r="H7061">
        <v>37</v>
      </c>
      <c r="I7061">
        <f t="shared" si="220"/>
        <v>37</v>
      </c>
      <c r="J7061">
        <v>32</v>
      </c>
      <c r="K7061">
        <v>43</v>
      </c>
      <c r="L7061">
        <v>4</v>
      </c>
      <c r="M7061">
        <v>1</v>
      </c>
      <c r="N7061">
        <v>115.62</v>
      </c>
      <c r="O7061">
        <f t="shared" si="221"/>
        <v>115.62</v>
      </c>
      <c r="P7061" t="s">
        <v>17</v>
      </c>
      <c r="Q7061" s="1">
        <v>42104</v>
      </c>
      <c r="R7061" t="str">
        <f>VLOOKUP(B7061,[1]data!$A$2:$E$764,5,0)</f>
        <v>Delhi</v>
      </c>
      <c r="S7061" t="str">
        <f>VLOOKUP($B7061,[1]data!$A$1:$I$764,6,0)</f>
        <v>Delhi Capitals</v>
      </c>
      <c r="T7061" t="str">
        <f>VLOOKUP($B7061,[1]data!$A$1:$I$764,7,0)</f>
        <v>Rajasthan Royals</v>
      </c>
      <c r="U7061" t="str">
        <f>VLOOKUP($B7061,[1]data!$A$1:$I$764,9,0)</f>
        <v>Rajasthan Royals</v>
      </c>
    </row>
    <row r="7062" spans="1:21" x14ac:dyDescent="0.3">
      <c r="A7062">
        <v>2015</v>
      </c>
      <c r="B7062" t="s">
        <v>3954</v>
      </c>
      <c r="C7062" s="1">
        <v>42104</v>
      </c>
      <c r="D7062" t="s">
        <v>49</v>
      </c>
      <c r="E7062" t="s">
        <v>283</v>
      </c>
      <c r="F7062">
        <v>1111</v>
      </c>
      <c r="G7062" t="s">
        <v>3960</v>
      </c>
      <c r="H7062">
        <v>0</v>
      </c>
      <c r="I7062">
        <f t="shared" si="220"/>
        <v>0</v>
      </c>
      <c r="J7062">
        <v>8</v>
      </c>
      <c r="K7062">
        <v>7</v>
      </c>
      <c r="L7062">
        <v>0</v>
      </c>
      <c r="M7062">
        <v>0</v>
      </c>
      <c r="N7062">
        <v>0</v>
      </c>
      <c r="O7062">
        <f t="shared" si="221"/>
        <v>0</v>
      </c>
      <c r="P7062" t="s">
        <v>17</v>
      </c>
      <c r="Q7062" s="1">
        <v>42104</v>
      </c>
      <c r="R7062" t="str">
        <f>VLOOKUP(B7062,[1]data!$A$2:$E$764,5,0)</f>
        <v>Delhi</v>
      </c>
      <c r="S7062" t="str">
        <f>VLOOKUP($B7062,[1]data!$A$1:$I$764,6,0)</f>
        <v>Delhi Capitals</v>
      </c>
      <c r="T7062" t="str">
        <f>VLOOKUP($B7062,[1]data!$A$1:$I$764,7,0)</f>
        <v>Rajasthan Royals</v>
      </c>
      <c r="U7062" t="str">
        <f>VLOOKUP($B7062,[1]data!$A$1:$I$764,9,0)</f>
        <v>Rajasthan Royals</v>
      </c>
    </row>
    <row r="7063" spans="1:21" x14ac:dyDescent="0.3">
      <c r="A7063">
        <v>2015</v>
      </c>
      <c r="B7063" t="s">
        <v>3954</v>
      </c>
      <c r="C7063" s="1">
        <v>42104</v>
      </c>
      <c r="D7063" t="s">
        <v>49</v>
      </c>
      <c r="E7063" t="s">
        <v>3041</v>
      </c>
      <c r="F7063">
        <v>1279</v>
      </c>
      <c r="G7063" t="s">
        <v>161</v>
      </c>
      <c r="H7063">
        <v>8</v>
      </c>
      <c r="I7063">
        <f t="shared" si="220"/>
        <v>8</v>
      </c>
      <c r="J7063">
        <v>11</v>
      </c>
      <c r="K7063">
        <v>13</v>
      </c>
      <c r="L7063">
        <v>0</v>
      </c>
      <c r="M7063">
        <v>1</v>
      </c>
      <c r="N7063">
        <v>72.72</v>
      </c>
      <c r="O7063">
        <f t="shared" si="221"/>
        <v>72.72</v>
      </c>
      <c r="P7063" t="s">
        <v>17</v>
      </c>
      <c r="Q7063" s="1">
        <v>42104</v>
      </c>
      <c r="R7063" t="str">
        <f>VLOOKUP(B7063,[1]data!$A$2:$E$764,5,0)</f>
        <v>Delhi</v>
      </c>
      <c r="S7063" t="str">
        <f>VLOOKUP($B7063,[1]data!$A$1:$I$764,6,0)</f>
        <v>Delhi Capitals</v>
      </c>
      <c r="T7063" t="str">
        <f>VLOOKUP($B7063,[1]data!$A$1:$I$764,7,0)</f>
        <v>Rajasthan Royals</v>
      </c>
      <c r="U7063" t="str">
        <f>VLOOKUP($B7063,[1]data!$A$1:$I$764,9,0)</f>
        <v>Rajasthan Royals</v>
      </c>
    </row>
    <row r="7064" spans="1:21" x14ac:dyDescent="0.3">
      <c r="A7064">
        <v>2015</v>
      </c>
      <c r="B7064" t="s">
        <v>3954</v>
      </c>
      <c r="C7064" s="1">
        <v>42104</v>
      </c>
      <c r="D7064" t="s">
        <v>49</v>
      </c>
      <c r="E7064" t="s">
        <v>2519</v>
      </c>
      <c r="F7064">
        <v>1246</v>
      </c>
      <c r="G7064" t="s">
        <v>3961</v>
      </c>
      <c r="H7064">
        <v>46</v>
      </c>
      <c r="I7064">
        <f t="shared" si="220"/>
        <v>46</v>
      </c>
      <c r="J7064">
        <v>33</v>
      </c>
      <c r="K7064">
        <v>39</v>
      </c>
      <c r="L7064">
        <v>2</v>
      </c>
      <c r="M7064">
        <v>3</v>
      </c>
      <c r="N7064">
        <v>139.38999999999999</v>
      </c>
      <c r="O7064">
        <f t="shared" si="221"/>
        <v>139.38999999999999</v>
      </c>
      <c r="P7064" t="s">
        <v>17</v>
      </c>
      <c r="Q7064" s="1">
        <v>42104</v>
      </c>
      <c r="R7064" t="str">
        <f>VLOOKUP(B7064,[1]data!$A$2:$E$764,5,0)</f>
        <v>Delhi</v>
      </c>
      <c r="S7064" t="str">
        <f>VLOOKUP($B7064,[1]data!$A$1:$I$764,6,0)</f>
        <v>Delhi Capitals</v>
      </c>
      <c r="T7064" t="str">
        <f>VLOOKUP($B7064,[1]data!$A$1:$I$764,7,0)</f>
        <v>Rajasthan Royals</v>
      </c>
      <c r="U7064" t="str">
        <f>VLOOKUP($B7064,[1]data!$A$1:$I$764,9,0)</f>
        <v>Rajasthan Royals</v>
      </c>
    </row>
    <row r="7065" spans="1:21" x14ac:dyDescent="0.3">
      <c r="A7065">
        <v>2015</v>
      </c>
      <c r="B7065" t="s">
        <v>3954</v>
      </c>
      <c r="C7065" s="1">
        <v>42104</v>
      </c>
      <c r="D7065" t="s">
        <v>49</v>
      </c>
      <c r="E7065" t="s">
        <v>3147</v>
      </c>
      <c r="F7065">
        <v>1292</v>
      </c>
      <c r="G7065" t="s">
        <v>26</v>
      </c>
      <c r="H7065">
        <v>6</v>
      </c>
      <c r="I7065">
        <f t="shared" si="220"/>
        <v>6</v>
      </c>
      <c r="J7065">
        <v>8</v>
      </c>
      <c r="K7065">
        <v>14</v>
      </c>
      <c r="L7065">
        <v>0</v>
      </c>
      <c r="M7065">
        <v>0</v>
      </c>
      <c r="N7065">
        <v>75</v>
      </c>
      <c r="O7065">
        <f t="shared" si="221"/>
        <v>75</v>
      </c>
      <c r="P7065" t="s">
        <v>17</v>
      </c>
      <c r="Q7065" s="1">
        <v>42104</v>
      </c>
      <c r="R7065" t="str">
        <f>VLOOKUP(B7065,[1]data!$A$2:$E$764,5,0)</f>
        <v>Delhi</v>
      </c>
      <c r="S7065" t="str">
        <f>VLOOKUP($B7065,[1]data!$A$1:$I$764,6,0)</f>
        <v>Delhi Capitals</v>
      </c>
      <c r="T7065" t="str">
        <f>VLOOKUP($B7065,[1]data!$A$1:$I$764,7,0)</f>
        <v>Rajasthan Royals</v>
      </c>
      <c r="U7065" t="str">
        <f>VLOOKUP($B7065,[1]data!$A$1:$I$764,9,0)</f>
        <v>Rajasthan Royals</v>
      </c>
    </row>
    <row r="7066" spans="1:21" x14ac:dyDescent="0.3">
      <c r="A7066">
        <v>2015</v>
      </c>
      <c r="B7066" t="s">
        <v>3954</v>
      </c>
      <c r="C7066" s="1">
        <v>42104</v>
      </c>
      <c r="D7066" t="s">
        <v>49</v>
      </c>
      <c r="E7066" t="s">
        <v>1839</v>
      </c>
      <c r="F7066">
        <v>1197</v>
      </c>
      <c r="G7066" t="s">
        <v>3612</v>
      </c>
      <c r="H7066">
        <v>13</v>
      </c>
      <c r="I7066">
        <f t="shared" si="220"/>
        <v>13</v>
      </c>
      <c r="J7066">
        <v>16</v>
      </c>
      <c r="K7066">
        <v>30</v>
      </c>
      <c r="L7066">
        <v>2</v>
      </c>
      <c r="M7066">
        <v>0</v>
      </c>
      <c r="N7066">
        <v>81.25</v>
      </c>
      <c r="O7066">
        <f t="shared" si="221"/>
        <v>81.25</v>
      </c>
      <c r="P7066" t="s">
        <v>17</v>
      </c>
      <c r="Q7066" s="1">
        <v>42104</v>
      </c>
      <c r="R7066" t="str">
        <f>VLOOKUP(B7066,[1]data!$A$2:$E$764,5,0)</f>
        <v>Delhi</v>
      </c>
      <c r="S7066" t="str">
        <f>VLOOKUP($B7066,[1]data!$A$1:$I$764,6,0)</f>
        <v>Delhi Capitals</v>
      </c>
      <c r="T7066" t="str">
        <f>VLOOKUP($B7066,[1]data!$A$1:$I$764,7,0)</f>
        <v>Rajasthan Royals</v>
      </c>
      <c r="U7066" t="str">
        <f>VLOOKUP($B7066,[1]data!$A$1:$I$764,9,0)</f>
        <v>Rajasthan Royals</v>
      </c>
    </row>
    <row r="7067" spans="1:21" x14ac:dyDescent="0.3">
      <c r="A7067">
        <v>2015</v>
      </c>
      <c r="B7067" t="s">
        <v>3954</v>
      </c>
      <c r="C7067" s="1">
        <v>42104</v>
      </c>
      <c r="D7067" t="s">
        <v>49</v>
      </c>
      <c r="E7067" t="s">
        <v>3962</v>
      </c>
      <c r="F7067">
        <v>1341</v>
      </c>
      <c r="G7067" t="s">
        <v>903</v>
      </c>
      <c r="H7067">
        <v>30</v>
      </c>
      <c r="I7067">
        <f t="shared" si="220"/>
        <v>30</v>
      </c>
      <c r="J7067">
        <v>15</v>
      </c>
      <c r="K7067">
        <v>30</v>
      </c>
      <c r="L7067">
        <v>1</v>
      </c>
      <c r="M7067">
        <v>3</v>
      </c>
      <c r="N7067">
        <v>200</v>
      </c>
      <c r="O7067">
        <f t="shared" si="221"/>
        <v>200</v>
      </c>
      <c r="P7067" t="s">
        <v>17</v>
      </c>
      <c r="Q7067" s="1">
        <v>42104</v>
      </c>
      <c r="R7067" t="str">
        <f>VLOOKUP(B7067,[1]data!$A$2:$E$764,5,0)</f>
        <v>Delhi</v>
      </c>
      <c r="S7067" t="str">
        <f>VLOOKUP($B7067,[1]data!$A$1:$I$764,6,0)</f>
        <v>Delhi Capitals</v>
      </c>
      <c r="T7067" t="str">
        <f>VLOOKUP($B7067,[1]data!$A$1:$I$764,7,0)</f>
        <v>Rajasthan Royals</v>
      </c>
      <c r="U7067" t="str">
        <f>VLOOKUP($B7067,[1]data!$A$1:$I$764,9,0)</f>
        <v>Rajasthan Royals</v>
      </c>
    </row>
    <row r="7068" spans="1:21" x14ac:dyDescent="0.3">
      <c r="A7068">
        <v>2015</v>
      </c>
      <c r="B7068" t="s">
        <v>3963</v>
      </c>
      <c r="C7068" s="1">
        <v>42105</v>
      </c>
      <c r="D7068" t="s">
        <v>97</v>
      </c>
      <c r="E7068" t="s">
        <v>1080</v>
      </c>
      <c r="F7068">
        <v>1116</v>
      </c>
      <c r="G7068" t="s">
        <v>3236</v>
      </c>
      <c r="H7068">
        <v>15</v>
      </c>
      <c r="I7068">
        <f t="shared" si="220"/>
        <v>15</v>
      </c>
      <c r="J7068">
        <v>11</v>
      </c>
      <c r="K7068">
        <v>26</v>
      </c>
      <c r="L7068">
        <v>0</v>
      </c>
      <c r="M7068">
        <v>1</v>
      </c>
      <c r="N7068">
        <v>136.36000000000001</v>
      </c>
      <c r="O7068">
        <f t="shared" si="221"/>
        <v>136.36000000000001</v>
      </c>
      <c r="P7068" t="s">
        <v>20</v>
      </c>
      <c r="Q7068" s="1">
        <v>42105</v>
      </c>
      <c r="R7068" t="str">
        <f>VLOOKUP(B7068,[1]data!$A$2:$E$764,5,0)</f>
        <v>Ahmedabad</v>
      </c>
      <c r="S7068" t="str">
        <f>VLOOKUP($B7068,[1]data!$A$1:$I$764,6,0)</f>
        <v>Rajasthan Royals</v>
      </c>
      <c r="T7068" t="str">
        <f>VLOOKUP($B7068,[1]data!$A$1:$I$764,7,0)</f>
        <v>Mumbai Indians</v>
      </c>
      <c r="U7068" t="str">
        <f>VLOOKUP($B7068,[1]data!$A$1:$I$764,9,0)</f>
        <v>Rajasthan Royals</v>
      </c>
    </row>
    <row r="7069" spans="1:21" x14ac:dyDescent="0.3">
      <c r="A7069">
        <v>2015</v>
      </c>
      <c r="B7069" t="s">
        <v>3963</v>
      </c>
      <c r="C7069" s="1">
        <v>42105</v>
      </c>
      <c r="D7069" t="s">
        <v>97</v>
      </c>
      <c r="E7069" t="s">
        <v>3187</v>
      </c>
      <c r="F7069">
        <v>1296</v>
      </c>
      <c r="G7069" t="s">
        <v>42</v>
      </c>
      <c r="H7069">
        <v>5</v>
      </c>
      <c r="I7069">
        <f t="shared" si="220"/>
        <v>5</v>
      </c>
      <c r="J7069">
        <v>8</v>
      </c>
      <c r="K7069">
        <v>12</v>
      </c>
      <c r="L7069">
        <v>1</v>
      </c>
      <c r="M7069">
        <v>0</v>
      </c>
      <c r="N7069">
        <v>62.5</v>
      </c>
      <c r="O7069">
        <f t="shared" si="221"/>
        <v>62.5</v>
      </c>
      <c r="P7069" t="s">
        <v>17</v>
      </c>
      <c r="Q7069" s="1">
        <v>42105</v>
      </c>
      <c r="R7069" t="str">
        <f>VLOOKUP(B7069,[1]data!$A$2:$E$764,5,0)</f>
        <v>Ahmedabad</v>
      </c>
      <c r="S7069" t="str">
        <f>VLOOKUP($B7069,[1]data!$A$1:$I$764,6,0)</f>
        <v>Rajasthan Royals</v>
      </c>
      <c r="T7069" t="str">
        <f>VLOOKUP($B7069,[1]data!$A$1:$I$764,7,0)</f>
        <v>Mumbai Indians</v>
      </c>
      <c r="U7069" t="str">
        <f>VLOOKUP($B7069,[1]data!$A$1:$I$764,9,0)</f>
        <v>Rajasthan Royals</v>
      </c>
    </row>
    <row r="7070" spans="1:21" x14ac:dyDescent="0.3">
      <c r="A7070">
        <v>2015</v>
      </c>
      <c r="B7070" t="s">
        <v>3963</v>
      </c>
      <c r="C7070" s="1">
        <v>42105</v>
      </c>
      <c r="D7070" t="s">
        <v>97</v>
      </c>
      <c r="E7070" t="s">
        <v>67</v>
      </c>
      <c r="F7070">
        <v>1003</v>
      </c>
      <c r="G7070" t="s">
        <v>3503</v>
      </c>
      <c r="H7070">
        <v>26</v>
      </c>
      <c r="I7070">
        <f t="shared" si="220"/>
        <v>26</v>
      </c>
      <c r="J7070">
        <v>18</v>
      </c>
      <c r="K7070">
        <v>16</v>
      </c>
      <c r="L7070">
        <v>5</v>
      </c>
      <c r="M7070">
        <v>0</v>
      </c>
      <c r="N7070">
        <v>144.44</v>
      </c>
      <c r="O7070">
        <f t="shared" si="221"/>
        <v>144.44</v>
      </c>
      <c r="P7070" t="s">
        <v>17</v>
      </c>
      <c r="Q7070" s="1">
        <v>42105</v>
      </c>
      <c r="R7070" t="str">
        <f>VLOOKUP(B7070,[1]data!$A$2:$E$764,5,0)</f>
        <v>Ahmedabad</v>
      </c>
      <c r="S7070" t="str">
        <f>VLOOKUP($B7070,[1]data!$A$1:$I$764,6,0)</f>
        <v>Rajasthan Royals</v>
      </c>
      <c r="T7070" t="str">
        <f>VLOOKUP($B7070,[1]data!$A$1:$I$764,7,0)</f>
        <v>Mumbai Indians</v>
      </c>
      <c r="U7070" t="str">
        <f>VLOOKUP($B7070,[1]data!$A$1:$I$764,9,0)</f>
        <v>Rajasthan Royals</v>
      </c>
    </row>
    <row r="7071" spans="1:21" x14ac:dyDescent="0.3">
      <c r="A7071">
        <v>2015</v>
      </c>
      <c r="B7071" t="s">
        <v>3963</v>
      </c>
      <c r="C7071" s="1">
        <v>42105</v>
      </c>
      <c r="D7071" t="s">
        <v>97</v>
      </c>
      <c r="E7071" t="s">
        <v>840</v>
      </c>
      <c r="F7071">
        <v>1040</v>
      </c>
      <c r="G7071" t="s">
        <v>457</v>
      </c>
      <c r="H7071">
        <v>22</v>
      </c>
      <c r="I7071">
        <f t="shared" si="220"/>
        <v>22</v>
      </c>
      <c r="J7071">
        <v>15</v>
      </c>
      <c r="K7071">
        <v>24</v>
      </c>
      <c r="L7071">
        <v>0</v>
      </c>
      <c r="M7071">
        <v>2</v>
      </c>
      <c r="N7071">
        <v>146.66</v>
      </c>
      <c r="O7071">
        <f t="shared" si="221"/>
        <v>146.66</v>
      </c>
      <c r="P7071" t="s">
        <v>17</v>
      </c>
      <c r="Q7071" s="1">
        <v>42105</v>
      </c>
      <c r="R7071" t="str">
        <f>VLOOKUP(B7071,[1]data!$A$2:$E$764,5,0)</f>
        <v>Ahmedabad</v>
      </c>
      <c r="S7071" t="str">
        <f>VLOOKUP($B7071,[1]data!$A$1:$I$764,6,0)</f>
        <v>Rajasthan Royals</v>
      </c>
      <c r="T7071" t="str">
        <f>VLOOKUP($B7071,[1]data!$A$1:$I$764,7,0)</f>
        <v>Mumbai Indians</v>
      </c>
      <c r="U7071" t="str">
        <f>VLOOKUP($B7071,[1]data!$A$1:$I$764,9,0)</f>
        <v>Rajasthan Royals</v>
      </c>
    </row>
    <row r="7072" spans="1:21" x14ac:dyDescent="0.3">
      <c r="A7072">
        <v>2015</v>
      </c>
      <c r="B7072" t="s">
        <v>3963</v>
      </c>
      <c r="C7072" s="1">
        <v>42105</v>
      </c>
      <c r="D7072" t="s">
        <v>97</v>
      </c>
      <c r="E7072" t="s">
        <v>3413</v>
      </c>
      <c r="F7072">
        <v>1310</v>
      </c>
      <c r="G7072" t="s">
        <v>26</v>
      </c>
      <c r="H7072">
        <v>2</v>
      </c>
      <c r="I7072">
        <f t="shared" si="220"/>
        <v>2</v>
      </c>
      <c r="J7072">
        <v>2</v>
      </c>
      <c r="K7072">
        <v>4</v>
      </c>
      <c r="L7072">
        <v>0</v>
      </c>
      <c r="M7072">
        <v>0</v>
      </c>
      <c r="N7072">
        <v>100</v>
      </c>
      <c r="O7072">
        <f t="shared" si="221"/>
        <v>100</v>
      </c>
      <c r="P7072" t="s">
        <v>17</v>
      </c>
      <c r="Q7072" s="1">
        <v>42105</v>
      </c>
      <c r="R7072" t="str">
        <f>VLOOKUP(B7072,[1]data!$A$2:$E$764,5,0)</f>
        <v>Ahmedabad</v>
      </c>
      <c r="S7072" t="str">
        <f>VLOOKUP($B7072,[1]data!$A$1:$I$764,6,0)</f>
        <v>Rajasthan Royals</v>
      </c>
      <c r="T7072" t="str">
        <f>VLOOKUP($B7072,[1]data!$A$1:$I$764,7,0)</f>
        <v>Mumbai Indians</v>
      </c>
      <c r="U7072" t="str">
        <f>VLOOKUP($B7072,[1]data!$A$1:$I$764,9,0)</f>
        <v>Rajasthan Royals</v>
      </c>
    </row>
    <row r="7073" spans="1:21" x14ac:dyDescent="0.3">
      <c r="A7073">
        <v>2015</v>
      </c>
      <c r="B7073" t="s">
        <v>3963</v>
      </c>
      <c r="C7073" s="1">
        <v>42105</v>
      </c>
      <c r="D7073" t="s">
        <v>97</v>
      </c>
      <c r="E7073" t="s">
        <v>870</v>
      </c>
      <c r="F7073">
        <v>1073</v>
      </c>
      <c r="G7073" t="s">
        <v>2311</v>
      </c>
      <c r="H7073">
        <v>4</v>
      </c>
      <c r="I7073">
        <f t="shared" si="220"/>
        <v>4</v>
      </c>
      <c r="J7073">
        <v>6</v>
      </c>
      <c r="K7073">
        <v>11</v>
      </c>
      <c r="L7073">
        <v>0</v>
      </c>
      <c r="M7073">
        <v>0</v>
      </c>
      <c r="N7073">
        <v>66.66</v>
      </c>
      <c r="O7073">
        <f t="shared" si="221"/>
        <v>66.66</v>
      </c>
      <c r="P7073" t="s">
        <v>17</v>
      </c>
      <c r="Q7073" s="1">
        <v>42105</v>
      </c>
      <c r="R7073" t="str">
        <f>VLOOKUP(B7073,[1]data!$A$2:$E$764,5,0)</f>
        <v>Ahmedabad</v>
      </c>
      <c r="S7073" t="str">
        <f>VLOOKUP($B7073,[1]data!$A$1:$I$764,6,0)</f>
        <v>Rajasthan Royals</v>
      </c>
      <c r="T7073" t="str">
        <f>VLOOKUP($B7073,[1]data!$A$1:$I$764,7,0)</f>
        <v>Mumbai Indians</v>
      </c>
      <c r="U7073" t="str">
        <f>VLOOKUP($B7073,[1]data!$A$1:$I$764,9,0)</f>
        <v>Rajasthan Royals</v>
      </c>
    </row>
    <row r="7074" spans="1:21" x14ac:dyDescent="0.3">
      <c r="A7074">
        <v>2015</v>
      </c>
      <c r="B7074" t="s">
        <v>3963</v>
      </c>
      <c r="C7074" s="1">
        <v>42105</v>
      </c>
      <c r="D7074" t="s">
        <v>97</v>
      </c>
      <c r="E7074" t="s">
        <v>3964</v>
      </c>
      <c r="F7074">
        <v>1343</v>
      </c>
      <c r="G7074" t="s">
        <v>26</v>
      </c>
      <c r="H7074">
        <v>26</v>
      </c>
      <c r="I7074">
        <f t="shared" si="220"/>
        <v>26</v>
      </c>
      <c r="J7074">
        <v>18</v>
      </c>
      <c r="K7074">
        <v>25</v>
      </c>
      <c r="L7074">
        <v>1</v>
      </c>
      <c r="M7074">
        <v>1</v>
      </c>
      <c r="N7074">
        <v>144.44</v>
      </c>
      <c r="O7074">
        <f t="shared" si="221"/>
        <v>144.44</v>
      </c>
      <c r="P7074" t="s">
        <v>17</v>
      </c>
      <c r="Q7074" s="1">
        <v>42105</v>
      </c>
      <c r="R7074" t="str">
        <f>VLOOKUP(B7074,[1]data!$A$2:$E$764,5,0)</f>
        <v>Ahmedabad</v>
      </c>
      <c r="S7074" t="str">
        <f>VLOOKUP($B7074,[1]data!$A$1:$I$764,6,0)</f>
        <v>Rajasthan Royals</v>
      </c>
      <c r="T7074" t="str">
        <f>VLOOKUP($B7074,[1]data!$A$1:$I$764,7,0)</f>
        <v>Mumbai Indians</v>
      </c>
      <c r="U7074" t="str">
        <f>VLOOKUP($B7074,[1]data!$A$1:$I$764,9,0)</f>
        <v>Rajasthan Royals</v>
      </c>
    </row>
    <row r="7075" spans="1:21" x14ac:dyDescent="0.3">
      <c r="A7075">
        <v>2015</v>
      </c>
      <c r="B7075" t="s">
        <v>3963</v>
      </c>
      <c r="C7075" s="1">
        <v>42105</v>
      </c>
      <c r="D7075" t="s">
        <v>97</v>
      </c>
      <c r="E7075" t="s">
        <v>76</v>
      </c>
      <c r="F7075">
        <v>1012</v>
      </c>
      <c r="G7075" t="s">
        <v>3965</v>
      </c>
      <c r="H7075">
        <v>14</v>
      </c>
      <c r="I7075">
        <f t="shared" si="220"/>
        <v>14</v>
      </c>
      <c r="J7075">
        <v>12</v>
      </c>
      <c r="K7075">
        <v>24</v>
      </c>
      <c r="L7075">
        <v>1</v>
      </c>
      <c r="M7075">
        <v>0</v>
      </c>
      <c r="N7075">
        <v>116.66</v>
      </c>
      <c r="O7075">
        <f t="shared" si="221"/>
        <v>116.66</v>
      </c>
      <c r="P7075" t="s">
        <v>17</v>
      </c>
      <c r="Q7075" s="1">
        <v>42105</v>
      </c>
      <c r="R7075" t="str">
        <f>VLOOKUP(B7075,[1]data!$A$2:$E$764,5,0)</f>
        <v>Ahmedabad</v>
      </c>
      <c r="S7075" t="str">
        <f>VLOOKUP($B7075,[1]data!$A$1:$I$764,6,0)</f>
        <v>Rajasthan Royals</v>
      </c>
      <c r="T7075" t="str">
        <f>VLOOKUP($B7075,[1]data!$A$1:$I$764,7,0)</f>
        <v>Mumbai Indians</v>
      </c>
      <c r="U7075" t="str">
        <f>VLOOKUP($B7075,[1]data!$A$1:$I$764,9,0)</f>
        <v>Rajasthan Royals</v>
      </c>
    </row>
    <row r="7076" spans="1:21" x14ac:dyDescent="0.3">
      <c r="A7076">
        <v>2015</v>
      </c>
      <c r="B7076" t="s">
        <v>3963</v>
      </c>
      <c r="C7076" s="1">
        <v>42105</v>
      </c>
      <c r="D7076" t="s">
        <v>97</v>
      </c>
      <c r="E7076" t="s">
        <v>33</v>
      </c>
      <c r="F7076">
        <v>1050</v>
      </c>
      <c r="G7076" t="s">
        <v>26</v>
      </c>
      <c r="H7076">
        <v>100</v>
      </c>
      <c r="I7076">
        <f t="shared" si="220"/>
        <v>100</v>
      </c>
      <c r="J7076">
        <v>56</v>
      </c>
      <c r="K7076">
        <v>97</v>
      </c>
      <c r="L7076">
        <v>7</v>
      </c>
      <c r="M7076">
        <v>9</v>
      </c>
      <c r="N7076">
        <v>178.57</v>
      </c>
      <c r="O7076">
        <f t="shared" si="221"/>
        <v>178.57</v>
      </c>
      <c r="P7076" t="s">
        <v>17</v>
      </c>
      <c r="Q7076" s="1">
        <v>42105</v>
      </c>
      <c r="R7076" t="str">
        <f>VLOOKUP(B7076,[1]data!$A$2:$E$764,5,0)</f>
        <v>Ahmedabad</v>
      </c>
      <c r="S7076" t="str">
        <f>VLOOKUP($B7076,[1]data!$A$1:$I$764,6,0)</f>
        <v>Rajasthan Royals</v>
      </c>
      <c r="T7076" t="str">
        <f>VLOOKUP($B7076,[1]data!$A$1:$I$764,7,0)</f>
        <v>Mumbai Indians</v>
      </c>
      <c r="U7076" t="str">
        <f>VLOOKUP($B7076,[1]data!$A$1:$I$764,9,0)</f>
        <v>Rajasthan Royals</v>
      </c>
    </row>
    <row r="7077" spans="1:21" x14ac:dyDescent="0.3">
      <c r="A7077">
        <v>2015</v>
      </c>
      <c r="B7077" t="s">
        <v>3963</v>
      </c>
      <c r="C7077" s="1">
        <v>42105</v>
      </c>
      <c r="D7077" t="s">
        <v>97</v>
      </c>
      <c r="E7077" t="s">
        <v>674</v>
      </c>
      <c r="F7077">
        <v>1088</v>
      </c>
      <c r="G7077" t="s">
        <v>3966</v>
      </c>
      <c r="H7077">
        <v>27</v>
      </c>
      <c r="I7077">
        <f t="shared" si="220"/>
        <v>27</v>
      </c>
      <c r="J7077">
        <v>26</v>
      </c>
      <c r="K7077">
        <v>40</v>
      </c>
      <c r="L7077">
        <v>4</v>
      </c>
      <c r="M7077">
        <v>1</v>
      </c>
      <c r="N7077">
        <v>103.84</v>
      </c>
      <c r="O7077">
        <f t="shared" si="221"/>
        <v>103.84</v>
      </c>
      <c r="P7077" t="s">
        <v>17</v>
      </c>
      <c r="Q7077" s="1">
        <v>42105</v>
      </c>
      <c r="R7077" t="str">
        <f>VLOOKUP(B7077,[1]data!$A$2:$E$764,5,0)</f>
        <v>Ahmedabad</v>
      </c>
      <c r="S7077" t="str">
        <f>VLOOKUP($B7077,[1]data!$A$1:$I$764,6,0)</f>
        <v>Rajasthan Royals</v>
      </c>
      <c r="T7077" t="str">
        <f>VLOOKUP($B7077,[1]data!$A$1:$I$764,7,0)</f>
        <v>Mumbai Indians</v>
      </c>
      <c r="U7077" t="str">
        <f>VLOOKUP($B7077,[1]data!$A$1:$I$764,9,0)</f>
        <v>Rajasthan Royals</v>
      </c>
    </row>
    <row r="7078" spans="1:21" x14ac:dyDescent="0.3">
      <c r="A7078">
        <v>2015</v>
      </c>
      <c r="B7078" t="s">
        <v>3963</v>
      </c>
      <c r="C7078" s="1">
        <v>42105</v>
      </c>
      <c r="D7078" t="s">
        <v>97</v>
      </c>
      <c r="E7078" t="s">
        <v>83</v>
      </c>
      <c r="F7078">
        <v>1014</v>
      </c>
      <c r="G7078" t="s">
        <v>3967</v>
      </c>
      <c r="H7078">
        <v>53</v>
      </c>
      <c r="I7078">
        <f t="shared" si="220"/>
        <v>53</v>
      </c>
      <c r="J7078">
        <v>29</v>
      </c>
      <c r="K7078">
        <v>27</v>
      </c>
      <c r="L7078">
        <v>4</v>
      </c>
      <c r="M7078">
        <v>4</v>
      </c>
      <c r="N7078">
        <v>182.75</v>
      </c>
      <c r="O7078">
        <f t="shared" si="221"/>
        <v>182.75</v>
      </c>
      <c r="P7078" t="s">
        <v>85</v>
      </c>
      <c r="Q7078" s="1">
        <v>42105</v>
      </c>
      <c r="R7078" t="str">
        <f>VLOOKUP(B7078,[1]data!$A$2:$E$764,5,0)</f>
        <v>Ahmedabad</v>
      </c>
      <c r="S7078" t="str">
        <f>VLOOKUP($B7078,[1]data!$A$1:$I$764,6,0)</f>
        <v>Rajasthan Royals</v>
      </c>
      <c r="T7078" t="str">
        <f>VLOOKUP($B7078,[1]data!$A$1:$I$764,7,0)</f>
        <v>Mumbai Indians</v>
      </c>
      <c r="U7078" t="str">
        <f>VLOOKUP($B7078,[1]data!$A$1:$I$764,9,0)</f>
        <v>Rajasthan Royals</v>
      </c>
    </row>
    <row r="7079" spans="1:21" x14ac:dyDescent="0.3">
      <c r="A7079">
        <v>2015</v>
      </c>
      <c r="B7079" t="s">
        <v>3963</v>
      </c>
      <c r="C7079" s="1">
        <v>42105</v>
      </c>
      <c r="D7079" t="s">
        <v>97</v>
      </c>
      <c r="E7079" t="s">
        <v>1064</v>
      </c>
      <c r="F7079">
        <v>1121</v>
      </c>
      <c r="G7079" t="s">
        <v>3968</v>
      </c>
      <c r="H7079">
        <v>53</v>
      </c>
      <c r="I7079">
        <f t="shared" si="220"/>
        <v>53</v>
      </c>
      <c r="J7079">
        <v>42</v>
      </c>
      <c r="K7079">
        <v>72</v>
      </c>
      <c r="L7079">
        <v>1</v>
      </c>
      <c r="M7079">
        <v>3</v>
      </c>
      <c r="N7079">
        <v>126.19</v>
      </c>
      <c r="O7079">
        <f t="shared" si="221"/>
        <v>126.19</v>
      </c>
      <c r="P7079" t="s">
        <v>40</v>
      </c>
      <c r="Q7079" s="1">
        <v>42105</v>
      </c>
      <c r="R7079" t="str">
        <f>VLOOKUP(B7079,[1]data!$A$2:$E$764,5,0)</f>
        <v>Ahmedabad</v>
      </c>
      <c r="S7079" t="str">
        <f>VLOOKUP($B7079,[1]data!$A$1:$I$764,6,0)</f>
        <v>Rajasthan Royals</v>
      </c>
      <c r="T7079" t="str">
        <f>VLOOKUP($B7079,[1]data!$A$1:$I$764,7,0)</f>
        <v>Mumbai Indians</v>
      </c>
      <c r="U7079" t="str">
        <f>VLOOKUP($B7079,[1]data!$A$1:$I$764,9,0)</f>
        <v>Rajasthan Royals</v>
      </c>
    </row>
    <row r="7080" spans="1:21" x14ac:dyDescent="0.3">
      <c r="A7080">
        <v>2015</v>
      </c>
      <c r="B7080" t="s">
        <v>3963</v>
      </c>
      <c r="C7080" s="1">
        <v>42105</v>
      </c>
      <c r="D7080" t="s">
        <v>97</v>
      </c>
      <c r="E7080" t="s">
        <v>181</v>
      </c>
      <c r="F7080">
        <v>1005</v>
      </c>
      <c r="G7080" t="s">
        <v>26</v>
      </c>
      <c r="H7080">
        <v>0</v>
      </c>
      <c r="I7080">
        <f t="shared" si="220"/>
        <v>0</v>
      </c>
      <c r="J7080">
        <v>0</v>
      </c>
      <c r="K7080">
        <v>1</v>
      </c>
      <c r="L7080">
        <v>0</v>
      </c>
      <c r="M7080">
        <v>0</v>
      </c>
      <c r="N7080">
        <v>0</v>
      </c>
      <c r="O7080">
        <f t="shared" si="221"/>
        <v>0</v>
      </c>
      <c r="P7080" t="s">
        <v>17</v>
      </c>
      <c r="Q7080" s="1">
        <v>42105</v>
      </c>
      <c r="R7080" t="str">
        <f>VLOOKUP(B7080,[1]data!$A$2:$E$764,5,0)</f>
        <v>Ahmedabad</v>
      </c>
      <c r="S7080" t="str">
        <f>VLOOKUP($B7080,[1]data!$A$1:$I$764,6,0)</f>
        <v>Rajasthan Royals</v>
      </c>
      <c r="T7080" t="str">
        <f>VLOOKUP($B7080,[1]data!$A$1:$I$764,7,0)</f>
        <v>Mumbai Indians</v>
      </c>
      <c r="U7080" t="str">
        <f>VLOOKUP($B7080,[1]data!$A$1:$I$764,9,0)</f>
        <v>Rajasthan Royals</v>
      </c>
    </row>
    <row r="7081" spans="1:21" x14ac:dyDescent="0.3">
      <c r="A7081">
        <v>2015</v>
      </c>
      <c r="B7081" t="s">
        <v>3963</v>
      </c>
      <c r="C7081" s="1">
        <v>42105</v>
      </c>
      <c r="D7081" t="s">
        <v>97</v>
      </c>
      <c r="E7081" t="s">
        <v>52</v>
      </c>
      <c r="F7081">
        <v>1035</v>
      </c>
      <c r="G7081" t="s">
        <v>3966</v>
      </c>
      <c r="H7081">
        <v>0</v>
      </c>
      <c r="I7081">
        <f t="shared" si="220"/>
        <v>0</v>
      </c>
      <c r="J7081">
        <v>1</v>
      </c>
      <c r="K7081">
        <v>1</v>
      </c>
      <c r="L7081">
        <v>0</v>
      </c>
      <c r="M7081">
        <v>0</v>
      </c>
      <c r="N7081">
        <v>0</v>
      </c>
      <c r="O7081">
        <f t="shared" si="221"/>
        <v>0</v>
      </c>
      <c r="P7081" t="s">
        <v>17</v>
      </c>
      <c r="Q7081" s="1">
        <v>42105</v>
      </c>
      <c r="R7081" t="str">
        <f>VLOOKUP(B7081,[1]data!$A$2:$E$764,5,0)</f>
        <v>Ahmedabad</v>
      </c>
      <c r="S7081" t="str">
        <f>VLOOKUP($B7081,[1]data!$A$1:$I$764,6,0)</f>
        <v>Rajasthan Royals</v>
      </c>
      <c r="T7081" t="str">
        <f>VLOOKUP($B7081,[1]data!$A$1:$I$764,7,0)</f>
        <v>Mumbai Indians</v>
      </c>
      <c r="U7081" t="str">
        <f>VLOOKUP($B7081,[1]data!$A$1:$I$764,9,0)</f>
        <v>Rajasthan Royals</v>
      </c>
    </row>
    <row r="7082" spans="1:21" x14ac:dyDescent="0.3">
      <c r="A7082">
        <v>2015</v>
      </c>
      <c r="B7082" t="s">
        <v>3969</v>
      </c>
      <c r="C7082" s="1">
        <v>42105</v>
      </c>
      <c r="D7082" t="s">
        <v>126</v>
      </c>
      <c r="E7082" t="s">
        <v>1569</v>
      </c>
      <c r="F7082">
        <v>1222</v>
      </c>
      <c r="G7082" t="s">
        <v>79</v>
      </c>
      <c r="H7082">
        <v>6</v>
      </c>
      <c r="I7082">
        <f t="shared" si="220"/>
        <v>6</v>
      </c>
      <c r="J7082">
        <v>3</v>
      </c>
      <c r="K7082">
        <v>1</v>
      </c>
      <c r="L7082">
        <v>0</v>
      </c>
      <c r="M7082">
        <v>1</v>
      </c>
      <c r="N7082">
        <v>200</v>
      </c>
      <c r="O7082">
        <f t="shared" si="221"/>
        <v>200</v>
      </c>
      <c r="P7082" t="s">
        <v>17</v>
      </c>
      <c r="Q7082" s="1">
        <v>42105</v>
      </c>
      <c r="R7082" t="str">
        <f>VLOOKUP(B7082,[1]data!$A$2:$E$764,5,0)</f>
        <v>Bengaluru</v>
      </c>
      <c r="S7082" t="str">
        <f>VLOOKUP($B7082,[1]data!$A$1:$I$764,6,0)</f>
        <v>Royal Challengers Bangalore</v>
      </c>
      <c r="T7082" t="str">
        <f>VLOOKUP($B7082,[1]data!$A$1:$I$764,7,0)</f>
        <v>Sunrisers Hyderabad</v>
      </c>
      <c r="U7082" t="str">
        <f>VLOOKUP($B7082,[1]data!$A$1:$I$764,9,0)</f>
        <v>Sunrisers Hyderabad</v>
      </c>
    </row>
    <row r="7083" spans="1:21" x14ac:dyDescent="0.3">
      <c r="A7083">
        <v>2015</v>
      </c>
      <c r="B7083" t="s">
        <v>3969</v>
      </c>
      <c r="C7083" s="1">
        <v>42105</v>
      </c>
      <c r="D7083" t="s">
        <v>126</v>
      </c>
      <c r="E7083" t="s">
        <v>366</v>
      </c>
      <c r="F7083">
        <v>1074</v>
      </c>
      <c r="G7083" t="s">
        <v>3970</v>
      </c>
      <c r="H7083">
        <v>28</v>
      </c>
      <c r="I7083">
        <f t="shared" si="220"/>
        <v>28</v>
      </c>
      <c r="J7083">
        <v>13</v>
      </c>
      <c r="K7083">
        <v>14</v>
      </c>
      <c r="L7083">
        <v>3</v>
      </c>
      <c r="M7083">
        <v>2</v>
      </c>
      <c r="N7083">
        <v>215.38</v>
      </c>
      <c r="O7083">
        <f t="shared" si="221"/>
        <v>215.38</v>
      </c>
      <c r="P7083" t="s">
        <v>17</v>
      </c>
      <c r="Q7083" s="1">
        <v>42105</v>
      </c>
      <c r="R7083" t="str">
        <f>VLOOKUP(B7083,[1]data!$A$2:$E$764,5,0)</f>
        <v>Bengaluru</v>
      </c>
      <c r="S7083" t="str">
        <f>VLOOKUP($B7083,[1]data!$A$1:$I$764,6,0)</f>
        <v>Royal Challengers Bangalore</v>
      </c>
      <c r="T7083" t="str">
        <f>VLOOKUP($B7083,[1]data!$A$1:$I$764,7,0)</f>
        <v>Sunrisers Hyderabad</v>
      </c>
      <c r="U7083" t="str">
        <f>VLOOKUP($B7083,[1]data!$A$1:$I$764,9,0)</f>
        <v>Sunrisers Hyderabad</v>
      </c>
    </row>
    <row r="7084" spans="1:21" x14ac:dyDescent="0.3">
      <c r="A7084">
        <v>2015</v>
      </c>
      <c r="B7084" t="s">
        <v>3969</v>
      </c>
      <c r="C7084" s="1">
        <v>42105</v>
      </c>
      <c r="D7084" t="s">
        <v>126</v>
      </c>
      <c r="E7084" t="s">
        <v>21</v>
      </c>
      <c r="F7084">
        <v>1024</v>
      </c>
      <c r="G7084" t="s">
        <v>3782</v>
      </c>
      <c r="H7084">
        <v>13</v>
      </c>
      <c r="I7084">
        <f t="shared" si="220"/>
        <v>13</v>
      </c>
      <c r="J7084">
        <v>15</v>
      </c>
      <c r="K7084">
        <v>18</v>
      </c>
      <c r="L7084">
        <v>0</v>
      </c>
      <c r="M7084">
        <v>1</v>
      </c>
      <c r="N7084">
        <v>86.66</v>
      </c>
      <c r="O7084">
        <f t="shared" si="221"/>
        <v>86.66</v>
      </c>
      <c r="P7084" t="s">
        <v>40</v>
      </c>
      <c r="Q7084" s="1">
        <v>42105</v>
      </c>
      <c r="R7084" t="str">
        <f>VLOOKUP(B7084,[1]data!$A$2:$E$764,5,0)</f>
        <v>Bengaluru</v>
      </c>
      <c r="S7084" t="str">
        <f>VLOOKUP($B7084,[1]data!$A$1:$I$764,6,0)</f>
        <v>Royal Challengers Bangalore</v>
      </c>
      <c r="T7084" t="str">
        <f>VLOOKUP($B7084,[1]data!$A$1:$I$764,7,0)</f>
        <v>Sunrisers Hyderabad</v>
      </c>
      <c r="U7084" t="str">
        <f>VLOOKUP($B7084,[1]data!$A$1:$I$764,9,0)</f>
        <v>Sunrisers Hyderabad</v>
      </c>
    </row>
    <row r="7085" spans="1:21" x14ac:dyDescent="0.3">
      <c r="A7085">
        <v>2015</v>
      </c>
      <c r="B7085" t="s">
        <v>3969</v>
      </c>
      <c r="C7085" s="1">
        <v>42105</v>
      </c>
      <c r="D7085" t="s">
        <v>126</v>
      </c>
      <c r="E7085" t="s">
        <v>274</v>
      </c>
      <c r="F7085">
        <v>1076</v>
      </c>
      <c r="G7085" t="s">
        <v>79</v>
      </c>
      <c r="H7085">
        <v>6</v>
      </c>
      <c r="I7085">
        <f t="shared" si="220"/>
        <v>6</v>
      </c>
      <c r="J7085">
        <v>8</v>
      </c>
      <c r="K7085">
        <v>12</v>
      </c>
      <c r="L7085">
        <v>1</v>
      </c>
      <c r="M7085">
        <v>0</v>
      </c>
      <c r="N7085">
        <v>75</v>
      </c>
      <c r="O7085">
        <f t="shared" si="221"/>
        <v>75</v>
      </c>
      <c r="P7085" t="s">
        <v>20</v>
      </c>
      <c r="Q7085" s="1">
        <v>42105</v>
      </c>
      <c r="R7085" t="str">
        <f>VLOOKUP(B7085,[1]data!$A$2:$E$764,5,0)</f>
        <v>Bengaluru</v>
      </c>
      <c r="S7085" t="str">
        <f>VLOOKUP($B7085,[1]data!$A$1:$I$764,6,0)</f>
        <v>Royal Challengers Bangalore</v>
      </c>
      <c r="T7085" t="str">
        <f>VLOOKUP($B7085,[1]data!$A$1:$I$764,7,0)</f>
        <v>Sunrisers Hyderabad</v>
      </c>
      <c r="U7085" t="str">
        <f>VLOOKUP($B7085,[1]data!$A$1:$I$764,9,0)</f>
        <v>Sunrisers Hyderabad</v>
      </c>
    </row>
    <row r="7086" spans="1:21" x14ac:dyDescent="0.3">
      <c r="A7086">
        <v>2015</v>
      </c>
      <c r="B7086" t="s">
        <v>3969</v>
      </c>
      <c r="C7086" s="1">
        <v>42105</v>
      </c>
      <c r="D7086" t="s">
        <v>126</v>
      </c>
      <c r="E7086" t="s">
        <v>2546</v>
      </c>
      <c r="F7086">
        <v>1248</v>
      </c>
      <c r="G7086" t="s">
        <v>26</v>
      </c>
      <c r="H7086">
        <v>9</v>
      </c>
      <c r="I7086">
        <f t="shared" si="220"/>
        <v>9</v>
      </c>
      <c r="J7086">
        <v>4</v>
      </c>
      <c r="K7086">
        <v>16</v>
      </c>
      <c r="L7086">
        <v>0</v>
      </c>
      <c r="M7086">
        <v>1</v>
      </c>
      <c r="N7086">
        <v>225</v>
      </c>
      <c r="O7086">
        <f t="shared" si="221"/>
        <v>225</v>
      </c>
      <c r="P7086" t="s">
        <v>17</v>
      </c>
      <c r="Q7086" s="1">
        <v>42105</v>
      </c>
      <c r="R7086" t="str">
        <f>VLOOKUP(B7086,[1]data!$A$2:$E$764,5,0)</f>
        <v>Bengaluru</v>
      </c>
      <c r="S7086" t="str">
        <f>VLOOKUP($B7086,[1]data!$A$1:$I$764,6,0)</f>
        <v>Royal Challengers Bangalore</v>
      </c>
      <c r="T7086" t="str">
        <f>VLOOKUP($B7086,[1]data!$A$1:$I$764,7,0)</f>
        <v>Sunrisers Hyderabad</v>
      </c>
      <c r="U7086" t="str">
        <f>VLOOKUP($B7086,[1]data!$A$1:$I$764,9,0)</f>
        <v>Sunrisers Hyderabad</v>
      </c>
    </row>
    <row r="7087" spans="1:21" x14ac:dyDescent="0.3">
      <c r="A7087">
        <v>2015</v>
      </c>
      <c r="B7087" t="s">
        <v>3969</v>
      </c>
      <c r="C7087" s="1">
        <v>42105</v>
      </c>
      <c r="D7087" t="s">
        <v>126</v>
      </c>
      <c r="E7087" t="s">
        <v>1692</v>
      </c>
      <c r="F7087">
        <v>1237</v>
      </c>
      <c r="G7087" t="s">
        <v>26</v>
      </c>
      <c r="H7087">
        <v>5</v>
      </c>
      <c r="I7087">
        <f t="shared" si="220"/>
        <v>5</v>
      </c>
      <c r="J7087">
        <v>2</v>
      </c>
      <c r="K7087">
        <v>5</v>
      </c>
      <c r="L7087">
        <v>1</v>
      </c>
      <c r="M7087">
        <v>0</v>
      </c>
      <c r="N7087">
        <v>250</v>
      </c>
      <c r="O7087">
        <f t="shared" si="221"/>
        <v>250</v>
      </c>
      <c r="P7087" t="s">
        <v>17</v>
      </c>
      <c r="Q7087" s="1">
        <v>42105</v>
      </c>
      <c r="R7087" t="str">
        <f>VLOOKUP(B7087,[1]data!$A$2:$E$764,5,0)</f>
        <v>Bengaluru</v>
      </c>
      <c r="S7087" t="str">
        <f>VLOOKUP($B7087,[1]data!$A$1:$I$764,6,0)</f>
        <v>Royal Challengers Bangalore</v>
      </c>
      <c r="T7087" t="str">
        <f>VLOOKUP($B7087,[1]data!$A$1:$I$764,7,0)</f>
        <v>Sunrisers Hyderabad</v>
      </c>
      <c r="U7087" t="str">
        <f>VLOOKUP($B7087,[1]data!$A$1:$I$764,9,0)</f>
        <v>Sunrisers Hyderabad</v>
      </c>
    </row>
    <row r="7088" spans="1:21" x14ac:dyDescent="0.3">
      <c r="A7088">
        <v>2015</v>
      </c>
      <c r="B7088" t="s">
        <v>3969</v>
      </c>
      <c r="C7088" s="1">
        <v>42105</v>
      </c>
      <c r="D7088" t="s">
        <v>126</v>
      </c>
      <c r="E7088" t="s">
        <v>3283</v>
      </c>
      <c r="F7088">
        <v>1303</v>
      </c>
      <c r="G7088" t="s">
        <v>3732</v>
      </c>
      <c r="H7088">
        <v>7</v>
      </c>
      <c r="I7088">
        <f t="shared" si="220"/>
        <v>7</v>
      </c>
      <c r="J7088">
        <v>9</v>
      </c>
      <c r="K7088">
        <v>14</v>
      </c>
      <c r="L7088">
        <v>0</v>
      </c>
      <c r="M7088">
        <v>0</v>
      </c>
      <c r="N7088">
        <v>77.77</v>
      </c>
      <c r="O7088">
        <f t="shared" si="221"/>
        <v>77.77</v>
      </c>
      <c r="P7088" t="s">
        <v>17</v>
      </c>
      <c r="Q7088" s="1">
        <v>42105</v>
      </c>
      <c r="R7088" t="str">
        <f>VLOOKUP(B7088,[1]data!$A$2:$E$764,5,0)</f>
        <v>Bengaluru</v>
      </c>
      <c r="S7088" t="str">
        <f>VLOOKUP($B7088,[1]data!$A$1:$I$764,6,0)</f>
        <v>Royal Challengers Bangalore</v>
      </c>
      <c r="T7088" t="str">
        <f>VLOOKUP($B7088,[1]data!$A$1:$I$764,7,0)</f>
        <v>Sunrisers Hyderabad</v>
      </c>
      <c r="U7088" t="str">
        <f>VLOOKUP($B7088,[1]data!$A$1:$I$764,9,0)</f>
        <v>Sunrisers Hyderabad</v>
      </c>
    </row>
    <row r="7089" spans="1:21" x14ac:dyDescent="0.3">
      <c r="A7089">
        <v>2015</v>
      </c>
      <c r="B7089" t="s">
        <v>3969</v>
      </c>
      <c r="C7089" s="1">
        <v>42105</v>
      </c>
      <c r="D7089" t="s">
        <v>126</v>
      </c>
      <c r="E7089" t="s">
        <v>3971</v>
      </c>
      <c r="F7089">
        <v>1344</v>
      </c>
      <c r="G7089" t="s">
        <v>3972</v>
      </c>
      <c r="H7089">
        <v>1</v>
      </c>
      <c r="I7089">
        <f t="shared" si="220"/>
        <v>1</v>
      </c>
      <c r="J7089">
        <v>4</v>
      </c>
      <c r="K7089">
        <v>8</v>
      </c>
      <c r="L7089">
        <v>0</v>
      </c>
      <c r="M7089">
        <v>0</v>
      </c>
      <c r="N7089">
        <v>25</v>
      </c>
      <c r="O7089">
        <f t="shared" si="221"/>
        <v>25</v>
      </c>
      <c r="P7089" t="s">
        <v>17</v>
      </c>
      <c r="Q7089" s="1">
        <v>42105</v>
      </c>
      <c r="R7089" t="str">
        <f>VLOOKUP(B7089,[1]data!$A$2:$E$764,5,0)</f>
        <v>Bengaluru</v>
      </c>
      <c r="S7089" t="str">
        <f>VLOOKUP($B7089,[1]data!$A$1:$I$764,6,0)</f>
        <v>Royal Challengers Bangalore</v>
      </c>
      <c r="T7089" t="str">
        <f>VLOOKUP($B7089,[1]data!$A$1:$I$764,7,0)</f>
        <v>Sunrisers Hyderabad</v>
      </c>
      <c r="U7089" t="str">
        <f>VLOOKUP($B7089,[1]data!$A$1:$I$764,9,0)</f>
        <v>Sunrisers Hyderabad</v>
      </c>
    </row>
    <row r="7090" spans="1:21" x14ac:dyDescent="0.3">
      <c r="A7090">
        <v>2015</v>
      </c>
      <c r="B7090" t="s">
        <v>3969</v>
      </c>
      <c r="C7090" s="1">
        <v>42105</v>
      </c>
      <c r="D7090" t="s">
        <v>126</v>
      </c>
      <c r="E7090" t="s">
        <v>833</v>
      </c>
      <c r="F7090">
        <v>1051</v>
      </c>
      <c r="G7090" t="s">
        <v>1640</v>
      </c>
      <c r="H7090">
        <v>96</v>
      </c>
      <c r="I7090">
        <f t="shared" si="220"/>
        <v>96</v>
      </c>
      <c r="J7090">
        <v>56</v>
      </c>
      <c r="K7090">
        <v>83</v>
      </c>
      <c r="L7090">
        <v>7</v>
      </c>
      <c r="M7090">
        <v>7</v>
      </c>
      <c r="N7090">
        <v>171.42</v>
      </c>
      <c r="O7090">
        <f t="shared" si="221"/>
        <v>171.42</v>
      </c>
      <c r="P7090" t="s">
        <v>17</v>
      </c>
      <c r="Q7090" s="1">
        <v>42105</v>
      </c>
      <c r="R7090" t="str">
        <f>VLOOKUP(B7090,[1]data!$A$2:$E$764,5,0)</f>
        <v>Bengaluru</v>
      </c>
      <c r="S7090" t="str">
        <f>VLOOKUP($B7090,[1]data!$A$1:$I$764,6,0)</f>
        <v>Royal Challengers Bangalore</v>
      </c>
      <c r="T7090" t="str">
        <f>VLOOKUP($B7090,[1]data!$A$1:$I$764,7,0)</f>
        <v>Sunrisers Hyderabad</v>
      </c>
      <c r="U7090" t="str">
        <f>VLOOKUP($B7090,[1]data!$A$1:$I$764,9,0)</f>
        <v>Sunrisers Hyderabad</v>
      </c>
    </row>
    <row r="7091" spans="1:21" x14ac:dyDescent="0.3">
      <c r="A7091">
        <v>2015</v>
      </c>
      <c r="B7091" t="s">
        <v>3969</v>
      </c>
      <c r="C7091" s="1">
        <v>42105</v>
      </c>
      <c r="D7091" t="s">
        <v>126</v>
      </c>
      <c r="E7091" t="s">
        <v>306</v>
      </c>
      <c r="F7091">
        <v>1105</v>
      </c>
      <c r="G7091" t="s">
        <v>1463</v>
      </c>
      <c r="H7091">
        <v>23</v>
      </c>
      <c r="I7091">
        <f t="shared" si="220"/>
        <v>23</v>
      </c>
      <c r="J7091">
        <v>15</v>
      </c>
      <c r="K7091">
        <v>30</v>
      </c>
      <c r="L7091">
        <v>4</v>
      </c>
      <c r="M7091">
        <v>0</v>
      </c>
      <c r="N7091">
        <v>153.33000000000001</v>
      </c>
      <c r="O7091">
        <f t="shared" si="221"/>
        <v>153.33000000000001</v>
      </c>
      <c r="P7091" t="s">
        <v>17</v>
      </c>
      <c r="Q7091" s="1">
        <v>42105</v>
      </c>
      <c r="R7091" t="str">
        <f>VLOOKUP(B7091,[1]data!$A$2:$E$764,5,0)</f>
        <v>Bengaluru</v>
      </c>
      <c r="S7091" t="str">
        <f>VLOOKUP($B7091,[1]data!$A$1:$I$764,6,0)</f>
        <v>Royal Challengers Bangalore</v>
      </c>
      <c r="T7091" t="str">
        <f>VLOOKUP($B7091,[1]data!$A$1:$I$764,7,0)</f>
        <v>Sunrisers Hyderabad</v>
      </c>
      <c r="U7091" t="str">
        <f>VLOOKUP($B7091,[1]data!$A$1:$I$764,9,0)</f>
        <v>Sunrisers Hyderabad</v>
      </c>
    </row>
    <row r="7092" spans="1:21" x14ac:dyDescent="0.3">
      <c r="A7092">
        <v>2015</v>
      </c>
      <c r="B7092" t="s">
        <v>3969</v>
      </c>
      <c r="C7092" s="1">
        <v>42105</v>
      </c>
      <c r="D7092" t="s">
        <v>126</v>
      </c>
      <c r="E7092" t="s">
        <v>2504</v>
      </c>
      <c r="F7092">
        <v>1244</v>
      </c>
      <c r="G7092" t="s">
        <v>3973</v>
      </c>
      <c r="H7092">
        <v>11</v>
      </c>
      <c r="I7092">
        <f t="shared" si="220"/>
        <v>11</v>
      </c>
      <c r="J7092">
        <v>9</v>
      </c>
      <c r="K7092">
        <v>14</v>
      </c>
      <c r="L7092">
        <v>2</v>
      </c>
      <c r="M7092">
        <v>0</v>
      </c>
      <c r="N7092">
        <v>122.22</v>
      </c>
      <c r="O7092">
        <f t="shared" si="221"/>
        <v>122.22</v>
      </c>
      <c r="P7092" t="s">
        <v>17</v>
      </c>
      <c r="Q7092" s="1">
        <v>42105</v>
      </c>
      <c r="R7092" t="str">
        <f>VLOOKUP(B7092,[1]data!$A$2:$E$764,5,0)</f>
        <v>Bengaluru</v>
      </c>
      <c r="S7092" t="str">
        <f>VLOOKUP($B7092,[1]data!$A$1:$I$764,6,0)</f>
        <v>Royal Challengers Bangalore</v>
      </c>
      <c r="T7092" t="str">
        <f>VLOOKUP($B7092,[1]data!$A$1:$I$764,7,0)</f>
        <v>Sunrisers Hyderabad</v>
      </c>
      <c r="U7092" t="str">
        <f>VLOOKUP($B7092,[1]data!$A$1:$I$764,9,0)</f>
        <v>Sunrisers Hyderabad</v>
      </c>
    </row>
    <row r="7093" spans="1:21" x14ac:dyDescent="0.3">
      <c r="A7093">
        <v>2015</v>
      </c>
      <c r="B7093" t="s">
        <v>3969</v>
      </c>
      <c r="C7093" s="1">
        <v>42105</v>
      </c>
      <c r="D7093" t="s">
        <v>126</v>
      </c>
      <c r="E7093" t="s">
        <v>136</v>
      </c>
      <c r="F7093">
        <v>1020</v>
      </c>
      <c r="G7093" t="s">
        <v>3974</v>
      </c>
      <c r="H7093">
        <v>35</v>
      </c>
      <c r="I7093">
        <f t="shared" si="220"/>
        <v>35</v>
      </c>
      <c r="J7093">
        <v>28</v>
      </c>
      <c r="K7093">
        <v>52</v>
      </c>
      <c r="L7093">
        <v>4</v>
      </c>
      <c r="M7093">
        <v>0</v>
      </c>
      <c r="N7093">
        <v>125</v>
      </c>
      <c r="O7093">
        <f t="shared" si="221"/>
        <v>125</v>
      </c>
      <c r="P7093" t="s">
        <v>20</v>
      </c>
      <c r="Q7093" s="1">
        <v>42105</v>
      </c>
      <c r="R7093" t="str">
        <f>VLOOKUP(B7093,[1]data!$A$2:$E$764,5,0)</f>
        <v>Bengaluru</v>
      </c>
      <c r="S7093" t="str">
        <f>VLOOKUP($B7093,[1]data!$A$1:$I$764,6,0)</f>
        <v>Royal Challengers Bangalore</v>
      </c>
      <c r="T7093" t="str">
        <f>VLOOKUP($B7093,[1]data!$A$1:$I$764,7,0)</f>
        <v>Sunrisers Hyderabad</v>
      </c>
      <c r="U7093" t="str">
        <f>VLOOKUP($B7093,[1]data!$A$1:$I$764,9,0)</f>
        <v>Sunrisers Hyderabad</v>
      </c>
    </row>
    <row r="7094" spans="1:21" x14ac:dyDescent="0.3">
      <c r="A7094">
        <v>2015</v>
      </c>
      <c r="B7094" t="s">
        <v>3969</v>
      </c>
      <c r="C7094" s="1">
        <v>42105</v>
      </c>
      <c r="D7094" t="s">
        <v>126</v>
      </c>
      <c r="E7094" t="s">
        <v>64</v>
      </c>
      <c r="F7094">
        <v>1048</v>
      </c>
      <c r="G7094" t="s">
        <v>3975</v>
      </c>
      <c r="H7094">
        <v>58</v>
      </c>
      <c r="I7094">
        <f t="shared" si="220"/>
        <v>58</v>
      </c>
      <c r="J7094">
        <v>46</v>
      </c>
      <c r="K7094">
        <v>66</v>
      </c>
      <c r="L7094">
        <v>7</v>
      </c>
      <c r="M7094">
        <v>1</v>
      </c>
      <c r="N7094">
        <v>126.08</v>
      </c>
      <c r="O7094">
        <f t="shared" si="221"/>
        <v>126.08</v>
      </c>
      <c r="P7094" t="s">
        <v>40</v>
      </c>
      <c r="Q7094" s="1">
        <v>42105</v>
      </c>
      <c r="R7094" t="str">
        <f>VLOOKUP(B7094,[1]data!$A$2:$E$764,5,0)</f>
        <v>Bengaluru</v>
      </c>
      <c r="S7094" t="str">
        <f>VLOOKUP($B7094,[1]data!$A$1:$I$764,6,0)</f>
        <v>Royal Challengers Bangalore</v>
      </c>
      <c r="T7094" t="str">
        <f>VLOOKUP($B7094,[1]data!$A$1:$I$764,7,0)</f>
        <v>Sunrisers Hyderabad</v>
      </c>
      <c r="U7094" t="str">
        <f>VLOOKUP($B7094,[1]data!$A$1:$I$764,9,0)</f>
        <v>Sunrisers Hyderabad</v>
      </c>
    </row>
    <row r="7095" spans="1:21" x14ac:dyDescent="0.3">
      <c r="A7095">
        <v>2015</v>
      </c>
      <c r="B7095" t="s">
        <v>3969</v>
      </c>
      <c r="C7095" s="1">
        <v>42105</v>
      </c>
      <c r="D7095" t="s">
        <v>126</v>
      </c>
      <c r="E7095" t="s">
        <v>2048</v>
      </c>
      <c r="F7095">
        <v>1196</v>
      </c>
      <c r="G7095" t="s">
        <v>3976</v>
      </c>
      <c r="H7095">
        <v>0</v>
      </c>
      <c r="I7095">
        <f t="shared" si="220"/>
        <v>0</v>
      </c>
      <c r="J7095">
        <v>1</v>
      </c>
      <c r="K7095">
        <v>4</v>
      </c>
      <c r="L7095">
        <v>0</v>
      </c>
      <c r="M7095">
        <v>0</v>
      </c>
      <c r="N7095">
        <v>0</v>
      </c>
      <c r="O7095">
        <f t="shared" si="221"/>
        <v>0</v>
      </c>
      <c r="P7095" t="s">
        <v>17</v>
      </c>
      <c r="Q7095" s="1">
        <v>42105</v>
      </c>
      <c r="R7095" t="str">
        <f>VLOOKUP(B7095,[1]data!$A$2:$E$764,5,0)</f>
        <v>Bengaluru</v>
      </c>
      <c r="S7095" t="str">
        <f>VLOOKUP($B7095,[1]data!$A$1:$I$764,6,0)</f>
        <v>Royal Challengers Bangalore</v>
      </c>
      <c r="T7095" t="str">
        <f>VLOOKUP($B7095,[1]data!$A$1:$I$764,7,0)</f>
        <v>Sunrisers Hyderabad</v>
      </c>
      <c r="U7095" t="str">
        <f>VLOOKUP($B7095,[1]data!$A$1:$I$764,9,0)</f>
        <v>Sunrisers Hyderabad</v>
      </c>
    </row>
    <row r="7096" spans="1:21" x14ac:dyDescent="0.3">
      <c r="A7096">
        <v>2015</v>
      </c>
      <c r="B7096" t="s">
        <v>3969</v>
      </c>
      <c r="C7096" s="1">
        <v>42105</v>
      </c>
      <c r="D7096" t="s">
        <v>126</v>
      </c>
      <c r="E7096" t="s">
        <v>157</v>
      </c>
      <c r="F7096">
        <v>1046</v>
      </c>
      <c r="G7096" t="s">
        <v>26</v>
      </c>
      <c r="H7096">
        <v>0</v>
      </c>
      <c r="I7096">
        <f t="shared" si="220"/>
        <v>0</v>
      </c>
      <c r="J7096">
        <v>0</v>
      </c>
      <c r="K7096">
        <v>1</v>
      </c>
      <c r="L7096">
        <v>0</v>
      </c>
      <c r="M7096">
        <v>0</v>
      </c>
      <c r="N7096">
        <v>0</v>
      </c>
      <c r="O7096">
        <f t="shared" si="221"/>
        <v>0</v>
      </c>
      <c r="P7096" t="s">
        <v>17</v>
      </c>
      <c r="Q7096" s="1">
        <v>42105</v>
      </c>
      <c r="R7096" t="str">
        <f>VLOOKUP(B7096,[1]data!$A$2:$E$764,5,0)</f>
        <v>Bengaluru</v>
      </c>
      <c r="S7096" t="str">
        <f>VLOOKUP($B7096,[1]data!$A$1:$I$764,6,0)</f>
        <v>Royal Challengers Bangalore</v>
      </c>
      <c r="T7096" t="str">
        <f>VLOOKUP($B7096,[1]data!$A$1:$I$764,7,0)</f>
        <v>Sunrisers Hyderabad</v>
      </c>
      <c r="U7096" t="str">
        <f>VLOOKUP($B7096,[1]data!$A$1:$I$764,9,0)</f>
        <v>Sunrisers Hyderabad</v>
      </c>
    </row>
    <row r="7097" spans="1:21" x14ac:dyDescent="0.3">
      <c r="A7097">
        <v>2015</v>
      </c>
      <c r="B7097" t="s">
        <v>3969</v>
      </c>
      <c r="C7097" s="1">
        <v>42105</v>
      </c>
      <c r="D7097" t="s">
        <v>126</v>
      </c>
      <c r="E7097" t="s">
        <v>58</v>
      </c>
      <c r="F7097">
        <v>1033</v>
      </c>
      <c r="G7097" t="s">
        <v>3636</v>
      </c>
      <c r="H7097">
        <v>3</v>
      </c>
      <c r="I7097">
        <f t="shared" si="220"/>
        <v>3</v>
      </c>
      <c r="J7097">
        <v>4</v>
      </c>
      <c r="K7097">
        <v>18</v>
      </c>
      <c r="L7097">
        <v>0</v>
      </c>
      <c r="M7097">
        <v>0</v>
      </c>
      <c r="N7097">
        <v>75</v>
      </c>
      <c r="O7097">
        <f t="shared" si="221"/>
        <v>75</v>
      </c>
      <c r="P7097" t="s">
        <v>17</v>
      </c>
      <c r="Q7097" s="1">
        <v>42105</v>
      </c>
      <c r="R7097" t="str">
        <f>VLOOKUP(B7097,[1]data!$A$2:$E$764,5,0)</f>
        <v>Bengaluru</v>
      </c>
      <c r="S7097" t="str">
        <f>VLOOKUP($B7097,[1]data!$A$1:$I$764,6,0)</f>
        <v>Royal Challengers Bangalore</v>
      </c>
      <c r="T7097" t="str">
        <f>VLOOKUP($B7097,[1]data!$A$1:$I$764,7,0)</f>
        <v>Sunrisers Hyderabad</v>
      </c>
      <c r="U7097" t="str">
        <f>VLOOKUP($B7097,[1]data!$A$1:$I$764,9,0)</f>
        <v>Sunrisers Hyderabad</v>
      </c>
    </row>
    <row r="7098" spans="1:21" x14ac:dyDescent="0.3">
      <c r="A7098">
        <v>2015</v>
      </c>
      <c r="B7098" t="s">
        <v>3969</v>
      </c>
      <c r="C7098" s="1">
        <v>42105</v>
      </c>
      <c r="D7098" t="s">
        <v>126</v>
      </c>
      <c r="E7098" t="s">
        <v>2962</v>
      </c>
      <c r="F7098">
        <v>1274</v>
      </c>
      <c r="G7098" t="s">
        <v>26</v>
      </c>
      <c r="H7098">
        <v>41</v>
      </c>
      <c r="I7098">
        <f t="shared" si="220"/>
        <v>41</v>
      </c>
      <c r="J7098">
        <v>17</v>
      </c>
      <c r="K7098">
        <v>22</v>
      </c>
      <c r="L7098">
        <v>6</v>
      </c>
      <c r="M7098">
        <v>2</v>
      </c>
      <c r="N7098">
        <v>241.17</v>
      </c>
      <c r="O7098">
        <f t="shared" si="221"/>
        <v>241.17</v>
      </c>
      <c r="P7098" t="s">
        <v>17</v>
      </c>
      <c r="Q7098" s="1">
        <v>42105</v>
      </c>
      <c r="R7098" t="str">
        <f>VLOOKUP(B7098,[1]data!$A$2:$E$764,5,0)</f>
        <v>Bengaluru</v>
      </c>
      <c r="S7098" t="str">
        <f>VLOOKUP($B7098,[1]data!$A$1:$I$764,6,0)</f>
        <v>Royal Challengers Bangalore</v>
      </c>
      <c r="T7098" t="str">
        <f>VLOOKUP($B7098,[1]data!$A$1:$I$764,7,0)</f>
        <v>Sunrisers Hyderabad</v>
      </c>
      <c r="U7098" t="str">
        <f>VLOOKUP($B7098,[1]data!$A$1:$I$764,9,0)</f>
        <v>Sunrisers Hyderabad</v>
      </c>
    </row>
    <row r="7099" spans="1:21" x14ac:dyDescent="0.3">
      <c r="A7099">
        <v>2015</v>
      </c>
      <c r="B7099" t="s">
        <v>3977</v>
      </c>
      <c r="C7099" s="1">
        <v>42106</v>
      </c>
      <c r="D7099" t="s">
        <v>3070</v>
      </c>
      <c r="E7099" t="s">
        <v>1839</v>
      </c>
      <c r="F7099">
        <v>1197</v>
      </c>
      <c r="G7099" t="s">
        <v>3978</v>
      </c>
      <c r="H7099">
        <v>1</v>
      </c>
      <c r="I7099">
        <f t="shared" si="220"/>
        <v>1</v>
      </c>
      <c r="J7099">
        <v>2</v>
      </c>
      <c r="K7099">
        <v>2</v>
      </c>
      <c r="L7099">
        <v>0</v>
      </c>
      <c r="M7099">
        <v>0</v>
      </c>
      <c r="N7099">
        <v>50</v>
      </c>
      <c r="O7099">
        <f t="shared" si="221"/>
        <v>50</v>
      </c>
      <c r="P7099" t="s">
        <v>17</v>
      </c>
      <c r="Q7099" s="1">
        <v>42106</v>
      </c>
      <c r="R7099" t="str">
        <f>VLOOKUP(B7099,[1]data!$A$2:$E$764,5,0)</f>
        <v>Pune</v>
      </c>
      <c r="S7099" t="str">
        <f>VLOOKUP($B7099,[1]data!$A$1:$I$764,6,0)</f>
        <v>Kings XI Punjab</v>
      </c>
      <c r="T7099" t="str">
        <f>VLOOKUP($B7099,[1]data!$A$1:$I$764,7,0)</f>
        <v>Delhi Capitals</v>
      </c>
      <c r="U7099" t="str">
        <f>VLOOKUP($B7099,[1]data!$A$1:$I$764,9,0)</f>
        <v>Delhi Capitals</v>
      </c>
    </row>
    <row r="7100" spans="1:21" x14ac:dyDescent="0.3">
      <c r="A7100">
        <v>2015</v>
      </c>
      <c r="B7100" t="s">
        <v>3977</v>
      </c>
      <c r="C7100" s="1">
        <v>42106</v>
      </c>
      <c r="D7100" t="s">
        <v>3070</v>
      </c>
      <c r="E7100" t="s">
        <v>3041</v>
      </c>
      <c r="F7100">
        <v>1279</v>
      </c>
      <c r="G7100" t="s">
        <v>3979</v>
      </c>
      <c r="H7100">
        <v>20</v>
      </c>
      <c r="I7100">
        <f t="shared" si="220"/>
        <v>20</v>
      </c>
      <c r="J7100">
        <v>12</v>
      </c>
      <c r="K7100">
        <v>14</v>
      </c>
      <c r="L7100">
        <v>3</v>
      </c>
      <c r="M7100">
        <v>0</v>
      </c>
      <c r="N7100">
        <v>166.66</v>
      </c>
      <c r="O7100">
        <f t="shared" si="221"/>
        <v>166.66</v>
      </c>
      <c r="P7100" t="s">
        <v>17</v>
      </c>
      <c r="Q7100" s="1">
        <v>42106</v>
      </c>
      <c r="R7100" t="str">
        <f>VLOOKUP(B7100,[1]data!$A$2:$E$764,5,0)</f>
        <v>Pune</v>
      </c>
      <c r="S7100" t="str">
        <f>VLOOKUP($B7100,[1]data!$A$1:$I$764,6,0)</f>
        <v>Kings XI Punjab</v>
      </c>
      <c r="T7100" t="str">
        <f>VLOOKUP($B7100,[1]data!$A$1:$I$764,7,0)</f>
        <v>Delhi Capitals</v>
      </c>
      <c r="U7100" t="str">
        <f>VLOOKUP($B7100,[1]data!$A$1:$I$764,9,0)</f>
        <v>Delhi Capitals</v>
      </c>
    </row>
    <row r="7101" spans="1:21" x14ac:dyDescent="0.3">
      <c r="A7101">
        <v>2015</v>
      </c>
      <c r="B7101" t="s">
        <v>3977</v>
      </c>
      <c r="C7101" s="1">
        <v>42106</v>
      </c>
      <c r="D7101" t="s">
        <v>3070</v>
      </c>
      <c r="E7101" t="s">
        <v>2508</v>
      </c>
      <c r="F7101">
        <v>1242</v>
      </c>
      <c r="G7101" t="s">
        <v>3980</v>
      </c>
      <c r="H7101">
        <v>10</v>
      </c>
      <c r="I7101">
        <f t="shared" si="220"/>
        <v>10</v>
      </c>
      <c r="J7101">
        <v>9</v>
      </c>
      <c r="K7101">
        <v>9</v>
      </c>
      <c r="L7101">
        <v>2</v>
      </c>
      <c r="M7101">
        <v>0</v>
      </c>
      <c r="N7101">
        <v>111.11</v>
      </c>
      <c r="O7101">
        <f t="shared" si="221"/>
        <v>111.11</v>
      </c>
      <c r="P7101" t="s">
        <v>40</v>
      </c>
      <c r="Q7101" s="1">
        <v>42106</v>
      </c>
      <c r="R7101" t="str">
        <f>VLOOKUP(B7101,[1]data!$A$2:$E$764,5,0)</f>
        <v>Pune</v>
      </c>
      <c r="S7101" t="str">
        <f>VLOOKUP($B7101,[1]data!$A$1:$I$764,6,0)</f>
        <v>Kings XI Punjab</v>
      </c>
      <c r="T7101" t="str">
        <f>VLOOKUP($B7101,[1]data!$A$1:$I$764,7,0)</f>
        <v>Delhi Capitals</v>
      </c>
      <c r="U7101" t="str">
        <f>VLOOKUP($B7101,[1]data!$A$1:$I$764,9,0)</f>
        <v>Delhi Capitals</v>
      </c>
    </row>
    <row r="7102" spans="1:21" x14ac:dyDescent="0.3">
      <c r="A7102">
        <v>2015</v>
      </c>
      <c r="B7102" t="s">
        <v>3977</v>
      </c>
      <c r="C7102" s="1">
        <v>42106</v>
      </c>
      <c r="D7102" t="s">
        <v>3070</v>
      </c>
      <c r="E7102" t="s">
        <v>3962</v>
      </c>
      <c r="F7102">
        <v>1341</v>
      </c>
      <c r="G7102" t="s">
        <v>3981</v>
      </c>
      <c r="H7102">
        <v>54</v>
      </c>
      <c r="I7102">
        <f t="shared" si="220"/>
        <v>54</v>
      </c>
      <c r="J7102">
        <v>25</v>
      </c>
      <c r="K7102">
        <v>40</v>
      </c>
      <c r="L7102">
        <v>3</v>
      </c>
      <c r="M7102">
        <v>4</v>
      </c>
      <c r="N7102">
        <v>216</v>
      </c>
      <c r="O7102">
        <f t="shared" si="221"/>
        <v>216</v>
      </c>
      <c r="P7102" t="s">
        <v>17</v>
      </c>
      <c r="Q7102" s="1">
        <v>42106</v>
      </c>
      <c r="R7102" t="str">
        <f>VLOOKUP(B7102,[1]data!$A$2:$E$764,5,0)</f>
        <v>Pune</v>
      </c>
      <c r="S7102" t="str">
        <f>VLOOKUP($B7102,[1]data!$A$1:$I$764,6,0)</f>
        <v>Kings XI Punjab</v>
      </c>
      <c r="T7102" t="str">
        <f>VLOOKUP($B7102,[1]data!$A$1:$I$764,7,0)</f>
        <v>Delhi Capitals</v>
      </c>
      <c r="U7102" t="str">
        <f>VLOOKUP($B7102,[1]data!$A$1:$I$764,9,0)</f>
        <v>Delhi Capitals</v>
      </c>
    </row>
    <row r="7103" spans="1:21" x14ac:dyDescent="0.3">
      <c r="A7103">
        <v>2015</v>
      </c>
      <c r="B7103" t="s">
        <v>3977</v>
      </c>
      <c r="C7103" s="1">
        <v>42106</v>
      </c>
      <c r="D7103" t="s">
        <v>3070</v>
      </c>
      <c r="E7103" t="s">
        <v>3617</v>
      </c>
      <c r="F7103">
        <v>1323</v>
      </c>
      <c r="G7103" t="s">
        <v>26</v>
      </c>
      <c r="H7103">
        <v>7</v>
      </c>
      <c r="I7103">
        <f t="shared" si="220"/>
        <v>7</v>
      </c>
      <c r="J7103">
        <v>4</v>
      </c>
      <c r="K7103">
        <v>7</v>
      </c>
      <c r="L7103">
        <v>1</v>
      </c>
      <c r="M7103">
        <v>0</v>
      </c>
      <c r="N7103">
        <v>175</v>
      </c>
      <c r="O7103">
        <f t="shared" si="221"/>
        <v>175</v>
      </c>
      <c r="P7103" t="s">
        <v>17</v>
      </c>
      <c r="Q7103" s="1">
        <v>42106</v>
      </c>
      <c r="R7103" t="str">
        <f>VLOOKUP(B7103,[1]data!$A$2:$E$764,5,0)</f>
        <v>Pune</v>
      </c>
      <c r="S7103" t="str">
        <f>VLOOKUP($B7103,[1]data!$A$1:$I$764,6,0)</f>
        <v>Kings XI Punjab</v>
      </c>
      <c r="T7103" t="str">
        <f>VLOOKUP($B7103,[1]data!$A$1:$I$764,7,0)</f>
        <v>Delhi Capitals</v>
      </c>
      <c r="U7103" t="str">
        <f>VLOOKUP($B7103,[1]data!$A$1:$I$764,9,0)</f>
        <v>Delhi Capitals</v>
      </c>
    </row>
    <row r="7104" spans="1:21" x14ac:dyDescent="0.3">
      <c r="A7104">
        <v>2015</v>
      </c>
      <c r="B7104" t="s">
        <v>3977</v>
      </c>
      <c r="C7104" s="1">
        <v>42106</v>
      </c>
      <c r="D7104" t="s">
        <v>3070</v>
      </c>
      <c r="E7104" t="s">
        <v>3147</v>
      </c>
      <c r="F7104">
        <v>1292</v>
      </c>
      <c r="G7104" t="s">
        <v>26</v>
      </c>
      <c r="H7104">
        <v>13</v>
      </c>
      <c r="I7104">
        <f t="shared" si="220"/>
        <v>13</v>
      </c>
      <c r="J7104">
        <v>6</v>
      </c>
      <c r="K7104">
        <v>10</v>
      </c>
      <c r="L7104">
        <v>1</v>
      </c>
      <c r="M7104">
        <v>1</v>
      </c>
      <c r="N7104">
        <v>216.66</v>
      </c>
      <c r="O7104">
        <f t="shared" si="221"/>
        <v>216.66</v>
      </c>
      <c r="P7104" t="s">
        <v>17</v>
      </c>
      <c r="Q7104" s="1">
        <v>42106</v>
      </c>
      <c r="R7104" t="str">
        <f>VLOOKUP(B7104,[1]data!$A$2:$E$764,5,0)</f>
        <v>Pune</v>
      </c>
      <c r="S7104" t="str">
        <f>VLOOKUP($B7104,[1]data!$A$1:$I$764,6,0)</f>
        <v>Kings XI Punjab</v>
      </c>
      <c r="T7104" t="str">
        <f>VLOOKUP($B7104,[1]data!$A$1:$I$764,7,0)</f>
        <v>Delhi Capitals</v>
      </c>
      <c r="U7104" t="str">
        <f>VLOOKUP($B7104,[1]data!$A$1:$I$764,9,0)</f>
        <v>Delhi Capitals</v>
      </c>
    </row>
    <row r="7105" spans="1:21" x14ac:dyDescent="0.3">
      <c r="A7105">
        <v>2015</v>
      </c>
      <c r="B7105" t="s">
        <v>3977</v>
      </c>
      <c r="C7105" s="1">
        <v>42106</v>
      </c>
      <c r="D7105" t="s">
        <v>3070</v>
      </c>
      <c r="E7105" t="s">
        <v>2519</v>
      </c>
      <c r="F7105">
        <v>1246</v>
      </c>
      <c r="G7105" t="s">
        <v>3843</v>
      </c>
      <c r="H7105">
        <v>17</v>
      </c>
      <c r="I7105">
        <f t="shared" si="220"/>
        <v>17</v>
      </c>
      <c r="J7105">
        <v>11</v>
      </c>
      <c r="K7105">
        <v>18</v>
      </c>
      <c r="L7105">
        <v>2</v>
      </c>
      <c r="M7105">
        <v>0</v>
      </c>
      <c r="N7105">
        <v>154.54</v>
      </c>
      <c r="O7105">
        <f t="shared" si="221"/>
        <v>154.54</v>
      </c>
      <c r="P7105" t="s">
        <v>17</v>
      </c>
      <c r="Q7105" s="1">
        <v>42106</v>
      </c>
      <c r="R7105" t="str">
        <f>VLOOKUP(B7105,[1]data!$A$2:$E$764,5,0)</f>
        <v>Pune</v>
      </c>
      <c r="S7105" t="str">
        <f>VLOOKUP($B7105,[1]data!$A$1:$I$764,6,0)</f>
        <v>Kings XI Punjab</v>
      </c>
      <c r="T7105" t="str">
        <f>VLOOKUP($B7105,[1]data!$A$1:$I$764,7,0)</f>
        <v>Delhi Capitals</v>
      </c>
      <c r="U7105" t="str">
        <f>VLOOKUP($B7105,[1]data!$A$1:$I$764,9,0)</f>
        <v>Delhi Capitals</v>
      </c>
    </row>
    <row r="7106" spans="1:21" x14ac:dyDescent="0.3">
      <c r="A7106">
        <v>2015</v>
      </c>
      <c r="B7106" t="s">
        <v>3977</v>
      </c>
      <c r="C7106" s="1">
        <v>42106</v>
      </c>
      <c r="D7106" t="s">
        <v>3070</v>
      </c>
      <c r="E7106" t="s">
        <v>804</v>
      </c>
      <c r="F7106">
        <v>1004</v>
      </c>
      <c r="G7106" t="s">
        <v>26</v>
      </c>
      <c r="H7106">
        <v>44</v>
      </c>
      <c r="I7106">
        <f t="shared" si="220"/>
        <v>44</v>
      </c>
      <c r="J7106">
        <v>38</v>
      </c>
      <c r="K7106">
        <v>64</v>
      </c>
      <c r="L7106">
        <v>0</v>
      </c>
      <c r="M7106">
        <v>3</v>
      </c>
      <c r="N7106">
        <v>115.78</v>
      </c>
      <c r="O7106">
        <f t="shared" si="221"/>
        <v>115.78</v>
      </c>
      <c r="P7106" t="s">
        <v>40</v>
      </c>
      <c r="Q7106" s="1">
        <v>42106</v>
      </c>
      <c r="R7106" t="str">
        <f>VLOOKUP(B7106,[1]data!$A$2:$E$764,5,0)</f>
        <v>Pune</v>
      </c>
      <c r="S7106" t="str">
        <f>VLOOKUP($B7106,[1]data!$A$1:$I$764,6,0)</f>
        <v>Kings XI Punjab</v>
      </c>
      <c r="T7106" t="str">
        <f>VLOOKUP($B7106,[1]data!$A$1:$I$764,7,0)</f>
        <v>Delhi Capitals</v>
      </c>
      <c r="U7106" t="str">
        <f>VLOOKUP($B7106,[1]data!$A$1:$I$764,9,0)</f>
        <v>Delhi Capitals</v>
      </c>
    </row>
    <row r="7107" spans="1:21" x14ac:dyDescent="0.3">
      <c r="A7107">
        <v>2015</v>
      </c>
      <c r="B7107" t="s">
        <v>3977</v>
      </c>
      <c r="C7107" s="1">
        <v>42106</v>
      </c>
      <c r="D7107" t="s">
        <v>3070</v>
      </c>
      <c r="E7107" t="s">
        <v>3946</v>
      </c>
      <c r="F7107">
        <v>1339</v>
      </c>
      <c r="G7107" t="s">
        <v>3982</v>
      </c>
      <c r="H7107">
        <v>40</v>
      </c>
      <c r="I7107">
        <f t="shared" ref="I7107:I7170" si="222">IF(H7107="",(J7107*N7107)/100,H7107)</f>
        <v>40</v>
      </c>
      <c r="J7107">
        <v>30</v>
      </c>
      <c r="K7107">
        <v>44</v>
      </c>
      <c r="L7107">
        <v>3</v>
      </c>
      <c r="M7107">
        <v>3</v>
      </c>
      <c r="N7107">
        <v>133.33000000000001</v>
      </c>
      <c r="O7107">
        <f t="shared" ref="O7107:O7170" si="223">IF(N7107="",IF(J7107=0,0,(I7107/J7107)*100),N7107)</f>
        <v>133.33000000000001</v>
      </c>
      <c r="P7107" t="s">
        <v>17</v>
      </c>
      <c r="Q7107" s="1">
        <v>42106</v>
      </c>
      <c r="R7107" t="str">
        <f>VLOOKUP(B7107,[1]data!$A$2:$E$764,5,0)</f>
        <v>Pune</v>
      </c>
      <c r="S7107" t="str">
        <f>VLOOKUP($B7107,[1]data!$A$1:$I$764,6,0)</f>
        <v>Kings XI Punjab</v>
      </c>
      <c r="T7107" t="str">
        <f>VLOOKUP($B7107,[1]data!$A$1:$I$764,7,0)</f>
        <v>Delhi Capitals</v>
      </c>
      <c r="U7107" t="str">
        <f>VLOOKUP($B7107,[1]data!$A$1:$I$764,9,0)</f>
        <v>Delhi Capitals</v>
      </c>
    </row>
    <row r="7108" spans="1:21" x14ac:dyDescent="0.3">
      <c r="A7108">
        <v>2015</v>
      </c>
      <c r="B7108" t="s">
        <v>3977</v>
      </c>
      <c r="C7108" s="1">
        <v>42106</v>
      </c>
      <c r="D7108" t="s">
        <v>3070</v>
      </c>
      <c r="E7108" t="s">
        <v>1898</v>
      </c>
      <c r="F7108">
        <v>1163</v>
      </c>
      <c r="G7108" t="s">
        <v>3705</v>
      </c>
      <c r="H7108">
        <v>37</v>
      </c>
      <c r="I7108">
        <f t="shared" si="222"/>
        <v>37</v>
      </c>
      <c r="J7108">
        <v>21</v>
      </c>
      <c r="K7108">
        <v>19</v>
      </c>
      <c r="L7108">
        <v>6</v>
      </c>
      <c r="M7108">
        <v>1</v>
      </c>
      <c r="N7108">
        <v>176.19</v>
      </c>
      <c r="O7108">
        <f t="shared" si="223"/>
        <v>176.19</v>
      </c>
      <c r="P7108" t="s">
        <v>17</v>
      </c>
      <c r="Q7108" s="1">
        <v>42106</v>
      </c>
      <c r="R7108" t="str">
        <f>VLOOKUP(B7108,[1]data!$A$2:$E$764,5,0)</f>
        <v>Pune</v>
      </c>
      <c r="S7108" t="str">
        <f>VLOOKUP($B7108,[1]data!$A$1:$I$764,6,0)</f>
        <v>Kings XI Punjab</v>
      </c>
      <c r="T7108" t="str">
        <f>VLOOKUP($B7108,[1]data!$A$1:$I$764,7,0)</f>
        <v>Delhi Capitals</v>
      </c>
      <c r="U7108" t="str">
        <f>VLOOKUP($B7108,[1]data!$A$1:$I$764,9,0)</f>
        <v>Delhi Capitals</v>
      </c>
    </row>
    <row r="7109" spans="1:21" x14ac:dyDescent="0.3">
      <c r="A7109">
        <v>2015</v>
      </c>
      <c r="B7109" t="s">
        <v>3977</v>
      </c>
      <c r="C7109" s="1">
        <v>42106</v>
      </c>
      <c r="D7109" t="s">
        <v>3070</v>
      </c>
      <c r="E7109" t="s">
        <v>86</v>
      </c>
      <c r="F7109">
        <v>1042</v>
      </c>
      <c r="G7109" t="s">
        <v>3983</v>
      </c>
      <c r="H7109">
        <v>27</v>
      </c>
      <c r="I7109">
        <f t="shared" si="222"/>
        <v>27</v>
      </c>
      <c r="J7109">
        <v>17</v>
      </c>
      <c r="K7109">
        <v>23</v>
      </c>
      <c r="L7109">
        <v>0</v>
      </c>
      <c r="M7109">
        <v>2</v>
      </c>
      <c r="N7109">
        <v>158.82</v>
      </c>
      <c r="O7109">
        <f t="shared" si="223"/>
        <v>158.82</v>
      </c>
      <c r="P7109" t="s">
        <v>17</v>
      </c>
      <c r="Q7109" s="1">
        <v>42106</v>
      </c>
      <c r="R7109" t="str">
        <f>VLOOKUP(B7109,[1]data!$A$2:$E$764,5,0)</f>
        <v>Pune</v>
      </c>
      <c r="S7109" t="str">
        <f>VLOOKUP($B7109,[1]data!$A$1:$I$764,6,0)</f>
        <v>Kings XI Punjab</v>
      </c>
      <c r="T7109" t="str">
        <f>VLOOKUP($B7109,[1]data!$A$1:$I$764,7,0)</f>
        <v>Delhi Capitals</v>
      </c>
      <c r="U7109" t="str">
        <f>VLOOKUP($B7109,[1]data!$A$1:$I$764,9,0)</f>
        <v>Delhi Capitals</v>
      </c>
    </row>
    <row r="7110" spans="1:21" x14ac:dyDescent="0.3">
      <c r="A7110">
        <v>2015</v>
      </c>
      <c r="B7110" t="s">
        <v>3977</v>
      </c>
      <c r="C7110" s="1">
        <v>42106</v>
      </c>
      <c r="D7110" t="s">
        <v>3070</v>
      </c>
      <c r="E7110" t="s">
        <v>3164</v>
      </c>
      <c r="F7110">
        <v>1293</v>
      </c>
      <c r="G7110" t="s">
        <v>3984</v>
      </c>
      <c r="H7110">
        <v>11</v>
      </c>
      <c r="I7110">
        <f t="shared" si="222"/>
        <v>11</v>
      </c>
      <c r="J7110">
        <v>12</v>
      </c>
      <c r="K7110">
        <v>19</v>
      </c>
      <c r="L7110">
        <v>1</v>
      </c>
      <c r="M7110">
        <v>0</v>
      </c>
      <c r="N7110">
        <v>91.66</v>
      </c>
      <c r="O7110">
        <f t="shared" si="223"/>
        <v>91.66</v>
      </c>
      <c r="P7110" t="s">
        <v>20</v>
      </c>
      <c r="Q7110" s="1">
        <v>42106</v>
      </c>
      <c r="R7110" t="str">
        <f>VLOOKUP(B7110,[1]data!$A$2:$E$764,5,0)</f>
        <v>Pune</v>
      </c>
      <c r="S7110" t="str">
        <f>VLOOKUP($B7110,[1]data!$A$1:$I$764,6,0)</f>
        <v>Kings XI Punjab</v>
      </c>
      <c r="T7110" t="str">
        <f>VLOOKUP($B7110,[1]data!$A$1:$I$764,7,0)</f>
        <v>Delhi Capitals</v>
      </c>
      <c r="U7110" t="str">
        <f>VLOOKUP($B7110,[1]data!$A$1:$I$764,9,0)</f>
        <v>Delhi Capitals</v>
      </c>
    </row>
    <row r="7111" spans="1:21" x14ac:dyDescent="0.3">
      <c r="A7111">
        <v>2015</v>
      </c>
      <c r="B7111" t="s">
        <v>3977</v>
      </c>
      <c r="C7111" s="1">
        <v>42106</v>
      </c>
      <c r="D7111" t="s">
        <v>3070</v>
      </c>
      <c r="E7111" t="s">
        <v>283</v>
      </c>
      <c r="F7111">
        <v>1111</v>
      </c>
      <c r="G7111" t="s">
        <v>3843</v>
      </c>
      <c r="H7111">
        <v>47</v>
      </c>
      <c r="I7111">
        <f t="shared" si="222"/>
        <v>47</v>
      </c>
      <c r="J7111">
        <v>39</v>
      </c>
      <c r="K7111">
        <v>72</v>
      </c>
      <c r="L7111">
        <v>2</v>
      </c>
      <c r="M7111">
        <v>3</v>
      </c>
      <c r="N7111">
        <v>120.51</v>
      </c>
      <c r="O7111">
        <f t="shared" si="223"/>
        <v>120.51</v>
      </c>
      <c r="P7111" t="s">
        <v>17</v>
      </c>
      <c r="Q7111" s="1">
        <v>42106</v>
      </c>
      <c r="R7111" t="str">
        <f>VLOOKUP(B7111,[1]data!$A$2:$E$764,5,0)</f>
        <v>Pune</v>
      </c>
      <c r="S7111" t="str">
        <f>VLOOKUP($B7111,[1]data!$A$1:$I$764,6,0)</f>
        <v>Kings XI Punjab</v>
      </c>
      <c r="T7111" t="str">
        <f>VLOOKUP($B7111,[1]data!$A$1:$I$764,7,0)</f>
        <v>Delhi Capitals</v>
      </c>
      <c r="U7111" t="str">
        <f>VLOOKUP($B7111,[1]data!$A$1:$I$764,9,0)</f>
        <v>Delhi Capitals</v>
      </c>
    </row>
    <row r="7112" spans="1:21" x14ac:dyDescent="0.3">
      <c r="A7112">
        <v>2015</v>
      </c>
      <c r="B7112" t="s">
        <v>3977</v>
      </c>
      <c r="C7112" s="1">
        <v>42106</v>
      </c>
      <c r="D7112" t="s">
        <v>3070</v>
      </c>
      <c r="E7112" t="s">
        <v>1206</v>
      </c>
      <c r="F7112">
        <v>1138</v>
      </c>
      <c r="G7112" t="s">
        <v>26</v>
      </c>
      <c r="H7112">
        <v>27</v>
      </c>
      <c r="I7112">
        <f t="shared" si="222"/>
        <v>27</v>
      </c>
      <c r="J7112">
        <v>14</v>
      </c>
      <c r="K7112">
        <v>15</v>
      </c>
      <c r="L7112">
        <v>3</v>
      </c>
      <c r="M7112">
        <v>1</v>
      </c>
      <c r="N7112">
        <v>192.85</v>
      </c>
      <c r="O7112">
        <f t="shared" si="223"/>
        <v>192.85</v>
      </c>
      <c r="P7112" t="s">
        <v>17</v>
      </c>
      <c r="Q7112" s="1">
        <v>42106</v>
      </c>
      <c r="R7112" t="str">
        <f>VLOOKUP(B7112,[1]data!$A$2:$E$764,5,0)</f>
        <v>Pune</v>
      </c>
      <c r="S7112" t="str">
        <f>VLOOKUP($B7112,[1]data!$A$1:$I$764,6,0)</f>
        <v>Kings XI Punjab</v>
      </c>
      <c r="T7112" t="str">
        <f>VLOOKUP($B7112,[1]data!$A$1:$I$764,7,0)</f>
        <v>Delhi Capitals</v>
      </c>
      <c r="U7112" t="str">
        <f>VLOOKUP($B7112,[1]data!$A$1:$I$764,9,0)</f>
        <v>Delhi Capitals</v>
      </c>
    </row>
    <row r="7113" spans="1:21" x14ac:dyDescent="0.3">
      <c r="A7113">
        <v>2015</v>
      </c>
      <c r="B7113" t="s">
        <v>3985</v>
      </c>
      <c r="C7113" s="1">
        <v>42106</v>
      </c>
      <c r="D7113" t="s">
        <v>169</v>
      </c>
      <c r="E7113" t="s">
        <v>1393</v>
      </c>
      <c r="F7113">
        <v>1169</v>
      </c>
      <c r="G7113" t="s">
        <v>3612</v>
      </c>
      <c r="H7113">
        <v>13</v>
      </c>
      <c r="I7113">
        <f t="shared" si="222"/>
        <v>13</v>
      </c>
      <c r="J7113">
        <v>19</v>
      </c>
      <c r="K7113">
        <v>43</v>
      </c>
      <c r="L7113">
        <v>2</v>
      </c>
      <c r="M7113">
        <v>0</v>
      </c>
      <c r="N7113">
        <v>68.42</v>
      </c>
      <c r="O7113">
        <f t="shared" si="223"/>
        <v>68.42</v>
      </c>
      <c r="P7113" t="s">
        <v>17</v>
      </c>
      <c r="Q7113" s="1">
        <v>42106</v>
      </c>
      <c r="R7113" t="str">
        <f>VLOOKUP(B7113,[1]data!$A$2:$E$764,5,0)</f>
        <v>Visakhapatnam</v>
      </c>
      <c r="S7113" t="str">
        <f>VLOOKUP($B7113,[1]data!$A$1:$I$764,6,0)</f>
        <v>Sunrisers Hyderabad</v>
      </c>
      <c r="T7113" t="str">
        <f>VLOOKUP($B7113,[1]data!$A$1:$I$764,7,0)</f>
        <v>Rajasthan Royals</v>
      </c>
      <c r="U7113" t="str">
        <f>VLOOKUP($B7113,[1]data!$A$1:$I$764,9,0)</f>
        <v>Rajasthan Royals</v>
      </c>
    </row>
    <row r="7114" spans="1:21" x14ac:dyDescent="0.3">
      <c r="A7114">
        <v>2015</v>
      </c>
      <c r="B7114" t="s">
        <v>3985</v>
      </c>
      <c r="C7114" s="1">
        <v>42106</v>
      </c>
      <c r="D7114" t="s">
        <v>169</v>
      </c>
      <c r="E7114" t="s">
        <v>3545</v>
      </c>
      <c r="F7114">
        <v>1317</v>
      </c>
      <c r="G7114" t="s">
        <v>3650</v>
      </c>
      <c r="H7114">
        <v>5</v>
      </c>
      <c r="I7114">
        <f t="shared" si="222"/>
        <v>5</v>
      </c>
      <c r="J7114">
        <v>11</v>
      </c>
      <c r="K7114">
        <v>11</v>
      </c>
      <c r="L7114">
        <v>1</v>
      </c>
      <c r="M7114">
        <v>0</v>
      </c>
      <c r="N7114">
        <v>45.45</v>
      </c>
      <c r="O7114">
        <f t="shared" si="223"/>
        <v>45.45</v>
      </c>
      <c r="P7114" t="s">
        <v>17</v>
      </c>
      <c r="Q7114" s="1">
        <v>42106</v>
      </c>
      <c r="R7114" t="str">
        <f>VLOOKUP(B7114,[1]data!$A$2:$E$764,5,0)</f>
        <v>Visakhapatnam</v>
      </c>
      <c r="S7114" t="str">
        <f>VLOOKUP($B7114,[1]data!$A$1:$I$764,6,0)</f>
        <v>Sunrisers Hyderabad</v>
      </c>
      <c r="T7114" t="str">
        <f>VLOOKUP($B7114,[1]data!$A$1:$I$764,7,0)</f>
        <v>Rajasthan Royals</v>
      </c>
      <c r="U7114" t="str">
        <f>VLOOKUP($B7114,[1]data!$A$1:$I$764,9,0)</f>
        <v>Rajasthan Royals</v>
      </c>
    </row>
    <row r="7115" spans="1:21" x14ac:dyDescent="0.3">
      <c r="A7115">
        <v>2015</v>
      </c>
      <c r="B7115" t="s">
        <v>3985</v>
      </c>
      <c r="C7115" s="1">
        <v>42106</v>
      </c>
      <c r="D7115" t="s">
        <v>169</v>
      </c>
      <c r="E7115" t="s">
        <v>1808</v>
      </c>
      <c r="F7115">
        <v>1166</v>
      </c>
      <c r="G7115" t="s">
        <v>3040</v>
      </c>
      <c r="H7115">
        <v>8</v>
      </c>
      <c r="I7115">
        <f t="shared" si="222"/>
        <v>8</v>
      </c>
      <c r="J7115">
        <v>14</v>
      </c>
      <c r="K7115">
        <v>24</v>
      </c>
      <c r="L7115">
        <v>1</v>
      </c>
      <c r="M7115">
        <v>0</v>
      </c>
      <c r="N7115">
        <v>57.14</v>
      </c>
      <c r="O7115">
        <f t="shared" si="223"/>
        <v>57.14</v>
      </c>
      <c r="P7115" t="s">
        <v>17</v>
      </c>
      <c r="Q7115" s="1">
        <v>42106</v>
      </c>
      <c r="R7115" t="str">
        <f>VLOOKUP(B7115,[1]data!$A$2:$E$764,5,0)</f>
        <v>Visakhapatnam</v>
      </c>
      <c r="S7115" t="str">
        <f>VLOOKUP($B7115,[1]data!$A$1:$I$764,6,0)</f>
        <v>Sunrisers Hyderabad</v>
      </c>
      <c r="T7115" t="str">
        <f>VLOOKUP($B7115,[1]data!$A$1:$I$764,7,0)</f>
        <v>Rajasthan Royals</v>
      </c>
      <c r="U7115" t="str">
        <f>VLOOKUP($B7115,[1]data!$A$1:$I$764,9,0)</f>
        <v>Rajasthan Royals</v>
      </c>
    </row>
    <row r="7116" spans="1:21" x14ac:dyDescent="0.3">
      <c r="A7116">
        <v>2015</v>
      </c>
      <c r="B7116" t="s">
        <v>3985</v>
      </c>
      <c r="C7116" s="1">
        <v>42106</v>
      </c>
      <c r="D7116" t="s">
        <v>169</v>
      </c>
      <c r="E7116" t="s">
        <v>1399</v>
      </c>
      <c r="F7116">
        <v>1313</v>
      </c>
      <c r="G7116" t="s">
        <v>3986</v>
      </c>
      <c r="H7116">
        <v>7</v>
      </c>
      <c r="I7116">
        <f t="shared" si="222"/>
        <v>7</v>
      </c>
      <c r="J7116">
        <v>10</v>
      </c>
      <c r="K7116">
        <v>12</v>
      </c>
      <c r="L7116">
        <v>0</v>
      </c>
      <c r="M7116">
        <v>0</v>
      </c>
      <c r="N7116">
        <v>70</v>
      </c>
      <c r="O7116">
        <f t="shared" si="223"/>
        <v>70</v>
      </c>
      <c r="P7116" t="s">
        <v>20</v>
      </c>
      <c r="Q7116" s="1">
        <v>42106</v>
      </c>
      <c r="R7116" t="str">
        <f>VLOOKUP(B7116,[1]data!$A$2:$E$764,5,0)</f>
        <v>Visakhapatnam</v>
      </c>
      <c r="S7116" t="str">
        <f>VLOOKUP($B7116,[1]data!$A$1:$I$764,6,0)</f>
        <v>Sunrisers Hyderabad</v>
      </c>
      <c r="T7116" t="str">
        <f>VLOOKUP($B7116,[1]data!$A$1:$I$764,7,0)</f>
        <v>Rajasthan Royals</v>
      </c>
      <c r="U7116" t="str">
        <f>VLOOKUP($B7116,[1]data!$A$1:$I$764,9,0)</f>
        <v>Rajasthan Royals</v>
      </c>
    </row>
    <row r="7117" spans="1:21" x14ac:dyDescent="0.3">
      <c r="A7117">
        <v>2015</v>
      </c>
      <c r="B7117" t="s">
        <v>3985</v>
      </c>
      <c r="C7117" s="1">
        <v>42106</v>
      </c>
      <c r="D7117" t="s">
        <v>169</v>
      </c>
      <c r="E7117" t="s">
        <v>144</v>
      </c>
      <c r="F7117">
        <v>1007</v>
      </c>
      <c r="G7117" t="s">
        <v>3987</v>
      </c>
      <c r="H7117">
        <v>64</v>
      </c>
      <c r="I7117">
        <f t="shared" si="222"/>
        <v>64</v>
      </c>
      <c r="J7117">
        <v>24</v>
      </c>
      <c r="K7117">
        <v>33</v>
      </c>
      <c r="L7117">
        <v>5</v>
      </c>
      <c r="M7117">
        <v>6</v>
      </c>
      <c r="N7117">
        <v>266.66000000000003</v>
      </c>
      <c r="O7117">
        <f t="shared" si="223"/>
        <v>266.66000000000003</v>
      </c>
      <c r="P7117" t="s">
        <v>17</v>
      </c>
      <c r="Q7117" s="1">
        <v>42106</v>
      </c>
      <c r="R7117" t="str">
        <f>VLOOKUP(B7117,[1]data!$A$2:$E$764,5,0)</f>
        <v>Visakhapatnam</v>
      </c>
      <c r="S7117" t="str">
        <f>VLOOKUP($B7117,[1]data!$A$1:$I$764,6,0)</f>
        <v>Sunrisers Hyderabad</v>
      </c>
      <c r="T7117" t="str">
        <f>VLOOKUP($B7117,[1]data!$A$1:$I$764,7,0)</f>
        <v>Rajasthan Royals</v>
      </c>
      <c r="U7117" t="str">
        <f>VLOOKUP($B7117,[1]data!$A$1:$I$764,9,0)</f>
        <v>Rajasthan Royals</v>
      </c>
    </row>
    <row r="7118" spans="1:21" x14ac:dyDescent="0.3">
      <c r="A7118">
        <v>2015</v>
      </c>
      <c r="B7118" t="s">
        <v>3985</v>
      </c>
      <c r="C7118" s="1">
        <v>42106</v>
      </c>
      <c r="D7118" t="s">
        <v>169</v>
      </c>
      <c r="E7118" t="s">
        <v>249</v>
      </c>
      <c r="F7118">
        <v>1027</v>
      </c>
      <c r="G7118" t="s">
        <v>26</v>
      </c>
      <c r="H7118">
        <v>0</v>
      </c>
      <c r="I7118">
        <f t="shared" si="222"/>
        <v>0</v>
      </c>
      <c r="J7118">
        <v>0</v>
      </c>
      <c r="K7118">
        <v>1</v>
      </c>
      <c r="L7118">
        <v>0</v>
      </c>
      <c r="M7118">
        <v>0</v>
      </c>
      <c r="N7118">
        <v>0</v>
      </c>
      <c r="O7118">
        <f t="shared" si="223"/>
        <v>0</v>
      </c>
      <c r="P7118" t="s">
        <v>17</v>
      </c>
      <c r="Q7118" s="1">
        <v>42106</v>
      </c>
      <c r="R7118" t="str">
        <f>VLOOKUP(B7118,[1]data!$A$2:$E$764,5,0)</f>
        <v>Visakhapatnam</v>
      </c>
      <c r="S7118" t="str">
        <f>VLOOKUP($B7118,[1]data!$A$1:$I$764,6,0)</f>
        <v>Sunrisers Hyderabad</v>
      </c>
      <c r="T7118" t="str">
        <f>VLOOKUP($B7118,[1]data!$A$1:$I$764,7,0)</f>
        <v>Rajasthan Royals</v>
      </c>
      <c r="U7118" t="str">
        <f>VLOOKUP($B7118,[1]data!$A$1:$I$764,9,0)</f>
        <v>Rajasthan Royals</v>
      </c>
    </row>
    <row r="7119" spans="1:21" x14ac:dyDescent="0.3">
      <c r="A7119">
        <v>2015</v>
      </c>
      <c r="B7119" t="s">
        <v>3985</v>
      </c>
      <c r="C7119" s="1">
        <v>42106</v>
      </c>
      <c r="D7119" t="s">
        <v>169</v>
      </c>
      <c r="E7119" t="s">
        <v>1453</v>
      </c>
      <c r="F7119">
        <v>1183</v>
      </c>
      <c r="G7119" t="s">
        <v>3608</v>
      </c>
      <c r="H7119">
        <v>20</v>
      </c>
      <c r="I7119">
        <f t="shared" si="222"/>
        <v>20</v>
      </c>
      <c r="J7119">
        <v>21</v>
      </c>
      <c r="K7119">
        <v>29</v>
      </c>
      <c r="L7119">
        <v>1</v>
      </c>
      <c r="M7119">
        <v>1</v>
      </c>
      <c r="N7119">
        <v>95.23</v>
      </c>
      <c r="O7119">
        <f t="shared" si="223"/>
        <v>95.23</v>
      </c>
      <c r="P7119" t="s">
        <v>17</v>
      </c>
      <c r="Q7119" s="1">
        <v>42106</v>
      </c>
      <c r="R7119" t="str">
        <f>VLOOKUP(B7119,[1]data!$A$2:$E$764,5,0)</f>
        <v>Visakhapatnam</v>
      </c>
      <c r="S7119" t="str">
        <f>VLOOKUP($B7119,[1]data!$A$1:$I$764,6,0)</f>
        <v>Sunrisers Hyderabad</v>
      </c>
      <c r="T7119" t="str">
        <f>VLOOKUP($B7119,[1]data!$A$1:$I$764,7,0)</f>
        <v>Rajasthan Royals</v>
      </c>
      <c r="U7119" t="str">
        <f>VLOOKUP($B7119,[1]data!$A$1:$I$764,9,0)</f>
        <v>Rajasthan Royals</v>
      </c>
    </row>
    <row r="7120" spans="1:21" x14ac:dyDescent="0.3">
      <c r="A7120">
        <v>2015</v>
      </c>
      <c r="B7120" t="s">
        <v>3985</v>
      </c>
      <c r="C7120" s="1">
        <v>42106</v>
      </c>
      <c r="D7120" t="s">
        <v>169</v>
      </c>
      <c r="E7120" t="s">
        <v>3988</v>
      </c>
      <c r="F7120">
        <v>1345</v>
      </c>
      <c r="G7120" t="s">
        <v>26</v>
      </c>
      <c r="H7120">
        <v>34</v>
      </c>
      <c r="I7120">
        <f t="shared" si="222"/>
        <v>34</v>
      </c>
      <c r="J7120">
        <v>21</v>
      </c>
      <c r="K7120">
        <v>43</v>
      </c>
      <c r="L7120">
        <v>4</v>
      </c>
      <c r="M7120">
        <v>2</v>
      </c>
      <c r="N7120">
        <v>161.9</v>
      </c>
      <c r="O7120">
        <f t="shared" si="223"/>
        <v>161.9</v>
      </c>
      <c r="P7120" t="s">
        <v>17</v>
      </c>
      <c r="Q7120" s="1">
        <v>42106</v>
      </c>
      <c r="R7120" t="str">
        <f>VLOOKUP(B7120,[1]data!$A$2:$E$764,5,0)</f>
        <v>Visakhapatnam</v>
      </c>
      <c r="S7120" t="str">
        <f>VLOOKUP($B7120,[1]data!$A$1:$I$764,6,0)</f>
        <v>Sunrisers Hyderabad</v>
      </c>
      <c r="T7120" t="str">
        <f>VLOOKUP($B7120,[1]data!$A$1:$I$764,7,0)</f>
        <v>Rajasthan Royals</v>
      </c>
      <c r="U7120" t="str">
        <f>VLOOKUP($B7120,[1]data!$A$1:$I$764,9,0)</f>
        <v>Rajasthan Royals</v>
      </c>
    </row>
    <row r="7121" spans="1:21" x14ac:dyDescent="0.3">
      <c r="A7121">
        <v>2015</v>
      </c>
      <c r="B7121" t="s">
        <v>3985</v>
      </c>
      <c r="C7121" s="1">
        <v>42106</v>
      </c>
      <c r="D7121" t="s">
        <v>169</v>
      </c>
      <c r="E7121" t="s">
        <v>2495</v>
      </c>
      <c r="F7121">
        <v>1241</v>
      </c>
      <c r="G7121" t="s">
        <v>3989</v>
      </c>
      <c r="H7121">
        <v>6</v>
      </c>
      <c r="I7121">
        <f t="shared" si="222"/>
        <v>6</v>
      </c>
      <c r="J7121">
        <v>4</v>
      </c>
      <c r="K7121">
        <v>3</v>
      </c>
      <c r="L7121">
        <v>1</v>
      </c>
      <c r="M7121">
        <v>0</v>
      </c>
      <c r="N7121">
        <v>150</v>
      </c>
      <c r="O7121">
        <f t="shared" si="223"/>
        <v>150</v>
      </c>
      <c r="P7121" t="s">
        <v>17</v>
      </c>
      <c r="Q7121" s="1">
        <v>42106</v>
      </c>
      <c r="R7121" t="str">
        <f>VLOOKUP(B7121,[1]data!$A$2:$E$764,5,0)</f>
        <v>Visakhapatnam</v>
      </c>
      <c r="S7121" t="str">
        <f>VLOOKUP($B7121,[1]data!$A$1:$I$764,6,0)</f>
        <v>Sunrisers Hyderabad</v>
      </c>
      <c r="T7121" t="str">
        <f>VLOOKUP($B7121,[1]data!$A$1:$I$764,7,0)</f>
        <v>Rajasthan Royals</v>
      </c>
      <c r="U7121" t="str">
        <f>VLOOKUP($B7121,[1]data!$A$1:$I$764,9,0)</f>
        <v>Rajasthan Royals</v>
      </c>
    </row>
    <row r="7122" spans="1:21" x14ac:dyDescent="0.3">
      <c r="A7122">
        <v>2015</v>
      </c>
      <c r="B7122" t="s">
        <v>3985</v>
      </c>
      <c r="C7122" s="1">
        <v>42106</v>
      </c>
      <c r="D7122" t="s">
        <v>169</v>
      </c>
      <c r="E7122" t="s">
        <v>2703</v>
      </c>
      <c r="F7122">
        <v>1259</v>
      </c>
      <c r="G7122" t="s">
        <v>3990</v>
      </c>
      <c r="H7122">
        <v>24</v>
      </c>
      <c r="I7122">
        <f t="shared" si="222"/>
        <v>24</v>
      </c>
      <c r="J7122">
        <v>23</v>
      </c>
      <c r="K7122">
        <v>37</v>
      </c>
      <c r="L7122">
        <v>3</v>
      </c>
      <c r="M7122">
        <v>0</v>
      </c>
      <c r="N7122">
        <v>104.34</v>
      </c>
      <c r="O7122">
        <f t="shared" si="223"/>
        <v>104.34</v>
      </c>
      <c r="P7122" t="s">
        <v>17</v>
      </c>
      <c r="Q7122" s="1">
        <v>42106</v>
      </c>
      <c r="R7122" t="str">
        <f>VLOOKUP(B7122,[1]data!$A$2:$E$764,5,0)</f>
        <v>Visakhapatnam</v>
      </c>
      <c r="S7122" t="str">
        <f>VLOOKUP($B7122,[1]data!$A$1:$I$764,6,0)</f>
        <v>Sunrisers Hyderabad</v>
      </c>
      <c r="T7122" t="str">
        <f>VLOOKUP($B7122,[1]data!$A$1:$I$764,7,0)</f>
        <v>Rajasthan Royals</v>
      </c>
      <c r="U7122" t="str">
        <f>VLOOKUP($B7122,[1]data!$A$1:$I$764,9,0)</f>
        <v>Rajasthan Royals</v>
      </c>
    </row>
    <row r="7123" spans="1:21" x14ac:dyDescent="0.3">
      <c r="A7123">
        <v>2015</v>
      </c>
      <c r="B7123" t="s">
        <v>3985</v>
      </c>
      <c r="C7123" s="1">
        <v>42106</v>
      </c>
      <c r="D7123" t="s">
        <v>169</v>
      </c>
      <c r="E7123" t="s">
        <v>1055</v>
      </c>
      <c r="F7123">
        <v>1118</v>
      </c>
      <c r="G7123" t="s">
        <v>3991</v>
      </c>
      <c r="H7123">
        <v>35</v>
      </c>
      <c r="I7123">
        <f t="shared" si="222"/>
        <v>35</v>
      </c>
      <c r="J7123">
        <v>29</v>
      </c>
      <c r="K7123">
        <v>49</v>
      </c>
      <c r="L7123">
        <v>6</v>
      </c>
      <c r="M7123">
        <v>0</v>
      </c>
      <c r="N7123">
        <v>120.68</v>
      </c>
      <c r="O7123">
        <f t="shared" si="223"/>
        <v>120.68</v>
      </c>
      <c r="P7123" t="s">
        <v>17</v>
      </c>
      <c r="Q7123" s="1">
        <v>42106</v>
      </c>
      <c r="R7123" t="str">
        <f>VLOOKUP(B7123,[1]data!$A$2:$E$764,5,0)</f>
        <v>Visakhapatnam</v>
      </c>
      <c r="S7123" t="str">
        <f>VLOOKUP($B7123,[1]data!$A$1:$I$764,6,0)</f>
        <v>Sunrisers Hyderabad</v>
      </c>
      <c r="T7123" t="str">
        <f>VLOOKUP($B7123,[1]data!$A$1:$I$764,7,0)</f>
        <v>Rajasthan Royals</v>
      </c>
      <c r="U7123" t="str">
        <f>VLOOKUP($B7123,[1]data!$A$1:$I$764,9,0)</f>
        <v>Rajasthan Royals</v>
      </c>
    </row>
    <row r="7124" spans="1:21" x14ac:dyDescent="0.3">
      <c r="A7124">
        <v>2015</v>
      </c>
      <c r="B7124" t="s">
        <v>3985</v>
      </c>
      <c r="C7124" s="1">
        <v>42106</v>
      </c>
      <c r="D7124" t="s">
        <v>169</v>
      </c>
      <c r="E7124" t="s">
        <v>65</v>
      </c>
      <c r="F7124">
        <v>1049</v>
      </c>
      <c r="G7124" t="s">
        <v>1490</v>
      </c>
      <c r="H7124">
        <v>36</v>
      </c>
      <c r="I7124">
        <f t="shared" si="222"/>
        <v>36</v>
      </c>
      <c r="J7124">
        <v>19</v>
      </c>
      <c r="K7124">
        <v>32</v>
      </c>
      <c r="L7124">
        <v>6</v>
      </c>
      <c r="M7124">
        <v>1</v>
      </c>
      <c r="N7124">
        <v>189.47</v>
      </c>
      <c r="O7124">
        <f t="shared" si="223"/>
        <v>189.47</v>
      </c>
      <c r="P7124" t="s">
        <v>17</v>
      </c>
      <c r="Q7124" s="1">
        <v>42106</v>
      </c>
      <c r="R7124" t="str">
        <f>VLOOKUP(B7124,[1]data!$A$2:$E$764,5,0)</f>
        <v>Visakhapatnam</v>
      </c>
      <c r="S7124" t="str">
        <f>VLOOKUP($B7124,[1]data!$A$1:$I$764,6,0)</f>
        <v>Sunrisers Hyderabad</v>
      </c>
      <c r="T7124" t="str">
        <f>VLOOKUP($B7124,[1]data!$A$1:$I$764,7,0)</f>
        <v>Rajasthan Royals</v>
      </c>
      <c r="U7124" t="str">
        <f>VLOOKUP($B7124,[1]data!$A$1:$I$764,9,0)</f>
        <v>Rajasthan Royals</v>
      </c>
    </row>
    <row r="7125" spans="1:21" x14ac:dyDescent="0.3">
      <c r="A7125">
        <v>2015</v>
      </c>
      <c r="B7125" t="s">
        <v>3985</v>
      </c>
      <c r="C7125" s="1">
        <v>42106</v>
      </c>
      <c r="D7125" t="s">
        <v>169</v>
      </c>
      <c r="E7125" t="s">
        <v>3208</v>
      </c>
      <c r="F7125">
        <v>1299</v>
      </c>
      <c r="G7125" t="s">
        <v>26</v>
      </c>
      <c r="H7125">
        <v>3</v>
      </c>
      <c r="I7125">
        <f t="shared" si="222"/>
        <v>3</v>
      </c>
      <c r="J7125">
        <v>7</v>
      </c>
      <c r="K7125">
        <v>17</v>
      </c>
      <c r="L7125">
        <v>0</v>
      </c>
      <c r="M7125">
        <v>0</v>
      </c>
      <c r="N7125">
        <v>42.85</v>
      </c>
      <c r="O7125">
        <f t="shared" si="223"/>
        <v>42.85</v>
      </c>
      <c r="P7125" t="s">
        <v>17</v>
      </c>
      <c r="Q7125" s="1">
        <v>42106</v>
      </c>
      <c r="R7125" t="str">
        <f>VLOOKUP(B7125,[1]data!$A$2:$E$764,5,0)</f>
        <v>Visakhapatnam</v>
      </c>
      <c r="S7125" t="str">
        <f>VLOOKUP($B7125,[1]data!$A$1:$I$764,6,0)</f>
        <v>Sunrisers Hyderabad</v>
      </c>
      <c r="T7125" t="str">
        <f>VLOOKUP($B7125,[1]data!$A$1:$I$764,7,0)</f>
        <v>Rajasthan Royals</v>
      </c>
      <c r="U7125" t="str">
        <f>VLOOKUP($B7125,[1]data!$A$1:$I$764,9,0)</f>
        <v>Rajasthan Royals</v>
      </c>
    </row>
    <row r="7126" spans="1:21" x14ac:dyDescent="0.3">
      <c r="A7126">
        <v>2015</v>
      </c>
      <c r="B7126" t="s">
        <v>3985</v>
      </c>
      <c r="C7126" s="1">
        <v>42106</v>
      </c>
      <c r="D7126" t="s">
        <v>169</v>
      </c>
      <c r="E7126" t="s">
        <v>116</v>
      </c>
      <c r="F7126">
        <v>1064</v>
      </c>
      <c r="G7126" t="s">
        <v>3428</v>
      </c>
      <c r="H7126">
        <v>0</v>
      </c>
      <c r="I7126">
        <f t="shared" si="222"/>
        <v>0</v>
      </c>
      <c r="J7126">
        <v>2</v>
      </c>
      <c r="K7126">
        <v>1</v>
      </c>
      <c r="L7126">
        <v>0</v>
      </c>
      <c r="M7126">
        <v>0</v>
      </c>
      <c r="N7126">
        <v>0</v>
      </c>
      <c r="O7126">
        <f t="shared" si="223"/>
        <v>0</v>
      </c>
      <c r="P7126" t="s">
        <v>40</v>
      </c>
      <c r="Q7126" s="1">
        <v>42106</v>
      </c>
      <c r="R7126" t="str">
        <f>VLOOKUP(B7126,[1]data!$A$2:$E$764,5,0)</f>
        <v>Visakhapatnam</v>
      </c>
      <c r="S7126" t="str">
        <f>VLOOKUP($B7126,[1]data!$A$1:$I$764,6,0)</f>
        <v>Sunrisers Hyderabad</v>
      </c>
      <c r="T7126" t="str">
        <f>VLOOKUP($B7126,[1]data!$A$1:$I$764,7,0)</f>
        <v>Rajasthan Royals</v>
      </c>
      <c r="U7126" t="str">
        <f>VLOOKUP($B7126,[1]data!$A$1:$I$764,9,0)</f>
        <v>Rajasthan Royals</v>
      </c>
    </row>
    <row r="7127" spans="1:21" x14ac:dyDescent="0.3">
      <c r="A7127">
        <v>2015</v>
      </c>
      <c r="B7127" t="s">
        <v>3985</v>
      </c>
      <c r="C7127" s="1">
        <v>42106</v>
      </c>
      <c r="D7127" t="s">
        <v>169</v>
      </c>
      <c r="E7127" t="s">
        <v>1293</v>
      </c>
      <c r="F7127">
        <v>1148</v>
      </c>
      <c r="G7127" t="s">
        <v>26</v>
      </c>
      <c r="H7127">
        <v>61</v>
      </c>
      <c r="I7127">
        <f t="shared" si="222"/>
        <v>61</v>
      </c>
      <c r="J7127">
        <v>32</v>
      </c>
      <c r="K7127">
        <v>52</v>
      </c>
      <c r="L7127">
        <v>4</v>
      </c>
      <c r="M7127">
        <v>3</v>
      </c>
      <c r="N7127">
        <v>190.62</v>
      </c>
      <c r="O7127">
        <f t="shared" si="223"/>
        <v>190.62</v>
      </c>
      <c r="P7127" t="s">
        <v>40</v>
      </c>
      <c r="Q7127" s="1">
        <v>42106</v>
      </c>
      <c r="R7127" t="str">
        <f>VLOOKUP(B7127,[1]data!$A$2:$E$764,5,0)</f>
        <v>Visakhapatnam</v>
      </c>
      <c r="S7127" t="str">
        <f>VLOOKUP($B7127,[1]data!$A$1:$I$764,6,0)</f>
        <v>Sunrisers Hyderabad</v>
      </c>
      <c r="T7127" t="str">
        <f>VLOOKUP($B7127,[1]data!$A$1:$I$764,7,0)</f>
        <v>Rajasthan Royals</v>
      </c>
      <c r="U7127" t="str">
        <f>VLOOKUP($B7127,[1]data!$A$1:$I$764,9,0)</f>
        <v>Rajasthan Royals</v>
      </c>
    </row>
    <row r="7128" spans="1:21" x14ac:dyDescent="0.3">
      <c r="A7128">
        <v>2015</v>
      </c>
      <c r="B7128" t="s">
        <v>3985</v>
      </c>
      <c r="C7128" s="1">
        <v>42106</v>
      </c>
      <c r="D7128" t="s">
        <v>169</v>
      </c>
      <c r="E7128" t="s">
        <v>3205</v>
      </c>
      <c r="F7128">
        <v>1298</v>
      </c>
      <c r="G7128" t="s">
        <v>3992</v>
      </c>
      <c r="H7128">
        <v>6</v>
      </c>
      <c r="I7128">
        <f t="shared" si="222"/>
        <v>6</v>
      </c>
      <c r="J7128">
        <v>6</v>
      </c>
      <c r="K7128">
        <v>9</v>
      </c>
      <c r="L7128">
        <v>1</v>
      </c>
      <c r="M7128">
        <v>0</v>
      </c>
      <c r="N7128">
        <v>100</v>
      </c>
      <c r="O7128">
        <f t="shared" si="223"/>
        <v>100</v>
      </c>
      <c r="P7128" t="s">
        <v>17</v>
      </c>
      <c r="Q7128" s="1">
        <v>42106</v>
      </c>
      <c r="R7128" t="str">
        <f>VLOOKUP(B7128,[1]data!$A$2:$E$764,5,0)</f>
        <v>Visakhapatnam</v>
      </c>
      <c r="S7128" t="str">
        <f>VLOOKUP($B7128,[1]data!$A$1:$I$764,6,0)</f>
        <v>Sunrisers Hyderabad</v>
      </c>
      <c r="T7128" t="str">
        <f>VLOOKUP($B7128,[1]data!$A$1:$I$764,7,0)</f>
        <v>Rajasthan Royals</v>
      </c>
      <c r="U7128" t="str">
        <f>VLOOKUP($B7128,[1]data!$A$1:$I$764,9,0)</f>
        <v>Rajasthan Royals</v>
      </c>
    </row>
    <row r="7129" spans="1:21" x14ac:dyDescent="0.3">
      <c r="A7129">
        <v>2015</v>
      </c>
      <c r="B7129" t="s">
        <v>3993</v>
      </c>
      <c r="C7129" s="1">
        <v>42107</v>
      </c>
      <c r="D7129" t="s">
        <v>180</v>
      </c>
      <c r="E7129" t="s">
        <v>3661</v>
      </c>
      <c r="F7129">
        <v>1325</v>
      </c>
      <c r="G7129" t="s">
        <v>26</v>
      </c>
      <c r="H7129">
        <v>1</v>
      </c>
      <c r="I7129">
        <f t="shared" si="222"/>
        <v>1</v>
      </c>
      <c r="J7129">
        <v>1</v>
      </c>
      <c r="K7129">
        <v>3</v>
      </c>
      <c r="L7129">
        <v>0</v>
      </c>
      <c r="M7129">
        <v>0</v>
      </c>
      <c r="N7129">
        <v>100</v>
      </c>
      <c r="O7129">
        <f t="shared" si="223"/>
        <v>100</v>
      </c>
      <c r="P7129" t="s">
        <v>17</v>
      </c>
      <c r="Q7129" s="1">
        <v>42107</v>
      </c>
      <c r="R7129" t="str">
        <f>VLOOKUP(B7129,[1]data!$A$2:$E$764,5,0)</f>
        <v>Mumbai</v>
      </c>
      <c r="S7129" t="str">
        <f>VLOOKUP($B7129,[1]data!$A$1:$I$764,6,0)</f>
        <v>Mumbai Indians</v>
      </c>
      <c r="T7129" t="str">
        <f>VLOOKUP($B7129,[1]data!$A$1:$I$764,7,0)</f>
        <v>Chennai Super Kings</v>
      </c>
      <c r="U7129" t="str">
        <f>VLOOKUP($B7129,[1]data!$A$1:$I$764,9,0)</f>
        <v>Chennai Super Kings</v>
      </c>
    </row>
    <row r="7130" spans="1:21" x14ac:dyDescent="0.3">
      <c r="A7130">
        <v>2015</v>
      </c>
      <c r="B7130" t="s">
        <v>3993</v>
      </c>
      <c r="C7130" s="1">
        <v>42107</v>
      </c>
      <c r="D7130" t="s">
        <v>180</v>
      </c>
      <c r="E7130" t="s">
        <v>2383</v>
      </c>
      <c r="F7130">
        <v>1229</v>
      </c>
      <c r="G7130" t="s">
        <v>3994</v>
      </c>
      <c r="H7130">
        <v>6</v>
      </c>
      <c r="I7130">
        <f t="shared" si="222"/>
        <v>6</v>
      </c>
      <c r="J7130">
        <v>3</v>
      </c>
      <c r="K7130">
        <v>3</v>
      </c>
      <c r="L7130">
        <v>0</v>
      </c>
      <c r="M7130">
        <v>1</v>
      </c>
      <c r="N7130">
        <v>200</v>
      </c>
      <c r="O7130">
        <f t="shared" si="223"/>
        <v>200</v>
      </c>
      <c r="P7130" t="s">
        <v>17</v>
      </c>
      <c r="Q7130" s="1">
        <v>42107</v>
      </c>
      <c r="R7130" t="str">
        <f>VLOOKUP(B7130,[1]data!$A$2:$E$764,5,0)</f>
        <v>Mumbai</v>
      </c>
      <c r="S7130" t="str">
        <f>VLOOKUP($B7130,[1]data!$A$1:$I$764,6,0)</f>
        <v>Mumbai Indians</v>
      </c>
      <c r="T7130" t="str">
        <f>VLOOKUP($B7130,[1]data!$A$1:$I$764,7,0)</f>
        <v>Chennai Super Kings</v>
      </c>
      <c r="U7130" t="str">
        <f>VLOOKUP($B7130,[1]data!$A$1:$I$764,9,0)</f>
        <v>Chennai Super Kings</v>
      </c>
    </row>
    <row r="7131" spans="1:21" x14ac:dyDescent="0.3">
      <c r="A7131">
        <v>2015</v>
      </c>
      <c r="B7131" t="s">
        <v>3993</v>
      </c>
      <c r="C7131" s="1">
        <v>42107</v>
      </c>
      <c r="D7131" t="s">
        <v>180</v>
      </c>
      <c r="E7131" t="s">
        <v>1692</v>
      </c>
      <c r="F7131">
        <v>1237</v>
      </c>
      <c r="G7131" t="s">
        <v>3994</v>
      </c>
      <c r="H7131">
        <v>4</v>
      </c>
      <c r="I7131">
        <f t="shared" si="222"/>
        <v>4</v>
      </c>
      <c r="J7131">
        <v>2</v>
      </c>
      <c r="K7131">
        <v>10</v>
      </c>
      <c r="L7131">
        <v>1</v>
      </c>
      <c r="M7131">
        <v>0</v>
      </c>
      <c r="N7131">
        <v>200</v>
      </c>
      <c r="O7131">
        <f t="shared" si="223"/>
        <v>200</v>
      </c>
      <c r="P7131" t="s">
        <v>17</v>
      </c>
      <c r="Q7131" s="1">
        <v>42107</v>
      </c>
      <c r="R7131" t="str">
        <f>VLOOKUP(B7131,[1]data!$A$2:$E$764,5,0)</f>
        <v>Mumbai</v>
      </c>
      <c r="S7131" t="str">
        <f>VLOOKUP($B7131,[1]data!$A$1:$I$764,6,0)</f>
        <v>Mumbai Indians</v>
      </c>
      <c r="T7131" t="str">
        <f>VLOOKUP($B7131,[1]data!$A$1:$I$764,7,0)</f>
        <v>Chennai Super Kings</v>
      </c>
      <c r="U7131" t="str">
        <f>VLOOKUP($B7131,[1]data!$A$1:$I$764,9,0)</f>
        <v>Chennai Super Kings</v>
      </c>
    </row>
    <row r="7132" spans="1:21" x14ac:dyDescent="0.3">
      <c r="A7132">
        <v>2015</v>
      </c>
      <c r="B7132" t="s">
        <v>3993</v>
      </c>
      <c r="C7132" s="1">
        <v>42107</v>
      </c>
      <c r="D7132" t="s">
        <v>180</v>
      </c>
      <c r="E7132" t="s">
        <v>1064</v>
      </c>
      <c r="F7132">
        <v>1121</v>
      </c>
      <c r="G7132" t="s">
        <v>3995</v>
      </c>
      <c r="H7132">
        <v>57</v>
      </c>
      <c r="I7132">
        <f t="shared" si="222"/>
        <v>57</v>
      </c>
      <c r="J7132">
        <v>27</v>
      </c>
      <c r="K7132">
        <v>40</v>
      </c>
      <c r="L7132">
        <v>6</v>
      </c>
      <c r="M7132">
        <v>4</v>
      </c>
      <c r="N7132">
        <v>211.11</v>
      </c>
      <c r="O7132">
        <f t="shared" si="223"/>
        <v>211.11</v>
      </c>
      <c r="P7132" t="s">
        <v>40</v>
      </c>
      <c r="Q7132" s="1">
        <v>42107</v>
      </c>
      <c r="R7132" t="str">
        <f>VLOOKUP(B7132,[1]data!$A$2:$E$764,5,0)</f>
        <v>Mumbai</v>
      </c>
      <c r="S7132" t="str">
        <f>VLOOKUP($B7132,[1]data!$A$1:$I$764,6,0)</f>
        <v>Mumbai Indians</v>
      </c>
      <c r="T7132" t="str">
        <f>VLOOKUP($B7132,[1]data!$A$1:$I$764,7,0)</f>
        <v>Chennai Super Kings</v>
      </c>
      <c r="U7132" t="str">
        <f>VLOOKUP($B7132,[1]data!$A$1:$I$764,9,0)</f>
        <v>Chennai Super Kings</v>
      </c>
    </row>
    <row r="7133" spans="1:21" x14ac:dyDescent="0.3">
      <c r="A7133">
        <v>2015</v>
      </c>
      <c r="B7133" t="s">
        <v>3993</v>
      </c>
      <c r="C7133" s="1">
        <v>42107</v>
      </c>
      <c r="D7133" t="s">
        <v>180</v>
      </c>
      <c r="E7133" t="s">
        <v>3187</v>
      </c>
      <c r="F7133">
        <v>1296</v>
      </c>
      <c r="G7133" t="s">
        <v>26</v>
      </c>
      <c r="H7133">
        <v>44</v>
      </c>
      <c r="I7133">
        <f t="shared" si="222"/>
        <v>44</v>
      </c>
      <c r="J7133">
        <v>28</v>
      </c>
      <c r="K7133">
        <v>44</v>
      </c>
      <c r="L7133">
        <v>4</v>
      </c>
      <c r="M7133">
        <v>1</v>
      </c>
      <c r="N7133">
        <v>157.13999999999999</v>
      </c>
      <c r="O7133">
        <f t="shared" si="223"/>
        <v>157.13999999999999</v>
      </c>
      <c r="P7133" t="s">
        <v>17</v>
      </c>
      <c r="Q7133" s="1">
        <v>42107</v>
      </c>
      <c r="R7133" t="str">
        <f>VLOOKUP(B7133,[1]data!$A$2:$E$764,5,0)</f>
        <v>Mumbai</v>
      </c>
      <c r="S7133" t="str">
        <f>VLOOKUP($B7133,[1]data!$A$1:$I$764,6,0)</f>
        <v>Mumbai Indians</v>
      </c>
      <c r="T7133" t="str">
        <f>VLOOKUP($B7133,[1]data!$A$1:$I$764,7,0)</f>
        <v>Chennai Super Kings</v>
      </c>
      <c r="U7133" t="str">
        <f>VLOOKUP($B7133,[1]data!$A$1:$I$764,9,0)</f>
        <v>Chennai Super Kings</v>
      </c>
    </row>
    <row r="7134" spans="1:21" x14ac:dyDescent="0.3">
      <c r="A7134">
        <v>2015</v>
      </c>
      <c r="B7134" t="s">
        <v>3993</v>
      </c>
      <c r="C7134" s="1">
        <v>42107</v>
      </c>
      <c r="D7134" t="s">
        <v>180</v>
      </c>
      <c r="E7134" t="s">
        <v>3964</v>
      </c>
      <c r="F7134">
        <v>1343</v>
      </c>
      <c r="G7134" t="s">
        <v>3996</v>
      </c>
      <c r="H7134">
        <v>5</v>
      </c>
      <c r="I7134">
        <f t="shared" si="222"/>
        <v>5</v>
      </c>
      <c r="J7134">
        <v>9</v>
      </c>
      <c r="K7134">
        <v>10</v>
      </c>
      <c r="L7134">
        <v>0</v>
      </c>
      <c r="M7134">
        <v>0</v>
      </c>
      <c r="N7134">
        <v>55.55</v>
      </c>
      <c r="O7134">
        <f t="shared" si="223"/>
        <v>55.55</v>
      </c>
      <c r="P7134" t="s">
        <v>17</v>
      </c>
      <c r="Q7134" s="1">
        <v>42107</v>
      </c>
      <c r="R7134" t="str">
        <f>VLOOKUP(B7134,[1]data!$A$2:$E$764,5,0)</f>
        <v>Mumbai</v>
      </c>
      <c r="S7134" t="str">
        <f>VLOOKUP($B7134,[1]data!$A$1:$I$764,6,0)</f>
        <v>Mumbai Indians</v>
      </c>
      <c r="T7134" t="str">
        <f>VLOOKUP($B7134,[1]data!$A$1:$I$764,7,0)</f>
        <v>Chennai Super Kings</v>
      </c>
      <c r="U7134" t="str">
        <f>VLOOKUP($B7134,[1]data!$A$1:$I$764,9,0)</f>
        <v>Chennai Super Kings</v>
      </c>
    </row>
    <row r="7135" spans="1:21" x14ac:dyDescent="0.3">
      <c r="A7135">
        <v>2015</v>
      </c>
      <c r="B7135" t="s">
        <v>3993</v>
      </c>
      <c r="C7135" s="1">
        <v>42107</v>
      </c>
      <c r="D7135" t="s">
        <v>180</v>
      </c>
      <c r="E7135" t="s">
        <v>67</v>
      </c>
      <c r="F7135">
        <v>1003</v>
      </c>
      <c r="G7135" t="s">
        <v>26</v>
      </c>
      <c r="H7135">
        <v>50</v>
      </c>
      <c r="I7135">
        <f t="shared" si="222"/>
        <v>50</v>
      </c>
      <c r="J7135">
        <v>42</v>
      </c>
      <c r="K7135">
        <v>96</v>
      </c>
      <c r="L7135">
        <v>4</v>
      </c>
      <c r="M7135">
        <v>2</v>
      </c>
      <c r="N7135">
        <v>119.04</v>
      </c>
      <c r="O7135">
        <f t="shared" si="223"/>
        <v>119.04</v>
      </c>
      <c r="P7135" t="s">
        <v>17</v>
      </c>
      <c r="Q7135" s="1">
        <v>42107</v>
      </c>
      <c r="R7135" t="str">
        <f>VLOOKUP(B7135,[1]data!$A$2:$E$764,5,0)</f>
        <v>Mumbai</v>
      </c>
      <c r="S7135" t="str">
        <f>VLOOKUP($B7135,[1]data!$A$1:$I$764,6,0)</f>
        <v>Mumbai Indians</v>
      </c>
      <c r="T7135" t="str">
        <f>VLOOKUP($B7135,[1]data!$A$1:$I$764,7,0)</f>
        <v>Chennai Super Kings</v>
      </c>
      <c r="U7135" t="str">
        <f>VLOOKUP($B7135,[1]data!$A$1:$I$764,9,0)</f>
        <v>Chennai Super Kings</v>
      </c>
    </row>
    <row r="7136" spans="1:21" x14ac:dyDescent="0.3">
      <c r="A7136">
        <v>2015</v>
      </c>
      <c r="B7136" t="s">
        <v>3993</v>
      </c>
      <c r="C7136" s="1">
        <v>42107</v>
      </c>
      <c r="D7136" t="s">
        <v>180</v>
      </c>
      <c r="E7136" t="s">
        <v>2546</v>
      </c>
      <c r="F7136">
        <v>1248</v>
      </c>
      <c r="G7136" t="s">
        <v>3997</v>
      </c>
      <c r="H7136">
        <v>2</v>
      </c>
      <c r="I7136">
        <f t="shared" si="222"/>
        <v>2</v>
      </c>
      <c r="J7136">
        <v>2</v>
      </c>
      <c r="K7136">
        <v>2</v>
      </c>
      <c r="L7136">
        <v>0</v>
      </c>
      <c r="M7136">
        <v>0</v>
      </c>
      <c r="N7136">
        <v>100</v>
      </c>
      <c r="O7136">
        <f t="shared" si="223"/>
        <v>100</v>
      </c>
      <c r="P7136" t="s">
        <v>17</v>
      </c>
      <c r="Q7136" s="1">
        <v>42107</v>
      </c>
      <c r="R7136" t="str">
        <f>VLOOKUP(B7136,[1]data!$A$2:$E$764,5,0)</f>
        <v>Mumbai</v>
      </c>
      <c r="S7136" t="str">
        <f>VLOOKUP($B7136,[1]data!$A$1:$I$764,6,0)</f>
        <v>Mumbai Indians</v>
      </c>
      <c r="T7136" t="str">
        <f>VLOOKUP($B7136,[1]data!$A$1:$I$764,7,0)</f>
        <v>Chennai Super Kings</v>
      </c>
      <c r="U7136" t="str">
        <f>VLOOKUP($B7136,[1]data!$A$1:$I$764,9,0)</f>
        <v>Chennai Super Kings</v>
      </c>
    </row>
    <row r="7137" spans="1:21" x14ac:dyDescent="0.3">
      <c r="A7137">
        <v>2015</v>
      </c>
      <c r="B7137" t="s">
        <v>3993</v>
      </c>
      <c r="C7137" s="1">
        <v>42107</v>
      </c>
      <c r="D7137" t="s">
        <v>180</v>
      </c>
      <c r="E7137" t="s">
        <v>274</v>
      </c>
      <c r="F7137">
        <v>1076</v>
      </c>
      <c r="G7137" t="s">
        <v>3998</v>
      </c>
      <c r="H7137">
        <v>9</v>
      </c>
      <c r="I7137">
        <f t="shared" si="222"/>
        <v>9</v>
      </c>
      <c r="J7137">
        <v>11</v>
      </c>
      <c r="K7137">
        <v>21</v>
      </c>
      <c r="L7137">
        <v>1</v>
      </c>
      <c r="M7137">
        <v>0</v>
      </c>
      <c r="N7137">
        <v>81.81</v>
      </c>
      <c r="O7137">
        <f t="shared" si="223"/>
        <v>81.81</v>
      </c>
      <c r="P7137" t="s">
        <v>20</v>
      </c>
      <c r="Q7137" s="1">
        <v>42107</v>
      </c>
      <c r="R7137" t="str">
        <f>VLOOKUP(B7137,[1]data!$A$2:$E$764,5,0)</f>
        <v>Mumbai</v>
      </c>
      <c r="S7137" t="str">
        <f>VLOOKUP($B7137,[1]data!$A$1:$I$764,6,0)</f>
        <v>Mumbai Indians</v>
      </c>
      <c r="T7137" t="str">
        <f>VLOOKUP($B7137,[1]data!$A$1:$I$764,7,0)</f>
        <v>Chennai Super Kings</v>
      </c>
      <c r="U7137" t="str">
        <f>VLOOKUP($B7137,[1]data!$A$1:$I$764,9,0)</f>
        <v>Chennai Super Kings</v>
      </c>
    </row>
    <row r="7138" spans="1:21" x14ac:dyDescent="0.3">
      <c r="A7138">
        <v>2015</v>
      </c>
      <c r="B7138" t="s">
        <v>3993</v>
      </c>
      <c r="C7138" s="1">
        <v>42107</v>
      </c>
      <c r="D7138" t="s">
        <v>180</v>
      </c>
      <c r="E7138" t="s">
        <v>21</v>
      </c>
      <c r="F7138">
        <v>1024</v>
      </c>
      <c r="G7138" t="s">
        <v>3999</v>
      </c>
      <c r="H7138">
        <v>41</v>
      </c>
      <c r="I7138">
        <f t="shared" si="222"/>
        <v>41</v>
      </c>
      <c r="J7138">
        <v>37</v>
      </c>
      <c r="K7138">
        <v>52</v>
      </c>
      <c r="L7138">
        <v>4</v>
      </c>
      <c r="M7138">
        <v>2</v>
      </c>
      <c r="N7138">
        <v>110.81</v>
      </c>
      <c r="O7138">
        <f t="shared" si="223"/>
        <v>110.81</v>
      </c>
      <c r="P7138" t="s">
        <v>40</v>
      </c>
      <c r="Q7138" s="1">
        <v>42107</v>
      </c>
      <c r="R7138" t="str">
        <f>VLOOKUP(B7138,[1]data!$A$2:$E$764,5,0)</f>
        <v>Mumbai</v>
      </c>
      <c r="S7138" t="str">
        <f>VLOOKUP($B7138,[1]data!$A$1:$I$764,6,0)</f>
        <v>Mumbai Indians</v>
      </c>
      <c r="T7138" t="str">
        <f>VLOOKUP($B7138,[1]data!$A$1:$I$764,7,0)</f>
        <v>Chennai Super Kings</v>
      </c>
      <c r="U7138" t="str">
        <f>VLOOKUP($B7138,[1]data!$A$1:$I$764,9,0)</f>
        <v>Chennai Super Kings</v>
      </c>
    </row>
    <row r="7139" spans="1:21" x14ac:dyDescent="0.3">
      <c r="A7139">
        <v>2015</v>
      </c>
      <c r="B7139" t="s">
        <v>3993</v>
      </c>
      <c r="C7139" s="1">
        <v>42107</v>
      </c>
      <c r="D7139" t="s">
        <v>180</v>
      </c>
      <c r="E7139" t="s">
        <v>833</v>
      </c>
      <c r="F7139">
        <v>1051</v>
      </c>
      <c r="G7139" t="s">
        <v>4000</v>
      </c>
      <c r="H7139">
        <v>21</v>
      </c>
      <c r="I7139">
        <f t="shared" si="222"/>
        <v>21</v>
      </c>
      <c r="J7139">
        <v>16</v>
      </c>
      <c r="K7139">
        <v>23</v>
      </c>
      <c r="L7139">
        <v>3</v>
      </c>
      <c r="M7139">
        <v>1</v>
      </c>
      <c r="N7139">
        <v>131.25</v>
      </c>
      <c r="O7139">
        <f t="shared" si="223"/>
        <v>131.25</v>
      </c>
      <c r="P7139" t="s">
        <v>17</v>
      </c>
      <c r="Q7139" s="1">
        <v>42107</v>
      </c>
      <c r="R7139" t="str">
        <f>VLOOKUP(B7139,[1]data!$A$2:$E$764,5,0)</f>
        <v>Mumbai</v>
      </c>
      <c r="S7139" t="str">
        <f>VLOOKUP($B7139,[1]data!$A$1:$I$764,6,0)</f>
        <v>Mumbai Indians</v>
      </c>
      <c r="T7139" t="str">
        <f>VLOOKUP($B7139,[1]data!$A$1:$I$764,7,0)</f>
        <v>Chennai Super Kings</v>
      </c>
      <c r="U7139" t="str">
        <f>VLOOKUP($B7139,[1]data!$A$1:$I$764,9,0)</f>
        <v>Chennai Super Kings</v>
      </c>
    </row>
    <row r="7140" spans="1:21" x14ac:dyDescent="0.3">
      <c r="A7140">
        <v>2015</v>
      </c>
      <c r="B7140" t="s">
        <v>3993</v>
      </c>
      <c r="C7140" s="1">
        <v>42107</v>
      </c>
      <c r="D7140" t="s">
        <v>180</v>
      </c>
      <c r="E7140" t="s">
        <v>366</v>
      </c>
      <c r="F7140">
        <v>1074</v>
      </c>
      <c r="G7140" t="s">
        <v>4001</v>
      </c>
      <c r="H7140">
        <v>46</v>
      </c>
      <c r="I7140">
        <f t="shared" si="222"/>
        <v>46</v>
      </c>
      <c r="J7140">
        <v>28</v>
      </c>
      <c r="K7140">
        <v>40</v>
      </c>
      <c r="L7140">
        <v>5</v>
      </c>
      <c r="M7140">
        <v>2</v>
      </c>
      <c r="N7140">
        <v>164.28</v>
      </c>
      <c r="O7140">
        <f t="shared" si="223"/>
        <v>164.28</v>
      </c>
      <c r="P7140" t="s">
        <v>17</v>
      </c>
      <c r="Q7140" s="1">
        <v>42107</v>
      </c>
      <c r="R7140" t="str">
        <f>VLOOKUP(B7140,[1]data!$A$2:$E$764,5,0)</f>
        <v>Mumbai</v>
      </c>
      <c r="S7140" t="str">
        <f>VLOOKUP($B7140,[1]data!$A$1:$I$764,6,0)</f>
        <v>Mumbai Indians</v>
      </c>
      <c r="T7140" t="str">
        <f>VLOOKUP($B7140,[1]data!$A$1:$I$764,7,0)</f>
        <v>Chennai Super Kings</v>
      </c>
      <c r="U7140" t="str">
        <f>VLOOKUP($B7140,[1]data!$A$1:$I$764,9,0)</f>
        <v>Chennai Super Kings</v>
      </c>
    </row>
    <row r="7141" spans="1:21" x14ac:dyDescent="0.3">
      <c r="A7141">
        <v>2015</v>
      </c>
      <c r="B7141" t="s">
        <v>3993</v>
      </c>
      <c r="C7141" s="1">
        <v>42107</v>
      </c>
      <c r="D7141" t="s">
        <v>180</v>
      </c>
      <c r="E7141" t="s">
        <v>3971</v>
      </c>
      <c r="F7141">
        <v>1344</v>
      </c>
      <c r="G7141" t="s">
        <v>4002</v>
      </c>
      <c r="H7141">
        <v>14</v>
      </c>
      <c r="I7141">
        <f t="shared" si="222"/>
        <v>14</v>
      </c>
      <c r="J7141">
        <v>9</v>
      </c>
      <c r="K7141">
        <v>17</v>
      </c>
      <c r="L7141">
        <v>1</v>
      </c>
      <c r="M7141">
        <v>1</v>
      </c>
      <c r="N7141">
        <v>155.55000000000001</v>
      </c>
      <c r="O7141">
        <f t="shared" si="223"/>
        <v>155.55000000000001</v>
      </c>
      <c r="P7141" t="s">
        <v>17</v>
      </c>
      <c r="Q7141" s="1">
        <v>42107</v>
      </c>
      <c r="R7141" t="str">
        <f>VLOOKUP(B7141,[1]data!$A$2:$E$764,5,0)</f>
        <v>Mumbai</v>
      </c>
      <c r="S7141" t="str">
        <f>VLOOKUP($B7141,[1]data!$A$1:$I$764,6,0)</f>
        <v>Mumbai Indians</v>
      </c>
      <c r="T7141" t="str">
        <f>VLOOKUP($B7141,[1]data!$A$1:$I$764,7,0)</f>
        <v>Chennai Super Kings</v>
      </c>
      <c r="U7141" t="str">
        <f>VLOOKUP($B7141,[1]data!$A$1:$I$764,9,0)</f>
        <v>Chennai Super Kings</v>
      </c>
    </row>
    <row r="7142" spans="1:21" x14ac:dyDescent="0.3">
      <c r="A7142">
        <v>2015</v>
      </c>
      <c r="B7142" t="s">
        <v>3993</v>
      </c>
      <c r="C7142" s="1">
        <v>42107</v>
      </c>
      <c r="D7142" t="s">
        <v>180</v>
      </c>
      <c r="E7142" t="s">
        <v>3283</v>
      </c>
      <c r="F7142">
        <v>1303</v>
      </c>
      <c r="G7142" t="s">
        <v>2751</v>
      </c>
      <c r="H7142">
        <v>6</v>
      </c>
      <c r="I7142">
        <f t="shared" si="222"/>
        <v>6</v>
      </c>
      <c r="J7142">
        <v>9</v>
      </c>
      <c r="K7142">
        <v>14</v>
      </c>
      <c r="L7142">
        <v>0</v>
      </c>
      <c r="M7142">
        <v>0</v>
      </c>
      <c r="N7142">
        <v>66.66</v>
      </c>
      <c r="O7142">
        <f t="shared" si="223"/>
        <v>66.66</v>
      </c>
      <c r="P7142" t="s">
        <v>17</v>
      </c>
      <c r="Q7142" s="1">
        <v>42107</v>
      </c>
      <c r="R7142" t="str">
        <f>VLOOKUP(B7142,[1]data!$A$2:$E$764,5,0)</f>
        <v>Mumbai</v>
      </c>
      <c r="S7142" t="str">
        <f>VLOOKUP($B7142,[1]data!$A$1:$I$764,6,0)</f>
        <v>Mumbai Indians</v>
      </c>
      <c r="T7142" t="str">
        <f>VLOOKUP($B7142,[1]data!$A$1:$I$764,7,0)</f>
        <v>Chennai Super Kings</v>
      </c>
      <c r="U7142" t="str">
        <f>VLOOKUP($B7142,[1]data!$A$1:$I$764,9,0)</f>
        <v>Chennai Super Kings</v>
      </c>
    </row>
    <row r="7143" spans="1:21" x14ac:dyDescent="0.3">
      <c r="A7143">
        <v>2015</v>
      </c>
      <c r="B7143" t="s">
        <v>3993</v>
      </c>
      <c r="C7143" s="1">
        <v>42107</v>
      </c>
      <c r="D7143" t="s">
        <v>180</v>
      </c>
      <c r="E7143" t="s">
        <v>1569</v>
      </c>
      <c r="F7143">
        <v>1222</v>
      </c>
      <c r="G7143" t="s">
        <v>4003</v>
      </c>
      <c r="H7143">
        <v>0</v>
      </c>
      <c r="I7143">
        <f t="shared" si="222"/>
        <v>0</v>
      </c>
      <c r="J7143">
        <v>1</v>
      </c>
      <c r="K7143">
        <v>1</v>
      </c>
      <c r="L7143">
        <v>0</v>
      </c>
      <c r="M7143">
        <v>0</v>
      </c>
      <c r="N7143">
        <v>0</v>
      </c>
      <c r="O7143">
        <f t="shared" si="223"/>
        <v>0</v>
      </c>
      <c r="P7143" t="s">
        <v>17</v>
      </c>
      <c r="Q7143" s="1">
        <v>42107</v>
      </c>
      <c r="R7143" t="str">
        <f>VLOOKUP(B7143,[1]data!$A$2:$E$764,5,0)</f>
        <v>Mumbai</v>
      </c>
      <c r="S7143" t="str">
        <f>VLOOKUP($B7143,[1]data!$A$1:$I$764,6,0)</f>
        <v>Mumbai Indians</v>
      </c>
      <c r="T7143" t="str">
        <f>VLOOKUP($B7143,[1]data!$A$1:$I$764,7,0)</f>
        <v>Chennai Super Kings</v>
      </c>
      <c r="U7143" t="str">
        <f>VLOOKUP($B7143,[1]data!$A$1:$I$764,9,0)</f>
        <v>Chennai Super Kings</v>
      </c>
    </row>
    <row r="7144" spans="1:21" x14ac:dyDescent="0.3">
      <c r="A7144">
        <v>2015</v>
      </c>
      <c r="B7144" t="s">
        <v>4004</v>
      </c>
      <c r="C7144" s="1">
        <v>42108</v>
      </c>
      <c r="D7144" t="s">
        <v>195</v>
      </c>
      <c r="E7144" t="s">
        <v>3164</v>
      </c>
      <c r="F7144">
        <v>1293</v>
      </c>
      <c r="G7144" t="s">
        <v>4005</v>
      </c>
      <c r="H7144">
        <v>17</v>
      </c>
      <c r="I7144">
        <f t="shared" si="222"/>
        <v>17</v>
      </c>
      <c r="J7144">
        <v>16</v>
      </c>
      <c r="K7144">
        <v>22</v>
      </c>
      <c r="L7144">
        <v>3</v>
      </c>
      <c r="M7144">
        <v>0</v>
      </c>
      <c r="N7144">
        <v>106.25</v>
      </c>
      <c r="O7144">
        <f t="shared" si="223"/>
        <v>106.25</v>
      </c>
      <c r="P7144" t="s">
        <v>20</v>
      </c>
      <c r="Q7144" s="1">
        <v>42108</v>
      </c>
      <c r="R7144" t="str">
        <f>VLOOKUP(B7144,[1]data!$A$2:$E$764,5,0)</f>
        <v>Visakhapatnam</v>
      </c>
      <c r="S7144" t="str">
        <f>VLOOKUP($B7144,[1]data!$A$1:$I$764,6,0)</f>
        <v>Sunrisers Hyderabad</v>
      </c>
      <c r="T7144" t="str">
        <f>VLOOKUP($B7144,[1]data!$A$1:$I$764,7,0)</f>
        <v>Delhi Capitals</v>
      </c>
      <c r="U7144" t="str">
        <f>VLOOKUP($B7144,[1]data!$A$1:$I$764,9,0)</f>
        <v>Delhi Capitals</v>
      </c>
    </row>
    <row r="7145" spans="1:21" x14ac:dyDescent="0.3">
      <c r="A7145">
        <v>2015</v>
      </c>
      <c r="B7145" t="s">
        <v>4004</v>
      </c>
      <c r="C7145" s="1">
        <v>42108</v>
      </c>
      <c r="D7145" t="s">
        <v>195</v>
      </c>
      <c r="E7145" t="s">
        <v>283</v>
      </c>
      <c r="F7145">
        <v>1111</v>
      </c>
      <c r="G7145" t="s">
        <v>4006</v>
      </c>
      <c r="H7145">
        <v>46</v>
      </c>
      <c r="I7145">
        <f t="shared" si="222"/>
        <v>46</v>
      </c>
      <c r="J7145">
        <v>39</v>
      </c>
      <c r="K7145">
        <v>60</v>
      </c>
      <c r="L7145">
        <v>4</v>
      </c>
      <c r="M7145">
        <v>0</v>
      </c>
      <c r="N7145">
        <v>117.94</v>
      </c>
      <c r="O7145">
        <f t="shared" si="223"/>
        <v>117.94</v>
      </c>
      <c r="P7145" t="s">
        <v>17</v>
      </c>
      <c r="Q7145" s="1">
        <v>42108</v>
      </c>
      <c r="R7145" t="str">
        <f>VLOOKUP(B7145,[1]data!$A$2:$E$764,5,0)</f>
        <v>Visakhapatnam</v>
      </c>
      <c r="S7145" t="str">
        <f>VLOOKUP($B7145,[1]data!$A$1:$I$764,6,0)</f>
        <v>Sunrisers Hyderabad</v>
      </c>
      <c r="T7145" t="str">
        <f>VLOOKUP($B7145,[1]data!$A$1:$I$764,7,0)</f>
        <v>Delhi Capitals</v>
      </c>
      <c r="U7145" t="str">
        <f>VLOOKUP($B7145,[1]data!$A$1:$I$764,9,0)</f>
        <v>Delhi Capitals</v>
      </c>
    </row>
    <row r="7146" spans="1:21" x14ac:dyDescent="0.3">
      <c r="A7146">
        <v>2015</v>
      </c>
      <c r="B7146" t="s">
        <v>4004</v>
      </c>
      <c r="C7146" s="1">
        <v>42108</v>
      </c>
      <c r="D7146" t="s">
        <v>195</v>
      </c>
      <c r="E7146" t="s">
        <v>3893</v>
      </c>
      <c r="F7146">
        <v>1334</v>
      </c>
      <c r="G7146" t="s">
        <v>26</v>
      </c>
      <c r="H7146">
        <v>1</v>
      </c>
      <c r="I7146">
        <f t="shared" si="222"/>
        <v>1</v>
      </c>
      <c r="J7146">
        <v>1</v>
      </c>
      <c r="K7146">
        <v>4</v>
      </c>
      <c r="L7146">
        <v>0</v>
      </c>
      <c r="M7146">
        <v>0</v>
      </c>
      <c r="N7146">
        <v>100</v>
      </c>
      <c r="O7146">
        <f t="shared" si="223"/>
        <v>100</v>
      </c>
      <c r="P7146" t="s">
        <v>17</v>
      </c>
      <c r="Q7146" s="1">
        <v>42108</v>
      </c>
      <c r="R7146" t="str">
        <f>VLOOKUP(B7146,[1]data!$A$2:$E$764,5,0)</f>
        <v>Visakhapatnam</v>
      </c>
      <c r="S7146" t="str">
        <f>VLOOKUP($B7146,[1]data!$A$1:$I$764,6,0)</f>
        <v>Sunrisers Hyderabad</v>
      </c>
      <c r="T7146" t="str">
        <f>VLOOKUP($B7146,[1]data!$A$1:$I$764,7,0)</f>
        <v>Delhi Capitals</v>
      </c>
      <c r="U7146" t="str">
        <f>VLOOKUP($B7146,[1]data!$A$1:$I$764,9,0)</f>
        <v>Delhi Capitals</v>
      </c>
    </row>
    <row r="7147" spans="1:21" x14ac:dyDescent="0.3">
      <c r="A7147">
        <v>2015</v>
      </c>
      <c r="B7147" t="s">
        <v>4004</v>
      </c>
      <c r="C7147" s="1">
        <v>42108</v>
      </c>
      <c r="D7147" t="s">
        <v>195</v>
      </c>
      <c r="E7147" t="s">
        <v>2519</v>
      </c>
      <c r="F7147">
        <v>1246</v>
      </c>
      <c r="G7147" t="s">
        <v>26</v>
      </c>
      <c r="H7147">
        <v>6</v>
      </c>
      <c r="I7147">
        <f t="shared" si="222"/>
        <v>6</v>
      </c>
      <c r="J7147">
        <v>6</v>
      </c>
      <c r="K7147">
        <v>27</v>
      </c>
      <c r="L7147">
        <v>0</v>
      </c>
      <c r="M7147">
        <v>0</v>
      </c>
      <c r="N7147">
        <v>100</v>
      </c>
      <c r="O7147">
        <f t="shared" si="223"/>
        <v>100</v>
      </c>
      <c r="P7147" t="s">
        <v>17</v>
      </c>
      <c r="Q7147" s="1">
        <v>42108</v>
      </c>
      <c r="R7147" t="str">
        <f>VLOOKUP(B7147,[1]data!$A$2:$E$764,5,0)</f>
        <v>Visakhapatnam</v>
      </c>
      <c r="S7147" t="str">
        <f>VLOOKUP($B7147,[1]data!$A$1:$I$764,6,0)</f>
        <v>Sunrisers Hyderabad</v>
      </c>
      <c r="T7147" t="str">
        <f>VLOOKUP($B7147,[1]data!$A$1:$I$764,7,0)</f>
        <v>Delhi Capitals</v>
      </c>
      <c r="U7147" t="str">
        <f>VLOOKUP($B7147,[1]data!$A$1:$I$764,9,0)</f>
        <v>Delhi Capitals</v>
      </c>
    </row>
    <row r="7148" spans="1:21" x14ac:dyDescent="0.3">
      <c r="A7148">
        <v>2015</v>
      </c>
      <c r="B7148" t="s">
        <v>4004</v>
      </c>
      <c r="C7148" s="1">
        <v>42108</v>
      </c>
      <c r="D7148" t="s">
        <v>195</v>
      </c>
      <c r="E7148" t="s">
        <v>3962</v>
      </c>
      <c r="F7148">
        <v>1341</v>
      </c>
      <c r="G7148" t="s">
        <v>801</v>
      </c>
      <c r="H7148">
        <v>13</v>
      </c>
      <c r="I7148">
        <f t="shared" si="222"/>
        <v>13</v>
      </c>
      <c r="J7148">
        <v>4</v>
      </c>
      <c r="K7148">
        <v>10</v>
      </c>
      <c r="L7148">
        <v>0</v>
      </c>
      <c r="M7148">
        <v>2</v>
      </c>
      <c r="N7148">
        <v>325</v>
      </c>
      <c r="O7148">
        <f t="shared" si="223"/>
        <v>325</v>
      </c>
      <c r="P7148" t="s">
        <v>17</v>
      </c>
      <c r="Q7148" s="1">
        <v>42108</v>
      </c>
      <c r="R7148" t="str">
        <f>VLOOKUP(B7148,[1]data!$A$2:$E$764,5,0)</f>
        <v>Visakhapatnam</v>
      </c>
      <c r="S7148" t="str">
        <f>VLOOKUP($B7148,[1]data!$A$1:$I$764,6,0)</f>
        <v>Sunrisers Hyderabad</v>
      </c>
      <c r="T7148" t="str">
        <f>VLOOKUP($B7148,[1]data!$A$1:$I$764,7,0)</f>
        <v>Delhi Capitals</v>
      </c>
      <c r="U7148" t="str">
        <f>VLOOKUP($B7148,[1]data!$A$1:$I$764,9,0)</f>
        <v>Delhi Capitals</v>
      </c>
    </row>
    <row r="7149" spans="1:21" x14ac:dyDescent="0.3">
      <c r="A7149">
        <v>2015</v>
      </c>
      <c r="B7149" t="s">
        <v>4004</v>
      </c>
      <c r="C7149" s="1">
        <v>42108</v>
      </c>
      <c r="D7149" t="s">
        <v>195</v>
      </c>
      <c r="E7149" t="s">
        <v>2508</v>
      </c>
      <c r="F7149">
        <v>1242</v>
      </c>
      <c r="G7149" t="s">
        <v>26</v>
      </c>
      <c r="H7149">
        <v>79</v>
      </c>
      <c r="I7149">
        <f t="shared" si="222"/>
        <v>79</v>
      </c>
      <c r="J7149">
        <v>53</v>
      </c>
      <c r="K7149">
        <v>76</v>
      </c>
      <c r="L7149">
        <v>8</v>
      </c>
      <c r="M7149">
        <v>1</v>
      </c>
      <c r="N7149">
        <v>149.05000000000001</v>
      </c>
      <c r="O7149">
        <f t="shared" si="223"/>
        <v>149.05000000000001</v>
      </c>
      <c r="P7149" t="s">
        <v>40</v>
      </c>
      <c r="Q7149" s="1">
        <v>42108</v>
      </c>
      <c r="R7149" t="str">
        <f>VLOOKUP(B7149,[1]data!$A$2:$E$764,5,0)</f>
        <v>Visakhapatnam</v>
      </c>
      <c r="S7149" t="str">
        <f>VLOOKUP($B7149,[1]data!$A$1:$I$764,6,0)</f>
        <v>Sunrisers Hyderabad</v>
      </c>
      <c r="T7149" t="str">
        <f>VLOOKUP($B7149,[1]data!$A$1:$I$764,7,0)</f>
        <v>Delhi Capitals</v>
      </c>
      <c r="U7149" t="str">
        <f>VLOOKUP($B7149,[1]data!$A$1:$I$764,9,0)</f>
        <v>Delhi Capitals</v>
      </c>
    </row>
    <row r="7150" spans="1:21" x14ac:dyDescent="0.3">
      <c r="A7150">
        <v>2015</v>
      </c>
      <c r="B7150" t="s">
        <v>4004</v>
      </c>
      <c r="C7150" s="1">
        <v>42108</v>
      </c>
      <c r="D7150" t="s">
        <v>195</v>
      </c>
      <c r="E7150" t="s">
        <v>3988</v>
      </c>
      <c r="F7150">
        <v>1345</v>
      </c>
      <c r="G7150" t="s">
        <v>26</v>
      </c>
      <c r="H7150">
        <v>0</v>
      </c>
      <c r="I7150">
        <f t="shared" si="222"/>
        <v>0</v>
      </c>
      <c r="J7150">
        <v>1</v>
      </c>
      <c r="K7150">
        <v>7</v>
      </c>
      <c r="L7150">
        <v>0</v>
      </c>
      <c r="M7150">
        <v>0</v>
      </c>
      <c r="N7150">
        <v>0</v>
      </c>
      <c r="O7150">
        <f t="shared" si="223"/>
        <v>0</v>
      </c>
      <c r="P7150" t="s">
        <v>17</v>
      </c>
      <c r="Q7150" s="1">
        <v>42108</v>
      </c>
      <c r="R7150" t="str">
        <f>VLOOKUP(B7150,[1]data!$A$2:$E$764,5,0)</f>
        <v>Visakhapatnam</v>
      </c>
      <c r="S7150" t="str">
        <f>VLOOKUP($B7150,[1]data!$A$1:$I$764,6,0)</f>
        <v>Sunrisers Hyderabad</v>
      </c>
      <c r="T7150" t="str">
        <f>VLOOKUP($B7150,[1]data!$A$1:$I$764,7,0)</f>
        <v>Delhi Capitals</v>
      </c>
      <c r="U7150" t="str">
        <f>VLOOKUP($B7150,[1]data!$A$1:$I$764,9,0)</f>
        <v>Delhi Capitals</v>
      </c>
    </row>
    <row r="7151" spans="1:21" x14ac:dyDescent="0.3">
      <c r="A7151">
        <v>2015</v>
      </c>
      <c r="B7151" t="s">
        <v>4004</v>
      </c>
      <c r="C7151" s="1">
        <v>42108</v>
      </c>
      <c r="D7151" t="s">
        <v>195</v>
      </c>
      <c r="E7151" t="s">
        <v>1909</v>
      </c>
      <c r="F7151">
        <v>1165</v>
      </c>
      <c r="G7151" t="s">
        <v>4007</v>
      </c>
      <c r="H7151">
        <v>12</v>
      </c>
      <c r="I7151">
        <f t="shared" si="222"/>
        <v>12</v>
      </c>
      <c r="J7151">
        <v>17</v>
      </c>
      <c r="K7151">
        <v>27</v>
      </c>
      <c r="L7151">
        <v>1</v>
      </c>
      <c r="M7151">
        <v>0</v>
      </c>
      <c r="N7151">
        <v>70.58</v>
      </c>
      <c r="O7151">
        <f t="shared" si="223"/>
        <v>70.58</v>
      </c>
      <c r="P7151" t="s">
        <v>17</v>
      </c>
      <c r="Q7151" s="1">
        <v>42108</v>
      </c>
      <c r="R7151" t="str">
        <f>VLOOKUP(B7151,[1]data!$A$2:$E$764,5,0)</f>
        <v>Visakhapatnam</v>
      </c>
      <c r="S7151" t="str">
        <f>VLOOKUP($B7151,[1]data!$A$1:$I$764,6,0)</f>
        <v>Sunrisers Hyderabad</v>
      </c>
      <c r="T7151" t="str">
        <f>VLOOKUP($B7151,[1]data!$A$1:$I$764,7,0)</f>
        <v>Delhi Capitals</v>
      </c>
      <c r="U7151" t="str">
        <f>VLOOKUP($B7151,[1]data!$A$1:$I$764,9,0)</f>
        <v>Delhi Capitals</v>
      </c>
    </row>
    <row r="7152" spans="1:21" x14ac:dyDescent="0.3">
      <c r="A7152">
        <v>2015</v>
      </c>
      <c r="B7152" t="s">
        <v>4004</v>
      </c>
      <c r="C7152" s="1">
        <v>42108</v>
      </c>
      <c r="D7152" t="s">
        <v>195</v>
      </c>
      <c r="E7152" t="s">
        <v>74</v>
      </c>
      <c r="F7152">
        <v>1010</v>
      </c>
      <c r="G7152" t="s">
        <v>4008</v>
      </c>
      <c r="H7152">
        <v>16</v>
      </c>
      <c r="I7152">
        <f t="shared" si="222"/>
        <v>16</v>
      </c>
      <c r="J7152">
        <v>11</v>
      </c>
      <c r="K7152">
        <v>22</v>
      </c>
      <c r="L7152">
        <v>2</v>
      </c>
      <c r="M7152">
        <v>0</v>
      </c>
      <c r="N7152">
        <v>145.44999999999999</v>
      </c>
      <c r="O7152">
        <f t="shared" si="223"/>
        <v>145.44999999999999</v>
      </c>
      <c r="P7152" t="s">
        <v>20</v>
      </c>
      <c r="Q7152" s="1">
        <v>42108</v>
      </c>
      <c r="R7152" t="str">
        <f>VLOOKUP(B7152,[1]data!$A$2:$E$764,5,0)</f>
        <v>Visakhapatnam</v>
      </c>
      <c r="S7152" t="str">
        <f>VLOOKUP($B7152,[1]data!$A$1:$I$764,6,0)</f>
        <v>Sunrisers Hyderabad</v>
      </c>
      <c r="T7152" t="str">
        <f>VLOOKUP($B7152,[1]data!$A$1:$I$764,7,0)</f>
        <v>Delhi Capitals</v>
      </c>
      <c r="U7152" t="str">
        <f>VLOOKUP($B7152,[1]data!$A$1:$I$764,9,0)</f>
        <v>Delhi Capitals</v>
      </c>
    </row>
    <row r="7153" spans="1:21" x14ac:dyDescent="0.3">
      <c r="A7153">
        <v>2015</v>
      </c>
      <c r="B7153" t="s">
        <v>4004</v>
      </c>
      <c r="C7153" s="1">
        <v>42108</v>
      </c>
      <c r="D7153" t="s">
        <v>195</v>
      </c>
      <c r="E7153" t="s">
        <v>1808</v>
      </c>
      <c r="F7153">
        <v>1166</v>
      </c>
      <c r="G7153" t="s">
        <v>135</v>
      </c>
      <c r="H7153">
        <v>10</v>
      </c>
      <c r="I7153">
        <f t="shared" si="222"/>
        <v>10</v>
      </c>
      <c r="J7153">
        <v>14</v>
      </c>
      <c r="K7153">
        <v>17</v>
      </c>
      <c r="L7153">
        <v>2</v>
      </c>
      <c r="M7153">
        <v>0</v>
      </c>
      <c r="N7153">
        <v>71.42</v>
      </c>
      <c r="O7153">
        <f t="shared" si="223"/>
        <v>71.42</v>
      </c>
      <c r="P7153" t="s">
        <v>17</v>
      </c>
      <c r="Q7153" s="1">
        <v>42108</v>
      </c>
      <c r="R7153" t="str">
        <f>VLOOKUP(B7153,[1]data!$A$2:$E$764,5,0)</f>
        <v>Visakhapatnam</v>
      </c>
      <c r="S7153" t="str">
        <f>VLOOKUP($B7153,[1]data!$A$1:$I$764,6,0)</f>
        <v>Sunrisers Hyderabad</v>
      </c>
      <c r="T7153" t="str">
        <f>VLOOKUP($B7153,[1]data!$A$1:$I$764,7,0)</f>
        <v>Delhi Capitals</v>
      </c>
      <c r="U7153" t="str">
        <f>VLOOKUP($B7153,[1]data!$A$1:$I$764,9,0)</f>
        <v>Delhi Capitals</v>
      </c>
    </row>
    <row r="7154" spans="1:21" x14ac:dyDescent="0.3">
      <c r="A7154">
        <v>2015</v>
      </c>
      <c r="B7154" t="s">
        <v>4004</v>
      </c>
      <c r="C7154" s="1">
        <v>42108</v>
      </c>
      <c r="D7154" t="s">
        <v>195</v>
      </c>
      <c r="E7154" t="s">
        <v>1453</v>
      </c>
      <c r="F7154">
        <v>1183</v>
      </c>
      <c r="G7154" t="s">
        <v>4009</v>
      </c>
      <c r="H7154">
        <v>70</v>
      </c>
      <c r="I7154">
        <f t="shared" si="222"/>
        <v>70</v>
      </c>
      <c r="J7154">
        <v>34</v>
      </c>
      <c r="K7154">
        <v>48</v>
      </c>
      <c r="L7154">
        <v>7</v>
      </c>
      <c r="M7154">
        <v>5</v>
      </c>
      <c r="N7154">
        <v>205.88</v>
      </c>
      <c r="O7154">
        <f t="shared" si="223"/>
        <v>205.88</v>
      </c>
      <c r="P7154" t="s">
        <v>17</v>
      </c>
      <c r="Q7154" s="1">
        <v>42108</v>
      </c>
      <c r="R7154" t="str">
        <f>VLOOKUP(B7154,[1]data!$A$2:$E$764,5,0)</f>
        <v>Visakhapatnam</v>
      </c>
      <c r="S7154" t="str">
        <f>VLOOKUP($B7154,[1]data!$A$1:$I$764,6,0)</f>
        <v>Sunrisers Hyderabad</v>
      </c>
      <c r="T7154" t="str">
        <f>VLOOKUP($B7154,[1]data!$A$1:$I$764,7,0)</f>
        <v>Delhi Capitals</v>
      </c>
      <c r="U7154" t="str">
        <f>VLOOKUP($B7154,[1]data!$A$1:$I$764,9,0)</f>
        <v>Delhi Capitals</v>
      </c>
    </row>
    <row r="7155" spans="1:21" x14ac:dyDescent="0.3">
      <c r="A7155">
        <v>2015</v>
      </c>
      <c r="B7155" t="s">
        <v>4004</v>
      </c>
      <c r="C7155" s="1">
        <v>42108</v>
      </c>
      <c r="D7155" t="s">
        <v>195</v>
      </c>
      <c r="E7155" t="s">
        <v>3545</v>
      </c>
      <c r="F7155">
        <v>1317</v>
      </c>
      <c r="G7155" t="s">
        <v>3306</v>
      </c>
      <c r="H7155">
        <v>50</v>
      </c>
      <c r="I7155">
        <f t="shared" si="222"/>
        <v>50</v>
      </c>
      <c r="J7155">
        <v>38</v>
      </c>
      <c r="K7155">
        <v>67</v>
      </c>
      <c r="L7155">
        <v>5</v>
      </c>
      <c r="M7155">
        <v>3</v>
      </c>
      <c r="N7155">
        <v>131.57</v>
      </c>
      <c r="O7155">
        <f t="shared" si="223"/>
        <v>131.57</v>
      </c>
      <c r="P7155" t="s">
        <v>17</v>
      </c>
      <c r="Q7155" s="1">
        <v>42108</v>
      </c>
      <c r="R7155" t="str">
        <f>VLOOKUP(B7155,[1]data!$A$2:$E$764,5,0)</f>
        <v>Visakhapatnam</v>
      </c>
      <c r="S7155" t="str">
        <f>VLOOKUP($B7155,[1]data!$A$1:$I$764,6,0)</f>
        <v>Sunrisers Hyderabad</v>
      </c>
      <c r="T7155" t="str">
        <f>VLOOKUP($B7155,[1]data!$A$1:$I$764,7,0)</f>
        <v>Delhi Capitals</v>
      </c>
      <c r="U7155" t="str">
        <f>VLOOKUP($B7155,[1]data!$A$1:$I$764,9,0)</f>
        <v>Delhi Capitals</v>
      </c>
    </row>
    <row r="7156" spans="1:21" x14ac:dyDescent="0.3">
      <c r="A7156">
        <v>2015</v>
      </c>
      <c r="B7156" t="s">
        <v>4004</v>
      </c>
      <c r="C7156" s="1">
        <v>42108</v>
      </c>
      <c r="D7156" t="s">
        <v>195</v>
      </c>
      <c r="E7156" t="s">
        <v>116</v>
      </c>
      <c r="F7156">
        <v>1064</v>
      </c>
      <c r="G7156" t="s">
        <v>4010</v>
      </c>
      <c r="H7156">
        <v>0</v>
      </c>
      <c r="I7156">
        <f t="shared" si="222"/>
        <v>0</v>
      </c>
      <c r="J7156">
        <v>5</v>
      </c>
      <c r="K7156">
        <v>7</v>
      </c>
      <c r="L7156">
        <v>0</v>
      </c>
      <c r="M7156">
        <v>0</v>
      </c>
      <c r="N7156">
        <v>0</v>
      </c>
      <c r="O7156">
        <f t="shared" si="223"/>
        <v>0</v>
      </c>
      <c r="P7156" t="s">
        <v>40</v>
      </c>
      <c r="Q7156" s="1">
        <v>42108</v>
      </c>
      <c r="R7156" t="str">
        <f>VLOOKUP(B7156,[1]data!$A$2:$E$764,5,0)</f>
        <v>Visakhapatnam</v>
      </c>
      <c r="S7156" t="str">
        <f>VLOOKUP($B7156,[1]data!$A$1:$I$764,6,0)</f>
        <v>Sunrisers Hyderabad</v>
      </c>
      <c r="T7156" t="str">
        <f>VLOOKUP($B7156,[1]data!$A$1:$I$764,7,0)</f>
        <v>Delhi Capitals</v>
      </c>
      <c r="U7156" t="str">
        <f>VLOOKUP($B7156,[1]data!$A$1:$I$764,9,0)</f>
        <v>Delhi Capitals</v>
      </c>
    </row>
    <row r="7157" spans="1:21" x14ac:dyDescent="0.3">
      <c r="A7157">
        <v>2015</v>
      </c>
      <c r="B7157" t="s">
        <v>4011</v>
      </c>
      <c r="C7157" s="1">
        <v>42109</v>
      </c>
      <c r="D7157" t="s">
        <v>210</v>
      </c>
      <c r="E7157" t="s">
        <v>804</v>
      </c>
      <c r="F7157">
        <v>1004</v>
      </c>
      <c r="G7157" t="s">
        <v>4012</v>
      </c>
      <c r="H7157">
        <v>21</v>
      </c>
      <c r="I7157">
        <f t="shared" si="222"/>
        <v>21</v>
      </c>
      <c r="J7157">
        <v>19</v>
      </c>
      <c r="K7157">
        <v>22</v>
      </c>
      <c r="L7157">
        <v>3</v>
      </c>
      <c r="M7157">
        <v>0</v>
      </c>
      <c r="N7157">
        <v>110.52</v>
      </c>
      <c r="O7157">
        <f t="shared" si="223"/>
        <v>110.52</v>
      </c>
      <c r="P7157" t="s">
        <v>40</v>
      </c>
      <c r="Q7157" s="1">
        <v>42109</v>
      </c>
      <c r="R7157" t="str">
        <f>VLOOKUP(B7157,[1]data!$A$2:$E$764,5,0)</f>
        <v>Pune</v>
      </c>
      <c r="S7157" t="str">
        <f>VLOOKUP($B7157,[1]data!$A$1:$I$764,6,0)</f>
        <v>Kings XI Punjab</v>
      </c>
      <c r="T7157" t="str">
        <f>VLOOKUP($B7157,[1]data!$A$1:$I$764,7,0)</f>
        <v>Kolkata Knight Riders</v>
      </c>
      <c r="U7157" t="str">
        <f>VLOOKUP($B7157,[1]data!$A$1:$I$764,9,0)</f>
        <v>Kolkata Knight Riders</v>
      </c>
    </row>
    <row r="7158" spans="1:21" x14ac:dyDescent="0.3">
      <c r="A7158">
        <v>2015</v>
      </c>
      <c r="B7158" t="s">
        <v>4011</v>
      </c>
      <c r="C7158" s="1">
        <v>42109</v>
      </c>
      <c r="D7158" t="s">
        <v>210</v>
      </c>
      <c r="E7158" t="s">
        <v>3946</v>
      </c>
      <c r="F7158">
        <v>1339</v>
      </c>
      <c r="G7158" t="s">
        <v>4013</v>
      </c>
      <c r="H7158">
        <v>6</v>
      </c>
      <c r="I7158">
        <f t="shared" si="222"/>
        <v>6</v>
      </c>
      <c r="J7158">
        <v>5</v>
      </c>
      <c r="K7158">
        <v>12</v>
      </c>
      <c r="L7158">
        <v>1</v>
      </c>
      <c r="M7158">
        <v>0</v>
      </c>
      <c r="N7158">
        <v>120</v>
      </c>
      <c r="O7158">
        <f t="shared" si="223"/>
        <v>120</v>
      </c>
      <c r="P7158" t="s">
        <v>17</v>
      </c>
      <c r="Q7158" s="1">
        <v>42109</v>
      </c>
      <c r="R7158" t="str">
        <f>VLOOKUP(B7158,[1]data!$A$2:$E$764,5,0)</f>
        <v>Pune</v>
      </c>
      <c r="S7158" t="str">
        <f>VLOOKUP($B7158,[1]data!$A$1:$I$764,6,0)</f>
        <v>Kings XI Punjab</v>
      </c>
      <c r="T7158" t="str">
        <f>VLOOKUP($B7158,[1]data!$A$1:$I$764,7,0)</f>
        <v>Kolkata Knight Riders</v>
      </c>
      <c r="U7158" t="str">
        <f>VLOOKUP($B7158,[1]data!$A$1:$I$764,9,0)</f>
        <v>Kolkata Knight Riders</v>
      </c>
    </row>
    <row r="7159" spans="1:21" x14ac:dyDescent="0.3">
      <c r="A7159">
        <v>2015</v>
      </c>
      <c r="B7159" t="s">
        <v>4011</v>
      </c>
      <c r="C7159" s="1">
        <v>42109</v>
      </c>
      <c r="D7159" t="s">
        <v>210</v>
      </c>
      <c r="E7159" t="s">
        <v>1898</v>
      </c>
      <c r="F7159">
        <v>1163</v>
      </c>
      <c r="G7159" t="s">
        <v>903</v>
      </c>
      <c r="H7159">
        <v>68</v>
      </c>
      <c r="I7159">
        <f t="shared" si="222"/>
        <v>68</v>
      </c>
      <c r="J7159">
        <v>48</v>
      </c>
      <c r="K7159">
        <v>94</v>
      </c>
      <c r="L7159">
        <v>7</v>
      </c>
      <c r="M7159">
        <v>2</v>
      </c>
      <c r="N7159">
        <v>141.66</v>
      </c>
      <c r="O7159">
        <f t="shared" si="223"/>
        <v>141.66</v>
      </c>
      <c r="P7159" t="s">
        <v>17</v>
      </c>
      <c r="Q7159" s="1">
        <v>42109</v>
      </c>
      <c r="R7159" t="str">
        <f>VLOOKUP(B7159,[1]data!$A$2:$E$764,5,0)</f>
        <v>Pune</v>
      </c>
      <c r="S7159" t="str">
        <f>VLOOKUP($B7159,[1]data!$A$1:$I$764,6,0)</f>
        <v>Kings XI Punjab</v>
      </c>
      <c r="T7159" t="str">
        <f>VLOOKUP($B7159,[1]data!$A$1:$I$764,7,0)</f>
        <v>Kolkata Knight Riders</v>
      </c>
      <c r="U7159" t="str">
        <f>VLOOKUP($B7159,[1]data!$A$1:$I$764,9,0)</f>
        <v>Kolkata Knight Riders</v>
      </c>
    </row>
    <row r="7160" spans="1:21" x14ac:dyDescent="0.3">
      <c r="A7160">
        <v>2015</v>
      </c>
      <c r="B7160" t="s">
        <v>4011</v>
      </c>
      <c r="C7160" s="1">
        <v>42109</v>
      </c>
      <c r="D7160" t="s">
        <v>210</v>
      </c>
      <c r="E7160" t="s">
        <v>86</v>
      </c>
      <c r="F7160">
        <v>1042</v>
      </c>
      <c r="G7160" t="s">
        <v>3987</v>
      </c>
      <c r="H7160">
        <v>54</v>
      </c>
      <c r="I7160">
        <f t="shared" si="222"/>
        <v>54</v>
      </c>
      <c r="J7160">
        <v>39</v>
      </c>
      <c r="K7160">
        <v>56</v>
      </c>
      <c r="L7160">
        <v>5</v>
      </c>
      <c r="M7160">
        <v>3</v>
      </c>
      <c r="N7160">
        <v>138.46</v>
      </c>
      <c r="O7160">
        <f t="shared" si="223"/>
        <v>138.46</v>
      </c>
      <c r="P7160" t="s">
        <v>17</v>
      </c>
      <c r="Q7160" s="1">
        <v>42109</v>
      </c>
      <c r="R7160" t="str">
        <f>VLOOKUP(B7160,[1]data!$A$2:$E$764,5,0)</f>
        <v>Pune</v>
      </c>
      <c r="S7160" t="str">
        <f>VLOOKUP($B7160,[1]data!$A$1:$I$764,6,0)</f>
        <v>Kings XI Punjab</v>
      </c>
      <c r="T7160" t="str">
        <f>VLOOKUP($B7160,[1]data!$A$1:$I$764,7,0)</f>
        <v>Kolkata Knight Riders</v>
      </c>
      <c r="U7160" t="str">
        <f>VLOOKUP($B7160,[1]data!$A$1:$I$764,9,0)</f>
        <v>Kolkata Knight Riders</v>
      </c>
    </row>
    <row r="7161" spans="1:21" x14ac:dyDescent="0.3">
      <c r="A7161">
        <v>2015</v>
      </c>
      <c r="B7161" t="s">
        <v>4011</v>
      </c>
      <c r="C7161" s="1">
        <v>42109</v>
      </c>
      <c r="D7161" t="s">
        <v>210</v>
      </c>
      <c r="E7161" t="s">
        <v>270</v>
      </c>
      <c r="F7161">
        <v>1077</v>
      </c>
      <c r="G7161" t="s">
        <v>26</v>
      </c>
      <c r="H7161">
        <v>0</v>
      </c>
      <c r="I7161">
        <f t="shared" si="222"/>
        <v>0</v>
      </c>
      <c r="J7161">
        <v>0</v>
      </c>
      <c r="K7161">
        <v>1</v>
      </c>
      <c r="L7161">
        <v>0</v>
      </c>
      <c r="M7161">
        <v>0</v>
      </c>
      <c r="N7161">
        <v>0</v>
      </c>
      <c r="O7161">
        <f t="shared" si="223"/>
        <v>0</v>
      </c>
      <c r="P7161" t="s">
        <v>17</v>
      </c>
      <c r="Q7161" s="1">
        <v>42109</v>
      </c>
      <c r="R7161" t="str">
        <f>VLOOKUP(B7161,[1]data!$A$2:$E$764,5,0)</f>
        <v>Pune</v>
      </c>
      <c r="S7161" t="str">
        <f>VLOOKUP($B7161,[1]data!$A$1:$I$764,6,0)</f>
        <v>Kings XI Punjab</v>
      </c>
      <c r="T7161" t="str">
        <f>VLOOKUP($B7161,[1]data!$A$1:$I$764,7,0)</f>
        <v>Kolkata Knight Riders</v>
      </c>
      <c r="U7161" t="str">
        <f>VLOOKUP($B7161,[1]data!$A$1:$I$764,9,0)</f>
        <v>Kolkata Knight Riders</v>
      </c>
    </row>
    <row r="7162" spans="1:21" x14ac:dyDescent="0.3">
      <c r="A7162">
        <v>2015</v>
      </c>
      <c r="B7162" t="s">
        <v>4011</v>
      </c>
      <c r="C7162" s="1">
        <v>42109</v>
      </c>
      <c r="D7162" t="s">
        <v>210</v>
      </c>
      <c r="E7162" t="s">
        <v>1548</v>
      </c>
      <c r="F7162">
        <v>1195</v>
      </c>
      <c r="G7162" t="s">
        <v>4014</v>
      </c>
      <c r="H7162">
        <v>3</v>
      </c>
      <c r="I7162">
        <f t="shared" si="222"/>
        <v>3</v>
      </c>
      <c r="J7162">
        <v>5</v>
      </c>
      <c r="K7162">
        <v>6</v>
      </c>
      <c r="L7162">
        <v>0</v>
      </c>
      <c r="M7162">
        <v>0</v>
      </c>
      <c r="N7162">
        <v>60</v>
      </c>
      <c r="O7162">
        <f t="shared" si="223"/>
        <v>60</v>
      </c>
      <c r="P7162" t="s">
        <v>20</v>
      </c>
      <c r="Q7162" s="1">
        <v>42109</v>
      </c>
      <c r="R7162" t="str">
        <f>VLOOKUP(B7162,[1]data!$A$2:$E$764,5,0)</f>
        <v>Pune</v>
      </c>
      <c r="S7162" t="str">
        <f>VLOOKUP($B7162,[1]data!$A$1:$I$764,6,0)</f>
        <v>Kings XI Punjab</v>
      </c>
      <c r="T7162" t="str">
        <f>VLOOKUP($B7162,[1]data!$A$1:$I$764,7,0)</f>
        <v>Kolkata Knight Riders</v>
      </c>
      <c r="U7162" t="str">
        <f>VLOOKUP($B7162,[1]data!$A$1:$I$764,9,0)</f>
        <v>Kolkata Knight Riders</v>
      </c>
    </row>
    <row r="7163" spans="1:21" x14ac:dyDescent="0.3">
      <c r="A7163">
        <v>2015</v>
      </c>
      <c r="B7163" t="s">
        <v>4011</v>
      </c>
      <c r="C7163" s="1">
        <v>42109</v>
      </c>
      <c r="D7163" t="s">
        <v>210</v>
      </c>
      <c r="E7163" t="s">
        <v>1206</v>
      </c>
      <c r="F7163">
        <v>1138</v>
      </c>
      <c r="G7163" t="s">
        <v>26</v>
      </c>
      <c r="H7163">
        <v>6</v>
      </c>
      <c r="I7163">
        <f t="shared" si="222"/>
        <v>6</v>
      </c>
      <c r="J7163">
        <v>4</v>
      </c>
      <c r="K7163">
        <v>10</v>
      </c>
      <c r="L7163">
        <v>1</v>
      </c>
      <c r="M7163">
        <v>0</v>
      </c>
      <c r="N7163">
        <v>150</v>
      </c>
      <c r="O7163">
        <f t="shared" si="223"/>
        <v>150</v>
      </c>
      <c r="P7163" t="s">
        <v>17</v>
      </c>
      <c r="Q7163" s="1">
        <v>42109</v>
      </c>
      <c r="R7163" t="str">
        <f>VLOOKUP(B7163,[1]data!$A$2:$E$764,5,0)</f>
        <v>Pune</v>
      </c>
      <c r="S7163" t="str">
        <f>VLOOKUP($B7163,[1]data!$A$1:$I$764,6,0)</f>
        <v>Kings XI Punjab</v>
      </c>
      <c r="T7163" t="str">
        <f>VLOOKUP($B7163,[1]data!$A$1:$I$764,7,0)</f>
        <v>Kolkata Knight Riders</v>
      </c>
      <c r="U7163" t="str">
        <f>VLOOKUP($B7163,[1]data!$A$1:$I$764,9,0)</f>
        <v>Kolkata Knight Riders</v>
      </c>
    </row>
    <row r="7164" spans="1:21" x14ac:dyDescent="0.3">
      <c r="A7164">
        <v>2015</v>
      </c>
      <c r="B7164" t="s">
        <v>4011</v>
      </c>
      <c r="C7164" s="1">
        <v>42109</v>
      </c>
      <c r="D7164" t="s">
        <v>210</v>
      </c>
      <c r="E7164" t="s">
        <v>3205</v>
      </c>
      <c r="F7164">
        <v>1298</v>
      </c>
      <c r="G7164" t="s">
        <v>26</v>
      </c>
      <c r="H7164">
        <v>0</v>
      </c>
      <c r="I7164">
        <f t="shared" si="222"/>
        <v>0</v>
      </c>
      <c r="J7164">
        <v>0</v>
      </c>
      <c r="K7164">
        <v>1</v>
      </c>
      <c r="L7164">
        <v>0</v>
      </c>
      <c r="M7164">
        <v>0</v>
      </c>
      <c r="N7164">
        <v>0</v>
      </c>
      <c r="O7164">
        <f t="shared" si="223"/>
        <v>0</v>
      </c>
      <c r="P7164" t="s">
        <v>17</v>
      </c>
      <c r="Q7164" s="1">
        <v>42109</v>
      </c>
      <c r="R7164" t="str">
        <f>VLOOKUP(B7164,[1]data!$A$2:$E$764,5,0)</f>
        <v>Pune</v>
      </c>
      <c r="S7164" t="str">
        <f>VLOOKUP($B7164,[1]data!$A$1:$I$764,6,0)</f>
        <v>Kings XI Punjab</v>
      </c>
      <c r="T7164" t="str">
        <f>VLOOKUP($B7164,[1]data!$A$1:$I$764,7,0)</f>
        <v>Kolkata Knight Riders</v>
      </c>
      <c r="U7164" t="str">
        <f>VLOOKUP($B7164,[1]data!$A$1:$I$764,9,0)</f>
        <v>Kolkata Knight Riders</v>
      </c>
    </row>
    <row r="7165" spans="1:21" x14ac:dyDescent="0.3">
      <c r="A7165">
        <v>2015</v>
      </c>
      <c r="B7165" t="s">
        <v>4011</v>
      </c>
      <c r="C7165" s="1">
        <v>42109</v>
      </c>
      <c r="D7165" t="s">
        <v>210</v>
      </c>
      <c r="E7165" t="s">
        <v>102</v>
      </c>
      <c r="F7165">
        <v>1102</v>
      </c>
      <c r="G7165" t="s">
        <v>524</v>
      </c>
      <c r="H7165">
        <v>39</v>
      </c>
      <c r="I7165">
        <f t="shared" si="222"/>
        <v>39</v>
      </c>
      <c r="J7165">
        <v>28</v>
      </c>
      <c r="K7165">
        <v>38</v>
      </c>
      <c r="L7165">
        <v>0</v>
      </c>
      <c r="M7165">
        <v>3</v>
      </c>
      <c r="N7165">
        <v>139.28</v>
      </c>
      <c r="O7165">
        <f t="shared" si="223"/>
        <v>139.28</v>
      </c>
      <c r="P7165" t="s">
        <v>20</v>
      </c>
      <c r="Q7165" s="1">
        <v>42109</v>
      </c>
      <c r="R7165" t="str">
        <f>VLOOKUP(B7165,[1]data!$A$2:$E$764,5,0)</f>
        <v>Pune</v>
      </c>
      <c r="S7165" t="str">
        <f>VLOOKUP($B7165,[1]data!$A$1:$I$764,6,0)</f>
        <v>Kings XI Punjab</v>
      </c>
      <c r="T7165" t="str">
        <f>VLOOKUP($B7165,[1]data!$A$1:$I$764,7,0)</f>
        <v>Kolkata Knight Riders</v>
      </c>
      <c r="U7165" t="str">
        <f>VLOOKUP($B7165,[1]data!$A$1:$I$764,9,0)</f>
        <v>Kolkata Knight Riders</v>
      </c>
    </row>
    <row r="7166" spans="1:21" x14ac:dyDescent="0.3">
      <c r="A7166">
        <v>2015</v>
      </c>
      <c r="B7166" t="s">
        <v>4011</v>
      </c>
      <c r="C7166" s="1">
        <v>42109</v>
      </c>
      <c r="D7166" t="s">
        <v>210</v>
      </c>
      <c r="E7166" t="s">
        <v>65</v>
      </c>
      <c r="F7166">
        <v>1049</v>
      </c>
      <c r="G7166" t="s">
        <v>4015</v>
      </c>
      <c r="H7166">
        <v>47</v>
      </c>
      <c r="I7166">
        <f t="shared" si="222"/>
        <v>47</v>
      </c>
      <c r="J7166">
        <v>41</v>
      </c>
      <c r="K7166">
        <v>67</v>
      </c>
      <c r="L7166">
        <v>4</v>
      </c>
      <c r="M7166">
        <v>2</v>
      </c>
      <c r="N7166">
        <v>114.63</v>
      </c>
      <c r="O7166">
        <f t="shared" si="223"/>
        <v>114.63</v>
      </c>
      <c r="P7166" t="s">
        <v>17</v>
      </c>
      <c r="Q7166" s="1">
        <v>42109</v>
      </c>
      <c r="R7166" t="str">
        <f>VLOOKUP(B7166,[1]data!$A$2:$E$764,5,0)</f>
        <v>Pune</v>
      </c>
      <c r="S7166" t="str">
        <f>VLOOKUP($B7166,[1]data!$A$1:$I$764,6,0)</f>
        <v>Kings XI Punjab</v>
      </c>
      <c r="T7166" t="str">
        <f>VLOOKUP($B7166,[1]data!$A$1:$I$764,7,0)</f>
        <v>Kolkata Knight Riders</v>
      </c>
      <c r="U7166" t="str">
        <f>VLOOKUP($B7166,[1]data!$A$1:$I$764,9,0)</f>
        <v>Kolkata Knight Riders</v>
      </c>
    </row>
    <row r="7167" spans="1:21" x14ac:dyDescent="0.3">
      <c r="A7167">
        <v>2015</v>
      </c>
      <c r="B7167" t="s">
        <v>4011</v>
      </c>
      <c r="C7167" s="1">
        <v>42109</v>
      </c>
      <c r="D7167" t="s">
        <v>210</v>
      </c>
      <c r="E7167" t="s">
        <v>1055</v>
      </c>
      <c r="F7167">
        <v>1118</v>
      </c>
      <c r="G7167" t="s">
        <v>4016</v>
      </c>
      <c r="H7167">
        <v>19</v>
      </c>
      <c r="I7167">
        <f t="shared" si="222"/>
        <v>19</v>
      </c>
      <c r="J7167">
        <v>18</v>
      </c>
      <c r="K7167">
        <v>21</v>
      </c>
      <c r="L7167">
        <v>2</v>
      </c>
      <c r="M7167">
        <v>1</v>
      </c>
      <c r="N7167">
        <v>105.55</v>
      </c>
      <c r="O7167">
        <f t="shared" si="223"/>
        <v>105.55</v>
      </c>
      <c r="P7167" t="s">
        <v>17</v>
      </c>
      <c r="Q7167" s="1">
        <v>42109</v>
      </c>
      <c r="R7167" t="str">
        <f>VLOOKUP(B7167,[1]data!$A$2:$E$764,5,0)</f>
        <v>Pune</v>
      </c>
      <c r="S7167" t="str">
        <f>VLOOKUP($B7167,[1]data!$A$1:$I$764,6,0)</f>
        <v>Kings XI Punjab</v>
      </c>
      <c r="T7167" t="str">
        <f>VLOOKUP($B7167,[1]data!$A$1:$I$764,7,0)</f>
        <v>Kolkata Knight Riders</v>
      </c>
      <c r="U7167" t="str">
        <f>VLOOKUP($B7167,[1]data!$A$1:$I$764,9,0)</f>
        <v>Kolkata Knight Riders</v>
      </c>
    </row>
    <row r="7168" spans="1:21" x14ac:dyDescent="0.3">
      <c r="A7168">
        <v>2015</v>
      </c>
      <c r="B7168" t="s">
        <v>4011</v>
      </c>
      <c r="C7168" s="1">
        <v>42109</v>
      </c>
      <c r="D7168" t="s">
        <v>210</v>
      </c>
      <c r="E7168" t="s">
        <v>2703</v>
      </c>
      <c r="F7168">
        <v>1259</v>
      </c>
      <c r="G7168" t="s">
        <v>2359</v>
      </c>
      <c r="H7168">
        <v>5</v>
      </c>
      <c r="I7168">
        <f t="shared" si="222"/>
        <v>5</v>
      </c>
      <c r="J7168">
        <v>7</v>
      </c>
      <c r="K7168">
        <v>18</v>
      </c>
      <c r="L7168">
        <v>0</v>
      </c>
      <c r="M7168">
        <v>0</v>
      </c>
      <c r="N7168">
        <v>71.42</v>
      </c>
      <c r="O7168">
        <f t="shared" si="223"/>
        <v>71.42</v>
      </c>
      <c r="P7168" t="s">
        <v>17</v>
      </c>
      <c r="Q7168" s="1">
        <v>42109</v>
      </c>
      <c r="R7168" t="str">
        <f>VLOOKUP(B7168,[1]data!$A$2:$E$764,5,0)</f>
        <v>Pune</v>
      </c>
      <c r="S7168" t="str">
        <f>VLOOKUP($B7168,[1]data!$A$1:$I$764,6,0)</f>
        <v>Kings XI Punjab</v>
      </c>
      <c r="T7168" t="str">
        <f>VLOOKUP($B7168,[1]data!$A$1:$I$764,7,0)</f>
        <v>Kolkata Knight Riders</v>
      </c>
      <c r="U7168" t="str">
        <f>VLOOKUP($B7168,[1]data!$A$1:$I$764,9,0)</f>
        <v>Kolkata Knight Riders</v>
      </c>
    </row>
    <row r="7169" spans="1:21" x14ac:dyDescent="0.3">
      <c r="A7169">
        <v>2015</v>
      </c>
      <c r="B7169" t="s">
        <v>4011</v>
      </c>
      <c r="C7169" s="1">
        <v>42109</v>
      </c>
      <c r="D7169" t="s">
        <v>210</v>
      </c>
      <c r="E7169" t="s">
        <v>3556</v>
      </c>
      <c r="F7169">
        <v>1319</v>
      </c>
      <c r="G7169" t="s">
        <v>3981</v>
      </c>
      <c r="H7169">
        <v>13</v>
      </c>
      <c r="I7169">
        <f t="shared" si="222"/>
        <v>13</v>
      </c>
      <c r="J7169">
        <v>10</v>
      </c>
      <c r="K7169">
        <v>12</v>
      </c>
      <c r="L7169">
        <v>0</v>
      </c>
      <c r="M7169">
        <v>1</v>
      </c>
      <c r="N7169">
        <v>130</v>
      </c>
      <c r="O7169">
        <f t="shared" si="223"/>
        <v>130</v>
      </c>
      <c r="P7169" t="s">
        <v>17</v>
      </c>
      <c r="Q7169" s="1">
        <v>42109</v>
      </c>
      <c r="R7169" t="str">
        <f>VLOOKUP(B7169,[1]data!$A$2:$E$764,5,0)</f>
        <v>Pune</v>
      </c>
      <c r="S7169" t="str">
        <f>VLOOKUP($B7169,[1]data!$A$1:$I$764,6,0)</f>
        <v>Kings XI Punjab</v>
      </c>
      <c r="T7169" t="str">
        <f>VLOOKUP($B7169,[1]data!$A$1:$I$764,7,0)</f>
        <v>Kolkata Knight Riders</v>
      </c>
      <c r="U7169" t="str">
        <f>VLOOKUP($B7169,[1]data!$A$1:$I$764,9,0)</f>
        <v>Kolkata Knight Riders</v>
      </c>
    </row>
    <row r="7170" spans="1:21" x14ac:dyDescent="0.3">
      <c r="A7170">
        <v>2015</v>
      </c>
      <c r="B7170" t="s">
        <v>4011</v>
      </c>
      <c r="C7170" s="1">
        <v>42109</v>
      </c>
      <c r="D7170" t="s">
        <v>210</v>
      </c>
      <c r="E7170" t="s">
        <v>1293</v>
      </c>
      <c r="F7170">
        <v>1148</v>
      </c>
      <c r="G7170" t="s">
        <v>4017</v>
      </c>
      <c r="H7170">
        <v>19</v>
      </c>
      <c r="I7170">
        <f t="shared" si="222"/>
        <v>19</v>
      </c>
      <c r="J7170">
        <v>11</v>
      </c>
      <c r="K7170">
        <v>15</v>
      </c>
      <c r="L7170">
        <v>1</v>
      </c>
      <c r="M7170">
        <v>1</v>
      </c>
      <c r="N7170">
        <v>172.72</v>
      </c>
      <c r="O7170">
        <f t="shared" si="223"/>
        <v>172.72</v>
      </c>
      <c r="P7170" t="s">
        <v>40</v>
      </c>
      <c r="Q7170" s="1">
        <v>42109</v>
      </c>
      <c r="R7170" t="str">
        <f>VLOOKUP(B7170,[1]data!$A$2:$E$764,5,0)</f>
        <v>Pune</v>
      </c>
      <c r="S7170" t="str">
        <f>VLOOKUP($B7170,[1]data!$A$1:$I$764,6,0)</f>
        <v>Kings XI Punjab</v>
      </c>
      <c r="T7170" t="str">
        <f>VLOOKUP($B7170,[1]data!$A$1:$I$764,7,0)</f>
        <v>Kolkata Knight Riders</v>
      </c>
      <c r="U7170" t="str">
        <f>VLOOKUP($B7170,[1]data!$A$1:$I$764,9,0)</f>
        <v>Kolkata Knight Riders</v>
      </c>
    </row>
    <row r="7171" spans="1:21" x14ac:dyDescent="0.3">
      <c r="A7171">
        <v>2015</v>
      </c>
      <c r="B7171" t="s">
        <v>4011</v>
      </c>
      <c r="C7171" s="1">
        <v>42109</v>
      </c>
      <c r="D7171" t="s">
        <v>210</v>
      </c>
      <c r="E7171" t="s">
        <v>2495</v>
      </c>
      <c r="F7171">
        <v>1241</v>
      </c>
      <c r="G7171" t="s">
        <v>4018</v>
      </c>
      <c r="H7171">
        <v>15</v>
      </c>
      <c r="I7171">
        <f t="shared" ref="I7171:I7234" si="224">IF(H7171="",(J7171*N7171)/100,H7171)</f>
        <v>15</v>
      </c>
      <c r="J7171">
        <v>5</v>
      </c>
      <c r="K7171">
        <v>6</v>
      </c>
      <c r="L7171">
        <v>0</v>
      </c>
      <c r="M7171">
        <v>2</v>
      </c>
      <c r="N7171">
        <v>300</v>
      </c>
      <c r="O7171">
        <f t="shared" ref="O7171:O7234" si="225">IF(N7171="",IF(J7171=0,0,(I7171/J7171)*100),N7171)</f>
        <v>300</v>
      </c>
      <c r="P7171" t="s">
        <v>17</v>
      </c>
      <c r="Q7171" s="1">
        <v>42109</v>
      </c>
      <c r="R7171" t="str">
        <f>VLOOKUP(B7171,[1]data!$A$2:$E$764,5,0)</f>
        <v>Pune</v>
      </c>
      <c r="S7171" t="str">
        <f>VLOOKUP($B7171,[1]data!$A$1:$I$764,6,0)</f>
        <v>Kings XI Punjab</v>
      </c>
      <c r="T7171" t="str">
        <f>VLOOKUP($B7171,[1]data!$A$1:$I$764,7,0)</f>
        <v>Kolkata Knight Riders</v>
      </c>
      <c r="U7171" t="str">
        <f>VLOOKUP($B7171,[1]data!$A$1:$I$764,9,0)</f>
        <v>Kolkata Knight Riders</v>
      </c>
    </row>
    <row r="7172" spans="1:21" x14ac:dyDescent="0.3">
      <c r="A7172">
        <v>2015</v>
      </c>
      <c r="B7172" t="s">
        <v>4019</v>
      </c>
      <c r="C7172" s="1">
        <v>42110</v>
      </c>
      <c r="D7172" t="s">
        <v>1960</v>
      </c>
      <c r="E7172" t="s">
        <v>2508</v>
      </c>
      <c r="F7172">
        <v>1242</v>
      </c>
      <c r="G7172" t="s">
        <v>4020</v>
      </c>
      <c r="H7172">
        <v>13</v>
      </c>
      <c r="I7172">
        <f t="shared" si="224"/>
        <v>13</v>
      </c>
      <c r="J7172">
        <v>10</v>
      </c>
      <c r="K7172">
        <v>11</v>
      </c>
      <c r="L7172">
        <v>2</v>
      </c>
      <c r="M7172">
        <v>0</v>
      </c>
      <c r="N7172">
        <v>130</v>
      </c>
      <c r="O7172">
        <f t="shared" si="225"/>
        <v>130</v>
      </c>
      <c r="P7172" t="s">
        <v>40</v>
      </c>
      <c r="Q7172" s="1">
        <v>42110</v>
      </c>
      <c r="R7172" t="str">
        <f>VLOOKUP(B7172,[1]data!$A$2:$E$764,5,0)</f>
        <v>Bengaluru</v>
      </c>
      <c r="S7172" t="str">
        <f>VLOOKUP($B7172,[1]data!$A$1:$I$764,6,0)</f>
        <v>Royal Challengers Bangalore</v>
      </c>
      <c r="T7172" t="str">
        <f>VLOOKUP($B7172,[1]data!$A$1:$I$764,7,0)</f>
        <v>Mumbai Indians</v>
      </c>
      <c r="U7172" t="str">
        <f>VLOOKUP($B7172,[1]data!$A$1:$I$764,9,0)</f>
        <v>Mumbai Indians</v>
      </c>
    </row>
    <row r="7173" spans="1:21" x14ac:dyDescent="0.3">
      <c r="A7173">
        <v>2015</v>
      </c>
      <c r="B7173" t="s">
        <v>4019</v>
      </c>
      <c r="C7173" s="1">
        <v>42110</v>
      </c>
      <c r="D7173" t="s">
        <v>1960</v>
      </c>
      <c r="E7173" t="s">
        <v>3164</v>
      </c>
      <c r="F7173">
        <v>1293</v>
      </c>
      <c r="G7173" t="s">
        <v>4021</v>
      </c>
      <c r="H7173">
        <v>26</v>
      </c>
      <c r="I7173">
        <f t="shared" si="224"/>
        <v>26</v>
      </c>
      <c r="J7173">
        <v>30</v>
      </c>
      <c r="K7173">
        <v>47</v>
      </c>
      <c r="L7173">
        <v>2</v>
      </c>
      <c r="M7173">
        <v>0</v>
      </c>
      <c r="N7173">
        <v>86.66</v>
      </c>
      <c r="O7173">
        <f t="shared" si="225"/>
        <v>86.66</v>
      </c>
      <c r="P7173" t="s">
        <v>20</v>
      </c>
      <c r="Q7173" s="1">
        <v>42110</v>
      </c>
      <c r="R7173" t="str">
        <f>VLOOKUP(B7173,[1]data!$A$2:$E$764,5,0)</f>
        <v>Bengaluru</v>
      </c>
      <c r="S7173" t="str">
        <f>VLOOKUP($B7173,[1]data!$A$1:$I$764,6,0)</f>
        <v>Royal Challengers Bangalore</v>
      </c>
      <c r="T7173" t="str">
        <f>VLOOKUP($B7173,[1]data!$A$1:$I$764,7,0)</f>
        <v>Mumbai Indians</v>
      </c>
      <c r="U7173" t="str">
        <f>VLOOKUP($B7173,[1]data!$A$1:$I$764,9,0)</f>
        <v>Mumbai Indians</v>
      </c>
    </row>
    <row r="7174" spans="1:21" x14ac:dyDescent="0.3">
      <c r="A7174">
        <v>2015</v>
      </c>
      <c r="B7174" t="s">
        <v>4019</v>
      </c>
      <c r="C7174" s="1">
        <v>42110</v>
      </c>
      <c r="D7174" t="s">
        <v>1960</v>
      </c>
      <c r="E7174" t="s">
        <v>283</v>
      </c>
      <c r="F7174">
        <v>1111</v>
      </c>
      <c r="G7174" t="s">
        <v>4022</v>
      </c>
      <c r="H7174">
        <v>62</v>
      </c>
      <c r="I7174">
        <f t="shared" si="224"/>
        <v>62</v>
      </c>
      <c r="J7174">
        <v>56</v>
      </c>
      <c r="K7174">
        <v>86</v>
      </c>
      <c r="L7174">
        <v>9</v>
      </c>
      <c r="M7174">
        <v>0</v>
      </c>
      <c r="N7174">
        <v>110.71</v>
      </c>
      <c r="O7174">
        <f t="shared" si="225"/>
        <v>110.71</v>
      </c>
      <c r="P7174" t="s">
        <v>17</v>
      </c>
      <c r="Q7174" s="1">
        <v>42110</v>
      </c>
      <c r="R7174" t="str">
        <f>VLOOKUP(B7174,[1]data!$A$2:$E$764,5,0)</f>
        <v>Bengaluru</v>
      </c>
      <c r="S7174" t="str">
        <f>VLOOKUP($B7174,[1]data!$A$1:$I$764,6,0)</f>
        <v>Royal Challengers Bangalore</v>
      </c>
      <c r="T7174" t="str">
        <f>VLOOKUP($B7174,[1]data!$A$1:$I$764,7,0)</f>
        <v>Mumbai Indians</v>
      </c>
      <c r="U7174" t="str">
        <f>VLOOKUP($B7174,[1]data!$A$1:$I$764,9,0)</f>
        <v>Mumbai Indians</v>
      </c>
    </row>
    <row r="7175" spans="1:21" x14ac:dyDescent="0.3">
      <c r="A7175">
        <v>2015</v>
      </c>
      <c r="B7175" t="s">
        <v>4019</v>
      </c>
      <c r="C7175" s="1">
        <v>42110</v>
      </c>
      <c r="D7175" t="s">
        <v>1960</v>
      </c>
      <c r="E7175" t="s">
        <v>2519</v>
      </c>
      <c r="F7175">
        <v>1246</v>
      </c>
      <c r="G7175" t="s">
        <v>26</v>
      </c>
      <c r="H7175">
        <v>6</v>
      </c>
      <c r="I7175">
        <f t="shared" si="224"/>
        <v>6</v>
      </c>
      <c r="J7175">
        <v>5</v>
      </c>
      <c r="K7175">
        <v>10</v>
      </c>
      <c r="L7175">
        <v>1</v>
      </c>
      <c r="M7175">
        <v>0</v>
      </c>
      <c r="N7175">
        <v>120</v>
      </c>
      <c r="O7175">
        <f t="shared" si="225"/>
        <v>120</v>
      </c>
      <c r="P7175" t="s">
        <v>17</v>
      </c>
      <c r="Q7175" s="1">
        <v>42110</v>
      </c>
      <c r="R7175" t="str">
        <f>VLOOKUP(B7175,[1]data!$A$2:$E$764,5,0)</f>
        <v>Bengaluru</v>
      </c>
      <c r="S7175" t="str">
        <f>VLOOKUP($B7175,[1]data!$A$1:$I$764,6,0)</f>
        <v>Royal Challengers Bangalore</v>
      </c>
      <c r="T7175" t="str">
        <f>VLOOKUP($B7175,[1]data!$A$1:$I$764,7,0)</f>
        <v>Mumbai Indians</v>
      </c>
      <c r="U7175" t="str">
        <f>VLOOKUP($B7175,[1]data!$A$1:$I$764,9,0)</f>
        <v>Mumbai Indians</v>
      </c>
    </row>
    <row r="7176" spans="1:21" x14ac:dyDescent="0.3">
      <c r="A7176">
        <v>2015</v>
      </c>
      <c r="B7176" t="s">
        <v>4019</v>
      </c>
      <c r="C7176" s="1">
        <v>42110</v>
      </c>
      <c r="D7176" t="s">
        <v>1960</v>
      </c>
      <c r="E7176" t="s">
        <v>1839</v>
      </c>
      <c r="F7176">
        <v>1197</v>
      </c>
      <c r="G7176" t="s">
        <v>26</v>
      </c>
      <c r="H7176">
        <v>16</v>
      </c>
      <c r="I7176">
        <f t="shared" si="224"/>
        <v>16</v>
      </c>
      <c r="J7176">
        <v>14</v>
      </c>
      <c r="K7176">
        <v>29</v>
      </c>
      <c r="L7176">
        <v>1</v>
      </c>
      <c r="M7176">
        <v>0</v>
      </c>
      <c r="N7176">
        <v>114.28</v>
      </c>
      <c r="O7176">
        <f t="shared" si="225"/>
        <v>114.28</v>
      </c>
      <c r="P7176" t="s">
        <v>17</v>
      </c>
      <c r="Q7176" s="1">
        <v>42110</v>
      </c>
      <c r="R7176" t="str">
        <f>VLOOKUP(B7176,[1]data!$A$2:$E$764,5,0)</f>
        <v>Bengaluru</v>
      </c>
      <c r="S7176" t="str">
        <f>VLOOKUP($B7176,[1]data!$A$1:$I$764,6,0)</f>
        <v>Royal Challengers Bangalore</v>
      </c>
      <c r="T7176" t="str">
        <f>VLOOKUP($B7176,[1]data!$A$1:$I$764,7,0)</f>
        <v>Mumbai Indians</v>
      </c>
      <c r="U7176" t="str">
        <f>VLOOKUP($B7176,[1]data!$A$1:$I$764,9,0)</f>
        <v>Mumbai Indians</v>
      </c>
    </row>
    <row r="7177" spans="1:21" x14ac:dyDescent="0.3">
      <c r="A7177">
        <v>2015</v>
      </c>
      <c r="B7177" t="s">
        <v>4019</v>
      </c>
      <c r="C7177" s="1">
        <v>42110</v>
      </c>
      <c r="D7177" t="s">
        <v>1960</v>
      </c>
      <c r="E7177" t="s">
        <v>3041</v>
      </c>
      <c r="F7177">
        <v>1279</v>
      </c>
      <c r="G7177" t="s">
        <v>1607</v>
      </c>
      <c r="H7177">
        <v>1</v>
      </c>
      <c r="I7177">
        <f t="shared" si="224"/>
        <v>1</v>
      </c>
      <c r="J7177">
        <v>5</v>
      </c>
      <c r="K7177">
        <v>7</v>
      </c>
      <c r="L7177">
        <v>0</v>
      </c>
      <c r="M7177">
        <v>0</v>
      </c>
      <c r="N7177">
        <v>20</v>
      </c>
      <c r="O7177">
        <f t="shared" si="225"/>
        <v>20</v>
      </c>
      <c r="P7177" t="s">
        <v>17</v>
      </c>
      <c r="Q7177" s="1">
        <v>42110</v>
      </c>
      <c r="R7177" t="str">
        <f>VLOOKUP(B7177,[1]data!$A$2:$E$764,5,0)</f>
        <v>Bengaluru</v>
      </c>
      <c r="S7177" t="str">
        <f>VLOOKUP($B7177,[1]data!$A$1:$I$764,6,0)</f>
        <v>Royal Challengers Bangalore</v>
      </c>
      <c r="T7177" t="str">
        <f>VLOOKUP($B7177,[1]data!$A$1:$I$764,7,0)</f>
        <v>Mumbai Indians</v>
      </c>
      <c r="U7177" t="str">
        <f>VLOOKUP($B7177,[1]data!$A$1:$I$764,9,0)</f>
        <v>Mumbai Indians</v>
      </c>
    </row>
    <row r="7178" spans="1:21" x14ac:dyDescent="0.3">
      <c r="A7178">
        <v>2015</v>
      </c>
      <c r="B7178" t="s">
        <v>4019</v>
      </c>
      <c r="C7178" s="1">
        <v>42110</v>
      </c>
      <c r="D7178" t="s">
        <v>1960</v>
      </c>
      <c r="E7178" t="s">
        <v>2793</v>
      </c>
      <c r="F7178">
        <v>1265</v>
      </c>
      <c r="G7178" t="s">
        <v>26</v>
      </c>
      <c r="H7178">
        <v>13</v>
      </c>
      <c r="I7178">
        <f t="shared" si="224"/>
        <v>13</v>
      </c>
      <c r="J7178">
        <v>9</v>
      </c>
      <c r="K7178">
        <v>15</v>
      </c>
      <c r="L7178">
        <v>0</v>
      </c>
      <c r="M7178">
        <v>1</v>
      </c>
      <c r="N7178">
        <v>144.44</v>
      </c>
      <c r="O7178">
        <f t="shared" si="225"/>
        <v>144.44</v>
      </c>
      <c r="P7178" t="s">
        <v>17</v>
      </c>
      <c r="Q7178" s="1">
        <v>42110</v>
      </c>
      <c r="R7178" t="str">
        <f>VLOOKUP(B7178,[1]data!$A$2:$E$764,5,0)</f>
        <v>Bengaluru</v>
      </c>
      <c r="S7178" t="str">
        <f>VLOOKUP($B7178,[1]data!$A$1:$I$764,6,0)</f>
        <v>Royal Challengers Bangalore</v>
      </c>
      <c r="T7178" t="str">
        <f>VLOOKUP($B7178,[1]data!$A$1:$I$764,7,0)</f>
        <v>Mumbai Indians</v>
      </c>
      <c r="U7178" t="str">
        <f>VLOOKUP($B7178,[1]data!$A$1:$I$764,9,0)</f>
        <v>Mumbai Indians</v>
      </c>
    </row>
    <row r="7179" spans="1:21" x14ac:dyDescent="0.3">
      <c r="A7179">
        <v>2015</v>
      </c>
      <c r="B7179" t="s">
        <v>4019</v>
      </c>
      <c r="C7179" s="1">
        <v>42110</v>
      </c>
      <c r="D7179" t="s">
        <v>1960</v>
      </c>
      <c r="E7179" t="s">
        <v>3187</v>
      </c>
      <c r="F7179">
        <v>1296</v>
      </c>
      <c r="G7179" t="s">
        <v>2468</v>
      </c>
      <c r="H7179">
        <v>2</v>
      </c>
      <c r="I7179">
        <f t="shared" si="224"/>
        <v>2</v>
      </c>
      <c r="J7179">
        <v>5</v>
      </c>
      <c r="K7179">
        <v>8</v>
      </c>
      <c r="L7179">
        <v>0</v>
      </c>
      <c r="M7179">
        <v>0</v>
      </c>
      <c r="N7179">
        <v>40</v>
      </c>
      <c r="O7179">
        <f t="shared" si="225"/>
        <v>40</v>
      </c>
      <c r="P7179" t="s">
        <v>17</v>
      </c>
      <c r="Q7179" s="1">
        <v>42110</v>
      </c>
      <c r="R7179" t="str">
        <f>VLOOKUP(B7179,[1]data!$A$2:$E$764,5,0)</f>
        <v>Bengaluru</v>
      </c>
      <c r="S7179" t="str">
        <f>VLOOKUP($B7179,[1]data!$A$1:$I$764,6,0)</f>
        <v>Royal Challengers Bangalore</v>
      </c>
      <c r="T7179" t="str">
        <f>VLOOKUP($B7179,[1]data!$A$1:$I$764,7,0)</f>
        <v>Mumbai Indians</v>
      </c>
      <c r="U7179" t="str">
        <f>VLOOKUP($B7179,[1]data!$A$1:$I$764,9,0)</f>
        <v>Mumbai Indians</v>
      </c>
    </row>
    <row r="7180" spans="1:21" x14ac:dyDescent="0.3">
      <c r="A7180">
        <v>2015</v>
      </c>
      <c r="B7180" t="s">
        <v>4019</v>
      </c>
      <c r="C7180" s="1">
        <v>42110</v>
      </c>
      <c r="D7180" t="s">
        <v>1960</v>
      </c>
      <c r="E7180" t="s">
        <v>67</v>
      </c>
      <c r="F7180">
        <v>1003</v>
      </c>
      <c r="G7180" t="s">
        <v>4023</v>
      </c>
      <c r="H7180">
        <v>10</v>
      </c>
      <c r="I7180">
        <f t="shared" si="224"/>
        <v>10</v>
      </c>
      <c r="J7180">
        <v>12</v>
      </c>
      <c r="K7180">
        <v>18</v>
      </c>
      <c r="L7180">
        <v>2</v>
      </c>
      <c r="M7180">
        <v>0</v>
      </c>
      <c r="N7180">
        <v>83.33</v>
      </c>
      <c r="O7180">
        <f t="shared" si="225"/>
        <v>83.33</v>
      </c>
      <c r="P7180" t="s">
        <v>17</v>
      </c>
      <c r="Q7180" s="1">
        <v>42110</v>
      </c>
      <c r="R7180" t="str">
        <f>VLOOKUP(B7180,[1]data!$A$2:$E$764,5,0)</f>
        <v>Bengaluru</v>
      </c>
      <c r="S7180" t="str">
        <f>VLOOKUP($B7180,[1]data!$A$1:$I$764,6,0)</f>
        <v>Royal Challengers Bangalore</v>
      </c>
      <c r="T7180" t="str">
        <f>VLOOKUP($B7180,[1]data!$A$1:$I$764,7,0)</f>
        <v>Mumbai Indians</v>
      </c>
      <c r="U7180" t="str">
        <f>VLOOKUP($B7180,[1]data!$A$1:$I$764,9,0)</f>
        <v>Mumbai Indians</v>
      </c>
    </row>
    <row r="7181" spans="1:21" x14ac:dyDescent="0.3">
      <c r="A7181">
        <v>2015</v>
      </c>
      <c r="B7181" t="s">
        <v>4019</v>
      </c>
      <c r="C7181" s="1">
        <v>42110</v>
      </c>
      <c r="D7181" t="s">
        <v>1960</v>
      </c>
      <c r="E7181" t="s">
        <v>1064</v>
      </c>
      <c r="F7181">
        <v>1121</v>
      </c>
      <c r="G7181" t="s">
        <v>4024</v>
      </c>
      <c r="H7181">
        <v>21</v>
      </c>
      <c r="I7181">
        <f t="shared" si="224"/>
        <v>21</v>
      </c>
      <c r="J7181">
        <v>14</v>
      </c>
      <c r="K7181">
        <v>25</v>
      </c>
      <c r="L7181">
        <v>3</v>
      </c>
      <c r="M7181">
        <v>1</v>
      </c>
      <c r="N7181">
        <v>150</v>
      </c>
      <c r="O7181">
        <f t="shared" si="225"/>
        <v>150</v>
      </c>
      <c r="P7181" t="s">
        <v>40</v>
      </c>
      <c r="Q7181" s="1">
        <v>42110</v>
      </c>
      <c r="R7181" t="str">
        <f>VLOOKUP(B7181,[1]data!$A$2:$E$764,5,0)</f>
        <v>Bengaluru</v>
      </c>
      <c r="S7181" t="str">
        <f>VLOOKUP($B7181,[1]data!$A$1:$I$764,6,0)</f>
        <v>Royal Challengers Bangalore</v>
      </c>
      <c r="T7181" t="str">
        <f>VLOOKUP($B7181,[1]data!$A$1:$I$764,7,0)</f>
        <v>Mumbai Indians</v>
      </c>
      <c r="U7181" t="str">
        <f>VLOOKUP($B7181,[1]data!$A$1:$I$764,9,0)</f>
        <v>Mumbai Indians</v>
      </c>
    </row>
    <row r="7182" spans="1:21" x14ac:dyDescent="0.3">
      <c r="A7182">
        <v>2015</v>
      </c>
      <c r="B7182" t="s">
        <v>4019</v>
      </c>
      <c r="C7182" s="1">
        <v>42110</v>
      </c>
      <c r="D7182" t="s">
        <v>1960</v>
      </c>
      <c r="E7182" t="s">
        <v>840</v>
      </c>
      <c r="F7182">
        <v>1040</v>
      </c>
      <c r="G7182" t="s">
        <v>26</v>
      </c>
      <c r="H7182">
        <v>23</v>
      </c>
      <c r="I7182">
        <f t="shared" si="224"/>
        <v>23</v>
      </c>
      <c r="J7182">
        <v>19</v>
      </c>
      <c r="K7182">
        <v>25</v>
      </c>
      <c r="L7182">
        <v>1</v>
      </c>
      <c r="M7182">
        <v>1</v>
      </c>
      <c r="N7182">
        <v>121.05</v>
      </c>
      <c r="O7182">
        <f t="shared" si="225"/>
        <v>121.05</v>
      </c>
      <c r="P7182" t="s">
        <v>17</v>
      </c>
      <c r="Q7182" s="1">
        <v>42110</v>
      </c>
      <c r="R7182" t="str">
        <f>VLOOKUP(B7182,[1]data!$A$2:$E$764,5,0)</f>
        <v>Bengaluru</v>
      </c>
      <c r="S7182" t="str">
        <f>VLOOKUP($B7182,[1]data!$A$1:$I$764,6,0)</f>
        <v>Royal Challengers Bangalore</v>
      </c>
      <c r="T7182" t="str">
        <f>VLOOKUP($B7182,[1]data!$A$1:$I$764,7,0)</f>
        <v>Mumbai Indians</v>
      </c>
      <c r="U7182" t="str">
        <f>VLOOKUP($B7182,[1]data!$A$1:$I$764,9,0)</f>
        <v>Mumbai Indians</v>
      </c>
    </row>
    <row r="7183" spans="1:21" x14ac:dyDescent="0.3">
      <c r="A7183">
        <v>2015</v>
      </c>
      <c r="B7183" t="s">
        <v>4019</v>
      </c>
      <c r="C7183" s="1">
        <v>42110</v>
      </c>
      <c r="D7183" t="s">
        <v>1960</v>
      </c>
      <c r="E7183" t="s">
        <v>1417</v>
      </c>
      <c r="F7183">
        <v>1156</v>
      </c>
      <c r="G7183" t="s">
        <v>3662</v>
      </c>
      <c r="H7183">
        <v>27</v>
      </c>
      <c r="I7183">
        <f t="shared" si="224"/>
        <v>27</v>
      </c>
      <c r="J7183">
        <v>30</v>
      </c>
      <c r="K7183">
        <v>52</v>
      </c>
      <c r="L7183">
        <v>2</v>
      </c>
      <c r="M7183">
        <v>1</v>
      </c>
      <c r="N7183">
        <v>90</v>
      </c>
      <c r="O7183">
        <f t="shared" si="225"/>
        <v>90</v>
      </c>
      <c r="P7183" t="s">
        <v>17</v>
      </c>
      <c r="Q7183" s="1">
        <v>42110</v>
      </c>
      <c r="R7183" t="str">
        <f>VLOOKUP(B7183,[1]data!$A$2:$E$764,5,0)</f>
        <v>Bengaluru</v>
      </c>
      <c r="S7183" t="str">
        <f>VLOOKUP($B7183,[1]data!$A$1:$I$764,6,0)</f>
        <v>Royal Challengers Bangalore</v>
      </c>
      <c r="T7183" t="str">
        <f>VLOOKUP($B7183,[1]data!$A$1:$I$764,7,0)</f>
        <v>Mumbai Indians</v>
      </c>
      <c r="U7183" t="str">
        <f>VLOOKUP($B7183,[1]data!$A$1:$I$764,9,0)</f>
        <v>Mumbai Indians</v>
      </c>
    </row>
    <row r="7184" spans="1:21" x14ac:dyDescent="0.3">
      <c r="A7184">
        <v>2015</v>
      </c>
      <c r="B7184" t="s">
        <v>4019</v>
      </c>
      <c r="C7184" s="1">
        <v>42110</v>
      </c>
      <c r="D7184" t="s">
        <v>1960</v>
      </c>
      <c r="E7184" t="s">
        <v>1080</v>
      </c>
      <c r="F7184">
        <v>1116</v>
      </c>
      <c r="G7184" t="s">
        <v>4007</v>
      </c>
      <c r="H7184">
        <v>25</v>
      </c>
      <c r="I7184">
        <f t="shared" si="224"/>
        <v>25</v>
      </c>
      <c r="J7184">
        <v>32</v>
      </c>
      <c r="K7184">
        <v>44</v>
      </c>
      <c r="L7184">
        <v>3</v>
      </c>
      <c r="M7184">
        <v>0</v>
      </c>
      <c r="N7184">
        <v>78.12</v>
      </c>
      <c r="O7184">
        <f t="shared" si="225"/>
        <v>78.12</v>
      </c>
      <c r="P7184" t="s">
        <v>20</v>
      </c>
      <c r="Q7184" s="1">
        <v>42110</v>
      </c>
      <c r="R7184" t="str">
        <f>VLOOKUP(B7184,[1]data!$A$2:$E$764,5,0)</f>
        <v>Bengaluru</v>
      </c>
      <c r="S7184" t="str">
        <f>VLOOKUP($B7184,[1]data!$A$1:$I$764,6,0)</f>
        <v>Royal Challengers Bangalore</v>
      </c>
      <c r="T7184" t="str">
        <f>VLOOKUP($B7184,[1]data!$A$1:$I$764,7,0)</f>
        <v>Mumbai Indians</v>
      </c>
      <c r="U7184" t="str">
        <f>VLOOKUP($B7184,[1]data!$A$1:$I$764,9,0)</f>
        <v>Mumbai Indians</v>
      </c>
    </row>
    <row r="7185" spans="1:21" x14ac:dyDescent="0.3">
      <c r="A7185">
        <v>2015</v>
      </c>
      <c r="B7185" t="s">
        <v>4025</v>
      </c>
      <c r="C7185" s="1">
        <v>42111</v>
      </c>
      <c r="D7185" t="s">
        <v>247</v>
      </c>
      <c r="E7185" t="s">
        <v>33</v>
      </c>
      <c r="F7185">
        <v>1050</v>
      </c>
      <c r="G7185" t="s">
        <v>4026</v>
      </c>
      <c r="H7185">
        <v>46</v>
      </c>
      <c r="I7185">
        <f t="shared" si="224"/>
        <v>46</v>
      </c>
      <c r="J7185">
        <v>20</v>
      </c>
      <c r="K7185">
        <v>42</v>
      </c>
      <c r="L7185">
        <v>6</v>
      </c>
      <c r="M7185">
        <v>2</v>
      </c>
      <c r="N7185">
        <v>230</v>
      </c>
      <c r="O7185">
        <f t="shared" si="225"/>
        <v>230</v>
      </c>
      <c r="P7185" t="s">
        <v>17</v>
      </c>
      <c r="Q7185" s="1">
        <v>42111</v>
      </c>
      <c r="R7185" t="str">
        <f>VLOOKUP(B7185,[1]data!$A$2:$E$764,5,0)</f>
        <v>Ahmedabad</v>
      </c>
      <c r="S7185" t="str">
        <f>VLOOKUP($B7185,[1]data!$A$1:$I$764,6,0)</f>
        <v>Rajasthan Royals</v>
      </c>
      <c r="T7185" t="str">
        <f>VLOOKUP($B7185,[1]data!$A$1:$I$764,7,0)</f>
        <v>Chennai Super Kings</v>
      </c>
      <c r="U7185" t="str">
        <f>VLOOKUP($B7185,[1]data!$A$1:$I$764,9,0)</f>
        <v>Rajasthan Royals</v>
      </c>
    </row>
    <row r="7186" spans="1:21" x14ac:dyDescent="0.3">
      <c r="A7186">
        <v>2015</v>
      </c>
      <c r="B7186" t="s">
        <v>4025</v>
      </c>
      <c r="C7186" s="1">
        <v>42111</v>
      </c>
      <c r="D7186" t="s">
        <v>247</v>
      </c>
      <c r="E7186" t="s">
        <v>674</v>
      </c>
      <c r="F7186">
        <v>1088</v>
      </c>
      <c r="G7186" t="s">
        <v>3535</v>
      </c>
      <c r="H7186">
        <v>62</v>
      </c>
      <c r="I7186">
        <f t="shared" si="224"/>
        <v>62</v>
      </c>
      <c r="J7186">
        <v>30</v>
      </c>
      <c r="K7186">
        <v>45</v>
      </c>
      <c r="L7186">
        <v>8</v>
      </c>
      <c r="M7186">
        <v>4</v>
      </c>
      <c r="N7186">
        <v>206.66</v>
      </c>
      <c r="O7186">
        <f t="shared" si="225"/>
        <v>206.66</v>
      </c>
      <c r="P7186" t="s">
        <v>17</v>
      </c>
      <c r="Q7186" s="1">
        <v>42111</v>
      </c>
      <c r="R7186" t="str">
        <f>VLOOKUP(B7186,[1]data!$A$2:$E$764,5,0)</f>
        <v>Ahmedabad</v>
      </c>
      <c r="S7186" t="str">
        <f>VLOOKUP($B7186,[1]data!$A$1:$I$764,6,0)</f>
        <v>Rajasthan Royals</v>
      </c>
      <c r="T7186" t="str">
        <f>VLOOKUP($B7186,[1]data!$A$1:$I$764,7,0)</f>
        <v>Chennai Super Kings</v>
      </c>
      <c r="U7186" t="str">
        <f>VLOOKUP($B7186,[1]data!$A$1:$I$764,9,0)</f>
        <v>Rajasthan Royals</v>
      </c>
    </row>
    <row r="7187" spans="1:21" x14ac:dyDescent="0.3">
      <c r="A7187">
        <v>2015</v>
      </c>
      <c r="B7187" t="s">
        <v>4025</v>
      </c>
      <c r="C7187" s="1">
        <v>42111</v>
      </c>
      <c r="D7187" t="s">
        <v>247</v>
      </c>
      <c r="E7187" t="s">
        <v>249</v>
      </c>
      <c r="F7187">
        <v>1027</v>
      </c>
      <c r="G7187" t="s">
        <v>26</v>
      </c>
      <c r="H7187">
        <v>0</v>
      </c>
      <c r="I7187">
        <f t="shared" si="224"/>
        <v>0</v>
      </c>
      <c r="J7187">
        <v>1</v>
      </c>
      <c r="K7187">
        <v>1</v>
      </c>
      <c r="L7187">
        <v>0</v>
      </c>
      <c r="M7187">
        <v>0</v>
      </c>
      <c r="N7187">
        <v>0</v>
      </c>
      <c r="O7187">
        <f t="shared" si="225"/>
        <v>0</v>
      </c>
      <c r="P7187" t="s">
        <v>17</v>
      </c>
      <c r="Q7187" s="1">
        <v>42111</v>
      </c>
      <c r="R7187" t="str">
        <f>VLOOKUP(B7187,[1]data!$A$2:$E$764,5,0)</f>
        <v>Ahmedabad</v>
      </c>
      <c r="S7187" t="str">
        <f>VLOOKUP($B7187,[1]data!$A$1:$I$764,6,0)</f>
        <v>Rajasthan Royals</v>
      </c>
      <c r="T7187" t="str">
        <f>VLOOKUP($B7187,[1]data!$A$1:$I$764,7,0)</f>
        <v>Chennai Super Kings</v>
      </c>
      <c r="U7187" t="str">
        <f>VLOOKUP($B7187,[1]data!$A$1:$I$764,9,0)</f>
        <v>Rajasthan Royals</v>
      </c>
    </row>
    <row r="7188" spans="1:21" x14ac:dyDescent="0.3">
      <c r="A7188">
        <v>2015</v>
      </c>
      <c r="B7188" t="s">
        <v>4025</v>
      </c>
      <c r="C7188" s="1">
        <v>42111</v>
      </c>
      <c r="D7188" t="s">
        <v>247</v>
      </c>
      <c r="E7188" t="s">
        <v>76</v>
      </c>
      <c r="F7188">
        <v>1012</v>
      </c>
      <c r="G7188" t="s">
        <v>26</v>
      </c>
      <c r="H7188">
        <v>43</v>
      </c>
      <c r="I7188">
        <f t="shared" si="224"/>
        <v>43</v>
      </c>
      <c r="J7188">
        <v>29</v>
      </c>
      <c r="K7188">
        <v>51</v>
      </c>
      <c r="L7188">
        <v>4</v>
      </c>
      <c r="M7188">
        <v>2</v>
      </c>
      <c r="N7188">
        <v>148.27000000000001</v>
      </c>
      <c r="O7188">
        <f t="shared" si="225"/>
        <v>148.27000000000001</v>
      </c>
      <c r="P7188" t="s">
        <v>17</v>
      </c>
      <c r="Q7188" s="1">
        <v>42111</v>
      </c>
      <c r="R7188" t="str">
        <f>VLOOKUP(B7188,[1]data!$A$2:$E$764,5,0)</f>
        <v>Ahmedabad</v>
      </c>
      <c r="S7188" t="str">
        <f>VLOOKUP($B7188,[1]data!$A$1:$I$764,6,0)</f>
        <v>Rajasthan Royals</v>
      </c>
      <c r="T7188" t="str">
        <f>VLOOKUP($B7188,[1]data!$A$1:$I$764,7,0)</f>
        <v>Chennai Super Kings</v>
      </c>
      <c r="U7188" t="str">
        <f>VLOOKUP($B7188,[1]data!$A$1:$I$764,9,0)</f>
        <v>Rajasthan Royals</v>
      </c>
    </row>
    <row r="7189" spans="1:21" x14ac:dyDescent="0.3">
      <c r="A7189">
        <v>2015</v>
      </c>
      <c r="B7189" t="s">
        <v>4025</v>
      </c>
      <c r="C7189" s="1">
        <v>42111</v>
      </c>
      <c r="D7189" t="s">
        <v>247</v>
      </c>
      <c r="E7189" t="s">
        <v>181</v>
      </c>
      <c r="F7189">
        <v>1005</v>
      </c>
      <c r="G7189" t="s">
        <v>26</v>
      </c>
      <c r="H7189">
        <v>13</v>
      </c>
      <c r="I7189">
        <f t="shared" si="224"/>
        <v>13</v>
      </c>
      <c r="J7189">
        <v>5</v>
      </c>
      <c r="K7189">
        <v>12</v>
      </c>
      <c r="L7189">
        <v>1</v>
      </c>
      <c r="M7189">
        <v>1</v>
      </c>
      <c r="N7189">
        <v>260</v>
      </c>
      <c r="O7189">
        <f t="shared" si="225"/>
        <v>260</v>
      </c>
      <c r="P7189" t="s">
        <v>17</v>
      </c>
      <c r="Q7189" s="1">
        <v>42111</v>
      </c>
      <c r="R7189" t="str">
        <f>VLOOKUP(B7189,[1]data!$A$2:$E$764,5,0)</f>
        <v>Ahmedabad</v>
      </c>
      <c r="S7189" t="str">
        <f>VLOOKUP($B7189,[1]data!$A$1:$I$764,6,0)</f>
        <v>Rajasthan Royals</v>
      </c>
      <c r="T7189" t="str">
        <f>VLOOKUP($B7189,[1]data!$A$1:$I$764,7,0)</f>
        <v>Chennai Super Kings</v>
      </c>
      <c r="U7189" t="str">
        <f>VLOOKUP($B7189,[1]data!$A$1:$I$764,9,0)</f>
        <v>Rajasthan Royals</v>
      </c>
    </row>
    <row r="7190" spans="1:21" x14ac:dyDescent="0.3">
      <c r="A7190">
        <v>2015</v>
      </c>
      <c r="B7190" t="s">
        <v>4025</v>
      </c>
      <c r="C7190" s="1">
        <v>42111</v>
      </c>
      <c r="D7190" t="s">
        <v>247</v>
      </c>
      <c r="E7190" t="s">
        <v>83</v>
      </c>
      <c r="F7190">
        <v>1014</v>
      </c>
      <c r="G7190" t="s">
        <v>1656</v>
      </c>
      <c r="H7190">
        <v>3</v>
      </c>
      <c r="I7190">
        <f t="shared" si="224"/>
        <v>3</v>
      </c>
      <c r="J7190">
        <v>6</v>
      </c>
      <c r="K7190">
        <v>14</v>
      </c>
      <c r="L7190">
        <v>0</v>
      </c>
      <c r="M7190">
        <v>0</v>
      </c>
      <c r="N7190">
        <v>50</v>
      </c>
      <c r="O7190">
        <f t="shared" si="225"/>
        <v>50</v>
      </c>
      <c r="P7190" t="s">
        <v>85</v>
      </c>
      <c r="Q7190" s="1">
        <v>42111</v>
      </c>
      <c r="R7190" t="str">
        <f>VLOOKUP(B7190,[1]data!$A$2:$E$764,5,0)</f>
        <v>Ahmedabad</v>
      </c>
      <c r="S7190" t="str">
        <f>VLOOKUP($B7190,[1]data!$A$1:$I$764,6,0)</f>
        <v>Rajasthan Royals</v>
      </c>
      <c r="T7190" t="str">
        <f>VLOOKUP($B7190,[1]data!$A$1:$I$764,7,0)</f>
        <v>Chennai Super Kings</v>
      </c>
      <c r="U7190" t="str">
        <f>VLOOKUP($B7190,[1]data!$A$1:$I$764,9,0)</f>
        <v>Rajasthan Royals</v>
      </c>
    </row>
    <row r="7191" spans="1:21" x14ac:dyDescent="0.3">
      <c r="A7191">
        <v>2015</v>
      </c>
      <c r="B7191" t="s">
        <v>4025</v>
      </c>
      <c r="C7191" s="1">
        <v>42111</v>
      </c>
      <c r="D7191" t="s">
        <v>247</v>
      </c>
      <c r="E7191" t="s">
        <v>2487</v>
      </c>
      <c r="F7191">
        <v>1238</v>
      </c>
      <c r="G7191" t="s">
        <v>801</v>
      </c>
      <c r="H7191">
        <v>11</v>
      </c>
      <c r="I7191">
        <f t="shared" si="224"/>
        <v>11</v>
      </c>
      <c r="J7191">
        <v>13</v>
      </c>
      <c r="K7191">
        <v>20</v>
      </c>
      <c r="L7191">
        <v>2</v>
      </c>
      <c r="M7191">
        <v>0</v>
      </c>
      <c r="N7191">
        <v>84.61</v>
      </c>
      <c r="O7191">
        <f t="shared" si="225"/>
        <v>84.61</v>
      </c>
      <c r="P7191" t="s">
        <v>17</v>
      </c>
      <c r="Q7191" s="1">
        <v>42111</v>
      </c>
      <c r="R7191" t="str">
        <f>VLOOKUP(B7191,[1]data!$A$2:$E$764,5,0)</f>
        <v>Ahmedabad</v>
      </c>
      <c r="S7191" t="str">
        <f>VLOOKUP($B7191,[1]data!$A$1:$I$764,6,0)</f>
        <v>Rajasthan Royals</v>
      </c>
      <c r="T7191" t="str">
        <f>VLOOKUP($B7191,[1]data!$A$1:$I$764,7,0)</f>
        <v>Chennai Super Kings</v>
      </c>
      <c r="U7191" t="str">
        <f>VLOOKUP($B7191,[1]data!$A$1:$I$764,9,0)</f>
        <v>Rajasthan Royals</v>
      </c>
    </row>
    <row r="7192" spans="1:21" x14ac:dyDescent="0.3">
      <c r="A7192">
        <v>2015</v>
      </c>
      <c r="B7192" t="s">
        <v>4025</v>
      </c>
      <c r="C7192" s="1">
        <v>42111</v>
      </c>
      <c r="D7192" t="s">
        <v>247</v>
      </c>
      <c r="E7192" t="s">
        <v>3988</v>
      </c>
      <c r="F7192">
        <v>1345</v>
      </c>
      <c r="G7192" t="s">
        <v>26</v>
      </c>
      <c r="H7192">
        <v>0</v>
      </c>
      <c r="I7192">
        <f t="shared" si="224"/>
        <v>0</v>
      </c>
      <c r="J7192">
        <v>0</v>
      </c>
      <c r="K7192">
        <v>1</v>
      </c>
      <c r="L7192">
        <v>0</v>
      </c>
      <c r="M7192">
        <v>0</v>
      </c>
      <c r="N7192">
        <v>0</v>
      </c>
      <c r="O7192">
        <f t="shared" si="225"/>
        <v>0</v>
      </c>
      <c r="P7192" t="s">
        <v>17</v>
      </c>
      <c r="Q7192" s="1">
        <v>42111</v>
      </c>
      <c r="R7192" t="str">
        <f>VLOOKUP(B7192,[1]data!$A$2:$E$764,5,0)</f>
        <v>Ahmedabad</v>
      </c>
      <c r="S7192" t="str">
        <f>VLOOKUP($B7192,[1]data!$A$1:$I$764,6,0)</f>
        <v>Rajasthan Royals</v>
      </c>
      <c r="T7192" t="str">
        <f>VLOOKUP($B7192,[1]data!$A$1:$I$764,7,0)</f>
        <v>Chennai Super Kings</v>
      </c>
      <c r="U7192" t="str">
        <f>VLOOKUP($B7192,[1]data!$A$1:$I$764,9,0)</f>
        <v>Rajasthan Royals</v>
      </c>
    </row>
    <row r="7193" spans="1:21" x14ac:dyDescent="0.3">
      <c r="A7193">
        <v>2015</v>
      </c>
      <c r="B7193" t="s">
        <v>4025</v>
      </c>
      <c r="C7193" s="1">
        <v>42111</v>
      </c>
      <c r="D7193" t="s">
        <v>247</v>
      </c>
      <c r="E7193" t="s">
        <v>3545</v>
      </c>
      <c r="F7193">
        <v>1317</v>
      </c>
      <c r="G7193" t="s">
        <v>3927</v>
      </c>
      <c r="H7193">
        <v>4</v>
      </c>
      <c r="I7193">
        <f t="shared" si="224"/>
        <v>4</v>
      </c>
      <c r="J7193">
        <v>7</v>
      </c>
      <c r="K7193">
        <v>11</v>
      </c>
      <c r="L7193">
        <v>1</v>
      </c>
      <c r="M7193">
        <v>0</v>
      </c>
      <c r="N7193">
        <v>57.14</v>
      </c>
      <c r="O7193">
        <f t="shared" si="225"/>
        <v>57.14</v>
      </c>
      <c r="P7193" t="s">
        <v>17</v>
      </c>
      <c r="Q7193" s="1">
        <v>42111</v>
      </c>
      <c r="R7193" t="str">
        <f>VLOOKUP(B7193,[1]data!$A$2:$E$764,5,0)</f>
        <v>Ahmedabad</v>
      </c>
      <c r="S7193" t="str">
        <f>VLOOKUP($B7193,[1]data!$A$1:$I$764,6,0)</f>
        <v>Rajasthan Royals</v>
      </c>
      <c r="T7193" t="str">
        <f>VLOOKUP($B7193,[1]data!$A$1:$I$764,7,0)</f>
        <v>Chennai Super Kings</v>
      </c>
      <c r="U7193" t="str">
        <f>VLOOKUP($B7193,[1]data!$A$1:$I$764,9,0)</f>
        <v>Rajasthan Royals</v>
      </c>
    </row>
    <row r="7194" spans="1:21" x14ac:dyDescent="0.3">
      <c r="A7194">
        <v>2015</v>
      </c>
      <c r="B7194" t="s">
        <v>4025</v>
      </c>
      <c r="C7194" s="1">
        <v>42111</v>
      </c>
      <c r="D7194" t="s">
        <v>247</v>
      </c>
      <c r="E7194" t="s">
        <v>74</v>
      </c>
      <c r="F7194">
        <v>1010</v>
      </c>
      <c r="G7194" t="s">
        <v>980</v>
      </c>
      <c r="H7194">
        <v>0</v>
      </c>
      <c r="I7194">
        <f t="shared" si="224"/>
        <v>0</v>
      </c>
      <c r="J7194">
        <v>1</v>
      </c>
      <c r="K7194">
        <v>2</v>
      </c>
      <c r="L7194">
        <v>0</v>
      </c>
      <c r="M7194">
        <v>0</v>
      </c>
      <c r="N7194">
        <v>0</v>
      </c>
      <c r="O7194">
        <f t="shared" si="225"/>
        <v>0</v>
      </c>
      <c r="P7194" t="s">
        <v>20</v>
      </c>
      <c r="Q7194" s="1">
        <v>42111</v>
      </c>
      <c r="R7194" t="str">
        <f>VLOOKUP(B7194,[1]data!$A$2:$E$764,5,0)</f>
        <v>Ahmedabad</v>
      </c>
      <c r="S7194" t="str">
        <f>VLOOKUP($B7194,[1]data!$A$1:$I$764,6,0)</f>
        <v>Rajasthan Royals</v>
      </c>
      <c r="T7194" t="str">
        <f>VLOOKUP($B7194,[1]data!$A$1:$I$764,7,0)</f>
        <v>Chennai Super Kings</v>
      </c>
      <c r="U7194" t="str">
        <f>VLOOKUP($B7194,[1]data!$A$1:$I$764,9,0)</f>
        <v>Rajasthan Royals</v>
      </c>
    </row>
    <row r="7195" spans="1:21" x14ac:dyDescent="0.3">
      <c r="A7195">
        <v>2015</v>
      </c>
      <c r="B7195" t="s">
        <v>4025</v>
      </c>
      <c r="C7195" s="1">
        <v>42111</v>
      </c>
      <c r="D7195" t="s">
        <v>247</v>
      </c>
      <c r="E7195" t="s">
        <v>3778</v>
      </c>
      <c r="F7195">
        <v>1329</v>
      </c>
      <c r="G7195" t="s">
        <v>3595</v>
      </c>
      <c r="H7195">
        <v>5</v>
      </c>
      <c r="I7195">
        <f t="shared" si="224"/>
        <v>5</v>
      </c>
      <c r="J7195">
        <v>13</v>
      </c>
      <c r="K7195">
        <v>18</v>
      </c>
      <c r="L7195">
        <v>1</v>
      </c>
      <c r="M7195">
        <v>0</v>
      </c>
      <c r="N7195">
        <v>38.46</v>
      </c>
      <c r="O7195">
        <f t="shared" si="225"/>
        <v>38.46</v>
      </c>
      <c r="P7195" t="s">
        <v>17</v>
      </c>
      <c r="Q7195" s="1">
        <v>42111</v>
      </c>
      <c r="R7195" t="str">
        <f>VLOOKUP(B7195,[1]data!$A$2:$E$764,5,0)</f>
        <v>Ahmedabad</v>
      </c>
      <c r="S7195" t="str">
        <f>VLOOKUP($B7195,[1]data!$A$1:$I$764,6,0)</f>
        <v>Rajasthan Royals</v>
      </c>
      <c r="T7195" t="str">
        <f>VLOOKUP($B7195,[1]data!$A$1:$I$764,7,0)</f>
        <v>Chennai Super Kings</v>
      </c>
      <c r="U7195" t="str">
        <f>VLOOKUP($B7195,[1]data!$A$1:$I$764,9,0)</f>
        <v>Rajasthan Royals</v>
      </c>
    </row>
    <row r="7196" spans="1:21" x14ac:dyDescent="0.3">
      <c r="A7196">
        <v>2015</v>
      </c>
      <c r="B7196" t="s">
        <v>4025</v>
      </c>
      <c r="C7196" s="1">
        <v>42111</v>
      </c>
      <c r="D7196" t="s">
        <v>247</v>
      </c>
      <c r="E7196" t="s">
        <v>116</v>
      </c>
      <c r="F7196">
        <v>1064</v>
      </c>
      <c r="G7196" t="s">
        <v>3947</v>
      </c>
      <c r="H7196">
        <v>50</v>
      </c>
      <c r="I7196">
        <f t="shared" si="224"/>
        <v>50</v>
      </c>
      <c r="J7196">
        <v>31</v>
      </c>
      <c r="K7196">
        <v>60</v>
      </c>
      <c r="L7196">
        <v>5</v>
      </c>
      <c r="M7196">
        <v>1</v>
      </c>
      <c r="N7196">
        <v>161.29</v>
      </c>
      <c r="O7196">
        <f t="shared" si="225"/>
        <v>161.29</v>
      </c>
      <c r="P7196" t="s">
        <v>40</v>
      </c>
      <c r="Q7196" s="1">
        <v>42111</v>
      </c>
      <c r="R7196" t="str">
        <f>VLOOKUP(B7196,[1]data!$A$2:$E$764,5,0)</f>
        <v>Ahmedabad</v>
      </c>
      <c r="S7196" t="str">
        <f>VLOOKUP($B7196,[1]data!$A$1:$I$764,6,0)</f>
        <v>Rajasthan Royals</v>
      </c>
      <c r="T7196" t="str">
        <f>VLOOKUP($B7196,[1]data!$A$1:$I$764,7,0)</f>
        <v>Chennai Super Kings</v>
      </c>
      <c r="U7196" t="str">
        <f>VLOOKUP($B7196,[1]data!$A$1:$I$764,9,0)</f>
        <v>Rajasthan Royals</v>
      </c>
    </row>
    <row r="7197" spans="1:21" x14ac:dyDescent="0.3">
      <c r="A7197">
        <v>2015</v>
      </c>
      <c r="B7197" t="s">
        <v>4025</v>
      </c>
      <c r="C7197" s="1">
        <v>42111</v>
      </c>
      <c r="D7197" t="s">
        <v>247</v>
      </c>
      <c r="E7197" t="s">
        <v>1393</v>
      </c>
      <c r="F7197">
        <v>1169</v>
      </c>
      <c r="G7197" t="s">
        <v>3233</v>
      </c>
      <c r="H7197">
        <v>29</v>
      </c>
      <c r="I7197">
        <f t="shared" si="224"/>
        <v>29</v>
      </c>
      <c r="J7197">
        <v>16</v>
      </c>
      <c r="K7197">
        <v>26</v>
      </c>
      <c r="L7197">
        <v>1</v>
      </c>
      <c r="M7197">
        <v>3</v>
      </c>
      <c r="N7197">
        <v>181.25</v>
      </c>
      <c r="O7197">
        <f t="shared" si="225"/>
        <v>181.25</v>
      </c>
      <c r="P7197" t="s">
        <v>17</v>
      </c>
      <c r="Q7197" s="1">
        <v>42111</v>
      </c>
      <c r="R7197" t="str">
        <f>VLOOKUP(B7197,[1]data!$A$2:$E$764,5,0)</f>
        <v>Ahmedabad</v>
      </c>
      <c r="S7197" t="str">
        <f>VLOOKUP($B7197,[1]data!$A$1:$I$764,6,0)</f>
        <v>Rajasthan Royals</v>
      </c>
      <c r="T7197" t="str">
        <f>VLOOKUP($B7197,[1]data!$A$1:$I$764,7,0)</f>
        <v>Chennai Super Kings</v>
      </c>
      <c r="U7197" t="str">
        <f>VLOOKUP($B7197,[1]data!$A$1:$I$764,9,0)</f>
        <v>Rajasthan Royals</v>
      </c>
    </row>
    <row r="7198" spans="1:21" x14ac:dyDescent="0.3">
      <c r="A7198">
        <v>2015</v>
      </c>
      <c r="B7198" t="s">
        <v>4025</v>
      </c>
      <c r="C7198" s="1">
        <v>42111</v>
      </c>
      <c r="D7198" t="s">
        <v>247</v>
      </c>
      <c r="E7198" t="s">
        <v>1453</v>
      </c>
      <c r="F7198">
        <v>1183</v>
      </c>
      <c r="G7198" t="s">
        <v>4027</v>
      </c>
      <c r="H7198">
        <v>64</v>
      </c>
      <c r="I7198">
        <f t="shared" si="224"/>
        <v>64</v>
      </c>
      <c r="J7198">
        <v>30</v>
      </c>
      <c r="K7198">
        <v>54</v>
      </c>
      <c r="L7198">
        <v>4</v>
      </c>
      <c r="M7198">
        <v>5</v>
      </c>
      <c r="N7198">
        <v>213.33</v>
      </c>
      <c r="O7198">
        <f t="shared" si="225"/>
        <v>213.33</v>
      </c>
      <c r="P7198" t="s">
        <v>17</v>
      </c>
      <c r="Q7198" s="1">
        <v>42111</v>
      </c>
      <c r="R7198" t="str">
        <f>VLOOKUP(B7198,[1]data!$A$2:$E$764,5,0)</f>
        <v>Ahmedabad</v>
      </c>
      <c r="S7198" t="str">
        <f>VLOOKUP($B7198,[1]data!$A$1:$I$764,6,0)</f>
        <v>Rajasthan Royals</v>
      </c>
      <c r="T7198" t="str">
        <f>VLOOKUP($B7198,[1]data!$A$1:$I$764,7,0)</f>
        <v>Chennai Super Kings</v>
      </c>
      <c r="U7198" t="str">
        <f>VLOOKUP($B7198,[1]data!$A$1:$I$764,9,0)</f>
        <v>Rajasthan Royals</v>
      </c>
    </row>
    <row r="7199" spans="1:21" x14ac:dyDescent="0.3">
      <c r="A7199">
        <v>2015</v>
      </c>
      <c r="B7199" t="s">
        <v>4025</v>
      </c>
      <c r="C7199" s="1">
        <v>42111</v>
      </c>
      <c r="D7199" t="s">
        <v>247</v>
      </c>
      <c r="E7199" t="s">
        <v>144</v>
      </c>
      <c r="F7199">
        <v>1007</v>
      </c>
      <c r="G7199" t="s">
        <v>3503</v>
      </c>
      <c r="H7199">
        <v>24</v>
      </c>
      <c r="I7199">
        <f t="shared" si="224"/>
        <v>24</v>
      </c>
      <c r="J7199">
        <v>21</v>
      </c>
      <c r="K7199">
        <v>29</v>
      </c>
      <c r="L7199">
        <v>2</v>
      </c>
      <c r="M7199">
        <v>1</v>
      </c>
      <c r="N7199">
        <v>114.28</v>
      </c>
      <c r="O7199">
        <f t="shared" si="225"/>
        <v>114.28</v>
      </c>
      <c r="P7199" t="s">
        <v>17</v>
      </c>
      <c r="Q7199" s="1">
        <v>42111</v>
      </c>
      <c r="R7199" t="str">
        <f>VLOOKUP(B7199,[1]data!$A$2:$E$764,5,0)</f>
        <v>Ahmedabad</v>
      </c>
      <c r="S7199" t="str">
        <f>VLOOKUP($B7199,[1]data!$A$1:$I$764,6,0)</f>
        <v>Rajasthan Royals</v>
      </c>
      <c r="T7199" t="str">
        <f>VLOOKUP($B7199,[1]data!$A$1:$I$764,7,0)</f>
        <v>Chennai Super Kings</v>
      </c>
      <c r="U7199" t="str">
        <f>VLOOKUP($B7199,[1]data!$A$1:$I$764,9,0)</f>
        <v>Rajasthan Royals</v>
      </c>
    </row>
    <row r="7200" spans="1:21" x14ac:dyDescent="0.3">
      <c r="A7200">
        <v>2015</v>
      </c>
      <c r="B7200" t="s">
        <v>4028</v>
      </c>
      <c r="C7200" s="1">
        <v>42112</v>
      </c>
      <c r="D7200" t="s">
        <v>278</v>
      </c>
      <c r="E7200" t="s">
        <v>3556</v>
      </c>
      <c r="F7200">
        <v>1319</v>
      </c>
      <c r="G7200" t="s">
        <v>3728</v>
      </c>
      <c r="H7200">
        <v>2</v>
      </c>
      <c r="I7200">
        <f t="shared" si="224"/>
        <v>2</v>
      </c>
      <c r="J7200">
        <v>3</v>
      </c>
      <c r="K7200">
        <v>6</v>
      </c>
      <c r="L7200">
        <v>0</v>
      </c>
      <c r="M7200">
        <v>0</v>
      </c>
      <c r="N7200">
        <v>66.66</v>
      </c>
      <c r="O7200">
        <f t="shared" si="225"/>
        <v>66.66</v>
      </c>
      <c r="P7200" t="s">
        <v>17</v>
      </c>
      <c r="Q7200" s="1">
        <v>42112</v>
      </c>
      <c r="R7200" t="str">
        <f>VLOOKUP(B7200,[1]data!$A$2:$E$764,5,0)</f>
        <v>Ahmedabad</v>
      </c>
      <c r="S7200" t="str">
        <f>VLOOKUP($B7200,[1]data!$A$1:$I$764,6,0)</f>
        <v>Rajasthan Royals</v>
      </c>
      <c r="T7200" t="str">
        <f>VLOOKUP($B7200,[1]data!$A$1:$I$764,7,0)</f>
        <v>Kings XI Punjab</v>
      </c>
      <c r="U7200">
        <f>VLOOKUP($B7200,[1]data!$A$1:$I$764,9,0)</f>
        <v>0</v>
      </c>
    </row>
    <row r="7201" spans="1:21" x14ac:dyDescent="0.3">
      <c r="A7201">
        <v>2015</v>
      </c>
      <c r="B7201" t="s">
        <v>4028</v>
      </c>
      <c r="C7201" s="1">
        <v>42112</v>
      </c>
      <c r="D7201" t="s">
        <v>278</v>
      </c>
      <c r="E7201" t="s">
        <v>2851</v>
      </c>
      <c r="F7201">
        <v>1269</v>
      </c>
      <c r="G7201" t="s">
        <v>4029</v>
      </c>
      <c r="H7201">
        <v>11</v>
      </c>
      <c r="I7201">
        <f t="shared" si="224"/>
        <v>11</v>
      </c>
      <c r="J7201">
        <v>10</v>
      </c>
      <c r="K7201">
        <v>15</v>
      </c>
      <c r="L7201">
        <v>0</v>
      </c>
      <c r="M7201">
        <v>1</v>
      </c>
      <c r="N7201">
        <v>110</v>
      </c>
      <c r="O7201">
        <f t="shared" si="225"/>
        <v>110</v>
      </c>
      <c r="P7201" t="s">
        <v>17</v>
      </c>
      <c r="Q7201" s="1">
        <v>42112</v>
      </c>
      <c r="R7201" t="str">
        <f>VLOOKUP(B7201,[1]data!$A$2:$E$764,5,0)</f>
        <v>Ahmedabad</v>
      </c>
      <c r="S7201" t="str">
        <f>VLOOKUP($B7201,[1]data!$A$1:$I$764,6,0)</f>
        <v>Rajasthan Royals</v>
      </c>
      <c r="T7201" t="str">
        <f>VLOOKUP($B7201,[1]data!$A$1:$I$764,7,0)</f>
        <v>Kings XI Punjab</v>
      </c>
      <c r="U7201">
        <f>VLOOKUP($B7201,[1]data!$A$1:$I$764,9,0)</f>
        <v>0</v>
      </c>
    </row>
    <row r="7202" spans="1:21" x14ac:dyDescent="0.3">
      <c r="A7202">
        <v>2015</v>
      </c>
      <c r="B7202" t="s">
        <v>4028</v>
      </c>
      <c r="C7202" s="1">
        <v>42112</v>
      </c>
      <c r="D7202" t="s">
        <v>278</v>
      </c>
      <c r="E7202" t="s">
        <v>975</v>
      </c>
      <c r="F7202">
        <v>1098</v>
      </c>
      <c r="G7202" t="s">
        <v>26</v>
      </c>
      <c r="H7202">
        <v>0</v>
      </c>
      <c r="I7202">
        <f t="shared" si="224"/>
        <v>0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f t="shared" si="225"/>
        <v>0</v>
      </c>
      <c r="P7202" t="s">
        <v>17</v>
      </c>
      <c r="Q7202" s="1">
        <v>42112</v>
      </c>
      <c r="R7202" t="str">
        <f>VLOOKUP(B7202,[1]data!$A$2:$E$764,5,0)</f>
        <v>Ahmedabad</v>
      </c>
      <c r="S7202" t="str">
        <f>VLOOKUP($B7202,[1]data!$A$1:$I$764,6,0)</f>
        <v>Rajasthan Royals</v>
      </c>
      <c r="T7202" t="str">
        <f>VLOOKUP($B7202,[1]data!$A$1:$I$764,7,0)</f>
        <v>Kings XI Punjab</v>
      </c>
      <c r="U7202">
        <f>VLOOKUP($B7202,[1]data!$A$1:$I$764,9,0)</f>
        <v>0</v>
      </c>
    </row>
    <row r="7203" spans="1:21" x14ac:dyDescent="0.3">
      <c r="A7203">
        <v>2015</v>
      </c>
      <c r="B7203" t="s">
        <v>4028</v>
      </c>
      <c r="C7203" s="1">
        <v>42112</v>
      </c>
      <c r="D7203" t="s">
        <v>278</v>
      </c>
      <c r="E7203" t="s">
        <v>3208</v>
      </c>
      <c r="F7203">
        <v>1299</v>
      </c>
      <c r="G7203" t="s">
        <v>4030</v>
      </c>
      <c r="H7203">
        <v>1</v>
      </c>
      <c r="I7203">
        <f t="shared" si="224"/>
        <v>1</v>
      </c>
      <c r="J7203">
        <v>2</v>
      </c>
      <c r="K7203">
        <v>6</v>
      </c>
      <c r="L7203">
        <v>0</v>
      </c>
      <c r="M7203">
        <v>0</v>
      </c>
      <c r="N7203">
        <v>50</v>
      </c>
      <c r="O7203">
        <f t="shared" si="225"/>
        <v>50</v>
      </c>
      <c r="P7203" t="s">
        <v>17</v>
      </c>
      <c r="Q7203" s="1">
        <v>42112</v>
      </c>
      <c r="R7203" t="str">
        <f>VLOOKUP(B7203,[1]data!$A$2:$E$764,5,0)</f>
        <v>Ahmedabad</v>
      </c>
      <c r="S7203" t="str">
        <f>VLOOKUP($B7203,[1]data!$A$1:$I$764,6,0)</f>
        <v>Rajasthan Royals</v>
      </c>
      <c r="T7203" t="str">
        <f>VLOOKUP($B7203,[1]data!$A$1:$I$764,7,0)</f>
        <v>Kings XI Punjab</v>
      </c>
      <c r="U7203">
        <f>VLOOKUP($B7203,[1]data!$A$1:$I$764,9,0)</f>
        <v>0</v>
      </c>
    </row>
    <row r="7204" spans="1:21" x14ac:dyDescent="0.3">
      <c r="A7204">
        <v>2015</v>
      </c>
      <c r="B7204" t="s">
        <v>4028</v>
      </c>
      <c r="C7204" s="1">
        <v>42112</v>
      </c>
      <c r="D7204" t="s">
        <v>278</v>
      </c>
      <c r="E7204" t="s">
        <v>2495</v>
      </c>
      <c r="F7204">
        <v>1241</v>
      </c>
      <c r="G7204" t="s">
        <v>4031</v>
      </c>
      <c r="H7204">
        <v>33</v>
      </c>
      <c r="I7204">
        <f t="shared" si="224"/>
        <v>33</v>
      </c>
      <c r="J7204">
        <v>26</v>
      </c>
      <c r="K7204">
        <v>34</v>
      </c>
      <c r="L7204">
        <v>2</v>
      </c>
      <c r="M7204">
        <v>2</v>
      </c>
      <c r="N7204">
        <v>126.92</v>
      </c>
      <c r="O7204">
        <f t="shared" si="225"/>
        <v>126.92</v>
      </c>
      <c r="P7204" t="s">
        <v>17</v>
      </c>
      <c r="Q7204" s="1">
        <v>42112</v>
      </c>
      <c r="R7204" t="str">
        <f>VLOOKUP(B7204,[1]data!$A$2:$E$764,5,0)</f>
        <v>Ahmedabad</v>
      </c>
      <c r="S7204" t="str">
        <f>VLOOKUP($B7204,[1]data!$A$1:$I$764,6,0)</f>
        <v>Rajasthan Royals</v>
      </c>
      <c r="T7204" t="str">
        <f>VLOOKUP($B7204,[1]data!$A$1:$I$764,7,0)</f>
        <v>Kings XI Punjab</v>
      </c>
      <c r="U7204">
        <f>VLOOKUP($B7204,[1]data!$A$1:$I$764,9,0)</f>
        <v>0</v>
      </c>
    </row>
    <row r="7205" spans="1:21" x14ac:dyDescent="0.3">
      <c r="A7205">
        <v>2015</v>
      </c>
      <c r="B7205" t="s">
        <v>4028</v>
      </c>
      <c r="C7205" s="1">
        <v>42112</v>
      </c>
      <c r="D7205" t="s">
        <v>278</v>
      </c>
      <c r="E7205" t="s">
        <v>102</v>
      </c>
      <c r="F7205">
        <v>1102</v>
      </c>
      <c r="G7205" t="s">
        <v>2168</v>
      </c>
      <c r="H7205">
        <v>15</v>
      </c>
      <c r="I7205">
        <f t="shared" si="224"/>
        <v>15</v>
      </c>
      <c r="J7205">
        <v>11</v>
      </c>
      <c r="K7205">
        <v>14</v>
      </c>
      <c r="L7205">
        <v>1</v>
      </c>
      <c r="M7205">
        <v>1</v>
      </c>
      <c r="N7205">
        <v>136.36000000000001</v>
      </c>
      <c r="O7205">
        <f t="shared" si="225"/>
        <v>136.36000000000001</v>
      </c>
      <c r="P7205" t="s">
        <v>20</v>
      </c>
      <c r="Q7205" s="1">
        <v>42112</v>
      </c>
      <c r="R7205" t="str">
        <f>VLOOKUP(B7205,[1]data!$A$2:$E$764,5,0)</f>
        <v>Ahmedabad</v>
      </c>
      <c r="S7205" t="str">
        <f>VLOOKUP($B7205,[1]data!$A$1:$I$764,6,0)</f>
        <v>Rajasthan Royals</v>
      </c>
      <c r="T7205" t="str">
        <f>VLOOKUP($B7205,[1]data!$A$1:$I$764,7,0)</f>
        <v>Kings XI Punjab</v>
      </c>
      <c r="U7205">
        <f>VLOOKUP($B7205,[1]data!$A$1:$I$764,9,0)</f>
        <v>0</v>
      </c>
    </row>
    <row r="7206" spans="1:21" x14ac:dyDescent="0.3">
      <c r="A7206">
        <v>2015</v>
      </c>
      <c r="B7206" t="s">
        <v>4028</v>
      </c>
      <c r="C7206" s="1">
        <v>42112</v>
      </c>
      <c r="D7206" t="s">
        <v>278</v>
      </c>
      <c r="E7206" t="s">
        <v>2117</v>
      </c>
      <c r="F7206">
        <v>1203</v>
      </c>
      <c r="G7206" t="s">
        <v>4032</v>
      </c>
      <c r="H7206">
        <v>9</v>
      </c>
      <c r="I7206">
        <f t="shared" si="224"/>
        <v>9</v>
      </c>
      <c r="J7206">
        <v>8</v>
      </c>
      <c r="K7206">
        <v>9</v>
      </c>
      <c r="L7206">
        <v>0</v>
      </c>
      <c r="M7206">
        <v>1</v>
      </c>
      <c r="N7206">
        <v>112.5</v>
      </c>
      <c r="O7206">
        <f t="shared" si="225"/>
        <v>112.5</v>
      </c>
      <c r="P7206" t="s">
        <v>17</v>
      </c>
      <c r="Q7206" s="1">
        <v>42112</v>
      </c>
      <c r="R7206" t="str">
        <f>VLOOKUP(B7206,[1]data!$A$2:$E$764,5,0)</f>
        <v>Ahmedabad</v>
      </c>
      <c r="S7206" t="str">
        <f>VLOOKUP($B7206,[1]data!$A$1:$I$764,6,0)</f>
        <v>Rajasthan Royals</v>
      </c>
      <c r="T7206" t="str">
        <f>VLOOKUP($B7206,[1]data!$A$1:$I$764,7,0)</f>
        <v>Kings XI Punjab</v>
      </c>
      <c r="U7206">
        <f>VLOOKUP($B7206,[1]data!$A$1:$I$764,9,0)</f>
        <v>0</v>
      </c>
    </row>
    <row r="7207" spans="1:21" x14ac:dyDescent="0.3">
      <c r="A7207">
        <v>2015</v>
      </c>
      <c r="B7207" t="s">
        <v>4028</v>
      </c>
      <c r="C7207" s="1">
        <v>42112</v>
      </c>
      <c r="D7207" t="s">
        <v>278</v>
      </c>
      <c r="E7207" t="s">
        <v>1293</v>
      </c>
      <c r="F7207">
        <v>1148</v>
      </c>
      <c r="G7207" t="s">
        <v>4033</v>
      </c>
      <c r="H7207">
        <v>60</v>
      </c>
      <c r="I7207">
        <f t="shared" si="224"/>
        <v>60</v>
      </c>
      <c r="J7207">
        <v>45</v>
      </c>
      <c r="K7207">
        <v>69</v>
      </c>
      <c r="L7207">
        <v>5</v>
      </c>
      <c r="M7207">
        <v>2</v>
      </c>
      <c r="N7207">
        <v>133.33000000000001</v>
      </c>
      <c r="O7207">
        <f t="shared" si="225"/>
        <v>133.33000000000001</v>
      </c>
      <c r="P7207" t="s">
        <v>40</v>
      </c>
      <c r="Q7207" s="1">
        <v>42112</v>
      </c>
      <c r="R7207" t="str">
        <f>VLOOKUP(B7207,[1]data!$A$2:$E$764,5,0)</f>
        <v>Ahmedabad</v>
      </c>
      <c r="S7207" t="str">
        <f>VLOOKUP($B7207,[1]data!$A$1:$I$764,6,0)</f>
        <v>Rajasthan Royals</v>
      </c>
      <c r="T7207" t="str">
        <f>VLOOKUP($B7207,[1]data!$A$1:$I$764,7,0)</f>
        <v>Kings XI Punjab</v>
      </c>
      <c r="U7207">
        <f>VLOOKUP($B7207,[1]data!$A$1:$I$764,9,0)</f>
        <v>0</v>
      </c>
    </row>
    <row r="7208" spans="1:21" x14ac:dyDescent="0.3">
      <c r="A7208">
        <v>2015</v>
      </c>
      <c r="B7208" t="s">
        <v>4028</v>
      </c>
      <c r="C7208" s="1">
        <v>42112</v>
      </c>
      <c r="D7208" t="s">
        <v>278</v>
      </c>
      <c r="E7208" t="s">
        <v>2167</v>
      </c>
      <c r="F7208">
        <v>1209</v>
      </c>
      <c r="G7208" t="s">
        <v>3428</v>
      </c>
      <c r="H7208">
        <v>0</v>
      </c>
      <c r="I7208">
        <f t="shared" si="224"/>
        <v>0</v>
      </c>
      <c r="J7208">
        <v>1</v>
      </c>
      <c r="K7208">
        <v>2</v>
      </c>
      <c r="L7208">
        <v>0</v>
      </c>
      <c r="M7208">
        <v>0</v>
      </c>
      <c r="N7208">
        <v>0</v>
      </c>
      <c r="O7208">
        <f t="shared" si="225"/>
        <v>0</v>
      </c>
      <c r="P7208" t="s">
        <v>17</v>
      </c>
      <c r="Q7208" s="1">
        <v>42112</v>
      </c>
      <c r="R7208" t="str">
        <f>VLOOKUP(B7208,[1]data!$A$2:$E$764,5,0)</f>
        <v>Ahmedabad</v>
      </c>
      <c r="S7208" t="str">
        <f>VLOOKUP($B7208,[1]data!$A$1:$I$764,6,0)</f>
        <v>Rajasthan Royals</v>
      </c>
      <c r="T7208" t="str">
        <f>VLOOKUP($B7208,[1]data!$A$1:$I$764,7,0)</f>
        <v>Kings XI Punjab</v>
      </c>
      <c r="U7208">
        <f>VLOOKUP($B7208,[1]data!$A$1:$I$764,9,0)</f>
        <v>0</v>
      </c>
    </row>
    <row r="7209" spans="1:21" x14ac:dyDescent="0.3">
      <c r="A7209">
        <v>2015</v>
      </c>
      <c r="B7209" t="s">
        <v>4028</v>
      </c>
      <c r="C7209" s="1">
        <v>42112</v>
      </c>
      <c r="D7209" t="s">
        <v>278</v>
      </c>
      <c r="E7209" t="s">
        <v>58</v>
      </c>
      <c r="F7209">
        <v>1033</v>
      </c>
      <c r="G7209" t="s">
        <v>26</v>
      </c>
      <c r="H7209">
        <v>28</v>
      </c>
      <c r="I7209">
        <f t="shared" si="224"/>
        <v>28</v>
      </c>
      <c r="J7209">
        <v>24</v>
      </c>
      <c r="K7209">
        <v>58</v>
      </c>
      <c r="L7209">
        <v>4</v>
      </c>
      <c r="M7209">
        <v>0</v>
      </c>
      <c r="N7209">
        <v>116.66</v>
      </c>
      <c r="O7209">
        <f t="shared" si="225"/>
        <v>116.66</v>
      </c>
      <c r="P7209" t="s">
        <v>17</v>
      </c>
      <c r="Q7209" s="1">
        <v>42112</v>
      </c>
      <c r="R7209" t="str">
        <f>VLOOKUP(B7209,[1]data!$A$2:$E$764,5,0)</f>
        <v>Ahmedabad</v>
      </c>
      <c r="S7209" t="str">
        <f>VLOOKUP($B7209,[1]data!$A$1:$I$764,6,0)</f>
        <v>Rajasthan Royals</v>
      </c>
      <c r="T7209" t="str">
        <f>VLOOKUP($B7209,[1]data!$A$1:$I$764,7,0)</f>
        <v>Kings XI Punjab</v>
      </c>
      <c r="U7209">
        <f>VLOOKUP($B7209,[1]data!$A$1:$I$764,9,0)</f>
        <v>0</v>
      </c>
    </row>
    <row r="7210" spans="1:21" x14ac:dyDescent="0.3">
      <c r="A7210">
        <v>2015</v>
      </c>
      <c r="B7210" t="s">
        <v>4028</v>
      </c>
      <c r="C7210" s="1">
        <v>42112</v>
      </c>
      <c r="D7210" t="s">
        <v>278</v>
      </c>
      <c r="E7210" t="s">
        <v>157</v>
      </c>
      <c r="F7210">
        <v>1046</v>
      </c>
      <c r="G7210" t="s">
        <v>26</v>
      </c>
      <c r="H7210">
        <v>4</v>
      </c>
      <c r="I7210">
        <f t="shared" si="224"/>
        <v>4</v>
      </c>
      <c r="J7210">
        <v>1</v>
      </c>
      <c r="K7210">
        <v>1</v>
      </c>
      <c r="L7210">
        <v>1</v>
      </c>
      <c r="M7210">
        <v>0</v>
      </c>
      <c r="N7210">
        <v>400</v>
      </c>
      <c r="O7210">
        <f t="shared" si="225"/>
        <v>400</v>
      </c>
      <c r="P7210" t="s">
        <v>17</v>
      </c>
      <c r="Q7210" s="1">
        <v>42112</v>
      </c>
      <c r="R7210" t="str">
        <f>VLOOKUP(B7210,[1]data!$A$2:$E$764,5,0)</f>
        <v>Ahmedabad</v>
      </c>
      <c r="S7210" t="str">
        <f>VLOOKUP($B7210,[1]data!$A$1:$I$764,6,0)</f>
        <v>Rajasthan Royals</v>
      </c>
      <c r="T7210" t="str">
        <f>VLOOKUP($B7210,[1]data!$A$1:$I$764,7,0)</f>
        <v>Kings XI Punjab</v>
      </c>
      <c r="U7210">
        <f>VLOOKUP($B7210,[1]data!$A$1:$I$764,9,0)</f>
        <v>0</v>
      </c>
    </row>
    <row r="7211" spans="1:21" x14ac:dyDescent="0.3">
      <c r="A7211">
        <v>2015</v>
      </c>
      <c r="B7211" t="s">
        <v>4028</v>
      </c>
      <c r="C7211" s="1">
        <v>42112</v>
      </c>
      <c r="D7211" t="s">
        <v>278</v>
      </c>
      <c r="E7211" t="s">
        <v>2962</v>
      </c>
      <c r="F7211">
        <v>1274</v>
      </c>
      <c r="G7211" t="s">
        <v>3040</v>
      </c>
      <c r="H7211">
        <v>66</v>
      </c>
      <c r="I7211">
        <f t="shared" si="224"/>
        <v>66</v>
      </c>
      <c r="J7211">
        <v>36</v>
      </c>
      <c r="K7211">
        <v>48</v>
      </c>
      <c r="L7211">
        <v>9</v>
      </c>
      <c r="M7211">
        <v>2</v>
      </c>
      <c r="N7211">
        <v>183.33</v>
      </c>
      <c r="O7211">
        <f t="shared" si="225"/>
        <v>183.33</v>
      </c>
      <c r="P7211" t="s">
        <v>17</v>
      </c>
      <c r="Q7211" s="1">
        <v>42112</v>
      </c>
      <c r="R7211" t="str">
        <f>VLOOKUP(B7211,[1]data!$A$2:$E$764,5,0)</f>
        <v>Ahmedabad</v>
      </c>
      <c r="S7211" t="str">
        <f>VLOOKUP($B7211,[1]data!$A$1:$I$764,6,0)</f>
        <v>Rajasthan Royals</v>
      </c>
      <c r="T7211" t="str">
        <f>VLOOKUP($B7211,[1]data!$A$1:$I$764,7,0)</f>
        <v>Kings XI Punjab</v>
      </c>
      <c r="U7211">
        <f>VLOOKUP($B7211,[1]data!$A$1:$I$764,9,0)</f>
        <v>0</v>
      </c>
    </row>
    <row r="7212" spans="1:21" x14ac:dyDescent="0.3">
      <c r="A7212">
        <v>2015</v>
      </c>
      <c r="B7212" t="s">
        <v>4028</v>
      </c>
      <c r="C7212" s="1">
        <v>42112</v>
      </c>
      <c r="D7212" t="s">
        <v>278</v>
      </c>
      <c r="E7212" t="s">
        <v>64</v>
      </c>
      <c r="F7212">
        <v>1048</v>
      </c>
      <c r="G7212" t="s">
        <v>3681</v>
      </c>
      <c r="H7212">
        <v>11</v>
      </c>
      <c r="I7212">
        <f t="shared" si="224"/>
        <v>11</v>
      </c>
      <c r="J7212">
        <v>19</v>
      </c>
      <c r="K7212">
        <v>40</v>
      </c>
      <c r="L7212">
        <v>1</v>
      </c>
      <c r="M7212">
        <v>0</v>
      </c>
      <c r="N7212">
        <v>57.89</v>
      </c>
      <c r="O7212">
        <f t="shared" si="225"/>
        <v>57.89</v>
      </c>
      <c r="P7212" t="s">
        <v>40</v>
      </c>
      <c r="Q7212" s="1">
        <v>42112</v>
      </c>
      <c r="R7212" t="str">
        <f>VLOOKUP(B7212,[1]data!$A$2:$E$764,5,0)</f>
        <v>Ahmedabad</v>
      </c>
      <c r="S7212" t="str">
        <f>VLOOKUP($B7212,[1]data!$A$1:$I$764,6,0)</f>
        <v>Rajasthan Royals</v>
      </c>
      <c r="T7212" t="str">
        <f>VLOOKUP($B7212,[1]data!$A$1:$I$764,7,0)</f>
        <v>Kings XI Punjab</v>
      </c>
      <c r="U7212">
        <f>VLOOKUP($B7212,[1]data!$A$1:$I$764,9,0)</f>
        <v>0</v>
      </c>
    </row>
    <row r="7213" spans="1:21" x14ac:dyDescent="0.3">
      <c r="A7213">
        <v>2015</v>
      </c>
      <c r="B7213" t="s">
        <v>4028</v>
      </c>
      <c r="C7213" s="1">
        <v>42112</v>
      </c>
      <c r="D7213" t="s">
        <v>278</v>
      </c>
      <c r="E7213" t="s">
        <v>136</v>
      </c>
      <c r="F7213">
        <v>1020</v>
      </c>
      <c r="G7213" t="s">
        <v>3428</v>
      </c>
      <c r="H7213">
        <v>13</v>
      </c>
      <c r="I7213">
        <f t="shared" si="224"/>
        <v>13</v>
      </c>
      <c r="J7213">
        <v>10</v>
      </c>
      <c r="K7213">
        <v>11</v>
      </c>
      <c r="L7213">
        <v>2</v>
      </c>
      <c r="M7213">
        <v>0</v>
      </c>
      <c r="N7213">
        <v>130</v>
      </c>
      <c r="O7213">
        <f t="shared" si="225"/>
        <v>130</v>
      </c>
      <c r="P7213" t="s">
        <v>20</v>
      </c>
      <c r="Q7213" s="1">
        <v>42112</v>
      </c>
      <c r="R7213" t="str">
        <f>VLOOKUP(B7213,[1]data!$A$2:$E$764,5,0)</f>
        <v>Ahmedabad</v>
      </c>
      <c r="S7213" t="str">
        <f>VLOOKUP($B7213,[1]data!$A$1:$I$764,6,0)</f>
        <v>Rajasthan Royals</v>
      </c>
      <c r="T7213" t="str">
        <f>VLOOKUP($B7213,[1]data!$A$1:$I$764,7,0)</f>
        <v>Kings XI Punjab</v>
      </c>
      <c r="U7213">
        <f>VLOOKUP($B7213,[1]data!$A$1:$I$764,9,0)</f>
        <v>0</v>
      </c>
    </row>
    <row r="7214" spans="1:21" x14ac:dyDescent="0.3">
      <c r="A7214">
        <v>2015</v>
      </c>
      <c r="B7214" t="s">
        <v>4028</v>
      </c>
      <c r="C7214" s="1">
        <v>42112</v>
      </c>
      <c r="D7214" t="s">
        <v>278</v>
      </c>
      <c r="E7214" t="s">
        <v>2504</v>
      </c>
      <c r="F7214">
        <v>1244</v>
      </c>
      <c r="G7214" t="s">
        <v>4034</v>
      </c>
      <c r="H7214">
        <v>23</v>
      </c>
      <c r="I7214">
        <f t="shared" si="224"/>
        <v>23</v>
      </c>
      <c r="J7214">
        <v>10</v>
      </c>
      <c r="K7214">
        <v>12</v>
      </c>
      <c r="L7214">
        <v>2</v>
      </c>
      <c r="M7214">
        <v>2</v>
      </c>
      <c r="N7214">
        <v>230</v>
      </c>
      <c r="O7214">
        <f t="shared" si="225"/>
        <v>230</v>
      </c>
      <c r="P7214" t="s">
        <v>17</v>
      </c>
      <c r="Q7214" s="1">
        <v>42112</v>
      </c>
      <c r="R7214" t="str">
        <f>VLOOKUP(B7214,[1]data!$A$2:$E$764,5,0)</f>
        <v>Ahmedabad</v>
      </c>
      <c r="S7214" t="str">
        <f>VLOOKUP($B7214,[1]data!$A$1:$I$764,6,0)</f>
        <v>Rajasthan Royals</v>
      </c>
      <c r="T7214" t="str">
        <f>VLOOKUP($B7214,[1]data!$A$1:$I$764,7,0)</f>
        <v>Kings XI Punjab</v>
      </c>
      <c r="U7214">
        <f>VLOOKUP($B7214,[1]data!$A$1:$I$764,9,0)</f>
        <v>0</v>
      </c>
    </row>
    <row r="7215" spans="1:21" x14ac:dyDescent="0.3">
      <c r="A7215">
        <v>2015</v>
      </c>
      <c r="B7215" t="s">
        <v>4028</v>
      </c>
      <c r="C7215" s="1">
        <v>42112</v>
      </c>
      <c r="D7215" t="s">
        <v>278</v>
      </c>
      <c r="E7215" t="s">
        <v>306</v>
      </c>
      <c r="F7215">
        <v>1105</v>
      </c>
      <c r="G7215" t="s">
        <v>4035</v>
      </c>
      <c r="H7215">
        <v>12</v>
      </c>
      <c r="I7215">
        <f t="shared" si="224"/>
        <v>12</v>
      </c>
      <c r="J7215">
        <v>6</v>
      </c>
      <c r="K7215">
        <v>10</v>
      </c>
      <c r="L7215">
        <v>2</v>
      </c>
      <c r="M7215">
        <v>0</v>
      </c>
      <c r="N7215">
        <v>200</v>
      </c>
      <c r="O7215">
        <f t="shared" si="225"/>
        <v>200</v>
      </c>
      <c r="P7215" t="s">
        <v>17</v>
      </c>
      <c r="Q7215" s="1">
        <v>42112</v>
      </c>
      <c r="R7215" t="str">
        <f>VLOOKUP(B7215,[1]data!$A$2:$E$764,5,0)</f>
        <v>Ahmedabad</v>
      </c>
      <c r="S7215" t="str">
        <f>VLOOKUP($B7215,[1]data!$A$1:$I$764,6,0)</f>
        <v>Rajasthan Royals</v>
      </c>
      <c r="T7215" t="str">
        <f>VLOOKUP($B7215,[1]data!$A$1:$I$764,7,0)</f>
        <v>Kings XI Punjab</v>
      </c>
      <c r="U7215">
        <f>VLOOKUP($B7215,[1]data!$A$1:$I$764,9,0)</f>
        <v>0</v>
      </c>
    </row>
    <row r="7216" spans="1:21" x14ac:dyDescent="0.3">
      <c r="A7216">
        <v>2015</v>
      </c>
      <c r="B7216" t="s">
        <v>4028</v>
      </c>
      <c r="C7216" s="1">
        <v>42112</v>
      </c>
      <c r="D7216" t="s">
        <v>278</v>
      </c>
      <c r="E7216" t="s">
        <v>65</v>
      </c>
      <c r="F7216">
        <v>1049</v>
      </c>
      <c r="G7216" t="s">
        <v>4036</v>
      </c>
      <c r="H7216">
        <v>11</v>
      </c>
      <c r="I7216">
        <f t="shared" si="224"/>
        <v>11</v>
      </c>
      <c r="J7216">
        <v>10</v>
      </c>
      <c r="K7216">
        <v>21</v>
      </c>
      <c r="L7216">
        <v>2</v>
      </c>
      <c r="M7216">
        <v>0</v>
      </c>
      <c r="N7216">
        <v>110</v>
      </c>
      <c r="O7216">
        <f t="shared" si="225"/>
        <v>110</v>
      </c>
      <c r="P7216" t="s">
        <v>17</v>
      </c>
      <c r="Q7216" s="1">
        <v>42112</v>
      </c>
      <c r="R7216" t="str">
        <f>VLOOKUP(B7216,[1]data!$A$2:$E$764,5,0)</f>
        <v>Ahmedabad</v>
      </c>
      <c r="S7216" t="str">
        <f>VLOOKUP($B7216,[1]data!$A$1:$I$764,6,0)</f>
        <v>Rajasthan Royals</v>
      </c>
      <c r="T7216" t="str">
        <f>VLOOKUP($B7216,[1]data!$A$1:$I$764,7,0)</f>
        <v>Kings XI Punjab</v>
      </c>
      <c r="U7216">
        <f>VLOOKUP($B7216,[1]data!$A$1:$I$764,9,0)</f>
        <v>0</v>
      </c>
    </row>
    <row r="7217" spans="1:21" x14ac:dyDescent="0.3">
      <c r="A7217">
        <v>2015</v>
      </c>
      <c r="B7217" t="s">
        <v>4028</v>
      </c>
      <c r="C7217" s="1">
        <v>42112</v>
      </c>
      <c r="D7217" t="s">
        <v>278</v>
      </c>
      <c r="E7217" t="s">
        <v>1055</v>
      </c>
      <c r="F7217">
        <v>1118</v>
      </c>
      <c r="G7217" t="s">
        <v>4031</v>
      </c>
      <c r="H7217">
        <v>0</v>
      </c>
      <c r="I7217">
        <f t="shared" si="224"/>
        <v>0</v>
      </c>
      <c r="J7217">
        <v>4</v>
      </c>
      <c r="K7217">
        <v>3</v>
      </c>
      <c r="L7217">
        <v>0</v>
      </c>
      <c r="M7217">
        <v>0</v>
      </c>
      <c r="N7217">
        <v>0</v>
      </c>
      <c r="O7217">
        <f t="shared" si="225"/>
        <v>0</v>
      </c>
      <c r="P7217" t="s">
        <v>17</v>
      </c>
      <c r="Q7217" s="1">
        <v>42112</v>
      </c>
      <c r="R7217" t="str">
        <f>VLOOKUP(B7217,[1]data!$A$2:$E$764,5,0)</f>
        <v>Ahmedabad</v>
      </c>
      <c r="S7217" t="str">
        <f>VLOOKUP($B7217,[1]data!$A$1:$I$764,6,0)</f>
        <v>Rajasthan Royals</v>
      </c>
      <c r="T7217" t="str">
        <f>VLOOKUP($B7217,[1]data!$A$1:$I$764,7,0)</f>
        <v>Kings XI Punjab</v>
      </c>
      <c r="U7217">
        <f>VLOOKUP($B7217,[1]data!$A$1:$I$764,9,0)</f>
        <v>0</v>
      </c>
    </row>
    <row r="7218" spans="1:21" x14ac:dyDescent="0.3">
      <c r="A7218">
        <v>2015</v>
      </c>
      <c r="B7218" t="s">
        <v>4037</v>
      </c>
      <c r="C7218" s="1">
        <v>42112</v>
      </c>
      <c r="D7218" t="s">
        <v>260</v>
      </c>
      <c r="E7218" t="s">
        <v>1206</v>
      </c>
      <c r="F7218">
        <v>1138</v>
      </c>
      <c r="G7218" t="s">
        <v>26</v>
      </c>
      <c r="H7218">
        <v>15</v>
      </c>
      <c r="I7218">
        <f t="shared" si="224"/>
        <v>15</v>
      </c>
      <c r="J7218">
        <v>11</v>
      </c>
      <c r="K7218">
        <v>20</v>
      </c>
      <c r="L7218">
        <v>0</v>
      </c>
      <c r="M7218">
        <v>1</v>
      </c>
      <c r="N7218">
        <v>136.36000000000001</v>
      </c>
      <c r="O7218">
        <f t="shared" si="225"/>
        <v>136.36000000000001</v>
      </c>
      <c r="P7218" t="s">
        <v>17</v>
      </c>
      <c r="Q7218" s="1">
        <v>42112</v>
      </c>
      <c r="R7218" t="str">
        <f>VLOOKUP(B7218,[1]data!$A$2:$E$764,5,0)</f>
        <v>Delhi</v>
      </c>
      <c r="S7218" t="str">
        <f>VLOOKUP($B7218,[1]data!$A$1:$I$764,6,0)</f>
        <v>Delhi Capitals</v>
      </c>
      <c r="T7218" t="str">
        <f>VLOOKUP($B7218,[1]data!$A$1:$I$764,7,0)</f>
        <v>Kolkata Knight Riders</v>
      </c>
      <c r="U7218" t="str">
        <f>VLOOKUP($B7218,[1]data!$A$1:$I$764,9,0)</f>
        <v>Kolkata Knight Riders</v>
      </c>
    </row>
    <row r="7219" spans="1:21" x14ac:dyDescent="0.3">
      <c r="A7219">
        <v>2015</v>
      </c>
      <c r="B7219" t="s">
        <v>4037</v>
      </c>
      <c r="C7219" s="1">
        <v>42112</v>
      </c>
      <c r="D7219" t="s">
        <v>260</v>
      </c>
      <c r="E7219" t="s">
        <v>1548</v>
      </c>
      <c r="F7219">
        <v>1195</v>
      </c>
      <c r="G7219" t="s">
        <v>26</v>
      </c>
      <c r="H7219">
        <v>19</v>
      </c>
      <c r="I7219">
        <f t="shared" si="224"/>
        <v>19</v>
      </c>
      <c r="J7219">
        <v>12</v>
      </c>
      <c r="K7219">
        <v>18</v>
      </c>
      <c r="L7219">
        <v>1</v>
      </c>
      <c r="M7219">
        <v>1</v>
      </c>
      <c r="N7219">
        <v>158.33000000000001</v>
      </c>
      <c r="O7219">
        <f t="shared" si="225"/>
        <v>158.33000000000001</v>
      </c>
      <c r="P7219" t="s">
        <v>20</v>
      </c>
      <c r="Q7219" s="1">
        <v>42112</v>
      </c>
      <c r="R7219" t="str">
        <f>VLOOKUP(B7219,[1]data!$A$2:$E$764,5,0)</f>
        <v>Delhi</v>
      </c>
      <c r="S7219" t="str">
        <f>VLOOKUP($B7219,[1]data!$A$1:$I$764,6,0)</f>
        <v>Delhi Capitals</v>
      </c>
      <c r="T7219" t="str">
        <f>VLOOKUP($B7219,[1]data!$A$1:$I$764,7,0)</f>
        <v>Kolkata Knight Riders</v>
      </c>
      <c r="U7219" t="str">
        <f>VLOOKUP($B7219,[1]data!$A$1:$I$764,9,0)</f>
        <v>Kolkata Knight Riders</v>
      </c>
    </row>
    <row r="7220" spans="1:21" x14ac:dyDescent="0.3">
      <c r="A7220">
        <v>2015</v>
      </c>
      <c r="B7220" t="s">
        <v>4037</v>
      </c>
      <c r="C7220" s="1">
        <v>42112</v>
      </c>
      <c r="D7220" t="s">
        <v>260</v>
      </c>
      <c r="E7220" t="s">
        <v>1064</v>
      </c>
      <c r="F7220">
        <v>1121</v>
      </c>
      <c r="G7220" t="s">
        <v>2396</v>
      </c>
      <c r="H7220">
        <v>28</v>
      </c>
      <c r="I7220">
        <f t="shared" si="224"/>
        <v>28</v>
      </c>
      <c r="J7220">
        <v>20</v>
      </c>
      <c r="K7220">
        <v>35</v>
      </c>
      <c r="L7220">
        <v>4</v>
      </c>
      <c r="M7220">
        <v>0</v>
      </c>
      <c r="N7220">
        <v>140</v>
      </c>
      <c r="O7220">
        <f t="shared" si="225"/>
        <v>140</v>
      </c>
      <c r="P7220" t="s">
        <v>40</v>
      </c>
      <c r="Q7220" s="1">
        <v>42112</v>
      </c>
      <c r="R7220" t="str">
        <f>VLOOKUP(B7220,[1]data!$A$2:$E$764,5,0)</f>
        <v>Delhi</v>
      </c>
      <c r="S7220" t="str">
        <f>VLOOKUP($B7220,[1]data!$A$1:$I$764,6,0)</f>
        <v>Delhi Capitals</v>
      </c>
      <c r="T7220" t="str">
        <f>VLOOKUP($B7220,[1]data!$A$1:$I$764,7,0)</f>
        <v>Kolkata Knight Riders</v>
      </c>
      <c r="U7220" t="str">
        <f>VLOOKUP($B7220,[1]data!$A$1:$I$764,9,0)</f>
        <v>Kolkata Knight Riders</v>
      </c>
    </row>
    <row r="7221" spans="1:21" x14ac:dyDescent="0.3">
      <c r="A7221">
        <v>2015</v>
      </c>
      <c r="B7221" t="s">
        <v>4037</v>
      </c>
      <c r="C7221" s="1">
        <v>42112</v>
      </c>
      <c r="D7221" t="s">
        <v>260</v>
      </c>
      <c r="E7221" t="s">
        <v>86</v>
      </c>
      <c r="F7221">
        <v>1042</v>
      </c>
      <c r="G7221" t="s">
        <v>4038</v>
      </c>
      <c r="H7221">
        <v>9</v>
      </c>
      <c r="I7221">
        <f t="shared" si="224"/>
        <v>9</v>
      </c>
      <c r="J7221">
        <v>13</v>
      </c>
      <c r="K7221">
        <v>24</v>
      </c>
      <c r="L7221">
        <v>0</v>
      </c>
      <c r="M7221">
        <v>0</v>
      </c>
      <c r="N7221">
        <v>69.23</v>
      </c>
      <c r="O7221">
        <f t="shared" si="225"/>
        <v>69.23</v>
      </c>
      <c r="P7221" t="s">
        <v>17</v>
      </c>
      <c r="Q7221" s="1">
        <v>42112</v>
      </c>
      <c r="R7221" t="str">
        <f>VLOOKUP(B7221,[1]data!$A$2:$E$764,5,0)</f>
        <v>Delhi</v>
      </c>
      <c r="S7221" t="str">
        <f>VLOOKUP($B7221,[1]data!$A$1:$I$764,6,0)</f>
        <v>Delhi Capitals</v>
      </c>
      <c r="T7221" t="str">
        <f>VLOOKUP($B7221,[1]data!$A$1:$I$764,7,0)</f>
        <v>Kolkata Knight Riders</v>
      </c>
      <c r="U7221" t="str">
        <f>VLOOKUP($B7221,[1]data!$A$1:$I$764,9,0)</f>
        <v>Kolkata Knight Riders</v>
      </c>
    </row>
    <row r="7222" spans="1:21" x14ac:dyDescent="0.3">
      <c r="A7222">
        <v>2015</v>
      </c>
      <c r="B7222" t="s">
        <v>4037</v>
      </c>
      <c r="C7222" s="1">
        <v>42112</v>
      </c>
      <c r="D7222" t="s">
        <v>260</v>
      </c>
      <c r="E7222" t="s">
        <v>1898</v>
      </c>
      <c r="F7222">
        <v>1163</v>
      </c>
      <c r="G7222" t="s">
        <v>4039</v>
      </c>
      <c r="H7222">
        <v>1</v>
      </c>
      <c r="I7222">
        <f t="shared" si="224"/>
        <v>1</v>
      </c>
      <c r="J7222">
        <v>3</v>
      </c>
      <c r="K7222">
        <v>9</v>
      </c>
      <c r="L7222">
        <v>0</v>
      </c>
      <c r="M7222">
        <v>0</v>
      </c>
      <c r="N7222">
        <v>33.33</v>
      </c>
      <c r="O7222">
        <f t="shared" si="225"/>
        <v>33.33</v>
      </c>
      <c r="P7222" t="s">
        <v>17</v>
      </c>
      <c r="Q7222" s="1">
        <v>42112</v>
      </c>
      <c r="R7222" t="str">
        <f>VLOOKUP(B7222,[1]data!$A$2:$E$764,5,0)</f>
        <v>Delhi</v>
      </c>
      <c r="S7222" t="str">
        <f>VLOOKUP($B7222,[1]data!$A$1:$I$764,6,0)</f>
        <v>Delhi Capitals</v>
      </c>
      <c r="T7222" t="str">
        <f>VLOOKUP($B7222,[1]data!$A$1:$I$764,7,0)</f>
        <v>Kolkata Knight Riders</v>
      </c>
      <c r="U7222" t="str">
        <f>VLOOKUP($B7222,[1]data!$A$1:$I$764,9,0)</f>
        <v>Kolkata Knight Riders</v>
      </c>
    </row>
    <row r="7223" spans="1:21" x14ac:dyDescent="0.3">
      <c r="A7223">
        <v>2015</v>
      </c>
      <c r="B7223" t="s">
        <v>4037</v>
      </c>
      <c r="C7223" s="1">
        <v>42112</v>
      </c>
      <c r="D7223" t="s">
        <v>260</v>
      </c>
      <c r="E7223" t="s">
        <v>3946</v>
      </c>
      <c r="F7223">
        <v>1339</v>
      </c>
      <c r="G7223" t="s">
        <v>4040</v>
      </c>
      <c r="H7223">
        <v>60</v>
      </c>
      <c r="I7223">
        <f t="shared" si="224"/>
        <v>60</v>
      </c>
      <c r="J7223">
        <v>40</v>
      </c>
      <c r="K7223">
        <v>52</v>
      </c>
      <c r="L7223">
        <v>3</v>
      </c>
      <c r="M7223">
        <v>5</v>
      </c>
      <c r="N7223">
        <v>150</v>
      </c>
      <c r="O7223">
        <f t="shared" si="225"/>
        <v>150</v>
      </c>
      <c r="P7223" t="s">
        <v>17</v>
      </c>
      <c r="Q7223" s="1">
        <v>42112</v>
      </c>
      <c r="R7223" t="str">
        <f>VLOOKUP(B7223,[1]data!$A$2:$E$764,5,0)</f>
        <v>Delhi</v>
      </c>
      <c r="S7223" t="str">
        <f>VLOOKUP($B7223,[1]data!$A$1:$I$764,6,0)</f>
        <v>Delhi Capitals</v>
      </c>
      <c r="T7223" t="str">
        <f>VLOOKUP($B7223,[1]data!$A$1:$I$764,7,0)</f>
        <v>Kolkata Knight Riders</v>
      </c>
      <c r="U7223" t="str">
        <f>VLOOKUP($B7223,[1]data!$A$1:$I$764,9,0)</f>
        <v>Kolkata Knight Riders</v>
      </c>
    </row>
    <row r="7224" spans="1:21" x14ac:dyDescent="0.3">
      <c r="A7224">
        <v>2015</v>
      </c>
      <c r="B7224" t="s">
        <v>4037</v>
      </c>
      <c r="C7224" s="1">
        <v>42112</v>
      </c>
      <c r="D7224" t="s">
        <v>260</v>
      </c>
      <c r="E7224" t="s">
        <v>804</v>
      </c>
      <c r="F7224">
        <v>1004</v>
      </c>
      <c r="G7224" t="s">
        <v>321</v>
      </c>
      <c r="H7224">
        <v>54</v>
      </c>
      <c r="I7224">
        <f t="shared" si="224"/>
        <v>54</v>
      </c>
      <c r="J7224">
        <v>41</v>
      </c>
      <c r="K7224">
        <v>65</v>
      </c>
      <c r="L7224">
        <v>5</v>
      </c>
      <c r="M7224">
        <v>2</v>
      </c>
      <c r="N7224">
        <v>131.69999999999999</v>
      </c>
      <c r="O7224">
        <f t="shared" si="225"/>
        <v>131.69999999999999</v>
      </c>
      <c r="P7224" t="s">
        <v>40</v>
      </c>
      <c r="Q7224" s="1">
        <v>42112</v>
      </c>
      <c r="R7224" t="str">
        <f>VLOOKUP(B7224,[1]data!$A$2:$E$764,5,0)</f>
        <v>Delhi</v>
      </c>
      <c r="S7224" t="str">
        <f>VLOOKUP($B7224,[1]data!$A$1:$I$764,6,0)</f>
        <v>Delhi Capitals</v>
      </c>
      <c r="T7224" t="str">
        <f>VLOOKUP($B7224,[1]data!$A$1:$I$764,7,0)</f>
        <v>Kolkata Knight Riders</v>
      </c>
      <c r="U7224" t="str">
        <f>VLOOKUP($B7224,[1]data!$A$1:$I$764,9,0)</f>
        <v>Kolkata Knight Riders</v>
      </c>
    </row>
    <row r="7225" spans="1:21" x14ac:dyDescent="0.3">
      <c r="A7225">
        <v>2015</v>
      </c>
      <c r="B7225" t="s">
        <v>4037</v>
      </c>
      <c r="C7225" s="1">
        <v>42112</v>
      </c>
      <c r="D7225" t="s">
        <v>260</v>
      </c>
      <c r="E7225" t="s">
        <v>67</v>
      </c>
      <c r="F7225">
        <v>1003</v>
      </c>
      <c r="G7225" t="s">
        <v>2359</v>
      </c>
      <c r="H7225">
        <v>18</v>
      </c>
      <c r="I7225">
        <f t="shared" si="224"/>
        <v>18</v>
      </c>
      <c r="J7225">
        <v>18</v>
      </c>
      <c r="K7225">
        <v>32</v>
      </c>
      <c r="L7225">
        <v>3</v>
      </c>
      <c r="M7225">
        <v>0</v>
      </c>
      <c r="N7225">
        <v>100</v>
      </c>
      <c r="O7225">
        <f t="shared" si="225"/>
        <v>100</v>
      </c>
      <c r="P7225" t="s">
        <v>17</v>
      </c>
      <c r="Q7225" s="1">
        <v>42112</v>
      </c>
      <c r="R7225" t="str">
        <f>VLOOKUP(B7225,[1]data!$A$2:$E$764,5,0)</f>
        <v>Delhi</v>
      </c>
      <c r="S7225" t="str">
        <f>VLOOKUP($B7225,[1]data!$A$1:$I$764,6,0)</f>
        <v>Delhi Capitals</v>
      </c>
      <c r="T7225" t="str">
        <f>VLOOKUP($B7225,[1]data!$A$1:$I$764,7,0)</f>
        <v>Kolkata Knight Riders</v>
      </c>
      <c r="U7225" t="str">
        <f>VLOOKUP($B7225,[1]data!$A$1:$I$764,9,0)</f>
        <v>Kolkata Knight Riders</v>
      </c>
    </row>
    <row r="7226" spans="1:21" x14ac:dyDescent="0.3">
      <c r="A7226">
        <v>2015</v>
      </c>
      <c r="B7226" t="s">
        <v>4037</v>
      </c>
      <c r="C7226" s="1">
        <v>42112</v>
      </c>
      <c r="D7226" t="s">
        <v>260</v>
      </c>
      <c r="E7226" t="s">
        <v>2793</v>
      </c>
      <c r="F7226">
        <v>1265</v>
      </c>
      <c r="G7226" t="s">
        <v>4041</v>
      </c>
      <c r="H7226">
        <v>15</v>
      </c>
      <c r="I7226">
        <f t="shared" si="224"/>
        <v>15</v>
      </c>
      <c r="J7226">
        <v>8</v>
      </c>
      <c r="K7226">
        <v>16</v>
      </c>
      <c r="L7226">
        <v>1</v>
      </c>
      <c r="M7226">
        <v>1</v>
      </c>
      <c r="N7226">
        <v>187.5</v>
      </c>
      <c r="O7226">
        <f t="shared" si="225"/>
        <v>187.5</v>
      </c>
      <c r="P7226" t="s">
        <v>17</v>
      </c>
      <c r="Q7226" s="1">
        <v>42112</v>
      </c>
      <c r="R7226" t="str">
        <f>VLOOKUP(B7226,[1]data!$A$2:$E$764,5,0)</f>
        <v>Delhi</v>
      </c>
      <c r="S7226" t="str">
        <f>VLOOKUP($B7226,[1]data!$A$1:$I$764,6,0)</f>
        <v>Delhi Capitals</v>
      </c>
      <c r="T7226" t="str">
        <f>VLOOKUP($B7226,[1]data!$A$1:$I$764,7,0)</f>
        <v>Kolkata Knight Riders</v>
      </c>
      <c r="U7226" t="str">
        <f>VLOOKUP($B7226,[1]data!$A$1:$I$764,9,0)</f>
        <v>Kolkata Knight Riders</v>
      </c>
    </row>
    <row r="7227" spans="1:21" x14ac:dyDescent="0.3">
      <c r="A7227">
        <v>2015</v>
      </c>
      <c r="B7227" t="s">
        <v>4037</v>
      </c>
      <c r="C7227" s="1">
        <v>42112</v>
      </c>
      <c r="D7227" t="s">
        <v>260</v>
      </c>
      <c r="E7227" t="s">
        <v>870</v>
      </c>
      <c r="F7227">
        <v>1073</v>
      </c>
      <c r="G7227" t="s">
        <v>4042</v>
      </c>
      <c r="H7227">
        <v>19</v>
      </c>
      <c r="I7227">
        <f t="shared" si="224"/>
        <v>19</v>
      </c>
      <c r="J7227">
        <v>10</v>
      </c>
      <c r="K7227">
        <v>19</v>
      </c>
      <c r="L7227">
        <v>0</v>
      </c>
      <c r="M7227">
        <v>2</v>
      </c>
      <c r="N7227">
        <v>190</v>
      </c>
      <c r="O7227">
        <f t="shared" si="225"/>
        <v>190</v>
      </c>
      <c r="P7227" t="s">
        <v>17</v>
      </c>
      <c r="Q7227" s="1">
        <v>42112</v>
      </c>
      <c r="R7227" t="str">
        <f>VLOOKUP(B7227,[1]data!$A$2:$E$764,5,0)</f>
        <v>Delhi</v>
      </c>
      <c r="S7227" t="str">
        <f>VLOOKUP($B7227,[1]data!$A$1:$I$764,6,0)</f>
        <v>Delhi Capitals</v>
      </c>
      <c r="T7227" t="str">
        <f>VLOOKUP($B7227,[1]data!$A$1:$I$764,7,0)</f>
        <v>Kolkata Knight Riders</v>
      </c>
      <c r="U7227" t="str">
        <f>VLOOKUP($B7227,[1]data!$A$1:$I$764,9,0)</f>
        <v>Kolkata Knight Riders</v>
      </c>
    </row>
    <row r="7228" spans="1:21" x14ac:dyDescent="0.3">
      <c r="A7228">
        <v>2015</v>
      </c>
      <c r="B7228" t="s">
        <v>4037</v>
      </c>
      <c r="C7228" s="1">
        <v>42112</v>
      </c>
      <c r="D7228" t="s">
        <v>260</v>
      </c>
      <c r="E7228" t="s">
        <v>25</v>
      </c>
      <c r="F7228">
        <v>1026</v>
      </c>
      <c r="G7228" t="s">
        <v>26</v>
      </c>
      <c r="H7228">
        <v>1</v>
      </c>
      <c r="I7228">
        <f t="shared" si="224"/>
        <v>1</v>
      </c>
      <c r="J7228">
        <v>1</v>
      </c>
      <c r="K7228">
        <v>4</v>
      </c>
      <c r="L7228">
        <v>0</v>
      </c>
      <c r="M7228">
        <v>0</v>
      </c>
      <c r="N7228">
        <v>100</v>
      </c>
      <c r="O7228">
        <f t="shared" si="225"/>
        <v>100</v>
      </c>
      <c r="P7228" t="s">
        <v>17</v>
      </c>
      <c r="Q7228" s="1">
        <v>42112</v>
      </c>
      <c r="R7228" t="str">
        <f>VLOOKUP(B7228,[1]data!$A$2:$E$764,5,0)</f>
        <v>Delhi</v>
      </c>
      <c r="S7228" t="str">
        <f>VLOOKUP($B7228,[1]data!$A$1:$I$764,6,0)</f>
        <v>Delhi Capitals</v>
      </c>
      <c r="T7228" t="str">
        <f>VLOOKUP($B7228,[1]data!$A$1:$I$764,7,0)</f>
        <v>Kolkata Knight Riders</v>
      </c>
      <c r="U7228" t="str">
        <f>VLOOKUP($B7228,[1]data!$A$1:$I$764,9,0)</f>
        <v>Kolkata Knight Riders</v>
      </c>
    </row>
    <row r="7229" spans="1:21" x14ac:dyDescent="0.3">
      <c r="A7229">
        <v>2015</v>
      </c>
      <c r="B7229" t="s">
        <v>4037</v>
      </c>
      <c r="C7229" s="1">
        <v>42112</v>
      </c>
      <c r="D7229" t="s">
        <v>260</v>
      </c>
      <c r="E7229" t="s">
        <v>1417</v>
      </c>
      <c r="F7229">
        <v>1156</v>
      </c>
      <c r="G7229" t="s">
        <v>2359</v>
      </c>
      <c r="H7229">
        <v>1</v>
      </c>
      <c r="I7229">
        <f t="shared" si="224"/>
        <v>1</v>
      </c>
      <c r="J7229">
        <v>2</v>
      </c>
      <c r="K7229">
        <v>6</v>
      </c>
      <c r="L7229">
        <v>0</v>
      </c>
      <c r="M7229">
        <v>0</v>
      </c>
      <c r="N7229">
        <v>50</v>
      </c>
      <c r="O7229">
        <f t="shared" si="225"/>
        <v>50</v>
      </c>
      <c r="P7229" t="s">
        <v>17</v>
      </c>
      <c r="Q7229" s="1">
        <v>42112</v>
      </c>
      <c r="R7229" t="str">
        <f>VLOOKUP(B7229,[1]data!$A$2:$E$764,5,0)</f>
        <v>Delhi</v>
      </c>
      <c r="S7229" t="str">
        <f>VLOOKUP($B7229,[1]data!$A$1:$I$764,6,0)</f>
        <v>Delhi Capitals</v>
      </c>
      <c r="T7229" t="str">
        <f>VLOOKUP($B7229,[1]data!$A$1:$I$764,7,0)</f>
        <v>Kolkata Knight Riders</v>
      </c>
      <c r="U7229" t="str">
        <f>VLOOKUP($B7229,[1]data!$A$1:$I$764,9,0)</f>
        <v>Kolkata Knight Riders</v>
      </c>
    </row>
    <row r="7230" spans="1:21" x14ac:dyDescent="0.3">
      <c r="A7230">
        <v>2015</v>
      </c>
      <c r="B7230" t="s">
        <v>4037</v>
      </c>
      <c r="C7230" s="1">
        <v>42112</v>
      </c>
      <c r="D7230" t="s">
        <v>260</v>
      </c>
      <c r="E7230" t="s">
        <v>840</v>
      </c>
      <c r="F7230">
        <v>1040</v>
      </c>
      <c r="G7230" t="s">
        <v>3842</v>
      </c>
      <c r="H7230">
        <v>41</v>
      </c>
      <c r="I7230">
        <f t="shared" si="224"/>
        <v>41</v>
      </c>
      <c r="J7230">
        <v>30</v>
      </c>
      <c r="K7230">
        <v>44</v>
      </c>
      <c r="L7230">
        <v>1</v>
      </c>
      <c r="M7230">
        <v>3</v>
      </c>
      <c r="N7230">
        <v>136.66</v>
      </c>
      <c r="O7230">
        <f t="shared" si="225"/>
        <v>136.66</v>
      </c>
      <c r="P7230" t="s">
        <v>17</v>
      </c>
      <c r="Q7230" s="1">
        <v>42112</v>
      </c>
      <c r="R7230" t="str">
        <f>VLOOKUP(B7230,[1]data!$A$2:$E$764,5,0)</f>
        <v>Delhi</v>
      </c>
      <c r="S7230" t="str">
        <f>VLOOKUP($B7230,[1]data!$A$1:$I$764,6,0)</f>
        <v>Delhi Capitals</v>
      </c>
      <c r="T7230" t="str">
        <f>VLOOKUP($B7230,[1]data!$A$1:$I$764,7,0)</f>
        <v>Kolkata Knight Riders</v>
      </c>
      <c r="U7230" t="str">
        <f>VLOOKUP($B7230,[1]data!$A$1:$I$764,9,0)</f>
        <v>Kolkata Knight Riders</v>
      </c>
    </row>
    <row r="7231" spans="1:21" x14ac:dyDescent="0.3">
      <c r="A7231">
        <v>2015</v>
      </c>
      <c r="B7231" t="s">
        <v>4037</v>
      </c>
      <c r="C7231" s="1">
        <v>42112</v>
      </c>
      <c r="D7231" t="s">
        <v>260</v>
      </c>
      <c r="E7231" t="s">
        <v>3187</v>
      </c>
      <c r="F7231">
        <v>1296</v>
      </c>
      <c r="G7231" t="s">
        <v>1419</v>
      </c>
      <c r="H7231">
        <v>24</v>
      </c>
      <c r="I7231">
        <f t="shared" si="224"/>
        <v>24</v>
      </c>
      <c r="J7231">
        <v>21</v>
      </c>
      <c r="K7231">
        <v>20</v>
      </c>
      <c r="L7231">
        <v>0</v>
      </c>
      <c r="M7231">
        <v>2</v>
      </c>
      <c r="N7231">
        <v>114.28</v>
      </c>
      <c r="O7231">
        <f t="shared" si="225"/>
        <v>114.28</v>
      </c>
      <c r="P7231" t="s">
        <v>17</v>
      </c>
      <c r="Q7231" s="1">
        <v>42112</v>
      </c>
      <c r="R7231" t="str">
        <f>VLOOKUP(B7231,[1]data!$A$2:$E$764,5,0)</f>
        <v>Delhi</v>
      </c>
      <c r="S7231" t="str">
        <f>VLOOKUP($B7231,[1]data!$A$1:$I$764,6,0)</f>
        <v>Delhi Capitals</v>
      </c>
      <c r="T7231" t="str">
        <f>VLOOKUP($B7231,[1]data!$A$1:$I$764,7,0)</f>
        <v>Kolkata Knight Riders</v>
      </c>
      <c r="U7231" t="str">
        <f>VLOOKUP($B7231,[1]data!$A$1:$I$764,9,0)</f>
        <v>Kolkata Knight Riders</v>
      </c>
    </row>
    <row r="7232" spans="1:21" x14ac:dyDescent="0.3">
      <c r="A7232">
        <v>2015</v>
      </c>
      <c r="B7232" t="s">
        <v>4037</v>
      </c>
      <c r="C7232" s="1">
        <v>42112</v>
      </c>
      <c r="D7232" t="s">
        <v>260</v>
      </c>
      <c r="E7232" t="s">
        <v>1080</v>
      </c>
      <c r="F7232">
        <v>1116</v>
      </c>
      <c r="G7232" t="s">
        <v>4043</v>
      </c>
      <c r="H7232">
        <v>12</v>
      </c>
      <c r="I7232">
        <f t="shared" si="224"/>
        <v>12</v>
      </c>
      <c r="J7232">
        <v>10</v>
      </c>
      <c r="K7232">
        <v>15</v>
      </c>
      <c r="L7232">
        <v>1</v>
      </c>
      <c r="M7232">
        <v>0</v>
      </c>
      <c r="N7232">
        <v>120</v>
      </c>
      <c r="O7232">
        <f t="shared" si="225"/>
        <v>120</v>
      </c>
      <c r="P7232" t="s">
        <v>20</v>
      </c>
      <c r="Q7232" s="1">
        <v>42112</v>
      </c>
      <c r="R7232" t="str">
        <f>VLOOKUP(B7232,[1]data!$A$2:$E$764,5,0)</f>
        <v>Delhi</v>
      </c>
      <c r="S7232" t="str">
        <f>VLOOKUP($B7232,[1]data!$A$1:$I$764,6,0)</f>
        <v>Delhi Capitals</v>
      </c>
      <c r="T7232" t="str">
        <f>VLOOKUP($B7232,[1]data!$A$1:$I$764,7,0)</f>
        <v>Kolkata Knight Riders</v>
      </c>
      <c r="U7232" t="str">
        <f>VLOOKUP($B7232,[1]data!$A$1:$I$764,9,0)</f>
        <v>Kolkata Knight Riders</v>
      </c>
    </row>
    <row r="7233" spans="1:21" x14ac:dyDescent="0.3">
      <c r="A7233">
        <v>2015</v>
      </c>
      <c r="B7233" t="s">
        <v>4044</v>
      </c>
      <c r="C7233" s="1">
        <v>42113</v>
      </c>
      <c r="D7233" t="s">
        <v>305</v>
      </c>
      <c r="E7233" t="s">
        <v>74</v>
      </c>
      <c r="F7233">
        <v>1010</v>
      </c>
      <c r="G7233" t="s">
        <v>4045</v>
      </c>
      <c r="H7233">
        <v>12</v>
      </c>
      <c r="I7233">
        <f t="shared" si="224"/>
        <v>12</v>
      </c>
      <c r="J7233">
        <v>13</v>
      </c>
      <c r="K7233">
        <v>25</v>
      </c>
      <c r="L7233">
        <v>2</v>
      </c>
      <c r="M7233">
        <v>0</v>
      </c>
      <c r="N7233">
        <v>92.3</v>
      </c>
      <c r="O7233">
        <f t="shared" si="225"/>
        <v>92.3</v>
      </c>
      <c r="P7233" t="s">
        <v>20</v>
      </c>
      <c r="Q7233" s="1">
        <v>42113</v>
      </c>
      <c r="R7233" t="str">
        <f>VLOOKUP(B7233,[1]data!$A$2:$E$764,5,0)</f>
        <v>Bengaluru</v>
      </c>
      <c r="S7233" t="str">
        <f>VLOOKUP($B7233,[1]data!$A$1:$I$764,6,0)</f>
        <v>Royal Challengers Bangalore</v>
      </c>
      <c r="T7233" t="str">
        <f>VLOOKUP($B7233,[1]data!$A$1:$I$764,7,0)</f>
        <v>Chennai Super Kings</v>
      </c>
      <c r="U7233" t="str">
        <f>VLOOKUP($B7233,[1]data!$A$1:$I$764,9,0)</f>
        <v>Chennai Super Kings</v>
      </c>
    </row>
    <row r="7234" spans="1:21" x14ac:dyDescent="0.3">
      <c r="A7234">
        <v>2015</v>
      </c>
      <c r="B7234" t="s">
        <v>4044</v>
      </c>
      <c r="C7234" s="1">
        <v>42113</v>
      </c>
      <c r="D7234" t="s">
        <v>305</v>
      </c>
      <c r="E7234" t="s">
        <v>1909</v>
      </c>
      <c r="F7234">
        <v>1165</v>
      </c>
      <c r="G7234" t="s">
        <v>3741</v>
      </c>
      <c r="H7234">
        <v>58</v>
      </c>
      <c r="I7234">
        <f t="shared" si="224"/>
        <v>58</v>
      </c>
      <c r="J7234">
        <v>37</v>
      </c>
      <c r="K7234">
        <v>50</v>
      </c>
      <c r="L7234">
        <v>8</v>
      </c>
      <c r="M7234">
        <v>2</v>
      </c>
      <c r="N7234">
        <v>156.75</v>
      </c>
      <c r="O7234">
        <f t="shared" si="225"/>
        <v>156.75</v>
      </c>
      <c r="P7234" t="s">
        <v>17</v>
      </c>
      <c r="Q7234" s="1">
        <v>42113</v>
      </c>
      <c r="R7234" t="str">
        <f>VLOOKUP(B7234,[1]data!$A$2:$E$764,5,0)</f>
        <v>Bengaluru</v>
      </c>
      <c r="S7234" t="str">
        <f>VLOOKUP($B7234,[1]data!$A$1:$I$764,6,0)</f>
        <v>Royal Challengers Bangalore</v>
      </c>
      <c r="T7234" t="str">
        <f>VLOOKUP($B7234,[1]data!$A$1:$I$764,7,0)</f>
        <v>Chennai Super Kings</v>
      </c>
      <c r="U7234" t="str">
        <f>VLOOKUP($B7234,[1]data!$A$1:$I$764,9,0)</f>
        <v>Chennai Super Kings</v>
      </c>
    </row>
    <row r="7235" spans="1:21" x14ac:dyDescent="0.3">
      <c r="A7235">
        <v>2015</v>
      </c>
      <c r="B7235" t="s">
        <v>4044</v>
      </c>
      <c r="C7235" s="1">
        <v>42113</v>
      </c>
      <c r="D7235" t="s">
        <v>305</v>
      </c>
      <c r="E7235" t="s">
        <v>4046</v>
      </c>
      <c r="F7235">
        <v>1346</v>
      </c>
      <c r="G7235" t="s">
        <v>26</v>
      </c>
      <c r="H7235">
        <v>16</v>
      </c>
      <c r="I7235">
        <f t="shared" ref="I7235:I7298" si="226">IF(H7235="",(J7235*N7235)/100,H7235)</f>
        <v>16</v>
      </c>
      <c r="J7235">
        <v>6</v>
      </c>
      <c r="K7235">
        <v>4</v>
      </c>
      <c r="L7235">
        <v>0</v>
      </c>
      <c r="M7235">
        <v>2</v>
      </c>
      <c r="N7235">
        <v>266.66000000000003</v>
      </c>
      <c r="O7235">
        <f t="shared" ref="O7235:O7298" si="227">IF(N7235="",IF(J7235=0,0,(I7235/J7235)*100),N7235)</f>
        <v>266.66000000000003</v>
      </c>
      <c r="P7235" t="s">
        <v>17</v>
      </c>
      <c r="Q7235" s="1">
        <v>42113</v>
      </c>
      <c r="R7235" t="str">
        <f>VLOOKUP(B7235,[1]data!$A$2:$E$764,5,0)</f>
        <v>Bengaluru</v>
      </c>
      <c r="S7235" t="str">
        <f>VLOOKUP($B7235,[1]data!$A$1:$I$764,6,0)</f>
        <v>Royal Challengers Bangalore</v>
      </c>
      <c r="T7235" t="str">
        <f>VLOOKUP($B7235,[1]data!$A$1:$I$764,7,0)</f>
        <v>Chennai Super Kings</v>
      </c>
      <c r="U7235" t="str">
        <f>VLOOKUP($B7235,[1]data!$A$1:$I$764,9,0)</f>
        <v>Chennai Super Kings</v>
      </c>
    </row>
    <row r="7236" spans="1:21" x14ac:dyDescent="0.3">
      <c r="A7236">
        <v>2015</v>
      </c>
      <c r="B7236" t="s">
        <v>4044</v>
      </c>
      <c r="C7236" s="1">
        <v>42113</v>
      </c>
      <c r="D7236" t="s">
        <v>305</v>
      </c>
      <c r="E7236" t="s">
        <v>3778</v>
      </c>
      <c r="F7236">
        <v>1329</v>
      </c>
      <c r="G7236" t="s">
        <v>4047</v>
      </c>
      <c r="H7236">
        <v>59</v>
      </c>
      <c r="I7236">
        <f t="shared" si="226"/>
        <v>59</v>
      </c>
      <c r="J7236">
        <v>44</v>
      </c>
      <c r="K7236">
        <v>56</v>
      </c>
      <c r="L7236">
        <v>9</v>
      </c>
      <c r="M7236">
        <v>2</v>
      </c>
      <c r="N7236">
        <v>134.09</v>
      </c>
      <c r="O7236">
        <f t="shared" si="227"/>
        <v>134.09</v>
      </c>
      <c r="P7236" t="s">
        <v>17</v>
      </c>
      <c r="Q7236" s="1">
        <v>42113</v>
      </c>
      <c r="R7236" t="str">
        <f>VLOOKUP(B7236,[1]data!$A$2:$E$764,5,0)</f>
        <v>Bengaluru</v>
      </c>
      <c r="S7236" t="str">
        <f>VLOOKUP($B7236,[1]data!$A$1:$I$764,6,0)</f>
        <v>Royal Challengers Bangalore</v>
      </c>
      <c r="T7236" t="str">
        <f>VLOOKUP($B7236,[1]data!$A$1:$I$764,7,0)</f>
        <v>Chennai Super Kings</v>
      </c>
      <c r="U7236" t="str">
        <f>VLOOKUP($B7236,[1]data!$A$1:$I$764,9,0)</f>
        <v>Chennai Super Kings</v>
      </c>
    </row>
    <row r="7237" spans="1:21" x14ac:dyDescent="0.3">
      <c r="A7237">
        <v>2015</v>
      </c>
      <c r="B7237" t="s">
        <v>4044</v>
      </c>
      <c r="C7237" s="1">
        <v>42113</v>
      </c>
      <c r="D7237" t="s">
        <v>305</v>
      </c>
      <c r="E7237" t="s">
        <v>1393</v>
      </c>
      <c r="F7237">
        <v>1169</v>
      </c>
      <c r="G7237" t="s">
        <v>4048</v>
      </c>
      <c r="H7237">
        <v>0</v>
      </c>
      <c r="I7237">
        <f t="shared" si="226"/>
        <v>0</v>
      </c>
      <c r="J7237">
        <v>1</v>
      </c>
      <c r="K7237">
        <v>1</v>
      </c>
      <c r="L7237">
        <v>0</v>
      </c>
      <c r="M7237">
        <v>0</v>
      </c>
      <c r="N7237">
        <v>0</v>
      </c>
      <c r="O7237">
        <f t="shared" si="227"/>
        <v>0</v>
      </c>
      <c r="P7237" t="s">
        <v>17</v>
      </c>
      <c r="Q7237" s="1">
        <v>42113</v>
      </c>
      <c r="R7237" t="str">
        <f>VLOOKUP(B7237,[1]data!$A$2:$E$764,5,0)</f>
        <v>Bengaluru</v>
      </c>
      <c r="S7237" t="str">
        <f>VLOOKUP($B7237,[1]data!$A$1:$I$764,6,0)</f>
        <v>Royal Challengers Bangalore</v>
      </c>
      <c r="T7237" t="str">
        <f>VLOOKUP($B7237,[1]data!$A$1:$I$764,7,0)</f>
        <v>Chennai Super Kings</v>
      </c>
      <c r="U7237" t="str">
        <f>VLOOKUP($B7237,[1]data!$A$1:$I$764,9,0)</f>
        <v>Chennai Super Kings</v>
      </c>
    </row>
    <row r="7238" spans="1:21" x14ac:dyDescent="0.3">
      <c r="A7238">
        <v>2015</v>
      </c>
      <c r="B7238" t="s">
        <v>4044</v>
      </c>
      <c r="C7238" s="1">
        <v>42113</v>
      </c>
      <c r="D7238" t="s">
        <v>305</v>
      </c>
      <c r="E7238" t="s">
        <v>144</v>
      </c>
      <c r="F7238">
        <v>1007</v>
      </c>
      <c r="G7238" t="s">
        <v>4049</v>
      </c>
      <c r="H7238">
        <v>0</v>
      </c>
      <c r="I7238">
        <f t="shared" si="226"/>
        <v>0</v>
      </c>
      <c r="J7238">
        <v>1</v>
      </c>
      <c r="K7238">
        <v>6</v>
      </c>
      <c r="L7238">
        <v>0</v>
      </c>
      <c r="M7238">
        <v>0</v>
      </c>
      <c r="N7238">
        <v>0</v>
      </c>
      <c r="O7238">
        <f t="shared" si="227"/>
        <v>0</v>
      </c>
      <c r="P7238" t="s">
        <v>17</v>
      </c>
      <c r="Q7238" s="1">
        <v>42113</v>
      </c>
      <c r="R7238" t="str">
        <f>VLOOKUP(B7238,[1]data!$A$2:$E$764,5,0)</f>
        <v>Bengaluru</v>
      </c>
      <c r="S7238" t="str">
        <f>VLOOKUP($B7238,[1]data!$A$1:$I$764,6,0)</f>
        <v>Royal Challengers Bangalore</v>
      </c>
      <c r="T7238" t="str">
        <f>VLOOKUP($B7238,[1]data!$A$1:$I$764,7,0)</f>
        <v>Chennai Super Kings</v>
      </c>
      <c r="U7238" t="str">
        <f>VLOOKUP($B7238,[1]data!$A$1:$I$764,9,0)</f>
        <v>Chennai Super Kings</v>
      </c>
    </row>
    <row r="7239" spans="1:21" x14ac:dyDescent="0.3">
      <c r="A7239">
        <v>2015</v>
      </c>
      <c r="B7239" t="s">
        <v>4044</v>
      </c>
      <c r="C7239" s="1">
        <v>42113</v>
      </c>
      <c r="D7239" t="s">
        <v>305</v>
      </c>
      <c r="E7239" t="s">
        <v>116</v>
      </c>
      <c r="F7239">
        <v>1064</v>
      </c>
      <c r="G7239" t="s">
        <v>4050</v>
      </c>
      <c r="H7239">
        <v>42</v>
      </c>
      <c r="I7239">
        <f t="shared" si="226"/>
        <v>42</v>
      </c>
      <c r="J7239">
        <v>15</v>
      </c>
      <c r="K7239">
        <v>28</v>
      </c>
      <c r="L7239">
        <v>3</v>
      </c>
      <c r="M7239">
        <v>4</v>
      </c>
      <c r="N7239">
        <v>280</v>
      </c>
      <c r="O7239">
        <f t="shared" si="227"/>
        <v>280</v>
      </c>
      <c r="P7239" t="s">
        <v>40</v>
      </c>
      <c r="Q7239" s="1">
        <v>42113</v>
      </c>
      <c r="R7239" t="str">
        <f>VLOOKUP(B7239,[1]data!$A$2:$E$764,5,0)</f>
        <v>Bengaluru</v>
      </c>
      <c r="S7239" t="str">
        <f>VLOOKUP($B7239,[1]data!$A$1:$I$764,6,0)</f>
        <v>Royal Challengers Bangalore</v>
      </c>
      <c r="T7239" t="str">
        <f>VLOOKUP($B7239,[1]data!$A$1:$I$764,7,0)</f>
        <v>Chennai Super Kings</v>
      </c>
      <c r="U7239" t="str">
        <f>VLOOKUP($B7239,[1]data!$A$1:$I$764,9,0)</f>
        <v>Chennai Super Kings</v>
      </c>
    </row>
    <row r="7240" spans="1:21" x14ac:dyDescent="0.3">
      <c r="A7240">
        <v>2015</v>
      </c>
      <c r="B7240" t="s">
        <v>4044</v>
      </c>
      <c r="C7240" s="1">
        <v>42113</v>
      </c>
      <c r="D7240" t="s">
        <v>305</v>
      </c>
      <c r="E7240" t="s">
        <v>1453</v>
      </c>
      <c r="F7240">
        <v>1183</v>
      </c>
      <c r="G7240" t="s">
        <v>4048</v>
      </c>
      <c r="H7240">
        <v>5</v>
      </c>
      <c r="I7240">
        <f t="shared" si="226"/>
        <v>5</v>
      </c>
      <c r="J7240">
        <v>3</v>
      </c>
      <c r="K7240">
        <v>4</v>
      </c>
      <c r="L7240">
        <v>1</v>
      </c>
      <c r="M7240">
        <v>0</v>
      </c>
      <c r="N7240">
        <v>166.66</v>
      </c>
      <c r="O7240">
        <f t="shared" si="227"/>
        <v>166.66</v>
      </c>
      <c r="P7240" t="s">
        <v>17</v>
      </c>
      <c r="Q7240" s="1">
        <v>42113</v>
      </c>
      <c r="R7240" t="str">
        <f>VLOOKUP(B7240,[1]data!$A$2:$E$764,5,0)</f>
        <v>Bengaluru</v>
      </c>
      <c r="S7240" t="str">
        <f>VLOOKUP($B7240,[1]data!$A$1:$I$764,6,0)</f>
        <v>Royal Challengers Bangalore</v>
      </c>
      <c r="T7240" t="str">
        <f>VLOOKUP($B7240,[1]data!$A$1:$I$764,7,0)</f>
        <v>Chennai Super Kings</v>
      </c>
      <c r="U7240" t="str">
        <f>VLOOKUP($B7240,[1]data!$A$1:$I$764,9,0)</f>
        <v>Chennai Super Kings</v>
      </c>
    </row>
    <row r="7241" spans="1:21" x14ac:dyDescent="0.3">
      <c r="A7241">
        <v>2015</v>
      </c>
      <c r="B7241" t="s">
        <v>4044</v>
      </c>
      <c r="C7241" s="1">
        <v>42113</v>
      </c>
      <c r="D7241" t="s">
        <v>305</v>
      </c>
      <c r="E7241" t="s">
        <v>833</v>
      </c>
      <c r="F7241">
        <v>1051</v>
      </c>
      <c r="G7241" t="s">
        <v>1200</v>
      </c>
      <c r="H7241">
        <v>10</v>
      </c>
      <c r="I7241">
        <f t="shared" si="226"/>
        <v>10</v>
      </c>
      <c r="J7241">
        <v>24</v>
      </c>
      <c r="K7241">
        <v>42</v>
      </c>
      <c r="L7241">
        <v>0</v>
      </c>
      <c r="M7241">
        <v>0</v>
      </c>
      <c r="N7241">
        <v>41.66</v>
      </c>
      <c r="O7241">
        <f t="shared" si="227"/>
        <v>41.66</v>
      </c>
      <c r="P7241" t="s">
        <v>17</v>
      </c>
      <c r="Q7241" s="1">
        <v>42113</v>
      </c>
      <c r="R7241" t="str">
        <f>VLOOKUP(B7241,[1]data!$A$2:$E$764,5,0)</f>
        <v>Bengaluru</v>
      </c>
      <c r="S7241" t="str">
        <f>VLOOKUP($B7241,[1]data!$A$1:$I$764,6,0)</f>
        <v>Royal Challengers Bangalore</v>
      </c>
      <c r="T7241" t="str">
        <f>VLOOKUP($B7241,[1]data!$A$1:$I$764,7,0)</f>
        <v>Chennai Super Kings</v>
      </c>
      <c r="U7241" t="str">
        <f>VLOOKUP($B7241,[1]data!$A$1:$I$764,9,0)</f>
        <v>Chennai Super Kings</v>
      </c>
    </row>
    <row r="7242" spans="1:21" x14ac:dyDescent="0.3">
      <c r="A7242">
        <v>2015</v>
      </c>
      <c r="B7242" t="s">
        <v>4044</v>
      </c>
      <c r="C7242" s="1">
        <v>42113</v>
      </c>
      <c r="D7242" t="s">
        <v>305</v>
      </c>
      <c r="E7242" t="s">
        <v>4051</v>
      </c>
      <c r="F7242">
        <v>1347</v>
      </c>
      <c r="G7242" t="s">
        <v>26</v>
      </c>
      <c r="H7242">
        <v>47</v>
      </c>
      <c r="I7242">
        <f t="shared" si="226"/>
        <v>47</v>
      </c>
      <c r="J7242">
        <v>25</v>
      </c>
      <c r="K7242">
        <v>35</v>
      </c>
      <c r="L7242">
        <v>6</v>
      </c>
      <c r="M7242">
        <v>2</v>
      </c>
      <c r="N7242">
        <v>188</v>
      </c>
      <c r="O7242">
        <f t="shared" si="227"/>
        <v>188</v>
      </c>
      <c r="P7242" t="s">
        <v>17</v>
      </c>
      <c r="Q7242" s="1">
        <v>42113</v>
      </c>
      <c r="R7242" t="str">
        <f>VLOOKUP(B7242,[1]data!$A$2:$E$764,5,0)</f>
        <v>Bengaluru</v>
      </c>
      <c r="S7242" t="str">
        <f>VLOOKUP($B7242,[1]data!$A$1:$I$764,6,0)</f>
        <v>Royal Challengers Bangalore</v>
      </c>
      <c r="T7242" t="str">
        <f>VLOOKUP($B7242,[1]data!$A$1:$I$764,7,0)</f>
        <v>Chennai Super Kings</v>
      </c>
      <c r="U7242" t="str">
        <f>VLOOKUP($B7242,[1]data!$A$1:$I$764,9,0)</f>
        <v>Chennai Super Kings</v>
      </c>
    </row>
    <row r="7243" spans="1:21" x14ac:dyDescent="0.3">
      <c r="A7243">
        <v>2015</v>
      </c>
      <c r="B7243" t="s">
        <v>4044</v>
      </c>
      <c r="C7243" s="1">
        <v>42113</v>
      </c>
      <c r="D7243" t="s">
        <v>305</v>
      </c>
      <c r="E7243" t="s">
        <v>3715</v>
      </c>
      <c r="F7243">
        <v>1327</v>
      </c>
      <c r="G7243" t="s">
        <v>1200</v>
      </c>
      <c r="H7243">
        <v>0</v>
      </c>
      <c r="I7243">
        <f t="shared" si="226"/>
        <v>0</v>
      </c>
      <c r="J7243">
        <v>1</v>
      </c>
      <c r="K7243">
        <v>6</v>
      </c>
      <c r="L7243">
        <v>0</v>
      </c>
      <c r="M7243">
        <v>0</v>
      </c>
      <c r="N7243">
        <v>0</v>
      </c>
      <c r="O7243">
        <f t="shared" si="227"/>
        <v>0</v>
      </c>
      <c r="P7243" t="s">
        <v>17</v>
      </c>
      <c r="Q7243" s="1">
        <v>42113</v>
      </c>
      <c r="R7243" t="str">
        <f>VLOOKUP(B7243,[1]data!$A$2:$E$764,5,0)</f>
        <v>Bengaluru</v>
      </c>
      <c r="S7243" t="str">
        <f>VLOOKUP($B7243,[1]data!$A$1:$I$764,6,0)</f>
        <v>Royal Challengers Bangalore</v>
      </c>
      <c r="T7243" t="str">
        <f>VLOOKUP($B7243,[1]data!$A$1:$I$764,7,0)</f>
        <v>Chennai Super Kings</v>
      </c>
      <c r="U7243" t="str">
        <f>VLOOKUP($B7243,[1]data!$A$1:$I$764,9,0)</f>
        <v>Chennai Super Kings</v>
      </c>
    </row>
    <row r="7244" spans="1:21" x14ac:dyDescent="0.3">
      <c r="A7244">
        <v>2015</v>
      </c>
      <c r="B7244" t="s">
        <v>4044</v>
      </c>
      <c r="C7244" s="1">
        <v>42113</v>
      </c>
      <c r="D7244" t="s">
        <v>305</v>
      </c>
      <c r="E7244" t="s">
        <v>1692</v>
      </c>
      <c r="F7244">
        <v>1237</v>
      </c>
      <c r="G7244" t="s">
        <v>26</v>
      </c>
      <c r="H7244">
        <v>1</v>
      </c>
      <c r="I7244">
        <f t="shared" si="226"/>
        <v>1</v>
      </c>
      <c r="J7244">
        <v>1</v>
      </c>
      <c r="K7244">
        <v>2</v>
      </c>
      <c r="L7244">
        <v>0</v>
      </c>
      <c r="M7244">
        <v>0</v>
      </c>
      <c r="N7244">
        <v>100</v>
      </c>
      <c r="O7244">
        <f t="shared" si="227"/>
        <v>100</v>
      </c>
      <c r="P7244" t="s">
        <v>17</v>
      </c>
      <c r="Q7244" s="1">
        <v>42113</v>
      </c>
      <c r="R7244" t="str">
        <f>VLOOKUP(B7244,[1]data!$A$2:$E$764,5,0)</f>
        <v>Bengaluru</v>
      </c>
      <c r="S7244" t="str">
        <f>VLOOKUP($B7244,[1]data!$A$1:$I$764,6,0)</f>
        <v>Royal Challengers Bangalore</v>
      </c>
      <c r="T7244" t="str">
        <f>VLOOKUP($B7244,[1]data!$A$1:$I$764,7,0)</f>
        <v>Chennai Super Kings</v>
      </c>
      <c r="U7244" t="str">
        <f>VLOOKUP($B7244,[1]data!$A$1:$I$764,9,0)</f>
        <v>Chennai Super Kings</v>
      </c>
    </row>
    <row r="7245" spans="1:21" x14ac:dyDescent="0.3">
      <c r="A7245">
        <v>2015</v>
      </c>
      <c r="B7245" t="s">
        <v>4044</v>
      </c>
      <c r="C7245" s="1">
        <v>42113</v>
      </c>
      <c r="D7245" t="s">
        <v>305</v>
      </c>
      <c r="E7245" t="s">
        <v>557</v>
      </c>
      <c r="F7245">
        <v>1157</v>
      </c>
      <c r="G7245" t="s">
        <v>4052</v>
      </c>
      <c r="H7245">
        <v>20</v>
      </c>
      <c r="I7245">
        <f t="shared" si="226"/>
        <v>20</v>
      </c>
      <c r="J7245">
        <v>15</v>
      </c>
      <c r="K7245">
        <v>27</v>
      </c>
      <c r="L7245">
        <v>4</v>
      </c>
      <c r="M7245">
        <v>0</v>
      </c>
      <c r="N7245">
        <v>133.33000000000001</v>
      </c>
      <c r="O7245">
        <f t="shared" si="227"/>
        <v>133.33000000000001</v>
      </c>
      <c r="P7245" t="s">
        <v>17</v>
      </c>
      <c r="Q7245" s="1">
        <v>42113</v>
      </c>
      <c r="R7245" t="str">
        <f>VLOOKUP(B7245,[1]data!$A$2:$E$764,5,0)</f>
        <v>Bengaluru</v>
      </c>
      <c r="S7245" t="str">
        <f>VLOOKUP($B7245,[1]data!$A$1:$I$764,6,0)</f>
        <v>Royal Challengers Bangalore</v>
      </c>
      <c r="T7245" t="str">
        <f>VLOOKUP($B7245,[1]data!$A$1:$I$764,7,0)</f>
        <v>Chennai Super Kings</v>
      </c>
      <c r="U7245" t="str">
        <f>VLOOKUP($B7245,[1]data!$A$1:$I$764,9,0)</f>
        <v>Chennai Super Kings</v>
      </c>
    </row>
    <row r="7246" spans="1:21" x14ac:dyDescent="0.3">
      <c r="A7246">
        <v>2015</v>
      </c>
      <c r="B7246" t="s">
        <v>4044</v>
      </c>
      <c r="C7246" s="1">
        <v>42113</v>
      </c>
      <c r="D7246" t="s">
        <v>305</v>
      </c>
      <c r="E7246" t="s">
        <v>21</v>
      </c>
      <c r="F7246">
        <v>1024</v>
      </c>
      <c r="G7246" t="s">
        <v>4053</v>
      </c>
      <c r="H7246">
        <v>18</v>
      </c>
      <c r="I7246">
        <f t="shared" si="226"/>
        <v>18</v>
      </c>
      <c r="J7246">
        <v>18</v>
      </c>
      <c r="K7246">
        <v>28</v>
      </c>
      <c r="L7246">
        <v>1</v>
      </c>
      <c r="M7246">
        <v>1</v>
      </c>
      <c r="N7246">
        <v>100</v>
      </c>
      <c r="O7246">
        <f t="shared" si="227"/>
        <v>100</v>
      </c>
      <c r="P7246" t="s">
        <v>40</v>
      </c>
      <c r="Q7246" s="1">
        <v>42113</v>
      </c>
      <c r="R7246" t="str">
        <f>VLOOKUP(B7246,[1]data!$A$2:$E$764,5,0)</f>
        <v>Bengaluru</v>
      </c>
      <c r="S7246" t="str">
        <f>VLOOKUP($B7246,[1]data!$A$1:$I$764,6,0)</f>
        <v>Royal Challengers Bangalore</v>
      </c>
      <c r="T7246" t="str">
        <f>VLOOKUP($B7246,[1]data!$A$1:$I$764,7,0)</f>
        <v>Chennai Super Kings</v>
      </c>
      <c r="U7246" t="str">
        <f>VLOOKUP($B7246,[1]data!$A$1:$I$764,9,0)</f>
        <v>Chennai Super Kings</v>
      </c>
    </row>
    <row r="7247" spans="1:21" x14ac:dyDescent="0.3">
      <c r="A7247">
        <v>2015</v>
      </c>
      <c r="B7247" t="s">
        <v>4044</v>
      </c>
      <c r="C7247" s="1">
        <v>42113</v>
      </c>
      <c r="D7247" t="s">
        <v>305</v>
      </c>
      <c r="E7247" t="s">
        <v>1389</v>
      </c>
      <c r="F7247">
        <v>1155</v>
      </c>
      <c r="G7247" t="s">
        <v>1200</v>
      </c>
      <c r="H7247">
        <v>20</v>
      </c>
      <c r="I7247">
        <f t="shared" si="226"/>
        <v>20</v>
      </c>
      <c r="J7247">
        <v>16</v>
      </c>
      <c r="K7247">
        <v>26</v>
      </c>
      <c r="L7247">
        <v>3</v>
      </c>
      <c r="M7247">
        <v>1</v>
      </c>
      <c r="N7247">
        <v>125</v>
      </c>
      <c r="O7247">
        <f t="shared" si="227"/>
        <v>125</v>
      </c>
      <c r="P7247" t="s">
        <v>17</v>
      </c>
      <c r="Q7247" s="1">
        <v>42113</v>
      </c>
      <c r="R7247" t="str">
        <f>VLOOKUP(B7247,[1]data!$A$2:$E$764,5,0)</f>
        <v>Bengaluru</v>
      </c>
      <c r="S7247" t="str">
        <f>VLOOKUP($B7247,[1]data!$A$1:$I$764,6,0)</f>
        <v>Royal Challengers Bangalore</v>
      </c>
      <c r="T7247" t="str">
        <f>VLOOKUP($B7247,[1]data!$A$1:$I$764,7,0)</f>
        <v>Chennai Super Kings</v>
      </c>
      <c r="U7247" t="str">
        <f>VLOOKUP($B7247,[1]data!$A$1:$I$764,9,0)</f>
        <v>Chennai Super Kings</v>
      </c>
    </row>
    <row r="7248" spans="1:21" x14ac:dyDescent="0.3">
      <c r="A7248">
        <v>2015</v>
      </c>
      <c r="B7248" t="s">
        <v>4044</v>
      </c>
      <c r="C7248" s="1">
        <v>42113</v>
      </c>
      <c r="D7248" t="s">
        <v>305</v>
      </c>
      <c r="E7248" t="s">
        <v>366</v>
      </c>
      <c r="F7248">
        <v>1074</v>
      </c>
      <c r="G7248" t="s">
        <v>4054</v>
      </c>
      <c r="H7248">
        <v>41</v>
      </c>
      <c r="I7248">
        <f t="shared" si="226"/>
        <v>41</v>
      </c>
      <c r="J7248">
        <v>11</v>
      </c>
      <c r="K7248">
        <v>22</v>
      </c>
      <c r="L7248">
        <v>5</v>
      </c>
      <c r="M7248">
        <v>3</v>
      </c>
      <c r="N7248">
        <v>372.72</v>
      </c>
      <c r="O7248">
        <f t="shared" si="227"/>
        <v>372.72</v>
      </c>
      <c r="P7248" t="s">
        <v>17</v>
      </c>
      <c r="Q7248" s="1">
        <v>42113</v>
      </c>
      <c r="R7248" t="str">
        <f>VLOOKUP(B7248,[1]data!$A$2:$E$764,5,0)</f>
        <v>Bengaluru</v>
      </c>
      <c r="S7248" t="str">
        <f>VLOOKUP($B7248,[1]data!$A$1:$I$764,6,0)</f>
        <v>Royal Challengers Bangalore</v>
      </c>
      <c r="T7248" t="str">
        <f>VLOOKUP($B7248,[1]data!$A$1:$I$764,7,0)</f>
        <v>Chennai Super Kings</v>
      </c>
      <c r="U7248" t="str">
        <f>VLOOKUP($B7248,[1]data!$A$1:$I$764,9,0)</f>
        <v>Chennai Super Kings</v>
      </c>
    </row>
    <row r="7249" spans="1:21" x14ac:dyDescent="0.3">
      <c r="A7249">
        <v>2015</v>
      </c>
      <c r="B7249" t="s">
        <v>4044</v>
      </c>
      <c r="C7249" s="1">
        <v>42113</v>
      </c>
      <c r="D7249" t="s">
        <v>305</v>
      </c>
      <c r="E7249" t="s">
        <v>274</v>
      </c>
      <c r="F7249">
        <v>1076</v>
      </c>
      <c r="G7249" t="s">
        <v>4055</v>
      </c>
      <c r="H7249">
        <v>18</v>
      </c>
      <c r="I7249">
        <f t="shared" si="226"/>
        <v>18</v>
      </c>
      <c r="J7249">
        <v>11</v>
      </c>
      <c r="K7249">
        <v>23</v>
      </c>
      <c r="L7249">
        <v>1</v>
      </c>
      <c r="M7249">
        <v>1</v>
      </c>
      <c r="N7249">
        <v>163.63</v>
      </c>
      <c r="O7249">
        <f t="shared" si="227"/>
        <v>163.63</v>
      </c>
      <c r="P7249" t="s">
        <v>20</v>
      </c>
      <c r="Q7249" s="1">
        <v>42113</v>
      </c>
      <c r="R7249" t="str">
        <f>VLOOKUP(B7249,[1]data!$A$2:$E$764,5,0)</f>
        <v>Bengaluru</v>
      </c>
      <c r="S7249" t="str">
        <f>VLOOKUP($B7249,[1]data!$A$1:$I$764,6,0)</f>
        <v>Royal Challengers Bangalore</v>
      </c>
      <c r="T7249" t="str">
        <f>VLOOKUP($B7249,[1]data!$A$1:$I$764,7,0)</f>
        <v>Chennai Super Kings</v>
      </c>
      <c r="U7249" t="str">
        <f>VLOOKUP($B7249,[1]data!$A$1:$I$764,9,0)</f>
        <v>Chennai Super Kings</v>
      </c>
    </row>
    <row r="7250" spans="1:21" x14ac:dyDescent="0.3">
      <c r="A7250">
        <v>2015</v>
      </c>
      <c r="B7250" t="s">
        <v>4056</v>
      </c>
      <c r="C7250" s="1">
        <v>42113</v>
      </c>
      <c r="D7250" t="s">
        <v>931</v>
      </c>
      <c r="E7250" t="s">
        <v>2487</v>
      </c>
      <c r="F7250">
        <v>1238</v>
      </c>
      <c r="G7250" t="s">
        <v>4057</v>
      </c>
      <c r="H7250">
        <v>1</v>
      </c>
      <c r="I7250">
        <f t="shared" si="226"/>
        <v>1</v>
      </c>
      <c r="J7250">
        <v>3</v>
      </c>
      <c r="K7250">
        <v>5</v>
      </c>
      <c r="L7250">
        <v>0</v>
      </c>
      <c r="M7250">
        <v>0</v>
      </c>
      <c r="N7250">
        <v>33.33</v>
      </c>
      <c r="O7250">
        <f t="shared" si="227"/>
        <v>33.33</v>
      </c>
      <c r="P7250" t="s">
        <v>17</v>
      </c>
      <c r="Q7250" s="1">
        <v>42113</v>
      </c>
      <c r="R7250" t="str">
        <f>VLOOKUP(B7250,[1]data!$A$2:$E$764,5,0)</f>
        <v>Visakhapatnam</v>
      </c>
      <c r="S7250" t="str">
        <f>VLOOKUP($B7250,[1]data!$A$1:$I$764,6,0)</f>
        <v>Sunrisers Hyderabad</v>
      </c>
      <c r="T7250" t="str">
        <f>VLOOKUP($B7250,[1]data!$A$1:$I$764,7,0)</f>
        <v>Kolkata Knight Riders</v>
      </c>
      <c r="U7250" t="str">
        <f>VLOOKUP($B7250,[1]data!$A$1:$I$764,9,0)</f>
        <v>Sunrisers Hyderabad</v>
      </c>
    </row>
    <row r="7251" spans="1:21" x14ac:dyDescent="0.3">
      <c r="A7251">
        <v>2015</v>
      </c>
      <c r="B7251" t="s">
        <v>4056</v>
      </c>
      <c r="C7251" s="1">
        <v>42113</v>
      </c>
      <c r="D7251" t="s">
        <v>931</v>
      </c>
      <c r="E7251" t="s">
        <v>181</v>
      </c>
      <c r="F7251">
        <v>1005</v>
      </c>
      <c r="G7251" t="s">
        <v>26</v>
      </c>
      <c r="H7251">
        <v>62</v>
      </c>
      <c r="I7251">
        <f t="shared" si="226"/>
        <v>62</v>
      </c>
      <c r="J7251">
        <v>36</v>
      </c>
      <c r="K7251">
        <v>65</v>
      </c>
      <c r="L7251">
        <v>8</v>
      </c>
      <c r="M7251">
        <v>1</v>
      </c>
      <c r="N7251">
        <v>172.22</v>
      </c>
      <c r="O7251">
        <f t="shared" si="227"/>
        <v>172.22</v>
      </c>
      <c r="P7251" t="s">
        <v>17</v>
      </c>
      <c r="Q7251" s="1">
        <v>42113</v>
      </c>
      <c r="R7251" t="str">
        <f>VLOOKUP(B7251,[1]data!$A$2:$E$764,5,0)</f>
        <v>Visakhapatnam</v>
      </c>
      <c r="S7251" t="str">
        <f>VLOOKUP($B7251,[1]data!$A$1:$I$764,6,0)</f>
        <v>Sunrisers Hyderabad</v>
      </c>
      <c r="T7251" t="str">
        <f>VLOOKUP($B7251,[1]data!$A$1:$I$764,7,0)</f>
        <v>Kolkata Knight Riders</v>
      </c>
      <c r="U7251" t="str">
        <f>VLOOKUP($B7251,[1]data!$A$1:$I$764,9,0)</f>
        <v>Sunrisers Hyderabad</v>
      </c>
    </row>
    <row r="7252" spans="1:21" x14ac:dyDescent="0.3">
      <c r="A7252">
        <v>2015</v>
      </c>
      <c r="B7252" t="s">
        <v>4056</v>
      </c>
      <c r="C7252" s="1">
        <v>42113</v>
      </c>
      <c r="D7252" t="s">
        <v>931</v>
      </c>
      <c r="E7252" t="s">
        <v>76</v>
      </c>
      <c r="F7252">
        <v>1012</v>
      </c>
      <c r="G7252" t="s">
        <v>4058</v>
      </c>
      <c r="H7252">
        <v>4</v>
      </c>
      <c r="I7252">
        <f t="shared" si="226"/>
        <v>4</v>
      </c>
      <c r="J7252">
        <v>8</v>
      </c>
      <c r="K7252">
        <v>12</v>
      </c>
      <c r="L7252">
        <v>0</v>
      </c>
      <c r="M7252">
        <v>0</v>
      </c>
      <c r="N7252">
        <v>50</v>
      </c>
      <c r="O7252">
        <f t="shared" si="227"/>
        <v>50</v>
      </c>
      <c r="P7252" t="s">
        <v>17</v>
      </c>
      <c r="Q7252" s="1">
        <v>42113</v>
      </c>
      <c r="R7252" t="str">
        <f>VLOOKUP(B7252,[1]data!$A$2:$E$764,5,0)</f>
        <v>Visakhapatnam</v>
      </c>
      <c r="S7252" t="str">
        <f>VLOOKUP($B7252,[1]data!$A$1:$I$764,6,0)</f>
        <v>Sunrisers Hyderabad</v>
      </c>
      <c r="T7252" t="str">
        <f>VLOOKUP($B7252,[1]data!$A$1:$I$764,7,0)</f>
        <v>Kolkata Knight Riders</v>
      </c>
      <c r="U7252" t="str">
        <f>VLOOKUP($B7252,[1]data!$A$1:$I$764,9,0)</f>
        <v>Sunrisers Hyderabad</v>
      </c>
    </row>
    <row r="7253" spans="1:21" x14ac:dyDescent="0.3">
      <c r="A7253">
        <v>2015</v>
      </c>
      <c r="B7253" t="s">
        <v>4056</v>
      </c>
      <c r="C7253" s="1">
        <v>42113</v>
      </c>
      <c r="D7253" t="s">
        <v>931</v>
      </c>
      <c r="E7253" t="s">
        <v>674</v>
      </c>
      <c r="F7253">
        <v>1088</v>
      </c>
      <c r="G7253" t="s">
        <v>2425</v>
      </c>
      <c r="H7253">
        <v>40</v>
      </c>
      <c r="I7253">
        <f t="shared" si="226"/>
        <v>40</v>
      </c>
      <c r="J7253">
        <v>29</v>
      </c>
      <c r="K7253">
        <v>42</v>
      </c>
      <c r="L7253">
        <v>3</v>
      </c>
      <c r="M7253">
        <v>2</v>
      </c>
      <c r="N7253">
        <v>137.93</v>
      </c>
      <c r="O7253">
        <f t="shared" si="227"/>
        <v>137.93</v>
      </c>
      <c r="P7253" t="s">
        <v>17</v>
      </c>
      <c r="Q7253" s="1">
        <v>42113</v>
      </c>
      <c r="R7253" t="str">
        <f>VLOOKUP(B7253,[1]data!$A$2:$E$764,5,0)</f>
        <v>Visakhapatnam</v>
      </c>
      <c r="S7253" t="str">
        <f>VLOOKUP($B7253,[1]data!$A$1:$I$764,6,0)</f>
        <v>Sunrisers Hyderabad</v>
      </c>
      <c r="T7253" t="str">
        <f>VLOOKUP($B7253,[1]data!$A$1:$I$764,7,0)</f>
        <v>Kolkata Knight Riders</v>
      </c>
      <c r="U7253" t="str">
        <f>VLOOKUP($B7253,[1]data!$A$1:$I$764,9,0)</f>
        <v>Sunrisers Hyderabad</v>
      </c>
    </row>
    <row r="7254" spans="1:21" x14ac:dyDescent="0.3">
      <c r="A7254">
        <v>2015</v>
      </c>
      <c r="B7254" t="s">
        <v>4056</v>
      </c>
      <c r="C7254" s="1">
        <v>42113</v>
      </c>
      <c r="D7254" t="s">
        <v>931</v>
      </c>
      <c r="E7254" t="s">
        <v>33</v>
      </c>
      <c r="F7254">
        <v>1050</v>
      </c>
      <c r="G7254" t="s">
        <v>3623</v>
      </c>
      <c r="H7254">
        <v>12</v>
      </c>
      <c r="I7254">
        <f t="shared" si="226"/>
        <v>12</v>
      </c>
      <c r="J7254">
        <v>7</v>
      </c>
      <c r="K7254">
        <v>10</v>
      </c>
      <c r="L7254">
        <v>3</v>
      </c>
      <c r="M7254">
        <v>0</v>
      </c>
      <c r="N7254">
        <v>171.42</v>
      </c>
      <c r="O7254">
        <f t="shared" si="227"/>
        <v>171.42</v>
      </c>
      <c r="P7254" t="s">
        <v>17</v>
      </c>
      <c r="Q7254" s="1">
        <v>42113</v>
      </c>
      <c r="R7254" t="str">
        <f>VLOOKUP(B7254,[1]data!$A$2:$E$764,5,0)</f>
        <v>Visakhapatnam</v>
      </c>
      <c r="S7254" t="str">
        <f>VLOOKUP($B7254,[1]data!$A$1:$I$764,6,0)</f>
        <v>Sunrisers Hyderabad</v>
      </c>
      <c r="T7254" t="str">
        <f>VLOOKUP($B7254,[1]data!$A$1:$I$764,7,0)</f>
        <v>Kolkata Knight Riders</v>
      </c>
      <c r="U7254" t="str">
        <f>VLOOKUP($B7254,[1]data!$A$1:$I$764,9,0)</f>
        <v>Sunrisers Hyderabad</v>
      </c>
    </row>
    <row r="7255" spans="1:21" x14ac:dyDescent="0.3">
      <c r="A7255">
        <v>2015</v>
      </c>
      <c r="B7255" t="s">
        <v>4056</v>
      </c>
      <c r="C7255" s="1">
        <v>42113</v>
      </c>
      <c r="D7255" t="s">
        <v>931</v>
      </c>
      <c r="E7255" t="s">
        <v>2508</v>
      </c>
      <c r="F7255">
        <v>1242</v>
      </c>
      <c r="G7255" t="s">
        <v>565</v>
      </c>
      <c r="H7255">
        <v>6</v>
      </c>
      <c r="I7255">
        <f t="shared" si="226"/>
        <v>6</v>
      </c>
      <c r="J7255">
        <v>7</v>
      </c>
      <c r="K7255">
        <v>8</v>
      </c>
      <c r="L7255">
        <v>0</v>
      </c>
      <c r="M7255">
        <v>0</v>
      </c>
      <c r="N7255">
        <v>85.71</v>
      </c>
      <c r="O7255">
        <f t="shared" si="227"/>
        <v>85.71</v>
      </c>
      <c r="P7255" t="s">
        <v>17</v>
      </c>
      <c r="Q7255" s="1">
        <v>42113</v>
      </c>
      <c r="R7255" t="str">
        <f>VLOOKUP(B7255,[1]data!$A$2:$E$764,5,0)</f>
        <v>Visakhapatnam</v>
      </c>
      <c r="S7255" t="str">
        <f>VLOOKUP($B7255,[1]data!$A$1:$I$764,6,0)</f>
        <v>Sunrisers Hyderabad</v>
      </c>
      <c r="T7255" t="str">
        <f>VLOOKUP($B7255,[1]data!$A$1:$I$764,7,0)</f>
        <v>Kolkata Knight Riders</v>
      </c>
      <c r="U7255" t="str">
        <f>VLOOKUP($B7255,[1]data!$A$1:$I$764,9,0)</f>
        <v>Sunrisers Hyderabad</v>
      </c>
    </row>
    <row r="7256" spans="1:21" x14ac:dyDescent="0.3">
      <c r="A7256">
        <v>2015</v>
      </c>
      <c r="B7256" t="s">
        <v>4056</v>
      </c>
      <c r="C7256" s="1">
        <v>42113</v>
      </c>
      <c r="D7256" t="s">
        <v>931</v>
      </c>
      <c r="E7256" t="s">
        <v>3041</v>
      </c>
      <c r="F7256">
        <v>1279</v>
      </c>
      <c r="G7256" t="s">
        <v>26</v>
      </c>
      <c r="H7256">
        <v>1</v>
      </c>
      <c r="I7256">
        <f t="shared" si="226"/>
        <v>1</v>
      </c>
      <c r="J7256">
        <v>1</v>
      </c>
      <c r="K7256">
        <v>1</v>
      </c>
      <c r="L7256">
        <v>0</v>
      </c>
      <c r="M7256">
        <v>0</v>
      </c>
      <c r="N7256">
        <v>100</v>
      </c>
      <c r="O7256">
        <f t="shared" si="227"/>
        <v>100</v>
      </c>
      <c r="P7256" t="s">
        <v>17</v>
      </c>
      <c r="Q7256" s="1">
        <v>42113</v>
      </c>
      <c r="R7256" t="str">
        <f>VLOOKUP(B7256,[1]data!$A$2:$E$764,5,0)</f>
        <v>Visakhapatnam</v>
      </c>
      <c r="S7256" t="str">
        <f>VLOOKUP($B7256,[1]data!$A$1:$I$764,6,0)</f>
        <v>Sunrisers Hyderabad</v>
      </c>
      <c r="T7256" t="str">
        <f>VLOOKUP($B7256,[1]data!$A$1:$I$764,7,0)</f>
        <v>Kolkata Knight Riders</v>
      </c>
      <c r="U7256" t="str">
        <f>VLOOKUP($B7256,[1]data!$A$1:$I$764,9,0)</f>
        <v>Sunrisers Hyderabad</v>
      </c>
    </row>
    <row r="7257" spans="1:21" x14ac:dyDescent="0.3">
      <c r="A7257">
        <v>2015</v>
      </c>
      <c r="B7257" t="s">
        <v>4056</v>
      </c>
      <c r="C7257" s="1">
        <v>42113</v>
      </c>
      <c r="D7257" t="s">
        <v>931</v>
      </c>
      <c r="E7257" t="s">
        <v>62</v>
      </c>
      <c r="F7257">
        <v>1182</v>
      </c>
      <c r="G7257" t="s">
        <v>1128</v>
      </c>
      <c r="H7257">
        <v>73</v>
      </c>
      <c r="I7257">
        <f t="shared" si="226"/>
        <v>73</v>
      </c>
      <c r="J7257">
        <v>47</v>
      </c>
      <c r="K7257">
        <v>75</v>
      </c>
      <c r="L7257">
        <v>6</v>
      </c>
      <c r="M7257">
        <v>4</v>
      </c>
      <c r="N7257">
        <v>155.31</v>
      </c>
      <c r="O7257">
        <f t="shared" si="227"/>
        <v>155.31</v>
      </c>
      <c r="P7257" t="s">
        <v>40</v>
      </c>
      <c r="Q7257" s="1">
        <v>42113</v>
      </c>
      <c r="R7257" t="str">
        <f>VLOOKUP(B7257,[1]data!$A$2:$E$764,5,0)</f>
        <v>Visakhapatnam</v>
      </c>
      <c r="S7257" t="str">
        <f>VLOOKUP($B7257,[1]data!$A$1:$I$764,6,0)</f>
        <v>Sunrisers Hyderabad</v>
      </c>
      <c r="T7257" t="str">
        <f>VLOOKUP($B7257,[1]data!$A$1:$I$764,7,0)</f>
        <v>Kolkata Knight Riders</v>
      </c>
      <c r="U7257" t="str">
        <f>VLOOKUP($B7257,[1]data!$A$1:$I$764,9,0)</f>
        <v>Sunrisers Hyderabad</v>
      </c>
    </row>
    <row r="7258" spans="1:21" x14ac:dyDescent="0.3">
      <c r="A7258">
        <v>2015</v>
      </c>
      <c r="B7258" t="s">
        <v>4056</v>
      </c>
      <c r="C7258" s="1">
        <v>42113</v>
      </c>
      <c r="D7258" t="s">
        <v>931</v>
      </c>
      <c r="E7258" t="s">
        <v>83</v>
      </c>
      <c r="F7258">
        <v>1014</v>
      </c>
      <c r="G7258" t="s">
        <v>26</v>
      </c>
      <c r="H7258">
        <v>31</v>
      </c>
      <c r="I7258">
        <f t="shared" si="226"/>
        <v>31</v>
      </c>
      <c r="J7258">
        <v>37</v>
      </c>
      <c r="K7258">
        <v>52</v>
      </c>
      <c r="L7258">
        <v>4</v>
      </c>
      <c r="M7258">
        <v>0</v>
      </c>
      <c r="N7258">
        <v>83.78</v>
      </c>
      <c r="O7258">
        <f t="shared" si="227"/>
        <v>83.78</v>
      </c>
      <c r="P7258" t="s">
        <v>85</v>
      </c>
      <c r="Q7258" s="1">
        <v>42113</v>
      </c>
      <c r="R7258" t="str">
        <f>VLOOKUP(B7258,[1]data!$A$2:$E$764,5,0)</f>
        <v>Visakhapatnam</v>
      </c>
      <c r="S7258" t="str">
        <f>VLOOKUP($B7258,[1]data!$A$1:$I$764,6,0)</f>
        <v>Sunrisers Hyderabad</v>
      </c>
      <c r="T7258" t="str">
        <f>VLOOKUP($B7258,[1]data!$A$1:$I$764,7,0)</f>
        <v>Kolkata Knight Riders</v>
      </c>
      <c r="U7258" t="str">
        <f>VLOOKUP($B7258,[1]data!$A$1:$I$764,9,0)</f>
        <v>Sunrisers Hyderabad</v>
      </c>
    </row>
    <row r="7259" spans="1:21" x14ac:dyDescent="0.3">
      <c r="A7259">
        <v>2015</v>
      </c>
      <c r="B7259" t="s">
        <v>4056</v>
      </c>
      <c r="C7259" s="1">
        <v>42113</v>
      </c>
      <c r="D7259" t="s">
        <v>931</v>
      </c>
      <c r="E7259" t="s">
        <v>283</v>
      </c>
      <c r="F7259">
        <v>1111</v>
      </c>
      <c r="G7259" t="s">
        <v>26</v>
      </c>
      <c r="H7259">
        <v>76</v>
      </c>
      <c r="I7259">
        <f t="shared" si="226"/>
        <v>76</v>
      </c>
      <c r="J7259">
        <v>55</v>
      </c>
      <c r="K7259">
        <v>86</v>
      </c>
      <c r="L7259">
        <v>6</v>
      </c>
      <c r="M7259">
        <v>2</v>
      </c>
      <c r="N7259">
        <v>138.18</v>
      </c>
      <c r="O7259">
        <f t="shared" si="227"/>
        <v>138.18</v>
      </c>
      <c r="P7259" t="s">
        <v>17</v>
      </c>
      <c r="Q7259" s="1">
        <v>42113</v>
      </c>
      <c r="R7259" t="str">
        <f>VLOOKUP(B7259,[1]data!$A$2:$E$764,5,0)</f>
        <v>Visakhapatnam</v>
      </c>
      <c r="S7259" t="str">
        <f>VLOOKUP($B7259,[1]data!$A$1:$I$764,6,0)</f>
        <v>Sunrisers Hyderabad</v>
      </c>
      <c r="T7259" t="str">
        <f>VLOOKUP($B7259,[1]data!$A$1:$I$764,7,0)</f>
        <v>Kolkata Knight Riders</v>
      </c>
      <c r="U7259" t="str">
        <f>VLOOKUP($B7259,[1]data!$A$1:$I$764,9,0)</f>
        <v>Sunrisers Hyderabad</v>
      </c>
    </row>
    <row r="7260" spans="1:21" x14ac:dyDescent="0.3">
      <c r="A7260">
        <v>2015</v>
      </c>
      <c r="B7260" t="s">
        <v>4059</v>
      </c>
      <c r="C7260" s="1">
        <v>42114</v>
      </c>
      <c r="D7260" t="s">
        <v>316</v>
      </c>
      <c r="E7260" t="s">
        <v>64</v>
      </c>
      <c r="F7260">
        <v>1048</v>
      </c>
      <c r="G7260" t="s">
        <v>3843</v>
      </c>
      <c r="H7260">
        <v>60</v>
      </c>
      <c r="I7260">
        <f t="shared" si="226"/>
        <v>60</v>
      </c>
      <c r="J7260">
        <v>49</v>
      </c>
      <c r="K7260">
        <v>88</v>
      </c>
      <c r="L7260">
        <v>8</v>
      </c>
      <c r="M7260">
        <v>0</v>
      </c>
      <c r="N7260">
        <v>122.44</v>
      </c>
      <c r="O7260">
        <f t="shared" si="227"/>
        <v>122.44</v>
      </c>
      <c r="P7260" t="s">
        <v>40</v>
      </c>
      <c r="Q7260" s="1">
        <v>42114</v>
      </c>
      <c r="R7260" t="str">
        <f>VLOOKUP(B7260,[1]data!$A$2:$E$764,5,0)</f>
        <v>Delhi</v>
      </c>
      <c r="S7260" t="str">
        <f>VLOOKUP($B7260,[1]data!$A$1:$I$764,6,0)</f>
        <v>Delhi Capitals</v>
      </c>
      <c r="T7260" t="str">
        <f>VLOOKUP($B7260,[1]data!$A$1:$I$764,7,0)</f>
        <v>Mumbai Indians</v>
      </c>
      <c r="U7260" t="str">
        <f>VLOOKUP($B7260,[1]data!$A$1:$I$764,9,0)</f>
        <v>Delhi Capitals</v>
      </c>
    </row>
    <row r="7261" spans="1:21" x14ac:dyDescent="0.3">
      <c r="A7261">
        <v>2015</v>
      </c>
      <c r="B7261" t="s">
        <v>4059</v>
      </c>
      <c r="C7261" s="1">
        <v>42114</v>
      </c>
      <c r="D7261" t="s">
        <v>316</v>
      </c>
      <c r="E7261" t="s">
        <v>136</v>
      </c>
      <c r="F7261">
        <v>1020</v>
      </c>
      <c r="G7261" t="s">
        <v>4060</v>
      </c>
      <c r="H7261">
        <v>13</v>
      </c>
      <c r="I7261">
        <f t="shared" si="226"/>
        <v>13</v>
      </c>
      <c r="J7261">
        <v>13</v>
      </c>
      <c r="K7261">
        <v>19</v>
      </c>
      <c r="L7261">
        <v>2</v>
      </c>
      <c r="M7261">
        <v>0</v>
      </c>
      <c r="N7261">
        <v>100</v>
      </c>
      <c r="O7261">
        <f t="shared" si="227"/>
        <v>100</v>
      </c>
      <c r="P7261" t="s">
        <v>20</v>
      </c>
      <c r="Q7261" s="1">
        <v>42114</v>
      </c>
      <c r="R7261" t="str">
        <f>VLOOKUP(B7261,[1]data!$A$2:$E$764,5,0)</f>
        <v>Delhi</v>
      </c>
      <c r="S7261" t="str">
        <f>VLOOKUP($B7261,[1]data!$A$1:$I$764,6,0)</f>
        <v>Delhi Capitals</v>
      </c>
      <c r="T7261" t="str">
        <f>VLOOKUP($B7261,[1]data!$A$1:$I$764,7,0)</f>
        <v>Mumbai Indians</v>
      </c>
      <c r="U7261" t="str">
        <f>VLOOKUP($B7261,[1]data!$A$1:$I$764,9,0)</f>
        <v>Delhi Capitals</v>
      </c>
    </row>
    <row r="7262" spans="1:21" x14ac:dyDescent="0.3">
      <c r="A7262">
        <v>2015</v>
      </c>
      <c r="B7262" t="s">
        <v>4059</v>
      </c>
      <c r="C7262" s="1">
        <v>42114</v>
      </c>
      <c r="D7262" t="s">
        <v>316</v>
      </c>
      <c r="E7262" t="s">
        <v>536</v>
      </c>
      <c r="F7262">
        <v>1099</v>
      </c>
      <c r="G7262" t="s">
        <v>26</v>
      </c>
      <c r="H7262">
        <v>1</v>
      </c>
      <c r="I7262">
        <f t="shared" si="226"/>
        <v>1</v>
      </c>
      <c r="J7262">
        <v>1</v>
      </c>
      <c r="K7262">
        <v>3</v>
      </c>
      <c r="L7262">
        <v>0</v>
      </c>
      <c r="M7262">
        <v>0</v>
      </c>
      <c r="N7262">
        <v>100</v>
      </c>
      <c r="O7262">
        <f t="shared" si="227"/>
        <v>100</v>
      </c>
      <c r="P7262" t="s">
        <v>17</v>
      </c>
      <c r="Q7262" s="1">
        <v>42114</v>
      </c>
      <c r="R7262" t="str">
        <f>VLOOKUP(B7262,[1]data!$A$2:$E$764,5,0)</f>
        <v>Delhi</v>
      </c>
      <c r="S7262" t="str">
        <f>VLOOKUP($B7262,[1]data!$A$1:$I$764,6,0)</f>
        <v>Delhi Capitals</v>
      </c>
      <c r="T7262" t="str">
        <f>VLOOKUP($B7262,[1]data!$A$1:$I$764,7,0)</f>
        <v>Mumbai Indians</v>
      </c>
      <c r="U7262" t="str">
        <f>VLOOKUP($B7262,[1]data!$A$1:$I$764,9,0)</f>
        <v>Delhi Capitals</v>
      </c>
    </row>
    <row r="7263" spans="1:21" x14ac:dyDescent="0.3">
      <c r="A7263">
        <v>2015</v>
      </c>
      <c r="B7263" t="s">
        <v>4059</v>
      </c>
      <c r="C7263" s="1">
        <v>42114</v>
      </c>
      <c r="D7263" t="s">
        <v>316</v>
      </c>
      <c r="E7263" t="s">
        <v>306</v>
      </c>
      <c r="F7263">
        <v>1105</v>
      </c>
      <c r="G7263" t="s">
        <v>4061</v>
      </c>
      <c r="H7263">
        <v>0</v>
      </c>
      <c r="I7263">
        <f t="shared" si="226"/>
        <v>0</v>
      </c>
      <c r="J7263">
        <v>3</v>
      </c>
      <c r="K7263">
        <v>2</v>
      </c>
      <c r="L7263">
        <v>0</v>
      </c>
      <c r="M7263">
        <v>0</v>
      </c>
      <c r="N7263">
        <v>0</v>
      </c>
      <c r="O7263">
        <f t="shared" si="227"/>
        <v>0</v>
      </c>
      <c r="P7263" t="s">
        <v>17</v>
      </c>
      <c r="Q7263" s="1">
        <v>42114</v>
      </c>
      <c r="R7263" t="str">
        <f>VLOOKUP(B7263,[1]data!$A$2:$E$764,5,0)</f>
        <v>Delhi</v>
      </c>
      <c r="S7263" t="str">
        <f>VLOOKUP($B7263,[1]data!$A$1:$I$764,6,0)</f>
        <v>Delhi Capitals</v>
      </c>
      <c r="T7263" t="str">
        <f>VLOOKUP($B7263,[1]data!$A$1:$I$764,7,0)</f>
        <v>Mumbai Indians</v>
      </c>
      <c r="U7263" t="str">
        <f>VLOOKUP($B7263,[1]data!$A$1:$I$764,9,0)</f>
        <v>Delhi Capitals</v>
      </c>
    </row>
    <row r="7264" spans="1:21" x14ac:dyDescent="0.3">
      <c r="A7264">
        <v>2015</v>
      </c>
      <c r="B7264" t="s">
        <v>4059</v>
      </c>
      <c r="C7264" s="1">
        <v>42114</v>
      </c>
      <c r="D7264" t="s">
        <v>316</v>
      </c>
      <c r="E7264" t="s">
        <v>2167</v>
      </c>
      <c r="F7264">
        <v>1209</v>
      </c>
      <c r="G7264" t="s">
        <v>26</v>
      </c>
      <c r="H7264">
        <v>3</v>
      </c>
      <c r="I7264">
        <f t="shared" si="226"/>
        <v>3</v>
      </c>
      <c r="J7264">
        <v>2</v>
      </c>
      <c r="K7264">
        <v>2</v>
      </c>
      <c r="L7264">
        <v>0</v>
      </c>
      <c r="M7264">
        <v>0</v>
      </c>
      <c r="N7264">
        <v>150</v>
      </c>
      <c r="O7264">
        <f t="shared" si="227"/>
        <v>150</v>
      </c>
      <c r="P7264" t="s">
        <v>17</v>
      </c>
      <c r="Q7264" s="1">
        <v>42114</v>
      </c>
      <c r="R7264" t="str">
        <f>VLOOKUP(B7264,[1]data!$A$2:$E$764,5,0)</f>
        <v>Delhi</v>
      </c>
      <c r="S7264" t="str">
        <f>VLOOKUP($B7264,[1]data!$A$1:$I$764,6,0)</f>
        <v>Delhi Capitals</v>
      </c>
      <c r="T7264" t="str">
        <f>VLOOKUP($B7264,[1]data!$A$1:$I$764,7,0)</f>
        <v>Mumbai Indians</v>
      </c>
      <c r="U7264" t="str">
        <f>VLOOKUP($B7264,[1]data!$A$1:$I$764,9,0)</f>
        <v>Delhi Capitals</v>
      </c>
    </row>
    <row r="7265" spans="1:21" x14ac:dyDescent="0.3">
      <c r="A7265">
        <v>2015</v>
      </c>
      <c r="B7265" t="s">
        <v>4059</v>
      </c>
      <c r="C7265" s="1">
        <v>42114</v>
      </c>
      <c r="D7265" t="s">
        <v>316</v>
      </c>
      <c r="E7265" t="s">
        <v>58</v>
      </c>
      <c r="F7265">
        <v>1033</v>
      </c>
      <c r="G7265" t="s">
        <v>26</v>
      </c>
      <c r="H7265">
        <v>40</v>
      </c>
      <c r="I7265">
        <f t="shared" si="226"/>
        <v>40</v>
      </c>
      <c r="J7265">
        <v>26</v>
      </c>
      <c r="K7265">
        <v>39</v>
      </c>
      <c r="L7265">
        <v>6</v>
      </c>
      <c r="M7265">
        <v>1</v>
      </c>
      <c r="N7265">
        <v>153.84</v>
      </c>
      <c r="O7265">
        <f t="shared" si="227"/>
        <v>153.84</v>
      </c>
      <c r="P7265" t="s">
        <v>17</v>
      </c>
      <c r="Q7265" s="1">
        <v>42114</v>
      </c>
      <c r="R7265" t="str">
        <f>VLOOKUP(B7265,[1]data!$A$2:$E$764,5,0)</f>
        <v>Delhi</v>
      </c>
      <c r="S7265" t="str">
        <f>VLOOKUP($B7265,[1]data!$A$1:$I$764,6,0)</f>
        <v>Delhi Capitals</v>
      </c>
      <c r="T7265" t="str">
        <f>VLOOKUP($B7265,[1]data!$A$1:$I$764,7,0)</f>
        <v>Mumbai Indians</v>
      </c>
      <c r="U7265" t="str">
        <f>VLOOKUP($B7265,[1]data!$A$1:$I$764,9,0)</f>
        <v>Delhi Capitals</v>
      </c>
    </row>
    <row r="7266" spans="1:21" x14ac:dyDescent="0.3">
      <c r="A7266">
        <v>2015</v>
      </c>
      <c r="B7266" t="s">
        <v>4059</v>
      </c>
      <c r="C7266" s="1">
        <v>42114</v>
      </c>
      <c r="D7266" t="s">
        <v>316</v>
      </c>
      <c r="E7266" t="s">
        <v>2504</v>
      </c>
      <c r="F7266">
        <v>1244</v>
      </c>
      <c r="G7266" t="s">
        <v>4062</v>
      </c>
      <c r="H7266">
        <v>24</v>
      </c>
      <c r="I7266">
        <f t="shared" si="226"/>
        <v>24</v>
      </c>
      <c r="J7266">
        <v>16</v>
      </c>
      <c r="K7266">
        <v>28</v>
      </c>
      <c r="L7266">
        <v>2</v>
      </c>
      <c r="M7266">
        <v>1</v>
      </c>
      <c r="N7266">
        <v>150</v>
      </c>
      <c r="O7266">
        <f t="shared" si="227"/>
        <v>150</v>
      </c>
      <c r="P7266" t="s">
        <v>17</v>
      </c>
      <c r="Q7266" s="1">
        <v>42114</v>
      </c>
      <c r="R7266" t="str">
        <f>VLOOKUP(B7266,[1]data!$A$2:$E$764,5,0)</f>
        <v>Delhi</v>
      </c>
      <c r="S7266" t="str">
        <f>VLOOKUP($B7266,[1]data!$A$1:$I$764,6,0)</f>
        <v>Delhi Capitals</v>
      </c>
      <c r="T7266" t="str">
        <f>VLOOKUP($B7266,[1]data!$A$1:$I$764,7,0)</f>
        <v>Mumbai Indians</v>
      </c>
      <c r="U7266" t="str">
        <f>VLOOKUP($B7266,[1]data!$A$1:$I$764,9,0)</f>
        <v>Delhi Capitals</v>
      </c>
    </row>
    <row r="7267" spans="1:21" x14ac:dyDescent="0.3">
      <c r="A7267">
        <v>2015</v>
      </c>
      <c r="B7267" t="s">
        <v>4059</v>
      </c>
      <c r="C7267" s="1">
        <v>42114</v>
      </c>
      <c r="D7267" t="s">
        <v>316</v>
      </c>
      <c r="E7267" t="s">
        <v>3501</v>
      </c>
      <c r="F7267">
        <v>1316</v>
      </c>
      <c r="G7267" t="s">
        <v>1640</v>
      </c>
      <c r="H7267">
        <v>2</v>
      </c>
      <c r="I7267">
        <f t="shared" si="226"/>
        <v>2</v>
      </c>
      <c r="J7267">
        <v>2</v>
      </c>
      <c r="K7267">
        <v>5</v>
      </c>
      <c r="L7267">
        <v>0</v>
      </c>
      <c r="M7267">
        <v>0</v>
      </c>
      <c r="N7267">
        <v>100</v>
      </c>
      <c r="O7267">
        <f t="shared" si="227"/>
        <v>100</v>
      </c>
      <c r="P7267" t="s">
        <v>17</v>
      </c>
      <c r="Q7267" s="1">
        <v>42114</v>
      </c>
      <c r="R7267" t="str">
        <f>VLOOKUP(B7267,[1]data!$A$2:$E$764,5,0)</f>
        <v>Delhi</v>
      </c>
      <c r="S7267" t="str">
        <f>VLOOKUP($B7267,[1]data!$A$1:$I$764,6,0)</f>
        <v>Delhi Capitals</v>
      </c>
      <c r="T7267" t="str">
        <f>VLOOKUP($B7267,[1]data!$A$1:$I$764,7,0)</f>
        <v>Mumbai Indians</v>
      </c>
      <c r="U7267" t="str">
        <f>VLOOKUP($B7267,[1]data!$A$1:$I$764,9,0)</f>
        <v>Delhi Capitals</v>
      </c>
    </row>
    <row r="7268" spans="1:21" x14ac:dyDescent="0.3">
      <c r="A7268">
        <v>2015</v>
      </c>
      <c r="B7268" t="s">
        <v>4059</v>
      </c>
      <c r="C7268" s="1">
        <v>42114</v>
      </c>
      <c r="D7268" t="s">
        <v>316</v>
      </c>
      <c r="E7268" t="s">
        <v>804</v>
      </c>
      <c r="F7268">
        <v>1004</v>
      </c>
      <c r="G7268" t="s">
        <v>2640</v>
      </c>
      <c r="H7268">
        <v>5</v>
      </c>
      <c r="I7268">
        <f t="shared" si="226"/>
        <v>5</v>
      </c>
      <c r="J7268">
        <v>8</v>
      </c>
      <c r="K7268">
        <v>13</v>
      </c>
      <c r="L7268">
        <v>1</v>
      </c>
      <c r="M7268">
        <v>0</v>
      </c>
      <c r="N7268">
        <v>62.5</v>
      </c>
      <c r="O7268">
        <f t="shared" si="227"/>
        <v>62.5</v>
      </c>
      <c r="P7268" t="s">
        <v>40</v>
      </c>
      <c r="Q7268" s="1">
        <v>42114</v>
      </c>
      <c r="R7268" t="str">
        <f>VLOOKUP(B7268,[1]data!$A$2:$E$764,5,0)</f>
        <v>Delhi</v>
      </c>
      <c r="S7268" t="str">
        <f>VLOOKUP($B7268,[1]data!$A$1:$I$764,6,0)</f>
        <v>Delhi Capitals</v>
      </c>
      <c r="T7268" t="str">
        <f>VLOOKUP($B7268,[1]data!$A$1:$I$764,7,0)</f>
        <v>Mumbai Indians</v>
      </c>
      <c r="U7268" t="str">
        <f>VLOOKUP($B7268,[1]data!$A$1:$I$764,9,0)</f>
        <v>Delhi Capitals</v>
      </c>
    </row>
    <row r="7269" spans="1:21" x14ac:dyDescent="0.3">
      <c r="A7269">
        <v>2015</v>
      </c>
      <c r="B7269" t="s">
        <v>4059</v>
      </c>
      <c r="C7269" s="1">
        <v>42114</v>
      </c>
      <c r="D7269" t="s">
        <v>316</v>
      </c>
      <c r="E7269" t="s">
        <v>3946</v>
      </c>
      <c r="F7269">
        <v>1339</v>
      </c>
      <c r="G7269" t="s">
        <v>212</v>
      </c>
      <c r="H7269">
        <v>31</v>
      </c>
      <c r="I7269">
        <f t="shared" si="226"/>
        <v>31</v>
      </c>
      <c r="J7269">
        <v>24</v>
      </c>
      <c r="K7269">
        <v>38</v>
      </c>
      <c r="L7269">
        <v>3</v>
      </c>
      <c r="M7269">
        <v>1</v>
      </c>
      <c r="N7269">
        <v>129.16</v>
      </c>
      <c r="O7269">
        <f t="shared" si="227"/>
        <v>129.16</v>
      </c>
      <c r="P7269" t="s">
        <v>17</v>
      </c>
      <c r="Q7269" s="1">
        <v>42114</v>
      </c>
      <c r="R7269" t="str">
        <f>VLOOKUP(B7269,[1]data!$A$2:$E$764,5,0)</f>
        <v>Delhi</v>
      </c>
      <c r="S7269" t="str">
        <f>VLOOKUP($B7269,[1]data!$A$1:$I$764,6,0)</f>
        <v>Delhi Capitals</v>
      </c>
      <c r="T7269" t="str">
        <f>VLOOKUP($B7269,[1]data!$A$1:$I$764,7,0)</f>
        <v>Mumbai Indians</v>
      </c>
      <c r="U7269" t="str">
        <f>VLOOKUP($B7269,[1]data!$A$1:$I$764,9,0)</f>
        <v>Delhi Capitals</v>
      </c>
    </row>
    <row r="7270" spans="1:21" x14ac:dyDescent="0.3">
      <c r="A7270">
        <v>2015</v>
      </c>
      <c r="B7270" t="s">
        <v>4059</v>
      </c>
      <c r="C7270" s="1">
        <v>42114</v>
      </c>
      <c r="D7270" t="s">
        <v>316</v>
      </c>
      <c r="E7270" t="s">
        <v>1898</v>
      </c>
      <c r="F7270">
        <v>1163</v>
      </c>
      <c r="G7270" t="s">
        <v>3939</v>
      </c>
      <c r="H7270">
        <v>1</v>
      </c>
      <c r="I7270">
        <f t="shared" si="226"/>
        <v>1</v>
      </c>
      <c r="J7270">
        <v>8</v>
      </c>
      <c r="K7270">
        <v>7</v>
      </c>
      <c r="L7270">
        <v>0</v>
      </c>
      <c r="M7270">
        <v>0</v>
      </c>
      <c r="N7270">
        <v>12.5</v>
      </c>
      <c r="O7270">
        <f t="shared" si="227"/>
        <v>12.5</v>
      </c>
      <c r="P7270" t="s">
        <v>17</v>
      </c>
      <c r="Q7270" s="1">
        <v>42114</v>
      </c>
      <c r="R7270" t="str">
        <f>VLOOKUP(B7270,[1]data!$A$2:$E$764,5,0)</f>
        <v>Delhi</v>
      </c>
      <c r="S7270" t="str">
        <f>VLOOKUP($B7270,[1]data!$A$1:$I$764,6,0)</f>
        <v>Delhi Capitals</v>
      </c>
      <c r="T7270" t="str">
        <f>VLOOKUP($B7270,[1]data!$A$1:$I$764,7,0)</f>
        <v>Mumbai Indians</v>
      </c>
      <c r="U7270" t="str">
        <f>VLOOKUP($B7270,[1]data!$A$1:$I$764,9,0)</f>
        <v>Delhi Capitals</v>
      </c>
    </row>
    <row r="7271" spans="1:21" x14ac:dyDescent="0.3">
      <c r="A7271">
        <v>2015</v>
      </c>
      <c r="B7271" t="s">
        <v>4059</v>
      </c>
      <c r="C7271" s="1">
        <v>42114</v>
      </c>
      <c r="D7271" t="s">
        <v>316</v>
      </c>
      <c r="E7271" t="s">
        <v>270</v>
      </c>
      <c r="F7271">
        <v>1077</v>
      </c>
      <c r="G7271" t="s">
        <v>2168</v>
      </c>
      <c r="H7271">
        <v>32</v>
      </c>
      <c r="I7271">
        <f t="shared" si="226"/>
        <v>32</v>
      </c>
      <c r="J7271">
        <v>28</v>
      </c>
      <c r="K7271">
        <v>40</v>
      </c>
      <c r="L7271">
        <v>5</v>
      </c>
      <c r="M7271">
        <v>0</v>
      </c>
      <c r="N7271">
        <v>114.28</v>
      </c>
      <c r="O7271">
        <f t="shared" si="227"/>
        <v>114.28</v>
      </c>
      <c r="P7271" t="s">
        <v>17</v>
      </c>
      <c r="Q7271" s="1">
        <v>42114</v>
      </c>
      <c r="R7271" t="str">
        <f>VLOOKUP(B7271,[1]data!$A$2:$E$764,5,0)</f>
        <v>Delhi</v>
      </c>
      <c r="S7271" t="str">
        <f>VLOOKUP($B7271,[1]data!$A$1:$I$764,6,0)</f>
        <v>Delhi Capitals</v>
      </c>
      <c r="T7271" t="str">
        <f>VLOOKUP($B7271,[1]data!$A$1:$I$764,7,0)</f>
        <v>Mumbai Indians</v>
      </c>
      <c r="U7271" t="str">
        <f>VLOOKUP($B7271,[1]data!$A$1:$I$764,9,0)</f>
        <v>Delhi Capitals</v>
      </c>
    </row>
    <row r="7272" spans="1:21" x14ac:dyDescent="0.3">
      <c r="A7272">
        <v>2015</v>
      </c>
      <c r="B7272" t="s">
        <v>4059</v>
      </c>
      <c r="C7272" s="1">
        <v>42114</v>
      </c>
      <c r="D7272" t="s">
        <v>316</v>
      </c>
      <c r="E7272" t="s">
        <v>1548</v>
      </c>
      <c r="F7272">
        <v>1195</v>
      </c>
      <c r="G7272" t="s">
        <v>3746</v>
      </c>
      <c r="H7272">
        <v>12</v>
      </c>
      <c r="I7272">
        <f t="shared" si="226"/>
        <v>12</v>
      </c>
      <c r="J7272">
        <v>9</v>
      </c>
      <c r="K7272">
        <v>15</v>
      </c>
      <c r="L7272">
        <v>1</v>
      </c>
      <c r="M7272">
        <v>1</v>
      </c>
      <c r="N7272">
        <v>133.33000000000001</v>
      </c>
      <c r="O7272">
        <f t="shared" si="227"/>
        <v>133.33000000000001</v>
      </c>
      <c r="P7272" t="s">
        <v>20</v>
      </c>
      <c r="Q7272" s="1">
        <v>42114</v>
      </c>
      <c r="R7272" t="str">
        <f>VLOOKUP(B7272,[1]data!$A$2:$E$764,5,0)</f>
        <v>Delhi</v>
      </c>
      <c r="S7272" t="str">
        <f>VLOOKUP($B7272,[1]data!$A$1:$I$764,6,0)</f>
        <v>Delhi Capitals</v>
      </c>
      <c r="T7272" t="str">
        <f>VLOOKUP($B7272,[1]data!$A$1:$I$764,7,0)</f>
        <v>Mumbai Indians</v>
      </c>
      <c r="U7272" t="str">
        <f>VLOOKUP($B7272,[1]data!$A$1:$I$764,9,0)</f>
        <v>Delhi Capitals</v>
      </c>
    </row>
    <row r="7273" spans="1:21" x14ac:dyDescent="0.3">
      <c r="A7273">
        <v>2015</v>
      </c>
      <c r="B7273" t="s">
        <v>4059</v>
      </c>
      <c r="C7273" s="1">
        <v>42114</v>
      </c>
      <c r="D7273" t="s">
        <v>316</v>
      </c>
      <c r="E7273" t="s">
        <v>1206</v>
      </c>
      <c r="F7273">
        <v>1138</v>
      </c>
      <c r="G7273" t="s">
        <v>4063</v>
      </c>
      <c r="H7273">
        <v>28</v>
      </c>
      <c r="I7273">
        <f t="shared" si="226"/>
        <v>28</v>
      </c>
      <c r="J7273">
        <v>21</v>
      </c>
      <c r="K7273">
        <v>32</v>
      </c>
      <c r="L7273">
        <v>1</v>
      </c>
      <c r="M7273">
        <v>2</v>
      </c>
      <c r="N7273">
        <v>133.33000000000001</v>
      </c>
      <c r="O7273">
        <f t="shared" si="227"/>
        <v>133.33000000000001</v>
      </c>
      <c r="P7273" t="s">
        <v>17</v>
      </c>
      <c r="Q7273" s="1">
        <v>42114</v>
      </c>
      <c r="R7273" t="str">
        <f>VLOOKUP(B7273,[1]data!$A$2:$E$764,5,0)</f>
        <v>Delhi</v>
      </c>
      <c r="S7273" t="str">
        <f>VLOOKUP($B7273,[1]data!$A$1:$I$764,6,0)</f>
        <v>Delhi Capitals</v>
      </c>
      <c r="T7273" t="str">
        <f>VLOOKUP($B7273,[1]data!$A$1:$I$764,7,0)</f>
        <v>Mumbai Indians</v>
      </c>
      <c r="U7273" t="str">
        <f>VLOOKUP($B7273,[1]data!$A$1:$I$764,9,0)</f>
        <v>Delhi Capitals</v>
      </c>
    </row>
    <row r="7274" spans="1:21" x14ac:dyDescent="0.3">
      <c r="A7274">
        <v>2015</v>
      </c>
      <c r="B7274" t="s">
        <v>4059</v>
      </c>
      <c r="C7274" s="1">
        <v>42114</v>
      </c>
      <c r="D7274" t="s">
        <v>316</v>
      </c>
      <c r="E7274" t="s">
        <v>86</v>
      </c>
      <c r="F7274">
        <v>1042</v>
      </c>
      <c r="G7274" t="s">
        <v>3544</v>
      </c>
      <c r="H7274">
        <v>21</v>
      </c>
      <c r="I7274">
        <f t="shared" si="226"/>
        <v>21</v>
      </c>
      <c r="J7274">
        <v>19</v>
      </c>
      <c r="K7274">
        <v>30</v>
      </c>
      <c r="L7274">
        <v>2</v>
      </c>
      <c r="M7274">
        <v>1</v>
      </c>
      <c r="N7274">
        <v>110.52</v>
      </c>
      <c r="O7274">
        <f t="shared" si="227"/>
        <v>110.52</v>
      </c>
      <c r="P7274" t="s">
        <v>17</v>
      </c>
      <c r="Q7274" s="1">
        <v>42114</v>
      </c>
      <c r="R7274" t="str">
        <f>VLOOKUP(B7274,[1]data!$A$2:$E$764,5,0)</f>
        <v>Delhi</v>
      </c>
      <c r="S7274" t="str">
        <f>VLOOKUP($B7274,[1]data!$A$1:$I$764,6,0)</f>
        <v>Delhi Capitals</v>
      </c>
      <c r="T7274" t="str">
        <f>VLOOKUP($B7274,[1]data!$A$1:$I$764,7,0)</f>
        <v>Mumbai Indians</v>
      </c>
      <c r="U7274" t="str">
        <f>VLOOKUP($B7274,[1]data!$A$1:$I$764,9,0)</f>
        <v>Delhi Capitals</v>
      </c>
    </row>
    <row r="7275" spans="1:21" x14ac:dyDescent="0.3">
      <c r="A7275">
        <v>2015</v>
      </c>
      <c r="B7275" t="s">
        <v>4064</v>
      </c>
      <c r="C7275" s="1">
        <v>42115</v>
      </c>
      <c r="D7275" t="s">
        <v>1527</v>
      </c>
      <c r="E7275" t="s">
        <v>340</v>
      </c>
      <c r="F7275">
        <v>1170</v>
      </c>
      <c r="G7275" t="s">
        <v>4065</v>
      </c>
      <c r="H7275">
        <v>65</v>
      </c>
      <c r="I7275">
        <f t="shared" si="226"/>
        <v>65</v>
      </c>
      <c r="J7275">
        <v>40</v>
      </c>
      <c r="K7275">
        <v>53</v>
      </c>
      <c r="L7275">
        <v>5</v>
      </c>
      <c r="M7275">
        <v>3</v>
      </c>
      <c r="N7275">
        <v>162.5</v>
      </c>
      <c r="O7275">
        <f t="shared" si="227"/>
        <v>162.5</v>
      </c>
      <c r="P7275" t="s">
        <v>17</v>
      </c>
      <c r="Q7275" s="1">
        <v>42115</v>
      </c>
      <c r="R7275" t="str">
        <f>VLOOKUP(B7275,[1]data!$A$2:$E$764,5,0)</f>
        <v>Ahmedabad</v>
      </c>
      <c r="S7275" t="str">
        <f>VLOOKUP($B7275,[1]data!$A$1:$I$764,6,0)</f>
        <v>Rajasthan Royals</v>
      </c>
      <c r="T7275" t="str">
        <f>VLOOKUP($B7275,[1]data!$A$1:$I$764,7,0)</f>
        <v>Royal Challengers Bangalore</v>
      </c>
      <c r="U7275" t="str">
        <f>VLOOKUP($B7275,[1]data!$A$1:$I$764,9,0)</f>
        <v>Royal Challengers Bangalore</v>
      </c>
    </row>
    <row r="7276" spans="1:21" x14ac:dyDescent="0.3">
      <c r="A7276">
        <v>2015</v>
      </c>
      <c r="B7276" t="s">
        <v>4064</v>
      </c>
      <c r="C7276" s="1">
        <v>42115</v>
      </c>
      <c r="D7276" t="s">
        <v>1527</v>
      </c>
      <c r="E7276" t="s">
        <v>2495</v>
      </c>
      <c r="F7276">
        <v>1241</v>
      </c>
      <c r="G7276" t="s">
        <v>4066</v>
      </c>
      <c r="H7276">
        <v>1</v>
      </c>
      <c r="I7276">
        <f t="shared" si="226"/>
        <v>1</v>
      </c>
      <c r="J7276">
        <v>6</v>
      </c>
      <c r="K7276">
        <v>9</v>
      </c>
      <c r="L7276">
        <v>0</v>
      </c>
      <c r="M7276">
        <v>0</v>
      </c>
      <c r="N7276">
        <v>16.66</v>
      </c>
      <c r="O7276">
        <f t="shared" si="227"/>
        <v>16.66</v>
      </c>
      <c r="P7276" t="s">
        <v>17</v>
      </c>
      <c r="Q7276" s="1">
        <v>42115</v>
      </c>
      <c r="R7276" t="str">
        <f>VLOOKUP(B7276,[1]data!$A$2:$E$764,5,0)</f>
        <v>Ahmedabad</v>
      </c>
      <c r="S7276" t="str">
        <f>VLOOKUP($B7276,[1]data!$A$1:$I$764,6,0)</f>
        <v>Rajasthan Royals</v>
      </c>
      <c r="T7276" t="str">
        <f>VLOOKUP($B7276,[1]data!$A$1:$I$764,7,0)</f>
        <v>Royal Challengers Bangalore</v>
      </c>
      <c r="U7276" t="str">
        <f>VLOOKUP($B7276,[1]data!$A$1:$I$764,9,0)</f>
        <v>Royal Challengers Bangalore</v>
      </c>
    </row>
    <row r="7277" spans="1:21" x14ac:dyDescent="0.3">
      <c r="A7277">
        <v>2015</v>
      </c>
      <c r="B7277" t="s">
        <v>4064</v>
      </c>
      <c r="C7277" s="1">
        <v>42115</v>
      </c>
      <c r="D7277" t="s">
        <v>1527</v>
      </c>
      <c r="E7277" t="s">
        <v>1055</v>
      </c>
      <c r="F7277">
        <v>1118</v>
      </c>
      <c r="G7277" t="s">
        <v>4067</v>
      </c>
      <c r="H7277">
        <v>21</v>
      </c>
      <c r="I7277">
        <f t="shared" si="226"/>
        <v>21</v>
      </c>
      <c r="J7277">
        <v>18</v>
      </c>
      <c r="K7277">
        <v>29</v>
      </c>
      <c r="L7277">
        <v>0</v>
      </c>
      <c r="M7277">
        <v>2</v>
      </c>
      <c r="N7277">
        <v>116.66</v>
      </c>
      <c r="O7277">
        <f t="shared" si="227"/>
        <v>116.66</v>
      </c>
      <c r="P7277" t="s">
        <v>17</v>
      </c>
      <c r="Q7277" s="1">
        <v>42115</v>
      </c>
      <c r="R7277" t="str">
        <f>VLOOKUP(B7277,[1]data!$A$2:$E$764,5,0)</f>
        <v>Ahmedabad</v>
      </c>
      <c r="S7277" t="str">
        <f>VLOOKUP($B7277,[1]data!$A$1:$I$764,6,0)</f>
        <v>Rajasthan Royals</v>
      </c>
      <c r="T7277" t="str">
        <f>VLOOKUP($B7277,[1]data!$A$1:$I$764,7,0)</f>
        <v>Royal Challengers Bangalore</v>
      </c>
      <c r="U7277" t="str">
        <f>VLOOKUP($B7277,[1]data!$A$1:$I$764,9,0)</f>
        <v>Royal Challengers Bangalore</v>
      </c>
    </row>
    <row r="7278" spans="1:21" x14ac:dyDescent="0.3">
      <c r="A7278">
        <v>2015</v>
      </c>
      <c r="B7278" t="s">
        <v>4064</v>
      </c>
      <c r="C7278" s="1">
        <v>42115</v>
      </c>
      <c r="D7278" t="s">
        <v>1527</v>
      </c>
      <c r="E7278" t="s">
        <v>65</v>
      </c>
      <c r="F7278">
        <v>1049</v>
      </c>
      <c r="G7278" t="s">
        <v>2829</v>
      </c>
      <c r="H7278">
        <v>1</v>
      </c>
      <c r="I7278">
        <f t="shared" si="226"/>
        <v>1</v>
      </c>
      <c r="J7278">
        <v>4</v>
      </c>
      <c r="K7278">
        <v>9</v>
      </c>
      <c r="L7278">
        <v>0</v>
      </c>
      <c r="M7278">
        <v>0</v>
      </c>
      <c r="N7278">
        <v>25</v>
      </c>
      <c r="O7278">
        <f t="shared" si="227"/>
        <v>25</v>
      </c>
      <c r="P7278" t="s">
        <v>40</v>
      </c>
      <c r="Q7278" s="1">
        <v>42115</v>
      </c>
      <c r="R7278" t="str">
        <f>VLOOKUP(B7278,[1]data!$A$2:$E$764,5,0)</f>
        <v>Ahmedabad</v>
      </c>
      <c r="S7278" t="str">
        <f>VLOOKUP($B7278,[1]data!$A$1:$I$764,6,0)</f>
        <v>Rajasthan Royals</v>
      </c>
      <c r="T7278" t="str">
        <f>VLOOKUP($B7278,[1]data!$A$1:$I$764,7,0)</f>
        <v>Royal Challengers Bangalore</v>
      </c>
      <c r="U7278" t="str">
        <f>VLOOKUP($B7278,[1]data!$A$1:$I$764,9,0)</f>
        <v>Royal Challengers Bangalore</v>
      </c>
    </row>
    <row r="7279" spans="1:21" x14ac:dyDescent="0.3">
      <c r="A7279">
        <v>2015</v>
      </c>
      <c r="B7279" t="s">
        <v>4064</v>
      </c>
      <c r="C7279" s="1">
        <v>42115</v>
      </c>
      <c r="D7279" t="s">
        <v>1527</v>
      </c>
      <c r="E7279" t="s">
        <v>3556</v>
      </c>
      <c r="F7279">
        <v>1319</v>
      </c>
      <c r="G7279" t="s">
        <v>26</v>
      </c>
      <c r="H7279">
        <v>12</v>
      </c>
      <c r="I7279">
        <f t="shared" si="226"/>
        <v>12</v>
      </c>
      <c r="J7279">
        <v>7</v>
      </c>
      <c r="K7279">
        <v>18</v>
      </c>
      <c r="L7279">
        <v>1</v>
      </c>
      <c r="M7279">
        <v>0</v>
      </c>
      <c r="N7279">
        <v>171.42</v>
      </c>
      <c r="O7279">
        <f t="shared" si="227"/>
        <v>171.42</v>
      </c>
      <c r="P7279" t="s">
        <v>17</v>
      </c>
      <c r="Q7279" s="1">
        <v>42115</v>
      </c>
      <c r="R7279" t="str">
        <f>VLOOKUP(B7279,[1]data!$A$2:$E$764,5,0)</f>
        <v>Ahmedabad</v>
      </c>
      <c r="S7279" t="str">
        <f>VLOOKUP($B7279,[1]data!$A$1:$I$764,6,0)</f>
        <v>Rajasthan Royals</v>
      </c>
      <c r="T7279" t="str">
        <f>VLOOKUP($B7279,[1]data!$A$1:$I$764,7,0)</f>
        <v>Royal Challengers Bangalore</v>
      </c>
      <c r="U7279" t="str">
        <f>VLOOKUP($B7279,[1]data!$A$1:$I$764,9,0)</f>
        <v>Royal Challengers Bangalore</v>
      </c>
    </row>
    <row r="7280" spans="1:21" x14ac:dyDescent="0.3">
      <c r="A7280">
        <v>2015</v>
      </c>
      <c r="B7280" t="s">
        <v>4064</v>
      </c>
      <c r="C7280" s="1">
        <v>42115</v>
      </c>
      <c r="D7280" t="s">
        <v>1527</v>
      </c>
      <c r="E7280" t="s">
        <v>3208</v>
      </c>
      <c r="F7280">
        <v>1299</v>
      </c>
      <c r="G7280" t="s">
        <v>26</v>
      </c>
      <c r="H7280">
        <v>13</v>
      </c>
      <c r="I7280">
        <f t="shared" si="226"/>
        <v>13</v>
      </c>
      <c r="J7280">
        <v>7</v>
      </c>
      <c r="K7280">
        <v>12</v>
      </c>
      <c r="L7280">
        <v>1</v>
      </c>
      <c r="M7280">
        <v>0</v>
      </c>
      <c r="N7280">
        <v>185.71</v>
      </c>
      <c r="O7280">
        <f t="shared" si="227"/>
        <v>185.71</v>
      </c>
      <c r="P7280" t="s">
        <v>17</v>
      </c>
      <c r="Q7280" s="1">
        <v>42115</v>
      </c>
      <c r="R7280" t="str">
        <f>VLOOKUP(B7280,[1]data!$A$2:$E$764,5,0)</f>
        <v>Ahmedabad</v>
      </c>
      <c r="S7280" t="str">
        <f>VLOOKUP($B7280,[1]data!$A$1:$I$764,6,0)</f>
        <v>Rajasthan Royals</v>
      </c>
      <c r="T7280" t="str">
        <f>VLOOKUP($B7280,[1]data!$A$1:$I$764,7,0)</f>
        <v>Royal Challengers Bangalore</v>
      </c>
      <c r="U7280" t="str">
        <f>VLOOKUP($B7280,[1]data!$A$1:$I$764,9,0)</f>
        <v>Royal Challengers Bangalore</v>
      </c>
    </row>
    <row r="7281" spans="1:21" x14ac:dyDescent="0.3">
      <c r="A7281">
        <v>2015</v>
      </c>
      <c r="B7281" t="s">
        <v>4064</v>
      </c>
      <c r="C7281" s="1">
        <v>42115</v>
      </c>
      <c r="D7281" t="s">
        <v>1527</v>
      </c>
      <c r="E7281" t="s">
        <v>2703</v>
      </c>
      <c r="F7281">
        <v>1259</v>
      </c>
      <c r="G7281" t="s">
        <v>4068</v>
      </c>
      <c r="H7281">
        <v>54</v>
      </c>
      <c r="I7281">
        <f t="shared" si="226"/>
        <v>54</v>
      </c>
      <c r="J7281">
        <v>30</v>
      </c>
      <c r="K7281">
        <v>44</v>
      </c>
      <c r="L7281">
        <v>1</v>
      </c>
      <c r="M7281">
        <v>5</v>
      </c>
      <c r="N7281">
        <v>180</v>
      </c>
      <c r="O7281">
        <f t="shared" si="227"/>
        <v>180</v>
      </c>
      <c r="P7281" t="s">
        <v>17</v>
      </c>
      <c r="Q7281" s="1">
        <v>42115</v>
      </c>
      <c r="R7281" t="str">
        <f>VLOOKUP(B7281,[1]data!$A$2:$E$764,5,0)</f>
        <v>Ahmedabad</v>
      </c>
      <c r="S7281" t="str">
        <f>VLOOKUP($B7281,[1]data!$A$1:$I$764,6,0)</f>
        <v>Rajasthan Royals</v>
      </c>
      <c r="T7281" t="str">
        <f>VLOOKUP($B7281,[1]data!$A$1:$I$764,7,0)</f>
        <v>Royal Challengers Bangalore</v>
      </c>
      <c r="U7281" t="str">
        <f>VLOOKUP($B7281,[1]data!$A$1:$I$764,9,0)</f>
        <v>Royal Challengers Bangalore</v>
      </c>
    </row>
    <row r="7282" spans="1:21" x14ac:dyDescent="0.3">
      <c r="A7282">
        <v>2015</v>
      </c>
      <c r="B7282" t="s">
        <v>4064</v>
      </c>
      <c r="C7282" s="1">
        <v>42115</v>
      </c>
      <c r="D7282" t="s">
        <v>1527</v>
      </c>
      <c r="E7282" t="s">
        <v>102</v>
      </c>
      <c r="F7282">
        <v>1102</v>
      </c>
      <c r="G7282" t="s">
        <v>3306</v>
      </c>
      <c r="H7282">
        <v>19</v>
      </c>
      <c r="I7282">
        <f t="shared" si="226"/>
        <v>19</v>
      </c>
      <c r="J7282">
        <v>8</v>
      </c>
      <c r="K7282">
        <v>14</v>
      </c>
      <c r="L7282">
        <v>4</v>
      </c>
      <c r="M7282">
        <v>0</v>
      </c>
      <c r="N7282">
        <v>237.5</v>
      </c>
      <c r="O7282">
        <f t="shared" si="227"/>
        <v>237.5</v>
      </c>
      <c r="P7282" t="s">
        <v>20</v>
      </c>
      <c r="Q7282" s="1">
        <v>42115</v>
      </c>
      <c r="R7282" t="str">
        <f>VLOOKUP(B7282,[1]data!$A$2:$E$764,5,0)</f>
        <v>Ahmedabad</v>
      </c>
      <c r="S7282" t="str">
        <f>VLOOKUP($B7282,[1]data!$A$1:$I$764,6,0)</f>
        <v>Rajasthan Royals</v>
      </c>
      <c r="T7282" t="str">
        <f>VLOOKUP($B7282,[1]data!$A$1:$I$764,7,0)</f>
        <v>Royal Challengers Bangalore</v>
      </c>
      <c r="U7282" t="str">
        <f>VLOOKUP($B7282,[1]data!$A$1:$I$764,9,0)</f>
        <v>Royal Challengers Bangalore</v>
      </c>
    </row>
    <row r="7283" spans="1:21" x14ac:dyDescent="0.3">
      <c r="A7283">
        <v>2015</v>
      </c>
      <c r="B7283" t="s">
        <v>4064</v>
      </c>
      <c r="C7283" s="1">
        <v>42115</v>
      </c>
      <c r="D7283" t="s">
        <v>1527</v>
      </c>
      <c r="E7283" t="s">
        <v>3962</v>
      </c>
      <c r="F7283">
        <v>1341</v>
      </c>
      <c r="G7283" t="s">
        <v>3811</v>
      </c>
      <c r="H7283">
        <v>19</v>
      </c>
      <c r="I7283">
        <f t="shared" si="226"/>
        <v>19</v>
      </c>
      <c r="J7283">
        <v>9</v>
      </c>
      <c r="K7283">
        <v>16</v>
      </c>
      <c r="L7283">
        <v>1</v>
      </c>
      <c r="M7283">
        <v>2</v>
      </c>
      <c r="N7283">
        <v>211.11</v>
      </c>
      <c r="O7283">
        <f t="shared" si="227"/>
        <v>211.11</v>
      </c>
      <c r="P7283" t="s">
        <v>17</v>
      </c>
      <c r="Q7283" s="1">
        <v>42115</v>
      </c>
      <c r="R7283" t="str">
        <f>VLOOKUP(B7283,[1]data!$A$2:$E$764,5,0)</f>
        <v>Ahmedabad</v>
      </c>
      <c r="S7283" t="str">
        <f>VLOOKUP($B7283,[1]data!$A$1:$I$764,6,0)</f>
        <v>Rajasthan Royals</v>
      </c>
      <c r="T7283" t="str">
        <f>VLOOKUP($B7283,[1]data!$A$1:$I$764,7,0)</f>
        <v>Royal Challengers Bangalore</v>
      </c>
      <c r="U7283" t="str">
        <f>VLOOKUP($B7283,[1]data!$A$1:$I$764,9,0)</f>
        <v>Royal Challengers Bangalore</v>
      </c>
    </row>
    <row r="7284" spans="1:21" x14ac:dyDescent="0.3">
      <c r="A7284">
        <v>2015</v>
      </c>
      <c r="B7284" t="s">
        <v>4064</v>
      </c>
      <c r="C7284" s="1">
        <v>42115</v>
      </c>
      <c r="D7284" t="s">
        <v>1527</v>
      </c>
      <c r="E7284" t="s">
        <v>2508</v>
      </c>
      <c r="F7284">
        <v>1242</v>
      </c>
      <c r="G7284" t="s">
        <v>3557</v>
      </c>
      <c r="H7284">
        <v>0</v>
      </c>
      <c r="I7284">
        <f t="shared" si="226"/>
        <v>0</v>
      </c>
      <c r="J7284">
        <v>1</v>
      </c>
      <c r="K7284">
        <v>2</v>
      </c>
      <c r="L7284">
        <v>0</v>
      </c>
      <c r="M7284">
        <v>0</v>
      </c>
      <c r="N7284">
        <v>0</v>
      </c>
      <c r="O7284">
        <f t="shared" si="227"/>
        <v>0</v>
      </c>
      <c r="P7284" t="s">
        <v>17</v>
      </c>
      <c r="Q7284" s="1">
        <v>42115</v>
      </c>
      <c r="R7284" t="str">
        <f>VLOOKUP(B7284,[1]data!$A$2:$E$764,5,0)</f>
        <v>Ahmedabad</v>
      </c>
      <c r="S7284" t="str">
        <f>VLOOKUP($B7284,[1]data!$A$1:$I$764,6,0)</f>
        <v>Rajasthan Royals</v>
      </c>
      <c r="T7284" t="str">
        <f>VLOOKUP($B7284,[1]data!$A$1:$I$764,7,0)</f>
        <v>Royal Challengers Bangalore</v>
      </c>
      <c r="U7284" t="str">
        <f>VLOOKUP($B7284,[1]data!$A$1:$I$764,9,0)</f>
        <v>Royal Challengers Bangalore</v>
      </c>
    </row>
    <row r="7285" spans="1:21" x14ac:dyDescent="0.3">
      <c r="A7285">
        <v>2015</v>
      </c>
      <c r="B7285" t="s">
        <v>4064</v>
      </c>
      <c r="C7285" s="1">
        <v>42115</v>
      </c>
      <c r="D7285" t="s">
        <v>1527</v>
      </c>
      <c r="E7285" t="s">
        <v>283</v>
      </c>
      <c r="F7285">
        <v>1111</v>
      </c>
      <c r="G7285" t="s">
        <v>3612</v>
      </c>
      <c r="H7285">
        <v>74</v>
      </c>
      <c r="I7285">
        <f t="shared" si="226"/>
        <v>74</v>
      </c>
      <c r="J7285">
        <v>54</v>
      </c>
      <c r="K7285">
        <v>82</v>
      </c>
      <c r="L7285">
        <v>6</v>
      </c>
      <c r="M7285">
        <v>2</v>
      </c>
      <c r="N7285">
        <v>137.03</v>
      </c>
      <c r="O7285">
        <f t="shared" si="227"/>
        <v>137.03</v>
      </c>
      <c r="P7285" t="s">
        <v>17</v>
      </c>
      <c r="Q7285" s="1">
        <v>42115</v>
      </c>
      <c r="R7285" t="str">
        <f>VLOOKUP(B7285,[1]data!$A$2:$E$764,5,0)</f>
        <v>Ahmedabad</v>
      </c>
      <c r="S7285" t="str">
        <f>VLOOKUP($B7285,[1]data!$A$1:$I$764,6,0)</f>
        <v>Rajasthan Royals</v>
      </c>
      <c r="T7285" t="str">
        <f>VLOOKUP($B7285,[1]data!$A$1:$I$764,7,0)</f>
        <v>Royal Challengers Bangalore</v>
      </c>
      <c r="U7285" t="str">
        <f>VLOOKUP($B7285,[1]data!$A$1:$I$764,9,0)</f>
        <v>Royal Challengers Bangalore</v>
      </c>
    </row>
    <row r="7286" spans="1:21" x14ac:dyDescent="0.3">
      <c r="A7286">
        <v>2015</v>
      </c>
      <c r="B7286" t="s">
        <v>4064</v>
      </c>
      <c r="C7286" s="1">
        <v>42115</v>
      </c>
      <c r="D7286" t="s">
        <v>1527</v>
      </c>
      <c r="E7286" t="s">
        <v>62</v>
      </c>
      <c r="F7286">
        <v>1182</v>
      </c>
      <c r="G7286" t="s">
        <v>3650</v>
      </c>
      <c r="H7286">
        <v>45</v>
      </c>
      <c r="I7286">
        <f t="shared" si="226"/>
        <v>45</v>
      </c>
      <c r="J7286">
        <v>35</v>
      </c>
      <c r="K7286">
        <v>52</v>
      </c>
      <c r="L7286">
        <v>5</v>
      </c>
      <c r="M7286">
        <v>2</v>
      </c>
      <c r="N7286">
        <v>128.57</v>
      </c>
      <c r="O7286">
        <f t="shared" si="227"/>
        <v>128.57</v>
      </c>
      <c r="P7286" t="s">
        <v>40</v>
      </c>
      <c r="Q7286" s="1">
        <v>42115</v>
      </c>
      <c r="R7286" t="str">
        <f>VLOOKUP(B7286,[1]data!$A$2:$E$764,5,0)</f>
        <v>Ahmedabad</v>
      </c>
      <c r="S7286" t="str">
        <f>VLOOKUP($B7286,[1]data!$A$1:$I$764,6,0)</f>
        <v>Rajasthan Royals</v>
      </c>
      <c r="T7286" t="str">
        <f>VLOOKUP($B7286,[1]data!$A$1:$I$764,7,0)</f>
        <v>Royal Challengers Bangalore</v>
      </c>
      <c r="U7286" t="str">
        <f>VLOOKUP($B7286,[1]data!$A$1:$I$764,9,0)</f>
        <v>Royal Challengers Bangalore</v>
      </c>
    </row>
    <row r="7287" spans="1:21" x14ac:dyDescent="0.3">
      <c r="A7287">
        <v>2015</v>
      </c>
      <c r="B7287" t="s">
        <v>4064</v>
      </c>
      <c r="C7287" s="1">
        <v>42115</v>
      </c>
      <c r="D7287" t="s">
        <v>1527</v>
      </c>
      <c r="E7287" t="s">
        <v>1839</v>
      </c>
      <c r="F7287">
        <v>1197</v>
      </c>
      <c r="G7287" t="s">
        <v>26</v>
      </c>
      <c r="H7287">
        <v>12</v>
      </c>
      <c r="I7287">
        <f t="shared" si="226"/>
        <v>12</v>
      </c>
      <c r="J7287">
        <v>4</v>
      </c>
      <c r="K7287">
        <v>8</v>
      </c>
      <c r="L7287">
        <v>1</v>
      </c>
      <c r="M7287">
        <v>1</v>
      </c>
      <c r="N7287">
        <v>300</v>
      </c>
      <c r="O7287">
        <f t="shared" si="227"/>
        <v>300</v>
      </c>
      <c r="P7287" t="s">
        <v>17</v>
      </c>
      <c r="Q7287" s="1">
        <v>42115</v>
      </c>
      <c r="R7287" t="str">
        <f>VLOOKUP(B7287,[1]data!$A$2:$E$764,5,0)</f>
        <v>Ahmedabad</v>
      </c>
      <c r="S7287" t="str">
        <f>VLOOKUP($B7287,[1]data!$A$1:$I$764,6,0)</f>
        <v>Rajasthan Royals</v>
      </c>
      <c r="T7287" t="str">
        <f>VLOOKUP($B7287,[1]data!$A$1:$I$764,7,0)</f>
        <v>Royal Challengers Bangalore</v>
      </c>
      <c r="U7287" t="str">
        <f>VLOOKUP($B7287,[1]data!$A$1:$I$764,9,0)</f>
        <v>Royal Challengers Bangalore</v>
      </c>
    </row>
    <row r="7288" spans="1:21" x14ac:dyDescent="0.3">
      <c r="A7288">
        <v>2015</v>
      </c>
      <c r="B7288" t="s">
        <v>4064</v>
      </c>
      <c r="C7288" s="1">
        <v>42115</v>
      </c>
      <c r="D7288" t="s">
        <v>1527</v>
      </c>
      <c r="E7288" t="s">
        <v>3164</v>
      </c>
      <c r="F7288">
        <v>1293</v>
      </c>
      <c r="G7288" t="s">
        <v>26</v>
      </c>
      <c r="H7288">
        <v>5</v>
      </c>
      <c r="I7288">
        <f t="shared" si="226"/>
        <v>5</v>
      </c>
      <c r="J7288">
        <v>2</v>
      </c>
      <c r="K7288">
        <v>3</v>
      </c>
      <c r="L7288">
        <v>1</v>
      </c>
      <c r="M7288">
        <v>0</v>
      </c>
      <c r="N7288">
        <v>250</v>
      </c>
      <c r="O7288">
        <f t="shared" si="227"/>
        <v>250</v>
      </c>
      <c r="P7288" t="s">
        <v>20</v>
      </c>
      <c r="Q7288" s="1">
        <v>42115</v>
      </c>
      <c r="R7288" t="str">
        <f>VLOOKUP(B7288,[1]data!$A$2:$E$764,5,0)</f>
        <v>Ahmedabad</v>
      </c>
      <c r="S7288" t="str">
        <f>VLOOKUP($B7288,[1]data!$A$1:$I$764,6,0)</f>
        <v>Rajasthan Royals</v>
      </c>
      <c r="T7288" t="str">
        <f>VLOOKUP($B7288,[1]data!$A$1:$I$764,7,0)</f>
        <v>Royal Challengers Bangalore</v>
      </c>
      <c r="U7288" t="str">
        <f>VLOOKUP($B7288,[1]data!$A$1:$I$764,9,0)</f>
        <v>Royal Challengers Bangalore</v>
      </c>
    </row>
    <row r="7289" spans="1:21" x14ac:dyDescent="0.3">
      <c r="A7289">
        <v>2015</v>
      </c>
      <c r="B7289" t="s">
        <v>4064</v>
      </c>
      <c r="C7289" s="1">
        <v>42115</v>
      </c>
      <c r="D7289" t="s">
        <v>1527</v>
      </c>
      <c r="E7289" t="s">
        <v>3041</v>
      </c>
      <c r="F7289">
        <v>1279</v>
      </c>
      <c r="G7289" t="s">
        <v>3960</v>
      </c>
      <c r="H7289">
        <v>25</v>
      </c>
      <c r="I7289">
        <f t="shared" si="226"/>
        <v>25</v>
      </c>
      <c r="J7289">
        <v>13</v>
      </c>
      <c r="K7289">
        <v>20</v>
      </c>
      <c r="L7289">
        <v>2</v>
      </c>
      <c r="M7289">
        <v>1</v>
      </c>
      <c r="N7289">
        <v>192.3</v>
      </c>
      <c r="O7289">
        <f t="shared" si="227"/>
        <v>192.3</v>
      </c>
      <c r="P7289" t="s">
        <v>17</v>
      </c>
      <c r="Q7289" s="1">
        <v>42115</v>
      </c>
      <c r="R7289" t="str">
        <f>VLOOKUP(B7289,[1]data!$A$2:$E$764,5,0)</f>
        <v>Ahmedabad</v>
      </c>
      <c r="S7289" t="str">
        <f>VLOOKUP($B7289,[1]data!$A$1:$I$764,6,0)</f>
        <v>Rajasthan Royals</v>
      </c>
      <c r="T7289" t="str">
        <f>VLOOKUP($B7289,[1]data!$A$1:$I$764,7,0)</f>
        <v>Royal Challengers Bangalore</v>
      </c>
      <c r="U7289" t="str">
        <f>VLOOKUP($B7289,[1]data!$A$1:$I$764,9,0)</f>
        <v>Royal Challengers Bangalore</v>
      </c>
    </row>
    <row r="7290" spans="1:21" x14ac:dyDescent="0.3">
      <c r="A7290">
        <v>2015</v>
      </c>
      <c r="B7290" t="s">
        <v>4064</v>
      </c>
      <c r="C7290" s="1">
        <v>42115</v>
      </c>
      <c r="D7290" t="s">
        <v>1527</v>
      </c>
      <c r="E7290" t="s">
        <v>2519</v>
      </c>
      <c r="F7290">
        <v>1246</v>
      </c>
      <c r="G7290" t="s">
        <v>3839</v>
      </c>
      <c r="H7290">
        <v>1</v>
      </c>
      <c r="I7290">
        <f t="shared" si="226"/>
        <v>1</v>
      </c>
      <c r="J7290">
        <v>3</v>
      </c>
      <c r="K7290">
        <v>5</v>
      </c>
      <c r="L7290">
        <v>0</v>
      </c>
      <c r="M7290">
        <v>0</v>
      </c>
      <c r="N7290">
        <v>33.33</v>
      </c>
      <c r="O7290">
        <f t="shared" si="227"/>
        <v>33.33</v>
      </c>
      <c r="P7290" t="s">
        <v>17</v>
      </c>
      <c r="Q7290" s="1">
        <v>42115</v>
      </c>
      <c r="R7290" t="str">
        <f>VLOOKUP(B7290,[1]data!$A$2:$E$764,5,0)</f>
        <v>Ahmedabad</v>
      </c>
      <c r="S7290" t="str">
        <f>VLOOKUP($B7290,[1]data!$A$1:$I$764,6,0)</f>
        <v>Rajasthan Royals</v>
      </c>
      <c r="T7290" t="str">
        <f>VLOOKUP($B7290,[1]data!$A$1:$I$764,7,0)</f>
        <v>Royal Challengers Bangalore</v>
      </c>
      <c r="U7290" t="str">
        <f>VLOOKUP($B7290,[1]data!$A$1:$I$764,9,0)</f>
        <v>Royal Challengers Bangalore</v>
      </c>
    </row>
    <row r="7291" spans="1:21" x14ac:dyDescent="0.3">
      <c r="A7291">
        <v>2015</v>
      </c>
      <c r="B7291" t="s">
        <v>4069</v>
      </c>
      <c r="C7291" s="1">
        <v>42116</v>
      </c>
      <c r="D7291" t="s">
        <v>362</v>
      </c>
      <c r="E7291" t="s">
        <v>674</v>
      </c>
      <c r="F7291">
        <v>1088</v>
      </c>
      <c r="G7291" t="s">
        <v>2598</v>
      </c>
      <c r="H7291">
        <v>39</v>
      </c>
      <c r="I7291">
        <f t="shared" si="226"/>
        <v>39</v>
      </c>
      <c r="J7291">
        <v>29</v>
      </c>
      <c r="K7291">
        <v>39</v>
      </c>
      <c r="L7291">
        <v>3</v>
      </c>
      <c r="M7291">
        <v>3</v>
      </c>
      <c r="N7291">
        <v>134.47999999999999</v>
      </c>
      <c r="O7291">
        <f t="shared" si="227"/>
        <v>134.47999999999999</v>
      </c>
      <c r="P7291" t="s">
        <v>17</v>
      </c>
      <c r="Q7291" s="1">
        <v>42116</v>
      </c>
      <c r="R7291" t="str">
        <f>VLOOKUP(B7291,[1]data!$A$2:$E$764,5,0)</f>
        <v>Mumbai</v>
      </c>
      <c r="S7291" t="str">
        <f>VLOOKUP($B7291,[1]data!$A$1:$I$764,6,0)</f>
        <v>Mumbai Indians</v>
      </c>
      <c r="T7291" t="str">
        <f>VLOOKUP($B7291,[1]data!$A$1:$I$764,7,0)</f>
        <v>Sunrisers Hyderabad</v>
      </c>
      <c r="U7291" t="str">
        <f>VLOOKUP($B7291,[1]data!$A$1:$I$764,9,0)</f>
        <v>Mumbai Indians</v>
      </c>
    </row>
    <row r="7292" spans="1:21" x14ac:dyDescent="0.3">
      <c r="A7292">
        <v>2015</v>
      </c>
      <c r="B7292" t="s">
        <v>4069</v>
      </c>
      <c r="C7292" s="1">
        <v>42116</v>
      </c>
      <c r="D7292" t="s">
        <v>362</v>
      </c>
      <c r="E7292" t="s">
        <v>33</v>
      </c>
      <c r="F7292">
        <v>1050</v>
      </c>
      <c r="G7292" t="s">
        <v>4070</v>
      </c>
      <c r="H7292">
        <v>4</v>
      </c>
      <c r="I7292">
        <f t="shared" si="226"/>
        <v>4</v>
      </c>
      <c r="J7292">
        <v>6</v>
      </c>
      <c r="K7292">
        <v>7</v>
      </c>
      <c r="L7292">
        <v>1</v>
      </c>
      <c r="M7292">
        <v>0</v>
      </c>
      <c r="N7292">
        <v>66.66</v>
      </c>
      <c r="O7292">
        <f t="shared" si="227"/>
        <v>66.66</v>
      </c>
      <c r="P7292" t="s">
        <v>17</v>
      </c>
      <c r="Q7292" s="1">
        <v>42116</v>
      </c>
      <c r="R7292" t="str">
        <f>VLOOKUP(B7292,[1]data!$A$2:$E$764,5,0)</f>
        <v>Mumbai</v>
      </c>
      <c r="S7292" t="str">
        <f>VLOOKUP($B7292,[1]data!$A$1:$I$764,6,0)</f>
        <v>Mumbai Indians</v>
      </c>
      <c r="T7292" t="str">
        <f>VLOOKUP($B7292,[1]data!$A$1:$I$764,7,0)</f>
        <v>Sunrisers Hyderabad</v>
      </c>
      <c r="U7292" t="str">
        <f>VLOOKUP($B7292,[1]data!$A$1:$I$764,9,0)</f>
        <v>Mumbai Indians</v>
      </c>
    </row>
    <row r="7293" spans="1:21" x14ac:dyDescent="0.3">
      <c r="A7293">
        <v>2015</v>
      </c>
      <c r="B7293" t="s">
        <v>4069</v>
      </c>
      <c r="C7293" s="1">
        <v>42116</v>
      </c>
      <c r="D7293" t="s">
        <v>362</v>
      </c>
      <c r="E7293" t="s">
        <v>3371</v>
      </c>
      <c r="F7293">
        <v>1307</v>
      </c>
      <c r="G7293" t="s">
        <v>3718</v>
      </c>
      <c r="H7293">
        <v>2</v>
      </c>
      <c r="I7293">
        <f t="shared" si="226"/>
        <v>2</v>
      </c>
      <c r="J7293">
        <v>6</v>
      </c>
      <c r="K7293">
        <v>5</v>
      </c>
      <c r="L7293">
        <v>0</v>
      </c>
      <c r="M7293">
        <v>0</v>
      </c>
      <c r="N7293">
        <v>33.33</v>
      </c>
      <c r="O7293">
        <f t="shared" si="227"/>
        <v>33.33</v>
      </c>
      <c r="P7293" t="s">
        <v>17</v>
      </c>
      <c r="Q7293" s="1">
        <v>42116</v>
      </c>
      <c r="R7293" t="str">
        <f>VLOOKUP(B7293,[1]data!$A$2:$E$764,5,0)</f>
        <v>Mumbai</v>
      </c>
      <c r="S7293" t="str">
        <f>VLOOKUP($B7293,[1]data!$A$1:$I$764,6,0)</f>
        <v>Mumbai Indians</v>
      </c>
      <c r="T7293" t="str">
        <f>VLOOKUP($B7293,[1]data!$A$1:$I$764,7,0)</f>
        <v>Sunrisers Hyderabad</v>
      </c>
      <c r="U7293" t="str">
        <f>VLOOKUP($B7293,[1]data!$A$1:$I$764,9,0)</f>
        <v>Mumbai Indians</v>
      </c>
    </row>
    <row r="7294" spans="1:21" x14ac:dyDescent="0.3">
      <c r="A7294">
        <v>2015</v>
      </c>
      <c r="B7294" t="s">
        <v>4069</v>
      </c>
      <c r="C7294" s="1">
        <v>42116</v>
      </c>
      <c r="D7294" t="s">
        <v>362</v>
      </c>
      <c r="E7294" t="s">
        <v>1306</v>
      </c>
      <c r="F7294">
        <v>1152</v>
      </c>
      <c r="G7294" t="s">
        <v>4071</v>
      </c>
      <c r="H7294">
        <v>5</v>
      </c>
      <c r="I7294">
        <f t="shared" si="226"/>
        <v>5</v>
      </c>
      <c r="J7294">
        <v>3</v>
      </c>
      <c r="K7294">
        <v>4</v>
      </c>
      <c r="L7294">
        <v>1</v>
      </c>
      <c r="M7294">
        <v>0</v>
      </c>
      <c r="N7294">
        <v>166.66</v>
      </c>
      <c r="O7294">
        <f t="shared" si="227"/>
        <v>166.66</v>
      </c>
      <c r="P7294" t="s">
        <v>17</v>
      </c>
      <c r="Q7294" s="1">
        <v>42116</v>
      </c>
      <c r="R7294" t="str">
        <f>VLOOKUP(B7294,[1]data!$A$2:$E$764,5,0)</f>
        <v>Mumbai</v>
      </c>
      <c r="S7294" t="str">
        <f>VLOOKUP($B7294,[1]data!$A$1:$I$764,6,0)</f>
        <v>Mumbai Indians</v>
      </c>
      <c r="T7294" t="str">
        <f>VLOOKUP($B7294,[1]data!$A$1:$I$764,7,0)</f>
        <v>Sunrisers Hyderabad</v>
      </c>
      <c r="U7294" t="str">
        <f>VLOOKUP($B7294,[1]data!$A$1:$I$764,9,0)</f>
        <v>Mumbai Indians</v>
      </c>
    </row>
    <row r="7295" spans="1:21" x14ac:dyDescent="0.3">
      <c r="A7295">
        <v>2015</v>
      </c>
      <c r="B7295" t="s">
        <v>4069</v>
      </c>
      <c r="C7295" s="1">
        <v>42116</v>
      </c>
      <c r="D7295" t="s">
        <v>362</v>
      </c>
      <c r="E7295" t="s">
        <v>76</v>
      </c>
      <c r="F7295">
        <v>1012</v>
      </c>
      <c r="G7295" t="s">
        <v>4070</v>
      </c>
      <c r="H7295">
        <v>62</v>
      </c>
      <c r="I7295">
        <f t="shared" si="226"/>
        <v>62</v>
      </c>
      <c r="J7295">
        <v>32</v>
      </c>
      <c r="K7295">
        <v>50</v>
      </c>
      <c r="L7295">
        <v>4</v>
      </c>
      <c r="M7295">
        <v>6</v>
      </c>
      <c r="N7295">
        <v>193.75</v>
      </c>
      <c r="O7295">
        <f t="shared" si="227"/>
        <v>193.75</v>
      </c>
      <c r="P7295" t="s">
        <v>17</v>
      </c>
      <c r="Q7295" s="1">
        <v>42116</v>
      </c>
      <c r="R7295" t="str">
        <f>VLOOKUP(B7295,[1]data!$A$2:$E$764,5,0)</f>
        <v>Mumbai</v>
      </c>
      <c r="S7295" t="str">
        <f>VLOOKUP($B7295,[1]data!$A$1:$I$764,6,0)</f>
        <v>Mumbai Indians</v>
      </c>
      <c r="T7295" t="str">
        <f>VLOOKUP($B7295,[1]data!$A$1:$I$764,7,0)</f>
        <v>Sunrisers Hyderabad</v>
      </c>
      <c r="U7295" t="str">
        <f>VLOOKUP($B7295,[1]data!$A$1:$I$764,9,0)</f>
        <v>Mumbai Indians</v>
      </c>
    </row>
    <row r="7296" spans="1:21" x14ac:dyDescent="0.3">
      <c r="A7296">
        <v>2015</v>
      </c>
      <c r="B7296" t="s">
        <v>4069</v>
      </c>
      <c r="C7296" s="1">
        <v>42116</v>
      </c>
      <c r="D7296" t="s">
        <v>362</v>
      </c>
      <c r="E7296" t="s">
        <v>2487</v>
      </c>
      <c r="F7296">
        <v>1238</v>
      </c>
      <c r="G7296" t="s">
        <v>26</v>
      </c>
      <c r="H7296">
        <v>33</v>
      </c>
      <c r="I7296">
        <f t="shared" si="226"/>
        <v>33</v>
      </c>
      <c r="J7296">
        <v>18</v>
      </c>
      <c r="K7296">
        <v>30</v>
      </c>
      <c r="L7296">
        <v>4</v>
      </c>
      <c r="M7296">
        <v>1</v>
      </c>
      <c r="N7296">
        <v>183.33</v>
      </c>
      <c r="O7296">
        <f t="shared" si="227"/>
        <v>183.33</v>
      </c>
      <c r="P7296" t="s">
        <v>17</v>
      </c>
      <c r="Q7296" s="1">
        <v>42116</v>
      </c>
      <c r="R7296" t="str">
        <f>VLOOKUP(B7296,[1]data!$A$2:$E$764,5,0)</f>
        <v>Mumbai</v>
      </c>
      <c r="S7296" t="str">
        <f>VLOOKUP($B7296,[1]data!$A$1:$I$764,6,0)</f>
        <v>Mumbai Indians</v>
      </c>
      <c r="T7296" t="str">
        <f>VLOOKUP($B7296,[1]data!$A$1:$I$764,7,0)</f>
        <v>Sunrisers Hyderabad</v>
      </c>
      <c r="U7296" t="str">
        <f>VLOOKUP($B7296,[1]data!$A$1:$I$764,9,0)</f>
        <v>Mumbai Indians</v>
      </c>
    </row>
    <row r="7297" spans="1:21" x14ac:dyDescent="0.3">
      <c r="A7297">
        <v>2015</v>
      </c>
      <c r="B7297" t="s">
        <v>4069</v>
      </c>
      <c r="C7297" s="1">
        <v>42116</v>
      </c>
      <c r="D7297" t="s">
        <v>362</v>
      </c>
      <c r="E7297" t="s">
        <v>181</v>
      </c>
      <c r="F7297">
        <v>1005</v>
      </c>
      <c r="G7297" t="s">
        <v>4072</v>
      </c>
      <c r="H7297">
        <v>5</v>
      </c>
      <c r="I7297">
        <f t="shared" si="226"/>
        <v>5</v>
      </c>
      <c r="J7297">
        <v>4</v>
      </c>
      <c r="K7297">
        <v>10</v>
      </c>
      <c r="L7297">
        <v>1</v>
      </c>
      <c r="M7297">
        <v>0</v>
      </c>
      <c r="N7297">
        <v>125</v>
      </c>
      <c r="O7297">
        <f t="shared" si="227"/>
        <v>125</v>
      </c>
      <c r="P7297" t="s">
        <v>17</v>
      </c>
      <c r="Q7297" s="1">
        <v>42116</v>
      </c>
      <c r="R7297" t="str">
        <f>VLOOKUP(B7297,[1]data!$A$2:$E$764,5,0)</f>
        <v>Mumbai</v>
      </c>
      <c r="S7297" t="str">
        <f>VLOOKUP($B7297,[1]data!$A$1:$I$764,6,0)</f>
        <v>Mumbai Indians</v>
      </c>
      <c r="T7297" t="str">
        <f>VLOOKUP($B7297,[1]data!$A$1:$I$764,7,0)</f>
        <v>Sunrisers Hyderabad</v>
      </c>
      <c r="U7297" t="str">
        <f>VLOOKUP($B7297,[1]data!$A$1:$I$764,9,0)</f>
        <v>Mumbai Indians</v>
      </c>
    </row>
    <row r="7298" spans="1:21" x14ac:dyDescent="0.3">
      <c r="A7298">
        <v>2015</v>
      </c>
      <c r="B7298" t="s">
        <v>4069</v>
      </c>
      <c r="C7298" s="1">
        <v>42116</v>
      </c>
      <c r="D7298" t="s">
        <v>362</v>
      </c>
      <c r="E7298" t="s">
        <v>83</v>
      </c>
      <c r="F7298">
        <v>1014</v>
      </c>
      <c r="G7298" t="s">
        <v>3581</v>
      </c>
      <c r="H7298">
        <v>13</v>
      </c>
      <c r="I7298">
        <f t="shared" si="226"/>
        <v>13</v>
      </c>
      <c r="J7298">
        <v>13</v>
      </c>
      <c r="K7298">
        <v>25</v>
      </c>
      <c r="L7298">
        <v>2</v>
      </c>
      <c r="M7298">
        <v>0</v>
      </c>
      <c r="N7298">
        <v>100</v>
      </c>
      <c r="O7298">
        <f t="shared" si="227"/>
        <v>100</v>
      </c>
      <c r="P7298" t="s">
        <v>85</v>
      </c>
      <c r="Q7298" s="1">
        <v>42116</v>
      </c>
      <c r="R7298" t="str">
        <f>VLOOKUP(B7298,[1]data!$A$2:$E$764,5,0)</f>
        <v>Mumbai</v>
      </c>
      <c r="S7298" t="str">
        <f>VLOOKUP($B7298,[1]data!$A$1:$I$764,6,0)</f>
        <v>Mumbai Indians</v>
      </c>
      <c r="T7298" t="str">
        <f>VLOOKUP($B7298,[1]data!$A$1:$I$764,7,0)</f>
        <v>Sunrisers Hyderabad</v>
      </c>
      <c r="U7298" t="str">
        <f>VLOOKUP($B7298,[1]data!$A$1:$I$764,9,0)</f>
        <v>Mumbai Indians</v>
      </c>
    </row>
    <row r="7299" spans="1:21" x14ac:dyDescent="0.3">
      <c r="A7299">
        <v>2015</v>
      </c>
      <c r="B7299" t="s">
        <v>4069</v>
      </c>
      <c r="C7299" s="1">
        <v>42116</v>
      </c>
      <c r="D7299" t="s">
        <v>362</v>
      </c>
      <c r="E7299" t="s">
        <v>52</v>
      </c>
      <c r="F7299">
        <v>1035</v>
      </c>
      <c r="G7299" t="s">
        <v>4073</v>
      </c>
      <c r="H7299">
        <v>8</v>
      </c>
      <c r="I7299">
        <f t="shared" ref="I7299:I7362" si="228">IF(H7299="",(J7299*N7299)/100,H7299)</f>
        <v>8</v>
      </c>
      <c r="J7299">
        <v>8</v>
      </c>
      <c r="K7299">
        <v>13</v>
      </c>
      <c r="L7299">
        <v>1</v>
      </c>
      <c r="M7299">
        <v>0</v>
      </c>
      <c r="N7299">
        <v>100</v>
      </c>
      <c r="O7299">
        <f t="shared" ref="O7299:O7362" si="229">IF(N7299="",IF(J7299=0,0,(I7299/J7299)*100),N7299)</f>
        <v>100</v>
      </c>
      <c r="P7299" t="s">
        <v>17</v>
      </c>
      <c r="Q7299" s="1">
        <v>42116</v>
      </c>
      <c r="R7299" t="str">
        <f>VLOOKUP(B7299,[1]data!$A$2:$E$764,5,0)</f>
        <v>Mumbai</v>
      </c>
      <c r="S7299" t="str">
        <f>VLOOKUP($B7299,[1]data!$A$1:$I$764,6,0)</f>
        <v>Mumbai Indians</v>
      </c>
      <c r="T7299" t="str">
        <f>VLOOKUP($B7299,[1]data!$A$1:$I$764,7,0)</f>
        <v>Sunrisers Hyderabad</v>
      </c>
      <c r="U7299" t="str">
        <f>VLOOKUP($B7299,[1]data!$A$1:$I$764,9,0)</f>
        <v>Mumbai Indians</v>
      </c>
    </row>
    <row r="7300" spans="1:21" x14ac:dyDescent="0.3">
      <c r="A7300">
        <v>2015</v>
      </c>
      <c r="B7300" t="s">
        <v>4069</v>
      </c>
      <c r="C7300" s="1">
        <v>42116</v>
      </c>
      <c r="D7300" t="s">
        <v>362</v>
      </c>
      <c r="E7300" t="s">
        <v>185</v>
      </c>
      <c r="F7300">
        <v>1123</v>
      </c>
      <c r="G7300" t="s">
        <v>26</v>
      </c>
      <c r="H7300">
        <v>0</v>
      </c>
      <c r="I7300">
        <f t="shared" si="228"/>
        <v>0</v>
      </c>
      <c r="J7300">
        <v>1</v>
      </c>
      <c r="K7300">
        <v>2</v>
      </c>
      <c r="L7300">
        <v>0</v>
      </c>
      <c r="M7300">
        <v>0</v>
      </c>
      <c r="N7300">
        <v>0</v>
      </c>
      <c r="O7300">
        <f t="shared" si="229"/>
        <v>0</v>
      </c>
      <c r="P7300" t="s">
        <v>17</v>
      </c>
      <c r="Q7300" s="1">
        <v>42116</v>
      </c>
      <c r="R7300" t="str">
        <f>VLOOKUP(B7300,[1]data!$A$2:$E$764,5,0)</f>
        <v>Mumbai</v>
      </c>
      <c r="S7300" t="str">
        <f>VLOOKUP($B7300,[1]data!$A$1:$I$764,6,0)</f>
        <v>Mumbai Indians</v>
      </c>
      <c r="T7300" t="str">
        <f>VLOOKUP($B7300,[1]data!$A$1:$I$764,7,0)</f>
        <v>Sunrisers Hyderabad</v>
      </c>
      <c r="U7300" t="str">
        <f>VLOOKUP($B7300,[1]data!$A$1:$I$764,9,0)</f>
        <v>Mumbai Indians</v>
      </c>
    </row>
    <row r="7301" spans="1:21" x14ac:dyDescent="0.3">
      <c r="A7301">
        <v>2015</v>
      </c>
      <c r="B7301" t="s">
        <v>4069</v>
      </c>
      <c r="C7301" s="1">
        <v>42116</v>
      </c>
      <c r="D7301" t="s">
        <v>362</v>
      </c>
      <c r="E7301" t="s">
        <v>4051</v>
      </c>
      <c r="F7301">
        <v>1347</v>
      </c>
      <c r="G7301" t="s">
        <v>4027</v>
      </c>
      <c r="H7301">
        <v>22</v>
      </c>
      <c r="I7301">
        <f t="shared" si="228"/>
        <v>22</v>
      </c>
      <c r="J7301">
        <v>20</v>
      </c>
      <c r="K7301">
        <v>30</v>
      </c>
      <c r="L7301">
        <v>2</v>
      </c>
      <c r="M7301">
        <v>1</v>
      </c>
      <c r="N7301">
        <v>110</v>
      </c>
      <c r="O7301">
        <f t="shared" si="229"/>
        <v>110</v>
      </c>
      <c r="P7301" t="s">
        <v>17</v>
      </c>
      <c r="Q7301" s="1">
        <v>42116</v>
      </c>
      <c r="R7301" t="str">
        <f>VLOOKUP(B7301,[1]data!$A$2:$E$764,5,0)</f>
        <v>Mumbai</v>
      </c>
      <c r="S7301" t="str">
        <f>VLOOKUP($B7301,[1]data!$A$1:$I$764,6,0)</f>
        <v>Mumbai Indians</v>
      </c>
      <c r="T7301" t="str">
        <f>VLOOKUP($B7301,[1]data!$A$1:$I$764,7,0)</f>
        <v>Sunrisers Hyderabad</v>
      </c>
      <c r="U7301" t="str">
        <f>VLOOKUP($B7301,[1]data!$A$1:$I$764,9,0)</f>
        <v>Mumbai Indians</v>
      </c>
    </row>
    <row r="7302" spans="1:21" x14ac:dyDescent="0.3">
      <c r="A7302">
        <v>2015</v>
      </c>
      <c r="B7302" t="s">
        <v>4069</v>
      </c>
      <c r="C7302" s="1">
        <v>42116</v>
      </c>
      <c r="D7302" t="s">
        <v>362</v>
      </c>
      <c r="E7302" t="s">
        <v>4074</v>
      </c>
      <c r="F7302">
        <v>1348</v>
      </c>
      <c r="G7302" t="s">
        <v>3231</v>
      </c>
      <c r="H7302">
        <v>11</v>
      </c>
      <c r="I7302">
        <f t="shared" si="228"/>
        <v>11</v>
      </c>
      <c r="J7302">
        <v>7</v>
      </c>
      <c r="K7302">
        <v>9</v>
      </c>
      <c r="L7302">
        <v>0</v>
      </c>
      <c r="M7302">
        <v>1</v>
      </c>
      <c r="N7302">
        <v>157.13999999999999</v>
      </c>
      <c r="O7302">
        <f t="shared" si="229"/>
        <v>157.13999999999999</v>
      </c>
      <c r="P7302" t="s">
        <v>17</v>
      </c>
      <c r="Q7302" s="1">
        <v>42116</v>
      </c>
      <c r="R7302" t="str">
        <f>VLOOKUP(B7302,[1]data!$A$2:$E$764,5,0)</f>
        <v>Mumbai</v>
      </c>
      <c r="S7302" t="str">
        <f>VLOOKUP($B7302,[1]data!$A$1:$I$764,6,0)</f>
        <v>Mumbai Indians</v>
      </c>
      <c r="T7302" t="str">
        <f>VLOOKUP($B7302,[1]data!$A$1:$I$764,7,0)</f>
        <v>Sunrisers Hyderabad</v>
      </c>
      <c r="U7302" t="str">
        <f>VLOOKUP($B7302,[1]data!$A$1:$I$764,9,0)</f>
        <v>Mumbai Indians</v>
      </c>
    </row>
    <row r="7303" spans="1:21" x14ac:dyDescent="0.3">
      <c r="A7303">
        <v>2015</v>
      </c>
      <c r="B7303" t="s">
        <v>4069</v>
      </c>
      <c r="C7303" s="1">
        <v>42116</v>
      </c>
      <c r="D7303" t="s">
        <v>362</v>
      </c>
      <c r="E7303" t="s">
        <v>3629</v>
      </c>
      <c r="F7303">
        <v>1324</v>
      </c>
      <c r="G7303" t="s">
        <v>26</v>
      </c>
      <c r="H7303">
        <v>9</v>
      </c>
      <c r="I7303">
        <f t="shared" si="228"/>
        <v>9</v>
      </c>
      <c r="J7303">
        <v>6</v>
      </c>
      <c r="K7303">
        <v>16</v>
      </c>
      <c r="L7303">
        <v>1</v>
      </c>
      <c r="M7303">
        <v>0</v>
      </c>
      <c r="N7303">
        <v>150</v>
      </c>
      <c r="O7303">
        <f t="shared" si="229"/>
        <v>150</v>
      </c>
      <c r="P7303" t="s">
        <v>17</v>
      </c>
      <c r="Q7303" s="1">
        <v>42116</v>
      </c>
      <c r="R7303" t="str">
        <f>VLOOKUP(B7303,[1]data!$A$2:$E$764,5,0)</f>
        <v>Mumbai</v>
      </c>
      <c r="S7303" t="str">
        <f>VLOOKUP($B7303,[1]data!$A$1:$I$764,6,0)</f>
        <v>Mumbai Indians</v>
      </c>
      <c r="T7303" t="str">
        <f>VLOOKUP($B7303,[1]data!$A$1:$I$764,7,0)</f>
        <v>Sunrisers Hyderabad</v>
      </c>
      <c r="U7303" t="str">
        <f>VLOOKUP($B7303,[1]data!$A$1:$I$764,9,0)</f>
        <v>Mumbai Indians</v>
      </c>
    </row>
    <row r="7304" spans="1:21" x14ac:dyDescent="0.3">
      <c r="A7304">
        <v>2015</v>
      </c>
      <c r="B7304" t="s">
        <v>4069</v>
      </c>
      <c r="C7304" s="1">
        <v>42116</v>
      </c>
      <c r="D7304" t="s">
        <v>362</v>
      </c>
      <c r="E7304" t="s">
        <v>2546</v>
      </c>
      <c r="F7304">
        <v>1248</v>
      </c>
      <c r="G7304" t="s">
        <v>3947</v>
      </c>
      <c r="H7304">
        <v>0</v>
      </c>
      <c r="I7304">
        <f t="shared" si="228"/>
        <v>0</v>
      </c>
      <c r="J7304">
        <v>1</v>
      </c>
      <c r="K7304">
        <v>1</v>
      </c>
      <c r="L7304">
        <v>0</v>
      </c>
      <c r="M7304">
        <v>0</v>
      </c>
      <c r="N7304">
        <v>0</v>
      </c>
      <c r="O7304">
        <f t="shared" si="229"/>
        <v>0</v>
      </c>
      <c r="P7304" t="s">
        <v>17</v>
      </c>
      <c r="Q7304" s="1">
        <v>42116</v>
      </c>
      <c r="R7304" t="str">
        <f>VLOOKUP(B7304,[1]data!$A$2:$E$764,5,0)</f>
        <v>Mumbai</v>
      </c>
      <c r="S7304" t="str">
        <f>VLOOKUP($B7304,[1]data!$A$1:$I$764,6,0)</f>
        <v>Mumbai Indians</v>
      </c>
      <c r="T7304" t="str">
        <f>VLOOKUP($B7304,[1]data!$A$1:$I$764,7,0)</f>
        <v>Sunrisers Hyderabad</v>
      </c>
      <c r="U7304" t="str">
        <f>VLOOKUP($B7304,[1]data!$A$1:$I$764,9,0)</f>
        <v>Mumbai Indians</v>
      </c>
    </row>
    <row r="7305" spans="1:21" x14ac:dyDescent="0.3">
      <c r="A7305">
        <v>2015</v>
      </c>
      <c r="B7305" t="s">
        <v>4069</v>
      </c>
      <c r="C7305" s="1">
        <v>42116</v>
      </c>
      <c r="D7305" t="s">
        <v>362</v>
      </c>
      <c r="E7305" t="s">
        <v>366</v>
      </c>
      <c r="F7305">
        <v>1074</v>
      </c>
      <c r="G7305" t="s">
        <v>4075</v>
      </c>
      <c r="H7305">
        <v>14</v>
      </c>
      <c r="I7305">
        <f t="shared" si="228"/>
        <v>14</v>
      </c>
      <c r="J7305">
        <v>10</v>
      </c>
      <c r="K7305">
        <v>14</v>
      </c>
      <c r="L7305">
        <v>0</v>
      </c>
      <c r="M7305">
        <v>2</v>
      </c>
      <c r="N7305">
        <v>140</v>
      </c>
      <c r="O7305">
        <f t="shared" si="229"/>
        <v>140</v>
      </c>
      <c r="P7305" t="s">
        <v>17</v>
      </c>
      <c r="Q7305" s="1">
        <v>42116</v>
      </c>
      <c r="R7305" t="str">
        <f>VLOOKUP(B7305,[1]data!$A$2:$E$764,5,0)</f>
        <v>Mumbai</v>
      </c>
      <c r="S7305" t="str">
        <f>VLOOKUP($B7305,[1]data!$A$1:$I$764,6,0)</f>
        <v>Mumbai Indians</v>
      </c>
      <c r="T7305" t="str">
        <f>VLOOKUP($B7305,[1]data!$A$1:$I$764,7,0)</f>
        <v>Sunrisers Hyderabad</v>
      </c>
      <c r="U7305" t="str">
        <f>VLOOKUP($B7305,[1]data!$A$1:$I$764,9,0)</f>
        <v>Mumbai Indians</v>
      </c>
    </row>
    <row r="7306" spans="1:21" x14ac:dyDescent="0.3">
      <c r="A7306">
        <v>2015</v>
      </c>
      <c r="B7306" t="s">
        <v>4069</v>
      </c>
      <c r="C7306" s="1">
        <v>42116</v>
      </c>
      <c r="D7306" t="s">
        <v>362</v>
      </c>
      <c r="E7306" t="s">
        <v>3715</v>
      </c>
      <c r="F7306">
        <v>1327</v>
      </c>
      <c r="G7306" t="s">
        <v>461</v>
      </c>
      <c r="H7306">
        <v>14</v>
      </c>
      <c r="I7306">
        <f t="shared" si="228"/>
        <v>14</v>
      </c>
      <c r="J7306">
        <v>9</v>
      </c>
      <c r="K7306">
        <v>20</v>
      </c>
      <c r="L7306">
        <v>1</v>
      </c>
      <c r="M7306">
        <v>1</v>
      </c>
      <c r="N7306">
        <v>155.55000000000001</v>
      </c>
      <c r="O7306">
        <f t="shared" si="229"/>
        <v>155.55000000000001</v>
      </c>
      <c r="P7306" t="s">
        <v>17</v>
      </c>
      <c r="Q7306" s="1">
        <v>42116</v>
      </c>
      <c r="R7306" t="str">
        <f>VLOOKUP(B7306,[1]data!$A$2:$E$764,5,0)</f>
        <v>Mumbai</v>
      </c>
      <c r="S7306" t="str">
        <f>VLOOKUP($B7306,[1]data!$A$1:$I$764,6,0)</f>
        <v>Mumbai Indians</v>
      </c>
      <c r="T7306" t="str">
        <f>VLOOKUP($B7306,[1]data!$A$1:$I$764,7,0)</f>
        <v>Sunrisers Hyderabad</v>
      </c>
      <c r="U7306" t="str">
        <f>VLOOKUP($B7306,[1]data!$A$1:$I$764,9,0)</f>
        <v>Mumbai Indians</v>
      </c>
    </row>
    <row r="7307" spans="1:21" x14ac:dyDescent="0.3">
      <c r="A7307">
        <v>2015</v>
      </c>
      <c r="B7307" t="s">
        <v>4069</v>
      </c>
      <c r="C7307" s="1">
        <v>42116</v>
      </c>
      <c r="D7307" t="s">
        <v>362</v>
      </c>
      <c r="E7307" t="s">
        <v>1389</v>
      </c>
      <c r="F7307">
        <v>1155</v>
      </c>
      <c r="G7307" t="s">
        <v>3927</v>
      </c>
      <c r="H7307">
        <v>17</v>
      </c>
      <c r="I7307">
        <f t="shared" si="228"/>
        <v>17</v>
      </c>
      <c r="J7307">
        <v>14</v>
      </c>
      <c r="K7307">
        <v>17</v>
      </c>
      <c r="L7307">
        <v>3</v>
      </c>
      <c r="M7307">
        <v>0</v>
      </c>
      <c r="N7307">
        <v>121.42</v>
      </c>
      <c r="O7307">
        <f t="shared" si="229"/>
        <v>121.42</v>
      </c>
      <c r="P7307" t="s">
        <v>17</v>
      </c>
      <c r="Q7307" s="1">
        <v>42116</v>
      </c>
      <c r="R7307" t="str">
        <f>VLOOKUP(B7307,[1]data!$A$2:$E$764,5,0)</f>
        <v>Mumbai</v>
      </c>
      <c r="S7307" t="str">
        <f>VLOOKUP($B7307,[1]data!$A$1:$I$764,6,0)</f>
        <v>Mumbai Indians</v>
      </c>
      <c r="T7307" t="str">
        <f>VLOOKUP($B7307,[1]data!$A$1:$I$764,7,0)</f>
        <v>Sunrisers Hyderabad</v>
      </c>
      <c r="U7307" t="str">
        <f>VLOOKUP($B7307,[1]data!$A$1:$I$764,9,0)</f>
        <v>Mumbai Indians</v>
      </c>
    </row>
    <row r="7308" spans="1:21" x14ac:dyDescent="0.3">
      <c r="A7308">
        <v>2015</v>
      </c>
      <c r="B7308" t="s">
        <v>4069</v>
      </c>
      <c r="C7308" s="1">
        <v>42116</v>
      </c>
      <c r="D7308" t="s">
        <v>362</v>
      </c>
      <c r="E7308" t="s">
        <v>274</v>
      </c>
      <c r="F7308">
        <v>1076</v>
      </c>
      <c r="G7308" t="s">
        <v>4076</v>
      </c>
      <c r="H7308">
        <v>10</v>
      </c>
      <c r="I7308">
        <f t="shared" si="228"/>
        <v>10</v>
      </c>
      <c r="J7308">
        <v>11</v>
      </c>
      <c r="K7308">
        <v>21</v>
      </c>
      <c r="L7308">
        <v>1</v>
      </c>
      <c r="M7308">
        <v>0</v>
      </c>
      <c r="N7308">
        <v>90.9</v>
      </c>
      <c r="O7308">
        <f t="shared" si="229"/>
        <v>90.9</v>
      </c>
      <c r="P7308" t="s">
        <v>20</v>
      </c>
      <c r="Q7308" s="1">
        <v>42116</v>
      </c>
      <c r="R7308" t="str">
        <f>VLOOKUP(B7308,[1]data!$A$2:$E$764,5,0)</f>
        <v>Mumbai</v>
      </c>
      <c r="S7308" t="str">
        <f>VLOOKUP($B7308,[1]data!$A$1:$I$764,6,0)</f>
        <v>Mumbai Indians</v>
      </c>
      <c r="T7308" t="str">
        <f>VLOOKUP($B7308,[1]data!$A$1:$I$764,7,0)</f>
        <v>Sunrisers Hyderabad</v>
      </c>
      <c r="U7308" t="str">
        <f>VLOOKUP($B7308,[1]data!$A$1:$I$764,9,0)</f>
        <v>Mumbai Indians</v>
      </c>
    </row>
    <row r="7309" spans="1:21" x14ac:dyDescent="0.3">
      <c r="A7309">
        <v>2015</v>
      </c>
      <c r="B7309" t="s">
        <v>4069</v>
      </c>
      <c r="C7309" s="1">
        <v>42116</v>
      </c>
      <c r="D7309" t="s">
        <v>362</v>
      </c>
      <c r="E7309" t="s">
        <v>21</v>
      </c>
      <c r="F7309">
        <v>1024</v>
      </c>
      <c r="G7309" t="s">
        <v>2634</v>
      </c>
      <c r="H7309">
        <v>51</v>
      </c>
      <c r="I7309">
        <f t="shared" si="228"/>
        <v>51</v>
      </c>
      <c r="J7309">
        <v>42</v>
      </c>
      <c r="K7309">
        <v>61</v>
      </c>
      <c r="L7309">
        <v>4</v>
      </c>
      <c r="M7309">
        <v>2</v>
      </c>
      <c r="N7309">
        <v>121.42</v>
      </c>
      <c r="O7309">
        <f t="shared" si="229"/>
        <v>121.42</v>
      </c>
      <c r="P7309" t="s">
        <v>40</v>
      </c>
      <c r="Q7309" s="1">
        <v>42116</v>
      </c>
      <c r="R7309" t="str">
        <f>VLOOKUP(B7309,[1]data!$A$2:$E$764,5,0)</f>
        <v>Mumbai</v>
      </c>
      <c r="S7309" t="str">
        <f>VLOOKUP($B7309,[1]data!$A$1:$I$764,6,0)</f>
        <v>Mumbai Indians</v>
      </c>
      <c r="T7309" t="str">
        <f>VLOOKUP($B7309,[1]data!$A$1:$I$764,7,0)</f>
        <v>Sunrisers Hyderabad</v>
      </c>
      <c r="U7309" t="str">
        <f>VLOOKUP($B7309,[1]data!$A$1:$I$764,9,0)</f>
        <v>Mumbai Indians</v>
      </c>
    </row>
    <row r="7310" spans="1:21" x14ac:dyDescent="0.3">
      <c r="A7310">
        <v>2015</v>
      </c>
      <c r="B7310" t="s">
        <v>4077</v>
      </c>
      <c r="C7310" s="1">
        <v>42116</v>
      </c>
      <c r="D7310" t="s">
        <v>2030</v>
      </c>
      <c r="E7310" t="s">
        <v>1080</v>
      </c>
      <c r="F7310">
        <v>1116</v>
      </c>
      <c r="G7310" t="s">
        <v>3783</v>
      </c>
      <c r="H7310">
        <v>18</v>
      </c>
      <c r="I7310">
        <f t="shared" si="228"/>
        <v>18</v>
      </c>
      <c r="J7310">
        <v>8</v>
      </c>
      <c r="K7310">
        <v>14</v>
      </c>
      <c r="L7310">
        <v>1</v>
      </c>
      <c r="M7310">
        <v>2</v>
      </c>
      <c r="N7310">
        <v>225</v>
      </c>
      <c r="O7310">
        <f t="shared" si="229"/>
        <v>225</v>
      </c>
      <c r="P7310" t="s">
        <v>20</v>
      </c>
      <c r="Q7310" s="1">
        <v>42116</v>
      </c>
      <c r="R7310" t="str">
        <f>VLOOKUP(B7310,[1]data!$A$2:$E$764,5,0)</f>
        <v>Chennai</v>
      </c>
      <c r="S7310" t="str">
        <f>VLOOKUP($B7310,[1]data!$A$1:$I$764,6,0)</f>
        <v>Chennai Super Kings</v>
      </c>
      <c r="T7310" t="str">
        <f>VLOOKUP($B7310,[1]data!$A$1:$I$764,7,0)</f>
        <v>Kings XI Punjab</v>
      </c>
      <c r="U7310" t="str">
        <f>VLOOKUP($B7310,[1]data!$A$1:$I$764,9,0)</f>
        <v>Chennai Super Kings</v>
      </c>
    </row>
    <row r="7311" spans="1:21" x14ac:dyDescent="0.3">
      <c r="A7311">
        <v>2015</v>
      </c>
      <c r="B7311" t="s">
        <v>4077</v>
      </c>
      <c r="C7311" s="1">
        <v>42116</v>
      </c>
      <c r="D7311" t="s">
        <v>2030</v>
      </c>
      <c r="E7311" t="s">
        <v>828</v>
      </c>
      <c r="F7311">
        <v>1056</v>
      </c>
      <c r="G7311" t="s">
        <v>26</v>
      </c>
      <c r="H7311">
        <v>7</v>
      </c>
      <c r="I7311">
        <f t="shared" si="228"/>
        <v>7</v>
      </c>
      <c r="J7311">
        <v>5</v>
      </c>
      <c r="K7311">
        <v>10</v>
      </c>
      <c r="L7311">
        <v>1</v>
      </c>
      <c r="M7311">
        <v>0</v>
      </c>
      <c r="N7311">
        <v>140</v>
      </c>
      <c r="O7311">
        <f t="shared" si="229"/>
        <v>140</v>
      </c>
      <c r="P7311" t="s">
        <v>17</v>
      </c>
      <c r="Q7311" s="1">
        <v>42116</v>
      </c>
      <c r="R7311" t="str">
        <f>VLOOKUP(B7311,[1]data!$A$2:$E$764,5,0)</f>
        <v>Chennai</v>
      </c>
      <c r="S7311" t="str">
        <f>VLOOKUP($B7311,[1]data!$A$1:$I$764,6,0)</f>
        <v>Chennai Super Kings</v>
      </c>
      <c r="T7311" t="str">
        <f>VLOOKUP($B7311,[1]data!$A$1:$I$764,7,0)</f>
        <v>Kings XI Punjab</v>
      </c>
      <c r="U7311" t="str">
        <f>VLOOKUP($B7311,[1]data!$A$1:$I$764,9,0)</f>
        <v>Chennai Super Kings</v>
      </c>
    </row>
    <row r="7312" spans="1:21" x14ac:dyDescent="0.3">
      <c r="A7312">
        <v>2015</v>
      </c>
      <c r="B7312" t="s">
        <v>4077</v>
      </c>
      <c r="C7312" s="1">
        <v>42116</v>
      </c>
      <c r="D7312" t="s">
        <v>2030</v>
      </c>
      <c r="E7312" t="s">
        <v>3187</v>
      </c>
      <c r="F7312">
        <v>1296</v>
      </c>
      <c r="G7312" t="s">
        <v>26</v>
      </c>
      <c r="H7312">
        <v>0</v>
      </c>
      <c r="I7312">
        <f t="shared" si="228"/>
        <v>0</v>
      </c>
      <c r="J7312">
        <v>3</v>
      </c>
      <c r="K7312">
        <v>5</v>
      </c>
      <c r="L7312">
        <v>0</v>
      </c>
      <c r="M7312">
        <v>0</v>
      </c>
      <c r="N7312">
        <v>0</v>
      </c>
      <c r="O7312">
        <f t="shared" si="229"/>
        <v>0</v>
      </c>
      <c r="P7312" t="s">
        <v>17</v>
      </c>
      <c r="Q7312" s="1">
        <v>42116</v>
      </c>
      <c r="R7312" t="str">
        <f>VLOOKUP(B7312,[1]data!$A$2:$E$764,5,0)</f>
        <v>Chennai</v>
      </c>
      <c r="S7312" t="str">
        <f>VLOOKUP($B7312,[1]data!$A$1:$I$764,6,0)</f>
        <v>Chennai Super Kings</v>
      </c>
      <c r="T7312" t="str">
        <f>VLOOKUP($B7312,[1]data!$A$1:$I$764,7,0)</f>
        <v>Kings XI Punjab</v>
      </c>
      <c r="U7312" t="str">
        <f>VLOOKUP($B7312,[1]data!$A$1:$I$764,9,0)</f>
        <v>Chennai Super Kings</v>
      </c>
    </row>
    <row r="7313" spans="1:21" x14ac:dyDescent="0.3">
      <c r="A7313">
        <v>2015</v>
      </c>
      <c r="B7313" t="s">
        <v>4077</v>
      </c>
      <c r="C7313" s="1">
        <v>42116</v>
      </c>
      <c r="D7313" t="s">
        <v>2030</v>
      </c>
      <c r="E7313" t="s">
        <v>67</v>
      </c>
      <c r="F7313">
        <v>1003</v>
      </c>
      <c r="G7313" t="s">
        <v>4078</v>
      </c>
      <c r="H7313">
        <v>54</v>
      </c>
      <c r="I7313">
        <f t="shared" si="228"/>
        <v>54</v>
      </c>
      <c r="J7313">
        <v>46</v>
      </c>
      <c r="K7313">
        <v>85</v>
      </c>
      <c r="L7313">
        <v>4</v>
      </c>
      <c r="M7313">
        <v>1</v>
      </c>
      <c r="N7313">
        <v>117.39</v>
      </c>
      <c r="O7313">
        <f t="shared" si="229"/>
        <v>117.39</v>
      </c>
      <c r="P7313" t="s">
        <v>17</v>
      </c>
      <c r="Q7313" s="1">
        <v>42116</v>
      </c>
      <c r="R7313" t="str">
        <f>VLOOKUP(B7313,[1]data!$A$2:$E$764,5,0)</f>
        <v>Chennai</v>
      </c>
      <c r="S7313" t="str">
        <f>VLOOKUP($B7313,[1]data!$A$1:$I$764,6,0)</f>
        <v>Chennai Super Kings</v>
      </c>
      <c r="T7313" t="str">
        <f>VLOOKUP($B7313,[1]data!$A$1:$I$764,7,0)</f>
        <v>Kings XI Punjab</v>
      </c>
      <c r="U7313" t="str">
        <f>VLOOKUP($B7313,[1]data!$A$1:$I$764,9,0)</f>
        <v>Chennai Super Kings</v>
      </c>
    </row>
    <row r="7314" spans="1:21" x14ac:dyDescent="0.3">
      <c r="A7314">
        <v>2015</v>
      </c>
      <c r="B7314" t="s">
        <v>4077</v>
      </c>
      <c r="C7314" s="1">
        <v>42116</v>
      </c>
      <c r="D7314" t="s">
        <v>2030</v>
      </c>
      <c r="E7314" t="s">
        <v>1064</v>
      </c>
      <c r="F7314">
        <v>1121</v>
      </c>
      <c r="G7314" t="s">
        <v>3782</v>
      </c>
      <c r="H7314">
        <v>91</v>
      </c>
      <c r="I7314">
        <f t="shared" si="228"/>
        <v>91</v>
      </c>
      <c r="J7314">
        <v>55</v>
      </c>
      <c r="K7314">
        <v>64</v>
      </c>
      <c r="L7314">
        <v>9</v>
      </c>
      <c r="M7314">
        <v>4</v>
      </c>
      <c r="N7314">
        <v>165.45</v>
      </c>
      <c r="O7314">
        <f t="shared" si="229"/>
        <v>165.45</v>
      </c>
      <c r="P7314" t="s">
        <v>40</v>
      </c>
      <c r="Q7314" s="1">
        <v>42116</v>
      </c>
      <c r="R7314" t="str">
        <f>VLOOKUP(B7314,[1]data!$A$2:$E$764,5,0)</f>
        <v>Chennai</v>
      </c>
      <c r="S7314" t="str">
        <f>VLOOKUP($B7314,[1]data!$A$1:$I$764,6,0)</f>
        <v>Chennai Super Kings</v>
      </c>
      <c r="T7314" t="str">
        <f>VLOOKUP($B7314,[1]data!$A$1:$I$764,7,0)</f>
        <v>Kings XI Punjab</v>
      </c>
      <c r="U7314" t="str">
        <f>VLOOKUP($B7314,[1]data!$A$1:$I$764,9,0)</f>
        <v>Chennai Super Kings</v>
      </c>
    </row>
    <row r="7315" spans="1:21" x14ac:dyDescent="0.3">
      <c r="A7315">
        <v>2015</v>
      </c>
      <c r="B7315" t="s">
        <v>4077</v>
      </c>
      <c r="C7315" s="1">
        <v>42116</v>
      </c>
      <c r="D7315" t="s">
        <v>2030</v>
      </c>
      <c r="E7315" t="s">
        <v>840</v>
      </c>
      <c r="F7315">
        <v>1040</v>
      </c>
      <c r="G7315" t="s">
        <v>3137</v>
      </c>
      <c r="H7315">
        <v>2</v>
      </c>
      <c r="I7315">
        <f t="shared" si="228"/>
        <v>2</v>
      </c>
      <c r="J7315">
        <v>4</v>
      </c>
      <c r="K7315">
        <v>9</v>
      </c>
      <c r="L7315">
        <v>0</v>
      </c>
      <c r="M7315">
        <v>0</v>
      </c>
      <c r="N7315">
        <v>50</v>
      </c>
      <c r="O7315">
        <f t="shared" si="229"/>
        <v>50</v>
      </c>
      <c r="P7315" t="s">
        <v>17</v>
      </c>
      <c r="Q7315" s="1">
        <v>42116</v>
      </c>
      <c r="R7315" t="str">
        <f>VLOOKUP(B7315,[1]data!$A$2:$E$764,5,0)</f>
        <v>Chennai</v>
      </c>
      <c r="S7315" t="str">
        <f>VLOOKUP($B7315,[1]data!$A$1:$I$764,6,0)</f>
        <v>Chennai Super Kings</v>
      </c>
      <c r="T7315" t="str">
        <f>VLOOKUP($B7315,[1]data!$A$1:$I$764,7,0)</f>
        <v>Kings XI Punjab</v>
      </c>
      <c r="U7315" t="str">
        <f>VLOOKUP($B7315,[1]data!$A$1:$I$764,9,0)</f>
        <v>Chennai Super Kings</v>
      </c>
    </row>
    <row r="7316" spans="1:21" x14ac:dyDescent="0.3">
      <c r="A7316">
        <v>2015</v>
      </c>
      <c r="B7316" t="s">
        <v>4077</v>
      </c>
      <c r="C7316" s="1">
        <v>42116</v>
      </c>
      <c r="D7316" t="s">
        <v>2030</v>
      </c>
      <c r="E7316" t="s">
        <v>2962</v>
      </c>
      <c r="F7316">
        <v>1274</v>
      </c>
      <c r="G7316" t="s">
        <v>4079</v>
      </c>
      <c r="H7316">
        <v>19</v>
      </c>
      <c r="I7316">
        <f t="shared" si="228"/>
        <v>19</v>
      </c>
      <c r="J7316">
        <v>10</v>
      </c>
      <c r="K7316">
        <v>13</v>
      </c>
      <c r="L7316">
        <v>1</v>
      </c>
      <c r="M7316">
        <v>2</v>
      </c>
      <c r="N7316">
        <v>190</v>
      </c>
      <c r="O7316">
        <f t="shared" si="229"/>
        <v>190</v>
      </c>
      <c r="P7316" t="s">
        <v>17</v>
      </c>
      <c r="Q7316" s="1">
        <v>42116</v>
      </c>
      <c r="R7316" t="str">
        <f>VLOOKUP(B7316,[1]data!$A$2:$E$764,5,0)</f>
        <v>Chennai</v>
      </c>
      <c r="S7316" t="str">
        <f>VLOOKUP($B7316,[1]data!$A$1:$I$764,6,0)</f>
        <v>Chennai Super Kings</v>
      </c>
      <c r="T7316" t="str">
        <f>VLOOKUP($B7316,[1]data!$A$1:$I$764,7,0)</f>
        <v>Kings XI Punjab</v>
      </c>
      <c r="U7316" t="str">
        <f>VLOOKUP($B7316,[1]data!$A$1:$I$764,9,0)</f>
        <v>Chennai Super Kings</v>
      </c>
    </row>
    <row r="7317" spans="1:21" x14ac:dyDescent="0.3">
      <c r="A7317">
        <v>2015</v>
      </c>
      <c r="B7317" t="s">
        <v>4077</v>
      </c>
      <c r="C7317" s="1">
        <v>42116</v>
      </c>
      <c r="D7317" t="s">
        <v>2030</v>
      </c>
      <c r="E7317" t="s">
        <v>58</v>
      </c>
      <c r="F7317">
        <v>1033</v>
      </c>
      <c r="G7317" t="s">
        <v>4080</v>
      </c>
      <c r="H7317">
        <v>6</v>
      </c>
      <c r="I7317">
        <f t="shared" si="228"/>
        <v>6</v>
      </c>
      <c r="J7317">
        <v>7</v>
      </c>
      <c r="K7317">
        <v>12</v>
      </c>
      <c r="L7317">
        <v>0</v>
      </c>
      <c r="M7317">
        <v>0</v>
      </c>
      <c r="N7317">
        <v>85.71</v>
      </c>
      <c r="O7317">
        <f t="shared" si="229"/>
        <v>85.71</v>
      </c>
      <c r="P7317" t="s">
        <v>17</v>
      </c>
      <c r="Q7317" s="1">
        <v>42116</v>
      </c>
      <c r="R7317" t="str">
        <f>VLOOKUP(B7317,[1]data!$A$2:$E$764,5,0)</f>
        <v>Chennai</v>
      </c>
      <c r="S7317" t="str">
        <f>VLOOKUP($B7317,[1]data!$A$1:$I$764,6,0)</f>
        <v>Chennai Super Kings</v>
      </c>
      <c r="T7317" t="str">
        <f>VLOOKUP($B7317,[1]data!$A$1:$I$764,7,0)</f>
        <v>Kings XI Punjab</v>
      </c>
      <c r="U7317" t="str">
        <f>VLOOKUP($B7317,[1]data!$A$1:$I$764,9,0)</f>
        <v>Chennai Super Kings</v>
      </c>
    </row>
    <row r="7318" spans="1:21" x14ac:dyDescent="0.3">
      <c r="A7318">
        <v>2015</v>
      </c>
      <c r="B7318" t="s">
        <v>4077</v>
      </c>
      <c r="C7318" s="1">
        <v>42116</v>
      </c>
      <c r="D7318" t="s">
        <v>2030</v>
      </c>
      <c r="E7318" t="s">
        <v>2504</v>
      </c>
      <c r="F7318">
        <v>1244</v>
      </c>
      <c r="G7318" t="s">
        <v>26</v>
      </c>
      <c r="H7318">
        <v>2</v>
      </c>
      <c r="I7318">
        <f t="shared" si="228"/>
        <v>2</v>
      </c>
      <c r="J7318">
        <v>2</v>
      </c>
      <c r="K7318">
        <v>3</v>
      </c>
      <c r="L7318">
        <v>0</v>
      </c>
      <c r="M7318">
        <v>0</v>
      </c>
      <c r="N7318">
        <v>100</v>
      </c>
      <c r="O7318">
        <f t="shared" si="229"/>
        <v>100</v>
      </c>
      <c r="P7318" t="s">
        <v>17</v>
      </c>
      <c r="Q7318" s="1">
        <v>42116</v>
      </c>
      <c r="R7318" t="str">
        <f>VLOOKUP(B7318,[1]data!$A$2:$E$764,5,0)</f>
        <v>Chennai</v>
      </c>
      <c r="S7318" t="str">
        <f>VLOOKUP($B7318,[1]data!$A$1:$I$764,6,0)</f>
        <v>Chennai Super Kings</v>
      </c>
      <c r="T7318" t="str">
        <f>VLOOKUP($B7318,[1]data!$A$1:$I$764,7,0)</f>
        <v>Kings XI Punjab</v>
      </c>
      <c r="U7318" t="str">
        <f>VLOOKUP($B7318,[1]data!$A$1:$I$764,9,0)</f>
        <v>Chennai Super Kings</v>
      </c>
    </row>
    <row r="7319" spans="1:21" x14ac:dyDescent="0.3">
      <c r="A7319">
        <v>2015</v>
      </c>
      <c r="B7319" t="s">
        <v>4077</v>
      </c>
      <c r="C7319" s="1">
        <v>42116</v>
      </c>
      <c r="D7319" t="s">
        <v>2030</v>
      </c>
      <c r="E7319" t="s">
        <v>136</v>
      </c>
      <c r="F7319">
        <v>1020</v>
      </c>
      <c r="G7319" t="s">
        <v>4081</v>
      </c>
      <c r="H7319">
        <v>34</v>
      </c>
      <c r="I7319">
        <f t="shared" si="228"/>
        <v>34</v>
      </c>
      <c r="J7319">
        <v>21</v>
      </c>
      <c r="K7319">
        <v>27</v>
      </c>
      <c r="L7319">
        <v>2</v>
      </c>
      <c r="M7319">
        <v>2</v>
      </c>
      <c r="N7319">
        <v>161.9</v>
      </c>
      <c r="O7319">
        <f t="shared" si="229"/>
        <v>161.9</v>
      </c>
      <c r="P7319" t="s">
        <v>20</v>
      </c>
      <c r="Q7319" s="1">
        <v>42116</v>
      </c>
      <c r="R7319" t="str">
        <f>VLOOKUP(B7319,[1]data!$A$2:$E$764,5,0)</f>
        <v>Chennai</v>
      </c>
      <c r="S7319" t="str">
        <f>VLOOKUP($B7319,[1]data!$A$1:$I$764,6,0)</f>
        <v>Chennai Super Kings</v>
      </c>
      <c r="T7319" t="str">
        <f>VLOOKUP($B7319,[1]data!$A$1:$I$764,7,0)</f>
        <v>Kings XI Punjab</v>
      </c>
      <c r="U7319" t="str">
        <f>VLOOKUP($B7319,[1]data!$A$1:$I$764,9,0)</f>
        <v>Chennai Super Kings</v>
      </c>
    </row>
    <row r="7320" spans="1:21" x14ac:dyDescent="0.3">
      <c r="A7320">
        <v>2015</v>
      </c>
      <c r="B7320" t="s">
        <v>4077</v>
      </c>
      <c r="C7320" s="1">
        <v>42116</v>
      </c>
      <c r="D7320" t="s">
        <v>2030</v>
      </c>
      <c r="E7320" t="s">
        <v>64</v>
      </c>
      <c r="F7320">
        <v>1048</v>
      </c>
      <c r="G7320" t="s">
        <v>4082</v>
      </c>
      <c r="H7320">
        <v>4</v>
      </c>
      <c r="I7320">
        <f t="shared" si="228"/>
        <v>4</v>
      </c>
      <c r="J7320">
        <v>8</v>
      </c>
      <c r="K7320">
        <v>17</v>
      </c>
      <c r="L7320">
        <v>0</v>
      </c>
      <c r="M7320">
        <v>0</v>
      </c>
      <c r="N7320">
        <v>50</v>
      </c>
      <c r="O7320">
        <f t="shared" si="229"/>
        <v>50</v>
      </c>
      <c r="P7320" t="s">
        <v>40</v>
      </c>
      <c r="Q7320" s="1">
        <v>42116</v>
      </c>
      <c r="R7320" t="str">
        <f>VLOOKUP(B7320,[1]data!$A$2:$E$764,5,0)</f>
        <v>Chennai</v>
      </c>
      <c r="S7320" t="str">
        <f>VLOOKUP($B7320,[1]data!$A$1:$I$764,6,0)</f>
        <v>Chennai Super Kings</v>
      </c>
      <c r="T7320" t="str">
        <f>VLOOKUP($B7320,[1]data!$A$1:$I$764,7,0)</f>
        <v>Kings XI Punjab</v>
      </c>
      <c r="U7320" t="str">
        <f>VLOOKUP($B7320,[1]data!$A$1:$I$764,9,0)</f>
        <v>Chennai Super Kings</v>
      </c>
    </row>
    <row r="7321" spans="1:21" x14ac:dyDescent="0.3">
      <c r="A7321">
        <v>2015</v>
      </c>
      <c r="B7321" t="s">
        <v>4077</v>
      </c>
      <c r="C7321" s="1">
        <v>42116</v>
      </c>
      <c r="D7321" t="s">
        <v>2030</v>
      </c>
      <c r="E7321" t="s">
        <v>306</v>
      </c>
      <c r="F7321">
        <v>1105</v>
      </c>
      <c r="G7321" t="s">
        <v>26</v>
      </c>
      <c r="H7321">
        <v>33</v>
      </c>
      <c r="I7321">
        <f t="shared" si="228"/>
        <v>33</v>
      </c>
      <c r="J7321">
        <v>24</v>
      </c>
      <c r="K7321">
        <v>40</v>
      </c>
      <c r="L7321">
        <v>3</v>
      </c>
      <c r="M7321">
        <v>1</v>
      </c>
      <c r="N7321">
        <v>137.5</v>
      </c>
      <c r="O7321">
        <f t="shared" si="229"/>
        <v>137.5</v>
      </c>
      <c r="P7321" t="s">
        <v>17</v>
      </c>
      <c r="Q7321" s="1">
        <v>42116</v>
      </c>
      <c r="R7321" t="str">
        <f>VLOOKUP(B7321,[1]data!$A$2:$E$764,5,0)</f>
        <v>Chennai</v>
      </c>
      <c r="S7321" t="str">
        <f>VLOOKUP($B7321,[1]data!$A$1:$I$764,6,0)</f>
        <v>Chennai Super Kings</v>
      </c>
      <c r="T7321" t="str">
        <f>VLOOKUP($B7321,[1]data!$A$1:$I$764,7,0)</f>
        <v>Kings XI Punjab</v>
      </c>
      <c r="U7321" t="str">
        <f>VLOOKUP($B7321,[1]data!$A$1:$I$764,9,0)</f>
        <v>Chennai Super Kings</v>
      </c>
    </row>
    <row r="7322" spans="1:21" x14ac:dyDescent="0.3">
      <c r="A7322">
        <v>2015</v>
      </c>
      <c r="B7322" t="s">
        <v>4083</v>
      </c>
      <c r="C7322" s="1">
        <v>42117</v>
      </c>
      <c r="D7322">
        <v>21</v>
      </c>
      <c r="E7322" t="s">
        <v>1393</v>
      </c>
      <c r="F7322">
        <v>1169</v>
      </c>
      <c r="G7322" t="s">
        <v>3950</v>
      </c>
      <c r="H7322">
        <v>30</v>
      </c>
      <c r="I7322">
        <f t="shared" si="228"/>
        <v>30</v>
      </c>
      <c r="J7322">
        <v>22</v>
      </c>
      <c r="K7322">
        <v>25</v>
      </c>
      <c r="L7322">
        <v>3</v>
      </c>
      <c r="M7322">
        <v>1</v>
      </c>
      <c r="N7322">
        <v>136.36000000000001</v>
      </c>
      <c r="O7322">
        <f t="shared" si="229"/>
        <v>136.36000000000001</v>
      </c>
      <c r="P7322" t="s">
        <v>17</v>
      </c>
      <c r="Q7322" s="1">
        <v>42117</v>
      </c>
      <c r="R7322" t="str">
        <f>VLOOKUP(B7322,[1]data!$A$2:$E$764,5,0)</f>
        <v>Kolkata</v>
      </c>
      <c r="S7322" t="str">
        <f>VLOOKUP($B7322,[1]data!$A$1:$I$764,6,0)</f>
        <v>Kolkata Knight Riders</v>
      </c>
      <c r="T7322" t="str">
        <f>VLOOKUP($B7322,[1]data!$A$1:$I$764,7,0)</f>
        <v>Rajasthan Royals</v>
      </c>
      <c r="U7322">
        <f>VLOOKUP($B7322,[1]data!$A$1:$I$764,9,0)</f>
        <v>0</v>
      </c>
    </row>
    <row r="7323" spans="1:21" x14ac:dyDescent="0.3">
      <c r="A7323">
        <v>2015</v>
      </c>
      <c r="B7323" t="s">
        <v>4083</v>
      </c>
      <c r="C7323" s="1">
        <v>42117</v>
      </c>
      <c r="D7323">
        <v>21</v>
      </c>
      <c r="E7323" t="s">
        <v>4046</v>
      </c>
      <c r="F7323">
        <v>1346</v>
      </c>
      <c r="G7323" t="s">
        <v>3950</v>
      </c>
      <c r="H7323">
        <v>0</v>
      </c>
      <c r="I7323">
        <f t="shared" si="228"/>
        <v>0</v>
      </c>
      <c r="J7323">
        <v>1</v>
      </c>
      <c r="K7323">
        <v>3</v>
      </c>
      <c r="L7323">
        <v>0</v>
      </c>
      <c r="M7323">
        <v>0</v>
      </c>
      <c r="N7323">
        <v>0</v>
      </c>
      <c r="O7323">
        <f t="shared" si="229"/>
        <v>0</v>
      </c>
      <c r="P7323" t="s">
        <v>17</v>
      </c>
      <c r="Q7323" s="1">
        <v>42117</v>
      </c>
      <c r="R7323" t="str">
        <f>VLOOKUP(B7323,[1]data!$A$2:$E$764,5,0)</f>
        <v>Kolkata</v>
      </c>
      <c r="S7323" t="str">
        <f>VLOOKUP($B7323,[1]data!$A$1:$I$764,6,0)</f>
        <v>Kolkata Knight Riders</v>
      </c>
      <c r="T7323" t="str">
        <f>VLOOKUP($B7323,[1]data!$A$1:$I$764,7,0)</f>
        <v>Rajasthan Royals</v>
      </c>
      <c r="U7323">
        <f>VLOOKUP($B7323,[1]data!$A$1:$I$764,9,0)</f>
        <v>0</v>
      </c>
    </row>
    <row r="7324" spans="1:21" x14ac:dyDescent="0.3">
      <c r="A7324">
        <v>2015</v>
      </c>
      <c r="B7324" t="s">
        <v>4083</v>
      </c>
      <c r="C7324" s="1">
        <v>42117</v>
      </c>
      <c r="D7324">
        <v>21</v>
      </c>
      <c r="E7324" t="s">
        <v>116</v>
      </c>
      <c r="F7324">
        <v>1064</v>
      </c>
      <c r="G7324" t="s">
        <v>4084</v>
      </c>
      <c r="H7324">
        <v>30</v>
      </c>
      <c r="I7324">
        <f t="shared" si="228"/>
        <v>30</v>
      </c>
      <c r="J7324">
        <v>24</v>
      </c>
      <c r="K7324">
        <v>40</v>
      </c>
      <c r="L7324">
        <v>0</v>
      </c>
      <c r="M7324">
        <v>2</v>
      </c>
      <c r="N7324">
        <v>125</v>
      </c>
      <c r="O7324">
        <f t="shared" si="229"/>
        <v>125</v>
      </c>
      <c r="P7324" t="s">
        <v>40</v>
      </c>
      <c r="Q7324" s="1">
        <v>42117</v>
      </c>
      <c r="R7324" t="str">
        <f>VLOOKUP(B7324,[1]data!$A$2:$E$764,5,0)</f>
        <v>Kolkata</v>
      </c>
      <c r="S7324" t="str">
        <f>VLOOKUP($B7324,[1]data!$A$1:$I$764,6,0)</f>
        <v>Kolkata Knight Riders</v>
      </c>
      <c r="T7324" t="str">
        <f>VLOOKUP($B7324,[1]data!$A$1:$I$764,7,0)</f>
        <v>Rajasthan Royals</v>
      </c>
      <c r="U7324">
        <f>VLOOKUP($B7324,[1]data!$A$1:$I$764,9,0)</f>
        <v>0</v>
      </c>
    </row>
    <row r="7325" spans="1:21" x14ac:dyDescent="0.3">
      <c r="A7325">
        <v>2015</v>
      </c>
      <c r="B7325" t="s">
        <v>4083</v>
      </c>
      <c r="C7325" s="1">
        <v>42117</v>
      </c>
      <c r="D7325">
        <v>21</v>
      </c>
      <c r="E7325" t="s">
        <v>1453</v>
      </c>
      <c r="F7325">
        <v>1183</v>
      </c>
      <c r="G7325" t="s">
        <v>4085</v>
      </c>
      <c r="H7325">
        <v>10</v>
      </c>
      <c r="I7325">
        <f t="shared" si="228"/>
        <v>10</v>
      </c>
      <c r="J7325">
        <v>8</v>
      </c>
      <c r="K7325">
        <v>7</v>
      </c>
      <c r="L7325">
        <v>0</v>
      </c>
      <c r="M7325">
        <v>1</v>
      </c>
      <c r="N7325">
        <v>125</v>
      </c>
      <c r="O7325">
        <f t="shared" si="229"/>
        <v>125</v>
      </c>
      <c r="P7325" t="s">
        <v>17</v>
      </c>
      <c r="Q7325" s="1">
        <v>42117</v>
      </c>
      <c r="R7325" t="str">
        <f>VLOOKUP(B7325,[1]data!$A$2:$E$764,5,0)</f>
        <v>Kolkata</v>
      </c>
      <c r="S7325" t="str">
        <f>VLOOKUP($B7325,[1]data!$A$1:$I$764,6,0)</f>
        <v>Kolkata Knight Riders</v>
      </c>
      <c r="T7325" t="str">
        <f>VLOOKUP($B7325,[1]data!$A$1:$I$764,7,0)</f>
        <v>Rajasthan Royals</v>
      </c>
      <c r="U7325">
        <f>VLOOKUP($B7325,[1]data!$A$1:$I$764,9,0)</f>
        <v>0</v>
      </c>
    </row>
    <row r="7326" spans="1:21" x14ac:dyDescent="0.3">
      <c r="A7326">
        <v>2015</v>
      </c>
      <c r="B7326" t="s">
        <v>4083</v>
      </c>
      <c r="C7326" s="1">
        <v>42117</v>
      </c>
      <c r="D7326">
        <v>21</v>
      </c>
      <c r="E7326" t="s">
        <v>1146</v>
      </c>
      <c r="F7326">
        <v>1132</v>
      </c>
      <c r="G7326" t="s">
        <v>26</v>
      </c>
      <c r="H7326">
        <v>6</v>
      </c>
      <c r="I7326">
        <f t="shared" si="228"/>
        <v>6</v>
      </c>
      <c r="J7326">
        <v>10</v>
      </c>
      <c r="K7326">
        <v>15</v>
      </c>
      <c r="L7326">
        <v>1</v>
      </c>
      <c r="M7326">
        <v>0</v>
      </c>
      <c r="N7326">
        <v>60</v>
      </c>
      <c r="O7326">
        <f t="shared" si="229"/>
        <v>60</v>
      </c>
      <c r="P7326" t="s">
        <v>17</v>
      </c>
      <c r="Q7326" s="1">
        <v>42117</v>
      </c>
      <c r="R7326" t="str">
        <f>VLOOKUP(B7326,[1]data!$A$2:$E$764,5,0)</f>
        <v>Kolkata</v>
      </c>
      <c r="S7326" t="str">
        <f>VLOOKUP($B7326,[1]data!$A$1:$I$764,6,0)</f>
        <v>Kolkata Knight Riders</v>
      </c>
      <c r="T7326" t="str">
        <f>VLOOKUP($B7326,[1]data!$A$1:$I$764,7,0)</f>
        <v>Rajasthan Royals</v>
      </c>
      <c r="U7326">
        <f>VLOOKUP($B7326,[1]data!$A$1:$I$764,9,0)</f>
        <v>0</v>
      </c>
    </row>
    <row r="7327" spans="1:21" x14ac:dyDescent="0.3">
      <c r="A7327">
        <v>2015</v>
      </c>
      <c r="B7327" t="s">
        <v>4083</v>
      </c>
      <c r="C7327" s="1">
        <v>42117</v>
      </c>
      <c r="D7327">
        <v>21</v>
      </c>
      <c r="E7327" t="s">
        <v>3587</v>
      </c>
      <c r="F7327">
        <v>1320</v>
      </c>
      <c r="G7327" t="s">
        <v>26</v>
      </c>
      <c r="H7327">
        <v>0</v>
      </c>
      <c r="I7327">
        <f t="shared" si="228"/>
        <v>0</v>
      </c>
      <c r="J7327">
        <v>0</v>
      </c>
      <c r="K7327">
        <v>1</v>
      </c>
      <c r="L7327">
        <v>0</v>
      </c>
      <c r="M7327">
        <v>0</v>
      </c>
      <c r="N7327">
        <v>0</v>
      </c>
      <c r="O7327">
        <f t="shared" si="229"/>
        <v>0</v>
      </c>
      <c r="P7327" t="s">
        <v>17</v>
      </c>
      <c r="Q7327" s="1">
        <v>42117</v>
      </c>
      <c r="R7327" t="str">
        <f>VLOOKUP(B7327,[1]data!$A$2:$E$764,5,0)</f>
        <v>Kolkata</v>
      </c>
      <c r="S7327" t="str">
        <f>VLOOKUP($B7327,[1]data!$A$1:$I$764,6,0)</f>
        <v>Kolkata Knight Riders</v>
      </c>
      <c r="T7327" t="str">
        <f>VLOOKUP($B7327,[1]data!$A$1:$I$764,7,0)</f>
        <v>Rajasthan Royals</v>
      </c>
      <c r="U7327">
        <f>VLOOKUP($B7327,[1]data!$A$1:$I$764,9,0)</f>
        <v>0</v>
      </c>
    </row>
    <row r="7328" spans="1:21" x14ac:dyDescent="0.3">
      <c r="A7328">
        <v>2015</v>
      </c>
      <c r="B7328" t="s">
        <v>4083</v>
      </c>
      <c r="C7328" s="1">
        <v>42117</v>
      </c>
      <c r="D7328">
        <v>21</v>
      </c>
      <c r="E7328" t="s">
        <v>144</v>
      </c>
      <c r="F7328">
        <v>1007</v>
      </c>
      <c r="G7328" t="s">
        <v>4086</v>
      </c>
      <c r="H7328">
        <v>9</v>
      </c>
      <c r="I7328">
        <f t="shared" si="228"/>
        <v>9</v>
      </c>
      <c r="J7328">
        <v>10</v>
      </c>
      <c r="K7328">
        <v>17</v>
      </c>
      <c r="L7328">
        <v>0</v>
      </c>
      <c r="M7328">
        <v>1</v>
      </c>
      <c r="N7328">
        <v>90</v>
      </c>
      <c r="O7328">
        <f t="shared" si="229"/>
        <v>90</v>
      </c>
      <c r="P7328" t="s">
        <v>17</v>
      </c>
      <c r="Q7328" s="1">
        <v>42117</v>
      </c>
      <c r="R7328" t="str">
        <f>VLOOKUP(B7328,[1]data!$A$2:$E$764,5,0)</f>
        <v>Kolkata</v>
      </c>
      <c r="S7328" t="str">
        <f>VLOOKUP($B7328,[1]data!$A$1:$I$764,6,0)</f>
        <v>Kolkata Knight Riders</v>
      </c>
      <c r="T7328" t="str">
        <f>VLOOKUP($B7328,[1]data!$A$1:$I$764,7,0)</f>
        <v>Rajasthan Royals</v>
      </c>
      <c r="U7328">
        <f>VLOOKUP($B7328,[1]data!$A$1:$I$764,9,0)</f>
        <v>0</v>
      </c>
    </row>
    <row r="7329" spans="1:21" x14ac:dyDescent="0.3">
      <c r="A7329">
        <v>2015</v>
      </c>
      <c r="B7329" t="s">
        <v>4083</v>
      </c>
      <c r="C7329" s="1">
        <v>42117</v>
      </c>
      <c r="D7329">
        <v>21</v>
      </c>
      <c r="E7329" t="s">
        <v>4087</v>
      </c>
      <c r="F7329">
        <v>1349</v>
      </c>
      <c r="G7329" t="s">
        <v>4088</v>
      </c>
      <c r="H7329">
        <v>0</v>
      </c>
      <c r="I7329">
        <f t="shared" si="228"/>
        <v>0</v>
      </c>
      <c r="J7329">
        <v>1</v>
      </c>
      <c r="K7329">
        <v>1</v>
      </c>
      <c r="L7329">
        <v>0</v>
      </c>
      <c r="M7329">
        <v>0</v>
      </c>
      <c r="N7329">
        <v>0</v>
      </c>
      <c r="O7329">
        <f t="shared" si="229"/>
        <v>0</v>
      </c>
      <c r="P7329" t="s">
        <v>17</v>
      </c>
      <c r="Q7329" s="1">
        <v>42117</v>
      </c>
      <c r="R7329" t="str">
        <f>VLOOKUP(B7329,[1]data!$A$2:$E$764,5,0)</f>
        <v>Kolkata</v>
      </c>
      <c r="S7329" t="str">
        <f>VLOOKUP($B7329,[1]data!$A$1:$I$764,6,0)</f>
        <v>Kolkata Knight Riders</v>
      </c>
      <c r="T7329" t="str">
        <f>VLOOKUP($B7329,[1]data!$A$1:$I$764,7,0)</f>
        <v>Rajasthan Royals</v>
      </c>
      <c r="U7329">
        <f>VLOOKUP($B7329,[1]data!$A$1:$I$764,9,0)</f>
        <v>0</v>
      </c>
    </row>
    <row r="7330" spans="1:21" x14ac:dyDescent="0.3">
      <c r="A7330">
        <v>2015</v>
      </c>
      <c r="B7330" t="s">
        <v>4083</v>
      </c>
      <c r="C7330" s="1">
        <v>42117</v>
      </c>
      <c r="D7330">
        <v>21</v>
      </c>
      <c r="E7330" t="s">
        <v>1909</v>
      </c>
      <c r="F7330">
        <v>1165</v>
      </c>
      <c r="G7330" t="s">
        <v>3979</v>
      </c>
      <c r="H7330">
        <v>14</v>
      </c>
      <c r="I7330">
        <f t="shared" si="228"/>
        <v>14</v>
      </c>
      <c r="J7330">
        <v>11</v>
      </c>
      <c r="K7330">
        <v>20</v>
      </c>
      <c r="L7330">
        <v>2</v>
      </c>
      <c r="M7330">
        <v>0</v>
      </c>
      <c r="N7330">
        <v>127.27</v>
      </c>
      <c r="O7330">
        <f t="shared" si="229"/>
        <v>127.27</v>
      </c>
      <c r="P7330" t="s">
        <v>17</v>
      </c>
      <c r="Q7330" s="1">
        <v>42117</v>
      </c>
      <c r="R7330" t="str">
        <f>VLOOKUP(B7330,[1]data!$A$2:$E$764,5,0)</f>
        <v>Kolkata</v>
      </c>
      <c r="S7330" t="str">
        <f>VLOOKUP($B7330,[1]data!$A$1:$I$764,6,0)</f>
        <v>Kolkata Knight Riders</v>
      </c>
      <c r="T7330" t="str">
        <f>VLOOKUP($B7330,[1]data!$A$1:$I$764,7,0)</f>
        <v>Rajasthan Royals</v>
      </c>
      <c r="U7330">
        <f>VLOOKUP($B7330,[1]data!$A$1:$I$764,9,0)</f>
        <v>0</v>
      </c>
    </row>
    <row r="7331" spans="1:21" x14ac:dyDescent="0.3">
      <c r="A7331">
        <v>2015</v>
      </c>
      <c r="B7331" t="s">
        <v>4083</v>
      </c>
      <c r="C7331" s="1">
        <v>42117</v>
      </c>
      <c r="D7331">
        <v>21</v>
      </c>
      <c r="E7331" t="s">
        <v>804</v>
      </c>
      <c r="F7331">
        <v>1004</v>
      </c>
      <c r="G7331" t="s">
        <v>26</v>
      </c>
      <c r="H7331">
        <v>78</v>
      </c>
      <c r="I7331">
        <f t="shared" si="228"/>
        <v>78</v>
      </c>
      <c r="J7331">
        <v>50</v>
      </c>
      <c r="K7331">
        <v>95</v>
      </c>
      <c r="L7331">
        <v>3</v>
      </c>
      <c r="M7331">
        <v>6</v>
      </c>
      <c r="N7331">
        <v>156</v>
      </c>
      <c r="O7331">
        <f t="shared" si="229"/>
        <v>156</v>
      </c>
      <c r="P7331" t="s">
        <v>40</v>
      </c>
      <c r="Q7331" s="1">
        <v>42117</v>
      </c>
      <c r="R7331" t="str">
        <f>VLOOKUP(B7331,[1]data!$A$2:$E$764,5,0)</f>
        <v>Kolkata</v>
      </c>
      <c r="S7331" t="str">
        <f>VLOOKUP($B7331,[1]data!$A$1:$I$764,6,0)</f>
        <v>Kolkata Knight Riders</v>
      </c>
      <c r="T7331" t="str">
        <f>VLOOKUP($B7331,[1]data!$A$1:$I$764,7,0)</f>
        <v>Rajasthan Royals</v>
      </c>
      <c r="U7331">
        <f>VLOOKUP($B7331,[1]data!$A$1:$I$764,9,0)</f>
        <v>0</v>
      </c>
    </row>
    <row r="7332" spans="1:21" x14ac:dyDescent="0.3">
      <c r="A7332">
        <v>2015</v>
      </c>
      <c r="B7332" t="s">
        <v>4083</v>
      </c>
      <c r="C7332" s="1">
        <v>42117</v>
      </c>
      <c r="D7332">
        <v>21</v>
      </c>
      <c r="E7332" t="s">
        <v>1206</v>
      </c>
      <c r="F7332">
        <v>1138</v>
      </c>
      <c r="G7332" t="s">
        <v>4089</v>
      </c>
      <c r="H7332">
        <v>17</v>
      </c>
      <c r="I7332">
        <f t="shared" si="228"/>
        <v>17</v>
      </c>
      <c r="J7332">
        <v>8</v>
      </c>
      <c r="K7332">
        <v>8</v>
      </c>
      <c r="L7332">
        <v>3</v>
      </c>
      <c r="M7332">
        <v>0</v>
      </c>
      <c r="N7332">
        <v>212.5</v>
      </c>
      <c r="O7332">
        <f t="shared" si="229"/>
        <v>212.5</v>
      </c>
      <c r="P7332" t="s">
        <v>17</v>
      </c>
      <c r="Q7332" s="1">
        <v>42117</v>
      </c>
      <c r="R7332" t="str">
        <f>VLOOKUP(B7332,[1]data!$A$2:$E$764,5,0)</f>
        <v>Kolkata</v>
      </c>
      <c r="S7332" t="str">
        <f>VLOOKUP($B7332,[1]data!$A$1:$I$764,6,0)</f>
        <v>Kolkata Knight Riders</v>
      </c>
      <c r="T7332" t="str">
        <f>VLOOKUP($B7332,[1]data!$A$1:$I$764,7,0)</f>
        <v>Rajasthan Royals</v>
      </c>
      <c r="U7332">
        <f>VLOOKUP($B7332,[1]data!$A$1:$I$764,9,0)</f>
        <v>0</v>
      </c>
    </row>
    <row r="7333" spans="1:21" x14ac:dyDescent="0.3">
      <c r="A7333">
        <v>2015</v>
      </c>
      <c r="B7333" t="s">
        <v>4083</v>
      </c>
      <c r="C7333" s="1">
        <v>42117</v>
      </c>
      <c r="D7333">
        <v>21</v>
      </c>
      <c r="E7333" t="s">
        <v>1898</v>
      </c>
      <c r="F7333">
        <v>1163</v>
      </c>
      <c r="G7333" t="s">
        <v>4053</v>
      </c>
      <c r="H7333">
        <v>1</v>
      </c>
      <c r="I7333">
        <f t="shared" si="228"/>
        <v>1</v>
      </c>
      <c r="J7333">
        <v>2</v>
      </c>
      <c r="K7333">
        <v>2</v>
      </c>
      <c r="L7333">
        <v>0</v>
      </c>
      <c r="M7333">
        <v>0</v>
      </c>
      <c r="N7333">
        <v>50</v>
      </c>
      <c r="O7333">
        <f t="shared" si="229"/>
        <v>50</v>
      </c>
      <c r="P7333" t="s">
        <v>17</v>
      </c>
      <c r="Q7333" s="1">
        <v>42117</v>
      </c>
      <c r="R7333" t="str">
        <f>VLOOKUP(B7333,[1]data!$A$2:$E$764,5,0)</f>
        <v>Kolkata</v>
      </c>
      <c r="S7333" t="str">
        <f>VLOOKUP($B7333,[1]data!$A$1:$I$764,6,0)</f>
        <v>Kolkata Knight Riders</v>
      </c>
      <c r="T7333" t="str">
        <f>VLOOKUP($B7333,[1]data!$A$1:$I$764,7,0)</f>
        <v>Rajasthan Royals</v>
      </c>
      <c r="U7333">
        <f>VLOOKUP($B7333,[1]data!$A$1:$I$764,9,0)</f>
        <v>0</v>
      </c>
    </row>
    <row r="7334" spans="1:21" x14ac:dyDescent="0.3">
      <c r="A7334">
        <v>2015</v>
      </c>
      <c r="B7334" t="s">
        <v>4083</v>
      </c>
      <c r="C7334" s="1">
        <v>42117</v>
      </c>
      <c r="D7334">
        <v>21</v>
      </c>
      <c r="E7334" t="s">
        <v>3946</v>
      </c>
      <c r="F7334">
        <v>1339</v>
      </c>
      <c r="G7334" t="s">
        <v>801</v>
      </c>
      <c r="H7334">
        <v>83</v>
      </c>
      <c r="I7334">
        <f t="shared" si="228"/>
        <v>83</v>
      </c>
      <c r="J7334">
        <v>56</v>
      </c>
      <c r="K7334">
        <v>78</v>
      </c>
      <c r="L7334">
        <v>7</v>
      </c>
      <c r="M7334">
        <v>5</v>
      </c>
      <c r="N7334">
        <v>148.21</v>
      </c>
      <c r="O7334">
        <f t="shared" si="229"/>
        <v>148.21</v>
      </c>
      <c r="P7334" t="s">
        <v>17</v>
      </c>
      <c r="Q7334" s="1">
        <v>42117</v>
      </c>
      <c r="R7334" t="str">
        <f>VLOOKUP(B7334,[1]data!$A$2:$E$764,5,0)</f>
        <v>Kolkata</v>
      </c>
      <c r="S7334" t="str">
        <f>VLOOKUP($B7334,[1]data!$A$1:$I$764,6,0)</f>
        <v>Kolkata Knight Riders</v>
      </c>
      <c r="T7334" t="str">
        <f>VLOOKUP($B7334,[1]data!$A$1:$I$764,7,0)</f>
        <v>Rajasthan Royals</v>
      </c>
      <c r="U7334">
        <f>VLOOKUP($B7334,[1]data!$A$1:$I$764,9,0)</f>
        <v>0</v>
      </c>
    </row>
    <row r="7335" spans="1:21" x14ac:dyDescent="0.3">
      <c r="A7335">
        <v>2015</v>
      </c>
      <c r="B7335" t="s">
        <v>4083</v>
      </c>
      <c r="C7335" s="1">
        <v>42117</v>
      </c>
      <c r="D7335">
        <v>21</v>
      </c>
      <c r="E7335" t="s">
        <v>3778</v>
      </c>
      <c r="F7335">
        <v>1329</v>
      </c>
      <c r="G7335" t="s">
        <v>4060</v>
      </c>
      <c r="H7335">
        <v>15</v>
      </c>
      <c r="I7335">
        <f t="shared" si="228"/>
        <v>15</v>
      </c>
      <c r="J7335">
        <v>14</v>
      </c>
      <c r="K7335">
        <v>22</v>
      </c>
      <c r="L7335">
        <v>3</v>
      </c>
      <c r="M7335">
        <v>0</v>
      </c>
      <c r="N7335">
        <v>107.14</v>
      </c>
      <c r="O7335">
        <f t="shared" si="229"/>
        <v>107.14</v>
      </c>
      <c r="P7335" t="s">
        <v>17</v>
      </c>
      <c r="Q7335" s="1">
        <v>42117</v>
      </c>
      <c r="R7335" t="str">
        <f>VLOOKUP(B7335,[1]data!$A$2:$E$764,5,0)</f>
        <v>Kolkata</v>
      </c>
      <c r="S7335" t="str">
        <f>VLOOKUP($B7335,[1]data!$A$1:$I$764,6,0)</f>
        <v>Kolkata Knight Riders</v>
      </c>
      <c r="T7335" t="str">
        <f>VLOOKUP($B7335,[1]data!$A$1:$I$764,7,0)</f>
        <v>Rajasthan Royals</v>
      </c>
      <c r="U7335">
        <f>VLOOKUP($B7335,[1]data!$A$1:$I$764,9,0)</f>
        <v>0</v>
      </c>
    </row>
    <row r="7336" spans="1:21" x14ac:dyDescent="0.3">
      <c r="A7336">
        <v>2015</v>
      </c>
      <c r="B7336" t="s">
        <v>4083</v>
      </c>
      <c r="C7336" s="1">
        <v>42117</v>
      </c>
      <c r="D7336">
        <v>21</v>
      </c>
      <c r="E7336" t="s">
        <v>74</v>
      </c>
      <c r="F7336">
        <v>1010</v>
      </c>
      <c r="G7336" t="s">
        <v>4090</v>
      </c>
      <c r="H7336">
        <v>28</v>
      </c>
      <c r="I7336">
        <f t="shared" si="228"/>
        <v>28</v>
      </c>
      <c r="J7336">
        <v>19</v>
      </c>
      <c r="K7336">
        <v>30</v>
      </c>
      <c r="L7336">
        <v>4</v>
      </c>
      <c r="M7336">
        <v>1</v>
      </c>
      <c r="N7336">
        <v>147.36000000000001</v>
      </c>
      <c r="O7336">
        <f t="shared" si="229"/>
        <v>147.36000000000001</v>
      </c>
      <c r="P7336" t="s">
        <v>20</v>
      </c>
      <c r="Q7336" s="1">
        <v>42117</v>
      </c>
      <c r="R7336" t="str">
        <f>VLOOKUP(B7336,[1]data!$A$2:$E$764,5,0)</f>
        <v>Kolkata</v>
      </c>
      <c r="S7336" t="str">
        <f>VLOOKUP($B7336,[1]data!$A$1:$I$764,6,0)</f>
        <v>Kolkata Knight Riders</v>
      </c>
      <c r="T7336" t="str">
        <f>VLOOKUP($B7336,[1]data!$A$1:$I$764,7,0)</f>
        <v>Rajasthan Royals</v>
      </c>
      <c r="U7336">
        <f>VLOOKUP($B7336,[1]data!$A$1:$I$764,9,0)</f>
        <v>0</v>
      </c>
    </row>
    <row r="7337" spans="1:21" x14ac:dyDescent="0.3">
      <c r="A7337">
        <v>2015</v>
      </c>
      <c r="B7337" t="s">
        <v>4083</v>
      </c>
      <c r="C7337" s="1">
        <v>42117</v>
      </c>
      <c r="D7337">
        <v>21</v>
      </c>
      <c r="E7337" t="s">
        <v>86</v>
      </c>
      <c r="F7337">
        <v>1042</v>
      </c>
      <c r="G7337" t="s">
        <v>4054</v>
      </c>
      <c r="H7337">
        <v>2</v>
      </c>
      <c r="I7337">
        <f t="shared" si="228"/>
        <v>2</v>
      </c>
      <c r="J7337">
        <v>4</v>
      </c>
      <c r="K7337">
        <v>7</v>
      </c>
      <c r="L7337">
        <v>0</v>
      </c>
      <c r="M7337">
        <v>0</v>
      </c>
      <c r="N7337">
        <v>50</v>
      </c>
      <c r="O7337">
        <f t="shared" si="229"/>
        <v>50</v>
      </c>
      <c r="P7337" t="s">
        <v>17</v>
      </c>
      <c r="Q7337" s="1">
        <v>42117</v>
      </c>
      <c r="R7337" t="str">
        <f>VLOOKUP(B7337,[1]data!$A$2:$E$764,5,0)</f>
        <v>Kolkata</v>
      </c>
      <c r="S7337" t="str">
        <f>VLOOKUP($B7337,[1]data!$A$1:$I$764,6,0)</f>
        <v>Kolkata Knight Riders</v>
      </c>
      <c r="T7337" t="str">
        <f>VLOOKUP($B7337,[1]data!$A$1:$I$764,7,0)</f>
        <v>Rajasthan Royals</v>
      </c>
      <c r="U7337">
        <f>VLOOKUP($B7337,[1]data!$A$1:$I$764,9,0)</f>
        <v>0</v>
      </c>
    </row>
    <row r="7338" spans="1:21" x14ac:dyDescent="0.3">
      <c r="A7338">
        <v>2015</v>
      </c>
      <c r="B7338" t="s">
        <v>4083</v>
      </c>
      <c r="C7338" s="1">
        <v>42117</v>
      </c>
      <c r="D7338">
        <v>21</v>
      </c>
      <c r="E7338" t="s">
        <v>1548</v>
      </c>
      <c r="F7338">
        <v>1195</v>
      </c>
      <c r="G7338" t="s">
        <v>26</v>
      </c>
      <c r="H7338">
        <v>1</v>
      </c>
      <c r="I7338">
        <f t="shared" si="228"/>
        <v>1</v>
      </c>
      <c r="J7338">
        <v>1</v>
      </c>
      <c r="K7338">
        <v>2</v>
      </c>
      <c r="L7338">
        <v>0</v>
      </c>
      <c r="M7338">
        <v>0</v>
      </c>
      <c r="N7338">
        <v>100</v>
      </c>
      <c r="O7338">
        <f t="shared" si="229"/>
        <v>100</v>
      </c>
      <c r="P7338" t="s">
        <v>20</v>
      </c>
      <c r="Q7338" s="1">
        <v>42117</v>
      </c>
      <c r="R7338" t="str">
        <f>VLOOKUP(B7338,[1]data!$A$2:$E$764,5,0)</f>
        <v>Kolkata</v>
      </c>
      <c r="S7338" t="str">
        <f>VLOOKUP($B7338,[1]data!$A$1:$I$764,6,0)</f>
        <v>Kolkata Knight Riders</v>
      </c>
      <c r="T7338" t="str">
        <f>VLOOKUP($B7338,[1]data!$A$1:$I$764,7,0)</f>
        <v>Rajasthan Royals</v>
      </c>
      <c r="U7338">
        <f>VLOOKUP($B7338,[1]data!$A$1:$I$764,9,0)</f>
        <v>0</v>
      </c>
    </row>
    <row r="7339" spans="1:21" x14ac:dyDescent="0.3">
      <c r="A7339">
        <v>2015</v>
      </c>
      <c r="B7339" t="s">
        <v>4091</v>
      </c>
      <c r="C7339" s="1">
        <v>42118</v>
      </c>
      <c r="D7339" t="s">
        <v>376</v>
      </c>
      <c r="E7339" t="s">
        <v>215</v>
      </c>
      <c r="F7339">
        <v>1129</v>
      </c>
      <c r="G7339" t="s">
        <v>3718</v>
      </c>
      <c r="H7339">
        <v>1</v>
      </c>
      <c r="I7339">
        <f t="shared" si="228"/>
        <v>1</v>
      </c>
      <c r="J7339">
        <v>2</v>
      </c>
      <c r="K7339">
        <v>1</v>
      </c>
      <c r="L7339">
        <v>0</v>
      </c>
      <c r="M7339">
        <v>0</v>
      </c>
      <c r="N7339">
        <v>50</v>
      </c>
      <c r="O7339">
        <f t="shared" si="229"/>
        <v>50</v>
      </c>
      <c r="P7339" t="s">
        <v>17</v>
      </c>
      <c r="Q7339" s="1">
        <v>42118</v>
      </c>
      <c r="R7339" t="str">
        <f>VLOOKUP(B7339,[1]data!$A$2:$E$764,5,0)</f>
        <v>Delhi</v>
      </c>
      <c r="S7339" t="str">
        <f>VLOOKUP($B7339,[1]data!$A$1:$I$764,6,0)</f>
        <v>Delhi Capitals</v>
      </c>
      <c r="T7339" t="str">
        <f>VLOOKUP($B7339,[1]data!$A$1:$I$764,7,0)</f>
        <v>Royal Challengers Bangalore</v>
      </c>
      <c r="U7339" t="str">
        <f>VLOOKUP($B7339,[1]data!$A$1:$I$764,9,0)</f>
        <v>Royal Challengers Bangalore</v>
      </c>
    </row>
    <row r="7340" spans="1:21" x14ac:dyDescent="0.3">
      <c r="A7340">
        <v>2015</v>
      </c>
      <c r="B7340" t="s">
        <v>4091</v>
      </c>
      <c r="C7340" s="1">
        <v>42118</v>
      </c>
      <c r="D7340" t="s">
        <v>376</v>
      </c>
      <c r="E7340" t="s">
        <v>3147</v>
      </c>
      <c r="F7340">
        <v>1292</v>
      </c>
      <c r="G7340" t="s">
        <v>26</v>
      </c>
      <c r="H7340">
        <v>3</v>
      </c>
      <c r="I7340">
        <f t="shared" si="228"/>
        <v>3</v>
      </c>
      <c r="J7340">
        <v>3</v>
      </c>
      <c r="K7340">
        <v>11</v>
      </c>
      <c r="L7340">
        <v>0</v>
      </c>
      <c r="M7340">
        <v>0</v>
      </c>
      <c r="N7340">
        <v>100</v>
      </c>
      <c r="O7340">
        <f t="shared" si="229"/>
        <v>100</v>
      </c>
      <c r="P7340" t="s">
        <v>17</v>
      </c>
      <c r="Q7340" s="1">
        <v>42118</v>
      </c>
      <c r="R7340" t="str">
        <f>VLOOKUP(B7340,[1]data!$A$2:$E$764,5,0)</f>
        <v>Delhi</v>
      </c>
      <c r="S7340" t="str">
        <f>VLOOKUP($B7340,[1]data!$A$1:$I$764,6,0)</f>
        <v>Delhi Capitals</v>
      </c>
      <c r="T7340" t="str">
        <f>VLOOKUP($B7340,[1]data!$A$1:$I$764,7,0)</f>
        <v>Royal Challengers Bangalore</v>
      </c>
      <c r="U7340" t="str">
        <f>VLOOKUP($B7340,[1]data!$A$1:$I$764,9,0)</f>
        <v>Royal Challengers Bangalore</v>
      </c>
    </row>
    <row r="7341" spans="1:21" x14ac:dyDescent="0.3">
      <c r="A7341">
        <v>2015</v>
      </c>
      <c r="B7341" t="s">
        <v>4091</v>
      </c>
      <c r="C7341" s="1">
        <v>42118</v>
      </c>
      <c r="D7341" t="s">
        <v>376</v>
      </c>
      <c r="E7341" t="s">
        <v>2519</v>
      </c>
      <c r="F7341">
        <v>1246</v>
      </c>
      <c r="G7341" t="s">
        <v>2598</v>
      </c>
      <c r="H7341">
        <v>4</v>
      </c>
      <c r="I7341">
        <f t="shared" si="228"/>
        <v>4</v>
      </c>
      <c r="J7341">
        <v>5</v>
      </c>
      <c r="K7341">
        <v>9</v>
      </c>
      <c r="L7341">
        <v>0</v>
      </c>
      <c r="M7341">
        <v>0</v>
      </c>
      <c r="N7341">
        <v>80</v>
      </c>
      <c r="O7341">
        <f t="shared" si="229"/>
        <v>80</v>
      </c>
      <c r="P7341" t="s">
        <v>17</v>
      </c>
      <c r="Q7341" s="1">
        <v>42118</v>
      </c>
      <c r="R7341" t="str">
        <f>VLOOKUP(B7341,[1]data!$A$2:$E$764,5,0)</f>
        <v>Delhi</v>
      </c>
      <c r="S7341" t="str">
        <f>VLOOKUP($B7341,[1]data!$A$1:$I$764,6,0)</f>
        <v>Delhi Capitals</v>
      </c>
      <c r="T7341" t="str">
        <f>VLOOKUP($B7341,[1]data!$A$1:$I$764,7,0)</f>
        <v>Royal Challengers Bangalore</v>
      </c>
      <c r="U7341" t="str">
        <f>VLOOKUP($B7341,[1]data!$A$1:$I$764,9,0)</f>
        <v>Royal Challengers Bangalore</v>
      </c>
    </row>
    <row r="7342" spans="1:21" x14ac:dyDescent="0.3">
      <c r="A7342">
        <v>2015</v>
      </c>
      <c r="B7342" t="s">
        <v>4091</v>
      </c>
      <c r="C7342" s="1">
        <v>42118</v>
      </c>
      <c r="D7342" t="s">
        <v>376</v>
      </c>
      <c r="E7342" t="s">
        <v>3493</v>
      </c>
      <c r="F7342">
        <v>1315</v>
      </c>
      <c r="G7342" t="s">
        <v>26</v>
      </c>
      <c r="H7342">
        <v>2</v>
      </c>
      <c r="I7342">
        <f t="shared" si="228"/>
        <v>2</v>
      </c>
      <c r="J7342">
        <v>4</v>
      </c>
      <c r="K7342">
        <v>3</v>
      </c>
      <c r="L7342">
        <v>0</v>
      </c>
      <c r="M7342">
        <v>0</v>
      </c>
      <c r="N7342">
        <v>50</v>
      </c>
      <c r="O7342">
        <f t="shared" si="229"/>
        <v>50</v>
      </c>
      <c r="P7342" t="s">
        <v>17</v>
      </c>
      <c r="Q7342" s="1">
        <v>42118</v>
      </c>
      <c r="R7342" t="str">
        <f>VLOOKUP(B7342,[1]data!$A$2:$E$764,5,0)</f>
        <v>Delhi</v>
      </c>
      <c r="S7342" t="str">
        <f>VLOOKUP($B7342,[1]data!$A$1:$I$764,6,0)</f>
        <v>Delhi Capitals</v>
      </c>
      <c r="T7342" t="str">
        <f>VLOOKUP($B7342,[1]data!$A$1:$I$764,7,0)</f>
        <v>Royal Challengers Bangalore</v>
      </c>
      <c r="U7342" t="str">
        <f>VLOOKUP($B7342,[1]data!$A$1:$I$764,9,0)</f>
        <v>Royal Challengers Bangalore</v>
      </c>
    </row>
    <row r="7343" spans="1:21" x14ac:dyDescent="0.3">
      <c r="A7343">
        <v>2015</v>
      </c>
      <c r="B7343" t="s">
        <v>4091</v>
      </c>
      <c r="C7343" s="1">
        <v>42118</v>
      </c>
      <c r="D7343" t="s">
        <v>376</v>
      </c>
      <c r="E7343" t="s">
        <v>366</v>
      </c>
      <c r="F7343">
        <v>1074</v>
      </c>
      <c r="G7343" t="s">
        <v>26</v>
      </c>
      <c r="H7343">
        <v>47</v>
      </c>
      <c r="I7343">
        <f t="shared" si="228"/>
        <v>47</v>
      </c>
      <c r="J7343">
        <v>34</v>
      </c>
      <c r="K7343">
        <v>48</v>
      </c>
      <c r="L7343">
        <v>6</v>
      </c>
      <c r="M7343">
        <v>0</v>
      </c>
      <c r="N7343">
        <v>138.22999999999999</v>
      </c>
      <c r="O7343">
        <f t="shared" si="229"/>
        <v>138.22999999999999</v>
      </c>
      <c r="P7343" t="s">
        <v>17</v>
      </c>
      <c r="Q7343" s="1">
        <v>42118</v>
      </c>
      <c r="R7343" t="str">
        <f>VLOOKUP(B7343,[1]data!$A$2:$E$764,5,0)</f>
        <v>Delhi</v>
      </c>
      <c r="S7343" t="str">
        <f>VLOOKUP($B7343,[1]data!$A$1:$I$764,6,0)</f>
        <v>Delhi Capitals</v>
      </c>
      <c r="T7343" t="str">
        <f>VLOOKUP($B7343,[1]data!$A$1:$I$764,7,0)</f>
        <v>Royal Challengers Bangalore</v>
      </c>
      <c r="U7343" t="str">
        <f>VLOOKUP($B7343,[1]data!$A$1:$I$764,9,0)</f>
        <v>Royal Challengers Bangalore</v>
      </c>
    </row>
    <row r="7344" spans="1:21" x14ac:dyDescent="0.3">
      <c r="A7344">
        <v>2015</v>
      </c>
      <c r="B7344" t="s">
        <v>4091</v>
      </c>
      <c r="C7344" s="1">
        <v>42118</v>
      </c>
      <c r="D7344" t="s">
        <v>376</v>
      </c>
      <c r="E7344" t="s">
        <v>21</v>
      </c>
      <c r="F7344">
        <v>1024</v>
      </c>
      <c r="G7344" t="s">
        <v>26</v>
      </c>
      <c r="H7344">
        <v>62</v>
      </c>
      <c r="I7344">
        <f t="shared" si="228"/>
        <v>62</v>
      </c>
      <c r="J7344">
        <v>46</v>
      </c>
      <c r="K7344">
        <v>67</v>
      </c>
      <c r="L7344">
        <v>1</v>
      </c>
      <c r="M7344">
        <v>3</v>
      </c>
      <c r="N7344">
        <v>134.78</v>
      </c>
      <c r="O7344">
        <f t="shared" si="229"/>
        <v>134.78</v>
      </c>
      <c r="P7344" t="s">
        <v>40</v>
      </c>
      <c r="Q7344" s="1">
        <v>42118</v>
      </c>
      <c r="R7344" t="str">
        <f>VLOOKUP(B7344,[1]data!$A$2:$E$764,5,0)</f>
        <v>Delhi</v>
      </c>
      <c r="S7344" t="str">
        <f>VLOOKUP($B7344,[1]data!$A$1:$I$764,6,0)</f>
        <v>Delhi Capitals</v>
      </c>
      <c r="T7344" t="str">
        <f>VLOOKUP($B7344,[1]data!$A$1:$I$764,7,0)</f>
        <v>Royal Challengers Bangalore</v>
      </c>
      <c r="U7344" t="str">
        <f>VLOOKUP($B7344,[1]data!$A$1:$I$764,9,0)</f>
        <v>Royal Challengers Bangalore</v>
      </c>
    </row>
    <row r="7345" spans="1:21" x14ac:dyDescent="0.3">
      <c r="A7345">
        <v>2015</v>
      </c>
      <c r="B7345" t="s">
        <v>4091</v>
      </c>
      <c r="C7345" s="1">
        <v>42118</v>
      </c>
      <c r="D7345" t="s">
        <v>376</v>
      </c>
      <c r="E7345" t="s">
        <v>833</v>
      </c>
      <c r="F7345">
        <v>1051</v>
      </c>
      <c r="G7345" t="s">
        <v>3323</v>
      </c>
      <c r="H7345">
        <v>20</v>
      </c>
      <c r="I7345">
        <f t="shared" si="228"/>
        <v>20</v>
      </c>
      <c r="J7345">
        <v>17</v>
      </c>
      <c r="K7345">
        <v>18</v>
      </c>
      <c r="L7345">
        <v>3</v>
      </c>
      <c r="M7345">
        <v>1</v>
      </c>
      <c r="N7345">
        <v>117.64</v>
      </c>
      <c r="O7345">
        <f t="shared" si="229"/>
        <v>117.64</v>
      </c>
      <c r="P7345" t="s">
        <v>17</v>
      </c>
      <c r="Q7345" s="1">
        <v>42118</v>
      </c>
      <c r="R7345" t="str">
        <f>VLOOKUP(B7345,[1]data!$A$2:$E$764,5,0)</f>
        <v>Delhi</v>
      </c>
      <c r="S7345" t="str">
        <f>VLOOKUP($B7345,[1]data!$A$1:$I$764,6,0)</f>
        <v>Delhi Capitals</v>
      </c>
      <c r="T7345" t="str">
        <f>VLOOKUP($B7345,[1]data!$A$1:$I$764,7,0)</f>
        <v>Royal Challengers Bangalore</v>
      </c>
      <c r="U7345" t="str">
        <f>VLOOKUP($B7345,[1]data!$A$1:$I$764,9,0)</f>
        <v>Royal Challengers Bangalore</v>
      </c>
    </row>
    <row r="7346" spans="1:21" x14ac:dyDescent="0.3">
      <c r="A7346">
        <v>2015</v>
      </c>
      <c r="B7346" t="s">
        <v>4091</v>
      </c>
      <c r="C7346" s="1">
        <v>42118</v>
      </c>
      <c r="D7346" t="s">
        <v>376</v>
      </c>
      <c r="E7346" t="s">
        <v>2508</v>
      </c>
      <c r="F7346">
        <v>1242</v>
      </c>
      <c r="G7346" t="s">
        <v>4092</v>
      </c>
      <c r="H7346">
        <v>31</v>
      </c>
      <c r="I7346">
        <f t="shared" si="228"/>
        <v>31</v>
      </c>
      <c r="J7346">
        <v>28</v>
      </c>
      <c r="K7346">
        <v>60</v>
      </c>
      <c r="L7346">
        <v>2</v>
      </c>
      <c r="M7346">
        <v>0</v>
      </c>
      <c r="N7346">
        <v>110.71</v>
      </c>
      <c r="O7346">
        <f t="shared" si="229"/>
        <v>110.71</v>
      </c>
      <c r="P7346" t="s">
        <v>17</v>
      </c>
      <c r="Q7346" s="1">
        <v>42118</v>
      </c>
      <c r="R7346" t="str">
        <f>VLOOKUP(B7346,[1]data!$A$2:$E$764,5,0)</f>
        <v>Delhi</v>
      </c>
      <c r="S7346" t="str">
        <f>VLOOKUP($B7346,[1]data!$A$1:$I$764,6,0)</f>
        <v>Delhi Capitals</v>
      </c>
      <c r="T7346" t="str">
        <f>VLOOKUP($B7346,[1]data!$A$1:$I$764,7,0)</f>
        <v>Royal Challengers Bangalore</v>
      </c>
      <c r="U7346" t="str">
        <f>VLOOKUP($B7346,[1]data!$A$1:$I$764,9,0)</f>
        <v>Royal Challengers Bangalore</v>
      </c>
    </row>
    <row r="7347" spans="1:21" x14ac:dyDescent="0.3">
      <c r="A7347">
        <v>2015</v>
      </c>
      <c r="B7347" t="s">
        <v>4091</v>
      </c>
      <c r="C7347" s="1">
        <v>42118</v>
      </c>
      <c r="D7347" t="s">
        <v>376</v>
      </c>
      <c r="E7347" t="s">
        <v>62</v>
      </c>
      <c r="F7347">
        <v>1182</v>
      </c>
      <c r="G7347" t="s">
        <v>3764</v>
      </c>
      <c r="H7347">
        <v>26</v>
      </c>
      <c r="I7347">
        <f t="shared" si="228"/>
        <v>26</v>
      </c>
      <c r="J7347">
        <v>22</v>
      </c>
      <c r="K7347">
        <v>26</v>
      </c>
      <c r="L7347">
        <v>4</v>
      </c>
      <c r="M7347">
        <v>1</v>
      </c>
      <c r="N7347">
        <v>118.18</v>
      </c>
      <c r="O7347">
        <f t="shared" si="229"/>
        <v>118.18</v>
      </c>
      <c r="P7347" t="s">
        <v>40</v>
      </c>
      <c r="Q7347" s="1">
        <v>42118</v>
      </c>
      <c r="R7347" t="str">
        <f>VLOOKUP(B7347,[1]data!$A$2:$E$764,5,0)</f>
        <v>Delhi</v>
      </c>
      <c r="S7347" t="str">
        <f>VLOOKUP($B7347,[1]data!$A$1:$I$764,6,0)</f>
        <v>Delhi Capitals</v>
      </c>
      <c r="T7347" t="str">
        <f>VLOOKUP($B7347,[1]data!$A$1:$I$764,7,0)</f>
        <v>Royal Challengers Bangalore</v>
      </c>
      <c r="U7347" t="str">
        <f>VLOOKUP($B7347,[1]data!$A$1:$I$764,9,0)</f>
        <v>Royal Challengers Bangalore</v>
      </c>
    </row>
    <row r="7348" spans="1:21" x14ac:dyDescent="0.3">
      <c r="A7348">
        <v>2015</v>
      </c>
      <c r="B7348" t="s">
        <v>4091</v>
      </c>
      <c r="C7348" s="1">
        <v>42118</v>
      </c>
      <c r="D7348" t="s">
        <v>376</v>
      </c>
      <c r="E7348" t="s">
        <v>283</v>
      </c>
      <c r="F7348">
        <v>1111</v>
      </c>
      <c r="G7348" t="s">
        <v>647</v>
      </c>
      <c r="H7348">
        <v>18</v>
      </c>
      <c r="I7348">
        <f t="shared" si="228"/>
        <v>18</v>
      </c>
      <c r="J7348">
        <v>12</v>
      </c>
      <c r="K7348">
        <v>23</v>
      </c>
      <c r="L7348">
        <v>2</v>
      </c>
      <c r="M7348">
        <v>1</v>
      </c>
      <c r="N7348">
        <v>150</v>
      </c>
      <c r="O7348">
        <f t="shared" si="229"/>
        <v>150</v>
      </c>
      <c r="P7348" t="s">
        <v>17</v>
      </c>
      <c r="Q7348" s="1">
        <v>42118</v>
      </c>
      <c r="R7348" t="str">
        <f>VLOOKUP(B7348,[1]data!$A$2:$E$764,5,0)</f>
        <v>Delhi</v>
      </c>
      <c r="S7348" t="str">
        <f>VLOOKUP($B7348,[1]data!$A$1:$I$764,6,0)</f>
        <v>Delhi Capitals</v>
      </c>
      <c r="T7348" t="str">
        <f>VLOOKUP($B7348,[1]data!$A$1:$I$764,7,0)</f>
        <v>Royal Challengers Bangalore</v>
      </c>
      <c r="U7348" t="str">
        <f>VLOOKUP($B7348,[1]data!$A$1:$I$764,9,0)</f>
        <v>Royal Challengers Bangalore</v>
      </c>
    </row>
    <row r="7349" spans="1:21" x14ac:dyDescent="0.3">
      <c r="A7349">
        <v>2015</v>
      </c>
      <c r="B7349" t="s">
        <v>4091</v>
      </c>
      <c r="C7349" s="1">
        <v>42118</v>
      </c>
      <c r="D7349" t="s">
        <v>376</v>
      </c>
      <c r="E7349" t="s">
        <v>3041</v>
      </c>
      <c r="F7349">
        <v>1279</v>
      </c>
      <c r="G7349" t="s">
        <v>4093</v>
      </c>
      <c r="H7349">
        <v>16</v>
      </c>
      <c r="I7349">
        <f t="shared" si="228"/>
        <v>16</v>
      </c>
      <c r="J7349">
        <v>14</v>
      </c>
      <c r="K7349">
        <v>23</v>
      </c>
      <c r="L7349">
        <v>0</v>
      </c>
      <c r="M7349">
        <v>1</v>
      </c>
      <c r="N7349">
        <v>114.28</v>
      </c>
      <c r="O7349">
        <f t="shared" si="229"/>
        <v>114.28</v>
      </c>
      <c r="P7349" t="s">
        <v>17</v>
      </c>
      <c r="Q7349" s="1">
        <v>42118</v>
      </c>
      <c r="R7349" t="str">
        <f>VLOOKUP(B7349,[1]data!$A$2:$E$764,5,0)</f>
        <v>Delhi</v>
      </c>
      <c r="S7349" t="str">
        <f>VLOOKUP($B7349,[1]data!$A$1:$I$764,6,0)</f>
        <v>Delhi Capitals</v>
      </c>
      <c r="T7349" t="str">
        <f>VLOOKUP($B7349,[1]data!$A$1:$I$764,7,0)</f>
        <v>Royal Challengers Bangalore</v>
      </c>
      <c r="U7349" t="str">
        <f>VLOOKUP($B7349,[1]data!$A$1:$I$764,9,0)</f>
        <v>Royal Challengers Bangalore</v>
      </c>
    </row>
    <row r="7350" spans="1:21" x14ac:dyDescent="0.3">
      <c r="A7350">
        <v>2015</v>
      </c>
      <c r="B7350" t="s">
        <v>4091</v>
      </c>
      <c r="C7350" s="1">
        <v>42118</v>
      </c>
      <c r="D7350" t="s">
        <v>376</v>
      </c>
      <c r="E7350" t="s">
        <v>1839</v>
      </c>
      <c r="F7350">
        <v>1197</v>
      </c>
      <c r="G7350" t="s">
        <v>4094</v>
      </c>
      <c r="H7350">
        <v>20</v>
      </c>
      <c r="I7350">
        <f t="shared" si="228"/>
        <v>20</v>
      </c>
      <c r="J7350">
        <v>20</v>
      </c>
      <c r="K7350">
        <v>25</v>
      </c>
      <c r="L7350">
        <v>2</v>
      </c>
      <c r="M7350">
        <v>0</v>
      </c>
      <c r="N7350">
        <v>100</v>
      </c>
      <c r="O7350">
        <f t="shared" si="229"/>
        <v>100</v>
      </c>
      <c r="P7350" t="s">
        <v>17</v>
      </c>
      <c r="Q7350" s="1">
        <v>42118</v>
      </c>
      <c r="R7350" t="str">
        <f>VLOOKUP(B7350,[1]data!$A$2:$E$764,5,0)</f>
        <v>Delhi</v>
      </c>
      <c r="S7350" t="str">
        <f>VLOOKUP($B7350,[1]data!$A$1:$I$764,6,0)</f>
        <v>Delhi Capitals</v>
      </c>
      <c r="T7350" t="str">
        <f>VLOOKUP($B7350,[1]data!$A$1:$I$764,7,0)</f>
        <v>Royal Challengers Bangalore</v>
      </c>
      <c r="U7350" t="str">
        <f>VLOOKUP($B7350,[1]data!$A$1:$I$764,9,0)</f>
        <v>Royal Challengers Bangalore</v>
      </c>
    </row>
    <row r="7351" spans="1:21" x14ac:dyDescent="0.3">
      <c r="A7351">
        <v>2015</v>
      </c>
      <c r="B7351" t="s">
        <v>4091</v>
      </c>
      <c r="C7351" s="1">
        <v>42118</v>
      </c>
      <c r="D7351" t="s">
        <v>376</v>
      </c>
      <c r="E7351" t="s">
        <v>3164</v>
      </c>
      <c r="F7351">
        <v>1293</v>
      </c>
      <c r="G7351" t="s">
        <v>3552</v>
      </c>
      <c r="H7351">
        <v>4</v>
      </c>
      <c r="I7351">
        <f t="shared" si="228"/>
        <v>4</v>
      </c>
      <c r="J7351">
        <v>7</v>
      </c>
      <c r="K7351">
        <v>4</v>
      </c>
      <c r="L7351">
        <v>0</v>
      </c>
      <c r="M7351">
        <v>0</v>
      </c>
      <c r="N7351">
        <v>57.14</v>
      </c>
      <c r="O7351">
        <f t="shared" si="229"/>
        <v>57.14</v>
      </c>
      <c r="P7351" t="s">
        <v>20</v>
      </c>
      <c r="Q7351" s="1">
        <v>42118</v>
      </c>
      <c r="R7351" t="str">
        <f>VLOOKUP(B7351,[1]data!$A$2:$E$764,5,0)</f>
        <v>Delhi</v>
      </c>
      <c r="S7351" t="str">
        <f>VLOOKUP($B7351,[1]data!$A$1:$I$764,6,0)</f>
        <v>Delhi Capitals</v>
      </c>
      <c r="T7351" t="str">
        <f>VLOOKUP($B7351,[1]data!$A$1:$I$764,7,0)</f>
        <v>Royal Challengers Bangalore</v>
      </c>
      <c r="U7351" t="str">
        <f>VLOOKUP($B7351,[1]data!$A$1:$I$764,9,0)</f>
        <v>Royal Challengers Bangalore</v>
      </c>
    </row>
    <row r="7352" spans="1:21" x14ac:dyDescent="0.3">
      <c r="A7352">
        <v>2015</v>
      </c>
      <c r="B7352" t="s">
        <v>4091</v>
      </c>
      <c r="C7352" s="1">
        <v>42118</v>
      </c>
      <c r="D7352" t="s">
        <v>376</v>
      </c>
      <c r="E7352" t="s">
        <v>3962</v>
      </c>
      <c r="F7352">
        <v>1341</v>
      </c>
      <c r="G7352" t="s">
        <v>1703</v>
      </c>
      <c r="H7352">
        <v>1</v>
      </c>
      <c r="I7352">
        <f t="shared" si="228"/>
        <v>1</v>
      </c>
      <c r="J7352">
        <v>3</v>
      </c>
      <c r="K7352">
        <v>6</v>
      </c>
      <c r="L7352">
        <v>0</v>
      </c>
      <c r="M7352">
        <v>0</v>
      </c>
      <c r="N7352">
        <v>33.33</v>
      </c>
      <c r="O7352">
        <f t="shared" si="229"/>
        <v>33.33</v>
      </c>
      <c r="P7352" t="s">
        <v>17</v>
      </c>
      <c r="Q7352" s="1">
        <v>42118</v>
      </c>
      <c r="R7352" t="str">
        <f>VLOOKUP(B7352,[1]data!$A$2:$E$764,5,0)</f>
        <v>Delhi</v>
      </c>
      <c r="S7352" t="str">
        <f>VLOOKUP($B7352,[1]data!$A$1:$I$764,6,0)</f>
        <v>Delhi Capitals</v>
      </c>
      <c r="T7352" t="str">
        <f>VLOOKUP($B7352,[1]data!$A$1:$I$764,7,0)</f>
        <v>Royal Challengers Bangalore</v>
      </c>
      <c r="U7352" t="str">
        <f>VLOOKUP($B7352,[1]data!$A$1:$I$764,9,0)</f>
        <v>Royal Challengers Bangalore</v>
      </c>
    </row>
    <row r="7353" spans="1:21" x14ac:dyDescent="0.3">
      <c r="A7353">
        <v>2015</v>
      </c>
      <c r="B7353" t="s">
        <v>4095</v>
      </c>
      <c r="C7353" s="1">
        <v>42119</v>
      </c>
      <c r="D7353" t="s">
        <v>418</v>
      </c>
      <c r="E7353" t="s">
        <v>1055</v>
      </c>
      <c r="F7353">
        <v>1118</v>
      </c>
      <c r="G7353" t="s">
        <v>2343</v>
      </c>
      <c r="H7353">
        <v>34</v>
      </c>
      <c r="I7353">
        <f t="shared" si="228"/>
        <v>34</v>
      </c>
      <c r="J7353">
        <v>32</v>
      </c>
      <c r="K7353">
        <v>44</v>
      </c>
      <c r="L7353">
        <v>4</v>
      </c>
      <c r="M7353">
        <v>1</v>
      </c>
      <c r="N7353">
        <v>106.25</v>
      </c>
      <c r="O7353">
        <f t="shared" si="229"/>
        <v>106.25</v>
      </c>
      <c r="P7353" t="s">
        <v>17</v>
      </c>
      <c r="Q7353" s="1">
        <v>42119</v>
      </c>
      <c r="R7353" t="str">
        <f>VLOOKUP(B7353,[1]data!$A$2:$E$764,5,0)</f>
        <v>Chennai</v>
      </c>
      <c r="S7353" t="str">
        <f>VLOOKUP($B7353,[1]data!$A$1:$I$764,6,0)</f>
        <v>Chennai Super Kings</v>
      </c>
      <c r="T7353" t="str">
        <f>VLOOKUP($B7353,[1]data!$A$1:$I$764,7,0)</f>
        <v>Kolkata Knight Riders</v>
      </c>
      <c r="U7353" t="str">
        <f>VLOOKUP($B7353,[1]data!$A$1:$I$764,9,0)</f>
        <v>Chennai Super Kings</v>
      </c>
    </row>
    <row r="7354" spans="1:21" x14ac:dyDescent="0.3">
      <c r="A7354">
        <v>2015</v>
      </c>
      <c r="B7354" t="s">
        <v>4095</v>
      </c>
      <c r="C7354" s="1">
        <v>42119</v>
      </c>
      <c r="D7354" t="s">
        <v>418</v>
      </c>
      <c r="E7354" t="s">
        <v>52</v>
      </c>
      <c r="F7354">
        <v>1035</v>
      </c>
      <c r="G7354" t="s">
        <v>26</v>
      </c>
      <c r="H7354">
        <v>18</v>
      </c>
      <c r="I7354">
        <f t="shared" si="228"/>
        <v>18</v>
      </c>
      <c r="J7354">
        <v>11</v>
      </c>
      <c r="K7354">
        <v>21</v>
      </c>
      <c r="L7354">
        <v>2</v>
      </c>
      <c r="M7354">
        <v>0</v>
      </c>
      <c r="N7354">
        <v>163.63</v>
      </c>
      <c r="O7354">
        <f t="shared" si="229"/>
        <v>163.63</v>
      </c>
      <c r="P7354" t="s">
        <v>17</v>
      </c>
      <c r="Q7354" s="1">
        <v>42119</v>
      </c>
      <c r="R7354" t="str">
        <f>VLOOKUP(B7354,[1]data!$A$2:$E$764,5,0)</f>
        <v>Chennai</v>
      </c>
      <c r="S7354" t="str">
        <f>VLOOKUP($B7354,[1]data!$A$1:$I$764,6,0)</f>
        <v>Chennai Super Kings</v>
      </c>
      <c r="T7354" t="str">
        <f>VLOOKUP($B7354,[1]data!$A$1:$I$764,7,0)</f>
        <v>Kolkata Knight Riders</v>
      </c>
      <c r="U7354" t="str">
        <f>VLOOKUP($B7354,[1]data!$A$1:$I$764,9,0)</f>
        <v>Chennai Super Kings</v>
      </c>
    </row>
    <row r="7355" spans="1:21" x14ac:dyDescent="0.3">
      <c r="A7355">
        <v>2015</v>
      </c>
      <c r="B7355" t="s">
        <v>4095</v>
      </c>
      <c r="C7355" s="1">
        <v>42119</v>
      </c>
      <c r="D7355" t="s">
        <v>418</v>
      </c>
      <c r="E7355" t="s">
        <v>340</v>
      </c>
      <c r="F7355">
        <v>1170</v>
      </c>
      <c r="G7355" t="s">
        <v>980</v>
      </c>
      <c r="H7355">
        <v>10</v>
      </c>
      <c r="I7355">
        <f t="shared" si="228"/>
        <v>10</v>
      </c>
      <c r="J7355">
        <v>10</v>
      </c>
      <c r="K7355">
        <v>20</v>
      </c>
      <c r="L7355">
        <v>1</v>
      </c>
      <c r="M7355">
        <v>0</v>
      </c>
      <c r="N7355">
        <v>100</v>
      </c>
      <c r="O7355">
        <f t="shared" si="229"/>
        <v>100</v>
      </c>
      <c r="P7355" t="s">
        <v>17</v>
      </c>
      <c r="Q7355" s="1">
        <v>42119</v>
      </c>
      <c r="R7355" t="str">
        <f>VLOOKUP(B7355,[1]data!$A$2:$E$764,5,0)</f>
        <v>Chennai</v>
      </c>
      <c r="S7355" t="str">
        <f>VLOOKUP($B7355,[1]data!$A$1:$I$764,6,0)</f>
        <v>Chennai Super Kings</v>
      </c>
      <c r="T7355" t="str">
        <f>VLOOKUP($B7355,[1]data!$A$1:$I$764,7,0)</f>
        <v>Kolkata Knight Riders</v>
      </c>
      <c r="U7355" t="str">
        <f>VLOOKUP($B7355,[1]data!$A$1:$I$764,9,0)</f>
        <v>Chennai Super Kings</v>
      </c>
    </row>
    <row r="7356" spans="1:21" x14ac:dyDescent="0.3">
      <c r="A7356">
        <v>2015</v>
      </c>
      <c r="B7356" t="s">
        <v>4095</v>
      </c>
      <c r="C7356" s="1">
        <v>42119</v>
      </c>
      <c r="D7356" t="s">
        <v>418</v>
      </c>
      <c r="E7356" t="s">
        <v>65</v>
      </c>
      <c r="F7356">
        <v>1049</v>
      </c>
      <c r="G7356" t="s">
        <v>3595</v>
      </c>
      <c r="H7356">
        <v>1</v>
      </c>
      <c r="I7356">
        <f t="shared" si="228"/>
        <v>1</v>
      </c>
      <c r="J7356">
        <v>2</v>
      </c>
      <c r="K7356">
        <v>3</v>
      </c>
      <c r="L7356">
        <v>0</v>
      </c>
      <c r="M7356">
        <v>0</v>
      </c>
      <c r="N7356">
        <v>50</v>
      </c>
      <c r="O7356">
        <f t="shared" si="229"/>
        <v>50</v>
      </c>
      <c r="P7356" t="s">
        <v>17</v>
      </c>
      <c r="Q7356" s="1">
        <v>42119</v>
      </c>
      <c r="R7356" t="str">
        <f>VLOOKUP(B7356,[1]data!$A$2:$E$764,5,0)</f>
        <v>Chennai</v>
      </c>
      <c r="S7356" t="str">
        <f>VLOOKUP($B7356,[1]data!$A$1:$I$764,6,0)</f>
        <v>Chennai Super Kings</v>
      </c>
      <c r="T7356" t="str">
        <f>VLOOKUP($B7356,[1]data!$A$1:$I$764,7,0)</f>
        <v>Kolkata Knight Riders</v>
      </c>
      <c r="U7356" t="str">
        <f>VLOOKUP($B7356,[1]data!$A$1:$I$764,9,0)</f>
        <v>Chennai Super Kings</v>
      </c>
    </row>
    <row r="7357" spans="1:21" x14ac:dyDescent="0.3">
      <c r="A7357">
        <v>2015</v>
      </c>
      <c r="B7357" t="s">
        <v>4095</v>
      </c>
      <c r="C7357" s="1">
        <v>42119</v>
      </c>
      <c r="D7357" t="s">
        <v>418</v>
      </c>
      <c r="E7357" t="s">
        <v>33</v>
      </c>
      <c r="F7357">
        <v>1050</v>
      </c>
      <c r="G7357" t="s">
        <v>3608</v>
      </c>
      <c r="H7357">
        <v>66</v>
      </c>
      <c r="I7357">
        <f t="shared" si="228"/>
        <v>66</v>
      </c>
      <c r="J7357">
        <v>44</v>
      </c>
      <c r="K7357">
        <v>60</v>
      </c>
      <c r="L7357">
        <v>8</v>
      </c>
      <c r="M7357">
        <v>3</v>
      </c>
      <c r="N7357">
        <v>150</v>
      </c>
      <c r="O7357">
        <f t="shared" si="229"/>
        <v>150</v>
      </c>
      <c r="P7357" t="s">
        <v>17</v>
      </c>
      <c r="Q7357" s="1">
        <v>42119</v>
      </c>
      <c r="R7357" t="str">
        <f>VLOOKUP(B7357,[1]data!$A$2:$E$764,5,0)</f>
        <v>Chennai</v>
      </c>
      <c r="S7357" t="str">
        <f>VLOOKUP($B7357,[1]data!$A$1:$I$764,6,0)</f>
        <v>Chennai Super Kings</v>
      </c>
      <c r="T7357" t="str">
        <f>VLOOKUP($B7357,[1]data!$A$1:$I$764,7,0)</f>
        <v>Kolkata Knight Riders</v>
      </c>
      <c r="U7357" t="str">
        <f>VLOOKUP($B7357,[1]data!$A$1:$I$764,9,0)</f>
        <v>Chennai Super Kings</v>
      </c>
    </row>
    <row r="7358" spans="1:21" x14ac:dyDescent="0.3">
      <c r="A7358">
        <v>2015</v>
      </c>
      <c r="B7358" t="s">
        <v>4095</v>
      </c>
      <c r="C7358" s="1">
        <v>42119</v>
      </c>
      <c r="D7358" t="s">
        <v>418</v>
      </c>
      <c r="E7358" t="s">
        <v>674</v>
      </c>
      <c r="F7358">
        <v>1088</v>
      </c>
      <c r="G7358" t="s">
        <v>903</v>
      </c>
      <c r="H7358">
        <v>26</v>
      </c>
      <c r="I7358">
        <f t="shared" si="228"/>
        <v>26</v>
      </c>
      <c r="J7358">
        <v>13</v>
      </c>
      <c r="K7358">
        <v>19</v>
      </c>
      <c r="L7358">
        <v>3</v>
      </c>
      <c r="M7358">
        <v>2</v>
      </c>
      <c r="N7358">
        <v>200</v>
      </c>
      <c r="O7358">
        <f t="shared" si="229"/>
        <v>200</v>
      </c>
      <c r="P7358" t="s">
        <v>17</v>
      </c>
      <c r="Q7358" s="1">
        <v>42119</v>
      </c>
      <c r="R7358" t="str">
        <f>VLOOKUP(B7358,[1]data!$A$2:$E$764,5,0)</f>
        <v>Chennai</v>
      </c>
      <c r="S7358" t="str">
        <f>VLOOKUP($B7358,[1]data!$A$1:$I$764,6,0)</f>
        <v>Chennai Super Kings</v>
      </c>
      <c r="T7358" t="str">
        <f>VLOOKUP($B7358,[1]data!$A$1:$I$764,7,0)</f>
        <v>Kolkata Knight Riders</v>
      </c>
      <c r="U7358" t="str">
        <f>VLOOKUP($B7358,[1]data!$A$1:$I$764,9,0)</f>
        <v>Chennai Super Kings</v>
      </c>
    </row>
    <row r="7359" spans="1:21" x14ac:dyDescent="0.3">
      <c r="A7359">
        <v>2015</v>
      </c>
      <c r="B7359" t="s">
        <v>4095</v>
      </c>
      <c r="C7359" s="1">
        <v>42119</v>
      </c>
      <c r="D7359" t="s">
        <v>418</v>
      </c>
      <c r="E7359" t="s">
        <v>83</v>
      </c>
      <c r="F7359">
        <v>1014</v>
      </c>
      <c r="G7359" t="s">
        <v>26</v>
      </c>
      <c r="H7359">
        <v>41</v>
      </c>
      <c r="I7359">
        <f t="shared" si="228"/>
        <v>41</v>
      </c>
      <c r="J7359">
        <v>27</v>
      </c>
      <c r="K7359">
        <v>38</v>
      </c>
      <c r="L7359">
        <v>2</v>
      </c>
      <c r="M7359">
        <v>2</v>
      </c>
      <c r="N7359">
        <v>151.85</v>
      </c>
      <c r="O7359">
        <f t="shared" si="229"/>
        <v>151.85</v>
      </c>
      <c r="P7359" t="s">
        <v>85</v>
      </c>
      <c r="Q7359" s="1">
        <v>42119</v>
      </c>
      <c r="R7359" t="str">
        <f>VLOOKUP(B7359,[1]data!$A$2:$E$764,5,0)</f>
        <v>Chennai</v>
      </c>
      <c r="S7359" t="str">
        <f>VLOOKUP($B7359,[1]data!$A$1:$I$764,6,0)</f>
        <v>Chennai Super Kings</v>
      </c>
      <c r="T7359" t="str">
        <f>VLOOKUP($B7359,[1]data!$A$1:$I$764,7,0)</f>
        <v>Kolkata Knight Riders</v>
      </c>
      <c r="U7359" t="str">
        <f>VLOOKUP($B7359,[1]data!$A$1:$I$764,9,0)</f>
        <v>Chennai Super Kings</v>
      </c>
    </row>
    <row r="7360" spans="1:21" x14ac:dyDescent="0.3">
      <c r="A7360">
        <v>2015</v>
      </c>
      <c r="B7360" t="s">
        <v>4095</v>
      </c>
      <c r="C7360" s="1">
        <v>42119</v>
      </c>
      <c r="D7360" t="s">
        <v>418</v>
      </c>
      <c r="E7360" t="s">
        <v>76</v>
      </c>
      <c r="F7360">
        <v>1012</v>
      </c>
      <c r="G7360" t="s">
        <v>4096</v>
      </c>
      <c r="H7360">
        <v>29</v>
      </c>
      <c r="I7360">
        <f t="shared" si="228"/>
        <v>29</v>
      </c>
      <c r="J7360">
        <v>26</v>
      </c>
      <c r="K7360">
        <v>57</v>
      </c>
      <c r="L7360">
        <v>4</v>
      </c>
      <c r="M7360">
        <v>0</v>
      </c>
      <c r="N7360">
        <v>111.53</v>
      </c>
      <c r="O7360">
        <f t="shared" si="229"/>
        <v>111.53</v>
      </c>
      <c r="P7360" t="s">
        <v>17</v>
      </c>
      <c r="Q7360" s="1">
        <v>42119</v>
      </c>
      <c r="R7360" t="str">
        <f>VLOOKUP(B7360,[1]data!$A$2:$E$764,5,0)</f>
        <v>Chennai</v>
      </c>
      <c r="S7360" t="str">
        <f>VLOOKUP($B7360,[1]data!$A$1:$I$764,6,0)</f>
        <v>Chennai Super Kings</v>
      </c>
      <c r="T7360" t="str">
        <f>VLOOKUP($B7360,[1]data!$A$1:$I$764,7,0)</f>
        <v>Kolkata Knight Riders</v>
      </c>
      <c r="U7360" t="str">
        <f>VLOOKUP($B7360,[1]data!$A$1:$I$764,9,0)</f>
        <v>Chennai Super Kings</v>
      </c>
    </row>
    <row r="7361" spans="1:21" x14ac:dyDescent="0.3">
      <c r="A7361">
        <v>2015</v>
      </c>
      <c r="B7361" t="s">
        <v>4095</v>
      </c>
      <c r="C7361" s="1">
        <v>42119</v>
      </c>
      <c r="D7361" t="s">
        <v>418</v>
      </c>
      <c r="E7361" t="s">
        <v>975</v>
      </c>
      <c r="F7361">
        <v>1098</v>
      </c>
      <c r="G7361" t="s">
        <v>3503</v>
      </c>
      <c r="H7361">
        <v>10</v>
      </c>
      <c r="I7361">
        <f t="shared" si="228"/>
        <v>10</v>
      </c>
      <c r="J7361">
        <v>20</v>
      </c>
      <c r="K7361">
        <v>30</v>
      </c>
      <c r="L7361">
        <v>0</v>
      </c>
      <c r="M7361">
        <v>0</v>
      </c>
      <c r="N7361">
        <v>50</v>
      </c>
      <c r="O7361">
        <f t="shared" si="229"/>
        <v>50</v>
      </c>
      <c r="P7361" t="s">
        <v>17</v>
      </c>
      <c r="Q7361" s="1">
        <v>42119</v>
      </c>
      <c r="R7361" t="str">
        <f>VLOOKUP(B7361,[1]data!$A$2:$E$764,5,0)</f>
        <v>Chennai</v>
      </c>
      <c r="S7361" t="str">
        <f>VLOOKUP($B7361,[1]data!$A$1:$I$764,6,0)</f>
        <v>Chennai Super Kings</v>
      </c>
      <c r="T7361" t="str">
        <f>VLOOKUP($B7361,[1]data!$A$1:$I$764,7,0)</f>
        <v>Kolkata Knight Riders</v>
      </c>
      <c r="U7361" t="str">
        <f>VLOOKUP($B7361,[1]data!$A$1:$I$764,9,0)</f>
        <v>Chennai Super Kings</v>
      </c>
    </row>
    <row r="7362" spans="1:21" x14ac:dyDescent="0.3">
      <c r="A7362">
        <v>2015</v>
      </c>
      <c r="B7362" t="s">
        <v>4095</v>
      </c>
      <c r="C7362" s="1">
        <v>42119</v>
      </c>
      <c r="D7362" t="s">
        <v>418</v>
      </c>
      <c r="E7362" t="s">
        <v>3208</v>
      </c>
      <c r="F7362">
        <v>1299</v>
      </c>
      <c r="G7362" t="s">
        <v>4097</v>
      </c>
      <c r="H7362">
        <v>1</v>
      </c>
      <c r="I7362">
        <f t="shared" si="228"/>
        <v>1</v>
      </c>
      <c r="J7362">
        <v>2</v>
      </c>
      <c r="K7362">
        <v>3</v>
      </c>
      <c r="L7362">
        <v>0</v>
      </c>
      <c r="M7362">
        <v>0</v>
      </c>
      <c r="N7362">
        <v>50</v>
      </c>
      <c r="O7362">
        <f t="shared" si="229"/>
        <v>50</v>
      </c>
      <c r="P7362" t="s">
        <v>17</v>
      </c>
      <c r="Q7362" s="1">
        <v>42119</v>
      </c>
      <c r="R7362" t="str">
        <f>VLOOKUP(B7362,[1]data!$A$2:$E$764,5,0)</f>
        <v>Chennai</v>
      </c>
      <c r="S7362" t="str">
        <f>VLOOKUP($B7362,[1]data!$A$1:$I$764,6,0)</f>
        <v>Chennai Super Kings</v>
      </c>
      <c r="T7362" t="str">
        <f>VLOOKUP($B7362,[1]data!$A$1:$I$764,7,0)</f>
        <v>Kolkata Knight Riders</v>
      </c>
      <c r="U7362" t="str">
        <f>VLOOKUP($B7362,[1]data!$A$1:$I$764,9,0)</f>
        <v>Chennai Super Kings</v>
      </c>
    </row>
    <row r="7363" spans="1:21" x14ac:dyDescent="0.3">
      <c r="A7363">
        <v>2015</v>
      </c>
      <c r="B7363" t="s">
        <v>4095</v>
      </c>
      <c r="C7363" s="1">
        <v>42119</v>
      </c>
      <c r="D7363" t="s">
        <v>418</v>
      </c>
      <c r="E7363" t="s">
        <v>3424</v>
      </c>
      <c r="F7363">
        <v>1311</v>
      </c>
      <c r="G7363" t="s">
        <v>26</v>
      </c>
      <c r="H7363">
        <v>1</v>
      </c>
      <c r="I7363">
        <f t="shared" ref="I7363:I7426" si="230">IF(H7363="",(J7363*N7363)/100,H7363)</f>
        <v>1</v>
      </c>
      <c r="J7363">
        <v>4</v>
      </c>
      <c r="K7363">
        <v>4</v>
      </c>
      <c r="L7363">
        <v>0</v>
      </c>
      <c r="M7363">
        <v>0</v>
      </c>
      <c r="N7363">
        <v>25</v>
      </c>
      <c r="O7363">
        <f t="shared" ref="O7363:O7426" si="231">IF(N7363="",IF(J7363=0,0,(I7363/J7363)*100),N7363)</f>
        <v>25</v>
      </c>
      <c r="P7363" t="s">
        <v>17</v>
      </c>
      <c r="Q7363" s="1">
        <v>42119</v>
      </c>
      <c r="R7363" t="str">
        <f>VLOOKUP(B7363,[1]data!$A$2:$E$764,5,0)</f>
        <v>Chennai</v>
      </c>
      <c r="S7363" t="str">
        <f>VLOOKUP($B7363,[1]data!$A$1:$I$764,6,0)</f>
        <v>Chennai Super Kings</v>
      </c>
      <c r="T7363" t="str">
        <f>VLOOKUP($B7363,[1]data!$A$1:$I$764,7,0)</f>
        <v>Kolkata Knight Riders</v>
      </c>
      <c r="U7363" t="str">
        <f>VLOOKUP($B7363,[1]data!$A$1:$I$764,9,0)</f>
        <v>Chennai Super Kings</v>
      </c>
    </row>
    <row r="7364" spans="1:21" x14ac:dyDescent="0.3">
      <c r="A7364">
        <v>2015</v>
      </c>
      <c r="B7364" t="s">
        <v>4095</v>
      </c>
      <c r="C7364" s="1">
        <v>42119</v>
      </c>
      <c r="D7364" t="s">
        <v>418</v>
      </c>
      <c r="E7364" t="s">
        <v>3957</v>
      </c>
      <c r="F7364">
        <v>1342</v>
      </c>
      <c r="G7364" t="s">
        <v>26</v>
      </c>
      <c r="H7364">
        <v>2</v>
      </c>
      <c r="I7364">
        <f t="shared" si="230"/>
        <v>2</v>
      </c>
      <c r="J7364">
        <v>5</v>
      </c>
      <c r="K7364">
        <v>10</v>
      </c>
      <c r="L7364">
        <v>0</v>
      </c>
      <c r="M7364">
        <v>0</v>
      </c>
      <c r="N7364">
        <v>40</v>
      </c>
      <c r="O7364">
        <f t="shared" si="231"/>
        <v>40</v>
      </c>
      <c r="P7364" t="s">
        <v>17</v>
      </c>
      <c r="Q7364" s="1">
        <v>42119</v>
      </c>
      <c r="R7364" t="str">
        <f>VLOOKUP(B7364,[1]data!$A$2:$E$764,5,0)</f>
        <v>Chennai</v>
      </c>
      <c r="S7364" t="str">
        <f>VLOOKUP($B7364,[1]data!$A$1:$I$764,6,0)</f>
        <v>Chennai Super Kings</v>
      </c>
      <c r="T7364" t="str">
        <f>VLOOKUP($B7364,[1]data!$A$1:$I$764,7,0)</f>
        <v>Kolkata Knight Riders</v>
      </c>
      <c r="U7364" t="str">
        <f>VLOOKUP($B7364,[1]data!$A$1:$I$764,9,0)</f>
        <v>Chennai Super Kings</v>
      </c>
    </row>
    <row r="7365" spans="1:21" x14ac:dyDescent="0.3">
      <c r="A7365">
        <v>2015</v>
      </c>
      <c r="B7365" t="s">
        <v>4095</v>
      </c>
      <c r="C7365" s="1">
        <v>42119</v>
      </c>
      <c r="D7365" t="s">
        <v>418</v>
      </c>
      <c r="E7365" t="s">
        <v>2703</v>
      </c>
      <c r="F7365">
        <v>1259</v>
      </c>
      <c r="G7365" t="s">
        <v>2536</v>
      </c>
      <c r="H7365">
        <v>3</v>
      </c>
      <c r="I7365">
        <f t="shared" si="230"/>
        <v>3</v>
      </c>
      <c r="J7365">
        <v>9</v>
      </c>
      <c r="K7365">
        <v>9</v>
      </c>
      <c r="L7365">
        <v>0</v>
      </c>
      <c r="M7365">
        <v>0</v>
      </c>
      <c r="N7365">
        <v>33.33</v>
      </c>
      <c r="O7365">
        <f t="shared" si="231"/>
        <v>33.33</v>
      </c>
      <c r="P7365" t="s">
        <v>17</v>
      </c>
      <c r="Q7365" s="1">
        <v>42119</v>
      </c>
      <c r="R7365" t="str">
        <f>VLOOKUP(B7365,[1]data!$A$2:$E$764,5,0)</f>
        <v>Chennai</v>
      </c>
      <c r="S7365" t="str">
        <f>VLOOKUP($B7365,[1]data!$A$1:$I$764,6,0)</f>
        <v>Chennai Super Kings</v>
      </c>
      <c r="T7365" t="str">
        <f>VLOOKUP($B7365,[1]data!$A$1:$I$764,7,0)</f>
        <v>Kolkata Knight Riders</v>
      </c>
      <c r="U7365" t="str">
        <f>VLOOKUP($B7365,[1]data!$A$1:$I$764,9,0)</f>
        <v>Chennai Super Kings</v>
      </c>
    </row>
    <row r="7366" spans="1:21" x14ac:dyDescent="0.3">
      <c r="A7366">
        <v>2015</v>
      </c>
      <c r="B7366" t="s">
        <v>4095</v>
      </c>
      <c r="C7366" s="1">
        <v>42119</v>
      </c>
      <c r="D7366" t="s">
        <v>418</v>
      </c>
      <c r="E7366" t="s">
        <v>1293</v>
      </c>
      <c r="F7366">
        <v>1148</v>
      </c>
      <c r="G7366" t="s">
        <v>3702</v>
      </c>
      <c r="H7366">
        <v>1</v>
      </c>
      <c r="I7366">
        <f t="shared" si="230"/>
        <v>1</v>
      </c>
      <c r="J7366">
        <v>3</v>
      </c>
      <c r="K7366">
        <v>5</v>
      </c>
      <c r="L7366">
        <v>0</v>
      </c>
      <c r="M7366">
        <v>0</v>
      </c>
      <c r="N7366">
        <v>33.33</v>
      </c>
      <c r="O7366">
        <f t="shared" si="231"/>
        <v>33.33</v>
      </c>
      <c r="P7366" t="s">
        <v>40</v>
      </c>
      <c r="Q7366" s="1">
        <v>42119</v>
      </c>
      <c r="R7366" t="str">
        <f>VLOOKUP(B7366,[1]data!$A$2:$E$764,5,0)</f>
        <v>Chennai</v>
      </c>
      <c r="S7366" t="str">
        <f>VLOOKUP($B7366,[1]data!$A$1:$I$764,6,0)</f>
        <v>Chennai Super Kings</v>
      </c>
      <c r="T7366" t="str">
        <f>VLOOKUP($B7366,[1]data!$A$1:$I$764,7,0)</f>
        <v>Kolkata Knight Riders</v>
      </c>
      <c r="U7366" t="str">
        <f>VLOOKUP($B7366,[1]data!$A$1:$I$764,9,0)</f>
        <v>Chennai Super Kings</v>
      </c>
    </row>
    <row r="7367" spans="1:21" x14ac:dyDescent="0.3">
      <c r="A7367">
        <v>2015</v>
      </c>
      <c r="B7367" t="s">
        <v>4095</v>
      </c>
      <c r="C7367" s="1">
        <v>42119</v>
      </c>
      <c r="D7367" t="s">
        <v>418</v>
      </c>
      <c r="E7367" t="s">
        <v>3556</v>
      </c>
      <c r="F7367">
        <v>1319</v>
      </c>
      <c r="G7367" t="s">
        <v>1724</v>
      </c>
      <c r="H7367">
        <v>9</v>
      </c>
      <c r="I7367">
        <f t="shared" si="230"/>
        <v>9</v>
      </c>
      <c r="J7367">
        <v>10</v>
      </c>
      <c r="K7367">
        <v>6</v>
      </c>
      <c r="L7367">
        <v>0</v>
      </c>
      <c r="M7367">
        <v>1</v>
      </c>
      <c r="N7367">
        <v>90</v>
      </c>
      <c r="O7367">
        <f t="shared" si="231"/>
        <v>90</v>
      </c>
      <c r="P7367" t="s">
        <v>17</v>
      </c>
      <c r="Q7367" s="1">
        <v>42119</v>
      </c>
      <c r="R7367" t="str">
        <f>VLOOKUP(B7367,[1]data!$A$2:$E$764,5,0)</f>
        <v>Chennai</v>
      </c>
      <c r="S7367" t="str">
        <f>VLOOKUP($B7367,[1]data!$A$1:$I$764,6,0)</f>
        <v>Chennai Super Kings</v>
      </c>
      <c r="T7367" t="str">
        <f>VLOOKUP($B7367,[1]data!$A$1:$I$764,7,0)</f>
        <v>Kolkata Knight Riders</v>
      </c>
      <c r="U7367" t="str">
        <f>VLOOKUP($B7367,[1]data!$A$1:$I$764,9,0)</f>
        <v>Chennai Super Kings</v>
      </c>
    </row>
    <row r="7368" spans="1:21" x14ac:dyDescent="0.3">
      <c r="A7368">
        <v>2015</v>
      </c>
      <c r="B7368" t="s">
        <v>4095</v>
      </c>
      <c r="C7368" s="1">
        <v>42119</v>
      </c>
      <c r="D7368" t="s">
        <v>418</v>
      </c>
      <c r="E7368" t="s">
        <v>102</v>
      </c>
      <c r="F7368">
        <v>1102</v>
      </c>
      <c r="G7368" t="s">
        <v>4098</v>
      </c>
      <c r="H7368">
        <v>15</v>
      </c>
      <c r="I7368">
        <f t="shared" si="230"/>
        <v>15</v>
      </c>
      <c r="J7368">
        <v>23</v>
      </c>
      <c r="K7368">
        <v>35</v>
      </c>
      <c r="L7368">
        <v>0</v>
      </c>
      <c r="M7368">
        <v>0</v>
      </c>
      <c r="N7368">
        <v>65.209999999999994</v>
      </c>
      <c r="O7368">
        <f t="shared" si="231"/>
        <v>65.209999999999994</v>
      </c>
      <c r="P7368" t="s">
        <v>20</v>
      </c>
      <c r="Q7368" s="1">
        <v>42119</v>
      </c>
      <c r="R7368" t="str">
        <f>VLOOKUP(B7368,[1]data!$A$2:$E$764,5,0)</f>
        <v>Chennai</v>
      </c>
      <c r="S7368" t="str">
        <f>VLOOKUP($B7368,[1]data!$A$1:$I$764,6,0)</f>
        <v>Chennai Super Kings</v>
      </c>
      <c r="T7368" t="str">
        <f>VLOOKUP($B7368,[1]data!$A$1:$I$764,7,0)</f>
        <v>Kolkata Knight Riders</v>
      </c>
      <c r="U7368" t="str">
        <f>VLOOKUP($B7368,[1]data!$A$1:$I$764,9,0)</f>
        <v>Chennai Super Kings</v>
      </c>
    </row>
    <row r="7369" spans="1:21" x14ac:dyDescent="0.3">
      <c r="A7369">
        <v>2015</v>
      </c>
      <c r="B7369" t="s">
        <v>4099</v>
      </c>
      <c r="C7369" s="1">
        <v>42119</v>
      </c>
      <c r="D7369" t="s">
        <v>398</v>
      </c>
      <c r="E7369" t="s">
        <v>293</v>
      </c>
      <c r="F7369">
        <v>1028</v>
      </c>
      <c r="G7369" t="s">
        <v>2087</v>
      </c>
      <c r="H7369">
        <v>0</v>
      </c>
      <c r="I7369">
        <f t="shared" si="230"/>
        <v>0</v>
      </c>
      <c r="J7369">
        <v>1</v>
      </c>
      <c r="K7369">
        <v>1</v>
      </c>
      <c r="L7369">
        <v>0</v>
      </c>
      <c r="M7369">
        <v>0</v>
      </c>
      <c r="N7369">
        <v>0</v>
      </c>
      <c r="O7369">
        <f t="shared" si="231"/>
        <v>0</v>
      </c>
      <c r="P7369" t="s">
        <v>17</v>
      </c>
      <c r="Q7369" s="1">
        <v>42119</v>
      </c>
      <c r="R7369" t="str">
        <f>VLOOKUP(B7369,[1]data!$A$2:$E$764,5,0)</f>
        <v>Mohali</v>
      </c>
      <c r="S7369" t="str">
        <f>VLOOKUP($B7369,[1]data!$A$1:$I$764,6,0)</f>
        <v>Kings XI Punjab</v>
      </c>
      <c r="T7369" t="str">
        <f>VLOOKUP($B7369,[1]data!$A$1:$I$764,7,0)</f>
        <v>Sunrisers Hyderabad</v>
      </c>
      <c r="U7369" t="str">
        <f>VLOOKUP($B7369,[1]data!$A$1:$I$764,9,0)</f>
        <v>Sunrisers Hyderabad</v>
      </c>
    </row>
    <row r="7370" spans="1:21" x14ac:dyDescent="0.3">
      <c r="A7370">
        <v>2015</v>
      </c>
      <c r="B7370" t="s">
        <v>4099</v>
      </c>
      <c r="C7370" s="1">
        <v>42119</v>
      </c>
      <c r="D7370" t="s">
        <v>398</v>
      </c>
      <c r="E7370" t="s">
        <v>2391</v>
      </c>
      <c r="F7370">
        <v>1232</v>
      </c>
      <c r="G7370" t="s">
        <v>26</v>
      </c>
      <c r="H7370">
        <v>6</v>
      </c>
      <c r="I7370">
        <f t="shared" si="230"/>
        <v>6</v>
      </c>
      <c r="J7370">
        <v>4</v>
      </c>
      <c r="K7370">
        <v>7</v>
      </c>
      <c r="L7370">
        <v>1</v>
      </c>
      <c r="M7370">
        <v>0</v>
      </c>
      <c r="N7370">
        <v>150</v>
      </c>
      <c r="O7370">
        <f t="shared" si="231"/>
        <v>150</v>
      </c>
      <c r="P7370" t="s">
        <v>17</v>
      </c>
      <c r="Q7370" s="1">
        <v>42119</v>
      </c>
      <c r="R7370" t="str">
        <f>VLOOKUP(B7370,[1]data!$A$2:$E$764,5,0)</f>
        <v>Mohali</v>
      </c>
      <c r="S7370" t="str">
        <f>VLOOKUP($B7370,[1]data!$A$1:$I$764,6,0)</f>
        <v>Kings XI Punjab</v>
      </c>
      <c r="T7370" t="str">
        <f>VLOOKUP($B7370,[1]data!$A$1:$I$764,7,0)</f>
        <v>Sunrisers Hyderabad</v>
      </c>
      <c r="U7370" t="str">
        <f>VLOOKUP($B7370,[1]data!$A$1:$I$764,9,0)</f>
        <v>Sunrisers Hyderabad</v>
      </c>
    </row>
    <row r="7371" spans="1:21" x14ac:dyDescent="0.3">
      <c r="A7371">
        <v>2015</v>
      </c>
      <c r="B7371" t="s">
        <v>4099</v>
      </c>
      <c r="C7371" s="1">
        <v>42119</v>
      </c>
      <c r="D7371" t="s">
        <v>398</v>
      </c>
      <c r="E7371" t="s">
        <v>144</v>
      </c>
      <c r="F7371">
        <v>1007</v>
      </c>
      <c r="G7371" t="s">
        <v>4100</v>
      </c>
      <c r="H7371">
        <v>0</v>
      </c>
      <c r="I7371">
        <f t="shared" si="230"/>
        <v>0</v>
      </c>
      <c r="J7371">
        <v>4</v>
      </c>
      <c r="K7371">
        <v>4</v>
      </c>
      <c r="L7371">
        <v>0</v>
      </c>
      <c r="M7371">
        <v>0</v>
      </c>
      <c r="N7371">
        <v>0</v>
      </c>
      <c r="O7371">
        <f t="shared" si="231"/>
        <v>0</v>
      </c>
      <c r="P7371" t="s">
        <v>17</v>
      </c>
      <c r="Q7371" s="1">
        <v>42119</v>
      </c>
      <c r="R7371" t="str">
        <f>VLOOKUP(B7371,[1]data!$A$2:$E$764,5,0)</f>
        <v>Mohali</v>
      </c>
      <c r="S7371" t="str">
        <f>VLOOKUP($B7371,[1]data!$A$1:$I$764,6,0)</f>
        <v>Kings XI Punjab</v>
      </c>
      <c r="T7371" t="str">
        <f>VLOOKUP($B7371,[1]data!$A$1:$I$764,7,0)</f>
        <v>Sunrisers Hyderabad</v>
      </c>
      <c r="U7371" t="str">
        <f>VLOOKUP($B7371,[1]data!$A$1:$I$764,9,0)</f>
        <v>Sunrisers Hyderabad</v>
      </c>
    </row>
    <row r="7372" spans="1:21" x14ac:dyDescent="0.3">
      <c r="A7372">
        <v>2015</v>
      </c>
      <c r="B7372" t="s">
        <v>4099</v>
      </c>
      <c r="C7372" s="1">
        <v>42119</v>
      </c>
      <c r="D7372" t="s">
        <v>398</v>
      </c>
      <c r="E7372" t="s">
        <v>1393</v>
      </c>
      <c r="F7372">
        <v>1169</v>
      </c>
      <c r="G7372" t="s">
        <v>4101</v>
      </c>
      <c r="H7372">
        <v>7</v>
      </c>
      <c r="I7372">
        <f t="shared" si="230"/>
        <v>7</v>
      </c>
      <c r="J7372">
        <v>7</v>
      </c>
      <c r="K7372">
        <v>15</v>
      </c>
      <c r="L7372">
        <v>1</v>
      </c>
      <c r="M7372">
        <v>0</v>
      </c>
      <c r="N7372">
        <v>100</v>
      </c>
      <c r="O7372">
        <f t="shared" si="231"/>
        <v>100</v>
      </c>
      <c r="P7372" t="s">
        <v>17</v>
      </c>
      <c r="Q7372" s="1">
        <v>42119</v>
      </c>
      <c r="R7372" t="str">
        <f>VLOOKUP(B7372,[1]data!$A$2:$E$764,5,0)</f>
        <v>Mohali</v>
      </c>
      <c r="S7372" t="str">
        <f>VLOOKUP($B7372,[1]data!$A$1:$I$764,6,0)</f>
        <v>Kings XI Punjab</v>
      </c>
      <c r="T7372" t="str">
        <f>VLOOKUP($B7372,[1]data!$A$1:$I$764,7,0)</f>
        <v>Sunrisers Hyderabad</v>
      </c>
      <c r="U7372" t="str">
        <f>VLOOKUP($B7372,[1]data!$A$1:$I$764,9,0)</f>
        <v>Sunrisers Hyderabad</v>
      </c>
    </row>
    <row r="7373" spans="1:21" x14ac:dyDescent="0.3">
      <c r="A7373">
        <v>2015</v>
      </c>
      <c r="B7373" t="s">
        <v>4099</v>
      </c>
      <c r="C7373" s="1">
        <v>42119</v>
      </c>
      <c r="D7373" t="s">
        <v>398</v>
      </c>
      <c r="E7373" t="s">
        <v>249</v>
      </c>
      <c r="F7373">
        <v>1027</v>
      </c>
      <c r="G7373" t="s">
        <v>4102</v>
      </c>
      <c r="H7373">
        <v>0</v>
      </c>
      <c r="I7373">
        <f t="shared" si="230"/>
        <v>0</v>
      </c>
      <c r="J7373">
        <v>1</v>
      </c>
      <c r="K7373">
        <v>1</v>
      </c>
      <c r="L7373">
        <v>0</v>
      </c>
      <c r="M7373">
        <v>0</v>
      </c>
      <c r="N7373">
        <v>0</v>
      </c>
      <c r="O7373">
        <f t="shared" si="231"/>
        <v>0</v>
      </c>
      <c r="P7373" t="s">
        <v>17</v>
      </c>
      <c r="Q7373" s="1">
        <v>42119</v>
      </c>
      <c r="R7373" t="str">
        <f>VLOOKUP(B7373,[1]data!$A$2:$E$764,5,0)</f>
        <v>Mohali</v>
      </c>
      <c r="S7373" t="str">
        <f>VLOOKUP($B7373,[1]data!$A$1:$I$764,6,0)</f>
        <v>Kings XI Punjab</v>
      </c>
      <c r="T7373" t="str">
        <f>VLOOKUP($B7373,[1]data!$A$1:$I$764,7,0)</f>
        <v>Sunrisers Hyderabad</v>
      </c>
      <c r="U7373" t="str">
        <f>VLOOKUP($B7373,[1]data!$A$1:$I$764,9,0)</f>
        <v>Sunrisers Hyderabad</v>
      </c>
    </row>
    <row r="7374" spans="1:21" x14ac:dyDescent="0.3">
      <c r="A7374">
        <v>2015</v>
      </c>
      <c r="B7374" t="s">
        <v>4099</v>
      </c>
      <c r="C7374" s="1">
        <v>42119</v>
      </c>
      <c r="D7374" t="s">
        <v>398</v>
      </c>
      <c r="E7374" t="s">
        <v>3988</v>
      </c>
      <c r="F7374">
        <v>1345</v>
      </c>
      <c r="G7374" t="s">
        <v>26</v>
      </c>
      <c r="H7374">
        <v>9</v>
      </c>
      <c r="I7374">
        <f t="shared" si="230"/>
        <v>9</v>
      </c>
      <c r="J7374">
        <v>5</v>
      </c>
      <c r="K7374">
        <v>16</v>
      </c>
      <c r="L7374">
        <v>0</v>
      </c>
      <c r="M7374">
        <v>0</v>
      </c>
      <c r="N7374">
        <v>180</v>
      </c>
      <c r="O7374">
        <f t="shared" si="231"/>
        <v>180</v>
      </c>
      <c r="P7374" t="s">
        <v>17</v>
      </c>
      <c r="Q7374" s="1">
        <v>42119</v>
      </c>
      <c r="R7374" t="str">
        <f>VLOOKUP(B7374,[1]data!$A$2:$E$764,5,0)</f>
        <v>Mohali</v>
      </c>
      <c r="S7374" t="str">
        <f>VLOOKUP($B7374,[1]data!$A$1:$I$764,6,0)</f>
        <v>Kings XI Punjab</v>
      </c>
      <c r="T7374" t="str">
        <f>VLOOKUP($B7374,[1]data!$A$1:$I$764,7,0)</f>
        <v>Sunrisers Hyderabad</v>
      </c>
      <c r="U7374" t="str">
        <f>VLOOKUP($B7374,[1]data!$A$1:$I$764,9,0)</f>
        <v>Sunrisers Hyderabad</v>
      </c>
    </row>
    <row r="7375" spans="1:21" x14ac:dyDescent="0.3">
      <c r="A7375">
        <v>2015</v>
      </c>
      <c r="B7375" t="s">
        <v>4099</v>
      </c>
      <c r="C7375" s="1">
        <v>42119</v>
      </c>
      <c r="D7375" t="s">
        <v>398</v>
      </c>
      <c r="E7375" t="s">
        <v>1453</v>
      </c>
      <c r="F7375">
        <v>1183</v>
      </c>
      <c r="G7375" t="s">
        <v>3994</v>
      </c>
      <c r="H7375">
        <v>33</v>
      </c>
      <c r="I7375">
        <f t="shared" si="230"/>
        <v>33</v>
      </c>
      <c r="J7375">
        <v>24</v>
      </c>
      <c r="K7375">
        <v>39</v>
      </c>
      <c r="L7375">
        <v>3</v>
      </c>
      <c r="M7375">
        <v>1</v>
      </c>
      <c r="N7375">
        <v>137.5</v>
      </c>
      <c r="O7375">
        <f t="shared" si="231"/>
        <v>137.5</v>
      </c>
      <c r="P7375" t="s">
        <v>17</v>
      </c>
      <c r="Q7375" s="1">
        <v>42119</v>
      </c>
      <c r="R7375" t="str">
        <f>VLOOKUP(B7375,[1]data!$A$2:$E$764,5,0)</f>
        <v>Mohali</v>
      </c>
      <c r="S7375" t="str">
        <f>VLOOKUP($B7375,[1]data!$A$1:$I$764,6,0)</f>
        <v>Kings XI Punjab</v>
      </c>
      <c r="T7375" t="str">
        <f>VLOOKUP($B7375,[1]data!$A$1:$I$764,7,0)</f>
        <v>Sunrisers Hyderabad</v>
      </c>
      <c r="U7375" t="str">
        <f>VLOOKUP($B7375,[1]data!$A$1:$I$764,9,0)</f>
        <v>Sunrisers Hyderabad</v>
      </c>
    </row>
    <row r="7376" spans="1:21" x14ac:dyDescent="0.3">
      <c r="A7376">
        <v>2015</v>
      </c>
      <c r="B7376" t="s">
        <v>4099</v>
      </c>
      <c r="C7376" s="1">
        <v>42119</v>
      </c>
      <c r="D7376" t="s">
        <v>398</v>
      </c>
      <c r="E7376" t="s">
        <v>74</v>
      </c>
      <c r="F7376">
        <v>1010</v>
      </c>
      <c r="G7376" t="s">
        <v>4103</v>
      </c>
      <c r="H7376">
        <v>17</v>
      </c>
      <c r="I7376">
        <f t="shared" si="230"/>
        <v>17</v>
      </c>
      <c r="J7376">
        <v>17</v>
      </c>
      <c r="K7376">
        <v>26</v>
      </c>
      <c r="L7376">
        <v>3</v>
      </c>
      <c r="M7376">
        <v>0</v>
      </c>
      <c r="N7376">
        <v>100</v>
      </c>
      <c r="O7376">
        <f t="shared" si="231"/>
        <v>100</v>
      </c>
      <c r="P7376" t="s">
        <v>20</v>
      </c>
      <c r="Q7376" s="1">
        <v>42119</v>
      </c>
      <c r="R7376" t="str">
        <f>VLOOKUP(B7376,[1]data!$A$2:$E$764,5,0)</f>
        <v>Mohali</v>
      </c>
      <c r="S7376" t="str">
        <f>VLOOKUP($B7376,[1]data!$A$1:$I$764,6,0)</f>
        <v>Kings XI Punjab</v>
      </c>
      <c r="T7376" t="str">
        <f>VLOOKUP($B7376,[1]data!$A$1:$I$764,7,0)</f>
        <v>Sunrisers Hyderabad</v>
      </c>
      <c r="U7376" t="str">
        <f>VLOOKUP($B7376,[1]data!$A$1:$I$764,9,0)</f>
        <v>Sunrisers Hyderabad</v>
      </c>
    </row>
    <row r="7377" spans="1:21" x14ac:dyDescent="0.3">
      <c r="A7377">
        <v>2015</v>
      </c>
      <c r="B7377" t="s">
        <v>4099</v>
      </c>
      <c r="C7377" s="1">
        <v>42119</v>
      </c>
      <c r="D7377" t="s">
        <v>398</v>
      </c>
      <c r="E7377" t="s">
        <v>3778</v>
      </c>
      <c r="F7377">
        <v>1329</v>
      </c>
      <c r="G7377" t="s">
        <v>321</v>
      </c>
      <c r="H7377">
        <v>51</v>
      </c>
      <c r="I7377">
        <f t="shared" si="230"/>
        <v>51</v>
      </c>
      <c r="J7377">
        <v>42</v>
      </c>
      <c r="K7377">
        <v>56</v>
      </c>
      <c r="L7377">
        <v>6</v>
      </c>
      <c r="M7377">
        <v>1</v>
      </c>
      <c r="N7377">
        <v>121.42</v>
      </c>
      <c r="O7377">
        <f t="shared" si="231"/>
        <v>121.42</v>
      </c>
      <c r="P7377" t="s">
        <v>17</v>
      </c>
      <c r="Q7377" s="1">
        <v>42119</v>
      </c>
      <c r="R7377" t="str">
        <f>VLOOKUP(B7377,[1]data!$A$2:$E$764,5,0)</f>
        <v>Mohali</v>
      </c>
      <c r="S7377" t="str">
        <f>VLOOKUP($B7377,[1]data!$A$1:$I$764,6,0)</f>
        <v>Kings XI Punjab</v>
      </c>
      <c r="T7377" t="str">
        <f>VLOOKUP($B7377,[1]data!$A$1:$I$764,7,0)</f>
        <v>Sunrisers Hyderabad</v>
      </c>
      <c r="U7377" t="str">
        <f>VLOOKUP($B7377,[1]data!$A$1:$I$764,9,0)</f>
        <v>Sunrisers Hyderabad</v>
      </c>
    </row>
    <row r="7378" spans="1:21" x14ac:dyDescent="0.3">
      <c r="A7378">
        <v>2015</v>
      </c>
      <c r="B7378" t="s">
        <v>4099</v>
      </c>
      <c r="C7378" s="1">
        <v>42119</v>
      </c>
      <c r="D7378" t="s">
        <v>398</v>
      </c>
      <c r="E7378" t="s">
        <v>116</v>
      </c>
      <c r="F7378">
        <v>1064</v>
      </c>
      <c r="G7378" t="s">
        <v>4104</v>
      </c>
      <c r="H7378">
        <v>24</v>
      </c>
      <c r="I7378">
        <f t="shared" si="230"/>
        <v>24</v>
      </c>
      <c r="J7378">
        <v>15</v>
      </c>
      <c r="K7378">
        <v>30</v>
      </c>
      <c r="L7378">
        <v>2</v>
      </c>
      <c r="M7378">
        <v>1</v>
      </c>
      <c r="N7378">
        <v>160</v>
      </c>
      <c r="O7378">
        <f t="shared" si="231"/>
        <v>160</v>
      </c>
      <c r="P7378" t="s">
        <v>40</v>
      </c>
      <c r="Q7378" s="1">
        <v>42119</v>
      </c>
      <c r="R7378" t="str">
        <f>VLOOKUP(B7378,[1]data!$A$2:$E$764,5,0)</f>
        <v>Mohali</v>
      </c>
      <c r="S7378" t="str">
        <f>VLOOKUP($B7378,[1]data!$A$1:$I$764,6,0)</f>
        <v>Kings XI Punjab</v>
      </c>
      <c r="T7378" t="str">
        <f>VLOOKUP($B7378,[1]data!$A$1:$I$764,7,0)</f>
        <v>Sunrisers Hyderabad</v>
      </c>
      <c r="U7378" t="str">
        <f>VLOOKUP($B7378,[1]data!$A$1:$I$764,9,0)</f>
        <v>Sunrisers Hyderabad</v>
      </c>
    </row>
    <row r="7379" spans="1:21" x14ac:dyDescent="0.3">
      <c r="A7379">
        <v>2015</v>
      </c>
      <c r="B7379" t="s">
        <v>4099</v>
      </c>
      <c r="C7379" s="1">
        <v>42119</v>
      </c>
      <c r="D7379" t="s">
        <v>398</v>
      </c>
      <c r="E7379" t="s">
        <v>1909</v>
      </c>
      <c r="F7379">
        <v>1165</v>
      </c>
      <c r="G7379" t="s">
        <v>4105</v>
      </c>
      <c r="H7379">
        <v>5</v>
      </c>
      <c r="I7379">
        <f t="shared" si="230"/>
        <v>5</v>
      </c>
      <c r="J7379">
        <v>4</v>
      </c>
      <c r="K7379">
        <v>6</v>
      </c>
      <c r="L7379">
        <v>1</v>
      </c>
      <c r="M7379">
        <v>0</v>
      </c>
      <c r="N7379">
        <v>125</v>
      </c>
      <c r="O7379">
        <f t="shared" si="231"/>
        <v>125</v>
      </c>
      <c r="P7379" t="s">
        <v>17</v>
      </c>
      <c r="Q7379" s="1">
        <v>42119</v>
      </c>
      <c r="R7379" t="str">
        <f>VLOOKUP(B7379,[1]data!$A$2:$E$764,5,0)</f>
        <v>Mohali</v>
      </c>
      <c r="S7379" t="str">
        <f>VLOOKUP($B7379,[1]data!$A$1:$I$764,6,0)</f>
        <v>Kings XI Punjab</v>
      </c>
      <c r="T7379" t="str">
        <f>VLOOKUP($B7379,[1]data!$A$1:$I$764,7,0)</f>
        <v>Sunrisers Hyderabad</v>
      </c>
      <c r="U7379" t="str">
        <f>VLOOKUP($B7379,[1]data!$A$1:$I$764,9,0)</f>
        <v>Sunrisers Hyderabad</v>
      </c>
    </row>
    <row r="7380" spans="1:21" x14ac:dyDescent="0.3">
      <c r="A7380">
        <v>2015</v>
      </c>
      <c r="B7380" t="s">
        <v>4099</v>
      </c>
      <c r="C7380" s="1">
        <v>42119</v>
      </c>
      <c r="D7380" t="s">
        <v>398</v>
      </c>
      <c r="E7380" t="s">
        <v>3050</v>
      </c>
      <c r="F7380">
        <v>1281</v>
      </c>
      <c r="G7380" t="s">
        <v>4106</v>
      </c>
      <c r="H7380">
        <v>16</v>
      </c>
      <c r="I7380">
        <f t="shared" si="230"/>
        <v>16</v>
      </c>
      <c r="J7380">
        <v>10</v>
      </c>
      <c r="K7380">
        <v>23</v>
      </c>
      <c r="L7380">
        <v>3</v>
      </c>
      <c r="M7380">
        <v>0</v>
      </c>
      <c r="N7380">
        <v>160</v>
      </c>
      <c r="O7380">
        <f t="shared" si="231"/>
        <v>160</v>
      </c>
      <c r="P7380" t="s">
        <v>17</v>
      </c>
      <c r="Q7380" s="1">
        <v>42119</v>
      </c>
      <c r="R7380" t="str">
        <f>VLOOKUP(B7380,[1]data!$A$2:$E$764,5,0)</f>
        <v>Mohali</v>
      </c>
      <c r="S7380" t="str">
        <f>VLOOKUP($B7380,[1]data!$A$1:$I$764,6,0)</f>
        <v>Kings XI Punjab</v>
      </c>
      <c r="T7380" t="str">
        <f>VLOOKUP($B7380,[1]data!$A$1:$I$764,7,0)</f>
        <v>Sunrisers Hyderabad</v>
      </c>
      <c r="U7380" t="str">
        <f>VLOOKUP($B7380,[1]data!$A$1:$I$764,9,0)</f>
        <v>Sunrisers Hyderabad</v>
      </c>
    </row>
    <row r="7381" spans="1:21" x14ac:dyDescent="0.3">
      <c r="A7381">
        <v>2015</v>
      </c>
      <c r="B7381" t="s">
        <v>4099</v>
      </c>
      <c r="C7381" s="1">
        <v>42119</v>
      </c>
      <c r="D7381" t="s">
        <v>398</v>
      </c>
      <c r="E7381" t="s">
        <v>840</v>
      </c>
      <c r="F7381">
        <v>1040</v>
      </c>
      <c r="G7381" t="s">
        <v>4107</v>
      </c>
      <c r="H7381">
        <v>23</v>
      </c>
      <c r="I7381">
        <f t="shared" si="230"/>
        <v>23</v>
      </c>
      <c r="J7381">
        <v>27</v>
      </c>
      <c r="K7381">
        <v>45</v>
      </c>
      <c r="L7381">
        <v>1</v>
      </c>
      <c r="M7381">
        <v>0</v>
      </c>
      <c r="N7381">
        <v>85.18</v>
      </c>
      <c r="O7381">
        <f t="shared" si="231"/>
        <v>85.18</v>
      </c>
      <c r="P7381" t="s">
        <v>17</v>
      </c>
      <c r="Q7381" s="1">
        <v>42119</v>
      </c>
      <c r="R7381" t="str">
        <f>VLOOKUP(B7381,[1]data!$A$2:$E$764,5,0)</f>
        <v>Mohali</v>
      </c>
      <c r="S7381" t="str">
        <f>VLOOKUP($B7381,[1]data!$A$1:$I$764,6,0)</f>
        <v>Kings XI Punjab</v>
      </c>
      <c r="T7381" t="str">
        <f>VLOOKUP($B7381,[1]data!$A$1:$I$764,7,0)</f>
        <v>Sunrisers Hyderabad</v>
      </c>
      <c r="U7381" t="str">
        <f>VLOOKUP($B7381,[1]data!$A$1:$I$764,9,0)</f>
        <v>Sunrisers Hyderabad</v>
      </c>
    </row>
    <row r="7382" spans="1:21" x14ac:dyDescent="0.3">
      <c r="A7382">
        <v>2015</v>
      </c>
      <c r="B7382" t="s">
        <v>4099</v>
      </c>
      <c r="C7382" s="1">
        <v>42119</v>
      </c>
      <c r="D7382" t="s">
        <v>398</v>
      </c>
      <c r="E7382" t="s">
        <v>25</v>
      </c>
      <c r="F7382">
        <v>1026</v>
      </c>
      <c r="G7382" t="s">
        <v>801</v>
      </c>
      <c r="H7382">
        <v>0</v>
      </c>
      <c r="I7382">
        <f t="shared" si="230"/>
        <v>0</v>
      </c>
      <c r="J7382">
        <v>2</v>
      </c>
      <c r="K7382">
        <v>1</v>
      </c>
      <c r="L7382">
        <v>0</v>
      </c>
      <c r="M7382">
        <v>0</v>
      </c>
      <c r="N7382">
        <v>0</v>
      </c>
      <c r="O7382">
        <f t="shared" si="231"/>
        <v>0</v>
      </c>
      <c r="P7382" t="s">
        <v>17</v>
      </c>
      <c r="Q7382" s="1">
        <v>42119</v>
      </c>
      <c r="R7382" t="str">
        <f>VLOOKUP(B7382,[1]data!$A$2:$E$764,5,0)</f>
        <v>Mohali</v>
      </c>
      <c r="S7382" t="str">
        <f>VLOOKUP($B7382,[1]data!$A$1:$I$764,6,0)</f>
        <v>Kings XI Punjab</v>
      </c>
      <c r="T7382" t="str">
        <f>VLOOKUP($B7382,[1]data!$A$1:$I$764,7,0)</f>
        <v>Sunrisers Hyderabad</v>
      </c>
      <c r="U7382" t="str">
        <f>VLOOKUP($B7382,[1]data!$A$1:$I$764,9,0)</f>
        <v>Sunrisers Hyderabad</v>
      </c>
    </row>
    <row r="7383" spans="1:21" x14ac:dyDescent="0.3">
      <c r="A7383">
        <v>2015</v>
      </c>
      <c r="B7383" t="s">
        <v>4099</v>
      </c>
      <c r="C7383" s="1">
        <v>42119</v>
      </c>
      <c r="D7383" t="s">
        <v>398</v>
      </c>
      <c r="E7383" t="s">
        <v>870</v>
      </c>
      <c r="F7383">
        <v>1073</v>
      </c>
      <c r="G7383" t="s">
        <v>26</v>
      </c>
      <c r="H7383">
        <v>2</v>
      </c>
      <c r="I7383">
        <f t="shared" si="230"/>
        <v>2</v>
      </c>
      <c r="J7383">
        <v>5</v>
      </c>
      <c r="K7383">
        <v>13</v>
      </c>
      <c r="L7383">
        <v>0</v>
      </c>
      <c r="M7383">
        <v>0</v>
      </c>
      <c r="N7383">
        <v>40</v>
      </c>
      <c r="O7383">
        <f t="shared" si="231"/>
        <v>40</v>
      </c>
      <c r="P7383" t="s">
        <v>17</v>
      </c>
      <c r="Q7383" s="1">
        <v>42119</v>
      </c>
      <c r="R7383" t="str">
        <f>VLOOKUP(B7383,[1]data!$A$2:$E$764,5,0)</f>
        <v>Mohali</v>
      </c>
      <c r="S7383" t="str">
        <f>VLOOKUP($B7383,[1]data!$A$1:$I$764,6,0)</f>
        <v>Kings XI Punjab</v>
      </c>
      <c r="T7383" t="str">
        <f>VLOOKUP($B7383,[1]data!$A$1:$I$764,7,0)</f>
        <v>Sunrisers Hyderabad</v>
      </c>
      <c r="U7383" t="str">
        <f>VLOOKUP($B7383,[1]data!$A$1:$I$764,9,0)</f>
        <v>Sunrisers Hyderabad</v>
      </c>
    </row>
    <row r="7384" spans="1:21" x14ac:dyDescent="0.3">
      <c r="A7384">
        <v>2015</v>
      </c>
      <c r="B7384" t="s">
        <v>4099</v>
      </c>
      <c r="C7384" s="1">
        <v>42119</v>
      </c>
      <c r="D7384" t="s">
        <v>398</v>
      </c>
      <c r="E7384" t="s">
        <v>1080</v>
      </c>
      <c r="F7384">
        <v>1116</v>
      </c>
      <c r="G7384" t="s">
        <v>4108</v>
      </c>
      <c r="H7384">
        <v>9</v>
      </c>
      <c r="I7384">
        <f t="shared" si="230"/>
        <v>9</v>
      </c>
      <c r="J7384">
        <v>9</v>
      </c>
      <c r="K7384">
        <v>10</v>
      </c>
      <c r="L7384">
        <v>0</v>
      </c>
      <c r="M7384">
        <v>0</v>
      </c>
      <c r="N7384">
        <v>100</v>
      </c>
      <c r="O7384">
        <f t="shared" si="231"/>
        <v>100</v>
      </c>
      <c r="P7384" t="s">
        <v>20</v>
      </c>
      <c r="Q7384" s="1">
        <v>42119</v>
      </c>
      <c r="R7384" t="str">
        <f>VLOOKUP(B7384,[1]data!$A$2:$E$764,5,0)</f>
        <v>Mohali</v>
      </c>
      <c r="S7384" t="str">
        <f>VLOOKUP($B7384,[1]data!$A$1:$I$764,6,0)</f>
        <v>Kings XI Punjab</v>
      </c>
      <c r="T7384" t="str">
        <f>VLOOKUP($B7384,[1]data!$A$1:$I$764,7,0)</f>
        <v>Sunrisers Hyderabad</v>
      </c>
      <c r="U7384" t="str">
        <f>VLOOKUP($B7384,[1]data!$A$1:$I$764,9,0)</f>
        <v>Sunrisers Hyderabad</v>
      </c>
    </row>
    <row r="7385" spans="1:21" x14ac:dyDescent="0.3">
      <c r="A7385">
        <v>2015</v>
      </c>
      <c r="B7385" t="s">
        <v>4099</v>
      </c>
      <c r="C7385" s="1">
        <v>42119</v>
      </c>
      <c r="D7385" t="s">
        <v>398</v>
      </c>
      <c r="E7385" t="s">
        <v>67</v>
      </c>
      <c r="F7385">
        <v>1003</v>
      </c>
      <c r="G7385" t="s">
        <v>4109</v>
      </c>
      <c r="H7385">
        <v>42</v>
      </c>
      <c r="I7385">
        <f t="shared" si="230"/>
        <v>42</v>
      </c>
      <c r="J7385">
        <v>29</v>
      </c>
      <c r="K7385">
        <v>29</v>
      </c>
      <c r="L7385">
        <v>7</v>
      </c>
      <c r="M7385">
        <v>1</v>
      </c>
      <c r="N7385">
        <v>144.82</v>
      </c>
      <c r="O7385">
        <f t="shared" si="231"/>
        <v>144.82</v>
      </c>
      <c r="P7385" t="s">
        <v>17</v>
      </c>
      <c r="Q7385" s="1">
        <v>42119</v>
      </c>
      <c r="R7385" t="str">
        <f>VLOOKUP(B7385,[1]data!$A$2:$E$764,5,0)</f>
        <v>Mohali</v>
      </c>
      <c r="S7385" t="str">
        <f>VLOOKUP($B7385,[1]data!$A$1:$I$764,6,0)</f>
        <v>Kings XI Punjab</v>
      </c>
      <c r="T7385" t="str">
        <f>VLOOKUP($B7385,[1]data!$A$1:$I$764,7,0)</f>
        <v>Sunrisers Hyderabad</v>
      </c>
      <c r="U7385" t="str">
        <f>VLOOKUP($B7385,[1]data!$A$1:$I$764,9,0)</f>
        <v>Sunrisers Hyderabad</v>
      </c>
    </row>
    <row r="7386" spans="1:21" x14ac:dyDescent="0.3">
      <c r="A7386">
        <v>2015</v>
      </c>
      <c r="B7386" t="s">
        <v>4099</v>
      </c>
      <c r="C7386" s="1">
        <v>42119</v>
      </c>
      <c r="D7386" t="s">
        <v>398</v>
      </c>
      <c r="E7386" t="s">
        <v>4087</v>
      </c>
      <c r="F7386">
        <v>1349</v>
      </c>
      <c r="G7386" t="s">
        <v>26</v>
      </c>
      <c r="H7386">
        <v>1</v>
      </c>
      <c r="I7386">
        <f t="shared" si="230"/>
        <v>1</v>
      </c>
      <c r="J7386">
        <v>1</v>
      </c>
      <c r="K7386">
        <v>3</v>
      </c>
      <c r="L7386">
        <v>0</v>
      </c>
      <c r="M7386">
        <v>0</v>
      </c>
      <c r="N7386">
        <v>100</v>
      </c>
      <c r="O7386">
        <f t="shared" si="231"/>
        <v>100</v>
      </c>
      <c r="P7386" t="s">
        <v>17</v>
      </c>
      <c r="Q7386" s="1">
        <v>42119</v>
      </c>
      <c r="R7386" t="str">
        <f>VLOOKUP(B7386,[1]data!$A$2:$E$764,5,0)</f>
        <v>Mohali</v>
      </c>
      <c r="S7386" t="str">
        <f>VLOOKUP($B7386,[1]data!$A$1:$I$764,6,0)</f>
        <v>Kings XI Punjab</v>
      </c>
      <c r="T7386" t="str">
        <f>VLOOKUP($B7386,[1]data!$A$1:$I$764,7,0)</f>
        <v>Sunrisers Hyderabad</v>
      </c>
      <c r="U7386" t="str">
        <f>VLOOKUP($B7386,[1]data!$A$1:$I$764,9,0)</f>
        <v>Sunrisers Hyderabad</v>
      </c>
    </row>
    <row r="7387" spans="1:21" x14ac:dyDescent="0.3">
      <c r="A7387">
        <v>2015</v>
      </c>
      <c r="B7387" t="s">
        <v>4099</v>
      </c>
      <c r="C7387" s="1">
        <v>42119</v>
      </c>
      <c r="D7387" t="s">
        <v>398</v>
      </c>
      <c r="E7387" t="s">
        <v>3187</v>
      </c>
      <c r="F7387">
        <v>1296</v>
      </c>
      <c r="G7387" t="s">
        <v>4053</v>
      </c>
      <c r="H7387">
        <v>25</v>
      </c>
      <c r="I7387">
        <f t="shared" si="230"/>
        <v>25</v>
      </c>
      <c r="J7387">
        <v>27</v>
      </c>
      <c r="K7387">
        <v>44</v>
      </c>
      <c r="L7387">
        <v>0</v>
      </c>
      <c r="M7387">
        <v>1</v>
      </c>
      <c r="N7387">
        <v>92.59</v>
      </c>
      <c r="O7387">
        <f t="shared" si="231"/>
        <v>92.59</v>
      </c>
      <c r="P7387" t="s">
        <v>17</v>
      </c>
      <c r="Q7387" s="1">
        <v>42119</v>
      </c>
      <c r="R7387" t="str">
        <f>VLOOKUP(B7387,[1]data!$A$2:$E$764,5,0)</f>
        <v>Mohali</v>
      </c>
      <c r="S7387" t="str">
        <f>VLOOKUP($B7387,[1]data!$A$1:$I$764,6,0)</f>
        <v>Kings XI Punjab</v>
      </c>
      <c r="T7387" t="str">
        <f>VLOOKUP($B7387,[1]data!$A$1:$I$764,7,0)</f>
        <v>Sunrisers Hyderabad</v>
      </c>
      <c r="U7387" t="str">
        <f>VLOOKUP($B7387,[1]data!$A$1:$I$764,9,0)</f>
        <v>Sunrisers Hyderabad</v>
      </c>
    </row>
    <row r="7388" spans="1:21" x14ac:dyDescent="0.3">
      <c r="A7388">
        <v>2015</v>
      </c>
      <c r="B7388" t="s">
        <v>4099</v>
      </c>
      <c r="C7388" s="1">
        <v>42119</v>
      </c>
      <c r="D7388" t="s">
        <v>398</v>
      </c>
      <c r="E7388" t="s">
        <v>1064</v>
      </c>
      <c r="F7388">
        <v>1121</v>
      </c>
      <c r="G7388" t="s">
        <v>3433</v>
      </c>
      <c r="H7388">
        <v>9</v>
      </c>
      <c r="I7388">
        <f t="shared" si="230"/>
        <v>9</v>
      </c>
      <c r="J7388">
        <v>7</v>
      </c>
      <c r="K7388">
        <v>22</v>
      </c>
      <c r="L7388">
        <v>2</v>
      </c>
      <c r="M7388">
        <v>0</v>
      </c>
      <c r="N7388">
        <v>128.57</v>
      </c>
      <c r="O7388">
        <f t="shared" si="231"/>
        <v>128.57</v>
      </c>
      <c r="P7388" t="s">
        <v>40</v>
      </c>
      <c r="Q7388" s="1">
        <v>42119</v>
      </c>
      <c r="R7388" t="str">
        <f>VLOOKUP(B7388,[1]data!$A$2:$E$764,5,0)</f>
        <v>Mohali</v>
      </c>
      <c r="S7388" t="str">
        <f>VLOOKUP($B7388,[1]data!$A$1:$I$764,6,0)</f>
        <v>Kings XI Punjab</v>
      </c>
      <c r="T7388" t="str">
        <f>VLOOKUP($B7388,[1]data!$A$1:$I$764,7,0)</f>
        <v>Sunrisers Hyderabad</v>
      </c>
      <c r="U7388" t="str">
        <f>VLOOKUP($B7388,[1]data!$A$1:$I$764,9,0)</f>
        <v>Sunrisers Hyderabad</v>
      </c>
    </row>
    <row r="7389" spans="1:21" x14ac:dyDescent="0.3">
      <c r="A7389">
        <v>2015</v>
      </c>
      <c r="B7389" t="s">
        <v>4110</v>
      </c>
      <c r="C7389" s="1">
        <v>42120</v>
      </c>
      <c r="D7389" t="s">
        <v>443</v>
      </c>
      <c r="E7389" t="s">
        <v>3821</v>
      </c>
      <c r="F7389">
        <v>1332</v>
      </c>
      <c r="G7389" t="s">
        <v>26</v>
      </c>
      <c r="H7389">
        <v>3</v>
      </c>
      <c r="I7389">
        <f t="shared" si="230"/>
        <v>3</v>
      </c>
      <c r="J7389">
        <v>4</v>
      </c>
      <c r="K7389">
        <v>9</v>
      </c>
      <c r="L7389">
        <v>0</v>
      </c>
      <c r="M7389">
        <v>0</v>
      </c>
      <c r="N7389">
        <v>75</v>
      </c>
      <c r="O7389">
        <f t="shared" si="231"/>
        <v>75</v>
      </c>
      <c r="P7389" t="s">
        <v>17</v>
      </c>
      <c r="Q7389" s="1">
        <v>42120</v>
      </c>
      <c r="R7389" t="str">
        <f>VLOOKUP(B7389,[1]data!$A$2:$E$764,5,0)</f>
        <v>Bengaluru</v>
      </c>
      <c r="S7389" t="str">
        <f>VLOOKUP($B7389,[1]data!$A$1:$I$764,6,0)</f>
        <v>Royal Challengers Bangalore</v>
      </c>
      <c r="T7389" t="str">
        <f>VLOOKUP($B7389,[1]data!$A$1:$I$764,7,0)</f>
        <v>Rajasthan Royals</v>
      </c>
      <c r="U7389">
        <f>VLOOKUP($B7389,[1]data!$A$1:$I$764,9,0)</f>
        <v>0</v>
      </c>
    </row>
    <row r="7390" spans="1:21" x14ac:dyDescent="0.3">
      <c r="A7390">
        <v>2015</v>
      </c>
      <c r="B7390" t="s">
        <v>4110</v>
      </c>
      <c r="C7390" s="1">
        <v>42120</v>
      </c>
      <c r="D7390" t="s">
        <v>443</v>
      </c>
      <c r="E7390" t="s">
        <v>2018</v>
      </c>
      <c r="F7390">
        <v>1187</v>
      </c>
      <c r="G7390" t="s">
        <v>3718</v>
      </c>
      <c r="H7390">
        <v>2</v>
      </c>
      <c r="I7390">
        <f t="shared" si="230"/>
        <v>2</v>
      </c>
      <c r="J7390">
        <v>7</v>
      </c>
      <c r="K7390">
        <v>7</v>
      </c>
      <c r="L7390">
        <v>0</v>
      </c>
      <c r="M7390">
        <v>0</v>
      </c>
      <c r="N7390">
        <v>28.57</v>
      </c>
      <c r="O7390">
        <f t="shared" si="231"/>
        <v>28.57</v>
      </c>
      <c r="P7390" t="s">
        <v>17</v>
      </c>
      <c r="Q7390" s="1">
        <v>42120</v>
      </c>
      <c r="R7390" t="str">
        <f>VLOOKUP(B7390,[1]data!$A$2:$E$764,5,0)</f>
        <v>Bengaluru</v>
      </c>
      <c r="S7390" t="str">
        <f>VLOOKUP($B7390,[1]data!$A$1:$I$764,6,0)</f>
        <v>Royal Challengers Bangalore</v>
      </c>
      <c r="T7390" t="str">
        <f>VLOOKUP($B7390,[1]data!$A$1:$I$764,7,0)</f>
        <v>Rajasthan Royals</v>
      </c>
      <c r="U7390">
        <f>VLOOKUP($B7390,[1]data!$A$1:$I$764,9,0)</f>
        <v>0</v>
      </c>
    </row>
    <row r="7391" spans="1:21" x14ac:dyDescent="0.3">
      <c r="A7391">
        <v>2015</v>
      </c>
      <c r="B7391" t="s">
        <v>4110</v>
      </c>
      <c r="C7391" s="1">
        <v>42120</v>
      </c>
      <c r="D7391" t="s">
        <v>443</v>
      </c>
      <c r="E7391" t="s">
        <v>536</v>
      </c>
      <c r="F7391">
        <v>1099</v>
      </c>
      <c r="G7391" t="s">
        <v>3718</v>
      </c>
      <c r="H7391">
        <v>2</v>
      </c>
      <c r="I7391">
        <f t="shared" si="230"/>
        <v>2</v>
      </c>
      <c r="J7391">
        <v>4</v>
      </c>
      <c r="K7391">
        <v>7</v>
      </c>
      <c r="L7391">
        <v>0</v>
      </c>
      <c r="M7391">
        <v>0</v>
      </c>
      <c r="N7391">
        <v>50</v>
      </c>
      <c r="O7391">
        <f t="shared" si="231"/>
        <v>50</v>
      </c>
      <c r="P7391" t="s">
        <v>17</v>
      </c>
      <c r="Q7391" s="1">
        <v>42120</v>
      </c>
      <c r="R7391" t="str">
        <f>VLOOKUP(B7391,[1]data!$A$2:$E$764,5,0)</f>
        <v>Bengaluru</v>
      </c>
      <c r="S7391" t="str">
        <f>VLOOKUP($B7391,[1]data!$A$1:$I$764,6,0)</f>
        <v>Royal Challengers Bangalore</v>
      </c>
      <c r="T7391" t="str">
        <f>VLOOKUP($B7391,[1]data!$A$1:$I$764,7,0)</f>
        <v>Rajasthan Royals</v>
      </c>
      <c r="U7391">
        <f>VLOOKUP($B7391,[1]data!$A$1:$I$764,9,0)</f>
        <v>0</v>
      </c>
    </row>
    <row r="7392" spans="1:21" x14ac:dyDescent="0.3">
      <c r="A7392">
        <v>2015</v>
      </c>
      <c r="B7392" t="s">
        <v>4110</v>
      </c>
      <c r="C7392" s="1">
        <v>42120</v>
      </c>
      <c r="D7392" t="s">
        <v>443</v>
      </c>
      <c r="E7392" t="s">
        <v>21</v>
      </c>
      <c r="F7392">
        <v>1024</v>
      </c>
      <c r="G7392" t="s">
        <v>26</v>
      </c>
      <c r="H7392">
        <v>35</v>
      </c>
      <c r="I7392">
        <f t="shared" si="230"/>
        <v>35</v>
      </c>
      <c r="J7392">
        <v>23</v>
      </c>
      <c r="K7392">
        <v>47</v>
      </c>
      <c r="L7392">
        <v>6</v>
      </c>
      <c r="M7392">
        <v>0</v>
      </c>
      <c r="N7392">
        <v>152.16999999999999</v>
      </c>
      <c r="O7392">
        <f t="shared" si="231"/>
        <v>152.16999999999999</v>
      </c>
      <c r="P7392" t="s">
        <v>40</v>
      </c>
      <c r="Q7392" s="1">
        <v>42120</v>
      </c>
      <c r="R7392" t="str">
        <f>VLOOKUP(B7392,[1]data!$A$2:$E$764,5,0)</f>
        <v>Bengaluru</v>
      </c>
      <c r="S7392" t="str">
        <f>VLOOKUP($B7392,[1]data!$A$1:$I$764,6,0)</f>
        <v>Royal Challengers Bangalore</v>
      </c>
      <c r="T7392" t="str">
        <f>VLOOKUP($B7392,[1]data!$A$1:$I$764,7,0)</f>
        <v>Rajasthan Royals</v>
      </c>
      <c r="U7392">
        <f>VLOOKUP($B7392,[1]data!$A$1:$I$764,9,0)</f>
        <v>0</v>
      </c>
    </row>
    <row r="7393" spans="1:21" x14ac:dyDescent="0.3">
      <c r="A7393">
        <v>2015</v>
      </c>
      <c r="B7393" t="s">
        <v>4110</v>
      </c>
      <c r="C7393" s="1">
        <v>42120</v>
      </c>
      <c r="D7393" t="s">
        <v>443</v>
      </c>
      <c r="E7393" t="s">
        <v>833</v>
      </c>
      <c r="F7393">
        <v>1051</v>
      </c>
      <c r="G7393" t="s">
        <v>26</v>
      </c>
      <c r="H7393">
        <v>62</v>
      </c>
      <c r="I7393">
        <f t="shared" si="230"/>
        <v>62</v>
      </c>
      <c r="J7393">
        <v>40</v>
      </c>
      <c r="K7393">
        <v>47</v>
      </c>
      <c r="L7393">
        <v>6</v>
      </c>
      <c r="M7393">
        <v>4</v>
      </c>
      <c r="N7393">
        <v>155</v>
      </c>
      <c r="O7393">
        <f t="shared" si="231"/>
        <v>155</v>
      </c>
      <c r="P7393" t="s">
        <v>17</v>
      </c>
      <c r="Q7393" s="1">
        <v>42120</v>
      </c>
      <c r="R7393" t="str">
        <f>VLOOKUP(B7393,[1]data!$A$2:$E$764,5,0)</f>
        <v>Bengaluru</v>
      </c>
      <c r="S7393" t="str">
        <f>VLOOKUP($B7393,[1]data!$A$1:$I$764,6,0)</f>
        <v>Royal Challengers Bangalore</v>
      </c>
      <c r="T7393" t="str">
        <f>VLOOKUP($B7393,[1]data!$A$1:$I$764,7,0)</f>
        <v>Rajasthan Royals</v>
      </c>
      <c r="U7393">
        <f>VLOOKUP($B7393,[1]data!$A$1:$I$764,9,0)</f>
        <v>0</v>
      </c>
    </row>
    <row r="7394" spans="1:21" x14ac:dyDescent="0.3">
      <c r="A7394">
        <v>2015</v>
      </c>
      <c r="B7394" t="s">
        <v>4110</v>
      </c>
      <c r="C7394" s="1">
        <v>42120</v>
      </c>
      <c r="D7394" t="s">
        <v>443</v>
      </c>
      <c r="E7394" t="s">
        <v>3943</v>
      </c>
      <c r="F7394">
        <v>1340</v>
      </c>
      <c r="G7394" t="s">
        <v>529</v>
      </c>
      <c r="H7394">
        <v>1</v>
      </c>
      <c r="I7394">
        <f t="shared" si="230"/>
        <v>1</v>
      </c>
      <c r="J7394">
        <v>3</v>
      </c>
      <c r="K7394">
        <v>3</v>
      </c>
      <c r="L7394">
        <v>0</v>
      </c>
      <c r="M7394">
        <v>0</v>
      </c>
      <c r="N7394">
        <v>33.33</v>
      </c>
      <c r="O7394">
        <f t="shared" si="231"/>
        <v>33.33</v>
      </c>
      <c r="P7394" t="s">
        <v>17</v>
      </c>
      <c r="Q7394" s="1">
        <v>42120</v>
      </c>
      <c r="R7394" t="str">
        <f>VLOOKUP(B7394,[1]data!$A$2:$E$764,5,0)</f>
        <v>Bengaluru</v>
      </c>
      <c r="S7394" t="str">
        <f>VLOOKUP($B7394,[1]data!$A$1:$I$764,6,0)</f>
        <v>Royal Challengers Bangalore</v>
      </c>
      <c r="T7394" t="str">
        <f>VLOOKUP($B7394,[1]data!$A$1:$I$764,7,0)</f>
        <v>Rajasthan Royals</v>
      </c>
      <c r="U7394">
        <f>VLOOKUP($B7394,[1]data!$A$1:$I$764,9,0)</f>
        <v>0</v>
      </c>
    </row>
    <row r="7395" spans="1:21" x14ac:dyDescent="0.3">
      <c r="A7395">
        <v>2015</v>
      </c>
      <c r="B7395" t="s">
        <v>4110</v>
      </c>
      <c r="C7395" s="1">
        <v>42120</v>
      </c>
      <c r="D7395" t="s">
        <v>443</v>
      </c>
      <c r="E7395" t="s">
        <v>3501</v>
      </c>
      <c r="F7395">
        <v>1316</v>
      </c>
      <c r="G7395" t="s">
        <v>4111</v>
      </c>
      <c r="H7395">
        <v>4</v>
      </c>
      <c r="I7395">
        <f t="shared" si="230"/>
        <v>4</v>
      </c>
      <c r="J7395">
        <v>8</v>
      </c>
      <c r="K7395">
        <v>4</v>
      </c>
      <c r="L7395">
        <v>1</v>
      </c>
      <c r="M7395">
        <v>0</v>
      </c>
      <c r="N7395">
        <v>50</v>
      </c>
      <c r="O7395">
        <f t="shared" si="231"/>
        <v>50</v>
      </c>
      <c r="P7395" t="s">
        <v>17</v>
      </c>
      <c r="Q7395" s="1">
        <v>42120</v>
      </c>
      <c r="R7395" t="str">
        <f>VLOOKUP(B7395,[1]data!$A$2:$E$764,5,0)</f>
        <v>Bengaluru</v>
      </c>
      <c r="S7395" t="str">
        <f>VLOOKUP($B7395,[1]data!$A$1:$I$764,6,0)</f>
        <v>Royal Challengers Bangalore</v>
      </c>
      <c r="T7395" t="str">
        <f>VLOOKUP($B7395,[1]data!$A$1:$I$764,7,0)</f>
        <v>Rajasthan Royals</v>
      </c>
      <c r="U7395">
        <f>VLOOKUP($B7395,[1]data!$A$1:$I$764,9,0)</f>
        <v>0</v>
      </c>
    </row>
    <row r="7396" spans="1:21" x14ac:dyDescent="0.3">
      <c r="A7396">
        <v>2015</v>
      </c>
      <c r="B7396" t="s">
        <v>4110</v>
      </c>
      <c r="C7396" s="1">
        <v>42120</v>
      </c>
      <c r="D7396" t="s">
        <v>443</v>
      </c>
      <c r="E7396" t="s">
        <v>804</v>
      </c>
      <c r="F7396">
        <v>1004</v>
      </c>
      <c r="G7396" t="s">
        <v>4112</v>
      </c>
      <c r="H7396">
        <v>13</v>
      </c>
      <c r="I7396">
        <f t="shared" si="230"/>
        <v>13</v>
      </c>
      <c r="J7396">
        <v>14</v>
      </c>
      <c r="K7396">
        <v>25</v>
      </c>
      <c r="L7396">
        <v>2</v>
      </c>
      <c r="M7396">
        <v>0</v>
      </c>
      <c r="N7396">
        <v>92.85</v>
      </c>
      <c r="O7396">
        <f t="shared" si="231"/>
        <v>92.85</v>
      </c>
      <c r="P7396" t="s">
        <v>40</v>
      </c>
      <c r="Q7396" s="1">
        <v>42120</v>
      </c>
      <c r="R7396" t="str">
        <f>VLOOKUP(B7396,[1]data!$A$2:$E$764,5,0)</f>
        <v>Bengaluru</v>
      </c>
      <c r="S7396" t="str">
        <f>VLOOKUP($B7396,[1]data!$A$1:$I$764,6,0)</f>
        <v>Royal Challengers Bangalore</v>
      </c>
      <c r="T7396" t="str">
        <f>VLOOKUP($B7396,[1]data!$A$1:$I$764,7,0)</f>
        <v>Rajasthan Royals</v>
      </c>
      <c r="U7396">
        <f>VLOOKUP($B7396,[1]data!$A$1:$I$764,9,0)</f>
        <v>0</v>
      </c>
    </row>
    <row r="7397" spans="1:21" x14ac:dyDescent="0.3">
      <c r="A7397">
        <v>2015</v>
      </c>
      <c r="B7397" t="s">
        <v>4110</v>
      </c>
      <c r="C7397" s="1">
        <v>42120</v>
      </c>
      <c r="D7397" t="s">
        <v>443</v>
      </c>
      <c r="E7397" t="s">
        <v>3946</v>
      </c>
      <c r="F7397">
        <v>1339</v>
      </c>
      <c r="G7397" t="s">
        <v>3632</v>
      </c>
      <c r="H7397">
        <v>0</v>
      </c>
      <c r="I7397">
        <f t="shared" si="230"/>
        <v>0</v>
      </c>
      <c r="J7397">
        <v>1</v>
      </c>
      <c r="K7397">
        <v>3</v>
      </c>
      <c r="L7397">
        <v>0</v>
      </c>
      <c r="M7397">
        <v>0</v>
      </c>
      <c r="N7397">
        <v>0</v>
      </c>
      <c r="O7397">
        <f t="shared" si="231"/>
        <v>0</v>
      </c>
      <c r="P7397" t="s">
        <v>17</v>
      </c>
      <c r="Q7397" s="1">
        <v>42120</v>
      </c>
      <c r="R7397" t="str">
        <f>VLOOKUP(B7397,[1]data!$A$2:$E$764,5,0)</f>
        <v>Bengaluru</v>
      </c>
      <c r="S7397" t="str">
        <f>VLOOKUP($B7397,[1]data!$A$1:$I$764,6,0)</f>
        <v>Royal Challengers Bangalore</v>
      </c>
      <c r="T7397" t="str">
        <f>VLOOKUP($B7397,[1]data!$A$1:$I$764,7,0)</f>
        <v>Rajasthan Royals</v>
      </c>
      <c r="U7397">
        <f>VLOOKUP($B7397,[1]data!$A$1:$I$764,9,0)</f>
        <v>0</v>
      </c>
    </row>
    <row r="7398" spans="1:21" x14ac:dyDescent="0.3">
      <c r="A7398">
        <v>2015</v>
      </c>
      <c r="B7398" t="s">
        <v>4110</v>
      </c>
      <c r="C7398" s="1">
        <v>42120</v>
      </c>
      <c r="D7398" t="s">
        <v>443</v>
      </c>
      <c r="E7398" t="s">
        <v>1898</v>
      </c>
      <c r="F7398">
        <v>1163</v>
      </c>
      <c r="G7398" t="s">
        <v>4113</v>
      </c>
      <c r="H7398">
        <v>27</v>
      </c>
      <c r="I7398">
        <f t="shared" si="230"/>
        <v>27</v>
      </c>
      <c r="J7398">
        <v>34</v>
      </c>
      <c r="K7398">
        <v>66</v>
      </c>
      <c r="L7398">
        <v>1</v>
      </c>
      <c r="M7398">
        <v>1</v>
      </c>
      <c r="N7398">
        <v>79.41</v>
      </c>
      <c r="O7398">
        <f t="shared" si="231"/>
        <v>79.41</v>
      </c>
      <c r="P7398" t="s">
        <v>17</v>
      </c>
      <c r="Q7398" s="1">
        <v>42120</v>
      </c>
      <c r="R7398" t="str">
        <f>VLOOKUP(B7398,[1]data!$A$2:$E$764,5,0)</f>
        <v>Bengaluru</v>
      </c>
      <c r="S7398" t="str">
        <f>VLOOKUP($B7398,[1]data!$A$1:$I$764,6,0)</f>
        <v>Royal Challengers Bangalore</v>
      </c>
      <c r="T7398" t="str">
        <f>VLOOKUP($B7398,[1]data!$A$1:$I$764,7,0)</f>
        <v>Rajasthan Royals</v>
      </c>
      <c r="U7398">
        <f>VLOOKUP($B7398,[1]data!$A$1:$I$764,9,0)</f>
        <v>0</v>
      </c>
    </row>
    <row r="7399" spans="1:21" x14ac:dyDescent="0.3">
      <c r="A7399">
        <v>2015</v>
      </c>
      <c r="B7399" t="s">
        <v>4110</v>
      </c>
      <c r="C7399" s="1">
        <v>42120</v>
      </c>
      <c r="D7399" t="s">
        <v>443</v>
      </c>
      <c r="E7399" t="s">
        <v>1548</v>
      </c>
      <c r="F7399">
        <v>1195</v>
      </c>
      <c r="G7399" t="s">
        <v>4114</v>
      </c>
      <c r="H7399">
        <v>33</v>
      </c>
      <c r="I7399">
        <f t="shared" si="230"/>
        <v>33</v>
      </c>
      <c r="J7399">
        <v>29</v>
      </c>
      <c r="K7399">
        <v>55</v>
      </c>
      <c r="L7399">
        <v>4</v>
      </c>
      <c r="M7399">
        <v>0</v>
      </c>
      <c r="N7399">
        <v>113.79</v>
      </c>
      <c r="O7399">
        <f t="shared" si="231"/>
        <v>113.79</v>
      </c>
      <c r="P7399" t="s">
        <v>20</v>
      </c>
      <c r="Q7399" s="1">
        <v>42120</v>
      </c>
      <c r="R7399" t="str">
        <f>VLOOKUP(B7399,[1]data!$A$2:$E$764,5,0)</f>
        <v>Bengaluru</v>
      </c>
      <c r="S7399" t="str">
        <f>VLOOKUP($B7399,[1]data!$A$1:$I$764,6,0)</f>
        <v>Royal Challengers Bangalore</v>
      </c>
      <c r="T7399" t="str">
        <f>VLOOKUP($B7399,[1]data!$A$1:$I$764,7,0)</f>
        <v>Rajasthan Royals</v>
      </c>
      <c r="U7399">
        <f>VLOOKUP($B7399,[1]data!$A$1:$I$764,9,0)</f>
        <v>0</v>
      </c>
    </row>
    <row r="7400" spans="1:21" x14ac:dyDescent="0.3">
      <c r="A7400">
        <v>2015</v>
      </c>
      <c r="B7400" t="s">
        <v>4110</v>
      </c>
      <c r="C7400" s="1">
        <v>42120</v>
      </c>
      <c r="D7400" t="s">
        <v>443</v>
      </c>
      <c r="E7400" t="s">
        <v>1206</v>
      </c>
      <c r="F7400">
        <v>1138</v>
      </c>
      <c r="G7400" t="s">
        <v>3634</v>
      </c>
      <c r="H7400">
        <v>0</v>
      </c>
      <c r="I7400">
        <f t="shared" si="230"/>
        <v>0</v>
      </c>
      <c r="J7400">
        <v>1</v>
      </c>
      <c r="K7400">
        <v>1</v>
      </c>
      <c r="L7400">
        <v>0</v>
      </c>
      <c r="M7400">
        <v>0</v>
      </c>
      <c r="N7400">
        <v>0</v>
      </c>
      <c r="O7400">
        <f t="shared" si="231"/>
        <v>0</v>
      </c>
      <c r="P7400" t="s">
        <v>17</v>
      </c>
      <c r="Q7400" s="1">
        <v>42120</v>
      </c>
      <c r="R7400" t="str">
        <f>VLOOKUP(B7400,[1]data!$A$2:$E$764,5,0)</f>
        <v>Bengaluru</v>
      </c>
      <c r="S7400" t="str">
        <f>VLOOKUP($B7400,[1]data!$A$1:$I$764,6,0)</f>
        <v>Royal Challengers Bangalore</v>
      </c>
      <c r="T7400" t="str">
        <f>VLOOKUP($B7400,[1]data!$A$1:$I$764,7,0)</f>
        <v>Rajasthan Royals</v>
      </c>
      <c r="U7400">
        <f>VLOOKUP($B7400,[1]data!$A$1:$I$764,9,0)</f>
        <v>0</v>
      </c>
    </row>
    <row r="7401" spans="1:21" x14ac:dyDescent="0.3">
      <c r="A7401">
        <v>2015</v>
      </c>
      <c r="B7401" t="s">
        <v>4110</v>
      </c>
      <c r="C7401" s="1">
        <v>42120</v>
      </c>
      <c r="D7401" t="s">
        <v>443</v>
      </c>
      <c r="E7401" t="s">
        <v>86</v>
      </c>
      <c r="F7401">
        <v>1042</v>
      </c>
      <c r="G7401" t="s">
        <v>4115</v>
      </c>
      <c r="H7401">
        <v>2</v>
      </c>
      <c r="I7401">
        <f t="shared" si="230"/>
        <v>2</v>
      </c>
      <c r="J7401">
        <v>5</v>
      </c>
      <c r="K7401">
        <v>5</v>
      </c>
      <c r="L7401">
        <v>0</v>
      </c>
      <c r="M7401">
        <v>0</v>
      </c>
      <c r="N7401">
        <v>40</v>
      </c>
      <c r="O7401">
        <f t="shared" si="231"/>
        <v>40</v>
      </c>
      <c r="P7401" t="s">
        <v>17</v>
      </c>
      <c r="Q7401" s="1">
        <v>42120</v>
      </c>
      <c r="R7401" t="str">
        <f>VLOOKUP(B7401,[1]data!$A$2:$E$764,5,0)</f>
        <v>Bengaluru</v>
      </c>
      <c r="S7401" t="str">
        <f>VLOOKUP($B7401,[1]data!$A$1:$I$764,6,0)</f>
        <v>Royal Challengers Bangalore</v>
      </c>
      <c r="T7401" t="str">
        <f>VLOOKUP($B7401,[1]data!$A$1:$I$764,7,0)</f>
        <v>Rajasthan Royals</v>
      </c>
      <c r="U7401">
        <f>VLOOKUP($B7401,[1]data!$A$1:$I$764,9,0)</f>
        <v>0</v>
      </c>
    </row>
    <row r="7402" spans="1:21" x14ac:dyDescent="0.3">
      <c r="A7402">
        <v>2015</v>
      </c>
      <c r="B7402" t="s">
        <v>4116</v>
      </c>
      <c r="C7402" s="1">
        <v>42121</v>
      </c>
      <c r="D7402" t="s">
        <v>454</v>
      </c>
      <c r="E7402" t="s">
        <v>2703</v>
      </c>
      <c r="F7402">
        <v>1259</v>
      </c>
      <c r="G7402" t="s">
        <v>4117</v>
      </c>
      <c r="H7402">
        <v>15</v>
      </c>
      <c r="I7402">
        <f t="shared" si="230"/>
        <v>15</v>
      </c>
      <c r="J7402">
        <v>14</v>
      </c>
      <c r="K7402">
        <v>20</v>
      </c>
      <c r="L7402">
        <v>1</v>
      </c>
      <c r="M7402">
        <v>0</v>
      </c>
      <c r="N7402">
        <v>107.14</v>
      </c>
      <c r="O7402">
        <f t="shared" si="231"/>
        <v>107.14</v>
      </c>
      <c r="P7402" t="s">
        <v>17</v>
      </c>
      <c r="Q7402" s="1">
        <v>42121</v>
      </c>
      <c r="R7402" t="str">
        <f>VLOOKUP(B7402,[1]data!$A$2:$E$764,5,0)</f>
        <v>Delhi</v>
      </c>
      <c r="S7402" t="str">
        <f>VLOOKUP($B7402,[1]data!$A$1:$I$764,6,0)</f>
        <v>Delhi Capitals</v>
      </c>
      <c r="T7402" t="str">
        <f>VLOOKUP($B7402,[1]data!$A$1:$I$764,7,0)</f>
        <v>Kings XI Punjab</v>
      </c>
      <c r="U7402" t="str">
        <f>VLOOKUP($B7402,[1]data!$A$1:$I$764,9,0)</f>
        <v>Delhi Capitals</v>
      </c>
    </row>
    <row r="7403" spans="1:21" x14ac:dyDescent="0.3">
      <c r="A7403">
        <v>2015</v>
      </c>
      <c r="B7403" t="s">
        <v>4116</v>
      </c>
      <c r="C7403" s="1">
        <v>42121</v>
      </c>
      <c r="D7403" t="s">
        <v>454</v>
      </c>
      <c r="E7403" t="s">
        <v>102</v>
      </c>
      <c r="F7403">
        <v>1102</v>
      </c>
      <c r="G7403" t="s">
        <v>4118</v>
      </c>
      <c r="H7403">
        <v>42</v>
      </c>
      <c r="I7403">
        <f t="shared" si="230"/>
        <v>42</v>
      </c>
      <c r="J7403">
        <v>33</v>
      </c>
      <c r="K7403">
        <v>47</v>
      </c>
      <c r="L7403">
        <v>2</v>
      </c>
      <c r="M7403">
        <v>1</v>
      </c>
      <c r="N7403">
        <v>127.27</v>
      </c>
      <c r="O7403">
        <f t="shared" si="231"/>
        <v>127.27</v>
      </c>
      <c r="P7403" t="s">
        <v>20</v>
      </c>
      <c r="Q7403" s="1">
        <v>42121</v>
      </c>
      <c r="R7403" t="str">
        <f>VLOOKUP(B7403,[1]data!$A$2:$E$764,5,0)</f>
        <v>Delhi</v>
      </c>
      <c r="S7403" t="str">
        <f>VLOOKUP($B7403,[1]data!$A$1:$I$764,6,0)</f>
        <v>Delhi Capitals</v>
      </c>
      <c r="T7403" t="str">
        <f>VLOOKUP($B7403,[1]data!$A$1:$I$764,7,0)</f>
        <v>Kings XI Punjab</v>
      </c>
      <c r="U7403" t="str">
        <f>VLOOKUP($B7403,[1]data!$A$1:$I$764,9,0)</f>
        <v>Delhi Capitals</v>
      </c>
    </row>
    <row r="7404" spans="1:21" x14ac:dyDescent="0.3">
      <c r="A7404">
        <v>2015</v>
      </c>
      <c r="B7404" t="s">
        <v>4116</v>
      </c>
      <c r="C7404" s="1">
        <v>42121</v>
      </c>
      <c r="D7404" t="s">
        <v>454</v>
      </c>
      <c r="E7404" t="s">
        <v>340</v>
      </c>
      <c r="F7404">
        <v>1170</v>
      </c>
      <c r="G7404" t="s">
        <v>3994</v>
      </c>
      <c r="H7404">
        <v>1</v>
      </c>
      <c r="I7404">
        <f t="shared" si="230"/>
        <v>1</v>
      </c>
      <c r="J7404">
        <v>4</v>
      </c>
      <c r="K7404">
        <v>5</v>
      </c>
      <c r="L7404">
        <v>0</v>
      </c>
      <c r="M7404">
        <v>0</v>
      </c>
      <c r="N7404">
        <v>25</v>
      </c>
      <c r="O7404">
        <f t="shared" si="231"/>
        <v>25</v>
      </c>
      <c r="P7404" t="s">
        <v>17</v>
      </c>
      <c r="Q7404" s="1">
        <v>42121</v>
      </c>
      <c r="R7404" t="str">
        <f>VLOOKUP(B7404,[1]data!$A$2:$E$764,5,0)</f>
        <v>Delhi</v>
      </c>
      <c r="S7404" t="str">
        <f>VLOOKUP($B7404,[1]data!$A$1:$I$764,6,0)</f>
        <v>Delhi Capitals</v>
      </c>
      <c r="T7404" t="str">
        <f>VLOOKUP($B7404,[1]data!$A$1:$I$764,7,0)</f>
        <v>Kings XI Punjab</v>
      </c>
      <c r="U7404" t="str">
        <f>VLOOKUP($B7404,[1]data!$A$1:$I$764,9,0)</f>
        <v>Delhi Capitals</v>
      </c>
    </row>
    <row r="7405" spans="1:21" x14ac:dyDescent="0.3">
      <c r="A7405">
        <v>2015</v>
      </c>
      <c r="B7405" t="s">
        <v>4116</v>
      </c>
      <c r="C7405" s="1">
        <v>42121</v>
      </c>
      <c r="D7405" t="s">
        <v>454</v>
      </c>
      <c r="E7405" t="s">
        <v>1293</v>
      </c>
      <c r="F7405">
        <v>1148</v>
      </c>
      <c r="G7405" t="s">
        <v>4119</v>
      </c>
      <c r="H7405">
        <v>22</v>
      </c>
      <c r="I7405">
        <f t="shared" si="230"/>
        <v>22</v>
      </c>
      <c r="J7405">
        <v>16</v>
      </c>
      <c r="K7405">
        <v>18</v>
      </c>
      <c r="L7405">
        <v>3</v>
      </c>
      <c r="M7405">
        <v>0</v>
      </c>
      <c r="N7405">
        <v>137.5</v>
      </c>
      <c r="O7405">
        <f t="shared" si="231"/>
        <v>137.5</v>
      </c>
      <c r="P7405" t="s">
        <v>40</v>
      </c>
      <c r="Q7405" s="1">
        <v>42121</v>
      </c>
      <c r="R7405" t="str">
        <f>VLOOKUP(B7405,[1]data!$A$2:$E$764,5,0)</f>
        <v>Delhi</v>
      </c>
      <c r="S7405" t="str">
        <f>VLOOKUP($B7405,[1]data!$A$1:$I$764,6,0)</f>
        <v>Delhi Capitals</v>
      </c>
      <c r="T7405" t="str">
        <f>VLOOKUP($B7405,[1]data!$A$1:$I$764,7,0)</f>
        <v>Kings XI Punjab</v>
      </c>
      <c r="U7405" t="str">
        <f>VLOOKUP($B7405,[1]data!$A$1:$I$764,9,0)</f>
        <v>Delhi Capitals</v>
      </c>
    </row>
    <row r="7406" spans="1:21" x14ac:dyDescent="0.3">
      <c r="A7406">
        <v>2015</v>
      </c>
      <c r="B7406" t="s">
        <v>4116</v>
      </c>
      <c r="C7406" s="1">
        <v>42121</v>
      </c>
      <c r="D7406" t="s">
        <v>454</v>
      </c>
      <c r="E7406" t="s">
        <v>3556</v>
      </c>
      <c r="F7406">
        <v>1319</v>
      </c>
      <c r="G7406" t="s">
        <v>4022</v>
      </c>
      <c r="H7406">
        <v>17</v>
      </c>
      <c r="I7406">
        <f t="shared" si="230"/>
        <v>17</v>
      </c>
      <c r="J7406">
        <v>13</v>
      </c>
      <c r="K7406">
        <v>23</v>
      </c>
      <c r="L7406">
        <v>0</v>
      </c>
      <c r="M7406">
        <v>1</v>
      </c>
      <c r="N7406">
        <v>130.76</v>
      </c>
      <c r="O7406">
        <f t="shared" si="231"/>
        <v>130.76</v>
      </c>
      <c r="P7406" t="s">
        <v>17</v>
      </c>
      <c r="Q7406" s="1">
        <v>42121</v>
      </c>
      <c r="R7406" t="str">
        <f>VLOOKUP(B7406,[1]data!$A$2:$E$764,5,0)</f>
        <v>Delhi</v>
      </c>
      <c r="S7406" t="str">
        <f>VLOOKUP($B7406,[1]data!$A$1:$I$764,6,0)</f>
        <v>Delhi Capitals</v>
      </c>
      <c r="T7406" t="str">
        <f>VLOOKUP($B7406,[1]data!$A$1:$I$764,7,0)</f>
        <v>Kings XI Punjab</v>
      </c>
      <c r="U7406" t="str">
        <f>VLOOKUP($B7406,[1]data!$A$1:$I$764,9,0)</f>
        <v>Delhi Capitals</v>
      </c>
    </row>
    <row r="7407" spans="1:21" x14ac:dyDescent="0.3">
      <c r="A7407">
        <v>2015</v>
      </c>
      <c r="B7407" t="s">
        <v>4116</v>
      </c>
      <c r="C7407" s="1">
        <v>42121</v>
      </c>
      <c r="D7407" t="s">
        <v>454</v>
      </c>
      <c r="E7407" t="s">
        <v>975</v>
      </c>
      <c r="F7407">
        <v>1098</v>
      </c>
      <c r="G7407" t="s">
        <v>4040</v>
      </c>
      <c r="H7407">
        <v>0</v>
      </c>
      <c r="I7407">
        <f t="shared" si="230"/>
        <v>0</v>
      </c>
      <c r="J7407">
        <v>2</v>
      </c>
      <c r="K7407">
        <v>3</v>
      </c>
      <c r="L7407">
        <v>0</v>
      </c>
      <c r="M7407">
        <v>0</v>
      </c>
      <c r="N7407">
        <v>0</v>
      </c>
      <c r="O7407">
        <f t="shared" si="231"/>
        <v>0</v>
      </c>
      <c r="P7407" t="s">
        <v>17</v>
      </c>
      <c r="Q7407" s="1">
        <v>42121</v>
      </c>
      <c r="R7407" t="str">
        <f>VLOOKUP(B7407,[1]data!$A$2:$E$764,5,0)</f>
        <v>Delhi</v>
      </c>
      <c r="S7407" t="str">
        <f>VLOOKUP($B7407,[1]data!$A$1:$I$764,6,0)</f>
        <v>Delhi Capitals</v>
      </c>
      <c r="T7407" t="str">
        <f>VLOOKUP($B7407,[1]data!$A$1:$I$764,7,0)</f>
        <v>Kings XI Punjab</v>
      </c>
      <c r="U7407" t="str">
        <f>VLOOKUP($B7407,[1]data!$A$1:$I$764,9,0)</f>
        <v>Delhi Capitals</v>
      </c>
    </row>
    <row r="7408" spans="1:21" x14ac:dyDescent="0.3">
      <c r="A7408">
        <v>2015</v>
      </c>
      <c r="B7408" t="s">
        <v>4116</v>
      </c>
      <c r="C7408" s="1">
        <v>42121</v>
      </c>
      <c r="D7408" t="s">
        <v>454</v>
      </c>
      <c r="E7408" t="s">
        <v>3424</v>
      </c>
      <c r="F7408">
        <v>1311</v>
      </c>
      <c r="G7408" t="s">
        <v>26</v>
      </c>
      <c r="H7408">
        <v>1</v>
      </c>
      <c r="I7408">
        <f t="shared" si="230"/>
        <v>1</v>
      </c>
      <c r="J7408">
        <v>1</v>
      </c>
      <c r="K7408">
        <v>1</v>
      </c>
      <c r="L7408">
        <v>0</v>
      </c>
      <c r="M7408">
        <v>0</v>
      </c>
      <c r="N7408">
        <v>100</v>
      </c>
      <c r="O7408">
        <f t="shared" si="231"/>
        <v>100</v>
      </c>
      <c r="P7408" t="s">
        <v>17</v>
      </c>
      <c r="Q7408" s="1">
        <v>42121</v>
      </c>
      <c r="R7408" t="str">
        <f>VLOOKUP(B7408,[1]data!$A$2:$E$764,5,0)</f>
        <v>Delhi</v>
      </c>
      <c r="S7408" t="str">
        <f>VLOOKUP($B7408,[1]data!$A$1:$I$764,6,0)</f>
        <v>Delhi Capitals</v>
      </c>
      <c r="T7408" t="str">
        <f>VLOOKUP($B7408,[1]data!$A$1:$I$764,7,0)</f>
        <v>Kings XI Punjab</v>
      </c>
      <c r="U7408" t="str">
        <f>VLOOKUP($B7408,[1]data!$A$1:$I$764,9,0)</f>
        <v>Delhi Capitals</v>
      </c>
    </row>
    <row r="7409" spans="1:21" x14ac:dyDescent="0.3">
      <c r="A7409">
        <v>2015</v>
      </c>
      <c r="B7409" t="s">
        <v>4116</v>
      </c>
      <c r="C7409" s="1">
        <v>42121</v>
      </c>
      <c r="D7409" t="s">
        <v>454</v>
      </c>
      <c r="E7409" t="s">
        <v>3205</v>
      </c>
      <c r="F7409">
        <v>1298</v>
      </c>
      <c r="G7409" t="s">
        <v>4120</v>
      </c>
      <c r="H7409">
        <v>4</v>
      </c>
      <c r="I7409">
        <f t="shared" si="230"/>
        <v>4</v>
      </c>
      <c r="J7409">
        <v>6</v>
      </c>
      <c r="K7409">
        <v>11</v>
      </c>
      <c r="L7409">
        <v>0</v>
      </c>
      <c r="M7409">
        <v>0</v>
      </c>
      <c r="N7409">
        <v>66.66</v>
      </c>
      <c r="O7409">
        <f t="shared" si="231"/>
        <v>66.66</v>
      </c>
      <c r="P7409" t="s">
        <v>17</v>
      </c>
      <c r="Q7409" s="1">
        <v>42121</v>
      </c>
      <c r="R7409" t="str">
        <f>VLOOKUP(B7409,[1]data!$A$2:$E$764,5,0)</f>
        <v>Delhi</v>
      </c>
      <c r="S7409" t="str">
        <f>VLOOKUP($B7409,[1]data!$A$1:$I$764,6,0)</f>
        <v>Delhi Capitals</v>
      </c>
      <c r="T7409" t="str">
        <f>VLOOKUP($B7409,[1]data!$A$1:$I$764,7,0)</f>
        <v>Kings XI Punjab</v>
      </c>
      <c r="U7409" t="str">
        <f>VLOOKUP($B7409,[1]data!$A$1:$I$764,9,0)</f>
        <v>Delhi Capitals</v>
      </c>
    </row>
    <row r="7410" spans="1:21" x14ac:dyDescent="0.3">
      <c r="A7410">
        <v>2015</v>
      </c>
      <c r="B7410" t="s">
        <v>4116</v>
      </c>
      <c r="C7410" s="1">
        <v>42121</v>
      </c>
      <c r="D7410" t="s">
        <v>454</v>
      </c>
      <c r="E7410" t="s">
        <v>3208</v>
      </c>
      <c r="F7410">
        <v>1299</v>
      </c>
      <c r="G7410" t="s">
        <v>26</v>
      </c>
      <c r="H7410">
        <v>4</v>
      </c>
      <c r="I7410">
        <f t="shared" si="230"/>
        <v>4</v>
      </c>
      <c r="J7410">
        <v>6</v>
      </c>
      <c r="K7410">
        <v>9</v>
      </c>
      <c r="L7410">
        <v>0</v>
      </c>
      <c r="M7410">
        <v>0</v>
      </c>
      <c r="N7410">
        <v>66.66</v>
      </c>
      <c r="O7410">
        <f t="shared" si="231"/>
        <v>66.66</v>
      </c>
      <c r="P7410" t="s">
        <v>17</v>
      </c>
      <c r="Q7410" s="1">
        <v>42121</v>
      </c>
      <c r="R7410" t="str">
        <f>VLOOKUP(B7410,[1]data!$A$2:$E$764,5,0)</f>
        <v>Delhi</v>
      </c>
      <c r="S7410" t="str">
        <f>VLOOKUP($B7410,[1]data!$A$1:$I$764,6,0)</f>
        <v>Delhi Capitals</v>
      </c>
      <c r="T7410" t="str">
        <f>VLOOKUP($B7410,[1]data!$A$1:$I$764,7,0)</f>
        <v>Kings XI Punjab</v>
      </c>
      <c r="U7410" t="str">
        <f>VLOOKUP($B7410,[1]data!$A$1:$I$764,9,0)</f>
        <v>Delhi Capitals</v>
      </c>
    </row>
    <row r="7411" spans="1:21" x14ac:dyDescent="0.3">
      <c r="A7411">
        <v>2015</v>
      </c>
      <c r="B7411" t="s">
        <v>4116</v>
      </c>
      <c r="C7411" s="1">
        <v>42121</v>
      </c>
      <c r="D7411" t="s">
        <v>454</v>
      </c>
      <c r="E7411" t="s">
        <v>3073</v>
      </c>
      <c r="F7411">
        <v>1287</v>
      </c>
      <c r="G7411" t="s">
        <v>4022</v>
      </c>
      <c r="H7411">
        <v>5</v>
      </c>
      <c r="I7411">
        <f t="shared" si="230"/>
        <v>5</v>
      </c>
      <c r="J7411">
        <v>9</v>
      </c>
      <c r="K7411">
        <v>8</v>
      </c>
      <c r="L7411">
        <v>1</v>
      </c>
      <c r="M7411">
        <v>0</v>
      </c>
      <c r="N7411">
        <v>55.55</v>
      </c>
      <c r="O7411">
        <f t="shared" si="231"/>
        <v>55.55</v>
      </c>
      <c r="P7411" t="s">
        <v>17</v>
      </c>
      <c r="Q7411" s="1">
        <v>42121</v>
      </c>
      <c r="R7411" t="str">
        <f>VLOOKUP(B7411,[1]data!$A$2:$E$764,5,0)</f>
        <v>Delhi</v>
      </c>
      <c r="S7411" t="str">
        <f>VLOOKUP($B7411,[1]data!$A$1:$I$764,6,0)</f>
        <v>Delhi Capitals</v>
      </c>
      <c r="T7411" t="str">
        <f>VLOOKUP($B7411,[1]data!$A$1:$I$764,7,0)</f>
        <v>Kings XI Punjab</v>
      </c>
      <c r="U7411" t="str">
        <f>VLOOKUP($B7411,[1]data!$A$1:$I$764,9,0)</f>
        <v>Delhi Capitals</v>
      </c>
    </row>
    <row r="7412" spans="1:21" x14ac:dyDescent="0.3">
      <c r="A7412">
        <v>2015</v>
      </c>
      <c r="B7412" t="s">
        <v>4116</v>
      </c>
      <c r="C7412" s="1">
        <v>42121</v>
      </c>
      <c r="D7412" t="s">
        <v>454</v>
      </c>
      <c r="E7412" t="s">
        <v>3050</v>
      </c>
      <c r="F7412">
        <v>1281</v>
      </c>
      <c r="G7412" t="s">
        <v>4121</v>
      </c>
      <c r="H7412">
        <v>9</v>
      </c>
      <c r="I7412">
        <f t="shared" si="230"/>
        <v>9</v>
      </c>
      <c r="J7412">
        <v>8</v>
      </c>
      <c r="K7412">
        <v>18</v>
      </c>
      <c r="L7412">
        <v>2</v>
      </c>
      <c r="M7412">
        <v>0</v>
      </c>
      <c r="N7412">
        <v>112.5</v>
      </c>
      <c r="O7412">
        <f t="shared" si="231"/>
        <v>112.5</v>
      </c>
      <c r="P7412" t="s">
        <v>17</v>
      </c>
      <c r="Q7412" s="1">
        <v>42121</v>
      </c>
      <c r="R7412" t="str">
        <f>VLOOKUP(B7412,[1]data!$A$2:$E$764,5,0)</f>
        <v>Delhi</v>
      </c>
      <c r="S7412" t="str">
        <f>VLOOKUP($B7412,[1]data!$A$1:$I$764,6,0)</f>
        <v>Delhi Capitals</v>
      </c>
      <c r="T7412" t="str">
        <f>VLOOKUP($B7412,[1]data!$A$1:$I$764,7,0)</f>
        <v>Kings XI Punjab</v>
      </c>
      <c r="U7412" t="str">
        <f>VLOOKUP($B7412,[1]data!$A$1:$I$764,9,0)</f>
        <v>Delhi Capitals</v>
      </c>
    </row>
    <row r="7413" spans="1:21" x14ac:dyDescent="0.3">
      <c r="A7413">
        <v>2015</v>
      </c>
      <c r="B7413" t="s">
        <v>4116</v>
      </c>
      <c r="C7413" s="1">
        <v>42121</v>
      </c>
      <c r="D7413" t="s">
        <v>454</v>
      </c>
      <c r="E7413" t="s">
        <v>828</v>
      </c>
      <c r="F7413">
        <v>1056</v>
      </c>
      <c r="G7413" t="s">
        <v>3427</v>
      </c>
      <c r="H7413">
        <v>30</v>
      </c>
      <c r="I7413">
        <f t="shared" si="230"/>
        <v>30</v>
      </c>
      <c r="J7413">
        <v>32</v>
      </c>
      <c r="K7413">
        <v>58</v>
      </c>
      <c r="L7413">
        <v>1</v>
      </c>
      <c r="M7413">
        <v>0</v>
      </c>
      <c r="N7413">
        <v>93.75</v>
      </c>
      <c r="O7413">
        <f t="shared" si="231"/>
        <v>93.75</v>
      </c>
      <c r="P7413" t="s">
        <v>17</v>
      </c>
      <c r="Q7413" s="1">
        <v>42121</v>
      </c>
      <c r="R7413" t="str">
        <f>VLOOKUP(B7413,[1]data!$A$2:$E$764,5,0)</f>
        <v>Delhi</v>
      </c>
      <c r="S7413" t="str">
        <f>VLOOKUP($B7413,[1]data!$A$1:$I$764,6,0)</f>
        <v>Delhi Capitals</v>
      </c>
      <c r="T7413" t="str">
        <f>VLOOKUP($B7413,[1]data!$A$1:$I$764,7,0)</f>
        <v>Kings XI Punjab</v>
      </c>
      <c r="U7413" t="str">
        <f>VLOOKUP($B7413,[1]data!$A$1:$I$764,9,0)</f>
        <v>Delhi Capitals</v>
      </c>
    </row>
    <row r="7414" spans="1:21" x14ac:dyDescent="0.3">
      <c r="A7414">
        <v>2015</v>
      </c>
      <c r="B7414" t="s">
        <v>4116</v>
      </c>
      <c r="C7414" s="1">
        <v>42121</v>
      </c>
      <c r="D7414" t="s">
        <v>454</v>
      </c>
      <c r="E7414" t="s">
        <v>1064</v>
      </c>
      <c r="F7414">
        <v>1121</v>
      </c>
      <c r="G7414" t="s">
        <v>3608</v>
      </c>
      <c r="H7414">
        <v>58</v>
      </c>
      <c r="I7414">
        <f t="shared" si="230"/>
        <v>58</v>
      </c>
      <c r="J7414">
        <v>41</v>
      </c>
      <c r="K7414">
        <v>42</v>
      </c>
      <c r="L7414">
        <v>10</v>
      </c>
      <c r="M7414">
        <v>1</v>
      </c>
      <c r="N7414">
        <v>141.46</v>
      </c>
      <c r="O7414">
        <f t="shared" si="231"/>
        <v>141.46</v>
      </c>
      <c r="P7414" t="s">
        <v>40</v>
      </c>
      <c r="Q7414" s="1">
        <v>42121</v>
      </c>
      <c r="R7414" t="str">
        <f>VLOOKUP(B7414,[1]data!$A$2:$E$764,5,0)</f>
        <v>Delhi</v>
      </c>
      <c r="S7414" t="str">
        <f>VLOOKUP($B7414,[1]data!$A$1:$I$764,6,0)</f>
        <v>Delhi Capitals</v>
      </c>
      <c r="T7414" t="str">
        <f>VLOOKUP($B7414,[1]data!$A$1:$I$764,7,0)</f>
        <v>Kings XI Punjab</v>
      </c>
      <c r="U7414" t="str">
        <f>VLOOKUP($B7414,[1]data!$A$1:$I$764,9,0)</f>
        <v>Delhi Capitals</v>
      </c>
    </row>
    <row r="7415" spans="1:21" x14ac:dyDescent="0.3">
      <c r="A7415">
        <v>2015</v>
      </c>
      <c r="B7415" t="s">
        <v>4116</v>
      </c>
      <c r="C7415" s="1">
        <v>42121</v>
      </c>
      <c r="D7415" t="s">
        <v>454</v>
      </c>
      <c r="E7415" t="s">
        <v>67</v>
      </c>
      <c r="F7415">
        <v>1003</v>
      </c>
      <c r="G7415" t="s">
        <v>4122</v>
      </c>
      <c r="H7415">
        <v>1</v>
      </c>
      <c r="I7415">
        <f t="shared" si="230"/>
        <v>1</v>
      </c>
      <c r="J7415">
        <v>2</v>
      </c>
      <c r="K7415">
        <v>8</v>
      </c>
      <c r="L7415">
        <v>0</v>
      </c>
      <c r="M7415">
        <v>0</v>
      </c>
      <c r="N7415">
        <v>50</v>
      </c>
      <c r="O7415">
        <f t="shared" si="231"/>
        <v>50</v>
      </c>
      <c r="P7415" t="s">
        <v>17</v>
      </c>
      <c r="Q7415" s="1">
        <v>42121</v>
      </c>
      <c r="R7415" t="str">
        <f>VLOOKUP(B7415,[1]data!$A$2:$E$764,5,0)</f>
        <v>Delhi</v>
      </c>
      <c r="S7415" t="str">
        <f>VLOOKUP($B7415,[1]data!$A$1:$I$764,6,0)</f>
        <v>Delhi Capitals</v>
      </c>
      <c r="T7415" t="str">
        <f>VLOOKUP($B7415,[1]data!$A$1:$I$764,7,0)</f>
        <v>Kings XI Punjab</v>
      </c>
      <c r="U7415" t="str">
        <f>VLOOKUP($B7415,[1]data!$A$1:$I$764,9,0)</f>
        <v>Delhi Capitals</v>
      </c>
    </row>
    <row r="7416" spans="1:21" x14ac:dyDescent="0.3">
      <c r="A7416">
        <v>2015</v>
      </c>
      <c r="B7416" t="s">
        <v>4116</v>
      </c>
      <c r="C7416" s="1">
        <v>42121</v>
      </c>
      <c r="D7416" t="s">
        <v>454</v>
      </c>
      <c r="E7416" t="s">
        <v>1080</v>
      </c>
      <c r="F7416">
        <v>1116</v>
      </c>
      <c r="G7416" t="s">
        <v>3608</v>
      </c>
      <c r="H7416">
        <v>28</v>
      </c>
      <c r="I7416">
        <f t="shared" si="230"/>
        <v>28</v>
      </c>
      <c r="J7416">
        <v>26</v>
      </c>
      <c r="K7416">
        <v>27</v>
      </c>
      <c r="L7416">
        <v>3</v>
      </c>
      <c r="M7416">
        <v>0</v>
      </c>
      <c r="N7416">
        <v>107.69</v>
      </c>
      <c r="O7416">
        <f t="shared" si="231"/>
        <v>107.69</v>
      </c>
      <c r="P7416" t="s">
        <v>20</v>
      </c>
      <c r="Q7416" s="1">
        <v>42121</v>
      </c>
      <c r="R7416" t="str">
        <f>VLOOKUP(B7416,[1]data!$A$2:$E$764,5,0)</f>
        <v>Delhi</v>
      </c>
      <c r="S7416" t="str">
        <f>VLOOKUP($B7416,[1]data!$A$1:$I$764,6,0)</f>
        <v>Delhi Capitals</v>
      </c>
      <c r="T7416" t="str">
        <f>VLOOKUP($B7416,[1]data!$A$1:$I$764,7,0)</f>
        <v>Kings XI Punjab</v>
      </c>
      <c r="U7416" t="str">
        <f>VLOOKUP($B7416,[1]data!$A$1:$I$764,9,0)</f>
        <v>Delhi Capitals</v>
      </c>
    </row>
    <row r="7417" spans="1:21" x14ac:dyDescent="0.3">
      <c r="A7417">
        <v>2015</v>
      </c>
      <c r="B7417" t="s">
        <v>4116</v>
      </c>
      <c r="C7417" s="1">
        <v>42121</v>
      </c>
      <c r="D7417" t="s">
        <v>454</v>
      </c>
      <c r="E7417" t="s">
        <v>870</v>
      </c>
      <c r="F7417">
        <v>1073</v>
      </c>
      <c r="G7417" t="s">
        <v>26</v>
      </c>
      <c r="H7417">
        <v>1</v>
      </c>
      <c r="I7417">
        <f t="shared" si="230"/>
        <v>1</v>
      </c>
      <c r="J7417">
        <v>1</v>
      </c>
      <c r="K7417">
        <v>3</v>
      </c>
      <c r="L7417">
        <v>0</v>
      </c>
      <c r="M7417">
        <v>0</v>
      </c>
      <c r="N7417">
        <v>100</v>
      </c>
      <c r="O7417">
        <f t="shared" si="231"/>
        <v>100</v>
      </c>
      <c r="P7417" t="s">
        <v>17</v>
      </c>
      <c r="Q7417" s="1">
        <v>42121</v>
      </c>
      <c r="R7417" t="str">
        <f>VLOOKUP(B7417,[1]data!$A$2:$E$764,5,0)</f>
        <v>Delhi</v>
      </c>
      <c r="S7417" t="str">
        <f>VLOOKUP($B7417,[1]data!$A$1:$I$764,6,0)</f>
        <v>Delhi Capitals</v>
      </c>
      <c r="T7417" t="str">
        <f>VLOOKUP($B7417,[1]data!$A$1:$I$764,7,0)</f>
        <v>Kings XI Punjab</v>
      </c>
      <c r="U7417" t="str">
        <f>VLOOKUP($B7417,[1]data!$A$1:$I$764,9,0)</f>
        <v>Delhi Capitals</v>
      </c>
    </row>
    <row r="7418" spans="1:21" x14ac:dyDescent="0.3">
      <c r="A7418">
        <v>2015</v>
      </c>
      <c r="B7418" t="s">
        <v>4116</v>
      </c>
      <c r="C7418" s="1">
        <v>42121</v>
      </c>
      <c r="D7418" t="s">
        <v>454</v>
      </c>
      <c r="E7418" t="s">
        <v>1055</v>
      </c>
      <c r="F7418">
        <v>1118</v>
      </c>
      <c r="G7418" t="s">
        <v>4123</v>
      </c>
      <c r="H7418">
        <v>12</v>
      </c>
      <c r="I7418">
        <f t="shared" si="230"/>
        <v>12</v>
      </c>
      <c r="J7418">
        <v>16</v>
      </c>
      <c r="K7418">
        <v>38</v>
      </c>
      <c r="L7418">
        <v>0</v>
      </c>
      <c r="M7418">
        <v>0</v>
      </c>
      <c r="N7418">
        <v>75</v>
      </c>
      <c r="O7418">
        <f t="shared" si="231"/>
        <v>75</v>
      </c>
      <c r="P7418" t="s">
        <v>17</v>
      </c>
      <c r="Q7418" s="1">
        <v>42121</v>
      </c>
      <c r="R7418" t="str">
        <f>VLOOKUP(B7418,[1]data!$A$2:$E$764,5,0)</f>
        <v>Delhi</v>
      </c>
      <c r="S7418" t="str">
        <f>VLOOKUP($B7418,[1]data!$A$1:$I$764,6,0)</f>
        <v>Delhi Capitals</v>
      </c>
      <c r="T7418" t="str">
        <f>VLOOKUP($B7418,[1]data!$A$1:$I$764,7,0)</f>
        <v>Kings XI Punjab</v>
      </c>
      <c r="U7418" t="str">
        <f>VLOOKUP($B7418,[1]data!$A$1:$I$764,9,0)</f>
        <v>Delhi Capitals</v>
      </c>
    </row>
    <row r="7419" spans="1:21" x14ac:dyDescent="0.3">
      <c r="A7419">
        <v>2015</v>
      </c>
      <c r="B7419" t="s">
        <v>4116</v>
      </c>
      <c r="C7419" s="1">
        <v>42121</v>
      </c>
      <c r="D7419" t="s">
        <v>454</v>
      </c>
      <c r="E7419" t="s">
        <v>840</v>
      </c>
      <c r="F7419">
        <v>1040</v>
      </c>
      <c r="G7419" t="s">
        <v>3612</v>
      </c>
      <c r="H7419">
        <v>0</v>
      </c>
      <c r="I7419">
        <f t="shared" si="230"/>
        <v>0</v>
      </c>
      <c r="J7419">
        <v>2</v>
      </c>
      <c r="K7419">
        <v>3</v>
      </c>
      <c r="L7419">
        <v>0</v>
      </c>
      <c r="M7419">
        <v>0</v>
      </c>
      <c r="N7419">
        <v>0</v>
      </c>
      <c r="O7419">
        <f t="shared" si="231"/>
        <v>0</v>
      </c>
      <c r="P7419" t="s">
        <v>17</v>
      </c>
      <c r="Q7419" s="1">
        <v>42121</v>
      </c>
      <c r="R7419" t="str">
        <f>VLOOKUP(B7419,[1]data!$A$2:$E$764,5,0)</f>
        <v>Delhi</v>
      </c>
      <c r="S7419" t="str">
        <f>VLOOKUP($B7419,[1]data!$A$1:$I$764,6,0)</f>
        <v>Delhi Capitals</v>
      </c>
      <c r="T7419" t="str">
        <f>VLOOKUP($B7419,[1]data!$A$1:$I$764,7,0)</f>
        <v>Kings XI Punjab</v>
      </c>
      <c r="U7419" t="str">
        <f>VLOOKUP($B7419,[1]data!$A$1:$I$764,9,0)</f>
        <v>Delhi Capitals</v>
      </c>
    </row>
    <row r="7420" spans="1:21" x14ac:dyDescent="0.3">
      <c r="A7420">
        <v>2015</v>
      </c>
      <c r="B7420" t="s">
        <v>4116</v>
      </c>
      <c r="C7420" s="1">
        <v>42121</v>
      </c>
      <c r="D7420" t="s">
        <v>454</v>
      </c>
      <c r="E7420" t="s">
        <v>2793</v>
      </c>
      <c r="F7420">
        <v>1265</v>
      </c>
      <c r="G7420" t="s">
        <v>26</v>
      </c>
      <c r="H7420">
        <v>22</v>
      </c>
      <c r="I7420">
        <f t="shared" si="230"/>
        <v>22</v>
      </c>
      <c r="J7420">
        <v>8</v>
      </c>
      <c r="K7420">
        <v>15</v>
      </c>
      <c r="L7420">
        <v>1</v>
      </c>
      <c r="M7420">
        <v>2</v>
      </c>
      <c r="N7420">
        <v>275</v>
      </c>
      <c r="O7420">
        <f t="shared" si="231"/>
        <v>275</v>
      </c>
      <c r="P7420" t="s">
        <v>17</v>
      </c>
      <c r="Q7420" s="1">
        <v>42121</v>
      </c>
      <c r="R7420" t="str">
        <f>VLOOKUP(B7420,[1]data!$A$2:$E$764,5,0)</f>
        <v>Delhi</v>
      </c>
      <c r="S7420" t="str">
        <f>VLOOKUP($B7420,[1]data!$A$1:$I$764,6,0)</f>
        <v>Delhi Capitals</v>
      </c>
      <c r="T7420" t="str">
        <f>VLOOKUP($B7420,[1]data!$A$1:$I$764,7,0)</f>
        <v>Kings XI Punjab</v>
      </c>
      <c r="U7420" t="str">
        <f>VLOOKUP($B7420,[1]data!$A$1:$I$764,9,0)</f>
        <v>Delhi Capitals</v>
      </c>
    </row>
    <row r="7421" spans="1:21" x14ac:dyDescent="0.3">
      <c r="A7421">
        <v>2015</v>
      </c>
      <c r="B7421" t="s">
        <v>4124</v>
      </c>
      <c r="C7421" s="1">
        <v>42122</v>
      </c>
      <c r="D7421" t="s">
        <v>2111</v>
      </c>
      <c r="E7421" t="s">
        <v>58</v>
      </c>
      <c r="F7421">
        <v>1033</v>
      </c>
      <c r="G7421" t="s">
        <v>457</v>
      </c>
      <c r="H7421">
        <v>13</v>
      </c>
      <c r="I7421">
        <f t="shared" si="230"/>
        <v>13</v>
      </c>
      <c r="J7421">
        <v>18</v>
      </c>
      <c r="K7421">
        <v>36</v>
      </c>
      <c r="L7421">
        <v>0</v>
      </c>
      <c r="M7421">
        <v>0</v>
      </c>
      <c r="N7421">
        <v>72.22</v>
      </c>
      <c r="O7421">
        <f t="shared" si="231"/>
        <v>72.22</v>
      </c>
      <c r="P7421" t="s">
        <v>17</v>
      </c>
      <c r="Q7421" s="1">
        <v>42122</v>
      </c>
      <c r="R7421" t="str">
        <f>VLOOKUP(B7421,[1]data!$A$2:$E$764,5,0)</f>
        <v>Mumbai</v>
      </c>
      <c r="S7421" t="str">
        <f>VLOOKUP($B7421,[1]data!$A$1:$I$764,6,0)</f>
        <v>Mumbai Indians</v>
      </c>
      <c r="T7421" t="str">
        <f>VLOOKUP($B7421,[1]data!$A$1:$I$764,7,0)</f>
        <v>Rajasthan Royals</v>
      </c>
      <c r="U7421" t="str">
        <f>VLOOKUP($B7421,[1]data!$A$1:$I$764,9,0)</f>
        <v>Mumbai Indians</v>
      </c>
    </row>
    <row r="7422" spans="1:21" x14ac:dyDescent="0.3">
      <c r="A7422">
        <v>2015</v>
      </c>
      <c r="B7422" t="s">
        <v>4124</v>
      </c>
      <c r="C7422" s="1">
        <v>42122</v>
      </c>
      <c r="D7422" t="s">
        <v>2111</v>
      </c>
      <c r="E7422" t="s">
        <v>2167</v>
      </c>
      <c r="F7422">
        <v>1209</v>
      </c>
      <c r="G7422" t="s">
        <v>26</v>
      </c>
      <c r="H7422">
        <v>38</v>
      </c>
      <c r="I7422">
        <f t="shared" si="230"/>
        <v>38</v>
      </c>
      <c r="J7422">
        <v>28</v>
      </c>
      <c r="K7422">
        <v>46</v>
      </c>
      <c r="L7422">
        <v>3</v>
      </c>
      <c r="M7422">
        <v>2</v>
      </c>
      <c r="N7422">
        <v>135.71</v>
      </c>
      <c r="O7422">
        <f t="shared" si="231"/>
        <v>135.71</v>
      </c>
      <c r="P7422" t="s">
        <v>17</v>
      </c>
      <c r="Q7422" s="1">
        <v>42122</v>
      </c>
      <c r="R7422" t="str">
        <f>VLOOKUP(B7422,[1]data!$A$2:$E$764,5,0)</f>
        <v>Mumbai</v>
      </c>
      <c r="S7422" t="str">
        <f>VLOOKUP($B7422,[1]data!$A$1:$I$764,6,0)</f>
        <v>Mumbai Indians</v>
      </c>
      <c r="T7422" t="str">
        <f>VLOOKUP($B7422,[1]data!$A$1:$I$764,7,0)</f>
        <v>Rajasthan Royals</v>
      </c>
      <c r="U7422" t="str">
        <f>VLOOKUP($B7422,[1]data!$A$1:$I$764,9,0)</f>
        <v>Mumbai Indians</v>
      </c>
    </row>
    <row r="7423" spans="1:21" x14ac:dyDescent="0.3">
      <c r="A7423">
        <v>2015</v>
      </c>
      <c r="B7423" t="s">
        <v>4124</v>
      </c>
      <c r="C7423" s="1">
        <v>42122</v>
      </c>
      <c r="D7423" t="s">
        <v>2111</v>
      </c>
      <c r="E7423" t="s">
        <v>306</v>
      </c>
      <c r="F7423">
        <v>1105</v>
      </c>
      <c r="G7423" t="s">
        <v>2343</v>
      </c>
      <c r="H7423">
        <v>15</v>
      </c>
      <c r="I7423">
        <f t="shared" si="230"/>
        <v>15</v>
      </c>
      <c r="J7423">
        <v>20</v>
      </c>
      <c r="K7423">
        <v>32</v>
      </c>
      <c r="L7423">
        <v>2</v>
      </c>
      <c r="M7423">
        <v>0</v>
      </c>
      <c r="N7423">
        <v>75</v>
      </c>
      <c r="O7423">
        <f t="shared" si="231"/>
        <v>75</v>
      </c>
      <c r="P7423" t="s">
        <v>17</v>
      </c>
      <c r="Q7423" s="1">
        <v>42122</v>
      </c>
      <c r="R7423" t="str">
        <f>VLOOKUP(B7423,[1]data!$A$2:$E$764,5,0)</f>
        <v>Mumbai</v>
      </c>
      <c r="S7423" t="str">
        <f>VLOOKUP($B7423,[1]data!$A$1:$I$764,6,0)</f>
        <v>Mumbai Indians</v>
      </c>
      <c r="T7423" t="str">
        <f>VLOOKUP($B7423,[1]data!$A$1:$I$764,7,0)</f>
        <v>Rajasthan Royals</v>
      </c>
      <c r="U7423" t="str">
        <f>VLOOKUP($B7423,[1]data!$A$1:$I$764,9,0)</f>
        <v>Mumbai Indians</v>
      </c>
    </row>
    <row r="7424" spans="1:21" x14ac:dyDescent="0.3">
      <c r="A7424">
        <v>2015</v>
      </c>
      <c r="B7424" t="s">
        <v>4124</v>
      </c>
      <c r="C7424" s="1">
        <v>42122</v>
      </c>
      <c r="D7424" t="s">
        <v>2111</v>
      </c>
      <c r="E7424" t="s">
        <v>2504</v>
      </c>
      <c r="F7424">
        <v>1244</v>
      </c>
      <c r="G7424" t="s">
        <v>3523</v>
      </c>
      <c r="H7424">
        <v>16</v>
      </c>
      <c r="I7424">
        <f t="shared" si="230"/>
        <v>16</v>
      </c>
      <c r="J7424">
        <v>26</v>
      </c>
      <c r="K7424">
        <v>28</v>
      </c>
      <c r="L7424">
        <v>1</v>
      </c>
      <c r="M7424">
        <v>0</v>
      </c>
      <c r="N7424">
        <v>61.53</v>
      </c>
      <c r="O7424">
        <f t="shared" si="231"/>
        <v>61.53</v>
      </c>
      <c r="P7424" t="s">
        <v>17</v>
      </c>
      <c r="Q7424" s="1">
        <v>42122</v>
      </c>
      <c r="R7424" t="str">
        <f>VLOOKUP(B7424,[1]data!$A$2:$E$764,5,0)</f>
        <v>Mumbai</v>
      </c>
      <c r="S7424" t="str">
        <f>VLOOKUP($B7424,[1]data!$A$1:$I$764,6,0)</f>
        <v>Mumbai Indians</v>
      </c>
      <c r="T7424" t="str">
        <f>VLOOKUP($B7424,[1]data!$A$1:$I$764,7,0)</f>
        <v>Rajasthan Royals</v>
      </c>
      <c r="U7424" t="str">
        <f>VLOOKUP($B7424,[1]data!$A$1:$I$764,9,0)</f>
        <v>Mumbai Indians</v>
      </c>
    </row>
    <row r="7425" spans="1:21" x14ac:dyDescent="0.3">
      <c r="A7425">
        <v>2015</v>
      </c>
      <c r="B7425" t="s">
        <v>4124</v>
      </c>
      <c r="C7425" s="1">
        <v>42122</v>
      </c>
      <c r="D7425" t="s">
        <v>2111</v>
      </c>
      <c r="E7425" t="s">
        <v>2962</v>
      </c>
      <c r="F7425">
        <v>1274</v>
      </c>
      <c r="G7425" t="s">
        <v>2832</v>
      </c>
      <c r="H7425">
        <v>4</v>
      </c>
      <c r="I7425">
        <f t="shared" si="230"/>
        <v>4</v>
      </c>
      <c r="J7425">
        <v>4</v>
      </c>
      <c r="K7425">
        <v>9</v>
      </c>
      <c r="L7425">
        <v>0</v>
      </c>
      <c r="M7425">
        <v>0</v>
      </c>
      <c r="N7425">
        <v>100</v>
      </c>
      <c r="O7425">
        <f t="shared" si="231"/>
        <v>100</v>
      </c>
      <c r="P7425" t="s">
        <v>17</v>
      </c>
      <c r="Q7425" s="1">
        <v>42122</v>
      </c>
      <c r="R7425" t="str">
        <f>VLOOKUP(B7425,[1]data!$A$2:$E$764,5,0)</f>
        <v>Mumbai</v>
      </c>
      <c r="S7425" t="str">
        <f>VLOOKUP($B7425,[1]data!$A$1:$I$764,6,0)</f>
        <v>Mumbai Indians</v>
      </c>
      <c r="T7425" t="str">
        <f>VLOOKUP($B7425,[1]data!$A$1:$I$764,7,0)</f>
        <v>Rajasthan Royals</v>
      </c>
      <c r="U7425" t="str">
        <f>VLOOKUP($B7425,[1]data!$A$1:$I$764,9,0)</f>
        <v>Mumbai Indians</v>
      </c>
    </row>
    <row r="7426" spans="1:21" x14ac:dyDescent="0.3">
      <c r="A7426">
        <v>2015</v>
      </c>
      <c r="B7426" t="s">
        <v>4124</v>
      </c>
      <c r="C7426" s="1">
        <v>42122</v>
      </c>
      <c r="D7426" t="s">
        <v>2111</v>
      </c>
      <c r="E7426" t="s">
        <v>1518</v>
      </c>
      <c r="F7426">
        <v>1167</v>
      </c>
      <c r="G7426" t="s">
        <v>461</v>
      </c>
      <c r="H7426">
        <v>0</v>
      </c>
      <c r="I7426">
        <f t="shared" si="230"/>
        <v>0</v>
      </c>
      <c r="J7426">
        <v>1</v>
      </c>
      <c r="K7426">
        <v>5</v>
      </c>
      <c r="L7426">
        <v>0</v>
      </c>
      <c r="M7426">
        <v>0</v>
      </c>
      <c r="N7426">
        <v>0</v>
      </c>
      <c r="O7426">
        <f t="shared" si="231"/>
        <v>0</v>
      </c>
      <c r="P7426" t="s">
        <v>17</v>
      </c>
      <c r="Q7426" s="1">
        <v>42122</v>
      </c>
      <c r="R7426" t="str">
        <f>VLOOKUP(B7426,[1]data!$A$2:$E$764,5,0)</f>
        <v>Mumbai</v>
      </c>
      <c r="S7426" t="str">
        <f>VLOOKUP($B7426,[1]data!$A$1:$I$764,6,0)</f>
        <v>Mumbai Indians</v>
      </c>
      <c r="T7426" t="str">
        <f>VLOOKUP($B7426,[1]data!$A$1:$I$764,7,0)</f>
        <v>Rajasthan Royals</v>
      </c>
      <c r="U7426" t="str">
        <f>VLOOKUP($B7426,[1]data!$A$1:$I$764,9,0)</f>
        <v>Mumbai Indians</v>
      </c>
    </row>
    <row r="7427" spans="1:21" x14ac:dyDescent="0.3">
      <c r="A7427">
        <v>2015</v>
      </c>
      <c r="B7427" t="s">
        <v>4124</v>
      </c>
      <c r="C7427" s="1">
        <v>42122</v>
      </c>
      <c r="D7427" t="s">
        <v>2111</v>
      </c>
      <c r="E7427" t="s">
        <v>2599</v>
      </c>
      <c r="F7427">
        <v>1254</v>
      </c>
      <c r="G7427" t="s">
        <v>26</v>
      </c>
      <c r="H7427">
        <v>2</v>
      </c>
      <c r="I7427">
        <f t="shared" ref="I7427:I7490" si="232">IF(H7427="",(J7427*N7427)/100,H7427)</f>
        <v>2</v>
      </c>
      <c r="J7427">
        <v>1</v>
      </c>
      <c r="K7427">
        <v>6</v>
      </c>
      <c r="L7427">
        <v>0</v>
      </c>
      <c r="M7427">
        <v>0</v>
      </c>
      <c r="N7427">
        <v>200</v>
      </c>
      <c r="O7427">
        <f t="shared" ref="O7427:O7490" si="233">IF(N7427="",IF(J7427=0,0,(I7427/J7427)*100),N7427)</f>
        <v>200</v>
      </c>
      <c r="P7427" t="s">
        <v>17</v>
      </c>
      <c r="Q7427" s="1">
        <v>42122</v>
      </c>
      <c r="R7427" t="str">
        <f>VLOOKUP(B7427,[1]data!$A$2:$E$764,5,0)</f>
        <v>Mumbai</v>
      </c>
      <c r="S7427" t="str">
        <f>VLOOKUP($B7427,[1]data!$A$1:$I$764,6,0)</f>
        <v>Mumbai Indians</v>
      </c>
      <c r="T7427" t="str">
        <f>VLOOKUP($B7427,[1]data!$A$1:$I$764,7,0)</f>
        <v>Rajasthan Royals</v>
      </c>
      <c r="U7427" t="str">
        <f>VLOOKUP($B7427,[1]data!$A$1:$I$764,9,0)</f>
        <v>Mumbai Indians</v>
      </c>
    </row>
    <row r="7428" spans="1:21" x14ac:dyDescent="0.3">
      <c r="A7428">
        <v>2015</v>
      </c>
      <c r="B7428" t="s">
        <v>4124</v>
      </c>
      <c r="C7428" s="1">
        <v>42122</v>
      </c>
      <c r="D7428" t="s">
        <v>2111</v>
      </c>
      <c r="E7428" t="s">
        <v>4125</v>
      </c>
      <c r="F7428">
        <v>1350</v>
      </c>
      <c r="G7428" t="s">
        <v>3233</v>
      </c>
      <c r="H7428">
        <v>0</v>
      </c>
      <c r="I7428">
        <f t="shared" si="232"/>
        <v>0</v>
      </c>
      <c r="J7428">
        <v>2</v>
      </c>
      <c r="K7428">
        <v>2</v>
      </c>
      <c r="L7428">
        <v>0</v>
      </c>
      <c r="M7428">
        <v>0</v>
      </c>
      <c r="N7428">
        <v>0</v>
      </c>
      <c r="O7428">
        <f t="shared" si="233"/>
        <v>0</v>
      </c>
      <c r="P7428" t="s">
        <v>17</v>
      </c>
      <c r="Q7428" s="1">
        <v>42122</v>
      </c>
      <c r="R7428" t="str">
        <f>VLOOKUP(B7428,[1]data!$A$2:$E$764,5,0)</f>
        <v>Mumbai</v>
      </c>
      <c r="S7428" t="str">
        <f>VLOOKUP($B7428,[1]data!$A$1:$I$764,6,0)</f>
        <v>Mumbai Indians</v>
      </c>
      <c r="T7428" t="str">
        <f>VLOOKUP($B7428,[1]data!$A$1:$I$764,7,0)</f>
        <v>Rajasthan Royals</v>
      </c>
      <c r="U7428" t="str">
        <f>VLOOKUP($B7428,[1]data!$A$1:$I$764,9,0)</f>
        <v>Mumbai Indians</v>
      </c>
    </row>
    <row r="7429" spans="1:21" x14ac:dyDescent="0.3">
      <c r="A7429">
        <v>2015</v>
      </c>
      <c r="B7429" t="s">
        <v>4124</v>
      </c>
      <c r="C7429" s="1">
        <v>42122</v>
      </c>
      <c r="D7429" t="s">
        <v>2111</v>
      </c>
      <c r="E7429" t="s">
        <v>157</v>
      </c>
      <c r="F7429">
        <v>1046</v>
      </c>
      <c r="G7429" t="s">
        <v>2796</v>
      </c>
      <c r="H7429">
        <v>0</v>
      </c>
      <c r="I7429">
        <f t="shared" si="232"/>
        <v>0</v>
      </c>
      <c r="J7429">
        <v>2</v>
      </c>
      <c r="K7429">
        <v>4</v>
      </c>
      <c r="L7429">
        <v>0</v>
      </c>
      <c r="M7429">
        <v>0</v>
      </c>
      <c r="N7429">
        <v>0</v>
      </c>
      <c r="O7429">
        <f t="shared" si="233"/>
        <v>0</v>
      </c>
      <c r="P7429" t="s">
        <v>17</v>
      </c>
      <c r="Q7429" s="1">
        <v>42122</v>
      </c>
      <c r="R7429" t="str">
        <f>VLOOKUP(B7429,[1]data!$A$2:$E$764,5,0)</f>
        <v>Mumbai</v>
      </c>
      <c r="S7429" t="str">
        <f>VLOOKUP($B7429,[1]data!$A$1:$I$764,6,0)</f>
        <v>Mumbai Indians</v>
      </c>
      <c r="T7429" t="str">
        <f>VLOOKUP($B7429,[1]data!$A$1:$I$764,7,0)</f>
        <v>Rajasthan Royals</v>
      </c>
      <c r="U7429" t="str">
        <f>VLOOKUP($B7429,[1]data!$A$1:$I$764,9,0)</f>
        <v>Mumbai Indians</v>
      </c>
    </row>
    <row r="7430" spans="1:21" x14ac:dyDescent="0.3">
      <c r="A7430">
        <v>2015</v>
      </c>
      <c r="B7430" t="s">
        <v>4124</v>
      </c>
      <c r="C7430" s="1">
        <v>42122</v>
      </c>
      <c r="D7430" t="s">
        <v>2111</v>
      </c>
      <c r="E7430" t="s">
        <v>64</v>
      </c>
      <c r="F7430">
        <v>1048</v>
      </c>
      <c r="G7430" t="s">
        <v>3616</v>
      </c>
      <c r="H7430">
        <v>0</v>
      </c>
      <c r="I7430">
        <f t="shared" si="232"/>
        <v>0</v>
      </c>
      <c r="J7430">
        <v>1</v>
      </c>
      <c r="K7430">
        <v>1</v>
      </c>
      <c r="L7430">
        <v>0</v>
      </c>
      <c r="M7430">
        <v>0</v>
      </c>
      <c r="N7430">
        <v>0</v>
      </c>
      <c r="O7430">
        <f t="shared" si="233"/>
        <v>0</v>
      </c>
      <c r="P7430" t="s">
        <v>40</v>
      </c>
      <c r="Q7430" s="1">
        <v>42122</v>
      </c>
      <c r="R7430" t="str">
        <f>VLOOKUP(B7430,[1]data!$A$2:$E$764,5,0)</f>
        <v>Mumbai</v>
      </c>
      <c r="S7430" t="str">
        <f>VLOOKUP($B7430,[1]data!$A$1:$I$764,6,0)</f>
        <v>Mumbai Indians</v>
      </c>
      <c r="T7430" t="str">
        <f>VLOOKUP($B7430,[1]data!$A$1:$I$764,7,0)</f>
        <v>Rajasthan Royals</v>
      </c>
      <c r="U7430" t="str">
        <f>VLOOKUP($B7430,[1]data!$A$1:$I$764,9,0)</f>
        <v>Mumbai Indians</v>
      </c>
    </row>
    <row r="7431" spans="1:21" x14ac:dyDescent="0.3">
      <c r="A7431">
        <v>2015</v>
      </c>
      <c r="B7431" t="s">
        <v>4124</v>
      </c>
      <c r="C7431" s="1">
        <v>42122</v>
      </c>
      <c r="D7431" t="s">
        <v>2111</v>
      </c>
      <c r="E7431" t="s">
        <v>76</v>
      </c>
      <c r="F7431">
        <v>1012</v>
      </c>
      <c r="G7431" t="s">
        <v>4126</v>
      </c>
      <c r="H7431">
        <v>17</v>
      </c>
      <c r="I7431">
        <f t="shared" si="232"/>
        <v>17</v>
      </c>
      <c r="J7431">
        <v>21</v>
      </c>
      <c r="K7431">
        <v>25</v>
      </c>
      <c r="L7431">
        <v>2</v>
      </c>
      <c r="M7431">
        <v>1</v>
      </c>
      <c r="N7431">
        <v>80.95</v>
      </c>
      <c r="O7431">
        <f t="shared" si="233"/>
        <v>80.95</v>
      </c>
      <c r="P7431" t="s">
        <v>17</v>
      </c>
      <c r="Q7431" s="1">
        <v>42122</v>
      </c>
      <c r="R7431" t="str">
        <f>VLOOKUP(B7431,[1]data!$A$2:$E$764,5,0)</f>
        <v>Mumbai</v>
      </c>
      <c r="S7431" t="str">
        <f>VLOOKUP($B7431,[1]data!$A$1:$I$764,6,0)</f>
        <v>Mumbai Indians</v>
      </c>
      <c r="T7431" t="str">
        <f>VLOOKUP($B7431,[1]data!$A$1:$I$764,7,0)</f>
        <v>Rajasthan Royals</v>
      </c>
      <c r="U7431" t="str">
        <f>VLOOKUP($B7431,[1]data!$A$1:$I$764,9,0)</f>
        <v>Mumbai Indians</v>
      </c>
    </row>
    <row r="7432" spans="1:21" x14ac:dyDescent="0.3">
      <c r="A7432">
        <v>2015</v>
      </c>
      <c r="B7432" t="s">
        <v>4124</v>
      </c>
      <c r="C7432" s="1">
        <v>42122</v>
      </c>
      <c r="D7432" t="s">
        <v>2111</v>
      </c>
      <c r="E7432" t="s">
        <v>2487</v>
      </c>
      <c r="F7432">
        <v>1238</v>
      </c>
      <c r="G7432" t="s">
        <v>26</v>
      </c>
      <c r="H7432">
        <v>29</v>
      </c>
      <c r="I7432">
        <f t="shared" si="232"/>
        <v>29</v>
      </c>
      <c r="J7432">
        <v>29</v>
      </c>
      <c r="K7432">
        <v>58</v>
      </c>
      <c r="L7432">
        <v>1</v>
      </c>
      <c r="M7432">
        <v>0</v>
      </c>
      <c r="N7432">
        <v>100</v>
      </c>
      <c r="O7432">
        <f t="shared" si="233"/>
        <v>100</v>
      </c>
      <c r="P7432" t="s">
        <v>17</v>
      </c>
      <c r="Q7432" s="1">
        <v>42122</v>
      </c>
      <c r="R7432" t="str">
        <f>VLOOKUP(B7432,[1]data!$A$2:$E$764,5,0)</f>
        <v>Mumbai</v>
      </c>
      <c r="S7432" t="str">
        <f>VLOOKUP($B7432,[1]data!$A$1:$I$764,6,0)</f>
        <v>Mumbai Indians</v>
      </c>
      <c r="T7432" t="str">
        <f>VLOOKUP($B7432,[1]data!$A$1:$I$764,7,0)</f>
        <v>Rajasthan Royals</v>
      </c>
      <c r="U7432" t="str">
        <f>VLOOKUP($B7432,[1]data!$A$1:$I$764,9,0)</f>
        <v>Mumbai Indians</v>
      </c>
    </row>
    <row r="7433" spans="1:21" x14ac:dyDescent="0.3">
      <c r="A7433">
        <v>2015</v>
      </c>
      <c r="B7433" t="s">
        <v>4124</v>
      </c>
      <c r="C7433" s="1">
        <v>42122</v>
      </c>
      <c r="D7433" t="s">
        <v>2111</v>
      </c>
      <c r="E7433" t="s">
        <v>674</v>
      </c>
      <c r="F7433">
        <v>1088</v>
      </c>
      <c r="G7433" t="s">
        <v>439</v>
      </c>
      <c r="H7433">
        <v>25</v>
      </c>
      <c r="I7433">
        <f t="shared" si="232"/>
        <v>25</v>
      </c>
      <c r="J7433">
        <v>19</v>
      </c>
      <c r="K7433">
        <v>41</v>
      </c>
      <c r="L7433">
        <v>3</v>
      </c>
      <c r="M7433">
        <v>1</v>
      </c>
      <c r="N7433">
        <v>131.57</v>
      </c>
      <c r="O7433">
        <f t="shared" si="233"/>
        <v>131.57</v>
      </c>
      <c r="P7433" t="s">
        <v>17</v>
      </c>
      <c r="Q7433" s="1">
        <v>42122</v>
      </c>
      <c r="R7433" t="str">
        <f>VLOOKUP(B7433,[1]data!$A$2:$E$764,5,0)</f>
        <v>Mumbai</v>
      </c>
      <c r="S7433" t="str">
        <f>VLOOKUP($B7433,[1]data!$A$1:$I$764,6,0)</f>
        <v>Mumbai Indians</v>
      </c>
      <c r="T7433" t="str">
        <f>VLOOKUP($B7433,[1]data!$A$1:$I$764,7,0)</f>
        <v>Rajasthan Royals</v>
      </c>
      <c r="U7433" t="str">
        <f>VLOOKUP($B7433,[1]data!$A$1:$I$764,9,0)</f>
        <v>Mumbai Indians</v>
      </c>
    </row>
    <row r="7434" spans="1:21" x14ac:dyDescent="0.3">
      <c r="A7434">
        <v>2015</v>
      </c>
      <c r="B7434" t="s">
        <v>4124</v>
      </c>
      <c r="C7434" s="1">
        <v>42122</v>
      </c>
      <c r="D7434" t="s">
        <v>2111</v>
      </c>
      <c r="E7434" t="s">
        <v>33</v>
      </c>
      <c r="F7434">
        <v>1050</v>
      </c>
      <c r="G7434" t="s">
        <v>440</v>
      </c>
      <c r="H7434">
        <v>19</v>
      </c>
      <c r="I7434">
        <f t="shared" si="232"/>
        <v>19</v>
      </c>
      <c r="J7434">
        <v>14</v>
      </c>
      <c r="K7434">
        <v>20</v>
      </c>
      <c r="L7434">
        <v>3</v>
      </c>
      <c r="M7434">
        <v>1</v>
      </c>
      <c r="N7434">
        <v>135.71</v>
      </c>
      <c r="O7434">
        <f t="shared" si="233"/>
        <v>135.71</v>
      </c>
      <c r="P7434" t="s">
        <v>17</v>
      </c>
      <c r="Q7434" s="1">
        <v>42122</v>
      </c>
      <c r="R7434" t="str">
        <f>VLOOKUP(B7434,[1]data!$A$2:$E$764,5,0)</f>
        <v>Mumbai</v>
      </c>
      <c r="S7434" t="str">
        <f>VLOOKUP($B7434,[1]data!$A$1:$I$764,6,0)</f>
        <v>Mumbai Indians</v>
      </c>
      <c r="T7434" t="str">
        <f>VLOOKUP($B7434,[1]data!$A$1:$I$764,7,0)</f>
        <v>Rajasthan Royals</v>
      </c>
      <c r="U7434" t="str">
        <f>VLOOKUP($B7434,[1]data!$A$1:$I$764,9,0)</f>
        <v>Mumbai Indians</v>
      </c>
    </row>
    <row r="7435" spans="1:21" x14ac:dyDescent="0.3">
      <c r="A7435">
        <v>2015</v>
      </c>
      <c r="B7435" t="s">
        <v>4124</v>
      </c>
      <c r="C7435" s="1">
        <v>42122</v>
      </c>
      <c r="D7435" t="s">
        <v>2111</v>
      </c>
      <c r="E7435" t="s">
        <v>83</v>
      </c>
      <c r="F7435">
        <v>1014</v>
      </c>
      <c r="G7435" t="s">
        <v>4126</v>
      </c>
      <c r="H7435">
        <v>3</v>
      </c>
      <c r="I7435">
        <f t="shared" si="232"/>
        <v>3</v>
      </c>
      <c r="J7435">
        <v>6</v>
      </c>
      <c r="K7435">
        <v>10</v>
      </c>
      <c r="L7435">
        <v>0</v>
      </c>
      <c r="M7435">
        <v>0</v>
      </c>
      <c r="N7435">
        <v>50</v>
      </c>
      <c r="O7435">
        <f t="shared" si="233"/>
        <v>50</v>
      </c>
      <c r="P7435" t="s">
        <v>85</v>
      </c>
      <c r="Q7435" s="1">
        <v>42122</v>
      </c>
      <c r="R7435" t="str">
        <f>VLOOKUP(B7435,[1]data!$A$2:$E$764,5,0)</f>
        <v>Mumbai</v>
      </c>
      <c r="S7435" t="str">
        <f>VLOOKUP($B7435,[1]data!$A$1:$I$764,6,0)</f>
        <v>Mumbai Indians</v>
      </c>
      <c r="T7435" t="str">
        <f>VLOOKUP($B7435,[1]data!$A$1:$I$764,7,0)</f>
        <v>Rajasthan Royals</v>
      </c>
      <c r="U7435" t="str">
        <f>VLOOKUP($B7435,[1]data!$A$1:$I$764,9,0)</f>
        <v>Mumbai Indians</v>
      </c>
    </row>
    <row r="7436" spans="1:21" x14ac:dyDescent="0.3">
      <c r="A7436">
        <v>2015</v>
      </c>
      <c r="B7436" t="s">
        <v>4124</v>
      </c>
      <c r="C7436" s="1">
        <v>42122</v>
      </c>
      <c r="D7436" t="s">
        <v>2111</v>
      </c>
      <c r="E7436" t="s">
        <v>1306</v>
      </c>
      <c r="F7436">
        <v>1152</v>
      </c>
      <c r="G7436" t="s">
        <v>26</v>
      </c>
      <c r="H7436">
        <v>9</v>
      </c>
      <c r="I7436">
        <f t="shared" si="232"/>
        <v>9</v>
      </c>
      <c r="J7436">
        <v>4</v>
      </c>
      <c r="K7436">
        <v>6</v>
      </c>
      <c r="L7436">
        <v>2</v>
      </c>
      <c r="M7436">
        <v>0</v>
      </c>
      <c r="N7436">
        <v>225</v>
      </c>
      <c r="O7436">
        <f t="shared" si="233"/>
        <v>225</v>
      </c>
      <c r="P7436" t="s">
        <v>17</v>
      </c>
      <c r="Q7436" s="1">
        <v>42122</v>
      </c>
      <c r="R7436" t="str">
        <f>VLOOKUP(B7436,[1]data!$A$2:$E$764,5,0)</f>
        <v>Mumbai</v>
      </c>
      <c r="S7436" t="str">
        <f>VLOOKUP($B7436,[1]data!$A$1:$I$764,6,0)</f>
        <v>Mumbai Indians</v>
      </c>
      <c r="T7436" t="str">
        <f>VLOOKUP($B7436,[1]data!$A$1:$I$764,7,0)</f>
        <v>Rajasthan Royals</v>
      </c>
      <c r="U7436" t="str">
        <f>VLOOKUP($B7436,[1]data!$A$1:$I$764,9,0)</f>
        <v>Mumbai Indians</v>
      </c>
    </row>
    <row r="7437" spans="1:21" x14ac:dyDescent="0.3">
      <c r="A7437">
        <v>2015</v>
      </c>
      <c r="B7437" t="s">
        <v>4124</v>
      </c>
      <c r="C7437" s="1">
        <v>42122</v>
      </c>
      <c r="D7437" t="s">
        <v>2111</v>
      </c>
      <c r="E7437" t="s">
        <v>136</v>
      </c>
      <c r="F7437">
        <v>1020</v>
      </c>
      <c r="G7437" t="s">
        <v>3597</v>
      </c>
      <c r="H7437">
        <v>39</v>
      </c>
      <c r="I7437">
        <f t="shared" si="232"/>
        <v>39</v>
      </c>
      <c r="J7437">
        <v>17</v>
      </c>
      <c r="K7437">
        <v>26</v>
      </c>
      <c r="L7437">
        <v>6</v>
      </c>
      <c r="M7437">
        <v>1</v>
      </c>
      <c r="N7437">
        <v>229.41</v>
      </c>
      <c r="O7437">
        <f t="shared" si="233"/>
        <v>229.41</v>
      </c>
      <c r="P7437" t="s">
        <v>20</v>
      </c>
      <c r="Q7437" s="1">
        <v>42122</v>
      </c>
      <c r="R7437" t="str">
        <f>VLOOKUP(B7437,[1]data!$A$2:$E$764,5,0)</f>
        <v>Mumbai</v>
      </c>
      <c r="S7437" t="str">
        <f>VLOOKUP($B7437,[1]data!$A$1:$I$764,6,0)</f>
        <v>Mumbai Indians</v>
      </c>
      <c r="T7437" t="str">
        <f>VLOOKUP($B7437,[1]data!$A$1:$I$764,7,0)</f>
        <v>Rajasthan Royals</v>
      </c>
      <c r="U7437" t="str">
        <f>VLOOKUP($B7437,[1]data!$A$1:$I$764,9,0)</f>
        <v>Mumbai Indians</v>
      </c>
    </row>
    <row r="7438" spans="1:21" x14ac:dyDescent="0.3">
      <c r="A7438">
        <v>2015</v>
      </c>
      <c r="B7438" t="s">
        <v>4124</v>
      </c>
      <c r="C7438" s="1">
        <v>42122</v>
      </c>
      <c r="D7438" t="s">
        <v>2111</v>
      </c>
      <c r="E7438" t="s">
        <v>181</v>
      </c>
      <c r="F7438">
        <v>1005</v>
      </c>
      <c r="G7438" t="s">
        <v>3807</v>
      </c>
      <c r="H7438">
        <v>5</v>
      </c>
      <c r="I7438">
        <f t="shared" si="232"/>
        <v>5</v>
      </c>
      <c r="J7438">
        <v>7</v>
      </c>
      <c r="K7438">
        <v>5</v>
      </c>
      <c r="L7438">
        <v>1</v>
      </c>
      <c r="M7438">
        <v>0</v>
      </c>
      <c r="N7438">
        <v>71.42</v>
      </c>
      <c r="O7438">
        <f t="shared" si="233"/>
        <v>71.42</v>
      </c>
      <c r="P7438" t="s">
        <v>17</v>
      </c>
      <c r="Q7438" s="1">
        <v>42122</v>
      </c>
      <c r="R7438" t="str">
        <f>VLOOKUP(B7438,[1]data!$A$2:$E$764,5,0)</f>
        <v>Mumbai</v>
      </c>
      <c r="S7438" t="str">
        <f>VLOOKUP($B7438,[1]data!$A$1:$I$764,6,0)</f>
        <v>Mumbai Indians</v>
      </c>
      <c r="T7438" t="str">
        <f>VLOOKUP($B7438,[1]data!$A$1:$I$764,7,0)</f>
        <v>Rajasthan Royals</v>
      </c>
      <c r="U7438" t="str">
        <f>VLOOKUP($B7438,[1]data!$A$1:$I$764,9,0)</f>
        <v>Mumbai Indians</v>
      </c>
    </row>
    <row r="7439" spans="1:21" x14ac:dyDescent="0.3">
      <c r="A7439">
        <v>2015</v>
      </c>
      <c r="B7439" t="s">
        <v>4124</v>
      </c>
      <c r="C7439" s="1">
        <v>42122</v>
      </c>
      <c r="D7439" t="s">
        <v>2111</v>
      </c>
      <c r="E7439" t="s">
        <v>52</v>
      </c>
      <c r="F7439">
        <v>1035</v>
      </c>
      <c r="G7439" t="s">
        <v>2601</v>
      </c>
      <c r="H7439">
        <v>15</v>
      </c>
      <c r="I7439">
        <f t="shared" si="232"/>
        <v>15</v>
      </c>
      <c r="J7439">
        <v>20</v>
      </c>
      <c r="K7439">
        <v>29</v>
      </c>
      <c r="L7439">
        <v>0</v>
      </c>
      <c r="M7439">
        <v>0</v>
      </c>
      <c r="N7439">
        <v>75</v>
      </c>
      <c r="O7439">
        <f t="shared" si="233"/>
        <v>75</v>
      </c>
      <c r="P7439" t="s">
        <v>17</v>
      </c>
      <c r="Q7439" s="1">
        <v>42122</v>
      </c>
      <c r="R7439" t="str">
        <f>VLOOKUP(B7439,[1]data!$A$2:$E$764,5,0)</f>
        <v>Mumbai</v>
      </c>
      <c r="S7439" t="str">
        <f>VLOOKUP($B7439,[1]data!$A$1:$I$764,6,0)</f>
        <v>Mumbai Indians</v>
      </c>
      <c r="T7439" t="str">
        <f>VLOOKUP($B7439,[1]data!$A$1:$I$764,7,0)</f>
        <v>Rajasthan Royals</v>
      </c>
      <c r="U7439" t="str">
        <f>VLOOKUP($B7439,[1]data!$A$1:$I$764,9,0)</f>
        <v>Mumbai Indians</v>
      </c>
    </row>
    <row r="7440" spans="1:21" x14ac:dyDescent="0.3">
      <c r="A7440">
        <v>2015</v>
      </c>
      <c r="B7440" t="s">
        <v>4127</v>
      </c>
      <c r="C7440" s="1">
        <v>42123</v>
      </c>
      <c r="D7440" t="s">
        <v>478</v>
      </c>
      <c r="E7440" t="s">
        <v>4074</v>
      </c>
      <c r="F7440">
        <v>1348</v>
      </c>
      <c r="G7440" t="s">
        <v>26</v>
      </c>
      <c r="H7440">
        <v>45</v>
      </c>
      <c r="I7440">
        <f t="shared" si="232"/>
        <v>45</v>
      </c>
      <c r="J7440">
        <v>21</v>
      </c>
      <c r="K7440">
        <v>38</v>
      </c>
      <c r="L7440">
        <v>6</v>
      </c>
      <c r="M7440">
        <v>1</v>
      </c>
      <c r="N7440">
        <v>214.28</v>
      </c>
      <c r="O7440">
        <f t="shared" si="233"/>
        <v>214.28</v>
      </c>
      <c r="P7440" t="s">
        <v>17</v>
      </c>
      <c r="Q7440" s="1">
        <v>42123</v>
      </c>
      <c r="R7440" t="str">
        <f>VLOOKUP(B7440,[1]data!$A$2:$E$764,5,0)</f>
        <v>Bengaluru</v>
      </c>
      <c r="S7440" t="str">
        <f>VLOOKUP($B7440,[1]data!$A$1:$I$764,6,0)</f>
        <v>Royal Challengers Bangalore</v>
      </c>
      <c r="T7440" t="str">
        <f>VLOOKUP($B7440,[1]data!$A$1:$I$764,7,0)</f>
        <v>Kolkata Knight Riders</v>
      </c>
      <c r="U7440" t="str">
        <f>VLOOKUP($B7440,[1]data!$A$1:$I$764,9,0)</f>
        <v>Royal Challengers Bangalore</v>
      </c>
    </row>
    <row r="7441" spans="1:21" x14ac:dyDescent="0.3">
      <c r="A7441">
        <v>2015</v>
      </c>
      <c r="B7441" t="s">
        <v>4127</v>
      </c>
      <c r="C7441" s="1">
        <v>42123</v>
      </c>
      <c r="D7441" t="s">
        <v>478</v>
      </c>
      <c r="E7441" t="s">
        <v>274</v>
      </c>
      <c r="F7441">
        <v>1076</v>
      </c>
      <c r="G7441" t="s">
        <v>4128</v>
      </c>
      <c r="H7441">
        <v>27</v>
      </c>
      <c r="I7441">
        <f t="shared" si="232"/>
        <v>27</v>
      </c>
      <c r="J7441">
        <v>18</v>
      </c>
      <c r="K7441">
        <v>31</v>
      </c>
      <c r="L7441">
        <v>3</v>
      </c>
      <c r="M7441">
        <v>1</v>
      </c>
      <c r="N7441">
        <v>150</v>
      </c>
      <c r="O7441">
        <f t="shared" si="233"/>
        <v>150</v>
      </c>
      <c r="P7441" t="s">
        <v>20</v>
      </c>
      <c r="Q7441" s="1">
        <v>42123</v>
      </c>
      <c r="R7441" t="str">
        <f>VLOOKUP(B7441,[1]data!$A$2:$E$764,5,0)</f>
        <v>Bengaluru</v>
      </c>
      <c r="S7441" t="str">
        <f>VLOOKUP($B7441,[1]data!$A$1:$I$764,6,0)</f>
        <v>Royal Challengers Bangalore</v>
      </c>
      <c r="T7441" t="str">
        <f>VLOOKUP($B7441,[1]data!$A$1:$I$764,7,0)</f>
        <v>Kolkata Knight Riders</v>
      </c>
      <c r="U7441" t="str">
        <f>VLOOKUP($B7441,[1]data!$A$1:$I$764,9,0)</f>
        <v>Royal Challengers Bangalore</v>
      </c>
    </row>
    <row r="7442" spans="1:21" x14ac:dyDescent="0.3">
      <c r="A7442">
        <v>2015</v>
      </c>
      <c r="B7442" t="s">
        <v>4127</v>
      </c>
      <c r="C7442" s="1">
        <v>42123</v>
      </c>
      <c r="D7442" t="s">
        <v>478</v>
      </c>
      <c r="E7442" t="s">
        <v>2546</v>
      </c>
      <c r="F7442">
        <v>1248</v>
      </c>
      <c r="G7442" t="s">
        <v>3658</v>
      </c>
      <c r="H7442">
        <v>6</v>
      </c>
      <c r="I7442">
        <f t="shared" si="232"/>
        <v>6</v>
      </c>
      <c r="J7442">
        <v>2</v>
      </c>
      <c r="K7442">
        <v>6</v>
      </c>
      <c r="L7442">
        <v>0</v>
      </c>
      <c r="M7442">
        <v>1</v>
      </c>
      <c r="N7442">
        <v>300</v>
      </c>
      <c r="O7442">
        <f t="shared" si="233"/>
        <v>300</v>
      </c>
      <c r="P7442" t="s">
        <v>17</v>
      </c>
      <c r="Q7442" s="1">
        <v>42123</v>
      </c>
      <c r="R7442" t="str">
        <f>VLOOKUP(B7442,[1]data!$A$2:$E$764,5,0)</f>
        <v>Bengaluru</v>
      </c>
      <c r="S7442" t="str">
        <f>VLOOKUP($B7442,[1]data!$A$1:$I$764,6,0)</f>
        <v>Royal Challengers Bangalore</v>
      </c>
      <c r="T7442" t="str">
        <f>VLOOKUP($B7442,[1]data!$A$1:$I$764,7,0)</f>
        <v>Kolkata Knight Riders</v>
      </c>
      <c r="U7442" t="str">
        <f>VLOOKUP($B7442,[1]data!$A$1:$I$764,9,0)</f>
        <v>Royal Challengers Bangalore</v>
      </c>
    </row>
    <row r="7443" spans="1:21" x14ac:dyDescent="0.3">
      <c r="A7443">
        <v>2015</v>
      </c>
      <c r="B7443" t="s">
        <v>4127</v>
      </c>
      <c r="C7443" s="1">
        <v>42123</v>
      </c>
      <c r="D7443" t="s">
        <v>478</v>
      </c>
      <c r="E7443" t="s">
        <v>4051</v>
      </c>
      <c r="F7443">
        <v>1347</v>
      </c>
      <c r="G7443" t="s">
        <v>4129</v>
      </c>
      <c r="H7443">
        <v>11</v>
      </c>
      <c r="I7443">
        <f t="shared" si="232"/>
        <v>11</v>
      </c>
      <c r="J7443">
        <v>8</v>
      </c>
      <c r="K7443">
        <v>14</v>
      </c>
      <c r="L7443">
        <v>2</v>
      </c>
      <c r="M7443">
        <v>0</v>
      </c>
      <c r="N7443">
        <v>137.5</v>
      </c>
      <c r="O7443">
        <f t="shared" si="233"/>
        <v>137.5</v>
      </c>
      <c r="P7443" t="s">
        <v>17</v>
      </c>
      <c r="Q7443" s="1">
        <v>42123</v>
      </c>
      <c r="R7443" t="str">
        <f>VLOOKUP(B7443,[1]data!$A$2:$E$764,5,0)</f>
        <v>Bengaluru</v>
      </c>
      <c r="S7443" t="str">
        <f>VLOOKUP($B7443,[1]data!$A$1:$I$764,6,0)</f>
        <v>Royal Challengers Bangalore</v>
      </c>
      <c r="T7443" t="str">
        <f>VLOOKUP($B7443,[1]data!$A$1:$I$764,7,0)</f>
        <v>Kolkata Knight Riders</v>
      </c>
      <c r="U7443" t="str">
        <f>VLOOKUP($B7443,[1]data!$A$1:$I$764,9,0)</f>
        <v>Royal Challengers Bangalore</v>
      </c>
    </row>
    <row r="7444" spans="1:21" x14ac:dyDescent="0.3">
      <c r="A7444">
        <v>2015</v>
      </c>
      <c r="B7444" t="s">
        <v>4127</v>
      </c>
      <c r="C7444" s="1">
        <v>42123</v>
      </c>
      <c r="D7444" t="s">
        <v>478</v>
      </c>
      <c r="E7444" t="s">
        <v>21</v>
      </c>
      <c r="F7444">
        <v>1024</v>
      </c>
      <c r="G7444" t="s">
        <v>3956</v>
      </c>
      <c r="H7444">
        <v>1</v>
      </c>
      <c r="I7444">
        <f t="shared" si="232"/>
        <v>1</v>
      </c>
      <c r="J7444">
        <v>4</v>
      </c>
      <c r="K7444">
        <v>11</v>
      </c>
      <c r="L7444">
        <v>0</v>
      </c>
      <c r="M7444">
        <v>0</v>
      </c>
      <c r="N7444">
        <v>25</v>
      </c>
      <c r="O7444">
        <f t="shared" si="233"/>
        <v>25</v>
      </c>
      <c r="P7444" t="s">
        <v>40</v>
      </c>
      <c r="Q7444" s="1">
        <v>42123</v>
      </c>
      <c r="R7444" t="str">
        <f>VLOOKUP(B7444,[1]data!$A$2:$E$764,5,0)</f>
        <v>Bengaluru</v>
      </c>
      <c r="S7444" t="str">
        <f>VLOOKUP($B7444,[1]data!$A$1:$I$764,6,0)</f>
        <v>Royal Challengers Bangalore</v>
      </c>
      <c r="T7444" t="str">
        <f>VLOOKUP($B7444,[1]data!$A$1:$I$764,7,0)</f>
        <v>Kolkata Knight Riders</v>
      </c>
      <c r="U7444" t="str">
        <f>VLOOKUP($B7444,[1]data!$A$1:$I$764,9,0)</f>
        <v>Royal Challengers Bangalore</v>
      </c>
    </row>
    <row r="7445" spans="1:21" x14ac:dyDescent="0.3">
      <c r="A7445">
        <v>2015</v>
      </c>
      <c r="B7445" t="s">
        <v>4127</v>
      </c>
      <c r="C7445" s="1">
        <v>42123</v>
      </c>
      <c r="D7445" t="s">
        <v>478</v>
      </c>
      <c r="E7445" t="s">
        <v>833</v>
      </c>
      <c r="F7445">
        <v>1051</v>
      </c>
      <c r="G7445" t="s">
        <v>4130</v>
      </c>
      <c r="H7445">
        <v>10</v>
      </c>
      <c r="I7445">
        <f t="shared" si="232"/>
        <v>10</v>
      </c>
      <c r="J7445">
        <v>4</v>
      </c>
      <c r="K7445">
        <v>3</v>
      </c>
      <c r="L7445">
        <v>1</v>
      </c>
      <c r="M7445">
        <v>1</v>
      </c>
      <c r="N7445">
        <v>250</v>
      </c>
      <c r="O7445">
        <f t="shared" si="233"/>
        <v>250</v>
      </c>
      <c r="P7445" t="s">
        <v>17</v>
      </c>
      <c r="Q7445" s="1">
        <v>42123</v>
      </c>
      <c r="R7445" t="str">
        <f>VLOOKUP(B7445,[1]data!$A$2:$E$764,5,0)</f>
        <v>Bengaluru</v>
      </c>
      <c r="S7445" t="str">
        <f>VLOOKUP($B7445,[1]data!$A$1:$I$764,6,0)</f>
        <v>Royal Challengers Bangalore</v>
      </c>
      <c r="T7445" t="str">
        <f>VLOOKUP($B7445,[1]data!$A$1:$I$764,7,0)</f>
        <v>Kolkata Knight Riders</v>
      </c>
      <c r="U7445" t="str">
        <f>VLOOKUP($B7445,[1]data!$A$1:$I$764,9,0)</f>
        <v>Royal Challengers Bangalore</v>
      </c>
    </row>
    <row r="7446" spans="1:21" x14ac:dyDescent="0.3">
      <c r="A7446">
        <v>2015</v>
      </c>
      <c r="B7446" t="s">
        <v>4127</v>
      </c>
      <c r="C7446" s="1">
        <v>42123</v>
      </c>
      <c r="D7446" t="s">
        <v>478</v>
      </c>
      <c r="E7446" t="s">
        <v>1569</v>
      </c>
      <c r="F7446">
        <v>1222</v>
      </c>
      <c r="G7446" t="s">
        <v>2887</v>
      </c>
      <c r="H7446">
        <v>27</v>
      </c>
      <c r="I7446">
        <f t="shared" si="232"/>
        <v>27</v>
      </c>
      <c r="J7446">
        <v>20</v>
      </c>
      <c r="K7446">
        <v>41</v>
      </c>
      <c r="L7446">
        <v>4</v>
      </c>
      <c r="M7446">
        <v>0</v>
      </c>
      <c r="N7446">
        <v>135</v>
      </c>
      <c r="O7446">
        <f t="shared" si="233"/>
        <v>135</v>
      </c>
      <c r="P7446" t="s">
        <v>17</v>
      </c>
      <c r="Q7446" s="1">
        <v>42123</v>
      </c>
      <c r="R7446" t="str">
        <f>VLOOKUP(B7446,[1]data!$A$2:$E$764,5,0)</f>
        <v>Bengaluru</v>
      </c>
      <c r="S7446" t="str">
        <f>VLOOKUP($B7446,[1]data!$A$1:$I$764,6,0)</f>
        <v>Royal Challengers Bangalore</v>
      </c>
      <c r="T7446" t="str">
        <f>VLOOKUP($B7446,[1]data!$A$1:$I$764,7,0)</f>
        <v>Kolkata Knight Riders</v>
      </c>
      <c r="U7446" t="str">
        <f>VLOOKUP($B7446,[1]data!$A$1:$I$764,9,0)</f>
        <v>Royal Challengers Bangalore</v>
      </c>
    </row>
    <row r="7447" spans="1:21" x14ac:dyDescent="0.3">
      <c r="A7447">
        <v>2015</v>
      </c>
      <c r="B7447" t="s">
        <v>4127</v>
      </c>
      <c r="C7447" s="1">
        <v>42123</v>
      </c>
      <c r="D7447" t="s">
        <v>478</v>
      </c>
      <c r="E7447" t="s">
        <v>366</v>
      </c>
      <c r="F7447">
        <v>1074</v>
      </c>
      <c r="G7447" t="s">
        <v>4131</v>
      </c>
      <c r="H7447">
        <v>57</v>
      </c>
      <c r="I7447">
        <f t="shared" si="232"/>
        <v>57</v>
      </c>
      <c r="J7447">
        <v>45</v>
      </c>
      <c r="K7447">
        <v>64</v>
      </c>
      <c r="L7447">
        <v>9</v>
      </c>
      <c r="M7447">
        <v>1</v>
      </c>
      <c r="N7447">
        <v>126.66</v>
      </c>
      <c r="O7447">
        <f t="shared" si="233"/>
        <v>126.66</v>
      </c>
      <c r="P7447" t="s">
        <v>17</v>
      </c>
      <c r="Q7447" s="1">
        <v>42123</v>
      </c>
      <c r="R7447" t="str">
        <f>VLOOKUP(B7447,[1]data!$A$2:$E$764,5,0)</f>
        <v>Bengaluru</v>
      </c>
      <c r="S7447" t="str">
        <f>VLOOKUP($B7447,[1]data!$A$1:$I$764,6,0)</f>
        <v>Royal Challengers Bangalore</v>
      </c>
      <c r="T7447" t="str">
        <f>VLOOKUP($B7447,[1]data!$A$1:$I$764,7,0)</f>
        <v>Kolkata Knight Riders</v>
      </c>
      <c r="U7447" t="str">
        <f>VLOOKUP($B7447,[1]data!$A$1:$I$764,9,0)</f>
        <v>Royal Challengers Bangalore</v>
      </c>
    </row>
    <row r="7448" spans="1:21" x14ac:dyDescent="0.3">
      <c r="A7448">
        <v>2015</v>
      </c>
      <c r="B7448" t="s">
        <v>4132</v>
      </c>
      <c r="C7448" s="1">
        <v>42124</v>
      </c>
      <c r="D7448" t="s">
        <v>491</v>
      </c>
      <c r="E7448" t="s">
        <v>4133</v>
      </c>
      <c r="F7448">
        <v>1351</v>
      </c>
      <c r="G7448" t="s">
        <v>26</v>
      </c>
      <c r="H7448">
        <v>2</v>
      </c>
      <c r="I7448">
        <f t="shared" si="232"/>
        <v>2</v>
      </c>
      <c r="J7448">
        <v>2</v>
      </c>
      <c r="K7448">
        <v>3</v>
      </c>
      <c r="L7448">
        <v>0</v>
      </c>
      <c r="M7448">
        <v>0</v>
      </c>
      <c r="N7448">
        <v>100</v>
      </c>
      <c r="O7448">
        <f t="shared" si="233"/>
        <v>100</v>
      </c>
      <c r="P7448" t="s">
        <v>17</v>
      </c>
      <c r="Q7448" s="1">
        <v>42124</v>
      </c>
      <c r="R7448" t="str">
        <f>VLOOKUP(B7448,[1]data!$A$2:$E$764,5,0)</f>
        <v>Hyderabad (Deccan)</v>
      </c>
      <c r="S7448" t="str">
        <f>VLOOKUP($B7448,[1]data!$A$1:$I$764,6,0)</f>
        <v>Sunrisers Hyderabad</v>
      </c>
      <c r="T7448" t="str">
        <f>VLOOKUP($B7448,[1]data!$A$1:$I$764,7,0)</f>
        <v>Chennai Super Kings</v>
      </c>
      <c r="U7448" t="str">
        <f>VLOOKUP($B7448,[1]data!$A$1:$I$764,9,0)</f>
        <v>Sunrisers Hyderabad</v>
      </c>
    </row>
    <row r="7449" spans="1:21" x14ac:dyDescent="0.3">
      <c r="A7449">
        <v>2015</v>
      </c>
      <c r="B7449" t="s">
        <v>4132</v>
      </c>
      <c r="C7449" s="1">
        <v>42124</v>
      </c>
      <c r="D7449" t="s">
        <v>491</v>
      </c>
      <c r="E7449" t="s">
        <v>136</v>
      </c>
      <c r="F7449">
        <v>1020</v>
      </c>
      <c r="G7449" t="s">
        <v>26</v>
      </c>
      <c r="H7449">
        <v>80</v>
      </c>
      <c r="I7449">
        <f t="shared" si="232"/>
        <v>80</v>
      </c>
      <c r="J7449">
        <v>58</v>
      </c>
      <c r="K7449">
        <v>100</v>
      </c>
      <c r="L7449">
        <v>7</v>
      </c>
      <c r="M7449">
        <v>1</v>
      </c>
      <c r="N7449">
        <v>137.93</v>
      </c>
      <c r="O7449">
        <f t="shared" si="233"/>
        <v>137.93</v>
      </c>
      <c r="P7449" t="s">
        <v>20</v>
      </c>
      <c r="Q7449" s="1">
        <v>42124</v>
      </c>
      <c r="R7449" t="str">
        <f>VLOOKUP(B7449,[1]data!$A$2:$E$764,5,0)</f>
        <v>Hyderabad (Deccan)</v>
      </c>
      <c r="S7449" t="str">
        <f>VLOOKUP($B7449,[1]data!$A$1:$I$764,6,0)</f>
        <v>Sunrisers Hyderabad</v>
      </c>
      <c r="T7449" t="str">
        <f>VLOOKUP($B7449,[1]data!$A$1:$I$764,7,0)</f>
        <v>Chennai Super Kings</v>
      </c>
      <c r="U7449" t="str">
        <f>VLOOKUP($B7449,[1]data!$A$1:$I$764,9,0)</f>
        <v>Sunrisers Hyderabad</v>
      </c>
    </row>
    <row r="7450" spans="1:21" x14ac:dyDescent="0.3">
      <c r="A7450">
        <v>2015</v>
      </c>
      <c r="B7450" t="s">
        <v>4132</v>
      </c>
      <c r="C7450" s="1">
        <v>42124</v>
      </c>
      <c r="D7450" t="s">
        <v>491</v>
      </c>
      <c r="E7450" t="s">
        <v>3371</v>
      </c>
      <c r="F7450">
        <v>1307</v>
      </c>
      <c r="G7450" t="s">
        <v>4126</v>
      </c>
      <c r="H7450">
        <v>0</v>
      </c>
      <c r="I7450">
        <f t="shared" si="232"/>
        <v>0</v>
      </c>
      <c r="J7450">
        <v>1</v>
      </c>
      <c r="K7450">
        <v>4</v>
      </c>
      <c r="L7450">
        <v>0</v>
      </c>
      <c r="M7450">
        <v>0</v>
      </c>
      <c r="N7450">
        <v>0</v>
      </c>
      <c r="O7450">
        <f t="shared" si="233"/>
        <v>0</v>
      </c>
      <c r="P7450" t="s">
        <v>17</v>
      </c>
      <c r="Q7450" s="1">
        <v>42124</v>
      </c>
      <c r="R7450" t="str">
        <f>VLOOKUP(B7450,[1]data!$A$2:$E$764,5,0)</f>
        <v>Hyderabad (Deccan)</v>
      </c>
      <c r="S7450" t="str">
        <f>VLOOKUP($B7450,[1]data!$A$1:$I$764,6,0)</f>
        <v>Sunrisers Hyderabad</v>
      </c>
      <c r="T7450" t="str">
        <f>VLOOKUP($B7450,[1]data!$A$1:$I$764,7,0)</f>
        <v>Chennai Super Kings</v>
      </c>
      <c r="U7450" t="str">
        <f>VLOOKUP($B7450,[1]data!$A$1:$I$764,9,0)</f>
        <v>Sunrisers Hyderabad</v>
      </c>
    </row>
    <row r="7451" spans="1:21" x14ac:dyDescent="0.3">
      <c r="A7451">
        <v>2015</v>
      </c>
      <c r="B7451" t="s">
        <v>4132</v>
      </c>
      <c r="C7451" s="1">
        <v>42124</v>
      </c>
      <c r="D7451" t="s">
        <v>491</v>
      </c>
      <c r="E7451" t="s">
        <v>185</v>
      </c>
      <c r="F7451">
        <v>1123</v>
      </c>
      <c r="G7451" t="s">
        <v>26</v>
      </c>
      <c r="H7451">
        <v>1</v>
      </c>
      <c r="I7451">
        <f t="shared" si="232"/>
        <v>1</v>
      </c>
      <c r="J7451">
        <v>4</v>
      </c>
      <c r="K7451">
        <v>6</v>
      </c>
      <c r="L7451">
        <v>0</v>
      </c>
      <c r="M7451">
        <v>0</v>
      </c>
      <c r="N7451">
        <v>25</v>
      </c>
      <c r="O7451">
        <f t="shared" si="233"/>
        <v>25</v>
      </c>
      <c r="P7451" t="s">
        <v>17</v>
      </c>
      <c r="Q7451" s="1">
        <v>42124</v>
      </c>
      <c r="R7451" t="str">
        <f>VLOOKUP(B7451,[1]data!$A$2:$E$764,5,0)</f>
        <v>Hyderabad (Deccan)</v>
      </c>
      <c r="S7451" t="str">
        <f>VLOOKUP($B7451,[1]data!$A$1:$I$764,6,0)</f>
        <v>Sunrisers Hyderabad</v>
      </c>
      <c r="T7451" t="str">
        <f>VLOOKUP($B7451,[1]data!$A$1:$I$764,7,0)</f>
        <v>Chennai Super Kings</v>
      </c>
      <c r="U7451" t="str">
        <f>VLOOKUP($B7451,[1]data!$A$1:$I$764,9,0)</f>
        <v>Sunrisers Hyderabad</v>
      </c>
    </row>
    <row r="7452" spans="1:21" x14ac:dyDescent="0.3">
      <c r="A7452">
        <v>2015</v>
      </c>
      <c r="B7452" t="s">
        <v>4132</v>
      </c>
      <c r="C7452" s="1">
        <v>42124</v>
      </c>
      <c r="D7452" t="s">
        <v>491</v>
      </c>
      <c r="E7452" t="s">
        <v>2504</v>
      </c>
      <c r="F7452">
        <v>1244</v>
      </c>
      <c r="G7452" t="s">
        <v>4134</v>
      </c>
      <c r="H7452">
        <v>2</v>
      </c>
      <c r="I7452">
        <f t="shared" si="232"/>
        <v>2</v>
      </c>
      <c r="J7452">
        <v>3</v>
      </c>
      <c r="K7452">
        <v>5</v>
      </c>
      <c r="L7452">
        <v>0</v>
      </c>
      <c r="M7452">
        <v>0</v>
      </c>
      <c r="N7452">
        <v>66.66</v>
      </c>
      <c r="O7452">
        <f t="shared" si="233"/>
        <v>66.66</v>
      </c>
      <c r="P7452" t="s">
        <v>17</v>
      </c>
      <c r="Q7452" s="1">
        <v>42124</v>
      </c>
      <c r="R7452" t="str">
        <f>VLOOKUP(B7452,[1]data!$A$2:$E$764,5,0)</f>
        <v>Hyderabad (Deccan)</v>
      </c>
      <c r="S7452" t="str">
        <f>VLOOKUP($B7452,[1]data!$A$1:$I$764,6,0)</f>
        <v>Sunrisers Hyderabad</v>
      </c>
      <c r="T7452" t="str">
        <f>VLOOKUP($B7452,[1]data!$A$1:$I$764,7,0)</f>
        <v>Chennai Super Kings</v>
      </c>
      <c r="U7452" t="str">
        <f>VLOOKUP($B7452,[1]data!$A$1:$I$764,9,0)</f>
        <v>Sunrisers Hyderabad</v>
      </c>
    </row>
    <row r="7453" spans="1:21" x14ac:dyDescent="0.3">
      <c r="A7453">
        <v>2015</v>
      </c>
      <c r="B7453" t="s">
        <v>4132</v>
      </c>
      <c r="C7453" s="1">
        <v>42124</v>
      </c>
      <c r="D7453" t="s">
        <v>491</v>
      </c>
      <c r="E7453" t="s">
        <v>2962</v>
      </c>
      <c r="F7453">
        <v>1274</v>
      </c>
      <c r="G7453" t="s">
        <v>26</v>
      </c>
      <c r="H7453">
        <v>55</v>
      </c>
      <c r="I7453">
        <f t="shared" si="232"/>
        <v>55</v>
      </c>
      <c r="J7453">
        <v>32</v>
      </c>
      <c r="K7453">
        <v>51</v>
      </c>
      <c r="L7453">
        <v>4</v>
      </c>
      <c r="M7453">
        <v>4</v>
      </c>
      <c r="N7453">
        <v>171.87</v>
      </c>
      <c r="O7453">
        <f t="shared" si="233"/>
        <v>171.87</v>
      </c>
      <c r="P7453" t="s">
        <v>17</v>
      </c>
      <c r="Q7453" s="1">
        <v>42124</v>
      </c>
      <c r="R7453" t="str">
        <f>VLOOKUP(B7453,[1]data!$A$2:$E$764,5,0)</f>
        <v>Hyderabad (Deccan)</v>
      </c>
      <c r="S7453" t="str">
        <f>VLOOKUP($B7453,[1]data!$A$1:$I$764,6,0)</f>
        <v>Sunrisers Hyderabad</v>
      </c>
      <c r="T7453" t="str">
        <f>VLOOKUP($B7453,[1]data!$A$1:$I$764,7,0)</f>
        <v>Chennai Super Kings</v>
      </c>
      <c r="U7453" t="str">
        <f>VLOOKUP($B7453,[1]data!$A$1:$I$764,9,0)</f>
        <v>Sunrisers Hyderabad</v>
      </c>
    </row>
    <row r="7454" spans="1:21" x14ac:dyDescent="0.3">
      <c r="A7454">
        <v>2015</v>
      </c>
      <c r="B7454" t="s">
        <v>4132</v>
      </c>
      <c r="C7454" s="1">
        <v>42124</v>
      </c>
      <c r="D7454" t="s">
        <v>491</v>
      </c>
      <c r="E7454" t="s">
        <v>64</v>
      </c>
      <c r="F7454">
        <v>1048</v>
      </c>
      <c r="G7454" t="s">
        <v>4135</v>
      </c>
      <c r="H7454">
        <v>19</v>
      </c>
      <c r="I7454">
        <f t="shared" si="232"/>
        <v>19</v>
      </c>
      <c r="J7454">
        <v>16</v>
      </c>
      <c r="K7454">
        <v>23</v>
      </c>
      <c r="L7454">
        <v>0</v>
      </c>
      <c r="M7454">
        <v>2</v>
      </c>
      <c r="N7454">
        <v>118.75</v>
      </c>
      <c r="O7454">
        <f t="shared" si="233"/>
        <v>118.75</v>
      </c>
      <c r="P7454" t="s">
        <v>40</v>
      </c>
      <c r="Q7454" s="1">
        <v>42124</v>
      </c>
      <c r="R7454" t="str">
        <f>VLOOKUP(B7454,[1]data!$A$2:$E$764,5,0)</f>
        <v>Hyderabad (Deccan)</v>
      </c>
      <c r="S7454" t="str">
        <f>VLOOKUP($B7454,[1]data!$A$1:$I$764,6,0)</f>
        <v>Sunrisers Hyderabad</v>
      </c>
      <c r="T7454" t="str">
        <f>VLOOKUP($B7454,[1]data!$A$1:$I$764,7,0)</f>
        <v>Chennai Super Kings</v>
      </c>
      <c r="U7454" t="str">
        <f>VLOOKUP($B7454,[1]data!$A$1:$I$764,9,0)</f>
        <v>Sunrisers Hyderabad</v>
      </c>
    </row>
    <row r="7455" spans="1:21" x14ac:dyDescent="0.3">
      <c r="A7455">
        <v>2015</v>
      </c>
      <c r="B7455" t="s">
        <v>4132</v>
      </c>
      <c r="C7455" s="1">
        <v>42124</v>
      </c>
      <c r="D7455" t="s">
        <v>491</v>
      </c>
      <c r="E7455" t="s">
        <v>306</v>
      </c>
      <c r="F7455">
        <v>1105</v>
      </c>
      <c r="G7455" t="s">
        <v>4136</v>
      </c>
      <c r="H7455">
        <v>3</v>
      </c>
      <c r="I7455">
        <f t="shared" si="232"/>
        <v>3</v>
      </c>
      <c r="J7455">
        <v>10</v>
      </c>
      <c r="K7455">
        <v>18</v>
      </c>
      <c r="L7455">
        <v>0</v>
      </c>
      <c r="M7455">
        <v>0</v>
      </c>
      <c r="N7455">
        <v>30</v>
      </c>
      <c r="O7455">
        <f t="shared" si="233"/>
        <v>30</v>
      </c>
      <c r="P7455" t="s">
        <v>17</v>
      </c>
      <c r="Q7455" s="1">
        <v>42124</v>
      </c>
      <c r="R7455" t="str">
        <f>VLOOKUP(B7455,[1]data!$A$2:$E$764,5,0)</f>
        <v>Hyderabad (Deccan)</v>
      </c>
      <c r="S7455" t="str">
        <f>VLOOKUP($B7455,[1]data!$A$1:$I$764,6,0)</f>
        <v>Sunrisers Hyderabad</v>
      </c>
      <c r="T7455" t="str">
        <f>VLOOKUP($B7455,[1]data!$A$1:$I$764,7,0)</f>
        <v>Chennai Super Kings</v>
      </c>
      <c r="U7455" t="str">
        <f>VLOOKUP($B7455,[1]data!$A$1:$I$764,9,0)</f>
        <v>Sunrisers Hyderabad</v>
      </c>
    </row>
    <row r="7456" spans="1:21" x14ac:dyDescent="0.3">
      <c r="A7456">
        <v>2015</v>
      </c>
      <c r="B7456" t="s">
        <v>4132</v>
      </c>
      <c r="C7456" s="1">
        <v>42124</v>
      </c>
      <c r="D7456" t="s">
        <v>491</v>
      </c>
      <c r="E7456" t="s">
        <v>76</v>
      </c>
      <c r="F7456">
        <v>1012</v>
      </c>
      <c r="G7456" t="s">
        <v>4137</v>
      </c>
      <c r="H7456">
        <v>8</v>
      </c>
      <c r="I7456">
        <f t="shared" si="232"/>
        <v>8</v>
      </c>
      <c r="J7456">
        <v>10</v>
      </c>
      <c r="K7456">
        <v>16</v>
      </c>
      <c r="L7456">
        <v>2</v>
      </c>
      <c r="M7456">
        <v>0</v>
      </c>
      <c r="N7456">
        <v>80</v>
      </c>
      <c r="O7456">
        <f t="shared" si="233"/>
        <v>80</v>
      </c>
      <c r="P7456" t="s">
        <v>17</v>
      </c>
      <c r="Q7456" s="1">
        <v>42124</v>
      </c>
      <c r="R7456" t="str">
        <f>VLOOKUP(B7456,[1]data!$A$2:$E$764,5,0)</f>
        <v>Hyderabad (Deccan)</v>
      </c>
      <c r="S7456" t="str">
        <f>VLOOKUP($B7456,[1]data!$A$1:$I$764,6,0)</f>
        <v>Sunrisers Hyderabad</v>
      </c>
      <c r="T7456" t="str">
        <f>VLOOKUP($B7456,[1]data!$A$1:$I$764,7,0)</f>
        <v>Chennai Super Kings</v>
      </c>
      <c r="U7456" t="str">
        <f>VLOOKUP($B7456,[1]data!$A$1:$I$764,9,0)</f>
        <v>Sunrisers Hyderabad</v>
      </c>
    </row>
    <row r="7457" spans="1:21" x14ac:dyDescent="0.3">
      <c r="A7457">
        <v>2015</v>
      </c>
      <c r="B7457" t="s">
        <v>4132</v>
      </c>
      <c r="C7457" s="1">
        <v>42124</v>
      </c>
      <c r="D7457" t="s">
        <v>491</v>
      </c>
      <c r="E7457" t="s">
        <v>2487</v>
      </c>
      <c r="F7457">
        <v>1238</v>
      </c>
      <c r="G7457" t="s">
        <v>4138</v>
      </c>
      <c r="H7457">
        <v>20</v>
      </c>
      <c r="I7457">
        <f t="shared" si="232"/>
        <v>20</v>
      </c>
      <c r="J7457">
        <v>11</v>
      </c>
      <c r="K7457">
        <v>14</v>
      </c>
      <c r="L7457">
        <v>5</v>
      </c>
      <c r="M7457">
        <v>0</v>
      </c>
      <c r="N7457">
        <v>181.81</v>
      </c>
      <c r="O7457">
        <f t="shared" si="233"/>
        <v>181.81</v>
      </c>
      <c r="P7457" t="s">
        <v>17</v>
      </c>
      <c r="Q7457" s="1">
        <v>42124</v>
      </c>
      <c r="R7457" t="str">
        <f>VLOOKUP(B7457,[1]data!$A$2:$E$764,5,0)</f>
        <v>Hyderabad (Deccan)</v>
      </c>
      <c r="S7457" t="str">
        <f>VLOOKUP($B7457,[1]data!$A$1:$I$764,6,0)</f>
        <v>Sunrisers Hyderabad</v>
      </c>
      <c r="T7457" t="str">
        <f>VLOOKUP($B7457,[1]data!$A$1:$I$764,7,0)</f>
        <v>Chennai Super Kings</v>
      </c>
      <c r="U7457" t="str">
        <f>VLOOKUP($B7457,[1]data!$A$1:$I$764,9,0)</f>
        <v>Sunrisers Hyderabad</v>
      </c>
    </row>
    <row r="7458" spans="1:21" x14ac:dyDescent="0.3">
      <c r="A7458">
        <v>2015</v>
      </c>
      <c r="B7458" t="s">
        <v>4132</v>
      </c>
      <c r="C7458" s="1">
        <v>42124</v>
      </c>
      <c r="D7458" t="s">
        <v>491</v>
      </c>
      <c r="E7458" t="s">
        <v>674</v>
      </c>
      <c r="F7458">
        <v>1088</v>
      </c>
      <c r="G7458" t="s">
        <v>4139</v>
      </c>
      <c r="H7458">
        <v>0</v>
      </c>
      <c r="I7458">
        <f t="shared" si="232"/>
        <v>0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f t="shared" si="233"/>
        <v>0</v>
      </c>
      <c r="P7458" t="s">
        <v>17</v>
      </c>
      <c r="Q7458" s="1">
        <v>42124</v>
      </c>
      <c r="R7458" t="str">
        <f>VLOOKUP(B7458,[1]data!$A$2:$E$764,5,0)</f>
        <v>Hyderabad (Deccan)</v>
      </c>
      <c r="S7458" t="str">
        <f>VLOOKUP($B7458,[1]data!$A$1:$I$764,6,0)</f>
        <v>Sunrisers Hyderabad</v>
      </c>
      <c r="T7458" t="str">
        <f>VLOOKUP($B7458,[1]data!$A$1:$I$764,7,0)</f>
        <v>Chennai Super Kings</v>
      </c>
      <c r="U7458" t="str">
        <f>VLOOKUP($B7458,[1]data!$A$1:$I$764,9,0)</f>
        <v>Sunrisers Hyderabad</v>
      </c>
    </row>
    <row r="7459" spans="1:21" x14ac:dyDescent="0.3">
      <c r="A7459">
        <v>2015</v>
      </c>
      <c r="B7459" t="s">
        <v>4132</v>
      </c>
      <c r="C7459" s="1">
        <v>42124</v>
      </c>
      <c r="D7459" t="s">
        <v>491</v>
      </c>
      <c r="E7459" t="s">
        <v>33</v>
      </c>
      <c r="F7459">
        <v>1050</v>
      </c>
      <c r="G7459" t="s">
        <v>2736</v>
      </c>
      <c r="H7459">
        <v>32</v>
      </c>
      <c r="I7459">
        <f t="shared" si="232"/>
        <v>32</v>
      </c>
      <c r="J7459">
        <v>12</v>
      </c>
      <c r="K7459">
        <v>29</v>
      </c>
      <c r="L7459">
        <v>3</v>
      </c>
      <c r="M7459">
        <v>3</v>
      </c>
      <c r="N7459">
        <v>266.66000000000003</v>
      </c>
      <c r="O7459">
        <f t="shared" si="233"/>
        <v>266.66000000000003</v>
      </c>
      <c r="P7459" t="s">
        <v>17</v>
      </c>
      <c r="Q7459" s="1">
        <v>42124</v>
      </c>
      <c r="R7459" t="str">
        <f>VLOOKUP(B7459,[1]data!$A$2:$E$764,5,0)</f>
        <v>Hyderabad (Deccan)</v>
      </c>
      <c r="S7459" t="str">
        <f>VLOOKUP($B7459,[1]data!$A$1:$I$764,6,0)</f>
        <v>Sunrisers Hyderabad</v>
      </c>
      <c r="T7459" t="str">
        <f>VLOOKUP($B7459,[1]data!$A$1:$I$764,7,0)</f>
        <v>Chennai Super Kings</v>
      </c>
      <c r="U7459" t="str">
        <f>VLOOKUP($B7459,[1]data!$A$1:$I$764,9,0)</f>
        <v>Sunrisers Hyderabad</v>
      </c>
    </row>
    <row r="7460" spans="1:21" x14ac:dyDescent="0.3">
      <c r="A7460">
        <v>2015</v>
      </c>
      <c r="B7460" t="s">
        <v>4132</v>
      </c>
      <c r="C7460" s="1">
        <v>42124</v>
      </c>
      <c r="D7460" t="s">
        <v>491</v>
      </c>
      <c r="E7460" t="s">
        <v>52</v>
      </c>
      <c r="F7460">
        <v>1035</v>
      </c>
      <c r="G7460" t="s">
        <v>4140</v>
      </c>
      <c r="H7460">
        <v>24</v>
      </c>
      <c r="I7460">
        <f t="shared" si="232"/>
        <v>24</v>
      </c>
      <c r="J7460">
        <v>30</v>
      </c>
      <c r="K7460">
        <v>53</v>
      </c>
      <c r="L7460">
        <v>1</v>
      </c>
      <c r="M7460">
        <v>1</v>
      </c>
      <c r="N7460">
        <v>80</v>
      </c>
      <c r="O7460">
        <f t="shared" si="233"/>
        <v>80</v>
      </c>
      <c r="P7460" t="s">
        <v>17</v>
      </c>
      <c r="Q7460" s="1">
        <v>42124</v>
      </c>
      <c r="R7460" t="str">
        <f>VLOOKUP(B7460,[1]data!$A$2:$E$764,5,0)</f>
        <v>Hyderabad (Deccan)</v>
      </c>
      <c r="S7460" t="str">
        <f>VLOOKUP($B7460,[1]data!$A$1:$I$764,6,0)</f>
        <v>Sunrisers Hyderabad</v>
      </c>
      <c r="T7460" t="str">
        <f>VLOOKUP($B7460,[1]data!$A$1:$I$764,7,0)</f>
        <v>Chennai Super Kings</v>
      </c>
      <c r="U7460" t="str">
        <f>VLOOKUP($B7460,[1]data!$A$1:$I$764,9,0)</f>
        <v>Sunrisers Hyderabad</v>
      </c>
    </row>
    <row r="7461" spans="1:21" x14ac:dyDescent="0.3">
      <c r="A7461">
        <v>2015</v>
      </c>
      <c r="B7461" t="s">
        <v>4132</v>
      </c>
      <c r="C7461" s="1">
        <v>42124</v>
      </c>
      <c r="D7461" t="s">
        <v>491</v>
      </c>
      <c r="E7461" t="s">
        <v>2710</v>
      </c>
      <c r="F7461">
        <v>1261</v>
      </c>
      <c r="G7461" t="s">
        <v>2601</v>
      </c>
      <c r="H7461">
        <v>27</v>
      </c>
      <c r="I7461">
        <f t="shared" si="232"/>
        <v>27</v>
      </c>
      <c r="J7461">
        <v>13</v>
      </c>
      <c r="K7461">
        <v>12</v>
      </c>
      <c r="L7461">
        <v>4</v>
      </c>
      <c r="M7461">
        <v>1</v>
      </c>
      <c r="N7461">
        <v>207.69</v>
      </c>
      <c r="O7461">
        <f t="shared" si="233"/>
        <v>207.69</v>
      </c>
      <c r="P7461" t="s">
        <v>17</v>
      </c>
      <c r="Q7461" s="1">
        <v>42124</v>
      </c>
      <c r="R7461" t="str">
        <f>VLOOKUP(B7461,[1]data!$A$2:$E$764,5,0)</f>
        <v>Hyderabad (Deccan)</v>
      </c>
      <c r="S7461" t="str">
        <f>VLOOKUP($B7461,[1]data!$A$1:$I$764,6,0)</f>
        <v>Sunrisers Hyderabad</v>
      </c>
      <c r="T7461" t="str">
        <f>VLOOKUP($B7461,[1]data!$A$1:$I$764,7,0)</f>
        <v>Chennai Super Kings</v>
      </c>
      <c r="U7461" t="str">
        <f>VLOOKUP($B7461,[1]data!$A$1:$I$764,9,0)</f>
        <v>Sunrisers Hyderabad</v>
      </c>
    </row>
    <row r="7462" spans="1:21" x14ac:dyDescent="0.3">
      <c r="A7462">
        <v>2015</v>
      </c>
      <c r="B7462" t="s">
        <v>4132</v>
      </c>
      <c r="C7462" s="1">
        <v>42124</v>
      </c>
      <c r="D7462" t="s">
        <v>491</v>
      </c>
      <c r="E7462" t="s">
        <v>181</v>
      </c>
      <c r="F7462">
        <v>1005</v>
      </c>
      <c r="G7462" t="s">
        <v>4141</v>
      </c>
      <c r="H7462">
        <v>30</v>
      </c>
      <c r="I7462">
        <f t="shared" si="232"/>
        <v>30</v>
      </c>
      <c r="J7462">
        <v>32</v>
      </c>
      <c r="K7462">
        <v>52</v>
      </c>
      <c r="L7462">
        <v>4</v>
      </c>
      <c r="M7462">
        <v>0</v>
      </c>
      <c r="N7462">
        <v>93.75</v>
      </c>
      <c r="O7462">
        <f t="shared" si="233"/>
        <v>93.75</v>
      </c>
      <c r="P7462" t="s">
        <v>17</v>
      </c>
      <c r="Q7462" s="1">
        <v>42124</v>
      </c>
      <c r="R7462" t="str">
        <f>VLOOKUP(B7462,[1]data!$A$2:$E$764,5,0)</f>
        <v>Hyderabad (Deccan)</v>
      </c>
      <c r="S7462" t="str">
        <f>VLOOKUP($B7462,[1]data!$A$1:$I$764,6,0)</f>
        <v>Sunrisers Hyderabad</v>
      </c>
      <c r="T7462" t="str">
        <f>VLOOKUP($B7462,[1]data!$A$1:$I$764,7,0)</f>
        <v>Chennai Super Kings</v>
      </c>
      <c r="U7462" t="str">
        <f>VLOOKUP($B7462,[1]data!$A$1:$I$764,9,0)</f>
        <v>Sunrisers Hyderabad</v>
      </c>
    </row>
    <row r="7463" spans="1:21" x14ac:dyDescent="0.3">
      <c r="A7463">
        <v>2015</v>
      </c>
      <c r="B7463" t="s">
        <v>4132</v>
      </c>
      <c r="C7463" s="1">
        <v>42124</v>
      </c>
      <c r="D7463" t="s">
        <v>491</v>
      </c>
      <c r="E7463" t="s">
        <v>83</v>
      </c>
      <c r="F7463">
        <v>1014</v>
      </c>
      <c r="G7463" t="s">
        <v>212</v>
      </c>
      <c r="H7463">
        <v>1</v>
      </c>
      <c r="I7463">
        <f t="shared" si="232"/>
        <v>1</v>
      </c>
      <c r="J7463">
        <v>4</v>
      </c>
      <c r="K7463">
        <v>5</v>
      </c>
      <c r="L7463">
        <v>0</v>
      </c>
      <c r="M7463">
        <v>0</v>
      </c>
      <c r="N7463">
        <v>25</v>
      </c>
      <c r="O7463">
        <f t="shared" si="233"/>
        <v>25</v>
      </c>
      <c r="P7463" t="s">
        <v>85</v>
      </c>
      <c r="Q7463" s="1">
        <v>42124</v>
      </c>
      <c r="R7463" t="str">
        <f>VLOOKUP(B7463,[1]data!$A$2:$E$764,5,0)</f>
        <v>Hyderabad (Deccan)</v>
      </c>
      <c r="S7463" t="str">
        <f>VLOOKUP($B7463,[1]data!$A$1:$I$764,6,0)</f>
        <v>Sunrisers Hyderabad</v>
      </c>
      <c r="T7463" t="str">
        <f>VLOOKUP($B7463,[1]data!$A$1:$I$764,7,0)</f>
        <v>Chennai Super Kings</v>
      </c>
      <c r="U7463" t="str">
        <f>VLOOKUP($B7463,[1]data!$A$1:$I$764,9,0)</f>
        <v>Sunrisers Hyderabad</v>
      </c>
    </row>
    <row r="7464" spans="1:21" x14ac:dyDescent="0.3">
      <c r="A7464">
        <v>2015</v>
      </c>
      <c r="B7464" t="s">
        <v>4142</v>
      </c>
      <c r="C7464" s="1">
        <v>42125</v>
      </c>
      <c r="D7464">
        <v>31</v>
      </c>
      <c r="E7464" t="s">
        <v>975</v>
      </c>
      <c r="F7464">
        <v>1098</v>
      </c>
      <c r="G7464" t="s">
        <v>26</v>
      </c>
      <c r="H7464">
        <v>8</v>
      </c>
      <c r="I7464">
        <f t="shared" si="232"/>
        <v>8</v>
      </c>
      <c r="J7464">
        <v>3</v>
      </c>
      <c r="K7464">
        <v>3</v>
      </c>
      <c r="L7464">
        <v>0</v>
      </c>
      <c r="M7464">
        <v>1</v>
      </c>
      <c r="N7464">
        <v>266.66000000000003</v>
      </c>
      <c r="O7464">
        <f t="shared" si="233"/>
        <v>266.66000000000003</v>
      </c>
      <c r="P7464" t="s">
        <v>17</v>
      </c>
      <c r="Q7464" s="1">
        <v>42125</v>
      </c>
      <c r="R7464" t="str">
        <f>VLOOKUP(B7464,[1]data!$A$2:$E$764,5,0)</f>
        <v>Mohali</v>
      </c>
      <c r="S7464" t="str">
        <f>VLOOKUP($B7464,[1]data!$A$1:$I$764,6,0)</f>
        <v>Kings XI Punjab</v>
      </c>
      <c r="T7464" t="str">
        <f>VLOOKUP($B7464,[1]data!$A$1:$I$764,7,0)</f>
        <v>Mumbai Indians</v>
      </c>
      <c r="U7464" t="str">
        <f>VLOOKUP($B7464,[1]data!$A$1:$I$764,9,0)</f>
        <v>Mumbai Indians</v>
      </c>
    </row>
    <row r="7465" spans="1:21" x14ac:dyDescent="0.3">
      <c r="A7465">
        <v>2015</v>
      </c>
      <c r="B7465" t="s">
        <v>4142</v>
      </c>
      <c r="C7465" s="1">
        <v>42125</v>
      </c>
      <c r="D7465">
        <v>31</v>
      </c>
      <c r="E7465" t="s">
        <v>4143</v>
      </c>
      <c r="F7465">
        <v>1352</v>
      </c>
      <c r="G7465" t="s">
        <v>26</v>
      </c>
      <c r="H7465">
        <v>7</v>
      </c>
      <c r="I7465">
        <f t="shared" si="232"/>
        <v>7</v>
      </c>
      <c r="J7465">
        <v>6</v>
      </c>
      <c r="K7465">
        <v>7</v>
      </c>
      <c r="L7465">
        <v>1</v>
      </c>
      <c r="M7465">
        <v>0</v>
      </c>
      <c r="N7465">
        <v>116.66</v>
      </c>
      <c r="O7465">
        <f t="shared" si="233"/>
        <v>116.66</v>
      </c>
      <c r="P7465" t="s">
        <v>17</v>
      </c>
      <c r="Q7465" s="1">
        <v>42125</v>
      </c>
      <c r="R7465" t="str">
        <f>VLOOKUP(B7465,[1]data!$A$2:$E$764,5,0)</f>
        <v>Mohali</v>
      </c>
      <c r="S7465" t="str">
        <f>VLOOKUP($B7465,[1]data!$A$1:$I$764,6,0)</f>
        <v>Kings XI Punjab</v>
      </c>
      <c r="T7465" t="str">
        <f>VLOOKUP($B7465,[1]data!$A$1:$I$764,7,0)</f>
        <v>Mumbai Indians</v>
      </c>
      <c r="U7465" t="str">
        <f>VLOOKUP($B7465,[1]data!$A$1:$I$764,9,0)</f>
        <v>Mumbai Indians</v>
      </c>
    </row>
    <row r="7466" spans="1:21" x14ac:dyDescent="0.3">
      <c r="A7466">
        <v>2015</v>
      </c>
      <c r="B7466" t="s">
        <v>4142</v>
      </c>
      <c r="C7466" s="1">
        <v>42125</v>
      </c>
      <c r="D7466">
        <v>31</v>
      </c>
      <c r="E7466" t="s">
        <v>3556</v>
      </c>
      <c r="F7466">
        <v>1319</v>
      </c>
      <c r="G7466" t="s">
        <v>3953</v>
      </c>
      <c r="H7466">
        <v>22</v>
      </c>
      <c r="I7466">
        <f t="shared" si="232"/>
        <v>22</v>
      </c>
      <c r="J7466">
        <v>26</v>
      </c>
      <c r="K7466">
        <v>39</v>
      </c>
      <c r="L7466">
        <v>0</v>
      </c>
      <c r="M7466">
        <v>1</v>
      </c>
      <c r="N7466">
        <v>84.61</v>
      </c>
      <c r="O7466">
        <f t="shared" si="233"/>
        <v>84.61</v>
      </c>
      <c r="P7466" t="s">
        <v>17</v>
      </c>
      <c r="Q7466" s="1">
        <v>42125</v>
      </c>
      <c r="R7466" t="str">
        <f>VLOOKUP(B7466,[1]data!$A$2:$E$764,5,0)</f>
        <v>Mohali</v>
      </c>
      <c r="S7466" t="str">
        <f>VLOOKUP($B7466,[1]data!$A$1:$I$764,6,0)</f>
        <v>Kings XI Punjab</v>
      </c>
      <c r="T7466" t="str">
        <f>VLOOKUP($B7466,[1]data!$A$1:$I$764,7,0)</f>
        <v>Mumbai Indians</v>
      </c>
      <c r="U7466" t="str">
        <f>VLOOKUP($B7466,[1]data!$A$1:$I$764,9,0)</f>
        <v>Mumbai Indians</v>
      </c>
    </row>
    <row r="7467" spans="1:21" x14ac:dyDescent="0.3">
      <c r="A7467">
        <v>2015</v>
      </c>
      <c r="B7467" t="s">
        <v>4142</v>
      </c>
      <c r="C7467" s="1">
        <v>42125</v>
      </c>
      <c r="D7467">
        <v>31</v>
      </c>
      <c r="E7467" t="s">
        <v>211</v>
      </c>
      <c r="F7467">
        <v>1095</v>
      </c>
      <c r="G7467" t="s">
        <v>26</v>
      </c>
      <c r="H7467">
        <v>5</v>
      </c>
      <c r="I7467">
        <f t="shared" si="232"/>
        <v>5</v>
      </c>
      <c r="J7467">
        <v>4</v>
      </c>
      <c r="K7467">
        <v>3</v>
      </c>
      <c r="L7467">
        <v>1</v>
      </c>
      <c r="M7467">
        <v>0</v>
      </c>
      <c r="N7467">
        <v>125</v>
      </c>
      <c r="O7467">
        <f t="shared" si="233"/>
        <v>125</v>
      </c>
      <c r="P7467" t="s">
        <v>17</v>
      </c>
      <c r="Q7467" s="1">
        <v>42125</v>
      </c>
      <c r="R7467" t="str">
        <f>VLOOKUP(B7467,[1]data!$A$2:$E$764,5,0)</f>
        <v>Mohali</v>
      </c>
      <c r="S7467" t="str">
        <f>VLOOKUP($B7467,[1]data!$A$1:$I$764,6,0)</f>
        <v>Kings XI Punjab</v>
      </c>
      <c r="T7467" t="str">
        <f>VLOOKUP($B7467,[1]data!$A$1:$I$764,7,0)</f>
        <v>Mumbai Indians</v>
      </c>
      <c r="U7467" t="str">
        <f>VLOOKUP($B7467,[1]data!$A$1:$I$764,9,0)</f>
        <v>Mumbai Indians</v>
      </c>
    </row>
    <row r="7468" spans="1:21" x14ac:dyDescent="0.3">
      <c r="A7468">
        <v>2015</v>
      </c>
      <c r="B7468" t="s">
        <v>4142</v>
      </c>
      <c r="C7468" s="1">
        <v>42125</v>
      </c>
      <c r="D7468">
        <v>31</v>
      </c>
      <c r="E7468" t="s">
        <v>3946</v>
      </c>
      <c r="F7468">
        <v>1339</v>
      </c>
      <c r="G7468" t="s">
        <v>4144</v>
      </c>
      <c r="H7468">
        <v>54</v>
      </c>
      <c r="I7468">
        <f t="shared" si="232"/>
        <v>54</v>
      </c>
      <c r="J7468">
        <v>40</v>
      </c>
      <c r="K7468">
        <v>54</v>
      </c>
      <c r="L7468">
        <v>4</v>
      </c>
      <c r="M7468">
        <v>3</v>
      </c>
      <c r="N7468">
        <v>135</v>
      </c>
      <c r="O7468">
        <f t="shared" si="233"/>
        <v>135</v>
      </c>
      <c r="P7468" t="s">
        <v>17</v>
      </c>
      <c r="Q7468" s="1">
        <v>42125</v>
      </c>
      <c r="R7468" t="str">
        <f>VLOOKUP(B7468,[1]data!$A$2:$E$764,5,0)</f>
        <v>Mohali</v>
      </c>
      <c r="S7468" t="str">
        <f>VLOOKUP($B7468,[1]data!$A$1:$I$764,6,0)</f>
        <v>Kings XI Punjab</v>
      </c>
      <c r="T7468" t="str">
        <f>VLOOKUP($B7468,[1]data!$A$1:$I$764,7,0)</f>
        <v>Mumbai Indians</v>
      </c>
      <c r="U7468" t="str">
        <f>VLOOKUP($B7468,[1]data!$A$1:$I$764,9,0)</f>
        <v>Mumbai Indians</v>
      </c>
    </row>
    <row r="7469" spans="1:21" x14ac:dyDescent="0.3">
      <c r="A7469">
        <v>2015</v>
      </c>
      <c r="B7469" t="s">
        <v>4142</v>
      </c>
      <c r="C7469" s="1">
        <v>42125</v>
      </c>
      <c r="D7469">
        <v>31</v>
      </c>
      <c r="E7469" t="s">
        <v>1898</v>
      </c>
      <c r="F7469">
        <v>1163</v>
      </c>
      <c r="G7469" t="s">
        <v>26</v>
      </c>
      <c r="H7469">
        <v>52</v>
      </c>
      <c r="I7469">
        <f t="shared" si="232"/>
        <v>52</v>
      </c>
      <c r="J7469">
        <v>40</v>
      </c>
      <c r="K7469">
        <v>60</v>
      </c>
      <c r="L7469">
        <v>6</v>
      </c>
      <c r="M7469">
        <v>1</v>
      </c>
      <c r="N7469">
        <v>130</v>
      </c>
      <c r="O7469">
        <f t="shared" si="233"/>
        <v>130</v>
      </c>
      <c r="P7469" t="s">
        <v>17</v>
      </c>
      <c r="Q7469" s="1">
        <v>42125</v>
      </c>
      <c r="R7469" t="str">
        <f>VLOOKUP(B7469,[1]data!$A$2:$E$764,5,0)</f>
        <v>Mohali</v>
      </c>
      <c r="S7469" t="str">
        <f>VLOOKUP($B7469,[1]data!$A$1:$I$764,6,0)</f>
        <v>Kings XI Punjab</v>
      </c>
      <c r="T7469" t="str">
        <f>VLOOKUP($B7469,[1]data!$A$1:$I$764,7,0)</f>
        <v>Mumbai Indians</v>
      </c>
      <c r="U7469" t="str">
        <f>VLOOKUP($B7469,[1]data!$A$1:$I$764,9,0)</f>
        <v>Mumbai Indians</v>
      </c>
    </row>
    <row r="7470" spans="1:21" x14ac:dyDescent="0.3">
      <c r="A7470">
        <v>2015</v>
      </c>
      <c r="B7470" t="s">
        <v>4142</v>
      </c>
      <c r="C7470" s="1">
        <v>42125</v>
      </c>
      <c r="D7470">
        <v>31</v>
      </c>
      <c r="E7470" t="s">
        <v>2117</v>
      </c>
      <c r="F7470">
        <v>1203</v>
      </c>
      <c r="G7470" t="s">
        <v>4145</v>
      </c>
      <c r="H7470">
        <v>3</v>
      </c>
      <c r="I7470">
        <f t="shared" si="232"/>
        <v>3</v>
      </c>
      <c r="J7470">
        <v>7</v>
      </c>
      <c r="K7470">
        <v>10</v>
      </c>
      <c r="L7470">
        <v>0</v>
      </c>
      <c r="M7470">
        <v>0</v>
      </c>
      <c r="N7470">
        <v>42.85</v>
      </c>
      <c r="O7470">
        <f t="shared" si="233"/>
        <v>42.85</v>
      </c>
      <c r="P7470" t="s">
        <v>17</v>
      </c>
      <c r="Q7470" s="1">
        <v>42125</v>
      </c>
      <c r="R7470" t="str">
        <f>VLOOKUP(B7470,[1]data!$A$2:$E$764,5,0)</f>
        <v>Mohali</v>
      </c>
      <c r="S7470" t="str">
        <f>VLOOKUP($B7470,[1]data!$A$1:$I$764,6,0)</f>
        <v>Kings XI Punjab</v>
      </c>
      <c r="T7470" t="str">
        <f>VLOOKUP($B7470,[1]data!$A$1:$I$764,7,0)</f>
        <v>Mumbai Indians</v>
      </c>
      <c r="U7470" t="str">
        <f>VLOOKUP($B7470,[1]data!$A$1:$I$764,9,0)</f>
        <v>Mumbai Indians</v>
      </c>
    </row>
    <row r="7471" spans="1:21" x14ac:dyDescent="0.3">
      <c r="A7471">
        <v>2015</v>
      </c>
      <c r="B7471" t="s">
        <v>4142</v>
      </c>
      <c r="C7471" s="1">
        <v>42125</v>
      </c>
      <c r="D7471">
        <v>31</v>
      </c>
      <c r="E7471" t="s">
        <v>340</v>
      </c>
      <c r="F7471">
        <v>1170</v>
      </c>
      <c r="G7471" t="s">
        <v>1716</v>
      </c>
      <c r="H7471">
        <v>5</v>
      </c>
      <c r="I7471">
        <f t="shared" si="232"/>
        <v>5</v>
      </c>
      <c r="J7471">
        <v>4</v>
      </c>
      <c r="K7471">
        <v>5</v>
      </c>
      <c r="L7471">
        <v>1</v>
      </c>
      <c r="M7471">
        <v>0</v>
      </c>
      <c r="N7471">
        <v>125</v>
      </c>
      <c r="O7471">
        <f t="shared" si="233"/>
        <v>125</v>
      </c>
      <c r="P7471" t="s">
        <v>17</v>
      </c>
      <c r="Q7471" s="1">
        <v>42125</v>
      </c>
      <c r="R7471" t="str">
        <f>VLOOKUP(B7471,[1]data!$A$2:$E$764,5,0)</f>
        <v>Mohali</v>
      </c>
      <c r="S7471" t="str">
        <f>VLOOKUP($B7471,[1]data!$A$1:$I$764,6,0)</f>
        <v>Kings XI Punjab</v>
      </c>
      <c r="T7471" t="str">
        <f>VLOOKUP($B7471,[1]data!$A$1:$I$764,7,0)</f>
        <v>Mumbai Indians</v>
      </c>
      <c r="U7471" t="str">
        <f>VLOOKUP($B7471,[1]data!$A$1:$I$764,9,0)</f>
        <v>Mumbai Indians</v>
      </c>
    </row>
    <row r="7472" spans="1:21" x14ac:dyDescent="0.3">
      <c r="A7472">
        <v>2015</v>
      </c>
      <c r="B7472" t="s">
        <v>4142</v>
      </c>
      <c r="C7472" s="1">
        <v>42125</v>
      </c>
      <c r="D7472">
        <v>31</v>
      </c>
      <c r="E7472" t="s">
        <v>3073</v>
      </c>
      <c r="F7472">
        <v>1287</v>
      </c>
      <c r="G7472" t="s">
        <v>4146</v>
      </c>
      <c r="H7472">
        <v>1</v>
      </c>
      <c r="I7472">
        <f t="shared" si="232"/>
        <v>1</v>
      </c>
      <c r="J7472">
        <v>7</v>
      </c>
      <c r="K7472">
        <v>15</v>
      </c>
      <c r="L7472">
        <v>0</v>
      </c>
      <c r="M7472">
        <v>0</v>
      </c>
      <c r="N7472">
        <v>14.28</v>
      </c>
      <c r="O7472">
        <f t="shared" si="233"/>
        <v>14.28</v>
      </c>
      <c r="P7472" t="s">
        <v>17</v>
      </c>
      <c r="Q7472" s="1">
        <v>42125</v>
      </c>
      <c r="R7472" t="str">
        <f>VLOOKUP(B7472,[1]data!$A$2:$E$764,5,0)</f>
        <v>Mohali</v>
      </c>
      <c r="S7472" t="str">
        <f>VLOOKUP($B7472,[1]data!$A$1:$I$764,6,0)</f>
        <v>Kings XI Punjab</v>
      </c>
      <c r="T7472" t="str">
        <f>VLOOKUP($B7472,[1]data!$A$1:$I$764,7,0)</f>
        <v>Mumbai Indians</v>
      </c>
      <c r="U7472" t="str">
        <f>VLOOKUP($B7472,[1]data!$A$1:$I$764,9,0)</f>
        <v>Mumbai Indians</v>
      </c>
    </row>
    <row r="7473" spans="1:21" x14ac:dyDescent="0.3">
      <c r="A7473">
        <v>2015</v>
      </c>
      <c r="B7473" t="s">
        <v>4142</v>
      </c>
      <c r="C7473" s="1">
        <v>42125</v>
      </c>
      <c r="D7473">
        <v>31</v>
      </c>
      <c r="E7473" t="s">
        <v>65</v>
      </c>
      <c r="F7473">
        <v>1049</v>
      </c>
      <c r="G7473" t="s">
        <v>4147</v>
      </c>
      <c r="H7473">
        <v>1</v>
      </c>
      <c r="I7473">
        <f t="shared" si="232"/>
        <v>1</v>
      </c>
      <c r="J7473">
        <v>2</v>
      </c>
      <c r="K7473">
        <v>2</v>
      </c>
      <c r="L7473">
        <v>0</v>
      </c>
      <c r="M7473">
        <v>0</v>
      </c>
      <c r="N7473">
        <v>50</v>
      </c>
      <c r="O7473">
        <f t="shared" si="233"/>
        <v>50</v>
      </c>
      <c r="P7473" t="s">
        <v>17</v>
      </c>
      <c r="Q7473" s="1">
        <v>42125</v>
      </c>
      <c r="R7473" t="str">
        <f>VLOOKUP(B7473,[1]data!$A$2:$E$764,5,0)</f>
        <v>Mohali</v>
      </c>
      <c r="S7473" t="str">
        <f>VLOOKUP($B7473,[1]data!$A$1:$I$764,6,0)</f>
        <v>Kings XI Punjab</v>
      </c>
      <c r="T7473" t="str">
        <f>VLOOKUP($B7473,[1]data!$A$1:$I$764,7,0)</f>
        <v>Mumbai Indians</v>
      </c>
      <c r="U7473" t="str">
        <f>VLOOKUP($B7473,[1]data!$A$1:$I$764,9,0)</f>
        <v>Mumbai Indians</v>
      </c>
    </row>
    <row r="7474" spans="1:21" x14ac:dyDescent="0.3">
      <c r="A7474">
        <v>2015</v>
      </c>
      <c r="B7474" t="s">
        <v>4142</v>
      </c>
      <c r="C7474" s="1">
        <v>42125</v>
      </c>
      <c r="D7474">
        <v>31</v>
      </c>
      <c r="E7474" t="s">
        <v>1293</v>
      </c>
      <c r="F7474">
        <v>1148</v>
      </c>
      <c r="G7474" t="s">
        <v>948</v>
      </c>
      <c r="H7474">
        <v>18</v>
      </c>
      <c r="I7474">
        <f t="shared" si="232"/>
        <v>18</v>
      </c>
      <c r="J7474">
        <v>16</v>
      </c>
      <c r="K7474">
        <v>20</v>
      </c>
      <c r="L7474">
        <v>3</v>
      </c>
      <c r="M7474">
        <v>0</v>
      </c>
      <c r="N7474">
        <v>112.5</v>
      </c>
      <c r="O7474">
        <f t="shared" si="233"/>
        <v>112.5</v>
      </c>
      <c r="P7474" t="s">
        <v>40</v>
      </c>
      <c r="Q7474" s="1">
        <v>42125</v>
      </c>
      <c r="R7474" t="str">
        <f>VLOOKUP(B7474,[1]data!$A$2:$E$764,5,0)</f>
        <v>Mohali</v>
      </c>
      <c r="S7474" t="str">
        <f>VLOOKUP($B7474,[1]data!$A$1:$I$764,6,0)</f>
        <v>Kings XI Punjab</v>
      </c>
      <c r="T7474" t="str">
        <f>VLOOKUP($B7474,[1]data!$A$1:$I$764,7,0)</f>
        <v>Mumbai Indians</v>
      </c>
      <c r="U7474" t="str">
        <f>VLOOKUP($B7474,[1]data!$A$1:$I$764,9,0)</f>
        <v>Mumbai Indians</v>
      </c>
    </row>
    <row r="7475" spans="1:21" x14ac:dyDescent="0.3">
      <c r="A7475">
        <v>2015</v>
      </c>
      <c r="B7475" t="s">
        <v>4142</v>
      </c>
      <c r="C7475" s="1">
        <v>42125</v>
      </c>
      <c r="D7475">
        <v>31</v>
      </c>
      <c r="E7475" t="s">
        <v>2703</v>
      </c>
      <c r="F7475">
        <v>1259</v>
      </c>
      <c r="G7475" t="s">
        <v>4145</v>
      </c>
      <c r="H7475">
        <v>42</v>
      </c>
      <c r="I7475">
        <f t="shared" si="232"/>
        <v>42</v>
      </c>
      <c r="J7475">
        <v>41</v>
      </c>
      <c r="K7475">
        <v>78</v>
      </c>
      <c r="L7475">
        <v>4</v>
      </c>
      <c r="M7475">
        <v>1</v>
      </c>
      <c r="N7475">
        <v>102.43</v>
      </c>
      <c r="O7475">
        <f t="shared" si="233"/>
        <v>102.43</v>
      </c>
      <c r="P7475" t="s">
        <v>17</v>
      </c>
      <c r="Q7475" s="1">
        <v>42125</v>
      </c>
      <c r="R7475" t="str">
        <f>VLOOKUP(B7475,[1]data!$A$2:$E$764,5,0)</f>
        <v>Mohali</v>
      </c>
      <c r="S7475" t="str">
        <f>VLOOKUP($B7475,[1]data!$A$1:$I$764,6,0)</f>
        <v>Kings XI Punjab</v>
      </c>
      <c r="T7475" t="str">
        <f>VLOOKUP($B7475,[1]data!$A$1:$I$764,7,0)</f>
        <v>Mumbai Indians</v>
      </c>
      <c r="U7475" t="str">
        <f>VLOOKUP($B7475,[1]data!$A$1:$I$764,9,0)</f>
        <v>Mumbai Indians</v>
      </c>
    </row>
    <row r="7476" spans="1:21" x14ac:dyDescent="0.3">
      <c r="A7476">
        <v>2015</v>
      </c>
      <c r="B7476" t="s">
        <v>4142</v>
      </c>
      <c r="C7476" s="1">
        <v>42125</v>
      </c>
      <c r="D7476">
        <v>31</v>
      </c>
      <c r="E7476" t="s">
        <v>102</v>
      </c>
      <c r="F7476">
        <v>1102</v>
      </c>
      <c r="G7476" t="s">
        <v>4062</v>
      </c>
      <c r="H7476">
        <v>3</v>
      </c>
      <c r="I7476">
        <f t="shared" si="232"/>
        <v>3</v>
      </c>
      <c r="J7476">
        <v>8</v>
      </c>
      <c r="K7476">
        <v>10</v>
      </c>
      <c r="L7476">
        <v>0</v>
      </c>
      <c r="M7476">
        <v>0</v>
      </c>
      <c r="N7476">
        <v>37.5</v>
      </c>
      <c r="O7476">
        <f t="shared" si="233"/>
        <v>37.5</v>
      </c>
      <c r="P7476" t="s">
        <v>20</v>
      </c>
      <c r="Q7476" s="1">
        <v>42125</v>
      </c>
      <c r="R7476" t="str">
        <f>VLOOKUP(B7476,[1]data!$A$2:$E$764,5,0)</f>
        <v>Mohali</v>
      </c>
      <c r="S7476" t="str">
        <f>VLOOKUP($B7476,[1]data!$A$1:$I$764,6,0)</f>
        <v>Kings XI Punjab</v>
      </c>
      <c r="T7476" t="str">
        <f>VLOOKUP($B7476,[1]data!$A$1:$I$764,7,0)</f>
        <v>Mumbai Indians</v>
      </c>
      <c r="U7476" t="str">
        <f>VLOOKUP($B7476,[1]data!$A$1:$I$764,9,0)</f>
        <v>Mumbai Indians</v>
      </c>
    </row>
    <row r="7477" spans="1:21" x14ac:dyDescent="0.3">
      <c r="A7477">
        <v>2015</v>
      </c>
      <c r="B7477" t="s">
        <v>4148</v>
      </c>
      <c r="C7477" s="1">
        <v>42125</v>
      </c>
      <c r="D7477" t="s">
        <v>2141</v>
      </c>
      <c r="E7477" t="s">
        <v>2508</v>
      </c>
      <c r="F7477">
        <v>1242</v>
      </c>
      <c r="G7477" t="s">
        <v>4149</v>
      </c>
      <c r="H7477">
        <v>23</v>
      </c>
      <c r="I7477">
        <f t="shared" si="232"/>
        <v>23</v>
      </c>
      <c r="J7477">
        <v>20</v>
      </c>
      <c r="K7477">
        <v>31</v>
      </c>
      <c r="L7477">
        <v>2</v>
      </c>
      <c r="M7477">
        <v>0</v>
      </c>
      <c r="N7477">
        <v>115</v>
      </c>
      <c r="O7477">
        <f t="shared" si="233"/>
        <v>115</v>
      </c>
      <c r="P7477" t="s">
        <v>17</v>
      </c>
      <c r="Q7477" s="1">
        <v>42125</v>
      </c>
      <c r="R7477" t="str">
        <f>VLOOKUP(B7477,[1]data!$A$2:$E$764,5,0)</f>
        <v>Mumbai (BS)</v>
      </c>
      <c r="S7477" t="str">
        <f>VLOOKUP($B7477,[1]data!$A$1:$I$764,6,0)</f>
        <v>Rajasthan Royals</v>
      </c>
      <c r="T7477" t="str">
        <f>VLOOKUP($B7477,[1]data!$A$1:$I$764,7,0)</f>
        <v>Delhi Capitals</v>
      </c>
      <c r="U7477" t="str">
        <f>VLOOKUP($B7477,[1]data!$A$1:$I$764,9,0)</f>
        <v>Rajasthan Royals</v>
      </c>
    </row>
    <row r="7478" spans="1:21" x14ac:dyDescent="0.3">
      <c r="A7478">
        <v>2015</v>
      </c>
      <c r="B7478" t="s">
        <v>4148</v>
      </c>
      <c r="C7478" s="1">
        <v>42125</v>
      </c>
      <c r="D7478" t="s">
        <v>2141</v>
      </c>
      <c r="E7478" t="s">
        <v>3041</v>
      </c>
      <c r="F7478">
        <v>1279</v>
      </c>
      <c r="G7478" t="s">
        <v>4089</v>
      </c>
      <c r="H7478">
        <v>7</v>
      </c>
      <c r="I7478">
        <f t="shared" si="232"/>
        <v>7</v>
      </c>
      <c r="J7478">
        <v>6</v>
      </c>
      <c r="K7478">
        <v>18</v>
      </c>
      <c r="L7478">
        <v>1</v>
      </c>
      <c r="M7478">
        <v>0</v>
      </c>
      <c r="N7478">
        <v>116.66</v>
      </c>
      <c r="O7478">
        <f t="shared" si="233"/>
        <v>116.66</v>
      </c>
      <c r="P7478" t="s">
        <v>17</v>
      </c>
      <c r="Q7478" s="1">
        <v>42125</v>
      </c>
      <c r="R7478" t="str">
        <f>VLOOKUP(B7478,[1]data!$A$2:$E$764,5,0)</f>
        <v>Mumbai (BS)</v>
      </c>
      <c r="S7478" t="str">
        <f>VLOOKUP($B7478,[1]data!$A$1:$I$764,6,0)</f>
        <v>Rajasthan Royals</v>
      </c>
      <c r="T7478" t="str">
        <f>VLOOKUP($B7478,[1]data!$A$1:$I$764,7,0)</f>
        <v>Delhi Capitals</v>
      </c>
      <c r="U7478" t="str">
        <f>VLOOKUP($B7478,[1]data!$A$1:$I$764,9,0)</f>
        <v>Rajasthan Royals</v>
      </c>
    </row>
    <row r="7479" spans="1:21" x14ac:dyDescent="0.3">
      <c r="A7479">
        <v>2015</v>
      </c>
      <c r="B7479" t="s">
        <v>4148</v>
      </c>
      <c r="C7479" s="1">
        <v>42125</v>
      </c>
      <c r="D7479" t="s">
        <v>2141</v>
      </c>
      <c r="E7479" t="s">
        <v>62</v>
      </c>
      <c r="F7479">
        <v>1182</v>
      </c>
      <c r="G7479" t="s">
        <v>4150</v>
      </c>
      <c r="H7479">
        <v>28</v>
      </c>
      <c r="I7479">
        <f t="shared" si="232"/>
        <v>28</v>
      </c>
      <c r="J7479">
        <v>23</v>
      </c>
      <c r="K7479">
        <v>41</v>
      </c>
      <c r="L7479">
        <v>2</v>
      </c>
      <c r="M7479">
        <v>2</v>
      </c>
      <c r="N7479">
        <v>121.73</v>
      </c>
      <c r="O7479">
        <f t="shared" si="233"/>
        <v>121.73</v>
      </c>
      <c r="P7479" t="s">
        <v>40</v>
      </c>
      <c r="Q7479" s="1">
        <v>42125</v>
      </c>
      <c r="R7479" t="str">
        <f>VLOOKUP(B7479,[1]data!$A$2:$E$764,5,0)</f>
        <v>Mumbai (BS)</v>
      </c>
      <c r="S7479" t="str">
        <f>VLOOKUP($B7479,[1]data!$A$1:$I$764,6,0)</f>
        <v>Rajasthan Royals</v>
      </c>
      <c r="T7479" t="str">
        <f>VLOOKUP($B7479,[1]data!$A$1:$I$764,7,0)</f>
        <v>Delhi Capitals</v>
      </c>
      <c r="U7479" t="str">
        <f>VLOOKUP($B7479,[1]data!$A$1:$I$764,9,0)</f>
        <v>Rajasthan Royals</v>
      </c>
    </row>
    <row r="7480" spans="1:21" x14ac:dyDescent="0.3">
      <c r="A7480">
        <v>2015</v>
      </c>
      <c r="B7480" t="s">
        <v>4148</v>
      </c>
      <c r="C7480" s="1">
        <v>42125</v>
      </c>
      <c r="D7480" t="s">
        <v>2141</v>
      </c>
      <c r="E7480" t="s">
        <v>3164</v>
      </c>
      <c r="F7480">
        <v>1293</v>
      </c>
      <c r="G7480" t="s">
        <v>4151</v>
      </c>
      <c r="H7480">
        <v>76</v>
      </c>
      <c r="I7480">
        <f t="shared" si="232"/>
        <v>76</v>
      </c>
      <c r="J7480">
        <v>46</v>
      </c>
      <c r="K7480">
        <v>72</v>
      </c>
      <c r="L7480">
        <v>7</v>
      </c>
      <c r="M7480">
        <v>3</v>
      </c>
      <c r="N7480">
        <v>165.21</v>
      </c>
      <c r="O7480">
        <f t="shared" si="233"/>
        <v>165.21</v>
      </c>
      <c r="P7480" t="s">
        <v>20</v>
      </c>
      <c r="Q7480" s="1">
        <v>42125</v>
      </c>
      <c r="R7480" t="str">
        <f>VLOOKUP(B7480,[1]data!$A$2:$E$764,5,0)</f>
        <v>Mumbai (BS)</v>
      </c>
      <c r="S7480" t="str">
        <f>VLOOKUP($B7480,[1]data!$A$1:$I$764,6,0)</f>
        <v>Rajasthan Royals</v>
      </c>
      <c r="T7480" t="str">
        <f>VLOOKUP($B7480,[1]data!$A$1:$I$764,7,0)</f>
        <v>Delhi Capitals</v>
      </c>
      <c r="U7480" t="str">
        <f>VLOOKUP($B7480,[1]data!$A$1:$I$764,9,0)</f>
        <v>Rajasthan Royals</v>
      </c>
    </row>
    <row r="7481" spans="1:21" x14ac:dyDescent="0.3">
      <c r="A7481">
        <v>2015</v>
      </c>
      <c r="B7481" t="s">
        <v>4148</v>
      </c>
      <c r="C7481" s="1">
        <v>42125</v>
      </c>
      <c r="D7481" t="s">
        <v>2141</v>
      </c>
      <c r="E7481" t="s">
        <v>3617</v>
      </c>
      <c r="F7481">
        <v>1323</v>
      </c>
      <c r="G7481" t="s">
        <v>4152</v>
      </c>
      <c r="H7481">
        <v>6</v>
      </c>
      <c r="I7481">
        <f t="shared" si="232"/>
        <v>6</v>
      </c>
      <c r="J7481">
        <v>5</v>
      </c>
      <c r="K7481">
        <v>5</v>
      </c>
      <c r="L7481">
        <v>0</v>
      </c>
      <c r="M7481">
        <v>0</v>
      </c>
      <c r="N7481">
        <v>120</v>
      </c>
      <c r="O7481">
        <f t="shared" si="233"/>
        <v>120</v>
      </c>
      <c r="P7481" t="s">
        <v>17</v>
      </c>
      <c r="Q7481" s="1">
        <v>42125</v>
      </c>
      <c r="R7481" t="str">
        <f>VLOOKUP(B7481,[1]data!$A$2:$E$764,5,0)</f>
        <v>Mumbai (BS)</v>
      </c>
      <c r="S7481" t="str">
        <f>VLOOKUP($B7481,[1]data!$A$1:$I$764,6,0)</f>
        <v>Rajasthan Royals</v>
      </c>
      <c r="T7481" t="str">
        <f>VLOOKUP($B7481,[1]data!$A$1:$I$764,7,0)</f>
        <v>Delhi Capitals</v>
      </c>
      <c r="U7481" t="str">
        <f>VLOOKUP($B7481,[1]data!$A$1:$I$764,9,0)</f>
        <v>Rajasthan Royals</v>
      </c>
    </row>
    <row r="7482" spans="1:21" x14ac:dyDescent="0.3">
      <c r="A7482">
        <v>2015</v>
      </c>
      <c r="B7482" t="s">
        <v>4148</v>
      </c>
      <c r="C7482" s="1">
        <v>42125</v>
      </c>
      <c r="D7482" t="s">
        <v>2141</v>
      </c>
      <c r="E7482" t="s">
        <v>1504</v>
      </c>
      <c r="F7482">
        <v>1272</v>
      </c>
      <c r="G7482" t="s">
        <v>26</v>
      </c>
      <c r="H7482">
        <v>1</v>
      </c>
      <c r="I7482">
        <f t="shared" si="232"/>
        <v>1</v>
      </c>
      <c r="J7482">
        <v>1</v>
      </c>
      <c r="K7482">
        <v>1</v>
      </c>
      <c r="L7482">
        <v>0</v>
      </c>
      <c r="M7482">
        <v>0</v>
      </c>
      <c r="N7482">
        <v>100</v>
      </c>
      <c r="O7482">
        <f t="shared" si="233"/>
        <v>100</v>
      </c>
      <c r="P7482" t="s">
        <v>17</v>
      </c>
      <c r="Q7482" s="1">
        <v>42125</v>
      </c>
      <c r="R7482" t="str">
        <f>VLOOKUP(B7482,[1]data!$A$2:$E$764,5,0)</f>
        <v>Mumbai (BS)</v>
      </c>
      <c r="S7482" t="str">
        <f>VLOOKUP($B7482,[1]data!$A$1:$I$764,6,0)</f>
        <v>Rajasthan Royals</v>
      </c>
      <c r="T7482" t="str">
        <f>VLOOKUP($B7482,[1]data!$A$1:$I$764,7,0)</f>
        <v>Delhi Capitals</v>
      </c>
      <c r="U7482" t="str">
        <f>VLOOKUP($B7482,[1]data!$A$1:$I$764,9,0)</f>
        <v>Rajasthan Royals</v>
      </c>
    </row>
    <row r="7483" spans="1:21" x14ac:dyDescent="0.3">
      <c r="A7483">
        <v>2015</v>
      </c>
      <c r="B7483" t="s">
        <v>4148</v>
      </c>
      <c r="C7483" s="1">
        <v>42125</v>
      </c>
      <c r="D7483" t="s">
        <v>2141</v>
      </c>
      <c r="E7483" t="s">
        <v>1839</v>
      </c>
      <c r="F7483">
        <v>1197</v>
      </c>
      <c r="G7483" t="s">
        <v>26</v>
      </c>
      <c r="H7483">
        <v>9</v>
      </c>
      <c r="I7483">
        <f t="shared" si="232"/>
        <v>9</v>
      </c>
      <c r="J7483">
        <v>6</v>
      </c>
      <c r="K7483">
        <v>18</v>
      </c>
      <c r="L7483">
        <v>1</v>
      </c>
      <c r="M7483">
        <v>0</v>
      </c>
      <c r="N7483">
        <v>150</v>
      </c>
      <c r="O7483">
        <f t="shared" si="233"/>
        <v>150</v>
      </c>
      <c r="P7483" t="s">
        <v>17</v>
      </c>
      <c r="Q7483" s="1">
        <v>42125</v>
      </c>
      <c r="R7483" t="str">
        <f>VLOOKUP(B7483,[1]data!$A$2:$E$764,5,0)</f>
        <v>Mumbai (BS)</v>
      </c>
      <c r="S7483" t="str">
        <f>VLOOKUP($B7483,[1]data!$A$1:$I$764,6,0)</f>
        <v>Rajasthan Royals</v>
      </c>
      <c r="T7483" t="str">
        <f>VLOOKUP($B7483,[1]data!$A$1:$I$764,7,0)</f>
        <v>Delhi Capitals</v>
      </c>
      <c r="U7483" t="str">
        <f>VLOOKUP($B7483,[1]data!$A$1:$I$764,9,0)</f>
        <v>Rajasthan Royals</v>
      </c>
    </row>
    <row r="7484" spans="1:21" x14ac:dyDescent="0.3">
      <c r="A7484">
        <v>2015</v>
      </c>
      <c r="B7484" t="s">
        <v>4148</v>
      </c>
      <c r="C7484" s="1">
        <v>42125</v>
      </c>
      <c r="D7484" t="s">
        <v>2141</v>
      </c>
      <c r="E7484" t="s">
        <v>3962</v>
      </c>
      <c r="F7484">
        <v>1341</v>
      </c>
      <c r="G7484" t="s">
        <v>4055</v>
      </c>
      <c r="H7484">
        <v>1</v>
      </c>
      <c r="I7484">
        <f t="shared" si="232"/>
        <v>1</v>
      </c>
      <c r="J7484">
        <v>2</v>
      </c>
      <c r="K7484">
        <v>2</v>
      </c>
      <c r="L7484">
        <v>0</v>
      </c>
      <c r="M7484">
        <v>0</v>
      </c>
      <c r="N7484">
        <v>50</v>
      </c>
      <c r="O7484">
        <f t="shared" si="233"/>
        <v>50</v>
      </c>
      <c r="P7484" t="s">
        <v>17</v>
      </c>
      <c r="Q7484" s="1">
        <v>42125</v>
      </c>
      <c r="R7484" t="str">
        <f>VLOOKUP(B7484,[1]data!$A$2:$E$764,5,0)</f>
        <v>Mumbai (BS)</v>
      </c>
      <c r="S7484" t="str">
        <f>VLOOKUP($B7484,[1]data!$A$1:$I$764,6,0)</f>
        <v>Rajasthan Royals</v>
      </c>
      <c r="T7484" t="str">
        <f>VLOOKUP($B7484,[1]data!$A$1:$I$764,7,0)</f>
        <v>Delhi Capitals</v>
      </c>
      <c r="U7484" t="str">
        <f>VLOOKUP($B7484,[1]data!$A$1:$I$764,9,0)</f>
        <v>Rajasthan Royals</v>
      </c>
    </row>
    <row r="7485" spans="1:21" x14ac:dyDescent="0.3">
      <c r="A7485">
        <v>2015</v>
      </c>
      <c r="B7485" t="s">
        <v>4148</v>
      </c>
      <c r="C7485" s="1">
        <v>42125</v>
      </c>
      <c r="D7485" t="s">
        <v>2141</v>
      </c>
      <c r="E7485" t="s">
        <v>1909</v>
      </c>
      <c r="F7485">
        <v>1165</v>
      </c>
      <c r="G7485" t="s">
        <v>4153</v>
      </c>
      <c r="H7485">
        <v>13</v>
      </c>
      <c r="I7485">
        <f t="shared" si="232"/>
        <v>13</v>
      </c>
      <c r="J7485">
        <v>14</v>
      </c>
      <c r="K7485">
        <v>31</v>
      </c>
      <c r="L7485">
        <v>1</v>
      </c>
      <c r="M7485">
        <v>0</v>
      </c>
      <c r="N7485">
        <v>92.85</v>
      </c>
      <c r="O7485">
        <f t="shared" si="233"/>
        <v>92.85</v>
      </c>
      <c r="P7485" t="s">
        <v>17</v>
      </c>
      <c r="Q7485" s="1">
        <v>42125</v>
      </c>
      <c r="R7485" t="str">
        <f>VLOOKUP(B7485,[1]data!$A$2:$E$764,5,0)</f>
        <v>Mumbai (BS)</v>
      </c>
      <c r="S7485" t="str">
        <f>VLOOKUP($B7485,[1]data!$A$1:$I$764,6,0)</f>
        <v>Rajasthan Royals</v>
      </c>
      <c r="T7485" t="str">
        <f>VLOOKUP($B7485,[1]data!$A$1:$I$764,7,0)</f>
        <v>Delhi Capitals</v>
      </c>
      <c r="U7485" t="str">
        <f>VLOOKUP($B7485,[1]data!$A$1:$I$764,9,0)</f>
        <v>Rajasthan Royals</v>
      </c>
    </row>
    <row r="7486" spans="1:21" x14ac:dyDescent="0.3">
      <c r="A7486">
        <v>2015</v>
      </c>
      <c r="B7486" t="s">
        <v>4148</v>
      </c>
      <c r="C7486" s="1">
        <v>42125</v>
      </c>
      <c r="D7486" t="s">
        <v>2141</v>
      </c>
      <c r="E7486" t="s">
        <v>116</v>
      </c>
      <c r="F7486">
        <v>1064</v>
      </c>
      <c r="G7486" t="s">
        <v>4154</v>
      </c>
      <c r="H7486">
        <v>27</v>
      </c>
      <c r="I7486">
        <f t="shared" si="232"/>
        <v>27</v>
      </c>
      <c r="J7486">
        <v>21</v>
      </c>
      <c r="K7486">
        <v>27</v>
      </c>
      <c r="L7486">
        <v>2</v>
      </c>
      <c r="M7486">
        <v>1</v>
      </c>
      <c r="N7486">
        <v>128.57</v>
      </c>
      <c r="O7486">
        <f t="shared" si="233"/>
        <v>128.57</v>
      </c>
      <c r="P7486" t="s">
        <v>40</v>
      </c>
      <c r="Q7486" s="1">
        <v>42125</v>
      </c>
      <c r="R7486" t="str">
        <f>VLOOKUP(B7486,[1]data!$A$2:$E$764,5,0)</f>
        <v>Mumbai (BS)</v>
      </c>
      <c r="S7486" t="str">
        <f>VLOOKUP($B7486,[1]data!$A$1:$I$764,6,0)</f>
        <v>Rajasthan Royals</v>
      </c>
      <c r="T7486" t="str">
        <f>VLOOKUP($B7486,[1]data!$A$1:$I$764,7,0)</f>
        <v>Delhi Capitals</v>
      </c>
      <c r="U7486" t="str">
        <f>VLOOKUP($B7486,[1]data!$A$1:$I$764,9,0)</f>
        <v>Rajasthan Royals</v>
      </c>
    </row>
    <row r="7487" spans="1:21" x14ac:dyDescent="0.3">
      <c r="A7487">
        <v>2015</v>
      </c>
      <c r="B7487" t="s">
        <v>4148</v>
      </c>
      <c r="C7487" s="1">
        <v>42125</v>
      </c>
      <c r="D7487" t="s">
        <v>2141</v>
      </c>
      <c r="E7487" t="s">
        <v>3778</v>
      </c>
      <c r="F7487">
        <v>1329</v>
      </c>
      <c r="G7487" t="s">
        <v>4155</v>
      </c>
      <c r="H7487">
        <v>38</v>
      </c>
      <c r="I7487">
        <f t="shared" si="232"/>
        <v>38</v>
      </c>
      <c r="J7487">
        <v>31</v>
      </c>
      <c r="K7487">
        <v>47</v>
      </c>
      <c r="L7487">
        <v>4</v>
      </c>
      <c r="M7487">
        <v>1</v>
      </c>
      <c r="N7487">
        <v>122.58</v>
      </c>
      <c r="O7487">
        <f t="shared" si="233"/>
        <v>122.58</v>
      </c>
      <c r="P7487" t="s">
        <v>17</v>
      </c>
      <c r="Q7487" s="1">
        <v>42125</v>
      </c>
      <c r="R7487" t="str">
        <f>VLOOKUP(B7487,[1]data!$A$2:$E$764,5,0)</f>
        <v>Mumbai (BS)</v>
      </c>
      <c r="S7487" t="str">
        <f>VLOOKUP($B7487,[1]data!$A$1:$I$764,6,0)</f>
        <v>Rajasthan Royals</v>
      </c>
      <c r="T7487" t="str">
        <f>VLOOKUP($B7487,[1]data!$A$1:$I$764,7,0)</f>
        <v>Delhi Capitals</v>
      </c>
      <c r="U7487" t="str">
        <f>VLOOKUP($B7487,[1]data!$A$1:$I$764,9,0)</f>
        <v>Rajasthan Royals</v>
      </c>
    </row>
    <row r="7488" spans="1:21" x14ac:dyDescent="0.3">
      <c r="A7488">
        <v>2015</v>
      </c>
      <c r="B7488" t="s">
        <v>4148</v>
      </c>
      <c r="C7488" s="1">
        <v>42125</v>
      </c>
      <c r="D7488" t="s">
        <v>2141</v>
      </c>
      <c r="E7488" t="s">
        <v>74</v>
      </c>
      <c r="F7488">
        <v>1010</v>
      </c>
      <c r="G7488" t="s">
        <v>2999</v>
      </c>
      <c r="H7488">
        <v>23</v>
      </c>
      <c r="I7488">
        <f t="shared" si="232"/>
        <v>23</v>
      </c>
      <c r="J7488">
        <v>14</v>
      </c>
      <c r="K7488">
        <v>24</v>
      </c>
      <c r="L7488">
        <v>5</v>
      </c>
      <c r="M7488">
        <v>0</v>
      </c>
      <c r="N7488">
        <v>164.28</v>
      </c>
      <c r="O7488">
        <f t="shared" si="233"/>
        <v>164.28</v>
      </c>
      <c r="P7488" t="s">
        <v>20</v>
      </c>
      <c r="Q7488" s="1">
        <v>42125</v>
      </c>
      <c r="R7488" t="str">
        <f>VLOOKUP(B7488,[1]data!$A$2:$E$764,5,0)</f>
        <v>Mumbai (BS)</v>
      </c>
      <c r="S7488" t="str">
        <f>VLOOKUP($B7488,[1]data!$A$1:$I$764,6,0)</f>
        <v>Rajasthan Royals</v>
      </c>
      <c r="T7488" t="str">
        <f>VLOOKUP($B7488,[1]data!$A$1:$I$764,7,0)</f>
        <v>Delhi Capitals</v>
      </c>
      <c r="U7488" t="str">
        <f>VLOOKUP($B7488,[1]data!$A$1:$I$764,9,0)</f>
        <v>Rajasthan Royals</v>
      </c>
    </row>
    <row r="7489" spans="1:21" x14ac:dyDescent="0.3">
      <c r="A7489">
        <v>2015</v>
      </c>
      <c r="B7489" t="s">
        <v>4148</v>
      </c>
      <c r="C7489" s="1">
        <v>42125</v>
      </c>
      <c r="D7489" t="s">
        <v>2141</v>
      </c>
      <c r="E7489" t="s">
        <v>144</v>
      </c>
      <c r="F7489">
        <v>1007</v>
      </c>
      <c r="G7489" t="s">
        <v>26</v>
      </c>
      <c r="H7489">
        <v>0</v>
      </c>
      <c r="I7489">
        <f t="shared" si="232"/>
        <v>0</v>
      </c>
      <c r="J7489">
        <v>0</v>
      </c>
      <c r="K7489">
        <v>1</v>
      </c>
      <c r="L7489">
        <v>0</v>
      </c>
      <c r="M7489">
        <v>0</v>
      </c>
      <c r="N7489">
        <v>0</v>
      </c>
      <c r="O7489">
        <f t="shared" si="233"/>
        <v>0</v>
      </c>
      <c r="P7489" t="s">
        <v>17</v>
      </c>
      <c r="Q7489" s="1">
        <v>42125</v>
      </c>
      <c r="R7489" t="str">
        <f>VLOOKUP(B7489,[1]data!$A$2:$E$764,5,0)</f>
        <v>Mumbai (BS)</v>
      </c>
      <c r="S7489" t="str">
        <f>VLOOKUP($B7489,[1]data!$A$1:$I$764,6,0)</f>
        <v>Rajasthan Royals</v>
      </c>
      <c r="T7489" t="str">
        <f>VLOOKUP($B7489,[1]data!$A$1:$I$764,7,0)</f>
        <v>Delhi Capitals</v>
      </c>
      <c r="U7489" t="str">
        <f>VLOOKUP($B7489,[1]data!$A$1:$I$764,9,0)</f>
        <v>Rajasthan Royals</v>
      </c>
    </row>
    <row r="7490" spans="1:21" x14ac:dyDescent="0.3">
      <c r="A7490">
        <v>2015</v>
      </c>
      <c r="B7490" t="s">
        <v>4148</v>
      </c>
      <c r="C7490" s="1">
        <v>42125</v>
      </c>
      <c r="D7490" t="s">
        <v>2141</v>
      </c>
      <c r="E7490" t="s">
        <v>283</v>
      </c>
      <c r="F7490">
        <v>1111</v>
      </c>
      <c r="G7490" t="s">
        <v>4156</v>
      </c>
      <c r="H7490">
        <v>16</v>
      </c>
      <c r="I7490">
        <f t="shared" si="232"/>
        <v>16</v>
      </c>
      <c r="J7490">
        <v>12</v>
      </c>
      <c r="K7490">
        <v>17</v>
      </c>
      <c r="L7490">
        <v>2</v>
      </c>
      <c r="M7490">
        <v>0</v>
      </c>
      <c r="N7490">
        <v>133.33000000000001</v>
      </c>
      <c r="O7490">
        <f t="shared" si="233"/>
        <v>133.33000000000001</v>
      </c>
      <c r="P7490" t="s">
        <v>17</v>
      </c>
      <c r="Q7490" s="1">
        <v>42125</v>
      </c>
      <c r="R7490" t="str">
        <f>VLOOKUP(B7490,[1]data!$A$2:$E$764,5,0)</f>
        <v>Mumbai (BS)</v>
      </c>
      <c r="S7490" t="str">
        <f>VLOOKUP($B7490,[1]data!$A$1:$I$764,6,0)</f>
        <v>Rajasthan Royals</v>
      </c>
      <c r="T7490" t="str">
        <f>VLOOKUP($B7490,[1]data!$A$1:$I$764,7,0)</f>
        <v>Delhi Capitals</v>
      </c>
      <c r="U7490" t="str">
        <f>VLOOKUP($B7490,[1]data!$A$1:$I$764,9,0)</f>
        <v>Rajasthan Royals</v>
      </c>
    </row>
    <row r="7491" spans="1:21" x14ac:dyDescent="0.3">
      <c r="A7491">
        <v>2015</v>
      </c>
      <c r="B7491" t="s">
        <v>4148</v>
      </c>
      <c r="C7491" s="1">
        <v>42125</v>
      </c>
      <c r="D7491" t="s">
        <v>2141</v>
      </c>
      <c r="E7491" t="s">
        <v>1393</v>
      </c>
      <c r="F7491">
        <v>1169</v>
      </c>
      <c r="G7491" t="s">
        <v>26</v>
      </c>
      <c r="H7491">
        <v>53</v>
      </c>
      <c r="I7491">
        <f t="shared" ref="I7491:I7554" si="234">IF(H7491="",(J7491*N7491)/100,H7491)</f>
        <v>53</v>
      </c>
      <c r="J7491">
        <v>27</v>
      </c>
      <c r="K7491">
        <v>50</v>
      </c>
      <c r="L7491">
        <v>4</v>
      </c>
      <c r="M7491">
        <v>3</v>
      </c>
      <c r="N7491">
        <v>196.29</v>
      </c>
      <c r="O7491">
        <f t="shared" ref="O7491:O7554" si="235">IF(N7491="",IF(J7491=0,0,(I7491/J7491)*100),N7491)</f>
        <v>196.29</v>
      </c>
      <c r="P7491" t="s">
        <v>17</v>
      </c>
      <c r="Q7491" s="1">
        <v>42125</v>
      </c>
      <c r="R7491" t="str">
        <f>VLOOKUP(B7491,[1]data!$A$2:$E$764,5,0)</f>
        <v>Mumbai (BS)</v>
      </c>
      <c r="S7491" t="str">
        <f>VLOOKUP($B7491,[1]data!$A$1:$I$764,6,0)</f>
        <v>Rajasthan Royals</v>
      </c>
      <c r="T7491" t="str">
        <f>VLOOKUP($B7491,[1]data!$A$1:$I$764,7,0)</f>
        <v>Delhi Capitals</v>
      </c>
      <c r="U7491" t="str">
        <f>VLOOKUP($B7491,[1]data!$A$1:$I$764,9,0)</f>
        <v>Rajasthan Royals</v>
      </c>
    </row>
    <row r="7492" spans="1:21" x14ac:dyDescent="0.3">
      <c r="A7492">
        <v>2015</v>
      </c>
      <c r="B7492" t="s">
        <v>4148</v>
      </c>
      <c r="C7492" s="1">
        <v>42125</v>
      </c>
      <c r="D7492" t="s">
        <v>2141</v>
      </c>
      <c r="E7492" t="s">
        <v>1453</v>
      </c>
      <c r="F7492">
        <v>1183</v>
      </c>
      <c r="G7492" t="s">
        <v>4157</v>
      </c>
      <c r="H7492">
        <v>24</v>
      </c>
      <c r="I7492">
        <f t="shared" si="234"/>
        <v>24</v>
      </c>
      <c r="J7492">
        <v>14</v>
      </c>
      <c r="K7492">
        <v>27</v>
      </c>
      <c r="L7492">
        <v>2</v>
      </c>
      <c r="M7492">
        <v>1</v>
      </c>
      <c r="N7492">
        <v>171.42</v>
      </c>
      <c r="O7492">
        <f t="shared" si="235"/>
        <v>171.42</v>
      </c>
      <c r="P7492" t="s">
        <v>17</v>
      </c>
      <c r="Q7492" s="1">
        <v>42125</v>
      </c>
      <c r="R7492" t="str">
        <f>VLOOKUP(B7492,[1]data!$A$2:$E$764,5,0)</f>
        <v>Mumbai (BS)</v>
      </c>
      <c r="S7492" t="str">
        <f>VLOOKUP($B7492,[1]data!$A$1:$I$764,6,0)</f>
        <v>Rajasthan Royals</v>
      </c>
      <c r="T7492" t="str">
        <f>VLOOKUP($B7492,[1]data!$A$1:$I$764,7,0)</f>
        <v>Delhi Capitals</v>
      </c>
      <c r="U7492" t="str">
        <f>VLOOKUP($B7492,[1]data!$A$1:$I$764,9,0)</f>
        <v>Rajasthan Royals</v>
      </c>
    </row>
    <row r="7493" spans="1:21" x14ac:dyDescent="0.3">
      <c r="A7493">
        <v>2015</v>
      </c>
      <c r="B7493" t="s">
        <v>4158</v>
      </c>
      <c r="C7493" s="1">
        <v>42126</v>
      </c>
      <c r="D7493" t="s">
        <v>2742</v>
      </c>
      <c r="E7493" t="s">
        <v>21</v>
      </c>
      <c r="F7493">
        <v>1024</v>
      </c>
      <c r="G7493" t="s">
        <v>4159</v>
      </c>
      <c r="H7493">
        <v>34</v>
      </c>
      <c r="I7493">
        <f t="shared" si="234"/>
        <v>34</v>
      </c>
      <c r="J7493">
        <v>20</v>
      </c>
      <c r="K7493">
        <v>37</v>
      </c>
      <c r="L7493">
        <v>2</v>
      </c>
      <c r="M7493">
        <v>3</v>
      </c>
      <c r="N7493">
        <v>170</v>
      </c>
      <c r="O7493">
        <f t="shared" si="235"/>
        <v>170</v>
      </c>
      <c r="P7493" t="s">
        <v>40</v>
      </c>
      <c r="Q7493" s="1">
        <v>42126</v>
      </c>
      <c r="R7493" t="str">
        <f>VLOOKUP(B7493,[1]data!$A$2:$E$764,5,0)</f>
        <v>Chennai</v>
      </c>
      <c r="S7493" t="str">
        <f>VLOOKUP($B7493,[1]data!$A$1:$I$764,6,0)</f>
        <v>Chennai Super Kings</v>
      </c>
      <c r="T7493" t="str">
        <f>VLOOKUP($B7493,[1]data!$A$1:$I$764,7,0)</f>
        <v>Royal Challengers Bangalore</v>
      </c>
      <c r="U7493" t="str">
        <f>VLOOKUP($B7493,[1]data!$A$1:$I$764,9,0)</f>
        <v>Chennai Super Kings</v>
      </c>
    </row>
    <row r="7494" spans="1:21" x14ac:dyDescent="0.3">
      <c r="A7494">
        <v>2015</v>
      </c>
      <c r="B7494" t="s">
        <v>4158</v>
      </c>
      <c r="C7494" s="1">
        <v>42126</v>
      </c>
      <c r="D7494" t="s">
        <v>2742</v>
      </c>
      <c r="E7494" t="s">
        <v>833</v>
      </c>
      <c r="F7494">
        <v>1051</v>
      </c>
      <c r="G7494" t="s">
        <v>4160</v>
      </c>
      <c r="H7494">
        <v>21</v>
      </c>
      <c r="I7494">
        <f t="shared" si="234"/>
        <v>21</v>
      </c>
      <c r="J7494">
        <v>9</v>
      </c>
      <c r="K7494">
        <v>21</v>
      </c>
      <c r="L7494">
        <v>0</v>
      </c>
      <c r="M7494">
        <v>3</v>
      </c>
      <c r="N7494">
        <v>233.33</v>
      </c>
      <c r="O7494">
        <f t="shared" si="235"/>
        <v>233.33</v>
      </c>
      <c r="P7494" t="s">
        <v>17</v>
      </c>
      <c r="Q7494" s="1">
        <v>42126</v>
      </c>
      <c r="R7494" t="str">
        <f>VLOOKUP(B7494,[1]data!$A$2:$E$764,5,0)</f>
        <v>Chennai</v>
      </c>
      <c r="S7494" t="str">
        <f>VLOOKUP($B7494,[1]data!$A$1:$I$764,6,0)</f>
        <v>Chennai Super Kings</v>
      </c>
      <c r="T7494" t="str">
        <f>VLOOKUP($B7494,[1]data!$A$1:$I$764,7,0)</f>
        <v>Royal Challengers Bangalore</v>
      </c>
      <c r="U7494" t="str">
        <f>VLOOKUP($B7494,[1]data!$A$1:$I$764,9,0)</f>
        <v>Chennai Super Kings</v>
      </c>
    </row>
    <row r="7495" spans="1:21" x14ac:dyDescent="0.3">
      <c r="A7495">
        <v>2015</v>
      </c>
      <c r="B7495" t="s">
        <v>4158</v>
      </c>
      <c r="C7495" s="1">
        <v>42126</v>
      </c>
      <c r="D7495" t="s">
        <v>2742</v>
      </c>
      <c r="E7495" t="s">
        <v>366</v>
      </c>
      <c r="F7495">
        <v>1074</v>
      </c>
      <c r="G7495" t="s">
        <v>212</v>
      </c>
      <c r="H7495">
        <v>2</v>
      </c>
      <c r="I7495">
        <f t="shared" si="234"/>
        <v>2</v>
      </c>
      <c r="J7495">
        <v>4</v>
      </c>
      <c r="K7495">
        <v>4</v>
      </c>
      <c r="L7495">
        <v>0</v>
      </c>
      <c r="M7495">
        <v>0</v>
      </c>
      <c r="N7495">
        <v>50</v>
      </c>
      <c r="O7495">
        <f t="shared" si="235"/>
        <v>50</v>
      </c>
      <c r="P7495" t="s">
        <v>17</v>
      </c>
      <c r="Q7495" s="1">
        <v>42126</v>
      </c>
      <c r="R7495" t="str">
        <f>VLOOKUP(B7495,[1]data!$A$2:$E$764,5,0)</f>
        <v>Chennai</v>
      </c>
      <c r="S7495" t="str">
        <f>VLOOKUP($B7495,[1]data!$A$1:$I$764,6,0)</f>
        <v>Chennai Super Kings</v>
      </c>
      <c r="T7495" t="str">
        <f>VLOOKUP($B7495,[1]data!$A$1:$I$764,7,0)</f>
        <v>Royal Challengers Bangalore</v>
      </c>
      <c r="U7495" t="str">
        <f>VLOOKUP($B7495,[1]data!$A$1:$I$764,9,0)</f>
        <v>Chennai Super Kings</v>
      </c>
    </row>
    <row r="7496" spans="1:21" x14ac:dyDescent="0.3">
      <c r="A7496">
        <v>2015</v>
      </c>
      <c r="B7496" t="s">
        <v>4158</v>
      </c>
      <c r="C7496" s="1">
        <v>42126</v>
      </c>
      <c r="D7496" t="s">
        <v>2742</v>
      </c>
      <c r="E7496" t="s">
        <v>4051</v>
      </c>
      <c r="F7496">
        <v>1347</v>
      </c>
      <c r="G7496" t="s">
        <v>26</v>
      </c>
      <c r="H7496">
        <v>9</v>
      </c>
      <c r="I7496">
        <f t="shared" si="234"/>
        <v>9</v>
      </c>
      <c r="J7496">
        <v>7</v>
      </c>
      <c r="K7496">
        <v>12</v>
      </c>
      <c r="L7496">
        <v>0</v>
      </c>
      <c r="M7496">
        <v>0</v>
      </c>
      <c r="N7496">
        <v>128.57</v>
      </c>
      <c r="O7496">
        <f t="shared" si="235"/>
        <v>128.57</v>
      </c>
      <c r="P7496" t="s">
        <v>17</v>
      </c>
      <c r="Q7496" s="1">
        <v>42126</v>
      </c>
      <c r="R7496" t="str">
        <f>VLOOKUP(B7496,[1]data!$A$2:$E$764,5,0)</f>
        <v>Chennai</v>
      </c>
      <c r="S7496" t="str">
        <f>VLOOKUP($B7496,[1]data!$A$1:$I$764,6,0)</f>
        <v>Chennai Super Kings</v>
      </c>
      <c r="T7496" t="str">
        <f>VLOOKUP($B7496,[1]data!$A$1:$I$764,7,0)</f>
        <v>Royal Challengers Bangalore</v>
      </c>
      <c r="U7496" t="str">
        <f>VLOOKUP($B7496,[1]data!$A$1:$I$764,9,0)</f>
        <v>Chennai Super Kings</v>
      </c>
    </row>
    <row r="7497" spans="1:21" x14ac:dyDescent="0.3">
      <c r="A7497">
        <v>2015</v>
      </c>
      <c r="B7497" t="s">
        <v>4158</v>
      </c>
      <c r="C7497" s="1">
        <v>42126</v>
      </c>
      <c r="D7497" t="s">
        <v>2742</v>
      </c>
      <c r="E7497" t="s">
        <v>1569</v>
      </c>
      <c r="F7497">
        <v>1222</v>
      </c>
      <c r="G7497" t="s">
        <v>26</v>
      </c>
      <c r="H7497">
        <v>45</v>
      </c>
      <c r="I7497">
        <f t="shared" si="234"/>
        <v>45</v>
      </c>
      <c r="J7497">
        <v>18</v>
      </c>
      <c r="K7497">
        <v>23</v>
      </c>
      <c r="L7497">
        <v>4</v>
      </c>
      <c r="M7497">
        <v>3</v>
      </c>
      <c r="N7497">
        <v>250</v>
      </c>
      <c r="O7497">
        <f t="shared" si="235"/>
        <v>250</v>
      </c>
      <c r="P7497" t="s">
        <v>17</v>
      </c>
      <c r="Q7497" s="1">
        <v>42126</v>
      </c>
      <c r="R7497" t="str">
        <f>VLOOKUP(B7497,[1]data!$A$2:$E$764,5,0)</f>
        <v>Chennai</v>
      </c>
      <c r="S7497" t="str">
        <f>VLOOKUP($B7497,[1]data!$A$1:$I$764,6,0)</f>
        <v>Chennai Super Kings</v>
      </c>
      <c r="T7497" t="str">
        <f>VLOOKUP($B7497,[1]data!$A$1:$I$764,7,0)</f>
        <v>Royal Challengers Bangalore</v>
      </c>
      <c r="U7497" t="str">
        <f>VLOOKUP($B7497,[1]data!$A$1:$I$764,9,0)</f>
        <v>Chennai Super Kings</v>
      </c>
    </row>
    <row r="7498" spans="1:21" x14ac:dyDescent="0.3">
      <c r="A7498">
        <v>2015</v>
      </c>
      <c r="B7498" t="s">
        <v>4158</v>
      </c>
      <c r="C7498" s="1">
        <v>42126</v>
      </c>
      <c r="D7498" t="s">
        <v>2742</v>
      </c>
      <c r="E7498" t="s">
        <v>2504</v>
      </c>
      <c r="F7498">
        <v>1244</v>
      </c>
      <c r="G7498" t="s">
        <v>26</v>
      </c>
      <c r="H7498">
        <v>0</v>
      </c>
      <c r="I7498">
        <f t="shared" si="234"/>
        <v>0</v>
      </c>
      <c r="J7498">
        <v>2</v>
      </c>
      <c r="K7498">
        <v>7</v>
      </c>
      <c r="L7498">
        <v>0</v>
      </c>
      <c r="M7498">
        <v>0</v>
      </c>
      <c r="N7498">
        <v>0</v>
      </c>
      <c r="O7498">
        <f t="shared" si="235"/>
        <v>0</v>
      </c>
      <c r="P7498" t="s">
        <v>17</v>
      </c>
      <c r="Q7498" s="1">
        <v>42126</v>
      </c>
      <c r="R7498" t="str">
        <f>VLOOKUP(B7498,[1]data!$A$2:$E$764,5,0)</f>
        <v>Chennai</v>
      </c>
      <c r="S7498" t="str">
        <f>VLOOKUP($B7498,[1]data!$A$1:$I$764,6,0)</f>
        <v>Chennai Super Kings</v>
      </c>
      <c r="T7498" t="str">
        <f>VLOOKUP($B7498,[1]data!$A$1:$I$764,7,0)</f>
        <v>Royal Challengers Bangalore</v>
      </c>
      <c r="U7498" t="str">
        <f>VLOOKUP($B7498,[1]data!$A$1:$I$764,9,0)</f>
        <v>Chennai Super Kings</v>
      </c>
    </row>
    <row r="7499" spans="1:21" x14ac:dyDescent="0.3">
      <c r="A7499">
        <v>2015</v>
      </c>
      <c r="B7499" t="s">
        <v>4158</v>
      </c>
      <c r="C7499" s="1">
        <v>42126</v>
      </c>
      <c r="D7499" t="s">
        <v>2742</v>
      </c>
      <c r="E7499" t="s">
        <v>64</v>
      </c>
      <c r="F7499">
        <v>1048</v>
      </c>
      <c r="G7499" t="s">
        <v>4161</v>
      </c>
      <c r="H7499">
        <v>12</v>
      </c>
      <c r="I7499">
        <f t="shared" si="234"/>
        <v>12</v>
      </c>
      <c r="J7499">
        <v>8</v>
      </c>
      <c r="K7499">
        <v>21</v>
      </c>
      <c r="L7499">
        <v>2</v>
      </c>
      <c r="M7499">
        <v>0</v>
      </c>
      <c r="N7499">
        <v>150</v>
      </c>
      <c r="O7499">
        <f t="shared" si="235"/>
        <v>150</v>
      </c>
      <c r="P7499" t="s">
        <v>40</v>
      </c>
      <c r="Q7499" s="1">
        <v>42126</v>
      </c>
      <c r="R7499" t="str">
        <f>VLOOKUP(B7499,[1]data!$A$2:$E$764,5,0)</f>
        <v>Chennai</v>
      </c>
      <c r="S7499" t="str">
        <f>VLOOKUP($B7499,[1]data!$A$1:$I$764,6,0)</f>
        <v>Chennai Super Kings</v>
      </c>
      <c r="T7499" t="str">
        <f>VLOOKUP($B7499,[1]data!$A$1:$I$764,7,0)</f>
        <v>Royal Challengers Bangalore</v>
      </c>
      <c r="U7499" t="str">
        <f>VLOOKUP($B7499,[1]data!$A$1:$I$764,9,0)</f>
        <v>Chennai Super Kings</v>
      </c>
    </row>
    <row r="7500" spans="1:21" x14ac:dyDescent="0.3">
      <c r="A7500">
        <v>2015</v>
      </c>
      <c r="B7500" t="s">
        <v>4158</v>
      </c>
      <c r="C7500" s="1">
        <v>42126</v>
      </c>
      <c r="D7500" t="s">
        <v>2742</v>
      </c>
      <c r="E7500" t="s">
        <v>136</v>
      </c>
      <c r="F7500">
        <v>1020</v>
      </c>
      <c r="G7500" t="s">
        <v>4162</v>
      </c>
      <c r="H7500">
        <v>23</v>
      </c>
      <c r="I7500">
        <f t="shared" si="234"/>
        <v>23</v>
      </c>
      <c r="J7500">
        <v>21</v>
      </c>
      <c r="K7500">
        <v>35</v>
      </c>
      <c r="L7500">
        <v>3</v>
      </c>
      <c r="M7500">
        <v>0</v>
      </c>
      <c r="N7500">
        <v>109.52</v>
      </c>
      <c r="O7500">
        <f t="shared" si="235"/>
        <v>109.52</v>
      </c>
      <c r="P7500" t="s">
        <v>20</v>
      </c>
      <c r="Q7500" s="1">
        <v>42126</v>
      </c>
      <c r="R7500" t="str">
        <f>VLOOKUP(B7500,[1]data!$A$2:$E$764,5,0)</f>
        <v>Chennai</v>
      </c>
      <c r="S7500" t="str">
        <f>VLOOKUP($B7500,[1]data!$A$1:$I$764,6,0)</f>
        <v>Chennai Super Kings</v>
      </c>
      <c r="T7500" t="str">
        <f>VLOOKUP($B7500,[1]data!$A$1:$I$764,7,0)</f>
        <v>Royal Challengers Bangalore</v>
      </c>
      <c r="U7500" t="str">
        <f>VLOOKUP($B7500,[1]data!$A$1:$I$764,9,0)</f>
        <v>Chennai Super Kings</v>
      </c>
    </row>
    <row r="7501" spans="1:21" x14ac:dyDescent="0.3">
      <c r="A7501">
        <v>2015</v>
      </c>
      <c r="B7501" t="s">
        <v>4158</v>
      </c>
      <c r="C7501" s="1">
        <v>42126</v>
      </c>
      <c r="D7501" t="s">
        <v>2742</v>
      </c>
      <c r="E7501" t="s">
        <v>2962</v>
      </c>
      <c r="F7501">
        <v>1274</v>
      </c>
      <c r="G7501" t="s">
        <v>523</v>
      </c>
      <c r="H7501">
        <v>45</v>
      </c>
      <c r="I7501">
        <f t="shared" si="234"/>
        <v>45</v>
      </c>
      <c r="J7501">
        <v>17</v>
      </c>
      <c r="K7501">
        <v>24</v>
      </c>
      <c r="L7501">
        <v>5</v>
      </c>
      <c r="M7501">
        <v>3</v>
      </c>
      <c r="N7501">
        <v>264.7</v>
      </c>
      <c r="O7501">
        <f t="shared" si="235"/>
        <v>264.7</v>
      </c>
      <c r="P7501" t="s">
        <v>17</v>
      </c>
      <c r="Q7501" s="1">
        <v>42126</v>
      </c>
      <c r="R7501" t="str">
        <f>VLOOKUP(B7501,[1]data!$A$2:$E$764,5,0)</f>
        <v>Chennai</v>
      </c>
      <c r="S7501" t="str">
        <f>VLOOKUP($B7501,[1]data!$A$1:$I$764,6,0)</f>
        <v>Chennai Super Kings</v>
      </c>
      <c r="T7501" t="str">
        <f>VLOOKUP($B7501,[1]data!$A$1:$I$764,7,0)</f>
        <v>Royal Challengers Bangalore</v>
      </c>
      <c r="U7501" t="str">
        <f>VLOOKUP($B7501,[1]data!$A$1:$I$764,9,0)</f>
        <v>Chennai Super Kings</v>
      </c>
    </row>
    <row r="7502" spans="1:21" x14ac:dyDescent="0.3">
      <c r="A7502">
        <v>2015</v>
      </c>
      <c r="B7502" t="s">
        <v>4158</v>
      </c>
      <c r="C7502" s="1">
        <v>42126</v>
      </c>
      <c r="D7502" t="s">
        <v>2742</v>
      </c>
      <c r="E7502" t="s">
        <v>58</v>
      </c>
      <c r="F7502">
        <v>1033</v>
      </c>
      <c r="G7502" t="s">
        <v>26</v>
      </c>
      <c r="H7502">
        <v>11</v>
      </c>
      <c r="I7502">
        <f t="shared" si="234"/>
        <v>11</v>
      </c>
      <c r="J7502">
        <v>6</v>
      </c>
      <c r="K7502">
        <v>10</v>
      </c>
      <c r="L7502">
        <v>0</v>
      </c>
      <c r="M7502">
        <v>1</v>
      </c>
      <c r="N7502">
        <v>183.33</v>
      </c>
      <c r="O7502">
        <f t="shared" si="235"/>
        <v>183.33</v>
      </c>
      <c r="P7502" t="s">
        <v>17</v>
      </c>
      <c r="Q7502" s="1">
        <v>42126</v>
      </c>
      <c r="R7502" t="str">
        <f>VLOOKUP(B7502,[1]data!$A$2:$E$764,5,0)</f>
        <v>Chennai</v>
      </c>
      <c r="S7502" t="str">
        <f>VLOOKUP($B7502,[1]data!$A$1:$I$764,6,0)</f>
        <v>Chennai Super Kings</v>
      </c>
      <c r="T7502" t="str">
        <f>VLOOKUP($B7502,[1]data!$A$1:$I$764,7,0)</f>
        <v>Royal Challengers Bangalore</v>
      </c>
      <c r="U7502" t="str">
        <f>VLOOKUP($B7502,[1]data!$A$1:$I$764,9,0)</f>
        <v>Chennai Super Kings</v>
      </c>
    </row>
    <row r="7503" spans="1:21" x14ac:dyDescent="0.3">
      <c r="A7503">
        <v>2015</v>
      </c>
      <c r="B7503" t="s">
        <v>4158</v>
      </c>
      <c r="C7503" s="1">
        <v>42126</v>
      </c>
      <c r="D7503" t="s">
        <v>2742</v>
      </c>
      <c r="E7503" t="s">
        <v>2167</v>
      </c>
      <c r="F7503">
        <v>1209</v>
      </c>
      <c r="G7503" t="s">
        <v>3584</v>
      </c>
      <c r="H7503">
        <v>12</v>
      </c>
      <c r="I7503">
        <f t="shared" si="234"/>
        <v>12</v>
      </c>
      <c r="J7503">
        <v>7</v>
      </c>
      <c r="K7503">
        <v>13</v>
      </c>
      <c r="L7503">
        <v>1</v>
      </c>
      <c r="M7503">
        <v>1</v>
      </c>
      <c r="N7503">
        <v>171.42</v>
      </c>
      <c r="O7503">
        <f t="shared" si="235"/>
        <v>171.42</v>
      </c>
      <c r="P7503" t="s">
        <v>17</v>
      </c>
      <c r="Q7503" s="1">
        <v>42126</v>
      </c>
      <c r="R7503" t="str">
        <f>VLOOKUP(B7503,[1]data!$A$2:$E$764,5,0)</f>
        <v>Chennai</v>
      </c>
      <c r="S7503" t="str">
        <f>VLOOKUP($B7503,[1]data!$A$1:$I$764,6,0)</f>
        <v>Chennai Super Kings</v>
      </c>
      <c r="T7503" t="str">
        <f>VLOOKUP($B7503,[1]data!$A$1:$I$764,7,0)</f>
        <v>Royal Challengers Bangalore</v>
      </c>
      <c r="U7503" t="str">
        <f>VLOOKUP($B7503,[1]data!$A$1:$I$764,9,0)</f>
        <v>Chennai Super Kings</v>
      </c>
    </row>
    <row r="7504" spans="1:21" x14ac:dyDescent="0.3">
      <c r="A7504">
        <v>2015</v>
      </c>
      <c r="B7504" t="s">
        <v>4163</v>
      </c>
      <c r="C7504" s="1">
        <v>42126</v>
      </c>
      <c r="D7504" t="s">
        <v>538</v>
      </c>
      <c r="E7504" t="s">
        <v>76</v>
      </c>
      <c r="F7504">
        <v>1012</v>
      </c>
      <c r="G7504" t="s">
        <v>4164</v>
      </c>
      <c r="H7504">
        <v>23</v>
      </c>
      <c r="I7504">
        <f t="shared" si="234"/>
        <v>23</v>
      </c>
      <c r="J7504">
        <v>15</v>
      </c>
      <c r="K7504">
        <v>27</v>
      </c>
      <c r="L7504">
        <v>0</v>
      </c>
      <c r="M7504">
        <v>3</v>
      </c>
      <c r="N7504">
        <v>153.33000000000001</v>
      </c>
      <c r="O7504">
        <f t="shared" si="235"/>
        <v>153.33000000000001</v>
      </c>
      <c r="P7504" t="s">
        <v>17</v>
      </c>
      <c r="Q7504" s="1">
        <v>42126</v>
      </c>
      <c r="R7504" t="str">
        <f>VLOOKUP(B7504,[1]data!$A$2:$E$764,5,0)</f>
        <v>Kolkata</v>
      </c>
      <c r="S7504" t="str">
        <f>VLOOKUP($B7504,[1]data!$A$1:$I$764,6,0)</f>
        <v>Kolkata Knight Riders</v>
      </c>
      <c r="T7504" t="str">
        <f>VLOOKUP($B7504,[1]data!$A$1:$I$764,7,0)</f>
        <v>Sunrisers Hyderabad</v>
      </c>
      <c r="U7504" t="str">
        <f>VLOOKUP($B7504,[1]data!$A$1:$I$764,9,0)</f>
        <v>Kolkata Knight Riders</v>
      </c>
    </row>
    <row r="7505" spans="1:21" x14ac:dyDescent="0.3">
      <c r="A7505">
        <v>2015</v>
      </c>
      <c r="B7505" t="s">
        <v>4163</v>
      </c>
      <c r="C7505" s="1">
        <v>42126</v>
      </c>
      <c r="D7505" t="s">
        <v>538</v>
      </c>
      <c r="E7505" t="s">
        <v>2487</v>
      </c>
      <c r="F7505">
        <v>1238</v>
      </c>
      <c r="G7505" t="s">
        <v>4165</v>
      </c>
      <c r="H7505">
        <v>33</v>
      </c>
      <c r="I7505">
        <f t="shared" si="234"/>
        <v>33</v>
      </c>
      <c r="J7505">
        <v>22</v>
      </c>
      <c r="K7505">
        <v>36</v>
      </c>
      <c r="L7505">
        <v>4</v>
      </c>
      <c r="M7505">
        <v>0</v>
      </c>
      <c r="N7505">
        <v>150</v>
      </c>
      <c r="O7505">
        <f t="shared" si="235"/>
        <v>150</v>
      </c>
      <c r="P7505" t="s">
        <v>17</v>
      </c>
      <c r="Q7505" s="1">
        <v>42126</v>
      </c>
      <c r="R7505" t="str">
        <f>VLOOKUP(B7505,[1]data!$A$2:$E$764,5,0)</f>
        <v>Kolkata</v>
      </c>
      <c r="S7505" t="str">
        <f>VLOOKUP($B7505,[1]data!$A$1:$I$764,6,0)</f>
        <v>Kolkata Knight Riders</v>
      </c>
      <c r="T7505" t="str">
        <f>VLOOKUP($B7505,[1]data!$A$1:$I$764,7,0)</f>
        <v>Sunrisers Hyderabad</v>
      </c>
      <c r="U7505" t="str">
        <f>VLOOKUP($B7505,[1]data!$A$1:$I$764,9,0)</f>
        <v>Kolkata Knight Riders</v>
      </c>
    </row>
    <row r="7506" spans="1:21" x14ac:dyDescent="0.3">
      <c r="A7506">
        <v>2015</v>
      </c>
      <c r="B7506" t="s">
        <v>4163</v>
      </c>
      <c r="C7506" s="1">
        <v>42126</v>
      </c>
      <c r="D7506" t="s">
        <v>538</v>
      </c>
      <c r="E7506" t="s">
        <v>674</v>
      </c>
      <c r="F7506">
        <v>1088</v>
      </c>
      <c r="G7506" t="s">
        <v>4166</v>
      </c>
      <c r="H7506">
        <v>21</v>
      </c>
      <c r="I7506">
        <f t="shared" si="234"/>
        <v>21</v>
      </c>
      <c r="J7506">
        <v>19</v>
      </c>
      <c r="K7506">
        <v>24</v>
      </c>
      <c r="L7506">
        <v>3</v>
      </c>
      <c r="M7506">
        <v>1</v>
      </c>
      <c r="N7506">
        <v>110.52</v>
      </c>
      <c r="O7506">
        <f t="shared" si="235"/>
        <v>110.52</v>
      </c>
      <c r="P7506" t="s">
        <v>17</v>
      </c>
      <c r="Q7506" s="1">
        <v>42126</v>
      </c>
      <c r="R7506" t="str">
        <f>VLOOKUP(B7506,[1]data!$A$2:$E$764,5,0)</f>
        <v>Kolkata</v>
      </c>
      <c r="S7506" t="str">
        <f>VLOOKUP($B7506,[1]data!$A$1:$I$764,6,0)</f>
        <v>Kolkata Knight Riders</v>
      </c>
      <c r="T7506" t="str">
        <f>VLOOKUP($B7506,[1]data!$A$1:$I$764,7,0)</f>
        <v>Sunrisers Hyderabad</v>
      </c>
      <c r="U7506" t="str">
        <f>VLOOKUP($B7506,[1]data!$A$1:$I$764,9,0)</f>
        <v>Kolkata Knight Riders</v>
      </c>
    </row>
    <row r="7507" spans="1:21" x14ac:dyDescent="0.3">
      <c r="A7507">
        <v>2015</v>
      </c>
      <c r="B7507" t="s">
        <v>4163</v>
      </c>
      <c r="C7507" s="1">
        <v>42126</v>
      </c>
      <c r="D7507" t="s">
        <v>538</v>
      </c>
      <c r="E7507" t="s">
        <v>33</v>
      </c>
      <c r="F7507">
        <v>1050</v>
      </c>
      <c r="G7507" t="s">
        <v>3994</v>
      </c>
      <c r="H7507">
        <v>12</v>
      </c>
      <c r="I7507">
        <f t="shared" si="234"/>
        <v>12</v>
      </c>
      <c r="J7507">
        <v>5</v>
      </c>
      <c r="K7507">
        <v>8</v>
      </c>
      <c r="L7507">
        <v>3</v>
      </c>
      <c r="M7507">
        <v>0</v>
      </c>
      <c r="N7507">
        <v>240</v>
      </c>
      <c r="O7507">
        <f t="shared" si="235"/>
        <v>240</v>
      </c>
      <c r="P7507" t="s">
        <v>17</v>
      </c>
      <c r="Q7507" s="1">
        <v>42126</v>
      </c>
      <c r="R7507" t="str">
        <f>VLOOKUP(B7507,[1]data!$A$2:$E$764,5,0)</f>
        <v>Kolkata</v>
      </c>
      <c r="S7507" t="str">
        <f>VLOOKUP($B7507,[1]data!$A$1:$I$764,6,0)</f>
        <v>Kolkata Knight Riders</v>
      </c>
      <c r="T7507" t="str">
        <f>VLOOKUP($B7507,[1]data!$A$1:$I$764,7,0)</f>
        <v>Sunrisers Hyderabad</v>
      </c>
      <c r="U7507" t="str">
        <f>VLOOKUP($B7507,[1]data!$A$1:$I$764,9,0)</f>
        <v>Kolkata Knight Riders</v>
      </c>
    </row>
    <row r="7508" spans="1:21" x14ac:dyDescent="0.3">
      <c r="A7508">
        <v>2015</v>
      </c>
      <c r="B7508" t="s">
        <v>4163</v>
      </c>
      <c r="C7508" s="1">
        <v>42126</v>
      </c>
      <c r="D7508" t="s">
        <v>538</v>
      </c>
      <c r="E7508" t="s">
        <v>181</v>
      </c>
      <c r="F7508">
        <v>1005</v>
      </c>
      <c r="G7508" t="s">
        <v>26</v>
      </c>
      <c r="H7508">
        <v>25</v>
      </c>
      <c r="I7508">
        <f t="shared" si="234"/>
        <v>25</v>
      </c>
      <c r="J7508">
        <v>20</v>
      </c>
      <c r="K7508">
        <v>36</v>
      </c>
      <c r="L7508">
        <v>3</v>
      </c>
      <c r="M7508">
        <v>0</v>
      </c>
      <c r="N7508">
        <v>125</v>
      </c>
      <c r="O7508">
        <f t="shared" si="235"/>
        <v>125</v>
      </c>
      <c r="P7508" t="s">
        <v>17</v>
      </c>
      <c r="Q7508" s="1">
        <v>42126</v>
      </c>
      <c r="R7508" t="str">
        <f>VLOOKUP(B7508,[1]data!$A$2:$E$764,5,0)</f>
        <v>Kolkata</v>
      </c>
      <c r="S7508" t="str">
        <f>VLOOKUP($B7508,[1]data!$A$1:$I$764,6,0)</f>
        <v>Kolkata Knight Riders</v>
      </c>
      <c r="T7508" t="str">
        <f>VLOOKUP($B7508,[1]data!$A$1:$I$764,7,0)</f>
        <v>Sunrisers Hyderabad</v>
      </c>
      <c r="U7508" t="str">
        <f>VLOOKUP($B7508,[1]data!$A$1:$I$764,9,0)</f>
        <v>Kolkata Knight Riders</v>
      </c>
    </row>
    <row r="7509" spans="1:21" x14ac:dyDescent="0.3">
      <c r="A7509">
        <v>2015</v>
      </c>
      <c r="B7509" t="s">
        <v>4163</v>
      </c>
      <c r="C7509" s="1">
        <v>42126</v>
      </c>
      <c r="D7509" t="s">
        <v>538</v>
      </c>
      <c r="E7509" t="s">
        <v>52</v>
      </c>
      <c r="F7509">
        <v>1035</v>
      </c>
      <c r="G7509" t="s">
        <v>26</v>
      </c>
      <c r="H7509">
        <v>14</v>
      </c>
      <c r="I7509">
        <f t="shared" si="234"/>
        <v>14</v>
      </c>
      <c r="J7509">
        <v>12</v>
      </c>
      <c r="K7509">
        <v>15</v>
      </c>
      <c r="L7509">
        <v>0</v>
      </c>
      <c r="M7509">
        <v>0</v>
      </c>
      <c r="N7509">
        <v>116.66</v>
      </c>
      <c r="O7509">
        <f t="shared" si="235"/>
        <v>116.66</v>
      </c>
      <c r="P7509" t="s">
        <v>17</v>
      </c>
      <c r="Q7509" s="1">
        <v>42126</v>
      </c>
      <c r="R7509" t="str">
        <f>VLOOKUP(B7509,[1]data!$A$2:$E$764,5,0)</f>
        <v>Kolkata</v>
      </c>
      <c r="S7509" t="str">
        <f>VLOOKUP($B7509,[1]data!$A$1:$I$764,6,0)</f>
        <v>Kolkata Knight Riders</v>
      </c>
      <c r="T7509" t="str">
        <f>VLOOKUP($B7509,[1]data!$A$1:$I$764,7,0)</f>
        <v>Sunrisers Hyderabad</v>
      </c>
      <c r="U7509" t="str">
        <f>VLOOKUP($B7509,[1]data!$A$1:$I$764,9,0)</f>
        <v>Kolkata Knight Riders</v>
      </c>
    </row>
    <row r="7510" spans="1:21" x14ac:dyDescent="0.3">
      <c r="A7510">
        <v>2015</v>
      </c>
      <c r="B7510" t="s">
        <v>4163</v>
      </c>
      <c r="C7510" s="1">
        <v>42126</v>
      </c>
      <c r="D7510" t="s">
        <v>538</v>
      </c>
      <c r="E7510" t="s">
        <v>83</v>
      </c>
      <c r="F7510">
        <v>1014</v>
      </c>
      <c r="G7510" t="s">
        <v>2751</v>
      </c>
      <c r="H7510">
        <v>20</v>
      </c>
      <c r="I7510">
        <f t="shared" si="234"/>
        <v>20</v>
      </c>
      <c r="J7510">
        <v>16</v>
      </c>
      <c r="K7510">
        <v>26</v>
      </c>
      <c r="L7510">
        <v>2</v>
      </c>
      <c r="M7510">
        <v>0</v>
      </c>
      <c r="N7510">
        <v>125</v>
      </c>
      <c r="O7510">
        <f t="shared" si="235"/>
        <v>125</v>
      </c>
      <c r="P7510" t="s">
        <v>85</v>
      </c>
      <c r="Q7510" s="1">
        <v>42126</v>
      </c>
      <c r="R7510" t="str">
        <f>VLOOKUP(B7510,[1]data!$A$2:$E$764,5,0)</f>
        <v>Kolkata</v>
      </c>
      <c r="S7510" t="str">
        <f>VLOOKUP($B7510,[1]data!$A$1:$I$764,6,0)</f>
        <v>Kolkata Knight Riders</v>
      </c>
      <c r="T7510" t="str">
        <f>VLOOKUP($B7510,[1]data!$A$1:$I$764,7,0)</f>
        <v>Sunrisers Hyderabad</v>
      </c>
      <c r="U7510" t="str">
        <f>VLOOKUP($B7510,[1]data!$A$1:$I$764,9,0)</f>
        <v>Kolkata Knight Riders</v>
      </c>
    </row>
    <row r="7511" spans="1:21" x14ac:dyDescent="0.3">
      <c r="A7511">
        <v>2015</v>
      </c>
      <c r="B7511" t="s">
        <v>4163</v>
      </c>
      <c r="C7511" s="1">
        <v>42126</v>
      </c>
      <c r="D7511" t="s">
        <v>538</v>
      </c>
      <c r="E7511" t="s">
        <v>2710</v>
      </c>
      <c r="F7511">
        <v>1261</v>
      </c>
      <c r="G7511" t="s">
        <v>3994</v>
      </c>
      <c r="H7511">
        <v>15</v>
      </c>
      <c r="I7511">
        <f t="shared" si="234"/>
        <v>15</v>
      </c>
      <c r="J7511">
        <v>11</v>
      </c>
      <c r="K7511">
        <v>22</v>
      </c>
      <c r="L7511">
        <v>1</v>
      </c>
      <c r="M7511">
        <v>1</v>
      </c>
      <c r="N7511">
        <v>136.36000000000001</v>
      </c>
      <c r="O7511">
        <f t="shared" si="235"/>
        <v>136.36000000000001</v>
      </c>
      <c r="P7511" t="s">
        <v>17</v>
      </c>
      <c r="Q7511" s="1">
        <v>42126</v>
      </c>
      <c r="R7511" t="str">
        <f>VLOOKUP(B7511,[1]data!$A$2:$E$764,5,0)</f>
        <v>Kolkata</v>
      </c>
      <c r="S7511" t="str">
        <f>VLOOKUP($B7511,[1]data!$A$1:$I$764,6,0)</f>
        <v>Kolkata Knight Riders</v>
      </c>
      <c r="T7511" t="str">
        <f>VLOOKUP($B7511,[1]data!$A$1:$I$764,7,0)</f>
        <v>Sunrisers Hyderabad</v>
      </c>
      <c r="U7511" t="str">
        <f>VLOOKUP($B7511,[1]data!$A$1:$I$764,9,0)</f>
        <v>Kolkata Knight Riders</v>
      </c>
    </row>
    <row r="7512" spans="1:21" x14ac:dyDescent="0.3">
      <c r="A7512">
        <v>2015</v>
      </c>
      <c r="B7512" t="s">
        <v>4163</v>
      </c>
      <c r="C7512" s="1">
        <v>42126</v>
      </c>
      <c r="D7512" t="s">
        <v>538</v>
      </c>
      <c r="E7512" t="s">
        <v>828</v>
      </c>
      <c r="F7512">
        <v>1056</v>
      </c>
      <c r="G7512" t="s">
        <v>4167</v>
      </c>
      <c r="H7512">
        <v>19</v>
      </c>
      <c r="I7512">
        <f t="shared" si="234"/>
        <v>19</v>
      </c>
      <c r="J7512">
        <v>9</v>
      </c>
      <c r="K7512">
        <v>8</v>
      </c>
      <c r="L7512">
        <v>1</v>
      </c>
      <c r="M7512">
        <v>2</v>
      </c>
      <c r="N7512">
        <v>211.11</v>
      </c>
      <c r="O7512">
        <f t="shared" si="235"/>
        <v>211.11</v>
      </c>
      <c r="P7512" t="s">
        <v>17</v>
      </c>
      <c r="Q7512" s="1">
        <v>42126</v>
      </c>
      <c r="R7512" t="str">
        <f>VLOOKUP(B7512,[1]data!$A$2:$E$764,5,0)</f>
        <v>Kolkata</v>
      </c>
      <c r="S7512" t="str">
        <f>VLOOKUP($B7512,[1]data!$A$1:$I$764,6,0)</f>
        <v>Kolkata Knight Riders</v>
      </c>
      <c r="T7512" t="str">
        <f>VLOOKUP($B7512,[1]data!$A$1:$I$764,7,0)</f>
        <v>Sunrisers Hyderabad</v>
      </c>
      <c r="U7512" t="str">
        <f>VLOOKUP($B7512,[1]data!$A$1:$I$764,9,0)</f>
        <v>Kolkata Knight Riders</v>
      </c>
    </row>
    <row r="7513" spans="1:21" x14ac:dyDescent="0.3">
      <c r="A7513">
        <v>2015</v>
      </c>
      <c r="B7513" t="s">
        <v>4163</v>
      </c>
      <c r="C7513" s="1">
        <v>42126</v>
      </c>
      <c r="D7513" t="s">
        <v>538</v>
      </c>
      <c r="E7513" t="s">
        <v>1417</v>
      </c>
      <c r="F7513">
        <v>1156</v>
      </c>
      <c r="G7513" t="s">
        <v>26</v>
      </c>
      <c r="H7513">
        <v>32</v>
      </c>
      <c r="I7513">
        <f t="shared" si="234"/>
        <v>32</v>
      </c>
      <c r="J7513">
        <v>27</v>
      </c>
      <c r="K7513">
        <v>48</v>
      </c>
      <c r="L7513">
        <v>1</v>
      </c>
      <c r="M7513">
        <v>2</v>
      </c>
      <c r="N7513">
        <v>118.51</v>
      </c>
      <c r="O7513">
        <f t="shared" si="235"/>
        <v>118.51</v>
      </c>
      <c r="P7513" t="s">
        <v>17</v>
      </c>
      <c r="Q7513" s="1">
        <v>42126</v>
      </c>
      <c r="R7513" t="str">
        <f>VLOOKUP(B7513,[1]data!$A$2:$E$764,5,0)</f>
        <v>Kolkata</v>
      </c>
      <c r="S7513" t="str">
        <f>VLOOKUP($B7513,[1]data!$A$1:$I$764,6,0)</f>
        <v>Kolkata Knight Riders</v>
      </c>
      <c r="T7513" t="str">
        <f>VLOOKUP($B7513,[1]data!$A$1:$I$764,7,0)</f>
        <v>Sunrisers Hyderabad</v>
      </c>
      <c r="U7513" t="str">
        <f>VLOOKUP($B7513,[1]data!$A$1:$I$764,9,0)</f>
        <v>Kolkata Knight Riders</v>
      </c>
    </row>
    <row r="7514" spans="1:21" x14ac:dyDescent="0.3">
      <c r="A7514">
        <v>2015</v>
      </c>
      <c r="B7514" t="s">
        <v>4163</v>
      </c>
      <c r="C7514" s="1">
        <v>42126</v>
      </c>
      <c r="D7514" t="s">
        <v>538</v>
      </c>
      <c r="E7514" t="s">
        <v>1064</v>
      </c>
      <c r="F7514">
        <v>1121</v>
      </c>
      <c r="G7514" t="s">
        <v>4168</v>
      </c>
      <c r="H7514">
        <v>61</v>
      </c>
      <c r="I7514">
        <f t="shared" si="234"/>
        <v>61</v>
      </c>
      <c r="J7514">
        <v>28</v>
      </c>
      <c r="K7514">
        <v>41</v>
      </c>
      <c r="L7514">
        <v>11</v>
      </c>
      <c r="M7514">
        <v>1</v>
      </c>
      <c r="N7514">
        <v>217.85</v>
      </c>
      <c r="O7514">
        <f t="shared" si="235"/>
        <v>217.85</v>
      </c>
      <c r="P7514" t="s">
        <v>40</v>
      </c>
      <c r="Q7514" s="1">
        <v>42126</v>
      </c>
      <c r="R7514" t="str">
        <f>VLOOKUP(B7514,[1]data!$A$2:$E$764,5,0)</f>
        <v>Kolkata</v>
      </c>
      <c r="S7514" t="str">
        <f>VLOOKUP($B7514,[1]data!$A$1:$I$764,6,0)</f>
        <v>Kolkata Knight Riders</v>
      </c>
      <c r="T7514" t="str">
        <f>VLOOKUP($B7514,[1]data!$A$1:$I$764,7,0)</f>
        <v>Sunrisers Hyderabad</v>
      </c>
      <c r="U7514" t="str">
        <f>VLOOKUP($B7514,[1]data!$A$1:$I$764,9,0)</f>
        <v>Kolkata Knight Riders</v>
      </c>
    </row>
    <row r="7515" spans="1:21" x14ac:dyDescent="0.3">
      <c r="A7515">
        <v>2015</v>
      </c>
      <c r="B7515" t="s">
        <v>4163</v>
      </c>
      <c r="C7515" s="1">
        <v>42126</v>
      </c>
      <c r="D7515" t="s">
        <v>538</v>
      </c>
      <c r="E7515" t="s">
        <v>67</v>
      </c>
      <c r="F7515">
        <v>1003</v>
      </c>
      <c r="G7515" t="s">
        <v>2832</v>
      </c>
      <c r="H7515">
        <v>37</v>
      </c>
      <c r="I7515">
        <f t="shared" si="234"/>
        <v>37</v>
      </c>
      <c r="J7515">
        <v>32</v>
      </c>
      <c r="K7515">
        <v>60</v>
      </c>
      <c r="L7515">
        <v>4</v>
      </c>
      <c r="M7515">
        <v>0</v>
      </c>
      <c r="N7515">
        <v>115.62</v>
      </c>
      <c r="O7515">
        <f t="shared" si="235"/>
        <v>115.62</v>
      </c>
      <c r="P7515" t="s">
        <v>17</v>
      </c>
      <c r="Q7515" s="1">
        <v>42126</v>
      </c>
      <c r="R7515" t="str">
        <f>VLOOKUP(B7515,[1]data!$A$2:$E$764,5,0)</f>
        <v>Kolkata</v>
      </c>
      <c r="S7515" t="str">
        <f>VLOOKUP($B7515,[1]data!$A$1:$I$764,6,0)</f>
        <v>Kolkata Knight Riders</v>
      </c>
      <c r="T7515" t="str">
        <f>VLOOKUP($B7515,[1]data!$A$1:$I$764,7,0)</f>
        <v>Sunrisers Hyderabad</v>
      </c>
      <c r="U7515" t="str">
        <f>VLOOKUP($B7515,[1]data!$A$1:$I$764,9,0)</f>
        <v>Kolkata Knight Riders</v>
      </c>
    </row>
    <row r="7516" spans="1:21" x14ac:dyDescent="0.3">
      <c r="A7516">
        <v>2015</v>
      </c>
      <c r="B7516" t="s">
        <v>4163</v>
      </c>
      <c r="C7516" s="1">
        <v>42126</v>
      </c>
      <c r="D7516" t="s">
        <v>538</v>
      </c>
      <c r="E7516" t="s">
        <v>3050</v>
      </c>
      <c r="F7516">
        <v>1281</v>
      </c>
      <c r="G7516" t="s">
        <v>4169</v>
      </c>
      <c r="H7516">
        <v>8</v>
      </c>
      <c r="I7516">
        <f t="shared" si="234"/>
        <v>8</v>
      </c>
      <c r="J7516">
        <v>5</v>
      </c>
      <c r="K7516">
        <v>12</v>
      </c>
      <c r="L7516">
        <v>1</v>
      </c>
      <c r="M7516">
        <v>0</v>
      </c>
      <c r="N7516">
        <v>160</v>
      </c>
      <c r="O7516">
        <f t="shared" si="235"/>
        <v>160</v>
      </c>
      <c r="P7516" t="s">
        <v>17</v>
      </c>
      <c r="Q7516" s="1">
        <v>42126</v>
      </c>
      <c r="R7516" t="str">
        <f>VLOOKUP(B7516,[1]data!$A$2:$E$764,5,0)</f>
        <v>Kolkata</v>
      </c>
      <c r="S7516" t="str">
        <f>VLOOKUP($B7516,[1]data!$A$1:$I$764,6,0)</f>
        <v>Kolkata Knight Riders</v>
      </c>
      <c r="T7516" t="str">
        <f>VLOOKUP($B7516,[1]data!$A$1:$I$764,7,0)</f>
        <v>Sunrisers Hyderabad</v>
      </c>
      <c r="U7516" t="str">
        <f>VLOOKUP($B7516,[1]data!$A$1:$I$764,9,0)</f>
        <v>Kolkata Knight Riders</v>
      </c>
    </row>
    <row r="7517" spans="1:21" x14ac:dyDescent="0.3">
      <c r="A7517">
        <v>2015</v>
      </c>
      <c r="B7517" t="s">
        <v>4163</v>
      </c>
      <c r="C7517" s="1">
        <v>42126</v>
      </c>
      <c r="D7517" t="s">
        <v>538</v>
      </c>
      <c r="E7517" t="s">
        <v>870</v>
      </c>
      <c r="F7517">
        <v>1073</v>
      </c>
      <c r="G7517" t="s">
        <v>3233</v>
      </c>
      <c r="H7517">
        <v>4</v>
      </c>
      <c r="I7517">
        <f t="shared" si="234"/>
        <v>4</v>
      </c>
      <c r="J7517">
        <v>2</v>
      </c>
      <c r="K7517">
        <v>1</v>
      </c>
      <c r="L7517">
        <v>1</v>
      </c>
      <c r="M7517">
        <v>0</v>
      </c>
      <c r="N7517">
        <v>200</v>
      </c>
      <c r="O7517">
        <f t="shared" si="235"/>
        <v>200</v>
      </c>
      <c r="P7517" t="s">
        <v>17</v>
      </c>
      <c r="Q7517" s="1">
        <v>42126</v>
      </c>
      <c r="R7517" t="str">
        <f>VLOOKUP(B7517,[1]data!$A$2:$E$764,5,0)</f>
        <v>Kolkata</v>
      </c>
      <c r="S7517" t="str">
        <f>VLOOKUP($B7517,[1]data!$A$1:$I$764,6,0)</f>
        <v>Kolkata Knight Riders</v>
      </c>
      <c r="T7517" t="str">
        <f>VLOOKUP($B7517,[1]data!$A$1:$I$764,7,0)</f>
        <v>Sunrisers Hyderabad</v>
      </c>
      <c r="U7517" t="str">
        <f>VLOOKUP($B7517,[1]data!$A$1:$I$764,9,0)</f>
        <v>Kolkata Knight Riders</v>
      </c>
    </row>
    <row r="7518" spans="1:21" x14ac:dyDescent="0.3">
      <c r="A7518">
        <v>2015</v>
      </c>
      <c r="B7518" t="s">
        <v>4163</v>
      </c>
      <c r="C7518" s="1">
        <v>42126</v>
      </c>
      <c r="D7518" t="s">
        <v>538</v>
      </c>
      <c r="E7518" t="s">
        <v>1080</v>
      </c>
      <c r="F7518">
        <v>1116</v>
      </c>
      <c r="G7518" t="s">
        <v>461</v>
      </c>
      <c r="H7518">
        <v>20</v>
      </c>
      <c r="I7518">
        <f t="shared" si="234"/>
        <v>20</v>
      </c>
      <c r="J7518">
        <v>12</v>
      </c>
      <c r="K7518">
        <v>17</v>
      </c>
      <c r="L7518">
        <v>3</v>
      </c>
      <c r="M7518">
        <v>1</v>
      </c>
      <c r="N7518">
        <v>166.66</v>
      </c>
      <c r="O7518">
        <f t="shared" si="235"/>
        <v>166.66</v>
      </c>
      <c r="P7518" t="s">
        <v>20</v>
      </c>
      <c r="Q7518" s="1">
        <v>42126</v>
      </c>
      <c r="R7518" t="str">
        <f>VLOOKUP(B7518,[1]data!$A$2:$E$764,5,0)</f>
        <v>Kolkata</v>
      </c>
      <c r="S7518" t="str">
        <f>VLOOKUP($B7518,[1]data!$A$1:$I$764,6,0)</f>
        <v>Kolkata Knight Riders</v>
      </c>
      <c r="T7518" t="str">
        <f>VLOOKUP($B7518,[1]data!$A$1:$I$764,7,0)</f>
        <v>Sunrisers Hyderabad</v>
      </c>
      <c r="U7518" t="str">
        <f>VLOOKUP($B7518,[1]data!$A$1:$I$764,9,0)</f>
        <v>Kolkata Knight Riders</v>
      </c>
    </row>
    <row r="7519" spans="1:21" x14ac:dyDescent="0.3">
      <c r="A7519">
        <v>2015</v>
      </c>
      <c r="B7519" t="s">
        <v>4163</v>
      </c>
      <c r="C7519" s="1">
        <v>42126</v>
      </c>
      <c r="D7519" t="s">
        <v>538</v>
      </c>
      <c r="E7519" t="s">
        <v>2793</v>
      </c>
      <c r="F7519">
        <v>1265</v>
      </c>
      <c r="G7519" t="s">
        <v>2796</v>
      </c>
      <c r="H7519">
        <v>6</v>
      </c>
      <c r="I7519">
        <f t="shared" si="234"/>
        <v>6</v>
      </c>
      <c r="J7519">
        <v>6</v>
      </c>
      <c r="K7519">
        <v>5</v>
      </c>
      <c r="L7519">
        <v>1</v>
      </c>
      <c r="M7519">
        <v>0</v>
      </c>
      <c r="N7519">
        <v>100</v>
      </c>
      <c r="O7519">
        <f t="shared" si="235"/>
        <v>100</v>
      </c>
      <c r="P7519" t="s">
        <v>17</v>
      </c>
      <c r="Q7519" s="1">
        <v>42126</v>
      </c>
      <c r="R7519" t="str">
        <f>VLOOKUP(B7519,[1]data!$A$2:$E$764,5,0)</f>
        <v>Kolkata</v>
      </c>
      <c r="S7519" t="str">
        <f>VLOOKUP($B7519,[1]data!$A$1:$I$764,6,0)</f>
        <v>Kolkata Knight Riders</v>
      </c>
      <c r="T7519" t="str">
        <f>VLOOKUP($B7519,[1]data!$A$1:$I$764,7,0)</f>
        <v>Sunrisers Hyderabad</v>
      </c>
      <c r="U7519" t="str">
        <f>VLOOKUP($B7519,[1]data!$A$1:$I$764,9,0)</f>
        <v>Kolkata Knight Riders</v>
      </c>
    </row>
    <row r="7520" spans="1:21" x14ac:dyDescent="0.3">
      <c r="A7520">
        <v>2015</v>
      </c>
      <c r="B7520" t="s">
        <v>4170</v>
      </c>
      <c r="C7520" s="1">
        <v>42127</v>
      </c>
      <c r="D7520" t="s">
        <v>1139</v>
      </c>
      <c r="E7520" t="s">
        <v>1293</v>
      </c>
      <c r="F7520">
        <v>1148</v>
      </c>
      <c r="G7520" t="s">
        <v>2753</v>
      </c>
      <c r="H7520">
        <v>21</v>
      </c>
      <c r="I7520">
        <f t="shared" si="234"/>
        <v>21</v>
      </c>
      <c r="J7520">
        <v>18</v>
      </c>
      <c r="K7520">
        <v>38</v>
      </c>
      <c r="L7520">
        <v>1</v>
      </c>
      <c r="M7520">
        <v>0</v>
      </c>
      <c r="N7520">
        <v>116.66</v>
      </c>
      <c r="O7520">
        <f t="shared" si="235"/>
        <v>116.66</v>
      </c>
      <c r="P7520" t="s">
        <v>40</v>
      </c>
      <c r="Q7520" s="1">
        <v>42127</v>
      </c>
      <c r="R7520" t="str">
        <f>VLOOKUP(B7520,[1]data!$A$2:$E$764,5,0)</f>
        <v>Bengaluru</v>
      </c>
      <c r="S7520" t="str">
        <f>VLOOKUP($B7520,[1]data!$A$1:$I$764,6,0)</f>
        <v>Royal Challengers Bangalore</v>
      </c>
      <c r="T7520" t="str">
        <f>VLOOKUP($B7520,[1]data!$A$1:$I$764,7,0)</f>
        <v>Kings XI Punjab</v>
      </c>
      <c r="U7520" t="str">
        <f>VLOOKUP($B7520,[1]data!$A$1:$I$764,9,0)</f>
        <v>Royal Challengers Bangalore</v>
      </c>
    </row>
    <row r="7521" spans="1:21" x14ac:dyDescent="0.3">
      <c r="A7521">
        <v>2015</v>
      </c>
      <c r="B7521" t="s">
        <v>4170</v>
      </c>
      <c r="C7521" s="1">
        <v>42127</v>
      </c>
      <c r="D7521" t="s">
        <v>1139</v>
      </c>
      <c r="E7521" t="s">
        <v>2703</v>
      </c>
      <c r="F7521">
        <v>1259</v>
      </c>
      <c r="G7521" t="s">
        <v>2239</v>
      </c>
      <c r="H7521">
        <v>43</v>
      </c>
      <c r="I7521">
        <f t="shared" si="234"/>
        <v>43</v>
      </c>
      <c r="J7521">
        <v>37</v>
      </c>
      <c r="K7521">
        <v>53</v>
      </c>
      <c r="L7521">
        <v>3</v>
      </c>
      <c r="M7521">
        <v>1</v>
      </c>
      <c r="N7521">
        <v>116.21</v>
      </c>
      <c r="O7521">
        <f t="shared" si="235"/>
        <v>116.21</v>
      </c>
      <c r="P7521" t="s">
        <v>17</v>
      </c>
      <c r="Q7521" s="1">
        <v>42127</v>
      </c>
      <c r="R7521" t="str">
        <f>VLOOKUP(B7521,[1]data!$A$2:$E$764,5,0)</f>
        <v>Bengaluru</v>
      </c>
      <c r="S7521" t="str">
        <f>VLOOKUP($B7521,[1]data!$A$1:$I$764,6,0)</f>
        <v>Royal Challengers Bangalore</v>
      </c>
      <c r="T7521" t="str">
        <f>VLOOKUP($B7521,[1]data!$A$1:$I$764,7,0)</f>
        <v>Kings XI Punjab</v>
      </c>
      <c r="U7521" t="str">
        <f>VLOOKUP($B7521,[1]data!$A$1:$I$764,9,0)</f>
        <v>Royal Challengers Bangalore</v>
      </c>
    </row>
    <row r="7522" spans="1:21" x14ac:dyDescent="0.3">
      <c r="A7522">
        <v>2015</v>
      </c>
      <c r="B7522" t="s">
        <v>4170</v>
      </c>
      <c r="C7522" s="1">
        <v>42127</v>
      </c>
      <c r="D7522" t="s">
        <v>1139</v>
      </c>
      <c r="E7522" t="s">
        <v>2495</v>
      </c>
      <c r="F7522">
        <v>1241</v>
      </c>
      <c r="G7522" t="s">
        <v>4171</v>
      </c>
      <c r="H7522">
        <v>12</v>
      </c>
      <c r="I7522">
        <f t="shared" si="234"/>
        <v>12</v>
      </c>
      <c r="J7522">
        <v>9</v>
      </c>
      <c r="K7522">
        <v>16</v>
      </c>
      <c r="L7522">
        <v>2</v>
      </c>
      <c r="M7522">
        <v>0</v>
      </c>
      <c r="N7522">
        <v>133.33000000000001</v>
      </c>
      <c r="O7522">
        <f t="shared" si="235"/>
        <v>133.33000000000001</v>
      </c>
      <c r="P7522" t="s">
        <v>17</v>
      </c>
      <c r="Q7522" s="1">
        <v>42127</v>
      </c>
      <c r="R7522" t="str">
        <f>VLOOKUP(B7522,[1]data!$A$2:$E$764,5,0)</f>
        <v>Bengaluru</v>
      </c>
      <c r="S7522" t="str">
        <f>VLOOKUP($B7522,[1]data!$A$1:$I$764,6,0)</f>
        <v>Royal Challengers Bangalore</v>
      </c>
      <c r="T7522" t="str">
        <f>VLOOKUP($B7522,[1]data!$A$1:$I$764,7,0)</f>
        <v>Kings XI Punjab</v>
      </c>
      <c r="U7522" t="str">
        <f>VLOOKUP($B7522,[1]data!$A$1:$I$764,9,0)</f>
        <v>Royal Challengers Bangalore</v>
      </c>
    </row>
    <row r="7523" spans="1:21" x14ac:dyDescent="0.3">
      <c r="A7523">
        <v>2015</v>
      </c>
      <c r="B7523" t="s">
        <v>4170</v>
      </c>
      <c r="C7523" s="1">
        <v>42127</v>
      </c>
      <c r="D7523" t="s">
        <v>1139</v>
      </c>
      <c r="E7523" t="s">
        <v>3208</v>
      </c>
      <c r="F7523">
        <v>1299</v>
      </c>
      <c r="G7523" t="s">
        <v>26</v>
      </c>
      <c r="H7523">
        <v>8</v>
      </c>
      <c r="I7523">
        <f t="shared" si="234"/>
        <v>8</v>
      </c>
      <c r="J7523">
        <v>4</v>
      </c>
      <c r="K7523">
        <v>5</v>
      </c>
      <c r="L7523">
        <v>0</v>
      </c>
      <c r="M7523">
        <v>1</v>
      </c>
      <c r="N7523">
        <v>200</v>
      </c>
      <c r="O7523">
        <f t="shared" si="235"/>
        <v>200</v>
      </c>
      <c r="P7523" t="s">
        <v>17</v>
      </c>
      <c r="Q7523" s="1">
        <v>42127</v>
      </c>
      <c r="R7523" t="str">
        <f>VLOOKUP(B7523,[1]data!$A$2:$E$764,5,0)</f>
        <v>Bengaluru</v>
      </c>
      <c r="S7523" t="str">
        <f>VLOOKUP($B7523,[1]data!$A$1:$I$764,6,0)</f>
        <v>Royal Challengers Bangalore</v>
      </c>
      <c r="T7523" t="str">
        <f>VLOOKUP($B7523,[1]data!$A$1:$I$764,7,0)</f>
        <v>Kings XI Punjab</v>
      </c>
      <c r="U7523" t="str">
        <f>VLOOKUP($B7523,[1]data!$A$1:$I$764,9,0)</f>
        <v>Royal Challengers Bangalore</v>
      </c>
    </row>
    <row r="7524" spans="1:21" x14ac:dyDescent="0.3">
      <c r="A7524">
        <v>2015</v>
      </c>
      <c r="B7524" t="s">
        <v>4170</v>
      </c>
      <c r="C7524" s="1">
        <v>42127</v>
      </c>
      <c r="D7524" t="s">
        <v>1139</v>
      </c>
      <c r="E7524" t="s">
        <v>3556</v>
      </c>
      <c r="F7524">
        <v>1319</v>
      </c>
      <c r="G7524" t="s">
        <v>1401</v>
      </c>
      <c r="H7524">
        <v>0</v>
      </c>
      <c r="I7524">
        <f t="shared" si="234"/>
        <v>0</v>
      </c>
      <c r="J7524">
        <v>1</v>
      </c>
      <c r="K7524">
        <v>1</v>
      </c>
      <c r="L7524">
        <v>0</v>
      </c>
      <c r="M7524">
        <v>0</v>
      </c>
      <c r="N7524">
        <v>0</v>
      </c>
      <c r="O7524">
        <f t="shared" si="235"/>
        <v>0</v>
      </c>
      <c r="P7524" t="s">
        <v>17</v>
      </c>
      <c r="Q7524" s="1">
        <v>42127</v>
      </c>
      <c r="R7524" t="str">
        <f>VLOOKUP(B7524,[1]data!$A$2:$E$764,5,0)</f>
        <v>Bengaluru</v>
      </c>
      <c r="S7524" t="str">
        <f>VLOOKUP($B7524,[1]data!$A$1:$I$764,6,0)</f>
        <v>Royal Challengers Bangalore</v>
      </c>
      <c r="T7524" t="str">
        <f>VLOOKUP($B7524,[1]data!$A$1:$I$764,7,0)</f>
        <v>Kings XI Punjab</v>
      </c>
      <c r="U7524" t="str">
        <f>VLOOKUP($B7524,[1]data!$A$1:$I$764,9,0)</f>
        <v>Royal Challengers Bangalore</v>
      </c>
    </row>
    <row r="7525" spans="1:21" x14ac:dyDescent="0.3">
      <c r="A7525">
        <v>2015</v>
      </c>
      <c r="B7525" t="s">
        <v>4170</v>
      </c>
      <c r="C7525" s="1">
        <v>42127</v>
      </c>
      <c r="D7525" t="s">
        <v>1139</v>
      </c>
      <c r="E7525" t="s">
        <v>102</v>
      </c>
      <c r="F7525">
        <v>1102</v>
      </c>
      <c r="G7525" t="s">
        <v>4172</v>
      </c>
      <c r="H7525">
        <v>12</v>
      </c>
      <c r="I7525">
        <f t="shared" si="234"/>
        <v>12</v>
      </c>
      <c r="J7525">
        <v>12</v>
      </c>
      <c r="K7525">
        <v>21</v>
      </c>
      <c r="L7525">
        <v>1</v>
      </c>
      <c r="M7525">
        <v>0</v>
      </c>
      <c r="N7525">
        <v>100</v>
      </c>
      <c r="O7525">
        <f t="shared" si="235"/>
        <v>100</v>
      </c>
      <c r="P7525" t="s">
        <v>20</v>
      </c>
      <c r="Q7525" s="1">
        <v>42127</v>
      </c>
      <c r="R7525" t="str">
        <f>VLOOKUP(B7525,[1]data!$A$2:$E$764,5,0)</f>
        <v>Bengaluru</v>
      </c>
      <c r="S7525" t="str">
        <f>VLOOKUP($B7525,[1]data!$A$1:$I$764,6,0)</f>
        <v>Royal Challengers Bangalore</v>
      </c>
      <c r="T7525" t="str">
        <f>VLOOKUP($B7525,[1]data!$A$1:$I$764,7,0)</f>
        <v>Kings XI Punjab</v>
      </c>
      <c r="U7525" t="str">
        <f>VLOOKUP($B7525,[1]data!$A$1:$I$764,9,0)</f>
        <v>Royal Challengers Bangalore</v>
      </c>
    </row>
    <row r="7526" spans="1:21" x14ac:dyDescent="0.3">
      <c r="A7526">
        <v>2015</v>
      </c>
      <c r="B7526" t="s">
        <v>4170</v>
      </c>
      <c r="C7526" s="1">
        <v>42127</v>
      </c>
      <c r="D7526" t="s">
        <v>1139</v>
      </c>
      <c r="E7526" t="s">
        <v>65</v>
      </c>
      <c r="F7526">
        <v>1049</v>
      </c>
      <c r="G7526" t="s">
        <v>2087</v>
      </c>
      <c r="H7526">
        <v>2</v>
      </c>
      <c r="I7526">
        <f t="shared" si="234"/>
        <v>2</v>
      </c>
      <c r="J7526">
        <v>5</v>
      </c>
      <c r="K7526">
        <v>5</v>
      </c>
      <c r="L7526">
        <v>0</v>
      </c>
      <c r="M7526">
        <v>0</v>
      </c>
      <c r="N7526">
        <v>40</v>
      </c>
      <c r="O7526">
        <f t="shared" si="235"/>
        <v>40</v>
      </c>
      <c r="P7526" t="s">
        <v>17</v>
      </c>
      <c r="Q7526" s="1">
        <v>42127</v>
      </c>
      <c r="R7526" t="str">
        <f>VLOOKUP(B7526,[1]data!$A$2:$E$764,5,0)</f>
        <v>Bengaluru</v>
      </c>
      <c r="S7526" t="str">
        <f>VLOOKUP($B7526,[1]data!$A$1:$I$764,6,0)</f>
        <v>Royal Challengers Bangalore</v>
      </c>
      <c r="T7526" t="str">
        <f>VLOOKUP($B7526,[1]data!$A$1:$I$764,7,0)</f>
        <v>Kings XI Punjab</v>
      </c>
      <c r="U7526" t="str">
        <f>VLOOKUP($B7526,[1]data!$A$1:$I$764,9,0)</f>
        <v>Royal Challengers Bangalore</v>
      </c>
    </row>
    <row r="7527" spans="1:21" x14ac:dyDescent="0.3">
      <c r="A7527">
        <v>2015</v>
      </c>
      <c r="B7527" t="s">
        <v>4170</v>
      </c>
      <c r="C7527" s="1">
        <v>42127</v>
      </c>
      <c r="D7527" t="s">
        <v>1139</v>
      </c>
      <c r="E7527" t="s">
        <v>116</v>
      </c>
      <c r="F7527">
        <v>1064</v>
      </c>
      <c r="G7527" t="s">
        <v>4173</v>
      </c>
      <c r="H7527">
        <v>26</v>
      </c>
      <c r="I7527">
        <f t="shared" si="234"/>
        <v>26</v>
      </c>
      <c r="J7527">
        <v>20</v>
      </c>
      <c r="K7527">
        <v>25</v>
      </c>
      <c r="L7527">
        <v>2</v>
      </c>
      <c r="M7527">
        <v>0</v>
      </c>
      <c r="N7527">
        <v>130</v>
      </c>
      <c r="O7527">
        <f t="shared" si="235"/>
        <v>130</v>
      </c>
      <c r="P7527" t="s">
        <v>40</v>
      </c>
      <c r="Q7527" s="1">
        <v>42127</v>
      </c>
      <c r="R7527" t="str">
        <f>VLOOKUP(B7527,[1]data!$A$2:$E$764,5,0)</f>
        <v>Bengaluru</v>
      </c>
      <c r="S7527" t="str">
        <f>VLOOKUP($B7527,[1]data!$A$1:$I$764,6,0)</f>
        <v>Royal Challengers Bangalore</v>
      </c>
      <c r="T7527" t="str">
        <f>VLOOKUP($B7527,[1]data!$A$1:$I$764,7,0)</f>
        <v>Kings XI Punjab</v>
      </c>
      <c r="U7527" t="str">
        <f>VLOOKUP($B7527,[1]data!$A$1:$I$764,9,0)</f>
        <v>Royal Challengers Bangalore</v>
      </c>
    </row>
    <row r="7528" spans="1:21" x14ac:dyDescent="0.3">
      <c r="A7528">
        <v>2015</v>
      </c>
      <c r="B7528" t="s">
        <v>4170</v>
      </c>
      <c r="C7528" s="1">
        <v>42127</v>
      </c>
      <c r="D7528" t="s">
        <v>1139</v>
      </c>
      <c r="E7528" t="s">
        <v>74</v>
      </c>
      <c r="F7528">
        <v>1010</v>
      </c>
      <c r="G7528" t="s">
        <v>4174</v>
      </c>
      <c r="H7528">
        <v>59</v>
      </c>
      <c r="I7528">
        <f t="shared" si="234"/>
        <v>59</v>
      </c>
      <c r="J7528">
        <v>36</v>
      </c>
      <c r="K7528">
        <v>50</v>
      </c>
      <c r="L7528">
        <v>5</v>
      </c>
      <c r="M7528">
        <v>3</v>
      </c>
      <c r="N7528">
        <v>163.88</v>
      </c>
      <c r="O7528">
        <f t="shared" si="235"/>
        <v>163.88</v>
      </c>
      <c r="P7528" t="s">
        <v>20</v>
      </c>
      <c r="Q7528" s="1">
        <v>42127</v>
      </c>
      <c r="R7528" t="str">
        <f>VLOOKUP(B7528,[1]data!$A$2:$E$764,5,0)</f>
        <v>Bengaluru</v>
      </c>
      <c r="S7528" t="str">
        <f>VLOOKUP($B7528,[1]data!$A$1:$I$764,6,0)</f>
        <v>Royal Challengers Bangalore</v>
      </c>
      <c r="T7528" t="str">
        <f>VLOOKUP($B7528,[1]data!$A$1:$I$764,7,0)</f>
        <v>Kings XI Punjab</v>
      </c>
      <c r="U7528" t="str">
        <f>VLOOKUP($B7528,[1]data!$A$1:$I$764,9,0)</f>
        <v>Royal Challengers Bangalore</v>
      </c>
    </row>
    <row r="7529" spans="1:21" x14ac:dyDescent="0.3">
      <c r="A7529">
        <v>2015</v>
      </c>
      <c r="B7529" t="s">
        <v>4170</v>
      </c>
      <c r="C7529" s="1">
        <v>42127</v>
      </c>
      <c r="D7529" t="s">
        <v>1139</v>
      </c>
      <c r="E7529" t="s">
        <v>3778</v>
      </c>
      <c r="F7529">
        <v>1329</v>
      </c>
      <c r="G7529" t="s">
        <v>3960</v>
      </c>
      <c r="H7529">
        <v>71</v>
      </c>
      <c r="I7529">
        <f t="shared" si="234"/>
        <v>71</v>
      </c>
      <c r="J7529">
        <v>56</v>
      </c>
      <c r="K7529">
        <v>85</v>
      </c>
      <c r="L7529">
        <v>9</v>
      </c>
      <c r="M7529">
        <v>1</v>
      </c>
      <c r="N7529">
        <v>126.78</v>
      </c>
      <c r="O7529">
        <f t="shared" si="235"/>
        <v>126.78</v>
      </c>
      <c r="P7529" t="s">
        <v>17</v>
      </c>
      <c r="Q7529" s="1">
        <v>42127</v>
      </c>
      <c r="R7529" t="str">
        <f>VLOOKUP(B7529,[1]data!$A$2:$E$764,5,0)</f>
        <v>Bengaluru</v>
      </c>
      <c r="S7529" t="str">
        <f>VLOOKUP($B7529,[1]data!$A$1:$I$764,6,0)</f>
        <v>Royal Challengers Bangalore</v>
      </c>
      <c r="T7529" t="str">
        <f>VLOOKUP($B7529,[1]data!$A$1:$I$764,7,0)</f>
        <v>Kings XI Punjab</v>
      </c>
      <c r="U7529" t="str">
        <f>VLOOKUP($B7529,[1]data!$A$1:$I$764,9,0)</f>
        <v>Royal Challengers Bangalore</v>
      </c>
    </row>
    <row r="7530" spans="1:21" x14ac:dyDescent="0.3">
      <c r="A7530">
        <v>2015</v>
      </c>
      <c r="B7530" t="s">
        <v>4170</v>
      </c>
      <c r="C7530" s="1">
        <v>42127</v>
      </c>
      <c r="D7530" t="s">
        <v>1139</v>
      </c>
      <c r="E7530" t="s">
        <v>1055</v>
      </c>
      <c r="F7530">
        <v>1118</v>
      </c>
      <c r="G7530" t="s">
        <v>4175</v>
      </c>
      <c r="H7530">
        <v>39</v>
      </c>
      <c r="I7530">
        <f t="shared" si="234"/>
        <v>39</v>
      </c>
      <c r="J7530">
        <v>34</v>
      </c>
      <c r="K7530">
        <v>51</v>
      </c>
      <c r="L7530">
        <v>3</v>
      </c>
      <c r="M7530">
        <v>1</v>
      </c>
      <c r="N7530">
        <v>114.7</v>
      </c>
      <c r="O7530">
        <f t="shared" si="235"/>
        <v>114.7</v>
      </c>
      <c r="P7530" t="s">
        <v>17</v>
      </c>
      <c r="Q7530" s="1">
        <v>42127</v>
      </c>
      <c r="R7530" t="str">
        <f>VLOOKUP(B7530,[1]data!$A$2:$E$764,5,0)</f>
        <v>Bengaluru</v>
      </c>
      <c r="S7530" t="str">
        <f>VLOOKUP($B7530,[1]data!$A$1:$I$764,6,0)</f>
        <v>Royal Challengers Bangalore</v>
      </c>
      <c r="T7530" t="str">
        <f>VLOOKUP($B7530,[1]data!$A$1:$I$764,7,0)</f>
        <v>Kings XI Punjab</v>
      </c>
      <c r="U7530" t="str">
        <f>VLOOKUP($B7530,[1]data!$A$1:$I$764,9,0)</f>
        <v>Royal Challengers Bangalore</v>
      </c>
    </row>
    <row r="7531" spans="1:21" x14ac:dyDescent="0.3">
      <c r="A7531">
        <v>2015</v>
      </c>
      <c r="B7531" t="s">
        <v>4170</v>
      </c>
      <c r="C7531" s="1">
        <v>42127</v>
      </c>
      <c r="D7531" t="s">
        <v>1139</v>
      </c>
      <c r="E7531" t="s">
        <v>1393</v>
      </c>
      <c r="F7531">
        <v>1169</v>
      </c>
      <c r="G7531" t="s">
        <v>26</v>
      </c>
      <c r="H7531">
        <v>4</v>
      </c>
      <c r="I7531">
        <f t="shared" si="234"/>
        <v>4</v>
      </c>
      <c r="J7531">
        <v>1</v>
      </c>
      <c r="K7531">
        <v>2</v>
      </c>
      <c r="L7531">
        <v>1</v>
      </c>
      <c r="M7531">
        <v>0</v>
      </c>
      <c r="N7531">
        <v>400</v>
      </c>
      <c r="O7531">
        <f t="shared" si="235"/>
        <v>400</v>
      </c>
      <c r="P7531" t="s">
        <v>17</v>
      </c>
      <c r="Q7531" s="1">
        <v>42127</v>
      </c>
      <c r="R7531" t="str">
        <f>VLOOKUP(B7531,[1]data!$A$2:$E$764,5,0)</f>
        <v>Bengaluru</v>
      </c>
      <c r="S7531" t="str">
        <f>VLOOKUP($B7531,[1]data!$A$1:$I$764,6,0)</f>
        <v>Royal Challengers Bangalore</v>
      </c>
      <c r="T7531" t="str">
        <f>VLOOKUP($B7531,[1]data!$A$1:$I$764,7,0)</f>
        <v>Kings XI Punjab</v>
      </c>
      <c r="U7531" t="str">
        <f>VLOOKUP($B7531,[1]data!$A$1:$I$764,9,0)</f>
        <v>Royal Challengers Bangalore</v>
      </c>
    </row>
    <row r="7532" spans="1:21" x14ac:dyDescent="0.3">
      <c r="A7532">
        <v>2015</v>
      </c>
      <c r="B7532" t="s">
        <v>4170</v>
      </c>
      <c r="C7532" s="1">
        <v>42127</v>
      </c>
      <c r="D7532" t="s">
        <v>1139</v>
      </c>
      <c r="E7532" t="s">
        <v>1453</v>
      </c>
      <c r="F7532">
        <v>1183</v>
      </c>
      <c r="G7532" t="s">
        <v>26</v>
      </c>
      <c r="H7532">
        <v>7</v>
      </c>
      <c r="I7532">
        <f t="shared" si="234"/>
        <v>7</v>
      </c>
      <c r="J7532">
        <v>7</v>
      </c>
      <c r="K7532">
        <v>11</v>
      </c>
      <c r="L7532">
        <v>0</v>
      </c>
      <c r="M7532">
        <v>0</v>
      </c>
      <c r="N7532">
        <v>100</v>
      </c>
      <c r="O7532">
        <f t="shared" si="235"/>
        <v>100</v>
      </c>
      <c r="P7532" t="s">
        <v>17</v>
      </c>
      <c r="Q7532" s="1">
        <v>42127</v>
      </c>
      <c r="R7532" t="str">
        <f>VLOOKUP(B7532,[1]data!$A$2:$E$764,5,0)</f>
        <v>Bengaluru</v>
      </c>
      <c r="S7532" t="str">
        <f>VLOOKUP($B7532,[1]data!$A$1:$I$764,6,0)</f>
        <v>Royal Challengers Bangalore</v>
      </c>
      <c r="T7532" t="str">
        <f>VLOOKUP($B7532,[1]data!$A$1:$I$764,7,0)</f>
        <v>Kings XI Punjab</v>
      </c>
      <c r="U7532" t="str">
        <f>VLOOKUP($B7532,[1]data!$A$1:$I$764,9,0)</f>
        <v>Royal Challengers Bangalore</v>
      </c>
    </row>
    <row r="7533" spans="1:21" x14ac:dyDescent="0.3">
      <c r="A7533">
        <v>2015</v>
      </c>
      <c r="B7533" t="s">
        <v>4176</v>
      </c>
      <c r="C7533" s="1">
        <v>42127</v>
      </c>
      <c r="D7533" t="s">
        <v>560</v>
      </c>
      <c r="E7533" t="s">
        <v>1548</v>
      </c>
      <c r="F7533">
        <v>1195</v>
      </c>
      <c r="G7533" t="s">
        <v>4177</v>
      </c>
      <c r="H7533">
        <v>11</v>
      </c>
      <c r="I7533">
        <f t="shared" si="234"/>
        <v>11</v>
      </c>
      <c r="J7533">
        <v>7</v>
      </c>
      <c r="K7533">
        <v>10</v>
      </c>
      <c r="L7533">
        <v>0</v>
      </c>
      <c r="M7533">
        <v>1</v>
      </c>
      <c r="N7533">
        <v>157.13999999999999</v>
      </c>
      <c r="O7533">
        <f t="shared" si="235"/>
        <v>157.13999999999999</v>
      </c>
      <c r="P7533" t="s">
        <v>20</v>
      </c>
      <c r="Q7533" s="1">
        <v>42127</v>
      </c>
      <c r="R7533" t="str">
        <f>VLOOKUP(B7533,[1]data!$A$2:$E$764,5,0)</f>
        <v>Mumbai</v>
      </c>
      <c r="S7533" t="str">
        <f>VLOOKUP($B7533,[1]data!$A$1:$I$764,6,0)</f>
        <v>Mumbai Indians</v>
      </c>
      <c r="T7533" t="str">
        <f>VLOOKUP($B7533,[1]data!$A$1:$I$764,7,0)</f>
        <v>Delhi Capitals</v>
      </c>
      <c r="U7533" t="str">
        <f>VLOOKUP($B7533,[1]data!$A$1:$I$764,9,0)</f>
        <v>Mumbai Indians</v>
      </c>
    </row>
    <row r="7534" spans="1:21" x14ac:dyDescent="0.3">
      <c r="A7534">
        <v>2015</v>
      </c>
      <c r="B7534" t="s">
        <v>4176</v>
      </c>
      <c r="C7534" s="1">
        <v>42127</v>
      </c>
      <c r="D7534" t="s">
        <v>560</v>
      </c>
      <c r="E7534" t="s">
        <v>1206</v>
      </c>
      <c r="F7534">
        <v>1138</v>
      </c>
      <c r="G7534" t="s">
        <v>3657</v>
      </c>
      <c r="H7534">
        <v>16</v>
      </c>
      <c r="I7534">
        <f t="shared" si="234"/>
        <v>16</v>
      </c>
      <c r="J7534">
        <v>17</v>
      </c>
      <c r="K7534">
        <v>25</v>
      </c>
      <c r="L7534">
        <v>2</v>
      </c>
      <c r="M7534">
        <v>0</v>
      </c>
      <c r="N7534">
        <v>94.11</v>
      </c>
      <c r="O7534">
        <f t="shared" si="235"/>
        <v>94.11</v>
      </c>
      <c r="P7534" t="s">
        <v>17</v>
      </c>
      <c r="Q7534" s="1">
        <v>42127</v>
      </c>
      <c r="R7534" t="str">
        <f>VLOOKUP(B7534,[1]data!$A$2:$E$764,5,0)</f>
        <v>Mumbai</v>
      </c>
      <c r="S7534" t="str">
        <f>VLOOKUP($B7534,[1]data!$A$1:$I$764,6,0)</f>
        <v>Mumbai Indians</v>
      </c>
      <c r="T7534" t="str">
        <f>VLOOKUP($B7534,[1]data!$A$1:$I$764,7,0)</f>
        <v>Delhi Capitals</v>
      </c>
      <c r="U7534" t="str">
        <f>VLOOKUP($B7534,[1]data!$A$1:$I$764,9,0)</f>
        <v>Mumbai Indians</v>
      </c>
    </row>
    <row r="7535" spans="1:21" x14ac:dyDescent="0.3">
      <c r="A7535">
        <v>2015</v>
      </c>
      <c r="B7535" t="s">
        <v>4176</v>
      </c>
      <c r="C7535" s="1">
        <v>42127</v>
      </c>
      <c r="D7535" t="s">
        <v>560</v>
      </c>
      <c r="E7535" t="s">
        <v>86</v>
      </c>
      <c r="F7535">
        <v>1042</v>
      </c>
      <c r="G7535" t="s">
        <v>3255</v>
      </c>
      <c r="H7535">
        <v>22</v>
      </c>
      <c r="I7535">
        <f t="shared" si="234"/>
        <v>22</v>
      </c>
      <c r="J7535">
        <v>18</v>
      </c>
      <c r="K7535">
        <v>24</v>
      </c>
      <c r="L7535">
        <v>4</v>
      </c>
      <c r="M7535">
        <v>0</v>
      </c>
      <c r="N7535">
        <v>122.22</v>
      </c>
      <c r="O7535">
        <f t="shared" si="235"/>
        <v>122.22</v>
      </c>
      <c r="P7535" t="s">
        <v>17</v>
      </c>
      <c r="Q7535" s="1">
        <v>42127</v>
      </c>
      <c r="R7535" t="str">
        <f>VLOOKUP(B7535,[1]data!$A$2:$E$764,5,0)</f>
        <v>Mumbai</v>
      </c>
      <c r="S7535" t="str">
        <f>VLOOKUP($B7535,[1]data!$A$1:$I$764,6,0)</f>
        <v>Mumbai Indians</v>
      </c>
      <c r="T7535" t="str">
        <f>VLOOKUP($B7535,[1]data!$A$1:$I$764,7,0)</f>
        <v>Delhi Capitals</v>
      </c>
      <c r="U7535" t="str">
        <f>VLOOKUP($B7535,[1]data!$A$1:$I$764,9,0)</f>
        <v>Mumbai Indians</v>
      </c>
    </row>
    <row r="7536" spans="1:21" x14ac:dyDescent="0.3">
      <c r="A7536">
        <v>2015</v>
      </c>
      <c r="B7536" t="s">
        <v>4176</v>
      </c>
      <c r="C7536" s="1">
        <v>42127</v>
      </c>
      <c r="D7536" t="s">
        <v>560</v>
      </c>
      <c r="E7536" t="s">
        <v>536</v>
      </c>
      <c r="F7536">
        <v>1099</v>
      </c>
      <c r="G7536" t="s">
        <v>26</v>
      </c>
      <c r="H7536">
        <v>1</v>
      </c>
      <c r="I7536">
        <f t="shared" si="234"/>
        <v>1</v>
      </c>
      <c r="J7536">
        <v>3</v>
      </c>
      <c r="K7536">
        <v>6</v>
      </c>
      <c r="L7536">
        <v>0</v>
      </c>
      <c r="M7536">
        <v>0</v>
      </c>
      <c r="N7536">
        <v>33.33</v>
      </c>
      <c r="O7536">
        <f t="shared" si="235"/>
        <v>33.33</v>
      </c>
      <c r="P7536" t="s">
        <v>17</v>
      </c>
      <c r="Q7536" s="1">
        <v>42127</v>
      </c>
      <c r="R7536" t="str">
        <f>VLOOKUP(B7536,[1]data!$A$2:$E$764,5,0)</f>
        <v>Mumbai</v>
      </c>
      <c r="S7536" t="str">
        <f>VLOOKUP($B7536,[1]data!$A$1:$I$764,6,0)</f>
        <v>Mumbai Indians</v>
      </c>
      <c r="T7536" t="str">
        <f>VLOOKUP($B7536,[1]data!$A$1:$I$764,7,0)</f>
        <v>Delhi Capitals</v>
      </c>
      <c r="U7536" t="str">
        <f>VLOOKUP($B7536,[1]data!$A$1:$I$764,9,0)</f>
        <v>Mumbai Indians</v>
      </c>
    </row>
    <row r="7537" spans="1:21" x14ac:dyDescent="0.3">
      <c r="A7537">
        <v>2015</v>
      </c>
      <c r="B7537" t="s">
        <v>4176</v>
      </c>
      <c r="C7537" s="1">
        <v>42127</v>
      </c>
      <c r="D7537" t="s">
        <v>560</v>
      </c>
      <c r="E7537" t="s">
        <v>3501</v>
      </c>
      <c r="F7537">
        <v>1316</v>
      </c>
      <c r="G7537" t="s">
        <v>4178</v>
      </c>
      <c r="H7537">
        <v>6</v>
      </c>
      <c r="I7537">
        <f t="shared" si="234"/>
        <v>6</v>
      </c>
      <c r="J7537">
        <v>2</v>
      </c>
      <c r="K7537">
        <v>5</v>
      </c>
      <c r="L7537">
        <v>0</v>
      </c>
      <c r="M7537">
        <v>1</v>
      </c>
      <c r="N7537">
        <v>300</v>
      </c>
      <c r="O7537">
        <f t="shared" si="235"/>
        <v>300</v>
      </c>
      <c r="P7537" t="s">
        <v>17</v>
      </c>
      <c r="Q7537" s="1">
        <v>42127</v>
      </c>
      <c r="R7537" t="str">
        <f>VLOOKUP(B7537,[1]data!$A$2:$E$764,5,0)</f>
        <v>Mumbai</v>
      </c>
      <c r="S7537" t="str">
        <f>VLOOKUP($B7537,[1]data!$A$1:$I$764,6,0)</f>
        <v>Mumbai Indians</v>
      </c>
      <c r="T7537" t="str">
        <f>VLOOKUP($B7537,[1]data!$A$1:$I$764,7,0)</f>
        <v>Delhi Capitals</v>
      </c>
      <c r="U7537" t="str">
        <f>VLOOKUP($B7537,[1]data!$A$1:$I$764,9,0)</f>
        <v>Mumbai Indians</v>
      </c>
    </row>
    <row r="7538" spans="1:21" x14ac:dyDescent="0.3">
      <c r="A7538">
        <v>2015</v>
      </c>
      <c r="B7538" t="s">
        <v>4176</v>
      </c>
      <c r="C7538" s="1">
        <v>42127</v>
      </c>
      <c r="D7538" t="s">
        <v>560</v>
      </c>
      <c r="E7538" t="s">
        <v>211</v>
      </c>
      <c r="F7538">
        <v>1095</v>
      </c>
      <c r="G7538" t="s">
        <v>26</v>
      </c>
      <c r="H7538">
        <v>28</v>
      </c>
      <c r="I7538">
        <f t="shared" si="234"/>
        <v>28</v>
      </c>
      <c r="J7538">
        <v>14</v>
      </c>
      <c r="K7538">
        <v>24</v>
      </c>
      <c r="L7538">
        <v>1</v>
      </c>
      <c r="M7538">
        <v>2</v>
      </c>
      <c r="N7538">
        <v>200</v>
      </c>
      <c r="O7538">
        <f t="shared" si="235"/>
        <v>200</v>
      </c>
      <c r="P7538" t="s">
        <v>17</v>
      </c>
      <c r="Q7538" s="1">
        <v>42127</v>
      </c>
      <c r="R7538" t="str">
        <f>VLOOKUP(B7538,[1]data!$A$2:$E$764,5,0)</f>
        <v>Mumbai</v>
      </c>
      <c r="S7538" t="str">
        <f>VLOOKUP($B7538,[1]data!$A$1:$I$764,6,0)</f>
        <v>Mumbai Indians</v>
      </c>
      <c r="T7538" t="str">
        <f>VLOOKUP($B7538,[1]data!$A$1:$I$764,7,0)</f>
        <v>Delhi Capitals</v>
      </c>
      <c r="U7538" t="str">
        <f>VLOOKUP($B7538,[1]data!$A$1:$I$764,9,0)</f>
        <v>Mumbai Indians</v>
      </c>
    </row>
    <row r="7539" spans="1:21" x14ac:dyDescent="0.3">
      <c r="A7539">
        <v>2015</v>
      </c>
      <c r="B7539" t="s">
        <v>4176</v>
      </c>
      <c r="C7539" s="1">
        <v>42127</v>
      </c>
      <c r="D7539" t="s">
        <v>560</v>
      </c>
      <c r="E7539" t="s">
        <v>804</v>
      </c>
      <c r="F7539">
        <v>1004</v>
      </c>
      <c r="G7539" t="s">
        <v>3590</v>
      </c>
      <c r="H7539">
        <v>56</v>
      </c>
      <c r="I7539">
        <f t="shared" si="234"/>
        <v>56</v>
      </c>
      <c r="J7539">
        <v>39</v>
      </c>
      <c r="K7539">
        <v>82</v>
      </c>
      <c r="L7539">
        <v>3</v>
      </c>
      <c r="M7539">
        <v>3</v>
      </c>
      <c r="N7539">
        <v>143.58000000000001</v>
      </c>
      <c r="O7539">
        <f t="shared" si="235"/>
        <v>143.58000000000001</v>
      </c>
      <c r="P7539" t="s">
        <v>40</v>
      </c>
      <c r="Q7539" s="1">
        <v>42127</v>
      </c>
      <c r="R7539" t="str">
        <f>VLOOKUP(B7539,[1]data!$A$2:$E$764,5,0)</f>
        <v>Mumbai</v>
      </c>
      <c r="S7539" t="str">
        <f>VLOOKUP($B7539,[1]data!$A$1:$I$764,6,0)</f>
        <v>Mumbai Indians</v>
      </c>
      <c r="T7539" t="str">
        <f>VLOOKUP($B7539,[1]data!$A$1:$I$764,7,0)</f>
        <v>Delhi Capitals</v>
      </c>
      <c r="U7539" t="str">
        <f>VLOOKUP($B7539,[1]data!$A$1:$I$764,9,0)</f>
        <v>Mumbai Indians</v>
      </c>
    </row>
    <row r="7540" spans="1:21" x14ac:dyDescent="0.3">
      <c r="A7540">
        <v>2015</v>
      </c>
      <c r="B7540" t="s">
        <v>4176</v>
      </c>
      <c r="C7540" s="1">
        <v>42127</v>
      </c>
      <c r="D7540" t="s">
        <v>560</v>
      </c>
      <c r="E7540" t="s">
        <v>3041</v>
      </c>
      <c r="F7540">
        <v>1279</v>
      </c>
      <c r="G7540" t="s">
        <v>4179</v>
      </c>
      <c r="H7540">
        <v>61</v>
      </c>
      <c r="I7540">
        <f t="shared" si="234"/>
        <v>61</v>
      </c>
      <c r="J7540">
        <v>38</v>
      </c>
      <c r="K7540">
        <v>56</v>
      </c>
      <c r="L7540">
        <v>6</v>
      </c>
      <c r="M7540">
        <v>2</v>
      </c>
      <c r="N7540">
        <v>160.52000000000001</v>
      </c>
      <c r="O7540">
        <f t="shared" si="235"/>
        <v>160.52000000000001</v>
      </c>
      <c r="P7540" t="s">
        <v>17</v>
      </c>
      <c r="Q7540" s="1">
        <v>42127</v>
      </c>
      <c r="R7540" t="str">
        <f>VLOOKUP(B7540,[1]data!$A$2:$E$764,5,0)</f>
        <v>Mumbai</v>
      </c>
      <c r="S7540" t="str">
        <f>VLOOKUP($B7540,[1]data!$A$1:$I$764,6,0)</f>
        <v>Mumbai Indians</v>
      </c>
      <c r="T7540" t="str">
        <f>VLOOKUP($B7540,[1]data!$A$1:$I$764,7,0)</f>
        <v>Delhi Capitals</v>
      </c>
      <c r="U7540" t="str">
        <f>VLOOKUP($B7540,[1]data!$A$1:$I$764,9,0)</f>
        <v>Mumbai Indians</v>
      </c>
    </row>
    <row r="7541" spans="1:21" x14ac:dyDescent="0.3">
      <c r="A7541">
        <v>2015</v>
      </c>
      <c r="B7541" t="s">
        <v>4176</v>
      </c>
      <c r="C7541" s="1">
        <v>42127</v>
      </c>
      <c r="D7541" t="s">
        <v>560</v>
      </c>
      <c r="E7541" t="s">
        <v>62</v>
      </c>
      <c r="F7541">
        <v>1182</v>
      </c>
      <c r="G7541" t="s">
        <v>4180</v>
      </c>
      <c r="H7541">
        <v>21</v>
      </c>
      <c r="I7541">
        <f t="shared" si="234"/>
        <v>21</v>
      </c>
      <c r="J7541">
        <v>24</v>
      </c>
      <c r="K7541">
        <v>35</v>
      </c>
      <c r="L7541">
        <v>4</v>
      </c>
      <c r="M7541">
        <v>0</v>
      </c>
      <c r="N7541">
        <v>87.5</v>
      </c>
      <c r="O7541">
        <f t="shared" si="235"/>
        <v>87.5</v>
      </c>
      <c r="P7541" t="s">
        <v>40</v>
      </c>
      <c r="Q7541" s="1">
        <v>42127</v>
      </c>
      <c r="R7541" t="str">
        <f>VLOOKUP(B7541,[1]data!$A$2:$E$764,5,0)</f>
        <v>Mumbai</v>
      </c>
      <c r="S7541" t="str">
        <f>VLOOKUP($B7541,[1]data!$A$1:$I$764,6,0)</f>
        <v>Mumbai Indians</v>
      </c>
      <c r="T7541" t="str">
        <f>VLOOKUP($B7541,[1]data!$A$1:$I$764,7,0)</f>
        <v>Delhi Capitals</v>
      </c>
      <c r="U7541" t="str">
        <f>VLOOKUP($B7541,[1]data!$A$1:$I$764,9,0)</f>
        <v>Mumbai Indians</v>
      </c>
    </row>
    <row r="7542" spans="1:21" x14ac:dyDescent="0.3">
      <c r="A7542">
        <v>2015</v>
      </c>
      <c r="B7542" t="s">
        <v>4176</v>
      </c>
      <c r="C7542" s="1">
        <v>42127</v>
      </c>
      <c r="D7542" t="s">
        <v>560</v>
      </c>
      <c r="E7542" t="s">
        <v>283</v>
      </c>
      <c r="F7542">
        <v>1111</v>
      </c>
      <c r="G7542" t="s">
        <v>26</v>
      </c>
      <c r="H7542">
        <v>91</v>
      </c>
      <c r="I7542">
        <f t="shared" si="234"/>
        <v>91</v>
      </c>
      <c r="J7542">
        <v>54</v>
      </c>
      <c r="K7542">
        <v>99</v>
      </c>
      <c r="L7542">
        <v>9</v>
      </c>
      <c r="M7542">
        <v>3</v>
      </c>
      <c r="N7542">
        <v>168.51</v>
      </c>
      <c r="O7542">
        <f t="shared" si="235"/>
        <v>168.51</v>
      </c>
      <c r="P7542" t="s">
        <v>17</v>
      </c>
      <c r="Q7542" s="1">
        <v>42127</v>
      </c>
      <c r="R7542" t="str">
        <f>VLOOKUP(B7542,[1]data!$A$2:$E$764,5,0)</f>
        <v>Mumbai</v>
      </c>
      <c r="S7542" t="str">
        <f>VLOOKUP($B7542,[1]data!$A$1:$I$764,6,0)</f>
        <v>Mumbai Indians</v>
      </c>
      <c r="T7542" t="str">
        <f>VLOOKUP($B7542,[1]data!$A$1:$I$764,7,0)</f>
        <v>Delhi Capitals</v>
      </c>
      <c r="U7542" t="str">
        <f>VLOOKUP($B7542,[1]data!$A$1:$I$764,9,0)</f>
        <v>Mumbai Indians</v>
      </c>
    </row>
    <row r="7543" spans="1:21" x14ac:dyDescent="0.3">
      <c r="A7543">
        <v>2015</v>
      </c>
      <c r="B7543" t="s">
        <v>4176</v>
      </c>
      <c r="C7543" s="1">
        <v>42127</v>
      </c>
      <c r="D7543" t="s">
        <v>560</v>
      </c>
      <c r="E7543" t="s">
        <v>3946</v>
      </c>
      <c r="F7543">
        <v>1339</v>
      </c>
      <c r="G7543" t="s">
        <v>66</v>
      </c>
      <c r="H7543">
        <v>9</v>
      </c>
      <c r="I7543">
        <f t="shared" si="234"/>
        <v>9</v>
      </c>
      <c r="J7543">
        <v>12</v>
      </c>
      <c r="K7543">
        <v>21</v>
      </c>
      <c r="L7543">
        <v>2</v>
      </c>
      <c r="M7543">
        <v>0</v>
      </c>
      <c r="N7543">
        <v>75</v>
      </c>
      <c r="O7543">
        <f t="shared" si="235"/>
        <v>75</v>
      </c>
      <c r="P7543" t="s">
        <v>17</v>
      </c>
      <c r="Q7543" s="1">
        <v>42127</v>
      </c>
      <c r="R7543" t="str">
        <f>VLOOKUP(B7543,[1]data!$A$2:$E$764,5,0)</f>
        <v>Mumbai</v>
      </c>
      <c r="S7543" t="str">
        <f>VLOOKUP($B7543,[1]data!$A$1:$I$764,6,0)</f>
        <v>Mumbai Indians</v>
      </c>
      <c r="T7543" t="str">
        <f>VLOOKUP($B7543,[1]data!$A$1:$I$764,7,0)</f>
        <v>Delhi Capitals</v>
      </c>
      <c r="U7543" t="str">
        <f>VLOOKUP($B7543,[1]data!$A$1:$I$764,9,0)</f>
        <v>Mumbai Indians</v>
      </c>
    </row>
    <row r="7544" spans="1:21" x14ac:dyDescent="0.3">
      <c r="A7544">
        <v>2015</v>
      </c>
      <c r="B7544" t="s">
        <v>4176</v>
      </c>
      <c r="C7544" s="1">
        <v>42127</v>
      </c>
      <c r="D7544" t="s">
        <v>560</v>
      </c>
      <c r="E7544" t="s">
        <v>1898</v>
      </c>
      <c r="F7544">
        <v>1163</v>
      </c>
      <c r="G7544" t="s">
        <v>2848</v>
      </c>
      <c r="H7544">
        <v>11</v>
      </c>
      <c r="I7544">
        <f t="shared" si="234"/>
        <v>11</v>
      </c>
      <c r="J7544">
        <v>8</v>
      </c>
      <c r="K7544">
        <v>12</v>
      </c>
      <c r="L7544">
        <v>1</v>
      </c>
      <c r="M7544">
        <v>1</v>
      </c>
      <c r="N7544">
        <v>137.5</v>
      </c>
      <c r="O7544">
        <f t="shared" si="235"/>
        <v>137.5</v>
      </c>
      <c r="P7544" t="s">
        <v>17</v>
      </c>
      <c r="Q7544" s="1">
        <v>42127</v>
      </c>
      <c r="R7544" t="str">
        <f>VLOOKUP(B7544,[1]data!$A$2:$E$764,5,0)</f>
        <v>Mumbai</v>
      </c>
      <c r="S7544" t="str">
        <f>VLOOKUP($B7544,[1]data!$A$1:$I$764,6,0)</f>
        <v>Mumbai Indians</v>
      </c>
      <c r="T7544" t="str">
        <f>VLOOKUP($B7544,[1]data!$A$1:$I$764,7,0)</f>
        <v>Delhi Capitals</v>
      </c>
      <c r="U7544" t="str">
        <f>VLOOKUP($B7544,[1]data!$A$1:$I$764,9,0)</f>
        <v>Mumbai Indians</v>
      </c>
    </row>
    <row r="7545" spans="1:21" x14ac:dyDescent="0.3">
      <c r="A7545">
        <v>2015</v>
      </c>
      <c r="B7545" t="s">
        <v>4176</v>
      </c>
      <c r="C7545" s="1">
        <v>42127</v>
      </c>
      <c r="D7545" t="s">
        <v>560</v>
      </c>
      <c r="E7545" t="s">
        <v>2519</v>
      </c>
      <c r="F7545">
        <v>1246</v>
      </c>
      <c r="G7545" t="s">
        <v>26</v>
      </c>
      <c r="H7545">
        <v>8</v>
      </c>
      <c r="I7545">
        <f t="shared" si="234"/>
        <v>8</v>
      </c>
      <c r="J7545">
        <v>4</v>
      </c>
      <c r="K7545">
        <v>8</v>
      </c>
      <c r="L7545">
        <v>1</v>
      </c>
      <c r="M7545">
        <v>0</v>
      </c>
      <c r="N7545">
        <v>200</v>
      </c>
      <c r="O7545">
        <f t="shared" si="235"/>
        <v>200</v>
      </c>
      <c r="P7545" t="s">
        <v>17</v>
      </c>
      <c r="Q7545" s="1">
        <v>42127</v>
      </c>
      <c r="R7545" t="str">
        <f>VLOOKUP(B7545,[1]data!$A$2:$E$764,5,0)</f>
        <v>Mumbai</v>
      </c>
      <c r="S7545" t="str">
        <f>VLOOKUP($B7545,[1]data!$A$1:$I$764,6,0)</f>
        <v>Mumbai Indians</v>
      </c>
      <c r="T7545" t="str">
        <f>VLOOKUP($B7545,[1]data!$A$1:$I$764,7,0)</f>
        <v>Delhi Capitals</v>
      </c>
      <c r="U7545" t="str">
        <f>VLOOKUP($B7545,[1]data!$A$1:$I$764,9,0)</f>
        <v>Mumbai Indians</v>
      </c>
    </row>
    <row r="7546" spans="1:21" x14ac:dyDescent="0.3">
      <c r="A7546">
        <v>2015</v>
      </c>
      <c r="B7546" t="s">
        <v>4181</v>
      </c>
      <c r="C7546" s="1">
        <v>42128</v>
      </c>
      <c r="D7546" t="s">
        <v>1149</v>
      </c>
      <c r="E7546" t="s">
        <v>274</v>
      </c>
      <c r="F7546">
        <v>1076</v>
      </c>
      <c r="G7546" t="s">
        <v>2634</v>
      </c>
      <c r="H7546">
        <v>23</v>
      </c>
      <c r="I7546">
        <f t="shared" si="234"/>
        <v>23</v>
      </c>
      <c r="J7546">
        <v>20</v>
      </c>
      <c r="K7546">
        <v>43</v>
      </c>
      <c r="L7546">
        <v>4</v>
      </c>
      <c r="M7546">
        <v>0</v>
      </c>
      <c r="N7546">
        <v>115</v>
      </c>
      <c r="O7546">
        <f t="shared" si="235"/>
        <v>115</v>
      </c>
      <c r="P7546" t="s">
        <v>20</v>
      </c>
      <c r="Q7546" s="1">
        <v>42128</v>
      </c>
      <c r="R7546" t="str">
        <f>VLOOKUP(B7546,[1]data!$A$2:$E$764,5,0)</f>
        <v>Mumbai (BS)</v>
      </c>
      <c r="S7546" t="str">
        <f>VLOOKUP($B7546,[1]data!$A$1:$I$764,6,0)</f>
        <v>Rajasthan Royals</v>
      </c>
      <c r="T7546" t="str">
        <f>VLOOKUP($B7546,[1]data!$A$1:$I$764,7,0)</f>
        <v>Sunrisers Hyderabad</v>
      </c>
      <c r="U7546" t="str">
        <f>VLOOKUP($B7546,[1]data!$A$1:$I$764,9,0)</f>
        <v>Sunrisers Hyderabad</v>
      </c>
    </row>
    <row r="7547" spans="1:21" x14ac:dyDescent="0.3">
      <c r="A7547">
        <v>2015</v>
      </c>
      <c r="B7547" t="s">
        <v>4181</v>
      </c>
      <c r="C7547" s="1">
        <v>42128</v>
      </c>
      <c r="D7547" t="s">
        <v>1149</v>
      </c>
      <c r="E7547" t="s">
        <v>4074</v>
      </c>
      <c r="F7547">
        <v>1348</v>
      </c>
      <c r="G7547" t="s">
        <v>2634</v>
      </c>
      <c r="H7547">
        <v>8</v>
      </c>
      <c r="I7547">
        <f t="shared" si="234"/>
        <v>8</v>
      </c>
      <c r="J7547">
        <v>8</v>
      </c>
      <c r="K7547">
        <v>14</v>
      </c>
      <c r="L7547">
        <v>1</v>
      </c>
      <c r="M7547">
        <v>0</v>
      </c>
      <c r="N7547">
        <v>100</v>
      </c>
      <c r="O7547">
        <f t="shared" si="235"/>
        <v>100</v>
      </c>
      <c r="P7547" t="s">
        <v>17</v>
      </c>
      <c r="Q7547" s="1">
        <v>42128</v>
      </c>
      <c r="R7547" t="str">
        <f>VLOOKUP(B7547,[1]data!$A$2:$E$764,5,0)</f>
        <v>Mumbai (BS)</v>
      </c>
      <c r="S7547" t="str">
        <f>VLOOKUP($B7547,[1]data!$A$1:$I$764,6,0)</f>
        <v>Rajasthan Royals</v>
      </c>
      <c r="T7547" t="str">
        <f>VLOOKUP($B7547,[1]data!$A$1:$I$764,7,0)</f>
        <v>Sunrisers Hyderabad</v>
      </c>
      <c r="U7547" t="str">
        <f>VLOOKUP($B7547,[1]data!$A$1:$I$764,9,0)</f>
        <v>Sunrisers Hyderabad</v>
      </c>
    </row>
    <row r="7548" spans="1:21" x14ac:dyDescent="0.3">
      <c r="A7548">
        <v>2015</v>
      </c>
      <c r="B7548" t="s">
        <v>4181</v>
      </c>
      <c r="C7548" s="1">
        <v>42128</v>
      </c>
      <c r="D7548" t="s">
        <v>1149</v>
      </c>
      <c r="E7548" t="s">
        <v>1569</v>
      </c>
      <c r="F7548">
        <v>1222</v>
      </c>
      <c r="G7548" t="s">
        <v>4182</v>
      </c>
      <c r="H7548">
        <v>0</v>
      </c>
      <c r="I7548">
        <f t="shared" si="234"/>
        <v>0</v>
      </c>
      <c r="J7548">
        <v>0</v>
      </c>
      <c r="K7548">
        <v>3</v>
      </c>
      <c r="L7548">
        <v>0</v>
      </c>
      <c r="M7548">
        <v>0</v>
      </c>
      <c r="N7548">
        <v>0</v>
      </c>
      <c r="O7548">
        <f t="shared" si="235"/>
        <v>0</v>
      </c>
      <c r="P7548" t="s">
        <v>17</v>
      </c>
      <c r="Q7548" s="1">
        <v>42128</v>
      </c>
      <c r="R7548" t="str">
        <f>VLOOKUP(B7548,[1]data!$A$2:$E$764,5,0)</f>
        <v>Mumbai (BS)</v>
      </c>
      <c r="S7548" t="str">
        <f>VLOOKUP($B7548,[1]data!$A$1:$I$764,6,0)</f>
        <v>Rajasthan Royals</v>
      </c>
      <c r="T7548" t="str">
        <f>VLOOKUP($B7548,[1]data!$A$1:$I$764,7,0)</f>
        <v>Sunrisers Hyderabad</v>
      </c>
      <c r="U7548" t="str">
        <f>VLOOKUP($B7548,[1]data!$A$1:$I$764,9,0)</f>
        <v>Sunrisers Hyderabad</v>
      </c>
    </row>
    <row r="7549" spans="1:21" x14ac:dyDescent="0.3">
      <c r="A7549">
        <v>2015</v>
      </c>
      <c r="B7549" t="s">
        <v>4181</v>
      </c>
      <c r="C7549" s="1">
        <v>42128</v>
      </c>
      <c r="D7549" t="s">
        <v>1149</v>
      </c>
      <c r="E7549" t="s">
        <v>21</v>
      </c>
      <c r="F7549">
        <v>1024</v>
      </c>
      <c r="G7549" t="s">
        <v>1197</v>
      </c>
      <c r="H7549">
        <v>48</v>
      </c>
      <c r="I7549">
        <f t="shared" si="234"/>
        <v>48</v>
      </c>
      <c r="J7549">
        <v>44</v>
      </c>
      <c r="K7549">
        <v>67</v>
      </c>
      <c r="L7549">
        <v>2</v>
      </c>
      <c r="M7549">
        <v>1</v>
      </c>
      <c r="N7549">
        <v>109.09</v>
      </c>
      <c r="O7549">
        <f t="shared" si="235"/>
        <v>109.09</v>
      </c>
      <c r="P7549" t="s">
        <v>40</v>
      </c>
      <c r="Q7549" s="1">
        <v>42128</v>
      </c>
      <c r="R7549" t="str">
        <f>VLOOKUP(B7549,[1]data!$A$2:$E$764,5,0)</f>
        <v>Mumbai (BS)</v>
      </c>
      <c r="S7549" t="str">
        <f>VLOOKUP($B7549,[1]data!$A$1:$I$764,6,0)</f>
        <v>Rajasthan Royals</v>
      </c>
      <c r="T7549" t="str">
        <f>VLOOKUP($B7549,[1]data!$A$1:$I$764,7,0)</f>
        <v>Sunrisers Hyderabad</v>
      </c>
      <c r="U7549" t="str">
        <f>VLOOKUP($B7549,[1]data!$A$1:$I$764,9,0)</f>
        <v>Sunrisers Hyderabad</v>
      </c>
    </row>
    <row r="7550" spans="1:21" x14ac:dyDescent="0.3">
      <c r="A7550">
        <v>2015</v>
      </c>
      <c r="B7550" t="s">
        <v>4181</v>
      </c>
      <c r="C7550" s="1">
        <v>42128</v>
      </c>
      <c r="D7550" t="s">
        <v>1149</v>
      </c>
      <c r="E7550" t="s">
        <v>366</v>
      </c>
      <c r="F7550">
        <v>1074</v>
      </c>
      <c r="G7550" t="s">
        <v>3595</v>
      </c>
      <c r="H7550">
        <v>21</v>
      </c>
      <c r="I7550">
        <f t="shared" si="234"/>
        <v>21</v>
      </c>
      <c r="J7550">
        <v>14</v>
      </c>
      <c r="K7550">
        <v>12</v>
      </c>
      <c r="L7550">
        <v>5</v>
      </c>
      <c r="M7550">
        <v>0</v>
      </c>
      <c r="N7550">
        <v>150</v>
      </c>
      <c r="O7550">
        <f t="shared" si="235"/>
        <v>150</v>
      </c>
      <c r="P7550" t="s">
        <v>17</v>
      </c>
      <c r="Q7550" s="1">
        <v>42128</v>
      </c>
      <c r="R7550" t="str">
        <f>VLOOKUP(B7550,[1]data!$A$2:$E$764,5,0)</f>
        <v>Mumbai (BS)</v>
      </c>
      <c r="S7550" t="str">
        <f>VLOOKUP($B7550,[1]data!$A$1:$I$764,6,0)</f>
        <v>Rajasthan Royals</v>
      </c>
      <c r="T7550" t="str">
        <f>VLOOKUP($B7550,[1]data!$A$1:$I$764,7,0)</f>
        <v>Sunrisers Hyderabad</v>
      </c>
      <c r="U7550" t="str">
        <f>VLOOKUP($B7550,[1]data!$A$1:$I$764,9,0)</f>
        <v>Sunrisers Hyderabad</v>
      </c>
    </row>
    <row r="7551" spans="1:21" x14ac:dyDescent="0.3">
      <c r="A7551">
        <v>2015</v>
      </c>
      <c r="B7551" t="s">
        <v>4181</v>
      </c>
      <c r="C7551" s="1">
        <v>42128</v>
      </c>
      <c r="D7551" t="s">
        <v>1149</v>
      </c>
      <c r="E7551" t="s">
        <v>557</v>
      </c>
      <c r="F7551">
        <v>1157</v>
      </c>
      <c r="G7551" t="s">
        <v>4183</v>
      </c>
      <c r="H7551">
        <v>0</v>
      </c>
      <c r="I7551">
        <f t="shared" si="234"/>
        <v>0</v>
      </c>
      <c r="J7551">
        <v>3</v>
      </c>
      <c r="K7551">
        <v>4</v>
      </c>
      <c r="L7551">
        <v>0</v>
      </c>
      <c r="M7551">
        <v>0</v>
      </c>
      <c r="N7551">
        <v>0</v>
      </c>
      <c r="O7551">
        <f t="shared" si="235"/>
        <v>0</v>
      </c>
      <c r="P7551" t="s">
        <v>17</v>
      </c>
      <c r="Q7551" s="1">
        <v>42128</v>
      </c>
      <c r="R7551" t="str">
        <f>VLOOKUP(B7551,[1]data!$A$2:$E$764,5,0)</f>
        <v>Mumbai (BS)</v>
      </c>
      <c r="S7551" t="str">
        <f>VLOOKUP($B7551,[1]data!$A$1:$I$764,6,0)</f>
        <v>Rajasthan Royals</v>
      </c>
      <c r="T7551" t="str">
        <f>VLOOKUP($B7551,[1]data!$A$1:$I$764,7,0)</f>
        <v>Sunrisers Hyderabad</v>
      </c>
      <c r="U7551" t="str">
        <f>VLOOKUP($B7551,[1]data!$A$1:$I$764,9,0)</f>
        <v>Sunrisers Hyderabad</v>
      </c>
    </row>
    <row r="7552" spans="1:21" x14ac:dyDescent="0.3">
      <c r="A7552">
        <v>2015</v>
      </c>
      <c r="B7552" t="s">
        <v>4181</v>
      </c>
      <c r="C7552" s="1">
        <v>42128</v>
      </c>
      <c r="D7552" t="s">
        <v>1149</v>
      </c>
      <c r="E7552" t="s">
        <v>3661</v>
      </c>
      <c r="F7552">
        <v>1325</v>
      </c>
      <c r="G7552" t="s">
        <v>26</v>
      </c>
      <c r="H7552">
        <v>0</v>
      </c>
      <c r="I7552">
        <f t="shared" si="234"/>
        <v>0</v>
      </c>
      <c r="J7552">
        <v>0</v>
      </c>
      <c r="K7552">
        <v>2</v>
      </c>
      <c r="L7552">
        <v>0</v>
      </c>
      <c r="M7552">
        <v>0</v>
      </c>
      <c r="N7552">
        <v>0</v>
      </c>
      <c r="O7552">
        <f t="shared" si="235"/>
        <v>0</v>
      </c>
      <c r="P7552" t="s">
        <v>17</v>
      </c>
      <c r="Q7552" s="1">
        <v>42128</v>
      </c>
      <c r="R7552" t="str">
        <f>VLOOKUP(B7552,[1]data!$A$2:$E$764,5,0)</f>
        <v>Mumbai (BS)</v>
      </c>
      <c r="S7552" t="str">
        <f>VLOOKUP($B7552,[1]data!$A$1:$I$764,6,0)</f>
        <v>Rajasthan Royals</v>
      </c>
      <c r="T7552" t="str">
        <f>VLOOKUP($B7552,[1]data!$A$1:$I$764,7,0)</f>
        <v>Sunrisers Hyderabad</v>
      </c>
      <c r="U7552" t="str">
        <f>VLOOKUP($B7552,[1]data!$A$1:$I$764,9,0)</f>
        <v>Sunrisers Hyderabad</v>
      </c>
    </row>
    <row r="7553" spans="1:21" x14ac:dyDescent="0.3">
      <c r="A7553">
        <v>2015</v>
      </c>
      <c r="B7553" t="s">
        <v>4181</v>
      </c>
      <c r="C7553" s="1">
        <v>42128</v>
      </c>
      <c r="D7553" t="s">
        <v>1149</v>
      </c>
      <c r="E7553" t="s">
        <v>3629</v>
      </c>
      <c r="F7553">
        <v>1324</v>
      </c>
      <c r="G7553" t="s">
        <v>3346</v>
      </c>
      <c r="H7553">
        <v>1</v>
      </c>
      <c r="I7553">
        <f t="shared" si="234"/>
        <v>1</v>
      </c>
      <c r="J7553">
        <v>7</v>
      </c>
      <c r="K7553">
        <v>10</v>
      </c>
      <c r="L7553">
        <v>0</v>
      </c>
      <c r="M7553">
        <v>0</v>
      </c>
      <c r="N7553">
        <v>14.28</v>
      </c>
      <c r="O7553">
        <f t="shared" si="235"/>
        <v>14.28</v>
      </c>
      <c r="P7553" t="s">
        <v>17</v>
      </c>
      <c r="Q7553" s="1">
        <v>42128</v>
      </c>
      <c r="R7553" t="str">
        <f>VLOOKUP(B7553,[1]data!$A$2:$E$764,5,0)</f>
        <v>Mumbai (BS)</v>
      </c>
      <c r="S7553" t="str">
        <f>VLOOKUP($B7553,[1]data!$A$1:$I$764,6,0)</f>
        <v>Rajasthan Royals</v>
      </c>
      <c r="T7553" t="str">
        <f>VLOOKUP($B7553,[1]data!$A$1:$I$764,7,0)</f>
        <v>Sunrisers Hyderabad</v>
      </c>
      <c r="U7553" t="str">
        <f>VLOOKUP($B7553,[1]data!$A$1:$I$764,9,0)</f>
        <v>Sunrisers Hyderabad</v>
      </c>
    </row>
    <row r="7554" spans="1:21" x14ac:dyDescent="0.3">
      <c r="A7554">
        <v>2015</v>
      </c>
      <c r="B7554" t="s">
        <v>4181</v>
      </c>
      <c r="C7554" s="1">
        <v>42128</v>
      </c>
      <c r="D7554" t="s">
        <v>1149</v>
      </c>
      <c r="E7554" t="s">
        <v>4051</v>
      </c>
      <c r="F7554">
        <v>1347</v>
      </c>
      <c r="G7554" t="s">
        <v>4183</v>
      </c>
      <c r="H7554">
        <v>17</v>
      </c>
      <c r="I7554">
        <f t="shared" si="234"/>
        <v>17</v>
      </c>
      <c r="J7554">
        <v>14</v>
      </c>
      <c r="K7554">
        <v>27</v>
      </c>
      <c r="L7554">
        <v>2</v>
      </c>
      <c r="M7554">
        <v>0</v>
      </c>
      <c r="N7554">
        <v>121.42</v>
      </c>
      <c r="O7554">
        <f t="shared" si="235"/>
        <v>121.42</v>
      </c>
      <c r="P7554" t="s">
        <v>17</v>
      </c>
      <c r="Q7554" s="1">
        <v>42128</v>
      </c>
      <c r="R7554" t="str">
        <f>VLOOKUP(B7554,[1]data!$A$2:$E$764,5,0)</f>
        <v>Mumbai (BS)</v>
      </c>
      <c r="S7554" t="str">
        <f>VLOOKUP($B7554,[1]data!$A$1:$I$764,6,0)</f>
        <v>Rajasthan Royals</v>
      </c>
      <c r="T7554" t="str">
        <f>VLOOKUP($B7554,[1]data!$A$1:$I$764,7,0)</f>
        <v>Sunrisers Hyderabad</v>
      </c>
      <c r="U7554" t="str">
        <f>VLOOKUP($B7554,[1]data!$A$1:$I$764,9,0)</f>
        <v>Sunrisers Hyderabad</v>
      </c>
    </row>
    <row r="7555" spans="1:21" x14ac:dyDescent="0.3">
      <c r="A7555">
        <v>2015</v>
      </c>
      <c r="B7555" t="s">
        <v>4181</v>
      </c>
      <c r="C7555" s="1">
        <v>42128</v>
      </c>
      <c r="D7555" t="s">
        <v>1149</v>
      </c>
      <c r="E7555" t="s">
        <v>2546</v>
      </c>
      <c r="F7555">
        <v>1248</v>
      </c>
      <c r="G7555" t="s">
        <v>3942</v>
      </c>
      <c r="H7555">
        <v>0</v>
      </c>
      <c r="I7555">
        <f t="shared" ref="I7555:I7618" si="236">IF(H7555="",(J7555*N7555)/100,H7555)</f>
        <v>0</v>
      </c>
      <c r="J7555">
        <v>1</v>
      </c>
      <c r="K7555">
        <v>1</v>
      </c>
      <c r="L7555">
        <v>0</v>
      </c>
      <c r="M7555">
        <v>0</v>
      </c>
      <c r="N7555">
        <v>0</v>
      </c>
      <c r="O7555">
        <f t="shared" ref="O7555:O7618" si="237">IF(N7555="",IF(J7555=0,0,(I7555/J7555)*100),N7555)</f>
        <v>0</v>
      </c>
      <c r="P7555" t="s">
        <v>17</v>
      </c>
      <c r="Q7555" s="1">
        <v>42128</v>
      </c>
      <c r="R7555" t="str">
        <f>VLOOKUP(B7555,[1]data!$A$2:$E$764,5,0)</f>
        <v>Mumbai (BS)</v>
      </c>
      <c r="S7555" t="str">
        <f>VLOOKUP($B7555,[1]data!$A$1:$I$764,6,0)</f>
        <v>Rajasthan Royals</v>
      </c>
      <c r="T7555" t="str">
        <f>VLOOKUP($B7555,[1]data!$A$1:$I$764,7,0)</f>
        <v>Sunrisers Hyderabad</v>
      </c>
      <c r="U7555" t="str">
        <f>VLOOKUP($B7555,[1]data!$A$1:$I$764,9,0)</f>
        <v>Sunrisers Hyderabad</v>
      </c>
    </row>
    <row r="7556" spans="1:21" x14ac:dyDescent="0.3">
      <c r="A7556">
        <v>2015</v>
      </c>
      <c r="B7556" t="s">
        <v>4181</v>
      </c>
      <c r="C7556" s="1">
        <v>42128</v>
      </c>
      <c r="D7556" t="s">
        <v>1149</v>
      </c>
      <c r="E7556" t="s">
        <v>3550</v>
      </c>
      <c r="F7556">
        <v>1318</v>
      </c>
      <c r="G7556" t="s">
        <v>3856</v>
      </c>
      <c r="H7556">
        <v>4</v>
      </c>
      <c r="I7556">
        <f t="shared" si="236"/>
        <v>4</v>
      </c>
      <c r="J7556">
        <v>7</v>
      </c>
      <c r="K7556">
        <v>8</v>
      </c>
      <c r="L7556">
        <v>1</v>
      </c>
      <c r="M7556">
        <v>0</v>
      </c>
      <c r="N7556">
        <v>57.14</v>
      </c>
      <c r="O7556">
        <f t="shared" si="237"/>
        <v>57.14</v>
      </c>
      <c r="P7556" t="s">
        <v>17</v>
      </c>
      <c r="Q7556" s="1">
        <v>42128</v>
      </c>
      <c r="R7556" t="str">
        <f>VLOOKUP(B7556,[1]data!$A$2:$E$764,5,0)</f>
        <v>Mumbai (BS)</v>
      </c>
      <c r="S7556" t="str">
        <f>VLOOKUP($B7556,[1]data!$A$1:$I$764,6,0)</f>
        <v>Rajasthan Royals</v>
      </c>
      <c r="T7556" t="str">
        <f>VLOOKUP($B7556,[1]data!$A$1:$I$764,7,0)</f>
        <v>Sunrisers Hyderabad</v>
      </c>
      <c r="U7556" t="str">
        <f>VLOOKUP($B7556,[1]data!$A$1:$I$764,9,0)</f>
        <v>Sunrisers Hyderabad</v>
      </c>
    </row>
    <row r="7557" spans="1:21" x14ac:dyDescent="0.3">
      <c r="A7557">
        <v>2015</v>
      </c>
      <c r="B7557" t="s">
        <v>4181</v>
      </c>
      <c r="C7557" s="1">
        <v>42128</v>
      </c>
      <c r="D7557" t="s">
        <v>1149</v>
      </c>
      <c r="E7557" t="s">
        <v>2487</v>
      </c>
      <c r="F7557">
        <v>1238</v>
      </c>
      <c r="G7557" t="s">
        <v>161</v>
      </c>
      <c r="H7557">
        <v>24</v>
      </c>
      <c r="I7557">
        <f t="shared" si="236"/>
        <v>24</v>
      </c>
      <c r="J7557">
        <v>20</v>
      </c>
      <c r="K7557">
        <v>47</v>
      </c>
      <c r="L7557">
        <v>0</v>
      </c>
      <c r="M7557">
        <v>1</v>
      </c>
      <c r="N7557">
        <v>120</v>
      </c>
      <c r="O7557">
        <f t="shared" si="237"/>
        <v>120</v>
      </c>
      <c r="P7557" t="s">
        <v>17</v>
      </c>
      <c r="Q7557" s="1">
        <v>42128</v>
      </c>
      <c r="R7557" t="str">
        <f>VLOOKUP(B7557,[1]data!$A$2:$E$764,5,0)</f>
        <v>Mumbai (BS)</v>
      </c>
      <c r="S7557" t="str">
        <f>VLOOKUP($B7557,[1]data!$A$1:$I$764,6,0)</f>
        <v>Rajasthan Royals</v>
      </c>
      <c r="T7557" t="str">
        <f>VLOOKUP($B7557,[1]data!$A$1:$I$764,7,0)</f>
        <v>Sunrisers Hyderabad</v>
      </c>
      <c r="U7557" t="str">
        <f>VLOOKUP($B7557,[1]data!$A$1:$I$764,9,0)</f>
        <v>Sunrisers Hyderabad</v>
      </c>
    </row>
    <row r="7558" spans="1:21" x14ac:dyDescent="0.3">
      <c r="A7558">
        <v>2015</v>
      </c>
      <c r="B7558" t="s">
        <v>4181</v>
      </c>
      <c r="C7558" s="1">
        <v>42128</v>
      </c>
      <c r="D7558" t="s">
        <v>1149</v>
      </c>
      <c r="E7558" t="s">
        <v>83</v>
      </c>
      <c r="F7558">
        <v>1014</v>
      </c>
      <c r="G7558" t="s">
        <v>4184</v>
      </c>
      <c r="H7558">
        <v>29</v>
      </c>
      <c r="I7558">
        <f t="shared" si="236"/>
        <v>29</v>
      </c>
      <c r="J7558">
        <v>18</v>
      </c>
      <c r="K7558">
        <v>22</v>
      </c>
      <c r="L7558">
        <v>2</v>
      </c>
      <c r="M7558">
        <v>2</v>
      </c>
      <c r="N7558">
        <v>161.11000000000001</v>
      </c>
      <c r="O7558">
        <f t="shared" si="237"/>
        <v>161.11000000000001</v>
      </c>
      <c r="P7558" t="s">
        <v>85</v>
      </c>
      <c r="Q7558" s="1">
        <v>42128</v>
      </c>
      <c r="R7558" t="str">
        <f>VLOOKUP(B7558,[1]data!$A$2:$E$764,5,0)</f>
        <v>Mumbai (BS)</v>
      </c>
      <c r="S7558" t="str">
        <f>VLOOKUP($B7558,[1]data!$A$1:$I$764,6,0)</f>
        <v>Rajasthan Royals</v>
      </c>
      <c r="T7558" t="str">
        <f>VLOOKUP($B7558,[1]data!$A$1:$I$764,7,0)</f>
        <v>Sunrisers Hyderabad</v>
      </c>
      <c r="U7558" t="str">
        <f>VLOOKUP($B7558,[1]data!$A$1:$I$764,9,0)</f>
        <v>Sunrisers Hyderabad</v>
      </c>
    </row>
    <row r="7559" spans="1:21" x14ac:dyDescent="0.3">
      <c r="A7559">
        <v>2015</v>
      </c>
      <c r="B7559" t="s">
        <v>4181</v>
      </c>
      <c r="C7559" s="1">
        <v>42128</v>
      </c>
      <c r="D7559" t="s">
        <v>1149</v>
      </c>
      <c r="E7559" t="s">
        <v>76</v>
      </c>
      <c r="F7559">
        <v>1012</v>
      </c>
      <c r="G7559" t="s">
        <v>647</v>
      </c>
      <c r="H7559">
        <v>52</v>
      </c>
      <c r="I7559">
        <f t="shared" si="236"/>
        <v>52</v>
      </c>
      <c r="J7559">
        <v>46</v>
      </c>
      <c r="K7559">
        <v>72</v>
      </c>
      <c r="L7559">
        <v>5</v>
      </c>
      <c r="M7559">
        <v>1</v>
      </c>
      <c r="N7559">
        <v>113.04</v>
      </c>
      <c r="O7559">
        <f t="shared" si="237"/>
        <v>113.04</v>
      </c>
      <c r="P7559" t="s">
        <v>17</v>
      </c>
      <c r="Q7559" s="1">
        <v>42128</v>
      </c>
      <c r="R7559" t="str">
        <f>VLOOKUP(B7559,[1]data!$A$2:$E$764,5,0)</f>
        <v>Mumbai (BS)</v>
      </c>
      <c r="S7559" t="str">
        <f>VLOOKUP($B7559,[1]data!$A$1:$I$764,6,0)</f>
        <v>Rajasthan Royals</v>
      </c>
      <c r="T7559" t="str">
        <f>VLOOKUP($B7559,[1]data!$A$1:$I$764,7,0)</f>
        <v>Sunrisers Hyderabad</v>
      </c>
      <c r="U7559" t="str">
        <f>VLOOKUP($B7559,[1]data!$A$1:$I$764,9,0)</f>
        <v>Sunrisers Hyderabad</v>
      </c>
    </row>
    <row r="7560" spans="1:21" x14ac:dyDescent="0.3">
      <c r="A7560">
        <v>2015</v>
      </c>
      <c r="B7560" t="s">
        <v>4181</v>
      </c>
      <c r="C7560" s="1">
        <v>42128</v>
      </c>
      <c r="D7560" t="s">
        <v>1149</v>
      </c>
      <c r="E7560" t="s">
        <v>674</v>
      </c>
      <c r="F7560">
        <v>1088</v>
      </c>
      <c r="G7560" t="s">
        <v>3718</v>
      </c>
      <c r="H7560">
        <v>0</v>
      </c>
      <c r="I7560">
        <f t="shared" si="236"/>
        <v>0</v>
      </c>
      <c r="J7560">
        <v>6</v>
      </c>
      <c r="K7560">
        <v>4</v>
      </c>
      <c r="L7560">
        <v>0</v>
      </c>
      <c r="M7560">
        <v>0</v>
      </c>
      <c r="N7560">
        <v>0</v>
      </c>
      <c r="O7560">
        <f t="shared" si="237"/>
        <v>0</v>
      </c>
      <c r="P7560" t="s">
        <v>17</v>
      </c>
      <c r="Q7560" s="1">
        <v>42128</v>
      </c>
      <c r="R7560" t="str">
        <f>VLOOKUP(B7560,[1]data!$A$2:$E$764,5,0)</f>
        <v>Mumbai (BS)</v>
      </c>
      <c r="S7560" t="str">
        <f>VLOOKUP($B7560,[1]data!$A$1:$I$764,6,0)</f>
        <v>Rajasthan Royals</v>
      </c>
      <c r="T7560" t="str">
        <f>VLOOKUP($B7560,[1]data!$A$1:$I$764,7,0)</f>
        <v>Sunrisers Hyderabad</v>
      </c>
      <c r="U7560" t="str">
        <f>VLOOKUP($B7560,[1]data!$A$1:$I$764,9,0)</f>
        <v>Sunrisers Hyderabad</v>
      </c>
    </row>
    <row r="7561" spans="1:21" x14ac:dyDescent="0.3">
      <c r="A7561">
        <v>2015</v>
      </c>
      <c r="B7561" t="s">
        <v>4181</v>
      </c>
      <c r="C7561" s="1">
        <v>42128</v>
      </c>
      <c r="D7561" t="s">
        <v>1149</v>
      </c>
      <c r="E7561" t="s">
        <v>33</v>
      </c>
      <c r="F7561">
        <v>1050</v>
      </c>
      <c r="G7561" t="s">
        <v>4185</v>
      </c>
      <c r="H7561">
        <v>20</v>
      </c>
      <c r="I7561">
        <f t="shared" si="236"/>
        <v>20</v>
      </c>
      <c r="J7561">
        <v>15</v>
      </c>
      <c r="K7561">
        <v>25</v>
      </c>
      <c r="L7561">
        <v>4</v>
      </c>
      <c r="M7561">
        <v>0</v>
      </c>
      <c r="N7561">
        <v>133.33000000000001</v>
      </c>
      <c r="O7561">
        <f t="shared" si="237"/>
        <v>133.33000000000001</v>
      </c>
      <c r="P7561" t="s">
        <v>17</v>
      </c>
      <c r="Q7561" s="1">
        <v>42128</v>
      </c>
      <c r="R7561" t="str">
        <f>VLOOKUP(B7561,[1]data!$A$2:$E$764,5,0)</f>
        <v>Mumbai (BS)</v>
      </c>
      <c r="S7561" t="str">
        <f>VLOOKUP($B7561,[1]data!$A$1:$I$764,6,0)</f>
        <v>Rajasthan Royals</v>
      </c>
      <c r="T7561" t="str">
        <f>VLOOKUP($B7561,[1]data!$A$1:$I$764,7,0)</f>
        <v>Sunrisers Hyderabad</v>
      </c>
      <c r="U7561" t="str">
        <f>VLOOKUP($B7561,[1]data!$A$1:$I$764,9,0)</f>
        <v>Sunrisers Hyderabad</v>
      </c>
    </row>
    <row r="7562" spans="1:21" x14ac:dyDescent="0.3">
      <c r="A7562">
        <v>2015</v>
      </c>
      <c r="B7562" t="s">
        <v>4181</v>
      </c>
      <c r="C7562" s="1">
        <v>42128</v>
      </c>
      <c r="D7562" t="s">
        <v>1149</v>
      </c>
      <c r="E7562" t="s">
        <v>3371</v>
      </c>
      <c r="F7562">
        <v>1307</v>
      </c>
      <c r="G7562" t="s">
        <v>523</v>
      </c>
      <c r="H7562">
        <v>0</v>
      </c>
      <c r="I7562">
        <f t="shared" si="236"/>
        <v>0</v>
      </c>
      <c r="J7562">
        <v>0</v>
      </c>
      <c r="K7562">
        <v>3</v>
      </c>
      <c r="L7562">
        <v>0</v>
      </c>
      <c r="M7562">
        <v>0</v>
      </c>
      <c r="N7562">
        <v>0</v>
      </c>
      <c r="O7562">
        <f t="shared" si="237"/>
        <v>0</v>
      </c>
      <c r="P7562" t="s">
        <v>17</v>
      </c>
      <c r="Q7562" s="1">
        <v>42128</v>
      </c>
      <c r="R7562" t="str">
        <f>VLOOKUP(B7562,[1]data!$A$2:$E$764,5,0)</f>
        <v>Mumbai (BS)</v>
      </c>
      <c r="S7562" t="str">
        <f>VLOOKUP($B7562,[1]data!$A$1:$I$764,6,0)</f>
        <v>Rajasthan Royals</v>
      </c>
      <c r="T7562" t="str">
        <f>VLOOKUP($B7562,[1]data!$A$1:$I$764,7,0)</f>
        <v>Sunrisers Hyderabad</v>
      </c>
      <c r="U7562" t="str">
        <f>VLOOKUP($B7562,[1]data!$A$1:$I$764,9,0)</f>
        <v>Sunrisers Hyderabad</v>
      </c>
    </row>
    <row r="7563" spans="1:21" x14ac:dyDescent="0.3">
      <c r="A7563">
        <v>2015</v>
      </c>
      <c r="B7563" t="s">
        <v>4181</v>
      </c>
      <c r="C7563" s="1">
        <v>42128</v>
      </c>
      <c r="D7563" t="s">
        <v>1149</v>
      </c>
      <c r="E7563" t="s">
        <v>185</v>
      </c>
      <c r="F7563">
        <v>1123</v>
      </c>
      <c r="G7563" t="s">
        <v>26</v>
      </c>
      <c r="H7563">
        <v>0</v>
      </c>
      <c r="I7563">
        <f t="shared" si="236"/>
        <v>0</v>
      </c>
      <c r="J7563">
        <v>1</v>
      </c>
      <c r="K7563">
        <v>1</v>
      </c>
      <c r="L7563">
        <v>0</v>
      </c>
      <c r="M7563">
        <v>0</v>
      </c>
      <c r="N7563">
        <v>0</v>
      </c>
      <c r="O7563">
        <f t="shared" si="237"/>
        <v>0</v>
      </c>
      <c r="P7563" t="s">
        <v>17</v>
      </c>
      <c r="Q7563" s="1">
        <v>42128</v>
      </c>
      <c r="R7563" t="str">
        <f>VLOOKUP(B7563,[1]data!$A$2:$E$764,5,0)</f>
        <v>Mumbai (BS)</v>
      </c>
      <c r="S7563" t="str">
        <f>VLOOKUP($B7563,[1]data!$A$1:$I$764,6,0)</f>
        <v>Rajasthan Royals</v>
      </c>
      <c r="T7563" t="str">
        <f>VLOOKUP($B7563,[1]data!$A$1:$I$764,7,0)</f>
        <v>Sunrisers Hyderabad</v>
      </c>
      <c r="U7563" t="str">
        <f>VLOOKUP($B7563,[1]data!$A$1:$I$764,9,0)</f>
        <v>Sunrisers Hyderabad</v>
      </c>
    </row>
    <row r="7564" spans="1:21" x14ac:dyDescent="0.3">
      <c r="A7564">
        <v>2015</v>
      </c>
      <c r="B7564" t="s">
        <v>4181</v>
      </c>
      <c r="C7564" s="1">
        <v>42128</v>
      </c>
      <c r="D7564" t="s">
        <v>1149</v>
      </c>
      <c r="E7564" t="s">
        <v>181</v>
      </c>
      <c r="F7564">
        <v>1005</v>
      </c>
      <c r="G7564" t="s">
        <v>4094</v>
      </c>
      <c r="H7564">
        <v>2</v>
      </c>
      <c r="I7564">
        <f t="shared" si="236"/>
        <v>2</v>
      </c>
      <c r="J7564">
        <v>3</v>
      </c>
      <c r="K7564">
        <v>6</v>
      </c>
      <c r="L7564">
        <v>0</v>
      </c>
      <c r="M7564">
        <v>0</v>
      </c>
      <c r="N7564">
        <v>66.66</v>
      </c>
      <c r="O7564">
        <f t="shared" si="237"/>
        <v>66.66</v>
      </c>
      <c r="P7564" t="s">
        <v>17</v>
      </c>
      <c r="Q7564" s="1">
        <v>42128</v>
      </c>
      <c r="R7564" t="str">
        <f>VLOOKUP(B7564,[1]data!$A$2:$E$764,5,0)</f>
        <v>Mumbai (BS)</v>
      </c>
      <c r="S7564" t="str">
        <f>VLOOKUP($B7564,[1]data!$A$1:$I$764,6,0)</f>
        <v>Rajasthan Royals</v>
      </c>
      <c r="T7564" t="str">
        <f>VLOOKUP($B7564,[1]data!$A$1:$I$764,7,0)</f>
        <v>Sunrisers Hyderabad</v>
      </c>
      <c r="U7564" t="str">
        <f>VLOOKUP($B7564,[1]data!$A$1:$I$764,9,0)</f>
        <v>Sunrisers Hyderabad</v>
      </c>
    </row>
    <row r="7565" spans="1:21" x14ac:dyDescent="0.3">
      <c r="A7565">
        <v>2015</v>
      </c>
      <c r="B7565" t="s">
        <v>4181</v>
      </c>
      <c r="C7565" s="1">
        <v>42128</v>
      </c>
      <c r="D7565" t="s">
        <v>1149</v>
      </c>
      <c r="E7565" t="s">
        <v>52</v>
      </c>
      <c r="F7565">
        <v>1035</v>
      </c>
      <c r="G7565" t="s">
        <v>3741</v>
      </c>
      <c r="H7565">
        <v>3</v>
      </c>
      <c r="I7565">
        <f t="shared" si="236"/>
        <v>3</v>
      </c>
      <c r="J7565">
        <v>4</v>
      </c>
      <c r="K7565">
        <v>11</v>
      </c>
      <c r="L7565">
        <v>0</v>
      </c>
      <c r="M7565">
        <v>0</v>
      </c>
      <c r="N7565">
        <v>75</v>
      </c>
      <c r="O7565">
        <f t="shared" si="237"/>
        <v>75</v>
      </c>
      <c r="P7565" t="s">
        <v>17</v>
      </c>
      <c r="Q7565" s="1">
        <v>42128</v>
      </c>
      <c r="R7565" t="str">
        <f>VLOOKUP(B7565,[1]data!$A$2:$E$764,5,0)</f>
        <v>Mumbai (BS)</v>
      </c>
      <c r="S7565" t="str">
        <f>VLOOKUP($B7565,[1]data!$A$1:$I$764,6,0)</f>
        <v>Rajasthan Royals</v>
      </c>
      <c r="T7565" t="str">
        <f>VLOOKUP($B7565,[1]data!$A$1:$I$764,7,0)</f>
        <v>Sunrisers Hyderabad</v>
      </c>
      <c r="U7565" t="str">
        <f>VLOOKUP($B7565,[1]data!$A$1:$I$764,9,0)</f>
        <v>Sunrisers Hyderabad</v>
      </c>
    </row>
    <row r="7566" spans="1:21" x14ac:dyDescent="0.3">
      <c r="A7566">
        <v>2015</v>
      </c>
      <c r="B7566" t="s">
        <v>4181</v>
      </c>
      <c r="C7566" s="1">
        <v>42128</v>
      </c>
      <c r="D7566" t="s">
        <v>1149</v>
      </c>
      <c r="E7566" t="s">
        <v>2710</v>
      </c>
      <c r="F7566">
        <v>1261</v>
      </c>
      <c r="G7566" t="s">
        <v>3718</v>
      </c>
      <c r="H7566">
        <v>13</v>
      </c>
      <c r="I7566">
        <f t="shared" si="236"/>
        <v>13</v>
      </c>
      <c r="J7566">
        <v>7</v>
      </c>
      <c r="K7566">
        <v>15</v>
      </c>
      <c r="L7566">
        <v>1</v>
      </c>
      <c r="M7566">
        <v>1</v>
      </c>
      <c r="N7566">
        <v>185.71</v>
      </c>
      <c r="O7566">
        <f t="shared" si="237"/>
        <v>185.71</v>
      </c>
      <c r="P7566" t="s">
        <v>17</v>
      </c>
      <c r="Q7566" s="1">
        <v>42128</v>
      </c>
      <c r="R7566" t="str">
        <f>VLOOKUP(B7566,[1]data!$A$2:$E$764,5,0)</f>
        <v>Mumbai (BS)</v>
      </c>
      <c r="S7566" t="str">
        <f>VLOOKUP($B7566,[1]data!$A$1:$I$764,6,0)</f>
        <v>Rajasthan Royals</v>
      </c>
      <c r="T7566" t="str">
        <f>VLOOKUP($B7566,[1]data!$A$1:$I$764,7,0)</f>
        <v>Sunrisers Hyderabad</v>
      </c>
      <c r="U7566" t="str">
        <f>VLOOKUP($B7566,[1]data!$A$1:$I$764,9,0)</f>
        <v>Sunrisers Hyderabad</v>
      </c>
    </row>
    <row r="7567" spans="1:21" x14ac:dyDescent="0.3">
      <c r="A7567">
        <v>2015</v>
      </c>
      <c r="B7567" t="s">
        <v>4186</v>
      </c>
      <c r="C7567" s="1">
        <v>42128</v>
      </c>
      <c r="D7567" t="s">
        <v>581</v>
      </c>
      <c r="E7567" t="s">
        <v>1417</v>
      </c>
      <c r="F7567">
        <v>1156</v>
      </c>
      <c r="G7567" t="s">
        <v>4187</v>
      </c>
      <c r="H7567">
        <v>5</v>
      </c>
      <c r="I7567">
        <f t="shared" si="236"/>
        <v>5</v>
      </c>
      <c r="J7567">
        <v>11</v>
      </c>
      <c r="K7567">
        <v>15</v>
      </c>
      <c r="L7567">
        <v>0</v>
      </c>
      <c r="M7567">
        <v>0</v>
      </c>
      <c r="N7567">
        <v>45.45</v>
      </c>
      <c r="O7567">
        <f t="shared" si="237"/>
        <v>45.45</v>
      </c>
      <c r="P7567" t="s">
        <v>17</v>
      </c>
      <c r="Q7567" s="1">
        <v>42128</v>
      </c>
      <c r="R7567" t="str">
        <f>VLOOKUP(B7567,[1]data!$A$2:$E$764,5,0)</f>
        <v>Kolkata</v>
      </c>
      <c r="S7567" t="str">
        <f>VLOOKUP($B7567,[1]data!$A$1:$I$764,6,0)</f>
        <v>Kolkata Knight Riders</v>
      </c>
      <c r="T7567" t="str">
        <f>VLOOKUP($B7567,[1]data!$A$1:$I$764,7,0)</f>
        <v>Delhi Capitals</v>
      </c>
      <c r="U7567" t="str">
        <f>VLOOKUP($B7567,[1]data!$A$1:$I$764,9,0)</f>
        <v>Kolkata Knight Riders</v>
      </c>
    </row>
    <row r="7568" spans="1:21" x14ac:dyDescent="0.3">
      <c r="A7568">
        <v>2015</v>
      </c>
      <c r="B7568" t="s">
        <v>4186</v>
      </c>
      <c r="C7568" s="1">
        <v>42128</v>
      </c>
      <c r="D7568" t="s">
        <v>581</v>
      </c>
      <c r="E7568" t="s">
        <v>3050</v>
      </c>
      <c r="F7568">
        <v>1281</v>
      </c>
      <c r="G7568" t="s">
        <v>3544</v>
      </c>
      <c r="H7568">
        <v>6</v>
      </c>
      <c r="I7568">
        <f t="shared" si="236"/>
        <v>6</v>
      </c>
      <c r="J7568">
        <v>12</v>
      </c>
      <c r="K7568">
        <v>16</v>
      </c>
      <c r="L7568">
        <v>0</v>
      </c>
      <c r="M7568">
        <v>0</v>
      </c>
      <c r="N7568">
        <v>50</v>
      </c>
      <c r="O7568">
        <f t="shared" si="237"/>
        <v>50</v>
      </c>
      <c r="P7568" t="s">
        <v>17</v>
      </c>
      <c r="Q7568" s="1">
        <v>42128</v>
      </c>
      <c r="R7568" t="str">
        <f>VLOOKUP(B7568,[1]data!$A$2:$E$764,5,0)</f>
        <v>Kolkata</v>
      </c>
      <c r="S7568" t="str">
        <f>VLOOKUP($B7568,[1]data!$A$1:$I$764,6,0)</f>
        <v>Kolkata Knight Riders</v>
      </c>
      <c r="T7568" t="str">
        <f>VLOOKUP($B7568,[1]data!$A$1:$I$764,7,0)</f>
        <v>Delhi Capitals</v>
      </c>
      <c r="U7568" t="str">
        <f>VLOOKUP($B7568,[1]data!$A$1:$I$764,9,0)</f>
        <v>Kolkata Knight Riders</v>
      </c>
    </row>
    <row r="7569" spans="1:21" x14ac:dyDescent="0.3">
      <c r="A7569">
        <v>2015</v>
      </c>
      <c r="B7569" t="s">
        <v>4186</v>
      </c>
      <c r="C7569" s="1">
        <v>42128</v>
      </c>
      <c r="D7569" t="s">
        <v>581</v>
      </c>
      <c r="E7569" t="s">
        <v>828</v>
      </c>
      <c r="F7569">
        <v>1056</v>
      </c>
      <c r="G7569" t="s">
        <v>4188</v>
      </c>
      <c r="H7569">
        <v>41</v>
      </c>
      <c r="I7569">
        <f t="shared" si="236"/>
        <v>41</v>
      </c>
      <c r="J7569">
        <v>33</v>
      </c>
      <c r="K7569">
        <v>70</v>
      </c>
      <c r="L7569">
        <v>2</v>
      </c>
      <c r="M7569">
        <v>2</v>
      </c>
      <c r="N7569">
        <v>124.24</v>
      </c>
      <c r="O7569">
        <f t="shared" si="237"/>
        <v>124.24</v>
      </c>
      <c r="P7569" t="s">
        <v>17</v>
      </c>
      <c r="Q7569" s="1">
        <v>42128</v>
      </c>
      <c r="R7569" t="str">
        <f>VLOOKUP(B7569,[1]data!$A$2:$E$764,5,0)</f>
        <v>Kolkata</v>
      </c>
      <c r="S7569" t="str">
        <f>VLOOKUP($B7569,[1]data!$A$1:$I$764,6,0)</f>
        <v>Kolkata Knight Riders</v>
      </c>
      <c r="T7569" t="str">
        <f>VLOOKUP($B7569,[1]data!$A$1:$I$764,7,0)</f>
        <v>Delhi Capitals</v>
      </c>
      <c r="U7569" t="str">
        <f>VLOOKUP($B7569,[1]data!$A$1:$I$764,9,0)</f>
        <v>Kolkata Knight Riders</v>
      </c>
    </row>
    <row r="7570" spans="1:21" x14ac:dyDescent="0.3">
      <c r="A7570">
        <v>2015</v>
      </c>
      <c r="B7570" t="s">
        <v>4186</v>
      </c>
      <c r="C7570" s="1">
        <v>42128</v>
      </c>
      <c r="D7570" t="s">
        <v>581</v>
      </c>
      <c r="E7570" t="s">
        <v>67</v>
      </c>
      <c r="F7570">
        <v>1003</v>
      </c>
      <c r="G7570" t="s">
        <v>4188</v>
      </c>
      <c r="H7570">
        <v>15</v>
      </c>
      <c r="I7570">
        <f t="shared" si="236"/>
        <v>15</v>
      </c>
      <c r="J7570">
        <v>15</v>
      </c>
      <c r="K7570">
        <v>25</v>
      </c>
      <c r="L7570">
        <v>3</v>
      </c>
      <c r="M7570">
        <v>0</v>
      </c>
      <c r="N7570">
        <v>100</v>
      </c>
      <c r="O7570">
        <f t="shared" si="237"/>
        <v>100</v>
      </c>
      <c r="P7570" t="s">
        <v>17</v>
      </c>
      <c r="Q7570" s="1">
        <v>42128</v>
      </c>
      <c r="R7570" t="str">
        <f>VLOOKUP(B7570,[1]data!$A$2:$E$764,5,0)</f>
        <v>Kolkata</v>
      </c>
      <c r="S7570" t="str">
        <f>VLOOKUP($B7570,[1]data!$A$1:$I$764,6,0)</f>
        <v>Kolkata Knight Riders</v>
      </c>
      <c r="T7570" t="str">
        <f>VLOOKUP($B7570,[1]data!$A$1:$I$764,7,0)</f>
        <v>Delhi Capitals</v>
      </c>
      <c r="U7570" t="str">
        <f>VLOOKUP($B7570,[1]data!$A$1:$I$764,9,0)</f>
        <v>Kolkata Knight Riders</v>
      </c>
    </row>
    <row r="7571" spans="1:21" x14ac:dyDescent="0.3">
      <c r="A7571">
        <v>2015</v>
      </c>
      <c r="B7571" t="s">
        <v>4186</v>
      </c>
      <c r="C7571" s="1">
        <v>42128</v>
      </c>
      <c r="D7571" t="s">
        <v>581</v>
      </c>
      <c r="E7571" t="s">
        <v>1080</v>
      </c>
      <c r="F7571">
        <v>1116</v>
      </c>
      <c r="G7571" t="s">
        <v>3783</v>
      </c>
      <c r="H7571">
        <v>0</v>
      </c>
      <c r="I7571">
        <f t="shared" si="236"/>
        <v>0</v>
      </c>
      <c r="J7571">
        <v>3</v>
      </c>
      <c r="K7571">
        <v>2</v>
      </c>
      <c r="L7571">
        <v>0</v>
      </c>
      <c r="M7571">
        <v>0</v>
      </c>
      <c r="N7571">
        <v>0</v>
      </c>
      <c r="O7571">
        <f t="shared" si="237"/>
        <v>0</v>
      </c>
      <c r="P7571" t="s">
        <v>20</v>
      </c>
      <c r="Q7571" s="1">
        <v>42128</v>
      </c>
      <c r="R7571" t="str">
        <f>VLOOKUP(B7571,[1]data!$A$2:$E$764,5,0)</f>
        <v>Kolkata</v>
      </c>
      <c r="S7571" t="str">
        <f>VLOOKUP($B7571,[1]data!$A$1:$I$764,6,0)</f>
        <v>Kolkata Knight Riders</v>
      </c>
      <c r="T7571" t="str">
        <f>VLOOKUP($B7571,[1]data!$A$1:$I$764,7,0)</f>
        <v>Delhi Capitals</v>
      </c>
      <c r="U7571" t="str">
        <f>VLOOKUP($B7571,[1]data!$A$1:$I$764,9,0)</f>
        <v>Kolkata Knight Riders</v>
      </c>
    </row>
    <row r="7572" spans="1:21" x14ac:dyDescent="0.3">
      <c r="A7572">
        <v>2015</v>
      </c>
      <c r="B7572" t="s">
        <v>4186</v>
      </c>
      <c r="C7572" s="1">
        <v>42128</v>
      </c>
      <c r="D7572" t="s">
        <v>581</v>
      </c>
      <c r="E7572" t="s">
        <v>2391</v>
      </c>
      <c r="F7572">
        <v>1232</v>
      </c>
      <c r="G7572" t="s">
        <v>26</v>
      </c>
      <c r="H7572">
        <v>11</v>
      </c>
      <c r="I7572">
        <f t="shared" si="236"/>
        <v>11</v>
      </c>
      <c r="J7572">
        <v>4</v>
      </c>
      <c r="K7572">
        <v>10</v>
      </c>
      <c r="L7572">
        <v>1</v>
      </c>
      <c r="M7572">
        <v>1</v>
      </c>
      <c r="N7572">
        <v>275</v>
      </c>
      <c r="O7572">
        <f t="shared" si="237"/>
        <v>275</v>
      </c>
      <c r="P7572" t="s">
        <v>17</v>
      </c>
      <c r="Q7572" s="1">
        <v>42128</v>
      </c>
      <c r="R7572" t="str">
        <f>VLOOKUP(B7572,[1]data!$A$2:$E$764,5,0)</f>
        <v>Kolkata</v>
      </c>
      <c r="S7572" t="str">
        <f>VLOOKUP($B7572,[1]data!$A$1:$I$764,6,0)</f>
        <v>Kolkata Knight Riders</v>
      </c>
      <c r="T7572" t="str">
        <f>VLOOKUP($B7572,[1]data!$A$1:$I$764,7,0)</f>
        <v>Delhi Capitals</v>
      </c>
      <c r="U7572" t="str">
        <f>VLOOKUP($B7572,[1]data!$A$1:$I$764,9,0)</f>
        <v>Kolkata Knight Riders</v>
      </c>
    </row>
    <row r="7573" spans="1:21" x14ac:dyDescent="0.3">
      <c r="A7573">
        <v>2015</v>
      </c>
      <c r="B7573" t="s">
        <v>4186</v>
      </c>
      <c r="C7573" s="1">
        <v>42128</v>
      </c>
      <c r="D7573" t="s">
        <v>581</v>
      </c>
      <c r="E7573" t="s">
        <v>293</v>
      </c>
      <c r="F7573">
        <v>1028</v>
      </c>
      <c r="G7573" t="s">
        <v>26</v>
      </c>
      <c r="H7573">
        <v>1</v>
      </c>
      <c r="I7573">
        <f t="shared" si="236"/>
        <v>1</v>
      </c>
      <c r="J7573">
        <v>1</v>
      </c>
      <c r="K7573">
        <v>2</v>
      </c>
      <c r="L7573">
        <v>0</v>
      </c>
      <c r="M7573">
        <v>0</v>
      </c>
      <c r="N7573">
        <v>100</v>
      </c>
      <c r="O7573">
        <f t="shared" si="237"/>
        <v>100</v>
      </c>
      <c r="P7573" t="s">
        <v>17</v>
      </c>
      <c r="Q7573" s="1">
        <v>42128</v>
      </c>
      <c r="R7573" t="str">
        <f>VLOOKUP(B7573,[1]data!$A$2:$E$764,5,0)</f>
        <v>Kolkata</v>
      </c>
      <c r="S7573" t="str">
        <f>VLOOKUP($B7573,[1]data!$A$1:$I$764,6,0)</f>
        <v>Kolkata Knight Riders</v>
      </c>
      <c r="T7573" t="str">
        <f>VLOOKUP($B7573,[1]data!$A$1:$I$764,7,0)</f>
        <v>Delhi Capitals</v>
      </c>
      <c r="U7573" t="str">
        <f>VLOOKUP($B7573,[1]data!$A$1:$I$764,9,0)</f>
        <v>Kolkata Knight Riders</v>
      </c>
    </row>
    <row r="7574" spans="1:21" x14ac:dyDescent="0.3">
      <c r="A7574">
        <v>2015</v>
      </c>
      <c r="B7574" t="s">
        <v>4186</v>
      </c>
      <c r="C7574" s="1">
        <v>42128</v>
      </c>
      <c r="D7574" t="s">
        <v>581</v>
      </c>
      <c r="E7574" t="s">
        <v>25</v>
      </c>
      <c r="F7574">
        <v>1026</v>
      </c>
      <c r="G7574" t="s">
        <v>4189</v>
      </c>
      <c r="H7574">
        <v>12</v>
      </c>
      <c r="I7574">
        <f t="shared" si="236"/>
        <v>12</v>
      </c>
      <c r="J7574">
        <v>16</v>
      </c>
      <c r="K7574">
        <v>23</v>
      </c>
      <c r="L7574">
        <v>1</v>
      </c>
      <c r="M7574">
        <v>0</v>
      </c>
      <c r="N7574">
        <v>75</v>
      </c>
      <c r="O7574">
        <f t="shared" si="237"/>
        <v>75</v>
      </c>
      <c r="P7574" t="s">
        <v>17</v>
      </c>
      <c r="Q7574" s="1">
        <v>42128</v>
      </c>
      <c r="R7574" t="str">
        <f>VLOOKUP(B7574,[1]data!$A$2:$E$764,5,0)</f>
        <v>Kolkata</v>
      </c>
      <c r="S7574" t="str">
        <f>VLOOKUP($B7574,[1]data!$A$1:$I$764,6,0)</f>
        <v>Kolkata Knight Riders</v>
      </c>
      <c r="T7574" t="str">
        <f>VLOOKUP($B7574,[1]data!$A$1:$I$764,7,0)</f>
        <v>Delhi Capitals</v>
      </c>
      <c r="U7574" t="str">
        <f>VLOOKUP($B7574,[1]data!$A$1:$I$764,9,0)</f>
        <v>Kolkata Knight Riders</v>
      </c>
    </row>
    <row r="7575" spans="1:21" x14ac:dyDescent="0.3">
      <c r="A7575">
        <v>2015</v>
      </c>
      <c r="B7575" t="s">
        <v>4186</v>
      </c>
      <c r="C7575" s="1">
        <v>42128</v>
      </c>
      <c r="D7575" t="s">
        <v>581</v>
      </c>
      <c r="E7575" t="s">
        <v>1474</v>
      </c>
      <c r="F7575">
        <v>1215</v>
      </c>
      <c r="G7575" t="s">
        <v>4033</v>
      </c>
      <c r="H7575">
        <v>1</v>
      </c>
      <c r="I7575">
        <f t="shared" si="236"/>
        <v>1</v>
      </c>
      <c r="J7575">
        <v>2</v>
      </c>
      <c r="K7575">
        <v>5</v>
      </c>
      <c r="L7575">
        <v>0</v>
      </c>
      <c r="M7575">
        <v>0</v>
      </c>
      <c r="N7575">
        <v>50</v>
      </c>
      <c r="O7575">
        <f t="shared" si="237"/>
        <v>50</v>
      </c>
      <c r="P7575" t="s">
        <v>17</v>
      </c>
      <c r="Q7575" s="1">
        <v>42128</v>
      </c>
      <c r="R7575" t="str">
        <f>VLOOKUP(B7575,[1]data!$A$2:$E$764,5,0)</f>
        <v>Kolkata</v>
      </c>
      <c r="S7575" t="str">
        <f>VLOOKUP($B7575,[1]data!$A$1:$I$764,6,0)</f>
        <v>Kolkata Knight Riders</v>
      </c>
      <c r="T7575" t="str">
        <f>VLOOKUP($B7575,[1]data!$A$1:$I$764,7,0)</f>
        <v>Delhi Capitals</v>
      </c>
      <c r="U7575" t="str">
        <f>VLOOKUP($B7575,[1]data!$A$1:$I$764,9,0)</f>
        <v>Kolkata Knight Riders</v>
      </c>
    </row>
    <row r="7576" spans="1:21" x14ac:dyDescent="0.3">
      <c r="A7576">
        <v>2015</v>
      </c>
      <c r="B7576" t="s">
        <v>4186</v>
      </c>
      <c r="C7576" s="1">
        <v>42128</v>
      </c>
      <c r="D7576" t="s">
        <v>581</v>
      </c>
      <c r="E7576" t="s">
        <v>870</v>
      </c>
      <c r="F7576">
        <v>1073</v>
      </c>
      <c r="G7576" t="s">
        <v>4190</v>
      </c>
      <c r="H7576">
        <v>32</v>
      </c>
      <c r="I7576">
        <f t="shared" si="236"/>
        <v>32</v>
      </c>
      <c r="J7576">
        <v>20</v>
      </c>
      <c r="K7576">
        <v>27</v>
      </c>
      <c r="L7576">
        <v>0</v>
      </c>
      <c r="M7576">
        <v>3</v>
      </c>
      <c r="N7576">
        <v>160</v>
      </c>
      <c r="O7576">
        <f t="shared" si="237"/>
        <v>160</v>
      </c>
      <c r="P7576" t="s">
        <v>17</v>
      </c>
      <c r="Q7576" s="1">
        <v>42128</v>
      </c>
      <c r="R7576" t="str">
        <f>VLOOKUP(B7576,[1]data!$A$2:$E$764,5,0)</f>
        <v>Kolkata</v>
      </c>
      <c r="S7576" t="str">
        <f>VLOOKUP($B7576,[1]data!$A$1:$I$764,6,0)</f>
        <v>Kolkata Knight Riders</v>
      </c>
      <c r="T7576" t="str">
        <f>VLOOKUP($B7576,[1]data!$A$1:$I$764,7,0)</f>
        <v>Delhi Capitals</v>
      </c>
      <c r="U7576" t="str">
        <f>VLOOKUP($B7576,[1]data!$A$1:$I$764,9,0)</f>
        <v>Kolkata Knight Riders</v>
      </c>
    </row>
    <row r="7577" spans="1:21" x14ac:dyDescent="0.3">
      <c r="A7577">
        <v>2015</v>
      </c>
      <c r="B7577" t="s">
        <v>4186</v>
      </c>
      <c r="C7577" s="1">
        <v>42128</v>
      </c>
      <c r="D7577" t="s">
        <v>581</v>
      </c>
      <c r="E7577" t="s">
        <v>2962</v>
      </c>
      <c r="F7577">
        <v>1274</v>
      </c>
      <c r="G7577" t="s">
        <v>4191</v>
      </c>
      <c r="H7577">
        <v>1</v>
      </c>
      <c r="I7577">
        <f t="shared" si="236"/>
        <v>1</v>
      </c>
      <c r="J7577">
        <v>3</v>
      </c>
      <c r="K7577">
        <v>3</v>
      </c>
      <c r="L7577">
        <v>0</v>
      </c>
      <c r="M7577">
        <v>0</v>
      </c>
      <c r="N7577">
        <v>33.33</v>
      </c>
      <c r="O7577">
        <f t="shared" si="237"/>
        <v>33.33</v>
      </c>
      <c r="P7577" t="s">
        <v>17</v>
      </c>
      <c r="Q7577" s="1">
        <v>42128</v>
      </c>
      <c r="R7577" t="str">
        <f>VLOOKUP(B7577,[1]data!$A$2:$E$764,5,0)</f>
        <v>Kolkata</v>
      </c>
      <c r="S7577" t="str">
        <f>VLOOKUP($B7577,[1]data!$A$1:$I$764,6,0)</f>
        <v>Kolkata Knight Riders</v>
      </c>
      <c r="T7577" t="str">
        <f>VLOOKUP($B7577,[1]data!$A$1:$I$764,7,0)</f>
        <v>Delhi Capitals</v>
      </c>
      <c r="U7577" t="str">
        <f>VLOOKUP($B7577,[1]data!$A$1:$I$764,9,0)</f>
        <v>Kolkata Knight Riders</v>
      </c>
    </row>
    <row r="7578" spans="1:21" x14ac:dyDescent="0.3">
      <c r="A7578">
        <v>2015</v>
      </c>
      <c r="B7578" t="s">
        <v>4186</v>
      </c>
      <c r="C7578" s="1">
        <v>42128</v>
      </c>
      <c r="D7578" t="s">
        <v>581</v>
      </c>
      <c r="E7578" t="s">
        <v>2167</v>
      </c>
      <c r="F7578">
        <v>1209</v>
      </c>
      <c r="G7578" t="s">
        <v>4192</v>
      </c>
      <c r="H7578">
        <v>8</v>
      </c>
      <c r="I7578">
        <f t="shared" si="236"/>
        <v>8</v>
      </c>
      <c r="J7578">
        <v>7</v>
      </c>
      <c r="K7578">
        <v>13</v>
      </c>
      <c r="L7578">
        <v>0</v>
      </c>
      <c r="M7578">
        <v>0</v>
      </c>
      <c r="N7578">
        <v>114.28</v>
      </c>
      <c r="O7578">
        <f t="shared" si="237"/>
        <v>114.28</v>
      </c>
      <c r="P7578" t="s">
        <v>17</v>
      </c>
      <c r="Q7578" s="1">
        <v>42128</v>
      </c>
      <c r="R7578" t="str">
        <f>VLOOKUP(B7578,[1]data!$A$2:$E$764,5,0)</f>
        <v>Kolkata</v>
      </c>
      <c r="S7578" t="str">
        <f>VLOOKUP($B7578,[1]data!$A$1:$I$764,6,0)</f>
        <v>Kolkata Knight Riders</v>
      </c>
      <c r="T7578" t="str">
        <f>VLOOKUP($B7578,[1]data!$A$1:$I$764,7,0)</f>
        <v>Delhi Capitals</v>
      </c>
      <c r="U7578" t="str">
        <f>VLOOKUP($B7578,[1]data!$A$1:$I$764,9,0)</f>
        <v>Kolkata Knight Riders</v>
      </c>
    </row>
    <row r="7579" spans="1:21" x14ac:dyDescent="0.3">
      <c r="A7579">
        <v>2015</v>
      </c>
      <c r="B7579" t="s">
        <v>4186</v>
      </c>
      <c r="C7579" s="1">
        <v>42128</v>
      </c>
      <c r="D7579" t="s">
        <v>581</v>
      </c>
      <c r="E7579" t="s">
        <v>306</v>
      </c>
      <c r="F7579">
        <v>1105</v>
      </c>
      <c r="G7579" t="s">
        <v>4193</v>
      </c>
      <c r="H7579">
        <v>33</v>
      </c>
      <c r="I7579">
        <f t="shared" si="236"/>
        <v>33</v>
      </c>
      <c r="J7579">
        <v>26</v>
      </c>
      <c r="K7579">
        <v>26</v>
      </c>
      <c r="L7579">
        <v>1</v>
      </c>
      <c r="M7579">
        <v>2</v>
      </c>
      <c r="N7579">
        <v>126.92</v>
      </c>
      <c r="O7579">
        <f t="shared" si="237"/>
        <v>126.92</v>
      </c>
      <c r="P7579" t="s">
        <v>17</v>
      </c>
      <c r="Q7579" s="1">
        <v>42128</v>
      </c>
      <c r="R7579" t="str">
        <f>VLOOKUP(B7579,[1]data!$A$2:$E$764,5,0)</f>
        <v>Kolkata</v>
      </c>
      <c r="S7579" t="str">
        <f>VLOOKUP($B7579,[1]data!$A$1:$I$764,6,0)</f>
        <v>Kolkata Knight Riders</v>
      </c>
      <c r="T7579" t="str">
        <f>VLOOKUP($B7579,[1]data!$A$1:$I$764,7,0)</f>
        <v>Delhi Capitals</v>
      </c>
      <c r="U7579" t="str">
        <f>VLOOKUP($B7579,[1]data!$A$1:$I$764,9,0)</f>
        <v>Kolkata Knight Riders</v>
      </c>
    </row>
    <row r="7580" spans="1:21" x14ac:dyDescent="0.3">
      <c r="A7580">
        <v>2015</v>
      </c>
      <c r="B7580" t="s">
        <v>4186</v>
      </c>
      <c r="C7580" s="1">
        <v>42128</v>
      </c>
      <c r="D7580" t="s">
        <v>581</v>
      </c>
      <c r="E7580" t="s">
        <v>136</v>
      </c>
      <c r="F7580">
        <v>1020</v>
      </c>
      <c r="G7580" t="s">
        <v>4020</v>
      </c>
      <c r="H7580">
        <v>30</v>
      </c>
      <c r="I7580">
        <f t="shared" si="236"/>
        <v>30</v>
      </c>
      <c r="J7580">
        <v>27</v>
      </c>
      <c r="K7580">
        <v>45</v>
      </c>
      <c r="L7580">
        <v>3</v>
      </c>
      <c r="M7580">
        <v>0</v>
      </c>
      <c r="N7580">
        <v>111.11</v>
      </c>
      <c r="O7580">
        <f t="shared" si="237"/>
        <v>111.11</v>
      </c>
      <c r="P7580" t="s">
        <v>20</v>
      </c>
      <c r="Q7580" s="1">
        <v>42128</v>
      </c>
      <c r="R7580" t="str">
        <f>VLOOKUP(B7580,[1]data!$A$2:$E$764,5,0)</f>
        <v>Kolkata</v>
      </c>
      <c r="S7580" t="str">
        <f>VLOOKUP($B7580,[1]data!$A$1:$I$764,6,0)</f>
        <v>Kolkata Knight Riders</v>
      </c>
      <c r="T7580" t="str">
        <f>VLOOKUP($B7580,[1]data!$A$1:$I$764,7,0)</f>
        <v>Delhi Capitals</v>
      </c>
      <c r="U7580" t="str">
        <f>VLOOKUP($B7580,[1]data!$A$1:$I$764,9,0)</f>
        <v>Kolkata Knight Riders</v>
      </c>
    </row>
    <row r="7581" spans="1:21" x14ac:dyDescent="0.3">
      <c r="A7581">
        <v>2015</v>
      </c>
      <c r="B7581" t="s">
        <v>4186</v>
      </c>
      <c r="C7581" s="1">
        <v>42128</v>
      </c>
      <c r="D7581" t="s">
        <v>581</v>
      </c>
      <c r="E7581" t="s">
        <v>64</v>
      </c>
      <c r="F7581">
        <v>1048</v>
      </c>
      <c r="G7581" t="s">
        <v>4194</v>
      </c>
      <c r="H7581">
        <v>31</v>
      </c>
      <c r="I7581">
        <f t="shared" si="236"/>
        <v>31</v>
      </c>
      <c r="J7581">
        <v>23</v>
      </c>
      <c r="K7581">
        <v>30</v>
      </c>
      <c r="L7581">
        <v>5</v>
      </c>
      <c r="M7581">
        <v>0</v>
      </c>
      <c r="N7581">
        <v>134.78</v>
      </c>
      <c r="O7581">
        <f t="shared" si="237"/>
        <v>134.78</v>
      </c>
      <c r="P7581" t="s">
        <v>40</v>
      </c>
      <c r="Q7581" s="1">
        <v>42128</v>
      </c>
      <c r="R7581" t="str">
        <f>VLOOKUP(B7581,[1]data!$A$2:$E$764,5,0)</f>
        <v>Kolkata</v>
      </c>
      <c r="S7581" t="str">
        <f>VLOOKUP($B7581,[1]data!$A$1:$I$764,6,0)</f>
        <v>Kolkata Knight Riders</v>
      </c>
      <c r="T7581" t="str">
        <f>VLOOKUP($B7581,[1]data!$A$1:$I$764,7,0)</f>
        <v>Delhi Capitals</v>
      </c>
      <c r="U7581" t="str">
        <f>VLOOKUP($B7581,[1]data!$A$1:$I$764,9,0)</f>
        <v>Kolkata Knight Riders</v>
      </c>
    </row>
    <row r="7582" spans="1:21" x14ac:dyDescent="0.3">
      <c r="A7582">
        <v>2015</v>
      </c>
      <c r="B7582" t="s">
        <v>4186</v>
      </c>
      <c r="C7582" s="1">
        <v>42128</v>
      </c>
      <c r="D7582" t="s">
        <v>581</v>
      </c>
      <c r="E7582" t="s">
        <v>157</v>
      </c>
      <c r="F7582">
        <v>1046</v>
      </c>
      <c r="G7582" t="s">
        <v>26</v>
      </c>
      <c r="H7582">
        <v>9</v>
      </c>
      <c r="I7582">
        <f t="shared" si="236"/>
        <v>9</v>
      </c>
      <c r="J7582">
        <v>6</v>
      </c>
      <c r="K7582">
        <v>11</v>
      </c>
      <c r="L7582">
        <v>1</v>
      </c>
      <c r="M7582">
        <v>0</v>
      </c>
      <c r="N7582">
        <v>150</v>
      </c>
      <c r="O7582">
        <f t="shared" si="237"/>
        <v>150</v>
      </c>
      <c r="P7582" t="s">
        <v>17</v>
      </c>
      <c r="Q7582" s="1">
        <v>42128</v>
      </c>
      <c r="R7582" t="str">
        <f>VLOOKUP(B7582,[1]data!$A$2:$E$764,5,0)</f>
        <v>Kolkata</v>
      </c>
      <c r="S7582" t="str">
        <f>VLOOKUP($B7582,[1]data!$A$1:$I$764,6,0)</f>
        <v>Kolkata Knight Riders</v>
      </c>
      <c r="T7582" t="str">
        <f>VLOOKUP($B7582,[1]data!$A$1:$I$764,7,0)</f>
        <v>Delhi Capitals</v>
      </c>
      <c r="U7582" t="str">
        <f>VLOOKUP($B7582,[1]data!$A$1:$I$764,9,0)</f>
        <v>Kolkata Knight Riders</v>
      </c>
    </row>
    <row r="7583" spans="1:21" x14ac:dyDescent="0.3">
      <c r="A7583">
        <v>2015</v>
      </c>
      <c r="B7583" t="s">
        <v>4186</v>
      </c>
      <c r="C7583" s="1">
        <v>42128</v>
      </c>
      <c r="D7583" t="s">
        <v>581</v>
      </c>
      <c r="E7583" t="s">
        <v>1064</v>
      </c>
      <c r="F7583">
        <v>1121</v>
      </c>
      <c r="G7583" t="s">
        <v>3783</v>
      </c>
      <c r="H7583">
        <v>4</v>
      </c>
      <c r="I7583">
        <f t="shared" si="236"/>
        <v>4</v>
      </c>
      <c r="J7583">
        <v>3</v>
      </c>
      <c r="K7583">
        <v>2</v>
      </c>
      <c r="L7583">
        <v>1</v>
      </c>
      <c r="M7583">
        <v>0</v>
      </c>
      <c r="N7583">
        <v>133.33000000000001</v>
      </c>
      <c r="O7583">
        <f t="shared" si="237"/>
        <v>133.33000000000001</v>
      </c>
      <c r="P7583" t="s">
        <v>40</v>
      </c>
      <c r="Q7583" s="1">
        <v>42128</v>
      </c>
      <c r="R7583" t="str">
        <f>VLOOKUP(B7583,[1]data!$A$2:$E$764,5,0)</f>
        <v>Kolkata</v>
      </c>
      <c r="S7583" t="str">
        <f>VLOOKUP($B7583,[1]data!$A$1:$I$764,6,0)</f>
        <v>Kolkata Knight Riders</v>
      </c>
      <c r="T7583" t="str">
        <f>VLOOKUP($B7583,[1]data!$A$1:$I$764,7,0)</f>
        <v>Delhi Capitals</v>
      </c>
      <c r="U7583" t="str">
        <f>VLOOKUP($B7583,[1]data!$A$1:$I$764,9,0)</f>
        <v>Kolkata Knight Riders</v>
      </c>
    </row>
    <row r="7584" spans="1:21" x14ac:dyDescent="0.3">
      <c r="A7584">
        <v>2015</v>
      </c>
      <c r="B7584" t="s">
        <v>4186</v>
      </c>
      <c r="C7584" s="1">
        <v>42128</v>
      </c>
      <c r="D7584" t="s">
        <v>581</v>
      </c>
      <c r="E7584" t="s">
        <v>2504</v>
      </c>
      <c r="F7584">
        <v>1244</v>
      </c>
      <c r="G7584" t="s">
        <v>4195</v>
      </c>
      <c r="H7584">
        <v>6</v>
      </c>
      <c r="I7584">
        <f t="shared" si="236"/>
        <v>6</v>
      </c>
      <c r="J7584">
        <v>3</v>
      </c>
      <c r="K7584">
        <v>3</v>
      </c>
      <c r="L7584">
        <v>1</v>
      </c>
      <c r="M7584">
        <v>0</v>
      </c>
      <c r="N7584">
        <v>200</v>
      </c>
      <c r="O7584">
        <f t="shared" si="237"/>
        <v>200</v>
      </c>
      <c r="P7584" t="s">
        <v>17</v>
      </c>
      <c r="Q7584" s="1">
        <v>42128</v>
      </c>
      <c r="R7584" t="str">
        <f>VLOOKUP(B7584,[1]data!$A$2:$E$764,5,0)</f>
        <v>Kolkata</v>
      </c>
      <c r="S7584" t="str">
        <f>VLOOKUP($B7584,[1]data!$A$1:$I$764,6,0)</f>
        <v>Kolkata Knight Riders</v>
      </c>
      <c r="T7584" t="str">
        <f>VLOOKUP($B7584,[1]data!$A$1:$I$764,7,0)</f>
        <v>Delhi Capitals</v>
      </c>
      <c r="U7584" t="str">
        <f>VLOOKUP($B7584,[1]data!$A$1:$I$764,9,0)</f>
        <v>Kolkata Knight Riders</v>
      </c>
    </row>
    <row r="7585" spans="1:21" x14ac:dyDescent="0.3">
      <c r="A7585">
        <v>2015</v>
      </c>
      <c r="B7585" t="s">
        <v>4186</v>
      </c>
      <c r="C7585" s="1">
        <v>42128</v>
      </c>
      <c r="D7585" t="s">
        <v>581</v>
      </c>
      <c r="E7585" t="s">
        <v>58</v>
      </c>
      <c r="F7585">
        <v>1033</v>
      </c>
      <c r="G7585" t="s">
        <v>26</v>
      </c>
      <c r="H7585">
        <v>30</v>
      </c>
      <c r="I7585">
        <f t="shared" si="236"/>
        <v>30</v>
      </c>
      <c r="J7585">
        <v>19</v>
      </c>
      <c r="K7585">
        <v>37</v>
      </c>
      <c r="L7585">
        <v>4</v>
      </c>
      <c r="M7585">
        <v>0</v>
      </c>
      <c r="N7585">
        <v>157.88999999999999</v>
      </c>
      <c r="O7585">
        <f t="shared" si="237"/>
        <v>157.88999999999999</v>
      </c>
      <c r="P7585" t="s">
        <v>17</v>
      </c>
      <c r="Q7585" s="1">
        <v>42128</v>
      </c>
      <c r="R7585" t="str">
        <f>VLOOKUP(B7585,[1]data!$A$2:$E$764,5,0)</f>
        <v>Kolkata</v>
      </c>
      <c r="S7585" t="str">
        <f>VLOOKUP($B7585,[1]data!$A$1:$I$764,6,0)</f>
        <v>Kolkata Knight Riders</v>
      </c>
      <c r="T7585" t="str">
        <f>VLOOKUP($B7585,[1]data!$A$1:$I$764,7,0)</f>
        <v>Delhi Capitals</v>
      </c>
      <c r="U7585" t="str">
        <f>VLOOKUP($B7585,[1]data!$A$1:$I$764,9,0)</f>
        <v>Kolkata Knight Riders</v>
      </c>
    </row>
    <row r="7586" spans="1:21" x14ac:dyDescent="0.3">
      <c r="A7586">
        <v>2015</v>
      </c>
      <c r="B7586" t="s">
        <v>4186</v>
      </c>
      <c r="C7586" s="1">
        <v>42128</v>
      </c>
      <c r="D7586" t="s">
        <v>581</v>
      </c>
      <c r="E7586" t="s">
        <v>1226</v>
      </c>
      <c r="F7586">
        <v>1141</v>
      </c>
      <c r="G7586" t="s">
        <v>3994</v>
      </c>
      <c r="H7586">
        <v>12</v>
      </c>
      <c r="I7586">
        <f t="shared" si="236"/>
        <v>12</v>
      </c>
      <c r="J7586">
        <v>6</v>
      </c>
      <c r="K7586">
        <v>15</v>
      </c>
      <c r="L7586">
        <v>1</v>
      </c>
      <c r="M7586">
        <v>1</v>
      </c>
      <c r="N7586">
        <v>200</v>
      </c>
      <c r="O7586">
        <f t="shared" si="237"/>
        <v>200</v>
      </c>
      <c r="P7586" t="s">
        <v>17</v>
      </c>
      <c r="Q7586" s="1">
        <v>42128</v>
      </c>
      <c r="R7586" t="str">
        <f>VLOOKUP(B7586,[1]data!$A$2:$E$764,5,0)</f>
        <v>Kolkata</v>
      </c>
      <c r="S7586" t="str">
        <f>VLOOKUP($B7586,[1]data!$A$1:$I$764,6,0)</f>
        <v>Kolkata Knight Riders</v>
      </c>
      <c r="T7586" t="str">
        <f>VLOOKUP($B7586,[1]data!$A$1:$I$764,7,0)</f>
        <v>Delhi Capitals</v>
      </c>
      <c r="U7586" t="str">
        <f>VLOOKUP($B7586,[1]data!$A$1:$I$764,9,0)</f>
        <v>Kolkata Knight Riders</v>
      </c>
    </row>
    <row r="7587" spans="1:21" x14ac:dyDescent="0.3">
      <c r="A7587">
        <v>2015</v>
      </c>
      <c r="B7587" t="s">
        <v>4196</v>
      </c>
      <c r="C7587" s="1">
        <v>42129</v>
      </c>
      <c r="D7587" t="s">
        <v>1697</v>
      </c>
      <c r="E7587" t="s">
        <v>4046</v>
      </c>
      <c r="F7587">
        <v>1346</v>
      </c>
      <c r="G7587" t="s">
        <v>4197</v>
      </c>
      <c r="H7587">
        <v>5</v>
      </c>
      <c r="I7587">
        <f t="shared" si="236"/>
        <v>5</v>
      </c>
      <c r="J7587">
        <v>8</v>
      </c>
      <c r="K7587">
        <v>9</v>
      </c>
      <c r="L7587">
        <v>1</v>
      </c>
      <c r="M7587">
        <v>0</v>
      </c>
      <c r="N7587">
        <v>62.5</v>
      </c>
      <c r="O7587">
        <f t="shared" si="237"/>
        <v>62.5</v>
      </c>
      <c r="P7587" t="s">
        <v>17</v>
      </c>
      <c r="Q7587" s="1">
        <v>42129</v>
      </c>
      <c r="R7587" t="str">
        <f>VLOOKUP(B7587,[1]data!$A$2:$E$764,5,0)</f>
        <v>Chennai</v>
      </c>
      <c r="S7587" t="str">
        <f>VLOOKUP($B7587,[1]data!$A$1:$I$764,6,0)</f>
        <v>Chennai Super Kings</v>
      </c>
      <c r="T7587" t="str">
        <f>VLOOKUP($B7587,[1]data!$A$1:$I$764,7,0)</f>
        <v>Mumbai Indians</v>
      </c>
      <c r="U7587" t="str">
        <f>VLOOKUP($B7587,[1]data!$A$1:$I$764,9,0)</f>
        <v>Mumbai Indians</v>
      </c>
    </row>
    <row r="7588" spans="1:21" x14ac:dyDescent="0.3">
      <c r="A7588">
        <v>2015</v>
      </c>
      <c r="B7588" t="s">
        <v>4196</v>
      </c>
      <c r="C7588" s="1">
        <v>42129</v>
      </c>
      <c r="D7588" t="s">
        <v>1697</v>
      </c>
      <c r="E7588" t="s">
        <v>74</v>
      </c>
      <c r="F7588">
        <v>1010</v>
      </c>
      <c r="G7588" t="s">
        <v>4198</v>
      </c>
      <c r="H7588">
        <v>13</v>
      </c>
      <c r="I7588">
        <f t="shared" si="236"/>
        <v>13</v>
      </c>
      <c r="J7588">
        <v>13</v>
      </c>
      <c r="K7588">
        <v>41</v>
      </c>
      <c r="L7588">
        <v>1</v>
      </c>
      <c r="M7588">
        <v>0</v>
      </c>
      <c r="N7588">
        <v>100</v>
      </c>
      <c r="O7588">
        <f t="shared" si="237"/>
        <v>100</v>
      </c>
      <c r="P7588" t="s">
        <v>20</v>
      </c>
      <c r="Q7588" s="1">
        <v>42129</v>
      </c>
      <c r="R7588" t="str">
        <f>VLOOKUP(B7588,[1]data!$A$2:$E$764,5,0)</f>
        <v>Chennai</v>
      </c>
      <c r="S7588" t="str">
        <f>VLOOKUP($B7588,[1]data!$A$1:$I$764,6,0)</f>
        <v>Chennai Super Kings</v>
      </c>
      <c r="T7588" t="str">
        <f>VLOOKUP($B7588,[1]data!$A$1:$I$764,7,0)</f>
        <v>Mumbai Indians</v>
      </c>
      <c r="U7588" t="str">
        <f>VLOOKUP($B7588,[1]data!$A$1:$I$764,9,0)</f>
        <v>Mumbai Indians</v>
      </c>
    </row>
    <row r="7589" spans="1:21" x14ac:dyDescent="0.3">
      <c r="A7589">
        <v>2015</v>
      </c>
      <c r="B7589" t="s">
        <v>4196</v>
      </c>
      <c r="C7589" s="1">
        <v>42129</v>
      </c>
      <c r="D7589" t="s">
        <v>1697</v>
      </c>
      <c r="E7589" t="s">
        <v>3778</v>
      </c>
      <c r="F7589">
        <v>1329</v>
      </c>
      <c r="G7589" t="s">
        <v>391</v>
      </c>
      <c r="H7589">
        <v>0</v>
      </c>
      <c r="I7589">
        <f t="shared" si="236"/>
        <v>0</v>
      </c>
      <c r="J7589">
        <v>1</v>
      </c>
      <c r="K7589">
        <v>1</v>
      </c>
      <c r="L7589">
        <v>0</v>
      </c>
      <c r="M7589">
        <v>0</v>
      </c>
      <c r="N7589">
        <v>0</v>
      </c>
      <c r="O7589">
        <f t="shared" si="237"/>
        <v>0</v>
      </c>
      <c r="P7589" t="s">
        <v>17</v>
      </c>
      <c r="Q7589" s="1">
        <v>42129</v>
      </c>
      <c r="R7589" t="str">
        <f>VLOOKUP(B7589,[1]data!$A$2:$E$764,5,0)</f>
        <v>Chennai</v>
      </c>
      <c r="S7589" t="str">
        <f>VLOOKUP($B7589,[1]data!$A$1:$I$764,6,0)</f>
        <v>Chennai Super Kings</v>
      </c>
      <c r="T7589" t="str">
        <f>VLOOKUP($B7589,[1]data!$A$1:$I$764,7,0)</f>
        <v>Mumbai Indians</v>
      </c>
      <c r="U7589" t="str">
        <f>VLOOKUP($B7589,[1]data!$A$1:$I$764,9,0)</f>
        <v>Mumbai Indians</v>
      </c>
    </row>
    <row r="7590" spans="1:21" x14ac:dyDescent="0.3">
      <c r="A7590">
        <v>2015</v>
      </c>
      <c r="B7590" t="s">
        <v>4196</v>
      </c>
      <c r="C7590" s="1">
        <v>42129</v>
      </c>
      <c r="D7590" t="s">
        <v>1697</v>
      </c>
      <c r="E7590" t="s">
        <v>116</v>
      </c>
      <c r="F7590">
        <v>1064</v>
      </c>
      <c r="G7590" t="s">
        <v>524</v>
      </c>
      <c r="H7590">
        <v>46</v>
      </c>
      <c r="I7590">
        <f t="shared" si="236"/>
        <v>46</v>
      </c>
      <c r="J7590">
        <v>37</v>
      </c>
      <c r="K7590">
        <v>108</v>
      </c>
      <c r="L7590">
        <v>2</v>
      </c>
      <c r="M7590">
        <v>3</v>
      </c>
      <c r="N7590">
        <v>124.32</v>
      </c>
      <c r="O7590">
        <f t="shared" si="237"/>
        <v>124.32</v>
      </c>
      <c r="P7590" t="s">
        <v>40</v>
      </c>
      <c r="Q7590" s="1">
        <v>42129</v>
      </c>
      <c r="R7590" t="str">
        <f>VLOOKUP(B7590,[1]data!$A$2:$E$764,5,0)</f>
        <v>Chennai</v>
      </c>
      <c r="S7590" t="str">
        <f>VLOOKUP($B7590,[1]data!$A$1:$I$764,6,0)</f>
        <v>Chennai Super Kings</v>
      </c>
      <c r="T7590" t="str">
        <f>VLOOKUP($B7590,[1]data!$A$1:$I$764,7,0)</f>
        <v>Mumbai Indians</v>
      </c>
      <c r="U7590" t="str">
        <f>VLOOKUP($B7590,[1]data!$A$1:$I$764,9,0)</f>
        <v>Mumbai Indians</v>
      </c>
    </row>
    <row r="7591" spans="1:21" x14ac:dyDescent="0.3">
      <c r="A7591">
        <v>2015</v>
      </c>
      <c r="B7591" t="s">
        <v>4196</v>
      </c>
      <c r="C7591" s="1">
        <v>42129</v>
      </c>
      <c r="D7591" t="s">
        <v>1697</v>
      </c>
      <c r="E7591" t="s">
        <v>1453</v>
      </c>
      <c r="F7591">
        <v>1183</v>
      </c>
      <c r="G7591" t="s">
        <v>26</v>
      </c>
      <c r="H7591">
        <v>26</v>
      </c>
      <c r="I7591">
        <f t="shared" si="236"/>
        <v>26</v>
      </c>
      <c r="J7591">
        <v>14</v>
      </c>
      <c r="K7591">
        <v>27</v>
      </c>
      <c r="L7591">
        <v>0</v>
      </c>
      <c r="M7591">
        <v>3</v>
      </c>
      <c r="N7591">
        <v>185.71</v>
      </c>
      <c r="O7591">
        <f t="shared" si="237"/>
        <v>185.71</v>
      </c>
      <c r="P7591" t="s">
        <v>17</v>
      </c>
      <c r="Q7591" s="1">
        <v>42129</v>
      </c>
      <c r="R7591" t="str">
        <f>VLOOKUP(B7591,[1]data!$A$2:$E$764,5,0)</f>
        <v>Chennai</v>
      </c>
      <c r="S7591" t="str">
        <f>VLOOKUP($B7591,[1]data!$A$1:$I$764,6,0)</f>
        <v>Chennai Super Kings</v>
      </c>
      <c r="T7591" t="str">
        <f>VLOOKUP($B7591,[1]data!$A$1:$I$764,7,0)</f>
        <v>Mumbai Indians</v>
      </c>
      <c r="U7591" t="str">
        <f>VLOOKUP($B7591,[1]data!$A$1:$I$764,9,0)</f>
        <v>Mumbai Indians</v>
      </c>
    </row>
    <row r="7592" spans="1:21" x14ac:dyDescent="0.3">
      <c r="A7592">
        <v>2015</v>
      </c>
      <c r="B7592" t="s">
        <v>4196</v>
      </c>
      <c r="C7592" s="1">
        <v>42129</v>
      </c>
      <c r="D7592" t="s">
        <v>1697</v>
      </c>
      <c r="E7592" t="s">
        <v>1393</v>
      </c>
      <c r="F7592">
        <v>1169</v>
      </c>
      <c r="G7592" t="s">
        <v>26</v>
      </c>
      <c r="H7592">
        <v>49</v>
      </c>
      <c r="I7592">
        <f t="shared" si="236"/>
        <v>49</v>
      </c>
      <c r="J7592">
        <v>40</v>
      </c>
      <c r="K7592">
        <v>72</v>
      </c>
      <c r="L7592">
        <v>4</v>
      </c>
      <c r="M7592">
        <v>1</v>
      </c>
      <c r="N7592">
        <v>122.5</v>
      </c>
      <c r="O7592">
        <f t="shared" si="237"/>
        <v>122.5</v>
      </c>
      <c r="P7592" t="s">
        <v>17</v>
      </c>
      <c r="Q7592" s="1">
        <v>42129</v>
      </c>
      <c r="R7592" t="str">
        <f>VLOOKUP(B7592,[1]data!$A$2:$E$764,5,0)</f>
        <v>Chennai</v>
      </c>
      <c r="S7592" t="str">
        <f>VLOOKUP($B7592,[1]data!$A$1:$I$764,6,0)</f>
        <v>Chennai Super Kings</v>
      </c>
      <c r="T7592" t="str">
        <f>VLOOKUP($B7592,[1]data!$A$1:$I$764,7,0)</f>
        <v>Mumbai Indians</v>
      </c>
      <c r="U7592" t="str">
        <f>VLOOKUP($B7592,[1]data!$A$1:$I$764,9,0)</f>
        <v>Mumbai Indians</v>
      </c>
    </row>
    <row r="7593" spans="1:21" x14ac:dyDescent="0.3">
      <c r="A7593">
        <v>2015</v>
      </c>
      <c r="B7593" t="s">
        <v>4196</v>
      </c>
      <c r="C7593" s="1">
        <v>42129</v>
      </c>
      <c r="D7593" t="s">
        <v>1697</v>
      </c>
      <c r="E7593" t="s">
        <v>144</v>
      </c>
      <c r="F7593">
        <v>1007</v>
      </c>
      <c r="G7593" t="s">
        <v>3498</v>
      </c>
      <c r="H7593">
        <v>5</v>
      </c>
      <c r="I7593">
        <f t="shared" si="236"/>
        <v>5</v>
      </c>
      <c r="J7593">
        <v>4</v>
      </c>
      <c r="K7593">
        <v>4</v>
      </c>
      <c r="L7593">
        <v>1</v>
      </c>
      <c r="M7593">
        <v>0</v>
      </c>
      <c r="N7593">
        <v>125</v>
      </c>
      <c r="O7593">
        <f t="shared" si="237"/>
        <v>125</v>
      </c>
      <c r="P7593" t="s">
        <v>17</v>
      </c>
      <c r="Q7593" s="1">
        <v>42129</v>
      </c>
      <c r="R7593" t="str">
        <f>VLOOKUP(B7593,[1]data!$A$2:$E$764,5,0)</f>
        <v>Chennai</v>
      </c>
      <c r="S7593" t="str">
        <f>VLOOKUP($B7593,[1]data!$A$1:$I$764,6,0)</f>
        <v>Chennai Super Kings</v>
      </c>
      <c r="T7593" t="str">
        <f>VLOOKUP($B7593,[1]data!$A$1:$I$764,7,0)</f>
        <v>Mumbai Indians</v>
      </c>
      <c r="U7593" t="str">
        <f>VLOOKUP($B7593,[1]data!$A$1:$I$764,9,0)</f>
        <v>Mumbai Indians</v>
      </c>
    </row>
    <row r="7594" spans="1:21" x14ac:dyDescent="0.3">
      <c r="A7594">
        <v>2015</v>
      </c>
      <c r="B7594" t="s">
        <v>4196</v>
      </c>
      <c r="C7594" s="1">
        <v>42129</v>
      </c>
      <c r="D7594" t="s">
        <v>1697</v>
      </c>
      <c r="E7594" t="s">
        <v>3501</v>
      </c>
      <c r="F7594">
        <v>1316</v>
      </c>
      <c r="G7594" t="s">
        <v>26</v>
      </c>
      <c r="H7594">
        <v>3</v>
      </c>
      <c r="I7594">
        <f t="shared" si="236"/>
        <v>3</v>
      </c>
      <c r="J7594">
        <v>2</v>
      </c>
      <c r="K7594">
        <v>6</v>
      </c>
      <c r="L7594">
        <v>0</v>
      </c>
      <c r="M7594">
        <v>0</v>
      </c>
      <c r="N7594">
        <v>150</v>
      </c>
      <c r="O7594">
        <f t="shared" si="237"/>
        <v>150</v>
      </c>
      <c r="P7594" t="s">
        <v>17</v>
      </c>
      <c r="Q7594" s="1">
        <v>42129</v>
      </c>
      <c r="R7594" t="str">
        <f>VLOOKUP(B7594,[1]data!$A$2:$E$764,5,0)</f>
        <v>Chennai</v>
      </c>
      <c r="S7594" t="str">
        <f>VLOOKUP($B7594,[1]data!$A$1:$I$764,6,0)</f>
        <v>Chennai Super Kings</v>
      </c>
      <c r="T7594" t="str">
        <f>VLOOKUP($B7594,[1]data!$A$1:$I$764,7,0)</f>
        <v>Mumbai Indians</v>
      </c>
      <c r="U7594" t="str">
        <f>VLOOKUP($B7594,[1]data!$A$1:$I$764,9,0)</f>
        <v>Mumbai Indians</v>
      </c>
    </row>
    <row r="7595" spans="1:21" x14ac:dyDescent="0.3">
      <c r="A7595">
        <v>2015</v>
      </c>
      <c r="B7595" t="s">
        <v>4196</v>
      </c>
      <c r="C7595" s="1">
        <v>42129</v>
      </c>
      <c r="D7595" t="s">
        <v>1697</v>
      </c>
      <c r="E7595" t="s">
        <v>804</v>
      </c>
      <c r="F7595">
        <v>1004</v>
      </c>
      <c r="G7595" t="s">
        <v>4199</v>
      </c>
      <c r="H7595">
        <v>28</v>
      </c>
      <c r="I7595">
        <f t="shared" si="236"/>
        <v>28</v>
      </c>
      <c r="J7595">
        <v>19</v>
      </c>
      <c r="K7595">
        <v>30</v>
      </c>
      <c r="L7595">
        <v>3</v>
      </c>
      <c r="M7595">
        <v>2</v>
      </c>
      <c r="N7595">
        <v>147.36000000000001</v>
      </c>
      <c r="O7595">
        <f t="shared" si="237"/>
        <v>147.36000000000001</v>
      </c>
      <c r="P7595" t="s">
        <v>40</v>
      </c>
      <c r="Q7595" s="1">
        <v>42129</v>
      </c>
      <c r="R7595" t="str">
        <f>VLOOKUP(B7595,[1]data!$A$2:$E$764,5,0)</f>
        <v>Chennai</v>
      </c>
      <c r="S7595" t="str">
        <f>VLOOKUP($B7595,[1]data!$A$1:$I$764,6,0)</f>
        <v>Chennai Super Kings</v>
      </c>
      <c r="T7595" t="str">
        <f>VLOOKUP($B7595,[1]data!$A$1:$I$764,7,0)</f>
        <v>Mumbai Indians</v>
      </c>
      <c r="U7595" t="str">
        <f>VLOOKUP($B7595,[1]data!$A$1:$I$764,9,0)</f>
        <v>Mumbai Indians</v>
      </c>
    </row>
    <row r="7596" spans="1:21" x14ac:dyDescent="0.3">
      <c r="A7596">
        <v>2015</v>
      </c>
      <c r="B7596" t="s">
        <v>4196</v>
      </c>
      <c r="C7596" s="1">
        <v>42129</v>
      </c>
      <c r="D7596" t="s">
        <v>1697</v>
      </c>
      <c r="E7596" t="s">
        <v>3946</v>
      </c>
      <c r="F7596">
        <v>1339</v>
      </c>
      <c r="G7596" t="s">
        <v>4026</v>
      </c>
      <c r="H7596">
        <v>19</v>
      </c>
      <c r="I7596">
        <f t="shared" si="236"/>
        <v>19</v>
      </c>
      <c r="J7596">
        <v>18</v>
      </c>
      <c r="K7596">
        <v>26</v>
      </c>
      <c r="L7596">
        <v>3</v>
      </c>
      <c r="M7596">
        <v>0</v>
      </c>
      <c r="N7596">
        <v>105.55</v>
      </c>
      <c r="O7596">
        <f t="shared" si="237"/>
        <v>105.55</v>
      </c>
      <c r="P7596" t="s">
        <v>17</v>
      </c>
      <c r="Q7596" s="1">
        <v>42129</v>
      </c>
      <c r="R7596" t="str">
        <f>VLOOKUP(B7596,[1]data!$A$2:$E$764,5,0)</f>
        <v>Chennai</v>
      </c>
      <c r="S7596" t="str">
        <f>VLOOKUP($B7596,[1]data!$A$1:$I$764,6,0)</f>
        <v>Chennai Super Kings</v>
      </c>
      <c r="T7596" t="str">
        <f>VLOOKUP($B7596,[1]data!$A$1:$I$764,7,0)</f>
        <v>Mumbai Indians</v>
      </c>
      <c r="U7596" t="str">
        <f>VLOOKUP($B7596,[1]data!$A$1:$I$764,9,0)</f>
        <v>Mumbai Indians</v>
      </c>
    </row>
    <row r="7597" spans="1:21" x14ac:dyDescent="0.3">
      <c r="A7597">
        <v>2015</v>
      </c>
      <c r="B7597" t="s">
        <v>4196</v>
      </c>
      <c r="C7597" s="1">
        <v>42129</v>
      </c>
      <c r="D7597" t="s">
        <v>1697</v>
      </c>
      <c r="E7597" t="s">
        <v>1898</v>
      </c>
      <c r="F7597">
        <v>1163</v>
      </c>
      <c r="G7597" t="s">
        <v>4106</v>
      </c>
      <c r="H7597">
        <v>0</v>
      </c>
      <c r="I7597">
        <f t="shared" si="236"/>
        <v>0</v>
      </c>
      <c r="J7597">
        <v>1</v>
      </c>
      <c r="K7597">
        <v>1</v>
      </c>
      <c r="L7597">
        <v>0</v>
      </c>
      <c r="M7597">
        <v>0</v>
      </c>
      <c r="N7597">
        <v>0</v>
      </c>
      <c r="O7597">
        <f t="shared" si="237"/>
        <v>0</v>
      </c>
      <c r="P7597" t="s">
        <v>17</v>
      </c>
      <c r="Q7597" s="1">
        <v>42129</v>
      </c>
      <c r="R7597" t="str">
        <f>VLOOKUP(B7597,[1]data!$A$2:$E$764,5,0)</f>
        <v>Chennai</v>
      </c>
      <c r="S7597" t="str">
        <f>VLOOKUP($B7597,[1]data!$A$1:$I$764,6,0)</f>
        <v>Chennai Super Kings</v>
      </c>
      <c r="T7597" t="str">
        <f>VLOOKUP($B7597,[1]data!$A$1:$I$764,7,0)</f>
        <v>Mumbai Indians</v>
      </c>
      <c r="U7597" t="str">
        <f>VLOOKUP($B7597,[1]data!$A$1:$I$764,9,0)</f>
        <v>Mumbai Indians</v>
      </c>
    </row>
    <row r="7598" spans="1:21" x14ac:dyDescent="0.3">
      <c r="A7598">
        <v>2015</v>
      </c>
      <c r="B7598" t="s">
        <v>4196</v>
      </c>
      <c r="C7598" s="1">
        <v>42129</v>
      </c>
      <c r="D7598" t="s">
        <v>1697</v>
      </c>
      <c r="E7598" t="s">
        <v>1548</v>
      </c>
      <c r="F7598">
        <v>1195</v>
      </c>
      <c r="G7598" t="s">
        <v>4200</v>
      </c>
      <c r="H7598">
        <v>16</v>
      </c>
      <c r="I7598">
        <f t="shared" si="236"/>
        <v>16</v>
      </c>
      <c r="J7598">
        <v>15</v>
      </c>
      <c r="K7598">
        <v>26</v>
      </c>
      <c r="L7598">
        <v>0</v>
      </c>
      <c r="M7598">
        <v>1</v>
      </c>
      <c r="N7598">
        <v>106.66</v>
      </c>
      <c r="O7598">
        <f t="shared" si="237"/>
        <v>106.66</v>
      </c>
      <c r="P7598" t="s">
        <v>20</v>
      </c>
      <c r="Q7598" s="1">
        <v>42129</v>
      </c>
      <c r="R7598" t="str">
        <f>VLOOKUP(B7598,[1]data!$A$2:$E$764,5,0)</f>
        <v>Chennai</v>
      </c>
      <c r="S7598" t="str">
        <f>VLOOKUP($B7598,[1]data!$A$1:$I$764,6,0)</f>
        <v>Chennai Super Kings</v>
      </c>
      <c r="T7598" t="str">
        <f>VLOOKUP($B7598,[1]data!$A$1:$I$764,7,0)</f>
        <v>Mumbai Indians</v>
      </c>
      <c r="U7598" t="str">
        <f>VLOOKUP($B7598,[1]data!$A$1:$I$764,9,0)</f>
        <v>Mumbai Indians</v>
      </c>
    </row>
    <row r="7599" spans="1:21" x14ac:dyDescent="0.3">
      <c r="A7599">
        <v>2015</v>
      </c>
      <c r="B7599" t="s">
        <v>4196</v>
      </c>
      <c r="C7599" s="1">
        <v>42129</v>
      </c>
      <c r="D7599" t="s">
        <v>1697</v>
      </c>
      <c r="E7599" t="s">
        <v>211</v>
      </c>
      <c r="F7599">
        <v>1095</v>
      </c>
      <c r="G7599" t="s">
        <v>26</v>
      </c>
      <c r="H7599">
        <v>13</v>
      </c>
      <c r="I7599">
        <f t="shared" si="236"/>
        <v>13</v>
      </c>
      <c r="J7599">
        <v>11</v>
      </c>
      <c r="K7599">
        <v>27</v>
      </c>
      <c r="L7599">
        <v>2</v>
      </c>
      <c r="M7599">
        <v>0</v>
      </c>
      <c r="N7599">
        <v>118.18</v>
      </c>
      <c r="O7599">
        <f t="shared" si="237"/>
        <v>118.18</v>
      </c>
      <c r="P7599" t="s">
        <v>17</v>
      </c>
      <c r="Q7599" s="1">
        <v>42129</v>
      </c>
      <c r="R7599" t="str">
        <f>VLOOKUP(B7599,[1]data!$A$2:$E$764,5,0)</f>
        <v>Chennai</v>
      </c>
      <c r="S7599" t="str">
        <f>VLOOKUP($B7599,[1]data!$A$1:$I$764,6,0)</f>
        <v>Chennai Super Kings</v>
      </c>
      <c r="T7599" t="str">
        <f>VLOOKUP($B7599,[1]data!$A$1:$I$764,7,0)</f>
        <v>Mumbai Indians</v>
      </c>
      <c r="U7599" t="str">
        <f>VLOOKUP($B7599,[1]data!$A$1:$I$764,9,0)</f>
        <v>Mumbai Indians</v>
      </c>
    </row>
    <row r="7600" spans="1:21" x14ac:dyDescent="0.3">
      <c r="A7600">
        <v>2015</v>
      </c>
      <c r="B7600" t="s">
        <v>4196</v>
      </c>
      <c r="C7600" s="1">
        <v>42129</v>
      </c>
      <c r="D7600" t="s">
        <v>1697</v>
      </c>
      <c r="E7600" t="s">
        <v>1206</v>
      </c>
      <c r="F7600">
        <v>1138</v>
      </c>
      <c r="G7600" t="s">
        <v>4201</v>
      </c>
      <c r="H7600">
        <v>12</v>
      </c>
      <c r="I7600">
        <f t="shared" si="236"/>
        <v>12</v>
      </c>
      <c r="J7600">
        <v>10</v>
      </c>
      <c r="K7600">
        <v>20</v>
      </c>
      <c r="L7600">
        <v>0</v>
      </c>
      <c r="M7600">
        <v>1</v>
      </c>
      <c r="N7600">
        <v>120</v>
      </c>
      <c r="O7600">
        <f t="shared" si="237"/>
        <v>120</v>
      </c>
      <c r="P7600" t="s">
        <v>17</v>
      </c>
      <c r="Q7600" s="1">
        <v>42129</v>
      </c>
      <c r="R7600" t="str">
        <f>VLOOKUP(B7600,[1]data!$A$2:$E$764,5,0)</f>
        <v>Chennai</v>
      </c>
      <c r="S7600" t="str">
        <f>VLOOKUP($B7600,[1]data!$A$1:$I$764,6,0)</f>
        <v>Chennai Super Kings</v>
      </c>
      <c r="T7600" t="str">
        <f>VLOOKUP($B7600,[1]data!$A$1:$I$764,7,0)</f>
        <v>Mumbai Indians</v>
      </c>
      <c r="U7600" t="str">
        <f>VLOOKUP($B7600,[1]data!$A$1:$I$764,9,0)</f>
        <v>Mumbai Indians</v>
      </c>
    </row>
    <row r="7601" spans="1:21" x14ac:dyDescent="0.3">
      <c r="A7601">
        <v>2015</v>
      </c>
      <c r="B7601" t="s">
        <v>4196</v>
      </c>
      <c r="C7601" s="1">
        <v>42129</v>
      </c>
      <c r="D7601" t="s">
        <v>1697</v>
      </c>
      <c r="E7601" t="s">
        <v>86</v>
      </c>
      <c r="F7601">
        <v>1042</v>
      </c>
      <c r="G7601" t="s">
        <v>4202</v>
      </c>
      <c r="H7601">
        <v>57</v>
      </c>
      <c r="I7601">
        <f t="shared" si="236"/>
        <v>57</v>
      </c>
      <c r="J7601">
        <v>44</v>
      </c>
      <c r="K7601">
        <v>62</v>
      </c>
      <c r="L7601">
        <v>7</v>
      </c>
      <c r="M7601">
        <v>2</v>
      </c>
      <c r="N7601">
        <v>129.54</v>
      </c>
      <c r="O7601">
        <f t="shared" si="237"/>
        <v>129.54</v>
      </c>
      <c r="P7601" t="s">
        <v>17</v>
      </c>
      <c r="Q7601" s="1">
        <v>42129</v>
      </c>
      <c r="R7601" t="str">
        <f>VLOOKUP(B7601,[1]data!$A$2:$E$764,5,0)</f>
        <v>Chennai</v>
      </c>
      <c r="S7601" t="str">
        <f>VLOOKUP($B7601,[1]data!$A$1:$I$764,6,0)</f>
        <v>Chennai Super Kings</v>
      </c>
      <c r="T7601" t="str">
        <f>VLOOKUP($B7601,[1]data!$A$1:$I$764,7,0)</f>
        <v>Mumbai Indians</v>
      </c>
      <c r="U7601" t="str">
        <f>VLOOKUP($B7601,[1]data!$A$1:$I$764,9,0)</f>
        <v>Mumbai Indians</v>
      </c>
    </row>
    <row r="7602" spans="1:21" x14ac:dyDescent="0.3">
      <c r="A7602">
        <v>2015</v>
      </c>
      <c r="B7602" t="s">
        <v>4203</v>
      </c>
      <c r="C7602" s="1">
        <v>42130</v>
      </c>
      <c r="D7602" t="s">
        <v>593</v>
      </c>
      <c r="E7602" t="s">
        <v>1293</v>
      </c>
      <c r="F7602">
        <v>1148</v>
      </c>
      <c r="G7602" t="s">
        <v>2271</v>
      </c>
      <c r="H7602">
        <v>2</v>
      </c>
      <c r="I7602">
        <f t="shared" si="236"/>
        <v>2</v>
      </c>
      <c r="J7602">
        <v>4</v>
      </c>
      <c r="K7602">
        <v>9</v>
      </c>
      <c r="L7602">
        <v>0</v>
      </c>
      <c r="M7602">
        <v>0</v>
      </c>
      <c r="N7602">
        <v>50</v>
      </c>
      <c r="O7602">
        <f t="shared" si="237"/>
        <v>50</v>
      </c>
      <c r="P7602" t="s">
        <v>40</v>
      </c>
      <c r="Q7602" s="1">
        <v>42130</v>
      </c>
      <c r="R7602" t="str">
        <f>VLOOKUP(B7602,[1]data!$A$2:$E$764,5,0)</f>
        <v>Kolkata</v>
      </c>
      <c r="S7602" t="str">
        <f>VLOOKUP($B7602,[1]data!$A$1:$I$764,6,0)</f>
        <v>Kolkata Knight Riders</v>
      </c>
      <c r="T7602" t="str">
        <f>VLOOKUP($B7602,[1]data!$A$1:$I$764,7,0)</f>
        <v>Kings XI Punjab</v>
      </c>
      <c r="U7602" t="str">
        <f>VLOOKUP($B7602,[1]data!$A$1:$I$764,9,0)</f>
        <v>Kolkata Knight Riders</v>
      </c>
    </row>
    <row r="7603" spans="1:21" x14ac:dyDescent="0.3">
      <c r="A7603">
        <v>2015</v>
      </c>
      <c r="B7603" t="s">
        <v>4203</v>
      </c>
      <c r="C7603" s="1">
        <v>42130</v>
      </c>
      <c r="D7603" t="s">
        <v>593</v>
      </c>
      <c r="E7603" t="s">
        <v>3556</v>
      </c>
      <c r="F7603">
        <v>1319</v>
      </c>
      <c r="G7603" t="s">
        <v>26</v>
      </c>
      <c r="H7603">
        <v>40</v>
      </c>
      <c r="I7603">
        <f t="shared" si="236"/>
        <v>40</v>
      </c>
      <c r="J7603">
        <v>21</v>
      </c>
      <c r="K7603">
        <v>37</v>
      </c>
      <c r="L7603">
        <v>5</v>
      </c>
      <c r="M7603">
        <v>2</v>
      </c>
      <c r="N7603">
        <v>190.47</v>
      </c>
      <c r="O7603">
        <f t="shared" si="237"/>
        <v>190.47</v>
      </c>
      <c r="P7603" t="s">
        <v>17</v>
      </c>
      <c r="Q7603" s="1">
        <v>42130</v>
      </c>
      <c r="R7603" t="str">
        <f>VLOOKUP(B7603,[1]data!$A$2:$E$764,5,0)</f>
        <v>Kolkata</v>
      </c>
      <c r="S7603" t="str">
        <f>VLOOKUP($B7603,[1]data!$A$1:$I$764,6,0)</f>
        <v>Kolkata Knight Riders</v>
      </c>
      <c r="T7603" t="str">
        <f>VLOOKUP($B7603,[1]data!$A$1:$I$764,7,0)</f>
        <v>Kings XI Punjab</v>
      </c>
      <c r="U7603" t="str">
        <f>VLOOKUP($B7603,[1]data!$A$1:$I$764,9,0)</f>
        <v>Kolkata Knight Riders</v>
      </c>
    </row>
    <row r="7604" spans="1:21" x14ac:dyDescent="0.3">
      <c r="A7604">
        <v>2015</v>
      </c>
      <c r="B7604" t="s">
        <v>4203</v>
      </c>
      <c r="C7604" s="1">
        <v>42130</v>
      </c>
      <c r="D7604" t="s">
        <v>593</v>
      </c>
      <c r="E7604" t="s">
        <v>2495</v>
      </c>
      <c r="F7604">
        <v>1241</v>
      </c>
      <c r="G7604" t="s">
        <v>2271</v>
      </c>
      <c r="H7604">
        <v>1</v>
      </c>
      <c r="I7604">
        <f t="shared" si="236"/>
        <v>1</v>
      </c>
      <c r="J7604">
        <v>5</v>
      </c>
      <c r="K7604">
        <v>3</v>
      </c>
      <c r="L7604">
        <v>0</v>
      </c>
      <c r="M7604">
        <v>0</v>
      </c>
      <c r="N7604">
        <v>20</v>
      </c>
      <c r="O7604">
        <f t="shared" si="237"/>
        <v>20</v>
      </c>
      <c r="P7604" t="s">
        <v>17</v>
      </c>
      <c r="Q7604" s="1">
        <v>42130</v>
      </c>
      <c r="R7604" t="str">
        <f>VLOOKUP(B7604,[1]data!$A$2:$E$764,5,0)</f>
        <v>Kolkata</v>
      </c>
      <c r="S7604" t="str">
        <f>VLOOKUP($B7604,[1]data!$A$1:$I$764,6,0)</f>
        <v>Kolkata Knight Riders</v>
      </c>
      <c r="T7604" t="str">
        <f>VLOOKUP($B7604,[1]data!$A$1:$I$764,7,0)</f>
        <v>Kings XI Punjab</v>
      </c>
      <c r="U7604" t="str">
        <f>VLOOKUP($B7604,[1]data!$A$1:$I$764,9,0)</f>
        <v>Kolkata Knight Riders</v>
      </c>
    </row>
    <row r="7605" spans="1:21" x14ac:dyDescent="0.3">
      <c r="A7605">
        <v>2015</v>
      </c>
      <c r="B7605" t="s">
        <v>4203</v>
      </c>
      <c r="C7605" s="1">
        <v>42130</v>
      </c>
      <c r="D7605" t="s">
        <v>593</v>
      </c>
      <c r="E7605" t="s">
        <v>2703</v>
      </c>
      <c r="F7605">
        <v>1259</v>
      </c>
      <c r="G7605" t="s">
        <v>2271</v>
      </c>
      <c r="H7605">
        <v>7</v>
      </c>
      <c r="I7605">
        <f t="shared" si="236"/>
        <v>7</v>
      </c>
      <c r="J7605">
        <v>10</v>
      </c>
      <c r="K7605">
        <v>12</v>
      </c>
      <c r="L7605">
        <v>1</v>
      </c>
      <c r="M7605">
        <v>0</v>
      </c>
      <c r="N7605">
        <v>70</v>
      </c>
      <c r="O7605">
        <f t="shared" si="237"/>
        <v>70</v>
      </c>
      <c r="P7605" t="s">
        <v>17</v>
      </c>
      <c r="Q7605" s="1">
        <v>42130</v>
      </c>
      <c r="R7605" t="str">
        <f>VLOOKUP(B7605,[1]data!$A$2:$E$764,5,0)</f>
        <v>Kolkata</v>
      </c>
      <c r="S7605" t="str">
        <f>VLOOKUP($B7605,[1]data!$A$1:$I$764,6,0)</f>
        <v>Kolkata Knight Riders</v>
      </c>
      <c r="T7605" t="str">
        <f>VLOOKUP($B7605,[1]data!$A$1:$I$764,7,0)</f>
        <v>Kings XI Punjab</v>
      </c>
      <c r="U7605" t="str">
        <f>VLOOKUP($B7605,[1]data!$A$1:$I$764,9,0)</f>
        <v>Kolkata Knight Riders</v>
      </c>
    </row>
    <row r="7606" spans="1:21" x14ac:dyDescent="0.3">
      <c r="A7606">
        <v>2015</v>
      </c>
      <c r="B7606" t="s">
        <v>4203</v>
      </c>
      <c r="C7606" s="1">
        <v>42130</v>
      </c>
      <c r="D7606" t="s">
        <v>593</v>
      </c>
      <c r="E7606" t="s">
        <v>3957</v>
      </c>
      <c r="F7606">
        <v>1342</v>
      </c>
      <c r="G7606" t="s">
        <v>3718</v>
      </c>
      <c r="H7606">
        <v>4</v>
      </c>
      <c r="I7606">
        <f t="shared" si="236"/>
        <v>4</v>
      </c>
      <c r="J7606">
        <v>7</v>
      </c>
      <c r="K7606">
        <v>9</v>
      </c>
      <c r="L7606">
        <v>0</v>
      </c>
      <c r="M7606">
        <v>0</v>
      </c>
      <c r="N7606">
        <v>57.14</v>
      </c>
      <c r="O7606">
        <f t="shared" si="237"/>
        <v>57.14</v>
      </c>
      <c r="P7606" t="s">
        <v>17</v>
      </c>
      <c r="Q7606" s="1">
        <v>42130</v>
      </c>
      <c r="R7606" t="str">
        <f>VLOOKUP(B7606,[1]data!$A$2:$E$764,5,0)</f>
        <v>Kolkata</v>
      </c>
      <c r="S7606" t="str">
        <f>VLOOKUP($B7606,[1]data!$A$1:$I$764,6,0)</f>
        <v>Kolkata Knight Riders</v>
      </c>
      <c r="T7606" t="str">
        <f>VLOOKUP($B7606,[1]data!$A$1:$I$764,7,0)</f>
        <v>Kings XI Punjab</v>
      </c>
      <c r="U7606" t="str">
        <f>VLOOKUP($B7606,[1]data!$A$1:$I$764,9,0)</f>
        <v>Kolkata Knight Riders</v>
      </c>
    </row>
    <row r="7607" spans="1:21" x14ac:dyDescent="0.3">
      <c r="A7607">
        <v>2015</v>
      </c>
      <c r="B7607" t="s">
        <v>4203</v>
      </c>
      <c r="C7607" s="1">
        <v>42130</v>
      </c>
      <c r="D7607" t="s">
        <v>593</v>
      </c>
      <c r="E7607" t="s">
        <v>3424</v>
      </c>
      <c r="F7607">
        <v>1311</v>
      </c>
      <c r="G7607" t="s">
        <v>4204</v>
      </c>
      <c r="H7607">
        <v>7</v>
      </c>
      <c r="I7607">
        <f t="shared" si="236"/>
        <v>7</v>
      </c>
      <c r="J7607">
        <v>9</v>
      </c>
      <c r="K7607">
        <v>11</v>
      </c>
      <c r="L7607">
        <v>1</v>
      </c>
      <c r="M7607">
        <v>0</v>
      </c>
      <c r="N7607">
        <v>77.77</v>
      </c>
      <c r="O7607">
        <f t="shared" si="237"/>
        <v>77.77</v>
      </c>
      <c r="P7607" t="s">
        <v>17</v>
      </c>
      <c r="Q7607" s="1">
        <v>42130</v>
      </c>
      <c r="R7607" t="str">
        <f>VLOOKUP(B7607,[1]data!$A$2:$E$764,5,0)</f>
        <v>Kolkata</v>
      </c>
      <c r="S7607" t="str">
        <f>VLOOKUP($B7607,[1]data!$A$1:$I$764,6,0)</f>
        <v>Kolkata Knight Riders</v>
      </c>
      <c r="T7607" t="str">
        <f>VLOOKUP($B7607,[1]data!$A$1:$I$764,7,0)</f>
        <v>Kings XI Punjab</v>
      </c>
      <c r="U7607" t="str">
        <f>VLOOKUP($B7607,[1]data!$A$1:$I$764,9,0)</f>
        <v>Kolkata Knight Riders</v>
      </c>
    </row>
    <row r="7608" spans="1:21" x14ac:dyDescent="0.3">
      <c r="A7608">
        <v>2015</v>
      </c>
      <c r="B7608" t="s">
        <v>4203</v>
      </c>
      <c r="C7608" s="1">
        <v>42130</v>
      </c>
      <c r="D7608" t="s">
        <v>593</v>
      </c>
      <c r="E7608" t="s">
        <v>3208</v>
      </c>
      <c r="F7608">
        <v>1299</v>
      </c>
      <c r="G7608" t="s">
        <v>3718</v>
      </c>
      <c r="H7608">
        <v>1</v>
      </c>
      <c r="I7608">
        <f t="shared" si="236"/>
        <v>1</v>
      </c>
      <c r="J7608">
        <v>4</v>
      </c>
      <c r="K7608">
        <v>5</v>
      </c>
      <c r="L7608">
        <v>0</v>
      </c>
      <c r="M7608">
        <v>0</v>
      </c>
      <c r="N7608">
        <v>25</v>
      </c>
      <c r="O7608">
        <f t="shared" si="237"/>
        <v>25</v>
      </c>
      <c r="P7608" t="s">
        <v>17</v>
      </c>
      <c r="Q7608" s="1">
        <v>42130</v>
      </c>
      <c r="R7608" t="str">
        <f>VLOOKUP(B7608,[1]data!$A$2:$E$764,5,0)</f>
        <v>Kolkata</v>
      </c>
      <c r="S7608" t="str">
        <f>VLOOKUP($B7608,[1]data!$A$1:$I$764,6,0)</f>
        <v>Kolkata Knight Riders</v>
      </c>
      <c r="T7608" t="str">
        <f>VLOOKUP($B7608,[1]data!$A$1:$I$764,7,0)</f>
        <v>Kings XI Punjab</v>
      </c>
      <c r="U7608" t="str">
        <f>VLOOKUP($B7608,[1]data!$A$1:$I$764,9,0)</f>
        <v>Kolkata Knight Riders</v>
      </c>
    </row>
    <row r="7609" spans="1:21" x14ac:dyDescent="0.3">
      <c r="A7609">
        <v>2015</v>
      </c>
      <c r="B7609" t="s">
        <v>4203</v>
      </c>
      <c r="C7609" s="1">
        <v>42130</v>
      </c>
      <c r="D7609" t="s">
        <v>593</v>
      </c>
      <c r="E7609" t="s">
        <v>975</v>
      </c>
      <c r="F7609">
        <v>1098</v>
      </c>
      <c r="G7609" t="s">
        <v>3718</v>
      </c>
      <c r="H7609">
        <v>0</v>
      </c>
      <c r="I7609">
        <f t="shared" si="236"/>
        <v>0</v>
      </c>
      <c r="J7609">
        <v>2</v>
      </c>
      <c r="K7609">
        <v>1</v>
      </c>
      <c r="L7609">
        <v>0</v>
      </c>
      <c r="M7609">
        <v>0</v>
      </c>
      <c r="N7609">
        <v>0</v>
      </c>
      <c r="O7609">
        <f t="shared" si="237"/>
        <v>0</v>
      </c>
      <c r="P7609" t="s">
        <v>17</v>
      </c>
      <c r="Q7609" s="1">
        <v>42130</v>
      </c>
      <c r="R7609" t="str">
        <f>VLOOKUP(B7609,[1]data!$A$2:$E$764,5,0)</f>
        <v>Kolkata</v>
      </c>
      <c r="S7609" t="str">
        <f>VLOOKUP($B7609,[1]data!$A$1:$I$764,6,0)</f>
        <v>Kolkata Knight Riders</v>
      </c>
      <c r="T7609" t="str">
        <f>VLOOKUP($B7609,[1]data!$A$1:$I$764,7,0)</f>
        <v>Kings XI Punjab</v>
      </c>
      <c r="U7609" t="str">
        <f>VLOOKUP($B7609,[1]data!$A$1:$I$764,9,0)</f>
        <v>Kolkata Knight Riders</v>
      </c>
    </row>
    <row r="7610" spans="1:21" x14ac:dyDescent="0.3">
      <c r="A7610">
        <v>2015</v>
      </c>
      <c r="B7610" t="s">
        <v>4203</v>
      </c>
      <c r="C7610" s="1">
        <v>42130</v>
      </c>
      <c r="D7610" t="s">
        <v>593</v>
      </c>
      <c r="E7610" t="s">
        <v>366</v>
      </c>
      <c r="F7610">
        <v>1074</v>
      </c>
      <c r="G7610" t="s">
        <v>26</v>
      </c>
      <c r="H7610">
        <v>47</v>
      </c>
      <c r="I7610">
        <f t="shared" si="236"/>
        <v>47</v>
      </c>
      <c r="J7610">
        <v>24</v>
      </c>
      <c r="K7610">
        <v>42</v>
      </c>
      <c r="L7610">
        <v>3</v>
      </c>
      <c r="M7610">
        <v>4</v>
      </c>
      <c r="N7610">
        <v>195.83</v>
      </c>
      <c r="O7610">
        <f t="shared" si="237"/>
        <v>195.83</v>
      </c>
      <c r="P7610" t="s">
        <v>17</v>
      </c>
      <c r="Q7610" s="1">
        <v>42130</v>
      </c>
      <c r="R7610" t="str">
        <f>VLOOKUP(B7610,[1]data!$A$2:$E$764,5,0)</f>
        <v>Kolkata</v>
      </c>
      <c r="S7610" t="str">
        <f>VLOOKUP($B7610,[1]data!$A$1:$I$764,6,0)</f>
        <v>Kolkata Knight Riders</v>
      </c>
      <c r="T7610" t="str">
        <f>VLOOKUP($B7610,[1]data!$A$1:$I$764,7,0)</f>
        <v>Kings XI Punjab</v>
      </c>
      <c r="U7610" t="str">
        <f>VLOOKUP($B7610,[1]data!$A$1:$I$764,9,0)</f>
        <v>Kolkata Knight Riders</v>
      </c>
    </row>
    <row r="7611" spans="1:21" x14ac:dyDescent="0.3">
      <c r="A7611">
        <v>2015</v>
      </c>
      <c r="B7611" t="s">
        <v>4203</v>
      </c>
      <c r="C7611" s="1">
        <v>42130</v>
      </c>
      <c r="D7611" t="s">
        <v>593</v>
      </c>
      <c r="E7611" t="s">
        <v>274</v>
      </c>
      <c r="F7611">
        <v>1076</v>
      </c>
      <c r="G7611" t="s">
        <v>3427</v>
      </c>
      <c r="H7611">
        <v>8</v>
      </c>
      <c r="I7611">
        <f t="shared" si="236"/>
        <v>8</v>
      </c>
      <c r="J7611">
        <v>3</v>
      </c>
      <c r="K7611">
        <v>4</v>
      </c>
      <c r="L7611">
        <v>0</v>
      </c>
      <c r="M7611">
        <v>1</v>
      </c>
      <c r="N7611">
        <v>266.66000000000003</v>
      </c>
      <c r="O7611">
        <f t="shared" si="237"/>
        <v>266.66000000000003</v>
      </c>
      <c r="P7611" t="s">
        <v>20</v>
      </c>
      <c r="Q7611" s="1">
        <v>42130</v>
      </c>
      <c r="R7611" t="str">
        <f>VLOOKUP(B7611,[1]data!$A$2:$E$764,5,0)</f>
        <v>Kolkata</v>
      </c>
      <c r="S7611" t="str">
        <f>VLOOKUP($B7611,[1]data!$A$1:$I$764,6,0)</f>
        <v>Kolkata Knight Riders</v>
      </c>
      <c r="T7611" t="str">
        <f>VLOOKUP($B7611,[1]data!$A$1:$I$764,7,0)</f>
        <v>Kings XI Punjab</v>
      </c>
      <c r="U7611" t="str">
        <f>VLOOKUP($B7611,[1]data!$A$1:$I$764,9,0)</f>
        <v>Kolkata Knight Riders</v>
      </c>
    </row>
    <row r="7612" spans="1:21" x14ac:dyDescent="0.3">
      <c r="A7612">
        <v>2015</v>
      </c>
      <c r="B7612" t="s">
        <v>4203</v>
      </c>
      <c r="C7612" s="1">
        <v>42130</v>
      </c>
      <c r="D7612" t="s">
        <v>593</v>
      </c>
      <c r="E7612" t="s">
        <v>833</v>
      </c>
      <c r="F7612">
        <v>1051</v>
      </c>
      <c r="G7612" t="s">
        <v>1228</v>
      </c>
      <c r="H7612">
        <v>117</v>
      </c>
      <c r="I7612">
        <f t="shared" si="236"/>
        <v>117</v>
      </c>
      <c r="J7612">
        <v>57</v>
      </c>
      <c r="K7612">
        <v>84</v>
      </c>
      <c r="L7612">
        <v>7</v>
      </c>
      <c r="M7612">
        <v>12</v>
      </c>
      <c r="N7612">
        <v>205.26</v>
      </c>
      <c r="O7612">
        <f t="shared" si="237"/>
        <v>205.26</v>
      </c>
      <c r="P7612" t="s">
        <v>17</v>
      </c>
      <c r="Q7612" s="1">
        <v>42130</v>
      </c>
      <c r="R7612" t="str">
        <f>VLOOKUP(B7612,[1]data!$A$2:$E$764,5,0)</f>
        <v>Kolkata</v>
      </c>
      <c r="S7612" t="str">
        <f>VLOOKUP($B7612,[1]data!$A$1:$I$764,6,0)</f>
        <v>Kolkata Knight Riders</v>
      </c>
      <c r="T7612" t="str">
        <f>VLOOKUP($B7612,[1]data!$A$1:$I$764,7,0)</f>
        <v>Kings XI Punjab</v>
      </c>
      <c r="U7612" t="str">
        <f>VLOOKUP($B7612,[1]data!$A$1:$I$764,9,0)</f>
        <v>Kolkata Knight Riders</v>
      </c>
    </row>
    <row r="7613" spans="1:21" x14ac:dyDescent="0.3">
      <c r="A7613">
        <v>2015</v>
      </c>
      <c r="B7613" t="s">
        <v>4203</v>
      </c>
      <c r="C7613" s="1">
        <v>42130</v>
      </c>
      <c r="D7613" t="s">
        <v>593</v>
      </c>
      <c r="E7613" t="s">
        <v>21</v>
      </c>
      <c r="F7613">
        <v>1024</v>
      </c>
      <c r="G7613" t="s">
        <v>3427</v>
      </c>
      <c r="H7613">
        <v>32</v>
      </c>
      <c r="I7613">
        <f t="shared" si="236"/>
        <v>32</v>
      </c>
      <c r="J7613">
        <v>30</v>
      </c>
      <c r="K7613">
        <v>55</v>
      </c>
      <c r="L7613">
        <v>3</v>
      </c>
      <c r="M7613">
        <v>1</v>
      </c>
      <c r="N7613">
        <v>106.66</v>
      </c>
      <c r="O7613">
        <f t="shared" si="237"/>
        <v>106.66</v>
      </c>
      <c r="P7613" t="s">
        <v>40</v>
      </c>
      <c r="Q7613" s="1">
        <v>42130</v>
      </c>
      <c r="R7613" t="str">
        <f>VLOOKUP(B7613,[1]data!$A$2:$E$764,5,0)</f>
        <v>Kolkata</v>
      </c>
      <c r="S7613" t="str">
        <f>VLOOKUP($B7613,[1]data!$A$1:$I$764,6,0)</f>
        <v>Kolkata Knight Riders</v>
      </c>
      <c r="T7613" t="str">
        <f>VLOOKUP($B7613,[1]data!$A$1:$I$764,7,0)</f>
        <v>Kings XI Punjab</v>
      </c>
      <c r="U7613" t="str">
        <f>VLOOKUP($B7613,[1]data!$A$1:$I$764,9,0)</f>
        <v>Kolkata Knight Riders</v>
      </c>
    </row>
    <row r="7614" spans="1:21" x14ac:dyDescent="0.3">
      <c r="A7614">
        <v>2015</v>
      </c>
      <c r="B7614" t="s">
        <v>4203</v>
      </c>
      <c r="C7614" s="1">
        <v>42130</v>
      </c>
      <c r="D7614" t="s">
        <v>593</v>
      </c>
      <c r="E7614" t="s">
        <v>3073</v>
      </c>
      <c r="F7614">
        <v>1287</v>
      </c>
      <c r="G7614" t="s">
        <v>4094</v>
      </c>
      <c r="H7614">
        <v>2</v>
      </c>
      <c r="I7614">
        <f t="shared" si="236"/>
        <v>2</v>
      </c>
      <c r="J7614">
        <v>3</v>
      </c>
      <c r="K7614">
        <v>3</v>
      </c>
      <c r="L7614">
        <v>0</v>
      </c>
      <c r="M7614">
        <v>0</v>
      </c>
      <c r="N7614">
        <v>66.66</v>
      </c>
      <c r="O7614">
        <f t="shared" si="237"/>
        <v>66.66</v>
      </c>
      <c r="P7614" t="s">
        <v>17</v>
      </c>
      <c r="Q7614" s="1">
        <v>42130</v>
      </c>
      <c r="R7614" t="str">
        <f>VLOOKUP(B7614,[1]data!$A$2:$E$764,5,0)</f>
        <v>Kolkata</v>
      </c>
      <c r="S7614" t="str">
        <f>VLOOKUP($B7614,[1]data!$A$1:$I$764,6,0)</f>
        <v>Kolkata Knight Riders</v>
      </c>
      <c r="T7614" t="str">
        <f>VLOOKUP($B7614,[1]data!$A$1:$I$764,7,0)</f>
        <v>Kings XI Punjab</v>
      </c>
      <c r="U7614" t="str">
        <f>VLOOKUP($B7614,[1]data!$A$1:$I$764,9,0)</f>
        <v>Kolkata Knight Riders</v>
      </c>
    </row>
    <row r="7615" spans="1:21" x14ac:dyDescent="0.3">
      <c r="A7615">
        <v>2015</v>
      </c>
      <c r="B7615" t="s">
        <v>4203</v>
      </c>
      <c r="C7615" s="1">
        <v>42130</v>
      </c>
      <c r="D7615" t="s">
        <v>593</v>
      </c>
      <c r="E7615" t="s">
        <v>102</v>
      </c>
      <c r="F7615">
        <v>1102</v>
      </c>
      <c r="G7615" t="s">
        <v>2078</v>
      </c>
      <c r="H7615">
        <v>13</v>
      </c>
      <c r="I7615">
        <f t="shared" si="236"/>
        <v>13</v>
      </c>
      <c r="J7615">
        <v>11</v>
      </c>
      <c r="K7615">
        <v>24</v>
      </c>
      <c r="L7615">
        <v>1</v>
      </c>
      <c r="M7615">
        <v>1</v>
      </c>
      <c r="N7615">
        <v>118.18</v>
      </c>
      <c r="O7615">
        <f t="shared" si="237"/>
        <v>118.18</v>
      </c>
      <c r="P7615" t="s">
        <v>20</v>
      </c>
      <c r="Q7615" s="1">
        <v>42130</v>
      </c>
      <c r="R7615" t="str">
        <f>VLOOKUP(B7615,[1]data!$A$2:$E$764,5,0)</f>
        <v>Kolkata</v>
      </c>
      <c r="S7615" t="str">
        <f>VLOOKUP($B7615,[1]data!$A$1:$I$764,6,0)</f>
        <v>Kolkata Knight Riders</v>
      </c>
      <c r="T7615" t="str">
        <f>VLOOKUP($B7615,[1]data!$A$1:$I$764,7,0)</f>
        <v>Kings XI Punjab</v>
      </c>
      <c r="U7615" t="str">
        <f>VLOOKUP($B7615,[1]data!$A$1:$I$764,9,0)</f>
        <v>Kolkata Knight Riders</v>
      </c>
    </row>
    <row r="7616" spans="1:21" x14ac:dyDescent="0.3">
      <c r="A7616">
        <v>2015</v>
      </c>
      <c r="B7616" t="s">
        <v>4203</v>
      </c>
      <c r="C7616" s="1">
        <v>42130</v>
      </c>
      <c r="D7616" t="s">
        <v>593</v>
      </c>
      <c r="E7616" t="s">
        <v>4074</v>
      </c>
      <c r="F7616">
        <v>1348</v>
      </c>
      <c r="G7616" t="s">
        <v>26</v>
      </c>
      <c r="H7616">
        <v>11</v>
      </c>
      <c r="I7616">
        <f t="shared" si="236"/>
        <v>11</v>
      </c>
      <c r="J7616">
        <v>7</v>
      </c>
      <c r="K7616">
        <v>8</v>
      </c>
      <c r="L7616">
        <v>1</v>
      </c>
      <c r="M7616">
        <v>0</v>
      </c>
      <c r="N7616">
        <v>157.13999999999999</v>
      </c>
      <c r="O7616">
        <f t="shared" si="237"/>
        <v>157.13999999999999</v>
      </c>
      <c r="P7616" t="s">
        <v>17</v>
      </c>
      <c r="Q7616" s="1">
        <v>42130</v>
      </c>
      <c r="R7616" t="str">
        <f>VLOOKUP(B7616,[1]data!$A$2:$E$764,5,0)</f>
        <v>Kolkata</v>
      </c>
      <c r="S7616" t="str">
        <f>VLOOKUP($B7616,[1]data!$A$1:$I$764,6,0)</f>
        <v>Kolkata Knight Riders</v>
      </c>
      <c r="T7616" t="str">
        <f>VLOOKUP($B7616,[1]data!$A$1:$I$764,7,0)</f>
        <v>Kings XI Punjab</v>
      </c>
      <c r="U7616" t="str">
        <f>VLOOKUP($B7616,[1]data!$A$1:$I$764,9,0)</f>
        <v>Kolkata Knight Riders</v>
      </c>
    </row>
    <row r="7617" spans="1:21" x14ac:dyDescent="0.3">
      <c r="A7617">
        <v>2015</v>
      </c>
      <c r="B7617" t="s">
        <v>4203</v>
      </c>
      <c r="C7617" s="1">
        <v>42130</v>
      </c>
      <c r="D7617" t="s">
        <v>593</v>
      </c>
      <c r="E7617" t="s">
        <v>1055</v>
      </c>
      <c r="F7617">
        <v>1118</v>
      </c>
      <c r="G7617" t="s">
        <v>161</v>
      </c>
      <c r="H7617">
        <v>2</v>
      </c>
      <c r="I7617">
        <f t="shared" si="236"/>
        <v>2</v>
      </c>
      <c r="J7617">
        <v>6</v>
      </c>
      <c r="K7617">
        <v>13</v>
      </c>
      <c r="L7617">
        <v>0</v>
      </c>
      <c r="M7617">
        <v>0</v>
      </c>
      <c r="N7617">
        <v>33.33</v>
      </c>
      <c r="O7617">
        <f t="shared" si="237"/>
        <v>33.33</v>
      </c>
      <c r="P7617" t="s">
        <v>17</v>
      </c>
      <c r="Q7617" s="1">
        <v>42130</v>
      </c>
      <c r="R7617" t="str">
        <f>VLOOKUP(B7617,[1]data!$A$2:$E$764,5,0)</f>
        <v>Kolkata</v>
      </c>
      <c r="S7617" t="str">
        <f>VLOOKUP($B7617,[1]data!$A$1:$I$764,6,0)</f>
        <v>Kolkata Knight Riders</v>
      </c>
      <c r="T7617" t="str">
        <f>VLOOKUP($B7617,[1]data!$A$1:$I$764,7,0)</f>
        <v>Kings XI Punjab</v>
      </c>
      <c r="U7617" t="str">
        <f>VLOOKUP($B7617,[1]data!$A$1:$I$764,9,0)</f>
        <v>Kolkata Knight Riders</v>
      </c>
    </row>
    <row r="7618" spans="1:21" x14ac:dyDescent="0.3">
      <c r="A7618">
        <v>2015</v>
      </c>
      <c r="B7618" t="s">
        <v>4205</v>
      </c>
      <c r="C7618" s="1">
        <v>42131</v>
      </c>
      <c r="D7618" t="s">
        <v>612</v>
      </c>
      <c r="E7618" t="s">
        <v>2962</v>
      </c>
      <c r="F7618">
        <v>1274</v>
      </c>
      <c r="G7618" t="s">
        <v>3981</v>
      </c>
      <c r="H7618">
        <v>5</v>
      </c>
      <c r="I7618">
        <f t="shared" si="236"/>
        <v>5</v>
      </c>
      <c r="J7618">
        <v>5</v>
      </c>
      <c r="K7618">
        <v>9</v>
      </c>
      <c r="L7618">
        <v>1</v>
      </c>
      <c r="M7618">
        <v>0</v>
      </c>
      <c r="N7618">
        <v>100</v>
      </c>
      <c r="O7618">
        <f t="shared" si="237"/>
        <v>100</v>
      </c>
      <c r="P7618" t="s">
        <v>17</v>
      </c>
      <c r="Q7618" s="1">
        <v>42131</v>
      </c>
      <c r="R7618" t="str">
        <f>VLOOKUP(B7618,[1]data!$A$2:$E$764,5,0)</f>
        <v>Chennai</v>
      </c>
      <c r="S7618" t="str">
        <f>VLOOKUP($B7618,[1]data!$A$1:$I$764,6,0)</f>
        <v>Chennai Super Kings</v>
      </c>
      <c r="T7618" t="str">
        <f>VLOOKUP($B7618,[1]data!$A$1:$I$764,7,0)</f>
        <v>Rajasthan Royals</v>
      </c>
      <c r="U7618" t="str">
        <f>VLOOKUP($B7618,[1]data!$A$1:$I$764,9,0)</f>
        <v>Chennai Super Kings</v>
      </c>
    </row>
    <row r="7619" spans="1:21" x14ac:dyDescent="0.3">
      <c r="A7619">
        <v>2015</v>
      </c>
      <c r="B7619" t="s">
        <v>4205</v>
      </c>
      <c r="C7619" s="1">
        <v>42131</v>
      </c>
      <c r="D7619" t="s">
        <v>612</v>
      </c>
      <c r="E7619" t="s">
        <v>2504</v>
      </c>
      <c r="F7619">
        <v>1244</v>
      </c>
      <c r="G7619" t="s">
        <v>26</v>
      </c>
      <c r="H7619">
        <v>7</v>
      </c>
      <c r="I7619">
        <f t="shared" ref="I7619:I7682" si="238">IF(H7619="",(J7619*N7619)/100,H7619)</f>
        <v>7</v>
      </c>
      <c r="J7619">
        <v>7</v>
      </c>
      <c r="K7619">
        <v>16</v>
      </c>
      <c r="L7619">
        <v>0</v>
      </c>
      <c r="M7619">
        <v>0</v>
      </c>
      <c r="N7619">
        <v>100</v>
      </c>
      <c r="O7619">
        <f t="shared" ref="O7619:O7682" si="239">IF(N7619="",IF(J7619=0,0,(I7619/J7619)*100),N7619)</f>
        <v>100</v>
      </c>
      <c r="P7619" t="s">
        <v>17</v>
      </c>
      <c r="Q7619" s="1">
        <v>42131</v>
      </c>
      <c r="R7619" t="str">
        <f>VLOOKUP(B7619,[1]data!$A$2:$E$764,5,0)</f>
        <v>Chennai</v>
      </c>
      <c r="S7619" t="str">
        <f>VLOOKUP($B7619,[1]data!$A$1:$I$764,6,0)</f>
        <v>Chennai Super Kings</v>
      </c>
      <c r="T7619" t="str">
        <f>VLOOKUP($B7619,[1]data!$A$1:$I$764,7,0)</f>
        <v>Rajasthan Royals</v>
      </c>
      <c r="U7619" t="str">
        <f>VLOOKUP($B7619,[1]data!$A$1:$I$764,9,0)</f>
        <v>Chennai Super Kings</v>
      </c>
    </row>
    <row r="7620" spans="1:21" x14ac:dyDescent="0.3">
      <c r="A7620">
        <v>2015</v>
      </c>
      <c r="B7620" t="s">
        <v>4205</v>
      </c>
      <c r="C7620" s="1">
        <v>42131</v>
      </c>
      <c r="D7620" t="s">
        <v>612</v>
      </c>
      <c r="E7620" t="s">
        <v>1226</v>
      </c>
      <c r="F7620">
        <v>1141</v>
      </c>
      <c r="G7620" t="s">
        <v>4206</v>
      </c>
      <c r="H7620">
        <v>17</v>
      </c>
      <c r="I7620">
        <f t="shared" si="238"/>
        <v>17</v>
      </c>
      <c r="J7620">
        <v>5</v>
      </c>
      <c r="K7620">
        <v>6</v>
      </c>
      <c r="L7620">
        <v>4</v>
      </c>
      <c r="M7620">
        <v>0</v>
      </c>
      <c r="N7620">
        <v>340</v>
      </c>
      <c r="O7620">
        <f t="shared" si="239"/>
        <v>340</v>
      </c>
      <c r="P7620" t="s">
        <v>17</v>
      </c>
      <c r="Q7620" s="1">
        <v>42131</v>
      </c>
      <c r="R7620" t="str">
        <f>VLOOKUP(B7620,[1]data!$A$2:$E$764,5,0)</f>
        <v>Chennai</v>
      </c>
      <c r="S7620" t="str">
        <f>VLOOKUP($B7620,[1]data!$A$1:$I$764,6,0)</f>
        <v>Chennai Super Kings</v>
      </c>
      <c r="T7620" t="str">
        <f>VLOOKUP($B7620,[1]data!$A$1:$I$764,7,0)</f>
        <v>Rajasthan Royals</v>
      </c>
      <c r="U7620" t="str">
        <f>VLOOKUP($B7620,[1]data!$A$1:$I$764,9,0)</f>
        <v>Chennai Super Kings</v>
      </c>
    </row>
    <row r="7621" spans="1:21" x14ac:dyDescent="0.3">
      <c r="A7621">
        <v>2015</v>
      </c>
      <c r="B7621" t="s">
        <v>4205</v>
      </c>
      <c r="C7621" s="1">
        <v>42131</v>
      </c>
      <c r="D7621" t="s">
        <v>612</v>
      </c>
      <c r="E7621" t="s">
        <v>58</v>
      </c>
      <c r="F7621">
        <v>1033</v>
      </c>
      <c r="G7621" t="s">
        <v>4207</v>
      </c>
      <c r="H7621">
        <v>42</v>
      </c>
      <c r="I7621">
        <f t="shared" si="238"/>
        <v>42</v>
      </c>
      <c r="J7621">
        <v>24</v>
      </c>
      <c r="K7621">
        <v>35</v>
      </c>
      <c r="L7621">
        <v>3</v>
      </c>
      <c r="M7621">
        <v>3</v>
      </c>
      <c r="N7621">
        <v>175</v>
      </c>
      <c r="O7621">
        <f t="shared" si="239"/>
        <v>175</v>
      </c>
      <c r="P7621" t="s">
        <v>17</v>
      </c>
      <c r="Q7621" s="1">
        <v>42131</v>
      </c>
      <c r="R7621" t="str">
        <f>VLOOKUP(B7621,[1]data!$A$2:$E$764,5,0)</f>
        <v>Chennai</v>
      </c>
      <c r="S7621" t="str">
        <f>VLOOKUP($B7621,[1]data!$A$1:$I$764,6,0)</f>
        <v>Chennai Super Kings</v>
      </c>
      <c r="T7621" t="str">
        <f>VLOOKUP($B7621,[1]data!$A$1:$I$764,7,0)</f>
        <v>Rajasthan Royals</v>
      </c>
      <c r="U7621" t="str">
        <f>VLOOKUP($B7621,[1]data!$A$1:$I$764,9,0)</f>
        <v>Chennai Super Kings</v>
      </c>
    </row>
    <row r="7622" spans="1:21" x14ac:dyDescent="0.3">
      <c r="A7622">
        <v>2015</v>
      </c>
      <c r="B7622" t="s">
        <v>4205</v>
      </c>
      <c r="C7622" s="1">
        <v>42131</v>
      </c>
      <c r="D7622" t="s">
        <v>612</v>
      </c>
      <c r="E7622" t="s">
        <v>136</v>
      </c>
      <c r="F7622">
        <v>1020</v>
      </c>
      <c r="G7622" t="s">
        <v>948</v>
      </c>
      <c r="H7622">
        <v>32</v>
      </c>
      <c r="I7622">
        <f t="shared" si="238"/>
        <v>32</v>
      </c>
      <c r="J7622">
        <v>31</v>
      </c>
      <c r="K7622">
        <v>42</v>
      </c>
      <c r="L7622">
        <v>4</v>
      </c>
      <c r="M7622">
        <v>1</v>
      </c>
      <c r="N7622">
        <v>103.22</v>
      </c>
      <c r="O7622">
        <f t="shared" si="239"/>
        <v>103.22</v>
      </c>
      <c r="P7622" t="s">
        <v>20</v>
      </c>
      <c r="Q7622" s="1">
        <v>42131</v>
      </c>
      <c r="R7622" t="str">
        <f>VLOOKUP(B7622,[1]data!$A$2:$E$764,5,0)</f>
        <v>Chennai</v>
      </c>
      <c r="S7622" t="str">
        <f>VLOOKUP($B7622,[1]data!$A$1:$I$764,6,0)</f>
        <v>Chennai Super Kings</v>
      </c>
      <c r="T7622" t="str">
        <f>VLOOKUP($B7622,[1]data!$A$1:$I$764,7,0)</f>
        <v>Rajasthan Royals</v>
      </c>
      <c r="U7622" t="str">
        <f>VLOOKUP($B7622,[1]data!$A$1:$I$764,9,0)</f>
        <v>Chennai Super Kings</v>
      </c>
    </row>
    <row r="7623" spans="1:21" x14ac:dyDescent="0.3">
      <c r="A7623">
        <v>2015</v>
      </c>
      <c r="B7623" t="s">
        <v>4205</v>
      </c>
      <c r="C7623" s="1">
        <v>42131</v>
      </c>
      <c r="D7623" t="s">
        <v>612</v>
      </c>
      <c r="E7623" t="s">
        <v>64</v>
      </c>
      <c r="F7623">
        <v>1048</v>
      </c>
      <c r="G7623" t="s">
        <v>4146</v>
      </c>
      <c r="H7623">
        <v>12</v>
      </c>
      <c r="I7623">
        <f t="shared" si="238"/>
        <v>12</v>
      </c>
      <c r="J7623">
        <v>10</v>
      </c>
      <c r="K7623">
        <v>23</v>
      </c>
      <c r="L7623">
        <v>2</v>
      </c>
      <c r="M7623">
        <v>0</v>
      </c>
      <c r="N7623">
        <v>120</v>
      </c>
      <c r="O7623">
        <f t="shared" si="239"/>
        <v>120</v>
      </c>
      <c r="P7623" t="s">
        <v>40</v>
      </c>
      <c r="Q7623" s="1">
        <v>42131</v>
      </c>
      <c r="R7623" t="str">
        <f>VLOOKUP(B7623,[1]data!$A$2:$E$764,5,0)</f>
        <v>Chennai</v>
      </c>
      <c r="S7623" t="str">
        <f>VLOOKUP($B7623,[1]data!$A$1:$I$764,6,0)</f>
        <v>Chennai Super Kings</v>
      </c>
      <c r="T7623" t="str">
        <f>VLOOKUP($B7623,[1]data!$A$1:$I$764,7,0)</f>
        <v>Rajasthan Royals</v>
      </c>
      <c r="U7623" t="str">
        <f>VLOOKUP($B7623,[1]data!$A$1:$I$764,9,0)</f>
        <v>Chennai Super Kings</v>
      </c>
    </row>
    <row r="7624" spans="1:21" x14ac:dyDescent="0.3">
      <c r="A7624">
        <v>2015</v>
      </c>
      <c r="B7624" t="s">
        <v>4205</v>
      </c>
      <c r="C7624" s="1">
        <v>42131</v>
      </c>
      <c r="D7624" t="s">
        <v>612</v>
      </c>
      <c r="E7624" t="s">
        <v>306</v>
      </c>
      <c r="F7624">
        <v>1105</v>
      </c>
      <c r="G7624" t="s">
        <v>275</v>
      </c>
      <c r="H7624">
        <v>22</v>
      </c>
      <c r="I7624">
        <f t="shared" si="238"/>
        <v>22</v>
      </c>
      <c r="J7624">
        <v>19</v>
      </c>
      <c r="K7624">
        <v>34</v>
      </c>
      <c r="L7624">
        <v>1</v>
      </c>
      <c r="M7624">
        <v>1</v>
      </c>
      <c r="N7624">
        <v>115.78</v>
      </c>
      <c r="O7624">
        <f t="shared" si="239"/>
        <v>115.78</v>
      </c>
      <c r="P7624" t="s">
        <v>17</v>
      </c>
      <c r="Q7624" s="1">
        <v>42131</v>
      </c>
      <c r="R7624" t="str">
        <f>VLOOKUP(B7624,[1]data!$A$2:$E$764,5,0)</f>
        <v>Chennai</v>
      </c>
      <c r="S7624" t="str">
        <f>VLOOKUP($B7624,[1]data!$A$1:$I$764,6,0)</f>
        <v>Chennai Super Kings</v>
      </c>
      <c r="T7624" t="str">
        <f>VLOOKUP($B7624,[1]data!$A$1:$I$764,7,0)</f>
        <v>Rajasthan Royals</v>
      </c>
      <c r="U7624" t="str">
        <f>VLOOKUP($B7624,[1]data!$A$1:$I$764,9,0)</f>
        <v>Chennai Super Kings</v>
      </c>
    </row>
    <row r="7625" spans="1:21" x14ac:dyDescent="0.3">
      <c r="A7625">
        <v>2015</v>
      </c>
      <c r="B7625" t="s">
        <v>4205</v>
      </c>
      <c r="C7625" s="1">
        <v>42131</v>
      </c>
      <c r="D7625" t="s">
        <v>612</v>
      </c>
      <c r="E7625" t="s">
        <v>270</v>
      </c>
      <c r="F7625">
        <v>1077</v>
      </c>
      <c r="G7625" t="s">
        <v>3807</v>
      </c>
      <c r="H7625">
        <v>25</v>
      </c>
      <c r="I7625">
        <f t="shared" si="238"/>
        <v>25</v>
      </c>
      <c r="J7625">
        <v>28</v>
      </c>
      <c r="K7625">
        <v>40</v>
      </c>
      <c r="L7625">
        <v>3</v>
      </c>
      <c r="M7625">
        <v>1</v>
      </c>
      <c r="N7625">
        <v>89.28</v>
      </c>
      <c r="O7625">
        <f t="shared" si="239"/>
        <v>89.28</v>
      </c>
      <c r="P7625" t="s">
        <v>17</v>
      </c>
      <c r="Q7625" s="1">
        <v>42131</v>
      </c>
      <c r="R7625" t="str">
        <f>VLOOKUP(B7625,[1]data!$A$2:$E$764,5,0)</f>
        <v>Chennai</v>
      </c>
      <c r="S7625" t="str">
        <f>VLOOKUP($B7625,[1]data!$A$1:$I$764,6,0)</f>
        <v>Chennai Super Kings</v>
      </c>
      <c r="T7625" t="str">
        <f>VLOOKUP($B7625,[1]data!$A$1:$I$764,7,0)</f>
        <v>Rajasthan Royals</v>
      </c>
      <c r="U7625" t="str">
        <f>VLOOKUP($B7625,[1]data!$A$1:$I$764,9,0)</f>
        <v>Chennai Super Kings</v>
      </c>
    </row>
    <row r="7626" spans="1:21" x14ac:dyDescent="0.3">
      <c r="A7626">
        <v>2015</v>
      </c>
      <c r="B7626" t="s">
        <v>4205</v>
      </c>
      <c r="C7626" s="1">
        <v>42131</v>
      </c>
      <c r="D7626" t="s">
        <v>612</v>
      </c>
      <c r="E7626" t="s">
        <v>1206</v>
      </c>
      <c r="F7626">
        <v>1138</v>
      </c>
      <c r="G7626" t="s">
        <v>4141</v>
      </c>
      <c r="H7626">
        <v>22</v>
      </c>
      <c r="I7626">
        <f t="shared" si="238"/>
        <v>22</v>
      </c>
      <c r="J7626">
        <v>15</v>
      </c>
      <c r="K7626">
        <v>26</v>
      </c>
      <c r="L7626">
        <v>2</v>
      </c>
      <c r="M7626">
        <v>1</v>
      </c>
      <c r="N7626">
        <v>146.66</v>
      </c>
      <c r="O7626">
        <f t="shared" si="239"/>
        <v>146.66</v>
      </c>
      <c r="P7626" t="s">
        <v>17</v>
      </c>
      <c r="Q7626" s="1">
        <v>42131</v>
      </c>
      <c r="R7626" t="str">
        <f>VLOOKUP(B7626,[1]data!$A$2:$E$764,5,0)</f>
        <v>Chennai</v>
      </c>
      <c r="S7626" t="str">
        <f>VLOOKUP($B7626,[1]data!$A$1:$I$764,6,0)</f>
        <v>Chennai Super Kings</v>
      </c>
      <c r="T7626" t="str">
        <f>VLOOKUP($B7626,[1]data!$A$1:$I$764,7,0)</f>
        <v>Rajasthan Royals</v>
      </c>
      <c r="U7626" t="str">
        <f>VLOOKUP($B7626,[1]data!$A$1:$I$764,9,0)</f>
        <v>Chennai Super Kings</v>
      </c>
    </row>
    <row r="7627" spans="1:21" x14ac:dyDescent="0.3">
      <c r="A7627">
        <v>2015</v>
      </c>
      <c r="B7627" t="s">
        <v>4205</v>
      </c>
      <c r="C7627" s="1">
        <v>42131</v>
      </c>
      <c r="D7627" t="s">
        <v>612</v>
      </c>
      <c r="E7627" t="s">
        <v>211</v>
      </c>
      <c r="F7627">
        <v>1095</v>
      </c>
      <c r="G7627" t="s">
        <v>26</v>
      </c>
      <c r="H7627">
        <v>24</v>
      </c>
      <c r="I7627">
        <f t="shared" si="238"/>
        <v>24</v>
      </c>
      <c r="J7627">
        <v>15</v>
      </c>
      <c r="K7627">
        <v>25</v>
      </c>
      <c r="L7627">
        <v>3</v>
      </c>
      <c r="M7627">
        <v>1</v>
      </c>
      <c r="N7627">
        <v>160</v>
      </c>
      <c r="O7627">
        <f t="shared" si="239"/>
        <v>160</v>
      </c>
      <c r="P7627" t="s">
        <v>17</v>
      </c>
      <c r="Q7627" s="1">
        <v>42131</v>
      </c>
      <c r="R7627" t="str">
        <f>VLOOKUP(B7627,[1]data!$A$2:$E$764,5,0)</f>
        <v>Chennai</v>
      </c>
      <c r="S7627" t="str">
        <f>VLOOKUP($B7627,[1]data!$A$1:$I$764,6,0)</f>
        <v>Chennai Super Kings</v>
      </c>
      <c r="T7627" t="str">
        <f>VLOOKUP($B7627,[1]data!$A$1:$I$764,7,0)</f>
        <v>Rajasthan Royals</v>
      </c>
      <c r="U7627" t="str">
        <f>VLOOKUP($B7627,[1]data!$A$1:$I$764,9,0)</f>
        <v>Chennai Super Kings</v>
      </c>
    </row>
    <row r="7628" spans="1:21" x14ac:dyDescent="0.3">
      <c r="A7628">
        <v>2015</v>
      </c>
      <c r="B7628" t="s">
        <v>4205</v>
      </c>
      <c r="C7628" s="1">
        <v>42131</v>
      </c>
      <c r="D7628" t="s">
        <v>612</v>
      </c>
      <c r="E7628" t="s">
        <v>371</v>
      </c>
      <c r="F7628">
        <v>1065</v>
      </c>
      <c r="G7628" t="s">
        <v>26</v>
      </c>
      <c r="H7628">
        <v>5</v>
      </c>
      <c r="I7628">
        <f t="shared" si="238"/>
        <v>5</v>
      </c>
      <c r="J7628">
        <v>2</v>
      </c>
      <c r="K7628">
        <v>5</v>
      </c>
      <c r="L7628">
        <v>1</v>
      </c>
      <c r="M7628">
        <v>0</v>
      </c>
      <c r="N7628">
        <v>250</v>
      </c>
      <c r="O7628">
        <f t="shared" si="239"/>
        <v>250</v>
      </c>
      <c r="P7628" t="s">
        <v>17</v>
      </c>
      <c r="Q7628" s="1">
        <v>42131</v>
      </c>
      <c r="R7628" t="str">
        <f>VLOOKUP(B7628,[1]data!$A$2:$E$764,5,0)</f>
        <v>Chennai</v>
      </c>
      <c r="S7628" t="str">
        <f>VLOOKUP($B7628,[1]data!$A$1:$I$764,6,0)</f>
        <v>Chennai Super Kings</v>
      </c>
      <c r="T7628" t="str">
        <f>VLOOKUP($B7628,[1]data!$A$1:$I$764,7,0)</f>
        <v>Rajasthan Royals</v>
      </c>
      <c r="U7628" t="str">
        <f>VLOOKUP($B7628,[1]data!$A$1:$I$764,9,0)</f>
        <v>Chennai Super Kings</v>
      </c>
    </row>
    <row r="7629" spans="1:21" x14ac:dyDescent="0.3">
      <c r="A7629">
        <v>2015</v>
      </c>
      <c r="B7629" t="s">
        <v>4205</v>
      </c>
      <c r="C7629" s="1">
        <v>42131</v>
      </c>
      <c r="D7629" t="s">
        <v>612</v>
      </c>
      <c r="E7629" t="s">
        <v>86</v>
      </c>
      <c r="F7629">
        <v>1042</v>
      </c>
      <c r="G7629" t="s">
        <v>4208</v>
      </c>
      <c r="H7629">
        <v>0</v>
      </c>
      <c r="I7629">
        <f t="shared" si="238"/>
        <v>0</v>
      </c>
      <c r="J7629">
        <v>3</v>
      </c>
      <c r="K7629">
        <v>2</v>
      </c>
      <c r="L7629">
        <v>0</v>
      </c>
      <c r="M7629">
        <v>0</v>
      </c>
      <c r="N7629">
        <v>0</v>
      </c>
      <c r="O7629">
        <f t="shared" si="239"/>
        <v>0</v>
      </c>
      <c r="P7629" t="s">
        <v>17</v>
      </c>
      <c r="Q7629" s="1">
        <v>42131</v>
      </c>
      <c r="R7629" t="str">
        <f>VLOOKUP(B7629,[1]data!$A$2:$E$764,5,0)</f>
        <v>Chennai</v>
      </c>
      <c r="S7629" t="str">
        <f>VLOOKUP($B7629,[1]data!$A$1:$I$764,6,0)</f>
        <v>Chennai Super Kings</v>
      </c>
      <c r="T7629" t="str">
        <f>VLOOKUP($B7629,[1]data!$A$1:$I$764,7,0)</f>
        <v>Rajasthan Royals</v>
      </c>
      <c r="U7629" t="str">
        <f>VLOOKUP($B7629,[1]data!$A$1:$I$764,9,0)</f>
        <v>Chennai Super Kings</v>
      </c>
    </row>
    <row r="7630" spans="1:21" x14ac:dyDescent="0.3">
      <c r="A7630">
        <v>2015</v>
      </c>
      <c r="B7630" t="s">
        <v>4205</v>
      </c>
      <c r="C7630" s="1">
        <v>42131</v>
      </c>
      <c r="D7630" t="s">
        <v>612</v>
      </c>
      <c r="E7630" t="s">
        <v>3946</v>
      </c>
      <c r="F7630">
        <v>1339</v>
      </c>
      <c r="G7630" t="s">
        <v>2601</v>
      </c>
      <c r="H7630">
        <v>40</v>
      </c>
      <c r="I7630">
        <f t="shared" si="238"/>
        <v>40</v>
      </c>
      <c r="J7630">
        <v>35</v>
      </c>
      <c r="K7630">
        <v>46</v>
      </c>
      <c r="L7630">
        <v>3</v>
      </c>
      <c r="M7630">
        <v>2</v>
      </c>
      <c r="N7630">
        <v>114.28</v>
      </c>
      <c r="O7630">
        <f t="shared" si="239"/>
        <v>114.28</v>
      </c>
      <c r="P7630" t="s">
        <v>17</v>
      </c>
      <c r="Q7630" s="1">
        <v>42131</v>
      </c>
      <c r="R7630" t="str">
        <f>VLOOKUP(B7630,[1]data!$A$2:$E$764,5,0)</f>
        <v>Chennai</v>
      </c>
      <c r="S7630" t="str">
        <f>VLOOKUP($B7630,[1]data!$A$1:$I$764,6,0)</f>
        <v>Chennai Super Kings</v>
      </c>
      <c r="T7630" t="str">
        <f>VLOOKUP($B7630,[1]data!$A$1:$I$764,7,0)</f>
        <v>Rajasthan Royals</v>
      </c>
      <c r="U7630" t="str">
        <f>VLOOKUP($B7630,[1]data!$A$1:$I$764,9,0)</f>
        <v>Chennai Super Kings</v>
      </c>
    </row>
    <row r="7631" spans="1:21" x14ac:dyDescent="0.3">
      <c r="A7631">
        <v>2015</v>
      </c>
      <c r="B7631" t="s">
        <v>4205</v>
      </c>
      <c r="C7631" s="1">
        <v>42131</v>
      </c>
      <c r="D7631" t="s">
        <v>612</v>
      </c>
      <c r="E7631" t="s">
        <v>804</v>
      </c>
      <c r="F7631">
        <v>1004</v>
      </c>
      <c r="G7631" t="s">
        <v>4209</v>
      </c>
      <c r="H7631">
        <v>25</v>
      </c>
      <c r="I7631">
        <f t="shared" si="238"/>
        <v>25</v>
      </c>
      <c r="J7631">
        <v>16</v>
      </c>
      <c r="K7631">
        <v>28</v>
      </c>
      <c r="L7631">
        <v>2</v>
      </c>
      <c r="M7631">
        <v>1</v>
      </c>
      <c r="N7631">
        <v>156.25</v>
      </c>
      <c r="O7631">
        <f t="shared" si="239"/>
        <v>156.25</v>
      </c>
      <c r="P7631" t="s">
        <v>40</v>
      </c>
      <c r="Q7631" s="1">
        <v>42131</v>
      </c>
      <c r="R7631" t="str">
        <f>VLOOKUP(B7631,[1]data!$A$2:$E$764,5,0)</f>
        <v>Chennai</v>
      </c>
      <c r="S7631" t="str">
        <f>VLOOKUP($B7631,[1]data!$A$1:$I$764,6,0)</f>
        <v>Chennai Super Kings</v>
      </c>
      <c r="T7631" t="str">
        <f>VLOOKUP($B7631,[1]data!$A$1:$I$764,7,0)</f>
        <v>Rajasthan Royals</v>
      </c>
      <c r="U7631" t="str">
        <f>VLOOKUP($B7631,[1]data!$A$1:$I$764,9,0)</f>
        <v>Chennai Super Kings</v>
      </c>
    </row>
    <row r="7632" spans="1:21" x14ac:dyDescent="0.3">
      <c r="A7632">
        <v>2015</v>
      </c>
      <c r="B7632" t="s">
        <v>4205</v>
      </c>
      <c r="C7632" s="1">
        <v>42131</v>
      </c>
      <c r="D7632" t="s">
        <v>612</v>
      </c>
      <c r="E7632" t="s">
        <v>1548</v>
      </c>
      <c r="F7632">
        <v>1195</v>
      </c>
      <c r="G7632" t="s">
        <v>4210</v>
      </c>
      <c r="H7632">
        <v>10</v>
      </c>
      <c r="I7632">
        <f t="shared" si="238"/>
        <v>10</v>
      </c>
      <c r="J7632">
        <v>6</v>
      </c>
      <c r="K7632">
        <v>12</v>
      </c>
      <c r="L7632">
        <v>0</v>
      </c>
      <c r="M7632">
        <v>1</v>
      </c>
      <c r="N7632">
        <v>166.66</v>
      </c>
      <c r="O7632">
        <f t="shared" si="239"/>
        <v>166.66</v>
      </c>
      <c r="P7632" t="s">
        <v>20</v>
      </c>
      <c r="Q7632" s="1">
        <v>42131</v>
      </c>
      <c r="R7632" t="str">
        <f>VLOOKUP(B7632,[1]data!$A$2:$E$764,5,0)</f>
        <v>Chennai</v>
      </c>
      <c r="S7632" t="str">
        <f>VLOOKUP($B7632,[1]data!$A$1:$I$764,6,0)</f>
        <v>Chennai Super Kings</v>
      </c>
      <c r="T7632" t="str">
        <f>VLOOKUP($B7632,[1]data!$A$1:$I$764,7,0)</f>
        <v>Rajasthan Royals</v>
      </c>
      <c r="U7632" t="str">
        <f>VLOOKUP($B7632,[1]data!$A$1:$I$764,9,0)</f>
        <v>Chennai Super Kings</v>
      </c>
    </row>
    <row r="7633" spans="1:21" x14ac:dyDescent="0.3">
      <c r="A7633">
        <v>2015</v>
      </c>
      <c r="B7633" t="s">
        <v>4205</v>
      </c>
      <c r="C7633" s="1">
        <v>42131</v>
      </c>
      <c r="D7633" t="s">
        <v>612</v>
      </c>
      <c r="E7633" t="s">
        <v>157</v>
      </c>
      <c r="F7633">
        <v>1046</v>
      </c>
      <c r="G7633" t="s">
        <v>4211</v>
      </c>
      <c r="H7633">
        <v>22</v>
      </c>
      <c r="I7633">
        <f t="shared" si="238"/>
        <v>22</v>
      </c>
      <c r="J7633">
        <v>19</v>
      </c>
      <c r="K7633">
        <v>31</v>
      </c>
      <c r="L7633">
        <v>1</v>
      </c>
      <c r="M7633">
        <v>1</v>
      </c>
      <c r="N7633">
        <v>115.78</v>
      </c>
      <c r="O7633">
        <f t="shared" si="239"/>
        <v>115.78</v>
      </c>
      <c r="P7633" t="s">
        <v>17</v>
      </c>
      <c r="Q7633" s="1">
        <v>42131</v>
      </c>
      <c r="R7633" t="str">
        <f>VLOOKUP(B7633,[1]data!$A$2:$E$764,5,0)</f>
        <v>Chennai</v>
      </c>
      <c r="S7633" t="str">
        <f>VLOOKUP($B7633,[1]data!$A$1:$I$764,6,0)</f>
        <v>Chennai Super Kings</v>
      </c>
      <c r="T7633" t="str">
        <f>VLOOKUP($B7633,[1]data!$A$1:$I$764,7,0)</f>
        <v>Rajasthan Royals</v>
      </c>
      <c r="U7633" t="str">
        <f>VLOOKUP($B7633,[1]data!$A$1:$I$764,9,0)</f>
        <v>Chennai Super Kings</v>
      </c>
    </row>
    <row r="7634" spans="1:21" x14ac:dyDescent="0.3">
      <c r="A7634">
        <v>2015</v>
      </c>
      <c r="B7634" t="s">
        <v>4212</v>
      </c>
      <c r="C7634" s="1">
        <v>42131</v>
      </c>
      <c r="D7634">
        <v>41</v>
      </c>
      <c r="E7634" t="s">
        <v>840</v>
      </c>
      <c r="F7634">
        <v>1040</v>
      </c>
      <c r="G7634" t="s">
        <v>26</v>
      </c>
      <c r="H7634">
        <v>17</v>
      </c>
      <c r="I7634">
        <f t="shared" si="238"/>
        <v>17</v>
      </c>
      <c r="J7634">
        <v>12</v>
      </c>
      <c r="K7634">
        <v>29</v>
      </c>
      <c r="L7634">
        <v>2</v>
      </c>
      <c r="M7634">
        <v>0</v>
      </c>
      <c r="N7634">
        <v>141.66</v>
      </c>
      <c r="O7634">
        <f t="shared" si="239"/>
        <v>141.66</v>
      </c>
      <c r="P7634" t="s">
        <v>17</v>
      </c>
      <c r="Q7634" s="1">
        <v>42131</v>
      </c>
      <c r="R7634" t="str">
        <f>VLOOKUP(B7634,[1]data!$A$2:$E$764,5,0)</f>
        <v>Raipur</v>
      </c>
      <c r="S7634" t="str">
        <f>VLOOKUP($B7634,[1]data!$A$1:$I$764,6,0)</f>
        <v>Delhi Capitals</v>
      </c>
      <c r="T7634" t="str">
        <f>VLOOKUP($B7634,[1]data!$A$1:$I$764,7,0)</f>
        <v>Sunrisers Hyderabad</v>
      </c>
      <c r="U7634" t="str">
        <f>VLOOKUP($B7634,[1]data!$A$1:$I$764,9,0)</f>
        <v>Sunrisers Hyderabad</v>
      </c>
    </row>
    <row r="7635" spans="1:21" x14ac:dyDescent="0.3">
      <c r="A7635">
        <v>2015</v>
      </c>
      <c r="B7635" t="s">
        <v>4212</v>
      </c>
      <c r="C7635" s="1">
        <v>42131</v>
      </c>
      <c r="D7635">
        <v>41</v>
      </c>
      <c r="E7635" t="s">
        <v>1080</v>
      </c>
      <c r="F7635">
        <v>1116</v>
      </c>
      <c r="G7635" t="s">
        <v>26</v>
      </c>
      <c r="H7635">
        <v>8</v>
      </c>
      <c r="I7635">
        <f t="shared" si="238"/>
        <v>8</v>
      </c>
      <c r="J7635">
        <v>6</v>
      </c>
      <c r="K7635">
        <v>12</v>
      </c>
      <c r="L7635">
        <v>1</v>
      </c>
      <c r="M7635">
        <v>0</v>
      </c>
      <c r="N7635">
        <v>133.33000000000001</v>
      </c>
      <c r="O7635">
        <f t="shared" si="239"/>
        <v>133.33000000000001</v>
      </c>
      <c r="P7635" t="s">
        <v>20</v>
      </c>
      <c r="Q7635" s="1">
        <v>42131</v>
      </c>
      <c r="R7635" t="str">
        <f>VLOOKUP(B7635,[1]data!$A$2:$E$764,5,0)</f>
        <v>Raipur</v>
      </c>
      <c r="S7635" t="str">
        <f>VLOOKUP($B7635,[1]data!$A$1:$I$764,6,0)</f>
        <v>Delhi Capitals</v>
      </c>
      <c r="T7635" t="str">
        <f>VLOOKUP($B7635,[1]data!$A$1:$I$764,7,0)</f>
        <v>Sunrisers Hyderabad</v>
      </c>
      <c r="U7635" t="str">
        <f>VLOOKUP($B7635,[1]data!$A$1:$I$764,9,0)</f>
        <v>Sunrisers Hyderabad</v>
      </c>
    </row>
    <row r="7636" spans="1:21" x14ac:dyDescent="0.3">
      <c r="A7636">
        <v>2015</v>
      </c>
      <c r="B7636" t="s">
        <v>4212</v>
      </c>
      <c r="C7636" s="1">
        <v>42131</v>
      </c>
      <c r="D7636">
        <v>41</v>
      </c>
      <c r="E7636" t="s">
        <v>283</v>
      </c>
      <c r="F7636">
        <v>1111</v>
      </c>
      <c r="G7636" t="s">
        <v>4102</v>
      </c>
      <c r="H7636">
        <v>8</v>
      </c>
      <c r="I7636">
        <f t="shared" si="238"/>
        <v>8</v>
      </c>
      <c r="J7636">
        <v>6</v>
      </c>
      <c r="K7636">
        <v>3</v>
      </c>
      <c r="L7636">
        <v>2</v>
      </c>
      <c r="M7636">
        <v>0</v>
      </c>
      <c r="N7636">
        <v>133.33000000000001</v>
      </c>
      <c r="O7636">
        <f t="shared" si="239"/>
        <v>133.33000000000001</v>
      </c>
      <c r="P7636" t="s">
        <v>17</v>
      </c>
      <c r="Q7636" s="1">
        <v>42131</v>
      </c>
      <c r="R7636" t="str">
        <f>VLOOKUP(B7636,[1]data!$A$2:$E$764,5,0)</f>
        <v>Raipur</v>
      </c>
      <c r="S7636" t="str">
        <f>VLOOKUP($B7636,[1]data!$A$1:$I$764,6,0)</f>
        <v>Delhi Capitals</v>
      </c>
      <c r="T7636" t="str">
        <f>VLOOKUP($B7636,[1]data!$A$1:$I$764,7,0)</f>
        <v>Sunrisers Hyderabad</v>
      </c>
      <c r="U7636" t="str">
        <f>VLOOKUP($B7636,[1]data!$A$1:$I$764,9,0)</f>
        <v>Sunrisers Hyderabad</v>
      </c>
    </row>
    <row r="7637" spans="1:21" x14ac:dyDescent="0.3">
      <c r="A7637">
        <v>2015</v>
      </c>
      <c r="B7637" t="s">
        <v>4212</v>
      </c>
      <c r="C7637" s="1">
        <v>42131</v>
      </c>
      <c r="D7637">
        <v>41</v>
      </c>
      <c r="E7637" t="s">
        <v>1417</v>
      </c>
      <c r="F7637">
        <v>1156</v>
      </c>
      <c r="G7637" t="s">
        <v>4213</v>
      </c>
      <c r="H7637">
        <v>63</v>
      </c>
      <c r="I7637">
        <f t="shared" si="238"/>
        <v>63</v>
      </c>
      <c r="J7637">
        <v>28</v>
      </c>
      <c r="K7637">
        <v>34</v>
      </c>
      <c r="L7637">
        <v>4</v>
      </c>
      <c r="M7637">
        <v>5</v>
      </c>
      <c r="N7637">
        <v>225</v>
      </c>
      <c r="O7637">
        <f t="shared" si="239"/>
        <v>225</v>
      </c>
      <c r="P7637" t="s">
        <v>17</v>
      </c>
      <c r="Q7637" s="1">
        <v>42131</v>
      </c>
      <c r="R7637" t="str">
        <f>VLOOKUP(B7637,[1]data!$A$2:$E$764,5,0)</f>
        <v>Raipur</v>
      </c>
      <c r="S7637" t="str">
        <f>VLOOKUP($B7637,[1]data!$A$1:$I$764,6,0)</f>
        <v>Delhi Capitals</v>
      </c>
      <c r="T7637" t="str">
        <f>VLOOKUP($B7637,[1]data!$A$1:$I$764,7,0)</f>
        <v>Sunrisers Hyderabad</v>
      </c>
      <c r="U7637" t="str">
        <f>VLOOKUP($B7637,[1]data!$A$1:$I$764,9,0)</f>
        <v>Sunrisers Hyderabad</v>
      </c>
    </row>
    <row r="7638" spans="1:21" x14ac:dyDescent="0.3">
      <c r="A7638">
        <v>2015</v>
      </c>
      <c r="B7638" t="s">
        <v>4212</v>
      </c>
      <c r="C7638" s="1">
        <v>42131</v>
      </c>
      <c r="D7638">
        <v>41</v>
      </c>
      <c r="E7638" t="s">
        <v>67</v>
      </c>
      <c r="F7638">
        <v>1003</v>
      </c>
      <c r="G7638" t="s">
        <v>2425</v>
      </c>
      <c r="H7638">
        <v>54</v>
      </c>
      <c r="I7638">
        <f t="shared" si="238"/>
        <v>54</v>
      </c>
      <c r="J7638">
        <v>35</v>
      </c>
      <c r="K7638">
        <v>65</v>
      </c>
      <c r="L7638">
        <v>6</v>
      </c>
      <c r="M7638">
        <v>2</v>
      </c>
      <c r="N7638">
        <v>154.28</v>
      </c>
      <c r="O7638">
        <f t="shared" si="239"/>
        <v>154.28</v>
      </c>
      <c r="P7638" t="s">
        <v>17</v>
      </c>
      <c r="Q7638" s="1">
        <v>42131</v>
      </c>
      <c r="R7638" t="str">
        <f>VLOOKUP(B7638,[1]data!$A$2:$E$764,5,0)</f>
        <v>Raipur</v>
      </c>
      <c r="S7638" t="str">
        <f>VLOOKUP($B7638,[1]data!$A$1:$I$764,6,0)</f>
        <v>Delhi Capitals</v>
      </c>
      <c r="T7638" t="str">
        <f>VLOOKUP($B7638,[1]data!$A$1:$I$764,7,0)</f>
        <v>Sunrisers Hyderabad</v>
      </c>
      <c r="U7638" t="str">
        <f>VLOOKUP($B7638,[1]data!$A$1:$I$764,9,0)</f>
        <v>Sunrisers Hyderabad</v>
      </c>
    </row>
    <row r="7639" spans="1:21" x14ac:dyDescent="0.3">
      <c r="A7639">
        <v>2015</v>
      </c>
      <c r="B7639" t="s">
        <v>4212</v>
      </c>
      <c r="C7639" s="1">
        <v>42131</v>
      </c>
      <c r="D7639">
        <v>41</v>
      </c>
      <c r="E7639" t="s">
        <v>1064</v>
      </c>
      <c r="F7639">
        <v>1121</v>
      </c>
      <c r="G7639" t="s">
        <v>3323</v>
      </c>
      <c r="H7639">
        <v>24</v>
      </c>
      <c r="I7639">
        <f t="shared" si="238"/>
        <v>24</v>
      </c>
      <c r="J7639">
        <v>18</v>
      </c>
      <c r="K7639">
        <v>22</v>
      </c>
      <c r="L7639">
        <v>5</v>
      </c>
      <c r="M7639">
        <v>0</v>
      </c>
      <c r="N7639">
        <v>133.33000000000001</v>
      </c>
      <c r="O7639">
        <f t="shared" si="239"/>
        <v>133.33000000000001</v>
      </c>
      <c r="P7639" t="s">
        <v>40</v>
      </c>
      <c r="Q7639" s="1">
        <v>42131</v>
      </c>
      <c r="R7639" t="str">
        <f>VLOOKUP(B7639,[1]data!$A$2:$E$764,5,0)</f>
        <v>Raipur</v>
      </c>
      <c r="S7639" t="str">
        <f>VLOOKUP($B7639,[1]data!$A$1:$I$764,6,0)</f>
        <v>Delhi Capitals</v>
      </c>
      <c r="T7639" t="str">
        <f>VLOOKUP($B7639,[1]data!$A$1:$I$764,7,0)</f>
        <v>Sunrisers Hyderabad</v>
      </c>
      <c r="U7639" t="str">
        <f>VLOOKUP($B7639,[1]data!$A$1:$I$764,9,0)</f>
        <v>Sunrisers Hyderabad</v>
      </c>
    </row>
    <row r="7640" spans="1:21" x14ac:dyDescent="0.3">
      <c r="A7640">
        <v>2015</v>
      </c>
      <c r="B7640" t="s">
        <v>4212</v>
      </c>
      <c r="C7640" s="1">
        <v>42131</v>
      </c>
      <c r="D7640">
        <v>41</v>
      </c>
      <c r="E7640" t="s">
        <v>828</v>
      </c>
      <c r="F7640">
        <v>1056</v>
      </c>
      <c r="G7640" t="s">
        <v>4007</v>
      </c>
      <c r="H7640">
        <v>20</v>
      </c>
      <c r="I7640">
        <f t="shared" si="238"/>
        <v>20</v>
      </c>
      <c r="J7640">
        <v>21</v>
      </c>
      <c r="K7640">
        <v>27</v>
      </c>
      <c r="L7640">
        <v>3</v>
      </c>
      <c r="M7640">
        <v>0</v>
      </c>
      <c r="N7640">
        <v>95.23</v>
      </c>
      <c r="O7640">
        <f t="shared" si="239"/>
        <v>95.23</v>
      </c>
      <c r="P7640" t="s">
        <v>17</v>
      </c>
      <c r="Q7640" s="1">
        <v>42131</v>
      </c>
      <c r="R7640" t="str">
        <f>VLOOKUP(B7640,[1]data!$A$2:$E$764,5,0)</f>
        <v>Raipur</v>
      </c>
      <c r="S7640" t="str">
        <f>VLOOKUP($B7640,[1]data!$A$1:$I$764,6,0)</f>
        <v>Delhi Capitals</v>
      </c>
      <c r="T7640" t="str">
        <f>VLOOKUP($B7640,[1]data!$A$1:$I$764,7,0)</f>
        <v>Sunrisers Hyderabad</v>
      </c>
      <c r="U7640" t="str">
        <f>VLOOKUP($B7640,[1]data!$A$1:$I$764,9,0)</f>
        <v>Sunrisers Hyderabad</v>
      </c>
    </row>
    <row r="7641" spans="1:21" x14ac:dyDescent="0.3">
      <c r="A7641">
        <v>2015</v>
      </c>
      <c r="B7641" t="s">
        <v>4212</v>
      </c>
      <c r="C7641" s="1">
        <v>42131</v>
      </c>
      <c r="D7641">
        <v>41</v>
      </c>
      <c r="E7641" t="s">
        <v>3164</v>
      </c>
      <c r="F7641">
        <v>1293</v>
      </c>
      <c r="G7641" t="s">
        <v>3994</v>
      </c>
      <c r="H7641">
        <v>21</v>
      </c>
      <c r="I7641">
        <f t="shared" si="238"/>
        <v>21</v>
      </c>
      <c r="J7641">
        <v>10</v>
      </c>
      <c r="K7641">
        <v>16</v>
      </c>
      <c r="L7641">
        <v>0</v>
      </c>
      <c r="M7641">
        <v>3</v>
      </c>
      <c r="N7641">
        <v>210</v>
      </c>
      <c r="O7641">
        <f t="shared" si="239"/>
        <v>210</v>
      </c>
      <c r="P7641" t="s">
        <v>20</v>
      </c>
      <c r="Q7641" s="1">
        <v>42131</v>
      </c>
      <c r="R7641" t="str">
        <f>VLOOKUP(B7641,[1]data!$A$2:$E$764,5,0)</f>
        <v>Raipur</v>
      </c>
      <c r="S7641" t="str">
        <f>VLOOKUP($B7641,[1]data!$A$1:$I$764,6,0)</f>
        <v>Delhi Capitals</v>
      </c>
      <c r="T7641" t="str">
        <f>VLOOKUP($B7641,[1]data!$A$1:$I$764,7,0)</f>
        <v>Sunrisers Hyderabad</v>
      </c>
      <c r="U7641" t="str">
        <f>VLOOKUP($B7641,[1]data!$A$1:$I$764,9,0)</f>
        <v>Sunrisers Hyderabad</v>
      </c>
    </row>
    <row r="7642" spans="1:21" x14ac:dyDescent="0.3">
      <c r="A7642">
        <v>2015</v>
      </c>
      <c r="B7642" t="s">
        <v>4212</v>
      </c>
      <c r="C7642" s="1">
        <v>42131</v>
      </c>
      <c r="D7642">
        <v>41</v>
      </c>
      <c r="E7642" t="s">
        <v>2519</v>
      </c>
      <c r="F7642">
        <v>1246</v>
      </c>
      <c r="G7642" t="s">
        <v>4214</v>
      </c>
      <c r="H7642">
        <v>30</v>
      </c>
      <c r="I7642">
        <f t="shared" si="238"/>
        <v>30</v>
      </c>
      <c r="J7642">
        <v>19</v>
      </c>
      <c r="K7642">
        <v>32</v>
      </c>
      <c r="L7642">
        <v>2</v>
      </c>
      <c r="M7642">
        <v>2</v>
      </c>
      <c r="N7642">
        <v>157.88999999999999</v>
      </c>
      <c r="O7642">
        <f t="shared" si="239"/>
        <v>157.88999999999999</v>
      </c>
      <c r="P7642" t="s">
        <v>17</v>
      </c>
      <c r="Q7642" s="1">
        <v>42131</v>
      </c>
      <c r="R7642" t="str">
        <f>VLOOKUP(B7642,[1]data!$A$2:$E$764,5,0)</f>
        <v>Raipur</v>
      </c>
      <c r="S7642" t="str">
        <f>VLOOKUP($B7642,[1]data!$A$1:$I$764,6,0)</f>
        <v>Delhi Capitals</v>
      </c>
      <c r="T7642" t="str">
        <f>VLOOKUP($B7642,[1]data!$A$1:$I$764,7,0)</f>
        <v>Sunrisers Hyderabad</v>
      </c>
      <c r="U7642" t="str">
        <f>VLOOKUP($B7642,[1]data!$A$1:$I$764,9,0)</f>
        <v>Sunrisers Hyderabad</v>
      </c>
    </row>
    <row r="7643" spans="1:21" x14ac:dyDescent="0.3">
      <c r="A7643">
        <v>2015</v>
      </c>
      <c r="B7643" t="s">
        <v>4212</v>
      </c>
      <c r="C7643" s="1">
        <v>42131</v>
      </c>
      <c r="D7643">
        <v>41</v>
      </c>
      <c r="E7643" t="s">
        <v>3147</v>
      </c>
      <c r="F7643">
        <v>1292</v>
      </c>
      <c r="G7643" t="s">
        <v>26</v>
      </c>
      <c r="H7643">
        <v>34</v>
      </c>
      <c r="I7643">
        <f t="shared" si="238"/>
        <v>34</v>
      </c>
      <c r="J7643">
        <v>11</v>
      </c>
      <c r="K7643">
        <v>12</v>
      </c>
      <c r="L7643">
        <v>2</v>
      </c>
      <c r="M7643">
        <v>3</v>
      </c>
      <c r="N7643">
        <v>309.08999999999997</v>
      </c>
      <c r="O7643">
        <f t="shared" si="239"/>
        <v>309.08999999999997</v>
      </c>
      <c r="P7643" t="s">
        <v>17</v>
      </c>
      <c r="Q7643" s="1">
        <v>42131</v>
      </c>
      <c r="R7643" t="str">
        <f>VLOOKUP(B7643,[1]data!$A$2:$E$764,5,0)</f>
        <v>Raipur</v>
      </c>
      <c r="S7643" t="str">
        <f>VLOOKUP($B7643,[1]data!$A$1:$I$764,6,0)</f>
        <v>Delhi Capitals</v>
      </c>
      <c r="T7643" t="str">
        <f>VLOOKUP($B7643,[1]data!$A$1:$I$764,7,0)</f>
        <v>Sunrisers Hyderabad</v>
      </c>
      <c r="U7643" t="str">
        <f>VLOOKUP($B7643,[1]data!$A$1:$I$764,9,0)</f>
        <v>Sunrisers Hyderabad</v>
      </c>
    </row>
    <row r="7644" spans="1:21" x14ac:dyDescent="0.3">
      <c r="A7644">
        <v>2015</v>
      </c>
      <c r="B7644" t="s">
        <v>4212</v>
      </c>
      <c r="C7644" s="1">
        <v>42131</v>
      </c>
      <c r="D7644">
        <v>41</v>
      </c>
      <c r="E7644" t="s">
        <v>1839</v>
      </c>
      <c r="F7644">
        <v>1197</v>
      </c>
      <c r="G7644" t="s">
        <v>26</v>
      </c>
      <c r="H7644">
        <v>3</v>
      </c>
      <c r="I7644">
        <f t="shared" si="238"/>
        <v>3</v>
      </c>
      <c r="J7644">
        <v>3</v>
      </c>
      <c r="K7644">
        <v>14</v>
      </c>
      <c r="L7644">
        <v>0</v>
      </c>
      <c r="M7644">
        <v>0</v>
      </c>
      <c r="N7644">
        <v>100</v>
      </c>
      <c r="O7644">
        <f t="shared" si="239"/>
        <v>100</v>
      </c>
      <c r="P7644" t="s">
        <v>17</v>
      </c>
      <c r="Q7644" s="1">
        <v>42131</v>
      </c>
      <c r="R7644" t="str">
        <f>VLOOKUP(B7644,[1]data!$A$2:$E$764,5,0)</f>
        <v>Raipur</v>
      </c>
      <c r="S7644" t="str">
        <f>VLOOKUP($B7644,[1]data!$A$1:$I$764,6,0)</f>
        <v>Delhi Capitals</v>
      </c>
      <c r="T7644" t="str">
        <f>VLOOKUP($B7644,[1]data!$A$1:$I$764,7,0)</f>
        <v>Sunrisers Hyderabad</v>
      </c>
      <c r="U7644" t="str">
        <f>VLOOKUP($B7644,[1]data!$A$1:$I$764,9,0)</f>
        <v>Sunrisers Hyderabad</v>
      </c>
    </row>
    <row r="7645" spans="1:21" x14ac:dyDescent="0.3">
      <c r="A7645">
        <v>2015</v>
      </c>
      <c r="B7645" t="s">
        <v>4212</v>
      </c>
      <c r="C7645" s="1">
        <v>42131</v>
      </c>
      <c r="D7645">
        <v>41</v>
      </c>
      <c r="E7645" t="s">
        <v>2508</v>
      </c>
      <c r="F7645">
        <v>1242</v>
      </c>
      <c r="G7645" t="s">
        <v>3999</v>
      </c>
      <c r="H7645">
        <v>68</v>
      </c>
      <c r="I7645">
        <f t="shared" si="238"/>
        <v>68</v>
      </c>
      <c r="J7645">
        <v>40</v>
      </c>
      <c r="K7645">
        <v>65</v>
      </c>
      <c r="L7645">
        <v>9</v>
      </c>
      <c r="M7645">
        <v>2</v>
      </c>
      <c r="N7645">
        <v>170</v>
      </c>
      <c r="O7645">
        <f t="shared" si="239"/>
        <v>170</v>
      </c>
      <c r="P7645" t="s">
        <v>17</v>
      </c>
      <c r="Q7645" s="1">
        <v>42131</v>
      </c>
      <c r="R7645" t="str">
        <f>VLOOKUP(B7645,[1]data!$A$2:$E$764,5,0)</f>
        <v>Raipur</v>
      </c>
      <c r="S7645" t="str">
        <f>VLOOKUP($B7645,[1]data!$A$1:$I$764,6,0)</f>
        <v>Delhi Capitals</v>
      </c>
      <c r="T7645" t="str">
        <f>VLOOKUP($B7645,[1]data!$A$1:$I$764,7,0)</f>
        <v>Sunrisers Hyderabad</v>
      </c>
      <c r="U7645" t="str">
        <f>VLOOKUP($B7645,[1]data!$A$1:$I$764,9,0)</f>
        <v>Sunrisers Hyderabad</v>
      </c>
    </row>
    <row r="7646" spans="1:21" x14ac:dyDescent="0.3">
      <c r="A7646">
        <v>2015</v>
      </c>
      <c r="B7646" t="s">
        <v>4212</v>
      </c>
      <c r="C7646" s="1">
        <v>42131</v>
      </c>
      <c r="D7646">
        <v>41</v>
      </c>
      <c r="E7646" t="s">
        <v>62</v>
      </c>
      <c r="F7646">
        <v>1182</v>
      </c>
      <c r="G7646" t="s">
        <v>4215</v>
      </c>
      <c r="H7646">
        <v>12</v>
      </c>
      <c r="I7646">
        <f t="shared" si="238"/>
        <v>12</v>
      </c>
      <c r="J7646">
        <v>12</v>
      </c>
      <c r="K7646">
        <v>17</v>
      </c>
      <c r="L7646">
        <v>3</v>
      </c>
      <c r="M7646">
        <v>0</v>
      </c>
      <c r="N7646">
        <v>100</v>
      </c>
      <c r="O7646">
        <f t="shared" si="239"/>
        <v>100</v>
      </c>
      <c r="P7646" t="s">
        <v>40</v>
      </c>
      <c r="Q7646" s="1">
        <v>42131</v>
      </c>
      <c r="R7646" t="str">
        <f>VLOOKUP(B7646,[1]data!$A$2:$E$764,5,0)</f>
        <v>Raipur</v>
      </c>
      <c r="S7646" t="str">
        <f>VLOOKUP($B7646,[1]data!$A$1:$I$764,6,0)</f>
        <v>Delhi Capitals</v>
      </c>
      <c r="T7646" t="str">
        <f>VLOOKUP($B7646,[1]data!$A$1:$I$764,7,0)</f>
        <v>Sunrisers Hyderabad</v>
      </c>
      <c r="U7646" t="str">
        <f>VLOOKUP($B7646,[1]data!$A$1:$I$764,9,0)</f>
        <v>Sunrisers Hyderabad</v>
      </c>
    </row>
    <row r="7647" spans="1:21" x14ac:dyDescent="0.3">
      <c r="A7647">
        <v>2015</v>
      </c>
      <c r="B7647" t="s">
        <v>4212</v>
      </c>
      <c r="C7647" s="1">
        <v>42131</v>
      </c>
      <c r="D7647">
        <v>41</v>
      </c>
      <c r="E7647" t="s">
        <v>3962</v>
      </c>
      <c r="F7647">
        <v>1341</v>
      </c>
      <c r="G7647" t="s">
        <v>4216</v>
      </c>
      <c r="H7647">
        <v>7</v>
      </c>
      <c r="I7647">
        <f t="shared" si="238"/>
        <v>7</v>
      </c>
      <c r="J7647">
        <v>9</v>
      </c>
      <c r="K7647">
        <v>16</v>
      </c>
      <c r="L7647">
        <v>0</v>
      </c>
      <c r="M7647">
        <v>0</v>
      </c>
      <c r="N7647">
        <v>77.77</v>
      </c>
      <c r="O7647">
        <f t="shared" si="239"/>
        <v>77.77</v>
      </c>
      <c r="P7647" t="s">
        <v>17</v>
      </c>
      <c r="Q7647" s="1">
        <v>42131</v>
      </c>
      <c r="R7647" t="str">
        <f>VLOOKUP(B7647,[1]data!$A$2:$E$764,5,0)</f>
        <v>Raipur</v>
      </c>
      <c r="S7647" t="str">
        <f>VLOOKUP($B7647,[1]data!$A$1:$I$764,6,0)</f>
        <v>Delhi Capitals</v>
      </c>
      <c r="T7647" t="str">
        <f>VLOOKUP($B7647,[1]data!$A$1:$I$764,7,0)</f>
        <v>Sunrisers Hyderabad</v>
      </c>
      <c r="U7647" t="str">
        <f>VLOOKUP($B7647,[1]data!$A$1:$I$764,9,0)</f>
        <v>Sunrisers Hyderabad</v>
      </c>
    </row>
    <row r="7648" spans="1:21" x14ac:dyDescent="0.3">
      <c r="A7648">
        <v>2015</v>
      </c>
      <c r="B7648" t="s">
        <v>4212</v>
      </c>
      <c r="C7648" s="1">
        <v>42131</v>
      </c>
      <c r="D7648">
        <v>41</v>
      </c>
      <c r="E7648" t="s">
        <v>3041</v>
      </c>
      <c r="F7648">
        <v>1279</v>
      </c>
      <c r="G7648" t="s">
        <v>3753</v>
      </c>
      <c r="H7648">
        <v>4</v>
      </c>
      <c r="I7648">
        <f t="shared" si="238"/>
        <v>4</v>
      </c>
      <c r="J7648">
        <v>10</v>
      </c>
      <c r="K7648">
        <v>16</v>
      </c>
      <c r="L7648">
        <v>0</v>
      </c>
      <c r="M7648">
        <v>0</v>
      </c>
      <c r="N7648">
        <v>40</v>
      </c>
      <c r="O7648">
        <f t="shared" si="239"/>
        <v>40</v>
      </c>
      <c r="P7648" t="s">
        <v>17</v>
      </c>
      <c r="Q7648" s="1">
        <v>42131</v>
      </c>
      <c r="R7648" t="str">
        <f>VLOOKUP(B7648,[1]data!$A$2:$E$764,5,0)</f>
        <v>Raipur</v>
      </c>
      <c r="S7648" t="str">
        <f>VLOOKUP($B7648,[1]data!$A$1:$I$764,6,0)</f>
        <v>Delhi Capitals</v>
      </c>
      <c r="T7648" t="str">
        <f>VLOOKUP($B7648,[1]data!$A$1:$I$764,7,0)</f>
        <v>Sunrisers Hyderabad</v>
      </c>
      <c r="U7648" t="str">
        <f>VLOOKUP($B7648,[1]data!$A$1:$I$764,9,0)</f>
        <v>Sunrisers Hyderabad</v>
      </c>
    </row>
    <row r="7649" spans="1:21" x14ac:dyDescent="0.3">
      <c r="A7649">
        <v>2015</v>
      </c>
      <c r="B7649" t="s">
        <v>4217</v>
      </c>
      <c r="C7649" s="1">
        <v>42132</v>
      </c>
      <c r="D7649" t="s">
        <v>629</v>
      </c>
      <c r="E7649" t="s">
        <v>116</v>
      </c>
      <c r="F7649">
        <v>1064</v>
      </c>
      <c r="G7649" t="s">
        <v>2311</v>
      </c>
      <c r="H7649">
        <v>18</v>
      </c>
      <c r="I7649">
        <f t="shared" si="238"/>
        <v>18</v>
      </c>
      <c r="J7649">
        <v>22</v>
      </c>
      <c r="K7649">
        <v>29</v>
      </c>
      <c r="L7649">
        <v>0</v>
      </c>
      <c r="M7649">
        <v>0</v>
      </c>
      <c r="N7649">
        <v>81.81</v>
      </c>
      <c r="O7649">
        <f t="shared" si="239"/>
        <v>81.81</v>
      </c>
      <c r="P7649" t="s">
        <v>40</v>
      </c>
      <c r="Q7649" s="1">
        <v>42132</v>
      </c>
      <c r="R7649" t="str">
        <f>VLOOKUP(B7649,[1]data!$A$2:$E$764,5,0)</f>
        <v>Mumbai</v>
      </c>
      <c r="S7649" t="str">
        <f>VLOOKUP($B7649,[1]data!$A$1:$I$764,6,0)</f>
        <v>Mumbai Indians</v>
      </c>
      <c r="T7649" t="str">
        <f>VLOOKUP($B7649,[1]data!$A$1:$I$764,7,0)</f>
        <v>Royal Challengers Bangalore</v>
      </c>
      <c r="U7649" t="str">
        <f>VLOOKUP($B7649,[1]data!$A$1:$I$764,9,0)</f>
        <v>Royal Challengers Bangalore</v>
      </c>
    </row>
    <row r="7650" spans="1:21" x14ac:dyDescent="0.3">
      <c r="A7650">
        <v>2015</v>
      </c>
      <c r="B7650" t="s">
        <v>4217</v>
      </c>
      <c r="C7650" s="1">
        <v>42132</v>
      </c>
      <c r="D7650" t="s">
        <v>629</v>
      </c>
      <c r="E7650" t="s">
        <v>74</v>
      </c>
      <c r="F7650">
        <v>1010</v>
      </c>
      <c r="G7650" t="s">
        <v>2798</v>
      </c>
      <c r="H7650">
        <v>45</v>
      </c>
      <c r="I7650">
        <f t="shared" si="238"/>
        <v>45</v>
      </c>
      <c r="J7650">
        <v>32</v>
      </c>
      <c r="K7650">
        <v>45</v>
      </c>
      <c r="L7650">
        <v>6</v>
      </c>
      <c r="M7650">
        <v>0</v>
      </c>
      <c r="N7650">
        <v>140.62</v>
      </c>
      <c r="O7650">
        <f t="shared" si="239"/>
        <v>140.62</v>
      </c>
      <c r="P7650" t="s">
        <v>20</v>
      </c>
      <c r="Q7650" s="1">
        <v>42132</v>
      </c>
      <c r="R7650" t="str">
        <f>VLOOKUP(B7650,[1]data!$A$2:$E$764,5,0)</f>
        <v>Mumbai</v>
      </c>
      <c r="S7650" t="str">
        <f>VLOOKUP($B7650,[1]data!$A$1:$I$764,6,0)</f>
        <v>Mumbai Indians</v>
      </c>
      <c r="T7650" t="str">
        <f>VLOOKUP($B7650,[1]data!$A$1:$I$764,7,0)</f>
        <v>Royal Challengers Bangalore</v>
      </c>
      <c r="U7650" t="str">
        <f>VLOOKUP($B7650,[1]data!$A$1:$I$764,9,0)</f>
        <v>Royal Challengers Bangalore</v>
      </c>
    </row>
    <row r="7651" spans="1:21" x14ac:dyDescent="0.3">
      <c r="A7651">
        <v>2015</v>
      </c>
      <c r="B7651" t="s">
        <v>4217</v>
      </c>
      <c r="C7651" s="1">
        <v>42132</v>
      </c>
      <c r="D7651" t="s">
        <v>629</v>
      </c>
      <c r="E7651" t="s">
        <v>3778</v>
      </c>
      <c r="F7651">
        <v>1329</v>
      </c>
      <c r="G7651" t="s">
        <v>3798</v>
      </c>
      <c r="H7651">
        <v>38</v>
      </c>
      <c r="I7651">
        <f t="shared" si="238"/>
        <v>38</v>
      </c>
      <c r="J7651">
        <v>31</v>
      </c>
      <c r="K7651">
        <v>47</v>
      </c>
      <c r="L7651">
        <v>3</v>
      </c>
      <c r="M7651">
        <v>2</v>
      </c>
      <c r="N7651">
        <v>122.58</v>
      </c>
      <c r="O7651">
        <f t="shared" si="239"/>
        <v>122.58</v>
      </c>
      <c r="P7651" t="s">
        <v>17</v>
      </c>
      <c r="Q7651" s="1">
        <v>42132</v>
      </c>
      <c r="R7651" t="str">
        <f>VLOOKUP(B7651,[1]data!$A$2:$E$764,5,0)</f>
        <v>Mumbai</v>
      </c>
      <c r="S7651" t="str">
        <f>VLOOKUP($B7651,[1]data!$A$1:$I$764,6,0)</f>
        <v>Mumbai Indians</v>
      </c>
      <c r="T7651" t="str">
        <f>VLOOKUP($B7651,[1]data!$A$1:$I$764,7,0)</f>
        <v>Royal Challengers Bangalore</v>
      </c>
      <c r="U7651" t="str">
        <f>VLOOKUP($B7651,[1]data!$A$1:$I$764,9,0)</f>
        <v>Royal Challengers Bangalore</v>
      </c>
    </row>
    <row r="7652" spans="1:21" x14ac:dyDescent="0.3">
      <c r="A7652">
        <v>2015</v>
      </c>
      <c r="B7652" t="s">
        <v>4217</v>
      </c>
      <c r="C7652" s="1">
        <v>42132</v>
      </c>
      <c r="D7652" t="s">
        <v>629</v>
      </c>
      <c r="E7652" t="s">
        <v>4046</v>
      </c>
      <c r="F7652">
        <v>1346</v>
      </c>
      <c r="G7652" t="s">
        <v>26</v>
      </c>
      <c r="H7652">
        <v>21</v>
      </c>
      <c r="I7652">
        <f t="shared" si="238"/>
        <v>21</v>
      </c>
      <c r="J7652">
        <v>8</v>
      </c>
      <c r="K7652">
        <v>11</v>
      </c>
      <c r="L7652">
        <v>0</v>
      </c>
      <c r="M7652">
        <v>3</v>
      </c>
      <c r="N7652">
        <v>262.5</v>
      </c>
      <c r="O7652">
        <f t="shared" si="239"/>
        <v>262.5</v>
      </c>
      <c r="P7652" t="s">
        <v>17</v>
      </c>
      <c r="Q7652" s="1">
        <v>42132</v>
      </c>
      <c r="R7652" t="str">
        <f>VLOOKUP(B7652,[1]data!$A$2:$E$764,5,0)</f>
        <v>Mumbai</v>
      </c>
      <c r="S7652" t="str">
        <f>VLOOKUP($B7652,[1]data!$A$1:$I$764,6,0)</f>
        <v>Mumbai Indians</v>
      </c>
      <c r="T7652" t="str">
        <f>VLOOKUP($B7652,[1]data!$A$1:$I$764,7,0)</f>
        <v>Royal Challengers Bangalore</v>
      </c>
      <c r="U7652" t="str">
        <f>VLOOKUP($B7652,[1]data!$A$1:$I$764,9,0)</f>
        <v>Royal Challengers Bangalore</v>
      </c>
    </row>
    <row r="7653" spans="1:21" x14ac:dyDescent="0.3">
      <c r="A7653">
        <v>2015</v>
      </c>
      <c r="B7653" t="s">
        <v>4217</v>
      </c>
      <c r="C7653" s="1">
        <v>42132</v>
      </c>
      <c r="D7653" t="s">
        <v>629</v>
      </c>
      <c r="E7653" t="s">
        <v>1393</v>
      </c>
      <c r="F7653">
        <v>1169</v>
      </c>
      <c r="G7653" t="s">
        <v>26</v>
      </c>
      <c r="H7653">
        <v>34</v>
      </c>
      <c r="I7653">
        <f t="shared" si="238"/>
        <v>34</v>
      </c>
      <c r="J7653">
        <v>19</v>
      </c>
      <c r="K7653">
        <v>33</v>
      </c>
      <c r="L7653">
        <v>1</v>
      </c>
      <c r="M7653">
        <v>3</v>
      </c>
      <c r="N7653">
        <v>178.94</v>
      </c>
      <c r="O7653">
        <f t="shared" si="239"/>
        <v>178.94</v>
      </c>
      <c r="P7653" t="s">
        <v>17</v>
      </c>
      <c r="Q7653" s="1">
        <v>42132</v>
      </c>
      <c r="R7653" t="str">
        <f>VLOOKUP(B7653,[1]data!$A$2:$E$764,5,0)</f>
        <v>Mumbai</v>
      </c>
      <c r="S7653" t="str">
        <f>VLOOKUP($B7653,[1]data!$A$1:$I$764,6,0)</f>
        <v>Mumbai Indians</v>
      </c>
      <c r="T7653" t="str">
        <f>VLOOKUP($B7653,[1]data!$A$1:$I$764,7,0)</f>
        <v>Royal Challengers Bangalore</v>
      </c>
      <c r="U7653" t="str">
        <f>VLOOKUP($B7653,[1]data!$A$1:$I$764,9,0)</f>
        <v>Royal Challengers Bangalore</v>
      </c>
    </row>
    <row r="7654" spans="1:21" x14ac:dyDescent="0.3">
      <c r="A7654">
        <v>2015</v>
      </c>
      <c r="B7654" t="s">
        <v>4217</v>
      </c>
      <c r="C7654" s="1">
        <v>42132</v>
      </c>
      <c r="D7654" t="s">
        <v>629</v>
      </c>
      <c r="E7654" t="s">
        <v>1453</v>
      </c>
      <c r="F7654">
        <v>1183</v>
      </c>
      <c r="G7654" t="s">
        <v>1197</v>
      </c>
      <c r="H7654">
        <v>1</v>
      </c>
      <c r="I7654">
        <f t="shared" si="238"/>
        <v>1</v>
      </c>
      <c r="J7654">
        <v>4</v>
      </c>
      <c r="K7654">
        <v>5</v>
      </c>
      <c r="L7654">
        <v>0</v>
      </c>
      <c r="M7654">
        <v>0</v>
      </c>
      <c r="N7654">
        <v>25</v>
      </c>
      <c r="O7654">
        <f t="shared" si="239"/>
        <v>25</v>
      </c>
      <c r="P7654" t="s">
        <v>17</v>
      </c>
      <c r="Q7654" s="1">
        <v>42132</v>
      </c>
      <c r="R7654" t="str">
        <f>VLOOKUP(B7654,[1]data!$A$2:$E$764,5,0)</f>
        <v>Mumbai</v>
      </c>
      <c r="S7654" t="str">
        <f>VLOOKUP($B7654,[1]data!$A$1:$I$764,6,0)</f>
        <v>Mumbai Indians</v>
      </c>
      <c r="T7654" t="str">
        <f>VLOOKUP($B7654,[1]data!$A$1:$I$764,7,0)</f>
        <v>Royal Challengers Bangalore</v>
      </c>
      <c r="U7654" t="str">
        <f>VLOOKUP($B7654,[1]data!$A$1:$I$764,9,0)</f>
        <v>Royal Challengers Bangalore</v>
      </c>
    </row>
    <row r="7655" spans="1:21" x14ac:dyDescent="0.3">
      <c r="A7655">
        <v>2015</v>
      </c>
      <c r="B7655" t="s">
        <v>4217</v>
      </c>
      <c r="C7655" s="1">
        <v>42132</v>
      </c>
      <c r="D7655" t="s">
        <v>629</v>
      </c>
      <c r="E7655" t="s">
        <v>76</v>
      </c>
      <c r="F7655">
        <v>1012</v>
      </c>
      <c r="G7655" t="s">
        <v>4218</v>
      </c>
      <c r="H7655">
        <v>10</v>
      </c>
      <c r="I7655">
        <f t="shared" si="238"/>
        <v>10</v>
      </c>
      <c r="J7655">
        <v>10</v>
      </c>
      <c r="K7655">
        <v>16</v>
      </c>
      <c r="L7655">
        <v>1</v>
      </c>
      <c r="M7655">
        <v>0</v>
      </c>
      <c r="N7655">
        <v>100</v>
      </c>
      <c r="O7655">
        <f t="shared" si="239"/>
        <v>100</v>
      </c>
      <c r="P7655" t="s">
        <v>17</v>
      </c>
      <c r="Q7655" s="1">
        <v>42132</v>
      </c>
      <c r="R7655" t="str">
        <f>VLOOKUP(B7655,[1]data!$A$2:$E$764,5,0)</f>
        <v>Mumbai</v>
      </c>
      <c r="S7655" t="str">
        <f>VLOOKUP($B7655,[1]data!$A$1:$I$764,6,0)</f>
        <v>Mumbai Indians</v>
      </c>
      <c r="T7655" t="str">
        <f>VLOOKUP($B7655,[1]data!$A$1:$I$764,7,0)</f>
        <v>Royal Challengers Bangalore</v>
      </c>
      <c r="U7655" t="str">
        <f>VLOOKUP($B7655,[1]data!$A$1:$I$764,9,0)</f>
        <v>Royal Challengers Bangalore</v>
      </c>
    </row>
    <row r="7656" spans="1:21" x14ac:dyDescent="0.3">
      <c r="A7656">
        <v>2015</v>
      </c>
      <c r="B7656" t="s">
        <v>4217</v>
      </c>
      <c r="C7656" s="1">
        <v>42132</v>
      </c>
      <c r="D7656" t="s">
        <v>629</v>
      </c>
      <c r="E7656" t="s">
        <v>33</v>
      </c>
      <c r="F7656">
        <v>1050</v>
      </c>
      <c r="G7656" t="s">
        <v>4219</v>
      </c>
      <c r="H7656">
        <v>23</v>
      </c>
      <c r="I7656">
        <f t="shared" si="238"/>
        <v>23</v>
      </c>
      <c r="J7656">
        <v>11</v>
      </c>
      <c r="K7656">
        <v>20</v>
      </c>
      <c r="L7656">
        <v>3</v>
      </c>
      <c r="M7656">
        <v>1</v>
      </c>
      <c r="N7656">
        <v>209.09</v>
      </c>
      <c r="O7656">
        <f t="shared" si="239"/>
        <v>209.09</v>
      </c>
      <c r="P7656" t="s">
        <v>17</v>
      </c>
      <c r="Q7656" s="1">
        <v>42132</v>
      </c>
      <c r="R7656" t="str">
        <f>VLOOKUP(B7656,[1]data!$A$2:$E$764,5,0)</f>
        <v>Mumbai</v>
      </c>
      <c r="S7656" t="str">
        <f>VLOOKUP($B7656,[1]data!$A$1:$I$764,6,0)</f>
        <v>Mumbai Indians</v>
      </c>
      <c r="T7656" t="str">
        <f>VLOOKUP($B7656,[1]data!$A$1:$I$764,7,0)</f>
        <v>Royal Challengers Bangalore</v>
      </c>
      <c r="U7656" t="str">
        <f>VLOOKUP($B7656,[1]data!$A$1:$I$764,9,0)</f>
        <v>Royal Challengers Bangalore</v>
      </c>
    </row>
    <row r="7657" spans="1:21" x14ac:dyDescent="0.3">
      <c r="A7657">
        <v>2015</v>
      </c>
      <c r="B7657" t="s">
        <v>4217</v>
      </c>
      <c r="C7657" s="1">
        <v>42132</v>
      </c>
      <c r="D7657" t="s">
        <v>629</v>
      </c>
      <c r="E7657" t="s">
        <v>674</v>
      </c>
      <c r="F7657">
        <v>1088</v>
      </c>
      <c r="G7657" t="s">
        <v>4220</v>
      </c>
      <c r="H7657">
        <v>27</v>
      </c>
      <c r="I7657">
        <f t="shared" si="238"/>
        <v>27</v>
      </c>
      <c r="J7657">
        <v>34</v>
      </c>
      <c r="K7657">
        <v>41</v>
      </c>
      <c r="L7657">
        <v>4</v>
      </c>
      <c r="M7657">
        <v>0</v>
      </c>
      <c r="N7657">
        <v>79.41</v>
      </c>
      <c r="O7657">
        <f t="shared" si="239"/>
        <v>79.41</v>
      </c>
      <c r="P7657" t="s">
        <v>17</v>
      </c>
      <c r="Q7657" s="1">
        <v>42132</v>
      </c>
      <c r="R7657" t="str">
        <f>VLOOKUP(B7657,[1]data!$A$2:$E$764,5,0)</f>
        <v>Mumbai</v>
      </c>
      <c r="S7657" t="str">
        <f>VLOOKUP($B7657,[1]data!$A$1:$I$764,6,0)</f>
        <v>Mumbai Indians</v>
      </c>
      <c r="T7657" t="str">
        <f>VLOOKUP($B7657,[1]data!$A$1:$I$764,7,0)</f>
        <v>Royal Challengers Bangalore</v>
      </c>
      <c r="U7657" t="str">
        <f>VLOOKUP($B7657,[1]data!$A$1:$I$764,9,0)</f>
        <v>Royal Challengers Bangalore</v>
      </c>
    </row>
    <row r="7658" spans="1:21" x14ac:dyDescent="0.3">
      <c r="A7658">
        <v>2015</v>
      </c>
      <c r="B7658" t="s">
        <v>4217</v>
      </c>
      <c r="C7658" s="1">
        <v>42132</v>
      </c>
      <c r="D7658" t="s">
        <v>629</v>
      </c>
      <c r="E7658" t="s">
        <v>2710</v>
      </c>
      <c r="F7658">
        <v>1261</v>
      </c>
      <c r="G7658" t="s">
        <v>2753</v>
      </c>
      <c r="H7658">
        <v>36</v>
      </c>
      <c r="I7658">
        <f t="shared" si="238"/>
        <v>36</v>
      </c>
      <c r="J7658">
        <v>17</v>
      </c>
      <c r="K7658">
        <v>25</v>
      </c>
      <c r="L7658">
        <v>4</v>
      </c>
      <c r="M7658">
        <v>1</v>
      </c>
      <c r="N7658">
        <v>211.76</v>
      </c>
      <c r="O7658">
        <f t="shared" si="239"/>
        <v>211.76</v>
      </c>
      <c r="P7658" t="s">
        <v>17</v>
      </c>
      <c r="Q7658" s="1">
        <v>42132</v>
      </c>
      <c r="R7658" t="str">
        <f>VLOOKUP(B7658,[1]data!$A$2:$E$764,5,0)</f>
        <v>Mumbai</v>
      </c>
      <c r="S7658" t="str">
        <f>VLOOKUP($B7658,[1]data!$A$1:$I$764,6,0)</f>
        <v>Mumbai Indians</v>
      </c>
      <c r="T7658" t="str">
        <f>VLOOKUP($B7658,[1]data!$A$1:$I$764,7,0)</f>
        <v>Royal Challengers Bangalore</v>
      </c>
      <c r="U7658" t="str">
        <f>VLOOKUP($B7658,[1]data!$A$1:$I$764,9,0)</f>
        <v>Royal Challengers Bangalore</v>
      </c>
    </row>
    <row r="7659" spans="1:21" x14ac:dyDescent="0.3">
      <c r="A7659">
        <v>2015</v>
      </c>
      <c r="B7659" t="s">
        <v>4217</v>
      </c>
      <c r="C7659" s="1">
        <v>42132</v>
      </c>
      <c r="D7659" t="s">
        <v>629</v>
      </c>
      <c r="E7659" t="s">
        <v>83</v>
      </c>
      <c r="F7659">
        <v>1014</v>
      </c>
      <c r="G7659" t="s">
        <v>26</v>
      </c>
      <c r="H7659">
        <v>39</v>
      </c>
      <c r="I7659">
        <f t="shared" si="238"/>
        <v>39</v>
      </c>
      <c r="J7659">
        <v>32</v>
      </c>
      <c r="K7659">
        <v>43</v>
      </c>
      <c r="L7659">
        <v>2</v>
      </c>
      <c r="M7659">
        <v>2</v>
      </c>
      <c r="N7659">
        <v>121.87</v>
      </c>
      <c r="O7659">
        <f t="shared" si="239"/>
        <v>121.87</v>
      </c>
      <c r="P7659" t="s">
        <v>85</v>
      </c>
      <c r="Q7659" s="1">
        <v>42132</v>
      </c>
      <c r="R7659" t="str">
        <f>VLOOKUP(B7659,[1]data!$A$2:$E$764,5,0)</f>
        <v>Mumbai</v>
      </c>
      <c r="S7659" t="str">
        <f>VLOOKUP($B7659,[1]data!$A$1:$I$764,6,0)</f>
        <v>Mumbai Indians</v>
      </c>
      <c r="T7659" t="str">
        <f>VLOOKUP($B7659,[1]data!$A$1:$I$764,7,0)</f>
        <v>Royal Challengers Bangalore</v>
      </c>
      <c r="U7659" t="str">
        <f>VLOOKUP($B7659,[1]data!$A$1:$I$764,9,0)</f>
        <v>Royal Challengers Bangalore</v>
      </c>
    </row>
    <row r="7660" spans="1:21" x14ac:dyDescent="0.3">
      <c r="A7660">
        <v>2015</v>
      </c>
      <c r="B7660" t="s">
        <v>4217</v>
      </c>
      <c r="C7660" s="1">
        <v>42132</v>
      </c>
      <c r="D7660" t="s">
        <v>629</v>
      </c>
      <c r="E7660" t="s">
        <v>2487</v>
      </c>
      <c r="F7660">
        <v>1238</v>
      </c>
      <c r="G7660" t="s">
        <v>4221</v>
      </c>
      <c r="H7660">
        <v>17</v>
      </c>
      <c r="I7660">
        <f t="shared" si="238"/>
        <v>17</v>
      </c>
      <c r="J7660">
        <v>16</v>
      </c>
      <c r="K7660">
        <v>31</v>
      </c>
      <c r="L7660">
        <v>0</v>
      </c>
      <c r="M7660">
        <v>1</v>
      </c>
      <c r="N7660">
        <v>106.25</v>
      </c>
      <c r="O7660">
        <f t="shared" si="239"/>
        <v>106.25</v>
      </c>
      <c r="P7660" t="s">
        <v>17</v>
      </c>
      <c r="Q7660" s="1">
        <v>42132</v>
      </c>
      <c r="R7660" t="str">
        <f>VLOOKUP(B7660,[1]data!$A$2:$E$764,5,0)</f>
        <v>Mumbai</v>
      </c>
      <c r="S7660" t="str">
        <f>VLOOKUP($B7660,[1]data!$A$1:$I$764,6,0)</f>
        <v>Mumbai Indians</v>
      </c>
      <c r="T7660" t="str">
        <f>VLOOKUP($B7660,[1]data!$A$1:$I$764,7,0)</f>
        <v>Royal Challengers Bangalore</v>
      </c>
      <c r="U7660" t="str">
        <f>VLOOKUP($B7660,[1]data!$A$1:$I$764,9,0)</f>
        <v>Royal Challengers Bangalore</v>
      </c>
    </row>
    <row r="7661" spans="1:21" x14ac:dyDescent="0.3">
      <c r="A7661">
        <v>2015</v>
      </c>
      <c r="B7661" t="s">
        <v>4222</v>
      </c>
      <c r="C7661" s="1">
        <v>42133</v>
      </c>
      <c r="D7661" t="s">
        <v>1748</v>
      </c>
      <c r="E7661" t="s">
        <v>1417</v>
      </c>
      <c r="F7661">
        <v>1156</v>
      </c>
      <c r="G7661" t="s">
        <v>4223</v>
      </c>
      <c r="H7661">
        <v>22</v>
      </c>
      <c r="I7661">
        <f t="shared" si="238"/>
        <v>22</v>
      </c>
      <c r="J7661">
        <v>25</v>
      </c>
      <c r="K7661">
        <v>27</v>
      </c>
      <c r="L7661">
        <v>2</v>
      </c>
      <c r="M7661">
        <v>0</v>
      </c>
      <c r="N7661">
        <v>88</v>
      </c>
      <c r="O7661">
        <f t="shared" si="239"/>
        <v>88</v>
      </c>
      <c r="P7661" t="s">
        <v>17</v>
      </c>
      <c r="Q7661" s="1">
        <v>42133</v>
      </c>
      <c r="R7661" t="str">
        <f>VLOOKUP(B7661,[1]data!$A$2:$E$764,5,0)</f>
        <v>Raipur</v>
      </c>
      <c r="S7661" t="str">
        <f>VLOOKUP($B7661,[1]data!$A$1:$I$764,6,0)</f>
        <v>Delhi Capitals</v>
      </c>
      <c r="T7661" t="str">
        <f>VLOOKUP($B7661,[1]data!$A$1:$I$764,7,0)</f>
        <v>Chennai Super Kings</v>
      </c>
      <c r="U7661" t="str">
        <f>VLOOKUP($B7661,[1]data!$A$1:$I$764,9,0)</f>
        <v>Delhi Capitals</v>
      </c>
    </row>
    <row r="7662" spans="1:21" x14ac:dyDescent="0.3">
      <c r="A7662">
        <v>2015</v>
      </c>
      <c r="B7662" t="s">
        <v>4222</v>
      </c>
      <c r="C7662" s="1">
        <v>42133</v>
      </c>
      <c r="D7662" t="s">
        <v>1748</v>
      </c>
      <c r="E7662" t="s">
        <v>870</v>
      </c>
      <c r="F7662">
        <v>1073</v>
      </c>
      <c r="G7662" t="s">
        <v>4224</v>
      </c>
      <c r="H7662">
        <v>16</v>
      </c>
      <c r="I7662">
        <f t="shared" si="238"/>
        <v>16</v>
      </c>
      <c r="J7662">
        <v>13</v>
      </c>
      <c r="K7662">
        <v>22</v>
      </c>
      <c r="L7662">
        <v>2</v>
      </c>
      <c r="M7662">
        <v>0</v>
      </c>
      <c r="N7662">
        <v>123.07</v>
      </c>
      <c r="O7662">
        <f t="shared" si="239"/>
        <v>123.07</v>
      </c>
      <c r="P7662" t="s">
        <v>17</v>
      </c>
      <c r="Q7662" s="1">
        <v>42133</v>
      </c>
      <c r="R7662" t="str">
        <f>VLOOKUP(B7662,[1]data!$A$2:$E$764,5,0)</f>
        <v>Raipur</v>
      </c>
      <c r="S7662" t="str">
        <f>VLOOKUP($B7662,[1]data!$A$1:$I$764,6,0)</f>
        <v>Delhi Capitals</v>
      </c>
      <c r="T7662" t="str">
        <f>VLOOKUP($B7662,[1]data!$A$1:$I$764,7,0)</f>
        <v>Chennai Super Kings</v>
      </c>
      <c r="U7662" t="str">
        <f>VLOOKUP($B7662,[1]data!$A$1:$I$764,9,0)</f>
        <v>Delhi Capitals</v>
      </c>
    </row>
    <row r="7663" spans="1:21" x14ac:dyDescent="0.3">
      <c r="A7663">
        <v>2015</v>
      </c>
      <c r="B7663" t="s">
        <v>4222</v>
      </c>
      <c r="C7663" s="1">
        <v>42133</v>
      </c>
      <c r="D7663" t="s">
        <v>1748</v>
      </c>
      <c r="E7663" t="s">
        <v>840</v>
      </c>
      <c r="F7663">
        <v>1040</v>
      </c>
      <c r="G7663" t="s">
        <v>26</v>
      </c>
      <c r="H7663">
        <v>17</v>
      </c>
      <c r="I7663">
        <f t="shared" si="238"/>
        <v>17</v>
      </c>
      <c r="J7663">
        <v>11</v>
      </c>
      <c r="K7663">
        <v>19</v>
      </c>
      <c r="L7663">
        <v>1</v>
      </c>
      <c r="M7663">
        <v>0</v>
      </c>
      <c r="N7663">
        <v>154.54</v>
      </c>
      <c r="O7663">
        <f t="shared" si="239"/>
        <v>154.54</v>
      </c>
      <c r="P7663" t="s">
        <v>17</v>
      </c>
      <c r="Q7663" s="1">
        <v>42133</v>
      </c>
      <c r="R7663" t="str">
        <f>VLOOKUP(B7663,[1]data!$A$2:$E$764,5,0)</f>
        <v>Raipur</v>
      </c>
      <c r="S7663" t="str">
        <f>VLOOKUP($B7663,[1]data!$A$1:$I$764,6,0)</f>
        <v>Delhi Capitals</v>
      </c>
      <c r="T7663" t="str">
        <f>VLOOKUP($B7663,[1]data!$A$1:$I$764,7,0)</f>
        <v>Chennai Super Kings</v>
      </c>
      <c r="U7663" t="str">
        <f>VLOOKUP($B7663,[1]data!$A$1:$I$764,9,0)</f>
        <v>Delhi Capitals</v>
      </c>
    </row>
    <row r="7664" spans="1:21" x14ac:dyDescent="0.3">
      <c r="A7664">
        <v>2015</v>
      </c>
      <c r="B7664" t="s">
        <v>4222</v>
      </c>
      <c r="C7664" s="1">
        <v>42133</v>
      </c>
      <c r="D7664" t="s">
        <v>1748</v>
      </c>
      <c r="E7664" t="s">
        <v>67</v>
      </c>
      <c r="F7664">
        <v>1003</v>
      </c>
      <c r="G7664" t="s">
        <v>4225</v>
      </c>
      <c r="H7664">
        <v>13</v>
      </c>
      <c r="I7664">
        <f t="shared" si="238"/>
        <v>13</v>
      </c>
      <c r="J7664">
        <v>10</v>
      </c>
      <c r="K7664">
        <v>16</v>
      </c>
      <c r="L7664">
        <v>2</v>
      </c>
      <c r="M7664">
        <v>0</v>
      </c>
      <c r="N7664">
        <v>130</v>
      </c>
      <c r="O7664">
        <f t="shared" si="239"/>
        <v>130</v>
      </c>
      <c r="P7664" t="s">
        <v>17</v>
      </c>
      <c r="Q7664" s="1">
        <v>42133</v>
      </c>
      <c r="R7664" t="str">
        <f>VLOOKUP(B7664,[1]data!$A$2:$E$764,5,0)</f>
        <v>Raipur</v>
      </c>
      <c r="S7664" t="str">
        <f>VLOOKUP($B7664,[1]data!$A$1:$I$764,6,0)</f>
        <v>Delhi Capitals</v>
      </c>
      <c r="T7664" t="str">
        <f>VLOOKUP($B7664,[1]data!$A$1:$I$764,7,0)</f>
        <v>Chennai Super Kings</v>
      </c>
      <c r="U7664" t="str">
        <f>VLOOKUP($B7664,[1]data!$A$1:$I$764,9,0)</f>
        <v>Delhi Capitals</v>
      </c>
    </row>
    <row r="7665" spans="1:21" x14ac:dyDescent="0.3">
      <c r="A7665">
        <v>2015</v>
      </c>
      <c r="B7665" t="s">
        <v>4222</v>
      </c>
      <c r="C7665" s="1">
        <v>42133</v>
      </c>
      <c r="D7665" t="s">
        <v>1748</v>
      </c>
      <c r="E7665" t="s">
        <v>1064</v>
      </c>
      <c r="F7665">
        <v>1121</v>
      </c>
      <c r="G7665" t="s">
        <v>4145</v>
      </c>
      <c r="H7665">
        <v>17</v>
      </c>
      <c r="I7665">
        <f t="shared" si="238"/>
        <v>17</v>
      </c>
      <c r="J7665">
        <v>15</v>
      </c>
      <c r="K7665">
        <v>20</v>
      </c>
      <c r="L7665">
        <v>1</v>
      </c>
      <c r="M7665">
        <v>1</v>
      </c>
      <c r="N7665">
        <v>113.33</v>
      </c>
      <c r="O7665">
        <f t="shared" si="239"/>
        <v>113.33</v>
      </c>
      <c r="P7665" t="s">
        <v>40</v>
      </c>
      <c r="Q7665" s="1">
        <v>42133</v>
      </c>
      <c r="R7665" t="str">
        <f>VLOOKUP(B7665,[1]data!$A$2:$E$764,5,0)</f>
        <v>Raipur</v>
      </c>
      <c r="S7665" t="str">
        <f>VLOOKUP($B7665,[1]data!$A$1:$I$764,6,0)</f>
        <v>Delhi Capitals</v>
      </c>
      <c r="T7665" t="str">
        <f>VLOOKUP($B7665,[1]data!$A$1:$I$764,7,0)</f>
        <v>Chennai Super Kings</v>
      </c>
      <c r="U7665" t="str">
        <f>VLOOKUP($B7665,[1]data!$A$1:$I$764,9,0)</f>
        <v>Delhi Capitals</v>
      </c>
    </row>
    <row r="7666" spans="1:21" x14ac:dyDescent="0.3">
      <c r="A7666">
        <v>2015</v>
      </c>
      <c r="B7666" t="s">
        <v>4222</v>
      </c>
      <c r="C7666" s="1">
        <v>42133</v>
      </c>
      <c r="D7666" t="s">
        <v>1748</v>
      </c>
      <c r="E7666" t="s">
        <v>828</v>
      </c>
      <c r="F7666">
        <v>1056</v>
      </c>
      <c r="G7666" t="s">
        <v>26</v>
      </c>
      <c r="H7666">
        <v>74</v>
      </c>
      <c r="I7666">
        <f t="shared" si="238"/>
        <v>74</v>
      </c>
      <c r="J7666">
        <v>46</v>
      </c>
      <c r="K7666">
        <v>74</v>
      </c>
      <c r="L7666">
        <v>1</v>
      </c>
      <c r="M7666">
        <v>5</v>
      </c>
      <c r="N7666">
        <v>160.86000000000001</v>
      </c>
      <c r="O7666">
        <f t="shared" si="239"/>
        <v>160.86000000000001</v>
      </c>
      <c r="P7666" t="s">
        <v>17</v>
      </c>
      <c r="Q7666" s="1">
        <v>42133</v>
      </c>
      <c r="R7666" t="str">
        <f>VLOOKUP(B7666,[1]data!$A$2:$E$764,5,0)</f>
        <v>Raipur</v>
      </c>
      <c r="S7666" t="str">
        <f>VLOOKUP($B7666,[1]data!$A$1:$I$764,6,0)</f>
        <v>Delhi Capitals</v>
      </c>
      <c r="T7666" t="str">
        <f>VLOOKUP($B7666,[1]data!$A$1:$I$764,7,0)</f>
        <v>Chennai Super Kings</v>
      </c>
      <c r="U7666" t="str">
        <f>VLOOKUP($B7666,[1]data!$A$1:$I$764,9,0)</f>
        <v>Delhi Capitals</v>
      </c>
    </row>
    <row r="7667" spans="1:21" x14ac:dyDescent="0.3">
      <c r="A7667">
        <v>2015</v>
      </c>
      <c r="B7667" t="s">
        <v>4222</v>
      </c>
      <c r="C7667" s="1">
        <v>42133</v>
      </c>
      <c r="D7667" t="s">
        <v>1748</v>
      </c>
      <c r="E7667" t="s">
        <v>86</v>
      </c>
      <c r="F7667">
        <v>1042</v>
      </c>
      <c r="G7667" t="s">
        <v>4226</v>
      </c>
      <c r="H7667">
        <v>2</v>
      </c>
      <c r="I7667">
        <f t="shared" si="238"/>
        <v>2</v>
      </c>
      <c r="J7667">
        <v>7</v>
      </c>
      <c r="K7667">
        <v>5</v>
      </c>
      <c r="L7667">
        <v>0</v>
      </c>
      <c r="M7667">
        <v>0</v>
      </c>
      <c r="N7667">
        <v>28.57</v>
      </c>
      <c r="O7667">
        <f t="shared" si="239"/>
        <v>28.57</v>
      </c>
      <c r="P7667" t="s">
        <v>17</v>
      </c>
      <c r="Q7667" s="1">
        <v>42133</v>
      </c>
      <c r="R7667" t="str">
        <f>VLOOKUP(B7667,[1]data!$A$2:$E$764,5,0)</f>
        <v>Raipur</v>
      </c>
      <c r="S7667" t="str">
        <f>VLOOKUP($B7667,[1]data!$A$1:$I$764,6,0)</f>
        <v>Delhi Capitals</v>
      </c>
      <c r="T7667" t="str">
        <f>VLOOKUP($B7667,[1]data!$A$1:$I$764,7,0)</f>
        <v>Chennai Super Kings</v>
      </c>
      <c r="U7667" t="str">
        <f>VLOOKUP($B7667,[1]data!$A$1:$I$764,9,0)</f>
        <v>Delhi Capitals</v>
      </c>
    </row>
    <row r="7668" spans="1:21" x14ac:dyDescent="0.3">
      <c r="A7668">
        <v>2015</v>
      </c>
      <c r="B7668" t="s">
        <v>4222</v>
      </c>
      <c r="C7668" s="1">
        <v>42133</v>
      </c>
      <c r="D7668" t="s">
        <v>1748</v>
      </c>
      <c r="E7668" t="s">
        <v>1548</v>
      </c>
      <c r="F7668">
        <v>1195</v>
      </c>
      <c r="G7668" t="s">
        <v>26</v>
      </c>
      <c r="H7668">
        <v>63</v>
      </c>
      <c r="I7668">
        <f t="shared" si="238"/>
        <v>63</v>
      </c>
      <c r="J7668">
        <v>34</v>
      </c>
      <c r="K7668">
        <v>50</v>
      </c>
      <c r="L7668">
        <v>8</v>
      </c>
      <c r="M7668">
        <v>2</v>
      </c>
      <c r="N7668">
        <v>185.29</v>
      </c>
      <c r="O7668">
        <f t="shared" si="239"/>
        <v>185.29</v>
      </c>
      <c r="P7668" t="s">
        <v>17</v>
      </c>
      <c r="Q7668" s="1">
        <v>42133</v>
      </c>
      <c r="R7668" t="str">
        <f>VLOOKUP(B7668,[1]data!$A$2:$E$764,5,0)</f>
        <v>Raipur</v>
      </c>
      <c r="S7668" t="str">
        <f>VLOOKUP($B7668,[1]data!$A$1:$I$764,6,0)</f>
        <v>Delhi Capitals</v>
      </c>
      <c r="T7668" t="str">
        <f>VLOOKUP($B7668,[1]data!$A$1:$I$764,7,0)</f>
        <v>Chennai Super Kings</v>
      </c>
      <c r="U7668" t="str">
        <f>VLOOKUP($B7668,[1]data!$A$1:$I$764,9,0)</f>
        <v>Delhi Capitals</v>
      </c>
    </row>
    <row r="7669" spans="1:21" x14ac:dyDescent="0.3">
      <c r="A7669">
        <v>2015</v>
      </c>
      <c r="B7669" t="s">
        <v>4222</v>
      </c>
      <c r="C7669" s="1">
        <v>42133</v>
      </c>
      <c r="D7669" t="s">
        <v>1748</v>
      </c>
      <c r="E7669" t="s">
        <v>211</v>
      </c>
      <c r="F7669">
        <v>1095</v>
      </c>
      <c r="G7669" t="s">
        <v>26</v>
      </c>
      <c r="H7669">
        <v>26</v>
      </c>
      <c r="I7669">
        <f t="shared" si="238"/>
        <v>26</v>
      </c>
      <c r="J7669">
        <v>25</v>
      </c>
      <c r="K7669">
        <v>46</v>
      </c>
      <c r="L7669">
        <v>2</v>
      </c>
      <c r="M7669">
        <v>1</v>
      </c>
      <c r="N7669">
        <v>104</v>
      </c>
      <c r="O7669">
        <f t="shared" si="239"/>
        <v>104</v>
      </c>
      <c r="P7669" t="s">
        <v>17</v>
      </c>
      <c r="Q7669" s="1">
        <v>42133</v>
      </c>
      <c r="R7669" t="str">
        <f>VLOOKUP(B7669,[1]data!$A$2:$E$764,5,0)</f>
        <v>Raipur</v>
      </c>
      <c r="S7669" t="str">
        <f>VLOOKUP($B7669,[1]data!$A$1:$I$764,6,0)</f>
        <v>Delhi Capitals</v>
      </c>
      <c r="T7669" t="str">
        <f>VLOOKUP($B7669,[1]data!$A$1:$I$764,7,0)</f>
        <v>Chennai Super Kings</v>
      </c>
      <c r="U7669" t="str">
        <f>VLOOKUP($B7669,[1]data!$A$1:$I$764,9,0)</f>
        <v>Delhi Capitals</v>
      </c>
    </row>
    <row r="7670" spans="1:21" x14ac:dyDescent="0.3">
      <c r="A7670">
        <v>2015</v>
      </c>
      <c r="B7670" t="s">
        <v>4222</v>
      </c>
      <c r="C7670" s="1">
        <v>42133</v>
      </c>
      <c r="D7670" t="s">
        <v>1748</v>
      </c>
      <c r="E7670" t="s">
        <v>3201</v>
      </c>
      <c r="F7670">
        <v>1297</v>
      </c>
      <c r="G7670" t="s">
        <v>4227</v>
      </c>
      <c r="H7670">
        <v>50</v>
      </c>
      <c r="I7670">
        <f t="shared" si="238"/>
        <v>50</v>
      </c>
      <c r="J7670">
        <v>31</v>
      </c>
      <c r="K7670">
        <v>35</v>
      </c>
      <c r="L7670">
        <v>9</v>
      </c>
      <c r="M7670">
        <v>1</v>
      </c>
      <c r="N7670">
        <v>161.29</v>
      </c>
      <c r="O7670">
        <f t="shared" si="239"/>
        <v>161.29</v>
      </c>
      <c r="P7670" t="s">
        <v>20</v>
      </c>
      <c r="Q7670" s="1">
        <v>42133</v>
      </c>
      <c r="R7670" t="str">
        <f>VLOOKUP(B7670,[1]data!$A$2:$E$764,5,0)</f>
        <v>Raipur</v>
      </c>
      <c r="S7670" t="str">
        <f>VLOOKUP($B7670,[1]data!$A$1:$I$764,6,0)</f>
        <v>Delhi Capitals</v>
      </c>
      <c r="T7670" t="str">
        <f>VLOOKUP($B7670,[1]data!$A$1:$I$764,7,0)</f>
        <v>Chennai Super Kings</v>
      </c>
      <c r="U7670" t="str">
        <f>VLOOKUP($B7670,[1]data!$A$1:$I$764,9,0)</f>
        <v>Delhi Capitals</v>
      </c>
    </row>
    <row r="7671" spans="1:21" x14ac:dyDescent="0.3">
      <c r="A7671">
        <v>2015</v>
      </c>
      <c r="B7671" t="s">
        <v>4222</v>
      </c>
      <c r="C7671" s="1">
        <v>42133</v>
      </c>
      <c r="D7671" t="s">
        <v>1748</v>
      </c>
      <c r="E7671" t="s">
        <v>3946</v>
      </c>
      <c r="F7671">
        <v>1339</v>
      </c>
      <c r="G7671" t="s">
        <v>4228</v>
      </c>
      <c r="H7671">
        <v>0</v>
      </c>
      <c r="I7671">
        <f t="shared" si="238"/>
        <v>0</v>
      </c>
      <c r="J7671">
        <v>7</v>
      </c>
      <c r="K7671">
        <v>9</v>
      </c>
      <c r="L7671">
        <v>0</v>
      </c>
      <c r="M7671">
        <v>0</v>
      </c>
      <c r="N7671">
        <v>0</v>
      </c>
      <c r="O7671">
        <f t="shared" si="239"/>
        <v>0</v>
      </c>
      <c r="P7671" t="s">
        <v>17</v>
      </c>
      <c r="Q7671" s="1">
        <v>42133</v>
      </c>
      <c r="R7671" t="str">
        <f>VLOOKUP(B7671,[1]data!$A$2:$E$764,5,0)</f>
        <v>Raipur</v>
      </c>
      <c r="S7671" t="str">
        <f>VLOOKUP($B7671,[1]data!$A$1:$I$764,6,0)</f>
        <v>Delhi Capitals</v>
      </c>
      <c r="T7671" t="str">
        <f>VLOOKUP($B7671,[1]data!$A$1:$I$764,7,0)</f>
        <v>Chennai Super Kings</v>
      </c>
      <c r="U7671" t="str">
        <f>VLOOKUP($B7671,[1]data!$A$1:$I$764,9,0)</f>
        <v>Delhi Capitals</v>
      </c>
    </row>
    <row r="7672" spans="1:21" x14ac:dyDescent="0.3">
      <c r="A7672">
        <v>2015</v>
      </c>
      <c r="B7672" t="s">
        <v>4222</v>
      </c>
      <c r="C7672" s="1">
        <v>42133</v>
      </c>
      <c r="D7672" t="s">
        <v>1748</v>
      </c>
      <c r="E7672" t="s">
        <v>804</v>
      </c>
      <c r="F7672">
        <v>1004</v>
      </c>
      <c r="G7672" t="s">
        <v>3673</v>
      </c>
      <c r="H7672">
        <v>12</v>
      </c>
      <c r="I7672">
        <f t="shared" si="238"/>
        <v>12</v>
      </c>
      <c r="J7672">
        <v>16</v>
      </c>
      <c r="K7672">
        <v>35</v>
      </c>
      <c r="L7672">
        <v>0</v>
      </c>
      <c r="M7672">
        <v>0</v>
      </c>
      <c r="N7672">
        <v>75</v>
      </c>
      <c r="O7672">
        <f t="shared" si="239"/>
        <v>75</v>
      </c>
      <c r="P7672" t="s">
        <v>40</v>
      </c>
      <c r="Q7672" s="1">
        <v>42133</v>
      </c>
      <c r="R7672" t="str">
        <f>VLOOKUP(B7672,[1]data!$A$2:$E$764,5,0)</f>
        <v>Raipur</v>
      </c>
      <c r="S7672" t="str">
        <f>VLOOKUP($B7672,[1]data!$A$1:$I$764,6,0)</f>
        <v>Delhi Capitals</v>
      </c>
      <c r="T7672" t="str">
        <f>VLOOKUP($B7672,[1]data!$A$1:$I$764,7,0)</f>
        <v>Chennai Super Kings</v>
      </c>
      <c r="U7672" t="str">
        <f>VLOOKUP($B7672,[1]data!$A$1:$I$764,9,0)</f>
        <v>Delhi Capitals</v>
      </c>
    </row>
    <row r="7673" spans="1:21" x14ac:dyDescent="0.3">
      <c r="A7673">
        <v>2015</v>
      </c>
      <c r="B7673" t="s">
        <v>4229</v>
      </c>
      <c r="C7673" s="1">
        <v>42133</v>
      </c>
      <c r="D7673" t="s">
        <v>1740</v>
      </c>
      <c r="E7673" t="s">
        <v>2599</v>
      </c>
      <c r="F7673">
        <v>1254</v>
      </c>
      <c r="G7673" t="s">
        <v>4230</v>
      </c>
      <c r="H7673">
        <v>5</v>
      </c>
      <c r="I7673">
        <f t="shared" si="238"/>
        <v>5</v>
      </c>
      <c r="J7673">
        <v>5</v>
      </c>
      <c r="K7673">
        <v>11</v>
      </c>
      <c r="L7673">
        <v>0</v>
      </c>
      <c r="M7673">
        <v>0</v>
      </c>
      <c r="N7673">
        <v>100</v>
      </c>
      <c r="O7673">
        <f t="shared" si="239"/>
        <v>100</v>
      </c>
      <c r="P7673" t="s">
        <v>17</v>
      </c>
      <c r="Q7673" s="1">
        <v>42133</v>
      </c>
      <c r="R7673" t="str">
        <f>VLOOKUP(B7673,[1]data!$A$2:$E$764,5,0)</f>
        <v>Hyderabad (Deccan)</v>
      </c>
      <c r="S7673" t="str">
        <f>VLOOKUP($B7673,[1]data!$A$1:$I$764,6,0)</f>
        <v>Sunrisers Hyderabad</v>
      </c>
      <c r="T7673" t="str">
        <f>VLOOKUP($B7673,[1]data!$A$1:$I$764,7,0)</f>
        <v>Kings XI Punjab</v>
      </c>
      <c r="U7673" t="str">
        <f>VLOOKUP($B7673,[1]data!$A$1:$I$764,9,0)</f>
        <v>Sunrisers Hyderabad</v>
      </c>
    </row>
    <row r="7674" spans="1:21" x14ac:dyDescent="0.3">
      <c r="A7674">
        <v>2015</v>
      </c>
      <c r="B7674" t="s">
        <v>4229</v>
      </c>
      <c r="C7674" s="1">
        <v>42133</v>
      </c>
      <c r="D7674" t="s">
        <v>1740</v>
      </c>
      <c r="E7674" t="s">
        <v>1518</v>
      </c>
      <c r="F7674">
        <v>1167</v>
      </c>
      <c r="G7674" t="s">
        <v>26</v>
      </c>
      <c r="H7674">
        <v>0</v>
      </c>
      <c r="I7674">
        <f t="shared" si="238"/>
        <v>0</v>
      </c>
      <c r="J7674">
        <v>0</v>
      </c>
      <c r="K7674">
        <v>4</v>
      </c>
      <c r="L7674">
        <v>0</v>
      </c>
      <c r="M7674">
        <v>0</v>
      </c>
      <c r="N7674">
        <v>0</v>
      </c>
      <c r="O7674">
        <f t="shared" si="239"/>
        <v>0</v>
      </c>
      <c r="P7674" t="s">
        <v>17</v>
      </c>
      <c r="Q7674" s="1">
        <v>42133</v>
      </c>
      <c r="R7674" t="str">
        <f>VLOOKUP(B7674,[1]data!$A$2:$E$764,5,0)</f>
        <v>Hyderabad (Deccan)</v>
      </c>
      <c r="S7674" t="str">
        <f>VLOOKUP($B7674,[1]data!$A$1:$I$764,6,0)</f>
        <v>Sunrisers Hyderabad</v>
      </c>
      <c r="T7674" t="str">
        <f>VLOOKUP($B7674,[1]data!$A$1:$I$764,7,0)</f>
        <v>Kings XI Punjab</v>
      </c>
      <c r="U7674" t="str">
        <f>VLOOKUP($B7674,[1]data!$A$1:$I$764,9,0)</f>
        <v>Sunrisers Hyderabad</v>
      </c>
    </row>
    <row r="7675" spans="1:21" x14ac:dyDescent="0.3">
      <c r="A7675">
        <v>2015</v>
      </c>
      <c r="B7675" t="s">
        <v>4229</v>
      </c>
      <c r="C7675" s="1">
        <v>42133</v>
      </c>
      <c r="D7675" t="s">
        <v>1740</v>
      </c>
      <c r="E7675" t="s">
        <v>2568</v>
      </c>
      <c r="F7675">
        <v>1253</v>
      </c>
      <c r="G7675" t="s">
        <v>26</v>
      </c>
      <c r="H7675">
        <v>0</v>
      </c>
      <c r="I7675">
        <f t="shared" si="238"/>
        <v>0</v>
      </c>
      <c r="J7675">
        <v>1</v>
      </c>
      <c r="K7675">
        <v>1</v>
      </c>
      <c r="L7675">
        <v>0</v>
      </c>
      <c r="M7675">
        <v>0</v>
      </c>
      <c r="N7675">
        <v>0</v>
      </c>
      <c r="O7675">
        <f t="shared" si="239"/>
        <v>0</v>
      </c>
      <c r="P7675" t="s">
        <v>17</v>
      </c>
      <c r="Q7675" s="1">
        <v>42133</v>
      </c>
      <c r="R7675" t="str">
        <f>VLOOKUP(B7675,[1]data!$A$2:$E$764,5,0)</f>
        <v>Hyderabad (Deccan)</v>
      </c>
      <c r="S7675" t="str">
        <f>VLOOKUP($B7675,[1]data!$A$1:$I$764,6,0)</f>
        <v>Sunrisers Hyderabad</v>
      </c>
      <c r="T7675" t="str">
        <f>VLOOKUP($B7675,[1]data!$A$1:$I$764,7,0)</f>
        <v>Kings XI Punjab</v>
      </c>
      <c r="U7675" t="str">
        <f>VLOOKUP($B7675,[1]data!$A$1:$I$764,9,0)</f>
        <v>Sunrisers Hyderabad</v>
      </c>
    </row>
    <row r="7676" spans="1:21" x14ac:dyDescent="0.3">
      <c r="A7676">
        <v>2015</v>
      </c>
      <c r="B7676" t="s">
        <v>4229</v>
      </c>
      <c r="C7676" s="1">
        <v>42133</v>
      </c>
      <c r="D7676" t="s">
        <v>1740</v>
      </c>
      <c r="E7676" t="s">
        <v>2703</v>
      </c>
      <c r="F7676">
        <v>1259</v>
      </c>
      <c r="G7676" t="s">
        <v>26</v>
      </c>
      <c r="H7676">
        <v>27</v>
      </c>
      <c r="I7676">
        <f t="shared" si="238"/>
        <v>27</v>
      </c>
      <c r="J7676">
        <v>11</v>
      </c>
      <c r="K7676">
        <v>18</v>
      </c>
      <c r="L7676">
        <v>2</v>
      </c>
      <c r="M7676">
        <v>2</v>
      </c>
      <c r="N7676">
        <v>245.45</v>
      </c>
      <c r="O7676">
        <f t="shared" si="239"/>
        <v>245.45</v>
      </c>
      <c r="P7676" t="s">
        <v>17</v>
      </c>
      <c r="Q7676" s="1">
        <v>42133</v>
      </c>
      <c r="R7676" t="str">
        <f>VLOOKUP(B7676,[1]data!$A$2:$E$764,5,0)</f>
        <v>Hyderabad (Deccan)</v>
      </c>
      <c r="S7676" t="str">
        <f>VLOOKUP($B7676,[1]data!$A$1:$I$764,6,0)</f>
        <v>Sunrisers Hyderabad</v>
      </c>
      <c r="T7676" t="str">
        <f>VLOOKUP($B7676,[1]data!$A$1:$I$764,7,0)</f>
        <v>Kings XI Punjab</v>
      </c>
      <c r="U7676" t="str">
        <f>VLOOKUP($B7676,[1]data!$A$1:$I$764,9,0)</f>
        <v>Sunrisers Hyderabad</v>
      </c>
    </row>
    <row r="7677" spans="1:21" x14ac:dyDescent="0.3">
      <c r="A7677">
        <v>2015</v>
      </c>
      <c r="B7677" t="s">
        <v>4229</v>
      </c>
      <c r="C7677" s="1">
        <v>42133</v>
      </c>
      <c r="D7677" t="s">
        <v>1740</v>
      </c>
      <c r="E7677" t="s">
        <v>2851</v>
      </c>
      <c r="F7677">
        <v>1269</v>
      </c>
      <c r="G7677" t="s">
        <v>4231</v>
      </c>
      <c r="H7677">
        <v>4</v>
      </c>
      <c r="I7677">
        <f t="shared" si="238"/>
        <v>4</v>
      </c>
      <c r="J7677">
        <v>7</v>
      </c>
      <c r="K7677">
        <v>13</v>
      </c>
      <c r="L7677">
        <v>0</v>
      </c>
      <c r="M7677">
        <v>0</v>
      </c>
      <c r="N7677">
        <v>57.14</v>
      </c>
      <c r="O7677">
        <f t="shared" si="239"/>
        <v>57.14</v>
      </c>
      <c r="P7677" t="s">
        <v>17</v>
      </c>
      <c r="Q7677" s="1">
        <v>42133</v>
      </c>
      <c r="R7677" t="str">
        <f>VLOOKUP(B7677,[1]data!$A$2:$E$764,5,0)</f>
        <v>Hyderabad (Deccan)</v>
      </c>
      <c r="S7677" t="str">
        <f>VLOOKUP($B7677,[1]data!$A$1:$I$764,6,0)</f>
        <v>Sunrisers Hyderabad</v>
      </c>
      <c r="T7677" t="str">
        <f>VLOOKUP($B7677,[1]data!$A$1:$I$764,7,0)</f>
        <v>Kings XI Punjab</v>
      </c>
      <c r="U7677" t="str">
        <f>VLOOKUP($B7677,[1]data!$A$1:$I$764,9,0)</f>
        <v>Sunrisers Hyderabad</v>
      </c>
    </row>
    <row r="7678" spans="1:21" x14ac:dyDescent="0.3">
      <c r="A7678">
        <v>2015</v>
      </c>
      <c r="B7678" t="s">
        <v>4229</v>
      </c>
      <c r="C7678" s="1">
        <v>42133</v>
      </c>
      <c r="D7678" t="s">
        <v>1740</v>
      </c>
      <c r="E7678" t="s">
        <v>1293</v>
      </c>
      <c r="F7678">
        <v>1148</v>
      </c>
      <c r="G7678" t="s">
        <v>26</v>
      </c>
      <c r="H7678">
        <v>0</v>
      </c>
      <c r="I7678">
        <f t="shared" si="238"/>
        <v>0</v>
      </c>
      <c r="J7678">
        <v>0</v>
      </c>
      <c r="K7678">
        <v>2</v>
      </c>
      <c r="L7678">
        <v>0</v>
      </c>
      <c r="M7678">
        <v>0</v>
      </c>
      <c r="N7678">
        <v>0</v>
      </c>
      <c r="O7678">
        <f t="shared" si="239"/>
        <v>0</v>
      </c>
      <c r="P7678" t="s">
        <v>40</v>
      </c>
      <c r="Q7678" s="1">
        <v>42133</v>
      </c>
      <c r="R7678" t="str">
        <f>VLOOKUP(B7678,[1]data!$A$2:$E$764,5,0)</f>
        <v>Hyderabad (Deccan)</v>
      </c>
      <c r="S7678" t="str">
        <f>VLOOKUP($B7678,[1]data!$A$1:$I$764,6,0)</f>
        <v>Sunrisers Hyderabad</v>
      </c>
      <c r="T7678" t="str">
        <f>VLOOKUP($B7678,[1]data!$A$1:$I$764,7,0)</f>
        <v>Kings XI Punjab</v>
      </c>
      <c r="U7678" t="str">
        <f>VLOOKUP($B7678,[1]data!$A$1:$I$764,9,0)</f>
        <v>Sunrisers Hyderabad</v>
      </c>
    </row>
    <row r="7679" spans="1:21" x14ac:dyDescent="0.3">
      <c r="A7679">
        <v>2015</v>
      </c>
      <c r="B7679" t="s">
        <v>4229</v>
      </c>
      <c r="C7679" s="1">
        <v>42133</v>
      </c>
      <c r="D7679" t="s">
        <v>1740</v>
      </c>
      <c r="E7679" t="s">
        <v>2495</v>
      </c>
      <c r="F7679">
        <v>1241</v>
      </c>
      <c r="G7679" t="s">
        <v>4232</v>
      </c>
      <c r="H7679">
        <v>43</v>
      </c>
      <c r="I7679">
        <f t="shared" si="238"/>
        <v>43</v>
      </c>
      <c r="J7679">
        <v>22</v>
      </c>
      <c r="K7679">
        <v>30</v>
      </c>
      <c r="L7679">
        <v>4</v>
      </c>
      <c r="M7679">
        <v>3</v>
      </c>
      <c r="N7679">
        <v>195.45</v>
      </c>
      <c r="O7679">
        <f t="shared" si="239"/>
        <v>195.45</v>
      </c>
      <c r="P7679" t="s">
        <v>17</v>
      </c>
      <c r="Q7679" s="1">
        <v>42133</v>
      </c>
      <c r="R7679" t="str">
        <f>VLOOKUP(B7679,[1]data!$A$2:$E$764,5,0)</f>
        <v>Hyderabad (Deccan)</v>
      </c>
      <c r="S7679" t="str">
        <f>VLOOKUP($B7679,[1]data!$A$1:$I$764,6,0)</f>
        <v>Sunrisers Hyderabad</v>
      </c>
      <c r="T7679" t="str">
        <f>VLOOKUP($B7679,[1]data!$A$1:$I$764,7,0)</f>
        <v>Kings XI Punjab</v>
      </c>
      <c r="U7679" t="str">
        <f>VLOOKUP($B7679,[1]data!$A$1:$I$764,9,0)</f>
        <v>Sunrisers Hyderabad</v>
      </c>
    </row>
    <row r="7680" spans="1:21" x14ac:dyDescent="0.3">
      <c r="A7680">
        <v>2015</v>
      </c>
      <c r="B7680" t="s">
        <v>4229</v>
      </c>
      <c r="C7680" s="1">
        <v>42133</v>
      </c>
      <c r="D7680" t="s">
        <v>1740</v>
      </c>
      <c r="E7680" t="s">
        <v>1055</v>
      </c>
      <c r="F7680">
        <v>1118</v>
      </c>
      <c r="G7680" t="s">
        <v>2640</v>
      </c>
      <c r="H7680">
        <v>28</v>
      </c>
      <c r="I7680">
        <f t="shared" si="238"/>
        <v>28</v>
      </c>
      <c r="J7680">
        <v>21</v>
      </c>
      <c r="K7680">
        <v>23</v>
      </c>
      <c r="L7680">
        <v>4</v>
      </c>
      <c r="M7680">
        <v>1</v>
      </c>
      <c r="N7680">
        <v>133.33000000000001</v>
      </c>
      <c r="O7680">
        <f t="shared" si="239"/>
        <v>133.33000000000001</v>
      </c>
      <c r="P7680" t="s">
        <v>17</v>
      </c>
      <c r="Q7680" s="1">
        <v>42133</v>
      </c>
      <c r="R7680" t="str">
        <f>VLOOKUP(B7680,[1]data!$A$2:$E$764,5,0)</f>
        <v>Hyderabad (Deccan)</v>
      </c>
      <c r="S7680" t="str">
        <f>VLOOKUP($B7680,[1]data!$A$1:$I$764,6,0)</f>
        <v>Sunrisers Hyderabad</v>
      </c>
      <c r="T7680" t="str">
        <f>VLOOKUP($B7680,[1]data!$A$1:$I$764,7,0)</f>
        <v>Kings XI Punjab</v>
      </c>
      <c r="U7680" t="str">
        <f>VLOOKUP($B7680,[1]data!$A$1:$I$764,9,0)</f>
        <v>Sunrisers Hyderabad</v>
      </c>
    </row>
    <row r="7681" spans="1:21" x14ac:dyDescent="0.3">
      <c r="A7681">
        <v>2015</v>
      </c>
      <c r="B7681" t="s">
        <v>4229</v>
      </c>
      <c r="C7681" s="1">
        <v>42133</v>
      </c>
      <c r="D7681" t="s">
        <v>1740</v>
      </c>
      <c r="E7681" t="s">
        <v>3073</v>
      </c>
      <c r="F7681">
        <v>1287</v>
      </c>
      <c r="G7681" t="s">
        <v>2985</v>
      </c>
      <c r="H7681">
        <v>39</v>
      </c>
      <c r="I7681">
        <f t="shared" si="238"/>
        <v>39</v>
      </c>
      <c r="J7681">
        <v>34</v>
      </c>
      <c r="K7681">
        <v>48</v>
      </c>
      <c r="L7681">
        <v>1</v>
      </c>
      <c r="M7681">
        <v>3</v>
      </c>
      <c r="N7681">
        <v>114.7</v>
      </c>
      <c r="O7681">
        <f t="shared" si="239"/>
        <v>114.7</v>
      </c>
      <c r="P7681" t="s">
        <v>17</v>
      </c>
      <c r="Q7681" s="1">
        <v>42133</v>
      </c>
      <c r="R7681" t="str">
        <f>VLOOKUP(B7681,[1]data!$A$2:$E$764,5,0)</f>
        <v>Hyderabad (Deccan)</v>
      </c>
      <c r="S7681" t="str">
        <f>VLOOKUP($B7681,[1]data!$A$1:$I$764,6,0)</f>
        <v>Sunrisers Hyderabad</v>
      </c>
      <c r="T7681" t="str">
        <f>VLOOKUP($B7681,[1]data!$A$1:$I$764,7,0)</f>
        <v>Kings XI Punjab</v>
      </c>
      <c r="U7681" t="str">
        <f>VLOOKUP($B7681,[1]data!$A$1:$I$764,9,0)</f>
        <v>Sunrisers Hyderabad</v>
      </c>
    </row>
    <row r="7682" spans="1:21" x14ac:dyDescent="0.3">
      <c r="A7682">
        <v>2015</v>
      </c>
      <c r="B7682" t="s">
        <v>4229</v>
      </c>
      <c r="C7682" s="1">
        <v>42133</v>
      </c>
      <c r="D7682" t="s">
        <v>1740</v>
      </c>
      <c r="E7682" t="s">
        <v>102</v>
      </c>
      <c r="F7682">
        <v>1102</v>
      </c>
      <c r="G7682" t="s">
        <v>2640</v>
      </c>
      <c r="H7682">
        <v>33</v>
      </c>
      <c r="I7682">
        <f t="shared" si="238"/>
        <v>33</v>
      </c>
      <c r="J7682">
        <v>25</v>
      </c>
      <c r="K7682">
        <v>57</v>
      </c>
      <c r="L7682">
        <v>0</v>
      </c>
      <c r="M7682">
        <v>2</v>
      </c>
      <c r="N7682">
        <v>132</v>
      </c>
      <c r="O7682">
        <f t="shared" si="239"/>
        <v>132</v>
      </c>
      <c r="P7682" t="s">
        <v>20</v>
      </c>
      <c r="Q7682" s="1">
        <v>42133</v>
      </c>
      <c r="R7682" t="str">
        <f>VLOOKUP(B7682,[1]data!$A$2:$E$764,5,0)</f>
        <v>Hyderabad (Deccan)</v>
      </c>
      <c r="S7682" t="str">
        <f>VLOOKUP($B7682,[1]data!$A$1:$I$764,6,0)</f>
        <v>Sunrisers Hyderabad</v>
      </c>
      <c r="T7682" t="str">
        <f>VLOOKUP($B7682,[1]data!$A$1:$I$764,7,0)</f>
        <v>Kings XI Punjab</v>
      </c>
      <c r="U7682" t="str">
        <f>VLOOKUP($B7682,[1]data!$A$1:$I$764,9,0)</f>
        <v>Sunrisers Hyderabad</v>
      </c>
    </row>
    <row r="7683" spans="1:21" x14ac:dyDescent="0.3">
      <c r="A7683">
        <v>2015</v>
      </c>
      <c r="B7683" t="s">
        <v>4229</v>
      </c>
      <c r="C7683" s="1">
        <v>42133</v>
      </c>
      <c r="D7683" t="s">
        <v>1740</v>
      </c>
      <c r="E7683" t="s">
        <v>136</v>
      </c>
      <c r="F7683">
        <v>1020</v>
      </c>
      <c r="G7683" t="s">
        <v>3960</v>
      </c>
      <c r="H7683">
        <v>17</v>
      </c>
      <c r="I7683">
        <f t="shared" ref="I7683:I7746" si="240">IF(H7683="",(J7683*N7683)/100,H7683)</f>
        <v>17</v>
      </c>
      <c r="J7683">
        <v>11</v>
      </c>
      <c r="K7683">
        <v>16</v>
      </c>
      <c r="L7683">
        <v>3</v>
      </c>
      <c r="M7683">
        <v>0</v>
      </c>
      <c r="N7683">
        <v>154.54</v>
      </c>
      <c r="O7683">
        <f t="shared" ref="O7683:O7746" si="241">IF(N7683="",IF(J7683=0,0,(I7683/J7683)*100),N7683)</f>
        <v>154.54</v>
      </c>
      <c r="P7683" t="s">
        <v>20</v>
      </c>
      <c r="Q7683" s="1">
        <v>42133</v>
      </c>
      <c r="R7683" t="str">
        <f>VLOOKUP(B7683,[1]data!$A$2:$E$764,5,0)</f>
        <v>Hyderabad (Deccan)</v>
      </c>
      <c r="S7683" t="str">
        <f>VLOOKUP($B7683,[1]data!$A$1:$I$764,6,0)</f>
        <v>Sunrisers Hyderabad</v>
      </c>
      <c r="T7683" t="str">
        <f>VLOOKUP($B7683,[1]data!$A$1:$I$764,7,0)</f>
        <v>Kings XI Punjab</v>
      </c>
      <c r="U7683" t="str">
        <f>VLOOKUP($B7683,[1]data!$A$1:$I$764,9,0)</f>
        <v>Sunrisers Hyderabad</v>
      </c>
    </row>
    <row r="7684" spans="1:21" x14ac:dyDescent="0.3">
      <c r="A7684">
        <v>2015</v>
      </c>
      <c r="B7684" t="s">
        <v>4229</v>
      </c>
      <c r="C7684" s="1">
        <v>42133</v>
      </c>
      <c r="D7684" t="s">
        <v>1740</v>
      </c>
      <c r="E7684" t="s">
        <v>2962</v>
      </c>
      <c r="F7684">
        <v>1274</v>
      </c>
      <c r="G7684" t="s">
        <v>4233</v>
      </c>
      <c r="H7684">
        <v>51</v>
      </c>
      <c r="I7684">
        <f t="shared" si="240"/>
        <v>51</v>
      </c>
      <c r="J7684">
        <v>21</v>
      </c>
      <c r="K7684">
        <v>30</v>
      </c>
      <c r="L7684">
        <v>5</v>
      </c>
      <c r="M7684">
        <v>4</v>
      </c>
      <c r="N7684">
        <v>242.85</v>
      </c>
      <c r="O7684">
        <f t="shared" si="241"/>
        <v>242.85</v>
      </c>
      <c r="P7684" t="s">
        <v>17</v>
      </c>
      <c r="Q7684" s="1">
        <v>42133</v>
      </c>
      <c r="R7684" t="str">
        <f>VLOOKUP(B7684,[1]data!$A$2:$E$764,5,0)</f>
        <v>Hyderabad (Deccan)</v>
      </c>
      <c r="S7684" t="str">
        <f>VLOOKUP($B7684,[1]data!$A$1:$I$764,6,0)</f>
        <v>Sunrisers Hyderabad</v>
      </c>
      <c r="T7684" t="str">
        <f>VLOOKUP($B7684,[1]data!$A$1:$I$764,7,0)</f>
        <v>Kings XI Punjab</v>
      </c>
      <c r="U7684" t="str">
        <f>VLOOKUP($B7684,[1]data!$A$1:$I$764,9,0)</f>
        <v>Sunrisers Hyderabad</v>
      </c>
    </row>
    <row r="7685" spans="1:21" x14ac:dyDescent="0.3">
      <c r="A7685">
        <v>2015</v>
      </c>
      <c r="B7685" t="s">
        <v>4229</v>
      </c>
      <c r="C7685" s="1">
        <v>42133</v>
      </c>
      <c r="D7685" t="s">
        <v>1740</v>
      </c>
      <c r="E7685" t="s">
        <v>1226</v>
      </c>
      <c r="F7685">
        <v>1141</v>
      </c>
      <c r="G7685" t="s">
        <v>4012</v>
      </c>
      <c r="H7685">
        <v>2</v>
      </c>
      <c r="I7685">
        <f t="shared" si="240"/>
        <v>2</v>
      </c>
      <c r="J7685">
        <v>4</v>
      </c>
      <c r="K7685">
        <v>15</v>
      </c>
      <c r="L7685">
        <v>0</v>
      </c>
      <c r="M7685">
        <v>0</v>
      </c>
      <c r="N7685">
        <v>50</v>
      </c>
      <c r="O7685">
        <f t="shared" si="241"/>
        <v>50</v>
      </c>
      <c r="P7685" t="s">
        <v>17</v>
      </c>
      <c r="Q7685" s="1">
        <v>42133</v>
      </c>
      <c r="R7685" t="str">
        <f>VLOOKUP(B7685,[1]data!$A$2:$E$764,5,0)</f>
        <v>Hyderabad (Deccan)</v>
      </c>
      <c r="S7685" t="str">
        <f>VLOOKUP($B7685,[1]data!$A$1:$I$764,6,0)</f>
        <v>Sunrisers Hyderabad</v>
      </c>
      <c r="T7685" t="str">
        <f>VLOOKUP($B7685,[1]data!$A$1:$I$764,7,0)</f>
        <v>Kings XI Punjab</v>
      </c>
      <c r="U7685" t="str">
        <f>VLOOKUP($B7685,[1]data!$A$1:$I$764,9,0)</f>
        <v>Sunrisers Hyderabad</v>
      </c>
    </row>
    <row r="7686" spans="1:21" x14ac:dyDescent="0.3">
      <c r="A7686">
        <v>2015</v>
      </c>
      <c r="B7686" t="s">
        <v>4229</v>
      </c>
      <c r="C7686" s="1">
        <v>42133</v>
      </c>
      <c r="D7686" t="s">
        <v>1740</v>
      </c>
      <c r="E7686" t="s">
        <v>157</v>
      </c>
      <c r="F7686">
        <v>1046</v>
      </c>
      <c r="G7686" t="s">
        <v>4234</v>
      </c>
      <c r="H7686">
        <v>18</v>
      </c>
      <c r="I7686">
        <f t="shared" si="240"/>
        <v>18</v>
      </c>
      <c r="J7686">
        <v>11</v>
      </c>
      <c r="K7686">
        <v>18</v>
      </c>
      <c r="L7686">
        <v>2</v>
      </c>
      <c r="M7686">
        <v>1</v>
      </c>
      <c r="N7686">
        <v>163.63</v>
      </c>
      <c r="O7686">
        <f t="shared" si="241"/>
        <v>163.63</v>
      </c>
      <c r="P7686" t="s">
        <v>17</v>
      </c>
      <c r="Q7686" s="1">
        <v>42133</v>
      </c>
      <c r="R7686" t="str">
        <f>VLOOKUP(B7686,[1]data!$A$2:$E$764,5,0)</f>
        <v>Hyderabad (Deccan)</v>
      </c>
      <c r="S7686" t="str">
        <f>VLOOKUP($B7686,[1]data!$A$1:$I$764,6,0)</f>
        <v>Sunrisers Hyderabad</v>
      </c>
      <c r="T7686" t="str">
        <f>VLOOKUP($B7686,[1]data!$A$1:$I$764,7,0)</f>
        <v>Kings XI Punjab</v>
      </c>
      <c r="U7686" t="str">
        <f>VLOOKUP($B7686,[1]data!$A$1:$I$764,9,0)</f>
        <v>Sunrisers Hyderabad</v>
      </c>
    </row>
    <row r="7687" spans="1:21" x14ac:dyDescent="0.3">
      <c r="A7687">
        <v>2015</v>
      </c>
      <c r="B7687" t="s">
        <v>4229</v>
      </c>
      <c r="C7687" s="1">
        <v>42133</v>
      </c>
      <c r="D7687" t="s">
        <v>1740</v>
      </c>
      <c r="E7687" t="s">
        <v>58</v>
      </c>
      <c r="F7687">
        <v>1033</v>
      </c>
      <c r="G7687" t="s">
        <v>4235</v>
      </c>
      <c r="H7687">
        <v>29</v>
      </c>
      <c r="I7687">
        <f t="shared" si="240"/>
        <v>29</v>
      </c>
      <c r="J7687">
        <v>19</v>
      </c>
      <c r="K7687">
        <v>29</v>
      </c>
      <c r="L7687">
        <v>1</v>
      </c>
      <c r="M7687">
        <v>3</v>
      </c>
      <c r="N7687">
        <v>152.63</v>
      </c>
      <c r="O7687">
        <f t="shared" si="241"/>
        <v>152.63</v>
      </c>
      <c r="P7687" t="s">
        <v>17</v>
      </c>
      <c r="Q7687" s="1">
        <v>42133</v>
      </c>
      <c r="R7687" t="str">
        <f>VLOOKUP(B7687,[1]data!$A$2:$E$764,5,0)</f>
        <v>Hyderabad (Deccan)</v>
      </c>
      <c r="S7687" t="str">
        <f>VLOOKUP($B7687,[1]data!$A$1:$I$764,6,0)</f>
        <v>Sunrisers Hyderabad</v>
      </c>
      <c r="T7687" t="str">
        <f>VLOOKUP($B7687,[1]data!$A$1:$I$764,7,0)</f>
        <v>Kings XI Punjab</v>
      </c>
      <c r="U7687" t="str">
        <f>VLOOKUP($B7687,[1]data!$A$1:$I$764,9,0)</f>
        <v>Sunrisers Hyderabad</v>
      </c>
    </row>
    <row r="7688" spans="1:21" x14ac:dyDescent="0.3">
      <c r="A7688">
        <v>2015</v>
      </c>
      <c r="B7688" t="s">
        <v>4229</v>
      </c>
      <c r="C7688" s="1">
        <v>42133</v>
      </c>
      <c r="D7688" t="s">
        <v>1740</v>
      </c>
      <c r="E7688" t="s">
        <v>64</v>
      </c>
      <c r="F7688">
        <v>1048</v>
      </c>
      <c r="G7688" t="s">
        <v>4236</v>
      </c>
      <c r="H7688">
        <v>24</v>
      </c>
      <c r="I7688">
        <f t="shared" si="240"/>
        <v>24</v>
      </c>
      <c r="J7688">
        <v>23</v>
      </c>
      <c r="K7688">
        <v>39</v>
      </c>
      <c r="L7688">
        <v>4</v>
      </c>
      <c r="M7688">
        <v>0</v>
      </c>
      <c r="N7688">
        <v>104.34</v>
      </c>
      <c r="O7688">
        <f t="shared" si="241"/>
        <v>104.34</v>
      </c>
      <c r="P7688" t="s">
        <v>40</v>
      </c>
      <c r="Q7688" s="1">
        <v>42133</v>
      </c>
      <c r="R7688" t="str">
        <f>VLOOKUP(B7688,[1]data!$A$2:$E$764,5,0)</f>
        <v>Hyderabad (Deccan)</v>
      </c>
      <c r="S7688" t="str">
        <f>VLOOKUP($B7688,[1]data!$A$1:$I$764,6,0)</f>
        <v>Sunrisers Hyderabad</v>
      </c>
      <c r="T7688" t="str">
        <f>VLOOKUP($B7688,[1]data!$A$1:$I$764,7,0)</f>
        <v>Kings XI Punjab</v>
      </c>
      <c r="U7688" t="str">
        <f>VLOOKUP($B7688,[1]data!$A$1:$I$764,9,0)</f>
        <v>Sunrisers Hyderabad</v>
      </c>
    </row>
    <row r="7689" spans="1:21" x14ac:dyDescent="0.3">
      <c r="A7689">
        <v>2015</v>
      </c>
      <c r="B7689" t="s">
        <v>4229</v>
      </c>
      <c r="C7689" s="1">
        <v>42133</v>
      </c>
      <c r="D7689" t="s">
        <v>1740</v>
      </c>
      <c r="E7689" t="s">
        <v>306</v>
      </c>
      <c r="F7689">
        <v>1105</v>
      </c>
      <c r="G7689" t="s">
        <v>4237</v>
      </c>
      <c r="H7689">
        <v>22</v>
      </c>
      <c r="I7689">
        <f t="shared" si="240"/>
        <v>22</v>
      </c>
      <c r="J7689">
        <v>15</v>
      </c>
      <c r="K7689">
        <v>16</v>
      </c>
      <c r="L7689">
        <v>4</v>
      </c>
      <c r="M7689">
        <v>0</v>
      </c>
      <c r="N7689">
        <v>146.66</v>
      </c>
      <c r="O7689">
        <f t="shared" si="241"/>
        <v>146.66</v>
      </c>
      <c r="P7689" t="s">
        <v>17</v>
      </c>
      <c r="Q7689" s="1">
        <v>42133</v>
      </c>
      <c r="R7689" t="str">
        <f>VLOOKUP(B7689,[1]data!$A$2:$E$764,5,0)</f>
        <v>Hyderabad (Deccan)</v>
      </c>
      <c r="S7689" t="str">
        <f>VLOOKUP($B7689,[1]data!$A$1:$I$764,6,0)</f>
        <v>Sunrisers Hyderabad</v>
      </c>
      <c r="T7689" t="str">
        <f>VLOOKUP($B7689,[1]data!$A$1:$I$764,7,0)</f>
        <v>Kings XI Punjab</v>
      </c>
      <c r="U7689" t="str">
        <f>VLOOKUP($B7689,[1]data!$A$1:$I$764,9,0)</f>
        <v>Sunrisers Hyderabad</v>
      </c>
    </row>
    <row r="7690" spans="1:21" x14ac:dyDescent="0.3">
      <c r="A7690">
        <v>2015</v>
      </c>
      <c r="B7690" t="s">
        <v>4229</v>
      </c>
      <c r="C7690" s="1">
        <v>42133</v>
      </c>
      <c r="D7690" t="s">
        <v>1740</v>
      </c>
      <c r="E7690" t="s">
        <v>2504</v>
      </c>
      <c r="F7690">
        <v>1244</v>
      </c>
      <c r="G7690" t="s">
        <v>4238</v>
      </c>
      <c r="H7690">
        <v>9</v>
      </c>
      <c r="I7690">
        <f t="shared" si="240"/>
        <v>9</v>
      </c>
      <c r="J7690">
        <v>9</v>
      </c>
      <c r="K7690">
        <v>16</v>
      </c>
      <c r="L7690">
        <v>1</v>
      </c>
      <c r="M7690">
        <v>0</v>
      </c>
      <c r="N7690">
        <v>100</v>
      </c>
      <c r="O7690">
        <f t="shared" si="241"/>
        <v>100</v>
      </c>
      <c r="P7690" t="s">
        <v>17</v>
      </c>
      <c r="Q7690" s="1">
        <v>42133</v>
      </c>
      <c r="R7690" t="str">
        <f>VLOOKUP(B7690,[1]data!$A$2:$E$764,5,0)</f>
        <v>Hyderabad (Deccan)</v>
      </c>
      <c r="S7690" t="str">
        <f>VLOOKUP($B7690,[1]data!$A$1:$I$764,6,0)</f>
        <v>Sunrisers Hyderabad</v>
      </c>
      <c r="T7690" t="str">
        <f>VLOOKUP($B7690,[1]data!$A$1:$I$764,7,0)</f>
        <v>Kings XI Punjab</v>
      </c>
      <c r="U7690" t="str">
        <f>VLOOKUP($B7690,[1]data!$A$1:$I$764,9,0)</f>
        <v>Sunrisers Hyderabad</v>
      </c>
    </row>
    <row r="7691" spans="1:21" x14ac:dyDescent="0.3">
      <c r="A7691">
        <v>2015</v>
      </c>
      <c r="B7691" t="s">
        <v>4239</v>
      </c>
      <c r="C7691" s="1">
        <v>42134</v>
      </c>
      <c r="D7691" t="s">
        <v>2263</v>
      </c>
      <c r="E7691" t="s">
        <v>181</v>
      </c>
      <c r="F7691">
        <v>1005</v>
      </c>
      <c r="G7691" t="s">
        <v>26</v>
      </c>
      <c r="H7691">
        <v>15</v>
      </c>
      <c r="I7691">
        <f t="shared" si="240"/>
        <v>15</v>
      </c>
      <c r="J7691">
        <v>8</v>
      </c>
      <c r="K7691">
        <v>12</v>
      </c>
      <c r="L7691">
        <v>2</v>
      </c>
      <c r="M7691">
        <v>0</v>
      </c>
      <c r="N7691">
        <v>187.5</v>
      </c>
      <c r="O7691">
        <f t="shared" si="241"/>
        <v>187.5</v>
      </c>
      <c r="P7691" t="s">
        <v>17</v>
      </c>
      <c r="Q7691" s="1">
        <v>42134</v>
      </c>
      <c r="R7691" t="str">
        <f>VLOOKUP(B7691,[1]data!$A$2:$E$764,5,0)</f>
        <v>Mumbai</v>
      </c>
      <c r="S7691" t="str">
        <f>VLOOKUP($B7691,[1]data!$A$1:$I$764,6,0)</f>
        <v>Mumbai Indians</v>
      </c>
      <c r="T7691" t="str">
        <f>VLOOKUP($B7691,[1]data!$A$1:$I$764,7,0)</f>
        <v>Kolkata Knight Riders</v>
      </c>
      <c r="U7691" t="str">
        <f>VLOOKUP($B7691,[1]data!$A$1:$I$764,9,0)</f>
        <v>Mumbai Indians</v>
      </c>
    </row>
    <row r="7692" spans="1:21" x14ac:dyDescent="0.3">
      <c r="A7692">
        <v>2015</v>
      </c>
      <c r="B7692" t="s">
        <v>4239</v>
      </c>
      <c r="C7692" s="1">
        <v>42134</v>
      </c>
      <c r="D7692" t="s">
        <v>2263</v>
      </c>
      <c r="E7692" t="s">
        <v>674</v>
      </c>
      <c r="F7692">
        <v>1088</v>
      </c>
      <c r="G7692" t="s">
        <v>4240</v>
      </c>
      <c r="H7692">
        <v>6</v>
      </c>
      <c r="I7692">
        <f t="shared" si="240"/>
        <v>6</v>
      </c>
      <c r="J7692">
        <v>10</v>
      </c>
      <c r="K7692">
        <v>10</v>
      </c>
      <c r="L7692">
        <v>1</v>
      </c>
      <c r="M7692">
        <v>0</v>
      </c>
      <c r="N7692">
        <v>60</v>
      </c>
      <c r="O7692">
        <f t="shared" si="241"/>
        <v>60</v>
      </c>
      <c r="P7692" t="s">
        <v>17</v>
      </c>
      <c r="Q7692" s="1">
        <v>42134</v>
      </c>
      <c r="R7692" t="str">
        <f>VLOOKUP(B7692,[1]data!$A$2:$E$764,5,0)</f>
        <v>Mumbai</v>
      </c>
      <c r="S7692" t="str">
        <f>VLOOKUP($B7692,[1]data!$A$1:$I$764,6,0)</f>
        <v>Mumbai Indians</v>
      </c>
      <c r="T7692" t="str">
        <f>VLOOKUP($B7692,[1]data!$A$1:$I$764,7,0)</f>
        <v>Kolkata Knight Riders</v>
      </c>
      <c r="U7692" t="str">
        <f>VLOOKUP($B7692,[1]data!$A$1:$I$764,9,0)</f>
        <v>Mumbai Indians</v>
      </c>
    </row>
    <row r="7693" spans="1:21" x14ac:dyDescent="0.3">
      <c r="A7693">
        <v>2015</v>
      </c>
      <c r="B7693" t="s">
        <v>4239</v>
      </c>
      <c r="C7693" s="1">
        <v>42134</v>
      </c>
      <c r="D7693" t="s">
        <v>2263</v>
      </c>
      <c r="E7693" t="s">
        <v>62</v>
      </c>
      <c r="F7693">
        <v>1182</v>
      </c>
      <c r="G7693" t="s">
        <v>2613</v>
      </c>
      <c r="H7693">
        <v>28</v>
      </c>
      <c r="I7693">
        <f t="shared" si="240"/>
        <v>28</v>
      </c>
      <c r="J7693">
        <v>30</v>
      </c>
      <c r="K7693">
        <v>53</v>
      </c>
      <c r="L7693">
        <v>2</v>
      </c>
      <c r="M7693">
        <v>0</v>
      </c>
      <c r="N7693">
        <v>93.33</v>
      </c>
      <c r="O7693">
        <f t="shared" si="241"/>
        <v>93.33</v>
      </c>
      <c r="P7693" t="s">
        <v>17</v>
      </c>
      <c r="Q7693" s="1">
        <v>42134</v>
      </c>
      <c r="R7693" t="str">
        <f>VLOOKUP(B7693,[1]data!$A$2:$E$764,5,0)</f>
        <v>Mumbai</v>
      </c>
      <c r="S7693" t="str">
        <f>VLOOKUP($B7693,[1]data!$A$1:$I$764,6,0)</f>
        <v>Mumbai Indians</v>
      </c>
      <c r="T7693" t="str">
        <f>VLOOKUP($B7693,[1]data!$A$1:$I$764,7,0)</f>
        <v>Kolkata Knight Riders</v>
      </c>
      <c r="U7693" t="str">
        <f>VLOOKUP($B7693,[1]data!$A$1:$I$764,9,0)</f>
        <v>Mumbai Indians</v>
      </c>
    </row>
    <row r="7694" spans="1:21" x14ac:dyDescent="0.3">
      <c r="A7694">
        <v>2015</v>
      </c>
      <c r="B7694" t="s">
        <v>4239</v>
      </c>
      <c r="C7694" s="1">
        <v>42134</v>
      </c>
      <c r="D7694" t="s">
        <v>2263</v>
      </c>
      <c r="E7694" t="s">
        <v>283</v>
      </c>
      <c r="F7694">
        <v>1111</v>
      </c>
      <c r="G7694" t="s">
        <v>3523</v>
      </c>
      <c r="H7694">
        <v>23</v>
      </c>
      <c r="I7694">
        <f t="shared" si="240"/>
        <v>23</v>
      </c>
      <c r="J7694">
        <v>17</v>
      </c>
      <c r="K7694">
        <v>29</v>
      </c>
      <c r="L7694">
        <v>4</v>
      </c>
      <c r="M7694">
        <v>0</v>
      </c>
      <c r="N7694">
        <v>135.29</v>
      </c>
      <c r="O7694">
        <f t="shared" si="241"/>
        <v>135.29</v>
      </c>
      <c r="P7694" t="s">
        <v>17</v>
      </c>
      <c r="Q7694" s="1">
        <v>42134</v>
      </c>
      <c r="R7694" t="str">
        <f>VLOOKUP(B7694,[1]data!$A$2:$E$764,5,0)</f>
        <v>Mumbai</v>
      </c>
      <c r="S7694" t="str">
        <f>VLOOKUP($B7694,[1]data!$A$1:$I$764,6,0)</f>
        <v>Mumbai Indians</v>
      </c>
      <c r="T7694" t="str">
        <f>VLOOKUP($B7694,[1]data!$A$1:$I$764,7,0)</f>
        <v>Kolkata Knight Riders</v>
      </c>
      <c r="U7694" t="str">
        <f>VLOOKUP($B7694,[1]data!$A$1:$I$764,9,0)</f>
        <v>Mumbai Indians</v>
      </c>
    </row>
    <row r="7695" spans="1:21" x14ac:dyDescent="0.3">
      <c r="A7695">
        <v>2015</v>
      </c>
      <c r="B7695" t="s">
        <v>4239</v>
      </c>
      <c r="C7695" s="1">
        <v>42134</v>
      </c>
      <c r="D7695" t="s">
        <v>2263</v>
      </c>
      <c r="E7695" t="s">
        <v>33</v>
      </c>
      <c r="F7695">
        <v>1050</v>
      </c>
      <c r="G7695" t="s">
        <v>4241</v>
      </c>
      <c r="H7695">
        <v>81</v>
      </c>
      <c r="I7695">
        <f t="shared" si="240"/>
        <v>81</v>
      </c>
      <c r="J7695">
        <v>61</v>
      </c>
      <c r="K7695">
        <v>83</v>
      </c>
      <c r="L7695">
        <v>7</v>
      </c>
      <c r="M7695">
        <v>4</v>
      </c>
      <c r="N7695">
        <v>132.78</v>
      </c>
      <c r="O7695">
        <f t="shared" si="241"/>
        <v>132.78</v>
      </c>
      <c r="P7695" t="s">
        <v>17</v>
      </c>
      <c r="Q7695" s="1">
        <v>42134</v>
      </c>
      <c r="R7695" t="str">
        <f>VLOOKUP(B7695,[1]data!$A$2:$E$764,5,0)</f>
        <v>Mumbai</v>
      </c>
      <c r="S7695" t="str">
        <f>VLOOKUP($B7695,[1]data!$A$1:$I$764,6,0)</f>
        <v>Mumbai Indians</v>
      </c>
      <c r="T7695" t="str">
        <f>VLOOKUP($B7695,[1]data!$A$1:$I$764,7,0)</f>
        <v>Kolkata Knight Riders</v>
      </c>
      <c r="U7695" t="str">
        <f>VLOOKUP($B7695,[1]data!$A$1:$I$764,9,0)</f>
        <v>Mumbai Indians</v>
      </c>
    </row>
    <row r="7696" spans="1:21" x14ac:dyDescent="0.3">
      <c r="A7696">
        <v>2015</v>
      </c>
      <c r="B7696" t="s">
        <v>4239</v>
      </c>
      <c r="C7696" s="1">
        <v>42134</v>
      </c>
      <c r="D7696" t="s">
        <v>2263</v>
      </c>
      <c r="E7696" t="s">
        <v>2710</v>
      </c>
      <c r="F7696">
        <v>1261</v>
      </c>
      <c r="G7696" t="s">
        <v>4242</v>
      </c>
      <c r="H7696">
        <v>2</v>
      </c>
      <c r="I7696">
        <f t="shared" si="240"/>
        <v>2</v>
      </c>
      <c r="J7696">
        <v>3</v>
      </c>
      <c r="K7696">
        <v>8</v>
      </c>
      <c r="L7696">
        <v>0</v>
      </c>
      <c r="M7696">
        <v>0</v>
      </c>
      <c r="N7696">
        <v>66.66</v>
      </c>
      <c r="O7696">
        <f t="shared" si="241"/>
        <v>66.66</v>
      </c>
      <c r="P7696" t="s">
        <v>17</v>
      </c>
      <c r="Q7696" s="1">
        <v>42134</v>
      </c>
      <c r="R7696" t="str">
        <f>VLOOKUP(B7696,[1]data!$A$2:$E$764,5,0)</f>
        <v>Mumbai</v>
      </c>
      <c r="S7696" t="str">
        <f>VLOOKUP($B7696,[1]data!$A$1:$I$764,6,0)</f>
        <v>Mumbai Indians</v>
      </c>
      <c r="T7696" t="str">
        <f>VLOOKUP($B7696,[1]data!$A$1:$I$764,7,0)</f>
        <v>Kolkata Knight Riders</v>
      </c>
      <c r="U7696" t="str">
        <f>VLOOKUP($B7696,[1]data!$A$1:$I$764,9,0)</f>
        <v>Mumbai Indians</v>
      </c>
    </row>
    <row r="7697" spans="1:21" x14ac:dyDescent="0.3">
      <c r="A7697">
        <v>2015</v>
      </c>
      <c r="B7697" t="s">
        <v>4239</v>
      </c>
      <c r="C7697" s="1">
        <v>42134</v>
      </c>
      <c r="D7697" t="s">
        <v>2263</v>
      </c>
      <c r="E7697" t="s">
        <v>83</v>
      </c>
      <c r="F7697">
        <v>1014</v>
      </c>
      <c r="G7697" t="s">
        <v>26</v>
      </c>
      <c r="H7697">
        <v>13</v>
      </c>
      <c r="I7697">
        <f t="shared" si="240"/>
        <v>13</v>
      </c>
      <c r="J7697">
        <v>7</v>
      </c>
      <c r="K7697">
        <v>14</v>
      </c>
      <c r="L7697">
        <v>1</v>
      </c>
      <c r="M7697">
        <v>1</v>
      </c>
      <c r="N7697">
        <v>185.71</v>
      </c>
      <c r="O7697">
        <f t="shared" si="241"/>
        <v>185.71</v>
      </c>
      <c r="P7697" t="s">
        <v>85</v>
      </c>
      <c r="Q7697" s="1">
        <v>42134</v>
      </c>
      <c r="R7697" t="str">
        <f>VLOOKUP(B7697,[1]data!$A$2:$E$764,5,0)</f>
        <v>Mumbai</v>
      </c>
      <c r="S7697" t="str">
        <f>VLOOKUP($B7697,[1]data!$A$1:$I$764,6,0)</f>
        <v>Mumbai Indians</v>
      </c>
      <c r="T7697" t="str">
        <f>VLOOKUP($B7697,[1]data!$A$1:$I$764,7,0)</f>
        <v>Kolkata Knight Riders</v>
      </c>
      <c r="U7697" t="str">
        <f>VLOOKUP($B7697,[1]data!$A$1:$I$764,9,0)</f>
        <v>Mumbai Indians</v>
      </c>
    </row>
    <row r="7698" spans="1:21" x14ac:dyDescent="0.3">
      <c r="A7698">
        <v>2015</v>
      </c>
      <c r="B7698" t="s">
        <v>4239</v>
      </c>
      <c r="C7698" s="1">
        <v>42134</v>
      </c>
      <c r="D7698" t="s">
        <v>2263</v>
      </c>
      <c r="E7698" t="s">
        <v>76</v>
      </c>
      <c r="F7698">
        <v>1012</v>
      </c>
      <c r="G7698" t="s">
        <v>4243</v>
      </c>
      <c r="H7698">
        <v>3</v>
      </c>
      <c r="I7698">
        <f t="shared" si="240"/>
        <v>3</v>
      </c>
      <c r="J7698">
        <v>6</v>
      </c>
      <c r="K7698">
        <v>5</v>
      </c>
      <c r="L7698">
        <v>0</v>
      </c>
      <c r="M7698">
        <v>0</v>
      </c>
      <c r="N7698">
        <v>50</v>
      </c>
      <c r="O7698">
        <f t="shared" si="241"/>
        <v>50</v>
      </c>
      <c r="P7698" t="s">
        <v>17</v>
      </c>
      <c r="Q7698" s="1">
        <v>42134</v>
      </c>
      <c r="R7698" t="str">
        <f>VLOOKUP(B7698,[1]data!$A$2:$E$764,5,0)</f>
        <v>Mumbai</v>
      </c>
      <c r="S7698" t="str">
        <f>VLOOKUP($B7698,[1]data!$A$1:$I$764,6,0)</f>
        <v>Mumbai Indians</v>
      </c>
      <c r="T7698" t="str">
        <f>VLOOKUP($B7698,[1]data!$A$1:$I$764,7,0)</f>
        <v>Kolkata Knight Riders</v>
      </c>
      <c r="U7698" t="str">
        <f>VLOOKUP($B7698,[1]data!$A$1:$I$764,9,0)</f>
        <v>Mumbai Indians</v>
      </c>
    </row>
    <row r="7699" spans="1:21" x14ac:dyDescent="0.3">
      <c r="A7699">
        <v>2015</v>
      </c>
      <c r="B7699" t="s">
        <v>4239</v>
      </c>
      <c r="C7699" s="1">
        <v>42134</v>
      </c>
      <c r="D7699" t="s">
        <v>2263</v>
      </c>
      <c r="E7699" t="s">
        <v>2487</v>
      </c>
      <c r="F7699">
        <v>1238</v>
      </c>
      <c r="G7699" t="s">
        <v>4244</v>
      </c>
      <c r="H7699">
        <v>29</v>
      </c>
      <c r="I7699">
        <f t="shared" si="240"/>
        <v>29</v>
      </c>
      <c r="J7699">
        <v>25</v>
      </c>
      <c r="K7699">
        <v>59</v>
      </c>
      <c r="L7699">
        <v>3</v>
      </c>
      <c r="M7699">
        <v>0</v>
      </c>
      <c r="N7699">
        <v>116</v>
      </c>
      <c r="O7699">
        <f t="shared" si="241"/>
        <v>116</v>
      </c>
      <c r="P7699" t="s">
        <v>17</v>
      </c>
      <c r="Q7699" s="1">
        <v>42134</v>
      </c>
      <c r="R7699" t="str">
        <f>VLOOKUP(B7699,[1]data!$A$2:$E$764,5,0)</f>
        <v>Mumbai</v>
      </c>
      <c r="S7699" t="str">
        <f>VLOOKUP($B7699,[1]data!$A$1:$I$764,6,0)</f>
        <v>Mumbai Indians</v>
      </c>
      <c r="T7699" t="str">
        <f>VLOOKUP($B7699,[1]data!$A$1:$I$764,7,0)</f>
        <v>Kolkata Knight Riders</v>
      </c>
      <c r="U7699" t="str">
        <f>VLOOKUP($B7699,[1]data!$A$1:$I$764,9,0)</f>
        <v>Mumbai Indians</v>
      </c>
    </row>
    <row r="7700" spans="1:21" x14ac:dyDescent="0.3">
      <c r="A7700">
        <v>2015</v>
      </c>
      <c r="B7700" t="s">
        <v>4239</v>
      </c>
      <c r="C7700" s="1">
        <v>42134</v>
      </c>
      <c r="D7700" t="s">
        <v>2263</v>
      </c>
      <c r="E7700" t="s">
        <v>276</v>
      </c>
      <c r="F7700">
        <v>1122</v>
      </c>
      <c r="G7700" t="s">
        <v>3596</v>
      </c>
      <c r="H7700">
        <v>0</v>
      </c>
      <c r="I7700">
        <f t="shared" si="240"/>
        <v>0</v>
      </c>
      <c r="J7700">
        <v>1</v>
      </c>
      <c r="K7700">
        <v>1</v>
      </c>
      <c r="L7700">
        <v>0</v>
      </c>
      <c r="M7700">
        <v>0</v>
      </c>
      <c r="N7700">
        <v>0</v>
      </c>
      <c r="O7700">
        <f t="shared" si="241"/>
        <v>0</v>
      </c>
      <c r="P7700" t="s">
        <v>17</v>
      </c>
      <c r="Q7700" s="1">
        <v>42134</v>
      </c>
      <c r="R7700" t="str">
        <f>VLOOKUP(B7700,[1]data!$A$2:$E$764,5,0)</f>
        <v>Mumbai</v>
      </c>
      <c r="S7700" t="str">
        <f>VLOOKUP($B7700,[1]data!$A$1:$I$764,6,0)</f>
        <v>Mumbai Indians</v>
      </c>
      <c r="T7700" t="str">
        <f>VLOOKUP($B7700,[1]data!$A$1:$I$764,7,0)</f>
        <v>Kolkata Knight Riders</v>
      </c>
      <c r="U7700" t="str">
        <f>VLOOKUP($B7700,[1]data!$A$1:$I$764,9,0)</f>
        <v>Mumbai Indians</v>
      </c>
    </row>
    <row r="7701" spans="1:21" x14ac:dyDescent="0.3">
      <c r="A7701">
        <v>2015</v>
      </c>
      <c r="B7701" t="s">
        <v>4239</v>
      </c>
      <c r="C7701" s="1">
        <v>42134</v>
      </c>
      <c r="D7701" t="s">
        <v>2263</v>
      </c>
      <c r="E7701" t="s">
        <v>3147</v>
      </c>
      <c r="F7701">
        <v>1292</v>
      </c>
      <c r="G7701" t="s">
        <v>26</v>
      </c>
      <c r="H7701">
        <v>16</v>
      </c>
      <c r="I7701">
        <f t="shared" si="240"/>
        <v>16</v>
      </c>
      <c r="J7701">
        <v>10</v>
      </c>
      <c r="K7701">
        <v>18</v>
      </c>
      <c r="L7701">
        <v>0</v>
      </c>
      <c r="M7701">
        <v>1</v>
      </c>
      <c r="N7701">
        <v>160</v>
      </c>
      <c r="O7701">
        <f t="shared" si="241"/>
        <v>160</v>
      </c>
      <c r="P7701" t="s">
        <v>17</v>
      </c>
      <c r="Q7701" s="1">
        <v>42134</v>
      </c>
      <c r="R7701" t="str">
        <f>VLOOKUP(B7701,[1]data!$A$2:$E$764,5,0)</f>
        <v>Mumbai</v>
      </c>
      <c r="S7701" t="str">
        <f>VLOOKUP($B7701,[1]data!$A$1:$I$764,6,0)</f>
        <v>Mumbai Indians</v>
      </c>
      <c r="T7701" t="str">
        <f>VLOOKUP($B7701,[1]data!$A$1:$I$764,7,0)</f>
        <v>Kolkata Knight Riders</v>
      </c>
      <c r="U7701" t="str">
        <f>VLOOKUP($B7701,[1]data!$A$1:$I$764,9,0)</f>
        <v>Mumbai Indians</v>
      </c>
    </row>
    <row r="7702" spans="1:21" x14ac:dyDescent="0.3">
      <c r="A7702">
        <v>2015</v>
      </c>
      <c r="B7702" t="s">
        <v>4239</v>
      </c>
      <c r="C7702" s="1">
        <v>42134</v>
      </c>
      <c r="D7702" t="s">
        <v>2263</v>
      </c>
      <c r="E7702" t="s">
        <v>3493</v>
      </c>
      <c r="F7702">
        <v>1315</v>
      </c>
      <c r="G7702" t="s">
        <v>26</v>
      </c>
      <c r="H7702">
        <v>1</v>
      </c>
      <c r="I7702">
        <f t="shared" si="240"/>
        <v>1</v>
      </c>
      <c r="J7702">
        <v>1</v>
      </c>
      <c r="K7702">
        <v>1</v>
      </c>
      <c r="L7702">
        <v>0</v>
      </c>
      <c r="M7702">
        <v>0</v>
      </c>
      <c r="N7702">
        <v>100</v>
      </c>
      <c r="O7702">
        <f t="shared" si="241"/>
        <v>100</v>
      </c>
      <c r="P7702" t="s">
        <v>17</v>
      </c>
      <c r="Q7702" s="1">
        <v>42134</v>
      </c>
      <c r="R7702" t="str">
        <f>VLOOKUP(B7702,[1]data!$A$2:$E$764,5,0)</f>
        <v>Mumbai</v>
      </c>
      <c r="S7702" t="str">
        <f>VLOOKUP($B7702,[1]data!$A$1:$I$764,6,0)</f>
        <v>Mumbai Indians</v>
      </c>
      <c r="T7702" t="str">
        <f>VLOOKUP($B7702,[1]data!$A$1:$I$764,7,0)</f>
        <v>Kolkata Knight Riders</v>
      </c>
      <c r="U7702" t="str">
        <f>VLOOKUP($B7702,[1]data!$A$1:$I$764,9,0)</f>
        <v>Mumbai Indians</v>
      </c>
    </row>
    <row r="7703" spans="1:21" x14ac:dyDescent="0.3">
      <c r="A7703">
        <v>2015</v>
      </c>
      <c r="B7703" t="s">
        <v>4239</v>
      </c>
      <c r="C7703" s="1">
        <v>42134</v>
      </c>
      <c r="D7703" t="s">
        <v>2263</v>
      </c>
      <c r="E7703" t="s">
        <v>2532</v>
      </c>
      <c r="F7703">
        <v>1251</v>
      </c>
      <c r="G7703" t="s">
        <v>4245</v>
      </c>
      <c r="H7703">
        <v>0</v>
      </c>
      <c r="I7703">
        <f t="shared" si="240"/>
        <v>0</v>
      </c>
      <c r="J7703">
        <v>1</v>
      </c>
      <c r="K7703">
        <v>6</v>
      </c>
      <c r="L7703">
        <v>0</v>
      </c>
      <c r="M7703">
        <v>0</v>
      </c>
      <c r="N7703">
        <v>0</v>
      </c>
      <c r="O7703">
        <f t="shared" si="241"/>
        <v>0</v>
      </c>
      <c r="P7703" t="s">
        <v>17</v>
      </c>
      <c r="Q7703" s="1">
        <v>42134</v>
      </c>
      <c r="R7703" t="str">
        <f>VLOOKUP(B7703,[1]data!$A$2:$E$764,5,0)</f>
        <v>Mumbai</v>
      </c>
      <c r="S7703" t="str">
        <f>VLOOKUP($B7703,[1]data!$A$1:$I$764,6,0)</f>
        <v>Mumbai Indians</v>
      </c>
      <c r="T7703" t="str">
        <f>VLOOKUP($B7703,[1]data!$A$1:$I$764,7,0)</f>
        <v>Kolkata Knight Riders</v>
      </c>
      <c r="U7703" t="str">
        <f>VLOOKUP($B7703,[1]data!$A$1:$I$764,9,0)</f>
        <v>Mumbai Indians</v>
      </c>
    </row>
    <row r="7704" spans="1:21" x14ac:dyDescent="0.3">
      <c r="A7704">
        <v>2015</v>
      </c>
      <c r="B7704" t="s">
        <v>4239</v>
      </c>
      <c r="C7704" s="1">
        <v>42134</v>
      </c>
      <c r="D7704" t="s">
        <v>2263</v>
      </c>
      <c r="E7704" t="s">
        <v>2519</v>
      </c>
      <c r="F7704">
        <v>1246</v>
      </c>
      <c r="G7704" t="s">
        <v>3523</v>
      </c>
      <c r="H7704">
        <v>16</v>
      </c>
      <c r="I7704">
        <f t="shared" si="240"/>
        <v>16</v>
      </c>
      <c r="J7704">
        <v>13</v>
      </c>
      <c r="K7704">
        <v>25</v>
      </c>
      <c r="L7704">
        <v>2</v>
      </c>
      <c r="M7704">
        <v>0</v>
      </c>
      <c r="N7704">
        <v>123.07</v>
      </c>
      <c r="O7704">
        <f t="shared" si="241"/>
        <v>123.07</v>
      </c>
      <c r="P7704" t="s">
        <v>17</v>
      </c>
      <c r="Q7704" s="1">
        <v>42134</v>
      </c>
      <c r="R7704" t="str">
        <f>VLOOKUP(B7704,[1]data!$A$2:$E$764,5,0)</f>
        <v>Mumbai</v>
      </c>
      <c r="S7704" t="str">
        <f>VLOOKUP($B7704,[1]data!$A$1:$I$764,6,0)</f>
        <v>Mumbai Indians</v>
      </c>
      <c r="T7704" t="str">
        <f>VLOOKUP($B7704,[1]data!$A$1:$I$764,7,0)</f>
        <v>Kolkata Knight Riders</v>
      </c>
      <c r="U7704" t="str">
        <f>VLOOKUP($B7704,[1]data!$A$1:$I$764,9,0)</f>
        <v>Mumbai Indians</v>
      </c>
    </row>
    <row r="7705" spans="1:21" x14ac:dyDescent="0.3">
      <c r="A7705">
        <v>2015</v>
      </c>
      <c r="B7705" t="s">
        <v>4239</v>
      </c>
      <c r="C7705" s="1">
        <v>42134</v>
      </c>
      <c r="D7705" t="s">
        <v>2263</v>
      </c>
      <c r="E7705" t="s">
        <v>3041</v>
      </c>
      <c r="F7705">
        <v>1279</v>
      </c>
      <c r="G7705" t="s">
        <v>4246</v>
      </c>
      <c r="H7705">
        <v>10</v>
      </c>
      <c r="I7705">
        <f t="shared" si="240"/>
        <v>10</v>
      </c>
      <c r="J7705">
        <v>12</v>
      </c>
      <c r="K7705">
        <v>18</v>
      </c>
      <c r="L7705">
        <v>1</v>
      </c>
      <c r="M7705">
        <v>0</v>
      </c>
      <c r="N7705">
        <v>83.33</v>
      </c>
      <c r="O7705">
        <f t="shared" si="241"/>
        <v>83.33</v>
      </c>
      <c r="P7705" t="s">
        <v>17</v>
      </c>
      <c r="Q7705" s="1">
        <v>42134</v>
      </c>
      <c r="R7705" t="str">
        <f>VLOOKUP(B7705,[1]data!$A$2:$E$764,5,0)</f>
        <v>Mumbai</v>
      </c>
      <c r="S7705" t="str">
        <f>VLOOKUP($B7705,[1]data!$A$1:$I$764,6,0)</f>
        <v>Mumbai Indians</v>
      </c>
      <c r="T7705" t="str">
        <f>VLOOKUP($B7705,[1]data!$A$1:$I$764,7,0)</f>
        <v>Kolkata Knight Riders</v>
      </c>
      <c r="U7705" t="str">
        <f>VLOOKUP($B7705,[1]data!$A$1:$I$764,9,0)</f>
        <v>Mumbai Indians</v>
      </c>
    </row>
    <row r="7706" spans="1:21" x14ac:dyDescent="0.3">
      <c r="A7706">
        <v>2015</v>
      </c>
      <c r="B7706" t="s">
        <v>4239</v>
      </c>
      <c r="C7706" s="1">
        <v>42134</v>
      </c>
      <c r="D7706" t="s">
        <v>2263</v>
      </c>
      <c r="E7706" t="s">
        <v>2508</v>
      </c>
      <c r="F7706">
        <v>1242</v>
      </c>
      <c r="G7706" t="s">
        <v>1128</v>
      </c>
      <c r="H7706">
        <v>4</v>
      </c>
      <c r="I7706">
        <f t="shared" si="240"/>
        <v>4</v>
      </c>
      <c r="J7706">
        <v>6</v>
      </c>
      <c r="K7706">
        <v>11</v>
      </c>
      <c r="L7706">
        <v>0</v>
      </c>
      <c r="M7706">
        <v>0</v>
      </c>
      <c r="N7706">
        <v>66.66</v>
      </c>
      <c r="O7706">
        <f t="shared" si="241"/>
        <v>66.66</v>
      </c>
      <c r="P7706" t="s">
        <v>40</v>
      </c>
      <c r="Q7706" s="1">
        <v>42134</v>
      </c>
      <c r="R7706" t="str">
        <f>VLOOKUP(B7706,[1]data!$A$2:$E$764,5,0)</f>
        <v>Mumbai</v>
      </c>
      <c r="S7706" t="str">
        <f>VLOOKUP($B7706,[1]data!$A$1:$I$764,6,0)</f>
        <v>Mumbai Indians</v>
      </c>
      <c r="T7706" t="str">
        <f>VLOOKUP($B7706,[1]data!$A$1:$I$764,7,0)</f>
        <v>Kolkata Knight Riders</v>
      </c>
      <c r="U7706" t="str">
        <f>VLOOKUP($B7706,[1]data!$A$1:$I$764,9,0)</f>
        <v>Mumbai Indians</v>
      </c>
    </row>
    <row r="7707" spans="1:21" x14ac:dyDescent="0.3">
      <c r="A7707">
        <v>2015</v>
      </c>
      <c r="B7707" t="s">
        <v>4239</v>
      </c>
      <c r="C7707" s="1">
        <v>42134</v>
      </c>
      <c r="D7707" t="s">
        <v>2263</v>
      </c>
      <c r="E7707" t="s">
        <v>3164</v>
      </c>
      <c r="F7707">
        <v>1293</v>
      </c>
      <c r="G7707" t="s">
        <v>4027</v>
      </c>
      <c r="H7707">
        <v>26</v>
      </c>
      <c r="I7707">
        <f t="shared" si="240"/>
        <v>26</v>
      </c>
      <c r="J7707">
        <v>17</v>
      </c>
      <c r="K7707">
        <v>29</v>
      </c>
      <c r="L7707">
        <v>1</v>
      </c>
      <c r="M7707">
        <v>2</v>
      </c>
      <c r="N7707">
        <v>152.94</v>
      </c>
      <c r="O7707">
        <f t="shared" si="241"/>
        <v>152.94</v>
      </c>
      <c r="P7707" t="s">
        <v>20</v>
      </c>
      <c r="Q7707" s="1">
        <v>42134</v>
      </c>
      <c r="R7707" t="str">
        <f>VLOOKUP(B7707,[1]data!$A$2:$E$764,5,0)</f>
        <v>Mumbai</v>
      </c>
      <c r="S7707" t="str">
        <f>VLOOKUP($B7707,[1]data!$A$1:$I$764,6,0)</f>
        <v>Mumbai Indians</v>
      </c>
      <c r="T7707" t="str">
        <f>VLOOKUP($B7707,[1]data!$A$1:$I$764,7,0)</f>
        <v>Kolkata Knight Riders</v>
      </c>
      <c r="U7707" t="str">
        <f>VLOOKUP($B7707,[1]data!$A$1:$I$764,9,0)</f>
        <v>Mumbai Indians</v>
      </c>
    </row>
    <row r="7708" spans="1:21" x14ac:dyDescent="0.3">
      <c r="A7708">
        <v>2015</v>
      </c>
      <c r="B7708" t="s">
        <v>4239</v>
      </c>
      <c r="C7708" s="1">
        <v>42134</v>
      </c>
      <c r="D7708" t="s">
        <v>2263</v>
      </c>
      <c r="E7708" t="s">
        <v>3962</v>
      </c>
      <c r="F7708">
        <v>1341</v>
      </c>
      <c r="G7708" t="s">
        <v>2536</v>
      </c>
      <c r="H7708">
        <v>15</v>
      </c>
      <c r="I7708">
        <f t="shared" si="240"/>
        <v>15</v>
      </c>
      <c r="J7708">
        <v>14</v>
      </c>
      <c r="K7708">
        <v>20</v>
      </c>
      <c r="L7708">
        <v>1</v>
      </c>
      <c r="M7708">
        <v>0</v>
      </c>
      <c r="N7708">
        <v>107.14</v>
      </c>
      <c r="O7708">
        <f t="shared" si="241"/>
        <v>107.14</v>
      </c>
      <c r="P7708" t="s">
        <v>17</v>
      </c>
      <c r="Q7708" s="1">
        <v>42134</v>
      </c>
      <c r="R7708" t="str">
        <f>VLOOKUP(B7708,[1]data!$A$2:$E$764,5,0)</f>
        <v>Mumbai</v>
      </c>
      <c r="S7708" t="str">
        <f>VLOOKUP($B7708,[1]data!$A$1:$I$764,6,0)</f>
        <v>Mumbai Indians</v>
      </c>
      <c r="T7708" t="str">
        <f>VLOOKUP($B7708,[1]data!$A$1:$I$764,7,0)</f>
        <v>Kolkata Knight Riders</v>
      </c>
      <c r="U7708" t="str">
        <f>VLOOKUP($B7708,[1]data!$A$1:$I$764,9,0)</f>
        <v>Mumbai Indians</v>
      </c>
    </row>
    <row r="7709" spans="1:21" x14ac:dyDescent="0.3">
      <c r="A7709">
        <v>2015</v>
      </c>
      <c r="B7709" t="s">
        <v>4247</v>
      </c>
      <c r="C7709" s="1">
        <v>42134</v>
      </c>
      <c r="D7709" t="s">
        <v>1250</v>
      </c>
      <c r="E7709" t="s">
        <v>74</v>
      </c>
      <c r="F7709">
        <v>1010</v>
      </c>
      <c r="G7709" t="s">
        <v>4248</v>
      </c>
      <c r="H7709">
        <v>19</v>
      </c>
      <c r="I7709">
        <f t="shared" si="240"/>
        <v>19</v>
      </c>
      <c r="J7709">
        <v>11</v>
      </c>
      <c r="K7709">
        <v>19</v>
      </c>
      <c r="L7709">
        <v>3</v>
      </c>
      <c r="M7709">
        <v>0</v>
      </c>
      <c r="N7709">
        <v>172.72</v>
      </c>
      <c r="O7709">
        <f t="shared" si="241"/>
        <v>172.72</v>
      </c>
      <c r="P7709" t="s">
        <v>20</v>
      </c>
      <c r="Q7709" s="1">
        <v>42134</v>
      </c>
      <c r="R7709" t="str">
        <f>VLOOKUP(B7709,[1]data!$A$2:$E$764,5,0)</f>
        <v>Mohali</v>
      </c>
      <c r="S7709" t="str">
        <f>VLOOKUP($B7709,[1]data!$A$1:$I$764,6,0)</f>
        <v>Kings XI Punjab</v>
      </c>
      <c r="T7709" t="str">
        <f>VLOOKUP($B7709,[1]data!$A$1:$I$764,7,0)</f>
        <v>Royal Challengers Bangalore</v>
      </c>
      <c r="U7709" t="str">
        <f>VLOOKUP($B7709,[1]data!$A$1:$I$764,9,0)</f>
        <v>Kings XI Punjab</v>
      </c>
    </row>
    <row r="7710" spans="1:21" x14ac:dyDescent="0.3">
      <c r="A7710">
        <v>2015</v>
      </c>
      <c r="B7710" t="s">
        <v>4247</v>
      </c>
      <c r="C7710" s="1">
        <v>42134</v>
      </c>
      <c r="D7710" t="s">
        <v>1250</v>
      </c>
      <c r="E7710" t="s">
        <v>3778</v>
      </c>
      <c r="F7710">
        <v>1329</v>
      </c>
      <c r="G7710" t="s">
        <v>26</v>
      </c>
      <c r="H7710">
        <v>68</v>
      </c>
      <c r="I7710">
        <f t="shared" si="240"/>
        <v>68</v>
      </c>
      <c r="J7710">
        <v>53</v>
      </c>
      <c r="K7710">
        <v>97</v>
      </c>
      <c r="L7710">
        <v>5</v>
      </c>
      <c r="M7710">
        <v>3</v>
      </c>
      <c r="N7710">
        <v>128.30000000000001</v>
      </c>
      <c r="O7710">
        <f t="shared" si="241"/>
        <v>128.30000000000001</v>
      </c>
      <c r="P7710" t="s">
        <v>17</v>
      </c>
      <c r="Q7710" s="1">
        <v>42134</v>
      </c>
      <c r="R7710" t="str">
        <f>VLOOKUP(B7710,[1]data!$A$2:$E$764,5,0)</f>
        <v>Mohali</v>
      </c>
      <c r="S7710" t="str">
        <f>VLOOKUP($B7710,[1]data!$A$1:$I$764,6,0)</f>
        <v>Kings XI Punjab</v>
      </c>
      <c r="T7710" t="str">
        <f>VLOOKUP($B7710,[1]data!$A$1:$I$764,7,0)</f>
        <v>Royal Challengers Bangalore</v>
      </c>
      <c r="U7710" t="str">
        <f>VLOOKUP($B7710,[1]data!$A$1:$I$764,9,0)</f>
        <v>Kings XI Punjab</v>
      </c>
    </row>
    <row r="7711" spans="1:21" x14ac:dyDescent="0.3">
      <c r="A7711">
        <v>2015</v>
      </c>
      <c r="B7711" t="s">
        <v>4247</v>
      </c>
      <c r="C7711" s="1">
        <v>42134</v>
      </c>
      <c r="D7711" t="s">
        <v>1250</v>
      </c>
      <c r="E7711" t="s">
        <v>116</v>
      </c>
      <c r="F7711">
        <v>1064</v>
      </c>
      <c r="G7711" t="s">
        <v>3973</v>
      </c>
      <c r="H7711">
        <v>15</v>
      </c>
      <c r="I7711">
        <f t="shared" si="240"/>
        <v>15</v>
      </c>
      <c r="J7711">
        <v>13</v>
      </c>
      <c r="K7711">
        <v>20</v>
      </c>
      <c r="L7711">
        <v>1</v>
      </c>
      <c r="M7711">
        <v>1</v>
      </c>
      <c r="N7711">
        <v>115.38</v>
      </c>
      <c r="O7711">
        <f t="shared" si="241"/>
        <v>115.38</v>
      </c>
      <c r="P7711" t="s">
        <v>40</v>
      </c>
      <c r="Q7711" s="1">
        <v>42134</v>
      </c>
      <c r="R7711" t="str">
        <f>VLOOKUP(B7711,[1]data!$A$2:$E$764,5,0)</f>
        <v>Mohali</v>
      </c>
      <c r="S7711" t="str">
        <f>VLOOKUP($B7711,[1]data!$A$1:$I$764,6,0)</f>
        <v>Kings XI Punjab</v>
      </c>
      <c r="T7711" t="str">
        <f>VLOOKUP($B7711,[1]data!$A$1:$I$764,7,0)</f>
        <v>Royal Challengers Bangalore</v>
      </c>
      <c r="U7711" t="str">
        <f>VLOOKUP($B7711,[1]data!$A$1:$I$764,9,0)</f>
        <v>Kings XI Punjab</v>
      </c>
    </row>
    <row r="7712" spans="1:21" x14ac:dyDescent="0.3">
      <c r="A7712">
        <v>2015</v>
      </c>
      <c r="B7712" t="s">
        <v>4247</v>
      </c>
      <c r="C7712" s="1">
        <v>42134</v>
      </c>
      <c r="D7712" t="s">
        <v>1250</v>
      </c>
      <c r="E7712" t="s">
        <v>833</v>
      </c>
      <c r="F7712">
        <v>1051</v>
      </c>
      <c r="G7712" t="s">
        <v>4202</v>
      </c>
      <c r="H7712">
        <v>13</v>
      </c>
      <c r="I7712">
        <f t="shared" si="240"/>
        <v>13</v>
      </c>
      <c r="J7712">
        <v>12</v>
      </c>
      <c r="K7712">
        <v>16</v>
      </c>
      <c r="L7712">
        <v>1</v>
      </c>
      <c r="M7712">
        <v>1</v>
      </c>
      <c r="N7712">
        <v>108.33</v>
      </c>
      <c r="O7712">
        <f t="shared" si="241"/>
        <v>108.33</v>
      </c>
      <c r="P7712" t="s">
        <v>17</v>
      </c>
      <c r="Q7712" s="1">
        <v>42134</v>
      </c>
      <c r="R7712" t="str">
        <f>VLOOKUP(B7712,[1]data!$A$2:$E$764,5,0)</f>
        <v>Mohali</v>
      </c>
      <c r="S7712" t="str">
        <f>VLOOKUP($B7712,[1]data!$A$1:$I$764,6,0)</f>
        <v>Kings XI Punjab</v>
      </c>
      <c r="T7712" t="str">
        <f>VLOOKUP($B7712,[1]data!$A$1:$I$764,7,0)</f>
        <v>Royal Challengers Bangalore</v>
      </c>
      <c r="U7712" t="str">
        <f>VLOOKUP($B7712,[1]data!$A$1:$I$764,9,0)</f>
        <v>Kings XI Punjab</v>
      </c>
    </row>
    <row r="7713" spans="1:21" x14ac:dyDescent="0.3">
      <c r="A7713">
        <v>2015</v>
      </c>
      <c r="B7713" t="s">
        <v>4247</v>
      </c>
      <c r="C7713" s="1">
        <v>42134</v>
      </c>
      <c r="D7713" t="s">
        <v>1250</v>
      </c>
      <c r="E7713" t="s">
        <v>21</v>
      </c>
      <c r="F7713">
        <v>1024</v>
      </c>
      <c r="G7713" t="s">
        <v>26</v>
      </c>
      <c r="H7713">
        <v>82</v>
      </c>
      <c r="I7713">
        <f t="shared" si="240"/>
        <v>82</v>
      </c>
      <c r="J7713">
        <v>50</v>
      </c>
      <c r="K7713">
        <v>99</v>
      </c>
      <c r="L7713">
        <v>6</v>
      </c>
      <c r="M7713">
        <v>4</v>
      </c>
      <c r="N7713">
        <v>164</v>
      </c>
      <c r="O7713">
        <f t="shared" si="241"/>
        <v>164</v>
      </c>
      <c r="P7713" t="s">
        <v>40</v>
      </c>
      <c r="Q7713" s="1">
        <v>42134</v>
      </c>
      <c r="R7713" t="str">
        <f>VLOOKUP(B7713,[1]data!$A$2:$E$764,5,0)</f>
        <v>Mohali</v>
      </c>
      <c r="S7713" t="str">
        <f>VLOOKUP($B7713,[1]data!$A$1:$I$764,6,0)</f>
        <v>Kings XI Punjab</v>
      </c>
      <c r="T7713" t="str">
        <f>VLOOKUP($B7713,[1]data!$A$1:$I$764,7,0)</f>
        <v>Royal Challengers Bangalore</v>
      </c>
      <c r="U7713" t="str">
        <f>VLOOKUP($B7713,[1]data!$A$1:$I$764,9,0)</f>
        <v>Kings XI Punjab</v>
      </c>
    </row>
    <row r="7714" spans="1:21" x14ac:dyDescent="0.3">
      <c r="A7714">
        <v>2015</v>
      </c>
      <c r="B7714" t="s">
        <v>4247</v>
      </c>
      <c r="C7714" s="1">
        <v>42134</v>
      </c>
      <c r="D7714" t="s">
        <v>1250</v>
      </c>
      <c r="E7714" t="s">
        <v>366</v>
      </c>
      <c r="F7714">
        <v>1074</v>
      </c>
      <c r="G7714" t="s">
        <v>26</v>
      </c>
      <c r="H7714">
        <v>133</v>
      </c>
      <c r="I7714">
        <f t="shared" si="240"/>
        <v>133</v>
      </c>
      <c r="J7714">
        <v>59</v>
      </c>
      <c r="K7714">
        <v>82</v>
      </c>
      <c r="L7714">
        <v>19</v>
      </c>
      <c r="M7714">
        <v>4</v>
      </c>
      <c r="N7714">
        <v>225.42</v>
      </c>
      <c r="O7714">
        <f t="shared" si="241"/>
        <v>225.42</v>
      </c>
      <c r="P7714" t="s">
        <v>17</v>
      </c>
      <c r="Q7714" s="1">
        <v>42134</v>
      </c>
      <c r="R7714" t="str">
        <f>VLOOKUP(B7714,[1]data!$A$2:$E$764,5,0)</f>
        <v>Mohali</v>
      </c>
      <c r="S7714" t="str">
        <f>VLOOKUP($B7714,[1]data!$A$1:$I$764,6,0)</f>
        <v>Kings XI Punjab</v>
      </c>
      <c r="T7714" t="str">
        <f>VLOOKUP($B7714,[1]data!$A$1:$I$764,7,0)</f>
        <v>Royal Challengers Bangalore</v>
      </c>
      <c r="U7714" t="str">
        <f>VLOOKUP($B7714,[1]data!$A$1:$I$764,9,0)</f>
        <v>Kings XI Punjab</v>
      </c>
    </row>
    <row r="7715" spans="1:21" x14ac:dyDescent="0.3">
      <c r="A7715">
        <v>2015</v>
      </c>
      <c r="B7715" t="s">
        <v>4247</v>
      </c>
      <c r="C7715" s="1">
        <v>42134</v>
      </c>
      <c r="D7715" t="s">
        <v>1250</v>
      </c>
      <c r="E7715" t="s">
        <v>144</v>
      </c>
      <c r="F7715">
        <v>1007</v>
      </c>
      <c r="G7715" t="s">
        <v>3553</v>
      </c>
      <c r="H7715">
        <v>3</v>
      </c>
      <c r="I7715">
        <f t="shared" si="240"/>
        <v>3</v>
      </c>
      <c r="J7715">
        <v>3</v>
      </c>
      <c r="K7715">
        <v>4</v>
      </c>
      <c r="L7715">
        <v>0</v>
      </c>
      <c r="M7715">
        <v>0</v>
      </c>
      <c r="N7715">
        <v>100</v>
      </c>
      <c r="O7715">
        <f t="shared" si="241"/>
        <v>100</v>
      </c>
      <c r="P7715" t="s">
        <v>17</v>
      </c>
      <c r="Q7715" s="1">
        <v>42134</v>
      </c>
      <c r="R7715" t="str">
        <f>VLOOKUP(B7715,[1]data!$A$2:$E$764,5,0)</f>
        <v>Mohali</v>
      </c>
      <c r="S7715" t="str">
        <f>VLOOKUP($B7715,[1]data!$A$1:$I$764,6,0)</f>
        <v>Kings XI Punjab</v>
      </c>
      <c r="T7715" t="str">
        <f>VLOOKUP($B7715,[1]data!$A$1:$I$764,7,0)</f>
        <v>Royal Challengers Bangalore</v>
      </c>
      <c r="U7715" t="str">
        <f>VLOOKUP($B7715,[1]data!$A$1:$I$764,9,0)</f>
        <v>Kings XI Punjab</v>
      </c>
    </row>
    <row r="7716" spans="1:21" x14ac:dyDescent="0.3">
      <c r="A7716">
        <v>2015</v>
      </c>
      <c r="B7716" t="s">
        <v>4247</v>
      </c>
      <c r="C7716" s="1">
        <v>42134</v>
      </c>
      <c r="D7716" t="s">
        <v>1250</v>
      </c>
      <c r="E7716" t="s">
        <v>3988</v>
      </c>
      <c r="F7716">
        <v>1345</v>
      </c>
      <c r="G7716" t="s">
        <v>4162</v>
      </c>
      <c r="H7716">
        <v>4</v>
      </c>
      <c r="I7716">
        <f t="shared" si="240"/>
        <v>4</v>
      </c>
      <c r="J7716">
        <v>4</v>
      </c>
      <c r="K7716">
        <v>4</v>
      </c>
      <c r="L7716">
        <v>0</v>
      </c>
      <c r="M7716">
        <v>0</v>
      </c>
      <c r="N7716">
        <v>100</v>
      </c>
      <c r="O7716">
        <f t="shared" si="241"/>
        <v>100</v>
      </c>
      <c r="P7716" t="s">
        <v>17</v>
      </c>
      <c r="Q7716" s="1">
        <v>42134</v>
      </c>
      <c r="R7716" t="str">
        <f>VLOOKUP(B7716,[1]data!$A$2:$E$764,5,0)</f>
        <v>Mohali</v>
      </c>
      <c r="S7716" t="str">
        <f>VLOOKUP($B7716,[1]data!$A$1:$I$764,6,0)</f>
        <v>Kings XI Punjab</v>
      </c>
      <c r="T7716" t="str">
        <f>VLOOKUP($B7716,[1]data!$A$1:$I$764,7,0)</f>
        <v>Royal Challengers Bangalore</v>
      </c>
      <c r="U7716" t="str">
        <f>VLOOKUP($B7716,[1]data!$A$1:$I$764,9,0)</f>
        <v>Kings XI Punjab</v>
      </c>
    </row>
    <row r="7717" spans="1:21" x14ac:dyDescent="0.3">
      <c r="A7717">
        <v>2015</v>
      </c>
      <c r="B7717" t="s">
        <v>4247</v>
      </c>
      <c r="C7717" s="1">
        <v>42134</v>
      </c>
      <c r="D7717" t="s">
        <v>1250</v>
      </c>
      <c r="E7717" t="s">
        <v>4087</v>
      </c>
      <c r="F7717">
        <v>1349</v>
      </c>
      <c r="G7717" t="s">
        <v>26</v>
      </c>
      <c r="H7717">
        <v>12</v>
      </c>
      <c r="I7717">
        <f t="shared" si="240"/>
        <v>12</v>
      </c>
      <c r="J7717">
        <v>4</v>
      </c>
      <c r="K7717">
        <v>1</v>
      </c>
      <c r="L7717">
        <v>0</v>
      </c>
      <c r="M7717">
        <v>2</v>
      </c>
      <c r="N7717">
        <v>300</v>
      </c>
      <c r="O7717">
        <f t="shared" si="241"/>
        <v>300</v>
      </c>
      <c r="P7717" t="s">
        <v>17</v>
      </c>
      <c r="Q7717" s="1">
        <v>42134</v>
      </c>
      <c r="R7717" t="str">
        <f>VLOOKUP(B7717,[1]data!$A$2:$E$764,5,0)</f>
        <v>Mohali</v>
      </c>
      <c r="S7717" t="str">
        <f>VLOOKUP($B7717,[1]data!$A$1:$I$764,6,0)</f>
        <v>Kings XI Punjab</v>
      </c>
      <c r="T7717" t="str">
        <f>VLOOKUP($B7717,[1]data!$A$1:$I$764,7,0)</f>
        <v>Royal Challengers Bangalore</v>
      </c>
      <c r="U7717" t="str">
        <f>VLOOKUP($B7717,[1]data!$A$1:$I$764,9,0)</f>
        <v>Kings XI Punjab</v>
      </c>
    </row>
    <row r="7718" spans="1:21" x14ac:dyDescent="0.3">
      <c r="A7718">
        <v>2015</v>
      </c>
      <c r="B7718" t="s">
        <v>4247</v>
      </c>
      <c r="C7718" s="1">
        <v>42134</v>
      </c>
      <c r="D7718" t="s">
        <v>1250</v>
      </c>
      <c r="E7718" t="s">
        <v>1453</v>
      </c>
      <c r="F7718">
        <v>1183</v>
      </c>
      <c r="G7718" t="s">
        <v>4249</v>
      </c>
      <c r="H7718">
        <v>49</v>
      </c>
      <c r="I7718">
        <f t="shared" si="240"/>
        <v>49</v>
      </c>
      <c r="J7718">
        <v>24</v>
      </c>
      <c r="K7718">
        <v>27</v>
      </c>
      <c r="L7718">
        <v>6</v>
      </c>
      <c r="M7718">
        <v>2</v>
      </c>
      <c r="N7718">
        <v>204.16</v>
      </c>
      <c r="O7718">
        <f t="shared" si="241"/>
        <v>204.16</v>
      </c>
      <c r="P7718" t="s">
        <v>17</v>
      </c>
      <c r="Q7718" s="1">
        <v>42134</v>
      </c>
      <c r="R7718" t="str">
        <f>VLOOKUP(B7718,[1]data!$A$2:$E$764,5,0)</f>
        <v>Mohali</v>
      </c>
      <c r="S7718" t="str">
        <f>VLOOKUP($B7718,[1]data!$A$1:$I$764,6,0)</f>
        <v>Kings XI Punjab</v>
      </c>
      <c r="T7718" t="str">
        <f>VLOOKUP($B7718,[1]data!$A$1:$I$764,7,0)</f>
        <v>Royal Challengers Bangalore</v>
      </c>
      <c r="U7718" t="str">
        <f>VLOOKUP($B7718,[1]data!$A$1:$I$764,9,0)</f>
        <v>Kings XI Punjab</v>
      </c>
    </row>
    <row r="7719" spans="1:21" x14ac:dyDescent="0.3">
      <c r="A7719">
        <v>2015</v>
      </c>
      <c r="B7719" t="s">
        <v>4247</v>
      </c>
      <c r="C7719" s="1">
        <v>42134</v>
      </c>
      <c r="D7719" t="s">
        <v>1250</v>
      </c>
      <c r="E7719" t="s">
        <v>4046</v>
      </c>
      <c r="F7719">
        <v>1346</v>
      </c>
      <c r="G7719" t="s">
        <v>3996</v>
      </c>
      <c r="H7719">
        <v>8</v>
      </c>
      <c r="I7719">
        <f t="shared" si="240"/>
        <v>8</v>
      </c>
      <c r="J7719">
        <v>4</v>
      </c>
      <c r="K7719">
        <v>6</v>
      </c>
      <c r="L7719">
        <v>0</v>
      </c>
      <c r="M7719">
        <v>1</v>
      </c>
      <c r="N7719">
        <v>200</v>
      </c>
      <c r="O7719">
        <f t="shared" si="241"/>
        <v>200</v>
      </c>
      <c r="P7719" t="s">
        <v>17</v>
      </c>
      <c r="Q7719" s="1">
        <v>42134</v>
      </c>
      <c r="R7719" t="str">
        <f>VLOOKUP(B7719,[1]data!$A$2:$E$764,5,0)</f>
        <v>Mohali</v>
      </c>
      <c r="S7719" t="str">
        <f>VLOOKUP($B7719,[1]data!$A$1:$I$764,6,0)</f>
        <v>Kings XI Punjab</v>
      </c>
      <c r="T7719" t="str">
        <f>VLOOKUP($B7719,[1]data!$A$1:$I$764,7,0)</f>
        <v>Royal Challengers Bangalore</v>
      </c>
      <c r="U7719" t="str">
        <f>VLOOKUP($B7719,[1]data!$A$1:$I$764,9,0)</f>
        <v>Kings XI Punjab</v>
      </c>
    </row>
    <row r="7720" spans="1:21" x14ac:dyDescent="0.3">
      <c r="A7720">
        <v>2015</v>
      </c>
      <c r="B7720" t="s">
        <v>4247</v>
      </c>
      <c r="C7720" s="1">
        <v>42134</v>
      </c>
      <c r="D7720" t="s">
        <v>1250</v>
      </c>
      <c r="E7720" t="s">
        <v>1393</v>
      </c>
      <c r="F7720">
        <v>1169</v>
      </c>
      <c r="G7720" t="s">
        <v>4250</v>
      </c>
      <c r="H7720">
        <v>14</v>
      </c>
      <c r="I7720">
        <f t="shared" si="240"/>
        <v>14</v>
      </c>
      <c r="J7720">
        <v>4</v>
      </c>
      <c r="K7720">
        <v>9</v>
      </c>
      <c r="L7720">
        <v>0</v>
      </c>
      <c r="M7720">
        <v>2</v>
      </c>
      <c r="N7720">
        <v>350</v>
      </c>
      <c r="O7720">
        <f t="shared" si="241"/>
        <v>350</v>
      </c>
      <c r="P7720" t="s">
        <v>17</v>
      </c>
      <c r="Q7720" s="1">
        <v>42134</v>
      </c>
      <c r="R7720" t="str">
        <f>VLOOKUP(B7720,[1]data!$A$2:$E$764,5,0)</f>
        <v>Mohali</v>
      </c>
      <c r="S7720" t="str">
        <f>VLOOKUP($B7720,[1]data!$A$1:$I$764,6,0)</f>
        <v>Kings XI Punjab</v>
      </c>
      <c r="T7720" t="str">
        <f>VLOOKUP($B7720,[1]data!$A$1:$I$764,7,0)</f>
        <v>Royal Challengers Bangalore</v>
      </c>
      <c r="U7720" t="str">
        <f>VLOOKUP($B7720,[1]data!$A$1:$I$764,9,0)</f>
        <v>Kings XI Punjab</v>
      </c>
    </row>
    <row r="7721" spans="1:21" x14ac:dyDescent="0.3">
      <c r="A7721">
        <v>2015</v>
      </c>
      <c r="B7721" t="s">
        <v>4251</v>
      </c>
      <c r="C7721" s="1">
        <v>42135</v>
      </c>
      <c r="D7721" t="s">
        <v>687</v>
      </c>
      <c r="E7721" t="s">
        <v>2495</v>
      </c>
      <c r="F7721">
        <v>1241</v>
      </c>
      <c r="G7721" t="s">
        <v>4252</v>
      </c>
      <c r="H7721">
        <v>11</v>
      </c>
      <c r="I7721">
        <f t="shared" si="240"/>
        <v>11</v>
      </c>
      <c r="J7721">
        <v>6</v>
      </c>
      <c r="K7721">
        <v>5</v>
      </c>
      <c r="L7721">
        <v>1</v>
      </c>
      <c r="M7721">
        <v>1</v>
      </c>
      <c r="N7721">
        <v>183.33</v>
      </c>
      <c r="O7721">
        <f t="shared" si="241"/>
        <v>183.33</v>
      </c>
      <c r="P7721" t="s">
        <v>17</v>
      </c>
      <c r="Q7721" s="1">
        <v>42135</v>
      </c>
      <c r="R7721" t="str">
        <f>VLOOKUP(B7721,[1]data!$A$2:$E$764,5,0)</f>
        <v>Hyderabad (Deccan)</v>
      </c>
      <c r="S7721" t="str">
        <f>VLOOKUP($B7721,[1]data!$A$1:$I$764,6,0)</f>
        <v>Sunrisers Hyderabad</v>
      </c>
      <c r="T7721" t="str">
        <f>VLOOKUP($B7721,[1]data!$A$1:$I$764,7,0)</f>
        <v>Royal Challengers Bangalore</v>
      </c>
      <c r="U7721" t="str">
        <f>VLOOKUP($B7721,[1]data!$A$1:$I$764,9,0)</f>
        <v>Royal Challengers Bangalore</v>
      </c>
    </row>
    <row r="7722" spans="1:21" x14ac:dyDescent="0.3">
      <c r="A7722">
        <v>2015</v>
      </c>
      <c r="B7722" t="s">
        <v>4251</v>
      </c>
      <c r="C7722" s="1">
        <v>42135</v>
      </c>
      <c r="D7722" t="s">
        <v>687</v>
      </c>
      <c r="E7722" t="s">
        <v>2703</v>
      </c>
      <c r="F7722">
        <v>1259</v>
      </c>
      <c r="G7722" t="s">
        <v>26</v>
      </c>
      <c r="H7722">
        <v>89</v>
      </c>
      <c r="I7722">
        <f t="shared" si="240"/>
        <v>89</v>
      </c>
      <c r="J7722">
        <v>44</v>
      </c>
      <c r="K7722">
        <v>64</v>
      </c>
      <c r="L7722">
        <v>2</v>
      </c>
      <c r="M7722">
        <v>9</v>
      </c>
      <c r="N7722">
        <v>202.27</v>
      </c>
      <c r="O7722">
        <f t="shared" si="241"/>
        <v>202.27</v>
      </c>
      <c r="P7722" t="s">
        <v>17</v>
      </c>
      <c r="Q7722" s="1">
        <v>42135</v>
      </c>
      <c r="R7722" t="str">
        <f>VLOOKUP(B7722,[1]data!$A$2:$E$764,5,0)</f>
        <v>Hyderabad (Deccan)</v>
      </c>
      <c r="S7722" t="str">
        <f>VLOOKUP($B7722,[1]data!$A$1:$I$764,6,0)</f>
        <v>Sunrisers Hyderabad</v>
      </c>
      <c r="T7722" t="str">
        <f>VLOOKUP($B7722,[1]data!$A$1:$I$764,7,0)</f>
        <v>Royal Challengers Bangalore</v>
      </c>
      <c r="U7722" t="str">
        <f>VLOOKUP($B7722,[1]data!$A$1:$I$764,9,0)</f>
        <v>Royal Challengers Bangalore</v>
      </c>
    </row>
    <row r="7723" spans="1:21" x14ac:dyDescent="0.3">
      <c r="A7723">
        <v>2015</v>
      </c>
      <c r="B7723" t="s">
        <v>4251</v>
      </c>
      <c r="C7723" s="1">
        <v>42135</v>
      </c>
      <c r="D7723" t="s">
        <v>687</v>
      </c>
      <c r="E7723" t="s">
        <v>3073</v>
      </c>
      <c r="F7723">
        <v>1287</v>
      </c>
      <c r="G7723" t="s">
        <v>4253</v>
      </c>
      <c r="H7723">
        <v>20</v>
      </c>
      <c r="I7723">
        <f t="shared" si="240"/>
        <v>20</v>
      </c>
      <c r="J7723">
        <v>15</v>
      </c>
      <c r="K7723">
        <v>28</v>
      </c>
      <c r="L7723">
        <v>2</v>
      </c>
      <c r="M7723">
        <v>1</v>
      </c>
      <c r="N7723">
        <v>133.33000000000001</v>
      </c>
      <c r="O7723">
        <f t="shared" si="241"/>
        <v>133.33000000000001</v>
      </c>
      <c r="P7723" t="s">
        <v>17</v>
      </c>
      <c r="Q7723" s="1">
        <v>42135</v>
      </c>
      <c r="R7723" t="str">
        <f>VLOOKUP(B7723,[1]data!$A$2:$E$764,5,0)</f>
        <v>Hyderabad (Deccan)</v>
      </c>
      <c r="S7723" t="str">
        <f>VLOOKUP($B7723,[1]data!$A$1:$I$764,6,0)</f>
        <v>Sunrisers Hyderabad</v>
      </c>
      <c r="T7723" t="str">
        <f>VLOOKUP($B7723,[1]data!$A$1:$I$764,7,0)</f>
        <v>Royal Challengers Bangalore</v>
      </c>
      <c r="U7723" t="str">
        <f>VLOOKUP($B7723,[1]data!$A$1:$I$764,9,0)</f>
        <v>Royal Challengers Bangalore</v>
      </c>
    </row>
    <row r="7724" spans="1:21" x14ac:dyDescent="0.3">
      <c r="A7724">
        <v>2015</v>
      </c>
      <c r="B7724" t="s">
        <v>4251</v>
      </c>
      <c r="C7724" s="1">
        <v>42135</v>
      </c>
      <c r="D7724" t="s">
        <v>687</v>
      </c>
      <c r="E7724" t="s">
        <v>102</v>
      </c>
      <c r="F7724">
        <v>1102</v>
      </c>
      <c r="G7724" t="s">
        <v>3132</v>
      </c>
      <c r="H7724">
        <v>5</v>
      </c>
      <c r="I7724">
        <f t="shared" si="240"/>
        <v>5</v>
      </c>
      <c r="J7724">
        <v>10</v>
      </c>
      <c r="K7724">
        <v>20</v>
      </c>
      <c r="L7724">
        <v>0</v>
      </c>
      <c r="M7724">
        <v>0</v>
      </c>
      <c r="N7724">
        <v>50</v>
      </c>
      <c r="O7724">
        <f t="shared" si="241"/>
        <v>50</v>
      </c>
      <c r="P7724" t="s">
        <v>20</v>
      </c>
      <c r="Q7724" s="1">
        <v>42135</v>
      </c>
      <c r="R7724" t="str">
        <f>VLOOKUP(B7724,[1]data!$A$2:$E$764,5,0)</f>
        <v>Hyderabad (Deccan)</v>
      </c>
      <c r="S7724" t="str">
        <f>VLOOKUP($B7724,[1]data!$A$1:$I$764,6,0)</f>
        <v>Sunrisers Hyderabad</v>
      </c>
      <c r="T7724" t="str">
        <f>VLOOKUP($B7724,[1]data!$A$1:$I$764,7,0)</f>
        <v>Royal Challengers Bangalore</v>
      </c>
      <c r="U7724" t="str">
        <f>VLOOKUP($B7724,[1]data!$A$1:$I$764,9,0)</f>
        <v>Royal Challengers Bangalore</v>
      </c>
    </row>
    <row r="7725" spans="1:21" x14ac:dyDescent="0.3">
      <c r="A7725">
        <v>2015</v>
      </c>
      <c r="B7725" t="s">
        <v>4251</v>
      </c>
      <c r="C7725" s="1">
        <v>42135</v>
      </c>
      <c r="D7725" t="s">
        <v>687</v>
      </c>
      <c r="E7725" t="s">
        <v>3556</v>
      </c>
      <c r="F7725">
        <v>1319</v>
      </c>
      <c r="G7725" t="s">
        <v>3714</v>
      </c>
      <c r="H7725">
        <v>15</v>
      </c>
      <c r="I7725">
        <f t="shared" si="240"/>
        <v>15</v>
      </c>
      <c r="J7725">
        <v>11</v>
      </c>
      <c r="K7725">
        <v>26</v>
      </c>
      <c r="L7725">
        <v>2</v>
      </c>
      <c r="M7725">
        <v>0</v>
      </c>
      <c r="N7725">
        <v>136.36000000000001</v>
      </c>
      <c r="O7725">
        <f t="shared" si="241"/>
        <v>136.36000000000001</v>
      </c>
      <c r="P7725" t="s">
        <v>17</v>
      </c>
      <c r="Q7725" s="1">
        <v>42135</v>
      </c>
      <c r="R7725" t="str">
        <f>VLOOKUP(B7725,[1]data!$A$2:$E$764,5,0)</f>
        <v>Hyderabad (Deccan)</v>
      </c>
      <c r="S7725" t="str">
        <f>VLOOKUP($B7725,[1]data!$A$1:$I$764,6,0)</f>
        <v>Sunrisers Hyderabad</v>
      </c>
      <c r="T7725" t="str">
        <f>VLOOKUP($B7725,[1]data!$A$1:$I$764,7,0)</f>
        <v>Royal Challengers Bangalore</v>
      </c>
      <c r="U7725" t="str">
        <f>VLOOKUP($B7725,[1]data!$A$1:$I$764,9,0)</f>
        <v>Royal Challengers Bangalore</v>
      </c>
    </row>
    <row r="7726" spans="1:21" x14ac:dyDescent="0.3">
      <c r="A7726">
        <v>2015</v>
      </c>
      <c r="B7726" t="s">
        <v>4251</v>
      </c>
      <c r="C7726" s="1">
        <v>42135</v>
      </c>
      <c r="D7726" t="s">
        <v>687</v>
      </c>
      <c r="E7726" t="s">
        <v>3863</v>
      </c>
      <c r="F7726">
        <v>1333</v>
      </c>
      <c r="G7726" t="s">
        <v>26</v>
      </c>
      <c r="H7726">
        <v>0</v>
      </c>
      <c r="I7726">
        <f t="shared" si="240"/>
        <v>0</v>
      </c>
      <c r="J7726">
        <v>0</v>
      </c>
      <c r="K7726">
        <v>5</v>
      </c>
      <c r="L7726">
        <v>0</v>
      </c>
      <c r="M7726">
        <v>0</v>
      </c>
      <c r="N7726">
        <v>0</v>
      </c>
      <c r="O7726">
        <f t="shared" si="241"/>
        <v>0</v>
      </c>
      <c r="P7726" t="s">
        <v>17</v>
      </c>
      <c r="Q7726" s="1">
        <v>42135</v>
      </c>
      <c r="R7726" t="str">
        <f>VLOOKUP(B7726,[1]data!$A$2:$E$764,5,0)</f>
        <v>Hyderabad (Deccan)</v>
      </c>
      <c r="S7726" t="str">
        <f>VLOOKUP($B7726,[1]data!$A$1:$I$764,6,0)</f>
        <v>Sunrisers Hyderabad</v>
      </c>
      <c r="T7726" t="str">
        <f>VLOOKUP($B7726,[1]data!$A$1:$I$764,7,0)</f>
        <v>Royal Challengers Bangalore</v>
      </c>
      <c r="U7726" t="str">
        <f>VLOOKUP($B7726,[1]data!$A$1:$I$764,9,0)</f>
        <v>Royal Challengers Bangalore</v>
      </c>
    </row>
    <row r="7727" spans="1:21" x14ac:dyDescent="0.3">
      <c r="A7727">
        <v>2015</v>
      </c>
      <c r="B7727" t="s">
        <v>4251</v>
      </c>
      <c r="C7727" s="1">
        <v>42135</v>
      </c>
      <c r="D7727" t="s">
        <v>687</v>
      </c>
      <c r="E7727" t="s">
        <v>1293</v>
      </c>
      <c r="F7727">
        <v>1148</v>
      </c>
      <c r="G7727" t="s">
        <v>3771</v>
      </c>
      <c r="H7727">
        <v>6</v>
      </c>
      <c r="I7727">
        <f t="shared" si="240"/>
        <v>6</v>
      </c>
      <c r="J7727">
        <v>11</v>
      </c>
      <c r="K7727">
        <v>17</v>
      </c>
      <c r="L7727">
        <v>0</v>
      </c>
      <c r="M7727">
        <v>0</v>
      </c>
      <c r="N7727">
        <v>54.54</v>
      </c>
      <c r="O7727">
        <f t="shared" si="241"/>
        <v>54.54</v>
      </c>
      <c r="P7727" t="s">
        <v>40</v>
      </c>
      <c r="Q7727" s="1">
        <v>42135</v>
      </c>
      <c r="R7727" t="str">
        <f>VLOOKUP(B7727,[1]data!$A$2:$E$764,5,0)</f>
        <v>Hyderabad (Deccan)</v>
      </c>
      <c r="S7727" t="str">
        <f>VLOOKUP($B7727,[1]data!$A$1:$I$764,6,0)</f>
        <v>Sunrisers Hyderabad</v>
      </c>
      <c r="T7727" t="str">
        <f>VLOOKUP($B7727,[1]data!$A$1:$I$764,7,0)</f>
        <v>Royal Challengers Bangalore</v>
      </c>
      <c r="U7727" t="str">
        <f>VLOOKUP($B7727,[1]data!$A$1:$I$764,9,0)</f>
        <v>Royal Challengers Bangalore</v>
      </c>
    </row>
    <row r="7728" spans="1:21" x14ac:dyDescent="0.3">
      <c r="A7728">
        <v>2015</v>
      </c>
      <c r="B7728" t="s">
        <v>4251</v>
      </c>
      <c r="C7728" s="1">
        <v>42135</v>
      </c>
      <c r="D7728" t="s">
        <v>687</v>
      </c>
      <c r="E7728" t="s">
        <v>2851</v>
      </c>
      <c r="F7728">
        <v>1269</v>
      </c>
      <c r="G7728" t="s">
        <v>4164</v>
      </c>
      <c r="H7728">
        <v>3</v>
      </c>
      <c r="I7728">
        <f t="shared" si="240"/>
        <v>3</v>
      </c>
      <c r="J7728">
        <v>5</v>
      </c>
      <c r="K7728">
        <v>6</v>
      </c>
      <c r="L7728">
        <v>0</v>
      </c>
      <c r="M7728">
        <v>0</v>
      </c>
      <c r="N7728">
        <v>60</v>
      </c>
      <c r="O7728">
        <f t="shared" si="241"/>
        <v>60</v>
      </c>
      <c r="P7728" t="s">
        <v>17</v>
      </c>
      <c r="Q7728" s="1">
        <v>42135</v>
      </c>
      <c r="R7728" t="str">
        <f>VLOOKUP(B7728,[1]data!$A$2:$E$764,5,0)</f>
        <v>Hyderabad (Deccan)</v>
      </c>
      <c r="S7728" t="str">
        <f>VLOOKUP($B7728,[1]data!$A$1:$I$764,6,0)</f>
        <v>Sunrisers Hyderabad</v>
      </c>
      <c r="T7728" t="str">
        <f>VLOOKUP($B7728,[1]data!$A$1:$I$764,7,0)</f>
        <v>Royal Challengers Bangalore</v>
      </c>
      <c r="U7728" t="str">
        <f>VLOOKUP($B7728,[1]data!$A$1:$I$764,9,0)</f>
        <v>Royal Challengers Bangalore</v>
      </c>
    </row>
    <row r="7729" spans="1:21" x14ac:dyDescent="0.3">
      <c r="A7729">
        <v>2015</v>
      </c>
      <c r="B7729" t="s">
        <v>4251</v>
      </c>
      <c r="C7729" s="1">
        <v>42135</v>
      </c>
      <c r="D7729" t="s">
        <v>687</v>
      </c>
      <c r="E7729" t="s">
        <v>828</v>
      </c>
      <c r="F7729">
        <v>1056</v>
      </c>
      <c r="G7729" t="s">
        <v>4254</v>
      </c>
      <c r="H7729">
        <v>28</v>
      </c>
      <c r="I7729">
        <f t="shared" si="240"/>
        <v>28</v>
      </c>
      <c r="J7729">
        <v>24</v>
      </c>
      <c r="K7729">
        <v>31</v>
      </c>
      <c r="L7729">
        <v>4</v>
      </c>
      <c r="M7729">
        <v>0</v>
      </c>
      <c r="N7729">
        <v>116.66</v>
      </c>
      <c r="O7729">
        <f t="shared" si="241"/>
        <v>116.66</v>
      </c>
      <c r="P7729" t="s">
        <v>17</v>
      </c>
      <c r="Q7729" s="1">
        <v>42135</v>
      </c>
      <c r="R7729" t="str">
        <f>VLOOKUP(B7729,[1]data!$A$2:$E$764,5,0)</f>
        <v>Hyderabad (Deccan)</v>
      </c>
      <c r="S7729" t="str">
        <f>VLOOKUP($B7729,[1]data!$A$1:$I$764,6,0)</f>
        <v>Sunrisers Hyderabad</v>
      </c>
      <c r="T7729" t="str">
        <f>VLOOKUP($B7729,[1]data!$A$1:$I$764,7,0)</f>
        <v>Royal Challengers Bangalore</v>
      </c>
      <c r="U7729" t="str">
        <f>VLOOKUP($B7729,[1]data!$A$1:$I$764,9,0)</f>
        <v>Royal Challengers Bangalore</v>
      </c>
    </row>
    <row r="7730" spans="1:21" x14ac:dyDescent="0.3">
      <c r="A7730">
        <v>2015</v>
      </c>
      <c r="B7730" t="s">
        <v>4251</v>
      </c>
      <c r="C7730" s="1">
        <v>42135</v>
      </c>
      <c r="D7730" t="s">
        <v>687</v>
      </c>
      <c r="E7730" t="s">
        <v>1417</v>
      </c>
      <c r="F7730">
        <v>1156</v>
      </c>
      <c r="G7730" t="s">
        <v>4255</v>
      </c>
      <c r="H7730">
        <v>17</v>
      </c>
      <c r="I7730">
        <f t="shared" si="240"/>
        <v>17</v>
      </c>
      <c r="J7730">
        <v>7</v>
      </c>
      <c r="K7730">
        <v>5</v>
      </c>
      <c r="L7730">
        <v>1</v>
      </c>
      <c r="M7730">
        <v>2</v>
      </c>
      <c r="N7730">
        <v>242.85</v>
      </c>
      <c r="O7730">
        <f t="shared" si="241"/>
        <v>242.85</v>
      </c>
      <c r="P7730" t="s">
        <v>17</v>
      </c>
      <c r="Q7730" s="1">
        <v>42135</v>
      </c>
      <c r="R7730" t="str">
        <f>VLOOKUP(B7730,[1]data!$A$2:$E$764,5,0)</f>
        <v>Hyderabad (Deccan)</v>
      </c>
      <c r="S7730" t="str">
        <f>VLOOKUP($B7730,[1]data!$A$1:$I$764,6,0)</f>
        <v>Sunrisers Hyderabad</v>
      </c>
      <c r="T7730" t="str">
        <f>VLOOKUP($B7730,[1]data!$A$1:$I$764,7,0)</f>
        <v>Royal Challengers Bangalore</v>
      </c>
      <c r="U7730" t="str">
        <f>VLOOKUP($B7730,[1]data!$A$1:$I$764,9,0)</f>
        <v>Royal Challengers Bangalore</v>
      </c>
    </row>
    <row r="7731" spans="1:21" x14ac:dyDescent="0.3">
      <c r="A7731">
        <v>2015</v>
      </c>
      <c r="B7731" t="s">
        <v>4251</v>
      </c>
      <c r="C7731" s="1">
        <v>42135</v>
      </c>
      <c r="D7731" t="s">
        <v>687</v>
      </c>
      <c r="E7731" t="s">
        <v>1064</v>
      </c>
      <c r="F7731">
        <v>1121</v>
      </c>
      <c r="G7731" t="s">
        <v>4256</v>
      </c>
      <c r="H7731">
        <v>81</v>
      </c>
      <c r="I7731">
        <f t="shared" si="240"/>
        <v>81</v>
      </c>
      <c r="J7731">
        <v>52</v>
      </c>
      <c r="K7731">
        <v>80</v>
      </c>
      <c r="L7731">
        <v>6</v>
      </c>
      <c r="M7731">
        <v>5</v>
      </c>
      <c r="N7731">
        <v>155.76</v>
      </c>
      <c r="O7731">
        <f t="shared" si="241"/>
        <v>155.76</v>
      </c>
      <c r="P7731" t="s">
        <v>40</v>
      </c>
      <c r="Q7731" s="1">
        <v>42135</v>
      </c>
      <c r="R7731" t="str">
        <f>VLOOKUP(B7731,[1]data!$A$2:$E$764,5,0)</f>
        <v>Hyderabad (Deccan)</v>
      </c>
      <c r="S7731" t="str">
        <f>VLOOKUP($B7731,[1]data!$A$1:$I$764,6,0)</f>
        <v>Sunrisers Hyderabad</v>
      </c>
      <c r="T7731" t="str">
        <f>VLOOKUP($B7731,[1]data!$A$1:$I$764,7,0)</f>
        <v>Royal Challengers Bangalore</v>
      </c>
      <c r="U7731" t="str">
        <f>VLOOKUP($B7731,[1]data!$A$1:$I$764,9,0)</f>
        <v>Royal Challengers Bangalore</v>
      </c>
    </row>
    <row r="7732" spans="1:21" x14ac:dyDescent="0.3">
      <c r="A7732">
        <v>2015</v>
      </c>
      <c r="B7732" t="s">
        <v>4251</v>
      </c>
      <c r="C7732" s="1">
        <v>42135</v>
      </c>
      <c r="D7732" t="s">
        <v>687</v>
      </c>
      <c r="E7732" t="s">
        <v>67</v>
      </c>
      <c r="F7732">
        <v>1003</v>
      </c>
      <c r="G7732" t="s">
        <v>4257</v>
      </c>
      <c r="H7732">
        <v>24</v>
      </c>
      <c r="I7732">
        <f t="shared" si="240"/>
        <v>24</v>
      </c>
      <c r="J7732">
        <v>18</v>
      </c>
      <c r="K7732">
        <v>29</v>
      </c>
      <c r="L7732">
        <v>4</v>
      </c>
      <c r="M7732">
        <v>0</v>
      </c>
      <c r="N7732">
        <v>133.33000000000001</v>
      </c>
      <c r="O7732">
        <f t="shared" si="241"/>
        <v>133.33000000000001</v>
      </c>
      <c r="P7732" t="s">
        <v>17</v>
      </c>
      <c r="Q7732" s="1">
        <v>42135</v>
      </c>
      <c r="R7732" t="str">
        <f>VLOOKUP(B7732,[1]data!$A$2:$E$764,5,0)</f>
        <v>Hyderabad (Deccan)</v>
      </c>
      <c r="S7732" t="str">
        <f>VLOOKUP($B7732,[1]data!$A$1:$I$764,6,0)</f>
        <v>Sunrisers Hyderabad</v>
      </c>
      <c r="T7732" t="str">
        <f>VLOOKUP($B7732,[1]data!$A$1:$I$764,7,0)</f>
        <v>Royal Challengers Bangalore</v>
      </c>
      <c r="U7732" t="str">
        <f>VLOOKUP($B7732,[1]data!$A$1:$I$764,9,0)</f>
        <v>Royal Challengers Bangalore</v>
      </c>
    </row>
    <row r="7733" spans="1:21" x14ac:dyDescent="0.3">
      <c r="A7733">
        <v>2015</v>
      </c>
      <c r="B7733" t="s">
        <v>4251</v>
      </c>
      <c r="C7733" s="1">
        <v>42135</v>
      </c>
      <c r="D7733" t="s">
        <v>687</v>
      </c>
      <c r="E7733" t="s">
        <v>870</v>
      </c>
      <c r="F7733">
        <v>1073</v>
      </c>
      <c r="G7733" t="s">
        <v>26</v>
      </c>
      <c r="H7733">
        <v>11</v>
      </c>
      <c r="I7733">
        <f t="shared" si="240"/>
        <v>11</v>
      </c>
      <c r="J7733">
        <v>7</v>
      </c>
      <c r="K7733">
        <v>12</v>
      </c>
      <c r="L7733">
        <v>0</v>
      </c>
      <c r="M7733">
        <v>1</v>
      </c>
      <c r="N7733">
        <v>157.13999999999999</v>
      </c>
      <c r="O7733">
        <f t="shared" si="241"/>
        <v>157.13999999999999</v>
      </c>
      <c r="P7733" t="s">
        <v>17</v>
      </c>
      <c r="Q7733" s="1">
        <v>42135</v>
      </c>
      <c r="R7733" t="str">
        <f>VLOOKUP(B7733,[1]data!$A$2:$E$764,5,0)</f>
        <v>Hyderabad (Deccan)</v>
      </c>
      <c r="S7733" t="str">
        <f>VLOOKUP($B7733,[1]data!$A$1:$I$764,6,0)</f>
        <v>Sunrisers Hyderabad</v>
      </c>
      <c r="T7733" t="str">
        <f>VLOOKUP($B7733,[1]data!$A$1:$I$764,7,0)</f>
        <v>Royal Challengers Bangalore</v>
      </c>
      <c r="U7733" t="str">
        <f>VLOOKUP($B7733,[1]data!$A$1:$I$764,9,0)</f>
        <v>Royal Challengers Bangalore</v>
      </c>
    </row>
    <row r="7734" spans="1:21" x14ac:dyDescent="0.3">
      <c r="A7734">
        <v>2015</v>
      </c>
      <c r="B7734" t="s">
        <v>4251</v>
      </c>
      <c r="C7734" s="1">
        <v>42135</v>
      </c>
      <c r="D7734" t="s">
        <v>687</v>
      </c>
      <c r="E7734" t="s">
        <v>1055</v>
      </c>
      <c r="F7734">
        <v>1118</v>
      </c>
      <c r="G7734" t="s">
        <v>4258</v>
      </c>
      <c r="H7734">
        <v>24</v>
      </c>
      <c r="I7734">
        <f t="shared" si="240"/>
        <v>24</v>
      </c>
      <c r="J7734">
        <v>18</v>
      </c>
      <c r="K7734">
        <v>20</v>
      </c>
      <c r="L7734">
        <v>4</v>
      </c>
      <c r="M7734">
        <v>1</v>
      </c>
      <c r="N7734">
        <v>133.33000000000001</v>
      </c>
      <c r="O7734">
        <f t="shared" si="241"/>
        <v>133.33000000000001</v>
      </c>
      <c r="P7734" t="s">
        <v>17</v>
      </c>
      <c r="Q7734" s="1">
        <v>42135</v>
      </c>
      <c r="R7734" t="str">
        <f>VLOOKUP(B7734,[1]data!$A$2:$E$764,5,0)</f>
        <v>Hyderabad (Deccan)</v>
      </c>
      <c r="S7734" t="str">
        <f>VLOOKUP($B7734,[1]data!$A$1:$I$764,6,0)</f>
        <v>Sunrisers Hyderabad</v>
      </c>
      <c r="T7734" t="str">
        <f>VLOOKUP($B7734,[1]data!$A$1:$I$764,7,0)</f>
        <v>Royal Challengers Bangalore</v>
      </c>
      <c r="U7734" t="str">
        <f>VLOOKUP($B7734,[1]data!$A$1:$I$764,9,0)</f>
        <v>Royal Challengers Bangalore</v>
      </c>
    </row>
    <row r="7735" spans="1:21" x14ac:dyDescent="0.3">
      <c r="A7735">
        <v>2015</v>
      </c>
      <c r="B7735" t="s">
        <v>4251</v>
      </c>
      <c r="C7735" s="1">
        <v>42135</v>
      </c>
      <c r="D7735" t="s">
        <v>687</v>
      </c>
      <c r="E7735" t="s">
        <v>1080</v>
      </c>
      <c r="F7735">
        <v>1116</v>
      </c>
      <c r="G7735" t="s">
        <v>3591</v>
      </c>
      <c r="H7735">
        <v>2</v>
      </c>
      <c r="I7735">
        <f t="shared" si="240"/>
        <v>2</v>
      </c>
      <c r="J7735">
        <v>3</v>
      </c>
      <c r="K7735">
        <v>15</v>
      </c>
      <c r="L7735">
        <v>0</v>
      </c>
      <c r="M7735">
        <v>0</v>
      </c>
      <c r="N7735">
        <v>66.66</v>
      </c>
      <c r="O7735">
        <f t="shared" si="241"/>
        <v>66.66</v>
      </c>
      <c r="P7735" t="s">
        <v>20</v>
      </c>
      <c r="Q7735" s="1">
        <v>42135</v>
      </c>
      <c r="R7735" t="str">
        <f>VLOOKUP(B7735,[1]data!$A$2:$E$764,5,0)</f>
        <v>Hyderabad (Deccan)</v>
      </c>
      <c r="S7735" t="str">
        <f>VLOOKUP($B7735,[1]data!$A$1:$I$764,6,0)</f>
        <v>Sunrisers Hyderabad</v>
      </c>
      <c r="T7735" t="str">
        <f>VLOOKUP($B7735,[1]data!$A$1:$I$764,7,0)</f>
        <v>Royal Challengers Bangalore</v>
      </c>
      <c r="U7735" t="str">
        <f>VLOOKUP($B7735,[1]data!$A$1:$I$764,9,0)</f>
        <v>Royal Challengers Bangalore</v>
      </c>
    </row>
    <row r="7736" spans="1:21" x14ac:dyDescent="0.3">
      <c r="A7736">
        <v>2015</v>
      </c>
      <c r="B7736" t="s">
        <v>4251</v>
      </c>
      <c r="C7736" s="1">
        <v>42135</v>
      </c>
      <c r="D7736" t="s">
        <v>687</v>
      </c>
      <c r="E7736" t="s">
        <v>3187</v>
      </c>
      <c r="F7736">
        <v>1296</v>
      </c>
      <c r="G7736" t="s">
        <v>26</v>
      </c>
      <c r="H7736">
        <v>17</v>
      </c>
      <c r="I7736">
        <f t="shared" si="240"/>
        <v>17</v>
      </c>
      <c r="J7736">
        <v>10</v>
      </c>
      <c r="K7736">
        <v>15</v>
      </c>
      <c r="L7736">
        <v>1</v>
      </c>
      <c r="M7736">
        <v>1</v>
      </c>
      <c r="N7736">
        <v>170</v>
      </c>
      <c r="O7736">
        <f t="shared" si="241"/>
        <v>170</v>
      </c>
      <c r="P7736" t="s">
        <v>17</v>
      </c>
      <c r="Q7736" s="1">
        <v>42135</v>
      </c>
      <c r="R7736" t="str">
        <f>VLOOKUP(B7736,[1]data!$A$2:$E$764,5,0)</f>
        <v>Hyderabad (Deccan)</v>
      </c>
      <c r="S7736" t="str">
        <f>VLOOKUP($B7736,[1]data!$A$1:$I$764,6,0)</f>
        <v>Sunrisers Hyderabad</v>
      </c>
      <c r="T7736" t="str">
        <f>VLOOKUP($B7736,[1]data!$A$1:$I$764,7,0)</f>
        <v>Royal Challengers Bangalore</v>
      </c>
      <c r="U7736" t="str">
        <f>VLOOKUP($B7736,[1]data!$A$1:$I$764,9,0)</f>
        <v>Royal Challengers Bangalore</v>
      </c>
    </row>
    <row r="7737" spans="1:21" x14ac:dyDescent="0.3">
      <c r="A7737">
        <v>2015</v>
      </c>
      <c r="B7737" t="s">
        <v>4259</v>
      </c>
      <c r="C7737" s="1">
        <v>42136</v>
      </c>
      <c r="D7737" t="s">
        <v>1784</v>
      </c>
      <c r="E7737" t="s">
        <v>3946</v>
      </c>
      <c r="F7737">
        <v>1339</v>
      </c>
      <c r="G7737" t="s">
        <v>26</v>
      </c>
      <c r="H7737">
        <v>70</v>
      </c>
      <c r="I7737">
        <f t="shared" si="240"/>
        <v>70</v>
      </c>
      <c r="J7737">
        <v>49</v>
      </c>
      <c r="K7737">
        <v>68</v>
      </c>
      <c r="L7737">
        <v>10</v>
      </c>
      <c r="M7737">
        <v>1</v>
      </c>
      <c r="N7737">
        <v>142.85</v>
      </c>
      <c r="O7737">
        <f t="shared" si="241"/>
        <v>142.85</v>
      </c>
      <c r="P7737" t="s">
        <v>17</v>
      </c>
      <c r="Q7737" s="1">
        <v>42136</v>
      </c>
      <c r="R7737" t="str">
        <f>VLOOKUP(B7737,[1]data!$A$2:$E$764,5,0)</f>
        <v>Mohali</v>
      </c>
      <c r="S7737" t="str">
        <f>VLOOKUP($B7737,[1]data!$A$1:$I$764,6,0)</f>
        <v>Kings XI Punjab</v>
      </c>
      <c r="T7737" t="str">
        <f>VLOOKUP($B7737,[1]data!$A$1:$I$764,7,0)</f>
        <v>Chennai Super Kings</v>
      </c>
      <c r="U7737" t="str">
        <f>VLOOKUP($B7737,[1]data!$A$1:$I$764,9,0)</f>
        <v>Chennai Super Kings</v>
      </c>
    </row>
    <row r="7738" spans="1:21" x14ac:dyDescent="0.3">
      <c r="A7738">
        <v>2015</v>
      </c>
      <c r="B7738" t="s">
        <v>4259</v>
      </c>
      <c r="C7738" s="1">
        <v>42136</v>
      </c>
      <c r="D7738" t="s">
        <v>1784</v>
      </c>
      <c r="E7738" t="s">
        <v>3201</v>
      </c>
      <c r="F7738">
        <v>1297</v>
      </c>
      <c r="G7738" t="s">
        <v>4260</v>
      </c>
      <c r="H7738">
        <v>3</v>
      </c>
      <c r="I7738">
        <f t="shared" si="240"/>
        <v>3</v>
      </c>
      <c r="J7738">
        <v>7</v>
      </c>
      <c r="K7738">
        <v>10</v>
      </c>
      <c r="L7738">
        <v>0</v>
      </c>
      <c r="M7738">
        <v>0</v>
      </c>
      <c r="N7738">
        <v>42.85</v>
      </c>
      <c r="O7738">
        <f t="shared" si="241"/>
        <v>42.85</v>
      </c>
      <c r="P7738" t="s">
        <v>20</v>
      </c>
      <c r="Q7738" s="1">
        <v>42136</v>
      </c>
      <c r="R7738" t="str">
        <f>VLOOKUP(B7738,[1]data!$A$2:$E$764,5,0)</f>
        <v>Mohali</v>
      </c>
      <c r="S7738" t="str">
        <f>VLOOKUP($B7738,[1]data!$A$1:$I$764,6,0)</f>
        <v>Kings XI Punjab</v>
      </c>
      <c r="T7738" t="str">
        <f>VLOOKUP($B7738,[1]data!$A$1:$I$764,7,0)</f>
        <v>Chennai Super Kings</v>
      </c>
      <c r="U7738" t="str">
        <f>VLOOKUP($B7738,[1]data!$A$1:$I$764,9,0)</f>
        <v>Chennai Super Kings</v>
      </c>
    </row>
    <row r="7739" spans="1:21" x14ac:dyDescent="0.3">
      <c r="A7739">
        <v>2015</v>
      </c>
      <c r="B7739" t="s">
        <v>4259</v>
      </c>
      <c r="C7739" s="1">
        <v>42136</v>
      </c>
      <c r="D7739" t="s">
        <v>1784</v>
      </c>
      <c r="E7739" t="s">
        <v>52</v>
      </c>
      <c r="F7739">
        <v>1035</v>
      </c>
      <c r="G7739" t="s">
        <v>26</v>
      </c>
      <c r="H7739">
        <v>3</v>
      </c>
      <c r="I7739">
        <f t="shared" si="240"/>
        <v>3</v>
      </c>
      <c r="J7739">
        <v>4</v>
      </c>
      <c r="K7739">
        <v>10</v>
      </c>
      <c r="L7739">
        <v>0</v>
      </c>
      <c r="M7739">
        <v>0</v>
      </c>
      <c r="N7739">
        <v>75</v>
      </c>
      <c r="O7739">
        <f t="shared" si="241"/>
        <v>75</v>
      </c>
      <c r="P7739" t="s">
        <v>17</v>
      </c>
      <c r="Q7739" s="1">
        <v>42136</v>
      </c>
      <c r="R7739" t="str">
        <f>VLOOKUP(B7739,[1]data!$A$2:$E$764,5,0)</f>
        <v>Mohali</v>
      </c>
      <c r="S7739" t="str">
        <f>VLOOKUP($B7739,[1]data!$A$1:$I$764,6,0)</f>
        <v>Kings XI Punjab</v>
      </c>
      <c r="T7739" t="str">
        <f>VLOOKUP($B7739,[1]data!$A$1:$I$764,7,0)</f>
        <v>Chennai Super Kings</v>
      </c>
      <c r="U7739" t="str">
        <f>VLOOKUP($B7739,[1]data!$A$1:$I$764,9,0)</f>
        <v>Chennai Super Kings</v>
      </c>
    </row>
    <row r="7740" spans="1:21" x14ac:dyDescent="0.3">
      <c r="A7740">
        <v>2015</v>
      </c>
      <c r="B7740" t="s">
        <v>4259</v>
      </c>
      <c r="C7740" s="1">
        <v>42136</v>
      </c>
      <c r="D7740" t="s">
        <v>1784</v>
      </c>
      <c r="E7740" t="s">
        <v>804</v>
      </c>
      <c r="F7740">
        <v>1004</v>
      </c>
      <c r="G7740" t="s">
        <v>3856</v>
      </c>
      <c r="H7740">
        <v>6</v>
      </c>
      <c r="I7740">
        <f t="shared" si="240"/>
        <v>6</v>
      </c>
      <c r="J7740">
        <v>7</v>
      </c>
      <c r="K7740">
        <v>8</v>
      </c>
      <c r="L7740">
        <v>1</v>
      </c>
      <c r="M7740">
        <v>0</v>
      </c>
      <c r="N7740">
        <v>85.71</v>
      </c>
      <c r="O7740">
        <f t="shared" si="241"/>
        <v>85.71</v>
      </c>
      <c r="P7740" t="s">
        <v>40</v>
      </c>
      <c r="Q7740" s="1">
        <v>42136</v>
      </c>
      <c r="R7740" t="str">
        <f>VLOOKUP(B7740,[1]data!$A$2:$E$764,5,0)</f>
        <v>Mohali</v>
      </c>
      <c r="S7740" t="str">
        <f>VLOOKUP($B7740,[1]data!$A$1:$I$764,6,0)</f>
        <v>Kings XI Punjab</v>
      </c>
      <c r="T7740" t="str">
        <f>VLOOKUP($B7740,[1]data!$A$1:$I$764,7,0)</f>
        <v>Chennai Super Kings</v>
      </c>
      <c r="U7740" t="str">
        <f>VLOOKUP($B7740,[1]data!$A$1:$I$764,9,0)</f>
        <v>Chennai Super Kings</v>
      </c>
    </row>
    <row r="7741" spans="1:21" x14ac:dyDescent="0.3">
      <c r="A7741">
        <v>2015</v>
      </c>
      <c r="B7741" t="s">
        <v>4259</v>
      </c>
      <c r="C7741" s="1">
        <v>42136</v>
      </c>
      <c r="D7741" t="s">
        <v>1784</v>
      </c>
      <c r="E7741" t="s">
        <v>1548</v>
      </c>
      <c r="F7741">
        <v>1195</v>
      </c>
      <c r="G7741" t="s">
        <v>26</v>
      </c>
      <c r="H7741">
        <v>1</v>
      </c>
      <c r="I7741">
        <f t="shared" si="240"/>
        <v>1</v>
      </c>
      <c r="J7741">
        <v>1</v>
      </c>
      <c r="K7741">
        <v>5</v>
      </c>
      <c r="L7741">
        <v>0</v>
      </c>
      <c r="M7741">
        <v>0</v>
      </c>
      <c r="N7741">
        <v>100</v>
      </c>
      <c r="O7741">
        <f t="shared" si="241"/>
        <v>100</v>
      </c>
      <c r="P7741" t="s">
        <v>17</v>
      </c>
      <c r="Q7741" s="1">
        <v>42136</v>
      </c>
      <c r="R7741" t="str">
        <f>VLOOKUP(B7741,[1]data!$A$2:$E$764,5,0)</f>
        <v>Mohali</v>
      </c>
      <c r="S7741" t="str">
        <f>VLOOKUP($B7741,[1]data!$A$1:$I$764,6,0)</f>
        <v>Kings XI Punjab</v>
      </c>
      <c r="T7741" t="str">
        <f>VLOOKUP($B7741,[1]data!$A$1:$I$764,7,0)</f>
        <v>Chennai Super Kings</v>
      </c>
      <c r="U7741" t="str">
        <f>VLOOKUP($B7741,[1]data!$A$1:$I$764,9,0)</f>
        <v>Chennai Super Kings</v>
      </c>
    </row>
    <row r="7742" spans="1:21" x14ac:dyDescent="0.3">
      <c r="A7742">
        <v>2015</v>
      </c>
      <c r="B7742" t="s">
        <v>4259</v>
      </c>
      <c r="C7742" s="1">
        <v>42136</v>
      </c>
      <c r="D7742" t="s">
        <v>1784</v>
      </c>
      <c r="E7742" t="s">
        <v>371</v>
      </c>
      <c r="F7742">
        <v>1065</v>
      </c>
      <c r="G7742" t="s">
        <v>4261</v>
      </c>
      <c r="H7742">
        <v>8</v>
      </c>
      <c r="I7742">
        <f t="shared" si="240"/>
        <v>8</v>
      </c>
      <c r="J7742">
        <v>8</v>
      </c>
      <c r="K7742">
        <v>8</v>
      </c>
      <c r="L7742">
        <v>0</v>
      </c>
      <c r="M7742">
        <v>1</v>
      </c>
      <c r="N7742">
        <v>100</v>
      </c>
      <c r="O7742">
        <f t="shared" si="241"/>
        <v>100</v>
      </c>
      <c r="P7742" t="s">
        <v>17</v>
      </c>
      <c r="Q7742" s="1">
        <v>42136</v>
      </c>
      <c r="R7742" t="str">
        <f>VLOOKUP(B7742,[1]data!$A$2:$E$764,5,0)</f>
        <v>Mohali</v>
      </c>
      <c r="S7742" t="str">
        <f>VLOOKUP($B7742,[1]data!$A$1:$I$764,6,0)</f>
        <v>Kings XI Punjab</v>
      </c>
      <c r="T7742" t="str">
        <f>VLOOKUP($B7742,[1]data!$A$1:$I$764,7,0)</f>
        <v>Chennai Super Kings</v>
      </c>
      <c r="U7742" t="str">
        <f>VLOOKUP($B7742,[1]data!$A$1:$I$764,9,0)</f>
        <v>Chennai Super Kings</v>
      </c>
    </row>
    <row r="7743" spans="1:21" x14ac:dyDescent="0.3">
      <c r="A7743">
        <v>2015</v>
      </c>
      <c r="B7743" t="s">
        <v>4259</v>
      </c>
      <c r="C7743" s="1">
        <v>42136</v>
      </c>
      <c r="D7743" t="s">
        <v>1784</v>
      </c>
      <c r="E7743" t="s">
        <v>86</v>
      </c>
      <c r="F7743">
        <v>1042</v>
      </c>
      <c r="G7743" t="s">
        <v>4262</v>
      </c>
      <c r="H7743">
        <v>32</v>
      </c>
      <c r="I7743">
        <f t="shared" si="240"/>
        <v>32</v>
      </c>
      <c r="J7743">
        <v>28</v>
      </c>
      <c r="K7743">
        <v>33</v>
      </c>
      <c r="L7743">
        <v>4</v>
      </c>
      <c r="M7743">
        <v>1</v>
      </c>
      <c r="N7743">
        <v>114.28</v>
      </c>
      <c r="O7743">
        <f t="shared" si="241"/>
        <v>114.28</v>
      </c>
      <c r="P7743" t="s">
        <v>17</v>
      </c>
      <c r="Q7743" s="1">
        <v>42136</v>
      </c>
      <c r="R7743" t="str">
        <f>VLOOKUP(B7743,[1]data!$A$2:$E$764,5,0)</f>
        <v>Mohali</v>
      </c>
      <c r="S7743" t="str">
        <f>VLOOKUP($B7743,[1]data!$A$1:$I$764,6,0)</f>
        <v>Kings XI Punjab</v>
      </c>
      <c r="T7743" t="str">
        <f>VLOOKUP($B7743,[1]data!$A$1:$I$764,7,0)</f>
        <v>Chennai Super Kings</v>
      </c>
      <c r="U7743" t="str">
        <f>VLOOKUP($B7743,[1]data!$A$1:$I$764,9,0)</f>
        <v>Chennai Super Kings</v>
      </c>
    </row>
    <row r="7744" spans="1:21" x14ac:dyDescent="0.3">
      <c r="A7744">
        <v>2015</v>
      </c>
      <c r="B7744" t="s">
        <v>4259</v>
      </c>
      <c r="C7744" s="1">
        <v>42136</v>
      </c>
      <c r="D7744" t="s">
        <v>1784</v>
      </c>
      <c r="E7744" t="s">
        <v>76</v>
      </c>
      <c r="F7744">
        <v>1012</v>
      </c>
      <c r="G7744" t="s">
        <v>4263</v>
      </c>
      <c r="H7744">
        <v>11</v>
      </c>
      <c r="I7744">
        <f t="shared" si="240"/>
        <v>11</v>
      </c>
      <c r="J7744">
        <v>8</v>
      </c>
      <c r="K7744">
        <v>19</v>
      </c>
      <c r="L7744">
        <v>1</v>
      </c>
      <c r="M7744">
        <v>0</v>
      </c>
      <c r="N7744">
        <v>137.5</v>
      </c>
      <c r="O7744">
        <f t="shared" si="241"/>
        <v>137.5</v>
      </c>
      <c r="P7744" t="s">
        <v>17</v>
      </c>
      <c r="Q7744" s="1">
        <v>42136</v>
      </c>
      <c r="R7744" t="str">
        <f>VLOOKUP(B7744,[1]data!$A$2:$E$764,5,0)</f>
        <v>Mohali</v>
      </c>
      <c r="S7744" t="str">
        <f>VLOOKUP($B7744,[1]data!$A$1:$I$764,6,0)</f>
        <v>Kings XI Punjab</v>
      </c>
      <c r="T7744" t="str">
        <f>VLOOKUP($B7744,[1]data!$A$1:$I$764,7,0)</f>
        <v>Chennai Super Kings</v>
      </c>
      <c r="U7744" t="str">
        <f>VLOOKUP($B7744,[1]data!$A$1:$I$764,9,0)</f>
        <v>Chennai Super Kings</v>
      </c>
    </row>
    <row r="7745" spans="1:21" x14ac:dyDescent="0.3">
      <c r="A7745">
        <v>2015</v>
      </c>
      <c r="B7745" t="s">
        <v>4259</v>
      </c>
      <c r="C7745" s="1">
        <v>42136</v>
      </c>
      <c r="D7745" t="s">
        <v>1784</v>
      </c>
      <c r="E7745" t="s">
        <v>33</v>
      </c>
      <c r="F7745">
        <v>1050</v>
      </c>
      <c r="G7745" t="s">
        <v>4264</v>
      </c>
      <c r="H7745">
        <v>11</v>
      </c>
      <c r="I7745">
        <f t="shared" si="240"/>
        <v>11</v>
      </c>
      <c r="J7745">
        <v>21</v>
      </c>
      <c r="K7745">
        <v>21</v>
      </c>
      <c r="L7745">
        <v>1</v>
      </c>
      <c r="M7745">
        <v>0</v>
      </c>
      <c r="N7745">
        <v>52.38</v>
      </c>
      <c r="O7745">
        <f t="shared" si="241"/>
        <v>52.38</v>
      </c>
      <c r="P7745" t="s">
        <v>17</v>
      </c>
      <c r="Q7745" s="1">
        <v>42136</v>
      </c>
      <c r="R7745" t="str">
        <f>VLOOKUP(B7745,[1]data!$A$2:$E$764,5,0)</f>
        <v>Mohali</v>
      </c>
      <c r="S7745" t="str">
        <f>VLOOKUP($B7745,[1]data!$A$1:$I$764,6,0)</f>
        <v>Kings XI Punjab</v>
      </c>
      <c r="T7745" t="str">
        <f>VLOOKUP($B7745,[1]data!$A$1:$I$764,7,0)</f>
        <v>Chennai Super Kings</v>
      </c>
      <c r="U7745" t="str">
        <f>VLOOKUP($B7745,[1]data!$A$1:$I$764,9,0)</f>
        <v>Chennai Super Kings</v>
      </c>
    </row>
    <row r="7746" spans="1:21" x14ac:dyDescent="0.3">
      <c r="A7746">
        <v>2015</v>
      </c>
      <c r="B7746" t="s">
        <v>4259</v>
      </c>
      <c r="C7746" s="1">
        <v>42136</v>
      </c>
      <c r="D7746" t="s">
        <v>1784</v>
      </c>
      <c r="E7746" t="s">
        <v>674</v>
      </c>
      <c r="F7746">
        <v>1088</v>
      </c>
      <c r="G7746" t="s">
        <v>656</v>
      </c>
      <c r="H7746">
        <v>18</v>
      </c>
      <c r="I7746">
        <f t="shared" si="240"/>
        <v>18</v>
      </c>
      <c r="J7746">
        <v>24</v>
      </c>
      <c r="K7746">
        <v>32</v>
      </c>
      <c r="L7746">
        <v>2</v>
      </c>
      <c r="M7746">
        <v>1</v>
      </c>
      <c r="N7746">
        <v>75</v>
      </c>
      <c r="O7746">
        <f t="shared" si="241"/>
        <v>75</v>
      </c>
      <c r="P7746" t="s">
        <v>17</v>
      </c>
      <c r="Q7746" s="1">
        <v>42136</v>
      </c>
      <c r="R7746" t="str">
        <f>VLOOKUP(B7746,[1]data!$A$2:$E$764,5,0)</f>
        <v>Mohali</v>
      </c>
      <c r="S7746" t="str">
        <f>VLOOKUP($B7746,[1]data!$A$1:$I$764,6,0)</f>
        <v>Kings XI Punjab</v>
      </c>
      <c r="T7746" t="str">
        <f>VLOOKUP($B7746,[1]data!$A$1:$I$764,7,0)</f>
        <v>Chennai Super Kings</v>
      </c>
      <c r="U7746" t="str">
        <f>VLOOKUP($B7746,[1]data!$A$1:$I$764,9,0)</f>
        <v>Chennai Super Kings</v>
      </c>
    </row>
    <row r="7747" spans="1:21" x14ac:dyDescent="0.3">
      <c r="A7747">
        <v>2015</v>
      </c>
      <c r="B7747" t="s">
        <v>4259</v>
      </c>
      <c r="C7747" s="1">
        <v>42136</v>
      </c>
      <c r="D7747" t="s">
        <v>1784</v>
      </c>
      <c r="E7747" t="s">
        <v>2487</v>
      </c>
      <c r="F7747">
        <v>1238</v>
      </c>
      <c r="G7747" t="s">
        <v>289</v>
      </c>
      <c r="H7747">
        <v>29</v>
      </c>
      <c r="I7747">
        <f t="shared" ref="I7747:I7810" si="242">IF(H7747="",(J7747*N7747)/100,H7747)</f>
        <v>29</v>
      </c>
      <c r="J7747">
        <v>23</v>
      </c>
      <c r="K7747">
        <v>33</v>
      </c>
      <c r="L7747">
        <v>3</v>
      </c>
      <c r="M7747">
        <v>0</v>
      </c>
      <c r="N7747">
        <v>126.08</v>
      </c>
      <c r="O7747">
        <f t="shared" ref="O7747:O7810" si="243">IF(N7747="",IF(J7747=0,0,(I7747/J7747)*100),N7747)</f>
        <v>126.08</v>
      </c>
      <c r="P7747" t="s">
        <v>17</v>
      </c>
      <c r="Q7747" s="1">
        <v>42136</v>
      </c>
      <c r="R7747" t="str">
        <f>VLOOKUP(B7747,[1]data!$A$2:$E$764,5,0)</f>
        <v>Mohali</v>
      </c>
      <c r="S7747" t="str">
        <f>VLOOKUP($B7747,[1]data!$A$1:$I$764,6,0)</f>
        <v>Kings XI Punjab</v>
      </c>
      <c r="T7747" t="str">
        <f>VLOOKUP($B7747,[1]data!$A$1:$I$764,7,0)</f>
        <v>Chennai Super Kings</v>
      </c>
      <c r="U7747" t="str">
        <f>VLOOKUP($B7747,[1]data!$A$1:$I$764,9,0)</f>
        <v>Chennai Super Kings</v>
      </c>
    </row>
    <row r="7748" spans="1:21" x14ac:dyDescent="0.3">
      <c r="A7748">
        <v>2015</v>
      </c>
      <c r="B7748" t="s">
        <v>4259</v>
      </c>
      <c r="C7748" s="1">
        <v>42136</v>
      </c>
      <c r="D7748" t="s">
        <v>1784</v>
      </c>
      <c r="E7748" t="s">
        <v>2710</v>
      </c>
      <c r="F7748">
        <v>1261</v>
      </c>
      <c r="G7748" t="s">
        <v>26</v>
      </c>
      <c r="H7748">
        <v>5</v>
      </c>
      <c r="I7748">
        <f t="shared" si="242"/>
        <v>5</v>
      </c>
      <c r="J7748">
        <v>8</v>
      </c>
      <c r="K7748">
        <v>16</v>
      </c>
      <c r="L7748">
        <v>0</v>
      </c>
      <c r="M7748">
        <v>0</v>
      </c>
      <c r="N7748">
        <v>62.5</v>
      </c>
      <c r="O7748">
        <f t="shared" si="243"/>
        <v>62.5</v>
      </c>
      <c r="P7748" t="s">
        <v>17</v>
      </c>
      <c r="Q7748" s="1">
        <v>42136</v>
      </c>
      <c r="R7748" t="str">
        <f>VLOOKUP(B7748,[1]data!$A$2:$E$764,5,0)</f>
        <v>Mohali</v>
      </c>
      <c r="S7748" t="str">
        <f>VLOOKUP($B7748,[1]data!$A$1:$I$764,6,0)</f>
        <v>Kings XI Punjab</v>
      </c>
      <c r="T7748" t="str">
        <f>VLOOKUP($B7748,[1]data!$A$1:$I$764,7,0)</f>
        <v>Chennai Super Kings</v>
      </c>
      <c r="U7748" t="str">
        <f>VLOOKUP($B7748,[1]data!$A$1:$I$764,9,0)</f>
        <v>Chennai Super Kings</v>
      </c>
    </row>
    <row r="7749" spans="1:21" x14ac:dyDescent="0.3">
      <c r="A7749">
        <v>2015</v>
      </c>
      <c r="B7749" t="s">
        <v>4259</v>
      </c>
      <c r="C7749" s="1">
        <v>42136</v>
      </c>
      <c r="D7749" t="s">
        <v>1784</v>
      </c>
      <c r="E7749" t="s">
        <v>181</v>
      </c>
      <c r="F7749">
        <v>1005</v>
      </c>
      <c r="G7749" t="s">
        <v>4265</v>
      </c>
      <c r="H7749">
        <v>8</v>
      </c>
      <c r="I7749">
        <f t="shared" si="242"/>
        <v>8</v>
      </c>
      <c r="J7749">
        <v>8</v>
      </c>
      <c r="K7749">
        <v>10</v>
      </c>
      <c r="L7749">
        <v>0</v>
      </c>
      <c r="M7749">
        <v>1</v>
      </c>
      <c r="N7749">
        <v>100</v>
      </c>
      <c r="O7749">
        <f t="shared" si="243"/>
        <v>100</v>
      </c>
      <c r="P7749" t="s">
        <v>17</v>
      </c>
      <c r="Q7749" s="1">
        <v>42136</v>
      </c>
      <c r="R7749" t="str">
        <f>VLOOKUP(B7749,[1]data!$A$2:$E$764,5,0)</f>
        <v>Mohali</v>
      </c>
      <c r="S7749" t="str">
        <f>VLOOKUP($B7749,[1]data!$A$1:$I$764,6,0)</f>
        <v>Kings XI Punjab</v>
      </c>
      <c r="T7749" t="str">
        <f>VLOOKUP($B7749,[1]data!$A$1:$I$764,7,0)</f>
        <v>Chennai Super Kings</v>
      </c>
      <c r="U7749" t="str">
        <f>VLOOKUP($B7749,[1]data!$A$1:$I$764,9,0)</f>
        <v>Chennai Super Kings</v>
      </c>
    </row>
    <row r="7750" spans="1:21" x14ac:dyDescent="0.3">
      <c r="A7750">
        <v>2015</v>
      </c>
      <c r="B7750" t="s">
        <v>4259</v>
      </c>
      <c r="C7750" s="1">
        <v>42136</v>
      </c>
      <c r="D7750" t="s">
        <v>1784</v>
      </c>
      <c r="E7750" t="s">
        <v>83</v>
      </c>
      <c r="F7750">
        <v>1014</v>
      </c>
      <c r="G7750" t="s">
        <v>4266</v>
      </c>
      <c r="H7750">
        <v>27</v>
      </c>
      <c r="I7750">
        <f t="shared" si="242"/>
        <v>27</v>
      </c>
      <c r="J7750">
        <v>24</v>
      </c>
      <c r="K7750">
        <v>41</v>
      </c>
      <c r="L7750">
        <v>3</v>
      </c>
      <c r="M7750">
        <v>1</v>
      </c>
      <c r="N7750">
        <v>112.5</v>
      </c>
      <c r="O7750">
        <f t="shared" si="243"/>
        <v>112.5</v>
      </c>
      <c r="P7750" t="s">
        <v>85</v>
      </c>
      <c r="Q7750" s="1">
        <v>42136</v>
      </c>
      <c r="R7750" t="str">
        <f>VLOOKUP(B7750,[1]data!$A$2:$E$764,5,0)</f>
        <v>Mohali</v>
      </c>
      <c r="S7750" t="str">
        <f>VLOOKUP($B7750,[1]data!$A$1:$I$764,6,0)</f>
        <v>Kings XI Punjab</v>
      </c>
      <c r="T7750" t="str">
        <f>VLOOKUP($B7750,[1]data!$A$1:$I$764,7,0)</f>
        <v>Chennai Super Kings</v>
      </c>
      <c r="U7750" t="str">
        <f>VLOOKUP($B7750,[1]data!$A$1:$I$764,9,0)</f>
        <v>Chennai Super Kings</v>
      </c>
    </row>
    <row r="7751" spans="1:21" x14ac:dyDescent="0.3">
      <c r="A7751">
        <v>2015</v>
      </c>
      <c r="B7751" t="s">
        <v>4267</v>
      </c>
      <c r="C7751" s="1">
        <v>42137</v>
      </c>
      <c r="D7751" t="s">
        <v>706</v>
      </c>
      <c r="E7751" t="s">
        <v>366</v>
      </c>
      <c r="F7751">
        <v>1074</v>
      </c>
      <c r="G7751" t="s">
        <v>4268</v>
      </c>
      <c r="H7751">
        <v>10</v>
      </c>
      <c r="I7751">
        <f t="shared" si="242"/>
        <v>10</v>
      </c>
      <c r="J7751">
        <v>9</v>
      </c>
      <c r="K7751">
        <v>18</v>
      </c>
      <c r="L7751">
        <v>1</v>
      </c>
      <c r="M7751">
        <v>0</v>
      </c>
      <c r="N7751">
        <v>111.11</v>
      </c>
      <c r="O7751">
        <f t="shared" si="243"/>
        <v>111.11</v>
      </c>
      <c r="P7751" t="s">
        <v>17</v>
      </c>
      <c r="Q7751" s="1">
        <v>42137</v>
      </c>
      <c r="R7751" t="str">
        <f>VLOOKUP(B7751,[1]data!$A$2:$E$764,5,0)</f>
        <v>Mumbai (BS)</v>
      </c>
      <c r="S7751" t="str">
        <f>VLOOKUP($B7751,[1]data!$A$1:$I$764,6,0)</f>
        <v>Rajasthan Royals</v>
      </c>
      <c r="T7751" t="str">
        <f>VLOOKUP($B7751,[1]data!$A$1:$I$764,7,0)</f>
        <v>Kolkata Knight Riders</v>
      </c>
      <c r="U7751" t="str">
        <f>VLOOKUP($B7751,[1]data!$A$1:$I$764,9,0)</f>
        <v>Rajasthan Royals</v>
      </c>
    </row>
    <row r="7752" spans="1:21" x14ac:dyDescent="0.3">
      <c r="A7752">
        <v>2015</v>
      </c>
      <c r="B7752" t="s">
        <v>4267</v>
      </c>
      <c r="C7752" s="1">
        <v>42137</v>
      </c>
      <c r="D7752" t="s">
        <v>706</v>
      </c>
      <c r="E7752" t="s">
        <v>1569</v>
      </c>
      <c r="F7752">
        <v>1222</v>
      </c>
      <c r="G7752" t="s">
        <v>3608</v>
      </c>
      <c r="H7752">
        <v>20</v>
      </c>
      <c r="I7752">
        <f t="shared" si="242"/>
        <v>20</v>
      </c>
      <c r="J7752">
        <v>14</v>
      </c>
      <c r="K7752">
        <v>17</v>
      </c>
      <c r="L7752">
        <v>2</v>
      </c>
      <c r="M7752">
        <v>0</v>
      </c>
      <c r="N7752">
        <v>142.85</v>
      </c>
      <c r="O7752">
        <f t="shared" si="243"/>
        <v>142.85</v>
      </c>
      <c r="P7752" t="s">
        <v>17</v>
      </c>
      <c r="Q7752" s="1">
        <v>42137</v>
      </c>
      <c r="R7752" t="str">
        <f>VLOOKUP(B7752,[1]data!$A$2:$E$764,5,0)</f>
        <v>Mumbai (BS)</v>
      </c>
      <c r="S7752" t="str">
        <f>VLOOKUP($B7752,[1]data!$A$1:$I$764,6,0)</f>
        <v>Rajasthan Royals</v>
      </c>
      <c r="T7752" t="str">
        <f>VLOOKUP($B7752,[1]data!$A$1:$I$764,7,0)</f>
        <v>Kolkata Knight Riders</v>
      </c>
      <c r="U7752" t="str">
        <f>VLOOKUP($B7752,[1]data!$A$1:$I$764,9,0)</f>
        <v>Rajasthan Royals</v>
      </c>
    </row>
    <row r="7753" spans="1:21" x14ac:dyDescent="0.3">
      <c r="A7753">
        <v>2015</v>
      </c>
      <c r="B7753" t="s">
        <v>4267</v>
      </c>
      <c r="C7753" s="1">
        <v>42137</v>
      </c>
      <c r="D7753" t="s">
        <v>706</v>
      </c>
      <c r="E7753" t="s">
        <v>833</v>
      </c>
      <c r="F7753">
        <v>1051</v>
      </c>
      <c r="G7753" t="s">
        <v>3681</v>
      </c>
      <c r="H7753">
        <v>17</v>
      </c>
      <c r="I7753">
        <f t="shared" si="242"/>
        <v>17</v>
      </c>
      <c r="J7753">
        <v>14</v>
      </c>
      <c r="K7753">
        <v>26</v>
      </c>
      <c r="L7753">
        <v>1</v>
      </c>
      <c r="M7753">
        <v>1</v>
      </c>
      <c r="N7753">
        <v>121.42</v>
      </c>
      <c r="O7753">
        <f t="shared" si="243"/>
        <v>121.42</v>
      </c>
      <c r="P7753" t="s">
        <v>17</v>
      </c>
      <c r="Q7753" s="1">
        <v>42137</v>
      </c>
      <c r="R7753" t="str">
        <f>VLOOKUP(B7753,[1]data!$A$2:$E$764,5,0)</f>
        <v>Mumbai (BS)</v>
      </c>
      <c r="S7753" t="str">
        <f>VLOOKUP($B7753,[1]data!$A$1:$I$764,6,0)</f>
        <v>Rajasthan Royals</v>
      </c>
      <c r="T7753" t="str">
        <f>VLOOKUP($B7753,[1]data!$A$1:$I$764,7,0)</f>
        <v>Kolkata Knight Riders</v>
      </c>
      <c r="U7753" t="str">
        <f>VLOOKUP($B7753,[1]data!$A$1:$I$764,9,0)</f>
        <v>Rajasthan Royals</v>
      </c>
    </row>
    <row r="7754" spans="1:21" x14ac:dyDescent="0.3">
      <c r="A7754">
        <v>2015</v>
      </c>
      <c r="B7754" t="s">
        <v>4267</v>
      </c>
      <c r="C7754" s="1">
        <v>42137</v>
      </c>
      <c r="D7754" t="s">
        <v>706</v>
      </c>
      <c r="E7754" t="s">
        <v>21</v>
      </c>
      <c r="F7754">
        <v>1024</v>
      </c>
      <c r="G7754" t="s">
        <v>903</v>
      </c>
      <c r="H7754">
        <v>19</v>
      </c>
      <c r="I7754">
        <f t="shared" si="242"/>
        <v>19</v>
      </c>
      <c r="J7754">
        <v>9</v>
      </c>
      <c r="K7754">
        <v>16</v>
      </c>
      <c r="L7754">
        <v>2</v>
      </c>
      <c r="M7754">
        <v>1</v>
      </c>
      <c r="N7754">
        <v>211.11</v>
      </c>
      <c r="O7754">
        <f t="shared" si="243"/>
        <v>211.11</v>
      </c>
      <c r="P7754" t="s">
        <v>40</v>
      </c>
      <c r="Q7754" s="1">
        <v>42137</v>
      </c>
      <c r="R7754" t="str">
        <f>VLOOKUP(B7754,[1]data!$A$2:$E$764,5,0)</f>
        <v>Mumbai (BS)</v>
      </c>
      <c r="S7754" t="str">
        <f>VLOOKUP($B7754,[1]data!$A$1:$I$764,6,0)</f>
        <v>Rajasthan Royals</v>
      </c>
      <c r="T7754" t="str">
        <f>VLOOKUP($B7754,[1]data!$A$1:$I$764,7,0)</f>
        <v>Kolkata Knight Riders</v>
      </c>
      <c r="U7754" t="str">
        <f>VLOOKUP($B7754,[1]data!$A$1:$I$764,9,0)</f>
        <v>Rajasthan Royals</v>
      </c>
    </row>
    <row r="7755" spans="1:21" x14ac:dyDescent="0.3">
      <c r="A7755">
        <v>2015</v>
      </c>
      <c r="B7755" t="s">
        <v>4267</v>
      </c>
      <c r="C7755" s="1">
        <v>42137</v>
      </c>
      <c r="D7755" t="s">
        <v>706</v>
      </c>
      <c r="E7755" t="s">
        <v>4051</v>
      </c>
      <c r="F7755">
        <v>1347</v>
      </c>
      <c r="G7755" t="s">
        <v>26</v>
      </c>
      <c r="H7755">
        <v>4</v>
      </c>
      <c r="I7755">
        <f t="shared" si="242"/>
        <v>4</v>
      </c>
      <c r="J7755">
        <v>5</v>
      </c>
      <c r="K7755">
        <v>9</v>
      </c>
      <c r="L7755">
        <v>0</v>
      </c>
      <c r="M7755">
        <v>0</v>
      </c>
      <c r="N7755">
        <v>80</v>
      </c>
      <c r="O7755">
        <f t="shared" si="243"/>
        <v>80</v>
      </c>
      <c r="P7755" t="s">
        <v>17</v>
      </c>
      <c r="Q7755" s="1">
        <v>42137</v>
      </c>
      <c r="R7755" t="str">
        <f>VLOOKUP(B7755,[1]data!$A$2:$E$764,5,0)</f>
        <v>Mumbai (BS)</v>
      </c>
      <c r="S7755" t="str">
        <f>VLOOKUP($B7755,[1]data!$A$1:$I$764,6,0)</f>
        <v>Rajasthan Royals</v>
      </c>
      <c r="T7755" t="str">
        <f>VLOOKUP($B7755,[1]data!$A$1:$I$764,7,0)</f>
        <v>Kolkata Knight Riders</v>
      </c>
      <c r="U7755" t="str">
        <f>VLOOKUP($B7755,[1]data!$A$1:$I$764,9,0)</f>
        <v>Rajasthan Royals</v>
      </c>
    </row>
    <row r="7756" spans="1:21" x14ac:dyDescent="0.3">
      <c r="A7756">
        <v>2015</v>
      </c>
      <c r="B7756" t="s">
        <v>4267</v>
      </c>
      <c r="C7756" s="1">
        <v>42137</v>
      </c>
      <c r="D7756" t="s">
        <v>706</v>
      </c>
      <c r="E7756" t="s">
        <v>2546</v>
      </c>
      <c r="F7756">
        <v>1248</v>
      </c>
      <c r="G7756" t="s">
        <v>26</v>
      </c>
      <c r="H7756">
        <v>0</v>
      </c>
      <c r="I7756">
        <f t="shared" si="242"/>
        <v>0</v>
      </c>
      <c r="J7756">
        <v>0</v>
      </c>
      <c r="K7756">
        <v>1</v>
      </c>
      <c r="L7756">
        <v>0</v>
      </c>
      <c r="M7756">
        <v>0</v>
      </c>
      <c r="N7756">
        <v>0</v>
      </c>
      <c r="O7756">
        <f t="shared" si="243"/>
        <v>0</v>
      </c>
      <c r="P7756" t="s">
        <v>17</v>
      </c>
      <c r="Q7756" s="1">
        <v>42137</v>
      </c>
      <c r="R7756" t="str">
        <f>VLOOKUP(B7756,[1]data!$A$2:$E$764,5,0)</f>
        <v>Mumbai (BS)</v>
      </c>
      <c r="S7756" t="str">
        <f>VLOOKUP($B7756,[1]data!$A$1:$I$764,6,0)</f>
        <v>Rajasthan Royals</v>
      </c>
      <c r="T7756" t="str">
        <f>VLOOKUP($B7756,[1]data!$A$1:$I$764,7,0)</f>
        <v>Kolkata Knight Riders</v>
      </c>
      <c r="U7756" t="str">
        <f>VLOOKUP($B7756,[1]data!$A$1:$I$764,9,0)</f>
        <v>Rajasthan Royals</v>
      </c>
    </row>
    <row r="7757" spans="1:21" x14ac:dyDescent="0.3">
      <c r="A7757">
        <v>2015</v>
      </c>
      <c r="B7757" t="s">
        <v>4267</v>
      </c>
      <c r="C7757" s="1">
        <v>42137</v>
      </c>
      <c r="D7757" t="s">
        <v>706</v>
      </c>
      <c r="E7757" t="s">
        <v>274</v>
      </c>
      <c r="F7757">
        <v>1076</v>
      </c>
      <c r="G7757" t="s">
        <v>4269</v>
      </c>
      <c r="H7757">
        <v>2</v>
      </c>
      <c r="I7757">
        <f t="shared" si="242"/>
        <v>2</v>
      </c>
      <c r="J7757">
        <v>4</v>
      </c>
      <c r="K7757">
        <v>5</v>
      </c>
      <c r="L7757">
        <v>0</v>
      </c>
      <c r="M7757">
        <v>0</v>
      </c>
      <c r="N7757">
        <v>50</v>
      </c>
      <c r="O7757">
        <f t="shared" si="243"/>
        <v>50</v>
      </c>
      <c r="P7757" t="s">
        <v>20</v>
      </c>
      <c r="Q7757" s="1">
        <v>42137</v>
      </c>
      <c r="R7757" t="str">
        <f>VLOOKUP(B7757,[1]data!$A$2:$E$764,5,0)</f>
        <v>Mumbai (BS)</v>
      </c>
      <c r="S7757" t="str">
        <f>VLOOKUP($B7757,[1]data!$A$1:$I$764,6,0)</f>
        <v>Rajasthan Royals</v>
      </c>
      <c r="T7757" t="str">
        <f>VLOOKUP($B7757,[1]data!$A$1:$I$764,7,0)</f>
        <v>Kolkata Knight Riders</v>
      </c>
      <c r="U7757" t="str">
        <f>VLOOKUP($B7757,[1]data!$A$1:$I$764,9,0)</f>
        <v>Rajasthan Royals</v>
      </c>
    </row>
    <row r="7758" spans="1:21" x14ac:dyDescent="0.3">
      <c r="A7758">
        <v>2015</v>
      </c>
      <c r="B7758" t="s">
        <v>4267</v>
      </c>
      <c r="C7758" s="1">
        <v>42137</v>
      </c>
      <c r="D7758" t="s">
        <v>706</v>
      </c>
      <c r="E7758" t="s">
        <v>4074</v>
      </c>
      <c r="F7758">
        <v>1348</v>
      </c>
      <c r="G7758" t="s">
        <v>4270</v>
      </c>
      <c r="H7758">
        <v>4</v>
      </c>
      <c r="I7758">
        <f t="shared" si="242"/>
        <v>4</v>
      </c>
      <c r="J7758">
        <v>6</v>
      </c>
      <c r="K7758">
        <v>7</v>
      </c>
      <c r="L7758">
        <v>0</v>
      </c>
      <c r="M7758">
        <v>0</v>
      </c>
      <c r="N7758">
        <v>66.66</v>
      </c>
      <c r="O7758">
        <f t="shared" si="243"/>
        <v>66.66</v>
      </c>
      <c r="P7758" t="s">
        <v>17</v>
      </c>
      <c r="Q7758" s="1">
        <v>42137</v>
      </c>
      <c r="R7758" t="str">
        <f>VLOOKUP(B7758,[1]data!$A$2:$E$764,5,0)</f>
        <v>Mumbai (BS)</v>
      </c>
      <c r="S7758" t="str">
        <f>VLOOKUP($B7758,[1]data!$A$1:$I$764,6,0)</f>
        <v>Rajasthan Royals</v>
      </c>
      <c r="T7758" t="str">
        <f>VLOOKUP($B7758,[1]data!$A$1:$I$764,7,0)</f>
        <v>Kolkata Knight Riders</v>
      </c>
      <c r="U7758" t="str">
        <f>VLOOKUP($B7758,[1]data!$A$1:$I$764,9,0)</f>
        <v>Rajasthan Royals</v>
      </c>
    </row>
    <row r="7759" spans="1:21" x14ac:dyDescent="0.3">
      <c r="A7759">
        <v>2015</v>
      </c>
      <c r="B7759" t="s">
        <v>4267</v>
      </c>
      <c r="C7759" s="1">
        <v>42137</v>
      </c>
      <c r="D7759" t="s">
        <v>706</v>
      </c>
      <c r="E7759" t="s">
        <v>2495</v>
      </c>
      <c r="F7759">
        <v>1241</v>
      </c>
      <c r="G7759" t="s">
        <v>4250</v>
      </c>
      <c r="H7759">
        <v>10</v>
      </c>
      <c r="I7759">
        <f t="shared" si="242"/>
        <v>10</v>
      </c>
      <c r="J7759">
        <v>10</v>
      </c>
      <c r="K7759">
        <v>10</v>
      </c>
      <c r="L7759">
        <v>1</v>
      </c>
      <c r="M7759">
        <v>0</v>
      </c>
      <c r="N7759">
        <v>100</v>
      </c>
      <c r="O7759">
        <f t="shared" si="243"/>
        <v>100</v>
      </c>
      <c r="P7759" t="s">
        <v>17</v>
      </c>
      <c r="Q7759" s="1">
        <v>42137</v>
      </c>
      <c r="R7759" t="str">
        <f>VLOOKUP(B7759,[1]data!$A$2:$E$764,5,0)</f>
        <v>Mumbai (BS)</v>
      </c>
      <c r="S7759" t="str">
        <f>VLOOKUP($B7759,[1]data!$A$1:$I$764,6,0)</f>
        <v>Rajasthan Royals</v>
      </c>
      <c r="T7759" t="str">
        <f>VLOOKUP($B7759,[1]data!$A$1:$I$764,7,0)</f>
        <v>Kolkata Knight Riders</v>
      </c>
      <c r="U7759" t="str">
        <f>VLOOKUP($B7759,[1]data!$A$1:$I$764,9,0)</f>
        <v>Rajasthan Royals</v>
      </c>
    </row>
    <row r="7760" spans="1:21" x14ac:dyDescent="0.3">
      <c r="A7760">
        <v>2015</v>
      </c>
      <c r="B7760" t="s">
        <v>4267</v>
      </c>
      <c r="C7760" s="1">
        <v>42137</v>
      </c>
      <c r="D7760" t="s">
        <v>706</v>
      </c>
      <c r="E7760" t="s">
        <v>2703</v>
      </c>
      <c r="F7760">
        <v>1259</v>
      </c>
      <c r="G7760" t="s">
        <v>3996</v>
      </c>
      <c r="H7760">
        <v>14</v>
      </c>
      <c r="I7760">
        <f t="shared" si="242"/>
        <v>14</v>
      </c>
      <c r="J7760">
        <v>4</v>
      </c>
      <c r="K7760">
        <v>7</v>
      </c>
      <c r="L7760">
        <v>0</v>
      </c>
      <c r="M7760">
        <v>2</v>
      </c>
      <c r="N7760">
        <v>350</v>
      </c>
      <c r="O7760">
        <f t="shared" si="243"/>
        <v>350</v>
      </c>
      <c r="P7760" t="s">
        <v>17</v>
      </c>
      <c r="Q7760" s="1">
        <v>42137</v>
      </c>
      <c r="R7760" t="str">
        <f>VLOOKUP(B7760,[1]data!$A$2:$E$764,5,0)</f>
        <v>Mumbai (BS)</v>
      </c>
      <c r="S7760" t="str">
        <f>VLOOKUP($B7760,[1]data!$A$1:$I$764,6,0)</f>
        <v>Rajasthan Royals</v>
      </c>
      <c r="T7760" t="str">
        <f>VLOOKUP($B7760,[1]data!$A$1:$I$764,7,0)</f>
        <v>Kolkata Knight Riders</v>
      </c>
      <c r="U7760" t="str">
        <f>VLOOKUP($B7760,[1]data!$A$1:$I$764,9,0)</f>
        <v>Rajasthan Royals</v>
      </c>
    </row>
    <row r="7761" spans="1:21" x14ac:dyDescent="0.3">
      <c r="A7761">
        <v>2015</v>
      </c>
      <c r="B7761" t="s">
        <v>4267</v>
      </c>
      <c r="C7761" s="1">
        <v>42137</v>
      </c>
      <c r="D7761" t="s">
        <v>706</v>
      </c>
      <c r="E7761" t="s">
        <v>102</v>
      </c>
      <c r="F7761">
        <v>1102</v>
      </c>
      <c r="G7761" t="s">
        <v>4161</v>
      </c>
      <c r="H7761">
        <v>31</v>
      </c>
      <c r="I7761">
        <f t="shared" si="242"/>
        <v>31</v>
      </c>
      <c r="J7761">
        <v>12</v>
      </c>
      <c r="K7761">
        <v>12</v>
      </c>
      <c r="L7761">
        <v>5</v>
      </c>
      <c r="M7761">
        <v>1</v>
      </c>
      <c r="N7761">
        <v>258.33</v>
      </c>
      <c r="O7761">
        <f t="shared" si="243"/>
        <v>258.33</v>
      </c>
      <c r="P7761" t="s">
        <v>20</v>
      </c>
      <c r="Q7761" s="1">
        <v>42137</v>
      </c>
      <c r="R7761" t="str">
        <f>VLOOKUP(B7761,[1]data!$A$2:$E$764,5,0)</f>
        <v>Mumbai (BS)</v>
      </c>
      <c r="S7761" t="str">
        <f>VLOOKUP($B7761,[1]data!$A$1:$I$764,6,0)</f>
        <v>Rajasthan Royals</v>
      </c>
      <c r="T7761" t="str">
        <f>VLOOKUP($B7761,[1]data!$A$1:$I$764,7,0)</f>
        <v>Kolkata Knight Riders</v>
      </c>
      <c r="U7761" t="str">
        <f>VLOOKUP($B7761,[1]data!$A$1:$I$764,9,0)</f>
        <v>Rajasthan Royals</v>
      </c>
    </row>
    <row r="7762" spans="1:21" x14ac:dyDescent="0.3">
      <c r="A7762">
        <v>2015</v>
      </c>
      <c r="B7762" t="s">
        <v>4267</v>
      </c>
      <c r="C7762" s="1">
        <v>42137</v>
      </c>
      <c r="D7762" t="s">
        <v>706</v>
      </c>
      <c r="E7762" t="s">
        <v>3073</v>
      </c>
      <c r="F7762">
        <v>1287</v>
      </c>
      <c r="G7762" t="s">
        <v>3973</v>
      </c>
      <c r="H7762">
        <v>11</v>
      </c>
      <c r="I7762">
        <f t="shared" si="242"/>
        <v>11</v>
      </c>
      <c r="J7762">
        <v>6</v>
      </c>
      <c r="K7762">
        <v>21</v>
      </c>
      <c r="L7762">
        <v>0</v>
      </c>
      <c r="M7762">
        <v>1</v>
      </c>
      <c r="N7762">
        <v>183.33</v>
      </c>
      <c r="O7762">
        <f t="shared" si="243"/>
        <v>183.33</v>
      </c>
      <c r="P7762" t="s">
        <v>17</v>
      </c>
      <c r="Q7762" s="1">
        <v>42137</v>
      </c>
      <c r="R7762" t="str">
        <f>VLOOKUP(B7762,[1]data!$A$2:$E$764,5,0)</f>
        <v>Mumbai (BS)</v>
      </c>
      <c r="S7762" t="str">
        <f>VLOOKUP($B7762,[1]data!$A$1:$I$764,6,0)</f>
        <v>Rajasthan Royals</v>
      </c>
      <c r="T7762" t="str">
        <f>VLOOKUP($B7762,[1]data!$A$1:$I$764,7,0)</f>
        <v>Kolkata Knight Riders</v>
      </c>
      <c r="U7762" t="str">
        <f>VLOOKUP($B7762,[1]data!$A$1:$I$764,9,0)</f>
        <v>Rajasthan Royals</v>
      </c>
    </row>
    <row r="7763" spans="1:21" x14ac:dyDescent="0.3">
      <c r="A7763">
        <v>2015</v>
      </c>
      <c r="B7763" t="s">
        <v>4267</v>
      </c>
      <c r="C7763" s="1">
        <v>42137</v>
      </c>
      <c r="D7763" t="s">
        <v>706</v>
      </c>
      <c r="E7763" t="s">
        <v>2851</v>
      </c>
      <c r="F7763">
        <v>1269</v>
      </c>
      <c r="G7763" t="s">
        <v>4092</v>
      </c>
      <c r="H7763">
        <v>2</v>
      </c>
      <c r="I7763">
        <f t="shared" si="242"/>
        <v>2</v>
      </c>
      <c r="J7763">
        <v>3</v>
      </c>
      <c r="K7763">
        <v>3</v>
      </c>
      <c r="L7763">
        <v>0</v>
      </c>
      <c r="M7763">
        <v>0</v>
      </c>
      <c r="N7763">
        <v>66.66</v>
      </c>
      <c r="O7763">
        <f t="shared" si="243"/>
        <v>66.66</v>
      </c>
      <c r="P7763" t="s">
        <v>17</v>
      </c>
      <c r="Q7763" s="1">
        <v>42137</v>
      </c>
      <c r="R7763" t="str">
        <f>VLOOKUP(B7763,[1]data!$A$2:$E$764,5,0)</f>
        <v>Mumbai (BS)</v>
      </c>
      <c r="S7763" t="str">
        <f>VLOOKUP($B7763,[1]data!$A$1:$I$764,6,0)</f>
        <v>Rajasthan Royals</v>
      </c>
      <c r="T7763" t="str">
        <f>VLOOKUP($B7763,[1]data!$A$1:$I$764,7,0)</f>
        <v>Kolkata Knight Riders</v>
      </c>
      <c r="U7763" t="str">
        <f>VLOOKUP($B7763,[1]data!$A$1:$I$764,9,0)</f>
        <v>Rajasthan Royals</v>
      </c>
    </row>
    <row r="7764" spans="1:21" x14ac:dyDescent="0.3">
      <c r="A7764">
        <v>2015</v>
      </c>
      <c r="B7764" t="s">
        <v>4267</v>
      </c>
      <c r="C7764" s="1">
        <v>42137</v>
      </c>
      <c r="D7764" t="s">
        <v>706</v>
      </c>
      <c r="E7764" t="s">
        <v>3205</v>
      </c>
      <c r="F7764">
        <v>1298</v>
      </c>
      <c r="G7764" t="s">
        <v>26</v>
      </c>
      <c r="H7764">
        <v>1</v>
      </c>
      <c r="I7764">
        <f t="shared" si="242"/>
        <v>1</v>
      </c>
      <c r="J7764">
        <v>1</v>
      </c>
      <c r="K7764">
        <v>2</v>
      </c>
      <c r="L7764">
        <v>0</v>
      </c>
      <c r="M7764">
        <v>0</v>
      </c>
      <c r="N7764">
        <v>100</v>
      </c>
      <c r="O7764">
        <f t="shared" si="243"/>
        <v>100</v>
      </c>
      <c r="P7764" t="s">
        <v>17</v>
      </c>
      <c r="Q7764" s="1">
        <v>42137</v>
      </c>
      <c r="R7764" t="str">
        <f>VLOOKUP(B7764,[1]data!$A$2:$E$764,5,0)</f>
        <v>Mumbai (BS)</v>
      </c>
      <c r="S7764" t="str">
        <f>VLOOKUP($B7764,[1]data!$A$1:$I$764,6,0)</f>
        <v>Rajasthan Royals</v>
      </c>
      <c r="T7764" t="str">
        <f>VLOOKUP($B7764,[1]data!$A$1:$I$764,7,0)</f>
        <v>Kolkata Knight Riders</v>
      </c>
      <c r="U7764" t="str">
        <f>VLOOKUP($B7764,[1]data!$A$1:$I$764,9,0)</f>
        <v>Rajasthan Royals</v>
      </c>
    </row>
    <row r="7765" spans="1:21" x14ac:dyDescent="0.3">
      <c r="A7765">
        <v>2015</v>
      </c>
      <c r="B7765" t="s">
        <v>4267</v>
      </c>
      <c r="C7765" s="1">
        <v>42137</v>
      </c>
      <c r="D7765" t="s">
        <v>706</v>
      </c>
      <c r="E7765" t="s">
        <v>1293</v>
      </c>
      <c r="F7765">
        <v>1148</v>
      </c>
      <c r="G7765" t="s">
        <v>3552</v>
      </c>
      <c r="H7765">
        <v>13</v>
      </c>
      <c r="I7765">
        <f t="shared" si="242"/>
        <v>13</v>
      </c>
      <c r="J7765">
        <v>9</v>
      </c>
      <c r="K7765">
        <v>19</v>
      </c>
      <c r="L7765">
        <v>1</v>
      </c>
      <c r="M7765">
        <v>0</v>
      </c>
      <c r="N7765">
        <v>144.44</v>
      </c>
      <c r="O7765">
        <f t="shared" si="243"/>
        <v>144.44</v>
      </c>
      <c r="P7765" t="s">
        <v>40</v>
      </c>
      <c r="Q7765" s="1">
        <v>42137</v>
      </c>
      <c r="R7765" t="str">
        <f>VLOOKUP(B7765,[1]data!$A$2:$E$764,5,0)</f>
        <v>Mumbai (BS)</v>
      </c>
      <c r="S7765" t="str">
        <f>VLOOKUP($B7765,[1]data!$A$1:$I$764,6,0)</f>
        <v>Rajasthan Royals</v>
      </c>
      <c r="T7765" t="str">
        <f>VLOOKUP($B7765,[1]data!$A$1:$I$764,7,0)</f>
        <v>Kolkata Knight Riders</v>
      </c>
      <c r="U7765" t="str">
        <f>VLOOKUP($B7765,[1]data!$A$1:$I$764,9,0)</f>
        <v>Rajasthan Royals</v>
      </c>
    </row>
    <row r="7766" spans="1:21" x14ac:dyDescent="0.3">
      <c r="A7766">
        <v>2015</v>
      </c>
      <c r="B7766" t="s">
        <v>4267</v>
      </c>
      <c r="C7766" s="1">
        <v>42137</v>
      </c>
      <c r="D7766" t="s">
        <v>706</v>
      </c>
      <c r="E7766" t="s">
        <v>3556</v>
      </c>
      <c r="F7766">
        <v>1319</v>
      </c>
      <c r="G7766" t="s">
        <v>26</v>
      </c>
      <c r="H7766">
        <v>20</v>
      </c>
      <c r="I7766">
        <f t="shared" si="242"/>
        <v>20</v>
      </c>
      <c r="J7766">
        <v>15</v>
      </c>
      <c r="K7766">
        <v>20</v>
      </c>
      <c r="L7766">
        <v>1</v>
      </c>
      <c r="M7766">
        <v>1</v>
      </c>
      <c r="N7766">
        <v>133.33000000000001</v>
      </c>
      <c r="O7766">
        <f t="shared" si="243"/>
        <v>133.33000000000001</v>
      </c>
      <c r="P7766" t="s">
        <v>17</v>
      </c>
      <c r="Q7766" s="1">
        <v>42137</v>
      </c>
      <c r="R7766" t="str">
        <f>VLOOKUP(B7766,[1]data!$A$2:$E$764,5,0)</f>
        <v>Mumbai (BS)</v>
      </c>
      <c r="S7766" t="str">
        <f>VLOOKUP($B7766,[1]data!$A$1:$I$764,6,0)</f>
        <v>Rajasthan Royals</v>
      </c>
      <c r="T7766" t="str">
        <f>VLOOKUP($B7766,[1]data!$A$1:$I$764,7,0)</f>
        <v>Kolkata Knight Riders</v>
      </c>
      <c r="U7766" t="str">
        <f>VLOOKUP($B7766,[1]data!$A$1:$I$764,9,0)</f>
        <v>Rajasthan Royals</v>
      </c>
    </row>
    <row r="7767" spans="1:21" x14ac:dyDescent="0.3">
      <c r="A7767">
        <v>2015</v>
      </c>
      <c r="B7767" t="s">
        <v>4271</v>
      </c>
      <c r="C7767" s="1">
        <v>42138</v>
      </c>
      <c r="D7767">
        <v>51</v>
      </c>
      <c r="E7767" t="s">
        <v>2048</v>
      </c>
      <c r="F7767">
        <v>1196</v>
      </c>
      <c r="G7767" t="s">
        <v>4219</v>
      </c>
      <c r="H7767">
        <v>23</v>
      </c>
      <c r="I7767">
        <f t="shared" si="242"/>
        <v>23</v>
      </c>
      <c r="J7767">
        <v>15</v>
      </c>
      <c r="K7767">
        <v>18</v>
      </c>
      <c r="L7767">
        <v>3</v>
      </c>
      <c r="M7767">
        <v>0</v>
      </c>
      <c r="O7767">
        <f t="shared" si="243"/>
        <v>153.33333333333334</v>
      </c>
      <c r="P7767" t="s">
        <v>17</v>
      </c>
      <c r="Q7767" s="1">
        <v>42138</v>
      </c>
      <c r="R7767" t="str">
        <f>VLOOKUP(B7767,[1]data!$A$2:$E$764,5,0)</f>
        <v>Hyderabad (Deccan)</v>
      </c>
      <c r="S7767" t="str">
        <f>VLOOKUP($B7767,[1]data!$A$1:$I$764,6,0)</f>
        <v>Sunrisers Hyderabad</v>
      </c>
      <c r="T7767" t="str">
        <f>VLOOKUP($B7767,[1]data!$A$1:$I$764,7,0)</f>
        <v>Mumbai Indians</v>
      </c>
      <c r="U7767" t="str">
        <f>VLOOKUP($B7767,[1]data!$A$1:$I$764,9,0)</f>
        <v>Mumbai Indians</v>
      </c>
    </row>
    <row r="7768" spans="1:21" x14ac:dyDescent="0.3">
      <c r="A7768">
        <v>2015</v>
      </c>
      <c r="B7768" t="s">
        <v>4271</v>
      </c>
      <c r="C7768" s="1">
        <v>42138</v>
      </c>
      <c r="D7768">
        <v>51</v>
      </c>
      <c r="E7768" t="s">
        <v>58</v>
      </c>
      <c r="F7768">
        <v>1033</v>
      </c>
      <c r="G7768" t="s">
        <v>4272</v>
      </c>
      <c r="H7768">
        <v>52</v>
      </c>
      <c r="I7768">
        <f t="shared" si="242"/>
        <v>52</v>
      </c>
      <c r="J7768">
        <v>37</v>
      </c>
      <c r="K7768">
        <v>73</v>
      </c>
      <c r="L7768">
        <v>5</v>
      </c>
      <c r="M7768">
        <v>2</v>
      </c>
      <c r="O7768">
        <f t="shared" si="243"/>
        <v>140.54054054054055</v>
      </c>
      <c r="P7768" t="s">
        <v>17</v>
      </c>
      <c r="Q7768" s="1">
        <v>42138</v>
      </c>
      <c r="R7768" t="str">
        <f>VLOOKUP(B7768,[1]data!$A$2:$E$764,5,0)</f>
        <v>Hyderabad (Deccan)</v>
      </c>
      <c r="S7768" t="str">
        <f>VLOOKUP($B7768,[1]data!$A$1:$I$764,6,0)</f>
        <v>Sunrisers Hyderabad</v>
      </c>
      <c r="T7768" t="str">
        <f>VLOOKUP($B7768,[1]data!$A$1:$I$764,7,0)</f>
        <v>Mumbai Indians</v>
      </c>
      <c r="U7768" t="str">
        <f>VLOOKUP($B7768,[1]data!$A$1:$I$764,9,0)</f>
        <v>Mumbai Indians</v>
      </c>
    </row>
    <row r="7769" spans="1:21" x14ac:dyDescent="0.3">
      <c r="A7769">
        <v>2015</v>
      </c>
      <c r="B7769" t="s">
        <v>4271</v>
      </c>
      <c r="C7769" s="1">
        <v>42138</v>
      </c>
      <c r="D7769">
        <v>51</v>
      </c>
      <c r="E7769" t="s">
        <v>306</v>
      </c>
      <c r="F7769">
        <v>1105</v>
      </c>
      <c r="G7769" t="s">
        <v>4273</v>
      </c>
      <c r="H7769">
        <v>1</v>
      </c>
      <c r="I7769">
        <f t="shared" si="242"/>
        <v>1</v>
      </c>
      <c r="J7769">
        <v>1</v>
      </c>
      <c r="K7769">
        <v>2</v>
      </c>
      <c r="L7769">
        <v>0</v>
      </c>
      <c r="M7769">
        <v>0</v>
      </c>
      <c r="O7769">
        <f t="shared" si="243"/>
        <v>100</v>
      </c>
      <c r="P7769" t="s">
        <v>17</v>
      </c>
      <c r="Q7769" s="1">
        <v>42138</v>
      </c>
      <c r="R7769" t="str">
        <f>VLOOKUP(B7769,[1]data!$A$2:$E$764,5,0)</f>
        <v>Hyderabad (Deccan)</v>
      </c>
      <c r="S7769" t="str">
        <f>VLOOKUP($B7769,[1]data!$A$1:$I$764,6,0)</f>
        <v>Sunrisers Hyderabad</v>
      </c>
      <c r="T7769" t="str">
        <f>VLOOKUP($B7769,[1]data!$A$1:$I$764,7,0)</f>
        <v>Mumbai Indians</v>
      </c>
      <c r="U7769" t="str">
        <f>VLOOKUP($B7769,[1]data!$A$1:$I$764,9,0)</f>
        <v>Mumbai Indians</v>
      </c>
    </row>
    <row r="7770" spans="1:21" x14ac:dyDescent="0.3">
      <c r="A7770">
        <v>2015</v>
      </c>
      <c r="B7770" t="s">
        <v>4271</v>
      </c>
      <c r="C7770" s="1">
        <v>42138</v>
      </c>
      <c r="D7770">
        <v>51</v>
      </c>
      <c r="E7770" t="s">
        <v>2962</v>
      </c>
      <c r="F7770">
        <v>1274</v>
      </c>
      <c r="G7770" t="s">
        <v>4106</v>
      </c>
      <c r="H7770">
        <v>2</v>
      </c>
      <c r="I7770">
        <f t="shared" si="242"/>
        <v>2</v>
      </c>
      <c r="J7770">
        <v>4</v>
      </c>
      <c r="K7770">
        <v>6</v>
      </c>
      <c r="L7770">
        <v>0</v>
      </c>
      <c r="M7770">
        <v>0</v>
      </c>
      <c r="O7770">
        <f t="shared" si="243"/>
        <v>50</v>
      </c>
      <c r="P7770" t="s">
        <v>17</v>
      </c>
      <c r="Q7770" s="1">
        <v>42138</v>
      </c>
      <c r="R7770" t="str">
        <f>VLOOKUP(B7770,[1]data!$A$2:$E$764,5,0)</f>
        <v>Hyderabad (Deccan)</v>
      </c>
      <c r="S7770" t="str">
        <f>VLOOKUP($B7770,[1]data!$A$1:$I$764,6,0)</f>
        <v>Sunrisers Hyderabad</v>
      </c>
      <c r="T7770" t="str">
        <f>VLOOKUP($B7770,[1]data!$A$1:$I$764,7,0)</f>
        <v>Mumbai Indians</v>
      </c>
      <c r="U7770" t="str">
        <f>VLOOKUP($B7770,[1]data!$A$1:$I$764,9,0)</f>
        <v>Mumbai Indians</v>
      </c>
    </row>
    <row r="7771" spans="1:21" x14ac:dyDescent="0.3">
      <c r="A7771">
        <v>2015</v>
      </c>
      <c r="B7771" t="s">
        <v>4271</v>
      </c>
      <c r="C7771" s="1">
        <v>42138</v>
      </c>
      <c r="D7771">
        <v>51</v>
      </c>
      <c r="E7771" t="s">
        <v>1518</v>
      </c>
      <c r="F7771">
        <v>1167</v>
      </c>
      <c r="G7771" t="s">
        <v>26</v>
      </c>
      <c r="H7771">
        <v>5</v>
      </c>
      <c r="I7771">
        <f t="shared" si="242"/>
        <v>5</v>
      </c>
      <c r="J7771">
        <v>2</v>
      </c>
      <c r="K7771">
        <v>4</v>
      </c>
      <c r="L7771">
        <v>1</v>
      </c>
      <c r="M7771">
        <v>0</v>
      </c>
      <c r="O7771">
        <f t="shared" si="243"/>
        <v>250</v>
      </c>
      <c r="P7771" t="s">
        <v>17</v>
      </c>
      <c r="Q7771" s="1">
        <v>42138</v>
      </c>
      <c r="R7771" t="str">
        <f>VLOOKUP(B7771,[1]data!$A$2:$E$764,5,0)</f>
        <v>Hyderabad (Deccan)</v>
      </c>
      <c r="S7771" t="str">
        <f>VLOOKUP($B7771,[1]data!$A$1:$I$764,6,0)</f>
        <v>Sunrisers Hyderabad</v>
      </c>
      <c r="T7771" t="str">
        <f>VLOOKUP($B7771,[1]data!$A$1:$I$764,7,0)</f>
        <v>Mumbai Indians</v>
      </c>
      <c r="U7771" t="str">
        <f>VLOOKUP($B7771,[1]data!$A$1:$I$764,9,0)</f>
        <v>Mumbai Indians</v>
      </c>
    </row>
    <row r="7772" spans="1:21" x14ac:dyDescent="0.3">
      <c r="A7772">
        <v>2015</v>
      </c>
      <c r="B7772" t="s">
        <v>4271</v>
      </c>
      <c r="C7772" s="1">
        <v>42138</v>
      </c>
      <c r="D7772">
        <v>51</v>
      </c>
      <c r="E7772" t="s">
        <v>157</v>
      </c>
      <c r="F7772">
        <v>1046</v>
      </c>
      <c r="G7772" t="s">
        <v>26</v>
      </c>
      <c r="H7772">
        <v>1</v>
      </c>
      <c r="I7772">
        <f t="shared" si="242"/>
        <v>1</v>
      </c>
      <c r="J7772">
        <v>7</v>
      </c>
      <c r="K7772">
        <v>17</v>
      </c>
      <c r="L7772">
        <v>0</v>
      </c>
      <c r="M7772">
        <v>0</v>
      </c>
      <c r="O7772">
        <f t="shared" si="243"/>
        <v>14.285714285714285</v>
      </c>
      <c r="P7772" t="s">
        <v>17</v>
      </c>
      <c r="Q7772" s="1">
        <v>42138</v>
      </c>
      <c r="R7772" t="str">
        <f>VLOOKUP(B7772,[1]data!$A$2:$E$764,5,0)</f>
        <v>Hyderabad (Deccan)</v>
      </c>
      <c r="S7772" t="str">
        <f>VLOOKUP($B7772,[1]data!$A$1:$I$764,6,0)</f>
        <v>Sunrisers Hyderabad</v>
      </c>
      <c r="T7772" t="str">
        <f>VLOOKUP($B7772,[1]data!$A$1:$I$764,7,0)</f>
        <v>Mumbai Indians</v>
      </c>
      <c r="U7772" t="str">
        <f>VLOOKUP($B7772,[1]data!$A$1:$I$764,9,0)</f>
        <v>Mumbai Indians</v>
      </c>
    </row>
    <row r="7773" spans="1:21" x14ac:dyDescent="0.3">
      <c r="A7773">
        <v>2015</v>
      </c>
      <c r="B7773" t="s">
        <v>4271</v>
      </c>
      <c r="C7773" s="1">
        <v>42138</v>
      </c>
      <c r="D7773">
        <v>51</v>
      </c>
      <c r="E7773" t="s">
        <v>2504</v>
      </c>
      <c r="F7773">
        <v>1244</v>
      </c>
      <c r="G7773" t="s">
        <v>4053</v>
      </c>
      <c r="H7773">
        <v>11</v>
      </c>
      <c r="I7773">
        <f t="shared" si="242"/>
        <v>11</v>
      </c>
      <c r="J7773">
        <v>5</v>
      </c>
      <c r="K7773">
        <v>11</v>
      </c>
      <c r="L7773">
        <v>2</v>
      </c>
      <c r="M7773">
        <v>0</v>
      </c>
      <c r="O7773">
        <f t="shared" si="243"/>
        <v>220.00000000000003</v>
      </c>
      <c r="P7773" t="s">
        <v>17</v>
      </c>
      <c r="Q7773" s="1">
        <v>42138</v>
      </c>
      <c r="R7773" t="str">
        <f>VLOOKUP(B7773,[1]data!$A$2:$E$764,5,0)</f>
        <v>Hyderabad (Deccan)</v>
      </c>
      <c r="S7773" t="str">
        <f>VLOOKUP($B7773,[1]data!$A$1:$I$764,6,0)</f>
        <v>Sunrisers Hyderabad</v>
      </c>
      <c r="T7773" t="str">
        <f>VLOOKUP($B7773,[1]data!$A$1:$I$764,7,0)</f>
        <v>Mumbai Indians</v>
      </c>
      <c r="U7773" t="str">
        <f>VLOOKUP($B7773,[1]data!$A$1:$I$764,9,0)</f>
        <v>Mumbai Indians</v>
      </c>
    </row>
    <row r="7774" spans="1:21" x14ac:dyDescent="0.3">
      <c r="A7774">
        <v>2015</v>
      </c>
      <c r="B7774" t="s">
        <v>4271</v>
      </c>
      <c r="C7774" s="1">
        <v>42138</v>
      </c>
      <c r="D7774">
        <v>51</v>
      </c>
      <c r="E7774" t="s">
        <v>64</v>
      </c>
      <c r="F7774">
        <v>1048</v>
      </c>
      <c r="G7774" t="s">
        <v>4150</v>
      </c>
      <c r="H7774">
        <v>38</v>
      </c>
      <c r="I7774">
        <f t="shared" si="242"/>
        <v>38</v>
      </c>
      <c r="J7774">
        <v>29</v>
      </c>
      <c r="K7774">
        <v>52</v>
      </c>
      <c r="L7774">
        <v>5</v>
      </c>
      <c r="M7774">
        <v>0</v>
      </c>
      <c r="O7774">
        <f t="shared" si="243"/>
        <v>131.0344827586207</v>
      </c>
      <c r="P7774" t="s">
        <v>40</v>
      </c>
      <c r="Q7774" s="1">
        <v>42138</v>
      </c>
      <c r="R7774" t="str">
        <f>VLOOKUP(B7774,[1]data!$A$2:$E$764,5,0)</f>
        <v>Hyderabad (Deccan)</v>
      </c>
      <c r="S7774" t="str">
        <f>VLOOKUP($B7774,[1]data!$A$1:$I$764,6,0)</f>
        <v>Sunrisers Hyderabad</v>
      </c>
      <c r="T7774" t="str">
        <f>VLOOKUP($B7774,[1]data!$A$1:$I$764,7,0)</f>
        <v>Mumbai Indians</v>
      </c>
      <c r="U7774" t="str">
        <f>VLOOKUP($B7774,[1]data!$A$1:$I$764,9,0)</f>
        <v>Mumbai Indians</v>
      </c>
    </row>
    <row r="7775" spans="1:21" x14ac:dyDescent="0.3">
      <c r="A7775">
        <v>2015</v>
      </c>
      <c r="B7775" t="s">
        <v>4271</v>
      </c>
      <c r="C7775" s="1">
        <v>42138</v>
      </c>
      <c r="D7775">
        <v>51</v>
      </c>
      <c r="E7775" t="s">
        <v>116</v>
      </c>
      <c r="F7775">
        <v>1064</v>
      </c>
      <c r="G7775" t="s">
        <v>2640</v>
      </c>
      <c r="H7775">
        <v>30</v>
      </c>
      <c r="I7775">
        <f t="shared" si="242"/>
        <v>30</v>
      </c>
      <c r="J7775">
        <v>21</v>
      </c>
      <c r="K7775">
        <v>40</v>
      </c>
      <c r="L7775">
        <v>5</v>
      </c>
      <c r="M7775">
        <v>0</v>
      </c>
      <c r="O7775">
        <f t="shared" si="243"/>
        <v>142.85714285714286</v>
      </c>
      <c r="P7775" t="s">
        <v>40</v>
      </c>
      <c r="Q7775" s="1">
        <v>42138</v>
      </c>
      <c r="R7775" t="str">
        <f>VLOOKUP(B7775,[1]data!$A$2:$E$764,5,0)</f>
        <v>Hyderabad (Deccan)</v>
      </c>
      <c r="S7775" t="str">
        <f>VLOOKUP($B7775,[1]data!$A$1:$I$764,6,0)</f>
        <v>Sunrisers Hyderabad</v>
      </c>
      <c r="T7775" t="str">
        <f>VLOOKUP($B7775,[1]data!$A$1:$I$764,7,0)</f>
        <v>Mumbai Indians</v>
      </c>
      <c r="U7775" t="str">
        <f>VLOOKUP($B7775,[1]data!$A$1:$I$764,9,0)</f>
        <v>Mumbai Indians</v>
      </c>
    </row>
    <row r="7776" spans="1:21" x14ac:dyDescent="0.3">
      <c r="A7776">
        <v>2015</v>
      </c>
      <c r="B7776" t="s">
        <v>4271</v>
      </c>
      <c r="C7776" s="1">
        <v>42138</v>
      </c>
      <c r="D7776">
        <v>51</v>
      </c>
      <c r="E7776" t="s">
        <v>74</v>
      </c>
      <c r="F7776">
        <v>1010</v>
      </c>
      <c r="G7776" t="s">
        <v>3832</v>
      </c>
      <c r="H7776">
        <v>21</v>
      </c>
      <c r="I7776">
        <f t="shared" si="242"/>
        <v>21</v>
      </c>
      <c r="J7776">
        <v>14</v>
      </c>
      <c r="K7776">
        <v>17</v>
      </c>
      <c r="L7776">
        <v>3</v>
      </c>
      <c r="M7776">
        <v>0</v>
      </c>
      <c r="N7776">
        <v>150</v>
      </c>
      <c r="O7776">
        <f t="shared" si="243"/>
        <v>150</v>
      </c>
      <c r="P7776" t="s">
        <v>20</v>
      </c>
      <c r="Q7776" s="1">
        <v>42138</v>
      </c>
      <c r="R7776" t="str">
        <f>VLOOKUP(B7776,[1]data!$A$2:$E$764,5,0)</f>
        <v>Hyderabad (Deccan)</v>
      </c>
      <c r="S7776" t="str">
        <f>VLOOKUP($B7776,[1]data!$A$1:$I$764,6,0)</f>
        <v>Sunrisers Hyderabad</v>
      </c>
      <c r="T7776" t="str">
        <f>VLOOKUP($B7776,[1]data!$A$1:$I$764,7,0)</f>
        <v>Mumbai Indians</v>
      </c>
      <c r="U7776" t="str">
        <f>VLOOKUP($B7776,[1]data!$A$1:$I$764,9,0)</f>
        <v>Mumbai Indians</v>
      </c>
    </row>
    <row r="7777" spans="1:21" x14ac:dyDescent="0.3">
      <c r="A7777">
        <v>2015</v>
      </c>
      <c r="B7777" t="s">
        <v>4271</v>
      </c>
      <c r="C7777" s="1">
        <v>42138</v>
      </c>
      <c r="D7777">
        <v>51</v>
      </c>
      <c r="E7777" t="s">
        <v>3778</v>
      </c>
      <c r="F7777">
        <v>1329</v>
      </c>
      <c r="G7777" t="s">
        <v>4274</v>
      </c>
      <c r="H7777">
        <v>14</v>
      </c>
      <c r="I7777">
        <f t="shared" si="242"/>
        <v>14</v>
      </c>
      <c r="J7777">
        <v>16</v>
      </c>
      <c r="K7777">
        <v>25</v>
      </c>
      <c r="L7777">
        <v>1</v>
      </c>
      <c r="M7777">
        <v>1</v>
      </c>
      <c r="N7777">
        <v>87.5</v>
      </c>
      <c r="O7777">
        <f t="shared" si="243"/>
        <v>87.5</v>
      </c>
      <c r="P7777" t="s">
        <v>17</v>
      </c>
      <c r="Q7777" s="1">
        <v>42138</v>
      </c>
      <c r="R7777" t="str">
        <f>VLOOKUP(B7777,[1]data!$A$2:$E$764,5,0)</f>
        <v>Hyderabad (Deccan)</v>
      </c>
      <c r="S7777" t="str">
        <f>VLOOKUP($B7777,[1]data!$A$1:$I$764,6,0)</f>
        <v>Sunrisers Hyderabad</v>
      </c>
      <c r="T7777" t="str">
        <f>VLOOKUP($B7777,[1]data!$A$1:$I$764,7,0)</f>
        <v>Mumbai Indians</v>
      </c>
      <c r="U7777" t="str">
        <f>VLOOKUP($B7777,[1]data!$A$1:$I$764,9,0)</f>
        <v>Mumbai Indians</v>
      </c>
    </row>
    <row r="7778" spans="1:21" x14ac:dyDescent="0.3">
      <c r="A7778">
        <v>2015</v>
      </c>
      <c r="B7778" t="s">
        <v>4271</v>
      </c>
      <c r="C7778" s="1">
        <v>42138</v>
      </c>
      <c r="D7778">
        <v>51</v>
      </c>
      <c r="E7778" t="s">
        <v>1393</v>
      </c>
      <c r="F7778">
        <v>1169</v>
      </c>
      <c r="G7778" t="s">
        <v>4275</v>
      </c>
      <c r="H7778">
        <v>2</v>
      </c>
      <c r="I7778">
        <f t="shared" si="242"/>
        <v>2</v>
      </c>
      <c r="J7778">
        <v>3</v>
      </c>
      <c r="K7778">
        <v>5</v>
      </c>
      <c r="L7778">
        <v>0</v>
      </c>
      <c r="M7778">
        <v>0</v>
      </c>
      <c r="O7778">
        <f t="shared" si="243"/>
        <v>66.666666666666657</v>
      </c>
      <c r="P7778" t="s">
        <v>17</v>
      </c>
      <c r="Q7778" s="1">
        <v>42138</v>
      </c>
      <c r="R7778" t="str">
        <f>VLOOKUP(B7778,[1]data!$A$2:$E$764,5,0)</f>
        <v>Hyderabad (Deccan)</v>
      </c>
      <c r="S7778" t="str">
        <f>VLOOKUP($B7778,[1]data!$A$1:$I$764,6,0)</f>
        <v>Sunrisers Hyderabad</v>
      </c>
      <c r="T7778" t="str">
        <f>VLOOKUP($B7778,[1]data!$A$1:$I$764,7,0)</f>
        <v>Mumbai Indians</v>
      </c>
      <c r="U7778" t="str">
        <f>VLOOKUP($B7778,[1]data!$A$1:$I$764,9,0)</f>
        <v>Mumbai Indians</v>
      </c>
    </row>
    <row r="7779" spans="1:21" x14ac:dyDescent="0.3">
      <c r="A7779">
        <v>2015</v>
      </c>
      <c r="B7779" t="s">
        <v>4271</v>
      </c>
      <c r="C7779" s="1">
        <v>42138</v>
      </c>
      <c r="D7779">
        <v>51</v>
      </c>
      <c r="E7779" t="s">
        <v>136</v>
      </c>
      <c r="F7779">
        <v>1020</v>
      </c>
      <c r="G7779" t="s">
        <v>3389</v>
      </c>
      <c r="H7779">
        <v>25</v>
      </c>
      <c r="I7779">
        <f t="shared" si="242"/>
        <v>25</v>
      </c>
      <c r="J7779">
        <v>20</v>
      </c>
      <c r="K7779">
        <v>26</v>
      </c>
      <c r="L7779">
        <v>3</v>
      </c>
      <c r="M7779">
        <v>1</v>
      </c>
      <c r="O7779">
        <f t="shared" si="243"/>
        <v>125</v>
      </c>
      <c r="P7779" t="s">
        <v>20</v>
      </c>
      <c r="Q7779" s="1">
        <v>42138</v>
      </c>
      <c r="R7779" t="str">
        <f>VLOOKUP(B7779,[1]data!$A$2:$E$764,5,0)</f>
        <v>Hyderabad (Deccan)</v>
      </c>
      <c r="S7779" t="str">
        <f>VLOOKUP($B7779,[1]data!$A$1:$I$764,6,0)</f>
        <v>Sunrisers Hyderabad</v>
      </c>
      <c r="T7779" t="str">
        <f>VLOOKUP($B7779,[1]data!$A$1:$I$764,7,0)</f>
        <v>Mumbai Indians</v>
      </c>
      <c r="U7779" t="str">
        <f>VLOOKUP($B7779,[1]data!$A$1:$I$764,9,0)</f>
        <v>Mumbai Indians</v>
      </c>
    </row>
    <row r="7780" spans="1:21" x14ac:dyDescent="0.3">
      <c r="A7780">
        <v>2015</v>
      </c>
      <c r="B7780" t="s">
        <v>4271</v>
      </c>
      <c r="C7780" s="1">
        <v>42138</v>
      </c>
      <c r="D7780">
        <v>51</v>
      </c>
      <c r="E7780" t="s">
        <v>4046</v>
      </c>
      <c r="F7780">
        <v>1346</v>
      </c>
      <c r="G7780" t="s">
        <v>26</v>
      </c>
      <c r="H7780">
        <v>61</v>
      </c>
      <c r="I7780">
        <f t="shared" si="242"/>
        <v>61</v>
      </c>
      <c r="J7780">
        <v>31</v>
      </c>
      <c r="K7780">
        <v>45</v>
      </c>
      <c r="L7780">
        <v>8</v>
      </c>
      <c r="M7780">
        <v>2</v>
      </c>
      <c r="O7780">
        <f t="shared" si="243"/>
        <v>196.7741935483871</v>
      </c>
      <c r="P7780" t="s">
        <v>17</v>
      </c>
      <c r="Q7780" s="1">
        <v>42138</v>
      </c>
      <c r="R7780" t="str">
        <f>VLOOKUP(B7780,[1]data!$A$2:$E$764,5,0)</f>
        <v>Hyderabad (Deccan)</v>
      </c>
      <c r="S7780" t="str">
        <f>VLOOKUP($B7780,[1]data!$A$1:$I$764,6,0)</f>
        <v>Sunrisers Hyderabad</v>
      </c>
      <c r="T7780" t="str">
        <f>VLOOKUP($B7780,[1]data!$A$1:$I$764,7,0)</f>
        <v>Mumbai Indians</v>
      </c>
      <c r="U7780" t="str">
        <f>VLOOKUP($B7780,[1]data!$A$1:$I$764,9,0)</f>
        <v>Mumbai Indians</v>
      </c>
    </row>
    <row r="7781" spans="1:21" x14ac:dyDescent="0.3">
      <c r="A7781">
        <v>2015</v>
      </c>
      <c r="B7781" t="s">
        <v>4271</v>
      </c>
      <c r="C7781" s="1">
        <v>42138</v>
      </c>
      <c r="D7781">
        <v>51</v>
      </c>
      <c r="E7781" t="s">
        <v>1453</v>
      </c>
      <c r="F7781">
        <v>1183</v>
      </c>
      <c r="G7781" t="s">
        <v>26</v>
      </c>
      <c r="H7781">
        <v>33</v>
      </c>
      <c r="I7781">
        <f t="shared" si="242"/>
        <v>33</v>
      </c>
      <c r="J7781">
        <v>38</v>
      </c>
      <c r="K7781">
        <v>70</v>
      </c>
      <c r="L7781">
        <v>1</v>
      </c>
      <c r="M7781">
        <v>1</v>
      </c>
      <c r="O7781">
        <f t="shared" si="243"/>
        <v>86.842105263157904</v>
      </c>
      <c r="P7781" t="s">
        <v>17</v>
      </c>
      <c r="Q7781" s="1">
        <v>42138</v>
      </c>
      <c r="R7781" t="str">
        <f>VLOOKUP(B7781,[1]data!$A$2:$E$764,5,0)</f>
        <v>Hyderabad (Deccan)</v>
      </c>
      <c r="S7781" t="str">
        <f>VLOOKUP($B7781,[1]data!$A$1:$I$764,6,0)</f>
        <v>Sunrisers Hyderabad</v>
      </c>
      <c r="T7781" t="str">
        <f>VLOOKUP($B7781,[1]data!$A$1:$I$764,7,0)</f>
        <v>Mumbai Indians</v>
      </c>
      <c r="U7781" t="str">
        <f>VLOOKUP($B7781,[1]data!$A$1:$I$764,9,0)</f>
        <v>Mumbai Indians</v>
      </c>
    </row>
    <row r="7782" spans="1:21" x14ac:dyDescent="0.3">
      <c r="A7782">
        <v>2015</v>
      </c>
      <c r="B7782" t="s">
        <v>4276</v>
      </c>
      <c r="C7782" s="1">
        <v>42139</v>
      </c>
      <c r="D7782" t="s">
        <v>728</v>
      </c>
      <c r="E7782" t="s">
        <v>366</v>
      </c>
      <c r="F7782">
        <v>1074</v>
      </c>
      <c r="G7782" t="s">
        <v>3772</v>
      </c>
      <c r="H7782">
        <v>0</v>
      </c>
      <c r="I7782">
        <f t="shared" si="242"/>
        <v>0</v>
      </c>
      <c r="J7782">
        <v>1</v>
      </c>
      <c r="K7782">
        <v>1</v>
      </c>
      <c r="L7782">
        <v>0</v>
      </c>
      <c r="M7782">
        <v>0</v>
      </c>
      <c r="O7782">
        <f t="shared" si="243"/>
        <v>0</v>
      </c>
      <c r="P7782" t="s">
        <v>17</v>
      </c>
      <c r="Q7782" s="1">
        <v>42139</v>
      </c>
      <c r="R7782" t="str">
        <f>VLOOKUP(B7782,[1]data!$A$2:$E$764,5,0)</f>
        <v>Bengaluru</v>
      </c>
      <c r="S7782" t="str">
        <f>VLOOKUP($B7782,[1]data!$A$1:$I$764,6,0)</f>
        <v>Royal Challengers Bangalore</v>
      </c>
      <c r="T7782" t="str">
        <f>VLOOKUP($B7782,[1]data!$A$1:$I$764,7,0)</f>
        <v>Delhi Capitals</v>
      </c>
      <c r="U7782">
        <f>VLOOKUP($B7782,[1]data!$A$1:$I$764,9,0)</f>
        <v>0</v>
      </c>
    </row>
    <row r="7783" spans="1:21" x14ac:dyDescent="0.3">
      <c r="A7783">
        <v>2015</v>
      </c>
      <c r="B7783" t="s">
        <v>4276</v>
      </c>
      <c r="C7783" s="1">
        <v>42139</v>
      </c>
      <c r="D7783" t="s">
        <v>728</v>
      </c>
      <c r="E7783" t="s">
        <v>21</v>
      </c>
      <c r="F7783">
        <v>1024</v>
      </c>
      <c r="G7783" t="s">
        <v>26</v>
      </c>
      <c r="H7783">
        <v>44</v>
      </c>
      <c r="I7783">
        <f t="shared" si="242"/>
        <v>44</v>
      </c>
      <c r="J7783">
        <v>19</v>
      </c>
      <c r="K7783">
        <v>33</v>
      </c>
      <c r="L7783">
        <v>3</v>
      </c>
      <c r="M7783">
        <v>3</v>
      </c>
      <c r="O7783">
        <f t="shared" si="243"/>
        <v>231.57894736842107</v>
      </c>
      <c r="P7783" t="s">
        <v>40</v>
      </c>
      <c r="Q7783" s="1">
        <v>42139</v>
      </c>
      <c r="R7783" t="str">
        <f>VLOOKUP(B7783,[1]data!$A$2:$E$764,5,0)</f>
        <v>Bengaluru</v>
      </c>
      <c r="S7783" t="str">
        <f>VLOOKUP($B7783,[1]data!$A$1:$I$764,6,0)</f>
        <v>Royal Challengers Bangalore</v>
      </c>
      <c r="T7783" t="str">
        <f>VLOOKUP($B7783,[1]data!$A$1:$I$764,7,0)</f>
        <v>Delhi Capitals</v>
      </c>
      <c r="U7783">
        <f>VLOOKUP($B7783,[1]data!$A$1:$I$764,9,0)</f>
        <v>0</v>
      </c>
    </row>
    <row r="7784" spans="1:21" x14ac:dyDescent="0.3">
      <c r="A7784">
        <v>2015</v>
      </c>
      <c r="B7784" t="s">
        <v>4276</v>
      </c>
      <c r="C7784" s="1">
        <v>42139</v>
      </c>
      <c r="D7784" t="s">
        <v>728</v>
      </c>
      <c r="E7784" t="s">
        <v>1569</v>
      </c>
      <c r="F7784">
        <v>1222</v>
      </c>
      <c r="G7784" t="s">
        <v>4277</v>
      </c>
      <c r="H7784">
        <v>1</v>
      </c>
      <c r="I7784">
        <f t="shared" si="242"/>
        <v>1</v>
      </c>
      <c r="J7784">
        <v>3</v>
      </c>
      <c r="K7784">
        <v>6</v>
      </c>
      <c r="L7784">
        <v>0</v>
      </c>
      <c r="M7784">
        <v>0</v>
      </c>
      <c r="O7784">
        <f t="shared" si="243"/>
        <v>33.333333333333329</v>
      </c>
      <c r="P7784" t="s">
        <v>17</v>
      </c>
      <c r="Q7784" s="1">
        <v>42139</v>
      </c>
      <c r="R7784" t="str">
        <f>VLOOKUP(B7784,[1]data!$A$2:$E$764,5,0)</f>
        <v>Bengaluru</v>
      </c>
      <c r="S7784" t="str">
        <f>VLOOKUP($B7784,[1]data!$A$1:$I$764,6,0)</f>
        <v>Royal Challengers Bangalore</v>
      </c>
      <c r="T7784" t="str">
        <f>VLOOKUP($B7784,[1]data!$A$1:$I$764,7,0)</f>
        <v>Delhi Capitals</v>
      </c>
      <c r="U7784">
        <f>VLOOKUP($B7784,[1]data!$A$1:$I$764,9,0)</f>
        <v>0</v>
      </c>
    </row>
    <row r="7785" spans="1:21" x14ac:dyDescent="0.3">
      <c r="A7785">
        <v>2015</v>
      </c>
      <c r="B7785" t="s">
        <v>4276</v>
      </c>
      <c r="C7785" s="1">
        <v>42139</v>
      </c>
      <c r="D7785" t="s">
        <v>728</v>
      </c>
      <c r="E7785" t="s">
        <v>4074</v>
      </c>
      <c r="F7785">
        <v>1348</v>
      </c>
      <c r="G7785" t="s">
        <v>26</v>
      </c>
      <c r="H7785">
        <v>0</v>
      </c>
      <c r="I7785">
        <f t="shared" si="242"/>
        <v>0</v>
      </c>
      <c r="J7785">
        <v>0</v>
      </c>
      <c r="K7785">
        <v>3</v>
      </c>
      <c r="L7785">
        <v>0</v>
      </c>
      <c r="M7785">
        <v>0</v>
      </c>
      <c r="O7785">
        <f t="shared" si="243"/>
        <v>0</v>
      </c>
      <c r="P7785" t="s">
        <v>17</v>
      </c>
      <c r="Q7785" s="1">
        <v>42139</v>
      </c>
      <c r="R7785" t="str">
        <f>VLOOKUP(B7785,[1]data!$A$2:$E$764,5,0)</f>
        <v>Bengaluru</v>
      </c>
      <c r="S7785" t="str">
        <f>VLOOKUP($B7785,[1]data!$A$1:$I$764,6,0)</f>
        <v>Royal Challengers Bangalore</v>
      </c>
      <c r="T7785" t="str">
        <f>VLOOKUP($B7785,[1]data!$A$1:$I$764,7,0)</f>
        <v>Delhi Capitals</v>
      </c>
      <c r="U7785">
        <f>VLOOKUP($B7785,[1]data!$A$1:$I$764,9,0)</f>
        <v>0</v>
      </c>
    </row>
    <row r="7786" spans="1:21" x14ac:dyDescent="0.3">
      <c r="A7786">
        <v>2015</v>
      </c>
      <c r="B7786" t="s">
        <v>4276</v>
      </c>
      <c r="C7786" s="1">
        <v>42139</v>
      </c>
      <c r="D7786" t="s">
        <v>728</v>
      </c>
      <c r="E7786" t="s">
        <v>274</v>
      </c>
      <c r="F7786">
        <v>1076</v>
      </c>
      <c r="G7786" t="s">
        <v>4278</v>
      </c>
      <c r="H7786">
        <v>2</v>
      </c>
      <c r="I7786">
        <f t="shared" si="242"/>
        <v>2</v>
      </c>
      <c r="J7786">
        <v>2</v>
      </c>
      <c r="K7786">
        <v>5</v>
      </c>
      <c r="L7786">
        <v>0</v>
      </c>
      <c r="M7786">
        <v>0</v>
      </c>
      <c r="O7786">
        <f t="shared" si="243"/>
        <v>100</v>
      </c>
      <c r="P7786" t="s">
        <v>20</v>
      </c>
      <c r="Q7786" s="1">
        <v>42139</v>
      </c>
      <c r="R7786" t="str">
        <f>VLOOKUP(B7786,[1]data!$A$2:$E$764,5,0)</f>
        <v>Bengaluru</v>
      </c>
      <c r="S7786" t="str">
        <f>VLOOKUP($B7786,[1]data!$A$1:$I$764,6,0)</f>
        <v>Royal Challengers Bangalore</v>
      </c>
      <c r="T7786" t="str">
        <f>VLOOKUP($B7786,[1]data!$A$1:$I$764,7,0)</f>
        <v>Delhi Capitals</v>
      </c>
      <c r="U7786">
        <f>VLOOKUP($B7786,[1]data!$A$1:$I$764,9,0)</f>
        <v>0</v>
      </c>
    </row>
    <row r="7787" spans="1:21" x14ac:dyDescent="0.3">
      <c r="A7787">
        <v>2015</v>
      </c>
      <c r="B7787" t="s">
        <v>4276</v>
      </c>
      <c r="C7787" s="1">
        <v>42139</v>
      </c>
      <c r="D7787" t="s">
        <v>728</v>
      </c>
      <c r="E7787" t="s">
        <v>67</v>
      </c>
      <c r="F7787">
        <v>1003</v>
      </c>
      <c r="G7787" t="s">
        <v>4279</v>
      </c>
      <c r="H7787">
        <v>8</v>
      </c>
      <c r="I7787">
        <f t="shared" si="242"/>
        <v>8</v>
      </c>
      <c r="J7787">
        <v>7</v>
      </c>
      <c r="K7787">
        <v>12</v>
      </c>
      <c r="L7787">
        <v>1</v>
      </c>
      <c r="M7787">
        <v>0</v>
      </c>
      <c r="O7787">
        <f t="shared" si="243"/>
        <v>114.28571428571428</v>
      </c>
      <c r="P7787" t="s">
        <v>17</v>
      </c>
      <c r="Q7787" s="1">
        <v>42139</v>
      </c>
      <c r="R7787" t="str">
        <f>VLOOKUP(B7787,[1]data!$A$2:$E$764,5,0)</f>
        <v>Bengaluru</v>
      </c>
      <c r="S7787" t="str">
        <f>VLOOKUP($B7787,[1]data!$A$1:$I$764,6,0)</f>
        <v>Royal Challengers Bangalore</v>
      </c>
      <c r="T7787" t="str">
        <f>VLOOKUP($B7787,[1]data!$A$1:$I$764,7,0)</f>
        <v>Delhi Capitals</v>
      </c>
      <c r="U7787">
        <f>VLOOKUP($B7787,[1]data!$A$1:$I$764,9,0)</f>
        <v>0</v>
      </c>
    </row>
    <row r="7788" spans="1:21" x14ac:dyDescent="0.3">
      <c r="A7788">
        <v>2015</v>
      </c>
      <c r="B7788" t="s">
        <v>4276</v>
      </c>
      <c r="C7788" s="1">
        <v>42139</v>
      </c>
      <c r="D7788" t="s">
        <v>728</v>
      </c>
      <c r="E7788" t="s">
        <v>1064</v>
      </c>
      <c r="F7788">
        <v>1121</v>
      </c>
      <c r="G7788" t="s">
        <v>26</v>
      </c>
      <c r="H7788">
        <v>52</v>
      </c>
      <c r="I7788">
        <f t="shared" si="242"/>
        <v>52</v>
      </c>
      <c r="J7788">
        <v>32</v>
      </c>
      <c r="K7788">
        <v>60</v>
      </c>
      <c r="L7788">
        <v>5</v>
      </c>
      <c r="M7788">
        <v>1</v>
      </c>
      <c r="O7788">
        <f t="shared" si="243"/>
        <v>162.5</v>
      </c>
      <c r="P7788" t="s">
        <v>40</v>
      </c>
      <c r="Q7788" s="1">
        <v>42139</v>
      </c>
      <c r="R7788" t="str">
        <f>VLOOKUP(B7788,[1]data!$A$2:$E$764,5,0)</f>
        <v>Bengaluru</v>
      </c>
      <c r="S7788" t="str">
        <f>VLOOKUP($B7788,[1]data!$A$1:$I$764,6,0)</f>
        <v>Royal Challengers Bangalore</v>
      </c>
      <c r="T7788" t="str">
        <f>VLOOKUP($B7788,[1]data!$A$1:$I$764,7,0)</f>
        <v>Delhi Capitals</v>
      </c>
      <c r="U7788">
        <f>VLOOKUP($B7788,[1]data!$A$1:$I$764,9,0)</f>
        <v>0</v>
      </c>
    </row>
    <row r="7789" spans="1:21" x14ac:dyDescent="0.3">
      <c r="A7789">
        <v>2015</v>
      </c>
      <c r="B7789" t="s">
        <v>4276</v>
      </c>
      <c r="C7789" s="1">
        <v>42139</v>
      </c>
      <c r="D7789" t="s">
        <v>728</v>
      </c>
      <c r="E7789" t="s">
        <v>828</v>
      </c>
      <c r="F7789">
        <v>1056</v>
      </c>
      <c r="G7789" t="s">
        <v>4112</v>
      </c>
      <c r="H7789">
        <v>57</v>
      </c>
      <c r="I7789">
        <f t="shared" si="242"/>
        <v>57</v>
      </c>
      <c r="J7789">
        <v>22</v>
      </c>
      <c r="K7789">
        <v>40</v>
      </c>
      <c r="L7789">
        <v>5</v>
      </c>
      <c r="M7789">
        <v>4</v>
      </c>
      <c r="O7789">
        <f t="shared" si="243"/>
        <v>259.09090909090907</v>
      </c>
      <c r="P7789" t="s">
        <v>17</v>
      </c>
      <c r="Q7789" s="1">
        <v>42139</v>
      </c>
      <c r="R7789" t="str">
        <f>VLOOKUP(B7789,[1]data!$A$2:$E$764,5,0)</f>
        <v>Bengaluru</v>
      </c>
      <c r="S7789" t="str">
        <f>VLOOKUP($B7789,[1]data!$A$1:$I$764,6,0)</f>
        <v>Royal Challengers Bangalore</v>
      </c>
      <c r="T7789" t="str">
        <f>VLOOKUP($B7789,[1]data!$A$1:$I$764,7,0)</f>
        <v>Delhi Capitals</v>
      </c>
      <c r="U7789">
        <f>VLOOKUP($B7789,[1]data!$A$1:$I$764,9,0)</f>
        <v>0</v>
      </c>
    </row>
    <row r="7790" spans="1:21" x14ac:dyDescent="0.3">
      <c r="A7790">
        <v>2015</v>
      </c>
      <c r="B7790" t="s">
        <v>4276</v>
      </c>
      <c r="C7790" s="1">
        <v>42139</v>
      </c>
      <c r="D7790" t="s">
        <v>728</v>
      </c>
      <c r="E7790" t="s">
        <v>833</v>
      </c>
      <c r="F7790">
        <v>1051</v>
      </c>
      <c r="G7790" t="s">
        <v>4280</v>
      </c>
      <c r="H7790">
        <v>35</v>
      </c>
      <c r="I7790">
        <f t="shared" si="242"/>
        <v>35</v>
      </c>
      <c r="J7790">
        <v>10</v>
      </c>
      <c r="K7790">
        <v>14</v>
      </c>
      <c r="L7790">
        <v>4</v>
      </c>
      <c r="M7790">
        <v>3</v>
      </c>
      <c r="O7790">
        <f t="shared" si="243"/>
        <v>350</v>
      </c>
      <c r="P7790" t="s">
        <v>17</v>
      </c>
      <c r="Q7790" s="1">
        <v>42139</v>
      </c>
      <c r="R7790" t="str">
        <f>VLOOKUP(B7790,[1]data!$A$2:$E$764,5,0)</f>
        <v>Bengaluru</v>
      </c>
      <c r="S7790" t="str">
        <f>VLOOKUP($B7790,[1]data!$A$1:$I$764,6,0)</f>
        <v>Royal Challengers Bangalore</v>
      </c>
      <c r="T7790" t="str">
        <f>VLOOKUP($B7790,[1]data!$A$1:$I$764,7,0)</f>
        <v>Delhi Capitals</v>
      </c>
      <c r="U7790">
        <f>VLOOKUP($B7790,[1]data!$A$1:$I$764,9,0)</f>
        <v>0</v>
      </c>
    </row>
    <row r="7791" spans="1:21" x14ac:dyDescent="0.3">
      <c r="A7791">
        <v>2015</v>
      </c>
      <c r="B7791" t="s">
        <v>4276</v>
      </c>
      <c r="C7791" s="1">
        <v>42139</v>
      </c>
      <c r="D7791" t="s">
        <v>728</v>
      </c>
      <c r="E7791" t="s">
        <v>1417</v>
      </c>
      <c r="F7791">
        <v>1156</v>
      </c>
      <c r="G7791" t="s">
        <v>4281</v>
      </c>
      <c r="H7791">
        <v>11</v>
      </c>
      <c r="I7791">
        <f t="shared" si="242"/>
        <v>11</v>
      </c>
      <c r="J7791">
        <v>7</v>
      </c>
      <c r="K7791">
        <v>6</v>
      </c>
      <c r="L7791">
        <v>0</v>
      </c>
      <c r="M7791">
        <v>1</v>
      </c>
      <c r="O7791">
        <f t="shared" si="243"/>
        <v>157.14285714285714</v>
      </c>
      <c r="P7791" t="s">
        <v>17</v>
      </c>
      <c r="Q7791" s="1">
        <v>42139</v>
      </c>
      <c r="R7791" t="str">
        <f>VLOOKUP(B7791,[1]data!$A$2:$E$764,5,0)</f>
        <v>Bengaluru</v>
      </c>
      <c r="S7791" t="str">
        <f>VLOOKUP($B7791,[1]data!$A$1:$I$764,6,0)</f>
        <v>Royal Challengers Bangalore</v>
      </c>
      <c r="T7791" t="str">
        <f>VLOOKUP($B7791,[1]data!$A$1:$I$764,7,0)</f>
        <v>Delhi Capitals</v>
      </c>
      <c r="U7791">
        <f>VLOOKUP($B7791,[1]data!$A$1:$I$764,9,0)</f>
        <v>0</v>
      </c>
    </row>
    <row r="7792" spans="1:21" x14ac:dyDescent="0.3">
      <c r="A7792">
        <v>2015</v>
      </c>
      <c r="B7792" t="s">
        <v>4282</v>
      </c>
      <c r="C7792" s="1">
        <v>42140</v>
      </c>
      <c r="D7792" t="s">
        <v>2315</v>
      </c>
      <c r="E7792" t="s">
        <v>82</v>
      </c>
      <c r="F7792">
        <v>1184</v>
      </c>
      <c r="G7792" t="s">
        <v>3681</v>
      </c>
      <c r="H7792">
        <v>1</v>
      </c>
      <c r="I7792">
        <f t="shared" si="242"/>
        <v>1</v>
      </c>
      <c r="J7792">
        <v>4</v>
      </c>
      <c r="K7792">
        <v>4</v>
      </c>
      <c r="L7792">
        <v>0</v>
      </c>
      <c r="M7792">
        <v>0</v>
      </c>
      <c r="O7792">
        <f t="shared" si="243"/>
        <v>25</v>
      </c>
      <c r="P7792" t="s">
        <v>17</v>
      </c>
      <c r="Q7792" s="1">
        <v>42140</v>
      </c>
      <c r="R7792" t="str">
        <f>VLOOKUP(B7792,[1]data!$A$2:$E$764,5,0)</f>
        <v>Mumbai</v>
      </c>
      <c r="S7792" t="str">
        <f>VLOOKUP($B7792,[1]data!$A$1:$I$764,6,0)</f>
        <v>Chennai Super Kings</v>
      </c>
      <c r="T7792" t="str">
        <f>VLOOKUP($B7792,[1]data!$A$1:$I$764,7,0)</f>
        <v>Mumbai Indians</v>
      </c>
      <c r="U7792" t="str">
        <f>VLOOKUP($B7792,[1]data!$A$1:$I$764,9,0)</f>
        <v>Mumbai Indians</v>
      </c>
    </row>
    <row r="7793" spans="1:21" x14ac:dyDescent="0.3">
      <c r="A7793">
        <v>2015</v>
      </c>
      <c r="B7793" t="s">
        <v>4282</v>
      </c>
      <c r="C7793" s="1">
        <v>42140</v>
      </c>
      <c r="D7793" t="s">
        <v>2315</v>
      </c>
      <c r="E7793" t="s">
        <v>3863</v>
      </c>
      <c r="F7793">
        <v>1333</v>
      </c>
      <c r="G7793" t="s">
        <v>26</v>
      </c>
      <c r="H7793">
        <v>1</v>
      </c>
      <c r="I7793">
        <f t="shared" si="242"/>
        <v>1</v>
      </c>
      <c r="J7793">
        <v>2</v>
      </c>
      <c r="K7793">
        <v>5</v>
      </c>
      <c r="L7793">
        <v>0</v>
      </c>
      <c r="M7793">
        <v>0</v>
      </c>
      <c r="O7793">
        <f t="shared" si="243"/>
        <v>50</v>
      </c>
      <c r="P7793" t="s">
        <v>17</v>
      </c>
      <c r="Q7793" s="1">
        <v>42140</v>
      </c>
      <c r="R7793" t="str">
        <f>VLOOKUP(B7793,[1]data!$A$2:$E$764,5,0)</f>
        <v>Mumbai</v>
      </c>
      <c r="S7793" t="str">
        <f>VLOOKUP($B7793,[1]data!$A$1:$I$764,6,0)</f>
        <v>Chennai Super Kings</v>
      </c>
      <c r="T7793" t="str">
        <f>VLOOKUP($B7793,[1]data!$A$1:$I$764,7,0)</f>
        <v>Mumbai Indians</v>
      </c>
      <c r="U7793" t="str">
        <f>VLOOKUP($B7793,[1]data!$A$1:$I$764,9,0)</f>
        <v>Mumbai Indians</v>
      </c>
    </row>
    <row r="7794" spans="1:21" x14ac:dyDescent="0.3">
      <c r="A7794">
        <v>2015</v>
      </c>
      <c r="B7794" t="s">
        <v>4282</v>
      </c>
      <c r="C7794" s="1">
        <v>42140</v>
      </c>
      <c r="D7794" t="s">
        <v>2315</v>
      </c>
      <c r="E7794" t="s">
        <v>3205</v>
      </c>
      <c r="F7794">
        <v>1298</v>
      </c>
      <c r="G7794" t="s">
        <v>26</v>
      </c>
      <c r="H7794">
        <v>25</v>
      </c>
      <c r="I7794">
        <f t="shared" si="242"/>
        <v>25</v>
      </c>
      <c r="J7794">
        <v>20</v>
      </c>
      <c r="K7794">
        <v>29</v>
      </c>
      <c r="L7794">
        <v>1</v>
      </c>
      <c r="M7794">
        <v>2</v>
      </c>
      <c r="O7794">
        <f t="shared" si="243"/>
        <v>125</v>
      </c>
      <c r="P7794" t="s">
        <v>17</v>
      </c>
      <c r="Q7794" s="1">
        <v>42140</v>
      </c>
      <c r="R7794" t="str">
        <f>VLOOKUP(B7794,[1]data!$A$2:$E$764,5,0)</f>
        <v>Mumbai</v>
      </c>
      <c r="S7794" t="str">
        <f>VLOOKUP($B7794,[1]data!$A$1:$I$764,6,0)</f>
        <v>Chennai Super Kings</v>
      </c>
      <c r="T7794" t="str">
        <f>VLOOKUP($B7794,[1]data!$A$1:$I$764,7,0)</f>
        <v>Mumbai Indians</v>
      </c>
      <c r="U7794" t="str">
        <f>VLOOKUP($B7794,[1]data!$A$1:$I$764,9,0)</f>
        <v>Mumbai Indians</v>
      </c>
    </row>
    <row r="7795" spans="1:21" x14ac:dyDescent="0.3">
      <c r="A7795">
        <v>2015</v>
      </c>
      <c r="B7795" t="s">
        <v>4282</v>
      </c>
      <c r="C7795" s="1">
        <v>42140</v>
      </c>
      <c r="D7795" t="s">
        <v>2315</v>
      </c>
      <c r="E7795" t="s">
        <v>33</v>
      </c>
      <c r="F7795">
        <v>1050</v>
      </c>
      <c r="G7795" t="s">
        <v>4283</v>
      </c>
      <c r="H7795">
        <v>6</v>
      </c>
      <c r="I7795">
        <f t="shared" si="242"/>
        <v>6</v>
      </c>
      <c r="J7795">
        <v>6</v>
      </c>
      <c r="K7795">
        <v>9</v>
      </c>
      <c r="L7795">
        <v>1</v>
      </c>
      <c r="M7795">
        <v>0</v>
      </c>
      <c r="O7795">
        <f t="shared" si="243"/>
        <v>100</v>
      </c>
      <c r="P7795" t="s">
        <v>17</v>
      </c>
      <c r="Q7795" s="1">
        <v>42140</v>
      </c>
      <c r="R7795" t="str">
        <f>VLOOKUP(B7795,[1]data!$A$2:$E$764,5,0)</f>
        <v>Mumbai</v>
      </c>
      <c r="S7795" t="str">
        <f>VLOOKUP($B7795,[1]data!$A$1:$I$764,6,0)</f>
        <v>Chennai Super Kings</v>
      </c>
      <c r="T7795" t="str">
        <f>VLOOKUP($B7795,[1]data!$A$1:$I$764,7,0)</f>
        <v>Mumbai Indians</v>
      </c>
      <c r="U7795" t="str">
        <f>VLOOKUP($B7795,[1]data!$A$1:$I$764,9,0)</f>
        <v>Mumbai Indians</v>
      </c>
    </row>
    <row r="7796" spans="1:21" x14ac:dyDescent="0.3">
      <c r="A7796">
        <v>2015</v>
      </c>
      <c r="B7796" t="s">
        <v>4282</v>
      </c>
      <c r="C7796" s="1">
        <v>42140</v>
      </c>
      <c r="D7796" t="s">
        <v>2315</v>
      </c>
      <c r="E7796" t="s">
        <v>83</v>
      </c>
      <c r="F7796">
        <v>1014</v>
      </c>
      <c r="G7796" t="s">
        <v>26</v>
      </c>
      <c r="H7796">
        <v>25</v>
      </c>
      <c r="I7796">
        <f t="shared" si="242"/>
        <v>25</v>
      </c>
      <c r="J7796">
        <v>16</v>
      </c>
      <c r="K7796">
        <v>18</v>
      </c>
      <c r="L7796">
        <v>2</v>
      </c>
      <c r="M7796">
        <v>2</v>
      </c>
      <c r="O7796">
        <f t="shared" si="243"/>
        <v>156.25</v>
      </c>
      <c r="P7796" t="s">
        <v>85</v>
      </c>
      <c r="Q7796" s="1">
        <v>42140</v>
      </c>
      <c r="R7796" t="str">
        <f>VLOOKUP(B7796,[1]data!$A$2:$E$764,5,0)</f>
        <v>Mumbai</v>
      </c>
      <c r="S7796" t="str">
        <f>VLOOKUP($B7796,[1]data!$A$1:$I$764,6,0)</f>
        <v>Chennai Super Kings</v>
      </c>
      <c r="T7796" t="str">
        <f>VLOOKUP($B7796,[1]data!$A$1:$I$764,7,0)</f>
        <v>Mumbai Indians</v>
      </c>
      <c r="U7796" t="str">
        <f>VLOOKUP($B7796,[1]data!$A$1:$I$764,9,0)</f>
        <v>Mumbai Indians</v>
      </c>
    </row>
    <row r="7797" spans="1:21" x14ac:dyDescent="0.3">
      <c r="A7797">
        <v>2015</v>
      </c>
      <c r="B7797" t="s">
        <v>4282</v>
      </c>
      <c r="C7797" s="1">
        <v>42140</v>
      </c>
      <c r="D7797" t="s">
        <v>2315</v>
      </c>
      <c r="E7797" t="s">
        <v>76</v>
      </c>
      <c r="F7797">
        <v>1012</v>
      </c>
      <c r="G7797" t="s">
        <v>26</v>
      </c>
      <c r="H7797">
        <v>41</v>
      </c>
      <c r="I7797">
        <f t="shared" si="242"/>
        <v>41</v>
      </c>
      <c r="J7797">
        <v>34</v>
      </c>
      <c r="K7797">
        <v>70</v>
      </c>
      <c r="L7797">
        <v>4</v>
      </c>
      <c r="M7797">
        <v>0</v>
      </c>
      <c r="O7797">
        <f t="shared" si="243"/>
        <v>120.58823529411764</v>
      </c>
      <c r="P7797" t="s">
        <v>17</v>
      </c>
      <c r="Q7797" s="1">
        <v>42140</v>
      </c>
      <c r="R7797" t="str">
        <f>VLOOKUP(B7797,[1]data!$A$2:$E$764,5,0)</f>
        <v>Mumbai</v>
      </c>
      <c r="S7797" t="str">
        <f>VLOOKUP($B7797,[1]data!$A$1:$I$764,6,0)</f>
        <v>Chennai Super Kings</v>
      </c>
      <c r="T7797" t="str">
        <f>VLOOKUP($B7797,[1]data!$A$1:$I$764,7,0)</f>
        <v>Mumbai Indians</v>
      </c>
      <c r="U7797" t="str">
        <f>VLOOKUP($B7797,[1]data!$A$1:$I$764,9,0)</f>
        <v>Mumbai Indians</v>
      </c>
    </row>
    <row r="7798" spans="1:21" x14ac:dyDescent="0.3">
      <c r="A7798">
        <v>2015</v>
      </c>
      <c r="B7798" t="s">
        <v>4282</v>
      </c>
      <c r="C7798" s="1">
        <v>42140</v>
      </c>
      <c r="D7798" t="s">
        <v>2315</v>
      </c>
      <c r="E7798" t="s">
        <v>2487</v>
      </c>
      <c r="F7798">
        <v>1238</v>
      </c>
      <c r="G7798" t="s">
        <v>2876</v>
      </c>
      <c r="H7798">
        <v>55</v>
      </c>
      <c r="I7798">
        <f t="shared" si="242"/>
        <v>55</v>
      </c>
      <c r="J7798">
        <v>41</v>
      </c>
      <c r="K7798">
        <v>56</v>
      </c>
      <c r="L7798">
        <v>5</v>
      </c>
      <c r="M7798">
        <v>1</v>
      </c>
      <c r="O7798">
        <f t="shared" si="243"/>
        <v>134.14634146341464</v>
      </c>
      <c r="P7798" t="s">
        <v>17</v>
      </c>
      <c r="Q7798" s="1">
        <v>42140</v>
      </c>
      <c r="R7798" t="str">
        <f>VLOOKUP(B7798,[1]data!$A$2:$E$764,5,0)</f>
        <v>Mumbai</v>
      </c>
      <c r="S7798" t="str">
        <f>VLOOKUP($B7798,[1]data!$A$1:$I$764,6,0)</f>
        <v>Chennai Super Kings</v>
      </c>
      <c r="T7798" t="str">
        <f>VLOOKUP($B7798,[1]data!$A$1:$I$764,7,0)</f>
        <v>Mumbai Indians</v>
      </c>
      <c r="U7798" t="str">
        <f>VLOOKUP($B7798,[1]data!$A$1:$I$764,9,0)</f>
        <v>Mumbai Indians</v>
      </c>
    </row>
    <row r="7799" spans="1:21" x14ac:dyDescent="0.3">
      <c r="A7799">
        <v>2015</v>
      </c>
      <c r="B7799" t="s">
        <v>4282</v>
      </c>
      <c r="C7799" s="1">
        <v>42140</v>
      </c>
      <c r="D7799" t="s">
        <v>2315</v>
      </c>
      <c r="E7799" t="s">
        <v>1293</v>
      </c>
      <c r="F7799">
        <v>1148</v>
      </c>
      <c r="G7799" t="s">
        <v>3942</v>
      </c>
      <c r="H7799">
        <v>12</v>
      </c>
      <c r="I7799">
        <f t="shared" si="242"/>
        <v>12</v>
      </c>
      <c r="J7799">
        <v>7</v>
      </c>
      <c r="K7799">
        <v>9</v>
      </c>
      <c r="L7799">
        <v>2</v>
      </c>
      <c r="M7799">
        <v>0</v>
      </c>
      <c r="O7799">
        <f t="shared" si="243"/>
        <v>171.42857142857142</v>
      </c>
      <c r="P7799" t="s">
        <v>40</v>
      </c>
      <c r="Q7799" s="1">
        <v>42140</v>
      </c>
      <c r="R7799" t="str">
        <f>VLOOKUP(B7799,[1]data!$A$2:$E$764,5,0)</f>
        <v>Mumbai</v>
      </c>
      <c r="S7799" t="str">
        <f>VLOOKUP($B7799,[1]data!$A$1:$I$764,6,0)</f>
        <v>Chennai Super Kings</v>
      </c>
      <c r="T7799" t="str">
        <f>VLOOKUP($B7799,[1]data!$A$1:$I$764,7,0)</f>
        <v>Mumbai Indians</v>
      </c>
      <c r="U7799" t="str">
        <f>VLOOKUP($B7799,[1]data!$A$1:$I$764,9,0)</f>
        <v>Mumbai Indians</v>
      </c>
    </row>
    <row r="7800" spans="1:21" x14ac:dyDescent="0.3">
      <c r="A7800">
        <v>2015</v>
      </c>
      <c r="B7800" t="s">
        <v>4282</v>
      </c>
      <c r="C7800" s="1">
        <v>42140</v>
      </c>
      <c r="D7800" t="s">
        <v>2315</v>
      </c>
      <c r="E7800" t="s">
        <v>3073</v>
      </c>
      <c r="F7800">
        <v>1287</v>
      </c>
      <c r="G7800" t="s">
        <v>4284</v>
      </c>
      <c r="H7800">
        <v>4</v>
      </c>
      <c r="I7800">
        <f t="shared" si="242"/>
        <v>4</v>
      </c>
      <c r="J7800">
        <v>7</v>
      </c>
      <c r="K7800">
        <v>23</v>
      </c>
      <c r="L7800">
        <v>0</v>
      </c>
      <c r="M7800">
        <v>0</v>
      </c>
      <c r="O7800">
        <f t="shared" si="243"/>
        <v>57.142857142857139</v>
      </c>
      <c r="P7800" t="s">
        <v>17</v>
      </c>
      <c r="Q7800" s="1">
        <v>42140</v>
      </c>
      <c r="R7800" t="str">
        <f>VLOOKUP(B7800,[1]data!$A$2:$E$764,5,0)</f>
        <v>Mumbai</v>
      </c>
      <c r="S7800" t="str">
        <f>VLOOKUP($B7800,[1]data!$A$1:$I$764,6,0)</f>
        <v>Chennai Super Kings</v>
      </c>
      <c r="T7800" t="str">
        <f>VLOOKUP($B7800,[1]data!$A$1:$I$764,7,0)</f>
        <v>Mumbai Indians</v>
      </c>
      <c r="U7800" t="str">
        <f>VLOOKUP($B7800,[1]data!$A$1:$I$764,9,0)</f>
        <v>Mumbai Indians</v>
      </c>
    </row>
    <row r="7801" spans="1:21" x14ac:dyDescent="0.3">
      <c r="A7801">
        <v>2015</v>
      </c>
      <c r="B7801" t="s">
        <v>4282</v>
      </c>
      <c r="C7801" s="1">
        <v>42140</v>
      </c>
      <c r="D7801" t="s">
        <v>2315</v>
      </c>
      <c r="E7801" t="s">
        <v>102</v>
      </c>
      <c r="F7801">
        <v>1102</v>
      </c>
      <c r="G7801" t="s">
        <v>4285</v>
      </c>
      <c r="H7801">
        <v>15</v>
      </c>
      <c r="I7801">
        <f t="shared" si="242"/>
        <v>15</v>
      </c>
      <c r="J7801">
        <v>12</v>
      </c>
      <c r="K7801">
        <v>9</v>
      </c>
      <c r="L7801">
        <v>1</v>
      </c>
      <c r="M7801">
        <v>1</v>
      </c>
      <c r="O7801">
        <f t="shared" si="243"/>
        <v>125</v>
      </c>
      <c r="P7801" t="s">
        <v>20</v>
      </c>
      <c r="Q7801" s="1">
        <v>42140</v>
      </c>
      <c r="R7801" t="str">
        <f>VLOOKUP(B7801,[1]data!$A$2:$E$764,5,0)</f>
        <v>Mumbai</v>
      </c>
      <c r="S7801" t="str">
        <f>VLOOKUP($B7801,[1]data!$A$1:$I$764,6,0)</f>
        <v>Chennai Super Kings</v>
      </c>
      <c r="T7801" t="str">
        <f>VLOOKUP($B7801,[1]data!$A$1:$I$764,7,0)</f>
        <v>Mumbai Indians</v>
      </c>
      <c r="U7801" t="str">
        <f>VLOOKUP($B7801,[1]data!$A$1:$I$764,9,0)</f>
        <v>Mumbai Indians</v>
      </c>
    </row>
    <row r="7802" spans="1:21" x14ac:dyDescent="0.3">
      <c r="A7802">
        <v>2015</v>
      </c>
      <c r="B7802" t="s">
        <v>4282</v>
      </c>
      <c r="C7802" s="1">
        <v>42140</v>
      </c>
      <c r="D7802" t="s">
        <v>2315</v>
      </c>
      <c r="E7802" t="s">
        <v>2495</v>
      </c>
      <c r="F7802">
        <v>1241</v>
      </c>
      <c r="G7802" t="s">
        <v>1128</v>
      </c>
      <c r="H7802">
        <v>6</v>
      </c>
      <c r="I7802">
        <f t="shared" si="242"/>
        <v>6</v>
      </c>
      <c r="J7802">
        <v>14</v>
      </c>
      <c r="K7802">
        <v>24</v>
      </c>
      <c r="L7802">
        <v>1</v>
      </c>
      <c r="M7802">
        <v>0</v>
      </c>
      <c r="O7802">
        <f t="shared" si="243"/>
        <v>42.857142857142854</v>
      </c>
      <c r="P7802" t="s">
        <v>17</v>
      </c>
      <c r="Q7802" s="1">
        <v>42140</v>
      </c>
      <c r="R7802" t="str">
        <f>VLOOKUP(B7802,[1]data!$A$2:$E$764,5,0)</f>
        <v>Mumbai</v>
      </c>
      <c r="S7802" t="str">
        <f>VLOOKUP($B7802,[1]data!$A$1:$I$764,6,0)</f>
        <v>Chennai Super Kings</v>
      </c>
      <c r="T7802" t="str">
        <f>VLOOKUP($B7802,[1]data!$A$1:$I$764,7,0)</f>
        <v>Mumbai Indians</v>
      </c>
      <c r="U7802" t="str">
        <f>VLOOKUP($B7802,[1]data!$A$1:$I$764,9,0)</f>
        <v>Mumbai Indians</v>
      </c>
    </row>
    <row r="7803" spans="1:21" x14ac:dyDescent="0.3">
      <c r="A7803">
        <v>2015</v>
      </c>
      <c r="B7803" t="s">
        <v>4282</v>
      </c>
      <c r="C7803" s="1">
        <v>42140</v>
      </c>
      <c r="D7803" t="s">
        <v>2315</v>
      </c>
      <c r="E7803" t="s">
        <v>3556</v>
      </c>
      <c r="F7803">
        <v>1319</v>
      </c>
      <c r="G7803" t="s">
        <v>2796</v>
      </c>
      <c r="H7803">
        <v>32</v>
      </c>
      <c r="I7803">
        <f t="shared" si="242"/>
        <v>32</v>
      </c>
      <c r="J7803">
        <v>29</v>
      </c>
      <c r="K7803">
        <v>36</v>
      </c>
      <c r="L7803">
        <v>2</v>
      </c>
      <c r="M7803">
        <v>1</v>
      </c>
      <c r="O7803">
        <f t="shared" si="243"/>
        <v>110.34482758620689</v>
      </c>
      <c r="P7803" t="s">
        <v>17</v>
      </c>
      <c r="Q7803" s="1">
        <v>42140</v>
      </c>
      <c r="R7803" t="str">
        <f>VLOOKUP(B7803,[1]data!$A$2:$E$764,5,0)</f>
        <v>Mumbai</v>
      </c>
      <c r="S7803" t="str">
        <f>VLOOKUP($B7803,[1]data!$A$1:$I$764,6,0)</f>
        <v>Chennai Super Kings</v>
      </c>
      <c r="T7803" t="str">
        <f>VLOOKUP($B7803,[1]data!$A$1:$I$764,7,0)</f>
        <v>Mumbai Indians</v>
      </c>
      <c r="U7803" t="str">
        <f>VLOOKUP($B7803,[1]data!$A$1:$I$764,9,0)</f>
        <v>Mumbai Indians</v>
      </c>
    </row>
    <row r="7804" spans="1:21" x14ac:dyDescent="0.3">
      <c r="A7804">
        <v>2015</v>
      </c>
      <c r="B7804" t="s">
        <v>4282</v>
      </c>
      <c r="C7804" s="1">
        <v>42140</v>
      </c>
      <c r="D7804" t="s">
        <v>2315</v>
      </c>
      <c r="E7804" t="s">
        <v>2703</v>
      </c>
      <c r="F7804">
        <v>1259</v>
      </c>
      <c r="G7804" t="s">
        <v>4136</v>
      </c>
      <c r="H7804">
        <v>11</v>
      </c>
      <c r="I7804">
        <f t="shared" si="242"/>
        <v>11</v>
      </c>
      <c r="J7804">
        <v>15</v>
      </c>
      <c r="K7804">
        <v>19</v>
      </c>
      <c r="L7804">
        <v>1</v>
      </c>
      <c r="M7804">
        <v>0</v>
      </c>
      <c r="O7804">
        <f t="shared" si="243"/>
        <v>73.333333333333329</v>
      </c>
      <c r="P7804" t="s">
        <v>17</v>
      </c>
      <c r="Q7804" s="1">
        <v>42140</v>
      </c>
      <c r="R7804" t="str">
        <f>VLOOKUP(B7804,[1]data!$A$2:$E$764,5,0)</f>
        <v>Mumbai</v>
      </c>
      <c r="S7804" t="str">
        <f>VLOOKUP($B7804,[1]data!$A$1:$I$764,6,0)</f>
        <v>Chennai Super Kings</v>
      </c>
      <c r="T7804" t="str">
        <f>VLOOKUP($B7804,[1]data!$A$1:$I$764,7,0)</f>
        <v>Mumbai Indians</v>
      </c>
      <c r="U7804" t="str">
        <f>VLOOKUP($B7804,[1]data!$A$1:$I$764,9,0)</f>
        <v>Mumbai Indians</v>
      </c>
    </row>
    <row r="7805" spans="1:21" x14ac:dyDescent="0.3">
      <c r="A7805">
        <v>2015</v>
      </c>
      <c r="B7805" t="s">
        <v>4282</v>
      </c>
      <c r="C7805" s="1">
        <v>42140</v>
      </c>
      <c r="D7805" t="s">
        <v>2315</v>
      </c>
      <c r="E7805" t="s">
        <v>2851</v>
      </c>
      <c r="F7805">
        <v>1269</v>
      </c>
      <c r="G7805" t="s">
        <v>1724</v>
      </c>
      <c r="H7805">
        <v>15</v>
      </c>
      <c r="I7805">
        <f t="shared" si="242"/>
        <v>15</v>
      </c>
      <c r="J7805">
        <v>14</v>
      </c>
      <c r="K7805">
        <v>13</v>
      </c>
      <c r="L7805">
        <v>3</v>
      </c>
      <c r="M7805">
        <v>0</v>
      </c>
      <c r="O7805">
        <f t="shared" si="243"/>
        <v>107.14285714285714</v>
      </c>
      <c r="P7805" t="s">
        <v>17</v>
      </c>
      <c r="Q7805" s="1">
        <v>42140</v>
      </c>
      <c r="R7805" t="str">
        <f>VLOOKUP(B7805,[1]data!$A$2:$E$764,5,0)</f>
        <v>Mumbai</v>
      </c>
      <c r="S7805" t="str">
        <f>VLOOKUP($B7805,[1]data!$A$1:$I$764,6,0)</f>
        <v>Chennai Super Kings</v>
      </c>
      <c r="T7805" t="str">
        <f>VLOOKUP($B7805,[1]data!$A$1:$I$764,7,0)</f>
        <v>Mumbai Indians</v>
      </c>
      <c r="U7805" t="str">
        <f>VLOOKUP($B7805,[1]data!$A$1:$I$764,9,0)</f>
        <v>Mumbai Indians</v>
      </c>
    </row>
    <row r="7806" spans="1:21" x14ac:dyDescent="0.3">
      <c r="A7806">
        <v>2015</v>
      </c>
      <c r="B7806" t="s">
        <v>4286</v>
      </c>
      <c r="C7806" s="1">
        <v>42140</v>
      </c>
      <c r="D7806" t="s">
        <v>746</v>
      </c>
      <c r="E7806" t="s">
        <v>2962</v>
      </c>
      <c r="F7806">
        <v>1274</v>
      </c>
      <c r="G7806" t="s">
        <v>4287</v>
      </c>
      <c r="H7806">
        <v>37</v>
      </c>
      <c r="I7806">
        <f t="shared" si="242"/>
        <v>37</v>
      </c>
      <c r="J7806">
        <v>20</v>
      </c>
      <c r="K7806">
        <v>28</v>
      </c>
      <c r="L7806">
        <v>4</v>
      </c>
      <c r="M7806">
        <v>2</v>
      </c>
      <c r="O7806">
        <f t="shared" si="243"/>
        <v>185</v>
      </c>
      <c r="P7806" t="s">
        <v>17</v>
      </c>
      <c r="Q7806" s="1">
        <v>42140</v>
      </c>
      <c r="R7806" t="str">
        <f>VLOOKUP(B7806,[1]data!$A$2:$E$764,5,0)</f>
        <v>Pune</v>
      </c>
      <c r="S7806" t="str">
        <f>VLOOKUP($B7806,[1]data!$A$1:$I$764,6,0)</f>
        <v>Royal Challengers Bangalore</v>
      </c>
      <c r="T7806" t="str">
        <f>VLOOKUP($B7806,[1]data!$A$1:$I$764,7,0)</f>
        <v>Rajasthan Royals</v>
      </c>
      <c r="U7806" t="str">
        <f>VLOOKUP($B7806,[1]data!$A$1:$I$764,9,0)</f>
        <v>Royal Challengers Bangalore</v>
      </c>
    </row>
    <row r="7807" spans="1:21" x14ac:dyDescent="0.3">
      <c r="A7807">
        <v>2015</v>
      </c>
      <c r="B7807" t="s">
        <v>4286</v>
      </c>
      <c r="C7807" s="1">
        <v>42140</v>
      </c>
      <c r="D7807" t="s">
        <v>746</v>
      </c>
      <c r="E7807" t="s">
        <v>2504</v>
      </c>
      <c r="F7807">
        <v>1244</v>
      </c>
      <c r="G7807" t="s">
        <v>4058</v>
      </c>
      <c r="H7807">
        <v>0</v>
      </c>
      <c r="I7807">
        <f t="shared" si="242"/>
        <v>0</v>
      </c>
      <c r="J7807">
        <v>1</v>
      </c>
      <c r="K7807">
        <v>1</v>
      </c>
      <c r="L7807">
        <v>0</v>
      </c>
      <c r="M7807">
        <v>0</v>
      </c>
      <c r="O7807">
        <f t="shared" si="243"/>
        <v>0</v>
      </c>
      <c r="P7807" t="s">
        <v>17</v>
      </c>
      <c r="Q7807" s="1">
        <v>42140</v>
      </c>
      <c r="R7807" t="str">
        <f>VLOOKUP(B7807,[1]data!$A$2:$E$764,5,0)</f>
        <v>Pune</v>
      </c>
      <c r="S7807" t="str">
        <f>VLOOKUP($B7807,[1]data!$A$1:$I$764,6,0)</f>
        <v>Royal Challengers Bangalore</v>
      </c>
      <c r="T7807" t="str">
        <f>VLOOKUP($B7807,[1]data!$A$1:$I$764,7,0)</f>
        <v>Rajasthan Royals</v>
      </c>
      <c r="U7807" t="str">
        <f>VLOOKUP($B7807,[1]data!$A$1:$I$764,9,0)</f>
        <v>Royal Challengers Bangalore</v>
      </c>
    </row>
    <row r="7808" spans="1:21" x14ac:dyDescent="0.3">
      <c r="A7808">
        <v>2015</v>
      </c>
      <c r="B7808" t="s">
        <v>4286</v>
      </c>
      <c r="C7808" s="1">
        <v>42140</v>
      </c>
      <c r="D7808" t="s">
        <v>746</v>
      </c>
      <c r="E7808" t="s">
        <v>306</v>
      </c>
      <c r="F7808">
        <v>1105</v>
      </c>
      <c r="G7808" t="s">
        <v>4008</v>
      </c>
      <c r="H7808">
        <v>21</v>
      </c>
      <c r="I7808">
        <f t="shared" si="242"/>
        <v>21</v>
      </c>
      <c r="J7808">
        <v>21</v>
      </c>
      <c r="K7808">
        <v>40</v>
      </c>
      <c r="L7808">
        <v>3</v>
      </c>
      <c r="M7808">
        <v>0</v>
      </c>
      <c r="O7808">
        <f t="shared" si="243"/>
        <v>100</v>
      </c>
      <c r="P7808" t="s">
        <v>17</v>
      </c>
      <c r="Q7808" s="1">
        <v>42140</v>
      </c>
      <c r="R7808" t="str">
        <f>VLOOKUP(B7808,[1]data!$A$2:$E$764,5,0)</f>
        <v>Pune</v>
      </c>
      <c r="S7808" t="str">
        <f>VLOOKUP($B7808,[1]data!$A$1:$I$764,6,0)</f>
        <v>Royal Challengers Bangalore</v>
      </c>
      <c r="T7808" t="str">
        <f>VLOOKUP($B7808,[1]data!$A$1:$I$764,7,0)</f>
        <v>Rajasthan Royals</v>
      </c>
      <c r="U7808" t="str">
        <f>VLOOKUP($B7808,[1]data!$A$1:$I$764,9,0)</f>
        <v>Royal Challengers Bangalore</v>
      </c>
    </row>
    <row r="7809" spans="1:21" x14ac:dyDescent="0.3">
      <c r="A7809">
        <v>2015</v>
      </c>
      <c r="B7809" t="s">
        <v>4286</v>
      </c>
      <c r="C7809" s="1">
        <v>42140</v>
      </c>
      <c r="D7809" t="s">
        <v>746</v>
      </c>
      <c r="E7809" t="s">
        <v>58</v>
      </c>
      <c r="F7809">
        <v>1033</v>
      </c>
      <c r="G7809" t="s">
        <v>4288</v>
      </c>
      <c r="H7809">
        <v>44</v>
      </c>
      <c r="I7809">
        <f t="shared" si="242"/>
        <v>44</v>
      </c>
      <c r="J7809">
        <v>35</v>
      </c>
      <c r="K7809">
        <v>71</v>
      </c>
      <c r="L7809">
        <v>5</v>
      </c>
      <c r="M7809">
        <v>1</v>
      </c>
      <c r="O7809">
        <f t="shared" si="243"/>
        <v>125.71428571428571</v>
      </c>
      <c r="P7809" t="s">
        <v>17</v>
      </c>
      <c r="Q7809" s="1">
        <v>42140</v>
      </c>
      <c r="R7809" t="str">
        <f>VLOOKUP(B7809,[1]data!$A$2:$E$764,5,0)</f>
        <v>Pune</v>
      </c>
      <c r="S7809" t="str">
        <f>VLOOKUP($B7809,[1]data!$A$1:$I$764,6,0)</f>
        <v>Royal Challengers Bangalore</v>
      </c>
      <c r="T7809" t="str">
        <f>VLOOKUP($B7809,[1]data!$A$1:$I$764,7,0)</f>
        <v>Rajasthan Royals</v>
      </c>
      <c r="U7809" t="str">
        <f>VLOOKUP($B7809,[1]data!$A$1:$I$764,9,0)</f>
        <v>Royal Challengers Bangalore</v>
      </c>
    </row>
    <row r="7810" spans="1:21" x14ac:dyDescent="0.3">
      <c r="A7810">
        <v>2015</v>
      </c>
      <c r="B7810" t="s">
        <v>4286</v>
      </c>
      <c r="C7810" s="1">
        <v>42140</v>
      </c>
      <c r="D7810" t="s">
        <v>746</v>
      </c>
      <c r="E7810" t="s">
        <v>2048</v>
      </c>
      <c r="F7810">
        <v>1196</v>
      </c>
      <c r="G7810" t="s">
        <v>4242</v>
      </c>
      <c r="H7810">
        <v>13</v>
      </c>
      <c r="I7810">
        <f t="shared" si="242"/>
        <v>13</v>
      </c>
      <c r="J7810">
        <v>11</v>
      </c>
      <c r="K7810">
        <v>35</v>
      </c>
      <c r="L7810">
        <v>2</v>
      </c>
      <c r="M7810">
        <v>0</v>
      </c>
      <c r="O7810">
        <f t="shared" si="243"/>
        <v>118.18181818181819</v>
      </c>
      <c r="P7810" t="s">
        <v>17</v>
      </c>
      <c r="Q7810" s="1">
        <v>42140</v>
      </c>
      <c r="R7810" t="str">
        <f>VLOOKUP(B7810,[1]data!$A$2:$E$764,5,0)</f>
        <v>Pune</v>
      </c>
      <c r="S7810" t="str">
        <f>VLOOKUP($B7810,[1]data!$A$1:$I$764,6,0)</f>
        <v>Royal Challengers Bangalore</v>
      </c>
      <c r="T7810" t="str">
        <f>VLOOKUP($B7810,[1]data!$A$1:$I$764,7,0)</f>
        <v>Rajasthan Royals</v>
      </c>
      <c r="U7810" t="str">
        <f>VLOOKUP($B7810,[1]data!$A$1:$I$764,9,0)</f>
        <v>Royal Challengers Bangalore</v>
      </c>
    </row>
    <row r="7811" spans="1:21" x14ac:dyDescent="0.3">
      <c r="A7811">
        <v>2015</v>
      </c>
      <c r="B7811" t="s">
        <v>4286</v>
      </c>
      <c r="C7811" s="1">
        <v>42140</v>
      </c>
      <c r="D7811" t="s">
        <v>746</v>
      </c>
      <c r="E7811" t="s">
        <v>1518</v>
      </c>
      <c r="F7811">
        <v>1167</v>
      </c>
      <c r="G7811" t="s">
        <v>26</v>
      </c>
      <c r="H7811">
        <v>24</v>
      </c>
      <c r="I7811">
        <f t="shared" ref="I7811:I7874" si="244">IF(H7811="",(J7811*N7811)/100,H7811)</f>
        <v>24</v>
      </c>
      <c r="J7811">
        <v>11</v>
      </c>
      <c r="K7811">
        <v>12</v>
      </c>
      <c r="L7811">
        <v>4</v>
      </c>
      <c r="M7811">
        <v>1</v>
      </c>
      <c r="O7811">
        <f t="shared" ref="O7811:O7874" si="245">IF(N7811="",IF(J7811=0,0,(I7811/J7811)*100),N7811)</f>
        <v>218.18181818181816</v>
      </c>
      <c r="P7811" t="s">
        <v>17</v>
      </c>
      <c r="Q7811" s="1">
        <v>42140</v>
      </c>
      <c r="R7811" t="str">
        <f>VLOOKUP(B7811,[1]data!$A$2:$E$764,5,0)</f>
        <v>Pune</v>
      </c>
      <c r="S7811" t="str">
        <f>VLOOKUP($B7811,[1]data!$A$1:$I$764,6,0)</f>
        <v>Royal Challengers Bangalore</v>
      </c>
      <c r="T7811" t="str">
        <f>VLOOKUP($B7811,[1]data!$A$1:$I$764,7,0)</f>
        <v>Rajasthan Royals</v>
      </c>
      <c r="U7811" t="str">
        <f>VLOOKUP($B7811,[1]data!$A$1:$I$764,9,0)</f>
        <v>Royal Challengers Bangalore</v>
      </c>
    </row>
    <row r="7812" spans="1:21" x14ac:dyDescent="0.3">
      <c r="A7812">
        <v>2015</v>
      </c>
      <c r="B7812" t="s">
        <v>4286</v>
      </c>
      <c r="C7812" s="1">
        <v>42140</v>
      </c>
      <c r="D7812" t="s">
        <v>746</v>
      </c>
      <c r="E7812" t="s">
        <v>1186</v>
      </c>
      <c r="F7812">
        <v>1136</v>
      </c>
      <c r="G7812" t="s">
        <v>26</v>
      </c>
      <c r="H7812">
        <v>4</v>
      </c>
      <c r="I7812">
        <f t="shared" si="244"/>
        <v>4</v>
      </c>
      <c r="J7812">
        <v>3</v>
      </c>
      <c r="K7812">
        <v>3</v>
      </c>
      <c r="L7812">
        <v>0</v>
      </c>
      <c r="M7812">
        <v>0</v>
      </c>
      <c r="O7812">
        <f t="shared" si="245"/>
        <v>133.33333333333331</v>
      </c>
      <c r="P7812" t="s">
        <v>17</v>
      </c>
      <c r="Q7812" s="1">
        <v>42140</v>
      </c>
      <c r="R7812" t="str">
        <f>VLOOKUP(B7812,[1]data!$A$2:$E$764,5,0)</f>
        <v>Pune</v>
      </c>
      <c r="S7812" t="str">
        <f>VLOOKUP($B7812,[1]data!$A$1:$I$764,6,0)</f>
        <v>Royal Challengers Bangalore</v>
      </c>
      <c r="T7812" t="str">
        <f>VLOOKUP($B7812,[1]data!$A$1:$I$764,7,0)</f>
        <v>Rajasthan Royals</v>
      </c>
      <c r="U7812" t="str">
        <f>VLOOKUP($B7812,[1]data!$A$1:$I$764,9,0)</f>
        <v>Royal Challengers Bangalore</v>
      </c>
    </row>
    <row r="7813" spans="1:21" x14ac:dyDescent="0.3">
      <c r="A7813">
        <v>2015</v>
      </c>
      <c r="B7813" t="s">
        <v>4286</v>
      </c>
      <c r="C7813" s="1">
        <v>42140</v>
      </c>
      <c r="D7813" t="s">
        <v>746</v>
      </c>
      <c r="E7813" t="s">
        <v>2702</v>
      </c>
      <c r="F7813">
        <v>1260</v>
      </c>
      <c r="G7813" t="s">
        <v>3301</v>
      </c>
      <c r="H7813">
        <v>6</v>
      </c>
      <c r="I7813">
        <f t="shared" si="244"/>
        <v>6</v>
      </c>
      <c r="J7813">
        <v>7</v>
      </c>
      <c r="K7813">
        <v>11</v>
      </c>
      <c r="L7813">
        <v>1</v>
      </c>
      <c r="M7813">
        <v>0</v>
      </c>
      <c r="O7813">
        <f t="shared" si="245"/>
        <v>85.714285714285708</v>
      </c>
      <c r="P7813" t="s">
        <v>17</v>
      </c>
      <c r="Q7813" s="1">
        <v>42140</v>
      </c>
      <c r="R7813" t="str">
        <f>VLOOKUP(B7813,[1]data!$A$2:$E$764,5,0)</f>
        <v>Pune</v>
      </c>
      <c r="S7813" t="str">
        <f>VLOOKUP($B7813,[1]data!$A$1:$I$764,6,0)</f>
        <v>Royal Challengers Bangalore</v>
      </c>
      <c r="T7813" t="str">
        <f>VLOOKUP($B7813,[1]data!$A$1:$I$764,7,0)</f>
        <v>Rajasthan Royals</v>
      </c>
      <c r="U7813" t="str">
        <f>VLOOKUP($B7813,[1]data!$A$1:$I$764,9,0)</f>
        <v>Royal Challengers Bangalore</v>
      </c>
    </row>
    <row r="7814" spans="1:21" x14ac:dyDescent="0.3">
      <c r="A7814">
        <v>2015</v>
      </c>
      <c r="B7814" t="s">
        <v>4286</v>
      </c>
      <c r="C7814" s="1">
        <v>42140</v>
      </c>
      <c r="D7814" t="s">
        <v>746</v>
      </c>
      <c r="E7814" t="s">
        <v>157</v>
      </c>
      <c r="F7814">
        <v>1046</v>
      </c>
      <c r="G7814" t="s">
        <v>4289</v>
      </c>
      <c r="H7814">
        <v>0</v>
      </c>
      <c r="I7814">
        <f t="shared" si="244"/>
        <v>0</v>
      </c>
      <c r="J7814">
        <v>1</v>
      </c>
      <c r="K7814">
        <v>4</v>
      </c>
      <c r="L7814">
        <v>0</v>
      </c>
      <c r="M7814">
        <v>0</v>
      </c>
      <c r="O7814">
        <f t="shared" si="245"/>
        <v>0</v>
      </c>
      <c r="P7814" t="s">
        <v>17</v>
      </c>
      <c r="Q7814" s="1">
        <v>42140</v>
      </c>
      <c r="R7814" t="str">
        <f>VLOOKUP(B7814,[1]data!$A$2:$E$764,5,0)</f>
        <v>Pune</v>
      </c>
      <c r="S7814" t="str">
        <f>VLOOKUP($B7814,[1]data!$A$1:$I$764,6,0)</f>
        <v>Royal Challengers Bangalore</v>
      </c>
      <c r="T7814" t="str">
        <f>VLOOKUP($B7814,[1]data!$A$1:$I$764,7,0)</f>
        <v>Rajasthan Royals</v>
      </c>
      <c r="U7814" t="str">
        <f>VLOOKUP($B7814,[1]data!$A$1:$I$764,9,0)</f>
        <v>Royal Challengers Bangalore</v>
      </c>
    </row>
    <row r="7815" spans="1:21" x14ac:dyDescent="0.3">
      <c r="A7815">
        <v>2015</v>
      </c>
      <c r="B7815" t="s">
        <v>4286</v>
      </c>
      <c r="C7815" s="1">
        <v>42140</v>
      </c>
      <c r="D7815" t="s">
        <v>746</v>
      </c>
      <c r="E7815" t="s">
        <v>2508</v>
      </c>
      <c r="F7815">
        <v>1242</v>
      </c>
      <c r="G7815" t="s">
        <v>4290</v>
      </c>
      <c r="H7815">
        <v>14</v>
      </c>
      <c r="I7815">
        <f t="shared" si="244"/>
        <v>14</v>
      </c>
      <c r="J7815">
        <v>11</v>
      </c>
      <c r="K7815">
        <v>17</v>
      </c>
      <c r="L7815">
        <v>2</v>
      </c>
      <c r="M7815">
        <v>0</v>
      </c>
      <c r="O7815">
        <f t="shared" si="245"/>
        <v>127.27272727272727</v>
      </c>
      <c r="P7815" t="s">
        <v>40</v>
      </c>
      <c r="Q7815" s="1">
        <v>42140</v>
      </c>
      <c r="R7815" t="str">
        <f>VLOOKUP(B7815,[1]data!$A$2:$E$764,5,0)</f>
        <v>Pune</v>
      </c>
      <c r="S7815" t="str">
        <f>VLOOKUP($B7815,[1]data!$A$1:$I$764,6,0)</f>
        <v>Royal Challengers Bangalore</v>
      </c>
      <c r="T7815" t="str">
        <f>VLOOKUP($B7815,[1]data!$A$1:$I$764,7,0)</f>
        <v>Rajasthan Royals</v>
      </c>
      <c r="U7815" t="str">
        <f>VLOOKUP($B7815,[1]data!$A$1:$I$764,9,0)</f>
        <v>Royal Challengers Bangalore</v>
      </c>
    </row>
    <row r="7816" spans="1:21" x14ac:dyDescent="0.3">
      <c r="A7816">
        <v>2015</v>
      </c>
      <c r="B7816" t="s">
        <v>4286</v>
      </c>
      <c r="C7816" s="1">
        <v>42140</v>
      </c>
      <c r="D7816" t="s">
        <v>746</v>
      </c>
      <c r="E7816" t="s">
        <v>3164</v>
      </c>
      <c r="F7816">
        <v>1293</v>
      </c>
      <c r="G7816" t="s">
        <v>4291</v>
      </c>
      <c r="H7816">
        <v>8</v>
      </c>
      <c r="I7816">
        <f t="shared" si="244"/>
        <v>8</v>
      </c>
      <c r="J7816">
        <v>9</v>
      </c>
      <c r="K7816">
        <v>9</v>
      </c>
      <c r="L7816">
        <v>1</v>
      </c>
      <c r="M7816">
        <v>0</v>
      </c>
      <c r="O7816">
        <f t="shared" si="245"/>
        <v>88.888888888888886</v>
      </c>
      <c r="P7816" t="s">
        <v>20</v>
      </c>
      <c r="Q7816" s="1">
        <v>42140</v>
      </c>
      <c r="R7816" t="str">
        <f>VLOOKUP(B7816,[1]data!$A$2:$E$764,5,0)</f>
        <v>Pune</v>
      </c>
      <c r="S7816" t="str">
        <f>VLOOKUP($B7816,[1]data!$A$1:$I$764,6,0)</f>
        <v>Royal Challengers Bangalore</v>
      </c>
      <c r="T7816" t="str">
        <f>VLOOKUP($B7816,[1]data!$A$1:$I$764,7,0)</f>
        <v>Rajasthan Royals</v>
      </c>
      <c r="U7816" t="str">
        <f>VLOOKUP($B7816,[1]data!$A$1:$I$764,9,0)</f>
        <v>Royal Challengers Bangalore</v>
      </c>
    </row>
    <row r="7817" spans="1:21" x14ac:dyDescent="0.3">
      <c r="A7817">
        <v>2015</v>
      </c>
      <c r="B7817" t="s">
        <v>4286</v>
      </c>
      <c r="C7817" s="1">
        <v>42140</v>
      </c>
      <c r="D7817" t="s">
        <v>746</v>
      </c>
      <c r="E7817" t="s">
        <v>283</v>
      </c>
      <c r="F7817">
        <v>1111</v>
      </c>
      <c r="G7817" t="s">
        <v>4292</v>
      </c>
      <c r="H7817">
        <v>37</v>
      </c>
      <c r="I7817">
        <f t="shared" si="244"/>
        <v>37</v>
      </c>
      <c r="J7817">
        <v>22</v>
      </c>
      <c r="K7817">
        <v>33</v>
      </c>
      <c r="L7817">
        <v>3</v>
      </c>
      <c r="M7817">
        <v>2</v>
      </c>
      <c r="O7817">
        <f t="shared" si="245"/>
        <v>168.18181818181819</v>
      </c>
      <c r="P7817" t="s">
        <v>17</v>
      </c>
      <c r="Q7817" s="1">
        <v>42140</v>
      </c>
      <c r="R7817" t="str">
        <f>VLOOKUP(B7817,[1]data!$A$2:$E$764,5,0)</f>
        <v>Pune</v>
      </c>
      <c r="S7817" t="str">
        <f>VLOOKUP($B7817,[1]data!$A$1:$I$764,6,0)</f>
        <v>Royal Challengers Bangalore</v>
      </c>
      <c r="T7817" t="str">
        <f>VLOOKUP($B7817,[1]data!$A$1:$I$764,7,0)</f>
        <v>Rajasthan Royals</v>
      </c>
      <c r="U7817" t="str">
        <f>VLOOKUP($B7817,[1]data!$A$1:$I$764,9,0)</f>
        <v>Royal Challengers Bangalore</v>
      </c>
    </row>
    <row r="7818" spans="1:21" x14ac:dyDescent="0.3">
      <c r="A7818">
        <v>2015</v>
      </c>
      <c r="B7818" t="s">
        <v>4286</v>
      </c>
      <c r="C7818" s="1">
        <v>42140</v>
      </c>
      <c r="D7818" t="s">
        <v>746</v>
      </c>
      <c r="E7818" t="s">
        <v>62</v>
      </c>
      <c r="F7818">
        <v>1182</v>
      </c>
      <c r="G7818" t="s">
        <v>26</v>
      </c>
      <c r="H7818">
        <v>104</v>
      </c>
      <c r="I7818">
        <f t="shared" si="244"/>
        <v>104</v>
      </c>
      <c r="J7818">
        <v>59</v>
      </c>
      <c r="K7818">
        <v>105</v>
      </c>
      <c r="L7818">
        <v>9</v>
      </c>
      <c r="M7818">
        <v>5</v>
      </c>
      <c r="O7818">
        <f t="shared" si="245"/>
        <v>176.27118644067795</v>
      </c>
      <c r="P7818" t="s">
        <v>17</v>
      </c>
      <c r="Q7818" s="1">
        <v>42140</v>
      </c>
      <c r="R7818" t="str">
        <f>VLOOKUP(B7818,[1]data!$A$2:$E$764,5,0)</f>
        <v>Pune</v>
      </c>
      <c r="S7818" t="str">
        <f>VLOOKUP($B7818,[1]data!$A$1:$I$764,6,0)</f>
        <v>Royal Challengers Bangalore</v>
      </c>
      <c r="T7818" t="str">
        <f>VLOOKUP($B7818,[1]data!$A$1:$I$764,7,0)</f>
        <v>Rajasthan Royals</v>
      </c>
      <c r="U7818" t="str">
        <f>VLOOKUP($B7818,[1]data!$A$1:$I$764,9,0)</f>
        <v>Royal Challengers Bangalore</v>
      </c>
    </row>
    <row r="7819" spans="1:21" x14ac:dyDescent="0.3">
      <c r="A7819">
        <v>2015</v>
      </c>
      <c r="B7819" t="s">
        <v>4286</v>
      </c>
      <c r="C7819" s="1">
        <v>42140</v>
      </c>
      <c r="D7819" t="s">
        <v>746</v>
      </c>
      <c r="E7819" t="s">
        <v>2519</v>
      </c>
      <c r="F7819">
        <v>1246</v>
      </c>
      <c r="G7819" t="s">
        <v>4159</v>
      </c>
      <c r="H7819">
        <v>6</v>
      </c>
      <c r="I7819">
        <f t="shared" si="244"/>
        <v>6</v>
      </c>
      <c r="J7819">
        <v>6</v>
      </c>
      <c r="K7819">
        <v>9</v>
      </c>
      <c r="L7819">
        <v>1</v>
      </c>
      <c r="M7819">
        <v>0</v>
      </c>
      <c r="O7819">
        <f t="shared" si="245"/>
        <v>100</v>
      </c>
      <c r="P7819" t="s">
        <v>17</v>
      </c>
      <c r="Q7819" s="1">
        <v>42140</v>
      </c>
      <c r="R7819" t="str">
        <f>VLOOKUP(B7819,[1]data!$A$2:$E$764,5,0)</f>
        <v>Pune</v>
      </c>
      <c r="S7819" t="str">
        <f>VLOOKUP($B7819,[1]data!$A$1:$I$764,6,0)</f>
        <v>Royal Challengers Bangalore</v>
      </c>
      <c r="T7819" t="str">
        <f>VLOOKUP($B7819,[1]data!$A$1:$I$764,7,0)</f>
        <v>Rajasthan Royals</v>
      </c>
      <c r="U7819" t="str">
        <f>VLOOKUP($B7819,[1]data!$A$1:$I$764,9,0)</f>
        <v>Royal Challengers Bangalore</v>
      </c>
    </row>
    <row r="7820" spans="1:21" x14ac:dyDescent="0.3">
      <c r="A7820">
        <v>2015</v>
      </c>
      <c r="B7820" t="s">
        <v>4286</v>
      </c>
      <c r="C7820" s="1">
        <v>42140</v>
      </c>
      <c r="D7820" t="s">
        <v>746</v>
      </c>
      <c r="E7820" t="s">
        <v>136</v>
      </c>
      <c r="F7820">
        <v>1020</v>
      </c>
      <c r="G7820" t="s">
        <v>4178</v>
      </c>
      <c r="H7820">
        <v>14</v>
      </c>
      <c r="I7820">
        <f t="shared" si="244"/>
        <v>14</v>
      </c>
      <c r="J7820">
        <v>8</v>
      </c>
      <c r="K7820">
        <v>15</v>
      </c>
      <c r="L7820">
        <v>3</v>
      </c>
      <c r="M7820">
        <v>0</v>
      </c>
      <c r="O7820">
        <f t="shared" si="245"/>
        <v>175</v>
      </c>
      <c r="P7820" t="s">
        <v>20</v>
      </c>
      <c r="Q7820" s="1">
        <v>42140</v>
      </c>
      <c r="R7820" t="str">
        <f>VLOOKUP(B7820,[1]data!$A$2:$E$764,5,0)</f>
        <v>Pune</v>
      </c>
      <c r="S7820" t="str">
        <f>VLOOKUP($B7820,[1]data!$A$1:$I$764,6,0)</f>
        <v>Royal Challengers Bangalore</v>
      </c>
      <c r="T7820" t="str">
        <f>VLOOKUP($B7820,[1]data!$A$1:$I$764,7,0)</f>
        <v>Rajasthan Royals</v>
      </c>
      <c r="U7820" t="str">
        <f>VLOOKUP($B7820,[1]data!$A$1:$I$764,9,0)</f>
        <v>Royal Challengers Bangalore</v>
      </c>
    </row>
    <row r="7821" spans="1:21" x14ac:dyDescent="0.3">
      <c r="A7821">
        <v>2015</v>
      </c>
      <c r="B7821" t="s">
        <v>4286</v>
      </c>
      <c r="C7821" s="1">
        <v>42140</v>
      </c>
      <c r="D7821" t="s">
        <v>746</v>
      </c>
      <c r="E7821" t="s">
        <v>64</v>
      </c>
      <c r="F7821">
        <v>1048</v>
      </c>
      <c r="G7821" t="s">
        <v>4293</v>
      </c>
      <c r="H7821">
        <v>1</v>
      </c>
      <c r="I7821">
        <f t="shared" si="244"/>
        <v>1</v>
      </c>
      <c r="J7821">
        <v>3</v>
      </c>
      <c r="K7821">
        <v>5</v>
      </c>
      <c r="L7821">
        <v>0</v>
      </c>
      <c r="M7821">
        <v>0</v>
      </c>
      <c r="O7821">
        <f t="shared" si="245"/>
        <v>33.333333333333329</v>
      </c>
      <c r="P7821" t="s">
        <v>40</v>
      </c>
      <c r="Q7821" s="1">
        <v>42140</v>
      </c>
      <c r="R7821" t="str">
        <f>VLOOKUP(B7821,[1]data!$A$2:$E$764,5,0)</f>
        <v>Pune</v>
      </c>
      <c r="S7821" t="str">
        <f>VLOOKUP($B7821,[1]data!$A$1:$I$764,6,0)</f>
        <v>Royal Challengers Bangalore</v>
      </c>
      <c r="T7821" t="str">
        <f>VLOOKUP($B7821,[1]data!$A$1:$I$764,7,0)</f>
        <v>Rajasthan Royals</v>
      </c>
      <c r="U7821" t="str">
        <f>VLOOKUP($B7821,[1]data!$A$1:$I$764,9,0)</f>
        <v>Royal Challengers Bangalore</v>
      </c>
    </row>
    <row r="7822" spans="1:21" x14ac:dyDescent="0.3">
      <c r="A7822">
        <v>2015</v>
      </c>
      <c r="B7822" t="s">
        <v>4286</v>
      </c>
      <c r="C7822" s="1">
        <v>42140</v>
      </c>
      <c r="D7822" t="s">
        <v>746</v>
      </c>
      <c r="E7822" t="s">
        <v>3041</v>
      </c>
      <c r="F7822">
        <v>1279</v>
      </c>
      <c r="G7822" t="s">
        <v>4063</v>
      </c>
      <c r="H7822">
        <v>16</v>
      </c>
      <c r="I7822">
        <f t="shared" si="244"/>
        <v>16</v>
      </c>
      <c r="J7822">
        <v>10</v>
      </c>
      <c r="K7822">
        <v>20</v>
      </c>
      <c r="L7822">
        <v>3</v>
      </c>
      <c r="M7822">
        <v>0</v>
      </c>
      <c r="O7822">
        <f t="shared" si="245"/>
        <v>160</v>
      </c>
      <c r="P7822" t="s">
        <v>17</v>
      </c>
      <c r="Q7822" s="1">
        <v>42140</v>
      </c>
      <c r="R7822" t="str">
        <f>VLOOKUP(B7822,[1]data!$A$2:$E$764,5,0)</f>
        <v>Pune</v>
      </c>
      <c r="S7822" t="str">
        <f>VLOOKUP($B7822,[1]data!$A$1:$I$764,6,0)</f>
        <v>Royal Challengers Bangalore</v>
      </c>
      <c r="T7822" t="str">
        <f>VLOOKUP($B7822,[1]data!$A$1:$I$764,7,0)</f>
        <v>Rajasthan Royals</v>
      </c>
      <c r="U7822" t="str">
        <f>VLOOKUP($B7822,[1]data!$A$1:$I$764,9,0)</f>
        <v>Royal Challengers Bangalore</v>
      </c>
    </row>
    <row r="7823" spans="1:21" x14ac:dyDescent="0.3">
      <c r="A7823">
        <v>2015</v>
      </c>
      <c r="B7823" t="s">
        <v>4286</v>
      </c>
      <c r="C7823" s="1">
        <v>42140</v>
      </c>
      <c r="D7823" t="s">
        <v>746</v>
      </c>
      <c r="E7823" t="s">
        <v>3147</v>
      </c>
      <c r="F7823">
        <v>1292</v>
      </c>
      <c r="G7823" t="s">
        <v>1640</v>
      </c>
      <c r="H7823">
        <v>4</v>
      </c>
      <c r="I7823">
        <f t="shared" si="244"/>
        <v>4</v>
      </c>
      <c r="J7823">
        <v>5</v>
      </c>
      <c r="K7823">
        <v>12</v>
      </c>
      <c r="L7823">
        <v>0</v>
      </c>
      <c r="M7823">
        <v>0</v>
      </c>
      <c r="O7823">
        <f t="shared" si="245"/>
        <v>80</v>
      </c>
      <c r="P7823" t="s">
        <v>17</v>
      </c>
      <c r="Q7823" s="1">
        <v>42140</v>
      </c>
      <c r="R7823" t="str">
        <f>VLOOKUP(B7823,[1]data!$A$2:$E$764,5,0)</f>
        <v>Pune</v>
      </c>
      <c r="S7823" t="str">
        <f>VLOOKUP($B7823,[1]data!$A$1:$I$764,6,0)</f>
        <v>Royal Challengers Bangalore</v>
      </c>
      <c r="T7823" t="str">
        <f>VLOOKUP($B7823,[1]data!$A$1:$I$764,7,0)</f>
        <v>Rajasthan Royals</v>
      </c>
      <c r="U7823" t="str">
        <f>VLOOKUP($B7823,[1]data!$A$1:$I$764,9,0)</f>
        <v>Royal Challengers Bangalore</v>
      </c>
    </row>
    <row r="7824" spans="1:21" x14ac:dyDescent="0.3">
      <c r="A7824">
        <v>2015</v>
      </c>
      <c r="B7824" t="s">
        <v>4294</v>
      </c>
      <c r="C7824" s="1">
        <v>42141</v>
      </c>
      <c r="D7824" t="s">
        <v>764</v>
      </c>
      <c r="E7824" t="s">
        <v>211</v>
      </c>
      <c r="F7824">
        <v>1095</v>
      </c>
      <c r="G7824" t="s">
        <v>26</v>
      </c>
      <c r="H7824">
        <v>13</v>
      </c>
      <c r="I7824">
        <f t="shared" si="244"/>
        <v>13</v>
      </c>
      <c r="J7824">
        <v>9</v>
      </c>
      <c r="K7824">
        <v>21</v>
      </c>
      <c r="L7824">
        <v>0</v>
      </c>
      <c r="M7824">
        <v>1</v>
      </c>
      <c r="O7824">
        <f t="shared" si="245"/>
        <v>144.44444444444443</v>
      </c>
      <c r="P7824" t="s">
        <v>17</v>
      </c>
      <c r="Q7824" s="1">
        <v>42141</v>
      </c>
      <c r="R7824" t="str">
        <f>VLOOKUP(B7824,[1]data!$A$2:$E$764,5,0)</f>
        <v>Ranchi</v>
      </c>
      <c r="S7824" t="str">
        <f>VLOOKUP($B7824,[1]data!$A$1:$I$764,6,0)</f>
        <v>Chennai Super Kings</v>
      </c>
      <c r="T7824" t="str">
        <f>VLOOKUP($B7824,[1]data!$A$1:$I$764,7,0)</f>
        <v>Royal Challengers Bangalore</v>
      </c>
      <c r="U7824" t="str">
        <f>VLOOKUP($B7824,[1]data!$A$1:$I$764,9,0)</f>
        <v>Chennai Super Kings</v>
      </c>
    </row>
    <row r="7825" spans="1:21" x14ac:dyDescent="0.3">
      <c r="A7825">
        <v>2015</v>
      </c>
      <c r="B7825" t="s">
        <v>4294</v>
      </c>
      <c r="C7825" s="1">
        <v>42141</v>
      </c>
      <c r="D7825" t="s">
        <v>764</v>
      </c>
      <c r="E7825" t="s">
        <v>1206</v>
      </c>
      <c r="F7825">
        <v>1138</v>
      </c>
      <c r="G7825" t="s">
        <v>4295</v>
      </c>
      <c r="H7825">
        <v>1</v>
      </c>
      <c r="I7825">
        <f t="shared" si="244"/>
        <v>1</v>
      </c>
      <c r="J7825">
        <v>3</v>
      </c>
      <c r="K7825">
        <v>7</v>
      </c>
      <c r="L7825">
        <v>0</v>
      </c>
      <c r="M7825">
        <v>0</v>
      </c>
      <c r="O7825">
        <f t="shared" si="245"/>
        <v>33.333333333333329</v>
      </c>
      <c r="P7825" t="s">
        <v>17</v>
      </c>
      <c r="Q7825" s="1">
        <v>42141</v>
      </c>
      <c r="R7825" t="str">
        <f>VLOOKUP(B7825,[1]data!$A$2:$E$764,5,0)</f>
        <v>Ranchi</v>
      </c>
      <c r="S7825" t="str">
        <f>VLOOKUP($B7825,[1]data!$A$1:$I$764,6,0)</f>
        <v>Chennai Super Kings</v>
      </c>
      <c r="T7825" t="str">
        <f>VLOOKUP($B7825,[1]data!$A$1:$I$764,7,0)</f>
        <v>Royal Challengers Bangalore</v>
      </c>
      <c r="U7825" t="str">
        <f>VLOOKUP($B7825,[1]data!$A$1:$I$764,9,0)</f>
        <v>Chennai Super Kings</v>
      </c>
    </row>
    <row r="7826" spans="1:21" x14ac:dyDescent="0.3">
      <c r="A7826">
        <v>2015</v>
      </c>
      <c r="B7826" t="s">
        <v>4294</v>
      </c>
      <c r="C7826" s="1">
        <v>42141</v>
      </c>
      <c r="D7826" t="s">
        <v>764</v>
      </c>
      <c r="E7826" t="s">
        <v>833</v>
      </c>
      <c r="F7826">
        <v>1051</v>
      </c>
      <c r="G7826" t="s">
        <v>26</v>
      </c>
      <c r="H7826">
        <v>1</v>
      </c>
      <c r="I7826">
        <f t="shared" si="244"/>
        <v>1</v>
      </c>
      <c r="J7826">
        <v>5</v>
      </c>
      <c r="K7826">
        <v>5</v>
      </c>
      <c r="L7826">
        <v>0</v>
      </c>
      <c r="M7826">
        <v>0</v>
      </c>
      <c r="O7826">
        <f t="shared" si="245"/>
        <v>20</v>
      </c>
      <c r="P7826" t="s">
        <v>17</v>
      </c>
      <c r="Q7826" s="1">
        <v>42141</v>
      </c>
      <c r="R7826" t="str">
        <f>VLOOKUP(B7826,[1]data!$A$2:$E$764,5,0)</f>
        <v>Ranchi</v>
      </c>
      <c r="S7826" t="str">
        <f>VLOOKUP($B7826,[1]data!$A$1:$I$764,6,0)</f>
        <v>Chennai Super Kings</v>
      </c>
      <c r="T7826" t="str">
        <f>VLOOKUP($B7826,[1]data!$A$1:$I$764,7,0)</f>
        <v>Royal Challengers Bangalore</v>
      </c>
      <c r="U7826" t="str">
        <f>VLOOKUP($B7826,[1]data!$A$1:$I$764,9,0)</f>
        <v>Chennai Super Kings</v>
      </c>
    </row>
    <row r="7827" spans="1:21" x14ac:dyDescent="0.3">
      <c r="A7827">
        <v>2015</v>
      </c>
      <c r="B7827" t="s">
        <v>4294</v>
      </c>
      <c r="C7827" s="1">
        <v>42141</v>
      </c>
      <c r="D7827" t="s">
        <v>764</v>
      </c>
      <c r="E7827" t="s">
        <v>21</v>
      </c>
      <c r="F7827">
        <v>1024</v>
      </c>
      <c r="G7827" t="s">
        <v>26</v>
      </c>
      <c r="H7827">
        <v>1</v>
      </c>
      <c r="I7827">
        <f t="shared" si="244"/>
        <v>1</v>
      </c>
      <c r="J7827">
        <v>2</v>
      </c>
      <c r="K7827">
        <v>5</v>
      </c>
      <c r="L7827">
        <v>0</v>
      </c>
      <c r="M7827">
        <v>0</v>
      </c>
      <c r="O7827">
        <f t="shared" si="245"/>
        <v>50</v>
      </c>
      <c r="P7827" t="s">
        <v>40</v>
      </c>
      <c r="Q7827" s="1">
        <v>42141</v>
      </c>
      <c r="R7827" t="str">
        <f>VLOOKUP(B7827,[1]data!$A$2:$E$764,5,0)</f>
        <v>Ranchi</v>
      </c>
      <c r="S7827" t="str">
        <f>VLOOKUP($B7827,[1]data!$A$1:$I$764,6,0)</f>
        <v>Chennai Super Kings</v>
      </c>
      <c r="T7827" t="str">
        <f>VLOOKUP($B7827,[1]data!$A$1:$I$764,7,0)</f>
        <v>Royal Challengers Bangalore</v>
      </c>
      <c r="U7827" t="str">
        <f>VLOOKUP($B7827,[1]data!$A$1:$I$764,9,0)</f>
        <v>Chennai Super Kings</v>
      </c>
    </row>
    <row r="7828" spans="1:21" x14ac:dyDescent="0.3">
      <c r="A7828">
        <v>2015</v>
      </c>
      <c r="B7828" t="s">
        <v>4294</v>
      </c>
      <c r="C7828" s="1">
        <v>42141</v>
      </c>
      <c r="D7828" t="s">
        <v>764</v>
      </c>
      <c r="E7828" t="s">
        <v>1548</v>
      </c>
      <c r="F7828">
        <v>1195</v>
      </c>
      <c r="G7828" t="s">
        <v>2598</v>
      </c>
      <c r="H7828">
        <v>0</v>
      </c>
      <c r="I7828">
        <f t="shared" si="244"/>
        <v>0</v>
      </c>
      <c r="J7828">
        <v>1</v>
      </c>
      <c r="K7828">
        <v>3</v>
      </c>
      <c r="L7828">
        <v>0</v>
      </c>
      <c r="M7828">
        <v>0</v>
      </c>
      <c r="O7828">
        <f t="shared" si="245"/>
        <v>0</v>
      </c>
      <c r="P7828" t="s">
        <v>17</v>
      </c>
      <c r="Q7828" s="1">
        <v>42141</v>
      </c>
      <c r="R7828" t="str">
        <f>VLOOKUP(B7828,[1]data!$A$2:$E$764,5,0)</f>
        <v>Ranchi</v>
      </c>
      <c r="S7828" t="str">
        <f>VLOOKUP($B7828,[1]data!$A$1:$I$764,6,0)</f>
        <v>Chennai Super Kings</v>
      </c>
      <c r="T7828" t="str">
        <f>VLOOKUP($B7828,[1]data!$A$1:$I$764,7,0)</f>
        <v>Royal Challengers Bangalore</v>
      </c>
      <c r="U7828" t="str">
        <f>VLOOKUP($B7828,[1]data!$A$1:$I$764,9,0)</f>
        <v>Chennai Super Kings</v>
      </c>
    </row>
    <row r="7829" spans="1:21" x14ac:dyDescent="0.3">
      <c r="A7829">
        <v>2015</v>
      </c>
      <c r="B7829" t="s">
        <v>4294</v>
      </c>
      <c r="C7829" s="1">
        <v>42141</v>
      </c>
      <c r="D7829" t="s">
        <v>764</v>
      </c>
      <c r="E7829" t="s">
        <v>3946</v>
      </c>
      <c r="F7829">
        <v>1339</v>
      </c>
      <c r="G7829" t="s">
        <v>4296</v>
      </c>
      <c r="H7829">
        <v>20</v>
      </c>
      <c r="I7829">
        <f t="shared" si="244"/>
        <v>20</v>
      </c>
      <c r="J7829">
        <v>18</v>
      </c>
      <c r="K7829">
        <v>33</v>
      </c>
      <c r="L7829">
        <v>1</v>
      </c>
      <c r="M7829">
        <v>1</v>
      </c>
      <c r="O7829">
        <f t="shared" si="245"/>
        <v>111.11111111111111</v>
      </c>
      <c r="P7829" t="s">
        <v>17</v>
      </c>
      <c r="Q7829" s="1">
        <v>42141</v>
      </c>
      <c r="R7829" t="str">
        <f>VLOOKUP(B7829,[1]data!$A$2:$E$764,5,0)</f>
        <v>Ranchi</v>
      </c>
      <c r="S7829" t="str">
        <f>VLOOKUP($B7829,[1]data!$A$1:$I$764,6,0)</f>
        <v>Chennai Super Kings</v>
      </c>
      <c r="T7829" t="str">
        <f>VLOOKUP($B7829,[1]data!$A$1:$I$764,7,0)</f>
        <v>Royal Challengers Bangalore</v>
      </c>
      <c r="U7829" t="str">
        <f>VLOOKUP($B7829,[1]data!$A$1:$I$764,9,0)</f>
        <v>Chennai Super Kings</v>
      </c>
    </row>
    <row r="7830" spans="1:21" x14ac:dyDescent="0.3">
      <c r="A7830">
        <v>2015</v>
      </c>
      <c r="B7830" t="s">
        <v>4294</v>
      </c>
      <c r="C7830" s="1">
        <v>42141</v>
      </c>
      <c r="D7830" t="s">
        <v>764</v>
      </c>
      <c r="E7830" t="s">
        <v>3201</v>
      </c>
      <c r="F7830">
        <v>1297</v>
      </c>
      <c r="G7830" t="s">
        <v>3741</v>
      </c>
      <c r="H7830">
        <v>69</v>
      </c>
      <c r="I7830">
        <f t="shared" si="244"/>
        <v>69</v>
      </c>
      <c r="J7830">
        <v>39</v>
      </c>
      <c r="K7830">
        <v>55</v>
      </c>
      <c r="L7830">
        <v>9</v>
      </c>
      <c r="M7830">
        <v>3</v>
      </c>
      <c r="O7830">
        <f t="shared" si="245"/>
        <v>176.92307692307691</v>
      </c>
      <c r="P7830" t="s">
        <v>20</v>
      </c>
      <c r="Q7830" s="1">
        <v>42141</v>
      </c>
      <c r="R7830" t="str">
        <f>VLOOKUP(B7830,[1]data!$A$2:$E$764,5,0)</f>
        <v>Ranchi</v>
      </c>
      <c r="S7830" t="str">
        <f>VLOOKUP($B7830,[1]data!$A$1:$I$764,6,0)</f>
        <v>Chennai Super Kings</v>
      </c>
      <c r="T7830" t="str">
        <f>VLOOKUP($B7830,[1]data!$A$1:$I$764,7,0)</f>
        <v>Royal Challengers Bangalore</v>
      </c>
      <c r="U7830" t="str">
        <f>VLOOKUP($B7830,[1]data!$A$1:$I$764,9,0)</f>
        <v>Chennai Super Kings</v>
      </c>
    </row>
    <row r="7831" spans="1:21" x14ac:dyDescent="0.3">
      <c r="A7831">
        <v>2015</v>
      </c>
      <c r="B7831" t="s">
        <v>4294</v>
      </c>
      <c r="C7831" s="1">
        <v>42141</v>
      </c>
      <c r="D7831" t="s">
        <v>764</v>
      </c>
      <c r="E7831" t="s">
        <v>86</v>
      </c>
      <c r="F7831">
        <v>1042</v>
      </c>
      <c r="G7831" t="s">
        <v>3764</v>
      </c>
      <c r="H7831">
        <v>11</v>
      </c>
      <c r="I7831">
        <f t="shared" si="244"/>
        <v>11</v>
      </c>
      <c r="J7831">
        <v>7</v>
      </c>
      <c r="K7831">
        <v>9</v>
      </c>
      <c r="L7831">
        <v>0</v>
      </c>
      <c r="M7831">
        <v>1</v>
      </c>
      <c r="O7831">
        <f t="shared" si="245"/>
        <v>157.14285714285714</v>
      </c>
      <c r="P7831" t="s">
        <v>17</v>
      </c>
      <c r="Q7831" s="1">
        <v>42141</v>
      </c>
      <c r="R7831" t="str">
        <f>VLOOKUP(B7831,[1]data!$A$2:$E$764,5,0)</f>
        <v>Ranchi</v>
      </c>
      <c r="S7831" t="str">
        <f>VLOOKUP($B7831,[1]data!$A$1:$I$764,6,0)</f>
        <v>Chennai Super Kings</v>
      </c>
      <c r="T7831" t="str">
        <f>VLOOKUP($B7831,[1]data!$A$1:$I$764,7,0)</f>
        <v>Royal Challengers Bangalore</v>
      </c>
      <c r="U7831" t="str">
        <f>VLOOKUP($B7831,[1]data!$A$1:$I$764,9,0)</f>
        <v>Chennai Super Kings</v>
      </c>
    </row>
    <row r="7832" spans="1:21" x14ac:dyDescent="0.3">
      <c r="A7832">
        <v>2015</v>
      </c>
      <c r="B7832" t="s">
        <v>4294</v>
      </c>
      <c r="C7832" s="1">
        <v>42141</v>
      </c>
      <c r="D7832" t="s">
        <v>764</v>
      </c>
      <c r="E7832" t="s">
        <v>804</v>
      </c>
      <c r="F7832">
        <v>1004</v>
      </c>
      <c r="G7832" t="s">
        <v>26</v>
      </c>
      <c r="H7832">
        <v>67</v>
      </c>
      <c r="I7832">
        <f t="shared" si="244"/>
        <v>67</v>
      </c>
      <c r="J7832">
        <v>43</v>
      </c>
      <c r="K7832">
        <v>65</v>
      </c>
      <c r="L7832">
        <v>4</v>
      </c>
      <c r="M7832">
        <v>3</v>
      </c>
      <c r="O7832">
        <f t="shared" si="245"/>
        <v>155.81395348837211</v>
      </c>
      <c r="P7832" t="s">
        <v>40</v>
      </c>
      <c r="Q7832" s="1">
        <v>42141</v>
      </c>
      <c r="R7832" t="str">
        <f>VLOOKUP(B7832,[1]data!$A$2:$E$764,5,0)</f>
        <v>Ranchi</v>
      </c>
      <c r="S7832" t="str">
        <f>VLOOKUP($B7832,[1]data!$A$1:$I$764,6,0)</f>
        <v>Chennai Super Kings</v>
      </c>
      <c r="T7832" t="str">
        <f>VLOOKUP($B7832,[1]data!$A$1:$I$764,7,0)</f>
        <v>Royal Challengers Bangalore</v>
      </c>
      <c r="U7832" t="str">
        <f>VLOOKUP($B7832,[1]data!$A$1:$I$764,9,0)</f>
        <v>Chennai Super Kings</v>
      </c>
    </row>
    <row r="7833" spans="1:21" x14ac:dyDescent="0.3">
      <c r="A7833">
        <v>2015</v>
      </c>
      <c r="B7833" t="s">
        <v>4297</v>
      </c>
      <c r="C7833" s="1">
        <v>42141</v>
      </c>
      <c r="D7833" t="s">
        <v>755</v>
      </c>
      <c r="E7833" t="s">
        <v>25</v>
      </c>
      <c r="F7833">
        <v>1026</v>
      </c>
      <c r="G7833" t="s">
        <v>4298</v>
      </c>
      <c r="H7833">
        <v>4</v>
      </c>
      <c r="I7833">
        <f t="shared" si="244"/>
        <v>4</v>
      </c>
      <c r="J7833">
        <v>6</v>
      </c>
      <c r="K7833">
        <v>19</v>
      </c>
      <c r="L7833">
        <v>0</v>
      </c>
      <c r="M7833">
        <v>0</v>
      </c>
      <c r="O7833">
        <f t="shared" si="245"/>
        <v>66.666666666666657</v>
      </c>
      <c r="P7833" t="s">
        <v>17</v>
      </c>
      <c r="Q7833" s="1">
        <v>42141</v>
      </c>
      <c r="R7833" t="str">
        <f>VLOOKUP(B7833,[1]data!$A$2:$E$764,5,0)</f>
        <v>Kolkata</v>
      </c>
      <c r="S7833" t="str">
        <f>VLOOKUP($B7833,[1]data!$A$1:$I$764,6,0)</f>
        <v>Mumbai Indians</v>
      </c>
      <c r="T7833" t="str">
        <f>VLOOKUP($B7833,[1]data!$A$1:$I$764,7,0)</f>
        <v>Chennai Super Kings</v>
      </c>
      <c r="U7833" t="str">
        <f>VLOOKUP($B7833,[1]data!$A$1:$I$764,9,0)</f>
        <v>Mumbai Indians</v>
      </c>
    </row>
    <row r="7834" spans="1:21" x14ac:dyDescent="0.3">
      <c r="A7834">
        <v>2015</v>
      </c>
      <c r="B7834" t="s">
        <v>4297</v>
      </c>
      <c r="C7834" s="1">
        <v>42141</v>
      </c>
      <c r="D7834" t="s">
        <v>755</v>
      </c>
      <c r="E7834" t="s">
        <v>2391</v>
      </c>
      <c r="F7834">
        <v>1232</v>
      </c>
      <c r="G7834" t="s">
        <v>4299</v>
      </c>
      <c r="H7834">
        <v>0</v>
      </c>
      <c r="I7834">
        <f t="shared" si="244"/>
        <v>0</v>
      </c>
      <c r="J7834">
        <v>2</v>
      </c>
      <c r="K7834">
        <v>6</v>
      </c>
      <c r="L7834">
        <v>0</v>
      </c>
      <c r="M7834">
        <v>0</v>
      </c>
      <c r="O7834">
        <f t="shared" si="245"/>
        <v>0</v>
      </c>
      <c r="P7834" t="s">
        <v>17</v>
      </c>
      <c r="Q7834" s="1">
        <v>42141</v>
      </c>
      <c r="R7834" t="str">
        <f>VLOOKUP(B7834,[1]data!$A$2:$E$764,5,0)</f>
        <v>Kolkata</v>
      </c>
      <c r="S7834" t="str">
        <f>VLOOKUP($B7834,[1]data!$A$1:$I$764,6,0)</f>
        <v>Mumbai Indians</v>
      </c>
      <c r="T7834" t="str">
        <f>VLOOKUP($B7834,[1]data!$A$1:$I$764,7,0)</f>
        <v>Chennai Super Kings</v>
      </c>
      <c r="U7834" t="str">
        <f>VLOOKUP($B7834,[1]data!$A$1:$I$764,9,0)</f>
        <v>Mumbai Indians</v>
      </c>
    </row>
    <row r="7835" spans="1:21" x14ac:dyDescent="0.3">
      <c r="A7835">
        <v>2015</v>
      </c>
      <c r="B7835" t="s">
        <v>4297</v>
      </c>
      <c r="C7835" s="1">
        <v>42141</v>
      </c>
      <c r="D7835" t="s">
        <v>755</v>
      </c>
      <c r="E7835" t="s">
        <v>2793</v>
      </c>
      <c r="F7835">
        <v>1265</v>
      </c>
      <c r="G7835" t="s">
        <v>4300</v>
      </c>
      <c r="H7835">
        <v>17</v>
      </c>
      <c r="I7835">
        <f t="shared" si="244"/>
        <v>17</v>
      </c>
      <c r="J7835">
        <v>15</v>
      </c>
      <c r="K7835">
        <v>15</v>
      </c>
      <c r="L7835">
        <v>0</v>
      </c>
      <c r="M7835">
        <v>1</v>
      </c>
      <c r="O7835">
        <f t="shared" si="245"/>
        <v>113.33333333333333</v>
      </c>
      <c r="P7835" t="s">
        <v>17</v>
      </c>
      <c r="Q7835" s="1">
        <v>42141</v>
      </c>
      <c r="R7835" t="str">
        <f>VLOOKUP(B7835,[1]data!$A$2:$E$764,5,0)</f>
        <v>Kolkata</v>
      </c>
      <c r="S7835" t="str">
        <f>VLOOKUP($B7835,[1]data!$A$1:$I$764,6,0)</f>
        <v>Mumbai Indians</v>
      </c>
      <c r="T7835" t="str">
        <f>VLOOKUP($B7835,[1]data!$A$1:$I$764,7,0)</f>
        <v>Chennai Super Kings</v>
      </c>
      <c r="U7835" t="str">
        <f>VLOOKUP($B7835,[1]data!$A$1:$I$764,9,0)</f>
        <v>Mumbai Indians</v>
      </c>
    </row>
    <row r="7836" spans="1:21" x14ac:dyDescent="0.3">
      <c r="A7836">
        <v>2015</v>
      </c>
      <c r="B7836" t="s">
        <v>4297</v>
      </c>
      <c r="C7836" s="1">
        <v>42141</v>
      </c>
      <c r="D7836" t="s">
        <v>755</v>
      </c>
      <c r="E7836" t="s">
        <v>293</v>
      </c>
      <c r="F7836">
        <v>1028</v>
      </c>
      <c r="G7836" t="s">
        <v>26</v>
      </c>
      <c r="H7836">
        <v>19</v>
      </c>
      <c r="I7836">
        <f t="shared" si="244"/>
        <v>19</v>
      </c>
      <c r="J7836">
        <v>11</v>
      </c>
      <c r="K7836">
        <v>13</v>
      </c>
      <c r="L7836">
        <v>3</v>
      </c>
      <c r="M7836">
        <v>0</v>
      </c>
      <c r="O7836">
        <f t="shared" si="245"/>
        <v>172.72727272727272</v>
      </c>
      <c r="P7836" t="s">
        <v>17</v>
      </c>
      <c r="Q7836" s="1">
        <v>42141</v>
      </c>
      <c r="R7836" t="str">
        <f>VLOOKUP(B7836,[1]data!$A$2:$E$764,5,0)</f>
        <v>Kolkata</v>
      </c>
      <c r="S7836" t="str">
        <f>VLOOKUP($B7836,[1]data!$A$1:$I$764,6,0)</f>
        <v>Mumbai Indians</v>
      </c>
      <c r="T7836" t="str">
        <f>VLOOKUP($B7836,[1]data!$A$1:$I$764,7,0)</f>
        <v>Chennai Super Kings</v>
      </c>
      <c r="U7836" t="str">
        <f>VLOOKUP($B7836,[1]data!$A$1:$I$764,9,0)</f>
        <v>Mumbai Indians</v>
      </c>
    </row>
    <row r="7837" spans="1:21" x14ac:dyDescent="0.3">
      <c r="A7837">
        <v>2015</v>
      </c>
      <c r="B7837" t="s">
        <v>4297</v>
      </c>
      <c r="C7837" s="1">
        <v>42141</v>
      </c>
      <c r="D7837" t="s">
        <v>755</v>
      </c>
      <c r="E7837" t="s">
        <v>116</v>
      </c>
      <c r="F7837">
        <v>1064</v>
      </c>
      <c r="G7837" t="s">
        <v>26</v>
      </c>
      <c r="H7837">
        <v>7</v>
      </c>
      <c r="I7837">
        <f t="shared" si="244"/>
        <v>7</v>
      </c>
      <c r="J7837">
        <v>2</v>
      </c>
      <c r="K7837">
        <v>1</v>
      </c>
      <c r="L7837">
        <v>0</v>
      </c>
      <c r="M7837">
        <v>1</v>
      </c>
      <c r="O7837">
        <f t="shared" si="245"/>
        <v>350</v>
      </c>
      <c r="P7837" t="s">
        <v>40</v>
      </c>
      <c r="Q7837" s="1">
        <v>42141</v>
      </c>
      <c r="R7837" t="str">
        <f>VLOOKUP(B7837,[1]data!$A$2:$E$764,5,0)</f>
        <v>Kolkata</v>
      </c>
      <c r="S7837" t="str">
        <f>VLOOKUP($B7837,[1]data!$A$1:$I$764,6,0)</f>
        <v>Mumbai Indians</v>
      </c>
      <c r="T7837" t="str">
        <f>VLOOKUP($B7837,[1]data!$A$1:$I$764,7,0)</f>
        <v>Chennai Super Kings</v>
      </c>
      <c r="U7837" t="str">
        <f>VLOOKUP($B7837,[1]data!$A$1:$I$764,9,0)</f>
        <v>Mumbai Indians</v>
      </c>
    </row>
    <row r="7838" spans="1:21" x14ac:dyDescent="0.3">
      <c r="A7838">
        <v>2015</v>
      </c>
      <c r="B7838" t="s">
        <v>4297</v>
      </c>
      <c r="C7838" s="1">
        <v>42141</v>
      </c>
      <c r="D7838" t="s">
        <v>755</v>
      </c>
      <c r="E7838" t="s">
        <v>74</v>
      </c>
      <c r="F7838">
        <v>1010</v>
      </c>
      <c r="G7838" t="s">
        <v>26</v>
      </c>
      <c r="H7838">
        <v>51</v>
      </c>
      <c r="I7838">
        <f t="shared" si="244"/>
        <v>51</v>
      </c>
      <c r="J7838">
        <v>37</v>
      </c>
      <c r="K7838">
        <v>66</v>
      </c>
      <c r="L7838">
        <v>9</v>
      </c>
      <c r="M7838">
        <v>0</v>
      </c>
      <c r="O7838">
        <f t="shared" si="245"/>
        <v>137.83783783783784</v>
      </c>
      <c r="P7838" t="s">
        <v>20</v>
      </c>
      <c r="Q7838" s="1">
        <v>42141</v>
      </c>
      <c r="R7838" t="str">
        <f>VLOOKUP(B7838,[1]data!$A$2:$E$764,5,0)</f>
        <v>Kolkata</v>
      </c>
      <c r="S7838" t="str">
        <f>VLOOKUP($B7838,[1]data!$A$1:$I$764,6,0)</f>
        <v>Mumbai Indians</v>
      </c>
      <c r="T7838" t="str">
        <f>VLOOKUP($B7838,[1]data!$A$1:$I$764,7,0)</f>
        <v>Chennai Super Kings</v>
      </c>
      <c r="U7838" t="str">
        <f>VLOOKUP($B7838,[1]data!$A$1:$I$764,9,0)</f>
        <v>Mumbai Indians</v>
      </c>
    </row>
    <row r="7839" spans="1:21" x14ac:dyDescent="0.3">
      <c r="A7839">
        <v>2015</v>
      </c>
      <c r="B7839" t="s">
        <v>4297</v>
      </c>
      <c r="C7839" s="1">
        <v>42141</v>
      </c>
      <c r="D7839" t="s">
        <v>755</v>
      </c>
      <c r="E7839" t="s">
        <v>3778</v>
      </c>
      <c r="F7839">
        <v>1329</v>
      </c>
      <c r="G7839" t="s">
        <v>3904</v>
      </c>
      <c r="H7839">
        <v>48</v>
      </c>
      <c r="I7839">
        <f t="shared" si="244"/>
        <v>48</v>
      </c>
      <c r="J7839">
        <v>44</v>
      </c>
      <c r="K7839">
        <v>64</v>
      </c>
      <c r="L7839">
        <v>4</v>
      </c>
      <c r="M7839">
        <v>2</v>
      </c>
      <c r="O7839">
        <f t="shared" si="245"/>
        <v>109.09090909090908</v>
      </c>
      <c r="P7839" t="s">
        <v>17</v>
      </c>
      <c r="Q7839" s="1">
        <v>42141</v>
      </c>
      <c r="R7839" t="str">
        <f>VLOOKUP(B7839,[1]data!$A$2:$E$764,5,0)</f>
        <v>Kolkata</v>
      </c>
      <c r="S7839" t="str">
        <f>VLOOKUP($B7839,[1]data!$A$1:$I$764,6,0)</f>
        <v>Mumbai Indians</v>
      </c>
      <c r="T7839" t="str">
        <f>VLOOKUP($B7839,[1]data!$A$1:$I$764,7,0)</f>
        <v>Chennai Super Kings</v>
      </c>
      <c r="U7839" t="str">
        <f>VLOOKUP($B7839,[1]data!$A$1:$I$764,9,0)</f>
        <v>Mumbai Indians</v>
      </c>
    </row>
    <row r="7840" spans="1:21" x14ac:dyDescent="0.3">
      <c r="A7840">
        <v>2015</v>
      </c>
      <c r="B7840" t="s">
        <v>4297</v>
      </c>
      <c r="C7840" s="1">
        <v>42141</v>
      </c>
      <c r="D7840" t="s">
        <v>755</v>
      </c>
      <c r="E7840" t="s">
        <v>828</v>
      </c>
      <c r="F7840">
        <v>1056</v>
      </c>
      <c r="G7840" t="s">
        <v>4301</v>
      </c>
      <c r="H7840">
        <v>11</v>
      </c>
      <c r="I7840">
        <f t="shared" si="244"/>
        <v>11</v>
      </c>
      <c r="J7840">
        <v>19</v>
      </c>
      <c r="K7840">
        <v>43</v>
      </c>
      <c r="L7840">
        <v>1</v>
      </c>
      <c r="M7840">
        <v>0</v>
      </c>
      <c r="O7840">
        <f t="shared" si="245"/>
        <v>57.894736842105267</v>
      </c>
      <c r="P7840" t="s">
        <v>17</v>
      </c>
      <c r="Q7840" s="1">
        <v>42141</v>
      </c>
      <c r="R7840" t="str">
        <f>VLOOKUP(B7840,[1]data!$A$2:$E$764,5,0)</f>
        <v>Kolkata</v>
      </c>
      <c r="S7840" t="str">
        <f>VLOOKUP($B7840,[1]data!$A$1:$I$764,6,0)</f>
        <v>Mumbai Indians</v>
      </c>
      <c r="T7840" t="str">
        <f>VLOOKUP($B7840,[1]data!$A$1:$I$764,7,0)</f>
        <v>Chennai Super Kings</v>
      </c>
      <c r="U7840" t="str">
        <f>VLOOKUP($B7840,[1]data!$A$1:$I$764,9,0)</f>
        <v>Mumbai Indians</v>
      </c>
    </row>
    <row r="7841" spans="1:21" x14ac:dyDescent="0.3">
      <c r="A7841">
        <v>2015</v>
      </c>
      <c r="B7841" t="s">
        <v>4297</v>
      </c>
      <c r="C7841" s="1">
        <v>42141</v>
      </c>
      <c r="D7841" t="s">
        <v>755</v>
      </c>
      <c r="E7841" t="s">
        <v>67</v>
      </c>
      <c r="F7841">
        <v>1003</v>
      </c>
      <c r="G7841" t="s">
        <v>801</v>
      </c>
      <c r="H7841">
        <v>1</v>
      </c>
      <c r="I7841">
        <f t="shared" si="244"/>
        <v>1</v>
      </c>
      <c r="J7841">
        <v>2</v>
      </c>
      <c r="K7841">
        <v>5</v>
      </c>
      <c r="L7841">
        <v>0</v>
      </c>
      <c r="M7841">
        <v>0</v>
      </c>
      <c r="O7841">
        <f t="shared" si="245"/>
        <v>50</v>
      </c>
      <c r="P7841" t="s">
        <v>17</v>
      </c>
      <c r="Q7841" s="1">
        <v>42141</v>
      </c>
      <c r="R7841" t="str">
        <f>VLOOKUP(B7841,[1]data!$A$2:$E$764,5,0)</f>
        <v>Kolkata</v>
      </c>
      <c r="S7841" t="str">
        <f>VLOOKUP($B7841,[1]data!$A$1:$I$764,6,0)</f>
        <v>Mumbai Indians</v>
      </c>
      <c r="T7841" t="str">
        <f>VLOOKUP($B7841,[1]data!$A$1:$I$764,7,0)</f>
        <v>Chennai Super Kings</v>
      </c>
      <c r="U7841" t="str">
        <f>VLOOKUP($B7841,[1]data!$A$1:$I$764,9,0)</f>
        <v>Mumbai Indians</v>
      </c>
    </row>
    <row r="7842" spans="1:21" x14ac:dyDescent="0.3">
      <c r="A7842">
        <v>2015</v>
      </c>
      <c r="B7842" t="s">
        <v>4297</v>
      </c>
      <c r="C7842" s="1">
        <v>42141</v>
      </c>
      <c r="D7842" t="s">
        <v>755</v>
      </c>
      <c r="E7842" t="s">
        <v>1064</v>
      </c>
      <c r="F7842">
        <v>1121</v>
      </c>
      <c r="G7842" t="s">
        <v>4302</v>
      </c>
      <c r="H7842">
        <v>6</v>
      </c>
      <c r="I7842">
        <f t="shared" si="244"/>
        <v>6</v>
      </c>
      <c r="J7842">
        <v>5</v>
      </c>
      <c r="K7842">
        <v>7</v>
      </c>
      <c r="L7842">
        <v>1</v>
      </c>
      <c r="M7842">
        <v>0</v>
      </c>
      <c r="O7842">
        <f t="shared" si="245"/>
        <v>120</v>
      </c>
      <c r="P7842" t="s">
        <v>40</v>
      </c>
      <c r="Q7842" s="1">
        <v>42141</v>
      </c>
      <c r="R7842" t="str">
        <f>VLOOKUP(B7842,[1]data!$A$2:$E$764,5,0)</f>
        <v>Kolkata</v>
      </c>
      <c r="S7842" t="str">
        <f>VLOOKUP($B7842,[1]data!$A$1:$I$764,6,0)</f>
        <v>Mumbai Indians</v>
      </c>
      <c r="T7842" t="str">
        <f>VLOOKUP($B7842,[1]data!$A$1:$I$764,7,0)</f>
        <v>Chennai Super Kings</v>
      </c>
      <c r="U7842" t="str">
        <f>VLOOKUP($B7842,[1]data!$A$1:$I$764,9,0)</f>
        <v>Mumbai Indians</v>
      </c>
    </row>
    <row r="7843" spans="1:21" x14ac:dyDescent="0.3">
      <c r="A7843">
        <v>2015</v>
      </c>
      <c r="B7843" t="s">
        <v>4297</v>
      </c>
      <c r="C7843" s="1">
        <v>42141</v>
      </c>
      <c r="D7843" t="s">
        <v>755</v>
      </c>
      <c r="E7843" t="s">
        <v>1417</v>
      </c>
      <c r="F7843">
        <v>1156</v>
      </c>
      <c r="G7843" t="s">
        <v>4221</v>
      </c>
      <c r="H7843">
        <v>9</v>
      </c>
      <c r="I7843">
        <f t="shared" si="244"/>
        <v>9</v>
      </c>
      <c r="J7843">
        <v>14</v>
      </c>
      <c r="K7843">
        <v>21</v>
      </c>
      <c r="L7843">
        <v>1</v>
      </c>
      <c r="M7843">
        <v>0</v>
      </c>
      <c r="O7843">
        <f t="shared" si="245"/>
        <v>64.285714285714292</v>
      </c>
      <c r="P7843" t="s">
        <v>17</v>
      </c>
      <c r="Q7843" s="1">
        <v>42141</v>
      </c>
      <c r="R7843" t="str">
        <f>VLOOKUP(B7843,[1]data!$A$2:$E$764,5,0)</f>
        <v>Kolkata</v>
      </c>
      <c r="S7843" t="str">
        <f>VLOOKUP($B7843,[1]data!$A$1:$I$764,6,0)</f>
        <v>Mumbai Indians</v>
      </c>
      <c r="T7843" t="str">
        <f>VLOOKUP($B7843,[1]data!$A$1:$I$764,7,0)</f>
        <v>Chennai Super Kings</v>
      </c>
      <c r="U7843" t="str">
        <f>VLOOKUP($B7843,[1]data!$A$1:$I$764,9,0)</f>
        <v>Mumbai Indians</v>
      </c>
    </row>
    <row r="7844" spans="1:21" x14ac:dyDescent="0.3">
      <c r="A7844">
        <v>2015</v>
      </c>
      <c r="B7844" t="s">
        <v>4297</v>
      </c>
      <c r="C7844" s="1">
        <v>42141</v>
      </c>
      <c r="D7844" t="s">
        <v>755</v>
      </c>
      <c r="E7844" t="s">
        <v>870</v>
      </c>
      <c r="F7844">
        <v>1073</v>
      </c>
      <c r="G7844" t="s">
        <v>4303</v>
      </c>
      <c r="H7844">
        <v>15</v>
      </c>
      <c r="I7844">
        <f t="shared" si="244"/>
        <v>15</v>
      </c>
      <c r="J7844">
        <v>21</v>
      </c>
      <c r="K7844">
        <v>37</v>
      </c>
      <c r="L7844">
        <v>0</v>
      </c>
      <c r="M7844">
        <v>0</v>
      </c>
      <c r="O7844">
        <f t="shared" si="245"/>
        <v>71.428571428571431</v>
      </c>
      <c r="P7844" t="s">
        <v>17</v>
      </c>
      <c r="Q7844" s="1">
        <v>42141</v>
      </c>
      <c r="R7844" t="str">
        <f>VLOOKUP(B7844,[1]data!$A$2:$E$764,5,0)</f>
        <v>Kolkata</v>
      </c>
      <c r="S7844" t="str">
        <f>VLOOKUP($B7844,[1]data!$A$1:$I$764,6,0)</f>
        <v>Mumbai Indians</v>
      </c>
      <c r="T7844" t="str">
        <f>VLOOKUP($B7844,[1]data!$A$1:$I$764,7,0)</f>
        <v>Chennai Super Kings</v>
      </c>
      <c r="U7844" t="str">
        <f>VLOOKUP($B7844,[1]data!$A$1:$I$764,9,0)</f>
        <v>Mumbai Indians</v>
      </c>
    </row>
    <row r="7845" spans="1:21" x14ac:dyDescent="0.3">
      <c r="A7845">
        <v>2015</v>
      </c>
      <c r="B7845" t="s">
        <v>4297</v>
      </c>
      <c r="C7845" s="1">
        <v>42141</v>
      </c>
      <c r="D7845" t="s">
        <v>755</v>
      </c>
      <c r="E7845" t="s">
        <v>1080</v>
      </c>
      <c r="F7845">
        <v>1116</v>
      </c>
      <c r="G7845" t="s">
        <v>4304</v>
      </c>
      <c r="H7845">
        <v>0</v>
      </c>
      <c r="I7845">
        <f t="shared" si="244"/>
        <v>0</v>
      </c>
      <c r="J7845">
        <v>1</v>
      </c>
      <c r="K7845">
        <v>1</v>
      </c>
      <c r="L7845">
        <v>0</v>
      </c>
      <c r="M7845">
        <v>0</v>
      </c>
      <c r="O7845">
        <f t="shared" si="245"/>
        <v>0</v>
      </c>
      <c r="P7845" t="s">
        <v>20</v>
      </c>
      <c r="Q7845" s="1">
        <v>42141</v>
      </c>
      <c r="R7845" t="str">
        <f>VLOOKUP(B7845,[1]data!$A$2:$E$764,5,0)</f>
        <v>Kolkata</v>
      </c>
      <c r="S7845" t="str">
        <f>VLOOKUP($B7845,[1]data!$A$1:$I$764,6,0)</f>
        <v>Mumbai Indians</v>
      </c>
      <c r="T7845" t="str">
        <f>VLOOKUP($B7845,[1]data!$A$1:$I$764,7,0)</f>
        <v>Chennai Super Kings</v>
      </c>
      <c r="U7845" t="str">
        <f>VLOOKUP($B7845,[1]data!$A$1:$I$764,9,0)</f>
        <v>Mumbai Indians</v>
      </c>
    </row>
    <row r="7846" spans="1:21" x14ac:dyDescent="0.3">
      <c r="A7846">
        <v>2015</v>
      </c>
      <c r="B7846" t="s">
        <v>4297</v>
      </c>
      <c r="C7846" s="1">
        <v>42141</v>
      </c>
      <c r="D7846" t="s">
        <v>755</v>
      </c>
      <c r="E7846" t="s">
        <v>3187</v>
      </c>
      <c r="F7846">
        <v>1296</v>
      </c>
      <c r="G7846" t="s">
        <v>1200</v>
      </c>
      <c r="H7846">
        <v>25</v>
      </c>
      <c r="I7846">
        <f t="shared" si="244"/>
        <v>25</v>
      </c>
      <c r="J7846">
        <v>24</v>
      </c>
      <c r="K7846">
        <v>30</v>
      </c>
      <c r="L7846">
        <v>2</v>
      </c>
      <c r="M7846">
        <v>0</v>
      </c>
      <c r="O7846">
        <f t="shared" si="245"/>
        <v>104.16666666666667</v>
      </c>
      <c r="P7846" t="s">
        <v>17</v>
      </c>
      <c r="Q7846" s="1">
        <v>42141</v>
      </c>
      <c r="R7846" t="str">
        <f>VLOOKUP(B7846,[1]data!$A$2:$E$764,5,0)</f>
        <v>Kolkata</v>
      </c>
      <c r="S7846" t="str">
        <f>VLOOKUP($B7846,[1]data!$A$1:$I$764,6,0)</f>
        <v>Mumbai Indians</v>
      </c>
      <c r="T7846" t="str">
        <f>VLOOKUP($B7846,[1]data!$A$1:$I$764,7,0)</f>
        <v>Chennai Super Kings</v>
      </c>
      <c r="U7846" t="str">
        <f>VLOOKUP($B7846,[1]data!$A$1:$I$764,9,0)</f>
        <v>Mumbai Indians</v>
      </c>
    </row>
    <row r="7847" spans="1:21" x14ac:dyDescent="0.3">
      <c r="A7847">
        <v>2016</v>
      </c>
      <c r="B7847" t="s">
        <v>4305</v>
      </c>
      <c r="C7847" s="1">
        <v>42143</v>
      </c>
      <c r="D7847" t="s">
        <v>3522</v>
      </c>
      <c r="E7847" t="s">
        <v>76</v>
      </c>
      <c r="F7847">
        <v>1012</v>
      </c>
      <c r="G7847" t="s">
        <v>129</v>
      </c>
      <c r="H7847">
        <v>25</v>
      </c>
      <c r="I7847">
        <f t="shared" si="244"/>
        <v>25</v>
      </c>
      <c r="J7847">
        <v>20</v>
      </c>
      <c r="K7847">
        <v>24</v>
      </c>
      <c r="L7847">
        <v>0</v>
      </c>
      <c r="M7847">
        <v>2</v>
      </c>
      <c r="N7847">
        <v>125</v>
      </c>
      <c r="O7847">
        <f t="shared" si="245"/>
        <v>125</v>
      </c>
      <c r="P7847" t="s">
        <v>17</v>
      </c>
      <c r="Q7847" s="1">
        <v>42143</v>
      </c>
      <c r="R7847" t="str">
        <f>VLOOKUP(B7847,[1]data!$A$2:$E$764,5,0)</f>
        <v>Mumbai</v>
      </c>
      <c r="S7847" t="str">
        <f>VLOOKUP($B7847,[1]data!$A$1:$I$764,6,0)</f>
        <v>Mumbai Indians</v>
      </c>
      <c r="T7847" t="str">
        <f>VLOOKUP($B7847,[1]data!$A$1:$I$764,7,0)</f>
        <v>Rising Pune Supergiant</v>
      </c>
      <c r="U7847" t="str">
        <f>VLOOKUP($B7847,[1]data!$A$1:$I$764,9,0)</f>
        <v>Rising Pune Supergiant</v>
      </c>
    </row>
    <row r="7848" spans="1:21" x14ac:dyDescent="0.3">
      <c r="A7848">
        <v>2016</v>
      </c>
      <c r="B7848" t="s">
        <v>4305</v>
      </c>
      <c r="C7848" s="1">
        <v>42143</v>
      </c>
      <c r="D7848" t="s">
        <v>3522</v>
      </c>
      <c r="E7848" t="s">
        <v>83</v>
      </c>
      <c r="F7848">
        <v>1014</v>
      </c>
      <c r="G7848" t="s">
        <v>230</v>
      </c>
      <c r="H7848">
        <v>0</v>
      </c>
      <c r="I7848">
        <f t="shared" si="244"/>
        <v>0</v>
      </c>
      <c r="J7848">
        <v>1</v>
      </c>
      <c r="K7848">
        <v>1</v>
      </c>
      <c r="L7848">
        <v>0</v>
      </c>
      <c r="M7848">
        <v>0</v>
      </c>
      <c r="N7848">
        <v>0</v>
      </c>
      <c r="O7848">
        <f t="shared" si="245"/>
        <v>0</v>
      </c>
      <c r="P7848" t="s">
        <v>85</v>
      </c>
      <c r="Q7848" s="1">
        <v>42143</v>
      </c>
      <c r="R7848" t="str">
        <f>VLOOKUP(B7848,[1]data!$A$2:$E$764,5,0)</f>
        <v>Mumbai</v>
      </c>
      <c r="S7848" t="str">
        <f>VLOOKUP($B7848,[1]data!$A$1:$I$764,6,0)</f>
        <v>Mumbai Indians</v>
      </c>
      <c r="T7848" t="str">
        <f>VLOOKUP($B7848,[1]data!$A$1:$I$764,7,0)</f>
        <v>Rising Pune Supergiant</v>
      </c>
      <c r="U7848" t="str">
        <f>VLOOKUP($B7848,[1]data!$A$1:$I$764,9,0)</f>
        <v>Rising Pune Supergiant</v>
      </c>
    </row>
    <row r="7849" spans="1:21" x14ac:dyDescent="0.3">
      <c r="A7849">
        <v>2016</v>
      </c>
      <c r="B7849" t="s">
        <v>4305</v>
      </c>
      <c r="C7849" s="1">
        <v>42143</v>
      </c>
      <c r="D7849" t="s">
        <v>3522</v>
      </c>
      <c r="E7849" t="s">
        <v>185</v>
      </c>
      <c r="F7849">
        <v>1123</v>
      </c>
      <c r="G7849" t="s">
        <v>4202</v>
      </c>
      <c r="H7849">
        <v>0</v>
      </c>
      <c r="I7849">
        <f t="shared" si="244"/>
        <v>0</v>
      </c>
      <c r="J7849">
        <v>1</v>
      </c>
      <c r="K7849">
        <v>1</v>
      </c>
      <c r="L7849">
        <v>0</v>
      </c>
      <c r="M7849">
        <v>0</v>
      </c>
      <c r="N7849">
        <v>0</v>
      </c>
      <c r="O7849">
        <f t="shared" si="245"/>
        <v>0</v>
      </c>
      <c r="P7849" t="s">
        <v>17</v>
      </c>
      <c r="Q7849" s="1">
        <v>42143</v>
      </c>
      <c r="R7849" t="str">
        <f>VLOOKUP(B7849,[1]data!$A$2:$E$764,5,0)</f>
        <v>Mumbai</v>
      </c>
      <c r="S7849" t="str">
        <f>VLOOKUP($B7849,[1]data!$A$1:$I$764,6,0)</f>
        <v>Mumbai Indians</v>
      </c>
      <c r="T7849" t="str">
        <f>VLOOKUP($B7849,[1]data!$A$1:$I$764,7,0)</f>
        <v>Rising Pune Supergiant</v>
      </c>
      <c r="U7849" t="str">
        <f>VLOOKUP($B7849,[1]data!$A$1:$I$764,9,0)</f>
        <v>Rising Pune Supergiant</v>
      </c>
    </row>
    <row r="7850" spans="1:21" x14ac:dyDescent="0.3">
      <c r="A7850">
        <v>2016</v>
      </c>
      <c r="B7850" t="s">
        <v>4305</v>
      </c>
      <c r="C7850" s="1">
        <v>42143</v>
      </c>
      <c r="D7850" t="s">
        <v>3522</v>
      </c>
      <c r="E7850" t="s">
        <v>2487</v>
      </c>
      <c r="F7850">
        <v>1238</v>
      </c>
      <c r="G7850" t="s">
        <v>4171</v>
      </c>
      <c r="H7850">
        <v>45</v>
      </c>
      <c r="I7850">
        <f t="shared" si="244"/>
        <v>45</v>
      </c>
      <c r="J7850">
        <v>34</v>
      </c>
      <c r="K7850">
        <v>66</v>
      </c>
      <c r="L7850">
        <v>5</v>
      </c>
      <c r="M7850">
        <v>1</v>
      </c>
      <c r="N7850">
        <v>132.35</v>
      </c>
      <c r="O7850">
        <f t="shared" si="245"/>
        <v>132.35</v>
      </c>
      <c r="P7850" t="s">
        <v>17</v>
      </c>
      <c r="Q7850" s="1">
        <v>42143</v>
      </c>
      <c r="R7850" t="str">
        <f>VLOOKUP(B7850,[1]data!$A$2:$E$764,5,0)</f>
        <v>Mumbai</v>
      </c>
      <c r="S7850" t="str">
        <f>VLOOKUP($B7850,[1]data!$A$1:$I$764,6,0)</f>
        <v>Mumbai Indians</v>
      </c>
      <c r="T7850" t="str">
        <f>VLOOKUP($B7850,[1]data!$A$1:$I$764,7,0)</f>
        <v>Rising Pune Supergiant</v>
      </c>
      <c r="U7850" t="str">
        <f>VLOOKUP($B7850,[1]data!$A$1:$I$764,9,0)</f>
        <v>Rising Pune Supergiant</v>
      </c>
    </row>
    <row r="7851" spans="1:21" x14ac:dyDescent="0.3">
      <c r="A7851">
        <v>2016</v>
      </c>
      <c r="B7851" t="s">
        <v>4305</v>
      </c>
      <c r="C7851" s="1">
        <v>42143</v>
      </c>
      <c r="D7851" t="s">
        <v>3522</v>
      </c>
      <c r="E7851" t="s">
        <v>181</v>
      </c>
      <c r="F7851">
        <v>1005</v>
      </c>
      <c r="G7851" t="s">
        <v>4306</v>
      </c>
      <c r="H7851">
        <v>20</v>
      </c>
      <c r="I7851">
        <f t="shared" si="244"/>
        <v>20</v>
      </c>
      <c r="J7851">
        <v>15</v>
      </c>
      <c r="K7851">
        <v>21</v>
      </c>
      <c r="L7851">
        <v>2</v>
      </c>
      <c r="M7851">
        <v>1</v>
      </c>
      <c r="N7851">
        <v>133.33000000000001</v>
      </c>
      <c r="O7851">
        <f t="shared" si="245"/>
        <v>133.33000000000001</v>
      </c>
      <c r="P7851" t="s">
        <v>17</v>
      </c>
      <c r="Q7851" s="1">
        <v>42143</v>
      </c>
      <c r="R7851" t="str">
        <f>VLOOKUP(B7851,[1]data!$A$2:$E$764,5,0)</f>
        <v>Mumbai</v>
      </c>
      <c r="S7851" t="str">
        <f>VLOOKUP($B7851,[1]data!$A$1:$I$764,6,0)</f>
        <v>Mumbai Indians</v>
      </c>
      <c r="T7851" t="str">
        <f>VLOOKUP($B7851,[1]data!$A$1:$I$764,7,0)</f>
        <v>Rising Pune Supergiant</v>
      </c>
      <c r="U7851" t="str">
        <f>VLOOKUP($B7851,[1]data!$A$1:$I$764,9,0)</f>
        <v>Rising Pune Supergiant</v>
      </c>
    </row>
    <row r="7852" spans="1:21" x14ac:dyDescent="0.3">
      <c r="A7852">
        <v>2016</v>
      </c>
      <c r="B7852" t="s">
        <v>4305</v>
      </c>
      <c r="C7852" s="1">
        <v>42143</v>
      </c>
      <c r="D7852" t="s">
        <v>3522</v>
      </c>
      <c r="E7852" t="s">
        <v>1306</v>
      </c>
      <c r="F7852">
        <v>1152</v>
      </c>
      <c r="G7852" t="s">
        <v>3433</v>
      </c>
      <c r="H7852">
        <v>23</v>
      </c>
      <c r="I7852">
        <f t="shared" si="244"/>
        <v>23</v>
      </c>
      <c r="J7852">
        <v>12</v>
      </c>
      <c r="K7852">
        <v>19</v>
      </c>
      <c r="L7852">
        <v>2</v>
      </c>
      <c r="M7852">
        <v>1</v>
      </c>
      <c r="N7852">
        <v>191.66</v>
      </c>
      <c r="O7852">
        <f t="shared" si="245"/>
        <v>191.66</v>
      </c>
      <c r="P7852" t="s">
        <v>17</v>
      </c>
      <c r="Q7852" s="1">
        <v>42143</v>
      </c>
      <c r="R7852" t="str">
        <f>VLOOKUP(B7852,[1]data!$A$2:$E$764,5,0)</f>
        <v>Mumbai</v>
      </c>
      <c r="S7852" t="str">
        <f>VLOOKUP($B7852,[1]data!$A$1:$I$764,6,0)</f>
        <v>Mumbai Indians</v>
      </c>
      <c r="T7852" t="str">
        <f>VLOOKUP($B7852,[1]data!$A$1:$I$764,7,0)</f>
        <v>Rising Pune Supergiant</v>
      </c>
      <c r="U7852" t="str">
        <f>VLOOKUP($B7852,[1]data!$A$1:$I$764,9,0)</f>
        <v>Rising Pune Supergiant</v>
      </c>
    </row>
    <row r="7853" spans="1:21" x14ac:dyDescent="0.3">
      <c r="A7853">
        <v>2016</v>
      </c>
      <c r="B7853" t="s">
        <v>4305</v>
      </c>
      <c r="C7853" s="1">
        <v>42143</v>
      </c>
      <c r="D7853" t="s">
        <v>3522</v>
      </c>
      <c r="E7853" t="s">
        <v>3371</v>
      </c>
      <c r="F7853">
        <v>1307</v>
      </c>
      <c r="G7853" t="s">
        <v>26</v>
      </c>
      <c r="H7853">
        <v>3</v>
      </c>
      <c r="I7853">
        <f t="shared" si="244"/>
        <v>3</v>
      </c>
      <c r="J7853">
        <v>3</v>
      </c>
      <c r="K7853">
        <v>10</v>
      </c>
      <c r="L7853">
        <v>0</v>
      </c>
      <c r="M7853">
        <v>0</v>
      </c>
      <c r="N7853">
        <v>100</v>
      </c>
      <c r="O7853">
        <f t="shared" si="245"/>
        <v>100</v>
      </c>
      <c r="P7853" t="s">
        <v>17</v>
      </c>
      <c r="Q7853" s="1">
        <v>42143</v>
      </c>
      <c r="R7853" t="str">
        <f>VLOOKUP(B7853,[1]data!$A$2:$E$764,5,0)</f>
        <v>Mumbai</v>
      </c>
      <c r="S7853" t="str">
        <f>VLOOKUP($B7853,[1]data!$A$1:$I$764,6,0)</f>
        <v>Mumbai Indians</v>
      </c>
      <c r="T7853" t="str">
        <f>VLOOKUP($B7853,[1]data!$A$1:$I$764,7,0)</f>
        <v>Rising Pune Supergiant</v>
      </c>
      <c r="U7853" t="str">
        <f>VLOOKUP($B7853,[1]data!$A$1:$I$764,9,0)</f>
        <v>Rising Pune Supergiant</v>
      </c>
    </row>
    <row r="7854" spans="1:21" x14ac:dyDescent="0.3">
      <c r="A7854">
        <v>2016</v>
      </c>
      <c r="B7854" t="s">
        <v>4305</v>
      </c>
      <c r="C7854" s="1">
        <v>42143</v>
      </c>
      <c r="D7854" t="s">
        <v>3522</v>
      </c>
      <c r="E7854" t="s">
        <v>52</v>
      </c>
      <c r="F7854">
        <v>1035</v>
      </c>
      <c r="G7854" t="s">
        <v>4151</v>
      </c>
      <c r="H7854">
        <v>19</v>
      </c>
      <c r="I7854">
        <f t="shared" si="244"/>
        <v>19</v>
      </c>
      <c r="J7854">
        <v>10</v>
      </c>
      <c r="K7854">
        <v>22</v>
      </c>
      <c r="L7854">
        <v>1</v>
      </c>
      <c r="M7854">
        <v>1</v>
      </c>
      <c r="N7854">
        <v>190</v>
      </c>
      <c r="O7854">
        <f t="shared" si="245"/>
        <v>190</v>
      </c>
      <c r="P7854" t="s">
        <v>17</v>
      </c>
      <c r="Q7854" s="1">
        <v>42143</v>
      </c>
      <c r="R7854" t="str">
        <f>VLOOKUP(B7854,[1]data!$A$2:$E$764,5,0)</f>
        <v>Mumbai</v>
      </c>
      <c r="S7854" t="str">
        <f>VLOOKUP($B7854,[1]data!$A$1:$I$764,6,0)</f>
        <v>Mumbai Indians</v>
      </c>
      <c r="T7854" t="str">
        <f>VLOOKUP($B7854,[1]data!$A$1:$I$764,7,0)</f>
        <v>Rising Pune Supergiant</v>
      </c>
      <c r="U7854" t="str">
        <f>VLOOKUP($B7854,[1]data!$A$1:$I$764,9,0)</f>
        <v>Rising Pune Supergiant</v>
      </c>
    </row>
    <row r="7855" spans="1:21" x14ac:dyDescent="0.3">
      <c r="A7855">
        <v>2016</v>
      </c>
      <c r="B7855" t="s">
        <v>4305</v>
      </c>
      <c r="C7855" s="1">
        <v>42143</v>
      </c>
      <c r="D7855" t="s">
        <v>3522</v>
      </c>
      <c r="E7855" t="s">
        <v>2710</v>
      </c>
      <c r="F7855">
        <v>1261</v>
      </c>
      <c r="G7855" t="s">
        <v>4307</v>
      </c>
      <c r="H7855">
        <v>3</v>
      </c>
      <c r="I7855">
        <f t="shared" si="244"/>
        <v>3</v>
      </c>
      <c r="J7855">
        <v>3</v>
      </c>
      <c r="K7855">
        <v>4</v>
      </c>
      <c r="L7855">
        <v>0</v>
      </c>
      <c r="M7855">
        <v>0</v>
      </c>
      <c r="N7855">
        <v>100</v>
      </c>
      <c r="O7855">
        <f t="shared" si="245"/>
        <v>100</v>
      </c>
      <c r="P7855" t="s">
        <v>17</v>
      </c>
      <c r="Q7855" s="1">
        <v>42143</v>
      </c>
      <c r="R7855" t="str">
        <f>VLOOKUP(B7855,[1]data!$A$2:$E$764,5,0)</f>
        <v>Mumbai</v>
      </c>
      <c r="S7855" t="str">
        <f>VLOOKUP($B7855,[1]data!$A$1:$I$764,6,0)</f>
        <v>Mumbai Indians</v>
      </c>
      <c r="T7855" t="str">
        <f>VLOOKUP($B7855,[1]data!$A$1:$I$764,7,0)</f>
        <v>Rising Pune Supergiant</v>
      </c>
      <c r="U7855" t="str">
        <f>VLOOKUP($B7855,[1]data!$A$1:$I$764,9,0)</f>
        <v>Rising Pune Supergiant</v>
      </c>
    </row>
    <row r="7856" spans="1:21" x14ac:dyDescent="0.3">
      <c r="A7856">
        <v>2016</v>
      </c>
      <c r="B7856" t="s">
        <v>4305</v>
      </c>
      <c r="C7856" s="1">
        <v>42143</v>
      </c>
      <c r="D7856" t="s">
        <v>3522</v>
      </c>
      <c r="E7856" t="s">
        <v>82</v>
      </c>
      <c r="F7856">
        <v>1184</v>
      </c>
      <c r="G7856" t="s">
        <v>2146</v>
      </c>
      <c r="H7856">
        <v>16</v>
      </c>
      <c r="I7856">
        <f t="shared" si="244"/>
        <v>16</v>
      </c>
      <c r="J7856">
        <v>11</v>
      </c>
      <c r="K7856">
        <v>27</v>
      </c>
      <c r="L7856">
        <v>1</v>
      </c>
      <c r="M7856">
        <v>1</v>
      </c>
      <c r="N7856">
        <v>145.44999999999999</v>
      </c>
      <c r="O7856">
        <f t="shared" si="245"/>
        <v>145.44999999999999</v>
      </c>
      <c r="P7856" t="s">
        <v>17</v>
      </c>
      <c r="Q7856" s="1">
        <v>42143</v>
      </c>
      <c r="R7856" t="str">
        <f>VLOOKUP(B7856,[1]data!$A$2:$E$764,5,0)</f>
        <v>Mumbai</v>
      </c>
      <c r="S7856" t="str">
        <f>VLOOKUP($B7856,[1]data!$A$1:$I$764,6,0)</f>
        <v>Mumbai Indians</v>
      </c>
      <c r="T7856" t="str">
        <f>VLOOKUP($B7856,[1]data!$A$1:$I$764,7,0)</f>
        <v>Rising Pune Supergiant</v>
      </c>
      <c r="U7856" t="str">
        <f>VLOOKUP($B7856,[1]data!$A$1:$I$764,9,0)</f>
        <v>Rising Pune Supergiant</v>
      </c>
    </row>
    <row r="7857" spans="1:21" x14ac:dyDescent="0.3">
      <c r="A7857">
        <v>2016</v>
      </c>
      <c r="B7857" t="s">
        <v>4305</v>
      </c>
      <c r="C7857" s="1">
        <v>42143</v>
      </c>
      <c r="D7857" t="s">
        <v>3522</v>
      </c>
      <c r="E7857" t="s">
        <v>74</v>
      </c>
      <c r="F7857">
        <v>1010</v>
      </c>
      <c r="G7857" t="s">
        <v>3233</v>
      </c>
      <c r="H7857">
        <v>35</v>
      </c>
      <c r="I7857">
        <f t="shared" si="244"/>
        <v>35</v>
      </c>
      <c r="J7857">
        <v>25</v>
      </c>
      <c r="K7857">
        <v>49</v>
      </c>
      <c r="L7857">
        <v>4</v>
      </c>
      <c r="M7857">
        <v>1</v>
      </c>
      <c r="O7857">
        <f t="shared" si="245"/>
        <v>140</v>
      </c>
      <c r="P7857" t="s">
        <v>20</v>
      </c>
      <c r="Q7857" s="1">
        <v>42143</v>
      </c>
      <c r="R7857" t="str">
        <f>VLOOKUP(B7857,[1]data!$A$2:$E$764,5,0)</f>
        <v>Mumbai</v>
      </c>
      <c r="S7857" t="str">
        <f>VLOOKUP($B7857,[1]data!$A$1:$I$764,6,0)</f>
        <v>Mumbai Indians</v>
      </c>
      <c r="T7857" t="str">
        <f>VLOOKUP($B7857,[1]data!$A$1:$I$764,7,0)</f>
        <v>Rising Pune Supergiant</v>
      </c>
      <c r="U7857" t="str">
        <f>VLOOKUP($B7857,[1]data!$A$1:$I$764,9,0)</f>
        <v>Rising Pune Supergiant</v>
      </c>
    </row>
    <row r="7858" spans="1:21" x14ac:dyDescent="0.3">
      <c r="A7858">
        <v>2016</v>
      </c>
      <c r="B7858" t="s">
        <v>4305</v>
      </c>
      <c r="C7858" s="1">
        <v>42143</v>
      </c>
      <c r="D7858" t="s">
        <v>3522</v>
      </c>
      <c r="E7858" t="s">
        <v>116</v>
      </c>
      <c r="F7858">
        <v>1064</v>
      </c>
      <c r="G7858" t="s">
        <v>3233</v>
      </c>
      <c r="H7858">
        <v>19</v>
      </c>
      <c r="I7858">
        <f t="shared" si="244"/>
        <v>19</v>
      </c>
      <c r="J7858">
        <v>14</v>
      </c>
      <c r="K7858">
        <v>24</v>
      </c>
      <c r="L7858">
        <v>1</v>
      </c>
      <c r="M7858">
        <v>1</v>
      </c>
      <c r="O7858">
        <f t="shared" si="245"/>
        <v>135.71428571428572</v>
      </c>
      <c r="P7858" t="s">
        <v>40</v>
      </c>
      <c r="Q7858" s="1">
        <v>42143</v>
      </c>
      <c r="R7858" t="str">
        <f>VLOOKUP(B7858,[1]data!$A$2:$E$764,5,0)</f>
        <v>Mumbai</v>
      </c>
      <c r="S7858" t="str">
        <f>VLOOKUP($B7858,[1]data!$A$1:$I$764,6,0)</f>
        <v>Mumbai Indians</v>
      </c>
      <c r="T7858" t="str">
        <f>VLOOKUP($B7858,[1]data!$A$1:$I$764,7,0)</f>
        <v>Rising Pune Supergiant</v>
      </c>
      <c r="U7858" t="str">
        <f>VLOOKUP($B7858,[1]data!$A$1:$I$764,9,0)</f>
        <v>Rising Pune Supergiant</v>
      </c>
    </row>
    <row r="7859" spans="1:21" x14ac:dyDescent="0.3">
      <c r="A7859">
        <v>2016</v>
      </c>
      <c r="B7859" t="s">
        <v>4305</v>
      </c>
      <c r="C7859" s="1">
        <v>42143</v>
      </c>
      <c r="D7859" t="s">
        <v>3522</v>
      </c>
      <c r="E7859" t="s">
        <v>674</v>
      </c>
      <c r="F7859">
        <v>1088</v>
      </c>
      <c r="G7859" t="s">
        <v>923</v>
      </c>
      <c r="H7859">
        <v>0</v>
      </c>
      <c r="I7859">
        <f t="shared" si="244"/>
        <v>0</v>
      </c>
      <c r="J7859">
        <v>4</v>
      </c>
      <c r="K7859">
        <v>2</v>
      </c>
      <c r="L7859">
        <v>0</v>
      </c>
      <c r="M7859">
        <v>0</v>
      </c>
      <c r="N7859">
        <v>0</v>
      </c>
      <c r="O7859">
        <f t="shared" si="245"/>
        <v>0</v>
      </c>
      <c r="P7859" t="s">
        <v>17</v>
      </c>
      <c r="Q7859" s="1">
        <v>42143</v>
      </c>
      <c r="R7859" t="str">
        <f>VLOOKUP(B7859,[1]data!$A$2:$E$764,5,0)</f>
        <v>Mumbai</v>
      </c>
      <c r="S7859" t="str">
        <f>VLOOKUP($B7859,[1]data!$A$1:$I$764,6,0)</f>
        <v>Mumbai Indians</v>
      </c>
      <c r="T7859" t="str">
        <f>VLOOKUP($B7859,[1]data!$A$1:$I$764,7,0)</f>
        <v>Rising Pune Supergiant</v>
      </c>
      <c r="U7859" t="str">
        <f>VLOOKUP($B7859,[1]data!$A$1:$I$764,9,0)</f>
        <v>Rising Pune Supergiant</v>
      </c>
    </row>
    <row r="7860" spans="1:21" x14ac:dyDescent="0.3">
      <c r="A7860">
        <v>2016</v>
      </c>
      <c r="B7860" t="s">
        <v>4305</v>
      </c>
      <c r="C7860" s="1">
        <v>42143</v>
      </c>
      <c r="D7860" t="s">
        <v>3522</v>
      </c>
      <c r="E7860" t="s">
        <v>3778</v>
      </c>
      <c r="F7860">
        <v>1329</v>
      </c>
      <c r="G7860" t="s">
        <v>4308</v>
      </c>
      <c r="H7860">
        <v>65</v>
      </c>
      <c r="I7860">
        <f t="shared" si="244"/>
        <v>65</v>
      </c>
      <c r="J7860">
        <v>51</v>
      </c>
      <c r="K7860">
        <v>62</v>
      </c>
      <c r="L7860">
        <v>3</v>
      </c>
      <c r="M7860">
        <v>5</v>
      </c>
      <c r="O7860">
        <f t="shared" si="245"/>
        <v>127.45098039215685</v>
      </c>
      <c r="P7860" t="s">
        <v>17</v>
      </c>
      <c r="Q7860" s="1">
        <v>42143</v>
      </c>
      <c r="R7860" t="str">
        <f>VLOOKUP(B7860,[1]data!$A$2:$E$764,5,0)</f>
        <v>Mumbai</v>
      </c>
      <c r="S7860" t="str">
        <f>VLOOKUP($B7860,[1]data!$A$1:$I$764,6,0)</f>
        <v>Mumbai Indians</v>
      </c>
      <c r="T7860" t="str">
        <f>VLOOKUP($B7860,[1]data!$A$1:$I$764,7,0)</f>
        <v>Rising Pune Supergiant</v>
      </c>
      <c r="U7860" t="str">
        <f>VLOOKUP($B7860,[1]data!$A$1:$I$764,9,0)</f>
        <v>Rising Pune Supergiant</v>
      </c>
    </row>
    <row r="7861" spans="1:21" x14ac:dyDescent="0.3">
      <c r="A7861">
        <v>2016</v>
      </c>
      <c r="B7861" t="s">
        <v>4305</v>
      </c>
      <c r="C7861" s="1">
        <v>42143</v>
      </c>
      <c r="D7861" t="s">
        <v>3522</v>
      </c>
      <c r="E7861" t="s">
        <v>1453</v>
      </c>
      <c r="F7861">
        <v>1183</v>
      </c>
      <c r="G7861" t="s">
        <v>2311</v>
      </c>
      <c r="H7861">
        <v>41</v>
      </c>
      <c r="I7861">
        <f t="shared" si="244"/>
        <v>41</v>
      </c>
      <c r="J7861">
        <v>17</v>
      </c>
      <c r="K7861">
        <v>40</v>
      </c>
      <c r="L7861">
        <v>1</v>
      </c>
      <c r="M7861">
        <v>5</v>
      </c>
      <c r="O7861">
        <f t="shared" si="245"/>
        <v>241.17647058823528</v>
      </c>
      <c r="P7861" t="s">
        <v>17</v>
      </c>
      <c r="Q7861" s="1">
        <v>42143</v>
      </c>
      <c r="R7861" t="str">
        <f>VLOOKUP(B7861,[1]data!$A$2:$E$764,5,0)</f>
        <v>Mumbai</v>
      </c>
      <c r="S7861" t="str">
        <f>VLOOKUP($B7861,[1]data!$A$1:$I$764,6,0)</f>
        <v>Mumbai Indians</v>
      </c>
      <c r="T7861" t="str">
        <f>VLOOKUP($B7861,[1]data!$A$1:$I$764,7,0)</f>
        <v>Rising Pune Supergiant</v>
      </c>
      <c r="U7861" t="str">
        <f>VLOOKUP($B7861,[1]data!$A$1:$I$764,9,0)</f>
        <v>Rising Pune Supergiant</v>
      </c>
    </row>
    <row r="7862" spans="1:21" x14ac:dyDescent="0.3">
      <c r="A7862">
        <v>2016</v>
      </c>
      <c r="B7862" t="s">
        <v>4305</v>
      </c>
      <c r="C7862" s="1">
        <v>42143</v>
      </c>
      <c r="D7862" t="s">
        <v>3522</v>
      </c>
      <c r="E7862" t="s">
        <v>144</v>
      </c>
      <c r="F7862">
        <v>1007</v>
      </c>
      <c r="G7862" t="s">
        <v>26</v>
      </c>
      <c r="H7862">
        <v>6</v>
      </c>
      <c r="I7862">
        <f t="shared" si="244"/>
        <v>6</v>
      </c>
      <c r="J7862">
        <v>3</v>
      </c>
      <c r="K7862">
        <v>12</v>
      </c>
      <c r="L7862">
        <v>1</v>
      </c>
      <c r="M7862">
        <v>0</v>
      </c>
      <c r="N7862">
        <v>200</v>
      </c>
      <c r="O7862">
        <f t="shared" si="245"/>
        <v>200</v>
      </c>
      <c r="P7862" t="s">
        <v>17</v>
      </c>
      <c r="Q7862" s="1">
        <v>42143</v>
      </c>
      <c r="R7862" t="str">
        <f>VLOOKUP(B7862,[1]data!$A$2:$E$764,5,0)</f>
        <v>Mumbai</v>
      </c>
      <c r="S7862" t="str">
        <f>VLOOKUP($B7862,[1]data!$A$1:$I$764,6,0)</f>
        <v>Mumbai Indians</v>
      </c>
      <c r="T7862" t="str">
        <f>VLOOKUP($B7862,[1]data!$A$1:$I$764,7,0)</f>
        <v>Rising Pune Supergiant</v>
      </c>
      <c r="U7862" t="str">
        <f>VLOOKUP($B7862,[1]data!$A$1:$I$764,9,0)</f>
        <v>Rising Pune Supergiant</v>
      </c>
    </row>
    <row r="7863" spans="1:21" x14ac:dyDescent="0.3">
      <c r="A7863">
        <v>2016</v>
      </c>
      <c r="B7863" t="s">
        <v>4305</v>
      </c>
      <c r="C7863" s="1">
        <v>42143</v>
      </c>
      <c r="D7863" t="s">
        <v>3522</v>
      </c>
      <c r="E7863" t="s">
        <v>3988</v>
      </c>
      <c r="F7863">
        <v>1345</v>
      </c>
      <c r="G7863" t="s">
        <v>26</v>
      </c>
      <c r="H7863">
        <v>1</v>
      </c>
      <c r="I7863">
        <f t="shared" si="244"/>
        <v>1</v>
      </c>
      <c r="J7863">
        <v>1</v>
      </c>
      <c r="K7863">
        <v>4</v>
      </c>
      <c r="L7863">
        <v>0</v>
      </c>
      <c r="M7863">
        <v>0</v>
      </c>
      <c r="N7863">
        <v>100</v>
      </c>
      <c r="O7863">
        <f t="shared" si="245"/>
        <v>100</v>
      </c>
      <c r="P7863" t="s">
        <v>17</v>
      </c>
      <c r="Q7863" s="1">
        <v>42143</v>
      </c>
      <c r="R7863" t="str">
        <f>VLOOKUP(B7863,[1]data!$A$2:$E$764,5,0)</f>
        <v>Mumbai</v>
      </c>
      <c r="S7863" t="str">
        <f>VLOOKUP($B7863,[1]data!$A$1:$I$764,6,0)</f>
        <v>Mumbai Indians</v>
      </c>
      <c r="T7863" t="str">
        <f>VLOOKUP($B7863,[1]data!$A$1:$I$764,7,0)</f>
        <v>Rising Pune Supergiant</v>
      </c>
      <c r="U7863" t="str">
        <f>VLOOKUP($B7863,[1]data!$A$1:$I$764,9,0)</f>
        <v>Rising Pune Supergiant</v>
      </c>
    </row>
    <row r="7864" spans="1:21" x14ac:dyDescent="0.3">
      <c r="A7864">
        <v>2016</v>
      </c>
      <c r="B7864" t="s">
        <v>4305</v>
      </c>
      <c r="C7864" s="1">
        <v>42143</v>
      </c>
      <c r="D7864" t="s">
        <v>3522</v>
      </c>
      <c r="E7864" t="s">
        <v>4046</v>
      </c>
      <c r="F7864">
        <v>1346</v>
      </c>
      <c r="G7864" t="s">
        <v>4309</v>
      </c>
      <c r="H7864">
        <v>1</v>
      </c>
      <c r="I7864">
        <f t="shared" si="244"/>
        <v>1</v>
      </c>
      <c r="J7864">
        <v>2</v>
      </c>
      <c r="K7864">
        <v>2</v>
      </c>
      <c r="L7864">
        <v>0</v>
      </c>
      <c r="M7864">
        <v>0</v>
      </c>
      <c r="O7864">
        <f t="shared" si="245"/>
        <v>50</v>
      </c>
      <c r="P7864" t="s">
        <v>17</v>
      </c>
      <c r="Q7864" s="1">
        <v>42143</v>
      </c>
      <c r="R7864" t="str">
        <f>VLOOKUP(B7864,[1]data!$A$2:$E$764,5,0)</f>
        <v>Mumbai</v>
      </c>
      <c r="S7864" t="str">
        <f>VLOOKUP($B7864,[1]data!$A$1:$I$764,6,0)</f>
        <v>Mumbai Indians</v>
      </c>
      <c r="T7864" t="str">
        <f>VLOOKUP($B7864,[1]data!$A$1:$I$764,7,0)</f>
        <v>Rising Pune Supergiant</v>
      </c>
      <c r="U7864" t="str">
        <f>VLOOKUP($B7864,[1]data!$A$1:$I$764,9,0)</f>
        <v>Rising Pune Supergiant</v>
      </c>
    </row>
    <row r="7865" spans="1:21" x14ac:dyDescent="0.3">
      <c r="A7865">
        <v>2016</v>
      </c>
      <c r="B7865" t="s">
        <v>4305</v>
      </c>
      <c r="C7865" s="1">
        <v>42143</v>
      </c>
      <c r="D7865" t="s">
        <v>3522</v>
      </c>
      <c r="E7865" t="s">
        <v>1393</v>
      </c>
      <c r="F7865">
        <v>1169</v>
      </c>
      <c r="G7865" t="s">
        <v>3346</v>
      </c>
      <c r="H7865">
        <v>10</v>
      </c>
      <c r="I7865">
        <f t="shared" si="244"/>
        <v>10</v>
      </c>
      <c r="J7865">
        <v>8</v>
      </c>
      <c r="K7865">
        <v>17</v>
      </c>
      <c r="L7865">
        <v>1</v>
      </c>
      <c r="M7865">
        <v>0</v>
      </c>
      <c r="N7865">
        <v>125</v>
      </c>
      <c r="O7865">
        <f t="shared" si="245"/>
        <v>125</v>
      </c>
      <c r="P7865" t="s">
        <v>17</v>
      </c>
      <c r="Q7865" s="1">
        <v>42143</v>
      </c>
      <c r="R7865" t="str">
        <f>VLOOKUP(B7865,[1]data!$A$2:$E$764,5,0)</f>
        <v>Mumbai</v>
      </c>
      <c r="S7865" t="str">
        <f>VLOOKUP($B7865,[1]data!$A$1:$I$764,6,0)</f>
        <v>Mumbai Indians</v>
      </c>
      <c r="T7865" t="str">
        <f>VLOOKUP($B7865,[1]data!$A$1:$I$764,7,0)</f>
        <v>Rising Pune Supergiant</v>
      </c>
      <c r="U7865" t="str">
        <f>VLOOKUP($B7865,[1]data!$A$1:$I$764,9,0)</f>
        <v>Rising Pune Supergiant</v>
      </c>
    </row>
    <row r="7866" spans="1:21" x14ac:dyDescent="0.3">
      <c r="A7866">
        <v>2016</v>
      </c>
      <c r="B7866" t="s">
        <v>4310</v>
      </c>
      <c r="C7866" s="1">
        <v>42144</v>
      </c>
      <c r="D7866" t="s">
        <v>3525</v>
      </c>
      <c r="E7866" t="s">
        <v>3962</v>
      </c>
      <c r="F7866">
        <v>1341</v>
      </c>
      <c r="G7866" t="s">
        <v>4184</v>
      </c>
      <c r="H7866">
        <v>11</v>
      </c>
      <c r="I7866">
        <f t="shared" si="244"/>
        <v>11</v>
      </c>
      <c r="J7866">
        <v>14</v>
      </c>
      <c r="K7866">
        <v>27</v>
      </c>
      <c r="L7866">
        <v>0</v>
      </c>
      <c r="M7866">
        <v>0</v>
      </c>
      <c r="N7866">
        <v>78.569999999999993</v>
      </c>
      <c r="O7866">
        <f t="shared" si="245"/>
        <v>78.569999999999993</v>
      </c>
      <c r="P7866" t="s">
        <v>17</v>
      </c>
      <c r="Q7866" s="1">
        <v>42144</v>
      </c>
      <c r="R7866" t="str">
        <f>VLOOKUP(B7866,[1]data!$A$2:$E$764,5,0)</f>
        <v>Kolkata</v>
      </c>
      <c r="S7866" t="str">
        <f>VLOOKUP($B7866,[1]data!$A$1:$I$764,6,0)</f>
        <v>Kolkata Knight Riders</v>
      </c>
      <c r="T7866" t="str">
        <f>VLOOKUP($B7866,[1]data!$A$1:$I$764,7,0)</f>
        <v>Delhi Capitals</v>
      </c>
      <c r="U7866" t="str">
        <f>VLOOKUP($B7866,[1]data!$A$1:$I$764,9,0)</f>
        <v>Kolkata Knight Riders</v>
      </c>
    </row>
    <row r="7867" spans="1:21" x14ac:dyDescent="0.3">
      <c r="A7867">
        <v>2016</v>
      </c>
      <c r="B7867" t="s">
        <v>4310</v>
      </c>
      <c r="C7867" s="1">
        <v>42144</v>
      </c>
      <c r="D7867" t="s">
        <v>3525</v>
      </c>
      <c r="E7867" t="s">
        <v>2519</v>
      </c>
      <c r="F7867">
        <v>1246</v>
      </c>
      <c r="G7867" t="s">
        <v>2266</v>
      </c>
      <c r="H7867">
        <v>4</v>
      </c>
      <c r="I7867">
        <f t="shared" si="244"/>
        <v>4</v>
      </c>
      <c r="J7867">
        <v>4</v>
      </c>
      <c r="K7867">
        <v>5</v>
      </c>
      <c r="L7867">
        <v>1</v>
      </c>
      <c r="M7867">
        <v>0</v>
      </c>
      <c r="N7867">
        <v>100</v>
      </c>
      <c r="O7867">
        <f t="shared" si="245"/>
        <v>100</v>
      </c>
      <c r="P7867" t="s">
        <v>17</v>
      </c>
      <c r="Q7867" s="1">
        <v>42144</v>
      </c>
      <c r="R7867" t="str">
        <f>VLOOKUP(B7867,[1]data!$A$2:$E$764,5,0)</f>
        <v>Kolkata</v>
      </c>
      <c r="S7867" t="str">
        <f>VLOOKUP($B7867,[1]data!$A$1:$I$764,6,0)</f>
        <v>Kolkata Knight Riders</v>
      </c>
      <c r="T7867" t="str">
        <f>VLOOKUP($B7867,[1]data!$A$1:$I$764,7,0)</f>
        <v>Delhi Capitals</v>
      </c>
      <c r="U7867" t="str">
        <f>VLOOKUP($B7867,[1]data!$A$1:$I$764,9,0)</f>
        <v>Kolkata Knight Riders</v>
      </c>
    </row>
    <row r="7868" spans="1:21" x14ac:dyDescent="0.3">
      <c r="A7868">
        <v>2016</v>
      </c>
      <c r="B7868" t="s">
        <v>4310</v>
      </c>
      <c r="C7868" s="1">
        <v>42144</v>
      </c>
      <c r="D7868" t="s">
        <v>3525</v>
      </c>
      <c r="E7868" t="s">
        <v>2508</v>
      </c>
      <c r="F7868">
        <v>1242</v>
      </c>
      <c r="G7868" t="s">
        <v>4311</v>
      </c>
      <c r="H7868">
        <v>12</v>
      </c>
      <c r="I7868">
        <f t="shared" si="244"/>
        <v>12</v>
      </c>
      <c r="J7868">
        <v>13</v>
      </c>
      <c r="K7868">
        <v>16</v>
      </c>
      <c r="L7868">
        <v>1</v>
      </c>
      <c r="M7868">
        <v>0</v>
      </c>
      <c r="N7868">
        <v>92.3</v>
      </c>
      <c r="O7868">
        <f t="shared" si="245"/>
        <v>92.3</v>
      </c>
      <c r="P7868" t="s">
        <v>40</v>
      </c>
      <c r="Q7868" s="1">
        <v>42144</v>
      </c>
      <c r="R7868" t="str">
        <f>VLOOKUP(B7868,[1]data!$A$2:$E$764,5,0)</f>
        <v>Kolkata</v>
      </c>
      <c r="S7868" t="str">
        <f>VLOOKUP($B7868,[1]data!$A$1:$I$764,6,0)</f>
        <v>Kolkata Knight Riders</v>
      </c>
      <c r="T7868" t="str">
        <f>VLOOKUP($B7868,[1]data!$A$1:$I$764,7,0)</f>
        <v>Delhi Capitals</v>
      </c>
      <c r="U7868" t="str">
        <f>VLOOKUP($B7868,[1]data!$A$1:$I$764,9,0)</f>
        <v>Kolkata Knight Riders</v>
      </c>
    </row>
    <row r="7869" spans="1:21" x14ac:dyDescent="0.3">
      <c r="A7869">
        <v>2016</v>
      </c>
      <c r="B7869" t="s">
        <v>4310</v>
      </c>
      <c r="C7869" s="1">
        <v>42144</v>
      </c>
      <c r="D7869" t="s">
        <v>3525</v>
      </c>
      <c r="E7869" t="s">
        <v>3041</v>
      </c>
      <c r="F7869">
        <v>1279</v>
      </c>
      <c r="G7869" t="s">
        <v>2598</v>
      </c>
      <c r="H7869">
        <v>12</v>
      </c>
      <c r="I7869">
        <f t="shared" si="244"/>
        <v>12</v>
      </c>
      <c r="J7869">
        <v>13</v>
      </c>
      <c r="K7869">
        <v>18</v>
      </c>
      <c r="L7869">
        <v>2</v>
      </c>
      <c r="M7869">
        <v>0</v>
      </c>
      <c r="N7869">
        <v>92.3</v>
      </c>
      <c r="O7869">
        <f t="shared" si="245"/>
        <v>92.3</v>
      </c>
      <c r="P7869" t="s">
        <v>17</v>
      </c>
      <c r="Q7869" s="1">
        <v>42144</v>
      </c>
      <c r="R7869" t="str">
        <f>VLOOKUP(B7869,[1]data!$A$2:$E$764,5,0)</f>
        <v>Kolkata</v>
      </c>
      <c r="S7869" t="str">
        <f>VLOOKUP($B7869,[1]data!$A$1:$I$764,6,0)</f>
        <v>Kolkata Knight Riders</v>
      </c>
      <c r="T7869" t="str">
        <f>VLOOKUP($B7869,[1]data!$A$1:$I$764,7,0)</f>
        <v>Delhi Capitals</v>
      </c>
      <c r="U7869" t="str">
        <f>VLOOKUP($B7869,[1]data!$A$1:$I$764,9,0)</f>
        <v>Kolkata Knight Riders</v>
      </c>
    </row>
    <row r="7870" spans="1:21" x14ac:dyDescent="0.3">
      <c r="A7870">
        <v>2016</v>
      </c>
      <c r="B7870" t="s">
        <v>4310</v>
      </c>
      <c r="C7870" s="1">
        <v>42144</v>
      </c>
      <c r="D7870" t="s">
        <v>3525</v>
      </c>
      <c r="E7870" t="s">
        <v>2532</v>
      </c>
      <c r="F7870">
        <v>1251</v>
      </c>
      <c r="G7870" t="s">
        <v>26</v>
      </c>
      <c r="H7870">
        <v>7</v>
      </c>
      <c r="I7870">
        <f t="shared" si="244"/>
        <v>7</v>
      </c>
      <c r="J7870">
        <v>5</v>
      </c>
      <c r="K7870">
        <v>12</v>
      </c>
      <c r="L7870">
        <v>1</v>
      </c>
      <c r="M7870">
        <v>0</v>
      </c>
      <c r="N7870">
        <v>140</v>
      </c>
      <c r="O7870">
        <f t="shared" si="245"/>
        <v>140</v>
      </c>
      <c r="P7870" t="s">
        <v>17</v>
      </c>
      <c r="Q7870" s="1">
        <v>42144</v>
      </c>
      <c r="R7870" t="str">
        <f>VLOOKUP(B7870,[1]data!$A$2:$E$764,5,0)</f>
        <v>Kolkata</v>
      </c>
      <c r="S7870" t="str">
        <f>VLOOKUP($B7870,[1]data!$A$1:$I$764,6,0)</f>
        <v>Kolkata Knight Riders</v>
      </c>
      <c r="T7870" t="str">
        <f>VLOOKUP($B7870,[1]data!$A$1:$I$764,7,0)</f>
        <v>Delhi Capitals</v>
      </c>
      <c r="U7870" t="str">
        <f>VLOOKUP($B7870,[1]data!$A$1:$I$764,9,0)</f>
        <v>Kolkata Knight Riders</v>
      </c>
    </row>
    <row r="7871" spans="1:21" x14ac:dyDescent="0.3">
      <c r="A7871">
        <v>2016</v>
      </c>
      <c r="B7871" t="s">
        <v>4310</v>
      </c>
      <c r="C7871" s="1">
        <v>42144</v>
      </c>
      <c r="D7871" t="s">
        <v>3525</v>
      </c>
      <c r="E7871" t="s">
        <v>215</v>
      </c>
      <c r="F7871">
        <v>1129</v>
      </c>
      <c r="G7871" t="s">
        <v>3552</v>
      </c>
      <c r="H7871">
        <v>3</v>
      </c>
      <c r="I7871">
        <f t="shared" si="244"/>
        <v>3</v>
      </c>
      <c r="J7871">
        <v>9</v>
      </c>
      <c r="K7871">
        <v>9</v>
      </c>
      <c r="L7871">
        <v>0</v>
      </c>
      <c r="M7871">
        <v>0</v>
      </c>
      <c r="N7871">
        <v>33.33</v>
      </c>
      <c r="O7871">
        <f t="shared" si="245"/>
        <v>33.33</v>
      </c>
      <c r="P7871" t="s">
        <v>17</v>
      </c>
      <c r="Q7871" s="1">
        <v>42144</v>
      </c>
      <c r="R7871" t="str">
        <f>VLOOKUP(B7871,[1]data!$A$2:$E$764,5,0)</f>
        <v>Kolkata</v>
      </c>
      <c r="S7871" t="str">
        <f>VLOOKUP($B7871,[1]data!$A$1:$I$764,6,0)</f>
        <v>Kolkata Knight Riders</v>
      </c>
      <c r="T7871" t="str">
        <f>VLOOKUP($B7871,[1]data!$A$1:$I$764,7,0)</f>
        <v>Delhi Capitals</v>
      </c>
      <c r="U7871" t="str">
        <f>VLOOKUP($B7871,[1]data!$A$1:$I$764,9,0)</f>
        <v>Kolkata Knight Riders</v>
      </c>
    </row>
    <row r="7872" spans="1:21" x14ac:dyDescent="0.3">
      <c r="A7872">
        <v>2016</v>
      </c>
      <c r="B7872" t="s">
        <v>4310</v>
      </c>
      <c r="C7872" s="1">
        <v>42144</v>
      </c>
      <c r="D7872" t="s">
        <v>3525</v>
      </c>
      <c r="E7872" t="s">
        <v>1839</v>
      </c>
      <c r="F7872">
        <v>1197</v>
      </c>
      <c r="G7872" t="s">
        <v>4312</v>
      </c>
      <c r="H7872">
        <v>0</v>
      </c>
      <c r="I7872">
        <f t="shared" si="244"/>
        <v>0</v>
      </c>
      <c r="J7872">
        <v>1</v>
      </c>
      <c r="K7872">
        <v>1</v>
      </c>
      <c r="L7872">
        <v>0</v>
      </c>
      <c r="M7872">
        <v>0</v>
      </c>
      <c r="N7872">
        <v>0</v>
      </c>
      <c r="O7872">
        <f t="shared" si="245"/>
        <v>0</v>
      </c>
      <c r="P7872" t="s">
        <v>17</v>
      </c>
      <c r="Q7872" s="1">
        <v>42144</v>
      </c>
      <c r="R7872" t="str">
        <f>VLOOKUP(B7872,[1]data!$A$2:$E$764,5,0)</f>
        <v>Kolkata</v>
      </c>
      <c r="S7872" t="str">
        <f>VLOOKUP($B7872,[1]data!$A$1:$I$764,6,0)</f>
        <v>Kolkata Knight Riders</v>
      </c>
      <c r="T7872" t="str">
        <f>VLOOKUP($B7872,[1]data!$A$1:$I$764,7,0)</f>
        <v>Delhi Capitals</v>
      </c>
      <c r="U7872" t="str">
        <f>VLOOKUP($B7872,[1]data!$A$1:$I$764,9,0)</f>
        <v>Kolkata Knight Riders</v>
      </c>
    </row>
    <row r="7873" spans="1:21" x14ac:dyDescent="0.3">
      <c r="A7873">
        <v>2016</v>
      </c>
      <c r="B7873" t="s">
        <v>4310</v>
      </c>
      <c r="C7873" s="1">
        <v>42144</v>
      </c>
      <c r="D7873" t="s">
        <v>3525</v>
      </c>
      <c r="E7873" t="s">
        <v>3147</v>
      </c>
      <c r="F7873">
        <v>1292</v>
      </c>
      <c r="G7873" t="s">
        <v>4313</v>
      </c>
      <c r="H7873">
        <v>0</v>
      </c>
      <c r="I7873">
        <f t="shared" si="244"/>
        <v>0</v>
      </c>
      <c r="J7873">
        <v>3</v>
      </c>
      <c r="K7873">
        <v>5</v>
      </c>
      <c r="L7873">
        <v>0</v>
      </c>
      <c r="M7873">
        <v>0</v>
      </c>
      <c r="N7873">
        <v>0</v>
      </c>
      <c r="O7873">
        <f t="shared" si="245"/>
        <v>0</v>
      </c>
      <c r="P7873" t="s">
        <v>17</v>
      </c>
      <c r="Q7873" s="1">
        <v>42144</v>
      </c>
      <c r="R7873" t="str">
        <f>VLOOKUP(B7873,[1]data!$A$2:$E$764,5,0)</f>
        <v>Kolkata</v>
      </c>
      <c r="S7873" t="str">
        <f>VLOOKUP($B7873,[1]data!$A$1:$I$764,6,0)</f>
        <v>Kolkata Knight Riders</v>
      </c>
      <c r="T7873" t="str">
        <f>VLOOKUP($B7873,[1]data!$A$1:$I$764,7,0)</f>
        <v>Delhi Capitals</v>
      </c>
      <c r="U7873" t="str">
        <f>VLOOKUP($B7873,[1]data!$A$1:$I$764,9,0)</f>
        <v>Kolkata Knight Riders</v>
      </c>
    </row>
    <row r="7874" spans="1:21" x14ac:dyDescent="0.3">
      <c r="A7874">
        <v>2016</v>
      </c>
      <c r="B7874" t="s">
        <v>4310</v>
      </c>
      <c r="C7874" s="1">
        <v>42144</v>
      </c>
      <c r="D7874" t="s">
        <v>3525</v>
      </c>
      <c r="E7874" t="s">
        <v>3164</v>
      </c>
      <c r="F7874">
        <v>1293</v>
      </c>
      <c r="G7874" t="s">
        <v>2598</v>
      </c>
      <c r="H7874">
        <v>5</v>
      </c>
      <c r="I7874">
        <f t="shared" si="244"/>
        <v>5</v>
      </c>
      <c r="J7874">
        <v>8</v>
      </c>
      <c r="K7874">
        <v>13</v>
      </c>
      <c r="L7874">
        <v>0</v>
      </c>
      <c r="M7874">
        <v>0</v>
      </c>
      <c r="N7874">
        <v>62.5</v>
      </c>
      <c r="O7874">
        <f t="shared" si="245"/>
        <v>62.5</v>
      </c>
      <c r="P7874" t="s">
        <v>20</v>
      </c>
      <c r="Q7874" s="1">
        <v>42144</v>
      </c>
      <c r="R7874" t="str">
        <f>VLOOKUP(B7874,[1]data!$A$2:$E$764,5,0)</f>
        <v>Kolkata</v>
      </c>
      <c r="S7874" t="str">
        <f>VLOOKUP($B7874,[1]data!$A$1:$I$764,6,0)</f>
        <v>Kolkata Knight Riders</v>
      </c>
      <c r="T7874" t="str">
        <f>VLOOKUP($B7874,[1]data!$A$1:$I$764,7,0)</f>
        <v>Delhi Capitals</v>
      </c>
      <c r="U7874" t="str">
        <f>VLOOKUP($B7874,[1]data!$A$1:$I$764,9,0)</f>
        <v>Kolkata Knight Riders</v>
      </c>
    </row>
    <row r="7875" spans="1:21" x14ac:dyDescent="0.3">
      <c r="A7875">
        <v>2016</v>
      </c>
      <c r="B7875" t="s">
        <v>4310</v>
      </c>
      <c r="C7875" s="1">
        <v>42144</v>
      </c>
      <c r="D7875" t="s">
        <v>3525</v>
      </c>
      <c r="E7875" t="s">
        <v>366</v>
      </c>
      <c r="F7875">
        <v>1074</v>
      </c>
      <c r="G7875" t="s">
        <v>4314</v>
      </c>
      <c r="H7875">
        <v>66</v>
      </c>
      <c r="I7875">
        <f t="shared" ref="I7875:I7938" si="246">IF(H7875="",(J7875*N7875)/100,H7875)</f>
        <v>66</v>
      </c>
      <c r="J7875">
        <v>38</v>
      </c>
      <c r="K7875">
        <v>59</v>
      </c>
      <c r="L7875">
        <v>4</v>
      </c>
      <c r="M7875">
        <v>4</v>
      </c>
      <c r="N7875">
        <v>173.68</v>
      </c>
      <c r="O7875">
        <f t="shared" ref="O7875:O7938" si="247">IF(N7875="",IF(J7875=0,0,(I7875/J7875)*100),N7875)</f>
        <v>173.68</v>
      </c>
      <c r="P7875" t="s">
        <v>17</v>
      </c>
      <c r="Q7875" s="1">
        <v>42144</v>
      </c>
      <c r="R7875" t="str">
        <f>VLOOKUP(B7875,[1]data!$A$2:$E$764,5,0)</f>
        <v>Kolkata</v>
      </c>
      <c r="S7875" t="str">
        <f>VLOOKUP($B7875,[1]data!$A$1:$I$764,6,0)</f>
        <v>Kolkata Knight Riders</v>
      </c>
      <c r="T7875" t="str">
        <f>VLOOKUP($B7875,[1]data!$A$1:$I$764,7,0)</f>
        <v>Delhi Capitals</v>
      </c>
      <c r="U7875" t="str">
        <f>VLOOKUP($B7875,[1]data!$A$1:$I$764,9,0)</f>
        <v>Kolkata Knight Riders</v>
      </c>
    </row>
    <row r="7876" spans="1:21" x14ac:dyDescent="0.3">
      <c r="A7876">
        <v>2016</v>
      </c>
      <c r="B7876" t="s">
        <v>4310</v>
      </c>
      <c r="C7876" s="1">
        <v>42144</v>
      </c>
      <c r="D7876" t="s">
        <v>3525</v>
      </c>
      <c r="E7876" t="s">
        <v>1569</v>
      </c>
      <c r="F7876">
        <v>1222</v>
      </c>
      <c r="G7876" t="s">
        <v>26</v>
      </c>
      <c r="H7876">
        <v>54</v>
      </c>
      <c r="I7876">
        <f t="shared" si="246"/>
        <v>54</v>
      </c>
      <c r="J7876">
        <v>34</v>
      </c>
      <c r="K7876">
        <v>56</v>
      </c>
      <c r="L7876">
        <v>7</v>
      </c>
      <c r="M7876">
        <v>2</v>
      </c>
      <c r="N7876">
        <v>158.82</v>
      </c>
      <c r="O7876">
        <f t="shared" si="247"/>
        <v>158.82</v>
      </c>
      <c r="P7876" t="s">
        <v>17</v>
      </c>
      <c r="Q7876" s="1">
        <v>42144</v>
      </c>
      <c r="R7876" t="str">
        <f>VLOOKUP(B7876,[1]data!$A$2:$E$764,5,0)</f>
        <v>Kolkata</v>
      </c>
      <c r="S7876" t="str">
        <f>VLOOKUP($B7876,[1]data!$A$1:$I$764,6,0)</f>
        <v>Kolkata Knight Riders</v>
      </c>
      <c r="T7876" t="str">
        <f>VLOOKUP($B7876,[1]data!$A$1:$I$764,7,0)</f>
        <v>Delhi Capitals</v>
      </c>
      <c r="U7876" t="str">
        <f>VLOOKUP($B7876,[1]data!$A$1:$I$764,9,0)</f>
        <v>Kolkata Knight Riders</v>
      </c>
    </row>
    <row r="7877" spans="1:21" x14ac:dyDescent="0.3">
      <c r="A7877">
        <v>2016</v>
      </c>
      <c r="B7877" t="s">
        <v>4310</v>
      </c>
      <c r="C7877" s="1">
        <v>42144</v>
      </c>
      <c r="D7877" t="s">
        <v>3525</v>
      </c>
      <c r="E7877" t="s">
        <v>833</v>
      </c>
      <c r="F7877">
        <v>1051</v>
      </c>
      <c r="G7877" t="s">
        <v>190</v>
      </c>
      <c r="H7877">
        <v>27</v>
      </c>
      <c r="I7877">
        <f t="shared" si="246"/>
        <v>27</v>
      </c>
      <c r="J7877">
        <v>26</v>
      </c>
      <c r="K7877">
        <v>28</v>
      </c>
      <c r="L7877">
        <v>4</v>
      </c>
      <c r="M7877">
        <v>1</v>
      </c>
      <c r="N7877">
        <v>103.84</v>
      </c>
      <c r="O7877">
        <f t="shared" si="247"/>
        <v>103.84</v>
      </c>
      <c r="P7877" t="s">
        <v>17</v>
      </c>
      <c r="Q7877" s="1">
        <v>42144</v>
      </c>
      <c r="R7877" t="str">
        <f>VLOOKUP(B7877,[1]data!$A$2:$E$764,5,0)</f>
        <v>Kolkata</v>
      </c>
      <c r="S7877" t="str">
        <f>VLOOKUP($B7877,[1]data!$A$1:$I$764,6,0)</f>
        <v>Kolkata Knight Riders</v>
      </c>
      <c r="T7877" t="str">
        <f>VLOOKUP($B7877,[1]data!$A$1:$I$764,7,0)</f>
        <v>Delhi Capitals</v>
      </c>
      <c r="U7877" t="str">
        <f>VLOOKUP($B7877,[1]data!$A$1:$I$764,9,0)</f>
        <v>Kolkata Knight Riders</v>
      </c>
    </row>
    <row r="7878" spans="1:21" x14ac:dyDescent="0.3">
      <c r="A7878">
        <v>2016</v>
      </c>
      <c r="B7878" t="s">
        <v>4310</v>
      </c>
      <c r="C7878" s="1">
        <v>42144</v>
      </c>
      <c r="D7878" t="s">
        <v>3525</v>
      </c>
      <c r="E7878" t="s">
        <v>21</v>
      </c>
      <c r="F7878">
        <v>1024</v>
      </c>
      <c r="G7878" t="s">
        <v>2999</v>
      </c>
      <c r="H7878">
        <v>12</v>
      </c>
      <c r="I7878">
        <f t="shared" si="246"/>
        <v>12</v>
      </c>
      <c r="J7878">
        <v>18</v>
      </c>
      <c r="K7878">
        <v>35</v>
      </c>
      <c r="L7878">
        <v>0</v>
      </c>
      <c r="M7878">
        <v>0</v>
      </c>
      <c r="N7878">
        <v>66.66</v>
      </c>
      <c r="O7878">
        <f t="shared" si="247"/>
        <v>66.66</v>
      </c>
      <c r="P7878" t="s">
        <v>40</v>
      </c>
      <c r="Q7878" s="1">
        <v>42144</v>
      </c>
      <c r="R7878" t="str">
        <f>VLOOKUP(B7878,[1]data!$A$2:$E$764,5,0)</f>
        <v>Kolkata</v>
      </c>
      <c r="S7878" t="str">
        <f>VLOOKUP($B7878,[1]data!$A$1:$I$764,6,0)</f>
        <v>Kolkata Knight Riders</v>
      </c>
      <c r="T7878" t="str">
        <f>VLOOKUP($B7878,[1]data!$A$1:$I$764,7,0)</f>
        <v>Delhi Capitals</v>
      </c>
      <c r="U7878" t="str">
        <f>VLOOKUP($B7878,[1]data!$A$1:$I$764,9,0)</f>
        <v>Kolkata Knight Riders</v>
      </c>
    </row>
    <row r="7879" spans="1:21" x14ac:dyDescent="0.3">
      <c r="A7879">
        <v>2016</v>
      </c>
      <c r="B7879" t="s">
        <v>4310</v>
      </c>
      <c r="C7879" s="1">
        <v>42144</v>
      </c>
      <c r="D7879" t="s">
        <v>3525</v>
      </c>
      <c r="E7879" t="s">
        <v>283</v>
      </c>
      <c r="F7879">
        <v>1111</v>
      </c>
      <c r="G7879" t="s">
        <v>3581</v>
      </c>
      <c r="H7879">
        <v>42</v>
      </c>
      <c r="I7879">
        <f t="shared" si="246"/>
        <v>42</v>
      </c>
      <c r="J7879">
        <v>39</v>
      </c>
      <c r="K7879">
        <v>70</v>
      </c>
      <c r="L7879">
        <v>4</v>
      </c>
      <c r="M7879">
        <v>0</v>
      </c>
      <c r="N7879">
        <v>107.69</v>
      </c>
      <c r="O7879">
        <f t="shared" si="247"/>
        <v>107.69</v>
      </c>
      <c r="P7879" t="s">
        <v>17</v>
      </c>
      <c r="Q7879" s="1">
        <v>42144</v>
      </c>
      <c r="R7879" t="str">
        <f>VLOOKUP(B7879,[1]data!$A$2:$E$764,5,0)</f>
        <v>Kolkata</v>
      </c>
      <c r="S7879" t="str">
        <f>VLOOKUP($B7879,[1]data!$A$1:$I$764,6,0)</f>
        <v>Kolkata Knight Riders</v>
      </c>
      <c r="T7879" t="str">
        <f>VLOOKUP($B7879,[1]data!$A$1:$I$764,7,0)</f>
        <v>Delhi Capitals</v>
      </c>
      <c r="U7879" t="str">
        <f>VLOOKUP($B7879,[1]data!$A$1:$I$764,9,0)</f>
        <v>Kolkata Knight Riders</v>
      </c>
    </row>
    <row r="7880" spans="1:21" x14ac:dyDescent="0.3">
      <c r="A7880">
        <v>2016</v>
      </c>
      <c r="B7880" t="s">
        <v>4310</v>
      </c>
      <c r="C7880" s="1">
        <v>42144</v>
      </c>
      <c r="D7880" t="s">
        <v>3525</v>
      </c>
      <c r="E7880" t="s">
        <v>62</v>
      </c>
      <c r="F7880">
        <v>1182</v>
      </c>
      <c r="G7880" t="s">
        <v>4315</v>
      </c>
      <c r="H7880">
        <v>10</v>
      </c>
      <c r="I7880">
        <f t="shared" si="246"/>
        <v>10</v>
      </c>
      <c r="J7880">
        <v>5</v>
      </c>
      <c r="K7880">
        <v>8</v>
      </c>
      <c r="L7880">
        <v>2</v>
      </c>
      <c r="M7880">
        <v>0</v>
      </c>
      <c r="N7880">
        <v>200</v>
      </c>
      <c r="O7880">
        <f t="shared" si="247"/>
        <v>200</v>
      </c>
      <c r="P7880" t="s">
        <v>17</v>
      </c>
      <c r="Q7880" s="1">
        <v>42144</v>
      </c>
      <c r="R7880" t="str">
        <f>VLOOKUP(B7880,[1]data!$A$2:$E$764,5,0)</f>
        <v>Kolkata</v>
      </c>
      <c r="S7880" t="str">
        <f>VLOOKUP($B7880,[1]data!$A$1:$I$764,6,0)</f>
        <v>Kolkata Knight Riders</v>
      </c>
      <c r="T7880" t="str">
        <f>VLOOKUP($B7880,[1]data!$A$1:$I$764,7,0)</f>
        <v>Delhi Capitals</v>
      </c>
      <c r="U7880" t="str">
        <f>VLOOKUP($B7880,[1]data!$A$1:$I$764,9,0)</f>
        <v>Kolkata Knight Riders</v>
      </c>
    </row>
    <row r="7881" spans="1:21" x14ac:dyDescent="0.3">
      <c r="A7881">
        <v>2016</v>
      </c>
      <c r="B7881" t="s">
        <v>4310</v>
      </c>
      <c r="C7881" s="1">
        <v>42144</v>
      </c>
      <c r="D7881" t="s">
        <v>3525</v>
      </c>
      <c r="E7881" t="s">
        <v>274</v>
      </c>
      <c r="F7881">
        <v>1076</v>
      </c>
      <c r="G7881" t="s">
        <v>4316</v>
      </c>
      <c r="H7881">
        <v>8</v>
      </c>
      <c r="I7881">
        <f t="shared" si="246"/>
        <v>8</v>
      </c>
      <c r="J7881">
        <v>3</v>
      </c>
      <c r="K7881">
        <v>6</v>
      </c>
      <c r="L7881">
        <v>0</v>
      </c>
      <c r="M7881">
        <v>1</v>
      </c>
      <c r="N7881">
        <v>266.66000000000003</v>
      </c>
      <c r="O7881">
        <f t="shared" si="247"/>
        <v>266.66000000000003</v>
      </c>
      <c r="P7881" t="s">
        <v>20</v>
      </c>
      <c r="Q7881" s="1">
        <v>42144</v>
      </c>
      <c r="R7881" t="str">
        <f>VLOOKUP(B7881,[1]data!$A$2:$E$764,5,0)</f>
        <v>Kolkata</v>
      </c>
      <c r="S7881" t="str">
        <f>VLOOKUP($B7881,[1]data!$A$1:$I$764,6,0)</f>
        <v>Kolkata Knight Riders</v>
      </c>
      <c r="T7881" t="str">
        <f>VLOOKUP($B7881,[1]data!$A$1:$I$764,7,0)</f>
        <v>Delhi Capitals</v>
      </c>
      <c r="U7881" t="str">
        <f>VLOOKUP($B7881,[1]data!$A$1:$I$764,9,0)</f>
        <v>Kolkata Knight Riders</v>
      </c>
    </row>
    <row r="7882" spans="1:21" x14ac:dyDescent="0.3">
      <c r="A7882">
        <v>2016</v>
      </c>
      <c r="B7882" t="s">
        <v>4310</v>
      </c>
      <c r="C7882" s="1">
        <v>42144</v>
      </c>
      <c r="D7882" t="s">
        <v>3525</v>
      </c>
      <c r="E7882" t="s">
        <v>4074</v>
      </c>
      <c r="F7882">
        <v>1348</v>
      </c>
      <c r="G7882" t="s">
        <v>26</v>
      </c>
      <c r="H7882">
        <v>1</v>
      </c>
      <c r="I7882">
        <f t="shared" si="246"/>
        <v>1</v>
      </c>
      <c r="J7882">
        <v>1</v>
      </c>
      <c r="K7882">
        <v>2</v>
      </c>
      <c r="L7882">
        <v>0</v>
      </c>
      <c r="M7882">
        <v>0</v>
      </c>
      <c r="N7882">
        <v>100</v>
      </c>
      <c r="O7882">
        <f t="shared" si="247"/>
        <v>100</v>
      </c>
      <c r="P7882" t="s">
        <v>17</v>
      </c>
      <c r="Q7882" s="1">
        <v>42144</v>
      </c>
      <c r="R7882" t="str">
        <f>VLOOKUP(B7882,[1]data!$A$2:$E$764,5,0)</f>
        <v>Kolkata</v>
      </c>
      <c r="S7882" t="str">
        <f>VLOOKUP($B7882,[1]data!$A$1:$I$764,6,0)</f>
        <v>Kolkata Knight Riders</v>
      </c>
      <c r="T7882" t="str">
        <f>VLOOKUP($B7882,[1]data!$A$1:$I$764,7,0)</f>
        <v>Delhi Capitals</v>
      </c>
      <c r="U7882" t="str">
        <f>VLOOKUP($B7882,[1]data!$A$1:$I$764,9,0)</f>
        <v>Kolkata Knight Riders</v>
      </c>
    </row>
    <row r="7883" spans="1:21" x14ac:dyDescent="0.3">
      <c r="A7883">
        <v>2016</v>
      </c>
      <c r="B7883" t="s">
        <v>4317</v>
      </c>
      <c r="C7883" s="1">
        <v>42146</v>
      </c>
      <c r="D7883" t="s">
        <v>3533</v>
      </c>
      <c r="E7883" t="s">
        <v>2487</v>
      </c>
      <c r="F7883">
        <v>1238</v>
      </c>
      <c r="G7883" t="s">
        <v>3552</v>
      </c>
      <c r="H7883">
        <v>21</v>
      </c>
      <c r="I7883">
        <f t="shared" si="246"/>
        <v>21</v>
      </c>
      <c r="J7883">
        <v>22</v>
      </c>
      <c r="K7883">
        <v>31</v>
      </c>
      <c r="L7883">
        <v>2</v>
      </c>
      <c r="M7883">
        <v>0</v>
      </c>
      <c r="N7883">
        <v>95.45</v>
      </c>
      <c r="O7883">
        <f t="shared" si="247"/>
        <v>95.45</v>
      </c>
      <c r="P7883" t="s">
        <v>17</v>
      </c>
      <c r="Q7883" s="1">
        <v>42146</v>
      </c>
      <c r="R7883" t="str">
        <f>VLOOKUP(B7883,[1]data!$A$2:$E$764,5,0)</f>
        <v>Mohali</v>
      </c>
      <c r="S7883" t="str">
        <f>VLOOKUP($B7883,[1]data!$A$1:$I$764,6,0)</f>
        <v>Kings XI Punjab</v>
      </c>
      <c r="T7883" t="str">
        <f>VLOOKUP($B7883,[1]data!$A$1:$I$764,7,0)</f>
        <v>Gujarat Lions</v>
      </c>
      <c r="U7883" t="str">
        <f>VLOOKUP($B7883,[1]data!$A$1:$I$764,9,0)</f>
        <v>Gujarat Lions</v>
      </c>
    </row>
    <row r="7884" spans="1:21" x14ac:dyDescent="0.3">
      <c r="A7884">
        <v>2016</v>
      </c>
      <c r="B7884" t="s">
        <v>4317</v>
      </c>
      <c r="C7884" s="1">
        <v>42146</v>
      </c>
      <c r="D7884" t="s">
        <v>3533</v>
      </c>
      <c r="E7884" t="s">
        <v>76</v>
      </c>
      <c r="F7884">
        <v>1012</v>
      </c>
      <c r="G7884" t="s">
        <v>4318</v>
      </c>
      <c r="H7884">
        <v>0</v>
      </c>
      <c r="I7884">
        <f t="shared" si="246"/>
        <v>0</v>
      </c>
      <c r="J7884">
        <v>2</v>
      </c>
      <c r="K7884">
        <v>1</v>
      </c>
      <c r="L7884">
        <v>0</v>
      </c>
      <c r="M7884">
        <v>0</v>
      </c>
      <c r="N7884">
        <v>0</v>
      </c>
      <c r="O7884">
        <f t="shared" si="247"/>
        <v>0</v>
      </c>
      <c r="P7884" t="s">
        <v>17</v>
      </c>
      <c r="Q7884" s="1">
        <v>42146</v>
      </c>
      <c r="R7884" t="str">
        <f>VLOOKUP(B7884,[1]data!$A$2:$E$764,5,0)</f>
        <v>Mohali</v>
      </c>
      <c r="S7884" t="str">
        <f>VLOOKUP($B7884,[1]data!$A$1:$I$764,6,0)</f>
        <v>Kings XI Punjab</v>
      </c>
      <c r="T7884" t="str">
        <f>VLOOKUP($B7884,[1]data!$A$1:$I$764,7,0)</f>
        <v>Gujarat Lions</v>
      </c>
      <c r="U7884" t="str">
        <f>VLOOKUP($B7884,[1]data!$A$1:$I$764,9,0)</f>
        <v>Gujarat Lions</v>
      </c>
    </row>
    <row r="7885" spans="1:21" x14ac:dyDescent="0.3">
      <c r="A7885">
        <v>2016</v>
      </c>
      <c r="B7885" t="s">
        <v>4317</v>
      </c>
      <c r="C7885" s="1">
        <v>42146</v>
      </c>
      <c r="D7885" t="s">
        <v>3533</v>
      </c>
      <c r="E7885" t="s">
        <v>674</v>
      </c>
      <c r="F7885">
        <v>1088</v>
      </c>
      <c r="G7885" t="s">
        <v>4249</v>
      </c>
      <c r="H7885">
        <v>17</v>
      </c>
      <c r="I7885">
        <f t="shared" si="246"/>
        <v>17</v>
      </c>
      <c r="J7885">
        <v>12</v>
      </c>
      <c r="K7885">
        <v>13</v>
      </c>
      <c r="L7885">
        <v>3</v>
      </c>
      <c r="M7885">
        <v>0</v>
      </c>
      <c r="N7885">
        <v>141.66</v>
      </c>
      <c r="O7885">
        <f t="shared" si="247"/>
        <v>141.66</v>
      </c>
      <c r="P7885" t="s">
        <v>17</v>
      </c>
      <c r="Q7885" s="1">
        <v>42146</v>
      </c>
      <c r="R7885" t="str">
        <f>VLOOKUP(B7885,[1]data!$A$2:$E$764,5,0)</f>
        <v>Mohali</v>
      </c>
      <c r="S7885" t="str">
        <f>VLOOKUP($B7885,[1]data!$A$1:$I$764,6,0)</f>
        <v>Kings XI Punjab</v>
      </c>
      <c r="T7885" t="str">
        <f>VLOOKUP($B7885,[1]data!$A$1:$I$764,7,0)</f>
        <v>Gujarat Lions</v>
      </c>
      <c r="U7885" t="str">
        <f>VLOOKUP($B7885,[1]data!$A$1:$I$764,9,0)</f>
        <v>Gujarat Lions</v>
      </c>
    </row>
    <row r="7886" spans="1:21" x14ac:dyDescent="0.3">
      <c r="A7886">
        <v>2016</v>
      </c>
      <c r="B7886" t="s">
        <v>4317</v>
      </c>
      <c r="C7886" s="1">
        <v>42146</v>
      </c>
      <c r="D7886" t="s">
        <v>3533</v>
      </c>
      <c r="E7886" t="s">
        <v>82</v>
      </c>
      <c r="F7886">
        <v>1184</v>
      </c>
      <c r="G7886" t="s">
        <v>4319</v>
      </c>
      <c r="H7886">
        <v>56</v>
      </c>
      <c r="I7886">
        <f t="shared" si="246"/>
        <v>56</v>
      </c>
      <c r="J7886">
        <v>46</v>
      </c>
      <c r="K7886">
        <v>83</v>
      </c>
      <c r="L7886">
        <v>3</v>
      </c>
      <c r="M7886">
        <v>2</v>
      </c>
      <c r="N7886">
        <v>121.73</v>
      </c>
      <c r="O7886">
        <f t="shared" si="247"/>
        <v>121.73</v>
      </c>
      <c r="P7886" t="s">
        <v>17</v>
      </c>
      <c r="Q7886" s="1">
        <v>42146</v>
      </c>
      <c r="R7886" t="str">
        <f>VLOOKUP(B7886,[1]data!$A$2:$E$764,5,0)</f>
        <v>Mohali</v>
      </c>
      <c r="S7886" t="str">
        <f>VLOOKUP($B7886,[1]data!$A$1:$I$764,6,0)</f>
        <v>Kings XI Punjab</v>
      </c>
      <c r="T7886" t="str">
        <f>VLOOKUP($B7886,[1]data!$A$1:$I$764,7,0)</f>
        <v>Gujarat Lions</v>
      </c>
      <c r="U7886" t="str">
        <f>VLOOKUP($B7886,[1]data!$A$1:$I$764,9,0)</f>
        <v>Gujarat Lions</v>
      </c>
    </row>
    <row r="7887" spans="1:21" x14ac:dyDescent="0.3">
      <c r="A7887">
        <v>2016</v>
      </c>
      <c r="B7887" t="s">
        <v>4317</v>
      </c>
      <c r="C7887" s="1">
        <v>42146</v>
      </c>
      <c r="D7887" t="s">
        <v>3533</v>
      </c>
      <c r="E7887" t="s">
        <v>83</v>
      </c>
      <c r="F7887">
        <v>1014</v>
      </c>
      <c r="G7887" t="s">
        <v>2598</v>
      </c>
      <c r="H7887">
        <v>26</v>
      </c>
      <c r="I7887">
        <f t="shared" si="246"/>
        <v>26</v>
      </c>
      <c r="J7887">
        <v>29</v>
      </c>
      <c r="K7887">
        <v>55</v>
      </c>
      <c r="L7887">
        <v>1</v>
      </c>
      <c r="M7887">
        <v>0</v>
      </c>
      <c r="N7887">
        <v>89.65</v>
      </c>
      <c r="O7887">
        <f t="shared" si="247"/>
        <v>89.65</v>
      </c>
      <c r="P7887" t="s">
        <v>85</v>
      </c>
      <c r="Q7887" s="1">
        <v>42146</v>
      </c>
      <c r="R7887" t="str">
        <f>VLOOKUP(B7887,[1]data!$A$2:$E$764,5,0)</f>
        <v>Mohali</v>
      </c>
      <c r="S7887" t="str">
        <f>VLOOKUP($B7887,[1]data!$A$1:$I$764,6,0)</f>
        <v>Kings XI Punjab</v>
      </c>
      <c r="T7887" t="str">
        <f>VLOOKUP($B7887,[1]data!$A$1:$I$764,7,0)</f>
        <v>Gujarat Lions</v>
      </c>
      <c r="U7887" t="str">
        <f>VLOOKUP($B7887,[1]data!$A$1:$I$764,9,0)</f>
        <v>Gujarat Lions</v>
      </c>
    </row>
    <row r="7888" spans="1:21" x14ac:dyDescent="0.3">
      <c r="A7888">
        <v>2016</v>
      </c>
      <c r="B7888" t="s">
        <v>4317</v>
      </c>
      <c r="C7888" s="1">
        <v>42146</v>
      </c>
      <c r="D7888" t="s">
        <v>3533</v>
      </c>
      <c r="E7888" t="s">
        <v>52</v>
      </c>
      <c r="F7888">
        <v>1035</v>
      </c>
      <c r="G7888" t="s">
        <v>26</v>
      </c>
      <c r="H7888">
        <v>0</v>
      </c>
      <c r="I7888">
        <f t="shared" si="246"/>
        <v>0</v>
      </c>
      <c r="J7888">
        <v>0</v>
      </c>
      <c r="K7888">
        <v>5</v>
      </c>
      <c r="L7888">
        <v>0</v>
      </c>
      <c r="M7888">
        <v>0</v>
      </c>
      <c r="N7888">
        <v>0</v>
      </c>
      <c r="O7888">
        <f t="shared" si="247"/>
        <v>0</v>
      </c>
      <c r="P7888" t="s">
        <v>17</v>
      </c>
      <c r="Q7888" s="1">
        <v>42146</v>
      </c>
      <c r="R7888" t="str">
        <f>VLOOKUP(B7888,[1]data!$A$2:$E$764,5,0)</f>
        <v>Mohali</v>
      </c>
      <c r="S7888" t="str">
        <f>VLOOKUP($B7888,[1]data!$A$1:$I$764,6,0)</f>
        <v>Kings XI Punjab</v>
      </c>
      <c r="T7888" t="str">
        <f>VLOOKUP($B7888,[1]data!$A$1:$I$764,7,0)</f>
        <v>Gujarat Lions</v>
      </c>
      <c r="U7888" t="str">
        <f>VLOOKUP($B7888,[1]data!$A$1:$I$764,9,0)</f>
        <v>Gujarat Lions</v>
      </c>
    </row>
    <row r="7889" spans="1:21" x14ac:dyDescent="0.3">
      <c r="A7889">
        <v>2016</v>
      </c>
      <c r="B7889" t="s">
        <v>4317</v>
      </c>
      <c r="C7889" s="1">
        <v>42146</v>
      </c>
      <c r="D7889" t="s">
        <v>3533</v>
      </c>
      <c r="E7889" t="s">
        <v>1306</v>
      </c>
      <c r="F7889">
        <v>1152</v>
      </c>
      <c r="G7889" t="s">
        <v>26</v>
      </c>
      <c r="H7889">
        <v>1</v>
      </c>
      <c r="I7889">
        <f t="shared" si="246"/>
        <v>1</v>
      </c>
      <c r="J7889">
        <v>1</v>
      </c>
      <c r="K7889">
        <v>1</v>
      </c>
      <c r="L7889">
        <v>0</v>
      </c>
      <c r="M7889">
        <v>0</v>
      </c>
      <c r="N7889">
        <v>100</v>
      </c>
      <c r="O7889">
        <f t="shared" si="247"/>
        <v>100</v>
      </c>
      <c r="P7889" t="s">
        <v>17</v>
      </c>
      <c r="Q7889" s="1">
        <v>42146</v>
      </c>
      <c r="R7889" t="str">
        <f>VLOOKUP(B7889,[1]data!$A$2:$E$764,5,0)</f>
        <v>Mohali</v>
      </c>
      <c r="S7889" t="str">
        <f>VLOOKUP($B7889,[1]data!$A$1:$I$764,6,0)</f>
        <v>Kings XI Punjab</v>
      </c>
      <c r="T7889" t="str">
        <f>VLOOKUP($B7889,[1]data!$A$1:$I$764,7,0)</f>
        <v>Gujarat Lions</v>
      </c>
      <c r="U7889" t="str">
        <f>VLOOKUP($B7889,[1]data!$A$1:$I$764,9,0)</f>
        <v>Gujarat Lions</v>
      </c>
    </row>
    <row r="7890" spans="1:21" x14ac:dyDescent="0.3">
      <c r="A7890">
        <v>2016</v>
      </c>
      <c r="B7890" t="s">
        <v>4317</v>
      </c>
      <c r="C7890" s="1">
        <v>42146</v>
      </c>
      <c r="D7890" t="s">
        <v>3533</v>
      </c>
      <c r="E7890" t="s">
        <v>2710</v>
      </c>
      <c r="F7890">
        <v>1261</v>
      </c>
      <c r="G7890" t="s">
        <v>141</v>
      </c>
      <c r="H7890">
        <v>12</v>
      </c>
      <c r="I7890">
        <f t="shared" si="246"/>
        <v>12</v>
      </c>
      <c r="J7890">
        <v>6</v>
      </c>
      <c r="K7890">
        <v>13</v>
      </c>
      <c r="L7890">
        <v>0</v>
      </c>
      <c r="M7890">
        <v>1</v>
      </c>
      <c r="N7890">
        <v>200</v>
      </c>
      <c r="O7890">
        <f t="shared" si="247"/>
        <v>200</v>
      </c>
      <c r="P7890" t="s">
        <v>17</v>
      </c>
      <c r="Q7890" s="1">
        <v>42146</v>
      </c>
      <c r="R7890" t="str">
        <f>VLOOKUP(B7890,[1]data!$A$2:$E$764,5,0)</f>
        <v>Mohali</v>
      </c>
      <c r="S7890" t="str">
        <f>VLOOKUP($B7890,[1]data!$A$1:$I$764,6,0)</f>
        <v>Kings XI Punjab</v>
      </c>
      <c r="T7890" t="str">
        <f>VLOOKUP($B7890,[1]data!$A$1:$I$764,7,0)</f>
        <v>Gujarat Lions</v>
      </c>
      <c r="U7890" t="str">
        <f>VLOOKUP($B7890,[1]data!$A$1:$I$764,9,0)</f>
        <v>Gujarat Lions</v>
      </c>
    </row>
    <row r="7891" spans="1:21" x14ac:dyDescent="0.3">
      <c r="A7891">
        <v>2016</v>
      </c>
      <c r="B7891" t="s">
        <v>4317</v>
      </c>
      <c r="C7891" s="1">
        <v>42146</v>
      </c>
      <c r="D7891" t="s">
        <v>3533</v>
      </c>
      <c r="E7891" t="s">
        <v>181</v>
      </c>
      <c r="F7891">
        <v>1005</v>
      </c>
      <c r="G7891" t="s">
        <v>3718</v>
      </c>
      <c r="H7891">
        <v>0</v>
      </c>
      <c r="I7891">
        <f t="shared" si="246"/>
        <v>0</v>
      </c>
      <c r="J7891">
        <v>1</v>
      </c>
      <c r="K7891">
        <v>1</v>
      </c>
      <c r="L7891">
        <v>0</v>
      </c>
      <c r="M7891">
        <v>0</v>
      </c>
      <c r="N7891">
        <v>0</v>
      </c>
      <c r="O7891">
        <f t="shared" si="247"/>
        <v>0</v>
      </c>
      <c r="P7891" t="s">
        <v>17</v>
      </c>
      <c r="Q7891" s="1">
        <v>42146</v>
      </c>
      <c r="R7891" t="str">
        <f>VLOOKUP(B7891,[1]data!$A$2:$E$764,5,0)</f>
        <v>Mohali</v>
      </c>
      <c r="S7891" t="str">
        <f>VLOOKUP($B7891,[1]data!$A$1:$I$764,6,0)</f>
        <v>Kings XI Punjab</v>
      </c>
      <c r="T7891" t="str">
        <f>VLOOKUP($B7891,[1]data!$A$1:$I$764,7,0)</f>
        <v>Gujarat Lions</v>
      </c>
      <c r="U7891" t="str">
        <f>VLOOKUP($B7891,[1]data!$A$1:$I$764,9,0)</f>
        <v>Gujarat Lions</v>
      </c>
    </row>
    <row r="7892" spans="1:21" x14ac:dyDescent="0.3">
      <c r="A7892">
        <v>2016</v>
      </c>
      <c r="B7892" t="s">
        <v>4317</v>
      </c>
      <c r="C7892" s="1">
        <v>42146</v>
      </c>
      <c r="D7892" t="s">
        <v>3533</v>
      </c>
      <c r="E7892" t="s">
        <v>1966</v>
      </c>
      <c r="F7892">
        <v>1181</v>
      </c>
      <c r="G7892" t="s">
        <v>26</v>
      </c>
      <c r="H7892">
        <v>0</v>
      </c>
      <c r="I7892">
        <f t="shared" si="246"/>
        <v>0</v>
      </c>
      <c r="J7892">
        <v>1</v>
      </c>
      <c r="K7892">
        <v>1</v>
      </c>
      <c r="L7892">
        <v>0</v>
      </c>
      <c r="M7892">
        <v>0</v>
      </c>
      <c r="N7892">
        <v>0</v>
      </c>
      <c r="O7892">
        <f t="shared" si="247"/>
        <v>0</v>
      </c>
      <c r="P7892" t="s">
        <v>17</v>
      </c>
      <c r="Q7892" s="1">
        <v>42146</v>
      </c>
      <c r="R7892" t="str">
        <f>VLOOKUP(B7892,[1]data!$A$2:$E$764,5,0)</f>
        <v>Mohali</v>
      </c>
      <c r="S7892" t="str">
        <f>VLOOKUP($B7892,[1]data!$A$1:$I$764,6,0)</f>
        <v>Kings XI Punjab</v>
      </c>
      <c r="T7892" t="str">
        <f>VLOOKUP($B7892,[1]data!$A$1:$I$764,7,0)</f>
        <v>Gujarat Lions</v>
      </c>
      <c r="U7892" t="str">
        <f>VLOOKUP($B7892,[1]data!$A$1:$I$764,9,0)</f>
        <v>Gujarat Lions</v>
      </c>
    </row>
    <row r="7893" spans="1:21" x14ac:dyDescent="0.3">
      <c r="A7893">
        <v>2016</v>
      </c>
      <c r="B7893" t="s">
        <v>4317</v>
      </c>
      <c r="C7893" s="1">
        <v>42146</v>
      </c>
      <c r="D7893" t="s">
        <v>3533</v>
      </c>
      <c r="E7893" t="s">
        <v>366</v>
      </c>
      <c r="F7893">
        <v>1074</v>
      </c>
      <c r="G7893" t="s">
        <v>980</v>
      </c>
      <c r="H7893">
        <v>1</v>
      </c>
      <c r="I7893">
        <f t="shared" si="246"/>
        <v>1</v>
      </c>
      <c r="J7893">
        <v>3</v>
      </c>
      <c r="K7893">
        <v>3</v>
      </c>
      <c r="L7893">
        <v>0</v>
      </c>
      <c r="M7893">
        <v>0</v>
      </c>
      <c r="N7893">
        <v>33.33</v>
      </c>
      <c r="O7893">
        <f t="shared" si="247"/>
        <v>33.33</v>
      </c>
      <c r="P7893" t="s">
        <v>17</v>
      </c>
      <c r="Q7893" s="1">
        <v>42146</v>
      </c>
      <c r="R7893" t="str">
        <f>VLOOKUP(B7893,[1]data!$A$2:$E$764,5,0)</f>
        <v>Mohali</v>
      </c>
      <c r="S7893" t="str">
        <f>VLOOKUP($B7893,[1]data!$A$1:$I$764,6,0)</f>
        <v>Kings XI Punjab</v>
      </c>
      <c r="T7893" t="str">
        <f>VLOOKUP($B7893,[1]data!$A$1:$I$764,7,0)</f>
        <v>Gujarat Lions</v>
      </c>
      <c r="U7893" t="str">
        <f>VLOOKUP($B7893,[1]data!$A$1:$I$764,9,0)</f>
        <v>Gujarat Lions</v>
      </c>
    </row>
    <row r="7894" spans="1:21" x14ac:dyDescent="0.3">
      <c r="A7894">
        <v>2016</v>
      </c>
      <c r="B7894" t="s">
        <v>4317</v>
      </c>
      <c r="C7894" s="1">
        <v>42146</v>
      </c>
      <c r="D7894" t="s">
        <v>3533</v>
      </c>
      <c r="E7894" t="s">
        <v>1569</v>
      </c>
      <c r="F7894">
        <v>1222</v>
      </c>
      <c r="G7894" t="s">
        <v>4320</v>
      </c>
      <c r="H7894">
        <v>4</v>
      </c>
      <c r="I7894">
        <f t="shared" si="246"/>
        <v>4</v>
      </c>
      <c r="J7894">
        <v>7</v>
      </c>
      <c r="K7894">
        <v>10</v>
      </c>
      <c r="L7894">
        <v>0</v>
      </c>
      <c r="M7894">
        <v>0</v>
      </c>
      <c r="N7894">
        <v>57.14</v>
      </c>
      <c r="O7894">
        <f t="shared" si="247"/>
        <v>57.14</v>
      </c>
      <c r="P7894" t="s">
        <v>17</v>
      </c>
      <c r="Q7894" s="1">
        <v>42146</v>
      </c>
      <c r="R7894" t="str">
        <f>VLOOKUP(B7894,[1]data!$A$2:$E$764,5,0)</f>
        <v>Mohali</v>
      </c>
      <c r="S7894" t="str">
        <f>VLOOKUP($B7894,[1]data!$A$1:$I$764,6,0)</f>
        <v>Kings XI Punjab</v>
      </c>
      <c r="T7894" t="str">
        <f>VLOOKUP($B7894,[1]data!$A$1:$I$764,7,0)</f>
        <v>Gujarat Lions</v>
      </c>
      <c r="U7894" t="str">
        <f>VLOOKUP($B7894,[1]data!$A$1:$I$764,9,0)</f>
        <v>Gujarat Lions</v>
      </c>
    </row>
    <row r="7895" spans="1:21" x14ac:dyDescent="0.3">
      <c r="A7895">
        <v>2016</v>
      </c>
      <c r="B7895" t="s">
        <v>4317</v>
      </c>
      <c r="C7895" s="1">
        <v>42146</v>
      </c>
      <c r="D7895" t="s">
        <v>3533</v>
      </c>
      <c r="E7895" t="s">
        <v>833</v>
      </c>
      <c r="F7895">
        <v>1051</v>
      </c>
      <c r="G7895" t="s">
        <v>2310</v>
      </c>
      <c r="H7895">
        <v>41</v>
      </c>
      <c r="I7895">
        <f t="shared" si="246"/>
        <v>41</v>
      </c>
      <c r="J7895">
        <v>43</v>
      </c>
      <c r="K7895">
        <v>66</v>
      </c>
      <c r="L7895">
        <v>2</v>
      </c>
      <c r="M7895">
        <v>3</v>
      </c>
      <c r="N7895">
        <v>95.34</v>
      </c>
      <c r="O7895">
        <f t="shared" si="247"/>
        <v>95.34</v>
      </c>
      <c r="P7895" t="s">
        <v>17</v>
      </c>
      <c r="Q7895" s="1">
        <v>42146</v>
      </c>
      <c r="R7895" t="str">
        <f>VLOOKUP(B7895,[1]data!$A$2:$E$764,5,0)</f>
        <v>Mohali</v>
      </c>
      <c r="S7895" t="str">
        <f>VLOOKUP($B7895,[1]data!$A$1:$I$764,6,0)</f>
        <v>Kings XI Punjab</v>
      </c>
      <c r="T7895" t="str">
        <f>VLOOKUP($B7895,[1]data!$A$1:$I$764,7,0)</f>
        <v>Gujarat Lions</v>
      </c>
      <c r="U7895" t="str">
        <f>VLOOKUP($B7895,[1]data!$A$1:$I$764,9,0)</f>
        <v>Gujarat Lions</v>
      </c>
    </row>
    <row r="7896" spans="1:21" x14ac:dyDescent="0.3">
      <c r="A7896">
        <v>2016</v>
      </c>
      <c r="B7896" t="s">
        <v>4317</v>
      </c>
      <c r="C7896" s="1">
        <v>42146</v>
      </c>
      <c r="D7896" t="s">
        <v>3533</v>
      </c>
      <c r="E7896" t="s">
        <v>21</v>
      </c>
      <c r="F7896">
        <v>1024</v>
      </c>
      <c r="G7896" t="s">
        <v>3928</v>
      </c>
      <c r="H7896">
        <v>12</v>
      </c>
      <c r="I7896">
        <f t="shared" si="246"/>
        <v>12</v>
      </c>
      <c r="J7896">
        <v>9</v>
      </c>
      <c r="K7896">
        <v>17</v>
      </c>
      <c r="L7896">
        <v>1</v>
      </c>
      <c r="M7896">
        <v>1</v>
      </c>
      <c r="N7896">
        <v>133.33000000000001</v>
      </c>
      <c r="O7896">
        <f t="shared" si="247"/>
        <v>133.33000000000001</v>
      </c>
      <c r="P7896" t="s">
        <v>40</v>
      </c>
      <c r="Q7896" s="1">
        <v>42146</v>
      </c>
      <c r="R7896" t="str">
        <f>VLOOKUP(B7896,[1]data!$A$2:$E$764,5,0)</f>
        <v>Mohali</v>
      </c>
      <c r="S7896" t="str">
        <f>VLOOKUP($B7896,[1]data!$A$1:$I$764,6,0)</f>
        <v>Kings XI Punjab</v>
      </c>
      <c r="T7896" t="str">
        <f>VLOOKUP($B7896,[1]data!$A$1:$I$764,7,0)</f>
        <v>Gujarat Lions</v>
      </c>
      <c r="U7896" t="str">
        <f>VLOOKUP($B7896,[1]data!$A$1:$I$764,9,0)</f>
        <v>Gujarat Lions</v>
      </c>
    </row>
    <row r="7897" spans="1:21" x14ac:dyDescent="0.3">
      <c r="A7897">
        <v>2016</v>
      </c>
      <c r="B7897" t="s">
        <v>4317</v>
      </c>
      <c r="C7897" s="1">
        <v>42146</v>
      </c>
      <c r="D7897" t="s">
        <v>3533</v>
      </c>
      <c r="E7897" t="s">
        <v>274</v>
      </c>
      <c r="F7897">
        <v>1076</v>
      </c>
      <c r="G7897" t="s">
        <v>3928</v>
      </c>
      <c r="H7897">
        <v>28</v>
      </c>
      <c r="I7897">
        <f t="shared" si="246"/>
        <v>28</v>
      </c>
      <c r="J7897">
        <v>26</v>
      </c>
      <c r="K7897">
        <v>45</v>
      </c>
      <c r="L7897">
        <v>4</v>
      </c>
      <c r="M7897">
        <v>0</v>
      </c>
      <c r="N7897">
        <v>107.69</v>
      </c>
      <c r="O7897">
        <f t="shared" si="247"/>
        <v>107.69</v>
      </c>
      <c r="P7897" t="s">
        <v>20</v>
      </c>
      <c r="Q7897" s="1">
        <v>42146</v>
      </c>
      <c r="R7897" t="str">
        <f>VLOOKUP(B7897,[1]data!$A$2:$E$764,5,0)</f>
        <v>Mohali</v>
      </c>
      <c r="S7897" t="str">
        <f>VLOOKUP($B7897,[1]data!$A$1:$I$764,6,0)</f>
        <v>Kings XI Punjab</v>
      </c>
      <c r="T7897" t="str">
        <f>VLOOKUP($B7897,[1]data!$A$1:$I$764,7,0)</f>
        <v>Gujarat Lions</v>
      </c>
      <c r="U7897" t="str">
        <f>VLOOKUP($B7897,[1]data!$A$1:$I$764,9,0)</f>
        <v>Gujarat Lions</v>
      </c>
    </row>
    <row r="7898" spans="1:21" x14ac:dyDescent="0.3">
      <c r="A7898">
        <v>2016</v>
      </c>
      <c r="B7898" t="s">
        <v>4317</v>
      </c>
      <c r="C7898" s="1">
        <v>42146</v>
      </c>
      <c r="D7898" t="s">
        <v>3533</v>
      </c>
      <c r="E7898" t="s">
        <v>2546</v>
      </c>
      <c r="F7898">
        <v>1248</v>
      </c>
      <c r="G7898" t="s">
        <v>1869</v>
      </c>
      <c r="H7898">
        <v>2</v>
      </c>
      <c r="I7898">
        <f t="shared" si="246"/>
        <v>2</v>
      </c>
      <c r="J7898">
        <v>2</v>
      </c>
      <c r="K7898">
        <v>7</v>
      </c>
      <c r="L7898">
        <v>0</v>
      </c>
      <c r="M7898">
        <v>0</v>
      </c>
      <c r="N7898">
        <v>100</v>
      </c>
      <c r="O7898">
        <f t="shared" si="247"/>
        <v>100</v>
      </c>
      <c r="P7898" t="s">
        <v>17</v>
      </c>
      <c r="Q7898" s="1">
        <v>42146</v>
      </c>
      <c r="R7898" t="str">
        <f>VLOOKUP(B7898,[1]data!$A$2:$E$764,5,0)</f>
        <v>Mohali</v>
      </c>
      <c r="S7898" t="str">
        <f>VLOOKUP($B7898,[1]data!$A$1:$I$764,6,0)</f>
        <v>Kings XI Punjab</v>
      </c>
      <c r="T7898" t="str">
        <f>VLOOKUP($B7898,[1]data!$A$1:$I$764,7,0)</f>
        <v>Gujarat Lions</v>
      </c>
      <c r="U7898" t="str">
        <f>VLOOKUP($B7898,[1]data!$A$1:$I$764,9,0)</f>
        <v>Gujarat Lions</v>
      </c>
    </row>
    <row r="7899" spans="1:21" x14ac:dyDescent="0.3">
      <c r="A7899">
        <v>2016</v>
      </c>
      <c r="B7899" t="s">
        <v>4317</v>
      </c>
      <c r="C7899" s="1">
        <v>42146</v>
      </c>
      <c r="D7899" t="s">
        <v>3533</v>
      </c>
      <c r="E7899" t="s">
        <v>3629</v>
      </c>
      <c r="F7899">
        <v>1324</v>
      </c>
      <c r="G7899" t="s">
        <v>26</v>
      </c>
      <c r="H7899">
        <v>1</v>
      </c>
      <c r="I7899">
        <f t="shared" si="246"/>
        <v>1</v>
      </c>
      <c r="J7899">
        <v>1</v>
      </c>
      <c r="K7899">
        <v>2</v>
      </c>
      <c r="L7899">
        <v>0</v>
      </c>
      <c r="M7899">
        <v>0</v>
      </c>
      <c r="N7899">
        <v>100</v>
      </c>
      <c r="O7899">
        <f t="shared" si="247"/>
        <v>100</v>
      </c>
      <c r="P7899" t="s">
        <v>17</v>
      </c>
      <c r="Q7899" s="1">
        <v>42146</v>
      </c>
      <c r="R7899" t="str">
        <f>VLOOKUP(B7899,[1]data!$A$2:$E$764,5,0)</f>
        <v>Mohali</v>
      </c>
      <c r="S7899" t="str">
        <f>VLOOKUP($B7899,[1]data!$A$1:$I$764,6,0)</f>
        <v>Kings XI Punjab</v>
      </c>
      <c r="T7899" t="str">
        <f>VLOOKUP($B7899,[1]data!$A$1:$I$764,7,0)</f>
        <v>Gujarat Lions</v>
      </c>
      <c r="U7899" t="str">
        <f>VLOOKUP($B7899,[1]data!$A$1:$I$764,9,0)</f>
        <v>Gujarat Lions</v>
      </c>
    </row>
    <row r="7900" spans="1:21" x14ac:dyDescent="0.3">
      <c r="A7900">
        <v>2016</v>
      </c>
      <c r="B7900" t="s">
        <v>4317</v>
      </c>
      <c r="C7900" s="1">
        <v>42146</v>
      </c>
      <c r="D7900" t="s">
        <v>3533</v>
      </c>
      <c r="E7900" t="s">
        <v>4074</v>
      </c>
      <c r="F7900">
        <v>1348</v>
      </c>
      <c r="G7900" t="s">
        <v>4183</v>
      </c>
      <c r="H7900">
        <v>31</v>
      </c>
      <c r="I7900">
        <f t="shared" si="246"/>
        <v>31</v>
      </c>
      <c r="J7900">
        <v>21</v>
      </c>
      <c r="K7900">
        <v>32</v>
      </c>
      <c r="L7900">
        <v>4</v>
      </c>
      <c r="M7900">
        <v>0</v>
      </c>
      <c r="N7900">
        <v>147.61000000000001</v>
      </c>
      <c r="O7900">
        <f t="shared" si="247"/>
        <v>147.61000000000001</v>
      </c>
      <c r="P7900" t="s">
        <v>17</v>
      </c>
      <c r="Q7900" s="1">
        <v>42146</v>
      </c>
      <c r="R7900" t="str">
        <f>VLOOKUP(B7900,[1]data!$A$2:$E$764,5,0)</f>
        <v>Mohali</v>
      </c>
      <c r="S7900" t="str">
        <f>VLOOKUP($B7900,[1]data!$A$1:$I$764,6,0)</f>
        <v>Kings XI Punjab</v>
      </c>
      <c r="T7900" t="str">
        <f>VLOOKUP($B7900,[1]data!$A$1:$I$764,7,0)</f>
        <v>Gujarat Lions</v>
      </c>
      <c r="U7900" t="str">
        <f>VLOOKUP($B7900,[1]data!$A$1:$I$764,9,0)</f>
        <v>Gujarat Lions</v>
      </c>
    </row>
    <row r="7901" spans="1:21" x14ac:dyDescent="0.3">
      <c r="A7901">
        <v>2016</v>
      </c>
      <c r="B7901" t="s">
        <v>4317</v>
      </c>
      <c r="C7901" s="1">
        <v>42146</v>
      </c>
      <c r="D7901" t="s">
        <v>3533</v>
      </c>
      <c r="E7901" t="s">
        <v>4051</v>
      </c>
      <c r="F7901">
        <v>1347</v>
      </c>
      <c r="G7901" t="s">
        <v>3523</v>
      </c>
      <c r="H7901">
        <v>12</v>
      </c>
      <c r="I7901">
        <f t="shared" si="246"/>
        <v>12</v>
      </c>
      <c r="J7901">
        <v>7</v>
      </c>
      <c r="K7901">
        <v>10</v>
      </c>
      <c r="L7901">
        <v>0</v>
      </c>
      <c r="M7901">
        <v>1</v>
      </c>
      <c r="N7901">
        <v>171.42</v>
      </c>
      <c r="O7901">
        <f t="shared" si="247"/>
        <v>171.42</v>
      </c>
      <c r="P7901" t="s">
        <v>17</v>
      </c>
      <c r="Q7901" s="1">
        <v>42146</v>
      </c>
      <c r="R7901" t="str">
        <f>VLOOKUP(B7901,[1]data!$A$2:$E$764,5,0)</f>
        <v>Mohali</v>
      </c>
      <c r="S7901" t="str">
        <f>VLOOKUP($B7901,[1]data!$A$1:$I$764,6,0)</f>
        <v>Kings XI Punjab</v>
      </c>
      <c r="T7901" t="str">
        <f>VLOOKUP($B7901,[1]data!$A$1:$I$764,7,0)</f>
        <v>Gujarat Lions</v>
      </c>
      <c r="U7901" t="str">
        <f>VLOOKUP($B7901,[1]data!$A$1:$I$764,9,0)</f>
        <v>Gujarat Lions</v>
      </c>
    </row>
    <row r="7902" spans="1:21" x14ac:dyDescent="0.3">
      <c r="A7902">
        <v>2016</v>
      </c>
      <c r="B7902" t="s">
        <v>4321</v>
      </c>
      <c r="C7902" s="1">
        <v>42148</v>
      </c>
      <c r="D7902" t="s">
        <v>789</v>
      </c>
      <c r="E7902" t="s">
        <v>181</v>
      </c>
      <c r="F7902">
        <v>1005</v>
      </c>
      <c r="G7902" t="s">
        <v>4221</v>
      </c>
      <c r="H7902">
        <v>9</v>
      </c>
      <c r="I7902">
        <f t="shared" si="246"/>
        <v>9</v>
      </c>
      <c r="J7902">
        <v>6</v>
      </c>
      <c r="K7902">
        <v>5</v>
      </c>
      <c r="L7902">
        <v>0</v>
      </c>
      <c r="M7902">
        <v>1</v>
      </c>
      <c r="N7902">
        <v>150</v>
      </c>
      <c r="O7902">
        <f t="shared" si="247"/>
        <v>150</v>
      </c>
      <c r="P7902" t="s">
        <v>17</v>
      </c>
      <c r="Q7902" s="1">
        <v>42148</v>
      </c>
      <c r="R7902" t="str">
        <f>VLOOKUP(B7902,[1]data!$A$2:$E$764,5,0)</f>
        <v>Bengaluru</v>
      </c>
      <c r="S7902" t="str">
        <f>VLOOKUP($B7902,[1]data!$A$1:$I$764,6,0)</f>
        <v>Royal Challengers Bangalore</v>
      </c>
      <c r="T7902" t="str">
        <f>VLOOKUP($B7902,[1]data!$A$1:$I$764,7,0)</f>
        <v>Sunrisers Hyderabad</v>
      </c>
      <c r="U7902" t="str">
        <f>VLOOKUP($B7902,[1]data!$A$1:$I$764,9,0)</f>
        <v>Royal Challengers Bangalore</v>
      </c>
    </row>
    <row r="7903" spans="1:21" x14ac:dyDescent="0.3">
      <c r="A7903">
        <v>2016</v>
      </c>
      <c r="B7903" t="s">
        <v>4321</v>
      </c>
      <c r="C7903" s="1">
        <v>42148</v>
      </c>
      <c r="D7903" t="s">
        <v>789</v>
      </c>
      <c r="E7903" t="s">
        <v>2710</v>
      </c>
      <c r="F7903">
        <v>1261</v>
      </c>
      <c r="G7903" t="s">
        <v>4322</v>
      </c>
      <c r="H7903">
        <v>3</v>
      </c>
      <c r="I7903">
        <f t="shared" si="246"/>
        <v>3</v>
      </c>
      <c r="J7903">
        <v>5</v>
      </c>
      <c r="K7903">
        <v>18</v>
      </c>
      <c r="L7903">
        <v>0</v>
      </c>
      <c r="M7903">
        <v>0</v>
      </c>
      <c r="N7903">
        <v>60</v>
      </c>
      <c r="O7903">
        <f t="shared" si="247"/>
        <v>60</v>
      </c>
      <c r="P7903" t="s">
        <v>17</v>
      </c>
      <c r="Q7903" s="1">
        <v>42148</v>
      </c>
      <c r="R7903" t="str">
        <f>VLOOKUP(B7903,[1]data!$A$2:$E$764,5,0)</f>
        <v>Bengaluru</v>
      </c>
      <c r="S7903" t="str">
        <f>VLOOKUP($B7903,[1]data!$A$1:$I$764,6,0)</f>
        <v>Royal Challengers Bangalore</v>
      </c>
      <c r="T7903" t="str">
        <f>VLOOKUP($B7903,[1]data!$A$1:$I$764,7,0)</f>
        <v>Sunrisers Hyderabad</v>
      </c>
      <c r="U7903" t="str">
        <f>VLOOKUP($B7903,[1]data!$A$1:$I$764,9,0)</f>
        <v>Royal Challengers Bangalore</v>
      </c>
    </row>
    <row r="7904" spans="1:21" x14ac:dyDescent="0.3">
      <c r="A7904">
        <v>2016</v>
      </c>
      <c r="B7904" t="s">
        <v>4321</v>
      </c>
      <c r="C7904" s="1">
        <v>42148</v>
      </c>
      <c r="D7904" t="s">
        <v>789</v>
      </c>
      <c r="E7904" t="s">
        <v>76</v>
      </c>
      <c r="F7904">
        <v>1012</v>
      </c>
      <c r="G7904" t="s">
        <v>4200</v>
      </c>
      <c r="H7904">
        <v>28</v>
      </c>
      <c r="I7904">
        <f t="shared" si="246"/>
        <v>28</v>
      </c>
      <c r="J7904">
        <v>19</v>
      </c>
      <c r="K7904">
        <v>44</v>
      </c>
      <c r="L7904">
        <v>3</v>
      </c>
      <c r="M7904">
        <v>1</v>
      </c>
      <c r="N7904">
        <v>147.36000000000001</v>
      </c>
      <c r="O7904">
        <f t="shared" si="247"/>
        <v>147.36000000000001</v>
      </c>
      <c r="P7904" t="s">
        <v>17</v>
      </c>
      <c r="Q7904" s="1">
        <v>42148</v>
      </c>
      <c r="R7904" t="str">
        <f>VLOOKUP(B7904,[1]data!$A$2:$E$764,5,0)</f>
        <v>Bengaluru</v>
      </c>
      <c r="S7904" t="str">
        <f>VLOOKUP($B7904,[1]data!$A$1:$I$764,6,0)</f>
        <v>Royal Challengers Bangalore</v>
      </c>
      <c r="T7904" t="str">
        <f>VLOOKUP($B7904,[1]data!$A$1:$I$764,7,0)</f>
        <v>Sunrisers Hyderabad</v>
      </c>
      <c r="U7904" t="str">
        <f>VLOOKUP($B7904,[1]data!$A$1:$I$764,9,0)</f>
        <v>Royal Challengers Bangalore</v>
      </c>
    </row>
    <row r="7905" spans="1:21" x14ac:dyDescent="0.3">
      <c r="A7905">
        <v>2016</v>
      </c>
      <c r="B7905" t="s">
        <v>4321</v>
      </c>
      <c r="C7905" s="1">
        <v>42148</v>
      </c>
      <c r="D7905" t="s">
        <v>789</v>
      </c>
      <c r="E7905" t="s">
        <v>83</v>
      </c>
      <c r="F7905">
        <v>1014</v>
      </c>
      <c r="G7905" t="s">
        <v>801</v>
      </c>
      <c r="H7905">
        <v>18</v>
      </c>
      <c r="I7905">
        <f t="shared" si="246"/>
        <v>18</v>
      </c>
      <c r="J7905">
        <v>13</v>
      </c>
      <c r="K7905">
        <v>25</v>
      </c>
      <c r="L7905">
        <v>1</v>
      </c>
      <c r="M7905">
        <v>1</v>
      </c>
      <c r="N7905">
        <v>138.46</v>
      </c>
      <c r="O7905">
        <f t="shared" si="247"/>
        <v>138.46</v>
      </c>
      <c r="P7905" t="s">
        <v>85</v>
      </c>
      <c r="Q7905" s="1">
        <v>42148</v>
      </c>
      <c r="R7905" t="str">
        <f>VLOOKUP(B7905,[1]data!$A$2:$E$764,5,0)</f>
        <v>Bengaluru</v>
      </c>
      <c r="S7905" t="str">
        <f>VLOOKUP($B7905,[1]data!$A$1:$I$764,6,0)</f>
        <v>Royal Challengers Bangalore</v>
      </c>
      <c r="T7905" t="str">
        <f>VLOOKUP($B7905,[1]data!$A$1:$I$764,7,0)</f>
        <v>Sunrisers Hyderabad</v>
      </c>
      <c r="U7905" t="str">
        <f>VLOOKUP($B7905,[1]data!$A$1:$I$764,9,0)</f>
        <v>Royal Challengers Bangalore</v>
      </c>
    </row>
    <row r="7906" spans="1:21" x14ac:dyDescent="0.3">
      <c r="A7906">
        <v>2016</v>
      </c>
      <c r="B7906" t="s">
        <v>4321</v>
      </c>
      <c r="C7906" s="1">
        <v>42148</v>
      </c>
      <c r="D7906" t="s">
        <v>789</v>
      </c>
      <c r="E7906" t="s">
        <v>1306</v>
      </c>
      <c r="F7906">
        <v>1152</v>
      </c>
      <c r="G7906" t="s">
        <v>4151</v>
      </c>
      <c r="H7906">
        <v>2</v>
      </c>
      <c r="I7906">
        <f t="shared" si="246"/>
        <v>2</v>
      </c>
      <c r="J7906">
        <v>4</v>
      </c>
      <c r="K7906">
        <v>4</v>
      </c>
      <c r="L7906">
        <v>0</v>
      </c>
      <c r="M7906">
        <v>0</v>
      </c>
      <c r="N7906">
        <v>50</v>
      </c>
      <c r="O7906">
        <f t="shared" si="247"/>
        <v>50</v>
      </c>
      <c r="P7906" t="s">
        <v>17</v>
      </c>
      <c r="Q7906" s="1">
        <v>42148</v>
      </c>
      <c r="R7906" t="str">
        <f>VLOOKUP(B7906,[1]data!$A$2:$E$764,5,0)</f>
        <v>Bengaluru</v>
      </c>
      <c r="S7906" t="str">
        <f>VLOOKUP($B7906,[1]data!$A$1:$I$764,6,0)</f>
        <v>Royal Challengers Bangalore</v>
      </c>
      <c r="T7906" t="str">
        <f>VLOOKUP($B7906,[1]data!$A$1:$I$764,7,0)</f>
        <v>Sunrisers Hyderabad</v>
      </c>
      <c r="U7906" t="str">
        <f>VLOOKUP($B7906,[1]data!$A$1:$I$764,9,0)</f>
        <v>Royal Challengers Bangalore</v>
      </c>
    </row>
    <row r="7907" spans="1:21" x14ac:dyDescent="0.3">
      <c r="A7907">
        <v>2016</v>
      </c>
      <c r="B7907" t="s">
        <v>4321</v>
      </c>
      <c r="C7907" s="1">
        <v>42148</v>
      </c>
      <c r="D7907" t="s">
        <v>789</v>
      </c>
      <c r="E7907" t="s">
        <v>3371</v>
      </c>
      <c r="F7907">
        <v>1307</v>
      </c>
      <c r="G7907" t="s">
        <v>26</v>
      </c>
      <c r="H7907">
        <v>21</v>
      </c>
      <c r="I7907">
        <f t="shared" si="246"/>
        <v>21</v>
      </c>
      <c r="J7907">
        <v>7</v>
      </c>
      <c r="K7907">
        <v>7</v>
      </c>
      <c r="L7907">
        <v>1</v>
      </c>
      <c r="M7907">
        <v>2</v>
      </c>
      <c r="N7907">
        <v>300</v>
      </c>
      <c r="O7907">
        <f t="shared" si="247"/>
        <v>300</v>
      </c>
      <c r="P7907" t="s">
        <v>17</v>
      </c>
      <c r="Q7907" s="1">
        <v>42148</v>
      </c>
      <c r="R7907" t="str">
        <f>VLOOKUP(B7907,[1]data!$A$2:$E$764,5,0)</f>
        <v>Bengaluru</v>
      </c>
      <c r="S7907" t="str">
        <f>VLOOKUP($B7907,[1]data!$A$1:$I$764,6,0)</f>
        <v>Royal Challengers Bangalore</v>
      </c>
      <c r="T7907" t="str">
        <f>VLOOKUP($B7907,[1]data!$A$1:$I$764,7,0)</f>
        <v>Sunrisers Hyderabad</v>
      </c>
      <c r="U7907" t="str">
        <f>VLOOKUP($B7907,[1]data!$A$1:$I$764,9,0)</f>
        <v>Royal Challengers Bangalore</v>
      </c>
    </row>
    <row r="7908" spans="1:21" x14ac:dyDescent="0.3">
      <c r="A7908">
        <v>2016</v>
      </c>
      <c r="B7908" t="s">
        <v>4321</v>
      </c>
      <c r="C7908" s="1">
        <v>42148</v>
      </c>
      <c r="D7908" t="s">
        <v>789</v>
      </c>
      <c r="E7908" t="s">
        <v>2487</v>
      </c>
      <c r="F7908">
        <v>1238</v>
      </c>
      <c r="G7908" t="s">
        <v>4005</v>
      </c>
      <c r="H7908">
        <v>1</v>
      </c>
      <c r="I7908">
        <f t="shared" si="246"/>
        <v>1</v>
      </c>
      <c r="J7908">
        <v>3</v>
      </c>
      <c r="K7908">
        <v>3</v>
      </c>
      <c r="L7908">
        <v>0</v>
      </c>
      <c r="M7908">
        <v>0</v>
      </c>
      <c r="N7908">
        <v>33.33</v>
      </c>
      <c r="O7908">
        <f t="shared" si="247"/>
        <v>33.33</v>
      </c>
      <c r="P7908" t="s">
        <v>17</v>
      </c>
      <c r="Q7908" s="1">
        <v>42148</v>
      </c>
      <c r="R7908" t="str">
        <f>VLOOKUP(B7908,[1]data!$A$2:$E$764,5,0)</f>
        <v>Bengaluru</v>
      </c>
      <c r="S7908" t="str">
        <f>VLOOKUP($B7908,[1]data!$A$1:$I$764,6,0)</f>
        <v>Royal Challengers Bangalore</v>
      </c>
      <c r="T7908" t="str">
        <f>VLOOKUP($B7908,[1]data!$A$1:$I$764,7,0)</f>
        <v>Sunrisers Hyderabad</v>
      </c>
      <c r="U7908" t="str">
        <f>VLOOKUP($B7908,[1]data!$A$1:$I$764,9,0)</f>
        <v>Royal Challengers Bangalore</v>
      </c>
    </row>
    <row r="7909" spans="1:21" x14ac:dyDescent="0.3">
      <c r="A7909">
        <v>2016</v>
      </c>
      <c r="B7909" t="s">
        <v>4321</v>
      </c>
      <c r="C7909" s="1">
        <v>42148</v>
      </c>
      <c r="D7909" t="s">
        <v>789</v>
      </c>
      <c r="E7909" t="s">
        <v>52</v>
      </c>
      <c r="F7909">
        <v>1035</v>
      </c>
      <c r="G7909" t="s">
        <v>26</v>
      </c>
      <c r="H7909">
        <v>11</v>
      </c>
      <c r="I7909">
        <f t="shared" si="246"/>
        <v>11</v>
      </c>
      <c r="J7909">
        <v>8</v>
      </c>
      <c r="K7909">
        <v>18</v>
      </c>
      <c r="L7909">
        <v>1</v>
      </c>
      <c r="M7909">
        <v>0</v>
      </c>
      <c r="N7909">
        <v>137.5</v>
      </c>
      <c r="O7909">
        <f t="shared" si="247"/>
        <v>137.5</v>
      </c>
      <c r="P7909" t="s">
        <v>17</v>
      </c>
      <c r="Q7909" s="1">
        <v>42148</v>
      </c>
      <c r="R7909" t="str">
        <f>VLOOKUP(B7909,[1]data!$A$2:$E$764,5,0)</f>
        <v>Bengaluru</v>
      </c>
      <c r="S7909" t="str">
        <f>VLOOKUP($B7909,[1]data!$A$1:$I$764,6,0)</f>
        <v>Royal Challengers Bangalore</v>
      </c>
      <c r="T7909" t="str">
        <f>VLOOKUP($B7909,[1]data!$A$1:$I$764,7,0)</f>
        <v>Sunrisers Hyderabad</v>
      </c>
      <c r="U7909" t="str">
        <f>VLOOKUP($B7909,[1]data!$A$1:$I$764,9,0)</f>
        <v>Royal Challengers Bangalore</v>
      </c>
    </row>
    <row r="7910" spans="1:21" x14ac:dyDescent="0.3">
      <c r="A7910">
        <v>2016</v>
      </c>
      <c r="B7910" t="s">
        <v>4321</v>
      </c>
      <c r="C7910" s="1">
        <v>42148</v>
      </c>
      <c r="D7910" t="s">
        <v>789</v>
      </c>
      <c r="E7910" t="s">
        <v>82</v>
      </c>
      <c r="F7910">
        <v>1184</v>
      </c>
      <c r="G7910" t="s">
        <v>4151</v>
      </c>
      <c r="H7910">
        <v>4</v>
      </c>
      <c r="I7910">
        <f t="shared" si="246"/>
        <v>4</v>
      </c>
      <c r="J7910">
        <v>9</v>
      </c>
      <c r="K7910">
        <v>25</v>
      </c>
      <c r="L7910">
        <v>1</v>
      </c>
      <c r="M7910">
        <v>0</v>
      </c>
      <c r="N7910">
        <v>44.44</v>
      </c>
      <c r="O7910">
        <f t="shared" si="247"/>
        <v>44.44</v>
      </c>
      <c r="P7910" t="s">
        <v>17</v>
      </c>
      <c r="Q7910" s="1">
        <v>42148</v>
      </c>
      <c r="R7910" t="str">
        <f>VLOOKUP(B7910,[1]data!$A$2:$E$764,5,0)</f>
        <v>Bengaluru</v>
      </c>
      <c r="S7910" t="str">
        <f>VLOOKUP($B7910,[1]data!$A$1:$I$764,6,0)</f>
        <v>Royal Challengers Bangalore</v>
      </c>
      <c r="T7910" t="str">
        <f>VLOOKUP($B7910,[1]data!$A$1:$I$764,7,0)</f>
        <v>Sunrisers Hyderabad</v>
      </c>
      <c r="U7910" t="str">
        <f>VLOOKUP($B7910,[1]data!$A$1:$I$764,9,0)</f>
        <v>Royal Challengers Bangalore</v>
      </c>
    </row>
    <row r="7911" spans="1:21" x14ac:dyDescent="0.3">
      <c r="A7911">
        <v>2016</v>
      </c>
      <c r="B7911" t="s">
        <v>4321</v>
      </c>
      <c r="C7911" s="1">
        <v>42148</v>
      </c>
      <c r="D7911" t="s">
        <v>789</v>
      </c>
      <c r="E7911" t="s">
        <v>116</v>
      </c>
      <c r="F7911">
        <v>1064</v>
      </c>
      <c r="G7911" t="s">
        <v>3233</v>
      </c>
      <c r="H7911">
        <v>50</v>
      </c>
      <c r="I7911">
        <f t="shared" si="246"/>
        <v>50</v>
      </c>
      <c r="J7911">
        <v>26</v>
      </c>
      <c r="K7911">
        <v>50</v>
      </c>
      <c r="L7911">
        <v>6</v>
      </c>
      <c r="M7911">
        <v>2</v>
      </c>
      <c r="N7911">
        <v>192.3</v>
      </c>
      <c r="O7911">
        <f t="shared" si="247"/>
        <v>192.3</v>
      </c>
      <c r="P7911" t="s">
        <v>40</v>
      </c>
      <c r="Q7911" s="1">
        <v>42148</v>
      </c>
      <c r="R7911" t="str">
        <f>VLOOKUP(B7911,[1]data!$A$2:$E$764,5,0)</f>
        <v>Bengaluru</v>
      </c>
      <c r="S7911" t="str">
        <f>VLOOKUP($B7911,[1]data!$A$1:$I$764,6,0)</f>
        <v>Royal Challengers Bangalore</v>
      </c>
      <c r="T7911" t="str">
        <f>VLOOKUP($B7911,[1]data!$A$1:$I$764,7,0)</f>
        <v>Sunrisers Hyderabad</v>
      </c>
      <c r="U7911" t="str">
        <f>VLOOKUP($B7911,[1]data!$A$1:$I$764,9,0)</f>
        <v>Royal Challengers Bangalore</v>
      </c>
    </row>
    <row r="7912" spans="1:21" x14ac:dyDescent="0.3">
      <c r="A7912">
        <v>2016</v>
      </c>
      <c r="B7912" t="s">
        <v>4321</v>
      </c>
      <c r="C7912" s="1">
        <v>42148</v>
      </c>
      <c r="D7912" t="s">
        <v>789</v>
      </c>
      <c r="E7912" t="s">
        <v>1453</v>
      </c>
      <c r="F7912">
        <v>1183</v>
      </c>
      <c r="G7912" t="s">
        <v>3346</v>
      </c>
      <c r="H7912">
        <v>36</v>
      </c>
      <c r="I7912">
        <f t="shared" si="246"/>
        <v>36</v>
      </c>
      <c r="J7912">
        <v>18</v>
      </c>
      <c r="K7912">
        <v>39</v>
      </c>
      <c r="L7912">
        <v>2</v>
      </c>
      <c r="M7912">
        <v>3</v>
      </c>
      <c r="N7912">
        <v>200</v>
      </c>
      <c r="O7912">
        <f t="shared" si="247"/>
        <v>200</v>
      </c>
      <c r="P7912" t="s">
        <v>17</v>
      </c>
      <c r="Q7912" s="1">
        <v>42148</v>
      </c>
      <c r="R7912" t="str">
        <f>VLOOKUP(B7912,[1]data!$A$2:$E$764,5,0)</f>
        <v>Bengaluru</v>
      </c>
      <c r="S7912" t="str">
        <f>VLOOKUP($B7912,[1]data!$A$1:$I$764,6,0)</f>
        <v>Royal Challengers Bangalore</v>
      </c>
      <c r="T7912" t="str">
        <f>VLOOKUP($B7912,[1]data!$A$1:$I$764,7,0)</f>
        <v>Sunrisers Hyderabad</v>
      </c>
      <c r="U7912" t="str">
        <f>VLOOKUP($B7912,[1]data!$A$1:$I$764,9,0)</f>
        <v>Royal Challengers Bangalore</v>
      </c>
    </row>
    <row r="7913" spans="1:21" x14ac:dyDescent="0.3">
      <c r="A7913">
        <v>2016</v>
      </c>
      <c r="B7913" t="s">
        <v>4321</v>
      </c>
      <c r="C7913" s="1">
        <v>42148</v>
      </c>
      <c r="D7913" t="s">
        <v>789</v>
      </c>
      <c r="E7913" t="s">
        <v>3778</v>
      </c>
      <c r="F7913">
        <v>1329</v>
      </c>
      <c r="G7913" t="s">
        <v>710</v>
      </c>
      <c r="H7913">
        <v>68</v>
      </c>
      <c r="I7913">
        <f t="shared" si="246"/>
        <v>68</v>
      </c>
      <c r="J7913">
        <v>45</v>
      </c>
      <c r="K7913">
        <v>59</v>
      </c>
      <c r="L7913">
        <v>8</v>
      </c>
      <c r="M7913">
        <v>3</v>
      </c>
      <c r="N7913">
        <v>151.11000000000001</v>
      </c>
      <c r="O7913">
        <f t="shared" si="247"/>
        <v>151.11000000000001</v>
      </c>
      <c r="P7913" t="s">
        <v>17</v>
      </c>
      <c r="Q7913" s="1">
        <v>42148</v>
      </c>
      <c r="R7913" t="str">
        <f>VLOOKUP(B7913,[1]data!$A$2:$E$764,5,0)</f>
        <v>Bengaluru</v>
      </c>
      <c r="S7913" t="str">
        <f>VLOOKUP($B7913,[1]data!$A$1:$I$764,6,0)</f>
        <v>Royal Challengers Bangalore</v>
      </c>
      <c r="T7913" t="str">
        <f>VLOOKUP($B7913,[1]data!$A$1:$I$764,7,0)</f>
        <v>Sunrisers Hyderabad</v>
      </c>
      <c r="U7913" t="str">
        <f>VLOOKUP($B7913,[1]data!$A$1:$I$764,9,0)</f>
        <v>Royal Challengers Bangalore</v>
      </c>
    </row>
    <row r="7914" spans="1:21" x14ac:dyDescent="0.3">
      <c r="A7914">
        <v>2016</v>
      </c>
      <c r="B7914" t="s">
        <v>4321</v>
      </c>
      <c r="C7914" s="1">
        <v>42148</v>
      </c>
      <c r="D7914" t="s">
        <v>789</v>
      </c>
      <c r="E7914" t="s">
        <v>74</v>
      </c>
      <c r="F7914">
        <v>1010</v>
      </c>
      <c r="G7914" t="s">
        <v>2859</v>
      </c>
      <c r="H7914">
        <v>0</v>
      </c>
      <c r="I7914">
        <f t="shared" si="246"/>
        <v>0</v>
      </c>
      <c r="J7914">
        <v>3</v>
      </c>
      <c r="K7914">
        <v>5</v>
      </c>
      <c r="L7914">
        <v>0</v>
      </c>
      <c r="M7914">
        <v>0</v>
      </c>
      <c r="N7914">
        <v>0</v>
      </c>
      <c r="O7914">
        <f t="shared" si="247"/>
        <v>0</v>
      </c>
      <c r="P7914" t="s">
        <v>20</v>
      </c>
      <c r="Q7914" s="1">
        <v>42148</v>
      </c>
      <c r="R7914" t="str">
        <f>VLOOKUP(B7914,[1]data!$A$2:$E$764,5,0)</f>
        <v>Bengaluru</v>
      </c>
      <c r="S7914" t="str">
        <f>VLOOKUP($B7914,[1]data!$A$1:$I$764,6,0)</f>
        <v>Royal Challengers Bangalore</v>
      </c>
      <c r="T7914" t="str">
        <f>VLOOKUP($B7914,[1]data!$A$1:$I$764,7,0)</f>
        <v>Sunrisers Hyderabad</v>
      </c>
      <c r="U7914" t="str">
        <f>VLOOKUP($B7914,[1]data!$A$1:$I$764,9,0)</f>
        <v>Royal Challengers Bangalore</v>
      </c>
    </row>
    <row r="7915" spans="1:21" x14ac:dyDescent="0.3">
      <c r="A7915">
        <v>2016</v>
      </c>
      <c r="B7915" t="s">
        <v>4321</v>
      </c>
      <c r="C7915" s="1">
        <v>42148</v>
      </c>
      <c r="D7915" t="s">
        <v>789</v>
      </c>
      <c r="E7915" t="s">
        <v>144</v>
      </c>
      <c r="F7915">
        <v>1007</v>
      </c>
      <c r="G7915" t="s">
        <v>26</v>
      </c>
      <c r="H7915">
        <v>6</v>
      </c>
      <c r="I7915">
        <f t="shared" si="246"/>
        <v>6</v>
      </c>
      <c r="J7915">
        <v>3</v>
      </c>
      <c r="K7915">
        <v>4</v>
      </c>
      <c r="L7915">
        <v>0</v>
      </c>
      <c r="M7915">
        <v>1</v>
      </c>
      <c r="N7915">
        <v>200</v>
      </c>
      <c r="O7915">
        <f t="shared" si="247"/>
        <v>200</v>
      </c>
      <c r="P7915" t="s">
        <v>17</v>
      </c>
      <c r="Q7915" s="1">
        <v>42148</v>
      </c>
      <c r="R7915" t="str">
        <f>VLOOKUP(B7915,[1]data!$A$2:$E$764,5,0)</f>
        <v>Bengaluru</v>
      </c>
      <c r="S7915" t="str">
        <f>VLOOKUP($B7915,[1]data!$A$1:$I$764,6,0)</f>
        <v>Royal Challengers Bangalore</v>
      </c>
      <c r="T7915" t="str">
        <f>VLOOKUP($B7915,[1]data!$A$1:$I$764,7,0)</f>
        <v>Sunrisers Hyderabad</v>
      </c>
      <c r="U7915" t="str">
        <f>VLOOKUP($B7915,[1]data!$A$1:$I$764,9,0)</f>
        <v>Royal Challengers Bangalore</v>
      </c>
    </row>
    <row r="7916" spans="1:21" x14ac:dyDescent="0.3">
      <c r="A7916">
        <v>2016</v>
      </c>
      <c r="B7916" t="s">
        <v>4321</v>
      </c>
      <c r="C7916" s="1">
        <v>42148</v>
      </c>
      <c r="D7916" t="s">
        <v>789</v>
      </c>
      <c r="E7916" t="s">
        <v>674</v>
      </c>
      <c r="F7916">
        <v>1088</v>
      </c>
      <c r="G7916" t="s">
        <v>230</v>
      </c>
      <c r="H7916">
        <v>57</v>
      </c>
      <c r="I7916">
        <f t="shared" si="246"/>
        <v>57</v>
      </c>
      <c r="J7916">
        <v>48</v>
      </c>
      <c r="K7916">
        <v>59</v>
      </c>
      <c r="L7916">
        <v>9</v>
      </c>
      <c r="M7916">
        <v>1</v>
      </c>
      <c r="N7916">
        <v>118.75</v>
      </c>
      <c r="O7916">
        <f t="shared" si="247"/>
        <v>118.75</v>
      </c>
      <c r="P7916" t="s">
        <v>17</v>
      </c>
      <c r="Q7916" s="1">
        <v>42148</v>
      </c>
      <c r="R7916" t="str">
        <f>VLOOKUP(B7916,[1]data!$A$2:$E$764,5,0)</f>
        <v>Bengaluru</v>
      </c>
      <c r="S7916" t="str">
        <f>VLOOKUP($B7916,[1]data!$A$1:$I$764,6,0)</f>
        <v>Royal Challengers Bangalore</v>
      </c>
      <c r="T7916" t="str">
        <f>VLOOKUP($B7916,[1]data!$A$1:$I$764,7,0)</f>
        <v>Sunrisers Hyderabad</v>
      </c>
      <c r="U7916" t="str">
        <f>VLOOKUP($B7916,[1]data!$A$1:$I$764,9,0)</f>
        <v>Royal Challengers Bangalore</v>
      </c>
    </row>
    <row r="7917" spans="1:21" x14ac:dyDescent="0.3">
      <c r="A7917">
        <v>2016</v>
      </c>
      <c r="B7917" t="s">
        <v>4321</v>
      </c>
      <c r="C7917" s="1">
        <v>42148</v>
      </c>
      <c r="D7917" t="s">
        <v>789</v>
      </c>
      <c r="E7917" t="s">
        <v>1393</v>
      </c>
      <c r="F7917">
        <v>1169</v>
      </c>
      <c r="G7917" t="s">
        <v>26</v>
      </c>
      <c r="H7917">
        <v>36</v>
      </c>
      <c r="I7917">
        <f t="shared" si="246"/>
        <v>36</v>
      </c>
      <c r="J7917">
        <v>24</v>
      </c>
      <c r="K7917">
        <v>44</v>
      </c>
      <c r="L7917">
        <v>0</v>
      </c>
      <c r="M7917">
        <v>3</v>
      </c>
      <c r="N7917">
        <v>150</v>
      </c>
      <c r="O7917">
        <f t="shared" si="247"/>
        <v>150</v>
      </c>
      <c r="P7917" t="s">
        <v>17</v>
      </c>
      <c r="Q7917" s="1">
        <v>42148</v>
      </c>
      <c r="R7917" t="str">
        <f>VLOOKUP(B7917,[1]data!$A$2:$E$764,5,0)</f>
        <v>Bengaluru</v>
      </c>
      <c r="S7917" t="str">
        <f>VLOOKUP($B7917,[1]data!$A$1:$I$764,6,0)</f>
        <v>Royal Challengers Bangalore</v>
      </c>
      <c r="T7917" t="str">
        <f>VLOOKUP($B7917,[1]data!$A$1:$I$764,7,0)</f>
        <v>Sunrisers Hyderabad</v>
      </c>
      <c r="U7917" t="str">
        <f>VLOOKUP($B7917,[1]data!$A$1:$I$764,9,0)</f>
        <v>Royal Challengers Bangalore</v>
      </c>
    </row>
    <row r="7918" spans="1:21" x14ac:dyDescent="0.3">
      <c r="A7918">
        <v>2016</v>
      </c>
      <c r="B7918" t="s">
        <v>4321</v>
      </c>
      <c r="C7918" s="1">
        <v>42148</v>
      </c>
      <c r="D7918" t="s">
        <v>789</v>
      </c>
      <c r="E7918" t="s">
        <v>4046</v>
      </c>
      <c r="F7918">
        <v>1346</v>
      </c>
      <c r="G7918" t="s">
        <v>2311</v>
      </c>
      <c r="H7918">
        <v>0</v>
      </c>
      <c r="I7918">
        <f t="shared" si="246"/>
        <v>0</v>
      </c>
      <c r="J7918">
        <v>2</v>
      </c>
      <c r="K7918">
        <v>2</v>
      </c>
      <c r="L7918">
        <v>0</v>
      </c>
      <c r="M7918">
        <v>0</v>
      </c>
      <c r="N7918">
        <v>0</v>
      </c>
      <c r="O7918">
        <f t="shared" si="247"/>
        <v>0</v>
      </c>
      <c r="P7918" t="s">
        <v>17</v>
      </c>
      <c r="Q7918" s="1">
        <v>42148</v>
      </c>
      <c r="R7918" t="str">
        <f>VLOOKUP(B7918,[1]data!$A$2:$E$764,5,0)</f>
        <v>Bengaluru</v>
      </c>
      <c r="S7918" t="str">
        <f>VLOOKUP($B7918,[1]data!$A$1:$I$764,6,0)</f>
        <v>Royal Challengers Bangalore</v>
      </c>
      <c r="T7918" t="str">
        <f>VLOOKUP($B7918,[1]data!$A$1:$I$764,7,0)</f>
        <v>Sunrisers Hyderabad</v>
      </c>
      <c r="U7918" t="str">
        <f>VLOOKUP($B7918,[1]data!$A$1:$I$764,9,0)</f>
        <v>Royal Challengers Bangalore</v>
      </c>
    </row>
    <row r="7919" spans="1:21" x14ac:dyDescent="0.3">
      <c r="A7919">
        <v>2016</v>
      </c>
      <c r="B7919" t="s">
        <v>4323</v>
      </c>
      <c r="C7919" s="1">
        <v>42469</v>
      </c>
      <c r="D7919">
        <v>1</v>
      </c>
      <c r="E7919" t="s">
        <v>4087</v>
      </c>
      <c r="F7919">
        <v>1349</v>
      </c>
      <c r="G7919" t="s">
        <v>26</v>
      </c>
      <c r="H7919">
        <v>2</v>
      </c>
      <c r="I7919">
        <f t="shared" si="246"/>
        <v>2</v>
      </c>
      <c r="J7919">
        <v>2</v>
      </c>
      <c r="K7919">
        <v>6</v>
      </c>
      <c r="L7919">
        <v>0</v>
      </c>
      <c r="M7919">
        <v>0</v>
      </c>
      <c r="N7919">
        <v>100</v>
      </c>
      <c r="O7919">
        <f t="shared" si="247"/>
        <v>100</v>
      </c>
      <c r="P7919" t="s">
        <v>17</v>
      </c>
      <c r="Q7919" s="1">
        <v>42469</v>
      </c>
      <c r="R7919" t="str">
        <f>VLOOKUP(B7919,[1]data!$A$2:$E$764,5,0)</f>
        <v>Kolkata</v>
      </c>
      <c r="S7919" t="str">
        <f>VLOOKUP($B7919,[1]data!$A$1:$I$764,6,0)</f>
        <v>Kolkata Knight Riders</v>
      </c>
      <c r="T7919" t="str">
        <f>VLOOKUP($B7919,[1]data!$A$1:$I$764,7,0)</f>
        <v>Mumbai Indians</v>
      </c>
      <c r="U7919" t="str">
        <f>VLOOKUP($B7919,[1]data!$A$1:$I$764,9,0)</f>
        <v>Mumbai Indians</v>
      </c>
    </row>
    <row r="7920" spans="1:21" x14ac:dyDescent="0.3">
      <c r="A7920">
        <v>2016</v>
      </c>
      <c r="B7920" t="s">
        <v>4323</v>
      </c>
      <c r="C7920" s="1">
        <v>42469</v>
      </c>
      <c r="D7920">
        <v>1</v>
      </c>
      <c r="E7920" t="s">
        <v>249</v>
      </c>
      <c r="F7920">
        <v>1027</v>
      </c>
      <c r="G7920" t="s">
        <v>928</v>
      </c>
      <c r="H7920">
        <v>12</v>
      </c>
      <c r="I7920">
        <f t="shared" si="246"/>
        <v>12</v>
      </c>
      <c r="J7920">
        <v>11</v>
      </c>
      <c r="K7920">
        <v>18</v>
      </c>
      <c r="L7920">
        <v>0</v>
      </c>
      <c r="M7920">
        <v>1</v>
      </c>
      <c r="N7920">
        <v>109.09</v>
      </c>
      <c r="O7920">
        <f t="shared" si="247"/>
        <v>109.09</v>
      </c>
      <c r="P7920" t="s">
        <v>17</v>
      </c>
      <c r="Q7920" s="1">
        <v>42469</v>
      </c>
      <c r="R7920" t="str">
        <f>VLOOKUP(B7920,[1]data!$A$2:$E$764,5,0)</f>
        <v>Kolkata</v>
      </c>
      <c r="S7920" t="str">
        <f>VLOOKUP($B7920,[1]data!$A$1:$I$764,6,0)</f>
        <v>Kolkata Knight Riders</v>
      </c>
      <c r="T7920" t="str">
        <f>VLOOKUP($B7920,[1]data!$A$1:$I$764,7,0)</f>
        <v>Mumbai Indians</v>
      </c>
      <c r="U7920" t="str">
        <f>VLOOKUP($B7920,[1]data!$A$1:$I$764,9,0)</f>
        <v>Mumbai Indians</v>
      </c>
    </row>
    <row r="7921" spans="1:21" x14ac:dyDescent="0.3">
      <c r="A7921">
        <v>2016</v>
      </c>
      <c r="B7921" t="s">
        <v>4323</v>
      </c>
      <c r="C7921" s="1">
        <v>42469</v>
      </c>
      <c r="D7921">
        <v>1</v>
      </c>
      <c r="E7921" t="s">
        <v>144</v>
      </c>
      <c r="F7921">
        <v>1007</v>
      </c>
      <c r="G7921" t="s">
        <v>26</v>
      </c>
      <c r="H7921">
        <v>45</v>
      </c>
      <c r="I7921">
        <f t="shared" si="246"/>
        <v>45</v>
      </c>
      <c r="J7921">
        <v>30</v>
      </c>
      <c r="K7921">
        <v>42</v>
      </c>
      <c r="L7921">
        <v>7</v>
      </c>
      <c r="M7921">
        <v>1</v>
      </c>
      <c r="N7921">
        <v>150</v>
      </c>
      <c r="O7921">
        <f t="shared" si="247"/>
        <v>150</v>
      </c>
      <c r="P7921" t="s">
        <v>17</v>
      </c>
      <c r="Q7921" s="1">
        <v>42469</v>
      </c>
      <c r="R7921" t="str">
        <f>VLOOKUP(B7921,[1]data!$A$2:$E$764,5,0)</f>
        <v>Kolkata</v>
      </c>
      <c r="S7921" t="str">
        <f>VLOOKUP($B7921,[1]data!$A$1:$I$764,6,0)</f>
        <v>Kolkata Knight Riders</v>
      </c>
      <c r="T7921" t="str">
        <f>VLOOKUP($B7921,[1]data!$A$1:$I$764,7,0)</f>
        <v>Mumbai Indians</v>
      </c>
      <c r="U7921" t="str">
        <f>VLOOKUP($B7921,[1]data!$A$1:$I$764,9,0)</f>
        <v>Mumbai Indians</v>
      </c>
    </row>
    <row r="7922" spans="1:21" x14ac:dyDescent="0.3">
      <c r="A7922">
        <v>2016</v>
      </c>
      <c r="B7922" t="s">
        <v>4323</v>
      </c>
      <c r="C7922" s="1">
        <v>42469</v>
      </c>
      <c r="D7922">
        <v>1</v>
      </c>
      <c r="E7922" t="s">
        <v>819</v>
      </c>
      <c r="F7922">
        <v>1022</v>
      </c>
      <c r="G7922" t="s">
        <v>26</v>
      </c>
      <c r="H7922">
        <v>21</v>
      </c>
      <c r="I7922">
        <f t="shared" si="246"/>
        <v>21</v>
      </c>
      <c r="J7922">
        <v>14</v>
      </c>
      <c r="K7922">
        <v>18</v>
      </c>
      <c r="L7922">
        <v>0</v>
      </c>
      <c r="M7922">
        <v>2</v>
      </c>
      <c r="N7922">
        <v>150</v>
      </c>
      <c r="O7922">
        <f t="shared" si="247"/>
        <v>150</v>
      </c>
      <c r="P7922" t="s">
        <v>17</v>
      </c>
      <c r="Q7922" s="1">
        <v>42469</v>
      </c>
      <c r="R7922" t="str">
        <f>VLOOKUP(B7922,[1]data!$A$2:$E$764,5,0)</f>
        <v>Kolkata</v>
      </c>
      <c r="S7922" t="str">
        <f>VLOOKUP($B7922,[1]data!$A$1:$I$764,6,0)</f>
        <v>Kolkata Knight Riders</v>
      </c>
      <c r="T7922" t="str">
        <f>VLOOKUP($B7922,[1]data!$A$1:$I$764,7,0)</f>
        <v>Mumbai Indians</v>
      </c>
      <c r="U7922" t="str">
        <f>VLOOKUP($B7922,[1]data!$A$1:$I$764,9,0)</f>
        <v>Mumbai Indians</v>
      </c>
    </row>
    <row r="7923" spans="1:21" x14ac:dyDescent="0.3">
      <c r="A7923">
        <v>2016</v>
      </c>
      <c r="B7923" t="s">
        <v>4323</v>
      </c>
      <c r="C7923" s="1">
        <v>42469</v>
      </c>
      <c r="D7923">
        <v>1</v>
      </c>
      <c r="E7923" t="s">
        <v>2487</v>
      </c>
      <c r="F7923">
        <v>1238</v>
      </c>
      <c r="G7923" t="s">
        <v>1200</v>
      </c>
      <c r="H7923">
        <v>34</v>
      </c>
      <c r="I7923">
        <f t="shared" si="246"/>
        <v>34</v>
      </c>
      <c r="J7923">
        <v>33</v>
      </c>
      <c r="K7923">
        <v>46</v>
      </c>
      <c r="L7923">
        <v>1</v>
      </c>
      <c r="M7923">
        <v>3</v>
      </c>
      <c r="N7923">
        <v>103.03</v>
      </c>
      <c r="O7923">
        <f t="shared" si="247"/>
        <v>103.03</v>
      </c>
      <c r="P7923" t="s">
        <v>17</v>
      </c>
      <c r="Q7923" s="1">
        <v>42469</v>
      </c>
      <c r="R7923" t="str">
        <f>VLOOKUP(B7923,[1]data!$A$2:$E$764,5,0)</f>
        <v>Kolkata</v>
      </c>
      <c r="S7923" t="str">
        <f>VLOOKUP($B7923,[1]data!$A$1:$I$764,6,0)</f>
        <v>Kolkata Knight Riders</v>
      </c>
      <c r="T7923" t="str">
        <f>VLOOKUP($B7923,[1]data!$A$1:$I$764,7,0)</f>
        <v>Mumbai Indians</v>
      </c>
      <c r="U7923" t="str">
        <f>VLOOKUP($B7923,[1]data!$A$1:$I$764,9,0)</f>
        <v>Mumbai Indians</v>
      </c>
    </row>
    <row r="7924" spans="1:21" x14ac:dyDescent="0.3">
      <c r="A7924">
        <v>2016</v>
      </c>
      <c r="B7924" t="s">
        <v>4323</v>
      </c>
      <c r="C7924" s="1">
        <v>42469</v>
      </c>
      <c r="D7924">
        <v>1</v>
      </c>
      <c r="E7924" t="s">
        <v>283</v>
      </c>
      <c r="F7924">
        <v>1111</v>
      </c>
      <c r="G7924" t="s">
        <v>26</v>
      </c>
      <c r="H7924">
        <v>66</v>
      </c>
      <c r="I7924">
        <f t="shared" si="246"/>
        <v>66</v>
      </c>
      <c r="J7924">
        <v>42</v>
      </c>
      <c r="K7924">
        <v>65</v>
      </c>
      <c r="L7924">
        <v>7</v>
      </c>
      <c r="M7924">
        <v>3</v>
      </c>
      <c r="N7924">
        <v>157.13999999999999</v>
      </c>
      <c r="O7924">
        <f t="shared" si="247"/>
        <v>157.13999999999999</v>
      </c>
      <c r="P7924" t="s">
        <v>17</v>
      </c>
      <c r="Q7924" s="1">
        <v>42469</v>
      </c>
      <c r="R7924" t="str">
        <f>VLOOKUP(B7924,[1]data!$A$2:$E$764,5,0)</f>
        <v>Kolkata</v>
      </c>
      <c r="S7924" t="str">
        <f>VLOOKUP($B7924,[1]data!$A$1:$I$764,6,0)</f>
        <v>Kolkata Knight Riders</v>
      </c>
      <c r="T7924" t="str">
        <f>VLOOKUP($B7924,[1]data!$A$1:$I$764,7,0)</f>
        <v>Mumbai Indians</v>
      </c>
      <c r="U7924" t="str">
        <f>VLOOKUP($B7924,[1]data!$A$1:$I$764,9,0)</f>
        <v>Mumbai Indians</v>
      </c>
    </row>
    <row r="7925" spans="1:21" x14ac:dyDescent="0.3">
      <c r="A7925">
        <v>2016</v>
      </c>
      <c r="B7925" t="s">
        <v>4323</v>
      </c>
      <c r="C7925" s="1">
        <v>42469</v>
      </c>
      <c r="D7925">
        <v>1</v>
      </c>
      <c r="E7925" t="s">
        <v>3893</v>
      </c>
      <c r="F7925">
        <v>1334</v>
      </c>
      <c r="G7925" t="s">
        <v>4324</v>
      </c>
      <c r="H7925">
        <v>2</v>
      </c>
      <c r="I7925">
        <f t="shared" si="246"/>
        <v>2</v>
      </c>
      <c r="J7925">
        <v>16</v>
      </c>
      <c r="K7925">
        <v>16</v>
      </c>
      <c r="L7925">
        <v>0</v>
      </c>
      <c r="M7925">
        <v>0</v>
      </c>
      <c r="N7925">
        <v>12.5</v>
      </c>
      <c r="O7925">
        <f t="shared" si="247"/>
        <v>12.5</v>
      </c>
      <c r="P7925" t="s">
        <v>17</v>
      </c>
      <c r="Q7925" s="1">
        <v>42469</v>
      </c>
      <c r="R7925" t="str">
        <f>VLOOKUP(B7925,[1]data!$A$2:$E$764,5,0)</f>
        <v>Kolkata</v>
      </c>
      <c r="S7925" t="str">
        <f>VLOOKUP($B7925,[1]data!$A$1:$I$764,6,0)</f>
        <v>Kolkata Knight Riders</v>
      </c>
      <c r="T7925" t="str">
        <f>VLOOKUP($B7925,[1]data!$A$1:$I$764,7,0)</f>
        <v>Mumbai Indians</v>
      </c>
      <c r="U7925" t="str">
        <f>VLOOKUP($B7925,[1]data!$A$1:$I$764,9,0)</f>
        <v>Mumbai Indians</v>
      </c>
    </row>
    <row r="7926" spans="1:21" x14ac:dyDescent="0.3">
      <c r="A7926">
        <v>2016</v>
      </c>
      <c r="B7926" t="s">
        <v>4323</v>
      </c>
      <c r="C7926" s="1">
        <v>42469</v>
      </c>
      <c r="D7926">
        <v>1</v>
      </c>
      <c r="E7926" t="s">
        <v>4046</v>
      </c>
      <c r="F7926">
        <v>1346</v>
      </c>
      <c r="G7926" t="s">
        <v>4325</v>
      </c>
      <c r="H7926">
        <v>9</v>
      </c>
      <c r="I7926">
        <f t="shared" si="246"/>
        <v>9</v>
      </c>
      <c r="J7926">
        <v>11</v>
      </c>
      <c r="K7926">
        <v>15</v>
      </c>
      <c r="L7926">
        <v>2</v>
      </c>
      <c r="M7926">
        <v>0</v>
      </c>
      <c r="N7926">
        <v>81.81</v>
      </c>
      <c r="O7926">
        <f t="shared" si="247"/>
        <v>81.81</v>
      </c>
      <c r="P7926" t="s">
        <v>17</v>
      </c>
      <c r="Q7926" s="1">
        <v>42469</v>
      </c>
      <c r="R7926" t="str">
        <f>VLOOKUP(B7926,[1]data!$A$2:$E$764,5,0)</f>
        <v>Kolkata</v>
      </c>
      <c r="S7926" t="str">
        <f>VLOOKUP($B7926,[1]data!$A$1:$I$764,6,0)</f>
        <v>Kolkata Knight Riders</v>
      </c>
      <c r="T7926" t="str">
        <f>VLOOKUP($B7926,[1]data!$A$1:$I$764,7,0)</f>
        <v>Mumbai Indians</v>
      </c>
      <c r="U7926" t="str">
        <f>VLOOKUP($B7926,[1]data!$A$1:$I$764,9,0)</f>
        <v>Mumbai Indians</v>
      </c>
    </row>
    <row r="7927" spans="1:21" x14ac:dyDescent="0.3">
      <c r="A7927">
        <v>2016</v>
      </c>
      <c r="B7927" t="s">
        <v>4323</v>
      </c>
      <c r="C7927" s="1">
        <v>42469</v>
      </c>
      <c r="D7927">
        <v>1</v>
      </c>
      <c r="E7927" t="s">
        <v>116</v>
      </c>
      <c r="F7927">
        <v>1064</v>
      </c>
      <c r="G7927" t="s">
        <v>1524</v>
      </c>
      <c r="H7927">
        <v>7</v>
      </c>
      <c r="I7927">
        <f t="shared" si="246"/>
        <v>7</v>
      </c>
      <c r="J7927">
        <v>5</v>
      </c>
      <c r="K7927">
        <v>6</v>
      </c>
      <c r="L7927">
        <v>1</v>
      </c>
      <c r="M7927">
        <v>0</v>
      </c>
      <c r="N7927">
        <v>140</v>
      </c>
      <c r="O7927">
        <f t="shared" si="247"/>
        <v>140</v>
      </c>
      <c r="P7927" t="s">
        <v>40</v>
      </c>
      <c r="Q7927" s="1">
        <v>42469</v>
      </c>
      <c r="R7927" t="str">
        <f>VLOOKUP(B7927,[1]data!$A$2:$E$764,5,0)</f>
        <v>Kolkata</v>
      </c>
      <c r="S7927" t="str">
        <f>VLOOKUP($B7927,[1]data!$A$1:$I$764,6,0)</f>
        <v>Kolkata Knight Riders</v>
      </c>
      <c r="T7927" t="str">
        <f>VLOOKUP($B7927,[1]data!$A$1:$I$764,7,0)</f>
        <v>Mumbai Indians</v>
      </c>
      <c r="U7927" t="str">
        <f>VLOOKUP($B7927,[1]data!$A$1:$I$764,9,0)</f>
        <v>Mumbai Indians</v>
      </c>
    </row>
    <row r="7928" spans="1:21" x14ac:dyDescent="0.3">
      <c r="A7928">
        <v>2016</v>
      </c>
      <c r="B7928" t="s">
        <v>4323</v>
      </c>
      <c r="C7928" s="1">
        <v>42469</v>
      </c>
      <c r="D7928">
        <v>1</v>
      </c>
      <c r="E7928" t="s">
        <v>3778</v>
      </c>
      <c r="F7928">
        <v>1329</v>
      </c>
      <c r="G7928" t="s">
        <v>42</v>
      </c>
      <c r="H7928">
        <v>8</v>
      </c>
      <c r="I7928">
        <f t="shared" si="246"/>
        <v>8</v>
      </c>
      <c r="J7928">
        <v>8</v>
      </c>
      <c r="K7928">
        <v>19</v>
      </c>
      <c r="L7928">
        <v>0</v>
      </c>
      <c r="M7928">
        <v>1</v>
      </c>
      <c r="N7928">
        <v>100</v>
      </c>
      <c r="O7928">
        <f t="shared" si="247"/>
        <v>100</v>
      </c>
      <c r="P7928" t="s">
        <v>17</v>
      </c>
      <c r="Q7928" s="1">
        <v>42469</v>
      </c>
      <c r="R7928" t="str">
        <f>VLOOKUP(B7928,[1]data!$A$2:$E$764,5,0)</f>
        <v>Kolkata</v>
      </c>
      <c r="S7928" t="str">
        <f>VLOOKUP($B7928,[1]data!$A$1:$I$764,6,0)</f>
        <v>Kolkata Knight Riders</v>
      </c>
      <c r="T7928" t="str">
        <f>VLOOKUP($B7928,[1]data!$A$1:$I$764,7,0)</f>
        <v>Mumbai Indians</v>
      </c>
      <c r="U7928" t="str">
        <f>VLOOKUP($B7928,[1]data!$A$1:$I$764,9,0)</f>
        <v>Mumbai Indians</v>
      </c>
    </row>
    <row r="7929" spans="1:21" x14ac:dyDescent="0.3">
      <c r="A7929">
        <v>2016</v>
      </c>
      <c r="B7929" t="s">
        <v>4323</v>
      </c>
      <c r="C7929" s="1">
        <v>42469</v>
      </c>
      <c r="D7929">
        <v>1</v>
      </c>
      <c r="E7929" t="s">
        <v>1453</v>
      </c>
      <c r="F7929">
        <v>1183</v>
      </c>
      <c r="G7929" t="s">
        <v>177</v>
      </c>
      <c r="H7929">
        <v>1</v>
      </c>
      <c r="I7929">
        <f t="shared" si="246"/>
        <v>1</v>
      </c>
      <c r="J7929">
        <v>8</v>
      </c>
      <c r="K7929">
        <v>12</v>
      </c>
      <c r="L7929">
        <v>0</v>
      </c>
      <c r="M7929">
        <v>0</v>
      </c>
      <c r="N7929">
        <v>12.5</v>
      </c>
      <c r="O7929">
        <f t="shared" si="247"/>
        <v>12.5</v>
      </c>
      <c r="P7929" t="s">
        <v>17</v>
      </c>
      <c r="Q7929" s="1">
        <v>42469</v>
      </c>
      <c r="R7929" t="str">
        <f>VLOOKUP(B7929,[1]data!$A$2:$E$764,5,0)</f>
        <v>Kolkata</v>
      </c>
      <c r="S7929" t="str">
        <f>VLOOKUP($B7929,[1]data!$A$1:$I$764,6,0)</f>
        <v>Kolkata Knight Riders</v>
      </c>
      <c r="T7929" t="str">
        <f>VLOOKUP($B7929,[1]data!$A$1:$I$764,7,0)</f>
        <v>Mumbai Indians</v>
      </c>
      <c r="U7929" t="str">
        <f>VLOOKUP($B7929,[1]data!$A$1:$I$764,9,0)</f>
        <v>Mumbai Indians</v>
      </c>
    </row>
    <row r="7930" spans="1:21" x14ac:dyDescent="0.3">
      <c r="A7930">
        <v>2016</v>
      </c>
      <c r="B7930" t="s">
        <v>4323</v>
      </c>
      <c r="C7930" s="1">
        <v>42469</v>
      </c>
      <c r="D7930">
        <v>1</v>
      </c>
      <c r="E7930" t="s">
        <v>1393</v>
      </c>
      <c r="F7930">
        <v>1169</v>
      </c>
      <c r="G7930" t="s">
        <v>4326</v>
      </c>
      <c r="H7930">
        <v>22</v>
      </c>
      <c r="I7930">
        <f t="shared" si="246"/>
        <v>22</v>
      </c>
      <c r="J7930">
        <v>27</v>
      </c>
      <c r="K7930">
        <v>50</v>
      </c>
      <c r="L7930">
        <v>2</v>
      </c>
      <c r="M7930">
        <v>0</v>
      </c>
      <c r="N7930">
        <v>81.48</v>
      </c>
      <c r="O7930">
        <f t="shared" si="247"/>
        <v>81.48</v>
      </c>
      <c r="P7930" t="s">
        <v>17</v>
      </c>
      <c r="Q7930" s="1">
        <v>42469</v>
      </c>
      <c r="R7930" t="str">
        <f>VLOOKUP(B7930,[1]data!$A$2:$E$764,5,0)</f>
        <v>Kolkata</v>
      </c>
      <c r="S7930" t="str">
        <f>VLOOKUP($B7930,[1]data!$A$1:$I$764,6,0)</f>
        <v>Kolkata Knight Riders</v>
      </c>
      <c r="T7930" t="str">
        <f>VLOOKUP($B7930,[1]data!$A$1:$I$764,7,0)</f>
        <v>Mumbai Indians</v>
      </c>
      <c r="U7930" t="str">
        <f>VLOOKUP($B7930,[1]data!$A$1:$I$764,9,0)</f>
        <v>Mumbai Indians</v>
      </c>
    </row>
    <row r="7931" spans="1:21" x14ac:dyDescent="0.3">
      <c r="A7931">
        <v>2016</v>
      </c>
      <c r="B7931" t="s">
        <v>4323</v>
      </c>
      <c r="C7931" s="1">
        <v>42469</v>
      </c>
      <c r="D7931">
        <v>1</v>
      </c>
      <c r="E7931" t="s">
        <v>4327</v>
      </c>
      <c r="F7931">
        <v>1353</v>
      </c>
      <c r="G7931" t="s">
        <v>4328</v>
      </c>
      <c r="H7931">
        <v>0</v>
      </c>
      <c r="I7931">
        <f t="shared" si="246"/>
        <v>0</v>
      </c>
      <c r="J7931">
        <v>2</v>
      </c>
      <c r="K7931">
        <v>6</v>
      </c>
      <c r="L7931">
        <v>0</v>
      </c>
      <c r="M7931">
        <v>0</v>
      </c>
      <c r="N7931">
        <v>0</v>
      </c>
      <c r="O7931">
        <f t="shared" si="247"/>
        <v>0</v>
      </c>
      <c r="P7931" t="s">
        <v>20</v>
      </c>
      <c r="Q7931" s="1">
        <v>42469</v>
      </c>
      <c r="R7931" t="str">
        <f>VLOOKUP(B7931,[1]data!$A$2:$E$764,5,0)</f>
        <v>Kolkata</v>
      </c>
      <c r="S7931" t="str">
        <f>VLOOKUP($B7931,[1]data!$A$1:$I$764,6,0)</f>
        <v>Kolkata Knight Riders</v>
      </c>
      <c r="T7931" t="str">
        <f>VLOOKUP($B7931,[1]data!$A$1:$I$764,7,0)</f>
        <v>Mumbai Indians</v>
      </c>
      <c r="U7931" t="str">
        <f>VLOOKUP($B7931,[1]data!$A$1:$I$764,9,0)</f>
        <v>Mumbai Indians</v>
      </c>
    </row>
    <row r="7932" spans="1:21" x14ac:dyDescent="0.3">
      <c r="A7932">
        <v>2016</v>
      </c>
      <c r="B7932" t="s">
        <v>4329</v>
      </c>
      <c r="C7932" s="1">
        <v>42470</v>
      </c>
      <c r="D7932" t="s">
        <v>2493</v>
      </c>
      <c r="E7932" t="s">
        <v>536</v>
      </c>
      <c r="F7932">
        <v>1099</v>
      </c>
      <c r="G7932" t="s">
        <v>4330</v>
      </c>
      <c r="H7932">
        <v>3</v>
      </c>
      <c r="I7932">
        <f t="shared" si="246"/>
        <v>3</v>
      </c>
      <c r="J7932">
        <v>9</v>
      </c>
      <c r="K7932">
        <v>8</v>
      </c>
      <c r="L7932">
        <v>0</v>
      </c>
      <c r="M7932">
        <v>0</v>
      </c>
      <c r="N7932">
        <v>33.33</v>
      </c>
      <c r="O7932">
        <f t="shared" si="247"/>
        <v>33.33</v>
      </c>
      <c r="P7932" t="s">
        <v>17</v>
      </c>
      <c r="Q7932" s="1">
        <v>42470</v>
      </c>
      <c r="R7932" t="str">
        <f>VLOOKUP(B7932,[1]data!$A$2:$E$764,5,0)</f>
        <v>Rajkot</v>
      </c>
      <c r="S7932" t="str">
        <f>VLOOKUP($B7932,[1]data!$A$1:$I$764,6,0)</f>
        <v>Gujarat Lions</v>
      </c>
      <c r="T7932" t="str">
        <f>VLOOKUP($B7932,[1]data!$A$1:$I$764,7,0)</f>
        <v>Rising Pune Supergiant</v>
      </c>
      <c r="U7932" t="str">
        <f>VLOOKUP($B7932,[1]data!$A$1:$I$764,9,0)</f>
        <v>Gujarat Lions</v>
      </c>
    </row>
    <row r="7933" spans="1:21" x14ac:dyDescent="0.3">
      <c r="A7933">
        <v>2016</v>
      </c>
      <c r="B7933" t="s">
        <v>4329</v>
      </c>
      <c r="C7933" s="1">
        <v>42470</v>
      </c>
      <c r="D7933" t="s">
        <v>2493</v>
      </c>
      <c r="E7933" t="s">
        <v>3501</v>
      </c>
      <c r="F7933">
        <v>1316</v>
      </c>
      <c r="G7933" t="s">
        <v>26</v>
      </c>
      <c r="H7933">
        <v>7</v>
      </c>
      <c r="I7933">
        <f t="shared" si="246"/>
        <v>7</v>
      </c>
      <c r="J7933">
        <v>11</v>
      </c>
      <c r="K7933">
        <v>22</v>
      </c>
      <c r="L7933">
        <v>1</v>
      </c>
      <c r="M7933">
        <v>0</v>
      </c>
      <c r="N7933">
        <v>63.63</v>
      </c>
      <c r="O7933">
        <f t="shared" si="247"/>
        <v>63.63</v>
      </c>
      <c r="P7933" t="s">
        <v>17</v>
      </c>
      <c r="Q7933" s="1">
        <v>42470</v>
      </c>
      <c r="R7933" t="str">
        <f>VLOOKUP(B7933,[1]data!$A$2:$E$764,5,0)</f>
        <v>Rajkot</v>
      </c>
      <c r="S7933" t="str">
        <f>VLOOKUP($B7933,[1]data!$A$1:$I$764,6,0)</f>
        <v>Gujarat Lions</v>
      </c>
      <c r="T7933" t="str">
        <f>VLOOKUP($B7933,[1]data!$A$1:$I$764,7,0)</f>
        <v>Rising Pune Supergiant</v>
      </c>
      <c r="U7933" t="str">
        <f>VLOOKUP($B7933,[1]data!$A$1:$I$764,9,0)</f>
        <v>Gujarat Lions</v>
      </c>
    </row>
    <row r="7934" spans="1:21" x14ac:dyDescent="0.3">
      <c r="A7934">
        <v>2016</v>
      </c>
      <c r="B7934" t="s">
        <v>4329</v>
      </c>
      <c r="C7934" s="1">
        <v>42470</v>
      </c>
      <c r="D7934" t="s">
        <v>2493</v>
      </c>
      <c r="E7934" t="s">
        <v>3147</v>
      </c>
      <c r="F7934">
        <v>1292</v>
      </c>
      <c r="G7934" t="s">
        <v>212</v>
      </c>
      <c r="H7934">
        <v>11</v>
      </c>
      <c r="I7934">
        <f t="shared" si="246"/>
        <v>11</v>
      </c>
      <c r="J7934">
        <v>9</v>
      </c>
      <c r="K7934">
        <v>7</v>
      </c>
      <c r="L7934">
        <v>2</v>
      </c>
      <c r="M7934">
        <v>0</v>
      </c>
      <c r="N7934">
        <v>122.22</v>
      </c>
      <c r="O7934">
        <f t="shared" si="247"/>
        <v>122.22</v>
      </c>
      <c r="P7934" t="s">
        <v>17</v>
      </c>
      <c r="Q7934" s="1">
        <v>42470</v>
      </c>
      <c r="R7934" t="str">
        <f>VLOOKUP(B7934,[1]data!$A$2:$E$764,5,0)</f>
        <v>Rajkot</v>
      </c>
      <c r="S7934" t="str">
        <f>VLOOKUP($B7934,[1]data!$A$1:$I$764,6,0)</f>
        <v>Gujarat Lions</v>
      </c>
      <c r="T7934" t="str">
        <f>VLOOKUP($B7934,[1]data!$A$1:$I$764,7,0)</f>
        <v>Rising Pune Supergiant</v>
      </c>
      <c r="U7934" t="str">
        <f>VLOOKUP($B7934,[1]data!$A$1:$I$764,9,0)</f>
        <v>Gujarat Lions</v>
      </c>
    </row>
    <row r="7935" spans="1:21" x14ac:dyDescent="0.3">
      <c r="A7935">
        <v>2016</v>
      </c>
      <c r="B7935" t="s">
        <v>4329</v>
      </c>
      <c r="C7935" s="1">
        <v>42470</v>
      </c>
      <c r="D7935" t="s">
        <v>2493</v>
      </c>
      <c r="E7935" t="s">
        <v>27</v>
      </c>
      <c r="F7935">
        <v>1008</v>
      </c>
      <c r="G7935" t="s">
        <v>4331</v>
      </c>
      <c r="H7935">
        <v>4</v>
      </c>
      <c r="I7935">
        <f t="shared" si="246"/>
        <v>4</v>
      </c>
      <c r="J7935">
        <v>9</v>
      </c>
      <c r="K7935">
        <v>10</v>
      </c>
      <c r="L7935">
        <v>1</v>
      </c>
      <c r="M7935">
        <v>0</v>
      </c>
      <c r="N7935">
        <v>44.44</v>
      </c>
      <c r="O7935">
        <f t="shared" si="247"/>
        <v>44.44</v>
      </c>
      <c r="P7935" t="s">
        <v>40</v>
      </c>
      <c r="Q7935" s="1">
        <v>42470</v>
      </c>
      <c r="R7935" t="str">
        <f>VLOOKUP(B7935,[1]data!$A$2:$E$764,5,0)</f>
        <v>Rajkot</v>
      </c>
      <c r="S7935" t="str">
        <f>VLOOKUP($B7935,[1]data!$A$1:$I$764,6,0)</f>
        <v>Gujarat Lions</v>
      </c>
      <c r="T7935" t="str">
        <f>VLOOKUP($B7935,[1]data!$A$1:$I$764,7,0)</f>
        <v>Rising Pune Supergiant</v>
      </c>
      <c r="U7935" t="str">
        <f>VLOOKUP($B7935,[1]data!$A$1:$I$764,9,0)</f>
        <v>Gujarat Lions</v>
      </c>
    </row>
    <row r="7936" spans="1:21" x14ac:dyDescent="0.3">
      <c r="A7936">
        <v>2016</v>
      </c>
      <c r="B7936" t="s">
        <v>4329</v>
      </c>
      <c r="C7936" s="1">
        <v>42470</v>
      </c>
      <c r="D7936" t="s">
        <v>2493</v>
      </c>
      <c r="E7936" t="s">
        <v>306</v>
      </c>
      <c r="F7936">
        <v>1105</v>
      </c>
      <c r="G7936" t="s">
        <v>26</v>
      </c>
      <c r="H7936">
        <v>15</v>
      </c>
      <c r="I7936">
        <f t="shared" si="246"/>
        <v>15</v>
      </c>
      <c r="J7936">
        <v>12</v>
      </c>
      <c r="K7936">
        <v>23</v>
      </c>
      <c r="L7936">
        <v>3</v>
      </c>
      <c r="M7936">
        <v>0</v>
      </c>
      <c r="N7936">
        <v>125</v>
      </c>
      <c r="O7936">
        <f t="shared" si="247"/>
        <v>125</v>
      </c>
      <c r="P7936" t="s">
        <v>17</v>
      </c>
      <c r="Q7936" s="1">
        <v>42470</v>
      </c>
      <c r="R7936" t="str">
        <f>VLOOKUP(B7936,[1]data!$A$2:$E$764,5,0)</f>
        <v>Rajkot</v>
      </c>
      <c r="S7936" t="str">
        <f>VLOOKUP($B7936,[1]data!$A$1:$I$764,6,0)</f>
        <v>Gujarat Lions</v>
      </c>
      <c r="T7936" t="str">
        <f>VLOOKUP($B7936,[1]data!$A$1:$I$764,7,0)</f>
        <v>Rising Pune Supergiant</v>
      </c>
      <c r="U7936" t="str">
        <f>VLOOKUP($B7936,[1]data!$A$1:$I$764,9,0)</f>
        <v>Gujarat Lions</v>
      </c>
    </row>
    <row r="7937" spans="1:21" x14ac:dyDescent="0.3">
      <c r="A7937">
        <v>2016</v>
      </c>
      <c r="B7937" t="s">
        <v>4329</v>
      </c>
      <c r="C7937" s="1">
        <v>42470</v>
      </c>
      <c r="D7937" t="s">
        <v>2493</v>
      </c>
      <c r="E7937" t="s">
        <v>64</v>
      </c>
      <c r="F7937">
        <v>1048</v>
      </c>
      <c r="G7937" t="s">
        <v>26</v>
      </c>
      <c r="H7937">
        <v>38</v>
      </c>
      <c r="I7937">
        <f t="shared" si="246"/>
        <v>38</v>
      </c>
      <c r="J7937">
        <v>41</v>
      </c>
      <c r="K7937">
        <v>69</v>
      </c>
      <c r="L7937">
        <v>5</v>
      </c>
      <c r="M7937">
        <v>0</v>
      </c>
      <c r="N7937">
        <v>92.68</v>
      </c>
      <c r="O7937">
        <f t="shared" si="247"/>
        <v>92.68</v>
      </c>
      <c r="P7937" t="s">
        <v>40</v>
      </c>
      <c r="Q7937" s="1">
        <v>42470</v>
      </c>
      <c r="R7937" t="str">
        <f>VLOOKUP(B7937,[1]data!$A$2:$E$764,5,0)</f>
        <v>Rajkot</v>
      </c>
      <c r="S7937" t="str">
        <f>VLOOKUP($B7937,[1]data!$A$1:$I$764,6,0)</f>
        <v>Gujarat Lions</v>
      </c>
      <c r="T7937" t="str">
        <f>VLOOKUP($B7937,[1]data!$A$1:$I$764,7,0)</f>
        <v>Rising Pune Supergiant</v>
      </c>
      <c r="U7937" t="str">
        <f>VLOOKUP($B7937,[1]data!$A$1:$I$764,9,0)</f>
        <v>Gujarat Lions</v>
      </c>
    </row>
    <row r="7938" spans="1:21" x14ac:dyDescent="0.3">
      <c r="A7938">
        <v>2016</v>
      </c>
      <c r="B7938" t="s">
        <v>4329</v>
      </c>
      <c r="C7938" s="1">
        <v>42470</v>
      </c>
      <c r="D7938" t="s">
        <v>2493</v>
      </c>
      <c r="E7938" t="s">
        <v>136</v>
      </c>
      <c r="F7938">
        <v>1020</v>
      </c>
      <c r="G7938" t="s">
        <v>4332</v>
      </c>
      <c r="H7938">
        <v>35</v>
      </c>
      <c r="I7938">
        <f t="shared" si="246"/>
        <v>35</v>
      </c>
      <c r="J7938">
        <v>33</v>
      </c>
      <c r="K7938">
        <v>45</v>
      </c>
      <c r="L7938">
        <v>7</v>
      </c>
      <c r="M7938">
        <v>0</v>
      </c>
      <c r="N7938">
        <v>106.06</v>
      </c>
      <c r="O7938">
        <f t="shared" si="247"/>
        <v>106.06</v>
      </c>
      <c r="P7938" t="s">
        <v>20</v>
      </c>
      <c r="Q7938" s="1">
        <v>42470</v>
      </c>
      <c r="R7938" t="str">
        <f>VLOOKUP(B7938,[1]data!$A$2:$E$764,5,0)</f>
        <v>Rajkot</v>
      </c>
      <c r="S7938" t="str">
        <f>VLOOKUP($B7938,[1]data!$A$1:$I$764,6,0)</f>
        <v>Gujarat Lions</v>
      </c>
      <c r="T7938" t="str">
        <f>VLOOKUP($B7938,[1]data!$A$1:$I$764,7,0)</f>
        <v>Rising Pune Supergiant</v>
      </c>
      <c r="U7938" t="str">
        <f>VLOOKUP($B7938,[1]data!$A$1:$I$764,9,0)</f>
        <v>Gujarat Lions</v>
      </c>
    </row>
    <row r="7939" spans="1:21" x14ac:dyDescent="0.3">
      <c r="A7939">
        <v>2016</v>
      </c>
      <c r="B7939" t="s">
        <v>4329</v>
      </c>
      <c r="C7939" s="1">
        <v>42470</v>
      </c>
      <c r="D7939" t="s">
        <v>2493</v>
      </c>
      <c r="E7939" t="s">
        <v>3946</v>
      </c>
      <c r="F7939">
        <v>1339</v>
      </c>
      <c r="G7939" t="s">
        <v>4333</v>
      </c>
      <c r="H7939">
        <v>0</v>
      </c>
      <c r="I7939">
        <f t="shared" ref="I7939:I8002" si="248">IF(H7939="",(J7939*N7939)/100,H7939)</f>
        <v>0</v>
      </c>
      <c r="J7939">
        <v>3</v>
      </c>
      <c r="K7939">
        <v>2</v>
      </c>
      <c r="L7939">
        <v>0</v>
      </c>
      <c r="M7939">
        <v>0</v>
      </c>
      <c r="N7939">
        <v>0</v>
      </c>
      <c r="O7939">
        <f t="shared" ref="O7939:O8002" si="249">IF(N7939="",IF(J7939=0,0,(I7939/J7939)*100),N7939)</f>
        <v>0</v>
      </c>
      <c r="P7939" t="s">
        <v>17</v>
      </c>
      <c r="Q7939" s="1">
        <v>42470</v>
      </c>
      <c r="R7939" t="str">
        <f>VLOOKUP(B7939,[1]data!$A$2:$E$764,5,0)</f>
        <v>Rajkot</v>
      </c>
      <c r="S7939" t="str">
        <f>VLOOKUP($B7939,[1]data!$A$1:$I$764,6,0)</f>
        <v>Gujarat Lions</v>
      </c>
      <c r="T7939" t="str">
        <f>VLOOKUP($B7939,[1]data!$A$1:$I$764,7,0)</f>
        <v>Rising Pune Supergiant</v>
      </c>
      <c r="U7939" t="str">
        <f>VLOOKUP($B7939,[1]data!$A$1:$I$764,9,0)</f>
        <v>Gujarat Lions</v>
      </c>
    </row>
    <row r="7940" spans="1:21" x14ac:dyDescent="0.3">
      <c r="A7940">
        <v>2016</v>
      </c>
      <c r="B7940" t="s">
        <v>4329</v>
      </c>
      <c r="C7940" s="1">
        <v>42470</v>
      </c>
      <c r="D7940" t="s">
        <v>2493</v>
      </c>
      <c r="E7940" t="s">
        <v>3201</v>
      </c>
      <c r="F7940">
        <v>1297</v>
      </c>
      <c r="G7940" t="s">
        <v>2982</v>
      </c>
      <c r="H7940">
        <v>17</v>
      </c>
      <c r="I7940">
        <f t="shared" si="248"/>
        <v>17</v>
      </c>
      <c r="J7940">
        <v>10</v>
      </c>
      <c r="K7940">
        <v>10</v>
      </c>
      <c r="L7940">
        <v>1</v>
      </c>
      <c r="M7940">
        <v>1</v>
      </c>
      <c r="N7940">
        <v>170</v>
      </c>
      <c r="O7940">
        <f t="shared" si="249"/>
        <v>170</v>
      </c>
      <c r="P7940" t="s">
        <v>20</v>
      </c>
      <c r="Q7940" s="1">
        <v>42470</v>
      </c>
      <c r="R7940" t="str">
        <f>VLOOKUP(B7940,[1]data!$A$2:$E$764,5,0)</f>
        <v>Rajkot</v>
      </c>
      <c r="S7940" t="str">
        <f>VLOOKUP($B7940,[1]data!$A$1:$I$764,6,0)</f>
        <v>Gujarat Lions</v>
      </c>
      <c r="T7940" t="str">
        <f>VLOOKUP($B7940,[1]data!$A$1:$I$764,7,0)</f>
        <v>Rising Pune Supergiant</v>
      </c>
      <c r="U7940" t="str">
        <f>VLOOKUP($B7940,[1]data!$A$1:$I$764,9,0)</f>
        <v>Gujarat Lions</v>
      </c>
    </row>
    <row r="7941" spans="1:21" x14ac:dyDescent="0.3">
      <c r="A7941">
        <v>2016</v>
      </c>
      <c r="B7941" t="s">
        <v>4329</v>
      </c>
      <c r="C7941" s="1">
        <v>42470</v>
      </c>
      <c r="D7941" t="s">
        <v>2493</v>
      </c>
      <c r="E7941" t="s">
        <v>1898</v>
      </c>
      <c r="F7941">
        <v>1163</v>
      </c>
      <c r="G7941" t="s">
        <v>4334</v>
      </c>
      <c r="H7941">
        <v>9</v>
      </c>
      <c r="I7941">
        <f t="shared" si="248"/>
        <v>9</v>
      </c>
      <c r="J7941">
        <v>11</v>
      </c>
      <c r="K7941">
        <v>22</v>
      </c>
      <c r="L7941">
        <v>1</v>
      </c>
      <c r="M7941">
        <v>0</v>
      </c>
      <c r="N7941">
        <v>81.81</v>
      </c>
      <c r="O7941">
        <f t="shared" si="249"/>
        <v>81.81</v>
      </c>
      <c r="P7941" t="s">
        <v>17</v>
      </c>
      <c r="Q7941" s="1">
        <v>42470</v>
      </c>
      <c r="R7941" t="str">
        <f>VLOOKUP(B7941,[1]data!$A$2:$E$764,5,0)</f>
        <v>Rajkot</v>
      </c>
      <c r="S7941" t="str">
        <f>VLOOKUP($B7941,[1]data!$A$1:$I$764,6,0)</f>
        <v>Gujarat Lions</v>
      </c>
      <c r="T7941" t="str">
        <f>VLOOKUP($B7941,[1]data!$A$1:$I$764,7,0)</f>
        <v>Rising Pune Supergiant</v>
      </c>
      <c r="U7941" t="str">
        <f>VLOOKUP($B7941,[1]data!$A$1:$I$764,9,0)</f>
        <v>Gujarat Lions</v>
      </c>
    </row>
    <row r="7942" spans="1:21" x14ac:dyDescent="0.3">
      <c r="A7942">
        <v>2016</v>
      </c>
      <c r="B7942" t="s">
        <v>4329</v>
      </c>
      <c r="C7942" s="1">
        <v>42470</v>
      </c>
      <c r="D7942" t="s">
        <v>2493</v>
      </c>
      <c r="E7942" t="s">
        <v>3041</v>
      </c>
      <c r="F7942">
        <v>1279</v>
      </c>
      <c r="G7942" t="s">
        <v>4331</v>
      </c>
      <c r="H7942">
        <v>3</v>
      </c>
      <c r="I7942">
        <f t="shared" si="248"/>
        <v>3</v>
      </c>
      <c r="J7942">
        <v>8</v>
      </c>
      <c r="K7942">
        <v>13</v>
      </c>
      <c r="L7942">
        <v>0</v>
      </c>
      <c r="M7942">
        <v>0</v>
      </c>
      <c r="N7942">
        <v>37.5</v>
      </c>
      <c r="O7942">
        <f t="shared" si="249"/>
        <v>37.5</v>
      </c>
      <c r="P7942" t="s">
        <v>17</v>
      </c>
      <c r="Q7942" s="1">
        <v>42470</v>
      </c>
      <c r="R7942" t="str">
        <f>VLOOKUP(B7942,[1]data!$A$2:$E$764,5,0)</f>
        <v>Rajkot</v>
      </c>
      <c r="S7942" t="str">
        <f>VLOOKUP($B7942,[1]data!$A$1:$I$764,6,0)</f>
        <v>Gujarat Lions</v>
      </c>
      <c r="T7942" t="str">
        <f>VLOOKUP($B7942,[1]data!$A$1:$I$764,7,0)</f>
        <v>Rising Pune Supergiant</v>
      </c>
      <c r="U7942" t="str">
        <f>VLOOKUP($B7942,[1]data!$A$1:$I$764,9,0)</f>
        <v>Gujarat Lions</v>
      </c>
    </row>
    <row r="7943" spans="1:21" x14ac:dyDescent="0.3">
      <c r="A7943">
        <v>2016</v>
      </c>
      <c r="B7943" t="s">
        <v>4329</v>
      </c>
      <c r="C7943" s="1">
        <v>42470</v>
      </c>
      <c r="D7943" t="s">
        <v>2493</v>
      </c>
      <c r="E7943" t="s">
        <v>4335</v>
      </c>
      <c r="F7943">
        <v>1354</v>
      </c>
      <c r="G7943" t="s">
        <v>440</v>
      </c>
      <c r="H7943">
        <v>6</v>
      </c>
      <c r="I7943">
        <f t="shared" si="248"/>
        <v>6</v>
      </c>
      <c r="J7943">
        <v>4</v>
      </c>
      <c r="K7943">
        <v>3</v>
      </c>
      <c r="L7943">
        <v>0</v>
      </c>
      <c r="M7943">
        <v>1</v>
      </c>
      <c r="N7943">
        <v>150</v>
      </c>
      <c r="O7943">
        <f t="shared" si="249"/>
        <v>150</v>
      </c>
      <c r="P7943" t="s">
        <v>17</v>
      </c>
      <c r="Q7943" s="1">
        <v>42470</v>
      </c>
      <c r="R7943" t="str">
        <f>VLOOKUP(B7943,[1]data!$A$2:$E$764,5,0)</f>
        <v>Rajkot</v>
      </c>
      <c r="S7943" t="str">
        <f>VLOOKUP($B7943,[1]data!$A$1:$I$764,6,0)</f>
        <v>Gujarat Lions</v>
      </c>
      <c r="T7943" t="str">
        <f>VLOOKUP($B7943,[1]data!$A$1:$I$764,7,0)</f>
        <v>Rising Pune Supergiant</v>
      </c>
      <c r="U7943" t="str">
        <f>VLOOKUP($B7943,[1]data!$A$1:$I$764,9,0)</f>
        <v>Gujarat Lions</v>
      </c>
    </row>
    <row r="7944" spans="1:21" x14ac:dyDescent="0.3">
      <c r="A7944">
        <v>2016</v>
      </c>
      <c r="B7944" t="s">
        <v>4329</v>
      </c>
      <c r="C7944" s="1">
        <v>42470</v>
      </c>
      <c r="D7944" t="s">
        <v>2493</v>
      </c>
      <c r="E7944" t="s">
        <v>2710</v>
      </c>
      <c r="F7944">
        <v>1261</v>
      </c>
      <c r="G7944" t="s">
        <v>4138</v>
      </c>
      <c r="H7944">
        <v>11</v>
      </c>
      <c r="I7944">
        <f t="shared" si="248"/>
        <v>11</v>
      </c>
      <c r="J7944">
        <v>19</v>
      </c>
      <c r="K7944">
        <v>21</v>
      </c>
      <c r="L7944">
        <v>0</v>
      </c>
      <c r="M7944">
        <v>1</v>
      </c>
      <c r="N7944">
        <v>57.89</v>
      </c>
      <c r="O7944">
        <f t="shared" si="249"/>
        <v>57.89</v>
      </c>
      <c r="P7944" t="s">
        <v>17</v>
      </c>
      <c r="Q7944" s="1">
        <v>42470</v>
      </c>
      <c r="R7944" t="str">
        <f>VLOOKUP(B7944,[1]data!$A$2:$E$764,5,0)</f>
        <v>Rajkot</v>
      </c>
      <c r="S7944" t="str">
        <f>VLOOKUP($B7944,[1]data!$A$1:$I$764,6,0)</f>
        <v>Gujarat Lions</v>
      </c>
      <c r="T7944" t="str">
        <f>VLOOKUP($B7944,[1]data!$A$1:$I$764,7,0)</f>
        <v>Rising Pune Supergiant</v>
      </c>
      <c r="U7944" t="str">
        <f>VLOOKUP($B7944,[1]data!$A$1:$I$764,9,0)</f>
        <v>Gujarat Lions</v>
      </c>
    </row>
    <row r="7945" spans="1:21" x14ac:dyDescent="0.3">
      <c r="A7945">
        <v>2016</v>
      </c>
      <c r="B7945" t="s">
        <v>4329</v>
      </c>
      <c r="C7945" s="1">
        <v>42470</v>
      </c>
      <c r="D7945" t="s">
        <v>2493</v>
      </c>
      <c r="E7945" t="s">
        <v>3164</v>
      </c>
      <c r="F7945">
        <v>1293</v>
      </c>
      <c r="G7945" t="s">
        <v>4336</v>
      </c>
      <c r="H7945">
        <v>15</v>
      </c>
      <c r="I7945">
        <f t="shared" si="248"/>
        <v>15</v>
      </c>
      <c r="J7945">
        <v>13</v>
      </c>
      <c r="K7945">
        <v>41</v>
      </c>
      <c r="L7945">
        <v>2</v>
      </c>
      <c r="M7945">
        <v>0</v>
      </c>
      <c r="N7945">
        <v>115.38</v>
      </c>
      <c r="O7945">
        <f t="shared" si="249"/>
        <v>115.38</v>
      </c>
      <c r="P7945" t="s">
        <v>17</v>
      </c>
      <c r="Q7945" s="1">
        <v>42470</v>
      </c>
      <c r="R7945" t="str">
        <f>VLOOKUP(B7945,[1]data!$A$2:$E$764,5,0)</f>
        <v>Rajkot</v>
      </c>
      <c r="S7945" t="str">
        <f>VLOOKUP($B7945,[1]data!$A$1:$I$764,6,0)</f>
        <v>Gujarat Lions</v>
      </c>
      <c r="T7945" t="str">
        <f>VLOOKUP($B7945,[1]data!$A$1:$I$764,7,0)</f>
        <v>Rising Pune Supergiant</v>
      </c>
      <c r="U7945" t="str">
        <f>VLOOKUP($B7945,[1]data!$A$1:$I$764,9,0)</f>
        <v>Gujarat Lions</v>
      </c>
    </row>
    <row r="7946" spans="1:21" x14ac:dyDescent="0.3">
      <c r="A7946">
        <v>2016</v>
      </c>
      <c r="B7946" t="s">
        <v>4337</v>
      </c>
      <c r="C7946" s="1">
        <v>42471</v>
      </c>
      <c r="D7946" t="s">
        <v>49</v>
      </c>
      <c r="E7946" t="s">
        <v>76</v>
      </c>
      <c r="F7946">
        <v>1012</v>
      </c>
      <c r="G7946" t="s">
        <v>4338</v>
      </c>
      <c r="H7946">
        <v>20</v>
      </c>
      <c r="I7946">
        <f t="shared" si="248"/>
        <v>20</v>
      </c>
      <c r="J7946">
        <v>9</v>
      </c>
      <c r="K7946">
        <v>23</v>
      </c>
      <c r="L7946">
        <v>1</v>
      </c>
      <c r="M7946">
        <v>2</v>
      </c>
      <c r="N7946">
        <v>222.22</v>
      </c>
      <c r="O7946">
        <f t="shared" si="249"/>
        <v>222.22</v>
      </c>
      <c r="P7946" t="s">
        <v>40</v>
      </c>
      <c r="Q7946" s="1">
        <v>42471</v>
      </c>
      <c r="R7946" t="str">
        <f>VLOOKUP(B7946,[1]data!$A$2:$E$764,5,0)</f>
        <v>Delhi</v>
      </c>
      <c r="S7946" t="str">
        <f>VLOOKUP($B7946,[1]data!$A$1:$I$764,6,0)</f>
        <v>Delhi Capitals</v>
      </c>
      <c r="T7946" t="str">
        <f>VLOOKUP($B7946,[1]data!$A$1:$I$764,7,0)</f>
        <v>Kings XI Punjab</v>
      </c>
      <c r="U7946" t="str">
        <f>VLOOKUP($B7946,[1]data!$A$1:$I$764,9,0)</f>
        <v>Delhi Capitals</v>
      </c>
    </row>
    <row r="7947" spans="1:21" x14ac:dyDescent="0.3">
      <c r="A7947">
        <v>2016</v>
      </c>
      <c r="B7947" t="s">
        <v>4337</v>
      </c>
      <c r="C7947" s="1">
        <v>42471</v>
      </c>
      <c r="D7947" t="s">
        <v>49</v>
      </c>
      <c r="E7947" t="s">
        <v>33</v>
      </c>
      <c r="F7947">
        <v>1050</v>
      </c>
      <c r="G7947" t="s">
        <v>4339</v>
      </c>
      <c r="H7947">
        <v>0</v>
      </c>
      <c r="I7947">
        <f t="shared" si="248"/>
        <v>0</v>
      </c>
      <c r="J7947">
        <v>2</v>
      </c>
      <c r="K7947">
        <v>5</v>
      </c>
      <c r="L7947">
        <v>0</v>
      </c>
      <c r="M7947">
        <v>0</v>
      </c>
      <c r="N7947">
        <v>0</v>
      </c>
      <c r="O7947">
        <f t="shared" si="249"/>
        <v>0</v>
      </c>
      <c r="P7947" t="s">
        <v>17</v>
      </c>
      <c r="Q7947" s="1">
        <v>42471</v>
      </c>
      <c r="R7947" t="str">
        <f>VLOOKUP(B7947,[1]data!$A$2:$E$764,5,0)</f>
        <v>Delhi</v>
      </c>
      <c r="S7947" t="str">
        <f>VLOOKUP($B7947,[1]data!$A$1:$I$764,6,0)</f>
        <v>Delhi Capitals</v>
      </c>
      <c r="T7947" t="str">
        <f>VLOOKUP($B7947,[1]data!$A$1:$I$764,7,0)</f>
        <v>Kings XI Punjab</v>
      </c>
      <c r="U7947" t="str">
        <f>VLOOKUP($B7947,[1]data!$A$1:$I$764,9,0)</f>
        <v>Delhi Capitals</v>
      </c>
    </row>
    <row r="7948" spans="1:21" x14ac:dyDescent="0.3">
      <c r="A7948">
        <v>2016</v>
      </c>
      <c r="B7948" t="s">
        <v>4337</v>
      </c>
      <c r="C7948" s="1">
        <v>42471</v>
      </c>
      <c r="D7948" t="s">
        <v>49</v>
      </c>
      <c r="E7948" t="s">
        <v>1808</v>
      </c>
      <c r="F7948">
        <v>1166</v>
      </c>
      <c r="G7948" t="s">
        <v>4340</v>
      </c>
      <c r="H7948">
        <v>74</v>
      </c>
      <c r="I7948">
        <f t="shared" si="248"/>
        <v>74</v>
      </c>
      <c r="J7948">
        <v>47</v>
      </c>
      <c r="K7948">
        <v>58</v>
      </c>
      <c r="L7948">
        <v>12</v>
      </c>
      <c r="M7948">
        <v>0</v>
      </c>
      <c r="N7948">
        <v>157.44</v>
      </c>
      <c r="O7948">
        <f t="shared" si="249"/>
        <v>157.44</v>
      </c>
      <c r="P7948" t="s">
        <v>17</v>
      </c>
      <c r="Q7948" s="1">
        <v>42471</v>
      </c>
      <c r="R7948" t="str">
        <f>VLOOKUP(B7948,[1]data!$A$2:$E$764,5,0)</f>
        <v>Delhi</v>
      </c>
      <c r="S7948" t="str">
        <f>VLOOKUP($B7948,[1]data!$A$1:$I$764,6,0)</f>
        <v>Delhi Capitals</v>
      </c>
      <c r="T7948" t="str">
        <f>VLOOKUP($B7948,[1]data!$A$1:$I$764,7,0)</f>
        <v>Kings XI Punjab</v>
      </c>
      <c r="U7948" t="str">
        <f>VLOOKUP($B7948,[1]data!$A$1:$I$764,9,0)</f>
        <v>Delhi Capitals</v>
      </c>
    </row>
    <row r="7949" spans="1:21" x14ac:dyDescent="0.3">
      <c r="A7949">
        <v>2016</v>
      </c>
      <c r="B7949" t="s">
        <v>4337</v>
      </c>
      <c r="C7949" s="1">
        <v>42471</v>
      </c>
      <c r="D7949" t="s">
        <v>49</v>
      </c>
      <c r="E7949" t="s">
        <v>274</v>
      </c>
      <c r="F7949">
        <v>1076</v>
      </c>
      <c r="G7949" t="s">
        <v>26</v>
      </c>
      <c r="H7949">
        <v>41</v>
      </c>
      <c r="I7949">
        <f t="shared" si="248"/>
        <v>41</v>
      </c>
      <c r="J7949">
        <v>26</v>
      </c>
      <c r="K7949">
        <v>62</v>
      </c>
      <c r="L7949">
        <v>7</v>
      </c>
      <c r="M7949">
        <v>0</v>
      </c>
      <c r="N7949">
        <v>157.69</v>
      </c>
      <c r="O7949">
        <f t="shared" si="249"/>
        <v>157.69</v>
      </c>
      <c r="P7949" t="s">
        <v>20</v>
      </c>
      <c r="Q7949" s="1">
        <v>42471</v>
      </c>
      <c r="R7949" t="str">
        <f>VLOOKUP(B7949,[1]data!$A$2:$E$764,5,0)</f>
        <v>Delhi</v>
      </c>
      <c r="S7949" t="str">
        <f>VLOOKUP($B7949,[1]data!$A$1:$I$764,6,0)</f>
        <v>Delhi Capitals</v>
      </c>
      <c r="T7949" t="str">
        <f>VLOOKUP($B7949,[1]data!$A$1:$I$764,7,0)</f>
        <v>Kings XI Punjab</v>
      </c>
      <c r="U7949" t="str">
        <f>VLOOKUP($B7949,[1]data!$A$1:$I$764,9,0)</f>
        <v>Delhi Capitals</v>
      </c>
    </row>
    <row r="7950" spans="1:21" x14ac:dyDescent="0.3">
      <c r="A7950">
        <v>2016</v>
      </c>
      <c r="B7950" t="s">
        <v>4337</v>
      </c>
      <c r="C7950" s="1">
        <v>42471</v>
      </c>
      <c r="D7950" t="s">
        <v>49</v>
      </c>
      <c r="E7950" t="s">
        <v>181</v>
      </c>
      <c r="F7950">
        <v>1005</v>
      </c>
      <c r="G7950" t="s">
        <v>26</v>
      </c>
      <c r="H7950">
        <v>2</v>
      </c>
      <c r="I7950">
        <f t="shared" si="248"/>
        <v>2</v>
      </c>
      <c r="J7950">
        <v>2</v>
      </c>
      <c r="K7950">
        <v>5</v>
      </c>
      <c r="L7950">
        <v>0</v>
      </c>
      <c r="M7950">
        <v>0</v>
      </c>
      <c r="N7950">
        <v>100</v>
      </c>
      <c r="O7950">
        <f t="shared" si="249"/>
        <v>100</v>
      </c>
      <c r="P7950" t="s">
        <v>17</v>
      </c>
      <c r="Q7950" s="1">
        <v>42471</v>
      </c>
      <c r="R7950" t="str">
        <f>VLOOKUP(B7950,[1]data!$A$2:$E$764,5,0)</f>
        <v>Delhi</v>
      </c>
      <c r="S7950" t="str">
        <f>VLOOKUP($B7950,[1]data!$A$1:$I$764,6,0)</f>
        <v>Delhi Capitals</v>
      </c>
      <c r="T7950" t="str">
        <f>VLOOKUP($B7950,[1]data!$A$1:$I$764,7,0)</f>
        <v>Kings XI Punjab</v>
      </c>
      <c r="U7950" t="str">
        <f>VLOOKUP($B7950,[1]data!$A$1:$I$764,9,0)</f>
        <v>Delhi Capitals</v>
      </c>
    </row>
    <row r="7951" spans="1:21" x14ac:dyDescent="0.3">
      <c r="A7951">
        <v>2016</v>
      </c>
      <c r="B7951" t="s">
        <v>4337</v>
      </c>
      <c r="C7951" s="1">
        <v>42471</v>
      </c>
      <c r="D7951" t="s">
        <v>49</v>
      </c>
      <c r="E7951" t="s">
        <v>4341</v>
      </c>
      <c r="F7951">
        <v>1356</v>
      </c>
      <c r="G7951" t="s">
        <v>3275</v>
      </c>
      <c r="H7951">
        <v>11</v>
      </c>
      <c r="I7951">
        <f t="shared" si="248"/>
        <v>11</v>
      </c>
      <c r="J7951">
        <v>8</v>
      </c>
      <c r="K7951">
        <v>10</v>
      </c>
      <c r="L7951">
        <v>2</v>
      </c>
      <c r="M7951">
        <v>0</v>
      </c>
      <c r="N7951">
        <v>137.5</v>
      </c>
      <c r="O7951">
        <f t="shared" si="249"/>
        <v>137.5</v>
      </c>
      <c r="P7951" t="s">
        <v>17</v>
      </c>
      <c r="Q7951" s="1">
        <v>42471</v>
      </c>
      <c r="R7951" t="str">
        <f>VLOOKUP(B7951,[1]data!$A$2:$E$764,5,0)</f>
        <v>Delhi</v>
      </c>
      <c r="S7951" t="str">
        <f>VLOOKUP($B7951,[1]data!$A$1:$I$764,6,0)</f>
        <v>Delhi Capitals</v>
      </c>
      <c r="T7951" t="str">
        <f>VLOOKUP($B7951,[1]data!$A$1:$I$764,7,0)</f>
        <v>Kings XI Punjab</v>
      </c>
      <c r="U7951" t="str">
        <f>VLOOKUP($B7951,[1]data!$A$1:$I$764,9,0)</f>
        <v>Delhi Capitals</v>
      </c>
    </row>
    <row r="7952" spans="1:21" x14ac:dyDescent="0.3">
      <c r="A7952">
        <v>2016</v>
      </c>
      <c r="B7952" t="s">
        <v>4337</v>
      </c>
      <c r="C7952" s="1">
        <v>42471</v>
      </c>
      <c r="D7952" t="s">
        <v>49</v>
      </c>
      <c r="E7952" t="s">
        <v>52</v>
      </c>
      <c r="F7952">
        <v>1035</v>
      </c>
      <c r="G7952" t="s">
        <v>3749</v>
      </c>
      <c r="H7952">
        <v>8</v>
      </c>
      <c r="I7952">
        <f t="shared" si="248"/>
        <v>8</v>
      </c>
      <c r="J7952">
        <v>12</v>
      </c>
      <c r="K7952">
        <v>16</v>
      </c>
      <c r="L7952">
        <v>0</v>
      </c>
      <c r="M7952">
        <v>0</v>
      </c>
      <c r="N7952">
        <v>66.66</v>
      </c>
      <c r="O7952">
        <f t="shared" si="249"/>
        <v>66.66</v>
      </c>
      <c r="P7952" t="s">
        <v>17</v>
      </c>
      <c r="Q7952" s="1">
        <v>42471</v>
      </c>
      <c r="R7952" t="str">
        <f>VLOOKUP(B7952,[1]data!$A$2:$E$764,5,0)</f>
        <v>Delhi</v>
      </c>
      <c r="S7952" t="str">
        <f>VLOOKUP($B7952,[1]data!$A$1:$I$764,6,0)</f>
        <v>Delhi Capitals</v>
      </c>
      <c r="T7952" t="str">
        <f>VLOOKUP($B7952,[1]data!$A$1:$I$764,7,0)</f>
        <v>Kings XI Punjab</v>
      </c>
      <c r="U7952" t="str">
        <f>VLOOKUP($B7952,[1]data!$A$1:$I$764,9,0)</f>
        <v>Delhi Capitals</v>
      </c>
    </row>
    <row r="7953" spans="1:21" x14ac:dyDescent="0.3">
      <c r="A7953">
        <v>2016</v>
      </c>
      <c r="B7953" t="s">
        <v>4337</v>
      </c>
      <c r="C7953" s="1">
        <v>42471</v>
      </c>
      <c r="D7953" t="s">
        <v>49</v>
      </c>
      <c r="E7953" t="s">
        <v>3208</v>
      </c>
      <c r="F7953">
        <v>1299</v>
      </c>
      <c r="G7953" t="s">
        <v>26</v>
      </c>
      <c r="H7953">
        <v>0</v>
      </c>
      <c r="I7953">
        <f t="shared" si="248"/>
        <v>0</v>
      </c>
      <c r="J7953">
        <v>0</v>
      </c>
      <c r="K7953">
        <v>1</v>
      </c>
      <c r="L7953">
        <v>0</v>
      </c>
      <c r="M7953">
        <v>0</v>
      </c>
      <c r="N7953">
        <v>0</v>
      </c>
      <c r="O7953">
        <f t="shared" si="249"/>
        <v>0</v>
      </c>
      <c r="P7953" t="s">
        <v>17</v>
      </c>
      <c r="Q7953" s="1">
        <v>42471</v>
      </c>
      <c r="R7953" t="str">
        <f>VLOOKUP(B7953,[1]data!$A$2:$E$764,5,0)</f>
        <v>Delhi</v>
      </c>
      <c r="S7953" t="str">
        <f>VLOOKUP($B7953,[1]data!$A$1:$I$764,6,0)</f>
        <v>Delhi Capitals</v>
      </c>
      <c r="T7953" t="str">
        <f>VLOOKUP($B7953,[1]data!$A$1:$I$764,7,0)</f>
        <v>Kings XI Punjab</v>
      </c>
      <c r="U7953" t="str">
        <f>VLOOKUP($B7953,[1]data!$A$1:$I$764,9,0)</f>
        <v>Delhi Capitals</v>
      </c>
    </row>
    <row r="7954" spans="1:21" x14ac:dyDescent="0.3">
      <c r="A7954">
        <v>2016</v>
      </c>
      <c r="B7954" t="s">
        <v>4337</v>
      </c>
      <c r="C7954" s="1">
        <v>42471</v>
      </c>
      <c r="D7954" t="s">
        <v>49</v>
      </c>
      <c r="E7954" t="s">
        <v>2703</v>
      </c>
      <c r="F7954">
        <v>1259</v>
      </c>
      <c r="G7954" t="s">
        <v>457</v>
      </c>
      <c r="H7954">
        <v>15</v>
      </c>
      <c r="I7954">
        <f t="shared" si="248"/>
        <v>15</v>
      </c>
      <c r="J7954">
        <v>10</v>
      </c>
      <c r="K7954">
        <v>22</v>
      </c>
      <c r="L7954">
        <v>1</v>
      </c>
      <c r="M7954">
        <v>1</v>
      </c>
      <c r="N7954">
        <v>150</v>
      </c>
      <c r="O7954">
        <f t="shared" si="249"/>
        <v>150</v>
      </c>
      <c r="P7954" t="s">
        <v>40</v>
      </c>
      <c r="Q7954" s="1">
        <v>42471</v>
      </c>
      <c r="R7954" t="str">
        <f>VLOOKUP(B7954,[1]data!$A$2:$E$764,5,0)</f>
        <v>Delhi</v>
      </c>
      <c r="S7954" t="str">
        <f>VLOOKUP($B7954,[1]data!$A$1:$I$764,6,0)</f>
        <v>Delhi Capitals</v>
      </c>
      <c r="T7954" t="str">
        <f>VLOOKUP($B7954,[1]data!$A$1:$I$764,7,0)</f>
        <v>Kings XI Punjab</v>
      </c>
      <c r="U7954" t="str">
        <f>VLOOKUP($B7954,[1]data!$A$1:$I$764,9,0)</f>
        <v>Delhi Capitals</v>
      </c>
    </row>
    <row r="7955" spans="1:21" x14ac:dyDescent="0.3">
      <c r="A7955">
        <v>2016</v>
      </c>
      <c r="B7955" t="s">
        <v>4337</v>
      </c>
      <c r="C7955" s="1">
        <v>42471</v>
      </c>
      <c r="D7955" t="s">
        <v>49</v>
      </c>
      <c r="E7955" t="s">
        <v>3073</v>
      </c>
      <c r="F7955">
        <v>1287</v>
      </c>
      <c r="G7955" t="s">
        <v>4342</v>
      </c>
      <c r="H7955">
        <v>38</v>
      </c>
      <c r="I7955">
        <f t="shared" si="248"/>
        <v>38</v>
      </c>
      <c r="J7955">
        <v>23</v>
      </c>
      <c r="K7955">
        <v>36</v>
      </c>
      <c r="L7955">
        <v>4</v>
      </c>
      <c r="M7955">
        <v>2</v>
      </c>
      <c r="N7955">
        <v>165.21</v>
      </c>
      <c r="O7955">
        <f t="shared" si="249"/>
        <v>165.21</v>
      </c>
      <c r="P7955" t="s">
        <v>17</v>
      </c>
      <c r="Q7955" s="1">
        <v>42471</v>
      </c>
      <c r="R7955" t="str">
        <f>VLOOKUP(B7955,[1]data!$A$2:$E$764,5,0)</f>
        <v>Delhi</v>
      </c>
      <c r="S7955" t="str">
        <f>VLOOKUP($B7955,[1]data!$A$1:$I$764,6,0)</f>
        <v>Delhi Capitals</v>
      </c>
      <c r="T7955" t="str">
        <f>VLOOKUP($B7955,[1]data!$A$1:$I$764,7,0)</f>
        <v>Kings XI Punjab</v>
      </c>
      <c r="U7955" t="str">
        <f>VLOOKUP($B7955,[1]data!$A$1:$I$764,9,0)</f>
        <v>Delhi Capitals</v>
      </c>
    </row>
    <row r="7956" spans="1:21" x14ac:dyDescent="0.3">
      <c r="A7956">
        <v>2016</v>
      </c>
      <c r="B7956" t="s">
        <v>4337</v>
      </c>
      <c r="C7956" s="1">
        <v>42471</v>
      </c>
      <c r="D7956" t="s">
        <v>49</v>
      </c>
      <c r="E7956" t="s">
        <v>1055</v>
      </c>
      <c r="F7956">
        <v>1118</v>
      </c>
      <c r="G7956" t="s">
        <v>1128</v>
      </c>
      <c r="H7956">
        <v>42</v>
      </c>
      <c r="I7956">
        <f t="shared" si="248"/>
        <v>42</v>
      </c>
      <c r="J7956">
        <v>34</v>
      </c>
      <c r="K7956">
        <v>48</v>
      </c>
      <c r="L7956">
        <v>5</v>
      </c>
      <c r="M7956">
        <v>1</v>
      </c>
      <c r="N7956">
        <v>123.52</v>
      </c>
      <c r="O7956">
        <f t="shared" si="249"/>
        <v>123.52</v>
      </c>
      <c r="P7956" t="s">
        <v>17</v>
      </c>
      <c r="Q7956" s="1">
        <v>42471</v>
      </c>
      <c r="R7956" t="str">
        <f>VLOOKUP(B7956,[1]data!$A$2:$E$764,5,0)</f>
        <v>Delhi</v>
      </c>
      <c r="S7956" t="str">
        <f>VLOOKUP($B7956,[1]data!$A$1:$I$764,6,0)</f>
        <v>Delhi Capitals</v>
      </c>
      <c r="T7956" t="str">
        <f>VLOOKUP($B7956,[1]data!$A$1:$I$764,7,0)</f>
        <v>Kings XI Punjab</v>
      </c>
      <c r="U7956" t="str">
        <f>VLOOKUP($B7956,[1]data!$A$1:$I$764,9,0)</f>
        <v>Delhi Capitals</v>
      </c>
    </row>
    <row r="7957" spans="1:21" x14ac:dyDescent="0.3">
      <c r="A7957">
        <v>2016</v>
      </c>
      <c r="B7957" t="s">
        <v>4337</v>
      </c>
      <c r="C7957" s="1">
        <v>42471</v>
      </c>
      <c r="D7957" t="s">
        <v>49</v>
      </c>
      <c r="E7957" t="s">
        <v>2495</v>
      </c>
      <c r="F7957">
        <v>1241</v>
      </c>
      <c r="G7957" t="s">
        <v>457</v>
      </c>
      <c r="H7957">
        <v>2</v>
      </c>
      <c r="I7957">
        <f t="shared" si="248"/>
        <v>2</v>
      </c>
      <c r="J7957">
        <v>4</v>
      </c>
      <c r="K7957">
        <v>6</v>
      </c>
      <c r="L7957">
        <v>0</v>
      </c>
      <c r="M7957">
        <v>0</v>
      </c>
      <c r="N7957">
        <v>50</v>
      </c>
      <c r="O7957">
        <f t="shared" si="249"/>
        <v>50</v>
      </c>
      <c r="P7957" t="s">
        <v>17</v>
      </c>
      <c r="Q7957" s="1">
        <v>42471</v>
      </c>
      <c r="R7957" t="str">
        <f>VLOOKUP(B7957,[1]data!$A$2:$E$764,5,0)</f>
        <v>Delhi</v>
      </c>
      <c r="S7957" t="str">
        <f>VLOOKUP($B7957,[1]data!$A$1:$I$764,6,0)</f>
        <v>Delhi Capitals</v>
      </c>
      <c r="T7957" t="str">
        <f>VLOOKUP($B7957,[1]data!$A$1:$I$764,7,0)</f>
        <v>Kings XI Punjab</v>
      </c>
      <c r="U7957" t="str">
        <f>VLOOKUP($B7957,[1]data!$A$1:$I$764,9,0)</f>
        <v>Delhi Capitals</v>
      </c>
    </row>
    <row r="7958" spans="1:21" x14ac:dyDescent="0.3">
      <c r="A7958">
        <v>2016</v>
      </c>
      <c r="B7958" t="s">
        <v>4337</v>
      </c>
      <c r="C7958" s="1">
        <v>42471</v>
      </c>
      <c r="D7958" t="s">
        <v>49</v>
      </c>
      <c r="E7958" t="s">
        <v>3556</v>
      </c>
      <c r="F7958">
        <v>1319</v>
      </c>
      <c r="G7958" t="s">
        <v>26</v>
      </c>
      <c r="H7958">
        <v>4</v>
      </c>
      <c r="I7958">
        <f t="shared" si="248"/>
        <v>4</v>
      </c>
      <c r="J7958">
        <v>2</v>
      </c>
      <c r="K7958">
        <v>3</v>
      </c>
      <c r="L7958">
        <v>0</v>
      </c>
      <c r="M7958">
        <v>0</v>
      </c>
      <c r="N7958">
        <v>200</v>
      </c>
      <c r="O7958">
        <f t="shared" si="249"/>
        <v>200</v>
      </c>
      <c r="P7958" t="s">
        <v>17</v>
      </c>
      <c r="Q7958" s="1">
        <v>42471</v>
      </c>
      <c r="R7958" t="str">
        <f>VLOOKUP(B7958,[1]data!$A$2:$E$764,5,0)</f>
        <v>Delhi</v>
      </c>
      <c r="S7958" t="str">
        <f>VLOOKUP($B7958,[1]data!$A$1:$I$764,6,0)</f>
        <v>Delhi Capitals</v>
      </c>
      <c r="T7958" t="str">
        <f>VLOOKUP($B7958,[1]data!$A$1:$I$764,7,0)</f>
        <v>Kings XI Punjab</v>
      </c>
      <c r="U7958" t="str">
        <f>VLOOKUP($B7958,[1]data!$A$1:$I$764,9,0)</f>
        <v>Delhi Capitals</v>
      </c>
    </row>
    <row r="7959" spans="1:21" x14ac:dyDescent="0.3">
      <c r="A7959">
        <v>2016</v>
      </c>
      <c r="B7959" t="s">
        <v>4337</v>
      </c>
      <c r="C7959" s="1">
        <v>42471</v>
      </c>
      <c r="D7959" t="s">
        <v>49</v>
      </c>
      <c r="E7959" t="s">
        <v>4343</v>
      </c>
      <c r="F7959">
        <v>1355</v>
      </c>
      <c r="G7959" t="s">
        <v>4344</v>
      </c>
      <c r="H7959">
        <v>33</v>
      </c>
      <c r="I7959">
        <f t="shared" si="248"/>
        <v>33</v>
      </c>
      <c r="J7959">
        <v>22</v>
      </c>
      <c r="K7959">
        <v>39</v>
      </c>
      <c r="L7959">
        <v>4</v>
      </c>
      <c r="M7959">
        <v>0</v>
      </c>
      <c r="N7959">
        <v>150</v>
      </c>
      <c r="O7959">
        <f t="shared" si="249"/>
        <v>150</v>
      </c>
      <c r="P7959" t="s">
        <v>17</v>
      </c>
      <c r="Q7959" s="1">
        <v>42471</v>
      </c>
      <c r="R7959" t="str">
        <f>VLOOKUP(B7959,[1]data!$A$2:$E$764,5,0)</f>
        <v>Delhi</v>
      </c>
      <c r="S7959" t="str">
        <f>VLOOKUP($B7959,[1]data!$A$1:$I$764,6,0)</f>
        <v>Delhi Capitals</v>
      </c>
      <c r="T7959" t="str">
        <f>VLOOKUP($B7959,[1]data!$A$1:$I$764,7,0)</f>
        <v>Kings XI Punjab</v>
      </c>
      <c r="U7959" t="str">
        <f>VLOOKUP($B7959,[1]data!$A$1:$I$764,9,0)</f>
        <v>Delhi Capitals</v>
      </c>
    </row>
    <row r="7960" spans="1:21" x14ac:dyDescent="0.3">
      <c r="A7960">
        <v>2016</v>
      </c>
      <c r="B7960" t="s">
        <v>4337</v>
      </c>
      <c r="C7960" s="1">
        <v>42471</v>
      </c>
      <c r="D7960" t="s">
        <v>49</v>
      </c>
      <c r="E7960" t="s">
        <v>102</v>
      </c>
      <c r="F7960">
        <v>1102</v>
      </c>
      <c r="G7960" t="s">
        <v>3233</v>
      </c>
      <c r="H7960">
        <v>20</v>
      </c>
      <c r="I7960">
        <f t="shared" si="248"/>
        <v>20</v>
      </c>
      <c r="J7960">
        <v>25</v>
      </c>
      <c r="K7960">
        <v>41</v>
      </c>
      <c r="L7960">
        <v>0</v>
      </c>
      <c r="M7960">
        <v>0</v>
      </c>
      <c r="N7960">
        <v>80</v>
      </c>
      <c r="O7960">
        <f t="shared" si="249"/>
        <v>80</v>
      </c>
      <c r="P7960" t="s">
        <v>20</v>
      </c>
      <c r="Q7960" s="1">
        <v>42471</v>
      </c>
      <c r="R7960" t="str">
        <f>VLOOKUP(B7960,[1]data!$A$2:$E$764,5,0)</f>
        <v>Delhi</v>
      </c>
      <c r="S7960" t="str">
        <f>VLOOKUP($B7960,[1]data!$A$1:$I$764,6,0)</f>
        <v>Delhi Capitals</v>
      </c>
      <c r="T7960" t="str">
        <f>VLOOKUP($B7960,[1]data!$A$1:$I$764,7,0)</f>
        <v>Kings XI Punjab</v>
      </c>
      <c r="U7960" t="str">
        <f>VLOOKUP($B7960,[1]data!$A$1:$I$764,9,0)</f>
        <v>Delhi Capitals</v>
      </c>
    </row>
    <row r="7961" spans="1:21" x14ac:dyDescent="0.3">
      <c r="A7961">
        <v>2016</v>
      </c>
      <c r="B7961" t="s">
        <v>4345</v>
      </c>
      <c r="C7961" s="1">
        <v>42472</v>
      </c>
      <c r="D7961" t="s">
        <v>2511</v>
      </c>
      <c r="E7961" t="s">
        <v>1080</v>
      </c>
      <c r="F7961">
        <v>1116</v>
      </c>
      <c r="G7961" t="s">
        <v>3581</v>
      </c>
      <c r="H7961">
        <v>0</v>
      </c>
      <c r="I7961">
        <f t="shared" si="248"/>
        <v>0</v>
      </c>
      <c r="J7961">
        <v>4</v>
      </c>
      <c r="K7961">
        <v>5</v>
      </c>
      <c r="L7961">
        <v>0</v>
      </c>
      <c r="M7961">
        <v>0</v>
      </c>
      <c r="N7961">
        <v>0</v>
      </c>
      <c r="O7961">
        <f t="shared" si="249"/>
        <v>0</v>
      </c>
      <c r="P7961" t="s">
        <v>20</v>
      </c>
      <c r="Q7961" s="1">
        <v>42472</v>
      </c>
      <c r="R7961" t="str">
        <f>VLOOKUP(B7961,[1]data!$A$2:$E$764,5,0)</f>
        <v>Mumbai</v>
      </c>
      <c r="S7961" t="str">
        <f>VLOOKUP($B7961,[1]data!$A$1:$I$764,6,0)</f>
        <v>Mumbai Indians</v>
      </c>
      <c r="T7961" t="str">
        <f>VLOOKUP($B7961,[1]data!$A$1:$I$764,7,0)</f>
        <v>Gujarat Lions</v>
      </c>
      <c r="U7961" t="str">
        <f>VLOOKUP($B7961,[1]data!$A$1:$I$764,9,0)</f>
        <v>Gujarat Lions</v>
      </c>
    </row>
    <row r="7962" spans="1:21" x14ac:dyDescent="0.3">
      <c r="A7962">
        <v>2016</v>
      </c>
      <c r="B7962" t="s">
        <v>4345</v>
      </c>
      <c r="C7962" s="1">
        <v>42472</v>
      </c>
      <c r="D7962" t="s">
        <v>2511</v>
      </c>
      <c r="E7962" t="s">
        <v>828</v>
      </c>
      <c r="F7962">
        <v>1056</v>
      </c>
      <c r="G7962" t="s">
        <v>4346</v>
      </c>
      <c r="H7962">
        <v>19</v>
      </c>
      <c r="I7962">
        <f t="shared" si="248"/>
        <v>19</v>
      </c>
      <c r="J7962">
        <v>23</v>
      </c>
      <c r="K7962">
        <v>38</v>
      </c>
      <c r="L7962">
        <v>2</v>
      </c>
      <c r="M7962">
        <v>0</v>
      </c>
      <c r="N7962">
        <v>82.6</v>
      </c>
      <c r="O7962">
        <f t="shared" si="249"/>
        <v>82.6</v>
      </c>
      <c r="P7962" t="s">
        <v>17</v>
      </c>
      <c r="Q7962" s="1">
        <v>42472</v>
      </c>
      <c r="R7962" t="str">
        <f>VLOOKUP(B7962,[1]data!$A$2:$E$764,5,0)</f>
        <v>Mumbai</v>
      </c>
      <c r="S7962" t="str">
        <f>VLOOKUP($B7962,[1]data!$A$1:$I$764,6,0)</f>
        <v>Mumbai Indians</v>
      </c>
      <c r="T7962" t="str">
        <f>VLOOKUP($B7962,[1]data!$A$1:$I$764,7,0)</f>
        <v>Gujarat Lions</v>
      </c>
      <c r="U7962" t="str">
        <f>VLOOKUP($B7962,[1]data!$A$1:$I$764,9,0)</f>
        <v>Gujarat Lions</v>
      </c>
    </row>
    <row r="7963" spans="1:21" x14ac:dyDescent="0.3">
      <c r="A7963">
        <v>2016</v>
      </c>
      <c r="B7963" t="s">
        <v>4345</v>
      </c>
      <c r="C7963" s="1">
        <v>42472</v>
      </c>
      <c r="D7963" t="s">
        <v>2511</v>
      </c>
      <c r="E7963" t="s">
        <v>67</v>
      </c>
      <c r="F7963">
        <v>1003</v>
      </c>
      <c r="G7963" t="s">
        <v>4347</v>
      </c>
      <c r="H7963">
        <v>8</v>
      </c>
      <c r="I7963">
        <f t="shared" si="248"/>
        <v>8</v>
      </c>
      <c r="J7963">
        <v>9</v>
      </c>
      <c r="K7963">
        <v>15</v>
      </c>
      <c r="L7963">
        <v>1</v>
      </c>
      <c r="M7963">
        <v>0</v>
      </c>
      <c r="N7963">
        <v>88.88</v>
      </c>
      <c r="O7963">
        <f t="shared" si="249"/>
        <v>88.88</v>
      </c>
      <c r="P7963" t="s">
        <v>17</v>
      </c>
      <c r="Q7963" s="1">
        <v>42472</v>
      </c>
      <c r="R7963" t="str">
        <f>VLOOKUP(B7963,[1]data!$A$2:$E$764,5,0)</f>
        <v>Mumbai</v>
      </c>
      <c r="S7963" t="str">
        <f>VLOOKUP($B7963,[1]data!$A$1:$I$764,6,0)</f>
        <v>Mumbai Indians</v>
      </c>
      <c r="T7963" t="str">
        <f>VLOOKUP($B7963,[1]data!$A$1:$I$764,7,0)</f>
        <v>Gujarat Lions</v>
      </c>
      <c r="U7963" t="str">
        <f>VLOOKUP($B7963,[1]data!$A$1:$I$764,9,0)</f>
        <v>Gujarat Lions</v>
      </c>
    </row>
    <row r="7964" spans="1:21" x14ac:dyDescent="0.3">
      <c r="A7964">
        <v>2016</v>
      </c>
      <c r="B7964" t="s">
        <v>4345</v>
      </c>
      <c r="C7964" s="1">
        <v>42472</v>
      </c>
      <c r="D7964" t="s">
        <v>2511</v>
      </c>
      <c r="E7964" t="s">
        <v>3962</v>
      </c>
      <c r="F7964">
        <v>1341</v>
      </c>
      <c r="G7964" t="s">
        <v>3581</v>
      </c>
      <c r="H7964">
        <v>6</v>
      </c>
      <c r="I7964">
        <f t="shared" si="248"/>
        <v>6</v>
      </c>
      <c r="J7964">
        <v>6</v>
      </c>
      <c r="K7964">
        <v>10</v>
      </c>
      <c r="L7964">
        <v>1</v>
      </c>
      <c r="M7964">
        <v>0</v>
      </c>
      <c r="N7964">
        <v>100</v>
      </c>
      <c r="O7964">
        <f t="shared" si="249"/>
        <v>100</v>
      </c>
      <c r="P7964" t="s">
        <v>17</v>
      </c>
      <c r="Q7964" s="1">
        <v>42472</v>
      </c>
      <c r="R7964" t="str">
        <f>VLOOKUP(B7964,[1]data!$A$2:$E$764,5,0)</f>
        <v>Mumbai</v>
      </c>
      <c r="S7964" t="str">
        <f>VLOOKUP($B7964,[1]data!$A$1:$I$764,6,0)</f>
        <v>Mumbai Indians</v>
      </c>
      <c r="T7964" t="str">
        <f>VLOOKUP($B7964,[1]data!$A$1:$I$764,7,0)</f>
        <v>Gujarat Lions</v>
      </c>
      <c r="U7964" t="str">
        <f>VLOOKUP($B7964,[1]data!$A$1:$I$764,9,0)</f>
        <v>Gujarat Lions</v>
      </c>
    </row>
    <row r="7965" spans="1:21" x14ac:dyDescent="0.3">
      <c r="A7965">
        <v>2016</v>
      </c>
      <c r="B7965" t="s">
        <v>4345</v>
      </c>
      <c r="C7965" s="1">
        <v>42472</v>
      </c>
      <c r="D7965" t="s">
        <v>2511</v>
      </c>
      <c r="E7965" t="s">
        <v>870</v>
      </c>
      <c r="F7965">
        <v>1073</v>
      </c>
      <c r="G7965" t="s">
        <v>26</v>
      </c>
      <c r="H7965">
        <v>26</v>
      </c>
      <c r="I7965">
        <f t="shared" si="248"/>
        <v>26</v>
      </c>
      <c r="J7965">
        <v>17</v>
      </c>
      <c r="K7965">
        <v>22</v>
      </c>
      <c r="L7965">
        <v>3</v>
      </c>
      <c r="M7965">
        <v>1</v>
      </c>
      <c r="N7965">
        <v>152.94</v>
      </c>
      <c r="O7965">
        <f t="shared" si="249"/>
        <v>152.94</v>
      </c>
      <c r="P7965" t="s">
        <v>17</v>
      </c>
      <c r="Q7965" s="1">
        <v>42472</v>
      </c>
      <c r="R7965" t="str">
        <f>VLOOKUP(B7965,[1]data!$A$2:$E$764,5,0)</f>
        <v>Mumbai</v>
      </c>
      <c r="S7965" t="str">
        <f>VLOOKUP($B7965,[1]data!$A$1:$I$764,6,0)</f>
        <v>Mumbai Indians</v>
      </c>
      <c r="T7965" t="str">
        <f>VLOOKUP($B7965,[1]data!$A$1:$I$764,7,0)</f>
        <v>Gujarat Lions</v>
      </c>
      <c r="U7965" t="str">
        <f>VLOOKUP($B7965,[1]data!$A$1:$I$764,9,0)</f>
        <v>Gujarat Lions</v>
      </c>
    </row>
    <row r="7966" spans="1:21" x14ac:dyDescent="0.3">
      <c r="A7966">
        <v>2016</v>
      </c>
      <c r="B7966" t="s">
        <v>4345</v>
      </c>
      <c r="C7966" s="1">
        <v>42472</v>
      </c>
      <c r="D7966" t="s">
        <v>2511</v>
      </c>
      <c r="E7966" t="s">
        <v>2793</v>
      </c>
      <c r="F7966">
        <v>1265</v>
      </c>
      <c r="G7966" t="s">
        <v>66</v>
      </c>
      <c r="H7966">
        <v>32</v>
      </c>
      <c r="I7966">
        <f t="shared" si="248"/>
        <v>32</v>
      </c>
      <c r="J7966">
        <v>18</v>
      </c>
      <c r="K7966">
        <v>18</v>
      </c>
      <c r="L7966">
        <v>2</v>
      </c>
      <c r="M7966">
        <v>3</v>
      </c>
      <c r="N7966">
        <v>177.77</v>
      </c>
      <c r="O7966">
        <f t="shared" si="249"/>
        <v>177.77</v>
      </c>
      <c r="P7966" t="s">
        <v>17</v>
      </c>
      <c r="Q7966" s="1">
        <v>42472</v>
      </c>
      <c r="R7966" t="str">
        <f>VLOOKUP(B7966,[1]data!$A$2:$E$764,5,0)</f>
        <v>Mumbai</v>
      </c>
      <c r="S7966" t="str">
        <f>VLOOKUP($B7966,[1]data!$A$1:$I$764,6,0)</f>
        <v>Mumbai Indians</v>
      </c>
      <c r="T7966" t="str">
        <f>VLOOKUP($B7966,[1]data!$A$1:$I$764,7,0)</f>
        <v>Gujarat Lions</v>
      </c>
      <c r="U7966" t="str">
        <f>VLOOKUP($B7966,[1]data!$A$1:$I$764,9,0)</f>
        <v>Gujarat Lions</v>
      </c>
    </row>
    <row r="7967" spans="1:21" x14ac:dyDescent="0.3">
      <c r="A7967">
        <v>2016</v>
      </c>
      <c r="B7967" t="s">
        <v>4345</v>
      </c>
      <c r="C7967" s="1">
        <v>42472</v>
      </c>
      <c r="D7967" t="s">
        <v>2511</v>
      </c>
      <c r="E7967" t="s">
        <v>1417</v>
      </c>
      <c r="F7967">
        <v>1156</v>
      </c>
      <c r="G7967" t="s">
        <v>26</v>
      </c>
      <c r="H7967">
        <v>22</v>
      </c>
      <c r="I7967">
        <f t="shared" si="248"/>
        <v>22</v>
      </c>
      <c r="J7967">
        <v>18</v>
      </c>
      <c r="K7967">
        <v>47</v>
      </c>
      <c r="L7967">
        <v>2</v>
      </c>
      <c r="M7967">
        <v>0</v>
      </c>
      <c r="N7967">
        <v>122.22</v>
      </c>
      <c r="O7967">
        <f t="shared" si="249"/>
        <v>122.22</v>
      </c>
      <c r="P7967" t="s">
        <v>17</v>
      </c>
      <c r="Q7967" s="1">
        <v>42472</v>
      </c>
      <c r="R7967" t="str">
        <f>VLOOKUP(B7967,[1]data!$A$2:$E$764,5,0)</f>
        <v>Mumbai</v>
      </c>
      <c r="S7967" t="str">
        <f>VLOOKUP($B7967,[1]data!$A$1:$I$764,6,0)</f>
        <v>Mumbai Indians</v>
      </c>
      <c r="T7967" t="str">
        <f>VLOOKUP($B7967,[1]data!$A$1:$I$764,7,0)</f>
        <v>Gujarat Lions</v>
      </c>
      <c r="U7967" t="str">
        <f>VLOOKUP($B7967,[1]data!$A$1:$I$764,9,0)</f>
        <v>Gujarat Lions</v>
      </c>
    </row>
    <row r="7968" spans="1:21" x14ac:dyDescent="0.3">
      <c r="A7968">
        <v>2016</v>
      </c>
      <c r="B7968" t="s">
        <v>4345</v>
      </c>
      <c r="C7968" s="1">
        <v>42472</v>
      </c>
      <c r="D7968" t="s">
        <v>2511</v>
      </c>
      <c r="E7968" t="s">
        <v>366</v>
      </c>
      <c r="F7968">
        <v>1074</v>
      </c>
      <c r="G7968" t="s">
        <v>4348</v>
      </c>
      <c r="H7968">
        <v>82</v>
      </c>
      <c r="I7968">
        <f t="shared" si="248"/>
        <v>82</v>
      </c>
      <c r="J7968">
        <v>42</v>
      </c>
      <c r="K7968">
        <v>75</v>
      </c>
      <c r="L7968">
        <v>7</v>
      </c>
      <c r="M7968">
        <v>6</v>
      </c>
      <c r="N7968">
        <v>195.23</v>
      </c>
      <c r="O7968">
        <f t="shared" si="249"/>
        <v>195.23</v>
      </c>
      <c r="P7968" t="s">
        <v>17</v>
      </c>
      <c r="Q7968" s="1">
        <v>42472</v>
      </c>
      <c r="R7968" t="str">
        <f>VLOOKUP(B7968,[1]data!$A$2:$E$764,5,0)</f>
        <v>Mumbai</v>
      </c>
      <c r="S7968" t="str">
        <f>VLOOKUP($B7968,[1]data!$A$1:$I$764,6,0)</f>
        <v>Mumbai Indians</v>
      </c>
      <c r="T7968" t="str">
        <f>VLOOKUP($B7968,[1]data!$A$1:$I$764,7,0)</f>
        <v>Gujarat Lions</v>
      </c>
      <c r="U7968" t="str">
        <f>VLOOKUP($B7968,[1]data!$A$1:$I$764,9,0)</f>
        <v>Gujarat Lions</v>
      </c>
    </row>
    <row r="7969" spans="1:21" x14ac:dyDescent="0.3">
      <c r="A7969">
        <v>2016</v>
      </c>
      <c r="B7969" t="s">
        <v>4345</v>
      </c>
      <c r="C7969" s="1">
        <v>42472</v>
      </c>
      <c r="D7969" t="s">
        <v>2511</v>
      </c>
      <c r="E7969" t="s">
        <v>21</v>
      </c>
      <c r="F7969">
        <v>1024</v>
      </c>
      <c r="G7969" t="s">
        <v>1040</v>
      </c>
      <c r="H7969">
        <v>75</v>
      </c>
      <c r="I7969">
        <f t="shared" si="248"/>
        <v>75</v>
      </c>
      <c r="J7969">
        <v>51</v>
      </c>
      <c r="K7969">
        <v>73</v>
      </c>
      <c r="L7969">
        <v>7</v>
      </c>
      <c r="M7969">
        <v>3</v>
      </c>
      <c r="N7969">
        <v>147.05000000000001</v>
      </c>
      <c r="O7969">
        <f t="shared" si="249"/>
        <v>147.05000000000001</v>
      </c>
      <c r="P7969" t="s">
        <v>40</v>
      </c>
      <c r="Q7969" s="1">
        <v>42472</v>
      </c>
      <c r="R7969" t="str">
        <f>VLOOKUP(B7969,[1]data!$A$2:$E$764,5,0)</f>
        <v>Mumbai</v>
      </c>
      <c r="S7969" t="str">
        <f>VLOOKUP($B7969,[1]data!$A$1:$I$764,6,0)</f>
        <v>Mumbai Indians</v>
      </c>
      <c r="T7969" t="str">
        <f>VLOOKUP($B7969,[1]data!$A$1:$I$764,7,0)</f>
        <v>Gujarat Lions</v>
      </c>
      <c r="U7969" t="str">
        <f>VLOOKUP($B7969,[1]data!$A$1:$I$764,9,0)</f>
        <v>Gujarat Lions</v>
      </c>
    </row>
    <row r="7970" spans="1:21" x14ac:dyDescent="0.3">
      <c r="A7970">
        <v>2016</v>
      </c>
      <c r="B7970" t="s">
        <v>4345</v>
      </c>
      <c r="C7970" s="1">
        <v>42472</v>
      </c>
      <c r="D7970" t="s">
        <v>2511</v>
      </c>
      <c r="E7970" t="s">
        <v>833</v>
      </c>
      <c r="F7970">
        <v>1051</v>
      </c>
      <c r="G7970" t="s">
        <v>1040</v>
      </c>
      <c r="H7970">
        <v>1</v>
      </c>
      <c r="I7970">
        <f t="shared" si="248"/>
        <v>1</v>
      </c>
      <c r="J7970">
        <v>4</v>
      </c>
      <c r="K7970">
        <v>6</v>
      </c>
      <c r="L7970">
        <v>0</v>
      </c>
      <c r="M7970">
        <v>0</v>
      </c>
      <c r="N7970">
        <v>25</v>
      </c>
      <c r="O7970">
        <f t="shared" si="249"/>
        <v>25</v>
      </c>
      <c r="P7970" t="s">
        <v>17</v>
      </c>
      <c r="Q7970" s="1">
        <v>42472</v>
      </c>
      <c r="R7970" t="str">
        <f>VLOOKUP(B7970,[1]data!$A$2:$E$764,5,0)</f>
        <v>Mumbai</v>
      </c>
      <c r="S7970" t="str">
        <f>VLOOKUP($B7970,[1]data!$A$1:$I$764,6,0)</f>
        <v>Mumbai Indians</v>
      </c>
      <c r="T7970" t="str">
        <f>VLOOKUP($B7970,[1]data!$A$1:$I$764,7,0)</f>
        <v>Gujarat Lions</v>
      </c>
      <c r="U7970" t="str">
        <f>VLOOKUP($B7970,[1]data!$A$1:$I$764,9,0)</f>
        <v>Gujarat Lions</v>
      </c>
    </row>
    <row r="7971" spans="1:21" x14ac:dyDescent="0.3">
      <c r="A7971">
        <v>2016</v>
      </c>
      <c r="B7971" t="s">
        <v>4345</v>
      </c>
      <c r="C7971" s="1">
        <v>42472</v>
      </c>
      <c r="D7971" t="s">
        <v>2511</v>
      </c>
      <c r="E7971" t="s">
        <v>62</v>
      </c>
      <c r="F7971">
        <v>1182</v>
      </c>
      <c r="G7971" t="s">
        <v>4349</v>
      </c>
      <c r="H7971">
        <v>19</v>
      </c>
      <c r="I7971">
        <f t="shared" si="248"/>
        <v>19</v>
      </c>
      <c r="J7971">
        <v>8</v>
      </c>
      <c r="K7971">
        <v>10</v>
      </c>
      <c r="L7971">
        <v>0</v>
      </c>
      <c r="M7971">
        <v>3</v>
      </c>
      <c r="N7971">
        <v>237.5</v>
      </c>
      <c r="O7971">
        <f t="shared" si="249"/>
        <v>237.5</v>
      </c>
      <c r="P7971" t="s">
        <v>17</v>
      </c>
      <c r="Q7971" s="1">
        <v>42472</v>
      </c>
      <c r="R7971" t="str">
        <f>VLOOKUP(B7971,[1]data!$A$2:$E$764,5,0)</f>
        <v>Mumbai</v>
      </c>
      <c r="S7971" t="str">
        <f>VLOOKUP($B7971,[1]data!$A$1:$I$764,6,0)</f>
        <v>Mumbai Indians</v>
      </c>
      <c r="T7971" t="str">
        <f>VLOOKUP($B7971,[1]data!$A$1:$I$764,7,0)</f>
        <v>Gujarat Lions</v>
      </c>
      <c r="U7971" t="str">
        <f>VLOOKUP($B7971,[1]data!$A$1:$I$764,9,0)</f>
        <v>Gujarat Lions</v>
      </c>
    </row>
    <row r="7972" spans="1:21" x14ac:dyDescent="0.3">
      <c r="A7972">
        <v>2016</v>
      </c>
      <c r="B7972" t="s">
        <v>4345</v>
      </c>
      <c r="C7972" s="1">
        <v>42472</v>
      </c>
      <c r="D7972" t="s">
        <v>2511</v>
      </c>
      <c r="E7972" t="s">
        <v>1064</v>
      </c>
      <c r="F7972">
        <v>1121</v>
      </c>
      <c r="G7972" t="s">
        <v>4350</v>
      </c>
      <c r="H7972">
        <v>58</v>
      </c>
      <c r="I7972">
        <f t="shared" si="248"/>
        <v>58</v>
      </c>
      <c r="J7972">
        <v>25</v>
      </c>
      <c r="K7972">
        <v>43</v>
      </c>
      <c r="L7972">
        <v>4</v>
      </c>
      <c r="M7972">
        <v>5</v>
      </c>
      <c r="N7972">
        <v>232</v>
      </c>
      <c r="O7972">
        <f t="shared" si="249"/>
        <v>232</v>
      </c>
      <c r="P7972" t="s">
        <v>40</v>
      </c>
      <c r="Q7972" s="1">
        <v>42472</v>
      </c>
      <c r="R7972" t="str">
        <f>VLOOKUP(B7972,[1]data!$A$2:$E$764,5,0)</f>
        <v>Mumbai</v>
      </c>
      <c r="S7972" t="str">
        <f>VLOOKUP($B7972,[1]data!$A$1:$I$764,6,0)</f>
        <v>Mumbai Indians</v>
      </c>
      <c r="T7972" t="str">
        <f>VLOOKUP($B7972,[1]data!$A$1:$I$764,7,0)</f>
        <v>Gujarat Lions</v>
      </c>
      <c r="U7972" t="str">
        <f>VLOOKUP($B7972,[1]data!$A$1:$I$764,9,0)</f>
        <v>Gujarat Lions</v>
      </c>
    </row>
    <row r="7973" spans="1:21" x14ac:dyDescent="0.3">
      <c r="A7973">
        <v>2016</v>
      </c>
      <c r="B7973" t="s">
        <v>4345</v>
      </c>
      <c r="C7973" s="1">
        <v>42472</v>
      </c>
      <c r="D7973" t="s">
        <v>2511</v>
      </c>
      <c r="E7973" t="s">
        <v>1548</v>
      </c>
      <c r="F7973">
        <v>1195</v>
      </c>
      <c r="G7973" t="s">
        <v>26</v>
      </c>
      <c r="H7973">
        <v>8</v>
      </c>
      <c r="I7973">
        <f t="shared" si="248"/>
        <v>8</v>
      </c>
      <c r="J7973">
        <v>6</v>
      </c>
      <c r="K7973">
        <v>13</v>
      </c>
      <c r="L7973">
        <v>1</v>
      </c>
      <c r="M7973">
        <v>0</v>
      </c>
      <c r="N7973">
        <v>133.33000000000001</v>
      </c>
      <c r="O7973">
        <f t="shared" si="249"/>
        <v>133.33000000000001</v>
      </c>
      <c r="P7973" t="s">
        <v>20</v>
      </c>
      <c r="Q7973" s="1">
        <v>42472</v>
      </c>
      <c r="R7973" t="str">
        <f>VLOOKUP(B7973,[1]data!$A$2:$E$764,5,0)</f>
        <v>Mumbai</v>
      </c>
      <c r="S7973" t="str">
        <f>VLOOKUP($B7973,[1]data!$A$1:$I$764,6,0)</f>
        <v>Mumbai Indians</v>
      </c>
      <c r="T7973" t="str">
        <f>VLOOKUP($B7973,[1]data!$A$1:$I$764,7,0)</f>
        <v>Gujarat Lions</v>
      </c>
      <c r="U7973" t="str">
        <f>VLOOKUP($B7973,[1]data!$A$1:$I$764,9,0)</f>
        <v>Gujarat Lions</v>
      </c>
    </row>
    <row r="7974" spans="1:21" x14ac:dyDescent="0.3">
      <c r="A7974">
        <v>2016</v>
      </c>
      <c r="B7974" t="s">
        <v>4345</v>
      </c>
      <c r="C7974" s="1">
        <v>42472</v>
      </c>
      <c r="D7974" t="s">
        <v>2511</v>
      </c>
      <c r="E7974" t="s">
        <v>4074</v>
      </c>
      <c r="F7974">
        <v>1348</v>
      </c>
      <c r="G7974" t="s">
        <v>26</v>
      </c>
      <c r="H7974">
        <v>35</v>
      </c>
      <c r="I7974">
        <f t="shared" si="248"/>
        <v>35</v>
      </c>
      <c r="J7974">
        <v>10</v>
      </c>
      <c r="K7974">
        <v>15</v>
      </c>
      <c r="L7974">
        <v>5</v>
      </c>
      <c r="M7974">
        <v>2</v>
      </c>
      <c r="N7974">
        <v>350</v>
      </c>
      <c r="O7974">
        <f t="shared" si="249"/>
        <v>350</v>
      </c>
      <c r="P7974" t="s">
        <v>17</v>
      </c>
      <c r="Q7974" s="1">
        <v>42472</v>
      </c>
      <c r="R7974" t="str">
        <f>VLOOKUP(B7974,[1]data!$A$2:$E$764,5,0)</f>
        <v>Mumbai</v>
      </c>
      <c r="S7974" t="str">
        <f>VLOOKUP($B7974,[1]data!$A$1:$I$764,6,0)</f>
        <v>Mumbai Indians</v>
      </c>
      <c r="T7974" t="str">
        <f>VLOOKUP($B7974,[1]data!$A$1:$I$764,7,0)</f>
        <v>Gujarat Lions</v>
      </c>
      <c r="U7974" t="str">
        <f>VLOOKUP($B7974,[1]data!$A$1:$I$764,9,0)</f>
        <v>Gujarat Lions</v>
      </c>
    </row>
    <row r="7975" spans="1:21" x14ac:dyDescent="0.3">
      <c r="A7975">
        <v>2016</v>
      </c>
      <c r="B7975" t="s">
        <v>4351</v>
      </c>
      <c r="C7975" s="1">
        <v>42473</v>
      </c>
      <c r="D7975" t="s">
        <v>126</v>
      </c>
      <c r="E7975" t="s">
        <v>4046</v>
      </c>
      <c r="F7975">
        <v>1346</v>
      </c>
      <c r="G7975" t="s">
        <v>4352</v>
      </c>
      <c r="H7975">
        <v>9</v>
      </c>
      <c r="I7975">
        <f t="shared" si="248"/>
        <v>9</v>
      </c>
      <c r="J7975">
        <v>10</v>
      </c>
      <c r="K7975">
        <v>19</v>
      </c>
      <c r="L7975">
        <v>0</v>
      </c>
      <c r="M7975">
        <v>0</v>
      </c>
      <c r="N7975">
        <v>90</v>
      </c>
      <c r="O7975">
        <f t="shared" si="249"/>
        <v>90</v>
      </c>
      <c r="P7975" t="s">
        <v>17</v>
      </c>
      <c r="Q7975" s="1">
        <v>42473</v>
      </c>
      <c r="R7975" t="str">
        <f>VLOOKUP(B7975,[1]data!$A$2:$E$764,5,0)</f>
        <v>Hyderabad (Deccan)</v>
      </c>
      <c r="S7975" t="str">
        <f>VLOOKUP($B7975,[1]data!$A$1:$I$764,6,0)</f>
        <v>Sunrisers Hyderabad</v>
      </c>
      <c r="T7975" t="str">
        <f>VLOOKUP($B7975,[1]data!$A$1:$I$764,7,0)</f>
        <v>Kolkata Knight Riders</v>
      </c>
      <c r="U7975" t="str">
        <f>VLOOKUP($B7975,[1]data!$A$1:$I$764,9,0)</f>
        <v>Kolkata Knight Riders</v>
      </c>
    </row>
    <row r="7976" spans="1:21" x14ac:dyDescent="0.3">
      <c r="A7976">
        <v>2016</v>
      </c>
      <c r="B7976" t="s">
        <v>4351</v>
      </c>
      <c r="C7976" s="1">
        <v>42473</v>
      </c>
      <c r="D7976" t="s">
        <v>126</v>
      </c>
      <c r="E7976" t="s">
        <v>74</v>
      </c>
      <c r="F7976">
        <v>1010</v>
      </c>
      <c r="G7976" t="s">
        <v>4353</v>
      </c>
      <c r="H7976">
        <v>23</v>
      </c>
      <c r="I7976">
        <f t="shared" si="248"/>
        <v>23</v>
      </c>
      <c r="J7976">
        <v>20</v>
      </c>
      <c r="K7976">
        <v>27</v>
      </c>
      <c r="L7976">
        <v>4</v>
      </c>
      <c r="M7976">
        <v>0</v>
      </c>
      <c r="N7976">
        <v>115</v>
      </c>
      <c r="O7976">
        <f t="shared" si="249"/>
        <v>115</v>
      </c>
      <c r="P7976" t="s">
        <v>20</v>
      </c>
      <c r="Q7976" s="1">
        <v>42473</v>
      </c>
      <c r="R7976" t="str">
        <f>VLOOKUP(B7976,[1]data!$A$2:$E$764,5,0)</f>
        <v>Hyderabad (Deccan)</v>
      </c>
      <c r="S7976" t="str">
        <f>VLOOKUP($B7976,[1]data!$A$1:$I$764,6,0)</f>
        <v>Sunrisers Hyderabad</v>
      </c>
      <c r="T7976" t="str">
        <f>VLOOKUP($B7976,[1]data!$A$1:$I$764,7,0)</f>
        <v>Kolkata Knight Riders</v>
      </c>
      <c r="U7976" t="str">
        <f>VLOOKUP($B7976,[1]data!$A$1:$I$764,9,0)</f>
        <v>Kolkata Knight Riders</v>
      </c>
    </row>
    <row r="7977" spans="1:21" x14ac:dyDescent="0.3">
      <c r="A7977">
        <v>2016</v>
      </c>
      <c r="B7977" t="s">
        <v>4351</v>
      </c>
      <c r="C7977" s="1">
        <v>42473</v>
      </c>
      <c r="D7977" t="s">
        <v>126</v>
      </c>
      <c r="E7977" t="s">
        <v>116</v>
      </c>
      <c r="F7977">
        <v>1064</v>
      </c>
      <c r="G7977" t="s">
        <v>26</v>
      </c>
      <c r="H7977">
        <v>84</v>
      </c>
      <c r="I7977">
        <f t="shared" si="248"/>
        <v>84</v>
      </c>
      <c r="J7977">
        <v>54</v>
      </c>
      <c r="K7977">
        <v>93</v>
      </c>
      <c r="L7977">
        <v>10</v>
      </c>
      <c r="M7977">
        <v>2</v>
      </c>
      <c r="N7977">
        <v>155.55000000000001</v>
      </c>
      <c r="O7977">
        <f t="shared" si="249"/>
        <v>155.55000000000001</v>
      </c>
      <c r="P7977" t="s">
        <v>40</v>
      </c>
      <c r="Q7977" s="1">
        <v>42473</v>
      </c>
      <c r="R7977" t="str">
        <f>VLOOKUP(B7977,[1]data!$A$2:$E$764,5,0)</f>
        <v>Hyderabad (Deccan)</v>
      </c>
      <c r="S7977" t="str">
        <f>VLOOKUP($B7977,[1]data!$A$1:$I$764,6,0)</f>
        <v>Sunrisers Hyderabad</v>
      </c>
      <c r="T7977" t="str">
        <f>VLOOKUP($B7977,[1]data!$A$1:$I$764,7,0)</f>
        <v>Kolkata Knight Riders</v>
      </c>
      <c r="U7977" t="str">
        <f>VLOOKUP($B7977,[1]data!$A$1:$I$764,9,0)</f>
        <v>Kolkata Knight Riders</v>
      </c>
    </row>
    <row r="7978" spans="1:21" x14ac:dyDescent="0.3">
      <c r="A7978">
        <v>2016</v>
      </c>
      <c r="B7978" t="s">
        <v>4351</v>
      </c>
      <c r="C7978" s="1">
        <v>42473</v>
      </c>
      <c r="D7978" t="s">
        <v>126</v>
      </c>
      <c r="E7978" t="s">
        <v>1453</v>
      </c>
      <c r="F7978">
        <v>1183</v>
      </c>
      <c r="G7978" t="s">
        <v>26</v>
      </c>
      <c r="H7978">
        <v>1</v>
      </c>
      <c r="I7978">
        <f t="shared" si="248"/>
        <v>1</v>
      </c>
      <c r="J7978">
        <v>1</v>
      </c>
      <c r="K7978">
        <v>3</v>
      </c>
      <c r="L7978">
        <v>0</v>
      </c>
      <c r="M7978">
        <v>0</v>
      </c>
      <c r="N7978">
        <v>100</v>
      </c>
      <c r="O7978">
        <f t="shared" si="249"/>
        <v>100</v>
      </c>
      <c r="P7978" t="s">
        <v>17</v>
      </c>
      <c r="Q7978" s="1">
        <v>42473</v>
      </c>
      <c r="R7978" t="str">
        <f>VLOOKUP(B7978,[1]data!$A$2:$E$764,5,0)</f>
        <v>Hyderabad (Deccan)</v>
      </c>
      <c r="S7978" t="str">
        <f>VLOOKUP($B7978,[1]data!$A$1:$I$764,6,0)</f>
        <v>Sunrisers Hyderabad</v>
      </c>
      <c r="T7978" t="str">
        <f>VLOOKUP($B7978,[1]data!$A$1:$I$764,7,0)</f>
        <v>Kolkata Knight Riders</v>
      </c>
      <c r="U7978" t="str">
        <f>VLOOKUP($B7978,[1]data!$A$1:$I$764,9,0)</f>
        <v>Kolkata Knight Riders</v>
      </c>
    </row>
    <row r="7979" spans="1:21" x14ac:dyDescent="0.3">
      <c r="A7979">
        <v>2016</v>
      </c>
      <c r="B7979" t="s">
        <v>4351</v>
      </c>
      <c r="C7979" s="1">
        <v>42473</v>
      </c>
      <c r="D7979" t="s">
        <v>126</v>
      </c>
      <c r="E7979" t="s">
        <v>4327</v>
      </c>
      <c r="F7979">
        <v>1353</v>
      </c>
      <c r="G7979" t="s">
        <v>4354</v>
      </c>
      <c r="H7979">
        <v>41</v>
      </c>
      <c r="I7979">
        <f t="shared" si="248"/>
        <v>41</v>
      </c>
      <c r="J7979">
        <v>22</v>
      </c>
      <c r="K7979">
        <v>31</v>
      </c>
      <c r="L7979">
        <v>3</v>
      </c>
      <c r="M7979">
        <v>3</v>
      </c>
      <c r="N7979">
        <v>186.36</v>
      </c>
      <c r="O7979">
        <f t="shared" si="249"/>
        <v>186.36</v>
      </c>
      <c r="P7979" t="s">
        <v>17</v>
      </c>
      <c r="Q7979" s="1">
        <v>42473</v>
      </c>
      <c r="R7979" t="str">
        <f>VLOOKUP(B7979,[1]data!$A$2:$E$764,5,0)</f>
        <v>Hyderabad (Deccan)</v>
      </c>
      <c r="S7979" t="str">
        <f>VLOOKUP($B7979,[1]data!$A$1:$I$764,6,0)</f>
        <v>Sunrisers Hyderabad</v>
      </c>
      <c r="T7979" t="str">
        <f>VLOOKUP($B7979,[1]data!$A$1:$I$764,7,0)</f>
        <v>Kolkata Knight Riders</v>
      </c>
      <c r="U7979" t="str">
        <f>VLOOKUP($B7979,[1]data!$A$1:$I$764,9,0)</f>
        <v>Kolkata Knight Riders</v>
      </c>
    </row>
    <row r="7980" spans="1:21" x14ac:dyDescent="0.3">
      <c r="A7980">
        <v>2016</v>
      </c>
      <c r="B7980" t="s">
        <v>4351</v>
      </c>
      <c r="C7980" s="1">
        <v>42473</v>
      </c>
      <c r="D7980" t="s">
        <v>126</v>
      </c>
      <c r="E7980" t="s">
        <v>4087</v>
      </c>
      <c r="F7980">
        <v>1349</v>
      </c>
      <c r="G7980" t="s">
        <v>4355</v>
      </c>
      <c r="H7980">
        <v>20</v>
      </c>
      <c r="I7980">
        <f t="shared" si="248"/>
        <v>20</v>
      </c>
      <c r="J7980">
        <v>8</v>
      </c>
      <c r="K7980">
        <v>9</v>
      </c>
      <c r="L7980">
        <v>0</v>
      </c>
      <c r="M7980">
        <v>3</v>
      </c>
      <c r="N7980">
        <v>250</v>
      </c>
      <c r="O7980">
        <f t="shared" si="249"/>
        <v>250</v>
      </c>
      <c r="P7980" t="s">
        <v>17</v>
      </c>
      <c r="Q7980" s="1">
        <v>42473</v>
      </c>
      <c r="R7980" t="str">
        <f>VLOOKUP(B7980,[1]data!$A$2:$E$764,5,0)</f>
        <v>Hyderabad (Deccan)</v>
      </c>
      <c r="S7980" t="str">
        <f>VLOOKUP($B7980,[1]data!$A$1:$I$764,6,0)</f>
        <v>Sunrisers Hyderabad</v>
      </c>
      <c r="T7980" t="str">
        <f>VLOOKUP($B7980,[1]data!$A$1:$I$764,7,0)</f>
        <v>Kolkata Knight Riders</v>
      </c>
      <c r="U7980" t="str">
        <f>VLOOKUP($B7980,[1]data!$A$1:$I$764,9,0)</f>
        <v>Kolkata Knight Riders</v>
      </c>
    </row>
    <row r="7981" spans="1:21" x14ac:dyDescent="0.3">
      <c r="A7981">
        <v>2016</v>
      </c>
      <c r="B7981" t="s">
        <v>4351</v>
      </c>
      <c r="C7981" s="1">
        <v>42473</v>
      </c>
      <c r="D7981" t="s">
        <v>126</v>
      </c>
      <c r="E7981" t="s">
        <v>2504</v>
      </c>
      <c r="F7981">
        <v>1244</v>
      </c>
      <c r="G7981" t="s">
        <v>26</v>
      </c>
      <c r="H7981">
        <v>4</v>
      </c>
      <c r="I7981">
        <f t="shared" si="248"/>
        <v>4</v>
      </c>
      <c r="J7981">
        <v>1</v>
      </c>
      <c r="K7981">
        <v>1</v>
      </c>
      <c r="L7981">
        <v>1</v>
      </c>
      <c r="M7981">
        <v>0</v>
      </c>
      <c r="N7981">
        <v>400</v>
      </c>
      <c r="O7981">
        <f t="shared" si="249"/>
        <v>400</v>
      </c>
      <c r="P7981" t="s">
        <v>17</v>
      </c>
      <c r="Q7981" s="1">
        <v>42473</v>
      </c>
      <c r="R7981" t="str">
        <f>VLOOKUP(B7981,[1]data!$A$2:$E$764,5,0)</f>
        <v>Hyderabad (Deccan)</v>
      </c>
      <c r="S7981" t="str">
        <f>VLOOKUP($B7981,[1]data!$A$1:$I$764,6,0)</f>
        <v>Sunrisers Hyderabad</v>
      </c>
      <c r="T7981" t="str">
        <f>VLOOKUP($B7981,[1]data!$A$1:$I$764,7,0)</f>
        <v>Kolkata Knight Riders</v>
      </c>
      <c r="U7981" t="str">
        <f>VLOOKUP($B7981,[1]data!$A$1:$I$764,9,0)</f>
        <v>Kolkata Knight Riders</v>
      </c>
    </row>
    <row r="7982" spans="1:21" x14ac:dyDescent="0.3">
      <c r="A7982">
        <v>2016</v>
      </c>
      <c r="B7982" t="s">
        <v>4351</v>
      </c>
      <c r="C7982" s="1">
        <v>42473</v>
      </c>
      <c r="D7982" t="s">
        <v>126</v>
      </c>
      <c r="E7982" t="s">
        <v>306</v>
      </c>
      <c r="F7982">
        <v>1105</v>
      </c>
      <c r="G7982" t="s">
        <v>129</v>
      </c>
      <c r="H7982">
        <v>52</v>
      </c>
      <c r="I7982">
        <f t="shared" si="248"/>
        <v>52</v>
      </c>
      <c r="J7982">
        <v>29</v>
      </c>
      <c r="K7982">
        <v>54</v>
      </c>
      <c r="L7982">
        <v>3</v>
      </c>
      <c r="M7982">
        <v>3</v>
      </c>
      <c r="N7982">
        <v>179.31</v>
      </c>
      <c r="O7982">
        <f t="shared" si="249"/>
        <v>179.31</v>
      </c>
      <c r="P7982" t="s">
        <v>17</v>
      </c>
      <c r="Q7982" s="1">
        <v>42473</v>
      </c>
      <c r="R7982" t="str">
        <f>VLOOKUP(B7982,[1]data!$A$2:$E$764,5,0)</f>
        <v>Hyderabad (Deccan)</v>
      </c>
      <c r="S7982" t="str">
        <f>VLOOKUP($B7982,[1]data!$A$1:$I$764,6,0)</f>
        <v>Sunrisers Hyderabad</v>
      </c>
      <c r="T7982" t="str">
        <f>VLOOKUP($B7982,[1]data!$A$1:$I$764,7,0)</f>
        <v>Kolkata Knight Riders</v>
      </c>
      <c r="U7982" t="str">
        <f>VLOOKUP($B7982,[1]data!$A$1:$I$764,9,0)</f>
        <v>Kolkata Knight Riders</v>
      </c>
    </row>
    <row r="7983" spans="1:21" x14ac:dyDescent="0.3">
      <c r="A7983">
        <v>2016</v>
      </c>
      <c r="B7983" t="s">
        <v>4351</v>
      </c>
      <c r="C7983" s="1">
        <v>42473</v>
      </c>
      <c r="D7983" t="s">
        <v>126</v>
      </c>
      <c r="E7983" t="s">
        <v>64</v>
      </c>
      <c r="F7983">
        <v>1048</v>
      </c>
      <c r="G7983" t="s">
        <v>4356</v>
      </c>
      <c r="H7983">
        <v>64</v>
      </c>
      <c r="I7983">
        <f t="shared" si="248"/>
        <v>64</v>
      </c>
      <c r="J7983">
        <v>52</v>
      </c>
      <c r="K7983">
        <v>94</v>
      </c>
      <c r="L7983">
        <v>4</v>
      </c>
      <c r="M7983">
        <v>1</v>
      </c>
      <c r="N7983">
        <v>123.07</v>
      </c>
      <c r="O7983">
        <f t="shared" si="249"/>
        <v>123.07</v>
      </c>
      <c r="P7983" t="s">
        <v>40</v>
      </c>
      <c r="Q7983" s="1">
        <v>42473</v>
      </c>
      <c r="R7983" t="str">
        <f>VLOOKUP(B7983,[1]data!$A$2:$E$764,5,0)</f>
        <v>Hyderabad (Deccan)</v>
      </c>
      <c r="S7983" t="str">
        <f>VLOOKUP($B7983,[1]data!$A$1:$I$764,6,0)</f>
        <v>Sunrisers Hyderabad</v>
      </c>
      <c r="T7983" t="str">
        <f>VLOOKUP($B7983,[1]data!$A$1:$I$764,7,0)</f>
        <v>Kolkata Knight Riders</v>
      </c>
      <c r="U7983" t="str">
        <f>VLOOKUP($B7983,[1]data!$A$1:$I$764,9,0)</f>
        <v>Kolkata Knight Riders</v>
      </c>
    </row>
    <row r="7984" spans="1:21" x14ac:dyDescent="0.3">
      <c r="A7984">
        <v>2016</v>
      </c>
      <c r="B7984" t="s">
        <v>4351</v>
      </c>
      <c r="C7984" s="1">
        <v>42473</v>
      </c>
      <c r="D7984" t="s">
        <v>126</v>
      </c>
      <c r="E7984" t="s">
        <v>136</v>
      </c>
      <c r="F7984">
        <v>1020</v>
      </c>
      <c r="G7984" t="s">
        <v>4302</v>
      </c>
      <c r="H7984">
        <v>8</v>
      </c>
      <c r="I7984">
        <f t="shared" si="248"/>
        <v>8</v>
      </c>
      <c r="J7984">
        <v>10</v>
      </c>
      <c r="K7984">
        <v>17</v>
      </c>
      <c r="L7984">
        <v>1</v>
      </c>
      <c r="M7984">
        <v>0</v>
      </c>
      <c r="N7984">
        <v>80</v>
      </c>
      <c r="O7984">
        <f t="shared" si="249"/>
        <v>80</v>
      </c>
      <c r="P7984" t="s">
        <v>20</v>
      </c>
      <c r="Q7984" s="1">
        <v>42473</v>
      </c>
      <c r="R7984" t="str">
        <f>VLOOKUP(B7984,[1]data!$A$2:$E$764,5,0)</f>
        <v>Hyderabad (Deccan)</v>
      </c>
      <c r="S7984" t="str">
        <f>VLOOKUP($B7984,[1]data!$A$1:$I$764,6,0)</f>
        <v>Sunrisers Hyderabad</v>
      </c>
      <c r="T7984" t="str">
        <f>VLOOKUP($B7984,[1]data!$A$1:$I$764,7,0)</f>
        <v>Kolkata Knight Riders</v>
      </c>
      <c r="U7984" t="str">
        <f>VLOOKUP($B7984,[1]data!$A$1:$I$764,9,0)</f>
        <v>Kolkata Knight Riders</v>
      </c>
    </row>
    <row r="7985" spans="1:21" x14ac:dyDescent="0.3">
      <c r="A7985">
        <v>2016</v>
      </c>
      <c r="B7985" t="s">
        <v>4351</v>
      </c>
      <c r="C7985" s="1">
        <v>42473</v>
      </c>
      <c r="D7985" t="s">
        <v>126</v>
      </c>
      <c r="E7985" t="s">
        <v>4357</v>
      </c>
      <c r="F7985">
        <v>1357</v>
      </c>
      <c r="G7985" t="s">
        <v>4358</v>
      </c>
      <c r="H7985">
        <v>4</v>
      </c>
      <c r="I7985">
        <f t="shared" si="248"/>
        <v>4</v>
      </c>
      <c r="J7985">
        <v>5</v>
      </c>
      <c r="K7985">
        <v>6</v>
      </c>
      <c r="L7985">
        <v>0</v>
      </c>
      <c r="M7985">
        <v>0</v>
      </c>
      <c r="N7985">
        <v>80</v>
      </c>
      <c r="O7985">
        <f t="shared" si="249"/>
        <v>80</v>
      </c>
      <c r="P7985" t="s">
        <v>17</v>
      </c>
      <c r="Q7985" s="1">
        <v>42473</v>
      </c>
      <c r="R7985" t="str">
        <f>VLOOKUP(B7985,[1]data!$A$2:$E$764,5,0)</f>
        <v>Hyderabad (Deccan)</v>
      </c>
      <c r="S7985" t="str">
        <f>VLOOKUP($B7985,[1]data!$A$1:$I$764,6,0)</f>
        <v>Sunrisers Hyderabad</v>
      </c>
      <c r="T7985" t="str">
        <f>VLOOKUP($B7985,[1]data!$A$1:$I$764,7,0)</f>
        <v>Kolkata Knight Riders</v>
      </c>
      <c r="U7985" t="str">
        <f>VLOOKUP($B7985,[1]data!$A$1:$I$764,9,0)</f>
        <v>Kolkata Knight Riders</v>
      </c>
    </row>
    <row r="7986" spans="1:21" x14ac:dyDescent="0.3">
      <c r="A7986">
        <v>2016</v>
      </c>
      <c r="B7986" t="s">
        <v>4351</v>
      </c>
      <c r="C7986" s="1">
        <v>42473</v>
      </c>
      <c r="D7986" t="s">
        <v>126</v>
      </c>
      <c r="E7986" t="s">
        <v>58</v>
      </c>
      <c r="F7986">
        <v>1033</v>
      </c>
      <c r="G7986" t="s">
        <v>26</v>
      </c>
      <c r="H7986">
        <v>9</v>
      </c>
      <c r="I7986">
        <f t="shared" si="248"/>
        <v>9</v>
      </c>
      <c r="J7986">
        <v>6</v>
      </c>
      <c r="K7986">
        <v>13</v>
      </c>
      <c r="L7986">
        <v>1</v>
      </c>
      <c r="M7986">
        <v>0</v>
      </c>
      <c r="N7986">
        <v>150</v>
      </c>
      <c r="O7986">
        <f t="shared" si="249"/>
        <v>150</v>
      </c>
      <c r="P7986" t="s">
        <v>17</v>
      </c>
      <c r="Q7986" s="1">
        <v>42473</v>
      </c>
      <c r="R7986" t="str">
        <f>VLOOKUP(B7986,[1]data!$A$2:$E$764,5,0)</f>
        <v>Hyderabad (Deccan)</v>
      </c>
      <c r="S7986" t="str">
        <f>VLOOKUP($B7986,[1]data!$A$1:$I$764,6,0)</f>
        <v>Sunrisers Hyderabad</v>
      </c>
      <c r="T7986" t="str">
        <f>VLOOKUP($B7986,[1]data!$A$1:$I$764,7,0)</f>
        <v>Kolkata Knight Riders</v>
      </c>
      <c r="U7986" t="str">
        <f>VLOOKUP($B7986,[1]data!$A$1:$I$764,9,0)</f>
        <v>Kolkata Knight Riders</v>
      </c>
    </row>
    <row r="7987" spans="1:21" x14ac:dyDescent="0.3">
      <c r="A7987">
        <v>2016</v>
      </c>
      <c r="B7987" t="s">
        <v>4351</v>
      </c>
      <c r="C7987" s="1">
        <v>42473</v>
      </c>
      <c r="D7987" t="s">
        <v>126</v>
      </c>
      <c r="E7987" t="s">
        <v>2962</v>
      </c>
      <c r="F7987">
        <v>1274</v>
      </c>
      <c r="G7987" t="s">
        <v>4359</v>
      </c>
      <c r="H7987">
        <v>36</v>
      </c>
      <c r="I7987">
        <f t="shared" si="248"/>
        <v>36</v>
      </c>
      <c r="J7987">
        <v>17</v>
      </c>
      <c r="K7987">
        <v>16</v>
      </c>
      <c r="L7987">
        <v>1</v>
      </c>
      <c r="M7987">
        <v>4</v>
      </c>
      <c r="N7987">
        <v>211.76</v>
      </c>
      <c r="O7987">
        <f t="shared" si="249"/>
        <v>211.76</v>
      </c>
      <c r="P7987" t="s">
        <v>17</v>
      </c>
      <c r="Q7987" s="1">
        <v>42473</v>
      </c>
      <c r="R7987" t="str">
        <f>VLOOKUP(B7987,[1]data!$A$2:$E$764,5,0)</f>
        <v>Hyderabad (Deccan)</v>
      </c>
      <c r="S7987" t="str">
        <f>VLOOKUP($B7987,[1]data!$A$1:$I$764,6,0)</f>
        <v>Sunrisers Hyderabad</v>
      </c>
      <c r="T7987" t="str">
        <f>VLOOKUP($B7987,[1]data!$A$1:$I$764,7,0)</f>
        <v>Kolkata Knight Riders</v>
      </c>
      <c r="U7987" t="str">
        <f>VLOOKUP($B7987,[1]data!$A$1:$I$764,9,0)</f>
        <v>Kolkata Knight Riders</v>
      </c>
    </row>
    <row r="7988" spans="1:21" x14ac:dyDescent="0.3">
      <c r="A7988">
        <v>2016</v>
      </c>
      <c r="B7988" t="s">
        <v>4360</v>
      </c>
      <c r="C7988" s="1">
        <v>42474</v>
      </c>
      <c r="D7988" t="s">
        <v>150</v>
      </c>
      <c r="E7988" t="s">
        <v>33</v>
      </c>
      <c r="F7988">
        <v>1050</v>
      </c>
      <c r="G7988" t="s">
        <v>3596</v>
      </c>
      <c r="H7988">
        <v>49</v>
      </c>
      <c r="I7988">
        <f t="shared" si="248"/>
        <v>49</v>
      </c>
      <c r="J7988">
        <v>31</v>
      </c>
      <c r="K7988">
        <v>58</v>
      </c>
      <c r="L7988">
        <v>3</v>
      </c>
      <c r="M7988">
        <v>3</v>
      </c>
      <c r="N7988">
        <v>158.06</v>
      </c>
      <c r="O7988">
        <f t="shared" si="249"/>
        <v>158.06</v>
      </c>
      <c r="P7988" t="s">
        <v>17</v>
      </c>
      <c r="Q7988" s="1">
        <v>42474</v>
      </c>
      <c r="R7988" t="str">
        <f>VLOOKUP(B7988,[1]data!$A$2:$E$764,5,0)</f>
        <v>Bengaluru</v>
      </c>
      <c r="S7988" t="str">
        <f>VLOOKUP($B7988,[1]data!$A$1:$I$764,6,0)</f>
        <v>Royal Challengers Bangalore</v>
      </c>
      <c r="T7988" t="str">
        <f>VLOOKUP($B7988,[1]data!$A$1:$I$764,7,0)</f>
        <v>Delhi Capitals</v>
      </c>
      <c r="U7988" t="str">
        <f>VLOOKUP($B7988,[1]data!$A$1:$I$764,9,0)</f>
        <v>Delhi Capitals</v>
      </c>
    </row>
    <row r="7989" spans="1:21" x14ac:dyDescent="0.3">
      <c r="A7989">
        <v>2016</v>
      </c>
      <c r="B7989" t="s">
        <v>4360</v>
      </c>
      <c r="C7989" s="1">
        <v>42474</v>
      </c>
      <c r="D7989" t="s">
        <v>150</v>
      </c>
      <c r="E7989" t="s">
        <v>1808</v>
      </c>
      <c r="F7989">
        <v>1166</v>
      </c>
      <c r="G7989" t="s">
        <v>4361</v>
      </c>
      <c r="H7989">
        <v>50</v>
      </c>
      <c r="I7989">
        <f t="shared" si="248"/>
        <v>50</v>
      </c>
      <c r="J7989">
        <v>36</v>
      </c>
      <c r="K7989">
        <v>39</v>
      </c>
      <c r="L7989">
        <v>7</v>
      </c>
      <c r="M7989">
        <v>2</v>
      </c>
      <c r="N7989">
        <v>138.88</v>
      </c>
      <c r="O7989">
        <f t="shared" si="249"/>
        <v>138.88</v>
      </c>
      <c r="P7989" t="s">
        <v>17</v>
      </c>
      <c r="Q7989" s="1">
        <v>42474</v>
      </c>
      <c r="R7989" t="str">
        <f>VLOOKUP(B7989,[1]data!$A$2:$E$764,5,0)</f>
        <v>Bengaluru</v>
      </c>
      <c r="S7989" t="str">
        <f>VLOOKUP($B7989,[1]data!$A$1:$I$764,6,0)</f>
        <v>Royal Challengers Bangalore</v>
      </c>
      <c r="T7989" t="str">
        <f>VLOOKUP($B7989,[1]data!$A$1:$I$764,7,0)</f>
        <v>Delhi Capitals</v>
      </c>
      <c r="U7989" t="str">
        <f>VLOOKUP($B7989,[1]data!$A$1:$I$764,9,0)</f>
        <v>Delhi Capitals</v>
      </c>
    </row>
    <row r="7990" spans="1:21" x14ac:dyDescent="0.3">
      <c r="A7990">
        <v>2016</v>
      </c>
      <c r="B7990" t="s">
        <v>4360</v>
      </c>
      <c r="C7990" s="1">
        <v>42474</v>
      </c>
      <c r="D7990" t="s">
        <v>150</v>
      </c>
      <c r="E7990" t="s">
        <v>276</v>
      </c>
      <c r="F7990">
        <v>1122</v>
      </c>
      <c r="G7990" t="s">
        <v>26</v>
      </c>
      <c r="H7990">
        <v>0</v>
      </c>
      <c r="I7990">
        <f t="shared" si="248"/>
        <v>0</v>
      </c>
      <c r="J7990">
        <v>2</v>
      </c>
      <c r="K7990">
        <v>7</v>
      </c>
      <c r="L7990">
        <v>0</v>
      </c>
      <c r="M7990">
        <v>0</v>
      </c>
      <c r="N7990">
        <v>0</v>
      </c>
      <c r="O7990">
        <f t="shared" si="249"/>
        <v>0</v>
      </c>
      <c r="P7990" t="s">
        <v>17</v>
      </c>
      <c r="Q7990" s="1">
        <v>42474</v>
      </c>
      <c r="R7990" t="str">
        <f>VLOOKUP(B7990,[1]data!$A$2:$E$764,5,0)</f>
        <v>Bengaluru</v>
      </c>
      <c r="S7990" t="str">
        <f>VLOOKUP($B7990,[1]data!$A$1:$I$764,6,0)</f>
        <v>Royal Challengers Bangalore</v>
      </c>
      <c r="T7990" t="str">
        <f>VLOOKUP($B7990,[1]data!$A$1:$I$764,7,0)</f>
        <v>Delhi Capitals</v>
      </c>
      <c r="U7990" t="str">
        <f>VLOOKUP($B7990,[1]data!$A$1:$I$764,9,0)</f>
        <v>Delhi Capitals</v>
      </c>
    </row>
    <row r="7991" spans="1:21" x14ac:dyDescent="0.3">
      <c r="A7991">
        <v>2016</v>
      </c>
      <c r="B7991" t="s">
        <v>4360</v>
      </c>
      <c r="C7991" s="1">
        <v>42474</v>
      </c>
      <c r="D7991" t="s">
        <v>150</v>
      </c>
      <c r="E7991" t="s">
        <v>52</v>
      </c>
      <c r="F7991">
        <v>1035</v>
      </c>
      <c r="G7991" t="s">
        <v>26</v>
      </c>
      <c r="H7991">
        <v>4</v>
      </c>
      <c r="I7991">
        <f t="shared" si="248"/>
        <v>4</v>
      </c>
      <c r="J7991">
        <v>8</v>
      </c>
      <c r="K7991">
        <v>9</v>
      </c>
      <c r="L7991">
        <v>0</v>
      </c>
      <c r="M7991">
        <v>0</v>
      </c>
      <c r="N7991">
        <v>50</v>
      </c>
      <c r="O7991">
        <f t="shared" si="249"/>
        <v>50</v>
      </c>
      <c r="P7991" t="s">
        <v>17</v>
      </c>
      <c r="Q7991" s="1">
        <v>42474</v>
      </c>
      <c r="R7991" t="str">
        <f>VLOOKUP(B7991,[1]data!$A$2:$E$764,5,0)</f>
        <v>Bengaluru</v>
      </c>
      <c r="S7991" t="str">
        <f>VLOOKUP($B7991,[1]data!$A$1:$I$764,6,0)</f>
        <v>Royal Challengers Bangalore</v>
      </c>
      <c r="T7991" t="str">
        <f>VLOOKUP($B7991,[1]data!$A$1:$I$764,7,0)</f>
        <v>Delhi Capitals</v>
      </c>
      <c r="U7991" t="str">
        <f>VLOOKUP($B7991,[1]data!$A$1:$I$764,9,0)</f>
        <v>Delhi Capitals</v>
      </c>
    </row>
    <row r="7992" spans="1:21" x14ac:dyDescent="0.3">
      <c r="A7992">
        <v>2016</v>
      </c>
      <c r="B7992" t="s">
        <v>4360</v>
      </c>
      <c r="C7992" s="1">
        <v>42474</v>
      </c>
      <c r="D7992" t="s">
        <v>150</v>
      </c>
      <c r="E7992" t="s">
        <v>181</v>
      </c>
      <c r="F7992">
        <v>1005</v>
      </c>
      <c r="G7992" t="s">
        <v>26</v>
      </c>
      <c r="H7992">
        <v>22</v>
      </c>
      <c r="I7992">
        <f t="shared" si="248"/>
        <v>22</v>
      </c>
      <c r="J7992">
        <v>10</v>
      </c>
      <c r="K7992">
        <v>26</v>
      </c>
      <c r="L7992">
        <v>3</v>
      </c>
      <c r="M7992">
        <v>1</v>
      </c>
      <c r="N7992">
        <v>220</v>
      </c>
      <c r="O7992">
        <f t="shared" si="249"/>
        <v>220</v>
      </c>
      <c r="P7992" t="s">
        <v>17</v>
      </c>
      <c r="Q7992" s="1">
        <v>42474</v>
      </c>
      <c r="R7992" t="str">
        <f>VLOOKUP(B7992,[1]data!$A$2:$E$764,5,0)</f>
        <v>Bengaluru</v>
      </c>
      <c r="S7992" t="str">
        <f>VLOOKUP($B7992,[1]data!$A$1:$I$764,6,0)</f>
        <v>Royal Challengers Bangalore</v>
      </c>
      <c r="T7992" t="str">
        <f>VLOOKUP($B7992,[1]data!$A$1:$I$764,7,0)</f>
        <v>Delhi Capitals</v>
      </c>
      <c r="U7992" t="str">
        <f>VLOOKUP($B7992,[1]data!$A$1:$I$764,9,0)</f>
        <v>Delhi Capitals</v>
      </c>
    </row>
    <row r="7993" spans="1:21" x14ac:dyDescent="0.3">
      <c r="A7993">
        <v>2016</v>
      </c>
      <c r="B7993" t="s">
        <v>4360</v>
      </c>
      <c r="C7993" s="1">
        <v>42474</v>
      </c>
      <c r="D7993" t="s">
        <v>150</v>
      </c>
      <c r="E7993" t="s">
        <v>76</v>
      </c>
      <c r="F7993">
        <v>1012</v>
      </c>
      <c r="G7993" t="s">
        <v>4362</v>
      </c>
      <c r="H7993">
        <v>24</v>
      </c>
      <c r="I7993">
        <f t="shared" si="248"/>
        <v>24</v>
      </c>
      <c r="J7993">
        <v>24</v>
      </c>
      <c r="K7993">
        <v>35</v>
      </c>
      <c r="L7993">
        <v>1</v>
      </c>
      <c r="M7993">
        <v>0</v>
      </c>
      <c r="N7993">
        <v>100</v>
      </c>
      <c r="O7993">
        <f t="shared" si="249"/>
        <v>100</v>
      </c>
      <c r="P7993" t="s">
        <v>40</v>
      </c>
      <c r="Q7993" s="1">
        <v>42474</v>
      </c>
      <c r="R7993" t="str">
        <f>VLOOKUP(B7993,[1]data!$A$2:$E$764,5,0)</f>
        <v>Bengaluru</v>
      </c>
      <c r="S7993" t="str">
        <f>VLOOKUP($B7993,[1]data!$A$1:$I$764,6,0)</f>
        <v>Royal Challengers Bangalore</v>
      </c>
      <c r="T7993" t="str">
        <f>VLOOKUP($B7993,[1]data!$A$1:$I$764,7,0)</f>
        <v>Delhi Capitals</v>
      </c>
      <c r="U7993" t="str">
        <f>VLOOKUP($B7993,[1]data!$A$1:$I$764,9,0)</f>
        <v>Delhi Capitals</v>
      </c>
    </row>
    <row r="7994" spans="1:21" x14ac:dyDescent="0.3">
      <c r="A7994">
        <v>2016</v>
      </c>
      <c r="B7994" t="s">
        <v>4360</v>
      </c>
      <c r="C7994" s="1">
        <v>42474</v>
      </c>
      <c r="D7994" t="s">
        <v>150</v>
      </c>
      <c r="E7994" t="s">
        <v>819</v>
      </c>
      <c r="F7994">
        <v>1022</v>
      </c>
      <c r="G7994" t="s">
        <v>457</v>
      </c>
      <c r="H7994">
        <v>37</v>
      </c>
      <c r="I7994">
        <f t="shared" si="248"/>
        <v>37</v>
      </c>
      <c r="J7994">
        <v>31</v>
      </c>
      <c r="K7994">
        <v>46</v>
      </c>
      <c r="L7994">
        <v>2</v>
      </c>
      <c r="M7994">
        <v>1</v>
      </c>
      <c r="N7994">
        <v>119.35</v>
      </c>
      <c r="O7994">
        <f t="shared" si="249"/>
        <v>119.35</v>
      </c>
      <c r="P7994" t="s">
        <v>17</v>
      </c>
      <c r="Q7994" s="1">
        <v>42474</v>
      </c>
      <c r="R7994" t="str">
        <f>VLOOKUP(B7994,[1]data!$A$2:$E$764,5,0)</f>
        <v>Bengaluru</v>
      </c>
      <c r="S7994" t="str">
        <f>VLOOKUP($B7994,[1]data!$A$1:$I$764,6,0)</f>
        <v>Royal Challengers Bangalore</v>
      </c>
      <c r="T7994" t="str">
        <f>VLOOKUP($B7994,[1]data!$A$1:$I$764,7,0)</f>
        <v>Delhi Capitals</v>
      </c>
      <c r="U7994" t="str">
        <f>VLOOKUP($B7994,[1]data!$A$1:$I$764,9,0)</f>
        <v>Delhi Capitals</v>
      </c>
    </row>
    <row r="7995" spans="1:21" x14ac:dyDescent="0.3">
      <c r="A7995">
        <v>2016</v>
      </c>
      <c r="B7995" t="s">
        <v>4360</v>
      </c>
      <c r="C7995" s="1">
        <v>42474</v>
      </c>
      <c r="D7995" t="s">
        <v>150</v>
      </c>
      <c r="E7995" t="s">
        <v>2487</v>
      </c>
      <c r="F7995">
        <v>1238</v>
      </c>
      <c r="G7995" t="s">
        <v>4363</v>
      </c>
      <c r="H7995">
        <v>69</v>
      </c>
      <c r="I7995">
        <f t="shared" si="248"/>
        <v>69</v>
      </c>
      <c r="J7995">
        <v>43</v>
      </c>
      <c r="K7995">
        <v>70</v>
      </c>
      <c r="L7995">
        <v>5</v>
      </c>
      <c r="M7995">
        <v>4</v>
      </c>
      <c r="N7995">
        <v>160.46</v>
      </c>
      <c r="O7995">
        <f t="shared" si="249"/>
        <v>160.46</v>
      </c>
      <c r="P7995" t="s">
        <v>17</v>
      </c>
      <c r="Q7995" s="1">
        <v>42474</v>
      </c>
      <c r="R7995" t="str">
        <f>VLOOKUP(B7995,[1]data!$A$2:$E$764,5,0)</f>
        <v>Bengaluru</v>
      </c>
      <c r="S7995" t="str">
        <f>VLOOKUP($B7995,[1]data!$A$1:$I$764,6,0)</f>
        <v>Royal Challengers Bangalore</v>
      </c>
      <c r="T7995" t="str">
        <f>VLOOKUP($B7995,[1]data!$A$1:$I$764,7,0)</f>
        <v>Delhi Capitals</v>
      </c>
      <c r="U7995" t="str">
        <f>VLOOKUP($B7995,[1]data!$A$1:$I$764,9,0)</f>
        <v>Delhi Capitals</v>
      </c>
    </row>
    <row r="7996" spans="1:21" x14ac:dyDescent="0.3">
      <c r="A7996">
        <v>2016</v>
      </c>
      <c r="B7996" t="s">
        <v>4360</v>
      </c>
      <c r="C7996" s="1">
        <v>42474</v>
      </c>
      <c r="D7996" t="s">
        <v>150</v>
      </c>
      <c r="E7996" t="s">
        <v>283</v>
      </c>
      <c r="F7996">
        <v>1111</v>
      </c>
      <c r="G7996" t="s">
        <v>3662</v>
      </c>
      <c r="H7996">
        <v>21</v>
      </c>
      <c r="I7996">
        <f t="shared" si="248"/>
        <v>21</v>
      </c>
      <c r="J7996">
        <v>17</v>
      </c>
      <c r="K7996">
        <v>15</v>
      </c>
      <c r="L7996">
        <v>4</v>
      </c>
      <c r="M7996">
        <v>0</v>
      </c>
      <c r="N7996">
        <v>123.52</v>
      </c>
      <c r="O7996">
        <f t="shared" si="249"/>
        <v>123.52</v>
      </c>
      <c r="P7996" t="s">
        <v>17</v>
      </c>
      <c r="Q7996" s="1">
        <v>42474</v>
      </c>
      <c r="R7996" t="str">
        <f>VLOOKUP(B7996,[1]data!$A$2:$E$764,5,0)</f>
        <v>Bengaluru</v>
      </c>
      <c r="S7996" t="str">
        <f>VLOOKUP($B7996,[1]data!$A$1:$I$764,6,0)</f>
        <v>Royal Challengers Bangalore</v>
      </c>
      <c r="T7996" t="str">
        <f>VLOOKUP($B7996,[1]data!$A$1:$I$764,7,0)</f>
        <v>Delhi Capitals</v>
      </c>
      <c r="U7996" t="str">
        <f>VLOOKUP($B7996,[1]data!$A$1:$I$764,9,0)</f>
        <v>Delhi Capitals</v>
      </c>
    </row>
    <row r="7997" spans="1:21" x14ac:dyDescent="0.3">
      <c r="A7997">
        <v>2016</v>
      </c>
      <c r="B7997" t="s">
        <v>4360</v>
      </c>
      <c r="C7997" s="1">
        <v>42474</v>
      </c>
      <c r="D7997" t="s">
        <v>150</v>
      </c>
      <c r="E7997" t="s">
        <v>1800</v>
      </c>
      <c r="F7997">
        <v>1208</v>
      </c>
      <c r="G7997" t="s">
        <v>1128</v>
      </c>
      <c r="H7997">
        <v>7</v>
      </c>
      <c r="I7997">
        <f t="shared" si="248"/>
        <v>7</v>
      </c>
      <c r="J7997">
        <v>11</v>
      </c>
      <c r="K7997">
        <v>7</v>
      </c>
      <c r="L7997">
        <v>0</v>
      </c>
      <c r="M7997">
        <v>0</v>
      </c>
      <c r="N7997">
        <v>63.63</v>
      </c>
      <c r="O7997">
        <f t="shared" si="249"/>
        <v>63.63</v>
      </c>
      <c r="P7997" t="s">
        <v>17</v>
      </c>
      <c r="Q7997" s="1">
        <v>42474</v>
      </c>
      <c r="R7997" t="str">
        <f>VLOOKUP(B7997,[1]data!$A$2:$E$764,5,0)</f>
        <v>Bengaluru</v>
      </c>
      <c r="S7997" t="str">
        <f>VLOOKUP($B7997,[1]data!$A$1:$I$764,6,0)</f>
        <v>Royal Challengers Bangalore</v>
      </c>
      <c r="T7997" t="str">
        <f>VLOOKUP($B7997,[1]data!$A$1:$I$764,7,0)</f>
        <v>Delhi Capitals</v>
      </c>
      <c r="U7997" t="str">
        <f>VLOOKUP($B7997,[1]data!$A$1:$I$764,9,0)</f>
        <v>Delhi Capitals</v>
      </c>
    </row>
    <row r="7998" spans="1:21" x14ac:dyDescent="0.3">
      <c r="A7998">
        <v>2016</v>
      </c>
      <c r="B7998" t="s">
        <v>4360</v>
      </c>
      <c r="C7998" s="1">
        <v>42474</v>
      </c>
      <c r="D7998" t="s">
        <v>150</v>
      </c>
      <c r="E7998" t="s">
        <v>83</v>
      </c>
      <c r="F7998">
        <v>1014</v>
      </c>
      <c r="G7998" t="s">
        <v>26</v>
      </c>
      <c r="H7998">
        <v>22</v>
      </c>
      <c r="I7998">
        <f t="shared" si="248"/>
        <v>22</v>
      </c>
      <c r="J7998">
        <v>10</v>
      </c>
      <c r="K7998">
        <v>19</v>
      </c>
      <c r="L7998">
        <v>2</v>
      </c>
      <c r="M7998">
        <v>1</v>
      </c>
      <c r="N7998">
        <v>220</v>
      </c>
      <c r="O7998">
        <f t="shared" si="249"/>
        <v>220</v>
      </c>
      <c r="P7998" t="s">
        <v>85</v>
      </c>
      <c r="Q7998" s="1">
        <v>42474</v>
      </c>
      <c r="R7998" t="str">
        <f>VLOOKUP(B7998,[1]data!$A$2:$E$764,5,0)</f>
        <v>Bengaluru</v>
      </c>
      <c r="S7998" t="str">
        <f>VLOOKUP($B7998,[1]data!$A$1:$I$764,6,0)</f>
        <v>Royal Challengers Bangalore</v>
      </c>
      <c r="T7998" t="str">
        <f>VLOOKUP($B7998,[1]data!$A$1:$I$764,7,0)</f>
        <v>Delhi Capitals</v>
      </c>
      <c r="U7998" t="str">
        <f>VLOOKUP($B7998,[1]data!$A$1:$I$764,9,0)</f>
        <v>Delhi Capitals</v>
      </c>
    </row>
    <row r="7999" spans="1:21" x14ac:dyDescent="0.3">
      <c r="A7999">
        <v>2016</v>
      </c>
      <c r="B7999" t="s">
        <v>4360</v>
      </c>
      <c r="C7999" s="1">
        <v>42474</v>
      </c>
      <c r="D7999" t="s">
        <v>150</v>
      </c>
      <c r="E7999" t="s">
        <v>2508</v>
      </c>
      <c r="F7999">
        <v>1242</v>
      </c>
      <c r="G7999" t="s">
        <v>4364</v>
      </c>
      <c r="H7999">
        <v>5</v>
      </c>
      <c r="I7999">
        <f t="shared" si="248"/>
        <v>5</v>
      </c>
      <c r="J7999">
        <v>6</v>
      </c>
      <c r="K7999">
        <v>11</v>
      </c>
      <c r="L7999">
        <v>0</v>
      </c>
      <c r="M7999">
        <v>0</v>
      </c>
      <c r="N7999">
        <v>83.33</v>
      </c>
      <c r="O7999">
        <f t="shared" si="249"/>
        <v>83.33</v>
      </c>
      <c r="P7999" t="s">
        <v>17</v>
      </c>
      <c r="Q7999" s="1">
        <v>42474</v>
      </c>
      <c r="R7999" t="str">
        <f>VLOOKUP(B7999,[1]data!$A$2:$E$764,5,0)</f>
        <v>Bengaluru</v>
      </c>
      <c r="S7999" t="str">
        <f>VLOOKUP($B7999,[1]data!$A$1:$I$764,6,0)</f>
        <v>Royal Challengers Bangalore</v>
      </c>
      <c r="T7999" t="str">
        <f>VLOOKUP($B7999,[1]data!$A$1:$I$764,7,0)</f>
        <v>Delhi Capitals</v>
      </c>
      <c r="U7999" t="str">
        <f>VLOOKUP($B7999,[1]data!$A$1:$I$764,9,0)</f>
        <v>Delhi Capitals</v>
      </c>
    </row>
    <row r="8000" spans="1:21" x14ac:dyDescent="0.3">
      <c r="A8000">
        <v>2016</v>
      </c>
      <c r="B8000" t="s">
        <v>4365</v>
      </c>
      <c r="C8000" s="1">
        <v>42475</v>
      </c>
      <c r="D8000" t="s">
        <v>169</v>
      </c>
      <c r="E8000" t="s">
        <v>3424</v>
      </c>
      <c r="F8000">
        <v>1311</v>
      </c>
      <c r="G8000" t="s">
        <v>26</v>
      </c>
      <c r="H8000">
        <v>1</v>
      </c>
      <c r="I8000">
        <f t="shared" si="248"/>
        <v>1</v>
      </c>
      <c r="J8000">
        <v>2</v>
      </c>
      <c r="K8000">
        <v>5</v>
      </c>
      <c r="L8000">
        <v>0</v>
      </c>
      <c r="M8000">
        <v>0</v>
      </c>
      <c r="N8000">
        <v>50</v>
      </c>
      <c r="O8000">
        <f t="shared" si="249"/>
        <v>50</v>
      </c>
      <c r="P8000" t="s">
        <v>17</v>
      </c>
      <c r="Q8000" s="1">
        <v>42475</v>
      </c>
      <c r="R8000" t="str">
        <f>VLOOKUP(B8000,[1]data!$A$2:$E$764,5,0)</f>
        <v>Mohali</v>
      </c>
      <c r="S8000" t="str">
        <f>VLOOKUP($B8000,[1]data!$A$1:$I$764,6,0)</f>
        <v>Kings XI Punjab</v>
      </c>
      <c r="T8000" t="str">
        <f>VLOOKUP($B8000,[1]data!$A$1:$I$764,7,0)</f>
        <v>Rising Pune Supergiant</v>
      </c>
      <c r="U8000" t="str">
        <f>VLOOKUP($B8000,[1]data!$A$1:$I$764,9,0)</f>
        <v>Kings XI Punjab</v>
      </c>
    </row>
    <row r="8001" spans="1:21" x14ac:dyDescent="0.3">
      <c r="A8001">
        <v>2016</v>
      </c>
      <c r="B8001" t="s">
        <v>4365</v>
      </c>
      <c r="C8001" s="1">
        <v>42475</v>
      </c>
      <c r="D8001" t="s">
        <v>169</v>
      </c>
      <c r="E8001" t="s">
        <v>4366</v>
      </c>
      <c r="F8001">
        <v>1358</v>
      </c>
      <c r="G8001" t="s">
        <v>26</v>
      </c>
      <c r="H8001">
        <v>18</v>
      </c>
      <c r="I8001">
        <f t="shared" si="248"/>
        <v>18</v>
      </c>
      <c r="J8001">
        <v>12</v>
      </c>
      <c r="K8001">
        <v>12</v>
      </c>
      <c r="L8001">
        <v>1</v>
      </c>
      <c r="M8001">
        <v>1</v>
      </c>
      <c r="N8001">
        <v>150</v>
      </c>
      <c r="O8001">
        <f t="shared" si="249"/>
        <v>150</v>
      </c>
      <c r="P8001" t="s">
        <v>17</v>
      </c>
      <c r="Q8001" s="1">
        <v>42475</v>
      </c>
      <c r="R8001" t="str">
        <f>VLOOKUP(B8001,[1]data!$A$2:$E$764,5,0)</f>
        <v>Mohali</v>
      </c>
      <c r="S8001" t="str">
        <f>VLOOKUP($B8001,[1]data!$A$1:$I$764,6,0)</f>
        <v>Kings XI Punjab</v>
      </c>
      <c r="T8001" t="str">
        <f>VLOOKUP($B8001,[1]data!$A$1:$I$764,7,0)</f>
        <v>Rising Pune Supergiant</v>
      </c>
      <c r="U8001" t="str">
        <f>VLOOKUP($B8001,[1]data!$A$1:$I$764,9,0)</f>
        <v>Kings XI Punjab</v>
      </c>
    </row>
    <row r="8002" spans="1:21" x14ac:dyDescent="0.3">
      <c r="A8002">
        <v>2016</v>
      </c>
      <c r="B8002" t="s">
        <v>4365</v>
      </c>
      <c r="C8002" s="1">
        <v>42475</v>
      </c>
      <c r="D8002" t="s">
        <v>169</v>
      </c>
      <c r="E8002" t="s">
        <v>3371</v>
      </c>
      <c r="F8002">
        <v>1307</v>
      </c>
      <c r="G8002" t="s">
        <v>4367</v>
      </c>
      <c r="H8002">
        <v>15</v>
      </c>
      <c r="I8002">
        <f t="shared" si="248"/>
        <v>15</v>
      </c>
      <c r="J8002">
        <v>8</v>
      </c>
      <c r="K8002">
        <v>10</v>
      </c>
      <c r="L8002">
        <v>1</v>
      </c>
      <c r="M8002">
        <v>1</v>
      </c>
      <c r="N8002">
        <v>187.5</v>
      </c>
      <c r="O8002">
        <f t="shared" si="249"/>
        <v>187.5</v>
      </c>
      <c r="P8002" t="s">
        <v>17</v>
      </c>
      <c r="Q8002" s="1">
        <v>42475</v>
      </c>
      <c r="R8002" t="str">
        <f>VLOOKUP(B8002,[1]data!$A$2:$E$764,5,0)</f>
        <v>Mohali</v>
      </c>
      <c r="S8002" t="str">
        <f>VLOOKUP($B8002,[1]data!$A$1:$I$764,6,0)</f>
        <v>Kings XI Punjab</v>
      </c>
      <c r="T8002" t="str">
        <f>VLOOKUP($B8002,[1]data!$A$1:$I$764,7,0)</f>
        <v>Rising Pune Supergiant</v>
      </c>
      <c r="U8002" t="str">
        <f>VLOOKUP($B8002,[1]data!$A$1:$I$764,9,0)</f>
        <v>Kings XI Punjab</v>
      </c>
    </row>
    <row r="8003" spans="1:21" x14ac:dyDescent="0.3">
      <c r="A8003">
        <v>2016</v>
      </c>
      <c r="B8003" t="s">
        <v>4365</v>
      </c>
      <c r="C8003" s="1">
        <v>42475</v>
      </c>
      <c r="D8003" t="s">
        <v>169</v>
      </c>
      <c r="E8003" t="s">
        <v>3201</v>
      </c>
      <c r="F8003">
        <v>1297</v>
      </c>
      <c r="G8003" t="s">
        <v>26</v>
      </c>
      <c r="H8003">
        <v>59</v>
      </c>
      <c r="I8003">
        <f t="shared" ref="I8003:I8066" si="250">IF(H8003="",(J8003*N8003)/100,H8003)</f>
        <v>59</v>
      </c>
      <c r="J8003">
        <v>42</v>
      </c>
      <c r="K8003">
        <v>65</v>
      </c>
      <c r="L8003">
        <v>9</v>
      </c>
      <c r="M8003">
        <v>1</v>
      </c>
      <c r="N8003">
        <v>140.47</v>
      </c>
      <c r="O8003">
        <f t="shared" ref="O8003:O8066" si="251">IF(N8003="",IF(J8003=0,0,(I8003/J8003)*100),N8003)</f>
        <v>140.47</v>
      </c>
      <c r="P8003" t="s">
        <v>20</v>
      </c>
      <c r="Q8003" s="1">
        <v>42475</v>
      </c>
      <c r="R8003" t="str">
        <f>VLOOKUP(B8003,[1]data!$A$2:$E$764,5,0)</f>
        <v>Mohali</v>
      </c>
      <c r="S8003" t="str">
        <f>VLOOKUP($B8003,[1]data!$A$1:$I$764,6,0)</f>
        <v>Kings XI Punjab</v>
      </c>
      <c r="T8003" t="str">
        <f>VLOOKUP($B8003,[1]data!$A$1:$I$764,7,0)</f>
        <v>Rising Pune Supergiant</v>
      </c>
      <c r="U8003" t="str">
        <f>VLOOKUP($B8003,[1]data!$A$1:$I$764,9,0)</f>
        <v>Kings XI Punjab</v>
      </c>
    </row>
    <row r="8004" spans="1:21" x14ac:dyDescent="0.3">
      <c r="A8004">
        <v>2016</v>
      </c>
      <c r="B8004" t="s">
        <v>4365</v>
      </c>
      <c r="C8004" s="1">
        <v>42475</v>
      </c>
      <c r="D8004" t="s">
        <v>169</v>
      </c>
      <c r="E8004" t="s">
        <v>2710</v>
      </c>
      <c r="F8004">
        <v>1261</v>
      </c>
      <c r="G8004" t="s">
        <v>26</v>
      </c>
      <c r="H8004">
        <v>8</v>
      </c>
      <c r="I8004">
        <f t="shared" si="250"/>
        <v>8</v>
      </c>
      <c r="J8004">
        <v>2</v>
      </c>
      <c r="K8004">
        <v>3</v>
      </c>
      <c r="L8004">
        <v>0</v>
      </c>
      <c r="M8004">
        <v>1</v>
      </c>
      <c r="N8004">
        <v>400</v>
      </c>
      <c r="O8004">
        <f t="shared" si="251"/>
        <v>400</v>
      </c>
      <c r="P8004" t="s">
        <v>17</v>
      </c>
      <c r="Q8004" s="1">
        <v>42475</v>
      </c>
      <c r="R8004" t="str">
        <f>VLOOKUP(B8004,[1]data!$A$2:$E$764,5,0)</f>
        <v>Mohali</v>
      </c>
      <c r="S8004" t="str">
        <f>VLOOKUP($B8004,[1]data!$A$1:$I$764,6,0)</f>
        <v>Kings XI Punjab</v>
      </c>
      <c r="T8004" t="str">
        <f>VLOOKUP($B8004,[1]data!$A$1:$I$764,7,0)</f>
        <v>Rising Pune Supergiant</v>
      </c>
      <c r="U8004" t="str">
        <f>VLOOKUP($B8004,[1]data!$A$1:$I$764,9,0)</f>
        <v>Kings XI Punjab</v>
      </c>
    </row>
    <row r="8005" spans="1:21" x14ac:dyDescent="0.3">
      <c r="A8005">
        <v>2016</v>
      </c>
      <c r="B8005" t="s">
        <v>4365</v>
      </c>
      <c r="C8005" s="1">
        <v>42475</v>
      </c>
      <c r="D8005" t="s">
        <v>169</v>
      </c>
      <c r="E8005" t="s">
        <v>3164</v>
      </c>
      <c r="F8005">
        <v>1293</v>
      </c>
      <c r="G8005" t="s">
        <v>161</v>
      </c>
      <c r="H8005">
        <v>33</v>
      </c>
      <c r="I8005">
        <f t="shared" si="250"/>
        <v>33</v>
      </c>
      <c r="J8005">
        <v>32</v>
      </c>
      <c r="K8005">
        <v>51</v>
      </c>
      <c r="L8005">
        <v>3</v>
      </c>
      <c r="M8005">
        <v>1</v>
      </c>
      <c r="N8005">
        <v>103.12</v>
      </c>
      <c r="O8005">
        <f t="shared" si="251"/>
        <v>103.12</v>
      </c>
      <c r="P8005" t="s">
        <v>17</v>
      </c>
      <c r="Q8005" s="1">
        <v>42475</v>
      </c>
      <c r="R8005" t="str">
        <f>VLOOKUP(B8005,[1]data!$A$2:$E$764,5,0)</f>
        <v>Mohali</v>
      </c>
      <c r="S8005" t="str">
        <f>VLOOKUP($B8005,[1]data!$A$1:$I$764,6,0)</f>
        <v>Kings XI Punjab</v>
      </c>
      <c r="T8005" t="str">
        <f>VLOOKUP($B8005,[1]data!$A$1:$I$764,7,0)</f>
        <v>Rising Pune Supergiant</v>
      </c>
      <c r="U8005" t="str">
        <f>VLOOKUP($B8005,[1]data!$A$1:$I$764,9,0)</f>
        <v>Kings XI Punjab</v>
      </c>
    </row>
    <row r="8006" spans="1:21" x14ac:dyDescent="0.3">
      <c r="A8006">
        <v>2016</v>
      </c>
      <c r="B8006" t="s">
        <v>4365</v>
      </c>
      <c r="C8006" s="1">
        <v>42475</v>
      </c>
      <c r="D8006" t="s">
        <v>169</v>
      </c>
      <c r="E8006" t="s">
        <v>3946</v>
      </c>
      <c r="F8006">
        <v>1339</v>
      </c>
      <c r="G8006" t="s">
        <v>3681</v>
      </c>
      <c r="H8006">
        <v>3</v>
      </c>
      <c r="I8006">
        <f t="shared" si="250"/>
        <v>3</v>
      </c>
      <c r="J8006">
        <v>5</v>
      </c>
      <c r="K8006">
        <v>9</v>
      </c>
      <c r="L8006">
        <v>0</v>
      </c>
      <c r="M8006">
        <v>0</v>
      </c>
      <c r="N8006">
        <v>60</v>
      </c>
      <c r="O8006">
        <f t="shared" si="251"/>
        <v>60</v>
      </c>
      <c r="P8006" t="s">
        <v>17</v>
      </c>
      <c r="Q8006" s="1">
        <v>42475</v>
      </c>
      <c r="R8006" t="str">
        <f>VLOOKUP(B8006,[1]data!$A$2:$E$764,5,0)</f>
        <v>Mohali</v>
      </c>
      <c r="S8006" t="str">
        <f>VLOOKUP($B8006,[1]data!$A$1:$I$764,6,0)</f>
        <v>Kings XI Punjab</v>
      </c>
      <c r="T8006" t="str">
        <f>VLOOKUP($B8006,[1]data!$A$1:$I$764,7,0)</f>
        <v>Rising Pune Supergiant</v>
      </c>
      <c r="U8006" t="str">
        <f>VLOOKUP($B8006,[1]data!$A$1:$I$764,9,0)</f>
        <v>Kings XI Punjab</v>
      </c>
    </row>
    <row r="8007" spans="1:21" x14ac:dyDescent="0.3">
      <c r="A8007">
        <v>2016</v>
      </c>
      <c r="B8007" t="s">
        <v>4365</v>
      </c>
      <c r="C8007" s="1">
        <v>42475</v>
      </c>
      <c r="D8007" t="s">
        <v>169</v>
      </c>
      <c r="E8007" t="s">
        <v>3208</v>
      </c>
      <c r="F8007">
        <v>1299</v>
      </c>
      <c r="G8007" t="s">
        <v>3306</v>
      </c>
      <c r="H8007">
        <v>4</v>
      </c>
      <c r="I8007">
        <f t="shared" si="250"/>
        <v>4</v>
      </c>
      <c r="J8007">
        <v>12</v>
      </c>
      <c r="K8007">
        <v>28</v>
      </c>
      <c r="L8007">
        <v>0</v>
      </c>
      <c r="M8007">
        <v>0</v>
      </c>
      <c r="N8007">
        <v>33.33</v>
      </c>
      <c r="O8007">
        <f t="shared" si="251"/>
        <v>33.33</v>
      </c>
      <c r="P8007" t="s">
        <v>17</v>
      </c>
      <c r="Q8007" s="1">
        <v>42475</v>
      </c>
      <c r="R8007" t="str">
        <f>VLOOKUP(B8007,[1]data!$A$2:$E$764,5,0)</f>
        <v>Mohali</v>
      </c>
      <c r="S8007" t="str">
        <f>VLOOKUP($B8007,[1]data!$A$1:$I$764,6,0)</f>
        <v>Kings XI Punjab</v>
      </c>
      <c r="T8007" t="str">
        <f>VLOOKUP($B8007,[1]data!$A$1:$I$764,7,0)</f>
        <v>Rising Pune Supergiant</v>
      </c>
      <c r="U8007" t="str">
        <f>VLOOKUP($B8007,[1]data!$A$1:$I$764,9,0)</f>
        <v>Kings XI Punjab</v>
      </c>
    </row>
    <row r="8008" spans="1:21" x14ac:dyDescent="0.3">
      <c r="A8008">
        <v>2016</v>
      </c>
      <c r="B8008" t="s">
        <v>4365</v>
      </c>
      <c r="C8008" s="1">
        <v>42475</v>
      </c>
      <c r="D8008" t="s">
        <v>169</v>
      </c>
      <c r="E8008" t="s">
        <v>340</v>
      </c>
      <c r="F8008">
        <v>1170</v>
      </c>
      <c r="G8008" t="s">
        <v>3277</v>
      </c>
      <c r="H8008">
        <v>13</v>
      </c>
      <c r="I8008">
        <f t="shared" si="250"/>
        <v>13</v>
      </c>
      <c r="J8008">
        <v>16</v>
      </c>
      <c r="K8008">
        <v>19</v>
      </c>
      <c r="L8008">
        <v>2</v>
      </c>
      <c r="M8008">
        <v>0</v>
      </c>
      <c r="N8008">
        <v>81.25</v>
      </c>
      <c r="O8008">
        <f t="shared" si="251"/>
        <v>81.25</v>
      </c>
      <c r="P8008" t="s">
        <v>17</v>
      </c>
      <c r="Q8008" s="1">
        <v>42475</v>
      </c>
      <c r="R8008" t="str">
        <f>VLOOKUP(B8008,[1]data!$A$2:$E$764,5,0)</f>
        <v>Mohali</v>
      </c>
      <c r="S8008" t="str">
        <f>VLOOKUP($B8008,[1]data!$A$1:$I$764,6,0)</f>
        <v>Kings XI Punjab</v>
      </c>
      <c r="T8008" t="str">
        <f>VLOOKUP($B8008,[1]data!$A$1:$I$764,7,0)</f>
        <v>Rising Pune Supergiant</v>
      </c>
      <c r="U8008" t="str">
        <f>VLOOKUP($B8008,[1]data!$A$1:$I$764,9,0)</f>
        <v>Kings XI Punjab</v>
      </c>
    </row>
    <row r="8009" spans="1:21" x14ac:dyDescent="0.3">
      <c r="A8009">
        <v>2016</v>
      </c>
      <c r="B8009" t="s">
        <v>4365</v>
      </c>
      <c r="C8009" s="1">
        <v>42475</v>
      </c>
      <c r="D8009" t="s">
        <v>169</v>
      </c>
      <c r="E8009" t="s">
        <v>3073</v>
      </c>
      <c r="F8009">
        <v>1287</v>
      </c>
      <c r="G8009" t="s">
        <v>524</v>
      </c>
      <c r="H8009">
        <v>32</v>
      </c>
      <c r="I8009">
        <f t="shared" si="250"/>
        <v>32</v>
      </c>
      <c r="J8009">
        <v>24</v>
      </c>
      <c r="K8009">
        <v>52</v>
      </c>
      <c r="L8009">
        <v>5</v>
      </c>
      <c r="M8009">
        <v>0</v>
      </c>
      <c r="N8009">
        <v>133.33000000000001</v>
      </c>
      <c r="O8009">
        <f t="shared" si="251"/>
        <v>133.33000000000001</v>
      </c>
      <c r="P8009" t="s">
        <v>17</v>
      </c>
      <c r="Q8009" s="1">
        <v>42475</v>
      </c>
      <c r="R8009" t="str">
        <f>VLOOKUP(B8009,[1]data!$A$2:$E$764,5,0)</f>
        <v>Mohali</v>
      </c>
      <c r="S8009" t="str">
        <f>VLOOKUP($B8009,[1]data!$A$1:$I$764,6,0)</f>
        <v>Kings XI Punjab</v>
      </c>
      <c r="T8009" t="str">
        <f>VLOOKUP($B8009,[1]data!$A$1:$I$764,7,0)</f>
        <v>Rising Pune Supergiant</v>
      </c>
      <c r="U8009" t="str">
        <f>VLOOKUP($B8009,[1]data!$A$1:$I$764,9,0)</f>
        <v>Kings XI Punjab</v>
      </c>
    </row>
    <row r="8010" spans="1:21" x14ac:dyDescent="0.3">
      <c r="A8010">
        <v>2016</v>
      </c>
      <c r="B8010" t="s">
        <v>4365</v>
      </c>
      <c r="C8010" s="1">
        <v>42475</v>
      </c>
      <c r="D8010" t="s">
        <v>169</v>
      </c>
      <c r="E8010" t="s">
        <v>1055</v>
      </c>
      <c r="F8010">
        <v>1118</v>
      </c>
      <c r="G8010" t="s">
        <v>4368</v>
      </c>
      <c r="H8010">
        <v>1</v>
      </c>
      <c r="I8010">
        <f t="shared" si="250"/>
        <v>1</v>
      </c>
      <c r="J8010">
        <v>5</v>
      </c>
      <c r="K8010">
        <v>8</v>
      </c>
      <c r="L8010">
        <v>0</v>
      </c>
      <c r="M8010">
        <v>0</v>
      </c>
      <c r="N8010">
        <v>20</v>
      </c>
      <c r="O8010">
        <f t="shared" si="251"/>
        <v>20</v>
      </c>
      <c r="P8010" t="s">
        <v>17</v>
      </c>
      <c r="Q8010" s="1">
        <v>42475</v>
      </c>
      <c r="R8010" t="str">
        <f>VLOOKUP(B8010,[1]data!$A$2:$E$764,5,0)</f>
        <v>Mohali</v>
      </c>
      <c r="S8010" t="str">
        <f>VLOOKUP($B8010,[1]data!$A$1:$I$764,6,0)</f>
        <v>Kings XI Punjab</v>
      </c>
      <c r="T8010" t="str">
        <f>VLOOKUP($B8010,[1]data!$A$1:$I$764,7,0)</f>
        <v>Rising Pune Supergiant</v>
      </c>
      <c r="U8010" t="str">
        <f>VLOOKUP($B8010,[1]data!$A$1:$I$764,9,0)</f>
        <v>Kings XI Punjab</v>
      </c>
    </row>
    <row r="8011" spans="1:21" x14ac:dyDescent="0.3">
      <c r="A8011">
        <v>2016</v>
      </c>
      <c r="B8011" t="s">
        <v>4365</v>
      </c>
      <c r="C8011" s="1">
        <v>42475</v>
      </c>
      <c r="D8011" t="s">
        <v>169</v>
      </c>
      <c r="E8011" t="s">
        <v>2703</v>
      </c>
      <c r="F8011">
        <v>1259</v>
      </c>
      <c r="G8011" t="s">
        <v>948</v>
      </c>
      <c r="H8011">
        <v>9</v>
      </c>
      <c r="I8011">
        <f t="shared" si="250"/>
        <v>9</v>
      </c>
      <c r="J8011">
        <v>9</v>
      </c>
      <c r="K8011">
        <v>10</v>
      </c>
      <c r="L8011">
        <v>1</v>
      </c>
      <c r="M8011">
        <v>0</v>
      </c>
      <c r="N8011">
        <v>100</v>
      </c>
      <c r="O8011">
        <f t="shared" si="251"/>
        <v>100</v>
      </c>
      <c r="P8011" t="s">
        <v>40</v>
      </c>
      <c r="Q8011" s="1">
        <v>42475</v>
      </c>
      <c r="R8011" t="str">
        <f>VLOOKUP(B8011,[1]data!$A$2:$E$764,5,0)</f>
        <v>Mohali</v>
      </c>
      <c r="S8011" t="str">
        <f>VLOOKUP($B8011,[1]data!$A$1:$I$764,6,0)</f>
        <v>Kings XI Punjab</v>
      </c>
      <c r="T8011" t="str">
        <f>VLOOKUP($B8011,[1]data!$A$1:$I$764,7,0)</f>
        <v>Rising Pune Supergiant</v>
      </c>
      <c r="U8011" t="str">
        <f>VLOOKUP($B8011,[1]data!$A$1:$I$764,9,0)</f>
        <v>Kings XI Punjab</v>
      </c>
    </row>
    <row r="8012" spans="1:21" x14ac:dyDescent="0.3">
      <c r="A8012">
        <v>2016</v>
      </c>
      <c r="B8012" t="s">
        <v>4365</v>
      </c>
      <c r="C8012" s="1">
        <v>42475</v>
      </c>
      <c r="D8012" t="s">
        <v>169</v>
      </c>
      <c r="E8012" t="s">
        <v>102</v>
      </c>
      <c r="F8012">
        <v>1102</v>
      </c>
      <c r="G8012" t="s">
        <v>4369</v>
      </c>
      <c r="H8012">
        <v>3</v>
      </c>
      <c r="I8012">
        <f t="shared" si="250"/>
        <v>3</v>
      </c>
      <c r="J8012">
        <v>7</v>
      </c>
      <c r="K8012">
        <v>8</v>
      </c>
      <c r="L8012">
        <v>0</v>
      </c>
      <c r="M8012">
        <v>0</v>
      </c>
      <c r="N8012">
        <v>42.85</v>
      </c>
      <c r="O8012">
        <f t="shared" si="251"/>
        <v>42.85</v>
      </c>
      <c r="P8012" t="s">
        <v>20</v>
      </c>
      <c r="Q8012" s="1">
        <v>42475</v>
      </c>
      <c r="R8012" t="str">
        <f>VLOOKUP(B8012,[1]data!$A$2:$E$764,5,0)</f>
        <v>Mohali</v>
      </c>
      <c r="S8012" t="str">
        <f>VLOOKUP($B8012,[1]data!$A$1:$I$764,6,0)</f>
        <v>Kings XI Punjab</v>
      </c>
      <c r="T8012" t="str">
        <f>VLOOKUP($B8012,[1]data!$A$1:$I$764,7,0)</f>
        <v>Rising Pune Supergiant</v>
      </c>
      <c r="U8012" t="str">
        <f>VLOOKUP($B8012,[1]data!$A$1:$I$764,9,0)</f>
        <v>Kings XI Punjab</v>
      </c>
    </row>
    <row r="8013" spans="1:21" x14ac:dyDescent="0.3">
      <c r="A8013">
        <v>2016</v>
      </c>
      <c r="B8013" t="s">
        <v>4365</v>
      </c>
      <c r="C8013" s="1">
        <v>42475</v>
      </c>
      <c r="D8013" t="s">
        <v>169</v>
      </c>
      <c r="E8013" t="s">
        <v>3556</v>
      </c>
      <c r="F8013">
        <v>1319</v>
      </c>
      <c r="G8013" t="s">
        <v>4370</v>
      </c>
      <c r="H8013">
        <v>11</v>
      </c>
      <c r="I8013">
        <f t="shared" si="250"/>
        <v>11</v>
      </c>
      <c r="J8013">
        <v>22</v>
      </c>
      <c r="K8013">
        <v>28</v>
      </c>
      <c r="L8013">
        <v>1</v>
      </c>
      <c r="M8013">
        <v>0</v>
      </c>
      <c r="N8013">
        <v>50</v>
      </c>
      <c r="O8013">
        <f t="shared" si="251"/>
        <v>50</v>
      </c>
      <c r="P8013" t="s">
        <v>17</v>
      </c>
      <c r="Q8013" s="1">
        <v>42475</v>
      </c>
      <c r="R8013" t="str">
        <f>VLOOKUP(B8013,[1]data!$A$2:$E$764,5,0)</f>
        <v>Mohali</v>
      </c>
      <c r="S8013" t="str">
        <f>VLOOKUP($B8013,[1]data!$A$1:$I$764,6,0)</f>
        <v>Kings XI Punjab</v>
      </c>
      <c r="T8013" t="str">
        <f>VLOOKUP($B8013,[1]data!$A$1:$I$764,7,0)</f>
        <v>Rising Pune Supergiant</v>
      </c>
      <c r="U8013" t="str">
        <f>VLOOKUP($B8013,[1]data!$A$1:$I$764,9,0)</f>
        <v>Kings XI Punjab</v>
      </c>
    </row>
    <row r="8014" spans="1:21" x14ac:dyDescent="0.3">
      <c r="A8014">
        <v>2016</v>
      </c>
      <c r="B8014" t="s">
        <v>4365</v>
      </c>
      <c r="C8014" s="1">
        <v>42475</v>
      </c>
      <c r="D8014" t="s">
        <v>169</v>
      </c>
      <c r="E8014" t="s">
        <v>2495</v>
      </c>
      <c r="F8014">
        <v>1241</v>
      </c>
      <c r="G8014" t="s">
        <v>4371</v>
      </c>
      <c r="H8014">
        <v>0</v>
      </c>
      <c r="I8014">
        <f t="shared" si="250"/>
        <v>0</v>
      </c>
      <c r="J8014">
        <v>3</v>
      </c>
      <c r="K8014">
        <v>3</v>
      </c>
      <c r="L8014">
        <v>0</v>
      </c>
      <c r="M8014">
        <v>0</v>
      </c>
      <c r="N8014">
        <v>0</v>
      </c>
      <c r="O8014">
        <f t="shared" si="251"/>
        <v>0</v>
      </c>
      <c r="P8014" t="s">
        <v>17</v>
      </c>
      <c r="Q8014" s="1">
        <v>42475</v>
      </c>
      <c r="R8014" t="str">
        <f>VLOOKUP(B8014,[1]data!$A$2:$E$764,5,0)</f>
        <v>Mohali</v>
      </c>
      <c r="S8014" t="str">
        <f>VLOOKUP($B8014,[1]data!$A$1:$I$764,6,0)</f>
        <v>Kings XI Punjab</v>
      </c>
      <c r="T8014" t="str">
        <f>VLOOKUP($B8014,[1]data!$A$1:$I$764,7,0)</f>
        <v>Rising Pune Supergiant</v>
      </c>
      <c r="U8014" t="str">
        <f>VLOOKUP($B8014,[1]data!$A$1:$I$764,9,0)</f>
        <v>Kings XI Punjab</v>
      </c>
    </row>
    <row r="8015" spans="1:21" x14ac:dyDescent="0.3">
      <c r="A8015">
        <v>2016</v>
      </c>
      <c r="B8015" t="s">
        <v>4372</v>
      </c>
      <c r="C8015" s="1">
        <v>42476</v>
      </c>
      <c r="D8015" t="s">
        <v>195</v>
      </c>
      <c r="E8015" t="s">
        <v>144</v>
      </c>
      <c r="F8015">
        <v>1007</v>
      </c>
      <c r="G8015" t="s">
        <v>4373</v>
      </c>
      <c r="H8015">
        <v>8</v>
      </c>
      <c r="I8015">
        <f t="shared" si="250"/>
        <v>8</v>
      </c>
      <c r="J8015">
        <v>13</v>
      </c>
      <c r="K8015">
        <v>11</v>
      </c>
      <c r="L8015">
        <v>1</v>
      </c>
      <c r="M8015">
        <v>0</v>
      </c>
      <c r="N8015">
        <v>61.53</v>
      </c>
      <c r="O8015">
        <f t="shared" si="251"/>
        <v>61.53</v>
      </c>
      <c r="P8015" t="s">
        <v>17</v>
      </c>
      <c r="Q8015" s="1">
        <v>42476</v>
      </c>
      <c r="R8015" t="str">
        <f>VLOOKUP(B8015,[1]data!$A$2:$E$764,5,0)</f>
        <v>Hyderabad (Deccan)</v>
      </c>
      <c r="S8015" t="str">
        <f>VLOOKUP($B8015,[1]data!$A$1:$I$764,6,0)</f>
        <v>Sunrisers Hyderabad</v>
      </c>
      <c r="T8015" t="str">
        <f>VLOOKUP($B8015,[1]data!$A$1:$I$764,7,0)</f>
        <v>Mumbai Indians</v>
      </c>
      <c r="U8015" t="str">
        <f>VLOOKUP($B8015,[1]data!$A$1:$I$764,9,0)</f>
        <v>Sunrisers Hyderabad</v>
      </c>
    </row>
    <row r="8016" spans="1:21" x14ac:dyDescent="0.3">
      <c r="A8016">
        <v>2016</v>
      </c>
      <c r="B8016" t="s">
        <v>4372</v>
      </c>
      <c r="C8016" s="1">
        <v>42476</v>
      </c>
      <c r="D8016" t="s">
        <v>195</v>
      </c>
      <c r="E8016" t="s">
        <v>116</v>
      </c>
      <c r="F8016">
        <v>1064</v>
      </c>
      <c r="G8016" t="s">
        <v>4374</v>
      </c>
      <c r="H8016">
        <v>7</v>
      </c>
      <c r="I8016">
        <f t="shared" si="250"/>
        <v>7</v>
      </c>
      <c r="J8016">
        <v>9</v>
      </c>
      <c r="K8016">
        <v>6</v>
      </c>
      <c r="L8016">
        <v>1</v>
      </c>
      <c r="M8016">
        <v>0</v>
      </c>
      <c r="N8016">
        <v>77.77</v>
      </c>
      <c r="O8016">
        <f t="shared" si="251"/>
        <v>77.77</v>
      </c>
      <c r="P8016" t="s">
        <v>40</v>
      </c>
      <c r="Q8016" s="1">
        <v>42476</v>
      </c>
      <c r="R8016" t="str">
        <f>VLOOKUP(B8016,[1]data!$A$2:$E$764,5,0)</f>
        <v>Hyderabad (Deccan)</v>
      </c>
      <c r="S8016" t="str">
        <f>VLOOKUP($B8016,[1]data!$A$1:$I$764,6,0)</f>
        <v>Sunrisers Hyderabad</v>
      </c>
      <c r="T8016" t="str">
        <f>VLOOKUP($B8016,[1]data!$A$1:$I$764,7,0)</f>
        <v>Mumbai Indians</v>
      </c>
      <c r="U8016" t="str">
        <f>VLOOKUP($B8016,[1]data!$A$1:$I$764,9,0)</f>
        <v>Sunrisers Hyderabad</v>
      </c>
    </row>
    <row r="8017" spans="1:21" x14ac:dyDescent="0.3">
      <c r="A8017">
        <v>2016</v>
      </c>
      <c r="B8017" t="s">
        <v>4372</v>
      </c>
      <c r="C8017" s="1">
        <v>42476</v>
      </c>
      <c r="D8017" t="s">
        <v>195</v>
      </c>
      <c r="E8017" t="s">
        <v>3617</v>
      </c>
      <c r="F8017">
        <v>1323</v>
      </c>
      <c r="G8017" t="s">
        <v>4375</v>
      </c>
      <c r="H8017">
        <v>25</v>
      </c>
      <c r="I8017">
        <f t="shared" si="250"/>
        <v>25</v>
      </c>
      <c r="J8017">
        <v>11</v>
      </c>
      <c r="K8017">
        <v>15</v>
      </c>
      <c r="L8017">
        <v>1</v>
      </c>
      <c r="M8017">
        <v>2</v>
      </c>
      <c r="N8017">
        <v>227.27</v>
      </c>
      <c r="O8017">
        <f t="shared" si="251"/>
        <v>227.27</v>
      </c>
      <c r="P8017" t="s">
        <v>17</v>
      </c>
      <c r="Q8017" s="1">
        <v>42476</v>
      </c>
      <c r="R8017" t="str">
        <f>VLOOKUP(B8017,[1]data!$A$2:$E$764,5,0)</f>
        <v>Hyderabad (Deccan)</v>
      </c>
      <c r="S8017" t="str">
        <f>VLOOKUP($B8017,[1]data!$A$1:$I$764,6,0)</f>
        <v>Sunrisers Hyderabad</v>
      </c>
      <c r="T8017" t="str">
        <f>VLOOKUP($B8017,[1]data!$A$1:$I$764,7,0)</f>
        <v>Mumbai Indians</v>
      </c>
      <c r="U8017" t="str">
        <f>VLOOKUP($B8017,[1]data!$A$1:$I$764,9,0)</f>
        <v>Sunrisers Hyderabad</v>
      </c>
    </row>
    <row r="8018" spans="1:21" x14ac:dyDescent="0.3">
      <c r="A8018">
        <v>2016</v>
      </c>
      <c r="B8018" t="s">
        <v>4372</v>
      </c>
      <c r="C8018" s="1">
        <v>42476</v>
      </c>
      <c r="D8018" t="s">
        <v>195</v>
      </c>
      <c r="E8018" t="s">
        <v>4376</v>
      </c>
      <c r="F8018">
        <v>1359</v>
      </c>
      <c r="G8018" t="s">
        <v>26</v>
      </c>
      <c r="H8018">
        <v>20</v>
      </c>
      <c r="I8018">
        <f t="shared" si="250"/>
        <v>20</v>
      </c>
      <c r="J8018">
        <v>11</v>
      </c>
      <c r="K8018">
        <v>25</v>
      </c>
      <c r="L8018">
        <v>3</v>
      </c>
      <c r="M8018">
        <v>0</v>
      </c>
      <c r="N8018">
        <v>181.81</v>
      </c>
      <c r="O8018">
        <f t="shared" si="251"/>
        <v>181.81</v>
      </c>
      <c r="P8018" t="s">
        <v>17</v>
      </c>
      <c r="Q8018" s="1">
        <v>42476</v>
      </c>
      <c r="R8018" t="str">
        <f>VLOOKUP(B8018,[1]data!$A$2:$E$764,5,0)</f>
        <v>Hyderabad (Deccan)</v>
      </c>
      <c r="S8018" t="str">
        <f>VLOOKUP($B8018,[1]data!$A$1:$I$764,6,0)</f>
        <v>Sunrisers Hyderabad</v>
      </c>
      <c r="T8018" t="str">
        <f>VLOOKUP($B8018,[1]data!$A$1:$I$764,7,0)</f>
        <v>Mumbai Indians</v>
      </c>
      <c r="U8018" t="str">
        <f>VLOOKUP($B8018,[1]data!$A$1:$I$764,9,0)</f>
        <v>Sunrisers Hyderabad</v>
      </c>
    </row>
    <row r="8019" spans="1:21" x14ac:dyDescent="0.3">
      <c r="A8019">
        <v>2016</v>
      </c>
      <c r="B8019" t="s">
        <v>4372</v>
      </c>
      <c r="C8019" s="1">
        <v>42476</v>
      </c>
      <c r="D8019" t="s">
        <v>195</v>
      </c>
      <c r="E8019" t="s">
        <v>74</v>
      </c>
      <c r="F8019">
        <v>1010</v>
      </c>
      <c r="G8019" t="s">
        <v>3623</v>
      </c>
      <c r="H8019">
        <v>34</v>
      </c>
      <c r="I8019">
        <f t="shared" si="250"/>
        <v>34</v>
      </c>
      <c r="J8019">
        <v>29</v>
      </c>
      <c r="K8019">
        <v>61</v>
      </c>
      <c r="L8019">
        <v>2</v>
      </c>
      <c r="M8019">
        <v>2</v>
      </c>
      <c r="N8019">
        <v>117.24</v>
      </c>
      <c r="O8019">
        <f t="shared" si="251"/>
        <v>117.24</v>
      </c>
      <c r="P8019" t="s">
        <v>20</v>
      </c>
      <c r="Q8019" s="1">
        <v>42476</v>
      </c>
      <c r="R8019" t="str">
        <f>VLOOKUP(B8019,[1]data!$A$2:$E$764,5,0)</f>
        <v>Hyderabad (Deccan)</v>
      </c>
      <c r="S8019" t="str">
        <f>VLOOKUP($B8019,[1]data!$A$1:$I$764,6,0)</f>
        <v>Sunrisers Hyderabad</v>
      </c>
      <c r="T8019" t="str">
        <f>VLOOKUP($B8019,[1]data!$A$1:$I$764,7,0)</f>
        <v>Mumbai Indians</v>
      </c>
      <c r="U8019" t="str">
        <f>VLOOKUP($B8019,[1]data!$A$1:$I$764,9,0)</f>
        <v>Sunrisers Hyderabad</v>
      </c>
    </row>
    <row r="8020" spans="1:21" x14ac:dyDescent="0.3">
      <c r="A8020">
        <v>2016</v>
      </c>
      <c r="B8020" t="s">
        <v>4372</v>
      </c>
      <c r="C8020" s="1">
        <v>42476</v>
      </c>
      <c r="D8020" t="s">
        <v>195</v>
      </c>
      <c r="E8020" t="s">
        <v>1453</v>
      </c>
      <c r="F8020">
        <v>1183</v>
      </c>
      <c r="G8020" t="s">
        <v>4377</v>
      </c>
      <c r="H8020">
        <v>1</v>
      </c>
      <c r="I8020">
        <f t="shared" si="250"/>
        <v>1</v>
      </c>
      <c r="J8020">
        <v>3</v>
      </c>
      <c r="K8020">
        <v>10</v>
      </c>
      <c r="L8020">
        <v>0</v>
      </c>
      <c r="M8020">
        <v>0</v>
      </c>
      <c r="N8020">
        <v>33.33</v>
      </c>
      <c r="O8020">
        <f t="shared" si="251"/>
        <v>33.33</v>
      </c>
      <c r="P8020" t="s">
        <v>17</v>
      </c>
      <c r="Q8020" s="1">
        <v>42476</v>
      </c>
      <c r="R8020" t="str">
        <f>VLOOKUP(B8020,[1]data!$A$2:$E$764,5,0)</f>
        <v>Hyderabad (Deccan)</v>
      </c>
      <c r="S8020" t="str">
        <f>VLOOKUP($B8020,[1]data!$A$1:$I$764,6,0)</f>
        <v>Sunrisers Hyderabad</v>
      </c>
      <c r="T8020" t="str">
        <f>VLOOKUP($B8020,[1]data!$A$1:$I$764,7,0)</f>
        <v>Mumbai Indians</v>
      </c>
      <c r="U8020" t="str">
        <f>VLOOKUP($B8020,[1]data!$A$1:$I$764,9,0)</f>
        <v>Sunrisers Hyderabad</v>
      </c>
    </row>
    <row r="8021" spans="1:21" x14ac:dyDescent="0.3">
      <c r="A8021">
        <v>2016</v>
      </c>
      <c r="B8021" t="s">
        <v>4372</v>
      </c>
      <c r="C8021" s="1">
        <v>42476</v>
      </c>
      <c r="D8021" t="s">
        <v>195</v>
      </c>
      <c r="E8021" t="s">
        <v>1393</v>
      </c>
      <c r="F8021">
        <v>1169</v>
      </c>
      <c r="G8021" t="s">
        <v>2425</v>
      </c>
      <c r="H8021">
        <v>20</v>
      </c>
      <c r="I8021">
        <f t="shared" si="250"/>
        <v>20</v>
      </c>
      <c r="J8021">
        <v>19</v>
      </c>
      <c r="K8021">
        <v>30</v>
      </c>
      <c r="L8021">
        <v>0</v>
      </c>
      <c r="M8021">
        <v>1</v>
      </c>
      <c r="N8021">
        <v>105.26</v>
      </c>
      <c r="O8021">
        <f t="shared" si="251"/>
        <v>105.26</v>
      </c>
      <c r="P8021" t="s">
        <v>17</v>
      </c>
      <c r="Q8021" s="1">
        <v>42476</v>
      </c>
      <c r="R8021" t="str">
        <f>VLOOKUP(B8021,[1]data!$A$2:$E$764,5,0)</f>
        <v>Hyderabad (Deccan)</v>
      </c>
      <c r="S8021" t="str">
        <f>VLOOKUP($B8021,[1]data!$A$1:$I$764,6,0)</f>
        <v>Sunrisers Hyderabad</v>
      </c>
      <c r="T8021" t="str">
        <f>VLOOKUP($B8021,[1]data!$A$1:$I$764,7,0)</f>
        <v>Mumbai Indians</v>
      </c>
      <c r="U8021" t="str">
        <f>VLOOKUP($B8021,[1]data!$A$1:$I$764,9,0)</f>
        <v>Sunrisers Hyderabad</v>
      </c>
    </row>
    <row r="8022" spans="1:21" x14ac:dyDescent="0.3">
      <c r="A8022">
        <v>2016</v>
      </c>
      <c r="B8022" t="s">
        <v>4372</v>
      </c>
      <c r="C8022" s="1">
        <v>42476</v>
      </c>
      <c r="D8022" t="s">
        <v>195</v>
      </c>
      <c r="E8022" t="s">
        <v>4046</v>
      </c>
      <c r="F8022">
        <v>1346</v>
      </c>
      <c r="G8022" t="s">
        <v>4374</v>
      </c>
      <c r="H8022">
        <v>2</v>
      </c>
      <c r="I8022">
        <f t="shared" si="250"/>
        <v>2</v>
      </c>
      <c r="J8022">
        <v>6</v>
      </c>
      <c r="K8022">
        <v>8</v>
      </c>
      <c r="L8022">
        <v>0</v>
      </c>
      <c r="M8022">
        <v>0</v>
      </c>
      <c r="N8022">
        <v>33.33</v>
      </c>
      <c r="O8022">
        <f t="shared" si="251"/>
        <v>33.33</v>
      </c>
      <c r="P8022" t="s">
        <v>17</v>
      </c>
      <c r="Q8022" s="1">
        <v>42476</v>
      </c>
      <c r="R8022" t="str">
        <f>VLOOKUP(B8022,[1]data!$A$2:$E$764,5,0)</f>
        <v>Hyderabad (Deccan)</v>
      </c>
      <c r="S8022" t="str">
        <f>VLOOKUP($B8022,[1]data!$A$1:$I$764,6,0)</f>
        <v>Sunrisers Hyderabad</v>
      </c>
      <c r="T8022" t="str">
        <f>VLOOKUP($B8022,[1]data!$A$1:$I$764,7,0)</f>
        <v>Mumbai Indians</v>
      </c>
      <c r="U8022" t="str">
        <f>VLOOKUP($B8022,[1]data!$A$1:$I$764,9,0)</f>
        <v>Sunrisers Hyderabad</v>
      </c>
    </row>
    <row r="8023" spans="1:21" x14ac:dyDescent="0.3">
      <c r="A8023">
        <v>2016</v>
      </c>
      <c r="B8023" t="s">
        <v>4372</v>
      </c>
      <c r="C8023" s="1">
        <v>42476</v>
      </c>
      <c r="D8023" t="s">
        <v>195</v>
      </c>
      <c r="E8023" t="s">
        <v>4327</v>
      </c>
      <c r="F8023">
        <v>1353</v>
      </c>
      <c r="G8023" t="s">
        <v>4378</v>
      </c>
      <c r="H8023">
        <v>16</v>
      </c>
      <c r="I8023">
        <f t="shared" si="250"/>
        <v>16</v>
      </c>
      <c r="J8023">
        <v>21</v>
      </c>
      <c r="K8023">
        <v>23</v>
      </c>
      <c r="L8023">
        <v>3</v>
      </c>
      <c r="M8023">
        <v>0</v>
      </c>
      <c r="N8023">
        <v>76.19</v>
      </c>
      <c r="O8023">
        <f t="shared" si="251"/>
        <v>76.19</v>
      </c>
      <c r="P8023" t="s">
        <v>17</v>
      </c>
      <c r="Q8023" s="1">
        <v>42476</v>
      </c>
      <c r="R8023" t="str">
        <f>VLOOKUP(B8023,[1]data!$A$2:$E$764,5,0)</f>
        <v>Hyderabad (Deccan)</v>
      </c>
      <c r="S8023" t="str">
        <f>VLOOKUP($B8023,[1]data!$A$1:$I$764,6,0)</f>
        <v>Sunrisers Hyderabad</v>
      </c>
      <c r="T8023" t="str">
        <f>VLOOKUP($B8023,[1]data!$A$1:$I$764,7,0)</f>
        <v>Mumbai Indians</v>
      </c>
      <c r="U8023" t="str">
        <f>VLOOKUP($B8023,[1]data!$A$1:$I$764,9,0)</f>
        <v>Sunrisers Hyderabad</v>
      </c>
    </row>
    <row r="8024" spans="1:21" x14ac:dyDescent="0.3">
      <c r="A8024">
        <v>2016</v>
      </c>
      <c r="B8024" t="s">
        <v>4372</v>
      </c>
      <c r="C8024" s="1">
        <v>42476</v>
      </c>
      <c r="D8024" t="s">
        <v>195</v>
      </c>
      <c r="E8024" t="s">
        <v>4087</v>
      </c>
      <c r="F8024">
        <v>1349</v>
      </c>
      <c r="G8024" t="s">
        <v>26</v>
      </c>
      <c r="H8024">
        <v>0</v>
      </c>
      <c r="I8024">
        <f t="shared" si="250"/>
        <v>0</v>
      </c>
      <c r="J8024">
        <v>0</v>
      </c>
      <c r="K8024">
        <v>1</v>
      </c>
      <c r="L8024">
        <v>0</v>
      </c>
      <c r="M8024">
        <v>0</v>
      </c>
      <c r="N8024">
        <v>0</v>
      </c>
      <c r="O8024">
        <f t="shared" si="251"/>
        <v>0</v>
      </c>
      <c r="P8024" t="s">
        <v>17</v>
      </c>
      <c r="Q8024" s="1">
        <v>42476</v>
      </c>
      <c r="R8024" t="str">
        <f>VLOOKUP(B8024,[1]data!$A$2:$E$764,5,0)</f>
        <v>Hyderabad (Deccan)</v>
      </c>
      <c r="S8024" t="str">
        <f>VLOOKUP($B8024,[1]data!$A$1:$I$764,6,0)</f>
        <v>Sunrisers Hyderabad</v>
      </c>
      <c r="T8024" t="str">
        <f>VLOOKUP($B8024,[1]data!$A$1:$I$764,7,0)</f>
        <v>Mumbai Indians</v>
      </c>
      <c r="U8024" t="str">
        <f>VLOOKUP($B8024,[1]data!$A$1:$I$764,9,0)</f>
        <v>Sunrisers Hyderabad</v>
      </c>
    </row>
    <row r="8025" spans="1:21" x14ac:dyDescent="0.3">
      <c r="A8025">
        <v>2016</v>
      </c>
      <c r="B8025" t="s">
        <v>4372</v>
      </c>
      <c r="C8025" s="1">
        <v>42476</v>
      </c>
      <c r="D8025" t="s">
        <v>195</v>
      </c>
      <c r="E8025" t="s">
        <v>2519</v>
      </c>
      <c r="F8025">
        <v>1246</v>
      </c>
      <c r="G8025" t="s">
        <v>4089</v>
      </c>
      <c r="H8025">
        <v>7</v>
      </c>
      <c r="I8025">
        <f t="shared" si="250"/>
        <v>7</v>
      </c>
      <c r="J8025">
        <v>8</v>
      </c>
      <c r="K8025">
        <v>17</v>
      </c>
      <c r="L8025">
        <v>1</v>
      </c>
      <c r="M8025">
        <v>0</v>
      </c>
      <c r="N8025">
        <v>87.5</v>
      </c>
      <c r="O8025">
        <f t="shared" si="251"/>
        <v>87.5</v>
      </c>
      <c r="P8025" t="s">
        <v>17</v>
      </c>
      <c r="Q8025" s="1">
        <v>42476</v>
      </c>
      <c r="R8025" t="str">
        <f>VLOOKUP(B8025,[1]data!$A$2:$E$764,5,0)</f>
        <v>Hyderabad (Deccan)</v>
      </c>
      <c r="S8025" t="str">
        <f>VLOOKUP($B8025,[1]data!$A$1:$I$764,6,0)</f>
        <v>Sunrisers Hyderabad</v>
      </c>
      <c r="T8025" t="str">
        <f>VLOOKUP($B8025,[1]data!$A$1:$I$764,7,0)</f>
        <v>Mumbai Indians</v>
      </c>
      <c r="U8025" t="str">
        <f>VLOOKUP($B8025,[1]data!$A$1:$I$764,9,0)</f>
        <v>Sunrisers Hyderabad</v>
      </c>
    </row>
    <row r="8026" spans="1:21" x14ac:dyDescent="0.3">
      <c r="A8026">
        <v>2016</v>
      </c>
      <c r="B8026" t="s">
        <v>4372</v>
      </c>
      <c r="C8026" s="1">
        <v>42476</v>
      </c>
      <c r="D8026" t="s">
        <v>195</v>
      </c>
      <c r="E8026" t="s">
        <v>4379</v>
      </c>
      <c r="F8026">
        <v>1360</v>
      </c>
      <c r="G8026" t="s">
        <v>4380</v>
      </c>
      <c r="H8026">
        <v>12</v>
      </c>
      <c r="I8026">
        <f t="shared" si="250"/>
        <v>12</v>
      </c>
      <c r="J8026">
        <v>11</v>
      </c>
      <c r="K8026">
        <v>14</v>
      </c>
      <c r="L8026">
        <v>1</v>
      </c>
      <c r="M8026">
        <v>0</v>
      </c>
      <c r="N8026">
        <v>109.09</v>
      </c>
      <c r="O8026">
        <f t="shared" si="251"/>
        <v>109.09</v>
      </c>
      <c r="P8026" t="s">
        <v>17</v>
      </c>
      <c r="Q8026" s="1">
        <v>42476</v>
      </c>
      <c r="R8026" t="str">
        <f>VLOOKUP(B8026,[1]data!$A$2:$E$764,5,0)</f>
        <v>Hyderabad (Deccan)</v>
      </c>
      <c r="S8026" t="str">
        <f>VLOOKUP($B8026,[1]data!$A$1:$I$764,6,0)</f>
        <v>Sunrisers Hyderabad</v>
      </c>
      <c r="T8026" t="str">
        <f>VLOOKUP($B8026,[1]data!$A$1:$I$764,7,0)</f>
        <v>Mumbai Indians</v>
      </c>
      <c r="U8026" t="str">
        <f>VLOOKUP($B8026,[1]data!$A$1:$I$764,9,0)</f>
        <v>Sunrisers Hyderabad</v>
      </c>
    </row>
    <row r="8027" spans="1:21" x14ac:dyDescent="0.3">
      <c r="A8027">
        <v>2016</v>
      </c>
      <c r="B8027" t="s">
        <v>4372</v>
      </c>
      <c r="C8027" s="1">
        <v>42476</v>
      </c>
      <c r="D8027" t="s">
        <v>195</v>
      </c>
      <c r="E8027" t="s">
        <v>215</v>
      </c>
      <c r="F8027">
        <v>1129</v>
      </c>
      <c r="G8027" t="s">
        <v>26</v>
      </c>
      <c r="H8027">
        <v>6</v>
      </c>
      <c r="I8027">
        <f t="shared" si="250"/>
        <v>6</v>
      </c>
      <c r="J8027">
        <v>3</v>
      </c>
      <c r="K8027">
        <v>11</v>
      </c>
      <c r="L8027">
        <v>1</v>
      </c>
      <c r="M8027">
        <v>0</v>
      </c>
      <c r="N8027">
        <v>200</v>
      </c>
      <c r="O8027">
        <f t="shared" si="251"/>
        <v>200</v>
      </c>
      <c r="P8027" t="s">
        <v>17</v>
      </c>
      <c r="Q8027" s="1">
        <v>42476</v>
      </c>
      <c r="R8027" t="str">
        <f>VLOOKUP(B8027,[1]data!$A$2:$E$764,5,0)</f>
        <v>Hyderabad (Deccan)</v>
      </c>
      <c r="S8027" t="str">
        <f>VLOOKUP($B8027,[1]data!$A$1:$I$764,6,0)</f>
        <v>Sunrisers Hyderabad</v>
      </c>
      <c r="T8027" t="str">
        <f>VLOOKUP($B8027,[1]data!$A$1:$I$764,7,0)</f>
        <v>Mumbai Indians</v>
      </c>
      <c r="U8027" t="str">
        <f>VLOOKUP($B8027,[1]data!$A$1:$I$764,9,0)</f>
        <v>Sunrisers Hyderabad</v>
      </c>
    </row>
    <row r="8028" spans="1:21" x14ac:dyDescent="0.3">
      <c r="A8028">
        <v>2016</v>
      </c>
      <c r="B8028" t="s">
        <v>4372</v>
      </c>
      <c r="C8028" s="1">
        <v>42476</v>
      </c>
      <c r="D8028" t="s">
        <v>195</v>
      </c>
      <c r="E8028" t="s">
        <v>25</v>
      </c>
      <c r="F8028">
        <v>1026</v>
      </c>
      <c r="G8028" t="s">
        <v>4089</v>
      </c>
      <c r="H8028">
        <v>0</v>
      </c>
      <c r="I8028">
        <f t="shared" si="250"/>
        <v>0</v>
      </c>
      <c r="J8028">
        <v>2</v>
      </c>
      <c r="K8028">
        <v>1</v>
      </c>
      <c r="L8028">
        <v>0</v>
      </c>
      <c r="M8028">
        <v>0</v>
      </c>
      <c r="N8028">
        <v>0</v>
      </c>
      <c r="O8028">
        <f t="shared" si="251"/>
        <v>0</v>
      </c>
      <c r="P8028" t="s">
        <v>17</v>
      </c>
      <c r="Q8028" s="1">
        <v>42476</v>
      </c>
      <c r="R8028" t="str">
        <f>VLOOKUP(B8028,[1]data!$A$2:$E$764,5,0)</f>
        <v>Hyderabad (Deccan)</v>
      </c>
      <c r="S8028" t="str">
        <f>VLOOKUP($B8028,[1]data!$A$1:$I$764,6,0)</f>
        <v>Sunrisers Hyderabad</v>
      </c>
      <c r="T8028" t="str">
        <f>VLOOKUP($B8028,[1]data!$A$1:$I$764,7,0)</f>
        <v>Mumbai Indians</v>
      </c>
      <c r="U8028" t="str">
        <f>VLOOKUP($B8028,[1]data!$A$1:$I$764,9,0)</f>
        <v>Sunrisers Hyderabad</v>
      </c>
    </row>
    <row r="8029" spans="1:21" x14ac:dyDescent="0.3">
      <c r="A8029">
        <v>2016</v>
      </c>
      <c r="B8029" t="s">
        <v>4372</v>
      </c>
      <c r="C8029" s="1">
        <v>42476</v>
      </c>
      <c r="D8029" t="s">
        <v>195</v>
      </c>
      <c r="E8029" t="s">
        <v>181</v>
      </c>
      <c r="F8029">
        <v>1005</v>
      </c>
      <c r="G8029" t="s">
        <v>4381</v>
      </c>
      <c r="H8029">
        <v>2</v>
      </c>
      <c r="I8029">
        <f t="shared" si="250"/>
        <v>2</v>
      </c>
      <c r="J8029">
        <v>6</v>
      </c>
      <c r="K8029">
        <v>4</v>
      </c>
      <c r="L8029">
        <v>0</v>
      </c>
      <c r="M8029">
        <v>0</v>
      </c>
      <c r="N8029">
        <v>33.33</v>
      </c>
      <c r="O8029">
        <f t="shared" si="251"/>
        <v>33.33</v>
      </c>
      <c r="P8029" t="s">
        <v>17</v>
      </c>
      <c r="Q8029" s="1">
        <v>42476</v>
      </c>
      <c r="R8029" t="str">
        <f>VLOOKUP(B8029,[1]data!$A$2:$E$764,5,0)</f>
        <v>Hyderabad (Deccan)</v>
      </c>
      <c r="S8029" t="str">
        <f>VLOOKUP($B8029,[1]data!$A$1:$I$764,6,0)</f>
        <v>Sunrisers Hyderabad</v>
      </c>
      <c r="T8029" t="str">
        <f>VLOOKUP($B8029,[1]data!$A$1:$I$764,7,0)</f>
        <v>Mumbai Indians</v>
      </c>
      <c r="U8029" t="str">
        <f>VLOOKUP($B8029,[1]data!$A$1:$I$764,9,0)</f>
        <v>Sunrisers Hyderabad</v>
      </c>
    </row>
    <row r="8030" spans="1:21" x14ac:dyDescent="0.3">
      <c r="A8030">
        <v>2016</v>
      </c>
      <c r="B8030" t="s">
        <v>4372</v>
      </c>
      <c r="C8030" s="1">
        <v>42476</v>
      </c>
      <c r="D8030" t="s">
        <v>195</v>
      </c>
      <c r="E8030" t="s">
        <v>33</v>
      </c>
      <c r="F8030">
        <v>1050</v>
      </c>
      <c r="G8030" t="s">
        <v>4382</v>
      </c>
      <c r="H8030">
        <v>6</v>
      </c>
      <c r="I8030">
        <f t="shared" si="250"/>
        <v>6</v>
      </c>
      <c r="J8030">
        <v>4</v>
      </c>
      <c r="K8030">
        <v>7</v>
      </c>
      <c r="L8030">
        <v>0</v>
      </c>
      <c r="M8030">
        <v>1</v>
      </c>
      <c r="N8030">
        <v>150</v>
      </c>
      <c r="O8030">
        <f t="shared" si="251"/>
        <v>150</v>
      </c>
      <c r="P8030" t="s">
        <v>17</v>
      </c>
      <c r="Q8030" s="1">
        <v>42476</v>
      </c>
      <c r="R8030" t="str">
        <f>VLOOKUP(B8030,[1]data!$A$2:$E$764,5,0)</f>
        <v>Hyderabad (Deccan)</v>
      </c>
      <c r="S8030" t="str">
        <f>VLOOKUP($B8030,[1]data!$A$1:$I$764,6,0)</f>
        <v>Sunrisers Hyderabad</v>
      </c>
      <c r="T8030" t="str">
        <f>VLOOKUP($B8030,[1]data!$A$1:$I$764,7,0)</f>
        <v>Mumbai Indians</v>
      </c>
      <c r="U8030" t="str">
        <f>VLOOKUP($B8030,[1]data!$A$1:$I$764,9,0)</f>
        <v>Sunrisers Hyderabad</v>
      </c>
    </row>
    <row r="8031" spans="1:21" x14ac:dyDescent="0.3">
      <c r="A8031">
        <v>2016</v>
      </c>
      <c r="B8031" t="s">
        <v>4372</v>
      </c>
      <c r="C8031" s="1">
        <v>42476</v>
      </c>
      <c r="D8031" t="s">
        <v>195</v>
      </c>
      <c r="E8031" t="s">
        <v>1808</v>
      </c>
      <c r="F8031">
        <v>1166</v>
      </c>
      <c r="G8031" t="s">
        <v>26</v>
      </c>
      <c r="H8031">
        <v>67</v>
      </c>
      <c r="I8031">
        <f t="shared" si="250"/>
        <v>67</v>
      </c>
      <c r="J8031">
        <v>54</v>
      </c>
      <c r="K8031">
        <v>105</v>
      </c>
      <c r="L8031">
        <v>7</v>
      </c>
      <c r="M8031">
        <v>1</v>
      </c>
      <c r="N8031">
        <v>124.07</v>
      </c>
      <c r="O8031">
        <f t="shared" si="251"/>
        <v>124.07</v>
      </c>
      <c r="P8031" t="s">
        <v>17</v>
      </c>
      <c r="Q8031" s="1">
        <v>42476</v>
      </c>
      <c r="R8031" t="str">
        <f>VLOOKUP(B8031,[1]data!$A$2:$E$764,5,0)</f>
        <v>Hyderabad (Deccan)</v>
      </c>
      <c r="S8031" t="str">
        <f>VLOOKUP($B8031,[1]data!$A$1:$I$764,6,0)</f>
        <v>Sunrisers Hyderabad</v>
      </c>
      <c r="T8031" t="str">
        <f>VLOOKUP($B8031,[1]data!$A$1:$I$764,7,0)</f>
        <v>Mumbai Indians</v>
      </c>
      <c r="U8031" t="str">
        <f>VLOOKUP($B8031,[1]data!$A$1:$I$764,9,0)</f>
        <v>Sunrisers Hyderabad</v>
      </c>
    </row>
    <row r="8032" spans="1:21" x14ac:dyDescent="0.3">
      <c r="A8032">
        <v>2016</v>
      </c>
      <c r="B8032" t="s">
        <v>4372</v>
      </c>
      <c r="C8032" s="1">
        <v>42476</v>
      </c>
      <c r="D8032" t="s">
        <v>195</v>
      </c>
      <c r="E8032" t="s">
        <v>274</v>
      </c>
      <c r="F8032">
        <v>1076</v>
      </c>
      <c r="G8032" t="s">
        <v>4383</v>
      </c>
      <c r="H8032">
        <v>9</v>
      </c>
      <c r="I8032">
        <f t="shared" si="250"/>
        <v>9</v>
      </c>
      <c r="J8032">
        <v>11</v>
      </c>
      <c r="K8032">
        <v>12</v>
      </c>
      <c r="L8032">
        <v>1</v>
      </c>
      <c r="M8032">
        <v>0</v>
      </c>
      <c r="N8032">
        <v>81.81</v>
      </c>
      <c r="O8032">
        <f t="shared" si="251"/>
        <v>81.81</v>
      </c>
      <c r="P8032" t="s">
        <v>20</v>
      </c>
      <c r="Q8032" s="1">
        <v>42476</v>
      </c>
      <c r="R8032" t="str">
        <f>VLOOKUP(B8032,[1]data!$A$2:$E$764,5,0)</f>
        <v>Hyderabad (Deccan)</v>
      </c>
      <c r="S8032" t="str">
        <f>VLOOKUP($B8032,[1]data!$A$1:$I$764,6,0)</f>
        <v>Sunrisers Hyderabad</v>
      </c>
      <c r="T8032" t="str">
        <f>VLOOKUP($B8032,[1]data!$A$1:$I$764,7,0)</f>
        <v>Mumbai Indians</v>
      </c>
      <c r="U8032" t="str">
        <f>VLOOKUP($B8032,[1]data!$A$1:$I$764,9,0)</f>
        <v>Sunrisers Hyderabad</v>
      </c>
    </row>
    <row r="8033" spans="1:21" x14ac:dyDescent="0.3">
      <c r="A8033">
        <v>2016</v>
      </c>
      <c r="B8033" t="s">
        <v>4372</v>
      </c>
      <c r="C8033" s="1">
        <v>42476</v>
      </c>
      <c r="D8033" t="s">
        <v>195</v>
      </c>
      <c r="E8033" t="s">
        <v>76</v>
      </c>
      <c r="F8033">
        <v>1012</v>
      </c>
      <c r="G8033" t="s">
        <v>4089</v>
      </c>
      <c r="H8033">
        <v>27</v>
      </c>
      <c r="I8033">
        <f t="shared" si="250"/>
        <v>27</v>
      </c>
      <c r="J8033">
        <v>22</v>
      </c>
      <c r="K8033">
        <v>32</v>
      </c>
      <c r="L8033">
        <v>3</v>
      </c>
      <c r="M8033">
        <v>1</v>
      </c>
      <c r="N8033">
        <v>122.72</v>
      </c>
      <c r="O8033">
        <f t="shared" si="251"/>
        <v>122.72</v>
      </c>
      <c r="P8033" t="s">
        <v>40</v>
      </c>
      <c r="Q8033" s="1">
        <v>42476</v>
      </c>
      <c r="R8033" t="str">
        <f>VLOOKUP(B8033,[1]data!$A$2:$E$764,5,0)</f>
        <v>Hyderabad (Deccan)</v>
      </c>
      <c r="S8033" t="str">
        <f>VLOOKUP($B8033,[1]data!$A$1:$I$764,6,0)</f>
        <v>Sunrisers Hyderabad</v>
      </c>
      <c r="T8033" t="str">
        <f>VLOOKUP($B8033,[1]data!$A$1:$I$764,7,0)</f>
        <v>Mumbai Indians</v>
      </c>
      <c r="U8033" t="str">
        <f>VLOOKUP($B8033,[1]data!$A$1:$I$764,9,0)</f>
        <v>Sunrisers Hyderabad</v>
      </c>
    </row>
    <row r="8034" spans="1:21" x14ac:dyDescent="0.3">
      <c r="A8034">
        <v>2016</v>
      </c>
      <c r="B8034" t="s">
        <v>4384</v>
      </c>
      <c r="C8034" s="1">
        <v>42476</v>
      </c>
      <c r="D8034" t="s">
        <v>866</v>
      </c>
      <c r="E8034" t="s">
        <v>1417</v>
      </c>
      <c r="F8034">
        <v>1156</v>
      </c>
      <c r="G8034" t="s">
        <v>4385</v>
      </c>
      <c r="H8034">
        <v>51</v>
      </c>
      <c r="I8034">
        <f t="shared" si="250"/>
        <v>51</v>
      </c>
      <c r="J8034">
        <v>43</v>
      </c>
      <c r="K8034">
        <v>66</v>
      </c>
      <c r="L8034">
        <v>3</v>
      </c>
      <c r="M8034">
        <v>2</v>
      </c>
      <c r="N8034">
        <v>118.6</v>
      </c>
      <c r="O8034">
        <f t="shared" si="251"/>
        <v>118.6</v>
      </c>
      <c r="P8034" t="s">
        <v>17</v>
      </c>
      <c r="Q8034" s="1">
        <v>42476</v>
      </c>
      <c r="R8034" t="str">
        <f>VLOOKUP(B8034,[1]data!$A$2:$E$764,5,0)</f>
        <v>Mohali</v>
      </c>
      <c r="S8034" t="str">
        <f>VLOOKUP($B8034,[1]data!$A$1:$I$764,6,0)</f>
        <v>Kings XI Punjab</v>
      </c>
      <c r="T8034" t="str">
        <f>VLOOKUP($B8034,[1]data!$A$1:$I$764,7,0)</f>
        <v>Kolkata Knight Riders</v>
      </c>
      <c r="U8034" t="str">
        <f>VLOOKUP($B8034,[1]data!$A$1:$I$764,9,0)</f>
        <v>Kolkata Knight Riders</v>
      </c>
    </row>
    <row r="8035" spans="1:21" x14ac:dyDescent="0.3">
      <c r="A8035">
        <v>2016</v>
      </c>
      <c r="B8035" t="s">
        <v>4384</v>
      </c>
      <c r="C8035" s="1">
        <v>42476</v>
      </c>
      <c r="D8035" t="s">
        <v>866</v>
      </c>
      <c r="E8035" t="s">
        <v>3962</v>
      </c>
      <c r="F8035">
        <v>1341</v>
      </c>
      <c r="G8035" t="s">
        <v>4189</v>
      </c>
      <c r="H8035">
        <v>6</v>
      </c>
      <c r="I8035">
        <f t="shared" si="250"/>
        <v>6</v>
      </c>
      <c r="J8035">
        <v>11</v>
      </c>
      <c r="K8035">
        <v>15</v>
      </c>
      <c r="L8035">
        <v>0</v>
      </c>
      <c r="M8035">
        <v>0</v>
      </c>
      <c r="N8035">
        <v>54.54</v>
      </c>
      <c r="O8035">
        <f t="shared" si="251"/>
        <v>54.54</v>
      </c>
      <c r="P8035" t="s">
        <v>17</v>
      </c>
      <c r="Q8035" s="1">
        <v>42476</v>
      </c>
      <c r="R8035" t="str">
        <f>VLOOKUP(B8035,[1]data!$A$2:$E$764,5,0)</f>
        <v>Mohali</v>
      </c>
      <c r="S8035" t="str">
        <f>VLOOKUP($B8035,[1]data!$A$1:$I$764,6,0)</f>
        <v>Kings XI Punjab</v>
      </c>
      <c r="T8035" t="str">
        <f>VLOOKUP($B8035,[1]data!$A$1:$I$764,7,0)</f>
        <v>Kolkata Knight Riders</v>
      </c>
      <c r="U8035" t="str">
        <f>VLOOKUP($B8035,[1]data!$A$1:$I$764,9,0)</f>
        <v>Kolkata Knight Riders</v>
      </c>
    </row>
    <row r="8036" spans="1:21" x14ac:dyDescent="0.3">
      <c r="A8036">
        <v>2016</v>
      </c>
      <c r="B8036" t="s">
        <v>4384</v>
      </c>
      <c r="C8036" s="1">
        <v>42476</v>
      </c>
      <c r="D8036" t="s">
        <v>866</v>
      </c>
      <c r="E8036" t="s">
        <v>1080</v>
      </c>
      <c r="F8036">
        <v>1116</v>
      </c>
      <c r="G8036" t="s">
        <v>3577</v>
      </c>
      <c r="H8036">
        <v>37</v>
      </c>
      <c r="I8036">
        <f t="shared" si="250"/>
        <v>37</v>
      </c>
      <c r="J8036">
        <v>28</v>
      </c>
      <c r="K8036">
        <v>31</v>
      </c>
      <c r="L8036">
        <v>2</v>
      </c>
      <c r="M8036">
        <v>2</v>
      </c>
      <c r="N8036">
        <v>132.13999999999999</v>
      </c>
      <c r="O8036">
        <f t="shared" si="251"/>
        <v>132.13999999999999</v>
      </c>
      <c r="P8036" t="s">
        <v>20</v>
      </c>
      <c r="Q8036" s="1">
        <v>42476</v>
      </c>
      <c r="R8036" t="str">
        <f>VLOOKUP(B8036,[1]data!$A$2:$E$764,5,0)</f>
        <v>Mohali</v>
      </c>
      <c r="S8036" t="str">
        <f>VLOOKUP($B8036,[1]data!$A$1:$I$764,6,0)</f>
        <v>Kings XI Punjab</v>
      </c>
      <c r="T8036" t="str">
        <f>VLOOKUP($B8036,[1]data!$A$1:$I$764,7,0)</f>
        <v>Kolkata Knight Riders</v>
      </c>
      <c r="U8036" t="str">
        <f>VLOOKUP($B8036,[1]data!$A$1:$I$764,9,0)</f>
        <v>Kolkata Knight Riders</v>
      </c>
    </row>
    <row r="8037" spans="1:21" x14ac:dyDescent="0.3">
      <c r="A8037">
        <v>2016</v>
      </c>
      <c r="B8037" t="s">
        <v>4384</v>
      </c>
      <c r="C8037" s="1">
        <v>42476</v>
      </c>
      <c r="D8037" t="s">
        <v>866</v>
      </c>
      <c r="E8037" t="s">
        <v>1064</v>
      </c>
      <c r="F8037">
        <v>1121</v>
      </c>
      <c r="G8037" t="s">
        <v>4029</v>
      </c>
      <c r="H8037">
        <v>13</v>
      </c>
      <c r="I8037">
        <f t="shared" si="250"/>
        <v>13</v>
      </c>
      <c r="J8037">
        <v>12</v>
      </c>
      <c r="K8037">
        <v>21</v>
      </c>
      <c r="L8037">
        <v>2</v>
      </c>
      <c r="M8037">
        <v>0</v>
      </c>
      <c r="N8037">
        <v>108.33</v>
      </c>
      <c r="O8037">
        <f t="shared" si="251"/>
        <v>108.33</v>
      </c>
      <c r="P8037" t="s">
        <v>40</v>
      </c>
      <c r="Q8037" s="1">
        <v>42476</v>
      </c>
      <c r="R8037" t="str">
        <f>VLOOKUP(B8037,[1]data!$A$2:$E$764,5,0)</f>
        <v>Mohali</v>
      </c>
      <c r="S8037" t="str">
        <f>VLOOKUP($B8037,[1]data!$A$1:$I$764,6,0)</f>
        <v>Kings XI Punjab</v>
      </c>
      <c r="T8037" t="str">
        <f>VLOOKUP($B8037,[1]data!$A$1:$I$764,7,0)</f>
        <v>Kolkata Knight Riders</v>
      </c>
      <c r="U8037" t="str">
        <f>VLOOKUP($B8037,[1]data!$A$1:$I$764,9,0)</f>
        <v>Kolkata Knight Riders</v>
      </c>
    </row>
    <row r="8038" spans="1:21" x14ac:dyDescent="0.3">
      <c r="A8038">
        <v>2016</v>
      </c>
      <c r="B8038" t="s">
        <v>4384</v>
      </c>
      <c r="C8038" s="1">
        <v>42476</v>
      </c>
      <c r="D8038" t="s">
        <v>866</v>
      </c>
      <c r="E8038" t="s">
        <v>67</v>
      </c>
      <c r="F8038">
        <v>1003</v>
      </c>
      <c r="G8038" t="s">
        <v>3782</v>
      </c>
      <c r="H8038">
        <v>6</v>
      </c>
      <c r="I8038">
        <f t="shared" si="250"/>
        <v>6</v>
      </c>
      <c r="J8038">
        <v>7</v>
      </c>
      <c r="K8038">
        <v>16</v>
      </c>
      <c r="L8038">
        <v>1</v>
      </c>
      <c r="M8038">
        <v>0</v>
      </c>
      <c r="N8038">
        <v>85.71</v>
      </c>
      <c r="O8038">
        <f t="shared" si="251"/>
        <v>85.71</v>
      </c>
      <c r="P8038" t="s">
        <v>17</v>
      </c>
      <c r="Q8038" s="1">
        <v>42476</v>
      </c>
      <c r="R8038" t="str">
        <f>VLOOKUP(B8038,[1]data!$A$2:$E$764,5,0)</f>
        <v>Mohali</v>
      </c>
      <c r="S8038" t="str">
        <f>VLOOKUP($B8038,[1]data!$A$1:$I$764,6,0)</f>
        <v>Kings XI Punjab</v>
      </c>
      <c r="T8038" t="str">
        <f>VLOOKUP($B8038,[1]data!$A$1:$I$764,7,0)</f>
        <v>Kolkata Knight Riders</v>
      </c>
      <c r="U8038" t="str">
        <f>VLOOKUP($B8038,[1]data!$A$1:$I$764,9,0)</f>
        <v>Kolkata Knight Riders</v>
      </c>
    </row>
    <row r="8039" spans="1:21" x14ac:dyDescent="0.3">
      <c r="A8039">
        <v>2016</v>
      </c>
      <c r="B8039" t="s">
        <v>4384</v>
      </c>
      <c r="C8039" s="1">
        <v>42476</v>
      </c>
      <c r="D8039" t="s">
        <v>866</v>
      </c>
      <c r="E8039" t="s">
        <v>828</v>
      </c>
      <c r="F8039">
        <v>1056</v>
      </c>
      <c r="G8039" t="s">
        <v>3875</v>
      </c>
      <c r="H8039">
        <v>6</v>
      </c>
      <c r="I8039">
        <f t="shared" si="250"/>
        <v>6</v>
      </c>
      <c r="J8039">
        <v>9</v>
      </c>
      <c r="K8039">
        <v>16</v>
      </c>
      <c r="L8039">
        <v>1</v>
      </c>
      <c r="M8039">
        <v>0</v>
      </c>
      <c r="N8039">
        <v>66.66</v>
      </c>
      <c r="O8039">
        <f t="shared" si="251"/>
        <v>66.66</v>
      </c>
      <c r="P8039" t="s">
        <v>17</v>
      </c>
      <c r="Q8039" s="1">
        <v>42476</v>
      </c>
      <c r="R8039" t="str">
        <f>VLOOKUP(B8039,[1]data!$A$2:$E$764,5,0)</f>
        <v>Mohali</v>
      </c>
      <c r="S8039" t="str">
        <f>VLOOKUP($B8039,[1]data!$A$1:$I$764,6,0)</f>
        <v>Kings XI Punjab</v>
      </c>
      <c r="T8039" t="str">
        <f>VLOOKUP($B8039,[1]data!$A$1:$I$764,7,0)</f>
        <v>Kolkata Knight Riders</v>
      </c>
      <c r="U8039" t="str">
        <f>VLOOKUP($B8039,[1]data!$A$1:$I$764,9,0)</f>
        <v>Kolkata Knight Riders</v>
      </c>
    </row>
    <row r="8040" spans="1:21" x14ac:dyDescent="0.3">
      <c r="A8040">
        <v>2016</v>
      </c>
      <c r="B8040" t="s">
        <v>4384</v>
      </c>
      <c r="C8040" s="1">
        <v>42476</v>
      </c>
      <c r="D8040" t="s">
        <v>866</v>
      </c>
      <c r="E8040" t="s">
        <v>2793</v>
      </c>
      <c r="F8040">
        <v>1265</v>
      </c>
      <c r="G8040" t="s">
        <v>4386</v>
      </c>
      <c r="H8040">
        <v>13</v>
      </c>
      <c r="I8040">
        <f t="shared" si="250"/>
        <v>13</v>
      </c>
      <c r="J8040">
        <v>8</v>
      </c>
      <c r="K8040">
        <v>13</v>
      </c>
      <c r="L8040">
        <v>0</v>
      </c>
      <c r="M8040">
        <v>1</v>
      </c>
      <c r="N8040">
        <v>162.5</v>
      </c>
      <c r="O8040">
        <f t="shared" si="251"/>
        <v>162.5</v>
      </c>
      <c r="P8040" t="s">
        <v>17</v>
      </c>
      <c r="Q8040" s="1">
        <v>42476</v>
      </c>
      <c r="R8040" t="str">
        <f>VLOOKUP(B8040,[1]data!$A$2:$E$764,5,0)</f>
        <v>Mohali</v>
      </c>
      <c r="S8040" t="str">
        <f>VLOOKUP($B8040,[1]data!$A$1:$I$764,6,0)</f>
        <v>Kings XI Punjab</v>
      </c>
      <c r="T8040" t="str">
        <f>VLOOKUP($B8040,[1]data!$A$1:$I$764,7,0)</f>
        <v>Kolkata Knight Riders</v>
      </c>
      <c r="U8040" t="str">
        <f>VLOOKUP($B8040,[1]data!$A$1:$I$764,9,0)</f>
        <v>Kolkata Knight Riders</v>
      </c>
    </row>
    <row r="8041" spans="1:21" x14ac:dyDescent="0.3">
      <c r="A8041">
        <v>2016</v>
      </c>
      <c r="B8041" t="s">
        <v>4384</v>
      </c>
      <c r="C8041" s="1">
        <v>42476</v>
      </c>
      <c r="D8041" t="s">
        <v>866</v>
      </c>
      <c r="E8041" t="s">
        <v>64</v>
      </c>
      <c r="F8041">
        <v>1048</v>
      </c>
      <c r="G8041" t="s">
        <v>26</v>
      </c>
      <c r="H8041">
        <v>90</v>
      </c>
      <c r="I8041">
        <f t="shared" si="250"/>
        <v>90</v>
      </c>
      <c r="J8041">
        <v>60</v>
      </c>
      <c r="K8041">
        <v>90</v>
      </c>
      <c r="L8041">
        <v>13</v>
      </c>
      <c r="M8041">
        <v>1</v>
      </c>
      <c r="N8041">
        <v>150</v>
      </c>
      <c r="O8041">
        <f t="shared" si="251"/>
        <v>150</v>
      </c>
      <c r="P8041" t="s">
        <v>40</v>
      </c>
      <c r="Q8041" s="1">
        <v>42476</v>
      </c>
      <c r="R8041" t="str">
        <f>VLOOKUP(B8041,[1]data!$A$2:$E$764,5,0)</f>
        <v>Mohali</v>
      </c>
      <c r="S8041" t="str">
        <f>VLOOKUP($B8041,[1]data!$A$1:$I$764,6,0)</f>
        <v>Kings XI Punjab</v>
      </c>
      <c r="T8041" t="str">
        <f>VLOOKUP($B8041,[1]data!$A$1:$I$764,7,0)</f>
        <v>Kolkata Knight Riders</v>
      </c>
      <c r="U8041" t="str">
        <f>VLOOKUP($B8041,[1]data!$A$1:$I$764,9,0)</f>
        <v>Kolkata Knight Riders</v>
      </c>
    </row>
    <row r="8042" spans="1:21" x14ac:dyDescent="0.3">
      <c r="A8042">
        <v>2016</v>
      </c>
      <c r="B8042" t="s">
        <v>4384</v>
      </c>
      <c r="C8042" s="1">
        <v>42476</v>
      </c>
      <c r="D8042" t="s">
        <v>866</v>
      </c>
      <c r="E8042" t="s">
        <v>2962</v>
      </c>
      <c r="F8042">
        <v>1274</v>
      </c>
      <c r="G8042" t="s">
        <v>4387</v>
      </c>
      <c r="H8042">
        <v>2</v>
      </c>
      <c r="I8042">
        <f t="shared" si="250"/>
        <v>2</v>
      </c>
      <c r="J8042">
        <v>5</v>
      </c>
      <c r="K8042">
        <v>4</v>
      </c>
      <c r="L8042">
        <v>0</v>
      </c>
      <c r="M8042">
        <v>0</v>
      </c>
      <c r="N8042">
        <v>40</v>
      </c>
      <c r="O8042">
        <f t="shared" si="251"/>
        <v>40</v>
      </c>
      <c r="P8042" t="s">
        <v>17</v>
      </c>
      <c r="Q8042" s="1">
        <v>42476</v>
      </c>
      <c r="R8042" t="str">
        <f>VLOOKUP(B8042,[1]data!$A$2:$E$764,5,0)</f>
        <v>Mohali</v>
      </c>
      <c r="S8042" t="str">
        <f>VLOOKUP($B8042,[1]data!$A$1:$I$764,6,0)</f>
        <v>Kings XI Punjab</v>
      </c>
      <c r="T8042" t="str">
        <f>VLOOKUP($B8042,[1]data!$A$1:$I$764,7,0)</f>
        <v>Kolkata Knight Riders</v>
      </c>
      <c r="U8042" t="str">
        <f>VLOOKUP($B8042,[1]data!$A$1:$I$764,9,0)</f>
        <v>Kolkata Knight Riders</v>
      </c>
    </row>
    <row r="8043" spans="1:21" x14ac:dyDescent="0.3">
      <c r="A8043">
        <v>2016</v>
      </c>
      <c r="B8043" t="s">
        <v>4384</v>
      </c>
      <c r="C8043" s="1">
        <v>42476</v>
      </c>
      <c r="D8043" t="s">
        <v>866</v>
      </c>
      <c r="E8043" t="s">
        <v>306</v>
      </c>
      <c r="F8043">
        <v>1105</v>
      </c>
      <c r="G8043" t="s">
        <v>26</v>
      </c>
      <c r="H8043">
        <v>11</v>
      </c>
      <c r="I8043">
        <f t="shared" si="250"/>
        <v>11</v>
      </c>
      <c r="J8043">
        <v>11</v>
      </c>
      <c r="K8043">
        <v>23</v>
      </c>
      <c r="L8043">
        <v>0</v>
      </c>
      <c r="M8043">
        <v>0</v>
      </c>
      <c r="N8043">
        <v>100</v>
      </c>
      <c r="O8043">
        <f t="shared" si="251"/>
        <v>100</v>
      </c>
      <c r="P8043" t="s">
        <v>17</v>
      </c>
      <c r="Q8043" s="1">
        <v>42476</v>
      </c>
      <c r="R8043" t="str">
        <f>VLOOKUP(B8043,[1]data!$A$2:$E$764,5,0)</f>
        <v>Mohali</v>
      </c>
      <c r="S8043" t="str">
        <f>VLOOKUP($B8043,[1]data!$A$1:$I$764,6,0)</f>
        <v>Kings XI Punjab</v>
      </c>
      <c r="T8043" t="str">
        <f>VLOOKUP($B8043,[1]data!$A$1:$I$764,7,0)</f>
        <v>Kolkata Knight Riders</v>
      </c>
      <c r="U8043" t="str">
        <f>VLOOKUP($B8043,[1]data!$A$1:$I$764,9,0)</f>
        <v>Kolkata Knight Riders</v>
      </c>
    </row>
    <row r="8044" spans="1:21" x14ac:dyDescent="0.3">
      <c r="A8044">
        <v>2016</v>
      </c>
      <c r="B8044" t="s">
        <v>4384</v>
      </c>
      <c r="C8044" s="1">
        <v>42476</v>
      </c>
      <c r="D8044" t="s">
        <v>866</v>
      </c>
      <c r="E8044" t="s">
        <v>870</v>
      </c>
      <c r="F8044">
        <v>1073</v>
      </c>
      <c r="G8044" t="s">
        <v>26</v>
      </c>
      <c r="H8044">
        <v>2</v>
      </c>
      <c r="I8044">
        <f t="shared" si="250"/>
        <v>2</v>
      </c>
      <c r="J8044">
        <v>2</v>
      </c>
      <c r="K8044">
        <v>8</v>
      </c>
      <c r="L8044">
        <v>0</v>
      </c>
      <c r="M8044">
        <v>0</v>
      </c>
      <c r="N8044">
        <v>100</v>
      </c>
      <c r="O8044">
        <f t="shared" si="251"/>
        <v>100</v>
      </c>
      <c r="P8044" t="s">
        <v>17</v>
      </c>
      <c r="Q8044" s="1">
        <v>42476</v>
      </c>
      <c r="R8044" t="str">
        <f>VLOOKUP(B8044,[1]data!$A$2:$E$764,5,0)</f>
        <v>Mohali</v>
      </c>
      <c r="S8044" t="str">
        <f>VLOOKUP($B8044,[1]data!$A$1:$I$764,6,0)</f>
        <v>Kings XI Punjab</v>
      </c>
      <c r="T8044" t="str">
        <f>VLOOKUP($B8044,[1]data!$A$1:$I$764,7,0)</f>
        <v>Kolkata Knight Riders</v>
      </c>
      <c r="U8044" t="str">
        <f>VLOOKUP($B8044,[1]data!$A$1:$I$764,9,0)</f>
        <v>Kolkata Knight Riders</v>
      </c>
    </row>
    <row r="8045" spans="1:21" x14ac:dyDescent="0.3">
      <c r="A8045">
        <v>2016</v>
      </c>
      <c r="B8045" t="s">
        <v>4384</v>
      </c>
      <c r="C8045" s="1">
        <v>42476</v>
      </c>
      <c r="D8045" t="s">
        <v>866</v>
      </c>
      <c r="E8045" t="s">
        <v>2391</v>
      </c>
      <c r="F8045">
        <v>1232</v>
      </c>
      <c r="G8045" t="s">
        <v>26</v>
      </c>
      <c r="H8045">
        <v>0</v>
      </c>
      <c r="I8045">
        <f t="shared" si="250"/>
        <v>0</v>
      </c>
      <c r="J8045">
        <v>1</v>
      </c>
      <c r="K8045">
        <v>1</v>
      </c>
      <c r="L8045">
        <v>0</v>
      </c>
      <c r="M8045">
        <v>0</v>
      </c>
      <c r="N8045">
        <v>0</v>
      </c>
      <c r="O8045">
        <f t="shared" si="251"/>
        <v>0</v>
      </c>
      <c r="P8045" t="s">
        <v>17</v>
      </c>
      <c r="Q8045" s="1">
        <v>42476</v>
      </c>
      <c r="R8045" t="str">
        <f>VLOOKUP(B8045,[1]data!$A$2:$E$764,5,0)</f>
        <v>Mohali</v>
      </c>
      <c r="S8045" t="str">
        <f>VLOOKUP($B8045,[1]data!$A$1:$I$764,6,0)</f>
        <v>Kings XI Punjab</v>
      </c>
      <c r="T8045" t="str">
        <f>VLOOKUP($B8045,[1]data!$A$1:$I$764,7,0)</f>
        <v>Kolkata Knight Riders</v>
      </c>
      <c r="U8045" t="str">
        <f>VLOOKUP($B8045,[1]data!$A$1:$I$764,9,0)</f>
        <v>Kolkata Knight Riders</v>
      </c>
    </row>
    <row r="8046" spans="1:21" x14ac:dyDescent="0.3">
      <c r="A8046">
        <v>2016</v>
      </c>
      <c r="B8046" t="s">
        <v>4384</v>
      </c>
      <c r="C8046" s="1">
        <v>42476</v>
      </c>
      <c r="D8046" t="s">
        <v>866</v>
      </c>
      <c r="E8046" t="s">
        <v>136</v>
      </c>
      <c r="F8046">
        <v>1020</v>
      </c>
      <c r="G8046" t="s">
        <v>2863</v>
      </c>
      <c r="H8046">
        <v>38</v>
      </c>
      <c r="I8046">
        <f t="shared" si="250"/>
        <v>38</v>
      </c>
      <c r="J8046">
        <v>34</v>
      </c>
      <c r="K8046">
        <v>61</v>
      </c>
      <c r="L8046">
        <v>3</v>
      </c>
      <c r="M8046">
        <v>1</v>
      </c>
      <c r="N8046">
        <v>111.76</v>
      </c>
      <c r="O8046">
        <f t="shared" si="251"/>
        <v>111.76</v>
      </c>
      <c r="P8046" t="s">
        <v>20</v>
      </c>
      <c r="Q8046" s="1">
        <v>42476</v>
      </c>
      <c r="R8046" t="str">
        <f>VLOOKUP(B8046,[1]data!$A$2:$E$764,5,0)</f>
        <v>Mohali</v>
      </c>
      <c r="S8046" t="str">
        <f>VLOOKUP($B8046,[1]data!$A$1:$I$764,6,0)</f>
        <v>Kings XI Punjab</v>
      </c>
      <c r="T8046" t="str">
        <f>VLOOKUP($B8046,[1]data!$A$1:$I$764,7,0)</f>
        <v>Kolkata Knight Riders</v>
      </c>
      <c r="U8046" t="str">
        <f>VLOOKUP($B8046,[1]data!$A$1:$I$764,9,0)</f>
        <v>Kolkata Knight Riders</v>
      </c>
    </row>
    <row r="8047" spans="1:21" x14ac:dyDescent="0.3">
      <c r="A8047">
        <v>2016</v>
      </c>
      <c r="B8047" t="s">
        <v>4388</v>
      </c>
      <c r="C8047" s="1">
        <v>42477</v>
      </c>
      <c r="D8047" t="s">
        <v>892</v>
      </c>
      <c r="E8047" t="s">
        <v>3073</v>
      </c>
      <c r="F8047">
        <v>1287</v>
      </c>
      <c r="G8047" t="s">
        <v>4155</v>
      </c>
      <c r="H8047">
        <v>51</v>
      </c>
      <c r="I8047">
        <f t="shared" si="250"/>
        <v>51</v>
      </c>
      <c r="J8047">
        <v>33</v>
      </c>
      <c r="K8047">
        <v>50</v>
      </c>
      <c r="L8047">
        <v>7</v>
      </c>
      <c r="M8047">
        <v>0</v>
      </c>
      <c r="N8047">
        <v>154.54</v>
      </c>
      <c r="O8047">
        <f t="shared" si="251"/>
        <v>154.54</v>
      </c>
      <c r="P8047" t="s">
        <v>17</v>
      </c>
      <c r="Q8047" s="1">
        <v>42477</v>
      </c>
      <c r="R8047" t="str">
        <f>VLOOKUP(B8047,[1]data!$A$2:$E$764,5,0)</f>
        <v>Mumbai</v>
      </c>
      <c r="S8047" t="str">
        <f>VLOOKUP($B8047,[1]data!$A$1:$I$764,6,0)</f>
        <v>Mumbai Indians</v>
      </c>
      <c r="T8047" t="str">
        <f>VLOOKUP($B8047,[1]data!$A$1:$I$764,7,0)</f>
        <v>Royal Challengers Bangalore</v>
      </c>
      <c r="U8047" t="str">
        <f>VLOOKUP($B8047,[1]data!$A$1:$I$764,9,0)</f>
        <v>Mumbai Indians</v>
      </c>
    </row>
    <row r="8048" spans="1:21" x14ac:dyDescent="0.3">
      <c r="A8048">
        <v>2016</v>
      </c>
      <c r="B8048" t="s">
        <v>4388</v>
      </c>
      <c r="C8048" s="1">
        <v>42477</v>
      </c>
      <c r="D8048" t="s">
        <v>892</v>
      </c>
      <c r="E8048" t="s">
        <v>1055</v>
      </c>
      <c r="F8048">
        <v>1118</v>
      </c>
      <c r="G8048" t="s">
        <v>4389</v>
      </c>
      <c r="H8048">
        <v>53</v>
      </c>
      <c r="I8048">
        <f t="shared" si="250"/>
        <v>53</v>
      </c>
      <c r="J8048">
        <v>49</v>
      </c>
      <c r="K8048">
        <v>63</v>
      </c>
      <c r="L8048">
        <v>5</v>
      </c>
      <c r="M8048">
        <v>2</v>
      </c>
      <c r="N8048">
        <v>108.16</v>
      </c>
      <c r="O8048">
        <f t="shared" si="251"/>
        <v>108.16</v>
      </c>
      <c r="P8048" t="s">
        <v>17</v>
      </c>
      <c r="Q8048" s="1">
        <v>42477</v>
      </c>
      <c r="R8048" t="str">
        <f>VLOOKUP(B8048,[1]data!$A$2:$E$764,5,0)</f>
        <v>Mumbai</v>
      </c>
      <c r="S8048" t="str">
        <f>VLOOKUP($B8048,[1]data!$A$1:$I$764,6,0)</f>
        <v>Mumbai Indians</v>
      </c>
      <c r="T8048" t="str">
        <f>VLOOKUP($B8048,[1]data!$A$1:$I$764,7,0)</f>
        <v>Royal Challengers Bangalore</v>
      </c>
      <c r="U8048" t="str">
        <f>VLOOKUP($B8048,[1]data!$A$1:$I$764,9,0)</f>
        <v>Mumbai Indians</v>
      </c>
    </row>
    <row r="8049" spans="1:21" x14ac:dyDescent="0.3">
      <c r="A8049">
        <v>2016</v>
      </c>
      <c r="B8049" t="s">
        <v>4388</v>
      </c>
      <c r="C8049" s="1">
        <v>42477</v>
      </c>
      <c r="D8049" t="s">
        <v>892</v>
      </c>
      <c r="E8049" t="s">
        <v>1306</v>
      </c>
      <c r="F8049">
        <v>1152</v>
      </c>
      <c r="G8049" t="s">
        <v>26</v>
      </c>
      <c r="H8049">
        <v>1</v>
      </c>
      <c r="I8049">
        <f t="shared" si="250"/>
        <v>1</v>
      </c>
      <c r="J8049">
        <v>2</v>
      </c>
      <c r="K8049">
        <v>3</v>
      </c>
      <c r="L8049">
        <v>0</v>
      </c>
      <c r="M8049">
        <v>0</v>
      </c>
      <c r="N8049">
        <v>50</v>
      </c>
      <c r="O8049">
        <f t="shared" si="251"/>
        <v>50</v>
      </c>
      <c r="P8049" t="s">
        <v>17</v>
      </c>
      <c r="Q8049" s="1">
        <v>42477</v>
      </c>
      <c r="R8049" t="str">
        <f>VLOOKUP(B8049,[1]data!$A$2:$E$764,5,0)</f>
        <v>Mumbai</v>
      </c>
      <c r="S8049" t="str">
        <f>VLOOKUP($B8049,[1]data!$A$1:$I$764,6,0)</f>
        <v>Mumbai Indians</v>
      </c>
      <c r="T8049" t="str">
        <f>VLOOKUP($B8049,[1]data!$A$1:$I$764,7,0)</f>
        <v>Royal Challengers Bangalore</v>
      </c>
      <c r="U8049" t="str">
        <f>VLOOKUP($B8049,[1]data!$A$1:$I$764,9,0)</f>
        <v>Mumbai Indians</v>
      </c>
    </row>
    <row r="8050" spans="1:21" x14ac:dyDescent="0.3">
      <c r="A8050">
        <v>2016</v>
      </c>
      <c r="B8050" t="s">
        <v>4388</v>
      </c>
      <c r="C8050" s="1">
        <v>42477</v>
      </c>
      <c r="D8050" t="s">
        <v>892</v>
      </c>
      <c r="E8050" t="s">
        <v>340</v>
      </c>
      <c r="F8050">
        <v>1170</v>
      </c>
      <c r="G8050" t="s">
        <v>4390</v>
      </c>
      <c r="H8050">
        <v>4</v>
      </c>
      <c r="I8050">
        <f t="shared" si="250"/>
        <v>4</v>
      </c>
      <c r="J8050">
        <v>6</v>
      </c>
      <c r="K8050">
        <v>7</v>
      </c>
      <c r="L8050">
        <v>0</v>
      </c>
      <c r="M8050">
        <v>0</v>
      </c>
      <c r="N8050">
        <v>66.66</v>
      </c>
      <c r="O8050">
        <f t="shared" si="251"/>
        <v>66.66</v>
      </c>
      <c r="P8050" t="s">
        <v>17</v>
      </c>
      <c r="Q8050" s="1">
        <v>42477</v>
      </c>
      <c r="R8050" t="str">
        <f>VLOOKUP(B8050,[1]data!$A$2:$E$764,5,0)</f>
        <v>Mumbai</v>
      </c>
      <c r="S8050" t="str">
        <f>VLOOKUP($B8050,[1]data!$A$1:$I$764,6,0)</f>
        <v>Mumbai Indians</v>
      </c>
      <c r="T8050" t="str">
        <f>VLOOKUP($B8050,[1]data!$A$1:$I$764,7,0)</f>
        <v>Royal Challengers Bangalore</v>
      </c>
      <c r="U8050" t="str">
        <f>VLOOKUP($B8050,[1]data!$A$1:$I$764,9,0)</f>
        <v>Mumbai Indians</v>
      </c>
    </row>
    <row r="8051" spans="1:21" x14ac:dyDescent="0.3">
      <c r="A8051">
        <v>2016</v>
      </c>
      <c r="B8051" t="s">
        <v>4388</v>
      </c>
      <c r="C8051" s="1">
        <v>42477</v>
      </c>
      <c r="D8051" t="s">
        <v>892</v>
      </c>
      <c r="E8051" t="s">
        <v>102</v>
      </c>
      <c r="F8051">
        <v>1102</v>
      </c>
      <c r="G8051" t="s">
        <v>26</v>
      </c>
      <c r="H8051">
        <v>4</v>
      </c>
      <c r="I8051">
        <f t="shared" si="250"/>
        <v>4</v>
      </c>
      <c r="J8051">
        <v>4</v>
      </c>
      <c r="K8051">
        <v>11</v>
      </c>
      <c r="L8051">
        <v>0</v>
      </c>
      <c r="M8051">
        <v>0</v>
      </c>
      <c r="N8051">
        <v>100</v>
      </c>
      <c r="O8051">
        <f t="shared" si="251"/>
        <v>100</v>
      </c>
      <c r="P8051" t="s">
        <v>20</v>
      </c>
      <c r="Q8051" s="1">
        <v>42477</v>
      </c>
      <c r="R8051" t="str">
        <f>VLOOKUP(B8051,[1]data!$A$2:$E$764,5,0)</f>
        <v>Mumbai</v>
      </c>
      <c r="S8051" t="str">
        <f>VLOOKUP($B8051,[1]data!$A$1:$I$764,6,0)</f>
        <v>Mumbai Indians</v>
      </c>
      <c r="T8051" t="str">
        <f>VLOOKUP($B8051,[1]data!$A$1:$I$764,7,0)</f>
        <v>Royal Challengers Bangalore</v>
      </c>
      <c r="U8051" t="str">
        <f>VLOOKUP($B8051,[1]data!$A$1:$I$764,9,0)</f>
        <v>Mumbai Indians</v>
      </c>
    </row>
    <row r="8052" spans="1:21" x14ac:dyDescent="0.3">
      <c r="A8052">
        <v>2016</v>
      </c>
      <c r="B8052" t="s">
        <v>4388</v>
      </c>
      <c r="C8052" s="1">
        <v>42477</v>
      </c>
      <c r="D8052" t="s">
        <v>892</v>
      </c>
      <c r="E8052" t="s">
        <v>2495</v>
      </c>
      <c r="F8052">
        <v>1241</v>
      </c>
      <c r="G8052" t="s">
        <v>26</v>
      </c>
      <c r="H8052">
        <v>32</v>
      </c>
      <c r="I8052">
        <f t="shared" si="250"/>
        <v>32</v>
      </c>
      <c r="J8052">
        <v>14</v>
      </c>
      <c r="K8052">
        <v>20</v>
      </c>
      <c r="L8052">
        <v>3</v>
      </c>
      <c r="M8052">
        <v>2</v>
      </c>
      <c r="N8052">
        <v>228.57</v>
      </c>
      <c r="O8052">
        <f t="shared" si="251"/>
        <v>228.57</v>
      </c>
      <c r="P8052" t="s">
        <v>17</v>
      </c>
      <c r="Q8052" s="1">
        <v>42477</v>
      </c>
      <c r="R8052" t="str">
        <f>VLOOKUP(B8052,[1]data!$A$2:$E$764,5,0)</f>
        <v>Mumbai</v>
      </c>
      <c r="S8052" t="str">
        <f>VLOOKUP($B8052,[1]data!$A$1:$I$764,6,0)</f>
        <v>Mumbai Indians</v>
      </c>
      <c r="T8052" t="str">
        <f>VLOOKUP($B8052,[1]data!$A$1:$I$764,7,0)</f>
        <v>Royal Challengers Bangalore</v>
      </c>
      <c r="U8052" t="str">
        <f>VLOOKUP($B8052,[1]data!$A$1:$I$764,9,0)</f>
        <v>Mumbai Indians</v>
      </c>
    </row>
    <row r="8053" spans="1:21" x14ac:dyDescent="0.3">
      <c r="A8053">
        <v>2016</v>
      </c>
      <c r="B8053" t="s">
        <v>4388</v>
      </c>
      <c r="C8053" s="1">
        <v>42477</v>
      </c>
      <c r="D8053" t="s">
        <v>892</v>
      </c>
      <c r="E8053" t="s">
        <v>2703</v>
      </c>
      <c r="F8053">
        <v>1259</v>
      </c>
      <c r="G8053" t="s">
        <v>4391</v>
      </c>
      <c r="H8053">
        <v>7</v>
      </c>
      <c r="I8053">
        <f t="shared" si="250"/>
        <v>7</v>
      </c>
      <c r="J8053">
        <v>6</v>
      </c>
      <c r="K8053">
        <v>13</v>
      </c>
      <c r="L8053">
        <v>0</v>
      </c>
      <c r="M8053">
        <v>0</v>
      </c>
      <c r="N8053">
        <v>116.66</v>
      </c>
      <c r="O8053">
        <f t="shared" si="251"/>
        <v>116.66</v>
      </c>
      <c r="P8053" t="s">
        <v>40</v>
      </c>
      <c r="Q8053" s="1">
        <v>42477</v>
      </c>
      <c r="R8053" t="str">
        <f>VLOOKUP(B8053,[1]data!$A$2:$E$764,5,0)</f>
        <v>Mumbai</v>
      </c>
      <c r="S8053" t="str">
        <f>VLOOKUP($B8053,[1]data!$A$1:$I$764,6,0)</f>
        <v>Mumbai Indians</v>
      </c>
      <c r="T8053" t="str">
        <f>VLOOKUP($B8053,[1]data!$A$1:$I$764,7,0)</f>
        <v>Royal Challengers Bangalore</v>
      </c>
      <c r="U8053" t="str">
        <f>VLOOKUP($B8053,[1]data!$A$1:$I$764,9,0)</f>
        <v>Mumbai Indians</v>
      </c>
    </row>
    <row r="8054" spans="1:21" x14ac:dyDescent="0.3">
      <c r="A8054">
        <v>2016</v>
      </c>
      <c r="B8054" t="s">
        <v>4388</v>
      </c>
      <c r="C8054" s="1">
        <v>42477</v>
      </c>
      <c r="D8054" t="s">
        <v>892</v>
      </c>
      <c r="E8054" t="s">
        <v>819</v>
      </c>
      <c r="F8054">
        <v>1022</v>
      </c>
      <c r="G8054" t="s">
        <v>4392</v>
      </c>
      <c r="H8054">
        <v>15</v>
      </c>
      <c r="I8054">
        <f t="shared" si="250"/>
        <v>15</v>
      </c>
      <c r="J8054">
        <v>15</v>
      </c>
      <c r="K8054">
        <v>27</v>
      </c>
      <c r="L8054">
        <v>2</v>
      </c>
      <c r="M8054">
        <v>0</v>
      </c>
      <c r="N8054">
        <v>100</v>
      </c>
      <c r="O8054">
        <f t="shared" si="251"/>
        <v>100</v>
      </c>
      <c r="P8054" t="s">
        <v>17</v>
      </c>
      <c r="Q8054" s="1">
        <v>42477</v>
      </c>
      <c r="R8054" t="str">
        <f>VLOOKUP(B8054,[1]data!$A$2:$E$764,5,0)</f>
        <v>Mumbai</v>
      </c>
      <c r="S8054" t="str">
        <f>VLOOKUP($B8054,[1]data!$A$1:$I$764,6,0)</f>
        <v>Mumbai Indians</v>
      </c>
      <c r="T8054" t="str">
        <f>VLOOKUP($B8054,[1]data!$A$1:$I$764,7,0)</f>
        <v>Royal Challengers Bangalore</v>
      </c>
      <c r="U8054" t="str">
        <f>VLOOKUP($B8054,[1]data!$A$1:$I$764,9,0)</f>
        <v>Mumbai Indians</v>
      </c>
    </row>
    <row r="8055" spans="1:21" x14ac:dyDescent="0.3">
      <c r="A8055">
        <v>2016</v>
      </c>
      <c r="B8055" t="s">
        <v>4388</v>
      </c>
      <c r="C8055" s="1">
        <v>42477</v>
      </c>
      <c r="D8055" t="s">
        <v>892</v>
      </c>
      <c r="E8055" t="s">
        <v>2487</v>
      </c>
      <c r="F8055">
        <v>1238</v>
      </c>
      <c r="G8055" t="s">
        <v>957</v>
      </c>
      <c r="H8055">
        <v>67</v>
      </c>
      <c r="I8055">
        <f t="shared" si="250"/>
        <v>67</v>
      </c>
      <c r="J8055">
        <v>53</v>
      </c>
      <c r="K8055">
        <v>95</v>
      </c>
      <c r="L8055">
        <v>8</v>
      </c>
      <c r="M8055">
        <v>0</v>
      </c>
      <c r="N8055">
        <v>126.41</v>
      </c>
      <c r="O8055">
        <f t="shared" si="251"/>
        <v>126.41</v>
      </c>
      <c r="P8055" t="s">
        <v>17</v>
      </c>
      <c r="Q8055" s="1">
        <v>42477</v>
      </c>
      <c r="R8055" t="str">
        <f>VLOOKUP(B8055,[1]data!$A$2:$E$764,5,0)</f>
        <v>Mumbai</v>
      </c>
      <c r="S8055" t="str">
        <f>VLOOKUP($B8055,[1]data!$A$1:$I$764,6,0)</f>
        <v>Mumbai Indians</v>
      </c>
      <c r="T8055" t="str">
        <f>VLOOKUP($B8055,[1]data!$A$1:$I$764,7,0)</f>
        <v>Royal Challengers Bangalore</v>
      </c>
      <c r="U8055" t="str">
        <f>VLOOKUP($B8055,[1]data!$A$1:$I$764,9,0)</f>
        <v>Mumbai Indians</v>
      </c>
    </row>
    <row r="8056" spans="1:21" x14ac:dyDescent="0.3">
      <c r="A8056">
        <v>2016</v>
      </c>
      <c r="B8056" t="s">
        <v>4388</v>
      </c>
      <c r="C8056" s="1">
        <v>42477</v>
      </c>
      <c r="D8056" t="s">
        <v>892</v>
      </c>
      <c r="E8056" t="s">
        <v>283</v>
      </c>
      <c r="F8056">
        <v>1111</v>
      </c>
      <c r="G8056" t="s">
        <v>3427</v>
      </c>
      <c r="H8056">
        <v>9</v>
      </c>
      <c r="I8056">
        <f t="shared" si="250"/>
        <v>9</v>
      </c>
      <c r="J8056">
        <v>11</v>
      </c>
      <c r="K8056">
        <v>9</v>
      </c>
      <c r="L8056">
        <v>2</v>
      </c>
      <c r="M8056">
        <v>0</v>
      </c>
      <c r="N8056">
        <v>81.81</v>
      </c>
      <c r="O8056">
        <f t="shared" si="251"/>
        <v>81.81</v>
      </c>
      <c r="P8056" t="s">
        <v>17</v>
      </c>
      <c r="Q8056" s="1">
        <v>42477</v>
      </c>
      <c r="R8056" t="str">
        <f>VLOOKUP(B8056,[1]data!$A$2:$E$764,5,0)</f>
        <v>Mumbai</v>
      </c>
      <c r="S8056" t="str">
        <f>VLOOKUP($B8056,[1]data!$A$1:$I$764,6,0)</f>
        <v>Mumbai Indians</v>
      </c>
      <c r="T8056" t="str">
        <f>VLOOKUP($B8056,[1]data!$A$1:$I$764,7,0)</f>
        <v>Royal Challengers Bangalore</v>
      </c>
      <c r="U8056" t="str">
        <f>VLOOKUP($B8056,[1]data!$A$1:$I$764,9,0)</f>
        <v>Mumbai Indians</v>
      </c>
    </row>
    <row r="8057" spans="1:21" x14ac:dyDescent="0.3">
      <c r="A8057">
        <v>2016</v>
      </c>
      <c r="B8057" t="s">
        <v>4388</v>
      </c>
      <c r="C8057" s="1">
        <v>42477</v>
      </c>
      <c r="D8057" t="s">
        <v>892</v>
      </c>
      <c r="E8057" t="s">
        <v>2117</v>
      </c>
      <c r="F8057">
        <v>1203</v>
      </c>
      <c r="G8057" t="s">
        <v>4393</v>
      </c>
      <c r="H8057">
        <v>8</v>
      </c>
      <c r="I8057">
        <f t="shared" si="250"/>
        <v>8</v>
      </c>
      <c r="J8057">
        <v>9</v>
      </c>
      <c r="K8057">
        <v>12</v>
      </c>
      <c r="L8057">
        <v>1</v>
      </c>
      <c r="M8057">
        <v>0</v>
      </c>
      <c r="N8057">
        <v>88.88</v>
      </c>
      <c r="O8057">
        <f t="shared" si="251"/>
        <v>88.88</v>
      </c>
      <c r="P8057" t="s">
        <v>17</v>
      </c>
      <c r="Q8057" s="1">
        <v>42477</v>
      </c>
      <c r="R8057" t="str">
        <f>VLOOKUP(B8057,[1]data!$A$2:$E$764,5,0)</f>
        <v>Mumbai</v>
      </c>
      <c r="S8057" t="str">
        <f>VLOOKUP($B8057,[1]data!$A$1:$I$764,6,0)</f>
        <v>Mumbai Indians</v>
      </c>
      <c r="T8057" t="str">
        <f>VLOOKUP($B8057,[1]data!$A$1:$I$764,7,0)</f>
        <v>Royal Challengers Bangalore</v>
      </c>
      <c r="U8057" t="str">
        <f>VLOOKUP($B8057,[1]data!$A$1:$I$764,9,0)</f>
        <v>Mumbai Indians</v>
      </c>
    </row>
    <row r="8058" spans="1:21" x14ac:dyDescent="0.3">
      <c r="A8058">
        <v>2016</v>
      </c>
      <c r="B8058" t="s">
        <v>4388</v>
      </c>
      <c r="C8058" s="1">
        <v>42477</v>
      </c>
      <c r="D8058" t="s">
        <v>892</v>
      </c>
      <c r="E8058" t="s">
        <v>89</v>
      </c>
      <c r="F8058">
        <v>1045</v>
      </c>
      <c r="G8058" t="s">
        <v>3930</v>
      </c>
      <c r="H8058">
        <v>2</v>
      </c>
      <c r="I8058">
        <f t="shared" si="250"/>
        <v>2</v>
      </c>
      <c r="J8058">
        <v>2</v>
      </c>
      <c r="K8058">
        <v>5</v>
      </c>
      <c r="L8058">
        <v>0</v>
      </c>
      <c r="M8058">
        <v>0</v>
      </c>
      <c r="N8058">
        <v>100</v>
      </c>
      <c r="O8058">
        <f t="shared" si="251"/>
        <v>100</v>
      </c>
      <c r="P8058" t="s">
        <v>17</v>
      </c>
      <c r="Q8058" s="1">
        <v>42477</v>
      </c>
      <c r="R8058" t="str">
        <f>VLOOKUP(B8058,[1]data!$A$2:$E$764,5,0)</f>
        <v>Mumbai</v>
      </c>
      <c r="S8058" t="str">
        <f>VLOOKUP($B8058,[1]data!$A$1:$I$764,6,0)</f>
        <v>Mumbai Indians</v>
      </c>
      <c r="T8058" t="str">
        <f>VLOOKUP($B8058,[1]data!$A$1:$I$764,7,0)</f>
        <v>Royal Challengers Bangalore</v>
      </c>
      <c r="U8058" t="str">
        <f>VLOOKUP($B8058,[1]data!$A$1:$I$764,9,0)</f>
        <v>Mumbai Indians</v>
      </c>
    </row>
    <row r="8059" spans="1:21" x14ac:dyDescent="0.3">
      <c r="A8059">
        <v>2016</v>
      </c>
      <c r="B8059" t="s">
        <v>4388</v>
      </c>
      <c r="C8059" s="1">
        <v>42477</v>
      </c>
      <c r="D8059" t="s">
        <v>892</v>
      </c>
      <c r="E8059" t="s">
        <v>83</v>
      </c>
      <c r="F8059">
        <v>1014</v>
      </c>
      <c r="G8059" t="s">
        <v>4394</v>
      </c>
      <c r="H8059">
        <v>1</v>
      </c>
      <c r="I8059">
        <f t="shared" si="250"/>
        <v>1</v>
      </c>
      <c r="J8059">
        <v>2</v>
      </c>
      <c r="K8059">
        <v>11</v>
      </c>
      <c r="L8059">
        <v>0</v>
      </c>
      <c r="M8059">
        <v>0</v>
      </c>
      <c r="N8059">
        <v>50</v>
      </c>
      <c r="O8059">
        <f t="shared" si="251"/>
        <v>50</v>
      </c>
      <c r="P8059" t="s">
        <v>85</v>
      </c>
      <c r="Q8059" s="1">
        <v>42477</v>
      </c>
      <c r="R8059" t="str">
        <f>VLOOKUP(B8059,[1]data!$A$2:$E$764,5,0)</f>
        <v>Mumbai</v>
      </c>
      <c r="S8059" t="str">
        <f>VLOOKUP($B8059,[1]data!$A$1:$I$764,6,0)</f>
        <v>Mumbai Indians</v>
      </c>
      <c r="T8059" t="str">
        <f>VLOOKUP($B8059,[1]data!$A$1:$I$764,7,0)</f>
        <v>Royal Challengers Bangalore</v>
      </c>
      <c r="U8059" t="str">
        <f>VLOOKUP($B8059,[1]data!$A$1:$I$764,9,0)</f>
        <v>Mumbai Indians</v>
      </c>
    </row>
    <row r="8060" spans="1:21" x14ac:dyDescent="0.3">
      <c r="A8060">
        <v>2016</v>
      </c>
      <c r="B8060" t="s">
        <v>4388</v>
      </c>
      <c r="C8060" s="1">
        <v>42477</v>
      </c>
      <c r="D8060" t="s">
        <v>892</v>
      </c>
      <c r="E8060" t="s">
        <v>2508</v>
      </c>
      <c r="F8060">
        <v>1242</v>
      </c>
      <c r="G8060" t="s">
        <v>4395</v>
      </c>
      <c r="H8060">
        <v>38</v>
      </c>
      <c r="I8060">
        <f t="shared" si="250"/>
        <v>38</v>
      </c>
      <c r="J8060">
        <v>26</v>
      </c>
      <c r="K8060">
        <v>34</v>
      </c>
      <c r="L8060">
        <v>5</v>
      </c>
      <c r="M8060">
        <v>0</v>
      </c>
      <c r="N8060">
        <v>146.15</v>
      </c>
      <c r="O8060">
        <f t="shared" si="251"/>
        <v>146.15</v>
      </c>
      <c r="P8060" t="s">
        <v>17</v>
      </c>
      <c r="Q8060" s="1">
        <v>42477</v>
      </c>
      <c r="R8060" t="str">
        <f>VLOOKUP(B8060,[1]data!$A$2:$E$764,5,0)</f>
        <v>Mumbai</v>
      </c>
      <c r="S8060" t="str">
        <f>VLOOKUP($B8060,[1]data!$A$1:$I$764,6,0)</f>
        <v>Mumbai Indians</v>
      </c>
      <c r="T8060" t="str">
        <f>VLOOKUP($B8060,[1]data!$A$1:$I$764,7,0)</f>
        <v>Royal Challengers Bangalore</v>
      </c>
      <c r="U8060" t="str">
        <f>VLOOKUP($B8060,[1]data!$A$1:$I$764,9,0)</f>
        <v>Mumbai Indians</v>
      </c>
    </row>
    <row r="8061" spans="1:21" x14ac:dyDescent="0.3">
      <c r="A8061">
        <v>2016</v>
      </c>
      <c r="B8061" t="s">
        <v>4396</v>
      </c>
      <c r="C8061" s="1">
        <v>42477</v>
      </c>
      <c r="D8061" t="s">
        <v>1960</v>
      </c>
      <c r="E8061" t="s">
        <v>3946</v>
      </c>
      <c r="F8061">
        <v>1339</v>
      </c>
      <c r="G8061" t="s">
        <v>4397</v>
      </c>
      <c r="H8061">
        <v>0</v>
      </c>
      <c r="I8061">
        <f t="shared" si="250"/>
        <v>0</v>
      </c>
      <c r="J8061">
        <v>4</v>
      </c>
      <c r="K8061">
        <v>5</v>
      </c>
      <c r="L8061">
        <v>0</v>
      </c>
      <c r="M8061">
        <v>0</v>
      </c>
      <c r="N8061">
        <v>0</v>
      </c>
      <c r="O8061">
        <f t="shared" si="251"/>
        <v>0</v>
      </c>
      <c r="P8061" t="s">
        <v>17</v>
      </c>
      <c r="Q8061" s="1">
        <v>42477</v>
      </c>
      <c r="R8061" t="str">
        <f>VLOOKUP(B8061,[1]data!$A$2:$E$764,5,0)</f>
        <v>Rajkot</v>
      </c>
      <c r="S8061" t="str">
        <f>VLOOKUP($B8061,[1]data!$A$1:$I$764,6,0)</f>
        <v>Gujarat Lions</v>
      </c>
      <c r="T8061" t="str">
        <f>VLOOKUP($B8061,[1]data!$A$1:$I$764,7,0)</f>
        <v>Sunrisers Hyderabad</v>
      </c>
      <c r="U8061" t="str">
        <f>VLOOKUP($B8061,[1]data!$A$1:$I$764,9,0)</f>
        <v>Sunrisers Hyderabad</v>
      </c>
    </row>
    <row r="8062" spans="1:21" x14ac:dyDescent="0.3">
      <c r="A8062">
        <v>2016</v>
      </c>
      <c r="B8062" t="s">
        <v>4396</v>
      </c>
      <c r="C8062" s="1">
        <v>42477</v>
      </c>
      <c r="D8062" t="s">
        <v>1960</v>
      </c>
      <c r="E8062" t="s">
        <v>3201</v>
      </c>
      <c r="F8062">
        <v>1297</v>
      </c>
      <c r="G8062" t="s">
        <v>4398</v>
      </c>
      <c r="H8062">
        <v>108</v>
      </c>
      <c r="I8062">
        <f t="shared" si="250"/>
        <v>108</v>
      </c>
      <c r="J8062">
        <v>51</v>
      </c>
      <c r="K8062">
        <v>94</v>
      </c>
      <c r="L8062">
        <v>15</v>
      </c>
      <c r="M8062">
        <v>3</v>
      </c>
      <c r="N8062">
        <v>211.76</v>
      </c>
      <c r="O8062">
        <f t="shared" si="251"/>
        <v>211.76</v>
      </c>
      <c r="P8062" t="s">
        <v>20</v>
      </c>
      <c r="Q8062" s="1">
        <v>42477</v>
      </c>
      <c r="R8062" t="str">
        <f>VLOOKUP(B8062,[1]data!$A$2:$E$764,5,0)</f>
        <v>Rajkot</v>
      </c>
      <c r="S8062" t="str">
        <f>VLOOKUP($B8062,[1]data!$A$1:$I$764,6,0)</f>
        <v>Gujarat Lions</v>
      </c>
      <c r="T8062" t="str">
        <f>VLOOKUP($B8062,[1]data!$A$1:$I$764,7,0)</f>
        <v>Sunrisers Hyderabad</v>
      </c>
      <c r="U8062" t="str">
        <f>VLOOKUP($B8062,[1]data!$A$1:$I$764,9,0)</f>
        <v>Sunrisers Hyderabad</v>
      </c>
    </row>
    <row r="8063" spans="1:21" x14ac:dyDescent="0.3">
      <c r="A8063">
        <v>2016</v>
      </c>
      <c r="B8063" t="s">
        <v>4396</v>
      </c>
      <c r="C8063" s="1">
        <v>42477</v>
      </c>
      <c r="D8063" t="s">
        <v>1960</v>
      </c>
      <c r="E8063" t="s">
        <v>4051</v>
      </c>
      <c r="F8063">
        <v>1347</v>
      </c>
      <c r="G8063" t="s">
        <v>26</v>
      </c>
      <c r="H8063">
        <v>5</v>
      </c>
      <c r="I8063">
        <f t="shared" si="250"/>
        <v>5</v>
      </c>
      <c r="J8063">
        <v>4</v>
      </c>
      <c r="K8063">
        <v>10</v>
      </c>
      <c r="L8063">
        <v>0</v>
      </c>
      <c r="M8063">
        <v>0</v>
      </c>
      <c r="N8063">
        <v>125</v>
      </c>
      <c r="O8063">
        <f t="shared" si="251"/>
        <v>125</v>
      </c>
      <c r="P8063" t="s">
        <v>17</v>
      </c>
      <c r="Q8063" s="1">
        <v>42477</v>
      </c>
      <c r="R8063" t="str">
        <f>VLOOKUP(B8063,[1]data!$A$2:$E$764,5,0)</f>
        <v>Rajkot</v>
      </c>
      <c r="S8063" t="str">
        <f>VLOOKUP($B8063,[1]data!$A$1:$I$764,6,0)</f>
        <v>Gujarat Lions</v>
      </c>
      <c r="T8063" t="str">
        <f>VLOOKUP($B8063,[1]data!$A$1:$I$764,7,0)</f>
        <v>Sunrisers Hyderabad</v>
      </c>
      <c r="U8063" t="str">
        <f>VLOOKUP($B8063,[1]data!$A$1:$I$764,9,0)</f>
        <v>Sunrisers Hyderabad</v>
      </c>
    </row>
    <row r="8064" spans="1:21" x14ac:dyDescent="0.3">
      <c r="A8064">
        <v>2016</v>
      </c>
      <c r="B8064" t="s">
        <v>4396</v>
      </c>
      <c r="C8064" s="1">
        <v>42477</v>
      </c>
      <c r="D8064" t="s">
        <v>1960</v>
      </c>
      <c r="E8064" t="s">
        <v>804</v>
      </c>
      <c r="F8064">
        <v>1004</v>
      </c>
      <c r="G8064" t="s">
        <v>26</v>
      </c>
      <c r="H8064">
        <v>7</v>
      </c>
      <c r="I8064">
        <f t="shared" si="250"/>
        <v>7</v>
      </c>
      <c r="J8064">
        <v>5</v>
      </c>
      <c r="K8064">
        <v>5</v>
      </c>
      <c r="L8064">
        <v>1</v>
      </c>
      <c r="M8064">
        <v>0</v>
      </c>
      <c r="N8064">
        <v>140</v>
      </c>
      <c r="O8064">
        <f t="shared" si="251"/>
        <v>140</v>
      </c>
      <c r="P8064" t="s">
        <v>17</v>
      </c>
      <c r="Q8064" s="1">
        <v>42477</v>
      </c>
      <c r="R8064" t="str">
        <f>VLOOKUP(B8064,[1]data!$A$2:$E$764,5,0)</f>
        <v>Rajkot</v>
      </c>
      <c r="S8064" t="str">
        <f>VLOOKUP($B8064,[1]data!$A$1:$I$764,6,0)</f>
        <v>Gujarat Lions</v>
      </c>
      <c r="T8064" t="str">
        <f>VLOOKUP($B8064,[1]data!$A$1:$I$764,7,0)</f>
        <v>Sunrisers Hyderabad</v>
      </c>
      <c r="U8064" t="str">
        <f>VLOOKUP($B8064,[1]data!$A$1:$I$764,9,0)</f>
        <v>Sunrisers Hyderabad</v>
      </c>
    </row>
    <row r="8065" spans="1:21" x14ac:dyDescent="0.3">
      <c r="A8065">
        <v>2016</v>
      </c>
      <c r="B8065" t="s">
        <v>4396</v>
      </c>
      <c r="C8065" s="1">
        <v>42477</v>
      </c>
      <c r="D8065" t="s">
        <v>1960</v>
      </c>
      <c r="E8065" t="s">
        <v>3041</v>
      </c>
      <c r="F8065">
        <v>1279</v>
      </c>
      <c r="G8065" t="s">
        <v>26</v>
      </c>
      <c r="H8065">
        <v>54</v>
      </c>
      <c r="I8065">
        <f t="shared" si="250"/>
        <v>54</v>
      </c>
      <c r="J8065">
        <v>42</v>
      </c>
      <c r="K8065">
        <v>71</v>
      </c>
      <c r="L8065">
        <v>6</v>
      </c>
      <c r="M8065">
        <v>1</v>
      </c>
      <c r="N8065">
        <v>128.57</v>
      </c>
      <c r="O8065">
        <f t="shared" si="251"/>
        <v>128.57</v>
      </c>
      <c r="P8065" t="s">
        <v>17</v>
      </c>
      <c r="Q8065" s="1">
        <v>42477</v>
      </c>
      <c r="R8065" t="str">
        <f>VLOOKUP(B8065,[1]data!$A$2:$E$764,5,0)</f>
        <v>Rajkot</v>
      </c>
      <c r="S8065" t="str">
        <f>VLOOKUP($B8065,[1]data!$A$1:$I$764,6,0)</f>
        <v>Gujarat Lions</v>
      </c>
      <c r="T8065" t="str">
        <f>VLOOKUP($B8065,[1]data!$A$1:$I$764,7,0)</f>
        <v>Sunrisers Hyderabad</v>
      </c>
      <c r="U8065" t="str">
        <f>VLOOKUP($B8065,[1]data!$A$1:$I$764,9,0)</f>
        <v>Sunrisers Hyderabad</v>
      </c>
    </row>
    <row r="8066" spans="1:21" x14ac:dyDescent="0.3">
      <c r="A8066">
        <v>2016</v>
      </c>
      <c r="B8066" t="s">
        <v>4396</v>
      </c>
      <c r="C8066" s="1">
        <v>42477</v>
      </c>
      <c r="D8066" t="s">
        <v>1960</v>
      </c>
      <c r="E8066" t="s">
        <v>3164</v>
      </c>
      <c r="F8066">
        <v>1293</v>
      </c>
      <c r="G8066" t="s">
        <v>4399</v>
      </c>
      <c r="H8066">
        <v>9</v>
      </c>
      <c r="I8066">
        <f t="shared" si="250"/>
        <v>9</v>
      </c>
      <c r="J8066">
        <v>14</v>
      </c>
      <c r="K8066">
        <v>22</v>
      </c>
      <c r="L8066">
        <v>0</v>
      </c>
      <c r="M8066">
        <v>0</v>
      </c>
      <c r="N8066">
        <v>64.28</v>
      </c>
      <c r="O8066">
        <f t="shared" si="251"/>
        <v>64.28</v>
      </c>
      <c r="P8066" t="s">
        <v>17</v>
      </c>
      <c r="Q8066" s="1">
        <v>42477</v>
      </c>
      <c r="R8066" t="str">
        <f>VLOOKUP(B8066,[1]data!$A$2:$E$764,5,0)</f>
        <v>Rajkot</v>
      </c>
      <c r="S8066" t="str">
        <f>VLOOKUP($B8066,[1]data!$A$1:$I$764,6,0)</f>
        <v>Gujarat Lions</v>
      </c>
      <c r="T8066" t="str">
        <f>VLOOKUP($B8066,[1]data!$A$1:$I$764,7,0)</f>
        <v>Sunrisers Hyderabad</v>
      </c>
      <c r="U8066" t="str">
        <f>VLOOKUP($B8066,[1]data!$A$1:$I$764,9,0)</f>
        <v>Sunrisers Hyderabad</v>
      </c>
    </row>
    <row r="8067" spans="1:21" x14ac:dyDescent="0.3">
      <c r="A8067">
        <v>2016</v>
      </c>
      <c r="B8067" t="s">
        <v>4396</v>
      </c>
      <c r="C8067" s="1">
        <v>42477</v>
      </c>
      <c r="D8067" t="s">
        <v>1960</v>
      </c>
      <c r="E8067" t="s">
        <v>366</v>
      </c>
      <c r="F8067">
        <v>1074</v>
      </c>
      <c r="G8067" t="s">
        <v>4400</v>
      </c>
      <c r="H8067">
        <v>55</v>
      </c>
      <c r="I8067">
        <f t="shared" ref="I8067:I8130" si="252">IF(H8067="",(J8067*N8067)/100,H8067)</f>
        <v>55</v>
      </c>
      <c r="J8067">
        <v>33</v>
      </c>
      <c r="K8067">
        <v>47</v>
      </c>
      <c r="L8067">
        <v>9</v>
      </c>
      <c r="M8067">
        <v>1</v>
      </c>
      <c r="N8067">
        <v>166.66</v>
      </c>
      <c r="O8067">
        <f t="shared" ref="O8067:O8130" si="253">IF(N8067="",IF(J8067=0,0,(I8067/J8067)*100),N8067)</f>
        <v>166.66</v>
      </c>
      <c r="P8067" t="s">
        <v>17</v>
      </c>
      <c r="Q8067" s="1">
        <v>42477</v>
      </c>
      <c r="R8067" t="str">
        <f>VLOOKUP(B8067,[1]data!$A$2:$E$764,5,0)</f>
        <v>Rajkot</v>
      </c>
      <c r="S8067" t="str">
        <f>VLOOKUP($B8067,[1]data!$A$1:$I$764,6,0)</f>
        <v>Gujarat Lions</v>
      </c>
      <c r="T8067" t="str">
        <f>VLOOKUP($B8067,[1]data!$A$1:$I$764,7,0)</f>
        <v>Sunrisers Hyderabad</v>
      </c>
      <c r="U8067" t="str">
        <f>VLOOKUP($B8067,[1]data!$A$1:$I$764,9,0)</f>
        <v>Sunrisers Hyderabad</v>
      </c>
    </row>
    <row r="8068" spans="1:21" x14ac:dyDescent="0.3">
      <c r="A8068">
        <v>2016</v>
      </c>
      <c r="B8068" t="s">
        <v>4396</v>
      </c>
      <c r="C8068" s="1">
        <v>42477</v>
      </c>
      <c r="D8068" t="s">
        <v>1960</v>
      </c>
      <c r="E8068" t="s">
        <v>21</v>
      </c>
      <c r="F8068">
        <v>1024</v>
      </c>
      <c r="G8068" t="s">
        <v>4401</v>
      </c>
      <c r="H8068">
        <v>79</v>
      </c>
      <c r="I8068">
        <f t="shared" si="252"/>
        <v>79</v>
      </c>
      <c r="J8068">
        <v>48</v>
      </c>
      <c r="K8068">
        <v>88</v>
      </c>
      <c r="L8068">
        <v>7</v>
      </c>
      <c r="M8068">
        <v>3</v>
      </c>
      <c r="N8068">
        <v>164.58</v>
      </c>
      <c r="O8068">
        <f t="shared" si="253"/>
        <v>164.58</v>
      </c>
      <c r="P8068" t="s">
        <v>40</v>
      </c>
      <c r="Q8068" s="1">
        <v>42477</v>
      </c>
      <c r="R8068" t="str">
        <f>VLOOKUP(B8068,[1]data!$A$2:$E$764,5,0)</f>
        <v>Rajkot</v>
      </c>
      <c r="S8068" t="str">
        <f>VLOOKUP($B8068,[1]data!$A$1:$I$764,6,0)</f>
        <v>Gujarat Lions</v>
      </c>
      <c r="T8068" t="str">
        <f>VLOOKUP($B8068,[1]data!$A$1:$I$764,7,0)</f>
        <v>Sunrisers Hyderabad</v>
      </c>
      <c r="U8068" t="str">
        <f>VLOOKUP($B8068,[1]data!$A$1:$I$764,9,0)</f>
        <v>Sunrisers Hyderabad</v>
      </c>
    </row>
    <row r="8069" spans="1:21" x14ac:dyDescent="0.3">
      <c r="A8069">
        <v>2016</v>
      </c>
      <c r="B8069" t="s">
        <v>4396</v>
      </c>
      <c r="C8069" s="1">
        <v>42477</v>
      </c>
      <c r="D8069" t="s">
        <v>1960</v>
      </c>
      <c r="E8069" t="s">
        <v>833</v>
      </c>
      <c r="F8069">
        <v>1051</v>
      </c>
      <c r="G8069" t="s">
        <v>4264</v>
      </c>
      <c r="H8069">
        <v>0</v>
      </c>
      <c r="I8069">
        <f t="shared" si="252"/>
        <v>0</v>
      </c>
      <c r="J8069">
        <v>3</v>
      </c>
      <c r="K8069">
        <v>2</v>
      </c>
      <c r="L8069">
        <v>0</v>
      </c>
      <c r="M8069">
        <v>0</v>
      </c>
      <c r="N8069">
        <v>0</v>
      </c>
      <c r="O8069">
        <f t="shared" si="253"/>
        <v>0</v>
      </c>
      <c r="P8069" t="s">
        <v>17</v>
      </c>
      <c r="Q8069" s="1">
        <v>42477</v>
      </c>
      <c r="R8069" t="str">
        <f>VLOOKUP(B8069,[1]data!$A$2:$E$764,5,0)</f>
        <v>Rajkot</v>
      </c>
      <c r="S8069" t="str">
        <f>VLOOKUP($B8069,[1]data!$A$1:$I$764,6,0)</f>
        <v>Gujarat Lions</v>
      </c>
      <c r="T8069" t="str">
        <f>VLOOKUP($B8069,[1]data!$A$1:$I$764,7,0)</f>
        <v>Sunrisers Hyderabad</v>
      </c>
      <c r="U8069" t="str">
        <f>VLOOKUP($B8069,[1]data!$A$1:$I$764,9,0)</f>
        <v>Sunrisers Hyderabad</v>
      </c>
    </row>
    <row r="8070" spans="1:21" x14ac:dyDescent="0.3">
      <c r="A8070">
        <v>2016</v>
      </c>
      <c r="B8070" t="s">
        <v>4396</v>
      </c>
      <c r="C8070" s="1">
        <v>42477</v>
      </c>
      <c r="D8070" t="s">
        <v>1960</v>
      </c>
      <c r="E8070" t="s">
        <v>1548</v>
      </c>
      <c r="F8070">
        <v>1195</v>
      </c>
      <c r="G8070" t="s">
        <v>26</v>
      </c>
      <c r="H8070">
        <v>9</v>
      </c>
      <c r="I8070">
        <f t="shared" si="252"/>
        <v>9</v>
      </c>
      <c r="J8070">
        <v>11</v>
      </c>
      <c r="K8070">
        <v>19</v>
      </c>
      <c r="L8070">
        <v>1</v>
      </c>
      <c r="M8070">
        <v>0</v>
      </c>
      <c r="N8070">
        <v>81.81</v>
      </c>
      <c r="O8070">
        <f t="shared" si="253"/>
        <v>81.81</v>
      </c>
      <c r="P8070" t="s">
        <v>20</v>
      </c>
      <c r="Q8070" s="1">
        <v>42477</v>
      </c>
      <c r="R8070" t="str">
        <f>VLOOKUP(B8070,[1]data!$A$2:$E$764,5,0)</f>
        <v>Rajkot</v>
      </c>
      <c r="S8070" t="str">
        <f>VLOOKUP($B8070,[1]data!$A$1:$I$764,6,0)</f>
        <v>Gujarat Lions</v>
      </c>
      <c r="T8070" t="str">
        <f>VLOOKUP($B8070,[1]data!$A$1:$I$764,7,0)</f>
        <v>Sunrisers Hyderabad</v>
      </c>
      <c r="U8070" t="str">
        <f>VLOOKUP($B8070,[1]data!$A$1:$I$764,9,0)</f>
        <v>Sunrisers Hyderabad</v>
      </c>
    </row>
    <row r="8071" spans="1:21" x14ac:dyDescent="0.3">
      <c r="A8071">
        <v>2016</v>
      </c>
      <c r="B8071" t="s">
        <v>4396</v>
      </c>
      <c r="C8071" s="1">
        <v>42477</v>
      </c>
      <c r="D8071" t="s">
        <v>1960</v>
      </c>
      <c r="E8071" t="s">
        <v>4074</v>
      </c>
      <c r="F8071">
        <v>1348</v>
      </c>
      <c r="G8071" t="s">
        <v>3604</v>
      </c>
      <c r="H8071">
        <v>1</v>
      </c>
      <c r="I8071">
        <f t="shared" si="252"/>
        <v>1</v>
      </c>
      <c r="J8071">
        <v>2</v>
      </c>
      <c r="K8071">
        <v>2</v>
      </c>
      <c r="L8071">
        <v>0</v>
      </c>
      <c r="M8071">
        <v>0</v>
      </c>
      <c r="N8071">
        <v>50</v>
      </c>
      <c r="O8071">
        <f t="shared" si="253"/>
        <v>50</v>
      </c>
      <c r="P8071" t="s">
        <v>17</v>
      </c>
      <c r="Q8071" s="1">
        <v>42477</v>
      </c>
      <c r="R8071" t="str">
        <f>VLOOKUP(B8071,[1]data!$A$2:$E$764,5,0)</f>
        <v>Rajkot</v>
      </c>
      <c r="S8071" t="str">
        <f>VLOOKUP($B8071,[1]data!$A$1:$I$764,6,0)</f>
        <v>Gujarat Lions</v>
      </c>
      <c r="T8071" t="str">
        <f>VLOOKUP($B8071,[1]data!$A$1:$I$764,7,0)</f>
        <v>Sunrisers Hyderabad</v>
      </c>
      <c r="U8071" t="str">
        <f>VLOOKUP($B8071,[1]data!$A$1:$I$764,9,0)</f>
        <v>Sunrisers Hyderabad</v>
      </c>
    </row>
    <row r="8072" spans="1:21" x14ac:dyDescent="0.3">
      <c r="A8072">
        <v>2016</v>
      </c>
      <c r="B8072" t="s">
        <v>4396</v>
      </c>
      <c r="C8072" s="1">
        <v>42477</v>
      </c>
      <c r="D8072" t="s">
        <v>1960</v>
      </c>
      <c r="E8072" t="s">
        <v>62</v>
      </c>
      <c r="F8072">
        <v>1182</v>
      </c>
      <c r="G8072" t="s">
        <v>4402</v>
      </c>
      <c r="H8072">
        <v>33</v>
      </c>
      <c r="I8072">
        <f t="shared" si="252"/>
        <v>33</v>
      </c>
      <c r="J8072">
        <v>19</v>
      </c>
      <c r="K8072">
        <v>25</v>
      </c>
      <c r="L8072">
        <v>2</v>
      </c>
      <c r="M8072">
        <v>3</v>
      </c>
      <c r="N8072">
        <v>173.68</v>
      </c>
      <c r="O8072">
        <f t="shared" si="253"/>
        <v>173.68</v>
      </c>
      <c r="P8072" t="s">
        <v>17</v>
      </c>
      <c r="Q8072" s="1">
        <v>42477</v>
      </c>
      <c r="R8072" t="str">
        <f>VLOOKUP(B8072,[1]data!$A$2:$E$764,5,0)</f>
        <v>Rajkot</v>
      </c>
      <c r="S8072" t="str">
        <f>VLOOKUP($B8072,[1]data!$A$1:$I$764,6,0)</f>
        <v>Gujarat Lions</v>
      </c>
      <c r="T8072" t="str">
        <f>VLOOKUP($B8072,[1]data!$A$1:$I$764,7,0)</f>
        <v>Sunrisers Hyderabad</v>
      </c>
      <c r="U8072" t="str">
        <f>VLOOKUP($B8072,[1]data!$A$1:$I$764,9,0)</f>
        <v>Sunrisers Hyderabad</v>
      </c>
    </row>
    <row r="8073" spans="1:21" x14ac:dyDescent="0.3">
      <c r="A8073">
        <v>2016</v>
      </c>
      <c r="B8073" t="s">
        <v>4403</v>
      </c>
      <c r="C8073" s="1">
        <v>42478</v>
      </c>
      <c r="D8073" t="s">
        <v>247</v>
      </c>
      <c r="E8073" t="s">
        <v>67</v>
      </c>
      <c r="F8073">
        <v>1003</v>
      </c>
      <c r="G8073" t="s">
        <v>1984</v>
      </c>
      <c r="H8073">
        <v>2</v>
      </c>
      <c r="I8073">
        <f t="shared" si="252"/>
        <v>2</v>
      </c>
      <c r="J8073">
        <v>4</v>
      </c>
      <c r="K8073">
        <v>4</v>
      </c>
      <c r="L8073">
        <v>0</v>
      </c>
      <c r="M8073">
        <v>0</v>
      </c>
      <c r="N8073">
        <v>50</v>
      </c>
      <c r="O8073">
        <f t="shared" si="253"/>
        <v>50</v>
      </c>
      <c r="P8073" t="s">
        <v>17</v>
      </c>
      <c r="Q8073" s="1">
        <v>42478</v>
      </c>
      <c r="R8073" t="str">
        <f>VLOOKUP(B8073,[1]data!$A$2:$E$764,5,0)</f>
        <v>Pune</v>
      </c>
      <c r="S8073" t="str">
        <f>VLOOKUP($B8073,[1]data!$A$1:$I$764,6,0)</f>
        <v>Rising Pune Supergiant</v>
      </c>
      <c r="T8073" t="str">
        <f>VLOOKUP($B8073,[1]data!$A$1:$I$764,7,0)</f>
        <v>Royal Challengers Bangalore</v>
      </c>
      <c r="U8073" t="str">
        <f>VLOOKUP($B8073,[1]data!$A$1:$I$764,9,0)</f>
        <v>Royal Challengers Bangalore</v>
      </c>
    </row>
    <row r="8074" spans="1:21" x14ac:dyDescent="0.3">
      <c r="A8074">
        <v>2016</v>
      </c>
      <c r="B8074" t="s">
        <v>4403</v>
      </c>
      <c r="C8074" s="1">
        <v>42478</v>
      </c>
      <c r="D8074" t="s">
        <v>247</v>
      </c>
      <c r="E8074" t="s">
        <v>1064</v>
      </c>
      <c r="F8074">
        <v>1121</v>
      </c>
      <c r="G8074" t="s">
        <v>26</v>
      </c>
      <c r="H8074">
        <v>90</v>
      </c>
      <c r="I8074">
        <f t="shared" si="252"/>
        <v>90</v>
      </c>
      <c r="J8074">
        <v>59</v>
      </c>
      <c r="K8074">
        <v>84</v>
      </c>
      <c r="L8074">
        <v>7</v>
      </c>
      <c r="M8074">
        <v>4</v>
      </c>
      <c r="N8074">
        <v>152.54</v>
      </c>
      <c r="O8074">
        <f t="shared" si="253"/>
        <v>152.54</v>
      </c>
      <c r="P8074" t="s">
        <v>40</v>
      </c>
      <c r="Q8074" s="1">
        <v>42478</v>
      </c>
      <c r="R8074" t="str">
        <f>VLOOKUP(B8074,[1]data!$A$2:$E$764,5,0)</f>
        <v>Pune</v>
      </c>
      <c r="S8074" t="str">
        <f>VLOOKUP($B8074,[1]data!$A$1:$I$764,6,0)</f>
        <v>Rising Pune Supergiant</v>
      </c>
      <c r="T8074" t="str">
        <f>VLOOKUP($B8074,[1]data!$A$1:$I$764,7,0)</f>
        <v>Royal Challengers Bangalore</v>
      </c>
      <c r="U8074" t="str">
        <f>VLOOKUP($B8074,[1]data!$A$1:$I$764,9,0)</f>
        <v>Royal Challengers Bangalore</v>
      </c>
    </row>
    <row r="8075" spans="1:21" x14ac:dyDescent="0.3">
      <c r="A8075">
        <v>2016</v>
      </c>
      <c r="B8075" t="s">
        <v>4403</v>
      </c>
      <c r="C8075" s="1">
        <v>42478</v>
      </c>
      <c r="D8075" t="s">
        <v>247</v>
      </c>
      <c r="E8075" t="s">
        <v>144</v>
      </c>
      <c r="F8075">
        <v>1007</v>
      </c>
      <c r="G8075" t="s">
        <v>26</v>
      </c>
      <c r="H8075">
        <v>1</v>
      </c>
      <c r="I8075">
        <f t="shared" si="252"/>
        <v>1</v>
      </c>
      <c r="J8075">
        <v>3</v>
      </c>
      <c r="K8075">
        <v>6</v>
      </c>
      <c r="L8075">
        <v>0</v>
      </c>
      <c r="M8075">
        <v>0</v>
      </c>
      <c r="N8075">
        <v>33.33</v>
      </c>
      <c r="O8075">
        <f t="shared" si="253"/>
        <v>33.33</v>
      </c>
      <c r="P8075" t="s">
        <v>17</v>
      </c>
      <c r="Q8075" s="1">
        <v>42478</v>
      </c>
      <c r="R8075" t="str">
        <f>VLOOKUP(B8075,[1]data!$A$2:$E$764,5,0)</f>
        <v>Pune</v>
      </c>
      <c r="S8075" t="str">
        <f>VLOOKUP($B8075,[1]data!$A$1:$I$764,6,0)</f>
        <v>Rising Pune Supergiant</v>
      </c>
      <c r="T8075" t="str">
        <f>VLOOKUP($B8075,[1]data!$A$1:$I$764,7,0)</f>
        <v>Royal Challengers Bangalore</v>
      </c>
      <c r="U8075" t="str">
        <f>VLOOKUP($B8075,[1]data!$A$1:$I$764,9,0)</f>
        <v>Royal Challengers Bangalore</v>
      </c>
    </row>
    <row r="8076" spans="1:21" x14ac:dyDescent="0.3">
      <c r="A8076">
        <v>2016</v>
      </c>
      <c r="B8076" t="s">
        <v>4403</v>
      </c>
      <c r="C8076" s="1">
        <v>42478</v>
      </c>
      <c r="D8076" t="s">
        <v>247</v>
      </c>
      <c r="E8076" t="s">
        <v>3962</v>
      </c>
      <c r="F8076">
        <v>1341</v>
      </c>
      <c r="G8076" t="s">
        <v>26</v>
      </c>
      <c r="H8076">
        <v>17</v>
      </c>
      <c r="I8076">
        <f t="shared" si="252"/>
        <v>17</v>
      </c>
      <c r="J8076">
        <v>9</v>
      </c>
      <c r="K8076">
        <v>18</v>
      </c>
      <c r="L8076">
        <v>2</v>
      </c>
      <c r="M8076">
        <v>0</v>
      </c>
      <c r="N8076">
        <v>188.88</v>
      </c>
      <c r="O8076">
        <f t="shared" si="253"/>
        <v>188.88</v>
      </c>
      <c r="P8076" t="s">
        <v>17</v>
      </c>
      <c r="Q8076" s="1">
        <v>42478</v>
      </c>
      <c r="R8076" t="str">
        <f>VLOOKUP(B8076,[1]data!$A$2:$E$764,5,0)</f>
        <v>Pune</v>
      </c>
      <c r="S8076" t="str">
        <f>VLOOKUP($B8076,[1]data!$A$1:$I$764,6,0)</f>
        <v>Rising Pune Supergiant</v>
      </c>
      <c r="T8076" t="str">
        <f>VLOOKUP($B8076,[1]data!$A$1:$I$764,7,0)</f>
        <v>Royal Challengers Bangalore</v>
      </c>
      <c r="U8076" t="str">
        <f>VLOOKUP($B8076,[1]data!$A$1:$I$764,9,0)</f>
        <v>Royal Challengers Bangalore</v>
      </c>
    </row>
    <row r="8077" spans="1:21" x14ac:dyDescent="0.3">
      <c r="A8077">
        <v>2016</v>
      </c>
      <c r="B8077" t="s">
        <v>4403</v>
      </c>
      <c r="C8077" s="1">
        <v>42478</v>
      </c>
      <c r="D8077" t="s">
        <v>247</v>
      </c>
      <c r="E8077" t="s">
        <v>1417</v>
      </c>
      <c r="F8077">
        <v>1156</v>
      </c>
      <c r="G8077" t="s">
        <v>4404</v>
      </c>
      <c r="H8077">
        <v>11</v>
      </c>
      <c r="I8077">
        <f t="shared" si="252"/>
        <v>11</v>
      </c>
      <c r="J8077">
        <v>12</v>
      </c>
      <c r="K8077">
        <v>18</v>
      </c>
      <c r="L8077">
        <v>1</v>
      </c>
      <c r="M8077">
        <v>0</v>
      </c>
      <c r="N8077">
        <v>91.66</v>
      </c>
      <c r="O8077">
        <f t="shared" si="253"/>
        <v>91.66</v>
      </c>
      <c r="P8077" t="s">
        <v>17</v>
      </c>
      <c r="Q8077" s="1">
        <v>42478</v>
      </c>
      <c r="R8077" t="str">
        <f>VLOOKUP(B8077,[1]data!$A$2:$E$764,5,0)</f>
        <v>Pune</v>
      </c>
      <c r="S8077" t="str">
        <f>VLOOKUP($B8077,[1]data!$A$1:$I$764,6,0)</f>
        <v>Rising Pune Supergiant</v>
      </c>
      <c r="T8077" t="str">
        <f>VLOOKUP($B8077,[1]data!$A$1:$I$764,7,0)</f>
        <v>Royal Challengers Bangalore</v>
      </c>
      <c r="U8077" t="str">
        <f>VLOOKUP($B8077,[1]data!$A$1:$I$764,9,0)</f>
        <v>Royal Challengers Bangalore</v>
      </c>
    </row>
    <row r="8078" spans="1:21" x14ac:dyDescent="0.3">
      <c r="A8078">
        <v>2016</v>
      </c>
      <c r="B8078" t="s">
        <v>4403</v>
      </c>
      <c r="C8078" s="1">
        <v>42478</v>
      </c>
      <c r="D8078" t="s">
        <v>247</v>
      </c>
      <c r="E8078" t="s">
        <v>828</v>
      </c>
      <c r="F8078">
        <v>1056</v>
      </c>
      <c r="G8078" t="s">
        <v>4405</v>
      </c>
      <c r="H8078">
        <v>20</v>
      </c>
      <c r="I8078">
        <f t="shared" si="252"/>
        <v>20</v>
      </c>
      <c r="J8078">
        <v>22</v>
      </c>
      <c r="K8078">
        <v>41</v>
      </c>
      <c r="L8078">
        <v>1</v>
      </c>
      <c r="M8078">
        <v>1</v>
      </c>
      <c r="N8078">
        <v>90.9</v>
      </c>
      <c r="O8078">
        <f t="shared" si="253"/>
        <v>90.9</v>
      </c>
      <c r="P8078" t="s">
        <v>17</v>
      </c>
      <c r="Q8078" s="1">
        <v>42478</v>
      </c>
      <c r="R8078" t="str">
        <f>VLOOKUP(B8078,[1]data!$A$2:$E$764,5,0)</f>
        <v>Pune</v>
      </c>
      <c r="S8078" t="str">
        <f>VLOOKUP($B8078,[1]data!$A$1:$I$764,6,0)</f>
        <v>Rising Pune Supergiant</v>
      </c>
      <c r="T8078" t="str">
        <f>VLOOKUP($B8078,[1]data!$A$1:$I$764,7,0)</f>
        <v>Royal Challengers Bangalore</v>
      </c>
      <c r="U8078" t="str">
        <f>VLOOKUP($B8078,[1]data!$A$1:$I$764,9,0)</f>
        <v>Royal Challengers Bangalore</v>
      </c>
    </row>
    <row r="8079" spans="1:21" x14ac:dyDescent="0.3">
      <c r="A8079">
        <v>2016</v>
      </c>
      <c r="B8079" t="s">
        <v>4403</v>
      </c>
      <c r="C8079" s="1">
        <v>42478</v>
      </c>
      <c r="D8079" t="s">
        <v>247</v>
      </c>
      <c r="E8079" t="s">
        <v>4046</v>
      </c>
      <c r="F8079">
        <v>1346</v>
      </c>
      <c r="G8079" t="s">
        <v>4387</v>
      </c>
      <c r="H8079">
        <v>2</v>
      </c>
      <c r="I8079">
        <f t="shared" si="252"/>
        <v>2</v>
      </c>
      <c r="J8079">
        <v>5</v>
      </c>
      <c r="K8079">
        <v>7</v>
      </c>
      <c r="L8079">
        <v>0</v>
      </c>
      <c r="M8079">
        <v>0</v>
      </c>
      <c r="N8079">
        <v>40</v>
      </c>
      <c r="O8079">
        <f t="shared" si="253"/>
        <v>40</v>
      </c>
      <c r="P8079" t="s">
        <v>17</v>
      </c>
      <c r="Q8079" s="1">
        <v>42478</v>
      </c>
      <c r="R8079" t="str">
        <f>VLOOKUP(B8079,[1]data!$A$2:$E$764,5,0)</f>
        <v>Pune</v>
      </c>
      <c r="S8079" t="str">
        <f>VLOOKUP($B8079,[1]data!$A$1:$I$764,6,0)</f>
        <v>Rising Pune Supergiant</v>
      </c>
      <c r="T8079" t="str">
        <f>VLOOKUP($B8079,[1]data!$A$1:$I$764,7,0)</f>
        <v>Royal Challengers Bangalore</v>
      </c>
      <c r="U8079" t="str">
        <f>VLOOKUP($B8079,[1]data!$A$1:$I$764,9,0)</f>
        <v>Royal Challengers Bangalore</v>
      </c>
    </row>
    <row r="8080" spans="1:21" x14ac:dyDescent="0.3">
      <c r="A8080">
        <v>2016</v>
      </c>
      <c r="B8080" t="s">
        <v>4403</v>
      </c>
      <c r="C8080" s="1">
        <v>42478</v>
      </c>
      <c r="D8080" t="s">
        <v>247</v>
      </c>
      <c r="E8080" t="s">
        <v>74</v>
      </c>
      <c r="F8080">
        <v>1010</v>
      </c>
      <c r="G8080" t="s">
        <v>4406</v>
      </c>
      <c r="H8080">
        <v>10</v>
      </c>
      <c r="I8080">
        <f t="shared" si="252"/>
        <v>10</v>
      </c>
      <c r="J8080">
        <v>12</v>
      </c>
      <c r="K8080">
        <v>19</v>
      </c>
      <c r="L8080">
        <v>2</v>
      </c>
      <c r="M8080">
        <v>0</v>
      </c>
      <c r="N8080">
        <v>83.33</v>
      </c>
      <c r="O8080">
        <f t="shared" si="253"/>
        <v>83.33</v>
      </c>
      <c r="P8080" t="s">
        <v>20</v>
      </c>
      <c r="Q8080" s="1">
        <v>42478</v>
      </c>
      <c r="R8080" t="str">
        <f>VLOOKUP(B8080,[1]data!$A$2:$E$764,5,0)</f>
        <v>Pune</v>
      </c>
      <c r="S8080" t="str">
        <f>VLOOKUP($B8080,[1]data!$A$1:$I$764,6,0)</f>
        <v>Rising Pune Supergiant</v>
      </c>
      <c r="T8080" t="str">
        <f>VLOOKUP($B8080,[1]data!$A$1:$I$764,7,0)</f>
        <v>Royal Challengers Bangalore</v>
      </c>
      <c r="U8080" t="str">
        <f>VLOOKUP($B8080,[1]data!$A$1:$I$764,9,0)</f>
        <v>Royal Challengers Bangalore</v>
      </c>
    </row>
    <row r="8081" spans="1:21" x14ac:dyDescent="0.3">
      <c r="A8081">
        <v>2016</v>
      </c>
      <c r="B8081" t="s">
        <v>4403</v>
      </c>
      <c r="C8081" s="1">
        <v>42478</v>
      </c>
      <c r="D8081" t="s">
        <v>247</v>
      </c>
      <c r="E8081" t="s">
        <v>4407</v>
      </c>
      <c r="F8081">
        <v>1361</v>
      </c>
      <c r="G8081" t="s">
        <v>3714</v>
      </c>
      <c r="H8081">
        <v>2</v>
      </c>
      <c r="I8081">
        <f t="shared" si="252"/>
        <v>2</v>
      </c>
      <c r="J8081">
        <v>4</v>
      </c>
      <c r="K8081">
        <v>3</v>
      </c>
      <c r="L8081">
        <v>0</v>
      </c>
      <c r="M8081">
        <v>0</v>
      </c>
      <c r="N8081">
        <v>50</v>
      </c>
      <c r="O8081">
        <f t="shared" si="253"/>
        <v>50</v>
      </c>
      <c r="P8081" t="s">
        <v>17</v>
      </c>
      <c r="Q8081" s="1">
        <v>42478</v>
      </c>
      <c r="R8081" t="str">
        <f>VLOOKUP(B8081,[1]data!$A$2:$E$764,5,0)</f>
        <v>Pune</v>
      </c>
      <c r="S8081" t="str">
        <f>VLOOKUP($B8081,[1]data!$A$1:$I$764,6,0)</f>
        <v>Rising Pune Supergiant</v>
      </c>
      <c r="T8081" t="str">
        <f>VLOOKUP($B8081,[1]data!$A$1:$I$764,7,0)</f>
        <v>Royal Challengers Bangalore</v>
      </c>
      <c r="U8081" t="str">
        <f>VLOOKUP($B8081,[1]data!$A$1:$I$764,9,0)</f>
        <v>Royal Challengers Bangalore</v>
      </c>
    </row>
    <row r="8082" spans="1:21" x14ac:dyDescent="0.3">
      <c r="A8082">
        <v>2016</v>
      </c>
      <c r="B8082" t="s">
        <v>4403</v>
      </c>
      <c r="C8082" s="1">
        <v>42478</v>
      </c>
      <c r="D8082" t="s">
        <v>247</v>
      </c>
      <c r="E8082" t="s">
        <v>1393</v>
      </c>
      <c r="F8082">
        <v>1169</v>
      </c>
      <c r="G8082" t="s">
        <v>4408</v>
      </c>
      <c r="H8082">
        <v>54</v>
      </c>
      <c r="I8082">
        <f t="shared" si="252"/>
        <v>54</v>
      </c>
      <c r="J8082">
        <v>49</v>
      </c>
      <c r="K8082">
        <v>77</v>
      </c>
      <c r="L8082">
        <v>3</v>
      </c>
      <c r="M8082">
        <v>2</v>
      </c>
      <c r="N8082">
        <v>110.2</v>
      </c>
      <c r="O8082">
        <f t="shared" si="253"/>
        <v>110.2</v>
      </c>
      <c r="P8082" t="s">
        <v>17</v>
      </c>
      <c r="Q8082" s="1">
        <v>42478</v>
      </c>
      <c r="R8082" t="str">
        <f>VLOOKUP(B8082,[1]data!$A$2:$E$764,5,0)</f>
        <v>Pune</v>
      </c>
      <c r="S8082" t="str">
        <f>VLOOKUP($B8082,[1]data!$A$1:$I$764,6,0)</f>
        <v>Rising Pune Supergiant</v>
      </c>
      <c r="T8082" t="str">
        <f>VLOOKUP($B8082,[1]data!$A$1:$I$764,7,0)</f>
        <v>Royal Challengers Bangalore</v>
      </c>
      <c r="U8082" t="str">
        <f>VLOOKUP($B8082,[1]data!$A$1:$I$764,9,0)</f>
        <v>Royal Challengers Bangalore</v>
      </c>
    </row>
    <row r="8083" spans="1:21" x14ac:dyDescent="0.3">
      <c r="A8083">
        <v>2016</v>
      </c>
      <c r="B8083" t="s">
        <v>4403</v>
      </c>
      <c r="C8083" s="1">
        <v>42478</v>
      </c>
      <c r="D8083" t="s">
        <v>247</v>
      </c>
      <c r="E8083" t="s">
        <v>4376</v>
      </c>
      <c r="F8083">
        <v>1359</v>
      </c>
      <c r="G8083" t="s">
        <v>26</v>
      </c>
      <c r="H8083">
        <v>49</v>
      </c>
      <c r="I8083">
        <f t="shared" si="252"/>
        <v>49</v>
      </c>
      <c r="J8083">
        <v>28</v>
      </c>
      <c r="K8083">
        <v>47</v>
      </c>
      <c r="L8083">
        <v>3</v>
      </c>
      <c r="M8083">
        <v>3</v>
      </c>
      <c r="N8083">
        <v>175</v>
      </c>
      <c r="O8083">
        <f t="shared" si="253"/>
        <v>175</v>
      </c>
      <c r="P8083" t="s">
        <v>17</v>
      </c>
      <c r="Q8083" s="1">
        <v>42478</v>
      </c>
      <c r="R8083" t="str">
        <f>VLOOKUP(B8083,[1]data!$A$2:$E$764,5,0)</f>
        <v>Pune</v>
      </c>
      <c r="S8083" t="str">
        <f>VLOOKUP($B8083,[1]data!$A$1:$I$764,6,0)</f>
        <v>Rising Pune Supergiant</v>
      </c>
      <c r="T8083" t="str">
        <f>VLOOKUP($B8083,[1]data!$A$1:$I$764,7,0)</f>
        <v>Royal Challengers Bangalore</v>
      </c>
      <c r="U8083" t="str">
        <f>VLOOKUP($B8083,[1]data!$A$1:$I$764,9,0)</f>
        <v>Royal Challengers Bangalore</v>
      </c>
    </row>
    <row r="8084" spans="1:21" x14ac:dyDescent="0.3">
      <c r="A8084">
        <v>2016</v>
      </c>
      <c r="B8084" t="s">
        <v>4403</v>
      </c>
      <c r="C8084" s="1">
        <v>42478</v>
      </c>
      <c r="D8084" t="s">
        <v>247</v>
      </c>
      <c r="E8084" t="s">
        <v>116</v>
      </c>
      <c r="F8084">
        <v>1064</v>
      </c>
      <c r="G8084" t="s">
        <v>4409</v>
      </c>
      <c r="H8084">
        <v>5</v>
      </c>
      <c r="I8084">
        <f t="shared" si="252"/>
        <v>5</v>
      </c>
      <c r="J8084">
        <v>8</v>
      </c>
      <c r="K8084">
        <v>13</v>
      </c>
      <c r="L8084">
        <v>0</v>
      </c>
      <c r="M8084">
        <v>0</v>
      </c>
      <c r="N8084">
        <v>62.5</v>
      </c>
      <c r="O8084">
        <f t="shared" si="253"/>
        <v>62.5</v>
      </c>
      <c r="P8084" t="s">
        <v>40</v>
      </c>
      <c r="Q8084" s="1">
        <v>42478</v>
      </c>
      <c r="R8084" t="str">
        <f>VLOOKUP(B8084,[1]data!$A$2:$E$764,5,0)</f>
        <v>Pune</v>
      </c>
      <c r="S8084" t="str">
        <f>VLOOKUP($B8084,[1]data!$A$1:$I$764,6,0)</f>
        <v>Rising Pune Supergiant</v>
      </c>
      <c r="T8084" t="str">
        <f>VLOOKUP($B8084,[1]data!$A$1:$I$764,7,0)</f>
        <v>Royal Challengers Bangalore</v>
      </c>
      <c r="U8084" t="str">
        <f>VLOOKUP($B8084,[1]data!$A$1:$I$764,9,0)</f>
        <v>Royal Challengers Bangalore</v>
      </c>
    </row>
    <row r="8085" spans="1:21" x14ac:dyDescent="0.3">
      <c r="A8085">
        <v>2016</v>
      </c>
      <c r="B8085" t="s">
        <v>4403</v>
      </c>
      <c r="C8085" s="1">
        <v>42478</v>
      </c>
      <c r="D8085" t="s">
        <v>247</v>
      </c>
      <c r="E8085" t="s">
        <v>4327</v>
      </c>
      <c r="F8085">
        <v>1353</v>
      </c>
      <c r="G8085" t="s">
        <v>4410</v>
      </c>
      <c r="H8085">
        <v>11</v>
      </c>
      <c r="I8085">
        <f t="shared" si="252"/>
        <v>11</v>
      </c>
      <c r="J8085">
        <v>11</v>
      </c>
      <c r="K8085">
        <v>14</v>
      </c>
      <c r="L8085">
        <v>1</v>
      </c>
      <c r="M8085">
        <v>0</v>
      </c>
      <c r="N8085">
        <v>100</v>
      </c>
      <c r="O8085">
        <f t="shared" si="253"/>
        <v>100</v>
      </c>
      <c r="P8085" t="s">
        <v>17</v>
      </c>
      <c r="Q8085" s="1">
        <v>42478</v>
      </c>
      <c r="R8085" t="str">
        <f>VLOOKUP(B8085,[1]data!$A$2:$E$764,5,0)</f>
        <v>Pune</v>
      </c>
      <c r="S8085" t="str">
        <f>VLOOKUP($B8085,[1]data!$A$1:$I$764,6,0)</f>
        <v>Rising Pune Supergiant</v>
      </c>
      <c r="T8085" t="str">
        <f>VLOOKUP($B8085,[1]data!$A$1:$I$764,7,0)</f>
        <v>Royal Challengers Bangalore</v>
      </c>
      <c r="U8085" t="str">
        <f>VLOOKUP($B8085,[1]data!$A$1:$I$764,9,0)</f>
        <v>Royal Challengers Bangalore</v>
      </c>
    </row>
    <row r="8086" spans="1:21" x14ac:dyDescent="0.3">
      <c r="A8086">
        <v>2016</v>
      </c>
      <c r="B8086" t="s">
        <v>4411</v>
      </c>
      <c r="C8086" s="1">
        <v>42479</v>
      </c>
      <c r="D8086" t="s">
        <v>1974</v>
      </c>
      <c r="E8086" t="s">
        <v>4366</v>
      </c>
      <c r="F8086">
        <v>1358</v>
      </c>
      <c r="G8086" t="s">
        <v>4412</v>
      </c>
      <c r="H8086">
        <v>1</v>
      </c>
      <c r="I8086">
        <f t="shared" si="252"/>
        <v>1</v>
      </c>
      <c r="J8086">
        <v>1</v>
      </c>
      <c r="K8086">
        <v>2</v>
      </c>
      <c r="L8086">
        <v>0</v>
      </c>
      <c r="M8086">
        <v>0</v>
      </c>
      <c r="N8086">
        <v>100</v>
      </c>
      <c r="O8086">
        <f t="shared" si="253"/>
        <v>100</v>
      </c>
      <c r="P8086" t="s">
        <v>17</v>
      </c>
      <c r="Q8086" s="1">
        <v>42479</v>
      </c>
      <c r="R8086" t="str">
        <f>VLOOKUP(B8086,[1]data!$A$2:$E$764,5,0)</f>
        <v>Delhi</v>
      </c>
      <c r="S8086" t="str">
        <f>VLOOKUP($B8086,[1]data!$A$1:$I$764,6,0)</f>
        <v>Delhi Capitals</v>
      </c>
      <c r="T8086" t="str">
        <f>VLOOKUP($B8086,[1]data!$A$1:$I$764,7,0)</f>
        <v>Mumbai Indians</v>
      </c>
      <c r="U8086" t="str">
        <f>VLOOKUP($B8086,[1]data!$A$1:$I$764,9,0)</f>
        <v>Delhi Capitals</v>
      </c>
    </row>
    <row r="8087" spans="1:21" x14ac:dyDescent="0.3">
      <c r="A8087">
        <v>2016</v>
      </c>
      <c r="B8087" t="s">
        <v>4411</v>
      </c>
      <c r="C8087" s="1">
        <v>42479</v>
      </c>
      <c r="D8087" t="s">
        <v>1974</v>
      </c>
      <c r="E8087" t="s">
        <v>136</v>
      </c>
      <c r="F8087">
        <v>1020</v>
      </c>
      <c r="G8087" t="s">
        <v>4413</v>
      </c>
      <c r="H8087">
        <v>53</v>
      </c>
      <c r="I8087">
        <f t="shared" si="252"/>
        <v>53</v>
      </c>
      <c r="J8087">
        <v>28</v>
      </c>
      <c r="K8087">
        <v>40</v>
      </c>
      <c r="L8087">
        <v>9</v>
      </c>
      <c r="M8087">
        <v>0</v>
      </c>
      <c r="N8087">
        <v>189.28</v>
      </c>
      <c r="O8087">
        <f t="shared" si="253"/>
        <v>189.28</v>
      </c>
      <c r="P8087" t="s">
        <v>20</v>
      </c>
      <c r="Q8087" s="1">
        <v>42479</v>
      </c>
      <c r="R8087" t="str">
        <f>VLOOKUP(B8087,[1]data!$A$2:$E$764,5,0)</f>
        <v>Delhi</v>
      </c>
      <c r="S8087" t="str">
        <f>VLOOKUP($B8087,[1]data!$A$1:$I$764,6,0)</f>
        <v>Delhi Capitals</v>
      </c>
      <c r="T8087" t="str">
        <f>VLOOKUP($B8087,[1]data!$A$1:$I$764,7,0)</f>
        <v>Mumbai Indians</v>
      </c>
      <c r="U8087" t="str">
        <f>VLOOKUP($B8087,[1]data!$A$1:$I$764,9,0)</f>
        <v>Delhi Capitals</v>
      </c>
    </row>
    <row r="8088" spans="1:21" x14ac:dyDescent="0.3">
      <c r="A8088">
        <v>2016</v>
      </c>
      <c r="B8088" t="s">
        <v>4411</v>
      </c>
      <c r="C8088" s="1">
        <v>42479</v>
      </c>
      <c r="D8088" t="s">
        <v>1974</v>
      </c>
      <c r="E8088" t="s">
        <v>4414</v>
      </c>
      <c r="F8088">
        <v>1362</v>
      </c>
      <c r="G8088" t="s">
        <v>26</v>
      </c>
      <c r="H8088">
        <v>12</v>
      </c>
      <c r="I8088">
        <f t="shared" si="252"/>
        <v>12</v>
      </c>
      <c r="J8088">
        <v>6</v>
      </c>
      <c r="K8088">
        <v>7</v>
      </c>
      <c r="L8088">
        <v>0</v>
      </c>
      <c r="M8088">
        <v>1</v>
      </c>
      <c r="N8088">
        <v>200</v>
      </c>
      <c r="O8088">
        <f t="shared" si="253"/>
        <v>200</v>
      </c>
      <c r="P8088" t="s">
        <v>17</v>
      </c>
      <c r="Q8088" s="1">
        <v>42479</v>
      </c>
      <c r="R8088" t="str">
        <f>VLOOKUP(B8088,[1]data!$A$2:$E$764,5,0)</f>
        <v>Delhi</v>
      </c>
      <c r="S8088" t="str">
        <f>VLOOKUP($B8088,[1]data!$A$1:$I$764,6,0)</f>
        <v>Delhi Capitals</v>
      </c>
      <c r="T8088" t="str">
        <f>VLOOKUP($B8088,[1]data!$A$1:$I$764,7,0)</f>
        <v>Mumbai Indians</v>
      </c>
      <c r="U8088" t="str">
        <f>VLOOKUP($B8088,[1]data!$A$1:$I$764,9,0)</f>
        <v>Delhi Capitals</v>
      </c>
    </row>
    <row r="8089" spans="1:21" x14ac:dyDescent="0.3">
      <c r="A8089">
        <v>2016</v>
      </c>
      <c r="B8089" t="s">
        <v>4411</v>
      </c>
      <c r="C8089" s="1">
        <v>42479</v>
      </c>
      <c r="D8089" t="s">
        <v>1974</v>
      </c>
      <c r="E8089" t="s">
        <v>2504</v>
      </c>
      <c r="F8089">
        <v>1244</v>
      </c>
      <c r="G8089" t="s">
        <v>26</v>
      </c>
      <c r="H8089">
        <v>11</v>
      </c>
      <c r="I8089">
        <f t="shared" si="252"/>
        <v>11</v>
      </c>
      <c r="J8089">
        <v>9</v>
      </c>
      <c r="K8089">
        <v>21</v>
      </c>
      <c r="L8089">
        <v>2</v>
      </c>
      <c r="M8089">
        <v>0</v>
      </c>
      <c r="N8089">
        <v>122.22</v>
      </c>
      <c r="O8089">
        <f t="shared" si="253"/>
        <v>122.22</v>
      </c>
      <c r="P8089" t="s">
        <v>17</v>
      </c>
      <c r="Q8089" s="1">
        <v>42479</v>
      </c>
      <c r="R8089" t="str">
        <f>VLOOKUP(B8089,[1]data!$A$2:$E$764,5,0)</f>
        <v>Delhi</v>
      </c>
      <c r="S8089" t="str">
        <f>VLOOKUP($B8089,[1]data!$A$1:$I$764,6,0)</f>
        <v>Delhi Capitals</v>
      </c>
      <c r="T8089" t="str">
        <f>VLOOKUP($B8089,[1]data!$A$1:$I$764,7,0)</f>
        <v>Mumbai Indians</v>
      </c>
      <c r="U8089" t="str">
        <f>VLOOKUP($B8089,[1]data!$A$1:$I$764,9,0)</f>
        <v>Delhi Capitals</v>
      </c>
    </row>
    <row r="8090" spans="1:21" x14ac:dyDescent="0.3">
      <c r="A8090">
        <v>2016</v>
      </c>
      <c r="B8090" t="s">
        <v>4411</v>
      </c>
      <c r="C8090" s="1">
        <v>42479</v>
      </c>
      <c r="D8090" t="s">
        <v>1974</v>
      </c>
      <c r="E8090" t="s">
        <v>58</v>
      </c>
      <c r="F8090">
        <v>1033</v>
      </c>
      <c r="G8090" t="s">
        <v>26</v>
      </c>
      <c r="H8090">
        <v>12</v>
      </c>
      <c r="I8090">
        <f t="shared" si="252"/>
        <v>12</v>
      </c>
      <c r="J8090">
        <v>6</v>
      </c>
      <c r="K8090">
        <v>8</v>
      </c>
      <c r="L8090">
        <v>2</v>
      </c>
      <c r="M8090">
        <v>0</v>
      </c>
      <c r="N8090">
        <v>200</v>
      </c>
      <c r="O8090">
        <f t="shared" si="253"/>
        <v>200</v>
      </c>
      <c r="P8090" t="s">
        <v>17</v>
      </c>
      <c r="Q8090" s="1">
        <v>42479</v>
      </c>
      <c r="R8090" t="str">
        <f>VLOOKUP(B8090,[1]data!$A$2:$E$764,5,0)</f>
        <v>Delhi</v>
      </c>
      <c r="S8090" t="str">
        <f>VLOOKUP($B8090,[1]data!$A$1:$I$764,6,0)</f>
        <v>Delhi Capitals</v>
      </c>
      <c r="T8090" t="str">
        <f>VLOOKUP($B8090,[1]data!$A$1:$I$764,7,0)</f>
        <v>Mumbai Indians</v>
      </c>
      <c r="U8090" t="str">
        <f>VLOOKUP($B8090,[1]data!$A$1:$I$764,9,0)</f>
        <v>Delhi Capitals</v>
      </c>
    </row>
    <row r="8091" spans="1:21" x14ac:dyDescent="0.3">
      <c r="A8091">
        <v>2016</v>
      </c>
      <c r="B8091" t="s">
        <v>4411</v>
      </c>
      <c r="C8091" s="1">
        <v>42479</v>
      </c>
      <c r="D8091" t="s">
        <v>1974</v>
      </c>
      <c r="E8091" t="s">
        <v>306</v>
      </c>
      <c r="F8091">
        <v>1105</v>
      </c>
      <c r="G8091" t="s">
        <v>161</v>
      </c>
      <c r="H8091">
        <v>12</v>
      </c>
      <c r="I8091">
        <f t="shared" si="252"/>
        <v>12</v>
      </c>
      <c r="J8091">
        <v>11</v>
      </c>
      <c r="K8091">
        <v>21</v>
      </c>
      <c r="L8091">
        <v>1</v>
      </c>
      <c r="M8091">
        <v>0</v>
      </c>
      <c r="N8091">
        <v>109.09</v>
      </c>
      <c r="O8091">
        <f t="shared" si="253"/>
        <v>109.09</v>
      </c>
      <c r="P8091" t="s">
        <v>17</v>
      </c>
      <c r="Q8091" s="1">
        <v>42479</v>
      </c>
      <c r="R8091" t="str">
        <f>VLOOKUP(B8091,[1]data!$A$2:$E$764,5,0)</f>
        <v>Delhi</v>
      </c>
      <c r="S8091" t="str">
        <f>VLOOKUP($B8091,[1]data!$A$1:$I$764,6,0)</f>
        <v>Delhi Capitals</v>
      </c>
      <c r="T8091" t="str">
        <f>VLOOKUP($B8091,[1]data!$A$1:$I$764,7,0)</f>
        <v>Mumbai Indians</v>
      </c>
      <c r="U8091" t="str">
        <f>VLOOKUP($B8091,[1]data!$A$1:$I$764,9,0)</f>
        <v>Delhi Capitals</v>
      </c>
    </row>
    <row r="8092" spans="1:21" x14ac:dyDescent="0.3">
      <c r="A8092">
        <v>2016</v>
      </c>
      <c r="B8092" t="s">
        <v>4411</v>
      </c>
      <c r="C8092" s="1">
        <v>42479</v>
      </c>
      <c r="D8092" t="s">
        <v>1974</v>
      </c>
      <c r="E8092" t="s">
        <v>2048</v>
      </c>
      <c r="F8092">
        <v>1196</v>
      </c>
      <c r="G8092" t="s">
        <v>4415</v>
      </c>
      <c r="H8092">
        <v>11</v>
      </c>
      <c r="I8092">
        <f t="shared" si="252"/>
        <v>11</v>
      </c>
      <c r="J8092">
        <v>15</v>
      </c>
      <c r="K8092">
        <v>23</v>
      </c>
      <c r="L8092">
        <v>1</v>
      </c>
      <c r="M8092">
        <v>0</v>
      </c>
      <c r="N8092">
        <v>73.33</v>
      </c>
      <c r="O8092">
        <f t="shared" si="253"/>
        <v>73.33</v>
      </c>
      <c r="P8092" t="s">
        <v>17</v>
      </c>
      <c r="Q8092" s="1">
        <v>42479</v>
      </c>
      <c r="R8092" t="str">
        <f>VLOOKUP(B8092,[1]data!$A$2:$E$764,5,0)</f>
        <v>Delhi</v>
      </c>
      <c r="S8092" t="str">
        <f>VLOOKUP($B8092,[1]data!$A$1:$I$764,6,0)</f>
        <v>Delhi Capitals</v>
      </c>
      <c r="T8092" t="str">
        <f>VLOOKUP($B8092,[1]data!$A$1:$I$764,7,0)</f>
        <v>Mumbai Indians</v>
      </c>
      <c r="U8092" t="str">
        <f>VLOOKUP($B8092,[1]data!$A$1:$I$764,9,0)</f>
        <v>Delhi Capitals</v>
      </c>
    </row>
    <row r="8093" spans="1:21" x14ac:dyDescent="0.3">
      <c r="A8093">
        <v>2016</v>
      </c>
      <c r="B8093" t="s">
        <v>4411</v>
      </c>
      <c r="C8093" s="1">
        <v>42479</v>
      </c>
      <c r="D8093" t="s">
        <v>1974</v>
      </c>
      <c r="E8093" t="s">
        <v>3371</v>
      </c>
      <c r="F8093">
        <v>1307</v>
      </c>
      <c r="G8093" t="s">
        <v>3782</v>
      </c>
      <c r="H8093">
        <v>1</v>
      </c>
      <c r="I8093">
        <f t="shared" si="252"/>
        <v>1</v>
      </c>
      <c r="J8093">
        <v>3</v>
      </c>
      <c r="K8093">
        <v>4</v>
      </c>
      <c r="L8093">
        <v>0</v>
      </c>
      <c r="M8093">
        <v>0</v>
      </c>
      <c r="N8093">
        <v>33.33</v>
      </c>
      <c r="O8093">
        <f t="shared" si="253"/>
        <v>33.33</v>
      </c>
      <c r="P8093" t="s">
        <v>17</v>
      </c>
      <c r="Q8093" s="1">
        <v>42479</v>
      </c>
      <c r="R8093" t="str">
        <f>VLOOKUP(B8093,[1]data!$A$2:$E$764,5,0)</f>
        <v>Delhi</v>
      </c>
      <c r="S8093" t="str">
        <f>VLOOKUP($B8093,[1]data!$A$1:$I$764,6,0)</f>
        <v>Delhi Capitals</v>
      </c>
      <c r="T8093" t="str">
        <f>VLOOKUP($B8093,[1]data!$A$1:$I$764,7,0)</f>
        <v>Mumbai Indians</v>
      </c>
      <c r="U8093" t="str">
        <f>VLOOKUP($B8093,[1]data!$A$1:$I$764,9,0)</f>
        <v>Delhi Capitals</v>
      </c>
    </row>
    <row r="8094" spans="1:21" x14ac:dyDescent="0.3">
      <c r="A8094">
        <v>2016</v>
      </c>
      <c r="B8094" t="s">
        <v>4411</v>
      </c>
      <c r="C8094" s="1">
        <v>42479</v>
      </c>
      <c r="D8094" t="s">
        <v>1974</v>
      </c>
      <c r="E8094" t="s">
        <v>3073</v>
      </c>
      <c r="F8094">
        <v>1287</v>
      </c>
      <c r="G8094" t="s">
        <v>4416</v>
      </c>
      <c r="H8094">
        <v>8</v>
      </c>
      <c r="I8094">
        <f t="shared" si="252"/>
        <v>8</v>
      </c>
      <c r="J8094">
        <v>12</v>
      </c>
      <c r="K8094">
        <v>16</v>
      </c>
      <c r="L8094">
        <v>0</v>
      </c>
      <c r="M8094">
        <v>0</v>
      </c>
      <c r="N8094">
        <v>66.66</v>
      </c>
      <c r="O8094">
        <f t="shared" si="253"/>
        <v>66.66</v>
      </c>
      <c r="P8094" t="s">
        <v>17</v>
      </c>
      <c r="Q8094" s="1">
        <v>42479</v>
      </c>
      <c r="R8094" t="str">
        <f>VLOOKUP(B8094,[1]data!$A$2:$E$764,5,0)</f>
        <v>Delhi</v>
      </c>
      <c r="S8094" t="str">
        <f>VLOOKUP($B8094,[1]data!$A$1:$I$764,6,0)</f>
        <v>Delhi Capitals</v>
      </c>
      <c r="T8094" t="str">
        <f>VLOOKUP($B8094,[1]data!$A$1:$I$764,7,0)</f>
        <v>Mumbai Indians</v>
      </c>
      <c r="U8094" t="str">
        <f>VLOOKUP($B8094,[1]data!$A$1:$I$764,9,0)</f>
        <v>Delhi Capitals</v>
      </c>
    </row>
    <row r="8095" spans="1:21" x14ac:dyDescent="0.3">
      <c r="A8095">
        <v>2016</v>
      </c>
      <c r="B8095" t="s">
        <v>4411</v>
      </c>
      <c r="C8095" s="1">
        <v>42479</v>
      </c>
      <c r="D8095" t="s">
        <v>1974</v>
      </c>
      <c r="E8095" t="s">
        <v>340</v>
      </c>
      <c r="F8095">
        <v>1170</v>
      </c>
      <c r="G8095" t="s">
        <v>26</v>
      </c>
      <c r="H8095">
        <v>56</v>
      </c>
      <c r="I8095">
        <f t="shared" si="252"/>
        <v>56</v>
      </c>
      <c r="J8095">
        <v>41</v>
      </c>
      <c r="K8095">
        <v>74</v>
      </c>
      <c r="L8095">
        <v>5</v>
      </c>
      <c r="M8095">
        <v>1</v>
      </c>
      <c r="N8095">
        <v>136.58000000000001</v>
      </c>
      <c r="O8095">
        <f t="shared" si="253"/>
        <v>136.58000000000001</v>
      </c>
      <c r="P8095" t="s">
        <v>17</v>
      </c>
      <c r="Q8095" s="1">
        <v>42479</v>
      </c>
      <c r="R8095" t="str">
        <f>VLOOKUP(B8095,[1]data!$A$2:$E$764,5,0)</f>
        <v>Delhi</v>
      </c>
      <c r="S8095" t="str">
        <f>VLOOKUP($B8095,[1]data!$A$1:$I$764,6,0)</f>
        <v>Delhi Capitals</v>
      </c>
      <c r="T8095" t="str">
        <f>VLOOKUP($B8095,[1]data!$A$1:$I$764,7,0)</f>
        <v>Mumbai Indians</v>
      </c>
      <c r="U8095" t="str">
        <f>VLOOKUP($B8095,[1]data!$A$1:$I$764,9,0)</f>
        <v>Delhi Capitals</v>
      </c>
    </row>
    <row r="8096" spans="1:21" x14ac:dyDescent="0.3">
      <c r="A8096">
        <v>2016</v>
      </c>
      <c r="B8096" t="s">
        <v>4411</v>
      </c>
      <c r="C8096" s="1">
        <v>42479</v>
      </c>
      <c r="D8096" t="s">
        <v>1974</v>
      </c>
      <c r="E8096" t="s">
        <v>64</v>
      </c>
      <c r="F8096">
        <v>1048</v>
      </c>
      <c r="G8096" t="s">
        <v>4417</v>
      </c>
      <c r="H8096">
        <v>34</v>
      </c>
      <c r="I8096">
        <f t="shared" si="252"/>
        <v>34</v>
      </c>
      <c r="J8096">
        <v>34</v>
      </c>
      <c r="K8096">
        <v>50</v>
      </c>
      <c r="L8096">
        <v>3</v>
      </c>
      <c r="M8096">
        <v>0</v>
      </c>
      <c r="N8096">
        <v>100</v>
      </c>
      <c r="O8096">
        <f t="shared" si="253"/>
        <v>100</v>
      </c>
      <c r="P8096" t="s">
        <v>40</v>
      </c>
      <c r="Q8096" s="1">
        <v>42479</v>
      </c>
      <c r="R8096" t="str">
        <f>VLOOKUP(B8096,[1]data!$A$2:$E$764,5,0)</f>
        <v>Delhi</v>
      </c>
      <c r="S8096" t="str">
        <f>VLOOKUP($B8096,[1]data!$A$1:$I$764,6,0)</f>
        <v>Delhi Capitals</v>
      </c>
      <c r="T8096" t="str">
        <f>VLOOKUP($B8096,[1]data!$A$1:$I$764,7,0)</f>
        <v>Mumbai Indians</v>
      </c>
      <c r="U8096" t="str">
        <f>VLOOKUP($B8096,[1]data!$A$1:$I$764,9,0)</f>
        <v>Delhi Capitals</v>
      </c>
    </row>
    <row r="8097" spans="1:21" x14ac:dyDescent="0.3">
      <c r="A8097">
        <v>2016</v>
      </c>
      <c r="B8097" t="s">
        <v>4411</v>
      </c>
      <c r="C8097" s="1">
        <v>42479</v>
      </c>
      <c r="D8097" t="s">
        <v>1974</v>
      </c>
      <c r="E8097" t="s">
        <v>1055</v>
      </c>
      <c r="F8097">
        <v>1118</v>
      </c>
      <c r="G8097" t="s">
        <v>212</v>
      </c>
      <c r="H8097">
        <v>26</v>
      </c>
      <c r="I8097">
        <f t="shared" si="252"/>
        <v>26</v>
      </c>
      <c r="J8097">
        <v>22</v>
      </c>
      <c r="K8097">
        <v>33</v>
      </c>
      <c r="L8097">
        <v>4</v>
      </c>
      <c r="M8097">
        <v>0</v>
      </c>
      <c r="N8097">
        <v>118.18</v>
      </c>
      <c r="O8097">
        <f t="shared" si="253"/>
        <v>118.18</v>
      </c>
      <c r="P8097" t="s">
        <v>17</v>
      </c>
      <c r="Q8097" s="1">
        <v>42479</v>
      </c>
      <c r="R8097" t="str">
        <f>VLOOKUP(B8097,[1]data!$A$2:$E$764,5,0)</f>
        <v>Delhi</v>
      </c>
      <c r="S8097" t="str">
        <f>VLOOKUP($B8097,[1]data!$A$1:$I$764,6,0)</f>
        <v>Delhi Capitals</v>
      </c>
      <c r="T8097" t="str">
        <f>VLOOKUP($B8097,[1]data!$A$1:$I$764,7,0)</f>
        <v>Mumbai Indians</v>
      </c>
      <c r="U8097" t="str">
        <f>VLOOKUP($B8097,[1]data!$A$1:$I$764,9,0)</f>
        <v>Delhi Capitals</v>
      </c>
    </row>
    <row r="8098" spans="1:21" x14ac:dyDescent="0.3">
      <c r="A8098">
        <v>2016</v>
      </c>
      <c r="B8098" t="s">
        <v>4411</v>
      </c>
      <c r="C8098" s="1">
        <v>42479</v>
      </c>
      <c r="D8098" t="s">
        <v>1974</v>
      </c>
      <c r="E8098" t="s">
        <v>2495</v>
      </c>
      <c r="F8098">
        <v>1241</v>
      </c>
      <c r="G8098" t="s">
        <v>4418</v>
      </c>
      <c r="H8098">
        <v>4</v>
      </c>
      <c r="I8098">
        <f t="shared" si="252"/>
        <v>4</v>
      </c>
      <c r="J8098">
        <v>7</v>
      </c>
      <c r="K8098">
        <v>9</v>
      </c>
      <c r="L8098">
        <v>0</v>
      </c>
      <c r="M8098">
        <v>0</v>
      </c>
      <c r="N8098">
        <v>57.14</v>
      </c>
      <c r="O8098">
        <f t="shared" si="253"/>
        <v>57.14</v>
      </c>
      <c r="P8098" t="s">
        <v>17</v>
      </c>
      <c r="Q8098" s="1">
        <v>42479</v>
      </c>
      <c r="R8098" t="str">
        <f>VLOOKUP(B8098,[1]data!$A$2:$E$764,5,0)</f>
        <v>Delhi</v>
      </c>
      <c r="S8098" t="str">
        <f>VLOOKUP($B8098,[1]data!$A$1:$I$764,6,0)</f>
        <v>Delhi Capitals</v>
      </c>
      <c r="T8098" t="str">
        <f>VLOOKUP($B8098,[1]data!$A$1:$I$764,7,0)</f>
        <v>Mumbai Indians</v>
      </c>
      <c r="U8098" t="str">
        <f>VLOOKUP($B8098,[1]data!$A$1:$I$764,9,0)</f>
        <v>Delhi Capitals</v>
      </c>
    </row>
    <row r="8099" spans="1:21" x14ac:dyDescent="0.3">
      <c r="A8099">
        <v>2016</v>
      </c>
      <c r="B8099" t="s">
        <v>4411</v>
      </c>
      <c r="C8099" s="1">
        <v>42479</v>
      </c>
      <c r="D8099" t="s">
        <v>1974</v>
      </c>
      <c r="E8099" t="s">
        <v>3556</v>
      </c>
      <c r="F8099">
        <v>1319</v>
      </c>
      <c r="G8099" t="s">
        <v>4029</v>
      </c>
      <c r="H8099">
        <v>9</v>
      </c>
      <c r="I8099">
        <f t="shared" si="252"/>
        <v>9</v>
      </c>
      <c r="J8099">
        <v>8</v>
      </c>
      <c r="K8099">
        <v>11</v>
      </c>
      <c r="L8099">
        <v>0</v>
      </c>
      <c r="M8099">
        <v>0</v>
      </c>
      <c r="N8099">
        <v>112.5</v>
      </c>
      <c r="O8099">
        <f t="shared" si="253"/>
        <v>112.5</v>
      </c>
      <c r="P8099" t="s">
        <v>17</v>
      </c>
      <c r="Q8099" s="1">
        <v>42479</v>
      </c>
      <c r="R8099" t="str">
        <f>VLOOKUP(B8099,[1]data!$A$2:$E$764,5,0)</f>
        <v>Delhi</v>
      </c>
      <c r="S8099" t="str">
        <f>VLOOKUP($B8099,[1]data!$A$1:$I$764,6,0)</f>
        <v>Delhi Capitals</v>
      </c>
      <c r="T8099" t="str">
        <f>VLOOKUP($B8099,[1]data!$A$1:$I$764,7,0)</f>
        <v>Mumbai Indians</v>
      </c>
      <c r="U8099" t="str">
        <f>VLOOKUP($B8099,[1]data!$A$1:$I$764,9,0)</f>
        <v>Delhi Capitals</v>
      </c>
    </row>
    <row r="8100" spans="1:21" x14ac:dyDescent="0.3">
      <c r="A8100">
        <v>2016</v>
      </c>
      <c r="B8100" t="s">
        <v>4411</v>
      </c>
      <c r="C8100" s="1">
        <v>42479</v>
      </c>
      <c r="D8100" t="s">
        <v>1974</v>
      </c>
      <c r="E8100" t="s">
        <v>102</v>
      </c>
      <c r="F8100">
        <v>1102</v>
      </c>
      <c r="G8100" t="s">
        <v>4419</v>
      </c>
      <c r="H8100">
        <v>8</v>
      </c>
      <c r="I8100">
        <f t="shared" si="252"/>
        <v>8</v>
      </c>
      <c r="J8100">
        <v>14</v>
      </c>
      <c r="K8100">
        <v>12</v>
      </c>
      <c r="L8100">
        <v>0</v>
      </c>
      <c r="M8100">
        <v>0</v>
      </c>
      <c r="N8100">
        <v>57.14</v>
      </c>
      <c r="O8100">
        <f t="shared" si="253"/>
        <v>57.14</v>
      </c>
      <c r="P8100" t="s">
        <v>20</v>
      </c>
      <c r="Q8100" s="1">
        <v>42479</v>
      </c>
      <c r="R8100" t="str">
        <f>VLOOKUP(B8100,[1]data!$A$2:$E$764,5,0)</f>
        <v>Delhi</v>
      </c>
      <c r="S8100" t="str">
        <f>VLOOKUP($B8100,[1]data!$A$1:$I$764,6,0)</f>
        <v>Delhi Capitals</v>
      </c>
      <c r="T8100" t="str">
        <f>VLOOKUP($B8100,[1]data!$A$1:$I$764,7,0)</f>
        <v>Mumbai Indians</v>
      </c>
      <c r="U8100" t="str">
        <f>VLOOKUP($B8100,[1]data!$A$1:$I$764,9,0)</f>
        <v>Delhi Capitals</v>
      </c>
    </row>
    <row r="8101" spans="1:21" x14ac:dyDescent="0.3">
      <c r="A8101">
        <v>2016</v>
      </c>
      <c r="B8101" t="s">
        <v>4411</v>
      </c>
      <c r="C8101" s="1">
        <v>42479</v>
      </c>
      <c r="D8101" t="s">
        <v>1974</v>
      </c>
      <c r="E8101" t="s">
        <v>2703</v>
      </c>
      <c r="F8101">
        <v>1259</v>
      </c>
      <c r="G8101" t="s">
        <v>4420</v>
      </c>
      <c r="H8101">
        <v>6</v>
      </c>
      <c r="I8101">
        <f t="shared" si="252"/>
        <v>6</v>
      </c>
      <c r="J8101">
        <v>6</v>
      </c>
      <c r="K8101">
        <v>6</v>
      </c>
      <c r="L8101">
        <v>1</v>
      </c>
      <c r="M8101">
        <v>0</v>
      </c>
      <c r="N8101">
        <v>100</v>
      </c>
      <c r="O8101">
        <f t="shared" si="253"/>
        <v>100</v>
      </c>
      <c r="P8101" t="s">
        <v>40</v>
      </c>
      <c r="Q8101" s="1">
        <v>42479</v>
      </c>
      <c r="R8101" t="str">
        <f>VLOOKUP(B8101,[1]data!$A$2:$E$764,5,0)</f>
        <v>Delhi</v>
      </c>
      <c r="S8101" t="str">
        <f>VLOOKUP($B8101,[1]data!$A$1:$I$764,6,0)</f>
        <v>Delhi Capitals</v>
      </c>
      <c r="T8101" t="str">
        <f>VLOOKUP($B8101,[1]data!$A$1:$I$764,7,0)</f>
        <v>Mumbai Indians</v>
      </c>
      <c r="U8101" t="str">
        <f>VLOOKUP($B8101,[1]data!$A$1:$I$764,9,0)</f>
        <v>Delhi Capitals</v>
      </c>
    </row>
    <row r="8102" spans="1:21" x14ac:dyDescent="0.3">
      <c r="A8102">
        <v>2016</v>
      </c>
      <c r="B8102" t="s">
        <v>4421</v>
      </c>
      <c r="C8102" s="1">
        <v>42480</v>
      </c>
      <c r="D8102" t="s">
        <v>278</v>
      </c>
      <c r="E8102" t="s">
        <v>74</v>
      </c>
      <c r="F8102">
        <v>1010</v>
      </c>
      <c r="G8102" t="s">
        <v>4422</v>
      </c>
      <c r="H8102">
        <v>5</v>
      </c>
      <c r="I8102">
        <f t="shared" si="252"/>
        <v>5</v>
      </c>
      <c r="J8102">
        <v>6</v>
      </c>
      <c r="K8102">
        <v>4</v>
      </c>
      <c r="L8102">
        <v>1</v>
      </c>
      <c r="M8102">
        <v>0</v>
      </c>
      <c r="N8102">
        <v>83.33</v>
      </c>
      <c r="O8102">
        <f t="shared" si="253"/>
        <v>83.33</v>
      </c>
      <c r="P8102" t="s">
        <v>20</v>
      </c>
      <c r="Q8102" s="1">
        <v>42480</v>
      </c>
      <c r="R8102" t="str">
        <f>VLOOKUP(B8102,[1]data!$A$2:$E$764,5,0)</f>
        <v>Hyderabad (Deccan)</v>
      </c>
      <c r="S8102" t="str">
        <f>VLOOKUP($B8102,[1]data!$A$1:$I$764,6,0)</f>
        <v>Sunrisers Hyderabad</v>
      </c>
      <c r="T8102" t="str">
        <f>VLOOKUP($B8102,[1]data!$A$1:$I$764,7,0)</f>
        <v>Kings XI Punjab</v>
      </c>
      <c r="U8102" t="str">
        <f>VLOOKUP($B8102,[1]data!$A$1:$I$764,9,0)</f>
        <v>Sunrisers Hyderabad</v>
      </c>
    </row>
    <row r="8103" spans="1:21" x14ac:dyDescent="0.3">
      <c r="A8103">
        <v>2016</v>
      </c>
      <c r="B8103" t="s">
        <v>4421</v>
      </c>
      <c r="C8103" s="1">
        <v>42480</v>
      </c>
      <c r="D8103" t="s">
        <v>278</v>
      </c>
      <c r="E8103" t="s">
        <v>116</v>
      </c>
      <c r="F8103">
        <v>1064</v>
      </c>
      <c r="G8103" t="s">
        <v>4072</v>
      </c>
      <c r="H8103">
        <v>62</v>
      </c>
      <c r="I8103">
        <f t="shared" si="252"/>
        <v>62</v>
      </c>
      <c r="J8103">
        <v>44</v>
      </c>
      <c r="K8103">
        <v>66</v>
      </c>
      <c r="L8103">
        <v>4</v>
      </c>
      <c r="M8103">
        <v>3</v>
      </c>
      <c r="N8103">
        <v>140.9</v>
      </c>
      <c r="O8103">
        <f t="shared" si="253"/>
        <v>140.9</v>
      </c>
      <c r="P8103" t="s">
        <v>40</v>
      </c>
      <c r="Q8103" s="1">
        <v>42480</v>
      </c>
      <c r="R8103" t="str">
        <f>VLOOKUP(B8103,[1]data!$A$2:$E$764,5,0)</f>
        <v>Hyderabad (Deccan)</v>
      </c>
      <c r="S8103" t="str">
        <f>VLOOKUP($B8103,[1]data!$A$1:$I$764,6,0)</f>
        <v>Sunrisers Hyderabad</v>
      </c>
      <c r="T8103" t="str">
        <f>VLOOKUP($B8103,[1]data!$A$1:$I$764,7,0)</f>
        <v>Kings XI Punjab</v>
      </c>
      <c r="U8103" t="str">
        <f>VLOOKUP($B8103,[1]data!$A$1:$I$764,9,0)</f>
        <v>Sunrisers Hyderabad</v>
      </c>
    </row>
    <row r="8104" spans="1:21" x14ac:dyDescent="0.3">
      <c r="A8104">
        <v>2016</v>
      </c>
      <c r="B8104" t="s">
        <v>4421</v>
      </c>
      <c r="C8104" s="1">
        <v>42480</v>
      </c>
      <c r="D8104" t="s">
        <v>278</v>
      </c>
      <c r="E8104" t="s">
        <v>3331</v>
      </c>
      <c r="F8104">
        <v>1305</v>
      </c>
      <c r="G8104" t="s">
        <v>26</v>
      </c>
      <c r="H8104">
        <v>1</v>
      </c>
      <c r="I8104">
        <f t="shared" si="252"/>
        <v>1</v>
      </c>
      <c r="J8104">
        <v>1</v>
      </c>
      <c r="K8104">
        <v>1</v>
      </c>
      <c r="L8104">
        <v>0</v>
      </c>
      <c r="M8104">
        <v>0</v>
      </c>
      <c r="N8104">
        <v>100</v>
      </c>
      <c r="O8104">
        <f t="shared" si="253"/>
        <v>100</v>
      </c>
      <c r="P8104" t="s">
        <v>17</v>
      </c>
      <c r="Q8104" s="1">
        <v>42480</v>
      </c>
      <c r="R8104" t="str">
        <f>VLOOKUP(B8104,[1]data!$A$2:$E$764,5,0)</f>
        <v>Hyderabad (Deccan)</v>
      </c>
      <c r="S8104" t="str">
        <f>VLOOKUP($B8104,[1]data!$A$1:$I$764,6,0)</f>
        <v>Sunrisers Hyderabad</v>
      </c>
      <c r="T8104" t="str">
        <f>VLOOKUP($B8104,[1]data!$A$1:$I$764,7,0)</f>
        <v>Kings XI Punjab</v>
      </c>
      <c r="U8104" t="str">
        <f>VLOOKUP($B8104,[1]data!$A$1:$I$764,9,0)</f>
        <v>Sunrisers Hyderabad</v>
      </c>
    </row>
    <row r="8105" spans="1:21" x14ac:dyDescent="0.3">
      <c r="A8105">
        <v>2016</v>
      </c>
      <c r="B8105" t="s">
        <v>4421</v>
      </c>
      <c r="C8105" s="1">
        <v>42480</v>
      </c>
      <c r="D8105" t="s">
        <v>278</v>
      </c>
      <c r="E8105" t="s">
        <v>1393</v>
      </c>
      <c r="F8105">
        <v>1169</v>
      </c>
      <c r="G8105" t="s">
        <v>4423</v>
      </c>
      <c r="H8105">
        <v>31</v>
      </c>
      <c r="I8105">
        <f t="shared" si="252"/>
        <v>31</v>
      </c>
      <c r="J8105">
        <v>23</v>
      </c>
      <c r="K8105">
        <v>48</v>
      </c>
      <c r="L8105">
        <v>5</v>
      </c>
      <c r="M8105">
        <v>0</v>
      </c>
      <c r="N8105">
        <v>134.78</v>
      </c>
      <c r="O8105">
        <f t="shared" si="253"/>
        <v>134.78</v>
      </c>
      <c r="P8105" t="s">
        <v>17</v>
      </c>
      <c r="Q8105" s="1">
        <v>42480</v>
      </c>
      <c r="R8105" t="str">
        <f>VLOOKUP(B8105,[1]data!$A$2:$E$764,5,0)</f>
        <v>Hyderabad (Deccan)</v>
      </c>
      <c r="S8105" t="str">
        <f>VLOOKUP($B8105,[1]data!$A$1:$I$764,6,0)</f>
        <v>Sunrisers Hyderabad</v>
      </c>
      <c r="T8105" t="str">
        <f>VLOOKUP($B8105,[1]data!$A$1:$I$764,7,0)</f>
        <v>Kings XI Punjab</v>
      </c>
      <c r="U8105" t="str">
        <f>VLOOKUP($B8105,[1]data!$A$1:$I$764,9,0)</f>
        <v>Sunrisers Hyderabad</v>
      </c>
    </row>
    <row r="8106" spans="1:21" x14ac:dyDescent="0.3">
      <c r="A8106">
        <v>2016</v>
      </c>
      <c r="B8106" t="s">
        <v>4421</v>
      </c>
      <c r="C8106" s="1">
        <v>42480</v>
      </c>
      <c r="D8106" t="s">
        <v>278</v>
      </c>
      <c r="E8106" t="s">
        <v>4046</v>
      </c>
      <c r="F8106">
        <v>1346</v>
      </c>
      <c r="G8106" t="s">
        <v>26</v>
      </c>
      <c r="H8106">
        <v>2</v>
      </c>
      <c r="I8106">
        <f t="shared" si="252"/>
        <v>2</v>
      </c>
      <c r="J8106">
        <v>3</v>
      </c>
      <c r="K8106">
        <v>13</v>
      </c>
      <c r="L8106">
        <v>0</v>
      </c>
      <c r="M8106">
        <v>0</v>
      </c>
      <c r="N8106">
        <v>66.66</v>
      </c>
      <c r="O8106">
        <f t="shared" si="253"/>
        <v>66.66</v>
      </c>
      <c r="P8106" t="s">
        <v>17</v>
      </c>
      <c r="Q8106" s="1">
        <v>42480</v>
      </c>
      <c r="R8106" t="str">
        <f>VLOOKUP(B8106,[1]data!$A$2:$E$764,5,0)</f>
        <v>Hyderabad (Deccan)</v>
      </c>
      <c r="S8106" t="str">
        <f>VLOOKUP($B8106,[1]data!$A$1:$I$764,6,0)</f>
        <v>Sunrisers Hyderabad</v>
      </c>
      <c r="T8106" t="str">
        <f>VLOOKUP($B8106,[1]data!$A$1:$I$764,7,0)</f>
        <v>Kings XI Punjab</v>
      </c>
      <c r="U8106" t="str">
        <f>VLOOKUP($B8106,[1]data!$A$1:$I$764,9,0)</f>
        <v>Sunrisers Hyderabad</v>
      </c>
    </row>
    <row r="8107" spans="1:21" x14ac:dyDescent="0.3">
      <c r="A8107">
        <v>2016</v>
      </c>
      <c r="B8107" t="s">
        <v>4421</v>
      </c>
      <c r="C8107" s="1">
        <v>42480</v>
      </c>
      <c r="D8107" t="s">
        <v>278</v>
      </c>
      <c r="E8107" t="s">
        <v>1453</v>
      </c>
      <c r="F8107">
        <v>1183</v>
      </c>
      <c r="G8107" t="s">
        <v>26</v>
      </c>
      <c r="H8107">
        <v>39</v>
      </c>
      <c r="I8107">
        <f t="shared" si="252"/>
        <v>39</v>
      </c>
      <c r="J8107">
        <v>19</v>
      </c>
      <c r="K8107">
        <v>27</v>
      </c>
      <c r="L8107">
        <v>4</v>
      </c>
      <c r="M8107">
        <v>3</v>
      </c>
      <c r="N8107">
        <v>205.26</v>
      </c>
      <c r="O8107">
        <f t="shared" si="253"/>
        <v>205.26</v>
      </c>
      <c r="P8107" t="s">
        <v>17</v>
      </c>
      <c r="Q8107" s="1">
        <v>42480</v>
      </c>
      <c r="R8107" t="str">
        <f>VLOOKUP(B8107,[1]data!$A$2:$E$764,5,0)</f>
        <v>Hyderabad (Deccan)</v>
      </c>
      <c r="S8107" t="str">
        <f>VLOOKUP($B8107,[1]data!$A$1:$I$764,6,0)</f>
        <v>Sunrisers Hyderabad</v>
      </c>
      <c r="T8107" t="str">
        <f>VLOOKUP($B8107,[1]data!$A$1:$I$764,7,0)</f>
        <v>Kings XI Punjab</v>
      </c>
      <c r="U8107" t="str">
        <f>VLOOKUP($B8107,[1]data!$A$1:$I$764,9,0)</f>
        <v>Sunrisers Hyderabad</v>
      </c>
    </row>
    <row r="8108" spans="1:21" x14ac:dyDescent="0.3">
      <c r="A8108">
        <v>2016</v>
      </c>
      <c r="B8108" t="s">
        <v>4421</v>
      </c>
      <c r="C8108" s="1">
        <v>42480</v>
      </c>
      <c r="D8108" t="s">
        <v>278</v>
      </c>
      <c r="E8108" t="s">
        <v>4327</v>
      </c>
      <c r="F8108">
        <v>1353</v>
      </c>
      <c r="G8108" t="s">
        <v>4424</v>
      </c>
      <c r="H8108">
        <v>28</v>
      </c>
      <c r="I8108">
        <f t="shared" si="252"/>
        <v>28</v>
      </c>
      <c r="J8108">
        <v>14</v>
      </c>
      <c r="K8108">
        <v>26</v>
      </c>
      <c r="L8108">
        <v>2</v>
      </c>
      <c r="M8108">
        <v>2</v>
      </c>
      <c r="N8108">
        <v>200</v>
      </c>
      <c r="O8108">
        <f t="shared" si="253"/>
        <v>200</v>
      </c>
      <c r="P8108" t="s">
        <v>17</v>
      </c>
      <c r="Q8108" s="1">
        <v>42480</v>
      </c>
      <c r="R8108" t="str">
        <f>VLOOKUP(B8108,[1]data!$A$2:$E$764,5,0)</f>
        <v>Hyderabad (Deccan)</v>
      </c>
      <c r="S8108" t="str">
        <f>VLOOKUP($B8108,[1]data!$A$1:$I$764,6,0)</f>
        <v>Sunrisers Hyderabad</v>
      </c>
      <c r="T8108" t="str">
        <f>VLOOKUP($B8108,[1]data!$A$1:$I$764,7,0)</f>
        <v>Kings XI Punjab</v>
      </c>
      <c r="U8108" t="str">
        <f>VLOOKUP($B8108,[1]data!$A$1:$I$764,9,0)</f>
        <v>Sunrisers Hyderabad</v>
      </c>
    </row>
    <row r="8109" spans="1:21" x14ac:dyDescent="0.3">
      <c r="A8109">
        <v>2016</v>
      </c>
      <c r="B8109" t="s">
        <v>4421</v>
      </c>
      <c r="C8109" s="1">
        <v>42480</v>
      </c>
      <c r="D8109" t="s">
        <v>278</v>
      </c>
      <c r="E8109" t="s">
        <v>2546</v>
      </c>
      <c r="F8109">
        <v>1248</v>
      </c>
      <c r="G8109" t="s">
        <v>26</v>
      </c>
      <c r="H8109">
        <v>0</v>
      </c>
      <c r="I8109">
        <f t="shared" si="252"/>
        <v>0</v>
      </c>
      <c r="J8109">
        <v>0</v>
      </c>
      <c r="K8109">
        <v>3</v>
      </c>
      <c r="L8109">
        <v>0</v>
      </c>
      <c r="M8109">
        <v>0</v>
      </c>
      <c r="N8109">
        <v>0</v>
      </c>
      <c r="O8109">
        <f t="shared" si="253"/>
        <v>0</v>
      </c>
      <c r="P8109" t="s">
        <v>17</v>
      </c>
      <c r="Q8109" s="1">
        <v>42480</v>
      </c>
      <c r="R8109" t="str">
        <f>VLOOKUP(B8109,[1]data!$A$2:$E$764,5,0)</f>
        <v>Hyderabad (Deccan)</v>
      </c>
      <c r="S8109" t="str">
        <f>VLOOKUP($B8109,[1]data!$A$1:$I$764,6,0)</f>
        <v>Sunrisers Hyderabad</v>
      </c>
      <c r="T8109" t="str">
        <f>VLOOKUP($B8109,[1]data!$A$1:$I$764,7,0)</f>
        <v>Kings XI Punjab</v>
      </c>
      <c r="U8109" t="str">
        <f>VLOOKUP($B8109,[1]data!$A$1:$I$764,9,0)</f>
        <v>Sunrisers Hyderabad</v>
      </c>
    </row>
    <row r="8110" spans="1:21" x14ac:dyDescent="0.3">
      <c r="A8110">
        <v>2016</v>
      </c>
      <c r="B8110" t="s">
        <v>4421</v>
      </c>
      <c r="C8110" s="1">
        <v>42480</v>
      </c>
      <c r="D8110" t="s">
        <v>278</v>
      </c>
      <c r="E8110" t="s">
        <v>366</v>
      </c>
      <c r="F8110">
        <v>1074</v>
      </c>
      <c r="G8110" t="s">
        <v>4425</v>
      </c>
      <c r="H8110">
        <v>29</v>
      </c>
      <c r="I8110">
        <f t="shared" si="252"/>
        <v>29</v>
      </c>
      <c r="J8110">
        <v>21</v>
      </c>
      <c r="K8110">
        <v>35</v>
      </c>
      <c r="L8110">
        <v>3</v>
      </c>
      <c r="M8110">
        <v>1</v>
      </c>
      <c r="N8110">
        <v>138.09</v>
      </c>
      <c r="O8110">
        <f t="shared" si="253"/>
        <v>138.09</v>
      </c>
      <c r="P8110" t="s">
        <v>17</v>
      </c>
      <c r="Q8110" s="1">
        <v>42480</v>
      </c>
      <c r="R8110" t="str">
        <f>VLOOKUP(B8110,[1]data!$A$2:$E$764,5,0)</f>
        <v>Hyderabad (Deccan)</v>
      </c>
      <c r="S8110" t="str">
        <f>VLOOKUP($B8110,[1]data!$A$1:$I$764,6,0)</f>
        <v>Sunrisers Hyderabad</v>
      </c>
      <c r="T8110" t="str">
        <f>VLOOKUP($B8110,[1]data!$A$1:$I$764,7,0)</f>
        <v>Kings XI Punjab</v>
      </c>
      <c r="U8110" t="str">
        <f>VLOOKUP($B8110,[1]data!$A$1:$I$764,9,0)</f>
        <v>Sunrisers Hyderabad</v>
      </c>
    </row>
    <row r="8111" spans="1:21" x14ac:dyDescent="0.3">
      <c r="A8111">
        <v>2016</v>
      </c>
      <c r="B8111" t="s">
        <v>4421</v>
      </c>
      <c r="C8111" s="1">
        <v>42480</v>
      </c>
      <c r="D8111" t="s">
        <v>278</v>
      </c>
      <c r="E8111" t="s">
        <v>3187</v>
      </c>
      <c r="F8111">
        <v>1296</v>
      </c>
      <c r="G8111" t="s">
        <v>4149</v>
      </c>
      <c r="H8111">
        <v>23</v>
      </c>
      <c r="I8111">
        <f t="shared" si="252"/>
        <v>23</v>
      </c>
      <c r="J8111">
        <v>14</v>
      </c>
      <c r="K8111">
        <v>18</v>
      </c>
      <c r="L8111">
        <v>2</v>
      </c>
      <c r="M8111">
        <v>2</v>
      </c>
      <c r="N8111">
        <v>164.28</v>
      </c>
      <c r="O8111">
        <f t="shared" si="253"/>
        <v>164.28</v>
      </c>
      <c r="P8111" t="s">
        <v>20</v>
      </c>
      <c r="Q8111" s="1">
        <v>42480</v>
      </c>
      <c r="R8111" t="str">
        <f>VLOOKUP(B8111,[1]data!$A$2:$E$764,5,0)</f>
        <v>Hyderabad (Deccan)</v>
      </c>
      <c r="S8111" t="str">
        <f>VLOOKUP($B8111,[1]data!$A$1:$I$764,6,0)</f>
        <v>Sunrisers Hyderabad</v>
      </c>
      <c r="T8111" t="str">
        <f>VLOOKUP($B8111,[1]data!$A$1:$I$764,7,0)</f>
        <v>Kings XI Punjab</v>
      </c>
      <c r="U8111" t="str">
        <f>VLOOKUP($B8111,[1]data!$A$1:$I$764,9,0)</f>
        <v>Sunrisers Hyderabad</v>
      </c>
    </row>
    <row r="8112" spans="1:21" x14ac:dyDescent="0.3">
      <c r="A8112">
        <v>2016</v>
      </c>
      <c r="B8112" t="s">
        <v>4421</v>
      </c>
      <c r="C8112" s="1">
        <v>42480</v>
      </c>
      <c r="D8112" t="s">
        <v>278</v>
      </c>
      <c r="E8112" t="s">
        <v>21</v>
      </c>
      <c r="F8112">
        <v>1024</v>
      </c>
      <c r="G8112" t="s">
        <v>4426</v>
      </c>
      <c r="H8112">
        <v>33</v>
      </c>
      <c r="I8112">
        <f t="shared" si="252"/>
        <v>33</v>
      </c>
      <c r="J8112">
        <v>30</v>
      </c>
      <c r="K8112">
        <v>50</v>
      </c>
      <c r="L8112">
        <v>3</v>
      </c>
      <c r="M8112">
        <v>0</v>
      </c>
      <c r="N8112">
        <v>110</v>
      </c>
      <c r="O8112">
        <f t="shared" si="253"/>
        <v>110</v>
      </c>
      <c r="P8112" t="s">
        <v>40</v>
      </c>
      <c r="Q8112" s="1">
        <v>42480</v>
      </c>
      <c r="R8112" t="str">
        <f>VLOOKUP(B8112,[1]data!$A$2:$E$764,5,0)</f>
        <v>Hyderabad (Deccan)</v>
      </c>
      <c r="S8112" t="str">
        <f>VLOOKUP($B8112,[1]data!$A$1:$I$764,6,0)</f>
        <v>Sunrisers Hyderabad</v>
      </c>
      <c r="T8112" t="str">
        <f>VLOOKUP($B8112,[1]data!$A$1:$I$764,7,0)</f>
        <v>Kings XI Punjab</v>
      </c>
      <c r="U8112" t="str">
        <f>VLOOKUP($B8112,[1]data!$A$1:$I$764,9,0)</f>
        <v>Sunrisers Hyderabad</v>
      </c>
    </row>
    <row r="8113" spans="1:21" x14ac:dyDescent="0.3">
      <c r="A8113">
        <v>2016</v>
      </c>
      <c r="B8113" t="s">
        <v>4421</v>
      </c>
      <c r="C8113" s="1">
        <v>42480</v>
      </c>
      <c r="D8113" t="s">
        <v>278</v>
      </c>
      <c r="E8113" t="s">
        <v>62</v>
      </c>
      <c r="F8113">
        <v>1182</v>
      </c>
      <c r="G8113" t="s">
        <v>4381</v>
      </c>
      <c r="H8113">
        <v>5</v>
      </c>
      <c r="I8113">
        <f t="shared" si="252"/>
        <v>5</v>
      </c>
      <c r="J8113">
        <v>10</v>
      </c>
      <c r="K8113">
        <v>14</v>
      </c>
      <c r="L8113">
        <v>0</v>
      </c>
      <c r="M8113">
        <v>0</v>
      </c>
      <c r="N8113">
        <v>50</v>
      </c>
      <c r="O8113">
        <f t="shared" si="253"/>
        <v>50</v>
      </c>
      <c r="P8113" t="s">
        <v>17</v>
      </c>
      <c r="Q8113" s="1">
        <v>42480</v>
      </c>
      <c r="R8113" t="str">
        <f>VLOOKUP(B8113,[1]data!$A$2:$E$764,5,0)</f>
        <v>Hyderabad (Deccan)</v>
      </c>
      <c r="S8113" t="str">
        <f>VLOOKUP($B8113,[1]data!$A$1:$I$764,6,0)</f>
        <v>Sunrisers Hyderabad</v>
      </c>
      <c r="T8113" t="str">
        <f>VLOOKUP($B8113,[1]data!$A$1:$I$764,7,0)</f>
        <v>Kings XI Punjab</v>
      </c>
      <c r="U8113" t="str">
        <f>VLOOKUP($B8113,[1]data!$A$1:$I$764,9,0)</f>
        <v>Sunrisers Hyderabad</v>
      </c>
    </row>
    <row r="8114" spans="1:21" x14ac:dyDescent="0.3">
      <c r="A8114">
        <v>2016</v>
      </c>
      <c r="B8114" t="s">
        <v>4421</v>
      </c>
      <c r="C8114" s="1">
        <v>42480</v>
      </c>
      <c r="D8114" t="s">
        <v>278</v>
      </c>
      <c r="E8114" t="s">
        <v>1839</v>
      </c>
      <c r="F8114">
        <v>1197</v>
      </c>
      <c r="G8114" t="s">
        <v>4382</v>
      </c>
      <c r="H8114">
        <v>1</v>
      </c>
      <c r="I8114">
        <f t="shared" si="252"/>
        <v>1</v>
      </c>
      <c r="J8114">
        <v>2</v>
      </c>
      <c r="K8114">
        <v>3</v>
      </c>
      <c r="L8114">
        <v>0</v>
      </c>
      <c r="M8114">
        <v>0</v>
      </c>
      <c r="N8114">
        <v>50</v>
      </c>
      <c r="O8114">
        <f t="shared" si="253"/>
        <v>50</v>
      </c>
      <c r="P8114" t="s">
        <v>17</v>
      </c>
      <c r="Q8114" s="1">
        <v>42480</v>
      </c>
      <c r="R8114" t="str">
        <f>VLOOKUP(B8114,[1]data!$A$2:$E$764,5,0)</f>
        <v>Hyderabad (Deccan)</v>
      </c>
      <c r="S8114" t="str">
        <f>VLOOKUP($B8114,[1]data!$A$1:$I$764,6,0)</f>
        <v>Sunrisers Hyderabad</v>
      </c>
      <c r="T8114" t="str">
        <f>VLOOKUP($B8114,[1]data!$A$1:$I$764,7,0)</f>
        <v>Kings XI Punjab</v>
      </c>
      <c r="U8114" t="str">
        <f>VLOOKUP($B8114,[1]data!$A$1:$I$764,9,0)</f>
        <v>Sunrisers Hyderabad</v>
      </c>
    </row>
    <row r="8115" spans="1:21" x14ac:dyDescent="0.3">
      <c r="A8115">
        <v>2016</v>
      </c>
      <c r="B8115" t="s">
        <v>4421</v>
      </c>
      <c r="C8115" s="1">
        <v>42480</v>
      </c>
      <c r="D8115" t="s">
        <v>278</v>
      </c>
      <c r="E8115" t="s">
        <v>4074</v>
      </c>
      <c r="F8115">
        <v>1348</v>
      </c>
      <c r="G8115" t="s">
        <v>4427</v>
      </c>
      <c r="H8115">
        <v>28</v>
      </c>
      <c r="I8115">
        <f t="shared" si="252"/>
        <v>28</v>
      </c>
      <c r="J8115">
        <v>18</v>
      </c>
      <c r="K8115">
        <v>32</v>
      </c>
      <c r="L8115">
        <v>2</v>
      </c>
      <c r="M8115">
        <v>2</v>
      </c>
      <c r="N8115">
        <v>155.55000000000001</v>
      </c>
      <c r="O8115">
        <f t="shared" si="253"/>
        <v>155.55000000000001</v>
      </c>
      <c r="P8115" t="s">
        <v>17</v>
      </c>
      <c r="Q8115" s="1">
        <v>42480</v>
      </c>
      <c r="R8115" t="str">
        <f>VLOOKUP(B8115,[1]data!$A$2:$E$764,5,0)</f>
        <v>Hyderabad (Deccan)</v>
      </c>
      <c r="S8115" t="str">
        <f>VLOOKUP($B8115,[1]data!$A$1:$I$764,6,0)</f>
        <v>Sunrisers Hyderabad</v>
      </c>
      <c r="T8115" t="str">
        <f>VLOOKUP($B8115,[1]data!$A$1:$I$764,7,0)</f>
        <v>Kings XI Punjab</v>
      </c>
      <c r="U8115" t="str">
        <f>VLOOKUP($B8115,[1]data!$A$1:$I$764,9,0)</f>
        <v>Sunrisers Hyderabad</v>
      </c>
    </row>
    <row r="8116" spans="1:21" x14ac:dyDescent="0.3">
      <c r="A8116">
        <v>2016</v>
      </c>
      <c r="B8116" t="s">
        <v>4421</v>
      </c>
      <c r="C8116" s="1">
        <v>42480</v>
      </c>
      <c r="D8116" t="s">
        <v>278</v>
      </c>
      <c r="E8116" t="s">
        <v>4428</v>
      </c>
      <c r="F8116">
        <v>1363</v>
      </c>
      <c r="G8116" t="s">
        <v>4429</v>
      </c>
      <c r="H8116">
        <v>37</v>
      </c>
      <c r="I8116">
        <f t="shared" si="252"/>
        <v>37</v>
      </c>
      <c r="J8116">
        <v>24</v>
      </c>
      <c r="K8116">
        <v>41</v>
      </c>
      <c r="L8116">
        <v>2</v>
      </c>
      <c r="M8116">
        <v>2</v>
      </c>
      <c r="N8116">
        <v>154.16</v>
      </c>
      <c r="O8116">
        <f t="shared" si="253"/>
        <v>154.16</v>
      </c>
      <c r="P8116" t="s">
        <v>17</v>
      </c>
      <c r="Q8116" s="1">
        <v>42480</v>
      </c>
      <c r="R8116" t="str">
        <f>VLOOKUP(B8116,[1]data!$A$2:$E$764,5,0)</f>
        <v>Hyderabad (Deccan)</v>
      </c>
      <c r="S8116" t="str">
        <f>VLOOKUP($B8116,[1]data!$A$1:$I$764,6,0)</f>
        <v>Sunrisers Hyderabad</v>
      </c>
      <c r="T8116" t="str">
        <f>VLOOKUP($B8116,[1]data!$A$1:$I$764,7,0)</f>
        <v>Kings XI Punjab</v>
      </c>
      <c r="U8116" t="str">
        <f>VLOOKUP($B8116,[1]data!$A$1:$I$764,9,0)</f>
        <v>Sunrisers Hyderabad</v>
      </c>
    </row>
    <row r="8117" spans="1:21" x14ac:dyDescent="0.3">
      <c r="A8117">
        <v>2016</v>
      </c>
      <c r="B8117" t="s">
        <v>4430</v>
      </c>
      <c r="C8117" s="1">
        <v>42481</v>
      </c>
      <c r="D8117" t="s">
        <v>288</v>
      </c>
      <c r="E8117" t="s">
        <v>293</v>
      </c>
      <c r="F8117">
        <v>1028</v>
      </c>
      <c r="G8117" t="s">
        <v>1422</v>
      </c>
      <c r="H8117">
        <v>1</v>
      </c>
      <c r="I8117">
        <f t="shared" si="252"/>
        <v>1</v>
      </c>
      <c r="J8117">
        <v>2</v>
      </c>
      <c r="K8117">
        <v>2</v>
      </c>
      <c r="L8117">
        <v>0</v>
      </c>
      <c r="M8117">
        <v>0</v>
      </c>
      <c r="N8117">
        <v>50</v>
      </c>
      <c r="O8117">
        <f t="shared" si="253"/>
        <v>50</v>
      </c>
      <c r="P8117" t="s">
        <v>17</v>
      </c>
      <c r="Q8117" s="1">
        <v>42481</v>
      </c>
      <c r="R8117" t="str">
        <f>VLOOKUP(B8117,[1]data!$A$2:$E$764,5,0)</f>
        <v>Rajkot</v>
      </c>
      <c r="S8117" t="str">
        <f>VLOOKUP($B8117,[1]data!$A$1:$I$764,6,0)</f>
        <v>Gujarat Lions</v>
      </c>
      <c r="T8117" t="str">
        <f>VLOOKUP($B8117,[1]data!$A$1:$I$764,7,0)</f>
        <v>Royal Challengers Bangalore</v>
      </c>
      <c r="U8117" t="str">
        <f>VLOOKUP($B8117,[1]data!$A$1:$I$764,9,0)</f>
        <v>Gujarat Lions</v>
      </c>
    </row>
    <row r="8118" spans="1:21" x14ac:dyDescent="0.3">
      <c r="A8118">
        <v>2016</v>
      </c>
      <c r="B8118" t="s">
        <v>4430</v>
      </c>
      <c r="C8118" s="1">
        <v>42481</v>
      </c>
      <c r="D8118" t="s">
        <v>288</v>
      </c>
      <c r="E8118" t="s">
        <v>4379</v>
      </c>
      <c r="F8118">
        <v>1360</v>
      </c>
      <c r="G8118" t="s">
        <v>4431</v>
      </c>
      <c r="H8118">
        <v>5</v>
      </c>
      <c r="I8118">
        <f t="shared" si="252"/>
        <v>5</v>
      </c>
      <c r="J8118">
        <v>10</v>
      </c>
      <c r="K8118">
        <v>13</v>
      </c>
      <c r="L8118">
        <v>0</v>
      </c>
      <c r="M8118">
        <v>0</v>
      </c>
      <c r="N8118">
        <v>50</v>
      </c>
      <c r="O8118">
        <f t="shared" si="253"/>
        <v>50</v>
      </c>
      <c r="P8118" t="s">
        <v>17</v>
      </c>
      <c r="Q8118" s="1">
        <v>42481</v>
      </c>
      <c r="R8118" t="str">
        <f>VLOOKUP(B8118,[1]data!$A$2:$E$764,5,0)</f>
        <v>Rajkot</v>
      </c>
      <c r="S8118" t="str">
        <f>VLOOKUP($B8118,[1]data!$A$1:$I$764,6,0)</f>
        <v>Gujarat Lions</v>
      </c>
      <c r="T8118" t="str">
        <f>VLOOKUP($B8118,[1]data!$A$1:$I$764,7,0)</f>
        <v>Royal Challengers Bangalore</v>
      </c>
      <c r="U8118" t="str">
        <f>VLOOKUP($B8118,[1]data!$A$1:$I$764,9,0)</f>
        <v>Gujarat Lions</v>
      </c>
    </row>
    <row r="8119" spans="1:21" x14ac:dyDescent="0.3">
      <c r="A8119">
        <v>2016</v>
      </c>
      <c r="B8119" t="s">
        <v>4430</v>
      </c>
      <c r="C8119" s="1">
        <v>42481</v>
      </c>
      <c r="D8119" t="s">
        <v>288</v>
      </c>
      <c r="E8119" t="s">
        <v>25</v>
      </c>
      <c r="F8119">
        <v>1026</v>
      </c>
      <c r="G8119" t="s">
        <v>26</v>
      </c>
      <c r="H8119">
        <v>1</v>
      </c>
      <c r="I8119">
        <f t="shared" si="252"/>
        <v>1</v>
      </c>
      <c r="J8119">
        <v>1</v>
      </c>
      <c r="K8119">
        <v>2</v>
      </c>
      <c r="L8119">
        <v>0</v>
      </c>
      <c r="M8119">
        <v>0</v>
      </c>
      <c r="N8119">
        <v>100</v>
      </c>
      <c r="O8119">
        <f t="shared" si="253"/>
        <v>100</v>
      </c>
      <c r="P8119" t="s">
        <v>17</v>
      </c>
      <c r="Q8119" s="1">
        <v>42481</v>
      </c>
      <c r="R8119" t="str">
        <f>VLOOKUP(B8119,[1]data!$A$2:$E$764,5,0)</f>
        <v>Rajkot</v>
      </c>
      <c r="S8119" t="str">
        <f>VLOOKUP($B8119,[1]data!$A$1:$I$764,6,0)</f>
        <v>Gujarat Lions</v>
      </c>
      <c r="T8119" t="str">
        <f>VLOOKUP($B8119,[1]data!$A$1:$I$764,7,0)</f>
        <v>Royal Challengers Bangalore</v>
      </c>
      <c r="U8119" t="str">
        <f>VLOOKUP($B8119,[1]data!$A$1:$I$764,9,0)</f>
        <v>Gujarat Lions</v>
      </c>
    </row>
    <row r="8120" spans="1:21" x14ac:dyDescent="0.3">
      <c r="A8120">
        <v>2016</v>
      </c>
      <c r="B8120" t="s">
        <v>4430</v>
      </c>
      <c r="C8120" s="1">
        <v>42481</v>
      </c>
      <c r="D8120" t="s">
        <v>288</v>
      </c>
      <c r="E8120" t="s">
        <v>67</v>
      </c>
      <c r="F8120">
        <v>1003</v>
      </c>
      <c r="G8120" t="s">
        <v>26</v>
      </c>
      <c r="H8120">
        <v>53</v>
      </c>
      <c r="I8120">
        <f t="shared" si="252"/>
        <v>53</v>
      </c>
      <c r="J8120">
        <v>41</v>
      </c>
      <c r="K8120">
        <v>61</v>
      </c>
      <c r="L8120">
        <v>5</v>
      </c>
      <c r="M8120">
        <v>0</v>
      </c>
      <c r="N8120">
        <v>129.26</v>
      </c>
      <c r="O8120">
        <f t="shared" si="253"/>
        <v>129.26</v>
      </c>
      <c r="P8120" t="s">
        <v>17</v>
      </c>
      <c r="Q8120" s="1">
        <v>42481</v>
      </c>
      <c r="R8120" t="str">
        <f>VLOOKUP(B8120,[1]data!$A$2:$E$764,5,0)</f>
        <v>Rajkot</v>
      </c>
      <c r="S8120" t="str">
        <f>VLOOKUP($B8120,[1]data!$A$1:$I$764,6,0)</f>
        <v>Gujarat Lions</v>
      </c>
      <c r="T8120" t="str">
        <f>VLOOKUP($B8120,[1]data!$A$1:$I$764,7,0)</f>
        <v>Royal Challengers Bangalore</v>
      </c>
      <c r="U8120" t="str">
        <f>VLOOKUP($B8120,[1]data!$A$1:$I$764,9,0)</f>
        <v>Gujarat Lions</v>
      </c>
    </row>
    <row r="8121" spans="1:21" x14ac:dyDescent="0.3">
      <c r="A8121">
        <v>2016</v>
      </c>
      <c r="B8121" t="s">
        <v>4430</v>
      </c>
      <c r="C8121" s="1">
        <v>42481</v>
      </c>
      <c r="D8121" t="s">
        <v>288</v>
      </c>
      <c r="E8121" t="s">
        <v>1064</v>
      </c>
      <c r="F8121">
        <v>1121</v>
      </c>
      <c r="G8121" t="s">
        <v>26</v>
      </c>
      <c r="H8121">
        <v>74</v>
      </c>
      <c r="I8121">
        <f t="shared" si="252"/>
        <v>74</v>
      </c>
      <c r="J8121">
        <v>48</v>
      </c>
      <c r="K8121">
        <v>61</v>
      </c>
      <c r="L8121">
        <v>9</v>
      </c>
      <c r="M8121">
        <v>0</v>
      </c>
      <c r="N8121">
        <v>154.16</v>
      </c>
      <c r="O8121">
        <f t="shared" si="253"/>
        <v>154.16</v>
      </c>
      <c r="P8121" t="s">
        <v>40</v>
      </c>
      <c r="Q8121" s="1">
        <v>42481</v>
      </c>
      <c r="R8121" t="str">
        <f>VLOOKUP(B8121,[1]data!$A$2:$E$764,5,0)</f>
        <v>Rajkot</v>
      </c>
      <c r="S8121" t="str">
        <f>VLOOKUP($B8121,[1]data!$A$1:$I$764,6,0)</f>
        <v>Gujarat Lions</v>
      </c>
      <c r="T8121" t="str">
        <f>VLOOKUP($B8121,[1]data!$A$1:$I$764,7,0)</f>
        <v>Royal Challengers Bangalore</v>
      </c>
      <c r="U8121" t="str">
        <f>VLOOKUP($B8121,[1]data!$A$1:$I$764,9,0)</f>
        <v>Gujarat Lions</v>
      </c>
    </row>
    <row r="8122" spans="1:21" x14ac:dyDescent="0.3">
      <c r="A8122">
        <v>2016</v>
      </c>
      <c r="B8122" t="s">
        <v>4430</v>
      </c>
      <c r="C8122" s="1">
        <v>42481</v>
      </c>
      <c r="D8122" t="s">
        <v>288</v>
      </c>
      <c r="E8122" t="s">
        <v>52</v>
      </c>
      <c r="F8122">
        <v>1035</v>
      </c>
      <c r="G8122" t="s">
        <v>4387</v>
      </c>
      <c r="H8122">
        <v>14</v>
      </c>
      <c r="I8122">
        <f t="shared" si="252"/>
        <v>14</v>
      </c>
      <c r="J8122">
        <v>14</v>
      </c>
      <c r="K8122">
        <v>18</v>
      </c>
      <c r="L8122">
        <v>0</v>
      </c>
      <c r="M8122">
        <v>0</v>
      </c>
      <c r="N8122">
        <v>100</v>
      </c>
      <c r="O8122">
        <f t="shared" si="253"/>
        <v>100</v>
      </c>
      <c r="P8122" t="s">
        <v>17</v>
      </c>
      <c r="Q8122" s="1">
        <v>42481</v>
      </c>
      <c r="R8122" t="str">
        <f>VLOOKUP(B8122,[1]data!$A$2:$E$764,5,0)</f>
        <v>Rajkot</v>
      </c>
      <c r="S8122" t="str">
        <f>VLOOKUP($B8122,[1]data!$A$1:$I$764,6,0)</f>
        <v>Gujarat Lions</v>
      </c>
      <c r="T8122" t="str">
        <f>VLOOKUP($B8122,[1]data!$A$1:$I$764,7,0)</f>
        <v>Royal Challengers Bangalore</v>
      </c>
      <c r="U8122" t="str">
        <f>VLOOKUP($B8122,[1]data!$A$1:$I$764,9,0)</f>
        <v>Gujarat Lions</v>
      </c>
    </row>
    <row r="8123" spans="1:21" x14ac:dyDescent="0.3">
      <c r="A8123">
        <v>2016</v>
      </c>
      <c r="B8123" t="s">
        <v>4430</v>
      </c>
      <c r="C8123" s="1">
        <v>42481</v>
      </c>
      <c r="D8123" t="s">
        <v>288</v>
      </c>
      <c r="E8123" t="s">
        <v>33</v>
      </c>
      <c r="F8123">
        <v>1050</v>
      </c>
      <c r="G8123" t="s">
        <v>4432</v>
      </c>
      <c r="H8123">
        <v>18</v>
      </c>
      <c r="I8123">
        <f t="shared" si="252"/>
        <v>18</v>
      </c>
      <c r="J8123">
        <v>17</v>
      </c>
      <c r="K8123">
        <v>34</v>
      </c>
      <c r="L8123">
        <v>1</v>
      </c>
      <c r="M8123">
        <v>1</v>
      </c>
      <c r="N8123">
        <v>105.88</v>
      </c>
      <c r="O8123">
        <f t="shared" si="253"/>
        <v>105.88</v>
      </c>
      <c r="P8123" t="s">
        <v>17</v>
      </c>
      <c r="Q8123" s="1">
        <v>42481</v>
      </c>
      <c r="R8123" t="str">
        <f>VLOOKUP(B8123,[1]data!$A$2:$E$764,5,0)</f>
        <v>Rajkot</v>
      </c>
      <c r="S8123" t="str">
        <f>VLOOKUP($B8123,[1]data!$A$1:$I$764,6,0)</f>
        <v>Gujarat Lions</v>
      </c>
      <c r="T8123" t="str">
        <f>VLOOKUP($B8123,[1]data!$A$1:$I$764,7,0)</f>
        <v>Royal Challengers Bangalore</v>
      </c>
      <c r="U8123" t="str">
        <f>VLOOKUP($B8123,[1]data!$A$1:$I$764,9,0)</f>
        <v>Gujarat Lions</v>
      </c>
    </row>
    <row r="8124" spans="1:21" x14ac:dyDescent="0.3">
      <c r="A8124">
        <v>2016</v>
      </c>
      <c r="B8124" t="s">
        <v>4430</v>
      </c>
      <c r="C8124" s="1">
        <v>42481</v>
      </c>
      <c r="D8124" t="s">
        <v>288</v>
      </c>
      <c r="E8124" t="s">
        <v>1808</v>
      </c>
      <c r="F8124">
        <v>1166</v>
      </c>
      <c r="G8124" t="s">
        <v>1040</v>
      </c>
      <c r="H8124">
        <v>0</v>
      </c>
      <c r="I8124">
        <f t="shared" si="252"/>
        <v>0</v>
      </c>
      <c r="J8124">
        <v>4</v>
      </c>
      <c r="K8124">
        <v>3</v>
      </c>
      <c r="L8124">
        <v>0</v>
      </c>
      <c r="M8124">
        <v>0</v>
      </c>
      <c r="N8124">
        <v>0</v>
      </c>
      <c r="O8124">
        <f t="shared" si="253"/>
        <v>0</v>
      </c>
      <c r="P8124" t="s">
        <v>17</v>
      </c>
      <c r="Q8124" s="1">
        <v>42481</v>
      </c>
      <c r="R8124" t="str">
        <f>VLOOKUP(B8124,[1]data!$A$2:$E$764,5,0)</f>
        <v>Rajkot</v>
      </c>
      <c r="S8124" t="str">
        <f>VLOOKUP($B8124,[1]data!$A$1:$I$764,6,0)</f>
        <v>Gujarat Lions</v>
      </c>
      <c r="T8124" t="str">
        <f>VLOOKUP($B8124,[1]data!$A$1:$I$764,7,0)</f>
        <v>Royal Challengers Bangalore</v>
      </c>
      <c r="U8124" t="str">
        <f>VLOOKUP($B8124,[1]data!$A$1:$I$764,9,0)</f>
        <v>Gujarat Lions</v>
      </c>
    </row>
    <row r="8125" spans="1:21" x14ac:dyDescent="0.3">
      <c r="A8125">
        <v>2016</v>
      </c>
      <c r="B8125" t="s">
        <v>4430</v>
      </c>
      <c r="C8125" s="1">
        <v>42481</v>
      </c>
      <c r="D8125" t="s">
        <v>288</v>
      </c>
      <c r="E8125" t="s">
        <v>76</v>
      </c>
      <c r="F8125">
        <v>1012</v>
      </c>
      <c r="G8125" t="s">
        <v>4433</v>
      </c>
      <c r="H8125">
        <v>75</v>
      </c>
      <c r="I8125">
        <f t="shared" si="252"/>
        <v>75</v>
      </c>
      <c r="J8125">
        <v>51</v>
      </c>
      <c r="K8125">
        <v>86</v>
      </c>
      <c r="L8125">
        <v>9</v>
      </c>
      <c r="M8125">
        <v>0</v>
      </c>
      <c r="N8125">
        <v>147.05000000000001</v>
      </c>
      <c r="O8125">
        <f t="shared" si="253"/>
        <v>147.05000000000001</v>
      </c>
      <c r="P8125" t="s">
        <v>40</v>
      </c>
      <c r="Q8125" s="1">
        <v>42481</v>
      </c>
      <c r="R8125" t="str">
        <f>VLOOKUP(B8125,[1]data!$A$2:$E$764,5,0)</f>
        <v>Rajkot</v>
      </c>
      <c r="S8125" t="str">
        <f>VLOOKUP($B8125,[1]data!$A$1:$I$764,6,0)</f>
        <v>Gujarat Lions</v>
      </c>
      <c r="T8125" t="str">
        <f>VLOOKUP($B8125,[1]data!$A$1:$I$764,7,0)</f>
        <v>Royal Challengers Bangalore</v>
      </c>
      <c r="U8125" t="str">
        <f>VLOOKUP($B8125,[1]data!$A$1:$I$764,9,0)</f>
        <v>Gujarat Lions</v>
      </c>
    </row>
    <row r="8126" spans="1:21" x14ac:dyDescent="0.3">
      <c r="A8126">
        <v>2016</v>
      </c>
      <c r="B8126" t="s">
        <v>4430</v>
      </c>
      <c r="C8126" s="1">
        <v>42481</v>
      </c>
      <c r="D8126" t="s">
        <v>288</v>
      </c>
      <c r="E8126" t="s">
        <v>181</v>
      </c>
      <c r="F8126">
        <v>1005</v>
      </c>
      <c r="G8126" t="s">
        <v>4434</v>
      </c>
      <c r="H8126">
        <v>8</v>
      </c>
      <c r="I8126">
        <f t="shared" si="252"/>
        <v>8</v>
      </c>
      <c r="J8126">
        <v>12</v>
      </c>
      <c r="K8126">
        <v>11</v>
      </c>
      <c r="L8126">
        <v>0</v>
      </c>
      <c r="M8126">
        <v>0</v>
      </c>
      <c r="N8126">
        <v>66.66</v>
      </c>
      <c r="O8126">
        <f t="shared" si="253"/>
        <v>66.66</v>
      </c>
      <c r="P8126" t="s">
        <v>17</v>
      </c>
      <c r="Q8126" s="1">
        <v>42481</v>
      </c>
      <c r="R8126" t="str">
        <f>VLOOKUP(B8126,[1]data!$A$2:$E$764,5,0)</f>
        <v>Rajkot</v>
      </c>
      <c r="S8126" t="str">
        <f>VLOOKUP($B8126,[1]data!$A$1:$I$764,6,0)</f>
        <v>Gujarat Lions</v>
      </c>
      <c r="T8126" t="str">
        <f>VLOOKUP($B8126,[1]data!$A$1:$I$764,7,0)</f>
        <v>Royal Challengers Bangalore</v>
      </c>
      <c r="U8126" t="str">
        <f>VLOOKUP($B8126,[1]data!$A$1:$I$764,9,0)</f>
        <v>Gujarat Lions</v>
      </c>
    </row>
    <row r="8127" spans="1:21" x14ac:dyDescent="0.3">
      <c r="A8127">
        <v>2016</v>
      </c>
      <c r="B8127" t="s">
        <v>4430</v>
      </c>
      <c r="C8127" s="1">
        <v>42481</v>
      </c>
      <c r="D8127" t="s">
        <v>288</v>
      </c>
      <c r="E8127" t="s">
        <v>274</v>
      </c>
      <c r="F8127">
        <v>1076</v>
      </c>
      <c r="G8127" t="s">
        <v>4435</v>
      </c>
      <c r="H8127">
        <v>8</v>
      </c>
      <c r="I8127">
        <f t="shared" si="252"/>
        <v>8</v>
      </c>
      <c r="J8127">
        <v>9</v>
      </c>
      <c r="K8127">
        <v>11</v>
      </c>
      <c r="L8127">
        <v>1</v>
      </c>
      <c r="M8127">
        <v>0</v>
      </c>
      <c r="N8127">
        <v>88.88</v>
      </c>
      <c r="O8127">
        <f t="shared" si="253"/>
        <v>88.88</v>
      </c>
      <c r="P8127" t="s">
        <v>20</v>
      </c>
      <c r="Q8127" s="1">
        <v>42481</v>
      </c>
      <c r="R8127" t="str">
        <f>VLOOKUP(B8127,[1]data!$A$2:$E$764,5,0)</f>
        <v>Rajkot</v>
      </c>
      <c r="S8127" t="str">
        <f>VLOOKUP($B8127,[1]data!$A$1:$I$764,6,0)</f>
        <v>Gujarat Lions</v>
      </c>
      <c r="T8127" t="str">
        <f>VLOOKUP($B8127,[1]data!$A$1:$I$764,7,0)</f>
        <v>Royal Challengers Bangalore</v>
      </c>
      <c r="U8127" t="str">
        <f>VLOOKUP($B8127,[1]data!$A$1:$I$764,9,0)</f>
        <v>Gujarat Lions</v>
      </c>
    </row>
    <row r="8128" spans="1:21" x14ac:dyDescent="0.3">
      <c r="A8128">
        <v>2016</v>
      </c>
      <c r="B8128" t="s">
        <v>4436</v>
      </c>
      <c r="C8128" s="1">
        <v>42482</v>
      </c>
      <c r="D8128" t="s">
        <v>305</v>
      </c>
      <c r="E8128" t="s">
        <v>2117</v>
      </c>
      <c r="F8128">
        <v>1203</v>
      </c>
      <c r="G8128" t="s">
        <v>4437</v>
      </c>
      <c r="H8128">
        <v>34</v>
      </c>
      <c r="I8128">
        <f t="shared" si="252"/>
        <v>34</v>
      </c>
      <c r="J8128">
        <v>13</v>
      </c>
      <c r="K8128">
        <v>23</v>
      </c>
      <c r="L8128">
        <v>3</v>
      </c>
      <c r="M8128">
        <v>3</v>
      </c>
      <c r="N8128">
        <v>261.52999999999997</v>
      </c>
      <c r="O8128">
        <f t="shared" si="253"/>
        <v>261.52999999999997</v>
      </c>
      <c r="P8128" t="s">
        <v>17</v>
      </c>
      <c r="Q8128" s="1">
        <v>42482</v>
      </c>
      <c r="R8128" t="str">
        <f>VLOOKUP(B8128,[1]data!$A$2:$E$764,5,0)</f>
        <v>Pune</v>
      </c>
      <c r="S8128" t="str">
        <f>VLOOKUP($B8128,[1]data!$A$1:$I$764,6,0)</f>
        <v>Rising Pune Supergiant</v>
      </c>
      <c r="T8128" t="str">
        <f>VLOOKUP($B8128,[1]data!$A$1:$I$764,7,0)</f>
        <v>Kolkata Knight Riders</v>
      </c>
      <c r="U8128" t="str">
        <f>VLOOKUP($B8128,[1]data!$A$1:$I$764,9,0)</f>
        <v>Kolkata Knight Riders</v>
      </c>
    </row>
    <row r="8129" spans="1:21" x14ac:dyDescent="0.3">
      <c r="A8129">
        <v>2016</v>
      </c>
      <c r="B8129" t="s">
        <v>4436</v>
      </c>
      <c r="C8129" s="1">
        <v>42482</v>
      </c>
      <c r="D8129" t="s">
        <v>305</v>
      </c>
      <c r="E8129" t="s">
        <v>276</v>
      </c>
      <c r="F8129">
        <v>1122</v>
      </c>
      <c r="G8129" t="s">
        <v>4438</v>
      </c>
      <c r="H8129">
        <v>21</v>
      </c>
      <c r="I8129">
        <f t="shared" si="252"/>
        <v>21</v>
      </c>
      <c r="J8129">
        <v>11</v>
      </c>
      <c r="K8129">
        <v>20</v>
      </c>
      <c r="L8129">
        <v>1</v>
      </c>
      <c r="M8129">
        <v>1</v>
      </c>
      <c r="N8129">
        <v>190.9</v>
      </c>
      <c r="O8129">
        <f t="shared" si="253"/>
        <v>190.9</v>
      </c>
      <c r="P8129" t="s">
        <v>17</v>
      </c>
      <c r="Q8129" s="1">
        <v>42482</v>
      </c>
      <c r="R8129" t="str">
        <f>VLOOKUP(B8129,[1]data!$A$2:$E$764,5,0)</f>
        <v>Pune</v>
      </c>
      <c r="S8129" t="str">
        <f>VLOOKUP($B8129,[1]data!$A$1:$I$764,6,0)</f>
        <v>Rising Pune Supergiant</v>
      </c>
      <c r="T8129" t="str">
        <f>VLOOKUP($B8129,[1]data!$A$1:$I$764,7,0)</f>
        <v>Kolkata Knight Riders</v>
      </c>
      <c r="U8129" t="str">
        <f>VLOOKUP($B8129,[1]data!$A$1:$I$764,9,0)</f>
        <v>Kolkata Knight Riders</v>
      </c>
    </row>
    <row r="8130" spans="1:21" x14ac:dyDescent="0.3">
      <c r="A8130">
        <v>2016</v>
      </c>
      <c r="B8130" t="s">
        <v>4436</v>
      </c>
      <c r="C8130" s="1">
        <v>42482</v>
      </c>
      <c r="D8130" t="s">
        <v>305</v>
      </c>
      <c r="E8130" t="s">
        <v>2508</v>
      </c>
      <c r="F8130">
        <v>1242</v>
      </c>
      <c r="G8130" t="s">
        <v>1463</v>
      </c>
      <c r="H8130">
        <v>4</v>
      </c>
      <c r="I8130">
        <f t="shared" si="252"/>
        <v>4</v>
      </c>
      <c r="J8130">
        <v>3</v>
      </c>
      <c r="K8130">
        <v>3</v>
      </c>
      <c r="L8130">
        <v>1</v>
      </c>
      <c r="M8130">
        <v>0</v>
      </c>
      <c r="N8130">
        <v>133.33000000000001</v>
      </c>
      <c r="O8130">
        <f t="shared" si="253"/>
        <v>133.33000000000001</v>
      </c>
      <c r="P8130" t="s">
        <v>17</v>
      </c>
      <c r="Q8130" s="1">
        <v>42482</v>
      </c>
      <c r="R8130" t="str">
        <f>VLOOKUP(B8130,[1]data!$A$2:$E$764,5,0)</f>
        <v>Pune</v>
      </c>
      <c r="S8130" t="str">
        <f>VLOOKUP($B8130,[1]data!$A$1:$I$764,6,0)</f>
        <v>Rising Pune Supergiant</v>
      </c>
      <c r="T8130" t="str">
        <f>VLOOKUP($B8130,[1]data!$A$1:$I$764,7,0)</f>
        <v>Kolkata Knight Riders</v>
      </c>
      <c r="U8130" t="str">
        <f>VLOOKUP($B8130,[1]data!$A$1:$I$764,9,0)</f>
        <v>Kolkata Knight Riders</v>
      </c>
    </row>
    <row r="8131" spans="1:21" x14ac:dyDescent="0.3">
      <c r="A8131">
        <v>2016</v>
      </c>
      <c r="B8131" t="s">
        <v>4436</v>
      </c>
      <c r="C8131" s="1">
        <v>42482</v>
      </c>
      <c r="D8131" t="s">
        <v>305</v>
      </c>
      <c r="E8131" t="s">
        <v>83</v>
      </c>
      <c r="F8131">
        <v>1014</v>
      </c>
      <c r="G8131" t="s">
        <v>4250</v>
      </c>
      <c r="H8131">
        <v>41</v>
      </c>
      <c r="I8131">
        <f t="shared" ref="I8131:I8194" si="254">IF(H8131="",(J8131*N8131)/100,H8131)</f>
        <v>41</v>
      </c>
      <c r="J8131">
        <v>38</v>
      </c>
      <c r="K8131">
        <v>70</v>
      </c>
      <c r="L8131">
        <v>3</v>
      </c>
      <c r="M8131">
        <v>0</v>
      </c>
      <c r="N8131">
        <v>107.89</v>
      </c>
      <c r="O8131">
        <f t="shared" ref="O8131:O8194" si="255">IF(N8131="",IF(J8131=0,0,(I8131/J8131)*100),N8131)</f>
        <v>107.89</v>
      </c>
      <c r="P8131" t="s">
        <v>85</v>
      </c>
      <c r="Q8131" s="1">
        <v>42482</v>
      </c>
      <c r="R8131" t="str">
        <f>VLOOKUP(B8131,[1]data!$A$2:$E$764,5,0)</f>
        <v>Pune</v>
      </c>
      <c r="S8131" t="str">
        <f>VLOOKUP($B8131,[1]data!$A$1:$I$764,6,0)</f>
        <v>Rising Pune Supergiant</v>
      </c>
      <c r="T8131" t="str">
        <f>VLOOKUP($B8131,[1]data!$A$1:$I$764,7,0)</f>
        <v>Kolkata Knight Riders</v>
      </c>
      <c r="U8131" t="str">
        <f>VLOOKUP($B8131,[1]data!$A$1:$I$764,9,0)</f>
        <v>Kolkata Knight Riders</v>
      </c>
    </row>
    <row r="8132" spans="1:21" x14ac:dyDescent="0.3">
      <c r="A8132">
        <v>2016</v>
      </c>
      <c r="B8132" t="s">
        <v>4436</v>
      </c>
      <c r="C8132" s="1">
        <v>42482</v>
      </c>
      <c r="D8132" t="s">
        <v>305</v>
      </c>
      <c r="E8132" t="s">
        <v>4439</v>
      </c>
      <c r="F8132">
        <v>1364</v>
      </c>
      <c r="G8132" t="s">
        <v>4422</v>
      </c>
      <c r="H8132">
        <v>0</v>
      </c>
      <c r="I8132">
        <f t="shared" si="254"/>
        <v>0</v>
      </c>
      <c r="J8132">
        <v>1</v>
      </c>
      <c r="K8132">
        <v>1</v>
      </c>
      <c r="L8132">
        <v>0</v>
      </c>
      <c r="M8132">
        <v>0</v>
      </c>
      <c r="N8132">
        <v>0</v>
      </c>
      <c r="O8132">
        <f t="shared" si="255"/>
        <v>0</v>
      </c>
      <c r="P8132" t="s">
        <v>17</v>
      </c>
      <c r="Q8132" s="1">
        <v>42482</v>
      </c>
      <c r="R8132" t="str">
        <f>VLOOKUP(B8132,[1]data!$A$2:$E$764,5,0)</f>
        <v>Pune</v>
      </c>
      <c r="S8132" t="str">
        <f>VLOOKUP($B8132,[1]data!$A$1:$I$764,6,0)</f>
        <v>Rising Pune Supergiant</v>
      </c>
      <c r="T8132" t="str">
        <f>VLOOKUP($B8132,[1]data!$A$1:$I$764,7,0)</f>
        <v>Kolkata Knight Riders</v>
      </c>
      <c r="U8132" t="str">
        <f>VLOOKUP($B8132,[1]data!$A$1:$I$764,9,0)</f>
        <v>Kolkata Knight Riders</v>
      </c>
    </row>
    <row r="8133" spans="1:21" x14ac:dyDescent="0.3">
      <c r="A8133">
        <v>2016</v>
      </c>
      <c r="B8133" t="s">
        <v>4436</v>
      </c>
      <c r="C8133" s="1">
        <v>42482</v>
      </c>
      <c r="D8133" t="s">
        <v>305</v>
      </c>
      <c r="E8133" t="s">
        <v>235</v>
      </c>
      <c r="F8133">
        <v>1059</v>
      </c>
      <c r="G8133" t="s">
        <v>26</v>
      </c>
      <c r="H8133">
        <v>0</v>
      </c>
      <c r="I8133">
        <f t="shared" si="254"/>
        <v>0</v>
      </c>
      <c r="J8133">
        <v>0</v>
      </c>
      <c r="K8133">
        <v>2</v>
      </c>
      <c r="L8133">
        <v>0</v>
      </c>
      <c r="M8133">
        <v>0</v>
      </c>
      <c r="N8133">
        <v>0</v>
      </c>
      <c r="O8133">
        <f t="shared" si="255"/>
        <v>0</v>
      </c>
      <c r="P8133" t="s">
        <v>17</v>
      </c>
      <c r="Q8133" s="1">
        <v>42482</v>
      </c>
      <c r="R8133" t="str">
        <f>VLOOKUP(B8133,[1]data!$A$2:$E$764,5,0)</f>
        <v>Pune</v>
      </c>
      <c r="S8133" t="str">
        <f>VLOOKUP($B8133,[1]data!$A$1:$I$764,6,0)</f>
        <v>Rising Pune Supergiant</v>
      </c>
      <c r="T8133" t="str">
        <f>VLOOKUP($B8133,[1]data!$A$1:$I$764,7,0)</f>
        <v>Kolkata Knight Riders</v>
      </c>
      <c r="U8133" t="str">
        <f>VLOOKUP($B8133,[1]data!$A$1:$I$764,9,0)</f>
        <v>Kolkata Knight Riders</v>
      </c>
    </row>
    <row r="8134" spans="1:21" x14ac:dyDescent="0.3">
      <c r="A8134">
        <v>2016</v>
      </c>
      <c r="B8134" t="s">
        <v>4436</v>
      </c>
      <c r="C8134" s="1">
        <v>42482</v>
      </c>
      <c r="D8134" t="s">
        <v>305</v>
      </c>
      <c r="E8134" t="s">
        <v>1306</v>
      </c>
      <c r="F8134">
        <v>1152</v>
      </c>
      <c r="G8134" t="s">
        <v>4440</v>
      </c>
      <c r="H8134">
        <v>0</v>
      </c>
      <c r="I8134">
        <f t="shared" si="254"/>
        <v>0</v>
      </c>
      <c r="J8134">
        <v>1</v>
      </c>
      <c r="K8134">
        <v>2</v>
      </c>
      <c r="L8134">
        <v>0</v>
      </c>
      <c r="M8134">
        <v>0</v>
      </c>
      <c r="N8134">
        <v>0</v>
      </c>
      <c r="O8134">
        <f t="shared" si="255"/>
        <v>0</v>
      </c>
      <c r="P8134" t="s">
        <v>17</v>
      </c>
      <c r="Q8134" s="1">
        <v>42482</v>
      </c>
      <c r="R8134" t="str">
        <f>VLOOKUP(B8134,[1]data!$A$2:$E$764,5,0)</f>
        <v>Pune</v>
      </c>
      <c r="S8134" t="str">
        <f>VLOOKUP($B8134,[1]data!$A$1:$I$764,6,0)</f>
        <v>Rising Pune Supergiant</v>
      </c>
      <c r="T8134" t="str">
        <f>VLOOKUP($B8134,[1]data!$A$1:$I$764,7,0)</f>
        <v>Kolkata Knight Riders</v>
      </c>
      <c r="U8134" t="str">
        <f>VLOOKUP($B8134,[1]data!$A$1:$I$764,9,0)</f>
        <v>Kolkata Knight Riders</v>
      </c>
    </row>
    <row r="8135" spans="1:21" x14ac:dyDescent="0.3">
      <c r="A8135">
        <v>2016</v>
      </c>
      <c r="B8135" t="s">
        <v>4436</v>
      </c>
      <c r="C8135" s="1">
        <v>42482</v>
      </c>
      <c r="D8135" t="s">
        <v>305</v>
      </c>
      <c r="E8135" t="s">
        <v>2532</v>
      </c>
      <c r="F8135">
        <v>1251</v>
      </c>
      <c r="G8135" t="s">
        <v>26</v>
      </c>
      <c r="H8135">
        <v>3</v>
      </c>
      <c r="I8135">
        <f t="shared" si="254"/>
        <v>3</v>
      </c>
      <c r="J8135">
        <v>3</v>
      </c>
      <c r="K8135">
        <v>7</v>
      </c>
      <c r="L8135">
        <v>0</v>
      </c>
      <c r="M8135">
        <v>0</v>
      </c>
      <c r="N8135">
        <v>100</v>
      </c>
      <c r="O8135">
        <f t="shared" si="255"/>
        <v>100</v>
      </c>
      <c r="P8135" t="s">
        <v>17</v>
      </c>
      <c r="Q8135" s="1">
        <v>42482</v>
      </c>
      <c r="R8135" t="str">
        <f>VLOOKUP(B8135,[1]data!$A$2:$E$764,5,0)</f>
        <v>Pune</v>
      </c>
      <c r="S8135" t="str">
        <f>VLOOKUP($B8135,[1]data!$A$1:$I$764,6,0)</f>
        <v>Rising Pune Supergiant</v>
      </c>
      <c r="T8135" t="str">
        <f>VLOOKUP($B8135,[1]data!$A$1:$I$764,7,0)</f>
        <v>Kolkata Knight Riders</v>
      </c>
      <c r="U8135" t="str">
        <f>VLOOKUP($B8135,[1]data!$A$1:$I$764,9,0)</f>
        <v>Kolkata Knight Riders</v>
      </c>
    </row>
    <row r="8136" spans="1:21" x14ac:dyDescent="0.3">
      <c r="A8136">
        <v>2016</v>
      </c>
      <c r="B8136" t="s">
        <v>4436</v>
      </c>
      <c r="C8136" s="1">
        <v>42482</v>
      </c>
      <c r="D8136" t="s">
        <v>305</v>
      </c>
      <c r="E8136" t="s">
        <v>366</v>
      </c>
      <c r="F8136">
        <v>1074</v>
      </c>
      <c r="G8136" t="s">
        <v>4441</v>
      </c>
      <c r="H8136">
        <v>83</v>
      </c>
      <c r="I8136">
        <f t="shared" si="254"/>
        <v>83</v>
      </c>
      <c r="J8136">
        <v>46</v>
      </c>
      <c r="K8136">
        <v>68</v>
      </c>
      <c r="L8136">
        <v>6</v>
      </c>
      <c r="M8136">
        <v>4</v>
      </c>
      <c r="N8136">
        <v>180.43</v>
      </c>
      <c r="O8136">
        <f t="shared" si="255"/>
        <v>180.43</v>
      </c>
      <c r="P8136" t="s">
        <v>17</v>
      </c>
      <c r="Q8136" s="1">
        <v>42482</v>
      </c>
      <c r="R8136" t="str">
        <f>VLOOKUP(B8136,[1]data!$A$2:$E$764,5,0)</f>
        <v>Pune</v>
      </c>
      <c r="S8136" t="str">
        <f>VLOOKUP($B8136,[1]data!$A$1:$I$764,6,0)</f>
        <v>Rising Pune Supergiant</v>
      </c>
      <c r="T8136" t="str">
        <f>VLOOKUP($B8136,[1]data!$A$1:$I$764,7,0)</f>
        <v>Kolkata Knight Riders</v>
      </c>
      <c r="U8136" t="str">
        <f>VLOOKUP($B8136,[1]data!$A$1:$I$764,9,0)</f>
        <v>Kolkata Knight Riders</v>
      </c>
    </row>
    <row r="8137" spans="1:21" x14ac:dyDescent="0.3">
      <c r="A8137">
        <v>2016</v>
      </c>
      <c r="B8137" t="s">
        <v>4436</v>
      </c>
      <c r="C8137" s="1">
        <v>42482</v>
      </c>
      <c r="D8137" t="s">
        <v>305</v>
      </c>
      <c r="E8137" t="s">
        <v>62</v>
      </c>
      <c r="F8137">
        <v>1182</v>
      </c>
      <c r="G8137" t="s">
        <v>26</v>
      </c>
      <c r="H8137">
        <v>1</v>
      </c>
      <c r="I8137">
        <f t="shared" si="254"/>
        <v>1</v>
      </c>
      <c r="J8137">
        <v>1</v>
      </c>
      <c r="K8137">
        <v>3</v>
      </c>
      <c r="L8137">
        <v>0</v>
      </c>
      <c r="M8137">
        <v>0</v>
      </c>
      <c r="N8137">
        <v>100</v>
      </c>
      <c r="O8137">
        <f t="shared" si="255"/>
        <v>100</v>
      </c>
      <c r="P8137" t="s">
        <v>17</v>
      </c>
      <c r="Q8137" s="1">
        <v>42482</v>
      </c>
      <c r="R8137" t="str">
        <f>VLOOKUP(B8137,[1]data!$A$2:$E$764,5,0)</f>
        <v>Pune</v>
      </c>
      <c r="S8137" t="str">
        <f>VLOOKUP($B8137,[1]data!$A$1:$I$764,6,0)</f>
        <v>Rising Pune Supergiant</v>
      </c>
      <c r="T8137" t="str">
        <f>VLOOKUP($B8137,[1]data!$A$1:$I$764,7,0)</f>
        <v>Kolkata Knight Riders</v>
      </c>
      <c r="U8137" t="str">
        <f>VLOOKUP($B8137,[1]data!$A$1:$I$764,9,0)</f>
        <v>Kolkata Knight Riders</v>
      </c>
    </row>
    <row r="8138" spans="1:21" x14ac:dyDescent="0.3">
      <c r="A8138">
        <v>2016</v>
      </c>
      <c r="B8138" t="s">
        <v>4436</v>
      </c>
      <c r="C8138" s="1">
        <v>42482</v>
      </c>
      <c r="D8138" t="s">
        <v>305</v>
      </c>
      <c r="E8138" t="s">
        <v>21</v>
      </c>
      <c r="F8138">
        <v>1024</v>
      </c>
      <c r="G8138" t="s">
        <v>4442</v>
      </c>
      <c r="H8138">
        <v>80</v>
      </c>
      <c r="I8138">
        <f t="shared" si="254"/>
        <v>80</v>
      </c>
      <c r="J8138">
        <v>63</v>
      </c>
      <c r="K8138">
        <v>85</v>
      </c>
      <c r="L8138">
        <v>7</v>
      </c>
      <c r="M8138">
        <v>2</v>
      </c>
      <c r="N8138">
        <v>126.98</v>
      </c>
      <c r="O8138">
        <f t="shared" si="255"/>
        <v>126.98</v>
      </c>
      <c r="P8138" t="s">
        <v>40</v>
      </c>
      <c r="Q8138" s="1">
        <v>42482</v>
      </c>
      <c r="R8138" t="str">
        <f>VLOOKUP(B8138,[1]data!$A$2:$E$764,5,0)</f>
        <v>Pune</v>
      </c>
      <c r="S8138" t="str">
        <f>VLOOKUP($B8138,[1]data!$A$1:$I$764,6,0)</f>
        <v>Rising Pune Supergiant</v>
      </c>
      <c r="T8138" t="str">
        <f>VLOOKUP($B8138,[1]data!$A$1:$I$764,7,0)</f>
        <v>Kolkata Knight Riders</v>
      </c>
      <c r="U8138" t="str">
        <f>VLOOKUP($B8138,[1]data!$A$1:$I$764,9,0)</f>
        <v>Kolkata Knight Riders</v>
      </c>
    </row>
    <row r="8139" spans="1:21" x14ac:dyDescent="0.3">
      <c r="A8139">
        <v>2016</v>
      </c>
      <c r="B8139" t="s">
        <v>4436</v>
      </c>
      <c r="C8139" s="1">
        <v>42482</v>
      </c>
      <c r="D8139" t="s">
        <v>305</v>
      </c>
      <c r="E8139" t="s">
        <v>3187</v>
      </c>
      <c r="F8139">
        <v>1296</v>
      </c>
      <c r="G8139" t="s">
        <v>4443</v>
      </c>
      <c r="H8139">
        <v>7</v>
      </c>
      <c r="I8139">
        <f t="shared" si="254"/>
        <v>7</v>
      </c>
      <c r="J8139">
        <v>10</v>
      </c>
      <c r="K8139">
        <v>15</v>
      </c>
      <c r="L8139">
        <v>1</v>
      </c>
      <c r="M8139">
        <v>0</v>
      </c>
      <c r="N8139">
        <v>70</v>
      </c>
      <c r="O8139">
        <f t="shared" si="255"/>
        <v>70</v>
      </c>
      <c r="P8139" t="s">
        <v>20</v>
      </c>
      <c r="Q8139" s="1">
        <v>42482</v>
      </c>
      <c r="R8139" t="str">
        <f>VLOOKUP(B8139,[1]data!$A$2:$E$764,5,0)</f>
        <v>Pune</v>
      </c>
      <c r="S8139" t="str">
        <f>VLOOKUP($B8139,[1]data!$A$1:$I$764,6,0)</f>
        <v>Rising Pune Supergiant</v>
      </c>
      <c r="T8139" t="str">
        <f>VLOOKUP($B8139,[1]data!$A$1:$I$764,7,0)</f>
        <v>Kolkata Knight Riders</v>
      </c>
      <c r="U8139" t="str">
        <f>VLOOKUP($B8139,[1]data!$A$1:$I$764,9,0)</f>
        <v>Kolkata Knight Riders</v>
      </c>
    </row>
    <row r="8140" spans="1:21" x14ac:dyDescent="0.3">
      <c r="A8140">
        <v>2016</v>
      </c>
      <c r="B8140" t="s">
        <v>4436</v>
      </c>
      <c r="C8140" s="1">
        <v>42482</v>
      </c>
      <c r="D8140" t="s">
        <v>305</v>
      </c>
      <c r="E8140" t="s">
        <v>2487</v>
      </c>
      <c r="F8140">
        <v>1238</v>
      </c>
      <c r="G8140" t="s">
        <v>4444</v>
      </c>
      <c r="H8140">
        <v>2</v>
      </c>
      <c r="I8140">
        <f t="shared" si="254"/>
        <v>2</v>
      </c>
      <c r="J8140">
        <v>3</v>
      </c>
      <c r="K8140">
        <v>7</v>
      </c>
      <c r="L8140">
        <v>0</v>
      </c>
      <c r="M8140">
        <v>0</v>
      </c>
      <c r="N8140">
        <v>66.66</v>
      </c>
      <c r="O8140">
        <f t="shared" si="255"/>
        <v>66.66</v>
      </c>
      <c r="P8140" t="s">
        <v>17</v>
      </c>
      <c r="Q8140" s="1">
        <v>42482</v>
      </c>
      <c r="R8140" t="str">
        <f>VLOOKUP(B8140,[1]data!$A$2:$E$764,5,0)</f>
        <v>Pune</v>
      </c>
      <c r="S8140" t="str">
        <f>VLOOKUP($B8140,[1]data!$A$1:$I$764,6,0)</f>
        <v>Rising Pune Supergiant</v>
      </c>
      <c r="T8140" t="str">
        <f>VLOOKUP($B8140,[1]data!$A$1:$I$764,7,0)</f>
        <v>Kolkata Knight Riders</v>
      </c>
      <c r="U8140" t="str">
        <f>VLOOKUP($B8140,[1]data!$A$1:$I$764,9,0)</f>
        <v>Kolkata Knight Riders</v>
      </c>
    </row>
    <row r="8141" spans="1:21" x14ac:dyDescent="0.3">
      <c r="A8141">
        <v>2016</v>
      </c>
      <c r="B8141" t="s">
        <v>4436</v>
      </c>
      <c r="C8141" s="1">
        <v>42482</v>
      </c>
      <c r="D8141" t="s">
        <v>305</v>
      </c>
      <c r="E8141" t="s">
        <v>819</v>
      </c>
      <c r="F8141">
        <v>1022</v>
      </c>
      <c r="G8141" t="s">
        <v>135</v>
      </c>
      <c r="H8141">
        <v>0</v>
      </c>
      <c r="I8141">
        <f t="shared" si="254"/>
        <v>0</v>
      </c>
      <c r="J8141">
        <v>1</v>
      </c>
      <c r="K8141">
        <v>2</v>
      </c>
      <c r="L8141">
        <v>0</v>
      </c>
      <c r="M8141">
        <v>0</v>
      </c>
      <c r="N8141">
        <v>0</v>
      </c>
      <c r="O8141">
        <f t="shared" si="255"/>
        <v>0</v>
      </c>
      <c r="P8141" t="s">
        <v>17</v>
      </c>
      <c r="Q8141" s="1">
        <v>42482</v>
      </c>
      <c r="R8141" t="str">
        <f>VLOOKUP(B8141,[1]data!$A$2:$E$764,5,0)</f>
        <v>Pune</v>
      </c>
      <c r="S8141" t="str">
        <f>VLOOKUP($B8141,[1]data!$A$1:$I$764,6,0)</f>
        <v>Rising Pune Supergiant</v>
      </c>
      <c r="T8141" t="str">
        <f>VLOOKUP($B8141,[1]data!$A$1:$I$764,7,0)</f>
        <v>Kolkata Knight Riders</v>
      </c>
      <c r="U8141" t="str">
        <f>VLOOKUP($B8141,[1]data!$A$1:$I$764,9,0)</f>
        <v>Kolkata Knight Riders</v>
      </c>
    </row>
    <row r="8142" spans="1:21" x14ac:dyDescent="0.3">
      <c r="A8142">
        <v>2016</v>
      </c>
      <c r="B8142" t="s">
        <v>4436</v>
      </c>
      <c r="C8142" s="1">
        <v>42482</v>
      </c>
      <c r="D8142" t="s">
        <v>305</v>
      </c>
      <c r="E8142" t="s">
        <v>4074</v>
      </c>
      <c r="F8142">
        <v>1348</v>
      </c>
      <c r="G8142" t="s">
        <v>26</v>
      </c>
      <c r="H8142">
        <v>2</v>
      </c>
      <c r="I8142">
        <f t="shared" si="254"/>
        <v>2</v>
      </c>
      <c r="J8142">
        <v>1</v>
      </c>
      <c r="K8142">
        <v>1</v>
      </c>
      <c r="L8142">
        <v>0</v>
      </c>
      <c r="M8142">
        <v>0</v>
      </c>
      <c r="N8142">
        <v>200</v>
      </c>
      <c r="O8142">
        <f t="shared" si="255"/>
        <v>200</v>
      </c>
      <c r="P8142" t="s">
        <v>17</v>
      </c>
      <c r="Q8142" s="1">
        <v>42482</v>
      </c>
      <c r="R8142" t="str">
        <f>VLOOKUP(B8142,[1]data!$A$2:$E$764,5,0)</f>
        <v>Pune</v>
      </c>
      <c r="S8142" t="str">
        <f>VLOOKUP($B8142,[1]data!$A$1:$I$764,6,0)</f>
        <v>Rising Pune Supergiant</v>
      </c>
      <c r="T8142" t="str">
        <f>VLOOKUP($B8142,[1]data!$A$1:$I$764,7,0)</f>
        <v>Kolkata Knight Riders</v>
      </c>
      <c r="U8142" t="str">
        <f>VLOOKUP($B8142,[1]data!$A$1:$I$764,9,0)</f>
        <v>Kolkata Knight Riders</v>
      </c>
    </row>
    <row r="8143" spans="1:21" x14ac:dyDescent="0.3">
      <c r="A8143">
        <v>2016</v>
      </c>
      <c r="B8143" t="s">
        <v>4436</v>
      </c>
      <c r="C8143" s="1">
        <v>42482</v>
      </c>
      <c r="D8143" t="s">
        <v>305</v>
      </c>
      <c r="E8143" t="s">
        <v>283</v>
      </c>
      <c r="F8143">
        <v>1111</v>
      </c>
      <c r="G8143" t="s">
        <v>4445</v>
      </c>
      <c r="H8143">
        <v>60</v>
      </c>
      <c r="I8143">
        <f t="shared" si="254"/>
        <v>60</v>
      </c>
      <c r="J8143">
        <v>46</v>
      </c>
      <c r="K8143">
        <v>76</v>
      </c>
      <c r="L8143">
        <v>8</v>
      </c>
      <c r="M8143">
        <v>0</v>
      </c>
      <c r="N8143">
        <v>130.43</v>
      </c>
      <c r="O8143">
        <f t="shared" si="255"/>
        <v>130.43</v>
      </c>
      <c r="P8143" t="s">
        <v>17</v>
      </c>
      <c r="Q8143" s="1">
        <v>42482</v>
      </c>
      <c r="R8143" t="str">
        <f>VLOOKUP(B8143,[1]data!$A$2:$E$764,5,0)</f>
        <v>Pune</v>
      </c>
      <c r="S8143" t="str">
        <f>VLOOKUP($B8143,[1]data!$A$1:$I$764,6,0)</f>
        <v>Rising Pune Supergiant</v>
      </c>
      <c r="T8143" t="str">
        <f>VLOOKUP($B8143,[1]data!$A$1:$I$764,7,0)</f>
        <v>Kolkata Knight Riders</v>
      </c>
      <c r="U8143" t="str">
        <f>VLOOKUP($B8143,[1]data!$A$1:$I$764,9,0)</f>
        <v>Kolkata Knight Riders</v>
      </c>
    </row>
    <row r="8144" spans="1:21" x14ac:dyDescent="0.3">
      <c r="A8144">
        <v>2016</v>
      </c>
      <c r="B8144" t="s">
        <v>4446</v>
      </c>
      <c r="C8144" s="1">
        <v>42483</v>
      </c>
      <c r="D8144" t="s">
        <v>962</v>
      </c>
      <c r="E8144" t="s">
        <v>4327</v>
      </c>
      <c r="F8144">
        <v>1353</v>
      </c>
      <c r="G8144" t="s">
        <v>948</v>
      </c>
      <c r="H8144">
        <v>2</v>
      </c>
      <c r="I8144">
        <f t="shared" si="254"/>
        <v>2</v>
      </c>
      <c r="J8144">
        <v>6</v>
      </c>
      <c r="K8144">
        <v>9</v>
      </c>
      <c r="L8144">
        <v>0</v>
      </c>
      <c r="M8144">
        <v>0</v>
      </c>
      <c r="N8144">
        <v>33.33</v>
      </c>
      <c r="O8144">
        <f t="shared" si="255"/>
        <v>33.33</v>
      </c>
      <c r="P8144" t="s">
        <v>17</v>
      </c>
      <c r="Q8144" s="1">
        <v>42483</v>
      </c>
      <c r="R8144" t="str">
        <f>VLOOKUP(B8144,[1]data!$A$2:$E$764,5,0)</f>
        <v>Mohali</v>
      </c>
      <c r="S8144" t="str">
        <f>VLOOKUP($B8144,[1]data!$A$1:$I$764,6,0)</f>
        <v>Kings XI Punjab</v>
      </c>
      <c r="T8144" t="str">
        <f>VLOOKUP($B8144,[1]data!$A$1:$I$764,7,0)</f>
        <v>Mumbai Indians</v>
      </c>
      <c r="U8144" t="str">
        <f>VLOOKUP($B8144,[1]data!$A$1:$I$764,9,0)</f>
        <v>Mumbai Indians</v>
      </c>
    </row>
    <row r="8145" spans="1:21" x14ac:dyDescent="0.3">
      <c r="A8145">
        <v>2016</v>
      </c>
      <c r="B8145" t="s">
        <v>4446</v>
      </c>
      <c r="C8145" s="1">
        <v>42483</v>
      </c>
      <c r="D8145" t="s">
        <v>962</v>
      </c>
      <c r="E8145" t="s">
        <v>4376</v>
      </c>
      <c r="F8145">
        <v>1359</v>
      </c>
      <c r="G8145" t="s">
        <v>141</v>
      </c>
      <c r="H8145">
        <v>36</v>
      </c>
      <c r="I8145">
        <f t="shared" si="254"/>
        <v>36</v>
      </c>
      <c r="J8145">
        <v>17</v>
      </c>
      <c r="K8145">
        <v>17</v>
      </c>
      <c r="L8145">
        <v>4</v>
      </c>
      <c r="M8145">
        <v>2</v>
      </c>
      <c r="N8145">
        <v>211.76</v>
      </c>
      <c r="O8145">
        <f t="shared" si="255"/>
        <v>211.76</v>
      </c>
      <c r="P8145" t="s">
        <v>17</v>
      </c>
      <c r="Q8145" s="1">
        <v>42483</v>
      </c>
      <c r="R8145" t="str">
        <f>VLOOKUP(B8145,[1]data!$A$2:$E$764,5,0)</f>
        <v>Mohali</v>
      </c>
      <c r="S8145" t="str">
        <f>VLOOKUP($B8145,[1]data!$A$1:$I$764,6,0)</f>
        <v>Kings XI Punjab</v>
      </c>
      <c r="T8145" t="str">
        <f>VLOOKUP($B8145,[1]data!$A$1:$I$764,7,0)</f>
        <v>Mumbai Indians</v>
      </c>
      <c r="U8145" t="str">
        <f>VLOOKUP($B8145,[1]data!$A$1:$I$764,9,0)</f>
        <v>Mumbai Indians</v>
      </c>
    </row>
    <row r="8146" spans="1:21" x14ac:dyDescent="0.3">
      <c r="A8146">
        <v>2016</v>
      </c>
      <c r="B8146" t="s">
        <v>4446</v>
      </c>
      <c r="C8146" s="1">
        <v>42483</v>
      </c>
      <c r="D8146" t="s">
        <v>962</v>
      </c>
      <c r="E8146" t="s">
        <v>1393</v>
      </c>
      <c r="F8146">
        <v>1169</v>
      </c>
      <c r="G8146" t="s">
        <v>524</v>
      </c>
      <c r="H8146">
        <v>25</v>
      </c>
      <c r="I8146">
        <f t="shared" si="254"/>
        <v>25</v>
      </c>
      <c r="J8146">
        <v>23</v>
      </c>
      <c r="K8146">
        <v>30</v>
      </c>
      <c r="L8146">
        <v>4</v>
      </c>
      <c r="M8146">
        <v>0</v>
      </c>
      <c r="N8146">
        <v>108.69</v>
      </c>
      <c r="O8146">
        <f t="shared" si="255"/>
        <v>108.69</v>
      </c>
      <c r="P8146" t="s">
        <v>17</v>
      </c>
      <c r="Q8146" s="1">
        <v>42483</v>
      </c>
      <c r="R8146" t="str">
        <f>VLOOKUP(B8146,[1]data!$A$2:$E$764,5,0)</f>
        <v>Mohali</v>
      </c>
      <c r="S8146" t="str">
        <f>VLOOKUP($B8146,[1]data!$A$1:$I$764,6,0)</f>
        <v>Kings XI Punjab</v>
      </c>
      <c r="T8146" t="str">
        <f>VLOOKUP($B8146,[1]data!$A$1:$I$764,7,0)</f>
        <v>Mumbai Indians</v>
      </c>
      <c r="U8146" t="str">
        <f>VLOOKUP($B8146,[1]data!$A$1:$I$764,9,0)</f>
        <v>Mumbai Indians</v>
      </c>
    </row>
    <row r="8147" spans="1:21" x14ac:dyDescent="0.3">
      <c r="A8147">
        <v>2016</v>
      </c>
      <c r="B8147" t="s">
        <v>4446</v>
      </c>
      <c r="C8147" s="1">
        <v>42483</v>
      </c>
      <c r="D8147" t="s">
        <v>962</v>
      </c>
      <c r="E8147" t="s">
        <v>1453</v>
      </c>
      <c r="F8147">
        <v>1183</v>
      </c>
      <c r="G8147" t="s">
        <v>4367</v>
      </c>
      <c r="H8147">
        <v>19</v>
      </c>
      <c r="I8147">
        <f t="shared" si="254"/>
        <v>19</v>
      </c>
      <c r="J8147">
        <v>18</v>
      </c>
      <c r="K8147">
        <v>25</v>
      </c>
      <c r="L8147">
        <v>0</v>
      </c>
      <c r="M8147">
        <v>1</v>
      </c>
      <c r="N8147">
        <v>105.55</v>
      </c>
      <c r="O8147">
        <f t="shared" si="255"/>
        <v>105.55</v>
      </c>
      <c r="P8147" t="s">
        <v>17</v>
      </c>
      <c r="Q8147" s="1">
        <v>42483</v>
      </c>
      <c r="R8147" t="str">
        <f>VLOOKUP(B8147,[1]data!$A$2:$E$764,5,0)</f>
        <v>Mohali</v>
      </c>
      <c r="S8147" t="str">
        <f>VLOOKUP($B8147,[1]data!$A$1:$I$764,6,0)</f>
        <v>Kings XI Punjab</v>
      </c>
      <c r="T8147" t="str">
        <f>VLOOKUP($B8147,[1]data!$A$1:$I$764,7,0)</f>
        <v>Mumbai Indians</v>
      </c>
      <c r="U8147" t="str">
        <f>VLOOKUP($B8147,[1]data!$A$1:$I$764,9,0)</f>
        <v>Mumbai Indians</v>
      </c>
    </row>
    <row r="8148" spans="1:21" x14ac:dyDescent="0.3">
      <c r="A8148">
        <v>2016</v>
      </c>
      <c r="B8148" t="s">
        <v>4446</v>
      </c>
      <c r="C8148" s="1">
        <v>42483</v>
      </c>
      <c r="D8148" t="s">
        <v>962</v>
      </c>
      <c r="E8148" t="s">
        <v>3617</v>
      </c>
      <c r="F8148">
        <v>1323</v>
      </c>
      <c r="G8148" t="s">
        <v>26</v>
      </c>
      <c r="H8148">
        <v>1</v>
      </c>
      <c r="I8148">
        <f t="shared" si="254"/>
        <v>1</v>
      </c>
      <c r="J8148">
        <v>1</v>
      </c>
      <c r="K8148">
        <v>1</v>
      </c>
      <c r="L8148">
        <v>0</v>
      </c>
      <c r="M8148">
        <v>0</v>
      </c>
      <c r="N8148">
        <v>100</v>
      </c>
      <c r="O8148">
        <f t="shared" si="255"/>
        <v>100</v>
      </c>
      <c r="P8148" t="s">
        <v>17</v>
      </c>
      <c r="Q8148" s="1">
        <v>42483</v>
      </c>
      <c r="R8148" t="str">
        <f>VLOOKUP(B8148,[1]data!$A$2:$E$764,5,0)</f>
        <v>Mohali</v>
      </c>
      <c r="S8148" t="str">
        <f>VLOOKUP($B8148,[1]data!$A$1:$I$764,6,0)</f>
        <v>Kings XI Punjab</v>
      </c>
      <c r="T8148" t="str">
        <f>VLOOKUP($B8148,[1]data!$A$1:$I$764,7,0)</f>
        <v>Mumbai Indians</v>
      </c>
      <c r="U8148" t="str">
        <f>VLOOKUP($B8148,[1]data!$A$1:$I$764,9,0)</f>
        <v>Mumbai Indians</v>
      </c>
    </row>
    <row r="8149" spans="1:21" x14ac:dyDescent="0.3">
      <c r="A8149">
        <v>2016</v>
      </c>
      <c r="B8149" t="s">
        <v>4446</v>
      </c>
      <c r="C8149" s="1">
        <v>42483</v>
      </c>
      <c r="D8149" t="s">
        <v>962</v>
      </c>
      <c r="E8149" t="s">
        <v>144</v>
      </c>
      <c r="F8149">
        <v>1007</v>
      </c>
      <c r="G8149" t="s">
        <v>3213</v>
      </c>
      <c r="H8149">
        <v>0</v>
      </c>
      <c r="I8149">
        <f t="shared" si="254"/>
        <v>0</v>
      </c>
      <c r="J8149">
        <v>1</v>
      </c>
      <c r="K8149">
        <v>1</v>
      </c>
      <c r="L8149">
        <v>0</v>
      </c>
      <c r="M8149">
        <v>0</v>
      </c>
      <c r="N8149">
        <v>0</v>
      </c>
      <c r="O8149">
        <f t="shared" si="255"/>
        <v>0</v>
      </c>
      <c r="P8149" t="s">
        <v>17</v>
      </c>
      <c r="Q8149" s="1">
        <v>42483</v>
      </c>
      <c r="R8149" t="str">
        <f>VLOOKUP(B8149,[1]data!$A$2:$E$764,5,0)</f>
        <v>Mohali</v>
      </c>
      <c r="S8149" t="str">
        <f>VLOOKUP($B8149,[1]data!$A$1:$I$764,6,0)</f>
        <v>Kings XI Punjab</v>
      </c>
      <c r="T8149" t="str">
        <f>VLOOKUP($B8149,[1]data!$A$1:$I$764,7,0)</f>
        <v>Mumbai Indians</v>
      </c>
      <c r="U8149" t="str">
        <f>VLOOKUP($B8149,[1]data!$A$1:$I$764,9,0)</f>
        <v>Mumbai Indians</v>
      </c>
    </row>
    <row r="8150" spans="1:21" x14ac:dyDescent="0.3">
      <c r="A8150">
        <v>2016</v>
      </c>
      <c r="B8150" t="s">
        <v>4446</v>
      </c>
      <c r="C8150" s="1">
        <v>42483</v>
      </c>
      <c r="D8150" t="s">
        <v>962</v>
      </c>
      <c r="E8150" t="s">
        <v>4046</v>
      </c>
      <c r="F8150">
        <v>1346</v>
      </c>
      <c r="G8150" t="s">
        <v>26</v>
      </c>
      <c r="H8150">
        <v>2</v>
      </c>
      <c r="I8150">
        <f t="shared" si="254"/>
        <v>2</v>
      </c>
      <c r="J8150">
        <v>2</v>
      </c>
      <c r="K8150">
        <v>8</v>
      </c>
      <c r="L8150">
        <v>0</v>
      </c>
      <c r="M8150">
        <v>0</v>
      </c>
      <c r="N8150">
        <v>100</v>
      </c>
      <c r="O8150">
        <f t="shared" si="255"/>
        <v>100</v>
      </c>
      <c r="P8150" t="s">
        <v>17</v>
      </c>
      <c r="Q8150" s="1">
        <v>42483</v>
      </c>
      <c r="R8150" t="str">
        <f>VLOOKUP(B8150,[1]data!$A$2:$E$764,5,0)</f>
        <v>Mohali</v>
      </c>
      <c r="S8150" t="str">
        <f>VLOOKUP($B8150,[1]data!$A$1:$I$764,6,0)</f>
        <v>Kings XI Punjab</v>
      </c>
      <c r="T8150" t="str">
        <f>VLOOKUP($B8150,[1]data!$A$1:$I$764,7,0)</f>
        <v>Mumbai Indians</v>
      </c>
      <c r="U8150" t="str">
        <f>VLOOKUP($B8150,[1]data!$A$1:$I$764,9,0)</f>
        <v>Mumbai Indians</v>
      </c>
    </row>
    <row r="8151" spans="1:21" x14ac:dyDescent="0.3">
      <c r="A8151">
        <v>2016</v>
      </c>
      <c r="B8151" t="s">
        <v>4446</v>
      </c>
      <c r="C8151" s="1">
        <v>42483</v>
      </c>
      <c r="D8151" t="s">
        <v>962</v>
      </c>
      <c r="E8151" t="s">
        <v>74</v>
      </c>
      <c r="F8151">
        <v>1010</v>
      </c>
      <c r="G8151" t="s">
        <v>4447</v>
      </c>
      <c r="H8151">
        <v>1</v>
      </c>
      <c r="I8151">
        <f t="shared" si="254"/>
        <v>1</v>
      </c>
      <c r="J8151">
        <v>4</v>
      </c>
      <c r="K8151">
        <v>7</v>
      </c>
      <c r="L8151">
        <v>0</v>
      </c>
      <c r="M8151">
        <v>0</v>
      </c>
      <c r="N8151">
        <v>25</v>
      </c>
      <c r="O8151">
        <f t="shared" si="255"/>
        <v>25</v>
      </c>
      <c r="P8151" t="s">
        <v>20</v>
      </c>
      <c r="Q8151" s="1">
        <v>42483</v>
      </c>
      <c r="R8151" t="str">
        <f>VLOOKUP(B8151,[1]data!$A$2:$E$764,5,0)</f>
        <v>Mohali</v>
      </c>
      <c r="S8151" t="str">
        <f>VLOOKUP($B8151,[1]data!$A$1:$I$764,6,0)</f>
        <v>Kings XI Punjab</v>
      </c>
      <c r="T8151" t="str">
        <f>VLOOKUP($B8151,[1]data!$A$1:$I$764,7,0)</f>
        <v>Mumbai Indians</v>
      </c>
      <c r="U8151" t="str">
        <f>VLOOKUP($B8151,[1]data!$A$1:$I$764,9,0)</f>
        <v>Mumbai Indians</v>
      </c>
    </row>
    <row r="8152" spans="1:21" x14ac:dyDescent="0.3">
      <c r="A8152">
        <v>2016</v>
      </c>
      <c r="B8152" t="s">
        <v>4446</v>
      </c>
      <c r="C8152" s="1">
        <v>42483</v>
      </c>
      <c r="D8152" t="s">
        <v>962</v>
      </c>
      <c r="E8152" t="s">
        <v>3164</v>
      </c>
      <c r="F8152">
        <v>1293</v>
      </c>
      <c r="G8152" t="s">
        <v>4448</v>
      </c>
      <c r="H8152">
        <v>60</v>
      </c>
      <c r="I8152">
        <f t="shared" si="254"/>
        <v>60</v>
      </c>
      <c r="J8152">
        <v>48</v>
      </c>
      <c r="K8152">
        <v>69</v>
      </c>
      <c r="L8152">
        <v>4</v>
      </c>
      <c r="M8152">
        <v>2</v>
      </c>
      <c r="N8152">
        <v>125</v>
      </c>
      <c r="O8152">
        <f t="shared" si="255"/>
        <v>125</v>
      </c>
      <c r="P8152" t="s">
        <v>17</v>
      </c>
      <c r="Q8152" s="1">
        <v>42483</v>
      </c>
      <c r="R8152" t="str">
        <f>VLOOKUP(B8152,[1]data!$A$2:$E$764,5,0)</f>
        <v>Mohali</v>
      </c>
      <c r="S8152" t="str">
        <f>VLOOKUP($B8152,[1]data!$A$1:$I$764,6,0)</f>
        <v>Kings XI Punjab</v>
      </c>
      <c r="T8152" t="str">
        <f>VLOOKUP($B8152,[1]data!$A$1:$I$764,7,0)</f>
        <v>Mumbai Indians</v>
      </c>
      <c r="U8152" t="str">
        <f>VLOOKUP($B8152,[1]data!$A$1:$I$764,9,0)</f>
        <v>Mumbai Indians</v>
      </c>
    </row>
    <row r="8153" spans="1:21" x14ac:dyDescent="0.3">
      <c r="A8153">
        <v>2016</v>
      </c>
      <c r="B8153" t="s">
        <v>4446</v>
      </c>
      <c r="C8153" s="1">
        <v>42483</v>
      </c>
      <c r="D8153" t="s">
        <v>962</v>
      </c>
      <c r="E8153" t="s">
        <v>3946</v>
      </c>
      <c r="F8153">
        <v>1339</v>
      </c>
      <c r="G8153" t="s">
        <v>4449</v>
      </c>
      <c r="H8153">
        <v>19</v>
      </c>
      <c r="I8153">
        <f t="shared" si="254"/>
        <v>19</v>
      </c>
      <c r="J8153">
        <v>20</v>
      </c>
      <c r="K8153">
        <v>34</v>
      </c>
      <c r="L8153">
        <v>1</v>
      </c>
      <c r="M8153">
        <v>1</v>
      </c>
      <c r="N8153">
        <v>95</v>
      </c>
      <c r="O8153">
        <f t="shared" si="255"/>
        <v>95</v>
      </c>
      <c r="P8153" t="s">
        <v>17</v>
      </c>
      <c r="Q8153" s="1">
        <v>42483</v>
      </c>
      <c r="R8153" t="str">
        <f>VLOOKUP(B8153,[1]data!$A$2:$E$764,5,0)</f>
        <v>Mohali</v>
      </c>
      <c r="S8153" t="str">
        <f>VLOOKUP($B8153,[1]data!$A$1:$I$764,6,0)</f>
        <v>Kings XI Punjab</v>
      </c>
      <c r="T8153" t="str">
        <f>VLOOKUP($B8153,[1]data!$A$1:$I$764,7,0)</f>
        <v>Mumbai Indians</v>
      </c>
      <c r="U8153" t="str">
        <f>VLOOKUP($B8153,[1]data!$A$1:$I$764,9,0)</f>
        <v>Mumbai Indians</v>
      </c>
    </row>
    <row r="8154" spans="1:21" x14ac:dyDescent="0.3">
      <c r="A8154">
        <v>2016</v>
      </c>
      <c r="B8154" t="s">
        <v>4446</v>
      </c>
      <c r="C8154" s="1">
        <v>42483</v>
      </c>
      <c r="D8154" t="s">
        <v>962</v>
      </c>
      <c r="E8154" t="s">
        <v>3201</v>
      </c>
      <c r="F8154">
        <v>1297</v>
      </c>
      <c r="G8154" t="s">
        <v>4380</v>
      </c>
      <c r="H8154">
        <v>9</v>
      </c>
      <c r="I8154">
        <f t="shared" si="254"/>
        <v>9</v>
      </c>
      <c r="J8154">
        <v>7</v>
      </c>
      <c r="K8154">
        <v>9</v>
      </c>
      <c r="L8154">
        <v>2</v>
      </c>
      <c r="M8154">
        <v>0</v>
      </c>
      <c r="N8154">
        <v>128.57</v>
      </c>
      <c r="O8154">
        <f t="shared" si="255"/>
        <v>128.57</v>
      </c>
      <c r="P8154" t="s">
        <v>20</v>
      </c>
      <c r="Q8154" s="1">
        <v>42483</v>
      </c>
      <c r="R8154" t="str">
        <f>VLOOKUP(B8154,[1]data!$A$2:$E$764,5,0)</f>
        <v>Mohali</v>
      </c>
      <c r="S8154" t="str">
        <f>VLOOKUP($B8154,[1]data!$A$1:$I$764,6,0)</f>
        <v>Kings XI Punjab</v>
      </c>
      <c r="T8154" t="str">
        <f>VLOOKUP($B8154,[1]data!$A$1:$I$764,7,0)</f>
        <v>Mumbai Indians</v>
      </c>
      <c r="U8154" t="str">
        <f>VLOOKUP($B8154,[1]data!$A$1:$I$764,9,0)</f>
        <v>Mumbai Indians</v>
      </c>
    </row>
    <row r="8155" spans="1:21" x14ac:dyDescent="0.3">
      <c r="A8155">
        <v>2016</v>
      </c>
      <c r="B8155" t="s">
        <v>4446</v>
      </c>
      <c r="C8155" s="1">
        <v>42483</v>
      </c>
      <c r="D8155" t="s">
        <v>962</v>
      </c>
      <c r="E8155" t="s">
        <v>3041</v>
      </c>
      <c r="F8155">
        <v>1279</v>
      </c>
      <c r="G8155" t="s">
        <v>4450</v>
      </c>
      <c r="H8155">
        <v>5</v>
      </c>
      <c r="I8155">
        <f t="shared" si="254"/>
        <v>5</v>
      </c>
      <c r="J8155">
        <v>5</v>
      </c>
      <c r="K8155">
        <v>3</v>
      </c>
      <c r="L8155">
        <v>1</v>
      </c>
      <c r="M8155">
        <v>0</v>
      </c>
      <c r="N8155">
        <v>100</v>
      </c>
      <c r="O8155">
        <f t="shared" si="255"/>
        <v>100</v>
      </c>
      <c r="P8155" t="s">
        <v>17</v>
      </c>
      <c r="Q8155" s="1">
        <v>42483</v>
      </c>
      <c r="R8155" t="str">
        <f>VLOOKUP(B8155,[1]data!$A$2:$E$764,5,0)</f>
        <v>Mohali</v>
      </c>
      <c r="S8155" t="str">
        <f>VLOOKUP($B8155,[1]data!$A$1:$I$764,6,0)</f>
        <v>Kings XI Punjab</v>
      </c>
      <c r="T8155" t="str">
        <f>VLOOKUP($B8155,[1]data!$A$1:$I$764,7,0)</f>
        <v>Mumbai Indians</v>
      </c>
      <c r="U8155" t="str">
        <f>VLOOKUP($B8155,[1]data!$A$1:$I$764,9,0)</f>
        <v>Mumbai Indians</v>
      </c>
    </row>
    <row r="8156" spans="1:21" x14ac:dyDescent="0.3">
      <c r="A8156">
        <v>2016</v>
      </c>
      <c r="B8156" t="s">
        <v>4446</v>
      </c>
      <c r="C8156" s="1">
        <v>42483</v>
      </c>
      <c r="D8156" t="s">
        <v>962</v>
      </c>
      <c r="E8156" t="s">
        <v>116</v>
      </c>
      <c r="F8156">
        <v>1064</v>
      </c>
      <c r="G8156" t="s">
        <v>4451</v>
      </c>
      <c r="H8156">
        <v>65</v>
      </c>
      <c r="I8156">
        <f t="shared" si="254"/>
        <v>65</v>
      </c>
      <c r="J8156">
        <v>48</v>
      </c>
      <c r="K8156">
        <v>97</v>
      </c>
      <c r="L8156">
        <v>7</v>
      </c>
      <c r="M8156">
        <v>1</v>
      </c>
      <c r="N8156">
        <v>135.41</v>
      </c>
      <c r="O8156">
        <f t="shared" si="255"/>
        <v>135.41</v>
      </c>
      <c r="P8156" t="s">
        <v>40</v>
      </c>
      <c r="Q8156" s="1">
        <v>42483</v>
      </c>
      <c r="R8156" t="str">
        <f>VLOOKUP(B8156,[1]data!$A$2:$E$764,5,0)</f>
        <v>Mohali</v>
      </c>
      <c r="S8156" t="str">
        <f>VLOOKUP($B8156,[1]data!$A$1:$I$764,6,0)</f>
        <v>Kings XI Punjab</v>
      </c>
      <c r="T8156" t="str">
        <f>VLOOKUP($B8156,[1]data!$A$1:$I$764,7,0)</f>
        <v>Mumbai Indians</v>
      </c>
      <c r="U8156" t="str">
        <f>VLOOKUP($B8156,[1]data!$A$1:$I$764,9,0)</f>
        <v>Mumbai Indians</v>
      </c>
    </row>
    <row r="8157" spans="1:21" x14ac:dyDescent="0.3">
      <c r="A8157">
        <v>2016</v>
      </c>
      <c r="B8157" t="s">
        <v>4446</v>
      </c>
      <c r="C8157" s="1">
        <v>42483</v>
      </c>
      <c r="D8157" t="s">
        <v>962</v>
      </c>
      <c r="E8157" t="s">
        <v>2710</v>
      </c>
      <c r="F8157">
        <v>1261</v>
      </c>
      <c r="G8157" t="s">
        <v>26</v>
      </c>
      <c r="H8157">
        <v>10</v>
      </c>
      <c r="I8157">
        <f t="shared" si="254"/>
        <v>10</v>
      </c>
      <c r="J8157">
        <v>10</v>
      </c>
      <c r="K8157">
        <v>20</v>
      </c>
      <c r="L8157">
        <v>1</v>
      </c>
      <c r="M8157">
        <v>0</v>
      </c>
      <c r="N8157">
        <v>100</v>
      </c>
      <c r="O8157">
        <f t="shared" si="255"/>
        <v>100</v>
      </c>
      <c r="P8157" t="s">
        <v>17</v>
      </c>
      <c r="Q8157" s="1">
        <v>42483</v>
      </c>
      <c r="R8157" t="str">
        <f>VLOOKUP(B8157,[1]data!$A$2:$E$764,5,0)</f>
        <v>Mohali</v>
      </c>
      <c r="S8157" t="str">
        <f>VLOOKUP($B8157,[1]data!$A$1:$I$764,6,0)</f>
        <v>Kings XI Punjab</v>
      </c>
      <c r="T8157" t="str">
        <f>VLOOKUP($B8157,[1]data!$A$1:$I$764,7,0)</f>
        <v>Mumbai Indians</v>
      </c>
      <c r="U8157" t="str">
        <f>VLOOKUP($B8157,[1]data!$A$1:$I$764,9,0)</f>
        <v>Mumbai Indians</v>
      </c>
    </row>
    <row r="8158" spans="1:21" x14ac:dyDescent="0.3">
      <c r="A8158">
        <v>2016</v>
      </c>
      <c r="B8158" t="s">
        <v>4446</v>
      </c>
      <c r="C8158" s="1">
        <v>42483</v>
      </c>
      <c r="D8158" t="s">
        <v>962</v>
      </c>
      <c r="E8158" t="s">
        <v>804</v>
      </c>
      <c r="F8158">
        <v>1004</v>
      </c>
      <c r="G8158" t="s">
        <v>26</v>
      </c>
      <c r="H8158">
        <v>49</v>
      </c>
      <c r="I8158">
        <f t="shared" si="254"/>
        <v>49</v>
      </c>
      <c r="J8158">
        <v>31</v>
      </c>
      <c r="K8158">
        <v>61</v>
      </c>
      <c r="L8158">
        <v>3</v>
      </c>
      <c r="M8158">
        <v>2</v>
      </c>
      <c r="N8158">
        <v>158.06</v>
      </c>
      <c r="O8158">
        <f t="shared" si="255"/>
        <v>158.06</v>
      </c>
      <c r="P8158" t="s">
        <v>17</v>
      </c>
      <c r="Q8158" s="1">
        <v>42483</v>
      </c>
      <c r="R8158" t="str">
        <f>VLOOKUP(B8158,[1]data!$A$2:$E$764,5,0)</f>
        <v>Mohali</v>
      </c>
      <c r="S8158" t="str">
        <f>VLOOKUP($B8158,[1]data!$A$1:$I$764,6,0)</f>
        <v>Kings XI Punjab</v>
      </c>
      <c r="T8158" t="str">
        <f>VLOOKUP($B8158,[1]data!$A$1:$I$764,7,0)</f>
        <v>Mumbai Indians</v>
      </c>
      <c r="U8158" t="str">
        <f>VLOOKUP($B8158,[1]data!$A$1:$I$764,9,0)</f>
        <v>Mumbai Indians</v>
      </c>
    </row>
    <row r="8159" spans="1:21" x14ac:dyDescent="0.3">
      <c r="A8159">
        <v>2016</v>
      </c>
      <c r="B8159" t="s">
        <v>4452</v>
      </c>
      <c r="C8159" s="1">
        <v>42483</v>
      </c>
      <c r="D8159" t="s">
        <v>1527</v>
      </c>
      <c r="E8159" t="s">
        <v>1399</v>
      </c>
      <c r="F8159">
        <v>1313</v>
      </c>
      <c r="G8159" t="s">
        <v>4453</v>
      </c>
      <c r="H8159">
        <v>0</v>
      </c>
      <c r="I8159">
        <f t="shared" si="254"/>
        <v>0</v>
      </c>
      <c r="J8159">
        <v>1</v>
      </c>
      <c r="K8159">
        <v>1</v>
      </c>
      <c r="L8159">
        <v>0</v>
      </c>
      <c r="M8159">
        <v>0</v>
      </c>
      <c r="N8159">
        <v>0</v>
      </c>
      <c r="O8159">
        <f t="shared" si="255"/>
        <v>0</v>
      </c>
      <c r="P8159" t="s">
        <v>17</v>
      </c>
      <c r="Q8159" s="1">
        <v>42483</v>
      </c>
      <c r="R8159" t="str">
        <f>VLOOKUP(B8159,[1]data!$A$2:$E$764,5,0)</f>
        <v>Hyderabad (Deccan)</v>
      </c>
      <c r="S8159" t="str">
        <f>VLOOKUP($B8159,[1]data!$A$1:$I$764,6,0)</f>
        <v>Sunrisers Hyderabad</v>
      </c>
      <c r="T8159" t="str">
        <f>VLOOKUP($B8159,[1]data!$A$1:$I$764,7,0)</f>
        <v>Rising Pune Supergiant</v>
      </c>
      <c r="U8159" t="str">
        <f>VLOOKUP($B8159,[1]data!$A$1:$I$764,9,0)</f>
        <v>Rising Pune Supergiant</v>
      </c>
    </row>
    <row r="8160" spans="1:21" x14ac:dyDescent="0.3">
      <c r="A8160">
        <v>2016</v>
      </c>
      <c r="B8160" t="s">
        <v>4452</v>
      </c>
      <c r="C8160" s="1">
        <v>42483</v>
      </c>
      <c r="D8160" t="s">
        <v>1527</v>
      </c>
      <c r="E8160" t="s">
        <v>67</v>
      </c>
      <c r="F8160">
        <v>1003</v>
      </c>
      <c r="G8160" t="s">
        <v>4454</v>
      </c>
      <c r="H8160">
        <v>45</v>
      </c>
      <c r="I8160">
        <f t="shared" si="254"/>
        <v>45</v>
      </c>
      <c r="J8160">
        <v>44</v>
      </c>
      <c r="K8160">
        <v>69</v>
      </c>
      <c r="L8160">
        <v>4</v>
      </c>
      <c r="M8160">
        <v>0</v>
      </c>
      <c r="N8160">
        <v>102.27</v>
      </c>
      <c r="O8160">
        <f t="shared" si="255"/>
        <v>102.27</v>
      </c>
      <c r="P8160" t="s">
        <v>17</v>
      </c>
      <c r="Q8160" s="1">
        <v>42483</v>
      </c>
      <c r="R8160" t="str">
        <f>VLOOKUP(B8160,[1]data!$A$2:$E$764,5,0)</f>
        <v>Hyderabad (Deccan)</v>
      </c>
      <c r="S8160" t="str">
        <f>VLOOKUP($B8160,[1]data!$A$1:$I$764,6,0)</f>
        <v>Sunrisers Hyderabad</v>
      </c>
      <c r="T8160" t="str">
        <f>VLOOKUP($B8160,[1]data!$A$1:$I$764,7,0)</f>
        <v>Rising Pune Supergiant</v>
      </c>
      <c r="U8160" t="str">
        <f>VLOOKUP($B8160,[1]data!$A$1:$I$764,9,0)</f>
        <v>Rising Pune Supergiant</v>
      </c>
    </row>
    <row r="8161" spans="1:21" x14ac:dyDescent="0.3">
      <c r="A8161">
        <v>2016</v>
      </c>
      <c r="B8161" t="s">
        <v>4452</v>
      </c>
      <c r="C8161" s="1">
        <v>42483</v>
      </c>
      <c r="D8161" t="s">
        <v>1527</v>
      </c>
      <c r="E8161" t="s">
        <v>1064</v>
      </c>
      <c r="F8161">
        <v>1121</v>
      </c>
      <c r="G8161" t="s">
        <v>3429</v>
      </c>
      <c r="H8161">
        <v>59</v>
      </c>
      <c r="I8161">
        <f t="shared" si="254"/>
        <v>59</v>
      </c>
      <c r="J8161">
        <v>31</v>
      </c>
      <c r="K8161">
        <v>50</v>
      </c>
      <c r="L8161">
        <v>7</v>
      </c>
      <c r="M8161">
        <v>3</v>
      </c>
      <c r="N8161">
        <v>190.32</v>
      </c>
      <c r="O8161">
        <f t="shared" si="255"/>
        <v>190.32</v>
      </c>
      <c r="P8161" t="s">
        <v>40</v>
      </c>
      <c r="Q8161" s="1">
        <v>42483</v>
      </c>
      <c r="R8161" t="str">
        <f>VLOOKUP(B8161,[1]data!$A$2:$E$764,5,0)</f>
        <v>Hyderabad (Deccan)</v>
      </c>
      <c r="S8161" t="str">
        <f>VLOOKUP($B8161,[1]data!$A$1:$I$764,6,0)</f>
        <v>Sunrisers Hyderabad</v>
      </c>
      <c r="T8161" t="str">
        <f>VLOOKUP($B8161,[1]data!$A$1:$I$764,7,0)</f>
        <v>Rising Pune Supergiant</v>
      </c>
      <c r="U8161" t="str">
        <f>VLOOKUP($B8161,[1]data!$A$1:$I$764,9,0)</f>
        <v>Rising Pune Supergiant</v>
      </c>
    </row>
    <row r="8162" spans="1:21" x14ac:dyDescent="0.3">
      <c r="A8162">
        <v>2016</v>
      </c>
      <c r="B8162" t="s">
        <v>4452</v>
      </c>
      <c r="C8162" s="1">
        <v>42483</v>
      </c>
      <c r="D8162" t="s">
        <v>1527</v>
      </c>
      <c r="E8162" t="s">
        <v>1417</v>
      </c>
      <c r="F8162">
        <v>1156</v>
      </c>
      <c r="G8162" t="s">
        <v>4455</v>
      </c>
      <c r="H8162">
        <v>25</v>
      </c>
      <c r="I8162">
        <f t="shared" si="254"/>
        <v>25</v>
      </c>
      <c r="J8162">
        <v>20</v>
      </c>
      <c r="K8162">
        <v>33</v>
      </c>
      <c r="L8162">
        <v>2</v>
      </c>
      <c r="M8162">
        <v>1</v>
      </c>
      <c r="N8162">
        <v>125</v>
      </c>
      <c r="O8162">
        <f t="shared" si="255"/>
        <v>125</v>
      </c>
      <c r="P8162" t="s">
        <v>17</v>
      </c>
      <c r="Q8162" s="1">
        <v>42483</v>
      </c>
      <c r="R8162" t="str">
        <f>VLOOKUP(B8162,[1]data!$A$2:$E$764,5,0)</f>
        <v>Hyderabad (Deccan)</v>
      </c>
      <c r="S8162" t="str">
        <f>VLOOKUP($B8162,[1]data!$A$1:$I$764,6,0)</f>
        <v>Sunrisers Hyderabad</v>
      </c>
      <c r="T8162" t="str">
        <f>VLOOKUP($B8162,[1]data!$A$1:$I$764,7,0)</f>
        <v>Rising Pune Supergiant</v>
      </c>
      <c r="U8162" t="str">
        <f>VLOOKUP($B8162,[1]data!$A$1:$I$764,9,0)</f>
        <v>Rising Pune Supergiant</v>
      </c>
    </row>
    <row r="8163" spans="1:21" x14ac:dyDescent="0.3">
      <c r="A8163">
        <v>2016</v>
      </c>
      <c r="B8163" t="s">
        <v>4452</v>
      </c>
      <c r="C8163" s="1">
        <v>42483</v>
      </c>
      <c r="D8163" t="s">
        <v>1527</v>
      </c>
      <c r="E8163" t="s">
        <v>1080</v>
      </c>
      <c r="F8163">
        <v>1116</v>
      </c>
      <c r="G8163" t="s">
        <v>26</v>
      </c>
      <c r="H8163">
        <v>2</v>
      </c>
      <c r="I8163">
        <f t="shared" si="254"/>
        <v>2</v>
      </c>
      <c r="J8163">
        <v>2</v>
      </c>
      <c r="K8163">
        <v>2</v>
      </c>
      <c r="L8163">
        <v>0</v>
      </c>
      <c r="M8163">
        <v>0</v>
      </c>
      <c r="N8163">
        <v>100</v>
      </c>
      <c r="O8163">
        <f t="shared" si="255"/>
        <v>100</v>
      </c>
      <c r="P8163" t="s">
        <v>20</v>
      </c>
      <c r="Q8163" s="1">
        <v>42483</v>
      </c>
      <c r="R8163" t="str">
        <f>VLOOKUP(B8163,[1]data!$A$2:$E$764,5,0)</f>
        <v>Hyderabad (Deccan)</v>
      </c>
      <c r="S8163" t="str">
        <f>VLOOKUP($B8163,[1]data!$A$1:$I$764,6,0)</f>
        <v>Sunrisers Hyderabad</v>
      </c>
      <c r="T8163" t="str">
        <f>VLOOKUP($B8163,[1]data!$A$1:$I$764,7,0)</f>
        <v>Rising Pune Supergiant</v>
      </c>
      <c r="U8163" t="str">
        <f>VLOOKUP($B8163,[1]data!$A$1:$I$764,9,0)</f>
        <v>Rising Pune Supergiant</v>
      </c>
    </row>
    <row r="8164" spans="1:21" x14ac:dyDescent="0.3">
      <c r="A8164">
        <v>2016</v>
      </c>
      <c r="B8164" t="s">
        <v>4452</v>
      </c>
      <c r="C8164" s="1">
        <v>42483</v>
      </c>
      <c r="D8164" t="s">
        <v>1527</v>
      </c>
      <c r="E8164" t="s">
        <v>828</v>
      </c>
      <c r="F8164">
        <v>1056</v>
      </c>
      <c r="G8164" t="s">
        <v>26</v>
      </c>
      <c r="H8164">
        <v>5</v>
      </c>
      <c r="I8164">
        <f t="shared" si="254"/>
        <v>5</v>
      </c>
      <c r="J8164">
        <v>4</v>
      </c>
      <c r="K8164">
        <v>4</v>
      </c>
      <c r="L8164">
        <v>1</v>
      </c>
      <c r="M8164">
        <v>0</v>
      </c>
      <c r="N8164">
        <v>125</v>
      </c>
      <c r="O8164">
        <f t="shared" si="255"/>
        <v>125</v>
      </c>
      <c r="P8164" t="s">
        <v>17</v>
      </c>
      <c r="Q8164" s="1">
        <v>42483</v>
      </c>
      <c r="R8164" t="str">
        <f>VLOOKUP(B8164,[1]data!$A$2:$E$764,5,0)</f>
        <v>Hyderabad (Deccan)</v>
      </c>
      <c r="S8164" t="str">
        <f>VLOOKUP($B8164,[1]data!$A$1:$I$764,6,0)</f>
        <v>Sunrisers Hyderabad</v>
      </c>
      <c r="T8164" t="str">
        <f>VLOOKUP($B8164,[1]data!$A$1:$I$764,7,0)</f>
        <v>Rising Pune Supergiant</v>
      </c>
      <c r="U8164" t="str">
        <f>VLOOKUP($B8164,[1]data!$A$1:$I$764,9,0)</f>
        <v>Rising Pune Supergiant</v>
      </c>
    </row>
    <row r="8165" spans="1:21" x14ac:dyDescent="0.3">
      <c r="A8165">
        <v>2016</v>
      </c>
      <c r="B8165" t="s">
        <v>4452</v>
      </c>
      <c r="C8165" s="1">
        <v>42483</v>
      </c>
      <c r="D8165" t="s">
        <v>1527</v>
      </c>
      <c r="E8165" t="s">
        <v>3962</v>
      </c>
      <c r="F8165">
        <v>1341</v>
      </c>
      <c r="G8165" t="s">
        <v>4456</v>
      </c>
      <c r="H8165">
        <v>5</v>
      </c>
      <c r="I8165">
        <f t="shared" si="254"/>
        <v>5</v>
      </c>
      <c r="J8165">
        <v>5</v>
      </c>
      <c r="K8165">
        <v>18</v>
      </c>
      <c r="L8165">
        <v>0</v>
      </c>
      <c r="M8165">
        <v>0</v>
      </c>
      <c r="N8165">
        <v>100</v>
      </c>
      <c r="O8165">
        <f t="shared" si="255"/>
        <v>100</v>
      </c>
      <c r="P8165" t="s">
        <v>17</v>
      </c>
      <c r="Q8165" s="1">
        <v>42483</v>
      </c>
      <c r="R8165" t="str">
        <f>VLOOKUP(B8165,[1]data!$A$2:$E$764,5,0)</f>
        <v>Hyderabad (Deccan)</v>
      </c>
      <c r="S8165" t="str">
        <f>VLOOKUP($B8165,[1]data!$A$1:$I$764,6,0)</f>
        <v>Sunrisers Hyderabad</v>
      </c>
      <c r="T8165" t="str">
        <f>VLOOKUP($B8165,[1]data!$A$1:$I$764,7,0)</f>
        <v>Rising Pune Supergiant</v>
      </c>
      <c r="U8165" t="str">
        <f>VLOOKUP($B8165,[1]data!$A$1:$I$764,9,0)</f>
        <v>Rising Pune Supergiant</v>
      </c>
    </row>
    <row r="8166" spans="1:21" x14ac:dyDescent="0.3">
      <c r="A8166">
        <v>2016</v>
      </c>
      <c r="B8166" t="s">
        <v>4452</v>
      </c>
      <c r="C8166" s="1">
        <v>42483</v>
      </c>
      <c r="D8166" t="s">
        <v>1527</v>
      </c>
      <c r="E8166" t="s">
        <v>3205</v>
      </c>
      <c r="F8166">
        <v>1298</v>
      </c>
      <c r="G8166" t="s">
        <v>26</v>
      </c>
      <c r="H8166">
        <v>3</v>
      </c>
      <c r="I8166">
        <f t="shared" si="254"/>
        <v>3</v>
      </c>
      <c r="J8166">
        <v>2</v>
      </c>
      <c r="K8166">
        <v>3</v>
      </c>
      <c r="L8166">
        <v>0</v>
      </c>
      <c r="M8166">
        <v>0</v>
      </c>
      <c r="N8166">
        <v>150</v>
      </c>
      <c r="O8166">
        <f t="shared" si="255"/>
        <v>150</v>
      </c>
      <c r="P8166" t="s">
        <v>17</v>
      </c>
      <c r="Q8166" s="1">
        <v>42483</v>
      </c>
      <c r="R8166" t="str">
        <f>VLOOKUP(B8166,[1]data!$A$2:$E$764,5,0)</f>
        <v>Hyderabad (Deccan)</v>
      </c>
      <c r="S8166" t="str">
        <f>VLOOKUP($B8166,[1]data!$A$1:$I$764,6,0)</f>
        <v>Sunrisers Hyderabad</v>
      </c>
      <c r="T8166" t="str">
        <f>VLOOKUP($B8166,[1]data!$A$1:$I$764,7,0)</f>
        <v>Rising Pune Supergiant</v>
      </c>
      <c r="U8166" t="str">
        <f>VLOOKUP($B8166,[1]data!$A$1:$I$764,9,0)</f>
        <v>Rising Pune Supergiant</v>
      </c>
    </row>
    <row r="8167" spans="1:21" x14ac:dyDescent="0.3">
      <c r="A8167">
        <v>2016</v>
      </c>
      <c r="B8167" t="s">
        <v>4452</v>
      </c>
      <c r="C8167" s="1">
        <v>42483</v>
      </c>
      <c r="D8167" t="s">
        <v>1527</v>
      </c>
      <c r="E8167" t="s">
        <v>340</v>
      </c>
      <c r="F8167">
        <v>1170</v>
      </c>
      <c r="G8167" t="s">
        <v>4457</v>
      </c>
      <c r="H8167">
        <v>40</v>
      </c>
      <c r="I8167">
        <f t="shared" si="254"/>
        <v>40</v>
      </c>
      <c r="J8167">
        <v>34</v>
      </c>
      <c r="K8167">
        <v>49</v>
      </c>
      <c r="L8167">
        <v>3</v>
      </c>
      <c r="M8167">
        <v>2</v>
      </c>
      <c r="N8167">
        <v>117.64</v>
      </c>
      <c r="O8167">
        <f t="shared" si="255"/>
        <v>117.64</v>
      </c>
      <c r="P8167" t="s">
        <v>17</v>
      </c>
      <c r="Q8167" s="1">
        <v>42483</v>
      </c>
      <c r="R8167" t="str">
        <f>VLOOKUP(B8167,[1]data!$A$2:$E$764,5,0)</f>
        <v>Hyderabad (Deccan)</v>
      </c>
      <c r="S8167" t="str">
        <f>VLOOKUP($B8167,[1]data!$A$1:$I$764,6,0)</f>
        <v>Sunrisers Hyderabad</v>
      </c>
      <c r="T8167" t="str">
        <f>VLOOKUP($B8167,[1]data!$A$1:$I$764,7,0)</f>
        <v>Rising Pune Supergiant</v>
      </c>
      <c r="U8167" t="str">
        <f>VLOOKUP($B8167,[1]data!$A$1:$I$764,9,0)</f>
        <v>Rising Pune Supergiant</v>
      </c>
    </row>
    <row r="8168" spans="1:21" x14ac:dyDescent="0.3">
      <c r="A8168">
        <v>2016</v>
      </c>
      <c r="B8168" t="s">
        <v>4452</v>
      </c>
      <c r="C8168" s="1">
        <v>42483</v>
      </c>
      <c r="D8168" t="s">
        <v>1527</v>
      </c>
      <c r="E8168" t="s">
        <v>3073</v>
      </c>
      <c r="F8168">
        <v>1287</v>
      </c>
      <c r="G8168" t="s">
        <v>2691</v>
      </c>
      <c r="H8168">
        <v>25</v>
      </c>
      <c r="I8168">
        <f t="shared" si="254"/>
        <v>25</v>
      </c>
      <c r="J8168">
        <v>23</v>
      </c>
      <c r="K8168">
        <v>26</v>
      </c>
      <c r="L8168">
        <v>3</v>
      </c>
      <c r="M8168">
        <v>1</v>
      </c>
      <c r="N8168">
        <v>108.69</v>
      </c>
      <c r="O8168">
        <f t="shared" si="255"/>
        <v>108.69</v>
      </c>
      <c r="P8168" t="s">
        <v>17</v>
      </c>
      <c r="Q8168" s="1">
        <v>42483</v>
      </c>
      <c r="R8168" t="str">
        <f>VLOOKUP(B8168,[1]data!$A$2:$E$764,5,0)</f>
        <v>Hyderabad (Deccan)</v>
      </c>
      <c r="S8168" t="str">
        <f>VLOOKUP($B8168,[1]data!$A$1:$I$764,6,0)</f>
        <v>Sunrisers Hyderabad</v>
      </c>
      <c r="T8168" t="str">
        <f>VLOOKUP($B8168,[1]data!$A$1:$I$764,7,0)</f>
        <v>Rising Pune Supergiant</v>
      </c>
      <c r="U8168" t="str">
        <f>VLOOKUP($B8168,[1]data!$A$1:$I$764,9,0)</f>
        <v>Rising Pune Supergiant</v>
      </c>
    </row>
    <row r="8169" spans="1:21" x14ac:dyDescent="0.3">
      <c r="A8169">
        <v>2016</v>
      </c>
      <c r="B8169" t="s">
        <v>4452</v>
      </c>
      <c r="C8169" s="1">
        <v>42483</v>
      </c>
      <c r="D8169" t="s">
        <v>1527</v>
      </c>
      <c r="E8169" t="s">
        <v>1055</v>
      </c>
      <c r="F8169">
        <v>1118</v>
      </c>
      <c r="G8169" t="s">
        <v>3714</v>
      </c>
      <c r="H8169">
        <v>2</v>
      </c>
      <c r="I8169">
        <f t="shared" si="254"/>
        <v>2</v>
      </c>
      <c r="J8169">
        <v>3</v>
      </c>
      <c r="K8169">
        <v>10</v>
      </c>
      <c r="L8169">
        <v>0</v>
      </c>
      <c r="M8169">
        <v>0</v>
      </c>
      <c r="N8169">
        <v>66.66</v>
      </c>
      <c r="O8169">
        <f t="shared" si="255"/>
        <v>66.66</v>
      </c>
      <c r="P8169" t="s">
        <v>17</v>
      </c>
      <c r="Q8169" s="1">
        <v>42483</v>
      </c>
      <c r="R8169" t="str">
        <f>VLOOKUP(B8169,[1]data!$A$2:$E$764,5,0)</f>
        <v>Hyderabad (Deccan)</v>
      </c>
      <c r="S8169" t="str">
        <f>VLOOKUP($B8169,[1]data!$A$1:$I$764,6,0)</f>
        <v>Sunrisers Hyderabad</v>
      </c>
      <c r="T8169" t="str">
        <f>VLOOKUP($B8169,[1]data!$A$1:$I$764,7,0)</f>
        <v>Rising Pune Supergiant</v>
      </c>
      <c r="U8169" t="str">
        <f>VLOOKUP($B8169,[1]data!$A$1:$I$764,9,0)</f>
        <v>Rising Pune Supergiant</v>
      </c>
    </row>
    <row r="8170" spans="1:21" x14ac:dyDescent="0.3">
      <c r="A8170">
        <v>2016</v>
      </c>
      <c r="B8170" t="s">
        <v>4452</v>
      </c>
      <c r="C8170" s="1">
        <v>42483</v>
      </c>
      <c r="D8170" t="s">
        <v>1527</v>
      </c>
      <c r="E8170" t="s">
        <v>2703</v>
      </c>
      <c r="F8170">
        <v>1259</v>
      </c>
      <c r="G8170" t="s">
        <v>3753</v>
      </c>
      <c r="H8170">
        <v>9</v>
      </c>
      <c r="I8170">
        <f t="shared" si="254"/>
        <v>9</v>
      </c>
      <c r="J8170">
        <v>11</v>
      </c>
      <c r="K8170">
        <v>13</v>
      </c>
      <c r="L8170">
        <v>1</v>
      </c>
      <c r="M8170">
        <v>0</v>
      </c>
      <c r="N8170">
        <v>81.81</v>
      </c>
      <c r="O8170">
        <f t="shared" si="255"/>
        <v>81.81</v>
      </c>
      <c r="P8170" t="s">
        <v>40</v>
      </c>
      <c r="Q8170" s="1">
        <v>42483</v>
      </c>
      <c r="R8170" t="str">
        <f>VLOOKUP(B8170,[1]data!$A$2:$E$764,5,0)</f>
        <v>Hyderabad (Deccan)</v>
      </c>
      <c r="S8170" t="str">
        <f>VLOOKUP($B8170,[1]data!$A$1:$I$764,6,0)</f>
        <v>Sunrisers Hyderabad</v>
      </c>
      <c r="T8170" t="str">
        <f>VLOOKUP($B8170,[1]data!$A$1:$I$764,7,0)</f>
        <v>Rising Pune Supergiant</v>
      </c>
      <c r="U8170" t="str">
        <f>VLOOKUP($B8170,[1]data!$A$1:$I$764,9,0)</f>
        <v>Rising Pune Supergiant</v>
      </c>
    </row>
    <row r="8171" spans="1:21" x14ac:dyDescent="0.3">
      <c r="A8171">
        <v>2016</v>
      </c>
      <c r="B8171" t="s">
        <v>4452</v>
      </c>
      <c r="C8171" s="1">
        <v>42483</v>
      </c>
      <c r="D8171" t="s">
        <v>1527</v>
      </c>
      <c r="E8171" t="s">
        <v>3556</v>
      </c>
      <c r="F8171">
        <v>1319</v>
      </c>
      <c r="G8171" t="s">
        <v>26</v>
      </c>
      <c r="H8171">
        <v>36</v>
      </c>
      <c r="I8171">
        <f t="shared" si="254"/>
        <v>36</v>
      </c>
      <c r="J8171">
        <v>17</v>
      </c>
      <c r="K8171">
        <v>32</v>
      </c>
      <c r="L8171">
        <v>1</v>
      </c>
      <c r="M8171">
        <v>3</v>
      </c>
      <c r="N8171">
        <v>211.76</v>
      </c>
      <c r="O8171">
        <f t="shared" si="255"/>
        <v>211.76</v>
      </c>
      <c r="P8171" t="s">
        <v>17</v>
      </c>
      <c r="Q8171" s="1">
        <v>42483</v>
      </c>
      <c r="R8171" t="str">
        <f>VLOOKUP(B8171,[1]data!$A$2:$E$764,5,0)</f>
        <v>Hyderabad (Deccan)</v>
      </c>
      <c r="S8171" t="str">
        <f>VLOOKUP($B8171,[1]data!$A$1:$I$764,6,0)</f>
        <v>Sunrisers Hyderabad</v>
      </c>
      <c r="T8171" t="str">
        <f>VLOOKUP($B8171,[1]data!$A$1:$I$764,7,0)</f>
        <v>Rising Pune Supergiant</v>
      </c>
      <c r="U8171" t="str">
        <f>VLOOKUP($B8171,[1]data!$A$1:$I$764,9,0)</f>
        <v>Rising Pune Supergiant</v>
      </c>
    </row>
    <row r="8172" spans="1:21" x14ac:dyDescent="0.3">
      <c r="A8172">
        <v>2016</v>
      </c>
      <c r="B8172" t="s">
        <v>4452</v>
      </c>
      <c r="C8172" s="1">
        <v>42483</v>
      </c>
      <c r="D8172" t="s">
        <v>1527</v>
      </c>
      <c r="E8172" t="s">
        <v>4458</v>
      </c>
      <c r="F8172">
        <v>1365</v>
      </c>
      <c r="G8172" t="s">
        <v>4459</v>
      </c>
      <c r="H8172">
        <v>22</v>
      </c>
      <c r="I8172">
        <f t="shared" si="254"/>
        <v>22</v>
      </c>
      <c r="J8172">
        <v>28</v>
      </c>
      <c r="K8172">
        <v>44</v>
      </c>
      <c r="L8172">
        <v>1</v>
      </c>
      <c r="M8172">
        <v>0</v>
      </c>
      <c r="N8172">
        <v>78.569999999999993</v>
      </c>
      <c r="O8172">
        <f t="shared" si="255"/>
        <v>78.569999999999993</v>
      </c>
      <c r="P8172" t="s">
        <v>20</v>
      </c>
      <c r="Q8172" s="1">
        <v>42483</v>
      </c>
      <c r="R8172" t="str">
        <f>VLOOKUP(B8172,[1]data!$A$2:$E$764,5,0)</f>
        <v>Hyderabad (Deccan)</v>
      </c>
      <c r="S8172" t="str">
        <f>VLOOKUP($B8172,[1]data!$A$1:$I$764,6,0)</f>
        <v>Sunrisers Hyderabad</v>
      </c>
      <c r="T8172" t="str">
        <f>VLOOKUP($B8172,[1]data!$A$1:$I$764,7,0)</f>
        <v>Rising Pune Supergiant</v>
      </c>
      <c r="U8172" t="str">
        <f>VLOOKUP($B8172,[1]data!$A$1:$I$764,9,0)</f>
        <v>Rising Pune Supergiant</v>
      </c>
    </row>
    <row r="8173" spans="1:21" x14ac:dyDescent="0.3">
      <c r="A8173">
        <v>2016</v>
      </c>
      <c r="B8173" t="s">
        <v>4452</v>
      </c>
      <c r="C8173" s="1">
        <v>42483</v>
      </c>
      <c r="D8173" t="s">
        <v>1527</v>
      </c>
      <c r="E8173" t="s">
        <v>2495</v>
      </c>
      <c r="F8173">
        <v>1241</v>
      </c>
      <c r="G8173" t="s">
        <v>4460</v>
      </c>
      <c r="H8173">
        <v>1</v>
      </c>
      <c r="I8173">
        <f t="shared" si="254"/>
        <v>1</v>
      </c>
      <c r="J8173">
        <v>2</v>
      </c>
      <c r="K8173">
        <v>2</v>
      </c>
      <c r="L8173">
        <v>0</v>
      </c>
      <c r="M8173">
        <v>0</v>
      </c>
      <c r="N8173">
        <v>50</v>
      </c>
      <c r="O8173">
        <f t="shared" si="255"/>
        <v>50</v>
      </c>
      <c r="P8173" t="s">
        <v>17</v>
      </c>
      <c r="Q8173" s="1">
        <v>42483</v>
      </c>
      <c r="R8173" t="str">
        <f>VLOOKUP(B8173,[1]data!$A$2:$E$764,5,0)</f>
        <v>Hyderabad (Deccan)</v>
      </c>
      <c r="S8173" t="str">
        <f>VLOOKUP($B8173,[1]data!$A$1:$I$764,6,0)</f>
        <v>Sunrisers Hyderabad</v>
      </c>
      <c r="T8173" t="str">
        <f>VLOOKUP($B8173,[1]data!$A$1:$I$764,7,0)</f>
        <v>Rising Pune Supergiant</v>
      </c>
      <c r="U8173" t="str">
        <f>VLOOKUP($B8173,[1]data!$A$1:$I$764,9,0)</f>
        <v>Rising Pune Supergiant</v>
      </c>
    </row>
    <row r="8174" spans="1:21" x14ac:dyDescent="0.3">
      <c r="A8174">
        <v>2016</v>
      </c>
      <c r="B8174" t="s">
        <v>4461</v>
      </c>
      <c r="C8174" s="1">
        <v>42484</v>
      </c>
      <c r="D8174" t="s">
        <v>2030</v>
      </c>
      <c r="E8174" t="s">
        <v>76</v>
      </c>
      <c r="F8174">
        <v>1012</v>
      </c>
      <c r="G8174" t="s">
        <v>4462</v>
      </c>
      <c r="H8174">
        <v>28</v>
      </c>
      <c r="I8174">
        <f t="shared" si="254"/>
        <v>28</v>
      </c>
      <c r="J8174">
        <v>24</v>
      </c>
      <c r="K8174">
        <v>55</v>
      </c>
      <c r="L8174">
        <v>3</v>
      </c>
      <c r="M8174">
        <v>0</v>
      </c>
      <c r="N8174">
        <v>116.66</v>
      </c>
      <c r="O8174">
        <f t="shared" si="255"/>
        <v>116.66</v>
      </c>
      <c r="P8174" t="s">
        <v>40</v>
      </c>
      <c r="Q8174" s="1">
        <v>42484</v>
      </c>
      <c r="R8174" t="str">
        <f>VLOOKUP(B8174,[1]data!$A$2:$E$764,5,0)</f>
        <v>Delhi</v>
      </c>
      <c r="S8174" t="str">
        <f>VLOOKUP($B8174,[1]data!$A$1:$I$764,6,0)</f>
        <v>Delhi Capitals</v>
      </c>
      <c r="T8174" t="str">
        <f>VLOOKUP($B8174,[1]data!$A$1:$I$764,7,0)</f>
        <v>Gujarat Lions</v>
      </c>
      <c r="U8174" t="str">
        <f>VLOOKUP($B8174,[1]data!$A$1:$I$764,9,0)</f>
        <v>Gujarat Lions</v>
      </c>
    </row>
    <row r="8175" spans="1:21" x14ac:dyDescent="0.3">
      <c r="A8175">
        <v>2016</v>
      </c>
      <c r="B8175" t="s">
        <v>4461</v>
      </c>
      <c r="C8175" s="1">
        <v>42484</v>
      </c>
      <c r="D8175" t="s">
        <v>2030</v>
      </c>
      <c r="E8175" t="s">
        <v>33</v>
      </c>
      <c r="F8175">
        <v>1050</v>
      </c>
      <c r="G8175" t="s">
        <v>4463</v>
      </c>
      <c r="H8175">
        <v>42</v>
      </c>
      <c r="I8175">
        <f t="shared" si="254"/>
        <v>42</v>
      </c>
      <c r="J8175">
        <v>24</v>
      </c>
      <c r="K8175">
        <v>41</v>
      </c>
      <c r="L8175">
        <v>5</v>
      </c>
      <c r="M8175">
        <v>2</v>
      </c>
      <c r="N8175">
        <v>175</v>
      </c>
      <c r="O8175">
        <f t="shared" si="255"/>
        <v>175</v>
      </c>
      <c r="P8175" t="s">
        <v>17</v>
      </c>
      <c r="Q8175" s="1">
        <v>42484</v>
      </c>
      <c r="R8175" t="str">
        <f>VLOOKUP(B8175,[1]data!$A$2:$E$764,5,0)</f>
        <v>Delhi</v>
      </c>
      <c r="S8175" t="str">
        <f>VLOOKUP($B8175,[1]data!$A$1:$I$764,6,0)</f>
        <v>Delhi Capitals</v>
      </c>
      <c r="T8175" t="str">
        <f>VLOOKUP($B8175,[1]data!$A$1:$I$764,7,0)</f>
        <v>Gujarat Lions</v>
      </c>
      <c r="U8175" t="str">
        <f>VLOOKUP($B8175,[1]data!$A$1:$I$764,9,0)</f>
        <v>Gujarat Lions</v>
      </c>
    </row>
    <row r="8176" spans="1:21" x14ac:dyDescent="0.3">
      <c r="A8176">
        <v>2016</v>
      </c>
      <c r="B8176" t="s">
        <v>4461</v>
      </c>
      <c r="C8176" s="1">
        <v>42484</v>
      </c>
      <c r="D8176" t="s">
        <v>2030</v>
      </c>
      <c r="E8176" t="s">
        <v>274</v>
      </c>
      <c r="F8176">
        <v>1076</v>
      </c>
      <c r="G8176" t="s">
        <v>26</v>
      </c>
      <c r="H8176">
        <v>50</v>
      </c>
      <c r="I8176">
        <f t="shared" si="254"/>
        <v>50</v>
      </c>
      <c r="J8176">
        <v>39</v>
      </c>
      <c r="K8176">
        <v>62</v>
      </c>
      <c r="L8176">
        <v>3</v>
      </c>
      <c r="M8176">
        <v>0</v>
      </c>
      <c r="N8176">
        <v>128.19999999999999</v>
      </c>
      <c r="O8176">
        <f t="shared" si="255"/>
        <v>128.19999999999999</v>
      </c>
      <c r="P8176" t="s">
        <v>20</v>
      </c>
      <c r="Q8176" s="1">
        <v>42484</v>
      </c>
      <c r="R8176" t="str">
        <f>VLOOKUP(B8176,[1]data!$A$2:$E$764,5,0)</f>
        <v>Delhi</v>
      </c>
      <c r="S8176" t="str">
        <f>VLOOKUP($B8176,[1]data!$A$1:$I$764,6,0)</f>
        <v>Delhi Capitals</v>
      </c>
      <c r="T8176" t="str">
        <f>VLOOKUP($B8176,[1]data!$A$1:$I$764,7,0)</f>
        <v>Gujarat Lions</v>
      </c>
      <c r="U8176" t="str">
        <f>VLOOKUP($B8176,[1]data!$A$1:$I$764,9,0)</f>
        <v>Gujarat Lions</v>
      </c>
    </row>
    <row r="8177" spans="1:21" x14ac:dyDescent="0.3">
      <c r="A8177">
        <v>2016</v>
      </c>
      <c r="B8177" t="s">
        <v>4461</v>
      </c>
      <c r="C8177" s="1">
        <v>42484</v>
      </c>
      <c r="D8177" t="s">
        <v>2030</v>
      </c>
      <c r="E8177" t="s">
        <v>181</v>
      </c>
      <c r="F8177">
        <v>1005</v>
      </c>
      <c r="G8177" t="s">
        <v>26</v>
      </c>
      <c r="H8177">
        <v>4</v>
      </c>
      <c r="I8177">
        <f t="shared" si="254"/>
        <v>4</v>
      </c>
      <c r="J8177">
        <v>1</v>
      </c>
      <c r="K8177">
        <v>1</v>
      </c>
      <c r="L8177">
        <v>1</v>
      </c>
      <c r="M8177">
        <v>0</v>
      </c>
      <c r="N8177">
        <v>400</v>
      </c>
      <c r="O8177">
        <f t="shared" si="255"/>
        <v>400</v>
      </c>
      <c r="P8177" t="s">
        <v>17</v>
      </c>
      <c r="Q8177" s="1">
        <v>42484</v>
      </c>
      <c r="R8177" t="str">
        <f>VLOOKUP(B8177,[1]data!$A$2:$E$764,5,0)</f>
        <v>Delhi</v>
      </c>
      <c r="S8177" t="str">
        <f>VLOOKUP($B8177,[1]data!$A$1:$I$764,6,0)</f>
        <v>Delhi Capitals</v>
      </c>
      <c r="T8177" t="str">
        <f>VLOOKUP($B8177,[1]data!$A$1:$I$764,7,0)</f>
        <v>Gujarat Lions</v>
      </c>
      <c r="U8177" t="str">
        <f>VLOOKUP($B8177,[1]data!$A$1:$I$764,9,0)</f>
        <v>Gujarat Lions</v>
      </c>
    </row>
    <row r="8178" spans="1:21" x14ac:dyDescent="0.3">
      <c r="A8178">
        <v>2016</v>
      </c>
      <c r="B8178" t="s">
        <v>4461</v>
      </c>
      <c r="C8178" s="1">
        <v>42484</v>
      </c>
      <c r="D8178" t="s">
        <v>2030</v>
      </c>
      <c r="E8178" t="s">
        <v>52</v>
      </c>
      <c r="F8178">
        <v>1035</v>
      </c>
      <c r="G8178" t="s">
        <v>4464</v>
      </c>
      <c r="H8178">
        <v>12</v>
      </c>
      <c r="I8178">
        <f t="shared" si="254"/>
        <v>12</v>
      </c>
      <c r="J8178">
        <v>10</v>
      </c>
      <c r="K8178">
        <v>21</v>
      </c>
      <c r="L8178">
        <v>0</v>
      </c>
      <c r="M8178">
        <v>1</v>
      </c>
      <c r="N8178">
        <v>120</v>
      </c>
      <c r="O8178">
        <f t="shared" si="255"/>
        <v>120</v>
      </c>
      <c r="P8178" t="s">
        <v>17</v>
      </c>
      <c r="Q8178" s="1">
        <v>42484</v>
      </c>
      <c r="R8178" t="str">
        <f>VLOOKUP(B8178,[1]data!$A$2:$E$764,5,0)</f>
        <v>Delhi</v>
      </c>
      <c r="S8178" t="str">
        <f>VLOOKUP($B8178,[1]data!$A$1:$I$764,6,0)</f>
        <v>Delhi Capitals</v>
      </c>
      <c r="T8178" t="str">
        <f>VLOOKUP($B8178,[1]data!$A$1:$I$764,7,0)</f>
        <v>Gujarat Lions</v>
      </c>
      <c r="U8178" t="str">
        <f>VLOOKUP($B8178,[1]data!$A$1:$I$764,9,0)</f>
        <v>Gujarat Lions</v>
      </c>
    </row>
    <row r="8179" spans="1:21" x14ac:dyDescent="0.3">
      <c r="A8179">
        <v>2016</v>
      </c>
      <c r="B8179" t="s">
        <v>4461</v>
      </c>
      <c r="C8179" s="1">
        <v>42484</v>
      </c>
      <c r="D8179" t="s">
        <v>2030</v>
      </c>
      <c r="E8179" t="s">
        <v>62</v>
      </c>
      <c r="F8179">
        <v>1182</v>
      </c>
      <c r="G8179" t="s">
        <v>4465</v>
      </c>
      <c r="H8179">
        <v>6</v>
      </c>
      <c r="I8179">
        <f t="shared" si="254"/>
        <v>6</v>
      </c>
      <c r="J8179">
        <v>6</v>
      </c>
      <c r="K8179">
        <v>7</v>
      </c>
      <c r="L8179">
        <v>1</v>
      </c>
      <c r="M8179">
        <v>0</v>
      </c>
      <c r="N8179">
        <v>100</v>
      </c>
      <c r="O8179">
        <f t="shared" si="255"/>
        <v>100</v>
      </c>
      <c r="P8179" t="s">
        <v>17</v>
      </c>
      <c r="Q8179" s="1">
        <v>42484</v>
      </c>
      <c r="R8179" t="str">
        <f>VLOOKUP(B8179,[1]data!$A$2:$E$764,5,0)</f>
        <v>Delhi</v>
      </c>
      <c r="S8179" t="str">
        <f>VLOOKUP($B8179,[1]data!$A$1:$I$764,6,0)</f>
        <v>Delhi Capitals</v>
      </c>
      <c r="T8179" t="str">
        <f>VLOOKUP($B8179,[1]data!$A$1:$I$764,7,0)</f>
        <v>Gujarat Lions</v>
      </c>
      <c r="U8179" t="str">
        <f>VLOOKUP($B8179,[1]data!$A$1:$I$764,9,0)</f>
        <v>Gujarat Lions</v>
      </c>
    </row>
    <row r="8180" spans="1:21" x14ac:dyDescent="0.3">
      <c r="A8180">
        <v>2016</v>
      </c>
      <c r="B8180" t="s">
        <v>4461</v>
      </c>
      <c r="C8180" s="1">
        <v>42484</v>
      </c>
      <c r="D8180" t="s">
        <v>2030</v>
      </c>
      <c r="E8180" t="s">
        <v>21</v>
      </c>
      <c r="F8180">
        <v>1024</v>
      </c>
      <c r="G8180" t="s">
        <v>26</v>
      </c>
      <c r="H8180">
        <v>100</v>
      </c>
      <c r="I8180">
        <f t="shared" si="254"/>
        <v>100</v>
      </c>
      <c r="J8180">
        <v>63</v>
      </c>
      <c r="K8180">
        <v>88</v>
      </c>
      <c r="L8180">
        <v>11</v>
      </c>
      <c r="M8180">
        <v>1</v>
      </c>
      <c r="N8180">
        <v>158.72999999999999</v>
      </c>
      <c r="O8180">
        <f t="shared" si="255"/>
        <v>158.72999999999999</v>
      </c>
      <c r="P8180" t="s">
        <v>40</v>
      </c>
      <c r="Q8180" s="1">
        <v>42484</v>
      </c>
      <c r="R8180" t="str">
        <f>VLOOKUP(B8180,[1]data!$A$2:$E$764,5,0)</f>
        <v>Delhi</v>
      </c>
      <c r="S8180" t="str">
        <f>VLOOKUP($B8180,[1]data!$A$1:$I$764,6,0)</f>
        <v>Delhi Capitals</v>
      </c>
      <c r="T8180" t="str">
        <f>VLOOKUP($B8180,[1]data!$A$1:$I$764,7,0)</f>
        <v>Gujarat Lions</v>
      </c>
      <c r="U8180" t="str">
        <f>VLOOKUP($B8180,[1]data!$A$1:$I$764,9,0)</f>
        <v>Gujarat Lions</v>
      </c>
    </row>
    <row r="8181" spans="1:21" x14ac:dyDescent="0.3">
      <c r="A8181">
        <v>2016</v>
      </c>
      <c r="B8181" t="s">
        <v>4461</v>
      </c>
      <c r="C8181" s="1">
        <v>42484</v>
      </c>
      <c r="D8181" t="s">
        <v>2030</v>
      </c>
      <c r="E8181" t="s">
        <v>366</v>
      </c>
      <c r="F8181">
        <v>1074</v>
      </c>
      <c r="G8181" t="s">
        <v>4466</v>
      </c>
      <c r="H8181">
        <v>20</v>
      </c>
      <c r="I8181">
        <f t="shared" si="254"/>
        <v>20</v>
      </c>
      <c r="J8181">
        <v>16</v>
      </c>
      <c r="K8181">
        <v>22</v>
      </c>
      <c r="L8181">
        <v>2</v>
      </c>
      <c r="M8181">
        <v>0</v>
      </c>
      <c r="N8181">
        <v>125</v>
      </c>
      <c r="O8181">
        <f t="shared" si="255"/>
        <v>125</v>
      </c>
      <c r="P8181" t="s">
        <v>17</v>
      </c>
      <c r="Q8181" s="1">
        <v>42484</v>
      </c>
      <c r="R8181" t="str">
        <f>VLOOKUP(B8181,[1]data!$A$2:$E$764,5,0)</f>
        <v>Delhi</v>
      </c>
      <c r="S8181" t="str">
        <f>VLOOKUP($B8181,[1]data!$A$1:$I$764,6,0)</f>
        <v>Delhi Capitals</v>
      </c>
      <c r="T8181" t="str">
        <f>VLOOKUP($B8181,[1]data!$A$1:$I$764,7,0)</f>
        <v>Gujarat Lions</v>
      </c>
      <c r="U8181" t="str">
        <f>VLOOKUP($B8181,[1]data!$A$1:$I$764,9,0)</f>
        <v>Gujarat Lions</v>
      </c>
    </row>
    <row r="8182" spans="1:21" x14ac:dyDescent="0.3">
      <c r="A8182">
        <v>2016</v>
      </c>
      <c r="B8182" t="s">
        <v>4461</v>
      </c>
      <c r="C8182" s="1">
        <v>42484</v>
      </c>
      <c r="D8182" t="s">
        <v>2030</v>
      </c>
      <c r="E8182" t="s">
        <v>674</v>
      </c>
      <c r="F8182">
        <v>1088</v>
      </c>
      <c r="G8182" t="s">
        <v>4422</v>
      </c>
      <c r="H8182">
        <v>32</v>
      </c>
      <c r="I8182">
        <f t="shared" si="254"/>
        <v>32</v>
      </c>
      <c r="J8182">
        <v>21</v>
      </c>
      <c r="K8182">
        <v>24</v>
      </c>
      <c r="L8182">
        <v>3</v>
      </c>
      <c r="M8182">
        <v>2</v>
      </c>
      <c r="N8182">
        <v>152.38</v>
      </c>
      <c r="O8182">
        <f t="shared" si="255"/>
        <v>152.38</v>
      </c>
      <c r="P8182" t="s">
        <v>17</v>
      </c>
      <c r="Q8182" s="1">
        <v>42484</v>
      </c>
      <c r="R8182" t="str">
        <f>VLOOKUP(B8182,[1]data!$A$2:$E$764,5,0)</f>
        <v>Delhi</v>
      </c>
      <c r="S8182" t="str">
        <f>VLOOKUP($B8182,[1]data!$A$1:$I$764,6,0)</f>
        <v>Delhi Capitals</v>
      </c>
      <c r="T8182" t="str">
        <f>VLOOKUP($B8182,[1]data!$A$1:$I$764,7,0)</f>
        <v>Gujarat Lions</v>
      </c>
      <c r="U8182" t="str">
        <f>VLOOKUP($B8182,[1]data!$A$1:$I$764,9,0)</f>
        <v>Gujarat Lions</v>
      </c>
    </row>
    <row r="8183" spans="1:21" x14ac:dyDescent="0.3">
      <c r="A8183">
        <v>2016</v>
      </c>
      <c r="B8183" t="s">
        <v>4461</v>
      </c>
      <c r="C8183" s="1">
        <v>42484</v>
      </c>
      <c r="D8183" t="s">
        <v>2030</v>
      </c>
      <c r="E8183" t="s">
        <v>3187</v>
      </c>
      <c r="F8183">
        <v>1296</v>
      </c>
      <c r="G8183" t="s">
        <v>26</v>
      </c>
      <c r="H8183">
        <v>51</v>
      </c>
      <c r="I8183">
        <f t="shared" si="254"/>
        <v>51</v>
      </c>
      <c r="J8183">
        <v>35</v>
      </c>
      <c r="K8183">
        <v>57</v>
      </c>
      <c r="L8183">
        <v>4</v>
      </c>
      <c r="M8183">
        <v>3</v>
      </c>
      <c r="N8183">
        <v>145.71</v>
      </c>
      <c r="O8183">
        <f t="shared" si="255"/>
        <v>145.71</v>
      </c>
      <c r="P8183" t="s">
        <v>20</v>
      </c>
      <c r="Q8183" s="1">
        <v>42484</v>
      </c>
      <c r="R8183" t="str">
        <f>VLOOKUP(B8183,[1]data!$A$2:$E$764,5,0)</f>
        <v>Delhi</v>
      </c>
      <c r="S8183" t="str">
        <f>VLOOKUP($B8183,[1]data!$A$1:$I$764,6,0)</f>
        <v>Delhi Capitals</v>
      </c>
      <c r="T8183" t="str">
        <f>VLOOKUP($B8183,[1]data!$A$1:$I$764,7,0)</f>
        <v>Gujarat Lions</v>
      </c>
      <c r="U8183" t="str">
        <f>VLOOKUP($B8183,[1]data!$A$1:$I$764,9,0)</f>
        <v>Gujarat Lions</v>
      </c>
    </row>
    <row r="8184" spans="1:21" x14ac:dyDescent="0.3">
      <c r="A8184">
        <v>2016</v>
      </c>
      <c r="B8184" t="s">
        <v>4467</v>
      </c>
      <c r="C8184" s="1">
        <v>42484</v>
      </c>
      <c r="D8184" t="s">
        <v>362</v>
      </c>
      <c r="E8184" t="s">
        <v>58</v>
      </c>
      <c r="F8184">
        <v>1033</v>
      </c>
      <c r="G8184" t="s">
        <v>177</v>
      </c>
      <c r="H8184">
        <v>36</v>
      </c>
      <c r="I8184">
        <f t="shared" si="254"/>
        <v>36</v>
      </c>
      <c r="J8184">
        <v>27</v>
      </c>
      <c r="K8184">
        <v>30</v>
      </c>
      <c r="L8184">
        <v>2</v>
      </c>
      <c r="M8184">
        <v>2</v>
      </c>
      <c r="N8184">
        <v>133.33000000000001</v>
      </c>
      <c r="O8184">
        <f t="shared" si="255"/>
        <v>133.33000000000001</v>
      </c>
      <c r="P8184" t="s">
        <v>17</v>
      </c>
      <c r="Q8184" s="1">
        <v>42484</v>
      </c>
      <c r="R8184" t="str">
        <f>VLOOKUP(B8184,[1]data!$A$2:$E$764,5,0)</f>
        <v>Mumbai</v>
      </c>
      <c r="S8184" t="str">
        <f>VLOOKUP($B8184,[1]data!$A$1:$I$764,6,0)</f>
        <v>Mumbai Indians</v>
      </c>
      <c r="T8184" t="str">
        <f>VLOOKUP($B8184,[1]data!$A$1:$I$764,7,0)</f>
        <v>Kolkata Knight Riders</v>
      </c>
      <c r="U8184" t="str">
        <f>VLOOKUP($B8184,[1]data!$A$1:$I$764,9,0)</f>
        <v>Mumbai Indians</v>
      </c>
    </row>
    <row r="8185" spans="1:21" x14ac:dyDescent="0.3">
      <c r="A8185">
        <v>2016</v>
      </c>
      <c r="B8185" t="s">
        <v>4467</v>
      </c>
      <c r="C8185" s="1">
        <v>42484</v>
      </c>
      <c r="D8185" t="s">
        <v>362</v>
      </c>
      <c r="E8185" t="s">
        <v>2962</v>
      </c>
      <c r="F8185">
        <v>1274</v>
      </c>
      <c r="G8185" t="s">
        <v>4468</v>
      </c>
      <c r="H8185">
        <v>17</v>
      </c>
      <c r="I8185">
        <f t="shared" si="254"/>
        <v>17</v>
      </c>
      <c r="J8185">
        <v>11</v>
      </c>
      <c r="K8185">
        <v>19</v>
      </c>
      <c r="L8185">
        <v>0</v>
      </c>
      <c r="M8185">
        <v>2</v>
      </c>
      <c r="N8185">
        <v>154.54</v>
      </c>
      <c r="O8185">
        <f t="shared" si="255"/>
        <v>154.54</v>
      </c>
      <c r="P8185" t="s">
        <v>17</v>
      </c>
      <c r="Q8185" s="1">
        <v>42484</v>
      </c>
      <c r="R8185" t="str">
        <f>VLOOKUP(B8185,[1]data!$A$2:$E$764,5,0)</f>
        <v>Mumbai</v>
      </c>
      <c r="S8185" t="str">
        <f>VLOOKUP($B8185,[1]data!$A$1:$I$764,6,0)</f>
        <v>Mumbai Indians</v>
      </c>
      <c r="T8185" t="str">
        <f>VLOOKUP($B8185,[1]data!$A$1:$I$764,7,0)</f>
        <v>Kolkata Knight Riders</v>
      </c>
      <c r="U8185" t="str">
        <f>VLOOKUP($B8185,[1]data!$A$1:$I$764,9,0)</f>
        <v>Mumbai Indians</v>
      </c>
    </row>
    <row r="8186" spans="1:21" x14ac:dyDescent="0.3">
      <c r="A8186">
        <v>2016</v>
      </c>
      <c r="B8186" t="s">
        <v>4467</v>
      </c>
      <c r="C8186" s="1">
        <v>42484</v>
      </c>
      <c r="D8186" t="s">
        <v>362</v>
      </c>
      <c r="E8186" t="s">
        <v>2504</v>
      </c>
      <c r="F8186">
        <v>1244</v>
      </c>
      <c r="G8186" t="s">
        <v>4469</v>
      </c>
      <c r="H8186">
        <v>60</v>
      </c>
      <c r="I8186">
        <f t="shared" si="254"/>
        <v>60</v>
      </c>
      <c r="J8186">
        <v>49</v>
      </c>
      <c r="K8186">
        <v>68</v>
      </c>
      <c r="L8186">
        <v>6</v>
      </c>
      <c r="M8186">
        <v>2</v>
      </c>
      <c r="N8186">
        <v>122.44</v>
      </c>
      <c r="O8186">
        <f t="shared" si="255"/>
        <v>122.44</v>
      </c>
      <c r="P8186" t="s">
        <v>17</v>
      </c>
      <c r="Q8186" s="1">
        <v>42484</v>
      </c>
      <c r="R8186" t="str">
        <f>VLOOKUP(B8186,[1]data!$A$2:$E$764,5,0)</f>
        <v>Mumbai</v>
      </c>
      <c r="S8186" t="str">
        <f>VLOOKUP($B8186,[1]data!$A$1:$I$764,6,0)</f>
        <v>Mumbai Indians</v>
      </c>
      <c r="T8186" t="str">
        <f>VLOOKUP($B8186,[1]data!$A$1:$I$764,7,0)</f>
        <v>Kolkata Knight Riders</v>
      </c>
      <c r="U8186" t="str">
        <f>VLOOKUP($B8186,[1]data!$A$1:$I$764,9,0)</f>
        <v>Mumbai Indians</v>
      </c>
    </row>
    <row r="8187" spans="1:21" x14ac:dyDescent="0.3">
      <c r="A8187">
        <v>2016</v>
      </c>
      <c r="B8187" t="s">
        <v>4467</v>
      </c>
      <c r="C8187" s="1">
        <v>42484</v>
      </c>
      <c r="D8187" t="s">
        <v>362</v>
      </c>
      <c r="E8187" t="s">
        <v>2048</v>
      </c>
      <c r="F8187">
        <v>1196</v>
      </c>
      <c r="G8187" t="s">
        <v>55</v>
      </c>
      <c r="H8187">
        <v>3</v>
      </c>
      <c r="I8187">
        <f t="shared" si="254"/>
        <v>3</v>
      </c>
      <c r="J8187">
        <v>9</v>
      </c>
      <c r="K8187">
        <v>19</v>
      </c>
      <c r="L8187">
        <v>0</v>
      </c>
      <c r="M8187">
        <v>0</v>
      </c>
      <c r="N8187">
        <v>33.33</v>
      </c>
      <c r="O8187">
        <f t="shared" si="255"/>
        <v>33.33</v>
      </c>
      <c r="P8187" t="s">
        <v>17</v>
      </c>
      <c r="Q8187" s="1">
        <v>42484</v>
      </c>
      <c r="R8187" t="str">
        <f>VLOOKUP(B8187,[1]data!$A$2:$E$764,5,0)</f>
        <v>Mumbai</v>
      </c>
      <c r="S8187" t="str">
        <f>VLOOKUP($B8187,[1]data!$A$1:$I$764,6,0)</f>
        <v>Mumbai Indians</v>
      </c>
      <c r="T8187" t="str">
        <f>VLOOKUP($B8187,[1]data!$A$1:$I$764,7,0)</f>
        <v>Kolkata Knight Riders</v>
      </c>
      <c r="U8187" t="str">
        <f>VLOOKUP($B8187,[1]data!$A$1:$I$764,9,0)</f>
        <v>Mumbai Indians</v>
      </c>
    </row>
    <row r="8188" spans="1:21" x14ac:dyDescent="0.3">
      <c r="A8188">
        <v>2016</v>
      </c>
      <c r="B8188" t="s">
        <v>4467</v>
      </c>
      <c r="C8188" s="1">
        <v>42484</v>
      </c>
      <c r="D8188" t="s">
        <v>362</v>
      </c>
      <c r="E8188" t="s">
        <v>1518</v>
      </c>
      <c r="F8188">
        <v>1167</v>
      </c>
      <c r="G8188" t="s">
        <v>26</v>
      </c>
      <c r="H8188">
        <v>7</v>
      </c>
      <c r="I8188">
        <f t="shared" si="254"/>
        <v>7</v>
      </c>
      <c r="J8188">
        <v>2</v>
      </c>
      <c r="K8188">
        <v>6</v>
      </c>
      <c r="L8188">
        <v>0</v>
      </c>
      <c r="M8188">
        <v>1</v>
      </c>
      <c r="N8188">
        <v>350</v>
      </c>
      <c r="O8188">
        <f t="shared" si="255"/>
        <v>350</v>
      </c>
      <c r="P8188" t="s">
        <v>17</v>
      </c>
      <c r="Q8188" s="1">
        <v>42484</v>
      </c>
      <c r="R8188" t="str">
        <f>VLOOKUP(B8188,[1]data!$A$2:$E$764,5,0)</f>
        <v>Mumbai</v>
      </c>
      <c r="S8188" t="str">
        <f>VLOOKUP($B8188,[1]data!$A$1:$I$764,6,0)</f>
        <v>Mumbai Indians</v>
      </c>
      <c r="T8188" t="str">
        <f>VLOOKUP($B8188,[1]data!$A$1:$I$764,7,0)</f>
        <v>Kolkata Knight Riders</v>
      </c>
      <c r="U8188" t="str">
        <f>VLOOKUP($B8188,[1]data!$A$1:$I$764,9,0)</f>
        <v>Mumbai Indians</v>
      </c>
    </row>
    <row r="8189" spans="1:21" x14ac:dyDescent="0.3">
      <c r="A8189">
        <v>2016</v>
      </c>
      <c r="B8189" t="s">
        <v>4467</v>
      </c>
      <c r="C8189" s="1">
        <v>42484</v>
      </c>
      <c r="D8189" t="s">
        <v>362</v>
      </c>
      <c r="E8189" t="s">
        <v>2568</v>
      </c>
      <c r="F8189">
        <v>1253</v>
      </c>
      <c r="G8189" t="s">
        <v>26</v>
      </c>
      <c r="H8189">
        <v>0</v>
      </c>
      <c r="I8189">
        <f t="shared" si="254"/>
        <v>0</v>
      </c>
      <c r="J8189">
        <v>0</v>
      </c>
      <c r="K8189">
        <v>1</v>
      </c>
      <c r="L8189">
        <v>0</v>
      </c>
      <c r="M8189">
        <v>0</v>
      </c>
      <c r="N8189">
        <v>0</v>
      </c>
      <c r="O8189">
        <f t="shared" si="255"/>
        <v>0</v>
      </c>
      <c r="P8189" t="s">
        <v>17</v>
      </c>
      <c r="Q8189" s="1">
        <v>42484</v>
      </c>
      <c r="R8189" t="str">
        <f>VLOOKUP(B8189,[1]data!$A$2:$E$764,5,0)</f>
        <v>Mumbai</v>
      </c>
      <c r="S8189" t="str">
        <f>VLOOKUP($B8189,[1]data!$A$1:$I$764,6,0)</f>
        <v>Mumbai Indians</v>
      </c>
      <c r="T8189" t="str">
        <f>VLOOKUP($B8189,[1]data!$A$1:$I$764,7,0)</f>
        <v>Kolkata Knight Riders</v>
      </c>
      <c r="U8189" t="str">
        <f>VLOOKUP($B8189,[1]data!$A$1:$I$764,9,0)</f>
        <v>Mumbai Indians</v>
      </c>
    </row>
    <row r="8190" spans="1:21" x14ac:dyDescent="0.3">
      <c r="A8190">
        <v>2016</v>
      </c>
      <c r="B8190" t="s">
        <v>4467</v>
      </c>
      <c r="C8190" s="1">
        <v>42484</v>
      </c>
      <c r="D8190" t="s">
        <v>362</v>
      </c>
      <c r="E8190" t="s">
        <v>1392</v>
      </c>
      <c r="F8190">
        <v>1200</v>
      </c>
      <c r="G8190" t="s">
        <v>289</v>
      </c>
      <c r="H8190">
        <v>10</v>
      </c>
      <c r="I8190">
        <f t="shared" si="254"/>
        <v>10</v>
      </c>
      <c r="J8190">
        <v>8</v>
      </c>
      <c r="K8190">
        <v>18</v>
      </c>
      <c r="L8190">
        <v>0</v>
      </c>
      <c r="M8190">
        <v>1</v>
      </c>
      <c r="N8190">
        <v>125</v>
      </c>
      <c r="O8190">
        <f t="shared" si="255"/>
        <v>125</v>
      </c>
      <c r="P8190" t="s">
        <v>17</v>
      </c>
      <c r="Q8190" s="1">
        <v>42484</v>
      </c>
      <c r="R8190" t="str">
        <f>VLOOKUP(B8190,[1]data!$A$2:$E$764,5,0)</f>
        <v>Mumbai</v>
      </c>
      <c r="S8190" t="str">
        <f>VLOOKUP($B8190,[1]data!$A$1:$I$764,6,0)</f>
        <v>Mumbai Indians</v>
      </c>
      <c r="T8190" t="str">
        <f>VLOOKUP($B8190,[1]data!$A$1:$I$764,7,0)</f>
        <v>Kolkata Knight Riders</v>
      </c>
      <c r="U8190" t="str">
        <f>VLOOKUP($B8190,[1]data!$A$1:$I$764,9,0)</f>
        <v>Mumbai Indians</v>
      </c>
    </row>
    <row r="8191" spans="1:21" x14ac:dyDescent="0.3">
      <c r="A8191">
        <v>2016</v>
      </c>
      <c r="B8191" t="s">
        <v>4467</v>
      </c>
      <c r="C8191" s="1">
        <v>42484</v>
      </c>
      <c r="D8191" t="s">
        <v>362</v>
      </c>
      <c r="E8191" t="s">
        <v>157</v>
      </c>
      <c r="F8191">
        <v>1046</v>
      </c>
      <c r="G8191" t="s">
        <v>4470</v>
      </c>
      <c r="H8191">
        <v>8</v>
      </c>
      <c r="I8191">
        <f t="shared" si="254"/>
        <v>8</v>
      </c>
      <c r="J8191">
        <v>5</v>
      </c>
      <c r="K8191">
        <v>10</v>
      </c>
      <c r="L8191">
        <v>1</v>
      </c>
      <c r="M8191">
        <v>0</v>
      </c>
      <c r="N8191">
        <v>160</v>
      </c>
      <c r="O8191">
        <f t="shared" si="255"/>
        <v>160</v>
      </c>
      <c r="P8191" t="s">
        <v>17</v>
      </c>
      <c r="Q8191" s="1">
        <v>42484</v>
      </c>
      <c r="R8191" t="str">
        <f>VLOOKUP(B8191,[1]data!$A$2:$E$764,5,0)</f>
        <v>Mumbai</v>
      </c>
      <c r="S8191" t="str">
        <f>VLOOKUP($B8191,[1]data!$A$1:$I$764,6,0)</f>
        <v>Mumbai Indians</v>
      </c>
      <c r="T8191" t="str">
        <f>VLOOKUP($B8191,[1]data!$A$1:$I$764,7,0)</f>
        <v>Kolkata Knight Riders</v>
      </c>
      <c r="U8191" t="str">
        <f>VLOOKUP($B8191,[1]data!$A$1:$I$764,9,0)</f>
        <v>Mumbai Indians</v>
      </c>
    </row>
    <row r="8192" spans="1:21" x14ac:dyDescent="0.3">
      <c r="A8192">
        <v>2016</v>
      </c>
      <c r="B8192" t="s">
        <v>4467</v>
      </c>
      <c r="C8192" s="1">
        <v>42484</v>
      </c>
      <c r="D8192" t="s">
        <v>362</v>
      </c>
      <c r="E8192" t="s">
        <v>64</v>
      </c>
      <c r="F8192">
        <v>1048</v>
      </c>
      <c r="G8192" t="s">
        <v>4471</v>
      </c>
      <c r="H8192">
        <v>11</v>
      </c>
      <c r="I8192">
        <f t="shared" si="254"/>
        <v>11</v>
      </c>
      <c r="J8192">
        <v>5</v>
      </c>
      <c r="K8192">
        <v>16</v>
      </c>
      <c r="L8192">
        <v>2</v>
      </c>
      <c r="M8192">
        <v>0</v>
      </c>
      <c r="N8192">
        <v>220</v>
      </c>
      <c r="O8192">
        <f t="shared" si="255"/>
        <v>220</v>
      </c>
      <c r="P8192" t="s">
        <v>40</v>
      </c>
      <c r="Q8192" s="1">
        <v>42484</v>
      </c>
      <c r="R8192" t="str">
        <f>VLOOKUP(B8192,[1]data!$A$2:$E$764,5,0)</f>
        <v>Mumbai</v>
      </c>
      <c r="S8192" t="str">
        <f>VLOOKUP($B8192,[1]data!$A$1:$I$764,6,0)</f>
        <v>Mumbai Indians</v>
      </c>
      <c r="T8192" t="str">
        <f>VLOOKUP($B8192,[1]data!$A$1:$I$764,7,0)</f>
        <v>Kolkata Knight Riders</v>
      </c>
      <c r="U8192" t="str">
        <f>VLOOKUP($B8192,[1]data!$A$1:$I$764,9,0)</f>
        <v>Mumbai Indians</v>
      </c>
    </row>
    <row r="8193" spans="1:21" x14ac:dyDescent="0.3">
      <c r="A8193">
        <v>2016</v>
      </c>
      <c r="B8193" t="s">
        <v>4467</v>
      </c>
      <c r="C8193" s="1">
        <v>42484</v>
      </c>
      <c r="D8193" t="s">
        <v>362</v>
      </c>
      <c r="E8193" t="s">
        <v>2508</v>
      </c>
      <c r="F8193">
        <v>1242</v>
      </c>
      <c r="G8193" t="s">
        <v>1403</v>
      </c>
      <c r="H8193">
        <v>31</v>
      </c>
      <c r="I8193">
        <f t="shared" si="254"/>
        <v>31</v>
      </c>
      <c r="J8193">
        <v>28</v>
      </c>
      <c r="K8193">
        <v>29</v>
      </c>
      <c r="L8193">
        <v>2</v>
      </c>
      <c r="M8193">
        <v>0</v>
      </c>
      <c r="N8193">
        <v>110.71</v>
      </c>
      <c r="O8193">
        <f t="shared" si="255"/>
        <v>110.71</v>
      </c>
      <c r="P8193" t="s">
        <v>17</v>
      </c>
      <c r="Q8193" s="1">
        <v>42484</v>
      </c>
      <c r="R8193" t="str">
        <f>VLOOKUP(B8193,[1]data!$A$2:$E$764,5,0)</f>
        <v>Mumbai</v>
      </c>
      <c r="S8193" t="str">
        <f>VLOOKUP($B8193,[1]data!$A$1:$I$764,6,0)</f>
        <v>Mumbai Indians</v>
      </c>
      <c r="T8193" t="str">
        <f>VLOOKUP($B8193,[1]data!$A$1:$I$764,7,0)</f>
        <v>Kolkata Knight Riders</v>
      </c>
      <c r="U8193" t="str">
        <f>VLOOKUP($B8193,[1]data!$A$1:$I$764,9,0)</f>
        <v>Mumbai Indians</v>
      </c>
    </row>
    <row r="8194" spans="1:21" x14ac:dyDescent="0.3">
      <c r="A8194">
        <v>2016</v>
      </c>
      <c r="B8194" t="s">
        <v>4467</v>
      </c>
      <c r="C8194" s="1">
        <v>42484</v>
      </c>
      <c r="D8194" t="s">
        <v>362</v>
      </c>
      <c r="E8194" t="s">
        <v>2117</v>
      </c>
      <c r="F8194">
        <v>1203</v>
      </c>
      <c r="G8194" t="s">
        <v>4472</v>
      </c>
      <c r="H8194">
        <v>12</v>
      </c>
      <c r="I8194">
        <f t="shared" si="254"/>
        <v>12</v>
      </c>
      <c r="J8194">
        <v>9</v>
      </c>
      <c r="K8194">
        <v>11</v>
      </c>
      <c r="L8194">
        <v>0</v>
      </c>
      <c r="M8194">
        <v>1</v>
      </c>
      <c r="N8194">
        <v>133.33000000000001</v>
      </c>
      <c r="O8194">
        <f t="shared" si="255"/>
        <v>133.33000000000001</v>
      </c>
      <c r="P8194" t="s">
        <v>17</v>
      </c>
      <c r="Q8194" s="1">
        <v>42484</v>
      </c>
      <c r="R8194" t="str">
        <f>VLOOKUP(B8194,[1]data!$A$2:$E$764,5,0)</f>
        <v>Mumbai</v>
      </c>
      <c r="S8194" t="str">
        <f>VLOOKUP($B8194,[1]data!$A$1:$I$764,6,0)</f>
        <v>Mumbai Indians</v>
      </c>
      <c r="T8194" t="str">
        <f>VLOOKUP($B8194,[1]data!$A$1:$I$764,7,0)</f>
        <v>Kolkata Knight Riders</v>
      </c>
      <c r="U8194" t="str">
        <f>VLOOKUP($B8194,[1]data!$A$1:$I$764,9,0)</f>
        <v>Mumbai Indians</v>
      </c>
    </row>
    <row r="8195" spans="1:21" x14ac:dyDescent="0.3">
      <c r="A8195">
        <v>2016</v>
      </c>
      <c r="B8195" t="s">
        <v>4467</v>
      </c>
      <c r="C8195" s="1">
        <v>42484</v>
      </c>
      <c r="D8195" t="s">
        <v>362</v>
      </c>
      <c r="E8195" t="s">
        <v>283</v>
      </c>
      <c r="F8195">
        <v>1111</v>
      </c>
      <c r="G8195" t="s">
        <v>2985</v>
      </c>
      <c r="H8195">
        <v>67</v>
      </c>
      <c r="I8195">
        <f t="shared" ref="I8195:I8258" si="256">IF(H8195="",(J8195*N8195)/100,H8195)</f>
        <v>67</v>
      </c>
      <c r="J8195">
        <v>52</v>
      </c>
      <c r="K8195">
        <v>68</v>
      </c>
      <c r="L8195">
        <v>4</v>
      </c>
      <c r="M8195">
        <v>3</v>
      </c>
      <c r="N8195">
        <v>128.84</v>
      </c>
      <c r="O8195">
        <f t="shared" ref="O8195:O8258" si="257">IF(N8195="",IF(J8195=0,0,(I8195/J8195)*100),N8195)</f>
        <v>128.84</v>
      </c>
      <c r="P8195" t="s">
        <v>17</v>
      </c>
      <c r="Q8195" s="1">
        <v>42484</v>
      </c>
      <c r="R8195" t="str">
        <f>VLOOKUP(B8195,[1]data!$A$2:$E$764,5,0)</f>
        <v>Mumbai</v>
      </c>
      <c r="S8195" t="str">
        <f>VLOOKUP($B8195,[1]data!$A$1:$I$764,6,0)</f>
        <v>Mumbai Indians</v>
      </c>
      <c r="T8195" t="str">
        <f>VLOOKUP($B8195,[1]data!$A$1:$I$764,7,0)</f>
        <v>Kolkata Knight Riders</v>
      </c>
      <c r="U8195" t="str">
        <f>VLOOKUP($B8195,[1]data!$A$1:$I$764,9,0)</f>
        <v>Mumbai Indians</v>
      </c>
    </row>
    <row r="8196" spans="1:21" x14ac:dyDescent="0.3">
      <c r="A8196">
        <v>2016</v>
      </c>
      <c r="B8196" t="s">
        <v>4467</v>
      </c>
      <c r="C8196" s="1">
        <v>42484</v>
      </c>
      <c r="D8196" t="s">
        <v>362</v>
      </c>
      <c r="E8196" t="s">
        <v>2487</v>
      </c>
      <c r="F8196">
        <v>1238</v>
      </c>
      <c r="G8196" t="s">
        <v>1978</v>
      </c>
      <c r="H8196">
        <v>4</v>
      </c>
      <c r="I8196">
        <f t="shared" si="256"/>
        <v>4</v>
      </c>
      <c r="J8196">
        <v>9</v>
      </c>
      <c r="K8196">
        <v>15</v>
      </c>
      <c r="L8196">
        <v>0</v>
      </c>
      <c r="M8196">
        <v>0</v>
      </c>
      <c r="N8196">
        <v>44.44</v>
      </c>
      <c r="O8196">
        <f t="shared" si="257"/>
        <v>44.44</v>
      </c>
      <c r="P8196" t="s">
        <v>17</v>
      </c>
      <c r="Q8196" s="1">
        <v>42484</v>
      </c>
      <c r="R8196" t="str">
        <f>VLOOKUP(B8196,[1]data!$A$2:$E$764,5,0)</f>
        <v>Mumbai</v>
      </c>
      <c r="S8196" t="str">
        <f>VLOOKUP($B8196,[1]data!$A$1:$I$764,6,0)</f>
        <v>Mumbai Indians</v>
      </c>
      <c r="T8196" t="str">
        <f>VLOOKUP($B8196,[1]data!$A$1:$I$764,7,0)</f>
        <v>Kolkata Knight Riders</v>
      </c>
      <c r="U8196" t="str">
        <f>VLOOKUP($B8196,[1]data!$A$1:$I$764,9,0)</f>
        <v>Mumbai Indians</v>
      </c>
    </row>
    <row r="8197" spans="1:21" x14ac:dyDescent="0.3">
      <c r="A8197">
        <v>2016</v>
      </c>
      <c r="B8197" t="s">
        <v>4467</v>
      </c>
      <c r="C8197" s="1">
        <v>42484</v>
      </c>
      <c r="D8197" t="s">
        <v>362</v>
      </c>
      <c r="E8197" t="s">
        <v>276</v>
      </c>
      <c r="F8197">
        <v>1122</v>
      </c>
      <c r="G8197" t="s">
        <v>26</v>
      </c>
      <c r="H8197">
        <v>1</v>
      </c>
      <c r="I8197">
        <f t="shared" si="256"/>
        <v>1</v>
      </c>
      <c r="J8197">
        <v>1</v>
      </c>
      <c r="K8197">
        <v>8</v>
      </c>
      <c r="L8197">
        <v>0</v>
      </c>
      <c r="M8197">
        <v>0</v>
      </c>
      <c r="N8197">
        <v>100</v>
      </c>
      <c r="O8197">
        <f t="shared" si="257"/>
        <v>100</v>
      </c>
      <c r="P8197" t="s">
        <v>17</v>
      </c>
      <c r="Q8197" s="1">
        <v>42484</v>
      </c>
      <c r="R8197" t="str">
        <f>VLOOKUP(B8197,[1]data!$A$2:$E$764,5,0)</f>
        <v>Mumbai</v>
      </c>
      <c r="S8197" t="str">
        <f>VLOOKUP($B8197,[1]data!$A$1:$I$764,6,0)</f>
        <v>Mumbai Indians</v>
      </c>
      <c r="T8197" t="str">
        <f>VLOOKUP($B8197,[1]data!$A$1:$I$764,7,0)</f>
        <v>Kolkata Knight Riders</v>
      </c>
      <c r="U8197" t="str">
        <f>VLOOKUP($B8197,[1]data!$A$1:$I$764,9,0)</f>
        <v>Mumbai Indians</v>
      </c>
    </row>
    <row r="8198" spans="1:21" x14ac:dyDescent="0.3">
      <c r="A8198">
        <v>2016</v>
      </c>
      <c r="B8198" t="s">
        <v>4467</v>
      </c>
      <c r="C8198" s="1">
        <v>42484</v>
      </c>
      <c r="D8198" t="s">
        <v>362</v>
      </c>
      <c r="E8198" t="s">
        <v>136</v>
      </c>
      <c r="F8198">
        <v>1020</v>
      </c>
      <c r="G8198" t="s">
        <v>656</v>
      </c>
      <c r="H8198">
        <v>0</v>
      </c>
      <c r="I8198">
        <f t="shared" si="256"/>
        <v>0</v>
      </c>
      <c r="J8198">
        <v>1</v>
      </c>
      <c r="K8198">
        <v>1</v>
      </c>
      <c r="L8198">
        <v>0</v>
      </c>
      <c r="M8198">
        <v>0</v>
      </c>
      <c r="N8198">
        <v>0</v>
      </c>
      <c r="O8198">
        <f t="shared" si="257"/>
        <v>0</v>
      </c>
      <c r="P8198" t="s">
        <v>20</v>
      </c>
      <c r="Q8198" s="1">
        <v>42484</v>
      </c>
      <c r="R8198" t="str">
        <f>VLOOKUP(B8198,[1]data!$A$2:$E$764,5,0)</f>
        <v>Mumbai</v>
      </c>
      <c r="S8198" t="str">
        <f>VLOOKUP($B8198,[1]data!$A$1:$I$764,6,0)</f>
        <v>Mumbai Indians</v>
      </c>
      <c r="T8198" t="str">
        <f>VLOOKUP($B8198,[1]data!$A$1:$I$764,7,0)</f>
        <v>Kolkata Knight Riders</v>
      </c>
      <c r="U8198" t="str">
        <f>VLOOKUP($B8198,[1]data!$A$1:$I$764,9,0)</f>
        <v>Mumbai Indians</v>
      </c>
    </row>
    <row r="8199" spans="1:21" x14ac:dyDescent="0.3">
      <c r="A8199">
        <v>2016</v>
      </c>
      <c r="B8199" t="s">
        <v>4467</v>
      </c>
      <c r="C8199" s="1">
        <v>42484</v>
      </c>
      <c r="D8199" t="s">
        <v>362</v>
      </c>
      <c r="E8199" t="s">
        <v>371</v>
      </c>
      <c r="F8199">
        <v>1065</v>
      </c>
      <c r="G8199" t="s">
        <v>3783</v>
      </c>
      <c r="H8199">
        <v>16</v>
      </c>
      <c r="I8199">
        <f t="shared" si="256"/>
        <v>16</v>
      </c>
      <c r="J8199">
        <v>9</v>
      </c>
      <c r="K8199">
        <v>15</v>
      </c>
      <c r="L8199">
        <v>0</v>
      </c>
      <c r="M8199">
        <v>2</v>
      </c>
      <c r="N8199">
        <v>177.77</v>
      </c>
      <c r="O8199">
        <f t="shared" si="257"/>
        <v>177.77</v>
      </c>
      <c r="P8199" t="s">
        <v>17</v>
      </c>
      <c r="Q8199" s="1">
        <v>42484</v>
      </c>
      <c r="R8199" t="str">
        <f>VLOOKUP(B8199,[1]data!$A$2:$E$764,5,0)</f>
        <v>Mumbai</v>
      </c>
      <c r="S8199" t="str">
        <f>VLOOKUP($B8199,[1]data!$A$1:$I$764,6,0)</f>
        <v>Mumbai Indians</v>
      </c>
      <c r="T8199" t="str">
        <f>VLOOKUP($B8199,[1]data!$A$1:$I$764,7,0)</f>
        <v>Kolkata Knight Riders</v>
      </c>
      <c r="U8199" t="str">
        <f>VLOOKUP($B8199,[1]data!$A$1:$I$764,9,0)</f>
        <v>Mumbai Indians</v>
      </c>
    </row>
    <row r="8200" spans="1:21" x14ac:dyDescent="0.3">
      <c r="A8200">
        <v>2016</v>
      </c>
      <c r="B8200" t="s">
        <v>4467</v>
      </c>
      <c r="C8200" s="1">
        <v>42484</v>
      </c>
      <c r="D8200" t="s">
        <v>362</v>
      </c>
      <c r="E8200" t="s">
        <v>83</v>
      </c>
      <c r="F8200">
        <v>1014</v>
      </c>
      <c r="G8200" t="s">
        <v>26</v>
      </c>
      <c r="H8200">
        <v>23</v>
      </c>
      <c r="I8200">
        <f t="shared" si="256"/>
        <v>23</v>
      </c>
      <c r="J8200">
        <v>12</v>
      </c>
      <c r="K8200">
        <v>13</v>
      </c>
      <c r="L8200">
        <v>2</v>
      </c>
      <c r="M8200">
        <v>1</v>
      </c>
      <c r="N8200">
        <v>191.66</v>
      </c>
      <c r="O8200">
        <f t="shared" si="257"/>
        <v>191.66</v>
      </c>
      <c r="P8200" t="s">
        <v>85</v>
      </c>
      <c r="Q8200" s="1">
        <v>42484</v>
      </c>
      <c r="R8200" t="str">
        <f>VLOOKUP(B8200,[1]data!$A$2:$E$764,5,0)</f>
        <v>Mumbai</v>
      </c>
      <c r="S8200" t="str">
        <f>VLOOKUP($B8200,[1]data!$A$1:$I$764,6,0)</f>
        <v>Mumbai Indians</v>
      </c>
      <c r="T8200" t="str">
        <f>VLOOKUP($B8200,[1]data!$A$1:$I$764,7,0)</f>
        <v>Kolkata Knight Riders</v>
      </c>
      <c r="U8200" t="str">
        <f>VLOOKUP($B8200,[1]data!$A$1:$I$764,9,0)</f>
        <v>Mumbai Indians</v>
      </c>
    </row>
    <row r="8201" spans="1:21" x14ac:dyDescent="0.3">
      <c r="A8201">
        <v>2016</v>
      </c>
      <c r="B8201" t="s">
        <v>4473</v>
      </c>
      <c r="C8201" s="1">
        <v>42485</v>
      </c>
      <c r="D8201">
        <v>21</v>
      </c>
      <c r="E8201" t="s">
        <v>2495</v>
      </c>
      <c r="F8201">
        <v>1241</v>
      </c>
      <c r="G8201" t="s">
        <v>3738</v>
      </c>
      <c r="H8201">
        <v>56</v>
      </c>
      <c r="I8201">
        <f t="shared" si="256"/>
        <v>56</v>
      </c>
      <c r="J8201">
        <v>39</v>
      </c>
      <c r="K8201">
        <v>55</v>
      </c>
      <c r="L8201">
        <v>5</v>
      </c>
      <c r="M8201">
        <v>1</v>
      </c>
      <c r="N8201">
        <v>143.58000000000001</v>
      </c>
      <c r="O8201">
        <f t="shared" si="257"/>
        <v>143.58000000000001</v>
      </c>
      <c r="P8201" t="s">
        <v>17</v>
      </c>
      <c r="Q8201" s="1">
        <v>42485</v>
      </c>
      <c r="R8201" t="str">
        <f>VLOOKUP(B8201,[1]data!$A$2:$E$764,5,0)</f>
        <v>Pune</v>
      </c>
      <c r="S8201" t="str">
        <f>VLOOKUP($B8201,[1]data!$A$1:$I$764,6,0)</f>
        <v>Rising Pune Supergiant</v>
      </c>
      <c r="T8201" t="str">
        <f>VLOOKUP($B8201,[1]data!$A$1:$I$764,7,0)</f>
        <v>Gujarat Lions</v>
      </c>
      <c r="U8201" t="str">
        <f>VLOOKUP($B8201,[1]data!$A$1:$I$764,9,0)</f>
        <v>Gujarat Lions</v>
      </c>
    </row>
    <row r="8202" spans="1:21" x14ac:dyDescent="0.3">
      <c r="A8202">
        <v>2016</v>
      </c>
      <c r="B8202" t="s">
        <v>4473</v>
      </c>
      <c r="C8202" s="1">
        <v>42485</v>
      </c>
      <c r="D8202">
        <v>21</v>
      </c>
      <c r="E8202" t="s">
        <v>2703</v>
      </c>
      <c r="F8202">
        <v>1259</v>
      </c>
      <c r="G8202" t="s">
        <v>26</v>
      </c>
      <c r="H8202">
        <v>30</v>
      </c>
      <c r="I8202">
        <f t="shared" si="256"/>
        <v>30</v>
      </c>
      <c r="J8202">
        <v>17</v>
      </c>
      <c r="K8202">
        <v>29</v>
      </c>
      <c r="L8202">
        <v>1</v>
      </c>
      <c r="M8202">
        <v>2</v>
      </c>
      <c r="N8202">
        <v>176.47</v>
      </c>
      <c r="O8202">
        <f t="shared" si="257"/>
        <v>176.47</v>
      </c>
      <c r="P8202" t="s">
        <v>40</v>
      </c>
      <c r="Q8202" s="1">
        <v>42485</v>
      </c>
      <c r="R8202" t="str">
        <f>VLOOKUP(B8202,[1]data!$A$2:$E$764,5,0)</f>
        <v>Pune</v>
      </c>
      <c r="S8202" t="str">
        <f>VLOOKUP($B8202,[1]data!$A$1:$I$764,6,0)</f>
        <v>Rising Pune Supergiant</v>
      </c>
      <c r="T8202" t="str">
        <f>VLOOKUP($B8202,[1]data!$A$1:$I$764,7,0)</f>
        <v>Gujarat Lions</v>
      </c>
      <c r="U8202" t="str">
        <f>VLOOKUP($B8202,[1]data!$A$1:$I$764,9,0)</f>
        <v>Gujarat Lions</v>
      </c>
    </row>
    <row r="8203" spans="1:21" x14ac:dyDescent="0.3">
      <c r="A8203">
        <v>2016</v>
      </c>
      <c r="B8203" t="s">
        <v>4473</v>
      </c>
      <c r="C8203" s="1">
        <v>42485</v>
      </c>
      <c r="D8203">
        <v>21</v>
      </c>
      <c r="E8203" t="s">
        <v>3073</v>
      </c>
      <c r="F8203">
        <v>1287</v>
      </c>
      <c r="G8203" t="s">
        <v>4474</v>
      </c>
      <c r="H8203">
        <v>7</v>
      </c>
      <c r="I8203">
        <f t="shared" si="256"/>
        <v>7</v>
      </c>
      <c r="J8203">
        <v>11</v>
      </c>
      <c r="K8203">
        <v>23</v>
      </c>
      <c r="L8203">
        <v>0</v>
      </c>
      <c r="M8203">
        <v>0</v>
      </c>
      <c r="N8203">
        <v>63.63</v>
      </c>
      <c r="O8203">
        <f t="shared" si="257"/>
        <v>63.63</v>
      </c>
      <c r="P8203" t="s">
        <v>17</v>
      </c>
      <c r="Q8203" s="1">
        <v>42485</v>
      </c>
      <c r="R8203" t="str">
        <f>VLOOKUP(B8203,[1]data!$A$2:$E$764,5,0)</f>
        <v>Pune</v>
      </c>
      <c r="S8203" t="str">
        <f>VLOOKUP($B8203,[1]data!$A$1:$I$764,6,0)</f>
        <v>Rising Pune Supergiant</v>
      </c>
      <c r="T8203" t="str">
        <f>VLOOKUP($B8203,[1]data!$A$1:$I$764,7,0)</f>
        <v>Gujarat Lions</v>
      </c>
      <c r="U8203" t="str">
        <f>VLOOKUP($B8203,[1]data!$A$1:$I$764,9,0)</f>
        <v>Gujarat Lions</v>
      </c>
    </row>
    <row r="8204" spans="1:21" x14ac:dyDescent="0.3">
      <c r="A8204">
        <v>2016</v>
      </c>
      <c r="B8204" t="s">
        <v>4473</v>
      </c>
      <c r="C8204" s="1">
        <v>42485</v>
      </c>
      <c r="D8204">
        <v>21</v>
      </c>
      <c r="E8204" t="s">
        <v>340</v>
      </c>
      <c r="F8204">
        <v>1170</v>
      </c>
      <c r="G8204" t="s">
        <v>4475</v>
      </c>
      <c r="H8204">
        <v>45</v>
      </c>
      <c r="I8204">
        <f t="shared" si="256"/>
        <v>45</v>
      </c>
      <c r="J8204">
        <v>34</v>
      </c>
      <c r="K8204">
        <v>52</v>
      </c>
      <c r="L8204">
        <v>3</v>
      </c>
      <c r="M8204">
        <v>1</v>
      </c>
      <c r="N8204">
        <v>132.35</v>
      </c>
      <c r="O8204">
        <f t="shared" si="257"/>
        <v>132.35</v>
      </c>
      <c r="P8204" t="s">
        <v>17</v>
      </c>
      <c r="Q8204" s="1">
        <v>42485</v>
      </c>
      <c r="R8204" t="str">
        <f>VLOOKUP(B8204,[1]data!$A$2:$E$764,5,0)</f>
        <v>Pune</v>
      </c>
      <c r="S8204" t="str">
        <f>VLOOKUP($B8204,[1]data!$A$1:$I$764,6,0)</f>
        <v>Rising Pune Supergiant</v>
      </c>
      <c r="T8204" t="str">
        <f>VLOOKUP($B8204,[1]data!$A$1:$I$764,7,0)</f>
        <v>Gujarat Lions</v>
      </c>
      <c r="U8204" t="str">
        <f>VLOOKUP($B8204,[1]data!$A$1:$I$764,9,0)</f>
        <v>Gujarat Lions</v>
      </c>
    </row>
    <row r="8205" spans="1:21" x14ac:dyDescent="0.3">
      <c r="A8205">
        <v>2016</v>
      </c>
      <c r="B8205" t="s">
        <v>4473</v>
      </c>
      <c r="C8205" s="1">
        <v>42485</v>
      </c>
      <c r="D8205">
        <v>21</v>
      </c>
      <c r="E8205" t="s">
        <v>3208</v>
      </c>
      <c r="F8205">
        <v>1299</v>
      </c>
      <c r="G8205" t="s">
        <v>4359</v>
      </c>
      <c r="H8205">
        <v>1</v>
      </c>
      <c r="I8205">
        <f t="shared" si="256"/>
        <v>1</v>
      </c>
      <c r="J8205">
        <v>2</v>
      </c>
      <c r="K8205">
        <v>2</v>
      </c>
      <c r="L8205">
        <v>0</v>
      </c>
      <c r="M8205">
        <v>0</v>
      </c>
      <c r="N8205">
        <v>50</v>
      </c>
      <c r="O8205">
        <f t="shared" si="257"/>
        <v>50</v>
      </c>
      <c r="P8205" t="s">
        <v>17</v>
      </c>
      <c r="Q8205" s="1">
        <v>42485</v>
      </c>
      <c r="R8205" t="str">
        <f>VLOOKUP(B8205,[1]data!$A$2:$E$764,5,0)</f>
        <v>Pune</v>
      </c>
      <c r="S8205" t="str">
        <f>VLOOKUP($B8205,[1]data!$A$1:$I$764,6,0)</f>
        <v>Rising Pune Supergiant</v>
      </c>
      <c r="T8205" t="str">
        <f>VLOOKUP($B8205,[1]data!$A$1:$I$764,7,0)</f>
        <v>Gujarat Lions</v>
      </c>
      <c r="U8205" t="str">
        <f>VLOOKUP($B8205,[1]data!$A$1:$I$764,9,0)</f>
        <v>Gujarat Lions</v>
      </c>
    </row>
    <row r="8206" spans="1:21" x14ac:dyDescent="0.3">
      <c r="A8206">
        <v>2016</v>
      </c>
      <c r="B8206" t="s">
        <v>4473</v>
      </c>
      <c r="C8206" s="1">
        <v>42485</v>
      </c>
      <c r="D8206">
        <v>21</v>
      </c>
      <c r="E8206" t="s">
        <v>3371</v>
      </c>
      <c r="F8206">
        <v>1307</v>
      </c>
      <c r="G8206" t="s">
        <v>26</v>
      </c>
      <c r="H8206">
        <v>0</v>
      </c>
      <c r="I8206">
        <f t="shared" si="256"/>
        <v>0</v>
      </c>
      <c r="J8206">
        <v>0</v>
      </c>
      <c r="K8206">
        <v>4</v>
      </c>
      <c r="L8206">
        <v>0</v>
      </c>
      <c r="M8206">
        <v>0</v>
      </c>
      <c r="N8206">
        <v>0</v>
      </c>
      <c r="O8206">
        <f t="shared" si="257"/>
        <v>0</v>
      </c>
      <c r="P8206" t="s">
        <v>17</v>
      </c>
      <c r="Q8206" s="1">
        <v>42485</v>
      </c>
      <c r="R8206" t="str">
        <f>VLOOKUP(B8206,[1]data!$A$2:$E$764,5,0)</f>
        <v>Pune</v>
      </c>
      <c r="S8206" t="str">
        <f>VLOOKUP($B8206,[1]data!$A$1:$I$764,6,0)</f>
        <v>Rising Pune Supergiant</v>
      </c>
      <c r="T8206" t="str">
        <f>VLOOKUP($B8206,[1]data!$A$1:$I$764,7,0)</f>
        <v>Gujarat Lions</v>
      </c>
      <c r="U8206" t="str">
        <f>VLOOKUP($B8206,[1]data!$A$1:$I$764,9,0)</f>
        <v>Gujarat Lions</v>
      </c>
    </row>
    <row r="8207" spans="1:21" x14ac:dyDescent="0.3">
      <c r="A8207">
        <v>2016</v>
      </c>
      <c r="B8207" t="s">
        <v>4473</v>
      </c>
      <c r="C8207" s="1">
        <v>42485</v>
      </c>
      <c r="D8207">
        <v>21</v>
      </c>
      <c r="E8207" t="s">
        <v>4458</v>
      </c>
      <c r="F8207">
        <v>1365</v>
      </c>
      <c r="G8207" t="s">
        <v>3738</v>
      </c>
      <c r="H8207">
        <v>1</v>
      </c>
      <c r="I8207">
        <f t="shared" si="256"/>
        <v>1</v>
      </c>
      <c r="J8207">
        <v>3</v>
      </c>
      <c r="K8207">
        <v>3</v>
      </c>
      <c r="L8207">
        <v>0</v>
      </c>
      <c r="M8207">
        <v>0</v>
      </c>
      <c r="N8207">
        <v>33.33</v>
      </c>
      <c r="O8207">
        <f t="shared" si="257"/>
        <v>33.33</v>
      </c>
      <c r="P8207" t="s">
        <v>20</v>
      </c>
      <c r="Q8207" s="1">
        <v>42485</v>
      </c>
      <c r="R8207" t="str">
        <f>VLOOKUP(B8207,[1]data!$A$2:$E$764,5,0)</f>
        <v>Pune</v>
      </c>
      <c r="S8207" t="str">
        <f>VLOOKUP($B8207,[1]data!$A$1:$I$764,6,0)</f>
        <v>Rising Pune Supergiant</v>
      </c>
      <c r="T8207" t="str">
        <f>VLOOKUP($B8207,[1]data!$A$1:$I$764,7,0)</f>
        <v>Gujarat Lions</v>
      </c>
      <c r="U8207" t="str">
        <f>VLOOKUP($B8207,[1]data!$A$1:$I$764,9,0)</f>
        <v>Gujarat Lions</v>
      </c>
    </row>
    <row r="8208" spans="1:21" x14ac:dyDescent="0.3">
      <c r="A8208">
        <v>2016</v>
      </c>
      <c r="B8208" t="s">
        <v>4473</v>
      </c>
      <c r="C8208" s="1">
        <v>42485</v>
      </c>
      <c r="D8208">
        <v>21</v>
      </c>
      <c r="E8208" t="s">
        <v>3556</v>
      </c>
      <c r="F8208">
        <v>1319</v>
      </c>
      <c r="G8208" t="s">
        <v>4359</v>
      </c>
      <c r="H8208">
        <v>0</v>
      </c>
      <c r="I8208">
        <f t="shared" si="256"/>
        <v>0</v>
      </c>
      <c r="J8208">
        <v>2</v>
      </c>
      <c r="K8208">
        <v>4</v>
      </c>
      <c r="L8208">
        <v>0</v>
      </c>
      <c r="M8208">
        <v>0</v>
      </c>
      <c r="N8208">
        <v>0</v>
      </c>
      <c r="O8208">
        <f t="shared" si="257"/>
        <v>0</v>
      </c>
      <c r="P8208" t="s">
        <v>17</v>
      </c>
      <c r="Q8208" s="1">
        <v>42485</v>
      </c>
      <c r="R8208" t="str">
        <f>VLOOKUP(B8208,[1]data!$A$2:$E$764,5,0)</f>
        <v>Pune</v>
      </c>
      <c r="S8208" t="str">
        <f>VLOOKUP($B8208,[1]data!$A$1:$I$764,6,0)</f>
        <v>Rising Pune Supergiant</v>
      </c>
      <c r="T8208" t="str">
        <f>VLOOKUP($B8208,[1]data!$A$1:$I$764,7,0)</f>
        <v>Gujarat Lions</v>
      </c>
      <c r="U8208" t="str">
        <f>VLOOKUP($B8208,[1]data!$A$1:$I$764,9,0)</f>
        <v>Gujarat Lions</v>
      </c>
    </row>
    <row r="8209" spans="1:21" x14ac:dyDescent="0.3">
      <c r="A8209">
        <v>2016</v>
      </c>
      <c r="B8209" t="s">
        <v>4473</v>
      </c>
      <c r="C8209" s="1">
        <v>42485</v>
      </c>
      <c r="D8209">
        <v>21</v>
      </c>
      <c r="E8209" t="s">
        <v>1393</v>
      </c>
      <c r="F8209">
        <v>1169</v>
      </c>
      <c r="G8209" t="s">
        <v>4476</v>
      </c>
      <c r="H8209">
        <v>65</v>
      </c>
      <c r="I8209">
        <f t="shared" si="256"/>
        <v>65</v>
      </c>
      <c r="J8209">
        <v>37</v>
      </c>
      <c r="K8209">
        <v>72</v>
      </c>
      <c r="L8209">
        <v>4</v>
      </c>
      <c r="M8209">
        <v>4</v>
      </c>
      <c r="N8209">
        <v>175.67</v>
      </c>
      <c r="O8209">
        <f t="shared" si="257"/>
        <v>175.67</v>
      </c>
      <c r="P8209" t="s">
        <v>17</v>
      </c>
      <c r="Q8209" s="1">
        <v>42485</v>
      </c>
      <c r="R8209" t="str">
        <f>VLOOKUP(B8209,[1]data!$A$2:$E$764,5,0)</f>
        <v>Pune</v>
      </c>
      <c r="S8209" t="str">
        <f>VLOOKUP($B8209,[1]data!$A$1:$I$764,6,0)</f>
        <v>Rising Pune Supergiant</v>
      </c>
      <c r="T8209" t="str">
        <f>VLOOKUP($B8209,[1]data!$A$1:$I$764,7,0)</f>
        <v>Gujarat Lions</v>
      </c>
      <c r="U8209" t="str">
        <f>VLOOKUP($B8209,[1]data!$A$1:$I$764,9,0)</f>
        <v>Gujarat Lions</v>
      </c>
    </row>
    <row r="8210" spans="1:21" x14ac:dyDescent="0.3">
      <c r="A8210">
        <v>2016</v>
      </c>
      <c r="B8210" t="s">
        <v>4473</v>
      </c>
      <c r="C8210" s="1">
        <v>42485</v>
      </c>
      <c r="D8210">
        <v>21</v>
      </c>
      <c r="E8210" t="s">
        <v>4327</v>
      </c>
      <c r="F8210">
        <v>1353</v>
      </c>
      <c r="G8210" t="s">
        <v>42</v>
      </c>
      <c r="H8210">
        <v>24</v>
      </c>
      <c r="I8210">
        <f t="shared" si="256"/>
        <v>24</v>
      </c>
      <c r="J8210">
        <v>13</v>
      </c>
      <c r="K8210">
        <v>16</v>
      </c>
      <c r="L8210">
        <v>3</v>
      </c>
      <c r="M8210">
        <v>1</v>
      </c>
      <c r="N8210">
        <v>184.61</v>
      </c>
      <c r="O8210">
        <f t="shared" si="257"/>
        <v>184.61</v>
      </c>
      <c r="P8210" t="s">
        <v>17</v>
      </c>
      <c r="Q8210" s="1">
        <v>42485</v>
      </c>
      <c r="R8210" t="str">
        <f>VLOOKUP(B8210,[1]data!$A$2:$E$764,5,0)</f>
        <v>Pune</v>
      </c>
      <c r="S8210" t="str">
        <f>VLOOKUP($B8210,[1]data!$A$1:$I$764,6,0)</f>
        <v>Rising Pune Supergiant</v>
      </c>
      <c r="T8210" t="str">
        <f>VLOOKUP($B8210,[1]data!$A$1:$I$764,7,0)</f>
        <v>Gujarat Lions</v>
      </c>
      <c r="U8210" t="str">
        <f>VLOOKUP($B8210,[1]data!$A$1:$I$764,9,0)</f>
        <v>Gujarat Lions</v>
      </c>
    </row>
    <row r="8211" spans="1:21" x14ac:dyDescent="0.3">
      <c r="A8211">
        <v>2016</v>
      </c>
      <c r="B8211" t="s">
        <v>4473</v>
      </c>
      <c r="C8211" s="1">
        <v>42485</v>
      </c>
      <c r="D8211">
        <v>21</v>
      </c>
      <c r="E8211" t="s">
        <v>116</v>
      </c>
      <c r="F8211">
        <v>1064</v>
      </c>
      <c r="G8211" t="s">
        <v>4477</v>
      </c>
      <c r="H8211">
        <v>0</v>
      </c>
      <c r="I8211">
        <f t="shared" si="256"/>
        <v>0</v>
      </c>
      <c r="J8211">
        <v>2</v>
      </c>
      <c r="K8211">
        <v>1</v>
      </c>
      <c r="L8211">
        <v>0</v>
      </c>
      <c r="M8211">
        <v>0</v>
      </c>
      <c r="N8211">
        <v>0</v>
      </c>
      <c r="O8211">
        <f t="shared" si="257"/>
        <v>0</v>
      </c>
      <c r="P8211" t="s">
        <v>40</v>
      </c>
      <c r="Q8211" s="1">
        <v>42485</v>
      </c>
      <c r="R8211" t="str">
        <f>VLOOKUP(B8211,[1]data!$A$2:$E$764,5,0)</f>
        <v>Pune</v>
      </c>
      <c r="S8211" t="str">
        <f>VLOOKUP($B8211,[1]data!$A$1:$I$764,6,0)</f>
        <v>Rising Pune Supergiant</v>
      </c>
      <c r="T8211" t="str">
        <f>VLOOKUP($B8211,[1]data!$A$1:$I$764,7,0)</f>
        <v>Gujarat Lions</v>
      </c>
      <c r="U8211" t="str">
        <f>VLOOKUP($B8211,[1]data!$A$1:$I$764,9,0)</f>
        <v>Gujarat Lions</v>
      </c>
    </row>
    <row r="8212" spans="1:21" x14ac:dyDescent="0.3">
      <c r="A8212">
        <v>2016</v>
      </c>
      <c r="B8212" t="s">
        <v>4473</v>
      </c>
      <c r="C8212" s="1">
        <v>42485</v>
      </c>
      <c r="D8212">
        <v>21</v>
      </c>
      <c r="E8212" t="s">
        <v>74</v>
      </c>
      <c r="F8212">
        <v>1010</v>
      </c>
      <c r="G8212" t="s">
        <v>4478</v>
      </c>
      <c r="H8212">
        <v>81</v>
      </c>
      <c r="I8212">
        <f t="shared" si="256"/>
        <v>81</v>
      </c>
      <c r="J8212">
        <v>58</v>
      </c>
      <c r="K8212">
        <v>96</v>
      </c>
      <c r="L8212">
        <v>10</v>
      </c>
      <c r="M8212">
        <v>2</v>
      </c>
      <c r="N8212">
        <v>139.65</v>
      </c>
      <c r="O8212">
        <f t="shared" si="257"/>
        <v>139.65</v>
      </c>
      <c r="P8212" t="s">
        <v>20</v>
      </c>
      <c r="Q8212" s="1">
        <v>42485</v>
      </c>
      <c r="R8212" t="str">
        <f>VLOOKUP(B8212,[1]data!$A$2:$E$764,5,0)</f>
        <v>Pune</v>
      </c>
      <c r="S8212" t="str">
        <f>VLOOKUP($B8212,[1]data!$A$1:$I$764,6,0)</f>
        <v>Rising Pune Supergiant</v>
      </c>
      <c r="T8212" t="str">
        <f>VLOOKUP($B8212,[1]data!$A$1:$I$764,7,0)</f>
        <v>Gujarat Lions</v>
      </c>
      <c r="U8212" t="str">
        <f>VLOOKUP($B8212,[1]data!$A$1:$I$764,9,0)</f>
        <v>Gujarat Lions</v>
      </c>
    </row>
    <row r="8213" spans="1:21" x14ac:dyDescent="0.3">
      <c r="A8213">
        <v>2016</v>
      </c>
      <c r="B8213" t="s">
        <v>4473</v>
      </c>
      <c r="C8213" s="1">
        <v>42485</v>
      </c>
      <c r="D8213">
        <v>21</v>
      </c>
      <c r="E8213" t="s">
        <v>4376</v>
      </c>
      <c r="F8213">
        <v>1359</v>
      </c>
      <c r="G8213" t="s">
        <v>26</v>
      </c>
      <c r="H8213">
        <v>0</v>
      </c>
      <c r="I8213">
        <f t="shared" si="256"/>
        <v>0</v>
      </c>
      <c r="J8213">
        <v>0</v>
      </c>
      <c r="K8213">
        <v>1</v>
      </c>
      <c r="L8213">
        <v>0</v>
      </c>
      <c r="M8213">
        <v>0</v>
      </c>
      <c r="N8213">
        <v>0</v>
      </c>
      <c r="O8213">
        <f t="shared" si="257"/>
        <v>0</v>
      </c>
      <c r="P8213" t="s">
        <v>17</v>
      </c>
      <c r="Q8213" s="1">
        <v>42485</v>
      </c>
      <c r="R8213" t="str">
        <f>VLOOKUP(B8213,[1]data!$A$2:$E$764,5,0)</f>
        <v>Pune</v>
      </c>
      <c r="S8213" t="str">
        <f>VLOOKUP($B8213,[1]data!$A$1:$I$764,6,0)</f>
        <v>Rising Pune Supergiant</v>
      </c>
      <c r="T8213" t="str">
        <f>VLOOKUP($B8213,[1]data!$A$1:$I$764,7,0)</f>
        <v>Gujarat Lions</v>
      </c>
      <c r="U8213" t="str">
        <f>VLOOKUP($B8213,[1]data!$A$1:$I$764,9,0)</f>
        <v>Gujarat Lions</v>
      </c>
    </row>
    <row r="8214" spans="1:21" x14ac:dyDescent="0.3">
      <c r="A8214">
        <v>2016</v>
      </c>
      <c r="B8214" t="s">
        <v>4473</v>
      </c>
      <c r="C8214" s="1">
        <v>42485</v>
      </c>
      <c r="D8214">
        <v>21</v>
      </c>
      <c r="E8214" t="s">
        <v>1055</v>
      </c>
      <c r="F8214">
        <v>1118</v>
      </c>
      <c r="G8214" t="s">
        <v>4479</v>
      </c>
      <c r="H8214">
        <v>19</v>
      </c>
      <c r="I8214">
        <f t="shared" si="256"/>
        <v>19</v>
      </c>
      <c r="J8214">
        <v>13</v>
      </c>
      <c r="K8214">
        <v>13</v>
      </c>
      <c r="L8214">
        <v>2</v>
      </c>
      <c r="M8214">
        <v>1</v>
      </c>
      <c r="N8214">
        <v>146.15</v>
      </c>
      <c r="O8214">
        <f t="shared" si="257"/>
        <v>146.15</v>
      </c>
      <c r="P8214" t="s">
        <v>17</v>
      </c>
      <c r="Q8214" s="1">
        <v>42485</v>
      </c>
      <c r="R8214" t="str">
        <f>VLOOKUP(B8214,[1]data!$A$2:$E$764,5,0)</f>
        <v>Pune</v>
      </c>
      <c r="S8214" t="str">
        <f>VLOOKUP($B8214,[1]data!$A$1:$I$764,6,0)</f>
        <v>Rising Pune Supergiant</v>
      </c>
      <c r="T8214" t="str">
        <f>VLOOKUP($B8214,[1]data!$A$1:$I$764,7,0)</f>
        <v>Gujarat Lions</v>
      </c>
      <c r="U8214" t="str">
        <f>VLOOKUP($B8214,[1]data!$A$1:$I$764,9,0)</f>
        <v>Gujarat Lions</v>
      </c>
    </row>
    <row r="8215" spans="1:21" x14ac:dyDescent="0.3">
      <c r="A8215">
        <v>2016</v>
      </c>
      <c r="B8215" t="s">
        <v>4473</v>
      </c>
      <c r="C8215" s="1">
        <v>42485</v>
      </c>
      <c r="D8215">
        <v>21</v>
      </c>
      <c r="E8215" t="s">
        <v>1453</v>
      </c>
      <c r="F8215">
        <v>1183</v>
      </c>
      <c r="G8215" t="s">
        <v>4480</v>
      </c>
      <c r="H8215">
        <v>10</v>
      </c>
      <c r="I8215">
        <f t="shared" si="256"/>
        <v>10</v>
      </c>
      <c r="J8215">
        <v>9</v>
      </c>
      <c r="K8215">
        <v>10</v>
      </c>
      <c r="L8215">
        <v>0</v>
      </c>
      <c r="M8215">
        <v>0</v>
      </c>
      <c r="N8215">
        <v>111.11</v>
      </c>
      <c r="O8215">
        <f t="shared" si="257"/>
        <v>111.11</v>
      </c>
      <c r="P8215" t="s">
        <v>17</v>
      </c>
      <c r="Q8215" s="1">
        <v>42485</v>
      </c>
      <c r="R8215" t="str">
        <f>VLOOKUP(B8215,[1]data!$A$2:$E$764,5,0)</f>
        <v>Pune</v>
      </c>
      <c r="S8215" t="str">
        <f>VLOOKUP($B8215,[1]data!$A$1:$I$764,6,0)</f>
        <v>Rising Pune Supergiant</v>
      </c>
      <c r="T8215" t="str">
        <f>VLOOKUP($B8215,[1]data!$A$1:$I$764,7,0)</f>
        <v>Gujarat Lions</v>
      </c>
      <c r="U8215" t="str">
        <f>VLOOKUP($B8215,[1]data!$A$1:$I$764,9,0)</f>
        <v>Gujarat Lions</v>
      </c>
    </row>
    <row r="8216" spans="1:21" x14ac:dyDescent="0.3">
      <c r="A8216">
        <v>2016</v>
      </c>
      <c r="B8216" t="s">
        <v>4473</v>
      </c>
      <c r="C8216" s="1">
        <v>42485</v>
      </c>
      <c r="D8216">
        <v>21</v>
      </c>
      <c r="E8216" t="s">
        <v>4046</v>
      </c>
      <c r="F8216">
        <v>1346</v>
      </c>
      <c r="G8216" t="s">
        <v>4395</v>
      </c>
      <c r="H8216">
        <v>4</v>
      </c>
      <c r="I8216">
        <f t="shared" si="256"/>
        <v>4</v>
      </c>
      <c r="J8216">
        <v>2</v>
      </c>
      <c r="K8216">
        <v>7</v>
      </c>
      <c r="L8216">
        <v>1</v>
      </c>
      <c r="M8216">
        <v>0</v>
      </c>
      <c r="N8216">
        <v>200</v>
      </c>
      <c r="O8216">
        <f t="shared" si="257"/>
        <v>200</v>
      </c>
      <c r="P8216" t="s">
        <v>17</v>
      </c>
      <c r="Q8216" s="1">
        <v>42485</v>
      </c>
      <c r="R8216" t="str">
        <f>VLOOKUP(B8216,[1]data!$A$2:$E$764,5,0)</f>
        <v>Pune</v>
      </c>
      <c r="S8216" t="str">
        <f>VLOOKUP($B8216,[1]data!$A$1:$I$764,6,0)</f>
        <v>Rising Pune Supergiant</v>
      </c>
      <c r="T8216" t="str">
        <f>VLOOKUP($B8216,[1]data!$A$1:$I$764,7,0)</f>
        <v>Gujarat Lions</v>
      </c>
      <c r="U8216" t="str">
        <f>VLOOKUP($B8216,[1]data!$A$1:$I$764,9,0)</f>
        <v>Gujarat Lions</v>
      </c>
    </row>
    <row r="8217" spans="1:21" x14ac:dyDescent="0.3">
      <c r="A8217">
        <v>2016</v>
      </c>
      <c r="B8217" t="s">
        <v>4481</v>
      </c>
      <c r="C8217" s="1">
        <v>42486</v>
      </c>
      <c r="D8217" t="s">
        <v>376</v>
      </c>
      <c r="E8217" t="s">
        <v>283</v>
      </c>
      <c r="F8217">
        <v>1111</v>
      </c>
      <c r="G8217" t="s">
        <v>1422</v>
      </c>
      <c r="H8217">
        <v>0</v>
      </c>
      <c r="I8217">
        <f t="shared" si="256"/>
        <v>0</v>
      </c>
      <c r="J8217">
        <v>5</v>
      </c>
      <c r="K8217">
        <v>2</v>
      </c>
      <c r="L8217">
        <v>0</v>
      </c>
      <c r="M8217">
        <v>0</v>
      </c>
      <c r="N8217">
        <v>0</v>
      </c>
      <c r="O8217">
        <f t="shared" si="257"/>
        <v>0</v>
      </c>
      <c r="P8217" t="s">
        <v>17</v>
      </c>
      <c r="Q8217" s="1">
        <v>42486</v>
      </c>
      <c r="R8217" t="str">
        <f>VLOOKUP(B8217,[1]data!$A$2:$E$764,5,0)</f>
        <v>Delhi</v>
      </c>
      <c r="S8217" t="str">
        <f>VLOOKUP($B8217,[1]data!$A$1:$I$764,6,0)</f>
        <v>Delhi Capitals</v>
      </c>
      <c r="T8217" t="str">
        <f>VLOOKUP($B8217,[1]data!$A$1:$I$764,7,0)</f>
        <v>Kolkata Knight Riders</v>
      </c>
      <c r="U8217" t="str">
        <f>VLOOKUP($B8217,[1]data!$A$1:$I$764,9,0)</f>
        <v>Delhi Capitals</v>
      </c>
    </row>
    <row r="8218" spans="1:21" x14ac:dyDescent="0.3">
      <c r="A8218">
        <v>2016</v>
      </c>
      <c r="B8218" t="s">
        <v>4481</v>
      </c>
      <c r="C8218" s="1">
        <v>42486</v>
      </c>
      <c r="D8218" t="s">
        <v>376</v>
      </c>
      <c r="E8218" t="s">
        <v>185</v>
      </c>
      <c r="F8218">
        <v>1123</v>
      </c>
      <c r="G8218" t="s">
        <v>26</v>
      </c>
      <c r="H8218">
        <v>0</v>
      </c>
      <c r="I8218">
        <f t="shared" si="256"/>
        <v>0</v>
      </c>
      <c r="J8218">
        <v>0</v>
      </c>
      <c r="K8218">
        <v>1</v>
      </c>
      <c r="L8218">
        <v>0</v>
      </c>
      <c r="M8218">
        <v>0</v>
      </c>
      <c r="N8218">
        <v>0</v>
      </c>
      <c r="O8218">
        <f t="shared" si="257"/>
        <v>0</v>
      </c>
      <c r="P8218" t="s">
        <v>17</v>
      </c>
      <c r="Q8218" s="1">
        <v>42486</v>
      </c>
      <c r="R8218" t="str">
        <f>VLOOKUP(B8218,[1]data!$A$2:$E$764,5,0)</f>
        <v>Delhi</v>
      </c>
      <c r="S8218" t="str">
        <f>VLOOKUP($B8218,[1]data!$A$1:$I$764,6,0)</f>
        <v>Delhi Capitals</v>
      </c>
      <c r="T8218" t="str">
        <f>VLOOKUP($B8218,[1]data!$A$1:$I$764,7,0)</f>
        <v>Kolkata Knight Riders</v>
      </c>
      <c r="U8218" t="str">
        <f>VLOOKUP($B8218,[1]data!$A$1:$I$764,9,0)</f>
        <v>Delhi Capitals</v>
      </c>
    </row>
    <row r="8219" spans="1:21" x14ac:dyDescent="0.3">
      <c r="A8219">
        <v>2016</v>
      </c>
      <c r="B8219" t="s">
        <v>4481</v>
      </c>
      <c r="C8219" s="1">
        <v>42486</v>
      </c>
      <c r="D8219" t="s">
        <v>376</v>
      </c>
      <c r="E8219" t="s">
        <v>2391</v>
      </c>
      <c r="F8219">
        <v>1232</v>
      </c>
      <c r="G8219" t="s">
        <v>4468</v>
      </c>
      <c r="H8219">
        <v>21</v>
      </c>
      <c r="I8219">
        <f t="shared" si="256"/>
        <v>21</v>
      </c>
      <c r="J8219">
        <v>8</v>
      </c>
      <c r="K8219">
        <v>8</v>
      </c>
      <c r="L8219">
        <v>3</v>
      </c>
      <c r="M8219">
        <v>1</v>
      </c>
      <c r="N8219">
        <v>262.5</v>
      </c>
      <c r="O8219">
        <f t="shared" si="257"/>
        <v>262.5</v>
      </c>
      <c r="P8219" t="s">
        <v>17</v>
      </c>
      <c r="Q8219" s="1">
        <v>42486</v>
      </c>
      <c r="R8219" t="str">
        <f>VLOOKUP(B8219,[1]data!$A$2:$E$764,5,0)</f>
        <v>Delhi</v>
      </c>
      <c r="S8219" t="str">
        <f>VLOOKUP($B8219,[1]data!$A$1:$I$764,6,0)</f>
        <v>Delhi Capitals</v>
      </c>
      <c r="T8219" t="str">
        <f>VLOOKUP($B8219,[1]data!$A$1:$I$764,7,0)</f>
        <v>Kolkata Knight Riders</v>
      </c>
      <c r="U8219" t="str">
        <f>VLOOKUP($B8219,[1]data!$A$1:$I$764,9,0)</f>
        <v>Delhi Capitals</v>
      </c>
    </row>
    <row r="8220" spans="1:21" x14ac:dyDescent="0.3">
      <c r="A8220">
        <v>2016</v>
      </c>
      <c r="B8220" t="s">
        <v>4481</v>
      </c>
      <c r="C8220" s="1">
        <v>42486</v>
      </c>
      <c r="D8220" t="s">
        <v>376</v>
      </c>
      <c r="E8220" t="s">
        <v>2487</v>
      </c>
      <c r="F8220">
        <v>1238</v>
      </c>
      <c r="G8220" t="s">
        <v>3753</v>
      </c>
      <c r="H8220">
        <v>30</v>
      </c>
      <c r="I8220">
        <f t="shared" si="256"/>
        <v>30</v>
      </c>
      <c r="J8220">
        <v>21</v>
      </c>
      <c r="K8220">
        <v>46</v>
      </c>
      <c r="L8220">
        <v>3</v>
      </c>
      <c r="M8220">
        <v>2</v>
      </c>
      <c r="N8220">
        <v>142.85</v>
      </c>
      <c r="O8220">
        <f t="shared" si="257"/>
        <v>142.85</v>
      </c>
      <c r="P8220" t="s">
        <v>17</v>
      </c>
      <c r="Q8220" s="1">
        <v>42486</v>
      </c>
      <c r="R8220" t="str">
        <f>VLOOKUP(B8220,[1]data!$A$2:$E$764,5,0)</f>
        <v>Delhi</v>
      </c>
      <c r="S8220" t="str">
        <f>VLOOKUP($B8220,[1]data!$A$1:$I$764,6,0)</f>
        <v>Delhi Capitals</v>
      </c>
      <c r="T8220" t="str">
        <f>VLOOKUP($B8220,[1]data!$A$1:$I$764,7,0)</f>
        <v>Kolkata Knight Riders</v>
      </c>
      <c r="U8220" t="str">
        <f>VLOOKUP($B8220,[1]data!$A$1:$I$764,9,0)</f>
        <v>Delhi Capitals</v>
      </c>
    </row>
    <row r="8221" spans="1:21" x14ac:dyDescent="0.3">
      <c r="A8221">
        <v>2016</v>
      </c>
      <c r="B8221" t="s">
        <v>4481</v>
      </c>
      <c r="C8221" s="1">
        <v>42486</v>
      </c>
      <c r="D8221" t="s">
        <v>376</v>
      </c>
      <c r="E8221" t="s">
        <v>211</v>
      </c>
      <c r="F8221">
        <v>1095</v>
      </c>
      <c r="G8221" t="s">
        <v>26</v>
      </c>
      <c r="H8221">
        <v>0</v>
      </c>
      <c r="I8221">
        <f t="shared" si="256"/>
        <v>0</v>
      </c>
      <c r="J8221">
        <v>0</v>
      </c>
      <c r="K8221">
        <v>1</v>
      </c>
      <c r="L8221">
        <v>0</v>
      </c>
      <c r="M8221">
        <v>0</v>
      </c>
      <c r="N8221">
        <v>0</v>
      </c>
      <c r="O8221">
        <f t="shared" si="257"/>
        <v>0</v>
      </c>
      <c r="P8221" t="s">
        <v>17</v>
      </c>
      <c r="Q8221" s="1">
        <v>42486</v>
      </c>
      <c r="R8221" t="str">
        <f>VLOOKUP(B8221,[1]data!$A$2:$E$764,5,0)</f>
        <v>Delhi</v>
      </c>
      <c r="S8221" t="str">
        <f>VLOOKUP($B8221,[1]data!$A$1:$I$764,6,0)</f>
        <v>Delhi Capitals</v>
      </c>
      <c r="T8221" t="str">
        <f>VLOOKUP($B8221,[1]data!$A$1:$I$764,7,0)</f>
        <v>Kolkata Knight Riders</v>
      </c>
      <c r="U8221" t="str">
        <f>VLOOKUP($B8221,[1]data!$A$1:$I$764,9,0)</f>
        <v>Delhi Capitals</v>
      </c>
    </row>
    <row r="8222" spans="1:21" x14ac:dyDescent="0.3">
      <c r="A8222">
        <v>2016</v>
      </c>
      <c r="B8222" t="s">
        <v>4481</v>
      </c>
      <c r="C8222" s="1">
        <v>42486</v>
      </c>
      <c r="D8222" t="s">
        <v>376</v>
      </c>
      <c r="E8222" t="s">
        <v>83</v>
      </c>
      <c r="F8222">
        <v>1014</v>
      </c>
      <c r="G8222" t="s">
        <v>4482</v>
      </c>
      <c r="H8222">
        <v>5</v>
      </c>
      <c r="I8222">
        <f t="shared" si="256"/>
        <v>5</v>
      </c>
      <c r="J8222">
        <v>4</v>
      </c>
      <c r="K8222">
        <v>8</v>
      </c>
      <c r="L8222">
        <v>1</v>
      </c>
      <c r="M8222">
        <v>0</v>
      </c>
      <c r="N8222">
        <v>125</v>
      </c>
      <c r="O8222">
        <f t="shared" si="257"/>
        <v>125</v>
      </c>
      <c r="P8222" t="s">
        <v>85</v>
      </c>
      <c r="Q8222" s="1">
        <v>42486</v>
      </c>
      <c r="R8222" t="str">
        <f>VLOOKUP(B8222,[1]data!$A$2:$E$764,5,0)</f>
        <v>Delhi</v>
      </c>
      <c r="S8222" t="str">
        <f>VLOOKUP($B8222,[1]data!$A$1:$I$764,6,0)</f>
        <v>Delhi Capitals</v>
      </c>
      <c r="T8222" t="str">
        <f>VLOOKUP($B8222,[1]data!$A$1:$I$764,7,0)</f>
        <v>Kolkata Knight Riders</v>
      </c>
      <c r="U8222" t="str">
        <f>VLOOKUP($B8222,[1]data!$A$1:$I$764,9,0)</f>
        <v>Delhi Capitals</v>
      </c>
    </row>
    <row r="8223" spans="1:21" x14ac:dyDescent="0.3">
      <c r="A8223">
        <v>2016</v>
      </c>
      <c r="B8223" t="s">
        <v>4481</v>
      </c>
      <c r="C8223" s="1">
        <v>42486</v>
      </c>
      <c r="D8223" t="s">
        <v>376</v>
      </c>
      <c r="E8223" t="s">
        <v>2508</v>
      </c>
      <c r="F8223">
        <v>1242</v>
      </c>
      <c r="G8223" t="s">
        <v>26</v>
      </c>
      <c r="H8223">
        <v>46</v>
      </c>
      <c r="I8223">
        <f t="shared" si="256"/>
        <v>46</v>
      </c>
      <c r="J8223">
        <v>36</v>
      </c>
      <c r="K8223">
        <v>54</v>
      </c>
      <c r="L8223">
        <v>7</v>
      </c>
      <c r="M8223">
        <v>0</v>
      </c>
      <c r="N8223">
        <v>127.77</v>
      </c>
      <c r="O8223">
        <f t="shared" si="257"/>
        <v>127.77</v>
      </c>
      <c r="P8223" t="s">
        <v>17</v>
      </c>
      <c r="Q8223" s="1">
        <v>42486</v>
      </c>
      <c r="R8223" t="str">
        <f>VLOOKUP(B8223,[1]data!$A$2:$E$764,5,0)</f>
        <v>Delhi</v>
      </c>
      <c r="S8223" t="str">
        <f>VLOOKUP($B8223,[1]data!$A$1:$I$764,6,0)</f>
        <v>Delhi Capitals</v>
      </c>
      <c r="T8223" t="str">
        <f>VLOOKUP($B8223,[1]data!$A$1:$I$764,7,0)</f>
        <v>Kolkata Knight Riders</v>
      </c>
      <c r="U8223" t="str">
        <f>VLOOKUP($B8223,[1]data!$A$1:$I$764,9,0)</f>
        <v>Delhi Capitals</v>
      </c>
    </row>
    <row r="8224" spans="1:21" x14ac:dyDescent="0.3">
      <c r="A8224">
        <v>2016</v>
      </c>
      <c r="B8224" t="s">
        <v>4481</v>
      </c>
      <c r="C8224" s="1">
        <v>42486</v>
      </c>
      <c r="D8224" t="s">
        <v>376</v>
      </c>
      <c r="E8224" t="s">
        <v>1474</v>
      </c>
      <c r="F8224">
        <v>1215</v>
      </c>
      <c r="G8224" t="s">
        <v>2027</v>
      </c>
      <c r="H8224">
        <v>5</v>
      </c>
      <c r="I8224">
        <f t="shared" si="256"/>
        <v>5</v>
      </c>
      <c r="J8224">
        <v>5</v>
      </c>
      <c r="K8224">
        <v>7</v>
      </c>
      <c r="L8224">
        <v>0</v>
      </c>
      <c r="M8224">
        <v>0</v>
      </c>
      <c r="N8224">
        <v>100</v>
      </c>
      <c r="O8224">
        <f t="shared" si="257"/>
        <v>100</v>
      </c>
      <c r="P8224" t="s">
        <v>17</v>
      </c>
      <c r="Q8224" s="1">
        <v>42486</v>
      </c>
      <c r="R8224" t="str">
        <f>VLOOKUP(B8224,[1]data!$A$2:$E$764,5,0)</f>
        <v>Delhi</v>
      </c>
      <c r="S8224" t="str">
        <f>VLOOKUP($B8224,[1]data!$A$1:$I$764,6,0)</f>
        <v>Delhi Capitals</v>
      </c>
      <c r="T8224" t="str">
        <f>VLOOKUP($B8224,[1]data!$A$1:$I$764,7,0)</f>
        <v>Kolkata Knight Riders</v>
      </c>
      <c r="U8224" t="str">
        <f>VLOOKUP($B8224,[1]data!$A$1:$I$764,9,0)</f>
        <v>Delhi Capitals</v>
      </c>
    </row>
    <row r="8225" spans="1:21" x14ac:dyDescent="0.3">
      <c r="A8225">
        <v>2016</v>
      </c>
      <c r="B8225" t="s">
        <v>4481</v>
      </c>
      <c r="C8225" s="1">
        <v>42486</v>
      </c>
      <c r="D8225" t="s">
        <v>376</v>
      </c>
      <c r="E8225" t="s">
        <v>1399</v>
      </c>
      <c r="F8225">
        <v>1313</v>
      </c>
      <c r="G8225" t="s">
        <v>4483</v>
      </c>
      <c r="H8225">
        <v>8</v>
      </c>
      <c r="I8225">
        <f t="shared" si="256"/>
        <v>8</v>
      </c>
      <c r="J8225">
        <v>14</v>
      </c>
      <c r="K8225">
        <v>18</v>
      </c>
      <c r="L8225">
        <v>1</v>
      </c>
      <c r="M8225">
        <v>0</v>
      </c>
      <c r="N8225">
        <v>57.14</v>
      </c>
      <c r="O8225">
        <f t="shared" si="257"/>
        <v>57.14</v>
      </c>
      <c r="P8225" t="s">
        <v>17</v>
      </c>
      <c r="Q8225" s="1">
        <v>42486</v>
      </c>
      <c r="R8225" t="str">
        <f>VLOOKUP(B8225,[1]data!$A$2:$E$764,5,0)</f>
        <v>Delhi</v>
      </c>
      <c r="S8225" t="str">
        <f>VLOOKUP($B8225,[1]data!$A$1:$I$764,6,0)</f>
        <v>Delhi Capitals</v>
      </c>
      <c r="T8225" t="str">
        <f>VLOOKUP($B8225,[1]data!$A$1:$I$764,7,0)</f>
        <v>Kolkata Knight Riders</v>
      </c>
      <c r="U8225" t="str">
        <f>VLOOKUP($B8225,[1]data!$A$1:$I$764,9,0)</f>
        <v>Delhi Capitals</v>
      </c>
    </row>
    <row r="8226" spans="1:21" x14ac:dyDescent="0.3">
      <c r="A8226">
        <v>2016</v>
      </c>
      <c r="B8226" t="s">
        <v>4481</v>
      </c>
      <c r="C8226" s="1">
        <v>42486</v>
      </c>
      <c r="D8226" t="s">
        <v>376</v>
      </c>
      <c r="E8226" t="s">
        <v>67</v>
      </c>
      <c r="F8226">
        <v>1003</v>
      </c>
      <c r="G8226" t="s">
        <v>26</v>
      </c>
      <c r="H8226">
        <v>56</v>
      </c>
      <c r="I8226">
        <f t="shared" si="256"/>
        <v>56</v>
      </c>
      <c r="J8226">
        <v>53</v>
      </c>
      <c r="K8226">
        <v>95</v>
      </c>
      <c r="L8226">
        <v>2</v>
      </c>
      <c r="M8226">
        <v>1</v>
      </c>
      <c r="N8226">
        <v>105.66</v>
      </c>
      <c r="O8226">
        <f t="shared" si="257"/>
        <v>105.66</v>
      </c>
      <c r="P8226" t="s">
        <v>17</v>
      </c>
      <c r="Q8226" s="1">
        <v>42486</v>
      </c>
      <c r="R8226" t="str">
        <f>VLOOKUP(B8226,[1]data!$A$2:$E$764,5,0)</f>
        <v>Delhi</v>
      </c>
      <c r="S8226" t="str">
        <f>VLOOKUP($B8226,[1]data!$A$1:$I$764,6,0)</f>
        <v>Delhi Capitals</v>
      </c>
      <c r="T8226" t="str">
        <f>VLOOKUP($B8226,[1]data!$A$1:$I$764,7,0)</f>
        <v>Kolkata Knight Riders</v>
      </c>
      <c r="U8226" t="str">
        <f>VLOOKUP($B8226,[1]data!$A$1:$I$764,9,0)</f>
        <v>Delhi Capitals</v>
      </c>
    </row>
    <row r="8227" spans="1:21" x14ac:dyDescent="0.3">
      <c r="A8227">
        <v>2016</v>
      </c>
      <c r="B8227" t="s">
        <v>4481</v>
      </c>
      <c r="C8227" s="1">
        <v>42486</v>
      </c>
      <c r="D8227" t="s">
        <v>376</v>
      </c>
      <c r="E8227" t="s">
        <v>1064</v>
      </c>
      <c r="F8227">
        <v>1121</v>
      </c>
      <c r="G8227" t="s">
        <v>4484</v>
      </c>
      <c r="H8227">
        <v>0</v>
      </c>
      <c r="I8227">
        <f t="shared" si="256"/>
        <v>0</v>
      </c>
      <c r="J8227">
        <v>4</v>
      </c>
      <c r="K8227">
        <v>2</v>
      </c>
      <c r="L8227">
        <v>0</v>
      </c>
      <c r="M8227">
        <v>0</v>
      </c>
      <c r="N8227">
        <v>0</v>
      </c>
      <c r="O8227">
        <f t="shared" si="257"/>
        <v>0</v>
      </c>
      <c r="P8227" t="s">
        <v>40</v>
      </c>
      <c r="Q8227" s="1">
        <v>42486</v>
      </c>
      <c r="R8227" t="str">
        <f>VLOOKUP(B8227,[1]data!$A$2:$E$764,5,0)</f>
        <v>Delhi</v>
      </c>
      <c r="S8227" t="str">
        <f>VLOOKUP($B8227,[1]data!$A$1:$I$764,6,0)</f>
        <v>Delhi Capitals</v>
      </c>
      <c r="T8227" t="str">
        <f>VLOOKUP($B8227,[1]data!$A$1:$I$764,7,0)</f>
        <v>Kolkata Knight Riders</v>
      </c>
      <c r="U8227" t="str">
        <f>VLOOKUP($B8227,[1]data!$A$1:$I$764,9,0)</f>
        <v>Delhi Capitals</v>
      </c>
    </row>
    <row r="8228" spans="1:21" x14ac:dyDescent="0.3">
      <c r="A8228">
        <v>2016</v>
      </c>
      <c r="B8228" t="s">
        <v>4481</v>
      </c>
      <c r="C8228" s="1">
        <v>42486</v>
      </c>
      <c r="D8228" t="s">
        <v>376</v>
      </c>
      <c r="E8228" t="s">
        <v>1417</v>
      </c>
      <c r="F8228">
        <v>1156</v>
      </c>
      <c r="G8228" t="s">
        <v>4325</v>
      </c>
      <c r="H8228">
        <v>0</v>
      </c>
      <c r="I8228">
        <f t="shared" si="256"/>
        <v>0</v>
      </c>
      <c r="J8228">
        <v>2</v>
      </c>
      <c r="K8228">
        <v>2</v>
      </c>
      <c r="L8228">
        <v>0</v>
      </c>
      <c r="M8228">
        <v>0</v>
      </c>
      <c r="N8228">
        <v>0</v>
      </c>
      <c r="O8228">
        <f t="shared" si="257"/>
        <v>0</v>
      </c>
      <c r="P8228" t="s">
        <v>17</v>
      </c>
      <c r="Q8228" s="1">
        <v>42486</v>
      </c>
      <c r="R8228" t="str">
        <f>VLOOKUP(B8228,[1]data!$A$2:$E$764,5,0)</f>
        <v>Delhi</v>
      </c>
      <c r="S8228" t="str">
        <f>VLOOKUP($B8228,[1]data!$A$1:$I$764,6,0)</f>
        <v>Delhi Capitals</v>
      </c>
      <c r="T8228" t="str">
        <f>VLOOKUP($B8228,[1]data!$A$1:$I$764,7,0)</f>
        <v>Kolkata Knight Riders</v>
      </c>
      <c r="U8228" t="str">
        <f>VLOOKUP($B8228,[1]data!$A$1:$I$764,9,0)</f>
        <v>Delhi Capitals</v>
      </c>
    </row>
    <row r="8229" spans="1:21" x14ac:dyDescent="0.3">
      <c r="A8229">
        <v>2016</v>
      </c>
      <c r="B8229" t="s">
        <v>4481</v>
      </c>
      <c r="C8229" s="1">
        <v>42486</v>
      </c>
      <c r="D8229" t="s">
        <v>376</v>
      </c>
      <c r="E8229" t="s">
        <v>1080</v>
      </c>
      <c r="F8229">
        <v>1116</v>
      </c>
      <c r="G8229" t="s">
        <v>22</v>
      </c>
      <c r="H8229">
        <v>18</v>
      </c>
      <c r="I8229">
        <f t="shared" si="256"/>
        <v>18</v>
      </c>
      <c r="J8229">
        <v>21</v>
      </c>
      <c r="K8229">
        <v>38</v>
      </c>
      <c r="L8229">
        <v>0</v>
      </c>
      <c r="M8229">
        <v>1</v>
      </c>
      <c r="N8229">
        <v>85.71</v>
      </c>
      <c r="O8229">
        <f t="shared" si="257"/>
        <v>85.71</v>
      </c>
      <c r="P8229" t="s">
        <v>20</v>
      </c>
      <c r="Q8229" s="1">
        <v>42486</v>
      </c>
      <c r="R8229" t="str">
        <f>VLOOKUP(B8229,[1]data!$A$2:$E$764,5,0)</f>
        <v>Delhi</v>
      </c>
      <c r="S8229" t="str">
        <f>VLOOKUP($B8229,[1]data!$A$1:$I$764,6,0)</f>
        <v>Delhi Capitals</v>
      </c>
      <c r="T8229" t="str">
        <f>VLOOKUP($B8229,[1]data!$A$1:$I$764,7,0)</f>
        <v>Kolkata Knight Riders</v>
      </c>
      <c r="U8229" t="str">
        <f>VLOOKUP($B8229,[1]data!$A$1:$I$764,9,0)</f>
        <v>Delhi Capitals</v>
      </c>
    </row>
    <row r="8230" spans="1:21" x14ac:dyDescent="0.3">
      <c r="A8230">
        <v>2016</v>
      </c>
      <c r="B8230" t="s">
        <v>4481</v>
      </c>
      <c r="C8230" s="1">
        <v>42486</v>
      </c>
      <c r="D8230" t="s">
        <v>376</v>
      </c>
      <c r="E8230" t="s">
        <v>828</v>
      </c>
      <c r="F8230">
        <v>1056</v>
      </c>
      <c r="G8230" t="s">
        <v>4325</v>
      </c>
      <c r="H8230">
        <v>1</v>
      </c>
      <c r="I8230">
        <f t="shared" si="256"/>
        <v>1</v>
      </c>
      <c r="J8230">
        <v>4</v>
      </c>
      <c r="K8230">
        <v>3</v>
      </c>
      <c r="L8230">
        <v>0</v>
      </c>
      <c r="M8230">
        <v>0</v>
      </c>
      <c r="N8230">
        <v>25</v>
      </c>
      <c r="O8230">
        <f t="shared" si="257"/>
        <v>25</v>
      </c>
      <c r="P8230" t="s">
        <v>17</v>
      </c>
      <c r="Q8230" s="1">
        <v>42486</v>
      </c>
      <c r="R8230" t="str">
        <f>VLOOKUP(B8230,[1]data!$A$2:$E$764,5,0)</f>
        <v>Delhi</v>
      </c>
      <c r="S8230" t="str">
        <f>VLOOKUP($B8230,[1]data!$A$1:$I$764,6,0)</f>
        <v>Delhi Capitals</v>
      </c>
      <c r="T8230" t="str">
        <f>VLOOKUP($B8230,[1]data!$A$1:$I$764,7,0)</f>
        <v>Kolkata Knight Riders</v>
      </c>
      <c r="U8230" t="str">
        <f>VLOOKUP($B8230,[1]data!$A$1:$I$764,9,0)</f>
        <v>Delhi Capitals</v>
      </c>
    </row>
    <row r="8231" spans="1:21" x14ac:dyDescent="0.3">
      <c r="A8231">
        <v>2016</v>
      </c>
      <c r="B8231" t="s">
        <v>4481</v>
      </c>
      <c r="C8231" s="1">
        <v>42486</v>
      </c>
      <c r="D8231" t="s">
        <v>376</v>
      </c>
      <c r="E8231" t="s">
        <v>3962</v>
      </c>
      <c r="F8231">
        <v>1341</v>
      </c>
      <c r="G8231" t="s">
        <v>4485</v>
      </c>
      <c r="H8231">
        <v>1</v>
      </c>
      <c r="I8231">
        <f t="shared" si="256"/>
        <v>1</v>
      </c>
      <c r="J8231">
        <v>9</v>
      </c>
      <c r="K8231">
        <v>8</v>
      </c>
      <c r="L8231">
        <v>0</v>
      </c>
      <c r="M8231">
        <v>0</v>
      </c>
      <c r="N8231">
        <v>11.11</v>
      </c>
      <c r="O8231">
        <f t="shared" si="257"/>
        <v>11.11</v>
      </c>
      <c r="P8231" t="s">
        <v>17</v>
      </c>
      <c r="Q8231" s="1">
        <v>42486</v>
      </c>
      <c r="R8231" t="str">
        <f>VLOOKUP(B8231,[1]data!$A$2:$E$764,5,0)</f>
        <v>Delhi</v>
      </c>
      <c r="S8231" t="str">
        <f>VLOOKUP($B8231,[1]data!$A$1:$I$764,6,0)</f>
        <v>Delhi Capitals</v>
      </c>
      <c r="T8231" t="str">
        <f>VLOOKUP($B8231,[1]data!$A$1:$I$764,7,0)</f>
        <v>Kolkata Knight Riders</v>
      </c>
      <c r="U8231" t="str">
        <f>VLOOKUP($B8231,[1]data!$A$1:$I$764,9,0)</f>
        <v>Delhi Capitals</v>
      </c>
    </row>
    <row r="8232" spans="1:21" x14ac:dyDescent="0.3">
      <c r="A8232">
        <v>2016</v>
      </c>
      <c r="B8232" t="s">
        <v>4486</v>
      </c>
      <c r="C8232" s="1">
        <v>42487</v>
      </c>
      <c r="D8232" t="s">
        <v>1565</v>
      </c>
      <c r="E8232" t="s">
        <v>3041</v>
      </c>
      <c r="F8232">
        <v>1279</v>
      </c>
      <c r="G8232" t="s">
        <v>4487</v>
      </c>
      <c r="H8232">
        <v>9</v>
      </c>
      <c r="I8232">
        <f t="shared" si="256"/>
        <v>9</v>
      </c>
      <c r="J8232">
        <v>7</v>
      </c>
      <c r="K8232">
        <v>12</v>
      </c>
      <c r="L8232">
        <v>1</v>
      </c>
      <c r="M8232">
        <v>0</v>
      </c>
      <c r="N8232">
        <v>128.57</v>
      </c>
      <c r="O8232">
        <f t="shared" si="257"/>
        <v>128.57</v>
      </c>
      <c r="P8232" t="s">
        <v>17</v>
      </c>
      <c r="Q8232" s="1">
        <v>42487</v>
      </c>
      <c r="R8232" t="str">
        <f>VLOOKUP(B8232,[1]data!$A$2:$E$764,5,0)</f>
        <v>Hyderabad (Deccan)</v>
      </c>
      <c r="S8232" t="str">
        <f>VLOOKUP($B8232,[1]data!$A$1:$I$764,6,0)</f>
        <v>Sunrisers Hyderabad</v>
      </c>
      <c r="T8232" t="str">
        <f>VLOOKUP($B8232,[1]data!$A$1:$I$764,7,0)</f>
        <v>Royal Challengers Bangalore</v>
      </c>
      <c r="U8232" t="str">
        <f>VLOOKUP($B8232,[1]data!$A$1:$I$764,9,0)</f>
        <v>Sunrisers Hyderabad</v>
      </c>
    </row>
    <row r="8233" spans="1:21" x14ac:dyDescent="0.3">
      <c r="A8233">
        <v>2016</v>
      </c>
      <c r="B8233" t="s">
        <v>4486</v>
      </c>
      <c r="C8233" s="1">
        <v>42487</v>
      </c>
      <c r="D8233" t="s">
        <v>1565</v>
      </c>
      <c r="E8233" t="s">
        <v>3164</v>
      </c>
      <c r="F8233">
        <v>1293</v>
      </c>
      <c r="G8233" t="s">
        <v>3918</v>
      </c>
      <c r="H8233">
        <v>1</v>
      </c>
      <c r="I8233">
        <f t="shared" si="256"/>
        <v>1</v>
      </c>
      <c r="J8233">
        <v>6</v>
      </c>
      <c r="K8233">
        <v>7</v>
      </c>
      <c r="L8233">
        <v>0</v>
      </c>
      <c r="M8233">
        <v>0</v>
      </c>
      <c r="N8233">
        <v>16.66</v>
      </c>
      <c r="O8233">
        <f t="shared" si="257"/>
        <v>16.66</v>
      </c>
      <c r="P8233" t="s">
        <v>17</v>
      </c>
      <c r="Q8233" s="1">
        <v>42487</v>
      </c>
      <c r="R8233" t="str">
        <f>VLOOKUP(B8233,[1]data!$A$2:$E$764,5,0)</f>
        <v>Hyderabad (Deccan)</v>
      </c>
      <c r="S8233" t="str">
        <f>VLOOKUP($B8233,[1]data!$A$1:$I$764,6,0)</f>
        <v>Sunrisers Hyderabad</v>
      </c>
      <c r="T8233" t="str">
        <f>VLOOKUP($B8233,[1]data!$A$1:$I$764,7,0)</f>
        <v>Royal Challengers Bangalore</v>
      </c>
      <c r="U8233" t="str">
        <f>VLOOKUP($B8233,[1]data!$A$1:$I$764,9,0)</f>
        <v>Sunrisers Hyderabad</v>
      </c>
    </row>
    <row r="8234" spans="1:21" x14ac:dyDescent="0.3">
      <c r="A8234">
        <v>2016</v>
      </c>
      <c r="B8234" t="s">
        <v>4486</v>
      </c>
      <c r="C8234" s="1">
        <v>42487</v>
      </c>
      <c r="D8234" t="s">
        <v>1565</v>
      </c>
      <c r="E8234" t="s">
        <v>3201</v>
      </c>
      <c r="F8234">
        <v>1297</v>
      </c>
      <c r="G8234" t="s">
        <v>4488</v>
      </c>
      <c r="H8234">
        <v>5</v>
      </c>
      <c r="I8234">
        <f t="shared" si="256"/>
        <v>5</v>
      </c>
      <c r="J8234">
        <v>11</v>
      </c>
      <c r="K8234">
        <v>17</v>
      </c>
      <c r="L8234">
        <v>1</v>
      </c>
      <c r="M8234">
        <v>0</v>
      </c>
      <c r="N8234">
        <v>45.45</v>
      </c>
      <c r="O8234">
        <f t="shared" si="257"/>
        <v>45.45</v>
      </c>
      <c r="P8234" t="s">
        <v>20</v>
      </c>
      <c r="Q8234" s="1">
        <v>42487</v>
      </c>
      <c r="R8234" t="str">
        <f>VLOOKUP(B8234,[1]data!$A$2:$E$764,5,0)</f>
        <v>Hyderabad (Deccan)</v>
      </c>
      <c r="S8234" t="str">
        <f>VLOOKUP($B8234,[1]data!$A$1:$I$764,6,0)</f>
        <v>Sunrisers Hyderabad</v>
      </c>
      <c r="T8234" t="str">
        <f>VLOOKUP($B8234,[1]data!$A$1:$I$764,7,0)</f>
        <v>Royal Challengers Bangalore</v>
      </c>
      <c r="U8234" t="str">
        <f>VLOOKUP($B8234,[1]data!$A$1:$I$764,9,0)</f>
        <v>Sunrisers Hyderabad</v>
      </c>
    </row>
    <row r="8235" spans="1:21" x14ac:dyDescent="0.3">
      <c r="A8235">
        <v>2016</v>
      </c>
      <c r="B8235" t="s">
        <v>4486</v>
      </c>
      <c r="C8235" s="1">
        <v>42487</v>
      </c>
      <c r="D8235" t="s">
        <v>1565</v>
      </c>
      <c r="E8235" t="s">
        <v>804</v>
      </c>
      <c r="F8235">
        <v>1004</v>
      </c>
      <c r="G8235" t="s">
        <v>565</v>
      </c>
      <c r="H8235">
        <v>48</v>
      </c>
      <c r="I8235">
        <f t="shared" si="256"/>
        <v>48</v>
      </c>
      <c r="J8235">
        <v>43</v>
      </c>
      <c r="K8235">
        <v>67</v>
      </c>
      <c r="L8235">
        <v>3</v>
      </c>
      <c r="M8235">
        <v>1</v>
      </c>
      <c r="N8235">
        <v>111.62</v>
      </c>
      <c r="O8235">
        <f t="shared" si="257"/>
        <v>111.62</v>
      </c>
      <c r="P8235" t="s">
        <v>17</v>
      </c>
      <c r="Q8235" s="1">
        <v>42487</v>
      </c>
      <c r="R8235" t="str">
        <f>VLOOKUP(B8235,[1]data!$A$2:$E$764,5,0)</f>
        <v>Hyderabad (Deccan)</v>
      </c>
      <c r="S8235" t="str">
        <f>VLOOKUP($B8235,[1]data!$A$1:$I$764,6,0)</f>
        <v>Sunrisers Hyderabad</v>
      </c>
      <c r="T8235" t="str">
        <f>VLOOKUP($B8235,[1]data!$A$1:$I$764,7,0)</f>
        <v>Royal Challengers Bangalore</v>
      </c>
      <c r="U8235" t="str">
        <f>VLOOKUP($B8235,[1]data!$A$1:$I$764,9,0)</f>
        <v>Sunrisers Hyderabad</v>
      </c>
    </row>
    <row r="8236" spans="1:21" x14ac:dyDescent="0.3">
      <c r="A8236">
        <v>2016</v>
      </c>
      <c r="B8236" t="s">
        <v>4486</v>
      </c>
      <c r="C8236" s="1">
        <v>42487</v>
      </c>
      <c r="D8236" t="s">
        <v>1565</v>
      </c>
      <c r="E8236" t="s">
        <v>2710</v>
      </c>
      <c r="F8236">
        <v>1261</v>
      </c>
      <c r="G8236" t="s">
        <v>26</v>
      </c>
      <c r="H8236">
        <v>3</v>
      </c>
      <c r="I8236">
        <f t="shared" si="256"/>
        <v>3</v>
      </c>
      <c r="J8236">
        <v>4</v>
      </c>
      <c r="K8236">
        <v>16</v>
      </c>
      <c r="L8236">
        <v>0</v>
      </c>
      <c r="M8236">
        <v>0</v>
      </c>
      <c r="N8236">
        <v>75</v>
      </c>
      <c r="O8236">
        <f t="shared" si="257"/>
        <v>75</v>
      </c>
      <c r="P8236" t="s">
        <v>17</v>
      </c>
      <c r="Q8236" s="1">
        <v>42487</v>
      </c>
      <c r="R8236" t="str">
        <f>VLOOKUP(B8236,[1]data!$A$2:$E$764,5,0)</f>
        <v>Hyderabad (Deccan)</v>
      </c>
      <c r="S8236" t="str">
        <f>VLOOKUP($B8236,[1]data!$A$1:$I$764,6,0)</f>
        <v>Sunrisers Hyderabad</v>
      </c>
      <c r="T8236" t="str">
        <f>VLOOKUP($B8236,[1]data!$A$1:$I$764,7,0)</f>
        <v>Royal Challengers Bangalore</v>
      </c>
      <c r="U8236" t="str">
        <f>VLOOKUP($B8236,[1]data!$A$1:$I$764,9,0)</f>
        <v>Sunrisers Hyderabad</v>
      </c>
    </row>
    <row r="8237" spans="1:21" x14ac:dyDescent="0.3">
      <c r="A8237">
        <v>2016</v>
      </c>
      <c r="B8237" t="s">
        <v>4486</v>
      </c>
      <c r="C8237" s="1">
        <v>42487</v>
      </c>
      <c r="D8237" t="s">
        <v>1565</v>
      </c>
      <c r="E8237" t="s">
        <v>3147</v>
      </c>
      <c r="F8237">
        <v>1292</v>
      </c>
      <c r="G8237" t="s">
        <v>26</v>
      </c>
      <c r="H8237">
        <v>82</v>
      </c>
      <c r="I8237">
        <f t="shared" si="256"/>
        <v>82</v>
      </c>
      <c r="J8237">
        <v>32</v>
      </c>
      <c r="K8237">
        <v>52</v>
      </c>
      <c r="L8237">
        <v>4</v>
      </c>
      <c r="M8237">
        <v>8</v>
      </c>
      <c r="N8237">
        <v>256.25</v>
      </c>
      <c r="O8237">
        <f t="shared" si="257"/>
        <v>256.25</v>
      </c>
      <c r="P8237" t="s">
        <v>17</v>
      </c>
      <c r="Q8237" s="1">
        <v>42487</v>
      </c>
      <c r="R8237" t="str">
        <f>VLOOKUP(B8237,[1]data!$A$2:$E$764,5,0)</f>
        <v>Hyderabad (Deccan)</v>
      </c>
      <c r="S8237" t="str">
        <f>VLOOKUP($B8237,[1]data!$A$1:$I$764,6,0)</f>
        <v>Sunrisers Hyderabad</v>
      </c>
      <c r="T8237" t="str">
        <f>VLOOKUP($B8237,[1]data!$A$1:$I$764,7,0)</f>
        <v>Royal Challengers Bangalore</v>
      </c>
      <c r="U8237" t="str">
        <f>VLOOKUP($B8237,[1]data!$A$1:$I$764,9,0)</f>
        <v>Sunrisers Hyderabad</v>
      </c>
    </row>
    <row r="8238" spans="1:21" x14ac:dyDescent="0.3">
      <c r="A8238">
        <v>2016</v>
      </c>
      <c r="B8238" t="s">
        <v>4486</v>
      </c>
      <c r="C8238" s="1">
        <v>42487</v>
      </c>
      <c r="D8238" t="s">
        <v>1565</v>
      </c>
      <c r="E8238" t="s">
        <v>4489</v>
      </c>
      <c r="F8238">
        <v>1366</v>
      </c>
      <c r="G8238" t="s">
        <v>4490</v>
      </c>
      <c r="H8238">
        <v>20</v>
      </c>
      <c r="I8238">
        <f t="shared" si="256"/>
        <v>20</v>
      </c>
      <c r="J8238">
        <v>17</v>
      </c>
      <c r="K8238">
        <v>28</v>
      </c>
      <c r="L8238">
        <v>2</v>
      </c>
      <c r="M8238">
        <v>0</v>
      </c>
      <c r="N8238">
        <v>117.64</v>
      </c>
      <c r="O8238">
        <f t="shared" si="257"/>
        <v>117.64</v>
      </c>
      <c r="P8238" t="s">
        <v>17</v>
      </c>
      <c r="Q8238" s="1">
        <v>42487</v>
      </c>
      <c r="R8238" t="str">
        <f>VLOOKUP(B8238,[1]data!$A$2:$E$764,5,0)</f>
        <v>Hyderabad (Deccan)</v>
      </c>
      <c r="S8238" t="str">
        <f>VLOOKUP($B8238,[1]data!$A$1:$I$764,6,0)</f>
        <v>Sunrisers Hyderabad</v>
      </c>
      <c r="T8238" t="str">
        <f>VLOOKUP($B8238,[1]data!$A$1:$I$764,7,0)</f>
        <v>Royal Challengers Bangalore</v>
      </c>
      <c r="U8238" t="str">
        <f>VLOOKUP($B8238,[1]data!$A$1:$I$764,9,0)</f>
        <v>Sunrisers Hyderabad</v>
      </c>
    </row>
    <row r="8239" spans="1:21" x14ac:dyDescent="0.3">
      <c r="A8239">
        <v>2016</v>
      </c>
      <c r="B8239" t="s">
        <v>4486</v>
      </c>
      <c r="C8239" s="1">
        <v>42487</v>
      </c>
      <c r="D8239" t="s">
        <v>1565</v>
      </c>
      <c r="E8239" t="s">
        <v>2519</v>
      </c>
      <c r="F8239">
        <v>1246</v>
      </c>
      <c r="G8239" t="s">
        <v>26</v>
      </c>
      <c r="H8239">
        <v>22</v>
      </c>
      <c r="I8239">
        <f t="shared" si="256"/>
        <v>22</v>
      </c>
      <c r="J8239">
        <v>13</v>
      </c>
      <c r="K8239">
        <v>17</v>
      </c>
      <c r="L8239">
        <v>2</v>
      </c>
      <c r="M8239">
        <v>0</v>
      </c>
      <c r="N8239">
        <v>169.23</v>
      </c>
      <c r="O8239">
        <f t="shared" si="257"/>
        <v>169.23</v>
      </c>
      <c r="P8239" t="s">
        <v>17</v>
      </c>
      <c r="Q8239" s="1">
        <v>42487</v>
      </c>
      <c r="R8239" t="str">
        <f>VLOOKUP(B8239,[1]data!$A$2:$E$764,5,0)</f>
        <v>Hyderabad (Deccan)</v>
      </c>
      <c r="S8239" t="str">
        <f>VLOOKUP($B8239,[1]data!$A$1:$I$764,6,0)</f>
        <v>Sunrisers Hyderabad</v>
      </c>
      <c r="T8239" t="str">
        <f>VLOOKUP($B8239,[1]data!$A$1:$I$764,7,0)</f>
        <v>Royal Challengers Bangalore</v>
      </c>
      <c r="U8239" t="str">
        <f>VLOOKUP($B8239,[1]data!$A$1:$I$764,9,0)</f>
        <v>Sunrisers Hyderabad</v>
      </c>
    </row>
    <row r="8240" spans="1:21" x14ac:dyDescent="0.3">
      <c r="A8240">
        <v>2016</v>
      </c>
      <c r="B8240" t="s">
        <v>4486</v>
      </c>
      <c r="C8240" s="1">
        <v>42487</v>
      </c>
      <c r="D8240" t="s">
        <v>1565</v>
      </c>
      <c r="E8240" t="s">
        <v>76</v>
      </c>
      <c r="F8240">
        <v>1012</v>
      </c>
      <c r="G8240" t="s">
        <v>3983</v>
      </c>
      <c r="H8240">
        <v>2</v>
      </c>
      <c r="I8240">
        <f t="shared" si="256"/>
        <v>2</v>
      </c>
      <c r="J8240">
        <v>5</v>
      </c>
      <c r="K8240">
        <v>13</v>
      </c>
      <c r="L8240">
        <v>0</v>
      </c>
      <c r="M8240">
        <v>0</v>
      </c>
      <c r="N8240">
        <v>40</v>
      </c>
      <c r="O8240">
        <f t="shared" si="257"/>
        <v>40</v>
      </c>
      <c r="P8240" t="s">
        <v>40</v>
      </c>
      <c r="Q8240" s="1">
        <v>42487</v>
      </c>
      <c r="R8240" t="str">
        <f>VLOOKUP(B8240,[1]data!$A$2:$E$764,5,0)</f>
        <v>Hyderabad (Deccan)</v>
      </c>
      <c r="S8240" t="str">
        <f>VLOOKUP($B8240,[1]data!$A$1:$I$764,6,0)</f>
        <v>Sunrisers Hyderabad</v>
      </c>
      <c r="T8240" t="str">
        <f>VLOOKUP($B8240,[1]data!$A$1:$I$764,7,0)</f>
        <v>Royal Challengers Bangalore</v>
      </c>
      <c r="U8240" t="str">
        <f>VLOOKUP($B8240,[1]data!$A$1:$I$764,9,0)</f>
        <v>Sunrisers Hyderabad</v>
      </c>
    </row>
    <row r="8241" spans="1:21" x14ac:dyDescent="0.3">
      <c r="A8241">
        <v>2016</v>
      </c>
      <c r="B8241" t="s">
        <v>4486</v>
      </c>
      <c r="C8241" s="1">
        <v>42487</v>
      </c>
      <c r="D8241" t="s">
        <v>1565</v>
      </c>
      <c r="E8241" t="s">
        <v>33</v>
      </c>
      <c r="F8241">
        <v>1050</v>
      </c>
      <c r="G8241" t="s">
        <v>3306</v>
      </c>
      <c r="H8241">
        <v>60</v>
      </c>
      <c r="I8241">
        <f t="shared" si="256"/>
        <v>60</v>
      </c>
      <c r="J8241">
        <v>36</v>
      </c>
      <c r="K8241">
        <v>52</v>
      </c>
      <c r="L8241">
        <v>6</v>
      </c>
      <c r="M8241">
        <v>3</v>
      </c>
      <c r="N8241">
        <v>166.66</v>
      </c>
      <c r="O8241">
        <f t="shared" si="257"/>
        <v>166.66</v>
      </c>
      <c r="P8241" t="s">
        <v>17</v>
      </c>
      <c r="Q8241" s="1">
        <v>42487</v>
      </c>
      <c r="R8241" t="str">
        <f>VLOOKUP(B8241,[1]data!$A$2:$E$764,5,0)</f>
        <v>Hyderabad (Deccan)</v>
      </c>
      <c r="S8241" t="str">
        <f>VLOOKUP($B8241,[1]data!$A$1:$I$764,6,0)</f>
        <v>Sunrisers Hyderabad</v>
      </c>
      <c r="T8241" t="str">
        <f>VLOOKUP($B8241,[1]data!$A$1:$I$764,7,0)</f>
        <v>Royal Challengers Bangalore</v>
      </c>
      <c r="U8241" t="str">
        <f>VLOOKUP($B8241,[1]data!$A$1:$I$764,9,0)</f>
        <v>Sunrisers Hyderabad</v>
      </c>
    </row>
    <row r="8242" spans="1:21" x14ac:dyDescent="0.3">
      <c r="A8242">
        <v>2016</v>
      </c>
      <c r="B8242" t="s">
        <v>4486</v>
      </c>
      <c r="C8242" s="1">
        <v>42487</v>
      </c>
      <c r="D8242" t="s">
        <v>1565</v>
      </c>
      <c r="E8242" t="s">
        <v>674</v>
      </c>
      <c r="F8242">
        <v>1088</v>
      </c>
      <c r="G8242" t="s">
        <v>3978</v>
      </c>
      <c r="H8242">
        <v>53</v>
      </c>
      <c r="I8242">
        <f t="shared" si="256"/>
        <v>53</v>
      </c>
      <c r="J8242">
        <v>30</v>
      </c>
      <c r="K8242">
        <v>46</v>
      </c>
      <c r="L8242">
        <v>5</v>
      </c>
      <c r="M8242">
        <v>3</v>
      </c>
      <c r="N8242">
        <v>176.66</v>
      </c>
      <c r="O8242">
        <f t="shared" si="257"/>
        <v>176.66</v>
      </c>
      <c r="P8242" t="s">
        <v>17</v>
      </c>
      <c r="Q8242" s="1">
        <v>42487</v>
      </c>
      <c r="R8242" t="str">
        <f>VLOOKUP(B8242,[1]data!$A$2:$E$764,5,0)</f>
        <v>Hyderabad (Deccan)</v>
      </c>
      <c r="S8242" t="str">
        <f>VLOOKUP($B8242,[1]data!$A$1:$I$764,6,0)</f>
        <v>Sunrisers Hyderabad</v>
      </c>
      <c r="T8242" t="str">
        <f>VLOOKUP($B8242,[1]data!$A$1:$I$764,7,0)</f>
        <v>Royal Challengers Bangalore</v>
      </c>
      <c r="U8242" t="str">
        <f>VLOOKUP($B8242,[1]data!$A$1:$I$764,9,0)</f>
        <v>Sunrisers Hyderabad</v>
      </c>
    </row>
    <row r="8243" spans="1:21" x14ac:dyDescent="0.3">
      <c r="A8243">
        <v>2016</v>
      </c>
      <c r="B8243" t="s">
        <v>4486</v>
      </c>
      <c r="C8243" s="1">
        <v>42487</v>
      </c>
      <c r="D8243" t="s">
        <v>1565</v>
      </c>
      <c r="E8243" t="s">
        <v>274</v>
      </c>
      <c r="F8243">
        <v>1076</v>
      </c>
      <c r="G8243" t="s">
        <v>4043</v>
      </c>
      <c r="H8243">
        <v>19</v>
      </c>
      <c r="I8243">
        <f t="shared" si="256"/>
        <v>19</v>
      </c>
      <c r="J8243">
        <v>17</v>
      </c>
      <c r="K8243">
        <v>30</v>
      </c>
      <c r="L8243">
        <v>1</v>
      </c>
      <c r="M8243">
        <v>1</v>
      </c>
      <c r="N8243">
        <v>111.76</v>
      </c>
      <c r="O8243">
        <f t="shared" si="257"/>
        <v>111.76</v>
      </c>
      <c r="P8243" t="s">
        <v>20</v>
      </c>
      <c r="Q8243" s="1">
        <v>42487</v>
      </c>
      <c r="R8243" t="str">
        <f>VLOOKUP(B8243,[1]data!$A$2:$E$764,5,0)</f>
        <v>Hyderabad (Deccan)</v>
      </c>
      <c r="S8243" t="str">
        <f>VLOOKUP($B8243,[1]data!$A$1:$I$764,6,0)</f>
        <v>Sunrisers Hyderabad</v>
      </c>
      <c r="T8243" t="str">
        <f>VLOOKUP($B8243,[1]data!$A$1:$I$764,7,0)</f>
        <v>Royal Challengers Bangalore</v>
      </c>
      <c r="U8243" t="str">
        <f>VLOOKUP($B8243,[1]data!$A$1:$I$764,9,0)</f>
        <v>Sunrisers Hyderabad</v>
      </c>
    </row>
    <row r="8244" spans="1:21" x14ac:dyDescent="0.3">
      <c r="A8244">
        <v>2016</v>
      </c>
      <c r="B8244" t="s">
        <v>4486</v>
      </c>
      <c r="C8244" s="1">
        <v>42487</v>
      </c>
      <c r="D8244" t="s">
        <v>1565</v>
      </c>
      <c r="E8244" t="s">
        <v>181</v>
      </c>
      <c r="F8244">
        <v>1005</v>
      </c>
      <c r="G8244" t="s">
        <v>26</v>
      </c>
      <c r="H8244">
        <v>7</v>
      </c>
      <c r="I8244">
        <f t="shared" si="256"/>
        <v>7</v>
      </c>
      <c r="J8244">
        <v>6</v>
      </c>
      <c r="K8244">
        <v>18</v>
      </c>
      <c r="L8244">
        <v>0</v>
      </c>
      <c r="M8244">
        <v>0</v>
      </c>
      <c r="N8244">
        <v>116.66</v>
      </c>
      <c r="O8244">
        <f t="shared" si="257"/>
        <v>116.66</v>
      </c>
      <c r="P8244" t="s">
        <v>17</v>
      </c>
      <c r="Q8244" s="1">
        <v>42487</v>
      </c>
      <c r="R8244" t="str">
        <f>VLOOKUP(B8244,[1]data!$A$2:$E$764,5,0)</f>
        <v>Hyderabad (Deccan)</v>
      </c>
      <c r="S8244" t="str">
        <f>VLOOKUP($B8244,[1]data!$A$1:$I$764,6,0)</f>
        <v>Sunrisers Hyderabad</v>
      </c>
      <c r="T8244" t="str">
        <f>VLOOKUP($B8244,[1]data!$A$1:$I$764,7,0)</f>
        <v>Royal Challengers Bangalore</v>
      </c>
      <c r="U8244" t="str">
        <f>VLOOKUP($B8244,[1]data!$A$1:$I$764,9,0)</f>
        <v>Sunrisers Hyderabad</v>
      </c>
    </row>
    <row r="8245" spans="1:21" x14ac:dyDescent="0.3">
      <c r="A8245">
        <v>2016</v>
      </c>
      <c r="B8245" t="s">
        <v>4486</v>
      </c>
      <c r="C8245" s="1">
        <v>42487</v>
      </c>
      <c r="D8245" t="s">
        <v>1565</v>
      </c>
      <c r="E8245" t="s">
        <v>4341</v>
      </c>
      <c r="F8245">
        <v>1356</v>
      </c>
      <c r="G8245" t="s">
        <v>4043</v>
      </c>
      <c r="H8245">
        <v>2</v>
      </c>
      <c r="I8245">
        <f t="shared" si="256"/>
        <v>2</v>
      </c>
      <c r="J8245">
        <v>6</v>
      </c>
      <c r="K8245">
        <v>8</v>
      </c>
      <c r="L8245">
        <v>0</v>
      </c>
      <c r="M8245">
        <v>0</v>
      </c>
      <c r="N8245">
        <v>33.33</v>
      </c>
      <c r="O8245">
        <f t="shared" si="257"/>
        <v>33.33</v>
      </c>
      <c r="P8245" t="s">
        <v>17</v>
      </c>
      <c r="Q8245" s="1">
        <v>42487</v>
      </c>
      <c r="R8245" t="str">
        <f>VLOOKUP(B8245,[1]data!$A$2:$E$764,5,0)</f>
        <v>Hyderabad (Deccan)</v>
      </c>
      <c r="S8245" t="str">
        <f>VLOOKUP($B8245,[1]data!$A$1:$I$764,6,0)</f>
        <v>Sunrisers Hyderabad</v>
      </c>
      <c r="T8245" t="str">
        <f>VLOOKUP($B8245,[1]data!$A$1:$I$764,7,0)</f>
        <v>Royal Challengers Bangalore</v>
      </c>
      <c r="U8245" t="str">
        <f>VLOOKUP($B8245,[1]data!$A$1:$I$764,9,0)</f>
        <v>Sunrisers Hyderabad</v>
      </c>
    </row>
    <row r="8246" spans="1:21" x14ac:dyDescent="0.3">
      <c r="A8246">
        <v>2016</v>
      </c>
      <c r="B8246" t="s">
        <v>4486</v>
      </c>
      <c r="C8246" s="1">
        <v>42487</v>
      </c>
      <c r="D8246" t="s">
        <v>1565</v>
      </c>
      <c r="E8246" t="s">
        <v>52</v>
      </c>
      <c r="F8246">
        <v>1035</v>
      </c>
      <c r="G8246" t="s">
        <v>4491</v>
      </c>
      <c r="H8246">
        <v>4</v>
      </c>
      <c r="I8246">
        <f t="shared" si="256"/>
        <v>4</v>
      </c>
      <c r="J8246">
        <v>7</v>
      </c>
      <c r="K8246">
        <v>12</v>
      </c>
      <c r="L8246">
        <v>0</v>
      </c>
      <c r="M8246">
        <v>0</v>
      </c>
      <c r="N8246">
        <v>57.14</v>
      </c>
      <c r="O8246">
        <f t="shared" si="257"/>
        <v>57.14</v>
      </c>
      <c r="P8246" t="s">
        <v>17</v>
      </c>
      <c r="Q8246" s="1">
        <v>42487</v>
      </c>
      <c r="R8246" t="str">
        <f>VLOOKUP(B8246,[1]data!$A$2:$E$764,5,0)</f>
        <v>Hyderabad (Deccan)</v>
      </c>
      <c r="S8246" t="str">
        <f>VLOOKUP($B8246,[1]data!$A$1:$I$764,6,0)</f>
        <v>Sunrisers Hyderabad</v>
      </c>
      <c r="T8246" t="str">
        <f>VLOOKUP($B8246,[1]data!$A$1:$I$764,7,0)</f>
        <v>Royal Challengers Bangalore</v>
      </c>
      <c r="U8246" t="str">
        <f>VLOOKUP($B8246,[1]data!$A$1:$I$764,9,0)</f>
        <v>Sunrisers Hyderabad</v>
      </c>
    </row>
    <row r="8247" spans="1:21" x14ac:dyDescent="0.3">
      <c r="A8247">
        <v>2016</v>
      </c>
      <c r="B8247" t="s">
        <v>4492</v>
      </c>
      <c r="C8247" s="1">
        <v>42488</v>
      </c>
      <c r="D8247" t="s">
        <v>418</v>
      </c>
      <c r="E8247" t="s">
        <v>1393</v>
      </c>
      <c r="F8247">
        <v>1169</v>
      </c>
      <c r="G8247" t="s">
        <v>4493</v>
      </c>
      <c r="H8247">
        <v>32</v>
      </c>
      <c r="I8247">
        <f t="shared" si="256"/>
        <v>32</v>
      </c>
      <c r="J8247">
        <v>20</v>
      </c>
      <c r="K8247">
        <v>25</v>
      </c>
      <c r="L8247">
        <v>5</v>
      </c>
      <c r="M8247">
        <v>1</v>
      </c>
      <c r="N8247">
        <v>160</v>
      </c>
      <c r="O8247">
        <f t="shared" si="257"/>
        <v>160</v>
      </c>
      <c r="P8247" t="s">
        <v>17</v>
      </c>
      <c r="Q8247" s="1">
        <v>42488</v>
      </c>
      <c r="R8247" t="str">
        <f>VLOOKUP(B8247,[1]data!$A$2:$E$764,5,0)</f>
        <v>Rajkot</v>
      </c>
      <c r="S8247" t="str">
        <f>VLOOKUP($B8247,[1]data!$A$1:$I$764,6,0)</f>
        <v>Gujarat Lions</v>
      </c>
      <c r="T8247" t="str">
        <f>VLOOKUP($B8247,[1]data!$A$1:$I$764,7,0)</f>
        <v>Kings XI Punjab</v>
      </c>
      <c r="U8247" t="str">
        <f>VLOOKUP($B8247,[1]data!$A$1:$I$764,9,0)</f>
        <v>Kings XI Punjab</v>
      </c>
    </row>
    <row r="8248" spans="1:21" x14ac:dyDescent="0.3">
      <c r="A8248">
        <v>2016</v>
      </c>
      <c r="B8248" t="s">
        <v>4492</v>
      </c>
      <c r="C8248" s="1">
        <v>42488</v>
      </c>
      <c r="D8248" t="s">
        <v>418</v>
      </c>
      <c r="E8248" t="s">
        <v>74</v>
      </c>
      <c r="F8248">
        <v>1010</v>
      </c>
      <c r="G8248" t="s">
        <v>3628</v>
      </c>
      <c r="H8248">
        <v>1</v>
      </c>
      <c r="I8248">
        <f t="shared" si="256"/>
        <v>1</v>
      </c>
      <c r="J8248">
        <v>2</v>
      </c>
      <c r="K8248">
        <v>5</v>
      </c>
      <c r="L8248">
        <v>0</v>
      </c>
      <c r="M8248">
        <v>0</v>
      </c>
      <c r="N8248">
        <v>50</v>
      </c>
      <c r="O8248">
        <f t="shared" si="257"/>
        <v>50</v>
      </c>
      <c r="P8248" t="s">
        <v>20</v>
      </c>
      <c r="Q8248" s="1">
        <v>42488</v>
      </c>
      <c r="R8248" t="str">
        <f>VLOOKUP(B8248,[1]data!$A$2:$E$764,5,0)</f>
        <v>Rajkot</v>
      </c>
      <c r="S8248" t="str">
        <f>VLOOKUP($B8248,[1]data!$A$1:$I$764,6,0)</f>
        <v>Gujarat Lions</v>
      </c>
      <c r="T8248" t="str">
        <f>VLOOKUP($B8248,[1]data!$A$1:$I$764,7,0)</f>
        <v>Kings XI Punjab</v>
      </c>
      <c r="U8248" t="str">
        <f>VLOOKUP($B8248,[1]data!$A$1:$I$764,9,0)</f>
        <v>Kings XI Punjab</v>
      </c>
    </row>
    <row r="8249" spans="1:21" x14ac:dyDescent="0.3">
      <c r="A8249">
        <v>2016</v>
      </c>
      <c r="B8249" t="s">
        <v>4492</v>
      </c>
      <c r="C8249" s="1">
        <v>42488</v>
      </c>
      <c r="D8249" t="s">
        <v>418</v>
      </c>
      <c r="E8249" t="s">
        <v>116</v>
      </c>
      <c r="F8249">
        <v>1064</v>
      </c>
      <c r="G8249" t="s">
        <v>26</v>
      </c>
      <c r="H8249">
        <v>68</v>
      </c>
      <c r="I8249">
        <f t="shared" si="256"/>
        <v>68</v>
      </c>
      <c r="J8249">
        <v>49</v>
      </c>
      <c r="K8249">
        <v>86</v>
      </c>
      <c r="L8249">
        <v>8</v>
      </c>
      <c r="M8249">
        <v>2</v>
      </c>
      <c r="N8249">
        <v>138.77000000000001</v>
      </c>
      <c r="O8249">
        <f t="shared" si="257"/>
        <v>138.77000000000001</v>
      </c>
      <c r="P8249" t="s">
        <v>40</v>
      </c>
      <c r="Q8249" s="1">
        <v>42488</v>
      </c>
      <c r="R8249" t="str">
        <f>VLOOKUP(B8249,[1]data!$A$2:$E$764,5,0)</f>
        <v>Rajkot</v>
      </c>
      <c r="S8249" t="str">
        <f>VLOOKUP($B8249,[1]data!$A$1:$I$764,6,0)</f>
        <v>Gujarat Lions</v>
      </c>
      <c r="T8249" t="str">
        <f>VLOOKUP($B8249,[1]data!$A$1:$I$764,7,0)</f>
        <v>Kings XI Punjab</v>
      </c>
      <c r="U8249" t="str">
        <f>VLOOKUP($B8249,[1]data!$A$1:$I$764,9,0)</f>
        <v>Kings XI Punjab</v>
      </c>
    </row>
    <row r="8250" spans="1:21" x14ac:dyDescent="0.3">
      <c r="A8250">
        <v>2016</v>
      </c>
      <c r="B8250" t="s">
        <v>4492</v>
      </c>
      <c r="C8250" s="1">
        <v>42488</v>
      </c>
      <c r="D8250" t="s">
        <v>418</v>
      </c>
      <c r="E8250" t="s">
        <v>1453</v>
      </c>
      <c r="F8250">
        <v>1183</v>
      </c>
      <c r="G8250" t="s">
        <v>26</v>
      </c>
      <c r="H8250">
        <v>51</v>
      </c>
      <c r="I8250">
        <f t="shared" si="256"/>
        <v>51</v>
      </c>
      <c r="J8250">
        <v>17</v>
      </c>
      <c r="K8250">
        <v>24</v>
      </c>
      <c r="L8250">
        <v>2</v>
      </c>
      <c r="M8250">
        <v>6</v>
      </c>
      <c r="N8250">
        <v>300</v>
      </c>
      <c r="O8250">
        <f t="shared" si="257"/>
        <v>300</v>
      </c>
      <c r="P8250" t="s">
        <v>17</v>
      </c>
      <c r="Q8250" s="1">
        <v>42488</v>
      </c>
      <c r="R8250" t="str">
        <f>VLOOKUP(B8250,[1]data!$A$2:$E$764,5,0)</f>
        <v>Rajkot</v>
      </c>
      <c r="S8250" t="str">
        <f>VLOOKUP($B8250,[1]data!$A$1:$I$764,6,0)</f>
        <v>Gujarat Lions</v>
      </c>
      <c r="T8250" t="str">
        <f>VLOOKUP($B8250,[1]data!$A$1:$I$764,7,0)</f>
        <v>Kings XI Punjab</v>
      </c>
      <c r="U8250" t="str">
        <f>VLOOKUP($B8250,[1]data!$A$1:$I$764,9,0)</f>
        <v>Kings XI Punjab</v>
      </c>
    </row>
    <row r="8251" spans="1:21" x14ac:dyDescent="0.3">
      <c r="A8251">
        <v>2016</v>
      </c>
      <c r="B8251" t="s">
        <v>4492</v>
      </c>
      <c r="C8251" s="1">
        <v>42488</v>
      </c>
      <c r="D8251" t="s">
        <v>418</v>
      </c>
      <c r="E8251" t="s">
        <v>4327</v>
      </c>
      <c r="F8251">
        <v>1353</v>
      </c>
      <c r="G8251" t="s">
        <v>4494</v>
      </c>
      <c r="H8251">
        <v>15</v>
      </c>
      <c r="I8251">
        <f t="shared" si="256"/>
        <v>15</v>
      </c>
      <c r="J8251">
        <v>15</v>
      </c>
      <c r="K8251">
        <v>19</v>
      </c>
      <c r="L8251">
        <v>2</v>
      </c>
      <c r="M8251">
        <v>0</v>
      </c>
      <c r="N8251">
        <v>100</v>
      </c>
      <c r="O8251">
        <f t="shared" si="257"/>
        <v>100</v>
      </c>
      <c r="P8251" t="s">
        <v>17</v>
      </c>
      <c r="Q8251" s="1">
        <v>42488</v>
      </c>
      <c r="R8251" t="str">
        <f>VLOOKUP(B8251,[1]data!$A$2:$E$764,5,0)</f>
        <v>Rajkot</v>
      </c>
      <c r="S8251" t="str">
        <f>VLOOKUP($B8251,[1]data!$A$1:$I$764,6,0)</f>
        <v>Gujarat Lions</v>
      </c>
      <c r="T8251" t="str">
        <f>VLOOKUP($B8251,[1]data!$A$1:$I$764,7,0)</f>
        <v>Kings XI Punjab</v>
      </c>
      <c r="U8251" t="str">
        <f>VLOOKUP($B8251,[1]data!$A$1:$I$764,9,0)</f>
        <v>Kings XI Punjab</v>
      </c>
    </row>
    <row r="8252" spans="1:21" x14ac:dyDescent="0.3">
      <c r="A8252">
        <v>2016</v>
      </c>
      <c r="B8252" t="s">
        <v>4492</v>
      </c>
      <c r="C8252" s="1">
        <v>42488</v>
      </c>
      <c r="D8252" t="s">
        <v>418</v>
      </c>
      <c r="E8252" t="s">
        <v>4376</v>
      </c>
      <c r="F8252">
        <v>1359</v>
      </c>
      <c r="G8252" t="s">
        <v>2640</v>
      </c>
      <c r="H8252">
        <v>6</v>
      </c>
      <c r="I8252">
        <f t="shared" si="256"/>
        <v>6</v>
      </c>
      <c r="J8252">
        <v>5</v>
      </c>
      <c r="K8252">
        <v>9</v>
      </c>
      <c r="L8252">
        <v>1</v>
      </c>
      <c r="M8252">
        <v>0</v>
      </c>
      <c r="N8252">
        <v>120</v>
      </c>
      <c r="O8252">
        <f t="shared" si="257"/>
        <v>120</v>
      </c>
      <c r="P8252" t="s">
        <v>17</v>
      </c>
      <c r="Q8252" s="1">
        <v>42488</v>
      </c>
      <c r="R8252" t="str">
        <f>VLOOKUP(B8252,[1]data!$A$2:$E$764,5,0)</f>
        <v>Rajkot</v>
      </c>
      <c r="S8252" t="str">
        <f>VLOOKUP($B8252,[1]data!$A$1:$I$764,6,0)</f>
        <v>Gujarat Lions</v>
      </c>
      <c r="T8252" t="str">
        <f>VLOOKUP($B8252,[1]data!$A$1:$I$764,7,0)</f>
        <v>Kings XI Punjab</v>
      </c>
      <c r="U8252" t="str">
        <f>VLOOKUP($B8252,[1]data!$A$1:$I$764,9,0)</f>
        <v>Kings XI Punjab</v>
      </c>
    </row>
    <row r="8253" spans="1:21" x14ac:dyDescent="0.3">
      <c r="A8253">
        <v>2016</v>
      </c>
      <c r="B8253" t="s">
        <v>4492</v>
      </c>
      <c r="C8253" s="1">
        <v>42488</v>
      </c>
      <c r="D8253" t="s">
        <v>418</v>
      </c>
      <c r="E8253" t="s">
        <v>58</v>
      </c>
      <c r="F8253">
        <v>1033</v>
      </c>
      <c r="G8253" t="s">
        <v>26</v>
      </c>
      <c r="H8253">
        <v>19</v>
      </c>
      <c r="I8253">
        <f t="shared" si="256"/>
        <v>19</v>
      </c>
      <c r="J8253">
        <v>8</v>
      </c>
      <c r="K8253">
        <v>15</v>
      </c>
      <c r="L8253">
        <v>4</v>
      </c>
      <c r="M8253">
        <v>0</v>
      </c>
      <c r="N8253">
        <v>237.5</v>
      </c>
      <c r="O8253">
        <f t="shared" si="257"/>
        <v>237.5</v>
      </c>
      <c r="P8253" t="s">
        <v>17</v>
      </c>
      <c r="Q8253" s="1">
        <v>42488</v>
      </c>
      <c r="R8253" t="str">
        <f>VLOOKUP(B8253,[1]data!$A$2:$E$764,5,0)</f>
        <v>Rajkot</v>
      </c>
      <c r="S8253" t="str">
        <f>VLOOKUP($B8253,[1]data!$A$1:$I$764,6,0)</f>
        <v>Gujarat Lions</v>
      </c>
      <c r="T8253" t="str">
        <f>VLOOKUP($B8253,[1]data!$A$1:$I$764,7,0)</f>
        <v>Kings XI Punjab</v>
      </c>
      <c r="U8253" t="str">
        <f>VLOOKUP($B8253,[1]data!$A$1:$I$764,9,0)</f>
        <v>Kings XI Punjab</v>
      </c>
    </row>
    <row r="8254" spans="1:21" x14ac:dyDescent="0.3">
      <c r="A8254">
        <v>2016</v>
      </c>
      <c r="B8254" t="s">
        <v>4492</v>
      </c>
      <c r="C8254" s="1">
        <v>42488</v>
      </c>
      <c r="D8254" t="s">
        <v>418</v>
      </c>
      <c r="E8254" t="s">
        <v>2048</v>
      </c>
      <c r="F8254">
        <v>1196</v>
      </c>
      <c r="G8254" t="s">
        <v>4495</v>
      </c>
      <c r="H8254">
        <v>6</v>
      </c>
      <c r="I8254">
        <f t="shared" si="256"/>
        <v>6</v>
      </c>
      <c r="J8254">
        <v>4</v>
      </c>
      <c r="K8254">
        <v>4</v>
      </c>
      <c r="L8254">
        <v>1</v>
      </c>
      <c r="M8254">
        <v>0</v>
      </c>
      <c r="N8254">
        <v>150</v>
      </c>
      <c r="O8254">
        <f t="shared" si="257"/>
        <v>150</v>
      </c>
      <c r="P8254" t="s">
        <v>17</v>
      </c>
      <c r="Q8254" s="1">
        <v>42488</v>
      </c>
      <c r="R8254" t="str">
        <f>VLOOKUP(B8254,[1]data!$A$2:$E$764,5,0)</f>
        <v>Rajkot</v>
      </c>
      <c r="S8254" t="str">
        <f>VLOOKUP($B8254,[1]data!$A$1:$I$764,6,0)</f>
        <v>Gujarat Lions</v>
      </c>
      <c r="T8254" t="str">
        <f>VLOOKUP($B8254,[1]data!$A$1:$I$764,7,0)</f>
        <v>Kings XI Punjab</v>
      </c>
      <c r="U8254" t="str">
        <f>VLOOKUP($B8254,[1]data!$A$1:$I$764,9,0)</f>
        <v>Kings XI Punjab</v>
      </c>
    </row>
    <row r="8255" spans="1:21" x14ac:dyDescent="0.3">
      <c r="A8255">
        <v>2016</v>
      </c>
      <c r="B8255" t="s">
        <v>4492</v>
      </c>
      <c r="C8255" s="1">
        <v>42488</v>
      </c>
      <c r="D8255" t="s">
        <v>418</v>
      </c>
      <c r="E8255" t="s">
        <v>64</v>
      </c>
      <c r="F8255">
        <v>1048</v>
      </c>
      <c r="G8255" t="s">
        <v>4302</v>
      </c>
      <c r="H8255">
        <v>59</v>
      </c>
      <c r="I8255">
        <f t="shared" si="256"/>
        <v>59</v>
      </c>
      <c r="J8255">
        <v>45</v>
      </c>
      <c r="K8255">
        <v>65</v>
      </c>
      <c r="L8255">
        <v>6</v>
      </c>
      <c r="M8255">
        <v>1</v>
      </c>
      <c r="N8255">
        <v>131.11000000000001</v>
      </c>
      <c r="O8255">
        <f t="shared" si="257"/>
        <v>131.11000000000001</v>
      </c>
      <c r="P8255" t="s">
        <v>40</v>
      </c>
      <c r="Q8255" s="1">
        <v>42488</v>
      </c>
      <c r="R8255" t="str">
        <f>VLOOKUP(B8255,[1]data!$A$2:$E$764,5,0)</f>
        <v>Rajkot</v>
      </c>
      <c r="S8255" t="str">
        <f>VLOOKUP($B8255,[1]data!$A$1:$I$764,6,0)</f>
        <v>Gujarat Lions</v>
      </c>
      <c r="T8255" t="str">
        <f>VLOOKUP($B8255,[1]data!$A$1:$I$764,7,0)</f>
        <v>Kings XI Punjab</v>
      </c>
      <c r="U8255" t="str">
        <f>VLOOKUP($B8255,[1]data!$A$1:$I$764,9,0)</f>
        <v>Kings XI Punjab</v>
      </c>
    </row>
    <row r="8256" spans="1:21" x14ac:dyDescent="0.3">
      <c r="A8256">
        <v>2016</v>
      </c>
      <c r="B8256" t="s">
        <v>4492</v>
      </c>
      <c r="C8256" s="1">
        <v>42488</v>
      </c>
      <c r="D8256" t="s">
        <v>418</v>
      </c>
      <c r="E8256" t="s">
        <v>136</v>
      </c>
      <c r="F8256">
        <v>1020</v>
      </c>
      <c r="G8256" t="s">
        <v>1490</v>
      </c>
      <c r="H8256">
        <v>36</v>
      </c>
      <c r="I8256">
        <f t="shared" si="256"/>
        <v>36</v>
      </c>
      <c r="J8256">
        <v>20</v>
      </c>
      <c r="K8256">
        <v>37</v>
      </c>
      <c r="L8256">
        <v>1</v>
      </c>
      <c r="M8256">
        <v>2</v>
      </c>
      <c r="N8256">
        <v>180</v>
      </c>
      <c r="O8256">
        <f t="shared" si="257"/>
        <v>180</v>
      </c>
      <c r="P8256" t="s">
        <v>20</v>
      </c>
      <c r="Q8256" s="1">
        <v>42488</v>
      </c>
      <c r="R8256" t="str">
        <f>VLOOKUP(B8256,[1]data!$A$2:$E$764,5,0)</f>
        <v>Rajkot</v>
      </c>
      <c r="S8256" t="str">
        <f>VLOOKUP($B8256,[1]data!$A$1:$I$764,6,0)</f>
        <v>Gujarat Lions</v>
      </c>
      <c r="T8256" t="str">
        <f>VLOOKUP($B8256,[1]data!$A$1:$I$764,7,0)</f>
        <v>Kings XI Punjab</v>
      </c>
      <c r="U8256" t="str">
        <f>VLOOKUP($B8256,[1]data!$A$1:$I$764,9,0)</f>
        <v>Kings XI Punjab</v>
      </c>
    </row>
    <row r="8257" spans="1:21" x14ac:dyDescent="0.3">
      <c r="A8257">
        <v>2016</v>
      </c>
      <c r="B8257" t="s">
        <v>4492</v>
      </c>
      <c r="C8257" s="1">
        <v>42488</v>
      </c>
      <c r="D8257" t="s">
        <v>418</v>
      </c>
      <c r="E8257" t="s">
        <v>2974</v>
      </c>
      <c r="F8257">
        <v>1276</v>
      </c>
      <c r="G8257" t="s">
        <v>26</v>
      </c>
      <c r="H8257">
        <v>10</v>
      </c>
      <c r="I8257">
        <f t="shared" si="256"/>
        <v>10</v>
      </c>
      <c r="J8257">
        <v>10</v>
      </c>
      <c r="K8257">
        <v>23</v>
      </c>
      <c r="L8257">
        <v>0</v>
      </c>
      <c r="M8257">
        <v>0</v>
      </c>
      <c r="N8257">
        <v>100</v>
      </c>
      <c r="O8257">
        <f t="shared" si="257"/>
        <v>100</v>
      </c>
      <c r="P8257" t="s">
        <v>17</v>
      </c>
      <c r="Q8257" s="1">
        <v>42488</v>
      </c>
      <c r="R8257" t="str">
        <f>VLOOKUP(B8257,[1]data!$A$2:$E$764,5,0)</f>
        <v>Rajkot</v>
      </c>
      <c r="S8257" t="str">
        <f>VLOOKUP($B8257,[1]data!$A$1:$I$764,6,0)</f>
        <v>Gujarat Lions</v>
      </c>
      <c r="T8257" t="str">
        <f>VLOOKUP($B8257,[1]data!$A$1:$I$764,7,0)</f>
        <v>Kings XI Punjab</v>
      </c>
      <c r="U8257" t="str">
        <f>VLOOKUP($B8257,[1]data!$A$1:$I$764,9,0)</f>
        <v>Kings XI Punjab</v>
      </c>
    </row>
    <row r="8258" spans="1:21" x14ac:dyDescent="0.3">
      <c r="A8258">
        <v>2016</v>
      </c>
      <c r="B8258" t="s">
        <v>4492</v>
      </c>
      <c r="C8258" s="1">
        <v>42488</v>
      </c>
      <c r="D8258" t="s">
        <v>418</v>
      </c>
      <c r="E8258" t="s">
        <v>2962</v>
      </c>
      <c r="F8258">
        <v>1274</v>
      </c>
      <c r="G8258" t="s">
        <v>1984</v>
      </c>
      <c r="H8258">
        <v>22</v>
      </c>
      <c r="I8258">
        <f t="shared" si="256"/>
        <v>22</v>
      </c>
      <c r="J8258">
        <v>16</v>
      </c>
      <c r="K8258">
        <v>19</v>
      </c>
      <c r="L8258">
        <v>3</v>
      </c>
      <c r="M8258">
        <v>0</v>
      </c>
      <c r="N8258">
        <v>137.5</v>
      </c>
      <c r="O8258">
        <f t="shared" si="257"/>
        <v>137.5</v>
      </c>
      <c r="P8258" t="s">
        <v>17</v>
      </c>
      <c r="Q8258" s="1">
        <v>42488</v>
      </c>
      <c r="R8258" t="str">
        <f>VLOOKUP(B8258,[1]data!$A$2:$E$764,5,0)</f>
        <v>Rajkot</v>
      </c>
      <c r="S8258" t="str">
        <f>VLOOKUP($B8258,[1]data!$A$1:$I$764,6,0)</f>
        <v>Gujarat Lions</v>
      </c>
      <c r="T8258" t="str">
        <f>VLOOKUP($B8258,[1]data!$A$1:$I$764,7,0)</f>
        <v>Kings XI Punjab</v>
      </c>
      <c r="U8258" t="str">
        <f>VLOOKUP($B8258,[1]data!$A$1:$I$764,9,0)</f>
        <v>Kings XI Punjab</v>
      </c>
    </row>
    <row r="8259" spans="1:21" x14ac:dyDescent="0.3">
      <c r="A8259">
        <v>2016</v>
      </c>
      <c r="B8259" t="s">
        <v>4492</v>
      </c>
      <c r="C8259" s="1">
        <v>42488</v>
      </c>
      <c r="D8259" t="s">
        <v>418</v>
      </c>
      <c r="E8259" t="s">
        <v>2504</v>
      </c>
      <c r="F8259">
        <v>1244</v>
      </c>
      <c r="G8259" t="s">
        <v>4496</v>
      </c>
      <c r="H8259">
        <v>21</v>
      </c>
      <c r="I8259">
        <f t="shared" ref="I8259:I8322" si="258">IF(H8259="",(J8259*N8259)/100,H8259)</f>
        <v>21</v>
      </c>
      <c r="J8259">
        <v>17</v>
      </c>
      <c r="K8259">
        <v>32</v>
      </c>
      <c r="L8259">
        <v>2</v>
      </c>
      <c r="M8259">
        <v>0</v>
      </c>
      <c r="N8259">
        <v>123.52</v>
      </c>
      <c r="O8259">
        <f t="shared" ref="O8259:O8322" si="259">IF(N8259="",IF(J8259=0,0,(I8259/J8259)*100),N8259)</f>
        <v>123.52</v>
      </c>
      <c r="P8259" t="s">
        <v>17</v>
      </c>
      <c r="Q8259" s="1">
        <v>42488</v>
      </c>
      <c r="R8259" t="str">
        <f>VLOOKUP(B8259,[1]data!$A$2:$E$764,5,0)</f>
        <v>Rajkot</v>
      </c>
      <c r="S8259" t="str">
        <f>VLOOKUP($B8259,[1]data!$A$1:$I$764,6,0)</f>
        <v>Gujarat Lions</v>
      </c>
      <c r="T8259" t="str">
        <f>VLOOKUP($B8259,[1]data!$A$1:$I$764,7,0)</f>
        <v>Kings XI Punjab</v>
      </c>
      <c r="U8259" t="str">
        <f>VLOOKUP($B8259,[1]data!$A$1:$I$764,9,0)</f>
        <v>Kings XI Punjab</v>
      </c>
    </row>
    <row r="8260" spans="1:21" x14ac:dyDescent="0.3">
      <c r="A8260">
        <v>2016</v>
      </c>
      <c r="B8260" t="s">
        <v>4497</v>
      </c>
      <c r="C8260" s="1">
        <v>42489</v>
      </c>
      <c r="D8260" t="s">
        <v>429</v>
      </c>
      <c r="E8260" t="s">
        <v>181</v>
      </c>
      <c r="F8260">
        <v>1005</v>
      </c>
      <c r="G8260" t="s">
        <v>4498</v>
      </c>
      <c r="H8260">
        <v>7</v>
      </c>
      <c r="I8260">
        <f t="shared" si="258"/>
        <v>7</v>
      </c>
      <c r="J8260">
        <v>6</v>
      </c>
      <c r="K8260">
        <v>11</v>
      </c>
      <c r="L8260">
        <v>1</v>
      </c>
      <c r="M8260">
        <v>0</v>
      </c>
      <c r="N8260">
        <v>116.66</v>
      </c>
      <c r="O8260">
        <f t="shared" si="259"/>
        <v>116.66</v>
      </c>
      <c r="P8260" t="s">
        <v>17</v>
      </c>
      <c r="Q8260" s="1">
        <v>42489</v>
      </c>
      <c r="R8260" t="str">
        <f>VLOOKUP(B8260,[1]data!$A$2:$E$764,5,0)</f>
        <v>Pune</v>
      </c>
      <c r="S8260" t="str">
        <f>VLOOKUP($B8260,[1]data!$A$1:$I$764,6,0)</f>
        <v>Rising Pune Supergiant</v>
      </c>
      <c r="T8260" t="str">
        <f>VLOOKUP($B8260,[1]data!$A$1:$I$764,7,0)</f>
        <v>Mumbai Indians</v>
      </c>
      <c r="U8260" t="str">
        <f>VLOOKUP($B8260,[1]data!$A$1:$I$764,9,0)</f>
        <v>Mumbai Indians</v>
      </c>
    </row>
    <row r="8261" spans="1:21" x14ac:dyDescent="0.3">
      <c r="A8261">
        <v>2016</v>
      </c>
      <c r="B8261" t="s">
        <v>4497</v>
      </c>
      <c r="C8261" s="1">
        <v>42489</v>
      </c>
      <c r="D8261" t="s">
        <v>429</v>
      </c>
      <c r="E8261" t="s">
        <v>274</v>
      </c>
      <c r="F8261">
        <v>1076</v>
      </c>
      <c r="G8261" t="s">
        <v>4484</v>
      </c>
      <c r="H8261">
        <v>33</v>
      </c>
      <c r="I8261">
        <f t="shared" si="258"/>
        <v>33</v>
      </c>
      <c r="J8261">
        <v>20</v>
      </c>
      <c r="K8261">
        <v>31</v>
      </c>
      <c r="L8261">
        <v>4</v>
      </c>
      <c r="M8261">
        <v>0</v>
      </c>
      <c r="N8261">
        <v>165</v>
      </c>
      <c r="O8261">
        <f t="shared" si="259"/>
        <v>165</v>
      </c>
      <c r="P8261" t="s">
        <v>20</v>
      </c>
      <c r="Q8261" s="1">
        <v>42489</v>
      </c>
      <c r="R8261" t="str">
        <f>VLOOKUP(B8261,[1]data!$A$2:$E$764,5,0)</f>
        <v>Pune</v>
      </c>
      <c r="S8261" t="str">
        <f>VLOOKUP($B8261,[1]data!$A$1:$I$764,6,0)</f>
        <v>Rising Pune Supergiant</v>
      </c>
      <c r="T8261" t="str">
        <f>VLOOKUP($B8261,[1]data!$A$1:$I$764,7,0)</f>
        <v>Mumbai Indians</v>
      </c>
      <c r="U8261" t="str">
        <f>VLOOKUP($B8261,[1]data!$A$1:$I$764,9,0)</f>
        <v>Mumbai Indians</v>
      </c>
    </row>
    <row r="8262" spans="1:21" x14ac:dyDescent="0.3">
      <c r="A8262">
        <v>2016</v>
      </c>
      <c r="B8262" t="s">
        <v>4497</v>
      </c>
      <c r="C8262" s="1">
        <v>42489</v>
      </c>
      <c r="D8262" t="s">
        <v>429</v>
      </c>
      <c r="E8262" t="s">
        <v>76</v>
      </c>
      <c r="F8262">
        <v>1012</v>
      </c>
      <c r="G8262" t="s">
        <v>2142</v>
      </c>
      <c r="H8262">
        <v>34</v>
      </c>
      <c r="I8262">
        <f t="shared" si="258"/>
        <v>34</v>
      </c>
      <c r="J8262">
        <v>28</v>
      </c>
      <c r="K8262">
        <v>64</v>
      </c>
      <c r="L8262">
        <v>2</v>
      </c>
      <c r="M8262">
        <v>0</v>
      </c>
      <c r="N8262">
        <v>121.42</v>
      </c>
      <c r="O8262">
        <f t="shared" si="259"/>
        <v>121.42</v>
      </c>
      <c r="P8262" t="s">
        <v>40</v>
      </c>
      <c r="Q8262" s="1">
        <v>42489</v>
      </c>
      <c r="R8262" t="str">
        <f>VLOOKUP(B8262,[1]data!$A$2:$E$764,5,0)</f>
        <v>Pune</v>
      </c>
      <c r="S8262" t="str">
        <f>VLOOKUP($B8262,[1]data!$A$1:$I$764,6,0)</f>
        <v>Rising Pune Supergiant</v>
      </c>
      <c r="T8262" t="str">
        <f>VLOOKUP($B8262,[1]data!$A$1:$I$764,7,0)</f>
        <v>Mumbai Indians</v>
      </c>
      <c r="U8262" t="str">
        <f>VLOOKUP($B8262,[1]data!$A$1:$I$764,9,0)</f>
        <v>Mumbai Indians</v>
      </c>
    </row>
    <row r="8263" spans="1:21" x14ac:dyDescent="0.3">
      <c r="A8263">
        <v>2016</v>
      </c>
      <c r="B8263" t="s">
        <v>4497</v>
      </c>
      <c r="C8263" s="1">
        <v>42489</v>
      </c>
      <c r="D8263" t="s">
        <v>429</v>
      </c>
      <c r="E8263" t="s">
        <v>52</v>
      </c>
      <c r="F8263">
        <v>1035</v>
      </c>
      <c r="G8263" t="s">
        <v>1869</v>
      </c>
      <c r="H8263">
        <v>0</v>
      </c>
      <c r="I8263">
        <f t="shared" si="258"/>
        <v>0</v>
      </c>
      <c r="J8263">
        <v>1</v>
      </c>
      <c r="K8263">
        <v>1</v>
      </c>
      <c r="L8263">
        <v>0</v>
      </c>
      <c r="M8263">
        <v>0</v>
      </c>
      <c r="N8263">
        <v>0</v>
      </c>
      <c r="O8263">
        <f t="shared" si="259"/>
        <v>0</v>
      </c>
      <c r="P8263" t="s">
        <v>17</v>
      </c>
      <c r="Q8263" s="1">
        <v>42489</v>
      </c>
      <c r="R8263" t="str">
        <f>VLOOKUP(B8263,[1]data!$A$2:$E$764,5,0)</f>
        <v>Pune</v>
      </c>
      <c r="S8263" t="str">
        <f>VLOOKUP($B8263,[1]data!$A$1:$I$764,6,0)</f>
        <v>Rising Pune Supergiant</v>
      </c>
      <c r="T8263" t="str">
        <f>VLOOKUP($B8263,[1]data!$A$1:$I$764,7,0)</f>
        <v>Mumbai Indians</v>
      </c>
      <c r="U8263" t="str">
        <f>VLOOKUP($B8263,[1]data!$A$1:$I$764,9,0)</f>
        <v>Mumbai Indians</v>
      </c>
    </row>
    <row r="8264" spans="1:21" x14ac:dyDescent="0.3">
      <c r="A8264">
        <v>2016</v>
      </c>
      <c r="B8264" t="s">
        <v>4497</v>
      </c>
      <c r="C8264" s="1">
        <v>42489</v>
      </c>
      <c r="D8264" t="s">
        <v>429</v>
      </c>
      <c r="E8264" t="s">
        <v>25</v>
      </c>
      <c r="F8264">
        <v>1026</v>
      </c>
      <c r="G8264" t="s">
        <v>26</v>
      </c>
      <c r="H8264">
        <v>0</v>
      </c>
      <c r="I8264">
        <f t="shared" si="258"/>
        <v>0</v>
      </c>
      <c r="J8264">
        <v>0</v>
      </c>
      <c r="K8264">
        <v>4</v>
      </c>
      <c r="L8264">
        <v>0</v>
      </c>
      <c r="M8264">
        <v>0</v>
      </c>
      <c r="N8264">
        <v>0</v>
      </c>
      <c r="O8264">
        <f t="shared" si="259"/>
        <v>0</v>
      </c>
      <c r="P8264" t="s">
        <v>17</v>
      </c>
      <c r="Q8264" s="1">
        <v>42489</v>
      </c>
      <c r="R8264" t="str">
        <f>VLOOKUP(B8264,[1]data!$A$2:$E$764,5,0)</f>
        <v>Pune</v>
      </c>
      <c r="S8264" t="str">
        <f>VLOOKUP($B8264,[1]data!$A$1:$I$764,6,0)</f>
        <v>Rising Pune Supergiant</v>
      </c>
      <c r="T8264" t="str">
        <f>VLOOKUP($B8264,[1]data!$A$1:$I$764,7,0)</f>
        <v>Mumbai Indians</v>
      </c>
      <c r="U8264" t="str">
        <f>VLOOKUP($B8264,[1]data!$A$1:$I$764,9,0)</f>
        <v>Mumbai Indians</v>
      </c>
    </row>
    <row r="8265" spans="1:21" x14ac:dyDescent="0.3">
      <c r="A8265">
        <v>2016</v>
      </c>
      <c r="B8265" t="s">
        <v>4497</v>
      </c>
      <c r="C8265" s="1">
        <v>42489</v>
      </c>
      <c r="D8265" t="s">
        <v>429</v>
      </c>
      <c r="E8265" t="s">
        <v>4341</v>
      </c>
      <c r="F8265">
        <v>1356</v>
      </c>
      <c r="G8265" t="s">
        <v>844</v>
      </c>
      <c r="H8265">
        <v>0</v>
      </c>
      <c r="I8265">
        <f t="shared" si="258"/>
        <v>0</v>
      </c>
      <c r="J8265">
        <v>1</v>
      </c>
      <c r="K8265">
        <v>1</v>
      </c>
      <c r="L8265">
        <v>0</v>
      </c>
      <c r="M8265">
        <v>0</v>
      </c>
      <c r="N8265">
        <v>0</v>
      </c>
      <c r="O8265">
        <f t="shared" si="259"/>
        <v>0</v>
      </c>
      <c r="P8265" t="s">
        <v>17</v>
      </c>
      <c r="Q8265" s="1">
        <v>42489</v>
      </c>
      <c r="R8265" t="str">
        <f>VLOOKUP(B8265,[1]data!$A$2:$E$764,5,0)</f>
        <v>Pune</v>
      </c>
      <c r="S8265" t="str">
        <f>VLOOKUP($B8265,[1]data!$A$1:$I$764,6,0)</f>
        <v>Rising Pune Supergiant</v>
      </c>
      <c r="T8265" t="str">
        <f>VLOOKUP($B8265,[1]data!$A$1:$I$764,7,0)</f>
        <v>Mumbai Indians</v>
      </c>
      <c r="U8265" t="str">
        <f>VLOOKUP($B8265,[1]data!$A$1:$I$764,9,0)</f>
        <v>Mumbai Indians</v>
      </c>
    </row>
    <row r="8266" spans="1:21" x14ac:dyDescent="0.3">
      <c r="A8266">
        <v>2016</v>
      </c>
      <c r="B8266" t="s">
        <v>4497</v>
      </c>
      <c r="C8266" s="1">
        <v>42489</v>
      </c>
      <c r="D8266" t="s">
        <v>429</v>
      </c>
      <c r="E8266" t="s">
        <v>2519</v>
      </c>
      <c r="F8266">
        <v>1246</v>
      </c>
      <c r="G8266" t="s">
        <v>26</v>
      </c>
      <c r="H8266">
        <v>9</v>
      </c>
      <c r="I8266">
        <f t="shared" si="258"/>
        <v>9</v>
      </c>
      <c r="J8266">
        <v>5</v>
      </c>
      <c r="K8266">
        <v>15</v>
      </c>
      <c r="L8266">
        <v>1</v>
      </c>
      <c r="M8266">
        <v>0</v>
      </c>
      <c r="N8266">
        <v>180</v>
      </c>
      <c r="O8266">
        <f t="shared" si="259"/>
        <v>180</v>
      </c>
      <c r="P8266" t="s">
        <v>17</v>
      </c>
      <c r="Q8266" s="1">
        <v>42489</v>
      </c>
      <c r="R8266" t="str">
        <f>VLOOKUP(B8266,[1]data!$A$2:$E$764,5,0)</f>
        <v>Pune</v>
      </c>
      <c r="S8266" t="str">
        <f>VLOOKUP($B8266,[1]data!$A$1:$I$764,6,0)</f>
        <v>Rising Pune Supergiant</v>
      </c>
      <c r="T8266" t="str">
        <f>VLOOKUP($B8266,[1]data!$A$1:$I$764,7,0)</f>
        <v>Mumbai Indians</v>
      </c>
      <c r="U8266" t="str">
        <f>VLOOKUP($B8266,[1]data!$A$1:$I$764,9,0)</f>
        <v>Mumbai Indians</v>
      </c>
    </row>
    <row r="8267" spans="1:21" x14ac:dyDescent="0.3">
      <c r="A8267">
        <v>2016</v>
      </c>
      <c r="B8267" t="s">
        <v>4497</v>
      </c>
      <c r="C8267" s="1">
        <v>42489</v>
      </c>
      <c r="D8267" t="s">
        <v>429</v>
      </c>
      <c r="E8267" t="s">
        <v>2508</v>
      </c>
      <c r="F8267">
        <v>1242</v>
      </c>
      <c r="G8267" t="s">
        <v>457</v>
      </c>
      <c r="H8267">
        <v>101</v>
      </c>
      <c r="I8267">
        <f t="shared" si="258"/>
        <v>101</v>
      </c>
      <c r="J8267">
        <v>54</v>
      </c>
      <c r="K8267">
        <v>77</v>
      </c>
      <c r="L8267">
        <v>8</v>
      </c>
      <c r="M8267">
        <v>5</v>
      </c>
      <c r="N8267">
        <v>187.03</v>
      </c>
      <c r="O8267">
        <f t="shared" si="259"/>
        <v>187.03</v>
      </c>
      <c r="P8267" t="s">
        <v>17</v>
      </c>
      <c r="Q8267" s="1">
        <v>42489</v>
      </c>
      <c r="R8267" t="str">
        <f>VLOOKUP(B8267,[1]data!$A$2:$E$764,5,0)</f>
        <v>Pune</v>
      </c>
      <c r="S8267" t="str">
        <f>VLOOKUP($B8267,[1]data!$A$1:$I$764,6,0)</f>
        <v>Rising Pune Supergiant</v>
      </c>
      <c r="T8267" t="str">
        <f>VLOOKUP($B8267,[1]data!$A$1:$I$764,7,0)</f>
        <v>Mumbai Indians</v>
      </c>
      <c r="U8267" t="str">
        <f>VLOOKUP($B8267,[1]data!$A$1:$I$764,9,0)</f>
        <v>Mumbai Indians</v>
      </c>
    </row>
    <row r="8268" spans="1:21" x14ac:dyDescent="0.3">
      <c r="A8268">
        <v>2016</v>
      </c>
      <c r="B8268" t="s">
        <v>4497</v>
      </c>
      <c r="C8268" s="1">
        <v>42489</v>
      </c>
      <c r="D8268" t="s">
        <v>429</v>
      </c>
      <c r="E8268" t="s">
        <v>211</v>
      </c>
      <c r="F8268">
        <v>1095</v>
      </c>
      <c r="G8268" t="s">
        <v>791</v>
      </c>
      <c r="H8268">
        <v>1</v>
      </c>
      <c r="I8268">
        <f t="shared" si="258"/>
        <v>1</v>
      </c>
      <c r="J8268">
        <v>2</v>
      </c>
      <c r="K8268">
        <v>10</v>
      </c>
      <c r="L8268">
        <v>0</v>
      </c>
      <c r="M8268">
        <v>0</v>
      </c>
      <c r="N8268">
        <v>50</v>
      </c>
      <c r="O8268">
        <f t="shared" si="259"/>
        <v>50</v>
      </c>
      <c r="P8268" t="s">
        <v>17</v>
      </c>
      <c r="Q8268" s="1">
        <v>42489</v>
      </c>
      <c r="R8268" t="str">
        <f>VLOOKUP(B8268,[1]data!$A$2:$E$764,5,0)</f>
        <v>Pune</v>
      </c>
      <c r="S8268" t="str">
        <f>VLOOKUP($B8268,[1]data!$A$1:$I$764,6,0)</f>
        <v>Rising Pune Supergiant</v>
      </c>
      <c r="T8268" t="str">
        <f>VLOOKUP($B8268,[1]data!$A$1:$I$764,7,0)</f>
        <v>Mumbai Indians</v>
      </c>
      <c r="U8268" t="str">
        <f>VLOOKUP($B8268,[1]data!$A$1:$I$764,9,0)</f>
        <v>Mumbai Indians</v>
      </c>
    </row>
    <row r="8269" spans="1:21" x14ac:dyDescent="0.3">
      <c r="A8269">
        <v>2016</v>
      </c>
      <c r="B8269" t="s">
        <v>4497</v>
      </c>
      <c r="C8269" s="1">
        <v>42489</v>
      </c>
      <c r="D8269" t="s">
        <v>429</v>
      </c>
      <c r="E8269" t="s">
        <v>283</v>
      </c>
      <c r="F8269">
        <v>1111</v>
      </c>
      <c r="G8269" t="s">
        <v>1197</v>
      </c>
      <c r="H8269">
        <v>53</v>
      </c>
      <c r="I8269">
        <f t="shared" si="258"/>
        <v>53</v>
      </c>
      <c r="J8269">
        <v>45</v>
      </c>
      <c r="K8269">
        <v>62</v>
      </c>
      <c r="L8269">
        <v>5</v>
      </c>
      <c r="M8269">
        <v>0</v>
      </c>
      <c r="N8269">
        <v>117.77</v>
      </c>
      <c r="O8269">
        <f t="shared" si="259"/>
        <v>117.77</v>
      </c>
      <c r="P8269" t="s">
        <v>17</v>
      </c>
      <c r="Q8269" s="1">
        <v>42489</v>
      </c>
      <c r="R8269" t="str">
        <f>VLOOKUP(B8269,[1]data!$A$2:$E$764,5,0)</f>
        <v>Pune</v>
      </c>
      <c r="S8269" t="str">
        <f>VLOOKUP($B8269,[1]data!$A$1:$I$764,6,0)</f>
        <v>Rising Pune Supergiant</v>
      </c>
      <c r="T8269" t="str">
        <f>VLOOKUP($B8269,[1]data!$A$1:$I$764,7,0)</f>
        <v>Mumbai Indians</v>
      </c>
      <c r="U8269" t="str">
        <f>VLOOKUP($B8269,[1]data!$A$1:$I$764,9,0)</f>
        <v>Mumbai Indians</v>
      </c>
    </row>
    <row r="8270" spans="1:21" x14ac:dyDescent="0.3">
      <c r="A8270">
        <v>2016</v>
      </c>
      <c r="B8270" t="s">
        <v>4497</v>
      </c>
      <c r="C8270" s="1">
        <v>42489</v>
      </c>
      <c r="D8270" t="s">
        <v>429</v>
      </c>
      <c r="E8270" t="s">
        <v>83</v>
      </c>
      <c r="F8270">
        <v>1014</v>
      </c>
      <c r="G8270" t="s">
        <v>26</v>
      </c>
      <c r="H8270">
        <v>30</v>
      </c>
      <c r="I8270">
        <f t="shared" si="258"/>
        <v>30</v>
      </c>
      <c r="J8270">
        <v>18</v>
      </c>
      <c r="K8270">
        <v>28</v>
      </c>
      <c r="L8270">
        <v>2</v>
      </c>
      <c r="M8270">
        <v>2</v>
      </c>
      <c r="N8270">
        <v>166.66</v>
      </c>
      <c r="O8270">
        <f t="shared" si="259"/>
        <v>166.66</v>
      </c>
      <c r="P8270" t="s">
        <v>85</v>
      </c>
      <c r="Q8270" s="1">
        <v>42489</v>
      </c>
      <c r="R8270" t="str">
        <f>VLOOKUP(B8270,[1]data!$A$2:$E$764,5,0)</f>
        <v>Pune</v>
      </c>
      <c r="S8270" t="str">
        <f>VLOOKUP($B8270,[1]data!$A$1:$I$764,6,0)</f>
        <v>Rising Pune Supergiant</v>
      </c>
      <c r="T8270" t="str">
        <f>VLOOKUP($B8270,[1]data!$A$1:$I$764,7,0)</f>
        <v>Mumbai Indians</v>
      </c>
      <c r="U8270" t="str">
        <f>VLOOKUP($B8270,[1]data!$A$1:$I$764,9,0)</f>
        <v>Mumbai Indians</v>
      </c>
    </row>
    <row r="8271" spans="1:21" x14ac:dyDescent="0.3">
      <c r="A8271">
        <v>2016</v>
      </c>
      <c r="B8271" t="s">
        <v>4497</v>
      </c>
      <c r="C8271" s="1">
        <v>42489</v>
      </c>
      <c r="D8271" t="s">
        <v>429</v>
      </c>
      <c r="E8271" t="s">
        <v>33</v>
      </c>
      <c r="F8271">
        <v>1050</v>
      </c>
      <c r="G8271" t="s">
        <v>4499</v>
      </c>
      <c r="H8271">
        <v>43</v>
      </c>
      <c r="I8271">
        <f t="shared" si="258"/>
        <v>43</v>
      </c>
      <c r="J8271">
        <v>22</v>
      </c>
      <c r="K8271">
        <v>41</v>
      </c>
      <c r="L8271">
        <v>5</v>
      </c>
      <c r="M8271">
        <v>2</v>
      </c>
      <c r="N8271">
        <v>195.45</v>
      </c>
      <c r="O8271">
        <f t="shared" si="259"/>
        <v>195.45</v>
      </c>
      <c r="P8271" t="s">
        <v>17</v>
      </c>
      <c r="Q8271" s="1">
        <v>42489</v>
      </c>
      <c r="R8271" t="str">
        <f>VLOOKUP(B8271,[1]data!$A$2:$E$764,5,0)</f>
        <v>Pune</v>
      </c>
      <c r="S8271" t="str">
        <f>VLOOKUP($B8271,[1]data!$A$1:$I$764,6,0)</f>
        <v>Rising Pune Supergiant</v>
      </c>
      <c r="T8271" t="str">
        <f>VLOOKUP($B8271,[1]data!$A$1:$I$764,7,0)</f>
        <v>Mumbai Indians</v>
      </c>
      <c r="U8271" t="str">
        <f>VLOOKUP($B8271,[1]data!$A$1:$I$764,9,0)</f>
        <v>Mumbai Indians</v>
      </c>
    </row>
    <row r="8272" spans="1:21" x14ac:dyDescent="0.3">
      <c r="A8272">
        <v>2016</v>
      </c>
      <c r="B8272" t="s">
        <v>4497</v>
      </c>
      <c r="C8272" s="1">
        <v>42489</v>
      </c>
      <c r="D8272" t="s">
        <v>429</v>
      </c>
      <c r="E8272" t="s">
        <v>674</v>
      </c>
      <c r="F8272">
        <v>1088</v>
      </c>
      <c r="G8272" t="s">
        <v>2142</v>
      </c>
      <c r="H8272">
        <v>63</v>
      </c>
      <c r="I8272">
        <f t="shared" si="258"/>
        <v>63</v>
      </c>
      <c r="J8272">
        <v>37</v>
      </c>
      <c r="K8272">
        <v>51</v>
      </c>
      <c r="L8272">
        <v>9</v>
      </c>
      <c r="M8272">
        <v>1</v>
      </c>
      <c r="N8272">
        <v>170.27</v>
      </c>
      <c r="O8272">
        <f t="shared" si="259"/>
        <v>170.27</v>
      </c>
      <c r="P8272" t="s">
        <v>17</v>
      </c>
      <c r="Q8272" s="1">
        <v>42489</v>
      </c>
      <c r="R8272" t="str">
        <f>VLOOKUP(B8272,[1]data!$A$2:$E$764,5,0)</f>
        <v>Pune</v>
      </c>
      <c r="S8272" t="str">
        <f>VLOOKUP($B8272,[1]data!$A$1:$I$764,6,0)</f>
        <v>Rising Pune Supergiant</v>
      </c>
      <c r="T8272" t="str">
        <f>VLOOKUP($B8272,[1]data!$A$1:$I$764,7,0)</f>
        <v>Mumbai Indians</v>
      </c>
      <c r="U8272" t="str">
        <f>VLOOKUP($B8272,[1]data!$A$1:$I$764,9,0)</f>
        <v>Mumbai Indians</v>
      </c>
    </row>
    <row r="8273" spans="1:21" x14ac:dyDescent="0.3">
      <c r="A8273">
        <v>2016</v>
      </c>
      <c r="B8273" t="s">
        <v>4497</v>
      </c>
      <c r="C8273" s="1">
        <v>42489</v>
      </c>
      <c r="D8273" t="s">
        <v>429</v>
      </c>
      <c r="E8273" t="s">
        <v>2117</v>
      </c>
      <c r="F8273">
        <v>1203</v>
      </c>
      <c r="G8273" t="s">
        <v>26</v>
      </c>
      <c r="H8273">
        <v>3</v>
      </c>
      <c r="I8273">
        <f t="shared" si="258"/>
        <v>3</v>
      </c>
      <c r="J8273">
        <v>2</v>
      </c>
      <c r="K8273">
        <v>3</v>
      </c>
      <c r="L8273">
        <v>0</v>
      </c>
      <c r="M8273">
        <v>0</v>
      </c>
      <c r="N8273">
        <v>150</v>
      </c>
      <c r="O8273">
        <f t="shared" si="259"/>
        <v>150</v>
      </c>
      <c r="P8273" t="s">
        <v>17</v>
      </c>
      <c r="Q8273" s="1">
        <v>42489</v>
      </c>
      <c r="R8273" t="str">
        <f>VLOOKUP(B8273,[1]data!$A$2:$E$764,5,0)</f>
        <v>Pune</v>
      </c>
      <c r="S8273" t="str">
        <f>VLOOKUP($B8273,[1]data!$A$1:$I$764,6,0)</f>
        <v>Rising Pune Supergiant</v>
      </c>
      <c r="T8273" t="str">
        <f>VLOOKUP($B8273,[1]data!$A$1:$I$764,7,0)</f>
        <v>Mumbai Indians</v>
      </c>
      <c r="U8273" t="str">
        <f>VLOOKUP($B8273,[1]data!$A$1:$I$764,9,0)</f>
        <v>Mumbai Indians</v>
      </c>
    </row>
    <row r="8274" spans="1:21" x14ac:dyDescent="0.3">
      <c r="A8274">
        <v>2016</v>
      </c>
      <c r="B8274" t="s">
        <v>4500</v>
      </c>
      <c r="C8274" s="1">
        <v>42490</v>
      </c>
      <c r="D8274" t="s">
        <v>1050</v>
      </c>
      <c r="E8274" t="s">
        <v>2504</v>
      </c>
      <c r="F8274">
        <v>1244</v>
      </c>
      <c r="G8274" t="s">
        <v>4501</v>
      </c>
      <c r="H8274">
        <v>21</v>
      </c>
      <c r="I8274">
        <f t="shared" si="258"/>
        <v>21</v>
      </c>
      <c r="J8274">
        <v>13</v>
      </c>
      <c r="K8274">
        <v>18</v>
      </c>
      <c r="L8274">
        <v>1</v>
      </c>
      <c r="M8274">
        <v>1</v>
      </c>
      <c r="N8274">
        <v>161.53</v>
      </c>
      <c r="O8274">
        <f t="shared" si="259"/>
        <v>161.53</v>
      </c>
      <c r="P8274" t="s">
        <v>17</v>
      </c>
      <c r="Q8274" s="1">
        <v>42490</v>
      </c>
      <c r="R8274" t="str">
        <f>VLOOKUP(B8274,[1]data!$A$2:$E$764,5,0)</f>
        <v>Bengaluru</v>
      </c>
      <c r="S8274" t="str">
        <f>VLOOKUP($B8274,[1]data!$A$1:$I$764,6,0)</f>
        <v>Royal Challengers Bangalore</v>
      </c>
      <c r="T8274" t="str">
        <f>VLOOKUP($B8274,[1]data!$A$1:$I$764,7,0)</f>
        <v>Kolkata Knight Riders</v>
      </c>
      <c r="U8274" t="str">
        <f>VLOOKUP($B8274,[1]data!$A$1:$I$764,9,0)</f>
        <v>Kolkata Knight Riders</v>
      </c>
    </row>
    <row r="8275" spans="1:21" x14ac:dyDescent="0.3">
      <c r="A8275">
        <v>2016</v>
      </c>
      <c r="B8275" t="s">
        <v>4500</v>
      </c>
      <c r="C8275" s="1">
        <v>42490</v>
      </c>
      <c r="D8275" t="s">
        <v>1050</v>
      </c>
      <c r="E8275" t="s">
        <v>1392</v>
      </c>
      <c r="F8275">
        <v>1200</v>
      </c>
      <c r="G8275" t="s">
        <v>4502</v>
      </c>
      <c r="H8275">
        <v>6</v>
      </c>
      <c r="I8275">
        <f t="shared" si="258"/>
        <v>6</v>
      </c>
      <c r="J8275">
        <v>7</v>
      </c>
      <c r="K8275">
        <v>7</v>
      </c>
      <c r="L8275">
        <v>1</v>
      </c>
      <c r="M8275">
        <v>0</v>
      </c>
      <c r="N8275">
        <v>85.71</v>
      </c>
      <c r="O8275">
        <f t="shared" si="259"/>
        <v>85.71</v>
      </c>
      <c r="P8275" t="s">
        <v>17</v>
      </c>
      <c r="Q8275" s="1">
        <v>42490</v>
      </c>
      <c r="R8275" t="str">
        <f>VLOOKUP(B8275,[1]data!$A$2:$E$764,5,0)</f>
        <v>Bengaluru</v>
      </c>
      <c r="S8275" t="str">
        <f>VLOOKUP($B8275,[1]data!$A$1:$I$764,6,0)</f>
        <v>Royal Challengers Bangalore</v>
      </c>
      <c r="T8275" t="str">
        <f>VLOOKUP($B8275,[1]data!$A$1:$I$764,7,0)</f>
        <v>Kolkata Knight Riders</v>
      </c>
      <c r="U8275" t="str">
        <f>VLOOKUP($B8275,[1]data!$A$1:$I$764,9,0)</f>
        <v>Kolkata Knight Riders</v>
      </c>
    </row>
    <row r="8276" spans="1:21" x14ac:dyDescent="0.3">
      <c r="A8276">
        <v>2016</v>
      </c>
      <c r="B8276" t="s">
        <v>4500</v>
      </c>
      <c r="C8276" s="1">
        <v>42490</v>
      </c>
      <c r="D8276" t="s">
        <v>1050</v>
      </c>
      <c r="E8276" t="s">
        <v>58</v>
      </c>
      <c r="F8276">
        <v>1033</v>
      </c>
      <c r="G8276" t="s">
        <v>4503</v>
      </c>
      <c r="H8276">
        <v>10</v>
      </c>
      <c r="I8276">
        <f t="shared" si="258"/>
        <v>10</v>
      </c>
      <c r="J8276">
        <v>9</v>
      </c>
      <c r="K8276">
        <v>20</v>
      </c>
      <c r="L8276">
        <v>1</v>
      </c>
      <c r="M8276">
        <v>0</v>
      </c>
      <c r="N8276">
        <v>111.11</v>
      </c>
      <c r="O8276">
        <f t="shared" si="259"/>
        <v>111.11</v>
      </c>
      <c r="P8276" t="s">
        <v>17</v>
      </c>
      <c r="Q8276" s="1">
        <v>42490</v>
      </c>
      <c r="R8276" t="str">
        <f>VLOOKUP(B8276,[1]data!$A$2:$E$764,5,0)</f>
        <v>Bengaluru</v>
      </c>
      <c r="S8276" t="str">
        <f>VLOOKUP($B8276,[1]data!$A$1:$I$764,6,0)</f>
        <v>Royal Challengers Bangalore</v>
      </c>
      <c r="T8276" t="str">
        <f>VLOOKUP($B8276,[1]data!$A$1:$I$764,7,0)</f>
        <v>Kolkata Knight Riders</v>
      </c>
      <c r="U8276" t="str">
        <f>VLOOKUP($B8276,[1]data!$A$1:$I$764,9,0)</f>
        <v>Kolkata Knight Riders</v>
      </c>
    </row>
    <row r="8277" spans="1:21" x14ac:dyDescent="0.3">
      <c r="A8277">
        <v>2016</v>
      </c>
      <c r="B8277" t="s">
        <v>4500</v>
      </c>
      <c r="C8277" s="1">
        <v>42490</v>
      </c>
      <c r="D8277" t="s">
        <v>1050</v>
      </c>
      <c r="E8277" t="s">
        <v>64</v>
      </c>
      <c r="F8277">
        <v>1048</v>
      </c>
      <c r="G8277" t="s">
        <v>4504</v>
      </c>
      <c r="H8277">
        <v>6</v>
      </c>
      <c r="I8277">
        <f t="shared" si="258"/>
        <v>6</v>
      </c>
      <c r="J8277">
        <v>8</v>
      </c>
      <c r="K8277">
        <v>14</v>
      </c>
      <c r="L8277">
        <v>0</v>
      </c>
      <c r="M8277">
        <v>0</v>
      </c>
      <c r="N8277">
        <v>75</v>
      </c>
      <c r="O8277">
        <f t="shared" si="259"/>
        <v>75</v>
      </c>
      <c r="P8277" t="s">
        <v>40</v>
      </c>
      <c r="Q8277" s="1">
        <v>42490</v>
      </c>
      <c r="R8277" t="str">
        <f>VLOOKUP(B8277,[1]data!$A$2:$E$764,5,0)</f>
        <v>Bengaluru</v>
      </c>
      <c r="S8277" t="str">
        <f>VLOOKUP($B8277,[1]data!$A$1:$I$764,6,0)</f>
        <v>Royal Challengers Bangalore</v>
      </c>
      <c r="T8277" t="str">
        <f>VLOOKUP($B8277,[1]data!$A$1:$I$764,7,0)</f>
        <v>Kolkata Knight Riders</v>
      </c>
      <c r="U8277" t="str">
        <f>VLOOKUP($B8277,[1]data!$A$1:$I$764,9,0)</f>
        <v>Kolkata Knight Riders</v>
      </c>
    </row>
    <row r="8278" spans="1:21" x14ac:dyDescent="0.3">
      <c r="A8278">
        <v>2016</v>
      </c>
      <c r="B8278" t="s">
        <v>4500</v>
      </c>
      <c r="C8278" s="1">
        <v>42490</v>
      </c>
      <c r="D8278" t="s">
        <v>1050</v>
      </c>
      <c r="E8278" t="s">
        <v>157</v>
      </c>
      <c r="F8278">
        <v>1046</v>
      </c>
      <c r="G8278" t="s">
        <v>391</v>
      </c>
      <c r="H8278">
        <v>8</v>
      </c>
      <c r="I8278">
        <f t="shared" si="258"/>
        <v>8</v>
      </c>
      <c r="J8278">
        <v>5</v>
      </c>
      <c r="K8278">
        <v>7</v>
      </c>
      <c r="L8278">
        <v>2</v>
      </c>
      <c r="M8278">
        <v>0</v>
      </c>
      <c r="N8278">
        <v>160</v>
      </c>
      <c r="O8278">
        <f t="shared" si="259"/>
        <v>160</v>
      </c>
      <c r="P8278" t="s">
        <v>17</v>
      </c>
      <c r="Q8278" s="1">
        <v>42490</v>
      </c>
      <c r="R8278" t="str">
        <f>VLOOKUP(B8278,[1]data!$A$2:$E$764,5,0)</f>
        <v>Bengaluru</v>
      </c>
      <c r="S8278" t="str">
        <f>VLOOKUP($B8278,[1]data!$A$1:$I$764,6,0)</f>
        <v>Royal Challengers Bangalore</v>
      </c>
      <c r="T8278" t="str">
        <f>VLOOKUP($B8278,[1]data!$A$1:$I$764,7,0)</f>
        <v>Kolkata Knight Riders</v>
      </c>
      <c r="U8278" t="str">
        <f>VLOOKUP($B8278,[1]data!$A$1:$I$764,9,0)</f>
        <v>Kolkata Knight Riders</v>
      </c>
    </row>
    <row r="8279" spans="1:21" x14ac:dyDescent="0.3">
      <c r="A8279">
        <v>2016</v>
      </c>
      <c r="B8279" t="s">
        <v>4500</v>
      </c>
      <c r="C8279" s="1">
        <v>42490</v>
      </c>
      <c r="D8279" t="s">
        <v>1050</v>
      </c>
      <c r="E8279" t="s">
        <v>2568</v>
      </c>
      <c r="F8279">
        <v>1253</v>
      </c>
      <c r="G8279" t="s">
        <v>4505</v>
      </c>
      <c r="H8279">
        <v>4</v>
      </c>
      <c r="I8279">
        <f t="shared" si="258"/>
        <v>4</v>
      </c>
      <c r="J8279">
        <v>3</v>
      </c>
      <c r="K8279">
        <v>4</v>
      </c>
      <c r="L8279">
        <v>0</v>
      </c>
      <c r="M8279">
        <v>0</v>
      </c>
      <c r="N8279">
        <v>133.33000000000001</v>
      </c>
      <c r="O8279">
        <f t="shared" si="259"/>
        <v>133.33000000000001</v>
      </c>
      <c r="P8279" t="s">
        <v>17</v>
      </c>
      <c r="Q8279" s="1">
        <v>42490</v>
      </c>
      <c r="R8279" t="str">
        <f>VLOOKUP(B8279,[1]data!$A$2:$E$764,5,0)</f>
        <v>Bengaluru</v>
      </c>
      <c r="S8279" t="str">
        <f>VLOOKUP($B8279,[1]data!$A$1:$I$764,6,0)</f>
        <v>Royal Challengers Bangalore</v>
      </c>
      <c r="T8279" t="str">
        <f>VLOOKUP($B8279,[1]data!$A$1:$I$764,7,0)</f>
        <v>Kolkata Knight Riders</v>
      </c>
      <c r="U8279" t="str">
        <f>VLOOKUP($B8279,[1]data!$A$1:$I$764,9,0)</f>
        <v>Kolkata Knight Riders</v>
      </c>
    </row>
    <row r="8280" spans="1:21" x14ac:dyDescent="0.3">
      <c r="A8280">
        <v>2016</v>
      </c>
      <c r="B8280" t="s">
        <v>4500</v>
      </c>
      <c r="C8280" s="1">
        <v>42490</v>
      </c>
      <c r="D8280" t="s">
        <v>1050</v>
      </c>
      <c r="E8280" t="s">
        <v>2599</v>
      </c>
      <c r="F8280">
        <v>1254</v>
      </c>
      <c r="G8280" t="s">
        <v>26</v>
      </c>
      <c r="H8280">
        <v>0</v>
      </c>
      <c r="I8280">
        <f t="shared" si="258"/>
        <v>0</v>
      </c>
      <c r="J8280">
        <v>0</v>
      </c>
      <c r="K8280">
        <v>1</v>
      </c>
      <c r="L8280">
        <v>0</v>
      </c>
      <c r="M8280">
        <v>0</v>
      </c>
      <c r="N8280">
        <v>0</v>
      </c>
      <c r="O8280">
        <f t="shared" si="259"/>
        <v>0</v>
      </c>
      <c r="P8280" t="s">
        <v>17</v>
      </c>
      <c r="Q8280" s="1">
        <v>42490</v>
      </c>
      <c r="R8280" t="str">
        <f>VLOOKUP(B8280,[1]data!$A$2:$E$764,5,0)</f>
        <v>Bengaluru</v>
      </c>
      <c r="S8280" t="str">
        <f>VLOOKUP($B8280,[1]data!$A$1:$I$764,6,0)</f>
        <v>Royal Challengers Bangalore</v>
      </c>
      <c r="T8280" t="str">
        <f>VLOOKUP($B8280,[1]data!$A$1:$I$764,7,0)</f>
        <v>Kolkata Knight Riders</v>
      </c>
      <c r="U8280" t="str">
        <f>VLOOKUP($B8280,[1]data!$A$1:$I$764,9,0)</f>
        <v>Kolkata Knight Riders</v>
      </c>
    </row>
    <row r="8281" spans="1:21" x14ac:dyDescent="0.3">
      <c r="A8281">
        <v>2016</v>
      </c>
      <c r="B8281" t="s">
        <v>4500</v>
      </c>
      <c r="C8281" s="1">
        <v>42490</v>
      </c>
      <c r="D8281" t="s">
        <v>1050</v>
      </c>
      <c r="E8281" t="s">
        <v>1518</v>
      </c>
      <c r="F8281">
        <v>1167</v>
      </c>
      <c r="G8281" t="s">
        <v>4367</v>
      </c>
      <c r="H8281">
        <v>2</v>
      </c>
      <c r="I8281">
        <f t="shared" si="258"/>
        <v>2</v>
      </c>
      <c r="J8281">
        <v>3</v>
      </c>
      <c r="K8281">
        <v>8</v>
      </c>
      <c r="L8281">
        <v>0</v>
      </c>
      <c r="M8281">
        <v>0</v>
      </c>
      <c r="N8281">
        <v>66.66</v>
      </c>
      <c r="O8281">
        <f t="shared" si="259"/>
        <v>66.66</v>
      </c>
      <c r="P8281" t="s">
        <v>17</v>
      </c>
      <c r="Q8281" s="1">
        <v>42490</v>
      </c>
      <c r="R8281" t="str">
        <f>VLOOKUP(B8281,[1]data!$A$2:$E$764,5,0)</f>
        <v>Bengaluru</v>
      </c>
      <c r="S8281" t="str">
        <f>VLOOKUP($B8281,[1]data!$A$1:$I$764,6,0)</f>
        <v>Royal Challengers Bangalore</v>
      </c>
      <c r="T8281" t="str">
        <f>VLOOKUP($B8281,[1]data!$A$1:$I$764,7,0)</f>
        <v>Kolkata Knight Riders</v>
      </c>
      <c r="U8281" t="str">
        <f>VLOOKUP($B8281,[1]data!$A$1:$I$764,9,0)</f>
        <v>Kolkata Knight Riders</v>
      </c>
    </row>
    <row r="8282" spans="1:21" x14ac:dyDescent="0.3">
      <c r="A8282">
        <v>2016</v>
      </c>
      <c r="B8282" t="s">
        <v>4500</v>
      </c>
      <c r="C8282" s="1">
        <v>42490</v>
      </c>
      <c r="D8282" t="s">
        <v>1050</v>
      </c>
      <c r="E8282" t="s">
        <v>2962</v>
      </c>
      <c r="F8282">
        <v>1274</v>
      </c>
      <c r="G8282" t="s">
        <v>2397</v>
      </c>
      <c r="H8282">
        <v>17</v>
      </c>
      <c r="I8282">
        <f t="shared" si="258"/>
        <v>17</v>
      </c>
      <c r="J8282">
        <v>12</v>
      </c>
      <c r="K8282">
        <v>17</v>
      </c>
      <c r="L8282">
        <v>2</v>
      </c>
      <c r="M8282">
        <v>1</v>
      </c>
      <c r="N8282">
        <v>141.66</v>
      </c>
      <c r="O8282">
        <f t="shared" si="259"/>
        <v>141.66</v>
      </c>
      <c r="P8282" t="s">
        <v>17</v>
      </c>
      <c r="Q8282" s="1">
        <v>42490</v>
      </c>
      <c r="R8282" t="str">
        <f>VLOOKUP(B8282,[1]data!$A$2:$E$764,5,0)</f>
        <v>Bengaluru</v>
      </c>
      <c r="S8282" t="str">
        <f>VLOOKUP($B8282,[1]data!$A$1:$I$764,6,0)</f>
        <v>Royal Challengers Bangalore</v>
      </c>
      <c r="T8282" t="str">
        <f>VLOOKUP($B8282,[1]data!$A$1:$I$764,7,0)</f>
        <v>Kolkata Knight Riders</v>
      </c>
      <c r="U8282" t="str">
        <f>VLOOKUP($B8282,[1]data!$A$1:$I$764,9,0)</f>
        <v>Kolkata Knight Riders</v>
      </c>
    </row>
    <row r="8283" spans="1:21" x14ac:dyDescent="0.3">
      <c r="A8283">
        <v>2016</v>
      </c>
      <c r="B8283" t="s">
        <v>4500</v>
      </c>
      <c r="C8283" s="1">
        <v>42490</v>
      </c>
      <c r="D8283" t="s">
        <v>1050</v>
      </c>
      <c r="E8283" t="s">
        <v>3901</v>
      </c>
      <c r="F8283">
        <v>1338</v>
      </c>
      <c r="G8283" t="s">
        <v>4506</v>
      </c>
      <c r="H8283">
        <v>0</v>
      </c>
      <c r="I8283">
        <f t="shared" si="258"/>
        <v>0</v>
      </c>
      <c r="J8283">
        <v>1</v>
      </c>
      <c r="K8283">
        <v>2</v>
      </c>
      <c r="L8283">
        <v>0</v>
      </c>
      <c r="M8283">
        <v>0</v>
      </c>
      <c r="N8283">
        <v>0</v>
      </c>
      <c r="O8283">
        <f t="shared" si="259"/>
        <v>0</v>
      </c>
      <c r="P8283" t="s">
        <v>17</v>
      </c>
      <c r="Q8283" s="1">
        <v>42490</v>
      </c>
      <c r="R8283" t="str">
        <f>VLOOKUP(B8283,[1]data!$A$2:$E$764,5,0)</f>
        <v>Bengaluru</v>
      </c>
      <c r="S8283" t="str">
        <f>VLOOKUP($B8283,[1]data!$A$1:$I$764,6,0)</f>
        <v>Royal Challengers Bangalore</v>
      </c>
      <c r="T8283" t="str">
        <f>VLOOKUP($B8283,[1]data!$A$1:$I$764,7,0)</f>
        <v>Kolkata Knight Riders</v>
      </c>
      <c r="U8283" t="str">
        <f>VLOOKUP($B8283,[1]data!$A$1:$I$764,9,0)</f>
        <v>Kolkata Knight Riders</v>
      </c>
    </row>
    <row r="8284" spans="1:21" x14ac:dyDescent="0.3">
      <c r="A8284">
        <v>2016</v>
      </c>
      <c r="B8284" t="s">
        <v>4500</v>
      </c>
      <c r="C8284" s="1">
        <v>42490</v>
      </c>
      <c r="D8284" t="s">
        <v>1050</v>
      </c>
      <c r="E8284" t="s">
        <v>3041</v>
      </c>
      <c r="F8284">
        <v>1279</v>
      </c>
      <c r="G8284" t="s">
        <v>3875</v>
      </c>
      <c r="H8284">
        <v>68</v>
      </c>
      <c r="I8284">
        <f t="shared" si="258"/>
        <v>68</v>
      </c>
      <c r="J8284">
        <v>50</v>
      </c>
      <c r="K8284">
        <v>67</v>
      </c>
      <c r="L8284">
        <v>9</v>
      </c>
      <c r="M8284">
        <v>1</v>
      </c>
      <c r="N8284">
        <v>136</v>
      </c>
      <c r="O8284">
        <f t="shared" si="259"/>
        <v>136</v>
      </c>
      <c r="P8284" t="s">
        <v>17</v>
      </c>
      <c r="Q8284" s="1">
        <v>42490</v>
      </c>
      <c r="R8284" t="str">
        <f>VLOOKUP(B8284,[1]data!$A$2:$E$764,5,0)</f>
        <v>Bengaluru</v>
      </c>
      <c r="S8284" t="str">
        <f>VLOOKUP($B8284,[1]data!$A$1:$I$764,6,0)</f>
        <v>Royal Challengers Bangalore</v>
      </c>
      <c r="T8284" t="str">
        <f>VLOOKUP($B8284,[1]data!$A$1:$I$764,7,0)</f>
        <v>Kolkata Knight Riders</v>
      </c>
      <c r="U8284" t="str">
        <f>VLOOKUP($B8284,[1]data!$A$1:$I$764,9,0)</f>
        <v>Kolkata Knight Riders</v>
      </c>
    </row>
    <row r="8285" spans="1:21" x14ac:dyDescent="0.3">
      <c r="A8285">
        <v>2016</v>
      </c>
      <c r="B8285" t="s">
        <v>4500</v>
      </c>
      <c r="C8285" s="1">
        <v>42490</v>
      </c>
      <c r="D8285" t="s">
        <v>1050</v>
      </c>
      <c r="E8285" t="s">
        <v>4507</v>
      </c>
      <c r="F8285">
        <v>1367</v>
      </c>
      <c r="G8285" t="s">
        <v>3783</v>
      </c>
      <c r="H8285">
        <v>54</v>
      </c>
      <c r="I8285">
        <f t="shared" si="258"/>
        <v>54</v>
      </c>
      <c r="J8285">
        <v>34</v>
      </c>
      <c r="K8285">
        <v>62</v>
      </c>
      <c r="L8285">
        <v>3</v>
      </c>
      <c r="M8285">
        <v>2</v>
      </c>
      <c r="N8285">
        <v>158.82</v>
      </c>
      <c r="O8285">
        <f t="shared" si="259"/>
        <v>158.82</v>
      </c>
      <c r="P8285" t="s">
        <v>17</v>
      </c>
      <c r="Q8285" s="1">
        <v>42490</v>
      </c>
      <c r="R8285" t="str">
        <f>VLOOKUP(B8285,[1]data!$A$2:$E$764,5,0)</f>
        <v>Bengaluru</v>
      </c>
      <c r="S8285" t="str">
        <f>VLOOKUP($B8285,[1]data!$A$1:$I$764,6,0)</f>
        <v>Royal Challengers Bangalore</v>
      </c>
      <c r="T8285" t="str">
        <f>VLOOKUP($B8285,[1]data!$A$1:$I$764,7,0)</f>
        <v>Kolkata Knight Riders</v>
      </c>
      <c r="U8285" t="str">
        <f>VLOOKUP($B8285,[1]data!$A$1:$I$764,9,0)</f>
        <v>Kolkata Knight Riders</v>
      </c>
    </row>
    <row r="8286" spans="1:21" x14ac:dyDescent="0.3">
      <c r="A8286">
        <v>2016</v>
      </c>
      <c r="B8286" t="s">
        <v>4500</v>
      </c>
      <c r="C8286" s="1">
        <v>42490</v>
      </c>
      <c r="D8286" t="s">
        <v>1050</v>
      </c>
      <c r="E8286" t="s">
        <v>3164</v>
      </c>
      <c r="F8286">
        <v>1293</v>
      </c>
      <c r="G8286" t="s">
        <v>2839</v>
      </c>
      <c r="H8286">
        <v>15</v>
      </c>
      <c r="I8286">
        <f t="shared" si="258"/>
        <v>15</v>
      </c>
      <c r="J8286">
        <v>15</v>
      </c>
      <c r="K8286">
        <v>19</v>
      </c>
      <c r="L8286">
        <v>2</v>
      </c>
      <c r="M8286">
        <v>0</v>
      </c>
      <c r="N8286">
        <v>100</v>
      </c>
      <c r="O8286">
        <f t="shared" si="259"/>
        <v>100</v>
      </c>
      <c r="P8286" t="s">
        <v>17</v>
      </c>
      <c r="Q8286" s="1">
        <v>42490</v>
      </c>
      <c r="R8286" t="str">
        <f>VLOOKUP(B8286,[1]data!$A$2:$E$764,5,0)</f>
        <v>Bengaluru</v>
      </c>
      <c r="S8286" t="str">
        <f>VLOOKUP($B8286,[1]data!$A$1:$I$764,6,0)</f>
        <v>Royal Challengers Bangalore</v>
      </c>
      <c r="T8286" t="str">
        <f>VLOOKUP($B8286,[1]data!$A$1:$I$764,7,0)</f>
        <v>Kolkata Knight Riders</v>
      </c>
      <c r="U8286" t="str">
        <f>VLOOKUP($B8286,[1]data!$A$1:$I$764,9,0)</f>
        <v>Kolkata Knight Riders</v>
      </c>
    </row>
    <row r="8287" spans="1:21" x14ac:dyDescent="0.3">
      <c r="A8287">
        <v>2016</v>
      </c>
      <c r="B8287" t="s">
        <v>4500</v>
      </c>
      <c r="C8287" s="1">
        <v>42490</v>
      </c>
      <c r="D8287" t="s">
        <v>1050</v>
      </c>
      <c r="E8287" t="s">
        <v>3201</v>
      </c>
      <c r="F8287">
        <v>1297</v>
      </c>
      <c r="G8287" t="s">
        <v>4334</v>
      </c>
      <c r="H8287">
        <v>1</v>
      </c>
      <c r="I8287">
        <f t="shared" si="258"/>
        <v>1</v>
      </c>
      <c r="J8287">
        <v>3</v>
      </c>
      <c r="K8287">
        <v>4</v>
      </c>
      <c r="L8287">
        <v>0</v>
      </c>
      <c r="M8287">
        <v>0</v>
      </c>
      <c r="N8287">
        <v>33.33</v>
      </c>
      <c r="O8287">
        <f t="shared" si="259"/>
        <v>33.33</v>
      </c>
      <c r="P8287" t="s">
        <v>20</v>
      </c>
      <c r="Q8287" s="1">
        <v>42490</v>
      </c>
      <c r="R8287" t="str">
        <f>VLOOKUP(B8287,[1]data!$A$2:$E$764,5,0)</f>
        <v>Bengaluru</v>
      </c>
      <c r="S8287" t="str">
        <f>VLOOKUP($B8287,[1]data!$A$1:$I$764,6,0)</f>
        <v>Royal Challengers Bangalore</v>
      </c>
      <c r="T8287" t="str">
        <f>VLOOKUP($B8287,[1]data!$A$1:$I$764,7,0)</f>
        <v>Kolkata Knight Riders</v>
      </c>
      <c r="U8287" t="str">
        <f>VLOOKUP($B8287,[1]data!$A$1:$I$764,9,0)</f>
        <v>Kolkata Knight Riders</v>
      </c>
    </row>
    <row r="8288" spans="1:21" x14ac:dyDescent="0.3">
      <c r="A8288">
        <v>2016</v>
      </c>
      <c r="B8288" t="s">
        <v>4500</v>
      </c>
      <c r="C8288" s="1">
        <v>42490</v>
      </c>
      <c r="D8288" t="s">
        <v>1050</v>
      </c>
      <c r="E8288" t="s">
        <v>3946</v>
      </c>
      <c r="F8288">
        <v>1339</v>
      </c>
      <c r="G8288" t="s">
        <v>4333</v>
      </c>
      <c r="H8288">
        <v>0</v>
      </c>
      <c r="I8288">
        <f t="shared" si="258"/>
        <v>0</v>
      </c>
      <c r="J8288">
        <v>1</v>
      </c>
      <c r="K8288">
        <v>1</v>
      </c>
      <c r="L8288">
        <v>0</v>
      </c>
      <c r="M8288">
        <v>0</v>
      </c>
      <c r="N8288">
        <v>0</v>
      </c>
      <c r="O8288">
        <f t="shared" si="259"/>
        <v>0</v>
      </c>
      <c r="P8288" t="s">
        <v>17</v>
      </c>
      <c r="Q8288" s="1">
        <v>42490</v>
      </c>
      <c r="R8288" t="str">
        <f>VLOOKUP(B8288,[1]data!$A$2:$E$764,5,0)</f>
        <v>Bengaluru</v>
      </c>
      <c r="S8288" t="str">
        <f>VLOOKUP($B8288,[1]data!$A$1:$I$764,6,0)</f>
        <v>Royal Challengers Bangalore</v>
      </c>
      <c r="T8288" t="str">
        <f>VLOOKUP($B8288,[1]data!$A$1:$I$764,7,0)</f>
        <v>Kolkata Knight Riders</v>
      </c>
      <c r="U8288" t="str">
        <f>VLOOKUP($B8288,[1]data!$A$1:$I$764,9,0)</f>
        <v>Kolkata Knight Riders</v>
      </c>
    </row>
    <row r="8289" spans="1:21" x14ac:dyDescent="0.3">
      <c r="A8289">
        <v>2016</v>
      </c>
      <c r="B8289" t="s">
        <v>4500</v>
      </c>
      <c r="C8289" s="1">
        <v>42490</v>
      </c>
      <c r="D8289" t="s">
        <v>1050</v>
      </c>
      <c r="E8289" t="s">
        <v>3092</v>
      </c>
      <c r="F8289">
        <v>1289</v>
      </c>
      <c r="G8289" t="s">
        <v>26</v>
      </c>
      <c r="H8289">
        <v>0</v>
      </c>
      <c r="I8289">
        <f t="shared" si="258"/>
        <v>0</v>
      </c>
      <c r="J8289">
        <v>1</v>
      </c>
      <c r="K8289">
        <v>4</v>
      </c>
      <c r="L8289">
        <v>0</v>
      </c>
      <c r="M8289">
        <v>0</v>
      </c>
      <c r="N8289">
        <v>0</v>
      </c>
      <c r="O8289">
        <f t="shared" si="259"/>
        <v>0</v>
      </c>
      <c r="P8289" t="s">
        <v>17</v>
      </c>
      <c r="Q8289" s="1">
        <v>42490</v>
      </c>
      <c r="R8289" t="str">
        <f>VLOOKUP(B8289,[1]data!$A$2:$E$764,5,0)</f>
        <v>Bengaluru</v>
      </c>
      <c r="S8289" t="str">
        <f>VLOOKUP($B8289,[1]data!$A$1:$I$764,6,0)</f>
        <v>Royal Challengers Bangalore</v>
      </c>
      <c r="T8289" t="str">
        <f>VLOOKUP($B8289,[1]data!$A$1:$I$764,7,0)</f>
        <v>Kolkata Knight Riders</v>
      </c>
      <c r="U8289" t="str">
        <f>VLOOKUP($B8289,[1]data!$A$1:$I$764,9,0)</f>
        <v>Kolkata Knight Riders</v>
      </c>
    </row>
    <row r="8290" spans="1:21" x14ac:dyDescent="0.3">
      <c r="A8290">
        <v>2016</v>
      </c>
      <c r="B8290" t="s">
        <v>4500</v>
      </c>
      <c r="C8290" s="1">
        <v>42490</v>
      </c>
      <c r="D8290" t="s">
        <v>1050</v>
      </c>
      <c r="E8290" t="s">
        <v>136</v>
      </c>
      <c r="F8290">
        <v>1020</v>
      </c>
      <c r="G8290" t="s">
        <v>3983</v>
      </c>
      <c r="H8290">
        <v>72</v>
      </c>
      <c r="I8290">
        <f t="shared" si="258"/>
        <v>72</v>
      </c>
      <c r="J8290">
        <v>52</v>
      </c>
      <c r="K8290">
        <v>93</v>
      </c>
      <c r="L8290">
        <v>6</v>
      </c>
      <c r="M8290">
        <v>2</v>
      </c>
      <c r="N8290">
        <v>138.46</v>
      </c>
      <c r="O8290">
        <f t="shared" si="259"/>
        <v>138.46</v>
      </c>
      <c r="P8290" t="s">
        <v>20</v>
      </c>
      <c r="Q8290" s="1">
        <v>42490</v>
      </c>
      <c r="R8290" t="str">
        <f>VLOOKUP(B8290,[1]data!$A$2:$E$764,5,0)</f>
        <v>Bengaluru</v>
      </c>
      <c r="S8290" t="str">
        <f>VLOOKUP($B8290,[1]data!$A$1:$I$764,6,0)</f>
        <v>Royal Challengers Bangalore</v>
      </c>
      <c r="T8290" t="str">
        <f>VLOOKUP($B8290,[1]data!$A$1:$I$764,7,0)</f>
        <v>Kolkata Knight Riders</v>
      </c>
      <c r="U8290" t="str">
        <f>VLOOKUP($B8290,[1]data!$A$1:$I$764,9,0)</f>
        <v>Kolkata Knight Riders</v>
      </c>
    </row>
    <row r="8291" spans="1:21" x14ac:dyDescent="0.3">
      <c r="A8291">
        <v>2016</v>
      </c>
      <c r="B8291" t="s">
        <v>4500</v>
      </c>
      <c r="C8291" s="1">
        <v>42490</v>
      </c>
      <c r="D8291" t="s">
        <v>1050</v>
      </c>
      <c r="E8291" t="s">
        <v>4489</v>
      </c>
      <c r="F8291">
        <v>1366</v>
      </c>
      <c r="G8291" t="s">
        <v>3780</v>
      </c>
      <c r="H8291">
        <v>4</v>
      </c>
      <c r="I8291">
        <f t="shared" si="258"/>
        <v>4</v>
      </c>
      <c r="J8291">
        <v>4</v>
      </c>
      <c r="K8291">
        <v>9</v>
      </c>
      <c r="L8291">
        <v>0</v>
      </c>
      <c r="M8291">
        <v>0</v>
      </c>
      <c r="N8291">
        <v>100</v>
      </c>
      <c r="O8291">
        <f t="shared" si="259"/>
        <v>100</v>
      </c>
      <c r="P8291" t="s">
        <v>17</v>
      </c>
      <c r="Q8291" s="1">
        <v>42490</v>
      </c>
      <c r="R8291" t="str">
        <f>VLOOKUP(B8291,[1]data!$A$2:$E$764,5,0)</f>
        <v>Bengaluru</v>
      </c>
      <c r="S8291" t="str">
        <f>VLOOKUP($B8291,[1]data!$A$1:$I$764,6,0)</f>
        <v>Royal Challengers Bangalore</v>
      </c>
      <c r="T8291" t="str">
        <f>VLOOKUP($B8291,[1]data!$A$1:$I$764,7,0)</f>
        <v>Kolkata Knight Riders</v>
      </c>
      <c r="U8291" t="str">
        <f>VLOOKUP($B8291,[1]data!$A$1:$I$764,9,0)</f>
        <v>Kolkata Knight Riders</v>
      </c>
    </row>
    <row r="8292" spans="1:21" x14ac:dyDescent="0.3">
      <c r="A8292">
        <v>2016</v>
      </c>
      <c r="B8292" t="s">
        <v>4500</v>
      </c>
      <c r="C8292" s="1">
        <v>42490</v>
      </c>
      <c r="D8292" t="s">
        <v>1050</v>
      </c>
      <c r="E8292" t="s">
        <v>3147</v>
      </c>
      <c r="F8292">
        <v>1292</v>
      </c>
      <c r="G8292" t="s">
        <v>3783</v>
      </c>
      <c r="H8292">
        <v>0</v>
      </c>
      <c r="I8292">
        <f t="shared" si="258"/>
        <v>0</v>
      </c>
      <c r="J8292">
        <v>2</v>
      </c>
      <c r="K8292">
        <v>1</v>
      </c>
      <c r="L8292">
        <v>0</v>
      </c>
      <c r="M8292">
        <v>0</v>
      </c>
      <c r="N8292">
        <v>0</v>
      </c>
      <c r="O8292">
        <f t="shared" si="259"/>
        <v>0</v>
      </c>
      <c r="P8292" t="s">
        <v>17</v>
      </c>
      <c r="Q8292" s="1">
        <v>42490</v>
      </c>
      <c r="R8292" t="str">
        <f>VLOOKUP(B8292,[1]data!$A$2:$E$764,5,0)</f>
        <v>Bengaluru</v>
      </c>
      <c r="S8292" t="str">
        <f>VLOOKUP($B8292,[1]data!$A$1:$I$764,6,0)</f>
        <v>Royal Challengers Bangalore</v>
      </c>
      <c r="T8292" t="str">
        <f>VLOOKUP($B8292,[1]data!$A$1:$I$764,7,0)</f>
        <v>Kolkata Knight Riders</v>
      </c>
      <c r="U8292" t="str">
        <f>VLOOKUP($B8292,[1]data!$A$1:$I$764,9,0)</f>
        <v>Kolkata Knight Riders</v>
      </c>
    </row>
    <row r="8293" spans="1:21" x14ac:dyDescent="0.3">
      <c r="A8293">
        <v>2016</v>
      </c>
      <c r="B8293" t="s">
        <v>4500</v>
      </c>
      <c r="C8293" s="1">
        <v>42490</v>
      </c>
      <c r="D8293" t="s">
        <v>1050</v>
      </c>
      <c r="E8293" t="s">
        <v>4335</v>
      </c>
      <c r="F8293">
        <v>1354</v>
      </c>
      <c r="G8293" t="s">
        <v>4508</v>
      </c>
      <c r="H8293">
        <v>34</v>
      </c>
      <c r="I8293">
        <f t="shared" si="258"/>
        <v>34</v>
      </c>
      <c r="J8293">
        <v>11</v>
      </c>
      <c r="K8293">
        <v>14</v>
      </c>
      <c r="L8293">
        <v>3</v>
      </c>
      <c r="M8293">
        <v>3</v>
      </c>
      <c r="N8293">
        <v>309.08999999999997</v>
      </c>
      <c r="O8293">
        <f t="shared" si="259"/>
        <v>309.08999999999997</v>
      </c>
      <c r="P8293" t="s">
        <v>17</v>
      </c>
      <c r="Q8293" s="1">
        <v>42490</v>
      </c>
      <c r="R8293" t="str">
        <f>VLOOKUP(B8293,[1]data!$A$2:$E$764,5,0)</f>
        <v>Bengaluru</v>
      </c>
      <c r="S8293" t="str">
        <f>VLOOKUP($B8293,[1]data!$A$1:$I$764,6,0)</f>
        <v>Royal Challengers Bangalore</v>
      </c>
      <c r="T8293" t="str">
        <f>VLOOKUP($B8293,[1]data!$A$1:$I$764,7,0)</f>
        <v>Kolkata Knight Riders</v>
      </c>
      <c r="U8293" t="str">
        <f>VLOOKUP($B8293,[1]data!$A$1:$I$764,9,0)</f>
        <v>Kolkata Knight Riders</v>
      </c>
    </row>
    <row r="8294" spans="1:21" x14ac:dyDescent="0.3">
      <c r="A8294">
        <v>2016</v>
      </c>
      <c r="B8294" t="s">
        <v>4509</v>
      </c>
      <c r="C8294" s="1">
        <v>42490</v>
      </c>
      <c r="D8294" t="s">
        <v>454</v>
      </c>
      <c r="E8294" t="s">
        <v>366</v>
      </c>
      <c r="F8294">
        <v>1074</v>
      </c>
      <c r="G8294" t="s">
        <v>4510</v>
      </c>
      <c r="H8294">
        <v>47</v>
      </c>
      <c r="I8294">
        <f t="shared" si="258"/>
        <v>47</v>
      </c>
      <c r="J8294">
        <v>32</v>
      </c>
      <c r="K8294">
        <v>47</v>
      </c>
      <c r="L8294">
        <v>3</v>
      </c>
      <c r="M8294">
        <v>2</v>
      </c>
      <c r="N8294">
        <v>146.87</v>
      </c>
      <c r="O8294">
        <f t="shared" si="259"/>
        <v>146.87</v>
      </c>
      <c r="P8294" t="s">
        <v>17</v>
      </c>
      <c r="Q8294" s="1">
        <v>42490</v>
      </c>
      <c r="R8294" t="str">
        <f>VLOOKUP(B8294,[1]data!$A$2:$E$764,5,0)</f>
        <v>Rajkot</v>
      </c>
      <c r="S8294" t="str">
        <f>VLOOKUP($B8294,[1]data!$A$1:$I$764,6,0)</f>
        <v>Gujarat Lions</v>
      </c>
      <c r="T8294" t="str">
        <f>VLOOKUP($B8294,[1]data!$A$1:$I$764,7,0)</f>
        <v>Delhi Capitals</v>
      </c>
      <c r="U8294" t="str">
        <f>VLOOKUP($B8294,[1]data!$A$1:$I$764,9,0)</f>
        <v>Delhi Capitals</v>
      </c>
    </row>
    <row r="8295" spans="1:21" x14ac:dyDescent="0.3">
      <c r="A8295">
        <v>2016</v>
      </c>
      <c r="B8295" t="s">
        <v>4509</v>
      </c>
      <c r="C8295" s="1">
        <v>42490</v>
      </c>
      <c r="D8295" t="s">
        <v>454</v>
      </c>
      <c r="E8295" t="s">
        <v>3187</v>
      </c>
      <c r="F8295">
        <v>1296</v>
      </c>
      <c r="G8295" t="s">
        <v>3753</v>
      </c>
      <c r="H8295">
        <v>51</v>
      </c>
      <c r="I8295">
        <f t="shared" si="258"/>
        <v>51</v>
      </c>
      <c r="J8295">
        <v>28</v>
      </c>
      <c r="K8295">
        <v>47</v>
      </c>
      <c r="L8295">
        <v>6</v>
      </c>
      <c r="M8295">
        <v>1</v>
      </c>
      <c r="N8295">
        <v>182.14</v>
      </c>
      <c r="O8295">
        <f t="shared" si="259"/>
        <v>182.14</v>
      </c>
      <c r="P8295" t="s">
        <v>20</v>
      </c>
      <c r="Q8295" s="1">
        <v>42490</v>
      </c>
      <c r="R8295" t="str">
        <f>VLOOKUP(B8295,[1]data!$A$2:$E$764,5,0)</f>
        <v>Rajkot</v>
      </c>
      <c r="S8295" t="str">
        <f>VLOOKUP($B8295,[1]data!$A$1:$I$764,6,0)</f>
        <v>Gujarat Lions</v>
      </c>
      <c r="T8295" t="str">
        <f>VLOOKUP($B8295,[1]data!$A$1:$I$764,7,0)</f>
        <v>Delhi Capitals</v>
      </c>
      <c r="U8295" t="str">
        <f>VLOOKUP($B8295,[1]data!$A$1:$I$764,9,0)</f>
        <v>Delhi Capitals</v>
      </c>
    </row>
    <row r="8296" spans="1:21" x14ac:dyDescent="0.3">
      <c r="A8296">
        <v>2016</v>
      </c>
      <c r="B8296" t="s">
        <v>4509</v>
      </c>
      <c r="C8296" s="1">
        <v>42490</v>
      </c>
      <c r="D8296" t="s">
        <v>454</v>
      </c>
      <c r="E8296" t="s">
        <v>21</v>
      </c>
      <c r="F8296">
        <v>1024</v>
      </c>
      <c r="G8296" t="s">
        <v>4511</v>
      </c>
      <c r="H8296">
        <v>14</v>
      </c>
      <c r="I8296">
        <f t="shared" si="258"/>
        <v>14</v>
      </c>
      <c r="J8296">
        <v>17</v>
      </c>
      <c r="K8296">
        <v>24</v>
      </c>
      <c r="L8296">
        <v>1</v>
      </c>
      <c r="M8296">
        <v>0</v>
      </c>
      <c r="N8296">
        <v>82.35</v>
      </c>
      <c r="O8296">
        <f t="shared" si="259"/>
        <v>82.35</v>
      </c>
      <c r="P8296" t="s">
        <v>40</v>
      </c>
      <c r="Q8296" s="1">
        <v>42490</v>
      </c>
      <c r="R8296" t="str">
        <f>VLOOKUP(B8296,[1]data!$A$2:$E$764,5,0)</f>
        <v>Rajkot</v>
      </c>
      <c r="S8296" t="str">
        <f>VLOOKUP($B8296,[1]data!$A$1:$I$764,6,0)</f>
        <v>Gujarat Lions</v>
      </c>
      <c r="T8296" t="str">
        <f>VLOOKUP($B8296,[1]data!$A$1:$I$764,7,0)</f>
        <v>Delhi Capitals</v>
      </c>
      <c r="U8296" t="str">
        <f>VLOOKUP($B8296,[1]data!$A$1:$I$764,9,0)</f>
        <v>Delhi Capitals</v>
      </c>
    </row>
    <row r="8297" spans="1:21" x14ac:dyDescent="0.3">
      <c r="A8297">
        <v>2016</v>
      </c>
      <c r="B8297" t="s">
        <v>4509</v>
      </c>
      <c r="C8297" s="1">
        <v>42490</v>
      </c>
      <c r="D8297" t="s">
        <v>454</v>
      </c>
      <c r="E8297" t="s">
        <v>62</v>
      </c>
      <c r="F8297">
        <v>1182</v>
      </c>
      <c r="G8297" t="s">
        <v>4512</v>
      </c>
      <c r="H8297">
        <v>2</v>
      </c>
      <c r="I8297">
        <f t="shared" si="258"/>
        <v>2</v>
      </c>
      <c r="J8297">
        <v>3</v>
      </c>
      <c r="K8297">
        <v>8</v>
      </c>
      <c r="L8297">
        <v>0</v>
      </c>
      <c r="M8297">
        <v>0</v>
      </c>
      <c r="N8297">
        <v>66.66</v>
      </c>
      <c r="O8297">
        <f t="shared" si="259"/>
        <v>66.66</v>
      </c>
      <c r="P8297" t="s">
        <v>17</v>
      </c>
      <c r="Q8297" s="1">
        <v>42490</v>
      </c>
      <c r="R8297" t="str">
        <f>VLOOKUP(B8297,[1]data!$A$2:$E$764,5,0)</f>
        <v>Rajkot</v>
      </c>
      <c r="S8297" t="str">
        <f>VLOOKUP($B8297,[1]data!$A$1:$I$764,6,0)</f>
        <v>Gujarat Lions</v>
      </c>
      <c r="T8297" t="str">
        <f>VLOOKUP($B8297,[1]data!$A$1:$I$764,7,0)</f>
        <v>Delhi Capitals</v>
      </c>
      <c r="U8297" t="str">
        <f>VLOOKUP($B8297,[1]data!$A$1:$I$764,9,0)</f>
        <v>Delhi Capitals</v>
      </c>
    </row>
    <row r="8298" spans="1:21" x14ac:dyDescent="0.3">
      <c r="A8298">
        <v>2016</v>
      </c>
      <c r="B8298" t="s">
        <v>4509</v>
      </c>
      <c r="C8298" s="1">
        <v>42490</v>
      </c>
      <c r="D8298" t="s">
        <v>454</v>
      </c>
      <c r="E8298" t="s">
        <v>3413</v>
      </c>
      <c r="F8298">
        <v>1310</v>
      </c>
      <c r="G8298" t="s">
        <v>4433</v>
      </c>
      <c r="H8298">
        <v>10</v>
      </c>
      <c r="I8298">
        <f t="shared" si="258"/>
        <v>10</v>
      </c>
      <c r="J8298">
        <v>9</v>
      </c>
      <c r="K8298">
        <v>13</v>
      </c>
      <c r="L8298">
        <v>1</v>
      </c>
      <c r="M8298">
        <v>0</v>
      </c>
      <c r="N8298">
        <v>111.11</v>
      </c>
      <c r="O8298">
        <f t="shared" si="259"/>
        <v>111.11</v>
      </c>
      <c r="P8298" t="s">
        <v>17</v>
      </c>
      <c r="Q8298" s="1">
        <v>42490</v>
      </c>
      <c r="R8298" t="str">
        <f>VLOOKUP(B8298,[1]data!$A$2:$E$764,5,0)</f>
        <v>Rajkot</v>
      </c>
      <c r="S8298" t="str">
        <f>VLOOKUP($B8298,[1]data!$A$1:$I$764,6,0)</f>
        <v>Gujarat Lions</v>
      </c>
      <c r="T8298" t="str">
        <f>VLOOKUP($B8298,[1]data!$A$1:$I$764,7,0)</f>
        <v>Delhi Capitals</v>
      </c>
      <c r="U8298" t="str">
        <f>VLOOKUP($B8298,[1]data!$A$1:$I$764,9,0)</f>
        <v>Delhi Capitals</v>
      </c>
    </row>
    <row r="8299" spans="1:21" x14ac:dyDescent="0.3">
      <c r="A8299">
        <v>2016</v>
      </c>
      <c r="B8299" t="s">
        <v>4509</v>
      </c>
      <c r="C8299" s="1">
        <v>42490</v>
      </c>
      <c r="D8299" t="s">
        <v>454</v>
      </c>
      <c r="E8299" t="s">
        <v>1548</v>
      </c>
      <c r="F8299">
        <v>1195</v>
      </c>
      <c r="G8299" t="s">
        <v>26</v>
      </c>
      <c r="H8299">
        <v>25</v>
      </c>
      <c r="I8299">
        <f t="shared" si="258"/>
        <v>25</v>
      </c>
      <c r="J8299">
        <v>15</v>
      </c>
      <c r="K8299">
        <v>30</v>
      </c>
      <c r="L8299">
        <v>0</v>
      </c>
      <c r="M8299">
        <v>2</v>
      </c>
      <c r="N8299">
        <v>166.66</v>
      </c>
      <c r="O8299">
        <f t="shared" si="259"/>
        <v>166.66</v>
      </c>
      <c r="P8299" t="s">
        <v>17</v>
      </c>
      <c r="Q8299" s="1">
        <v>42490</v>
      </c>
      <c r="R8299" t="str">
        <f>VLOOKUP(B8299,[1]data!$A$2:$E$764,5,0)</f>
        <v>Rajkot</v>
      </c>
      <c r="S8299" t="str">
        <f>VLOOKUP($B8299,[1]data!$A$1:$I$764,6,0)</f>
        <v>Gujarat Lions</v>
      </c>
      <c r="T8299" t="str">
        <f>VLOOKUP($B8299,[1]data!$A$1:$I$764,7,0)</f>
        <v>Delhi Capitals</v>
      </c>
      <c r="U8299" t="str">
        <f>VLOOKUP($B8299,[1]data!$A$1:$I$764,9,0)</f>
        <v>Delhi Capitals</v>
      </c>
    </row>
    <row r="8300" spans="1:21" x14ac:dyDescent="0.3">
      <c r="A8300">
        <v>2016</v>
      </c>
      <c r="B8300" t="s">
        <v>4509</v>
      </c>
      <c r="C8300" s="1">
        <v>42490</v>
      </c>
      <c r="D8300" t="s">
        <v>454</v>
      </c>
      <c r="E8300" t="s">
        <v>3488</v>
      </c>
      <c r="F8300">
        <v>1314</v>
      </c>
      <c r="G8300" t="s">
        <v>4513</v>
      </c>
      <c r="H8300">
        <v>27</v>
      </c>
      <c r="I8300">
        <f t="shared" si="258"/>
        <v>27</v>
      </c>
      <c r="J8300">
        <v>16</v>
      </c>
      <c r="K8300">
        <v>32</v>
      </c>
      <c r="L8300">
        <v>3</v>
      </c>
      <c r="M8300">
        <v>1</v>
      </c>
      <c r="N8300">
        <v>168.75</v>
      </c>
      <c r="O8300">
        <f t="shared" si="259"/>
        <v>168.75</v>
      </c>
      <c r="P8300" t="s">
        <v>17</v>
      </c>
      <c r="Q8300" s="1">
        <v>42490</v>
      </c>
      <c r="R8300" t="str">
        <f>VLOOKUP(B8300,[1]data!$A$2:$E$764,5,0)</f>
        <v>Rajkot</v>
      </c>
      <c r="S8300" t="str">
        <f>VLOOKUP($B8300,[1]data!$A$1:$I$764,6,0)</f>
        <v>Gujarat Lions</v>
      </c>
      <c r="T8300" t="str">
        <f>VLOOKUP($B8300,[1]data!$A$1:$I$764,7,0)</f>
        <v>Delhi Capitals</v>
      </c>
      <c r="U8300" t="str">
        <f>VLOOKUP($B8300,[1]data!$A$1:$I$764,9,0)</f>
        <v>Delhi Capitals</v>
      </c>
    </row>
    <row r="8301" spans="1:21" x14ac:dyDescent="0.3">
      <c r="A8301">
        <v>2016</v>
      </c>
      <c r="B8301" t="s">
        <v>4509</v>
      </c>
      <c r="C8301" s="1">
        <v>42490</v>
      </c>
      <c r="D8301" t="s">
        <v>454</v>
      </c>
      <c r="E8301" t="s">
        <v>3964</v>
      </c>
      <c r="F8301">
        <v>1343</v>
      </c>
      <c r="G8301" t="s">
        <v>4464</v>
      </c>
      <c r="H8301">
        <v>50</v>
      </c>
      <c r="I8301">
        <f t="shared" si="258"/>
        <v>50</v>
      </c>
      <c r="J8301">
        <v>38</v>
      </c>
      <c r="K8301">
        <v>66</v>
      </c>
      <c r="L8301">
        <v>7</v>
      </c>
      <c r="M8301">
        <v>0</v>
      </c>
      <c r="N8301">
        <v>131.57</v>
      </c>
      <c r="O8301">
        <f t="shared" si="259"/>
        <v>131.57</v>
      </c>
      <c r="P8301" t="s">
        <v>17</v>
      </c>
      <c r="Q8301" s="1">
        <v>42490</v>
      </c>
      <c r="R8301" t="str">
        <f>VLOOKUP(B8301,[1]data!$A$2:$E$764,5,0)</f>
        <v>Rajkot</v>
      </c>
      <c r="S8301" t="str">
        <f>VLOOKUP($B8301,[1]data!$A$1:$I$764,6,0)</f>
        <v>Gujarat Lions</v>
      </c>
      <c r="T8301" t="str">
        <f>VLOOKUP($B8301,[1]data!$A$1:$I$764,7,0)</f>
        <v>Delhi Capitals</v>
      </c>
      <c r="U8301" t="str">
        <f>VLOOKUP($B8301,[1]data!$A$1:$I$764,9,0)</f>
        <v>Delhi Capitals</v>
      </c>
    </row>
    <row r="8302" spans="1:21" x14ac:dyDescent="0.3">
      <c r="A8302">
        <v>2016</v>
      </c>
      <c r="B8302" t="s">
        <v>4509</v>
      </c>
      <c r="C8302" s="1">
        <v>42490</v>
      </c>
      <c r="D8302" t="s">
        <v>454</v>
      </c>
      <c r="E8302" t="s">
        <v>67</v>
      </c>
      <c r="F8302">
        <v>1003</v>
      </c>
      <c r="G8302" t="s">
        <v>4514</v>
      </c>
      <c r="H8302">
        <v>11</v>
      </c>
      <c r="I8302">
        <f t="shared" si="258"/>
        <v>11</v>
      </c>
      <c r="J8302">
        <v>11</v>
      </c>
      <c r="K8302">
        <v>15</v>
      </c>
      <c r="L8302">
        <v>2</v>
      </c>
      <c r="M8302">
        <v>0</v>
      </c>
      <c r="N8302">
        <v>100</v>
      </c>
      <c r="O8302">
        <f t="shared" si="259"/>
        <v>100</v>
      </c>
      <c r="P8302" t="s">
        <v>17</v>
      </c>
      <c r="Q8302" s="1">
        <v>42490</v>
      </c>
      <c r="R8302" t="str">
        <f>VLOOKUP(B8302,[1]data!$A$2:$E$764,5,0)</f>
        <v>Rajkot</v>
      </c>
      <c r="S8302" t="str">
        <f>VLOOKUP($B8302,[1]data!$A$1:$I$764,6,0)</f>
        <v>Gujarat Lions</v>
      </c>
      <c r="T8302" t="str">
        <f>VLOOKUP($B8302,[1]data!$A$1:$I$764,7,0)</f>
        <v>Delhi Capitals</v>
      </c>
      <c r="U8302" t="str">
        <f>VLOOKUP($B8302,[1]data!$A$1:$I$764,9,0)</f>
        <v>Delhi Capitals</v>
      </c>
    </row>
    <row r="8303" spans="1:21" x14ac:dyDescent="0.3">
      <c r="A8303">
        <v>2016</v>
      </c>
      <c r="B8303" t="s">
        <v>4509</v>
      </c>
      <c r="C8303" s="1">
        <v>42490</v>
      </c>
      <c r="D8303" t="s">
        <v>454</v>
      </c>
      <c r="E8303" t="s">
        <v>1064</v>
      </c>
      <c r="F8303">
        <v>1121</v>
      </c>
      <c r="G8303" t="s">
        <v>4515</v>
      </c>
      <c r="H8303">
        <v>92</v>
      </c>
      <c r="I8303">
        <f t="shared" si="258"/>
        <v>92</v>
      </c>
      <c r="J8303">
        <v>50</v>
      </c>
      <c r="K8303">
        <v>76</v>
      </c>
      <c r="L8303">
        <v>9</v>
      </c>
      <c r="M8303">
        <v>5</v>
      </c>
      <c r="N8303">
        <v>184</v>
      </c>
      <c r="O8303">
        <f t="shared" si="259"/>
        <v>184</v>
      </c>
      <c r="P8303" t="s">
        <v>40</v>
      </c>
      <c r="Q8303" s="1">
        <v>42490</v>
      </c>
      <c r="R8303" t="str">
        <f>VLOOKUP(B8303,[1]data!$A$2:$E$764,5,0)</f>
        <v>Rajkot</v>
      </c>
      <c r="S8303" t="str">
        <f>VLOOKUP($B8303,[1]data!$A$1:$I$764,6,0)</f>
        <v>Gujarat Lions</v>
      </c>
      <c r="T8303" t="str">
        <f>VLOOKUP($B8303,[1]data!$A$1:$I$764,7,0)</f>
        <v>Delhi Capitals</v>
      </c>
      <c r="U8303" t="str">
        <f>VLOOKUP($B8303,[1]data!$A$1:$I$764,9,0)</f>
        <v>Delhi Capitals</v>
      </c>
    </row>
    <row r="8304" spans="1:21" x14ac:dyDescent="0.3">
      <c r="A8304">
        <v>2016</v>
      </c>
      <c r="B8304" t="s">
        <v>4509</v>
      </c>
      <c r="C8304" s="1">
        <v>42490</v>
      </c>
      <c r="D8304" t="s">
        <v>454</v>
      </c>
      <c r="E8304" t="s">
        <v>828</v>
      </c>
      <c r="F8304">
        <v>1056</v>
      </c>
      <c r="G8304" t="s">
        <v>26</v>
      </c>
      <c r="H8304">
        <v>31</v>
      </c>
      <c r="I8304">
        <f t="shared" si="258"/>
        <v>31</v>
      </c>
      <c r="J8304">
        <v>14</v>
      </c>
      <c r="K8304">
        <v>22</v>
      </c>
      <c r="L8304">
        <v>1</v>
      </c>
      <c r="M8304">
        <v>3</v>
      </c>
      <c r="N8304">
        <v>221.42</v>
      </c>
      <c r="O8304">
        <f t="shared" si="259"/>
        <v>221.42</v>
      </c>
      <c r="P8304" t="s">
        <v>17</v>
      </c>
      <c r="Q8304" s="1">
        <v>42490</v>
      </c>
      <c r="R8304" t="str">
        <f>VLOOKUP(B8304,[1]data!$A$2:$E$764,5,0)</f>
        <v>Rajkot</v>
      </c>
      <c r="S8304" t="str">
        <f>VLOOKUP($B8304,[1]data!$A$1:$I$764,6,0)</f>
        <v>Gujarat Lions</v>
      </c>
      <c r="T8304" t="str">
        <f>VLOOKUP($B8304,[1]data!$A$1:$I$764,7,0)</f>
        <v>Delhi Capitals</v>
      </c>
      <c r="U8304" t="str">
        <f>VLOOKUP($B8304,[1]data!$A$1:$I$764,9,0)</f>
        <v>Delhi Capitals</v>
      </c>
    </row>
    <row r="8305" spans="1:21" x14ac:dyDescent="0.3">
      <c r="A8305">
        <v>2016</v>
      </c>
      <c r="B8305" t="s">
        <v>4509</v>
      </c>
      <c r="C8305" s="1">
        <v>42490</v>
      </c>
      <c r="D8305" t="s">
        <v>454</v>
      </c>
      <c r="E8305" t="s">
        <v>2793</v>
      </c>
      <c r="F8305">
        <v>1265</v>
      </c>
      <c r="G8305" t="s">
        <v>26</v>
      </c>
      <c r="H8305">
        <v>2</v>
      </c>
      <c r="I8305">
        <f t="shared" si="258"/>
        <v>2</v>
      </c>
      <c r="J8305">
        <v>3</v>
      </c>
      <c r="K8305">
        <v>3</v>
      </c>
      <c r="L8305">
        <v>0</v>
      </c>
      <c r="M8305">
        <v>0</v>
      </c>
      <c r="N8305">
        <v>66.66</v>
      </c>
      <c r="O8305">
        <f t="shared" si="259"/>
        <v>66.66</v>
      </c>
      <c r="P8305" t="s">
        <v>17</v>
      </c>
      <c r="Q8305" s="1">
        <v>42490</v>
      </c>
      <c r="R8305" t="str">
        <f>VLOOKUP(B8305,[1]data!$A$2:$E$764,5,0)</f>
        <v>Rajkot</v>
      </c>
      <c r="S8305" t="str">
        <f>VLOOKUP($B8305,[1]data!$A$1:$I$764,6,0)</f>
        <v>Gujarat Lions</v>
      </c>
      <c r="T8305" t="str">
        <f>VLOOKUP($B8305,[1]data!$A$1:$I$764,7,0)</f>
        <v>Delhi Capitals</v>
      </c>
      <c r="U8305" t="str">
        <f>VLOOKUP($B8305,[1]data!$A$1:$I$764,9,0)</f>
        <v>Delhi Capitals</v>
      </c>
    </row>
    <row r="8306" spans="1:21" x14ac:dyDescent="0.3">
      <c r="A8306">
        <v>2016</v>
      </c>
      <c r="B8306" t="s">
        <v>4509</v>
      </c>
      <c r="C8306" s="1">
        <v>42490</v>
      </c>
      <c r="D8306" t="s">
        <v>454</v>
      </c>
      <c r="E8306" t="s">
        <v>3962</v>
      </c>
      <c r="F8306">
        <v>1341</v>
      </c>
      <c r="G8306" t="s">
        <v>4516</v>
      </c>
      <c r="H8306">
        <v>2</v>
      </c>
      <c r="I8306">
        <f t="shared" si="258"/>
        <v>2</v>
      </c>
      <c r="J8306">
        <v>2</v>
      </c>
      <c r="K8306">
        <v>9</v>
      </c>
      <c r="L8306">
        <v>0</v>
      </c>
      <c r="M8306">
        <v>0</v>
      </c>
      <c r="N8306">
        <v>100</v>
      </c>
      <c r="O8306">
        <f t="shared" si="259"/>
        <v>100</v>
      </c>
      <c r="P8306" t="s">
        <v>17</v>
      </c>
      <c r="Q8306" s="1">
        <v>42490</v>
      </c>
      <c r="R8306" t="str">
        <f>VLOOKUP(B8306,[1]data!$A$2:$E$764,5,0)</f>
        <v>Rajkot</v>
      </c>
      <c r="S8306" t="str">
        <f>VLOOKUP($B8306,[1]data!$A$1:$I$764,6,0)</f>
        <v>Gujarat Lions</v>
      </c>
      <c r="T8306" t="str">
        <f>VLOOKUP($B8306,[1]data!$A$1:$I$764,7,0)</f>
        <v>Delhi Capitals</v>
      </c>
      <c r="U8306" t="str">
        <f>VLOOKUP($B8306,[1]data!$A$1:$I$764,9,0)</f>
        <v>Delhi Capitals</v>
      </c>
    </row>
    <row r="8307" spans="1:21" x14ac:dyDescent="0.3">
      <c r="A8307">
        <v>2016</v>
      </c>
      <c r="B8307" t="s">
        <v>4509</v>
      </c>
      <c r="C8307" s="1">
        <v>42490</v>
      </c>
      <c r="D8307" t="s">
        <v>454</v>
      </c>
      <c r="E8307" t="s">
        <v>1080</v>
      </c>
      <c r="F8307">
        <v>1116</v>
      </c>
      <c r="G8307" t="s">
        <v>4422</v>
      </c>
      <c r="H8307">
        <v>1</v>
      </c>
      <c r="I8307">
        <f t="shared" si="258"/>
        <v>1</v>
      </c>
      <c r="J8307">
        <v>3</v>
      </c>
      <c r="K8307">
        <v>2</v>
      </c>
      <c r="L8307">
        <v>0</v>
      </c>
      <c r="M8307">
        <v>0</v>
      </c>
      <c r="N8307">
        <v>33.33</v>
      </c>
      <c r="O8307">
        <f t="shared" si="259"/>
        <v>33.33</v>
      </c>
      <c r="P8307" t="s">
        <v>20</v>
      </c>
      <c r="Q8307" s="1">
        <v>42490</v>
      </c>
      <c r="R8307" t="str">
        <f>VLOOKUP(B8307,[1]data!$A$2:$E$764,5,0)</f>
        <v>Rajkot</v>
      </c>
      <c r="S8307" t="str">
        <f>VLOOKUP($B8307,[1]data!$A$1:$I$764,6,0)</f>
        <v>Gujarat Lions</v>
      </c>
      <c r="T8307" t="str">
        <f>VLOOKUP($B8307,[1]data!$A$1:$I$764,7,0)</f>
        <v>Delhi Capitals</v>
      </c>
      <c r="U8307" t="str">
        <f>VLOOKUP($B8307,[1]data!$A$1:$I$764,9,0)</f>
        <v>Delhi Capitals</v>
      </c>
    </row>
    <row r="8308" spans="1:21" x14ac:dyDescent="0.3">
      <c r="A8308">
        <v>2016</v>
      </c>
      <c r="B8308" t="s">
        <v>4517</v>
      </c>
      <c r="C8308" s="1">
        <v>42491</v>
      </c>
      <c r="D8308" t="s">
        <v>467</v>
      </c>
      <c r="E8308" t="s">
        <v>274</v>
      </c>
      <c r="F8308">
        <v>1076</v>
      </c>
      <c r="G8308" t="s">
        <v>161</v>
      </c>
      <c r="H8308">
        <v>2</v>
      </c>
      <c r="I8308">
        <f t="shared" si="258"/>
        <v>2</v>
      </c>
      <c r="J8308">
        <v>4</v>
      </c>
      <c r="K8308">
        <v>10</v>
      </c>
      <c r="L8308">
        <v>0</v>
      </c>
      <c r="M8308">
        <v>0</v>
      </c>
      <c r="N8308">
        <v>50</v>
      </c>
      <c r="O8308">
        <f t="shared" si="259"/>
        <v>50</v>
      </c>
      <c r="P8308" t="s">
        <v>20</v>
      </c>
      <c r="Q8308" s="1">
        <v>42491</v>
      </c>
      <c r="R8308" t="str">
        <f>VLOOKUP(B8308,[1]data!$A$2:$E$764,5,0)</f>
        <v>Kolkata</v>
      </c>
      <c r="S8308" t="str">
        <f>VLOOKUP($B8308,[1]data!$A$1:$I$764,6,0)</f>
        <v>Kolkata Knight Riders</v>
      </c>
      <c r="T8308" t="str">
        <f>VLOOKUP($B8308,[1]data!$A$1:$I$764,7,0)</f>
        <v>Kings XI Punjab</v>
      </c>
      <c r="U8308" t="str">
        <f>VLOOKUP($B8308,[1]data!$A$1:$I$764,9,0)</f>
        <v>Kolkata Knight Riders</v>
      </c>
    </row>
    <row r="8309" spans="1:21" x14ac:dyDescent="0.3">
      <c r="A8309">
        <v>2016</v>
      </c>
      <c r="B8309" t="s">
        <v>4517</v>
      </c>
      <c r="C8309" s="1">
        <v>42491</v>
      </c>
      <c r="D8309" t="s">
        <v>467</v>
      </c>
      <c r="E8309" t="s">
        <v>52</v>
      </c>
      <c r="F8309">
        <v>1035</v>
      </c>
      <c r="G8309" t="s">
        <v>4233</v>
      </c>
      <c r="H8309">
        <v>11</v>
      </c>
      <c r="I8309">
        <f t="shared" si="258"/>
        <v>11</v>
      </c>
      <c r="J8309">
        <v>11</v>
      </c>
      <c r="K8309">
        <v>18</v>
      </c>
      <c r="L8309">
        <v>0</v>
      </c>
      <c r="M8309">
        <v>0</v>
      </c>
      <c r="N8309">
        <v>100</v>
      </c>
      <c r="O8309">
        <f t="shared" si="259"/>
        <v>100</v>
      </c>
      <c r="P8309" t="s">
        <v>17</v>
      </c>
      <c r="Q8309" s="1">
        <v>42491</v>
      </c>
      <c r="R8309" t="str">
        <f>VLOOKUP(B8309,[1]data!$A$2:$E$764,5,0)</f>
        <v>Kolkata</v>
      </c>
      <c r="S8309" t="str">
        <f>VLOOKUP($B8309,[1]data!$A$1:$I$764,6,0)</f>
        <v>Kolkata Knight Riders</v>
      </c>
      <c r="T8309" t="str">
        <f>VLOOKUP($B8309,[1]data!$A$1:$I$764,7,0)</f>
        <v>Kings XI Punjab</v>
      </c>
      <c r="U8309" t="str">
        <f>VLOOKUP($B8309,[1]data!$A$1:$I$764,9,0)</f>
        <v>Kolkata Knight Riders</v>
      </c>
    </row>
    <row r="8310" spans="1:21" x14ac:dyDescent="0.3">
      <c r="A8310">
        <v>2016</v>
      </c>
      <c r="B8310" t="s">
        <v>4517</v>
      </c>
      <c r="C8310" s="1">
        <v>42491</v>
      </c>
      <c r="D8310" t="s">
        <v>467</v>
      </c>
      <c r="E8310" t="s">
        <v>76</v>
      </c>
      <c r="F8310">
        <v>1012</v>
      </c>
      <c r="G8310" t="s">
        <v>42</v>
      </c>
      <c r="H8310">
        <v>18</v>
      </c>
      <c r="I8310">
        <f t="shared" si="258"/>
        <v>18</v>
      </c>
      <c r="J8310">
        <v>15</v>
      </c>
      <c r="K8310">
        <v>16</v>
      </c>
      <c r="L8310">
        <v>2</v>
      </c>
      <c r="M8310">
        <v>1</v>
      </c>
      <c r="N8310">
        <v>120</v>
      </c>
      <c r="O8310">
        <f t="shared" si="259"/>
        <v>120</v>
      </c>
      <c r="P8310" t="s">
        <v>40</v>
      </c>
      <c r="Q8310" s="1">
        <v>42491</v>
      </c>
      <c r="R8310" t="str">
        <f>VLOOKUP(B8310,[1]data!$A$2:$E$764,5,0)</f>
        <v>Kolkata</v>
      </c>
      <c r="S8310" t="str">
        <f>VLOOKUP($B8310,[1]data!$A$1:$I$764,6,0)</f>
        <v>Kolkata Knight Riders</v>
      </c>
      <c r="T8310" t="str">
        <f>VLOOKUP($B8310,[1]data!$A$1:$I$764,7,0)</f>
        <v>Kings XI Punjab</v>
      </c>
      <c r="U8310" t="str">
        <f>VLOOKUP($B8310,[1]data!$A$1:$I$764,9,0)</f>
        <v>Kolkata Knight Riders</v>
      </c>
    </row>
    <row r="8311" spans="1:21" x14ac:dyDescent="0.3">
      <c r="A8311">
        <v>2016</v>
      </c>
      <c r="B8311" t="s">
        <v>4517</v>
      </c>
      <c r="C8311" s="1">
        <v>42491</v>
      </c>
      <c r="D8311" t="s">
        <v>467</v>
      </c>
      <c r="E8311" t="s">
        <v>674</v>
      </c>
      <c r="F8311">
        <v>1088</v>
      </c>
      <c r="G8311" t="s">
        <v>4518</v>
      </c>
      <c r="H8311">
        <v>15</v>
      </c>
      <c r="I8311">
        <f t="shared" si="258"/>
        <v>15</v>
      </c>
      <c r="J8311">
        <v>18</v>
      </c>
      <c r="K8311">
        <v>33</v>
      </c>
      <c r="L8311">
        <v>1</v>
      </c>
      <c r="M8311">
        <v>1</v>
      </c>
      <c r="N8311">
        <v>83.33</v>
      </c>
      <c r="O8311">
        <f t="shared" si="259"/>
        <v>83.33</v>
      </c>
      <c r="P8311" t="s">
        <v>17</v>
      </c>
      <c r="Q8311" s="1">
        <v>42491</v>
      </c>
      <c r="R8311" t="str">
        <f>VLOOKUP(B8311,[1]data!$A$2:$E$764,5,0)</f>
        <v>Kolkata</v>
      </c>
      <c r="S8311" t="str">
        <f>VLOOKUP($B8311,[1]data!$A$1:$I$764,6,0)</f>
        <v>Kolkata Knight Riders</v>
      </c>
      <c r="T8311" t="str">
        <f>VLOOKUP($B8311,[1]data!$A$1:$I$764,7,0)</f>
        <v>Kings XI Punjab</v>
      </c>
      <c r="U8311" t="str">
        <f>VLOOKUP($B8311,[1]data!$A$1:$I$764,9,0)</f>
        <v>Kolkata Knight Riders</v>
      </c>
    </row>
    <row r="8312" spans="1:21" x14ac:dyDescent="0.3">
      <c r="A8312">
        <v>2016</v>
      </c>
      <c r="B8312" t="s">
        <v>4517</v>
      </c>
      <c r="C8312" s="1">
        <v>42491</v>
      </c>
      <c r="D8312" t="s">
        <v>467</v>
      </c>
      <c r="E8312" t="s">
        <v>33</v>
      </c>
      <c r="F8312">
        <v>1050</v>
      </c>
      <c r="G8312" t="s">
        <v>42</v>
      </c>
      <c r="H8312">
        <v>1</v>
      </c>
      <c r="I8312">
        <f t="shared" si="258"/>
        <v>1</v>
      </c>
      <c r="J8312">
        <v>3</v>
      </c>
      <c r="K8312">
        <v>7</v>
      </c>
      <c r="L8312">
        <v>0</v>
      </c>
      <c r="M8312">
        <v>0</v>
      </c>
      <c r="N8312">
        <v>33.33</v>
      </c>
      <c r="O8312">
        <f t="shared" si="259"/>
        <v>33.33</v>
      </c>
      <c r="P8312" t="s">
        <v>17</v>
      </c>
      <c r="Q8312" s="1">
        <v>42491</v>
      </c>
      <c r="R8312" t="str">
        <f>VLOOKUP(B8312,[1]data!$A$2:$E$764,5,0)</f>
        <v>Kolkata</v>
      </c>
      <c r="S8312" t="str">
        <f>VLOOKUP($B8312,[1]data!$A$1:$I$764,6,0)</f>
        <v>Kolkata Knight Riders</v>
      </c>
      <c r="T8312" t="str">
        <f>VLOOKUP($B8312,[1]data!$A$1:$I$764,7,0)</f>
        <v>Kings XI Punjab</v>
      </c>
      <c r="U8312" t="str">
        <f>VLOOKUP($B8312,[1]data!$A$1:$I$764,9,0)</f>
        <v>Kolkata Knight Riders</v>
      </c>
    </row>
    <row r="8313" spans="1:21" x14ac:dyDescent="0.3">
      <c r="A8313">
        <v>2016</v>
      </c>
      <c r="B8313" t="s">
        <v>4517</v>
      </c>
      <c r="C8313" s="1">
        <v>42491</v>
      </c>
      <c r="D8313" t="s">
        <v>467</v>
      </c>
      <c r="E8313" t="s">
        <v>181</v>
      </c>
      <c r="F8313">
        <v>1005</v>
      </c>
      <c r="G8313" t="s">
        <v>161</v>
      </c>
      <c r="H8313">
        <v>0</v>
      </c>
      <c r="I8313">
        <f t="shared" si="258"/>
        <v>0</v>
      </c>
      <c r="J8313">
        <v>1</v>
      </c>
      <c r="K8313">
        <v>1</v>
      </c>
      <c r="L8313">
        <v>0</v>
      </c>
      <c r="M8313">
        <v>0</v>
      </c>
      <c r="N8313">
        <v>0</v>
      </c>
      <c r="O8313">
        <f t="shared" si="259"/>
        <v>0</v>
      </c>
      <c r="P8313" t="s">
        <v>17</v>
      </c>
      <c r="Q8313" s="1">
        <v>42491</v>
      </c>
      <c r="R8313" t="str">
        <f>VLOOKUP(B8313,[1]data!$A$2:$E$764,5,0)</f>
        <v>Kolkata</v>
      </c>
      <c r="S8313" t="str">
        <f>VLOOKUP($B8313,[1]data!$A$1:$I$764,6,0)</f>
        <v>Kolkata Knight Riders</v>
      </c>
      <c r="T8313" t="str">
        <f>VLOOKUP($B8313,[1]data!$A$1:$I$764,7,0)</f>
        <v>Kings XI Punjab</v>
      </c>
      <c r="U8313" t="str">
        <f>VLOOKUP($B8313,[1]data!$A$1:$I$764,9,0)</f>
        <v>Kolkata Knight Riders</v>
      </c>
    </row>
    <row r="8314" spans="1:21" x14ac:dyDescent="0.3">
      <c r="A8314">
        <v>2016</v>
      </c>
      <c r="B8314" t="s">
        <v>4517</v>
      </c>
      <c r="C8314" s="1">
        <v>42491</v>
      </c>
      <c r="D8314" t="s">
        <v>467</v>
      </c>
      <c r="E8314" t="s">
        <v>215</v>
      </c>
      <c r="F8314">
        <v>1129</v>
      </c>
      <c r="G8314" t="s">
        <v>26</v>
      </c>
      <c r="H8314">
        <v>6</v>
      </c>
      <c r="I8314">
        <f t="shared" si="258"/>
        <v>6</v>
      </c>
      <c r="J8314">
        <v>4</v>
      </c>
      <c r="K8314">
        <v>7</v>
      </c>
      <c r="L8314">
        <v>0</v>
      </c>
      <c r="M8314">
        <v>0</v>
      </c>
      <c r="N8314">
        <v>150</v>
      </c>
      <c r="O8314">
        <f t="shared" si="259"/>
        <v>150</v>
      </c>
      <c r="P8314" t="s">
        <v>17</v>
      </c>
      <c r="Q8314" s="1">
        <v>42491</v>
      </c>
      <c r="R8314" t="str">
        <f>VLOOKUP(B8314,[1]data!$A$2:$E$764,5,0)</f>
        <v>Kolkata</v>
      </c>
      <c r="S8314" t="str">
        <f>VLOOKUP($B8314,[1]data!$A$1:$I$764,6,0)</f>
        <v>Kolkata Knight Riders</v>
      </c>
      <c r="T8314" t="str">
        <f>VLOOKUP($B8314,[1]data!$A$1:$I$764,7,0)</f>
        <v>Kings XI Punjab</v>
      </c>
      <c r="U8314" t="str">
        <f>VLOOKUP($B8314,[1]data!$A$1:$I$764,9,0)</f>
        <v>Kolkata Knight Riders</v>
      </c>
    </row>
    <row r="8315" spans="1:21" x14ac:dyDescent="0.3">
      <c r="A8315">
        <v>2016</v>
      </c>
      <c r="B8315" t="s">
        <v>4517</v>
      </c>
      <c r="C8315" s="1">
        <v>42491</v>
      </c>
      <c r="D8315" t="s">
        <v>467</v>
      </c>
      <c r="E8315" t="s">
        <v>4519</v>
      </c>
      <c r="F8315">
        <v>1369</v>
      </c>
      <c r="G8315" t="s">
        <v>26</v>
      </c>
      <c r="H8315">
        <v>0</v>
      </c>
      <c r="I8315">
        <f t="shared" si="258"/>
        <v>0</v>
      </c>
      <c r="J8315">
        <v>0</v>
      </c>
      <c r="K8315">
        <v>3</v>
      </c>
      <c r="L8315">
        <v>0</v>
      </c>
      <c r="M8315">
        <v>0</v>
      </c>
      <c r="N8315">
        <v>0</v>
      </c>
      <c r="O8315">
        <f t="shared" si="259"/>
        <v>0</v>
      </c>
      <c r="P8315" t="s">
        <v>17</v>
      </c>
      <c r="Q8315" s="1">
        <v>42491</v>
      </c>
      <c r="R8315" t="str">
        <f>VLOOKUP(B8315,[1]data!$A$2:$E$764,5,0)</f>
        <v>Kolkata</v>
      </c>
      <c r="S8315" t="str">
        <f>VLOOKUP($B8315,[1]data!$A$1:$I$764,6,0)</f>
        <v>Kolkata Knight Riders</v>
      </c>
      <c r="T8315" t="str">
        <f>VLOOKUP($B8315,[1]data!$A$1:$I$764,7,0)</f>
        <v>Kings XI Punjab</v>
      </c>
      <c r="U8315" t="str">
        <f>VLOOKUP($B8315,[1]data!$A$1:$I$764,9,0)</f>
        <v>Kolkata Knight Riders</v>
      </c>
    </row>
    <row r="8316" spans="1:21" x14ac:dyDescent="0.3">
      <c r="A8316">
        <v>2016</v>
      </c>
      <c r="B8316" t="s">
        <v>4517</v>
      </c>
      <c r="C8316" s="1">
        <v>42491</v>
      </c>
      <c r="D8316" t="s">
        <v>467</v>
      </c>
      <c r="E8316" t="s">
        <v>25</v>
      </c>
      <c r="F8316">
        <v>1026</v>
      </c>
      <c r="G8316" t="s">
        <v>4520</v>
      </c>
      <c r="H8316">
        <v>15</v>
      </c>
      <c r="I8316">
        <f t="shared" si="258"/>
        <v>15</v>
      </c>
      <c r="J8316">
        <v>13</v>
      </c>
      <c r="K8316">
        <v>24</v>
      </c>
      <c r="L8316">
        <v>2</v>
      </c>
      <c r="M8316">
        <v>0</v>
      </c>
      <c r="N8316">
        <v>115.38</v>
      </c>
      <c r="O8316">
        <f t="shared" si="259"/>
        <v>115.38</v>
      </c>
      <c r="P8316" t="s">
        <v>17</v>
      </c>
      <c r="Q8316" s="1">
        <v>42491</v>
      </c>
      <c r="R8316" t="str">
        <f>VLOOKUP(B8316,[1]data!$A$2:$E$764,5,0)</f>
        <v>Kolkata</v>
      </c>
      <c r="S8316" t="str">
        <f>VLOOKUP($B8316,[1]data!$A$1:$I$764,6,0)</f>
        <v>Kolkata Knight Riders</v>
      </c>
      <c r="T8316" t="str">
        <f>VLOOKUP($B8316,[1]data!$A$1:$I$764,7,0)</f>
        <v>Kings XI Punjab</v>
      </c>
      <c r="U8316" t="str">
        <f>VLOOKUP($B8316,[1]data!$A$1:$I$764,9,0)</f>
        <v>Kolkata Knight Riders</v>
      </c>
    </row>
    <row r="8317" spans="1:21" x14ac:dyDescent="0.3">
      <c r="A8317">
        <v>2016</v>
      </c>
      <c r="B8317" t="s">
        <v>4517</v>
      </c>
      <c r="C8317" s="1">
        <v>42491</v>
      </c>
      <c r="D8317" t="s">
        <v>467</v>
      </c>
      <c r="E8317" t="s">
        <v>4341</v>
      </c>
      <c r="F8317">
        <v>1356</v>
      </c>
      <c r="G8317" t="s">
        <v>4521</v>
      </c>
      <c r="H8317">
        <v>27</v>
      </c>
      <c r="I8317">
        <f t="shared" si="258"/>
        <v>27</v>
      </c>
      <c r="J8317">
        <v>24</v>
      </c>
      <c r="K8317">
        <v>41</v>
      </c>
      <c r="L8317">
        <v>3</v>
      </c>
      <c r="M8317">
        <v>0</v>
      </c>
      <c r="N8317">
        <v>112.5</v>
      </c>
      <c r="O8317">
        <f t="shared" si="259"/>
        <v>112.5</v>
      </c>
      <c r="P8317" t="s">
        <v>17</v>
      </c>
      <c r="Q8317" s="1">
        <v>42491</v>
      </c>
      <c r="R8317" t="str">
        <f>VLOOKUP(B8317,[1]data!$A$2:$E$764,5,0)</f>
        <v>Kolkata</v>
      </c>
      <c r="S8317" t="str">
        <f>VLOOKUP($B8317,[1]data!$A$1:$I$764,6,0)</f>
        <v>Kolkata Knight Riders</v>
      </c>
      <c r="T8317" t="str">
        <f>VLOOKUP($B8317,[1]data!$A$1:$I$764,7,0)</f>
        <v>Kings XI Punjab</v>
      </c>
      <c r="U8317" t="str">
        <f>VLOOKUP($B8317,[1]data!$A$1:$I$764,9,0)</f>
        <v>Kolkata Knight Riders</v>
      </c>
    </row>
    <row r="8318" spans="1:21" x14ac:dyDescent="0.3">
      <c r="A8318">
        <v>2016</v>
      </c>
      <c r="B8318" t="s">
        <v>4517</v>
      </c>
      <c r="C8318" s="1">
        <v>42491</v>
      </c>
      <c r="D8318" t="s">
        <v>467</v>
      </c>
      <c r="E8318" t="s">
        <v>2519</v>
      </c>
      <c r="F8318">
        <v>1246</v>
      </c>
      <c r="G8318" t="s">
        <v>3429</v>
      </c>
      <c r="H8318">
        <v>32</v>
      </c>
      <c r="I8318">
        <f t="shared" si="258"/>
        <v>32</v>
      </c>
      <c r="J8318">
        <v>27</v>
      </c>
      <c r="K8318">
        <v>54</v>
      </c>
      <c r="L8318">
        <v>3</v>
      </c>
      <c r="M8318">
        <v>0</v>
      </c>
      <c r="N8318">
        <v>118.51</v>
      </c>
      <c r="O8318">
        <f t="shared" si="259"/>
        <v>118.51</v>
      </c>
      <c r="P8318" t="s">
        <v>17</v>
      </c>
      <c r="Q8318" s="1">
        <v>42491</v>
      </c>
      <c r="R8318" t="str">
        <f>VLOOKUP(B8318,[1]data!$A$2:$E$764,5,0)</f>
        <v>Kolkata</v>
      </c>
      <c r="S8318" t="str">
        <f>VLOOKUP($B8318,[1]data!$A$1:$I$764,6,0)</f>
        <v>Kolkata Knight Riders</v>
      </c>
      <c r="T8318" t="str">
        <f>VLOOKUP($B8318,[1]data!$A$1:$I$764,7,0)</f>
        <v>Kings XI Punjab</v>
      </c>
      <c r="U8318" t="str">
        <f>VLOOKUP($B8318,[1]data!$A$1:$I$764,9,0)</f>
        <v>Kolkata Knight Riders</v>
      </c>
    </row>
    <row r="8319" spans="1:21" x14ac:dyDescent="0.3">
      <c r="A8319">
        <v>2016</v>
      </c>
      <c r="B8319" t="s">
        <v>4517</v>
      </c>
      <c r="C8319" s="1">
        <v>42491</v>
      </c>
      <c r="D8319" t="s">
        <v>467</v>
      </c>
      <c r="E8319" t="s">
        <v>2495</v>
      </c>
      <c r="F8319">
        <v>1241</v>
      </c>
      <c r="G8319" t="s">
        <v>4522</v>
      </c>
      <c r="H8319">
        <v>0</v>
      </c>
      <c r="I8319">
        <f t="shared" si="258"/>
        <v>0</v>
      </c>
      <c r="J8319">
        <v>1</v>
      </c>
      <c r="K8319">
        <v>1</v>
      </c>
      <c r="L8319">
        <v>0</v>
      </c>
      <c r="M8319">
        <v>0</v>
      </c>
      <c r="N8319">
        <v>0</v>
      </c>
      <c r="O8319">
        <f t="shared" si="259"/>
        <v>0</v>
      </c>
      <c r="P8319" t="s">
        <v>17</v>
      </c>
      <c r="Q8319" s="1">
        <v>42491</v>
      </c>
      <c r="R8319" t="str">
        <f>VLOOKUP(B8319,[1]data!$A$2:$E$764,5,0)</f>
        <v>Kolkata</v>
      </c>
      <c r="S8319" t="str">
        <f>VLOOKUP($B8319,[1]data!$A$1:$I$764,6,0)</f>
        <v>Kolkata Knight Riders</v>
      </c>
      <c r="T8319" t="str">
        <f>VLOOKUP($B8319,[1]data!$A$1:$I$764,7,0)</f>
        <v>Kings XI Punjab</v>
      </c>
      <c r="U8319" t="str">
        <f>VLOOKUP($B8319,[1]data!$A$1:$I$764,9,0)</f>
        <v>Kolkata Knight Riders</v>
      </c>
    </row>
    <row r="8320" spans="1:21" x14ac:dyDescent="0.3">
      <c r="A8320">
        <v>2016</v>
      </c>
      <c r="B8320" t="s">
        <v>4517</v>
      </c>
      <c r="C8320" s="1">
        <v>42491</v>
      </c>
      <c r="D8320" t="s">
        <v>467</v>
      </c>
      <c r="E8320" t="s">
        <v>2851</v>
      </c>
      <c r="F8320">
        <v>1269</v>
      </c>
      <c r="G8320" t="s">
        <v>4523</v>
      </c>
      <c r="H8320">
        <v>0</v>
      </c>
      <c r="I8320">
        <f t="shared" si="258"/>
        <v>0</v>
      </c>
      <c r="J8320">
        <v>3</v>
      </c>
      <c r="K8320">
        <v>2</v>
      </c>
      <c r="L8320">
        <v>0</v>
      </c>
      <c r="M8320">
        <v>0</v>
      </c>
      <c r="N8320">
        <v>0</v>
      </c>
      <c r="O8320">
        <f t="shared" si="259"/>
        <v>0</v>
      </c>
      <c r="P8320" t="s">
        <v>17</v>
      </c>
      <c r="Q8320" s="1">
        <v>42491</v>
      </c>
      <c r="R8320" t="str">
        <f>VLOOKUP(B8320,[1]data!$A$2:$E$764,5,0)</f>
        <v>Kolkata</v>
      </c>
      <c r="S8320" t="str">
        <f>VLOOKUP($B8320,[1]data!$A$1:$I$764,6,0)</f>
        <v>Kolkata Knight Riders</v>
      </c>
      <c r="T8320" t="str">
        <f>VLOOKUP($B8320,[1]data!$A$1:$I$764,7,0)</f>
        <v>Kings XI Punjab</v>
      </c>
      <c r="U8320" t="str">
        <f>VLOOKUP($B8320,[1]data!$A$1:$I$764,9,0)</f>
        <v>Kolkata Knight Riders</v>
      </c>
    </row>
    <row r="8321" spans="1:21" x14ac:dyDescent="0.3">
      <c r="A8321">
        <v>2016</v>
      </c>
      <c r="B8321" t="s">
        <v>4517</v>
      </c>
      <c r="C8321" s="1">
        <v>42491</v>
      </c>
      <c r="D8321" t="s">
        <v>467</v>
      </c>
      <c r="E8321" t="s">
        <v>340</v>
      </c>
      <c r="F8321">
        <v>1170</v>
      </c>
      <c r="G8321" t="s">
        <v>4524</v>
      </c>
      <c r="H8321">
        <v>1</v>
      </c>
      <c r="I8321">
        <f t="shared" si="258"/>
        <v>1</v>
      </c>
      <c r="J8321">
        <v>3</v>
      </c>
      <c r="K8321">
        <v>5</v>
      </c>
      <c r="L8321">
        <v>0</v>
      </c>
      <c r="M8321">
        <v>0</v>
      </c>
      <c r="N8321">
        <v>33.33</v>
      </c>
      <c r="O8321">
        <f t="shared" si="259"/>
        <v>33.33</v>
      </c>
      <c r="P8321" t="s">
        <v>17</v>
      </c>
      <c r="Q8321" s="1">
        <v>42491</v>
      </c>
      <c r="R8321" t="str">
        <f>VLOOKUP(B8321,[1]data!$A$2:$E$764,5,0)</f>
        <v>Kolkata</v>
      </c>
      <c r="S8321" t="str">
        <f>VLOOKUP($B8321,[1]data!$A$1:$I$764,6,0)</f>
        <v>Kolkata Knight Riders</v>
      </c>
      <c r="T8321" t="str">
        <f>VLOOKUP($B8321,[1]data!$A$1:$I$764,7,0)</f>
        <v>Kings XI Punjab</v>
      </c>
      <c r="U8321" t="str">
        <f>VLOOKUP($B8321,[1]data!$A$1:$I$764,9,0)</f>
        <v>Kolkata Knight Riders</v>
      </c>
    </row>
    <row r="8322" spans="1:21" x14ac:dyDescent="0.3">
      <c r="A8322">
        <v>2016</v>
      </c>
      <c r="B8322" t="s">
        <v>4517</v>
      </c>
      <c r="C8322" s="1">
        <v>42491</v>
      </c>
      <c r="D8322" t="s">
        <v>467</v>
      </c>
      <c r="E8322" t="s">
        <v>1055</v>
      </c>
      <c r="F8322">
        <v>1118</v>
      </c>
      <c r="G8322" t="s">
        <v>4525</v>
      </c>
      <c r="H8322">
        <v>55</v>
      </c>
      <c r="I8322">
        <f t="shared" si="258"/>
        <v>55</v>
      </c>
      <c r="J8322">
        <v>41</v>
      </c>
      <c r="K8322">
        <v>62</v>
      </c>
      <c r="L8322">
        <v>6</v>
      </c>
      <c r="M8322">
        <v>0</v>
      </c>
      <c r="N8322">
        <v>134.13999999999999</v>
      </c>
      <c r="O8322">
        <f t="shared" si="259"/>
        <v>134.13999999999999</v>
      </c>
      <c r="P8322" t="s">
        <v>40</v>
      </c>
      <c r="Q8322" s="1">
        <v>42491</v>
      </c>
      <c r="R8322" t="str">
        <f>VLOOKUP(B8322,[1]data!$A$2:$E$764,5,0)</f>
        <v>Kolkata</v>
      </c>
      <c r="S8322" t="str">
        <f>VLOOKUP($B8322,[1]data!$A$1:$I$764,6,0)</f>
        <v>Kolkata Knight Riders</v>
      </c>
      <c r="T8322" t="str">
        <f>VLOOKUP($B8322,[1]data!$A$1:$I$764,7,0)</f>
        <v>Kings XI Punjab</v>
      </c>
      <c r="U8322" t="str">
        <f>VLOOKUP($B8322,[1]data!$A$1:$I$764,9,0)</f>
        <v>Kolkata Knight Riders</v>
      </c>
    </row>
    <row r="8323" spans="1:21" x14ac:dyDescent="0.3">
      <c r="A8323">
        <v>2016</v>
      </c>
      <c r="B8323" t="s">
        <v>4517</v>
      </c>
      <c r="C8323" s="1">
        <v>42491</v>
      </c>
      <c r="D8323" t="s">
        <v>467</v>
      </c>
      <c r="E8323" t="s">
        <v>4343</v>
      </c>
      <c r="F8323">
        <v>1355</v>
      </c>
      <c r="G8323" t="s">
        <v>4526</v>
      </c>
      <c r="H8323">
        <v>27</v>
      </c>
      <c r="I8323">
        <f t="shared" ref="I8323:I8386" si="260">IF(H8323="",(J8323*N8323)/100,H8323)</f>
        <v>27</v>
      </c>
      <c r="J8323">
        <v>17</v>
      </c>
      <c r="K8323">
        <v>29</v>
      </c>
      <c r="L8323">
        <v>3</v>
      </c>
      <c r="M8323">
        <v>1</v>
      </c>
      <c r="N8323">
        <v>158.82</v>
      </c>
      <c r="O8323">
        <f t="shared" ref="O8323:O8386" si="261">IF(N8323="",IF(J8323=0,0,(I8323/J8323)*100),N8323)</f>
        <v>158.82</v>
      </c>
      <c r="P8323" t="s">
        <v>17</v>
      </c>
      <c r="Q8323" s="1">
        <v>42491</v>
      </c>
      <c r="R8323" t="str">
        <f>VLOOKUP(B8323,[1]data!$A$2:$E$764,5,0)</f>
        <v>Kolkata</v>
      </c>
      <c r="S8323" t="str">
        <f>VLOOKUP($B8323,[1]data!$A$1:$I$764,6,0)</f>
        <v>Kolkata Knight Riders</v>
      </c>
      <c r="T8323" t="str">
        <f>VLOOKUP($B8323,[1]data!$A$1:$I$764,7,0)</f>
        <v>Kings XI Punjab</v>
      </c>
      <c r="U8323" t="str">
        <f>VLOOKUP($B8323,[1]data!$A$1:$I$764,9,0)</f>
        <v>Kolkata Knight Riders</v>
      </c>
    </row>
    <row r="8324" spans="1:21" x14ac:dyDescent="0.3">
      <c r="A8324">
        <v>2016</v>
      </c>
      <c r="B8324" t="s">
        <v>4517</v>
      </c>
      <c r="C8324" s="1">
        <v>42491</v>
      </c>
      <c r="D8324" t="s">
        <v>467</v>
      </c>
      <c r="E8324" t="s">
        <v>2703</v>
      </c>
      <c r="F8324">
        <v>1259</v>
      </c>
      <c r="G8324" t="s">
        <v>4178</v>
      </c>
      <c r="H8324">
        <v>31</v>
      </c>
      <c r="I8324">
        <f t="shared" si="260"/>
        <v>31</v>
      </c>
      <c r="J8324">
        <v>27</v>
      </c>
      <c r="K8324">
        <v>44</v>
      </c>
      <c r="L8324">
        <v>2</v>
      </c>
      <c r="M8324">
        <v>0</v>
      </c>
      <c r="N8324">
        <v>114.81</v>
      </c>
      <c r="O8324">
        <f t="shared" si="261"/>
        <v>114.81</v>
      </c>
      <c r="P8324" t="s">
        <v>17</v>
      </c>
      <c r="Q8324" s="1">
        <v>42491</v>
      </c>
      <c r="R8324" t="str">
        <f>VLOOKUP(B8324,[1]data!$A$2:$E$764,5,0)</f>
        <v>Kolkata</v>
      </c>
      <c r="S8324" t="str">
        <f>VLOOKUP($B8324,[1]data!$A$1:$I$764,6,0)</f>
        <v>Kolkata Knight Riders</v>
      </c>
      <c r="T8324" t="str">
        <f>VLOOKUP($B8324,[1]data!$A$1:$I$764,7,0)</f>
        <v>Kings XI Punjab</v>
      </c>
      <c r="U8324" t="str">
        <f>VLOOKUP($B8324,[1]data!$A$1:$I$764,9,0)</f>
        <v>Kolkata Knight Riders</v>
      </c>
    </row>
    <row r="8325" spans="1:21" x14ac:dyDescent="0.3">
      <c r="A8325">
        <v>2016</v>
      </c>
      <c r="B8325" t="s">
        <v>4517</v>
      </c>
      <c r="C8325" s="1">
        <v>42491</v>
      </c>
      <c r="D8325" t="s">
        <v>467</v>
      </c>
      <c r="E8325" t="s">
        <v>4527</v>
      </c>
      <c r="F8325">
        <v>1368</v>
      </c>
      <c r="G8325" t="s">
        <v>1040</v>
      </c>
      <c r="H8325">
        <v>1</v>
      </c>
      <c r="I8325">
        <f t="shared" si="260"/>
        <v>1</v>
      </c>
      <c r="J8325">
        <v>3</v>
      </c>
      <c r="K8325">
        <v>6</v>
      </c>
      <c r="L8325">
        <v>0</v>
      </c>
      <c r="M8325">
        <v>0</v>
      </c>
      <c r="N8325">
        <v>33.33</v>
      </c>
      <c r="O8325">
        <f t="shared" si="261"/>
        <v>33.33</v>
      </c>
      <c r="P8325" t="s">
        <v>17</v>
      </c>
      <c r="Q8325" s="1">
        <v>42491</v>
      </c>
      <c r="R8325" t="str">
        <f>VLOOKUP(B8325,[1]data!$A$2:$E$764,5,0)</f>
        <v>Kolkata</v>
      </c>
      <c r="S8325" t="str">
        <f>VLOOKUP($B8325,[1]data!$A$1:$I$764,6,0)</f>
        <v>Kolkata Knight Riders</v>
      </c>
      <c r="T8325" t="str">
        <f>VLOOKUP($B8325,[1]data!$A$1:$I$764,7,0)</f>
        <v>Kings XI Punjab</v>
      </c>
      <c r="U8325" t="str">
        <f>VLOOKUP($B8325,[1]data!$A$1:$I$764,9,0)</f>
        <v>Kolkata Knight Riders</v>
      </c>
    </row>
    <row r="8326" spans="1:21" x14ac:dyDescent="0.3">
      <c r="A8326">
        <v>2016</v>
      </c>
      <c r="B8326" t="s">
        <v>4517</v>
      </c>
      <c r="C8326" s="1">
        <v>42491</v>
      </c>
      <c r="D8326" t="s">
        <v>467</v>
      </c>
      <c r="E8326" t="s">
        <v>3424</v>
      </c>
      <c r="F8326">
        <v>1311</v>
      </c>
      <c r="G8326" t="s">
        <v>26</v>
      </c>
      <c r="H8326">
        <v>1</v>
      </c>
      <c r="I8326">
        <f t="shared" si="260"/>
        <v>1</v>
      </c>
      <c r="J8326">
        <v>1</v>
      </c>
      <c r="K8326">
        <v>3</v>
      </c>
      <c r="L8326">
        <v>0</v>
      </c>
      <c r="M8326">
        <v>0</v>
      </c>
      <c r="N8326">
        <v>100</v>
      </c>
      <c r="O8326">
        <f t="shared" si="261"/>
        <v>100</v>
      </c>
      <c r="P8326" t="s">
        <v>17</v>
      </c>
      <c r="Q8326" s="1">
        <v>42491</v>
      </c>
      <c r="R8326" t="str">
        <f>VLOOKUP(B8326,[1]data!$A$2:$E$764,5,0)</f>
        <v>Kolkata</v>
      </c>
      <c r="S8326" t="str">
        <f>VLOOKUP($B8326,[1]data!$A$1:$I$764,6,0)</f>
        <v>Kolkata Knight Riders</v>
      </c>
      <c r="T8326" t="str">
        <f>VLOOKUP($B8326,[1]data!$A$1:$I$764,7,0)</f>
        <v>Kings XI Punjab</v>
      </c>
      <c r="U8326" t="str">
        <f>VLOOKUP($B8326,[1]data!$A$1:$I$764,9,0)</f>
        <v>Kolkata Knight Riders</v>
      </c>
    </row>
    <row r="8327" spans="1:21" x14ac:dyDescent="0.3">
      <c r="A8327">
        <v>2016</v>
      </c>
      <c r="B8327" t="s">
        <v>4517</v>
      </c>
      <c r="C8327" s="1">
        <v>42491</v>
      </c>
      <c r="D8327" t="s">
        <v>467</v>
      </c>
      <c r="E8327" t="s">
        <v>3371</v>
      </c>
      <c r="F8327">
        <v>1307</v>
      </c>
      <c r="G8327" t="s">
        <v>1040</v>
      </c>
      <c r="H8327">
        <v>1</v>
      </c>
      <c r="I8327">
        <f t="shared" si="260"/>
        <v>1</v>
      </c>
      <c r="J8327">
        <v>2</v>
      </c>
      <c r="K8327">
        <v>5</v>
      </c>
      <c r="L8327">
        <v>0</v>
      </c>
      <c r="M8327">
        <v>0</v>
      </c>
      <c r="N8327">
        <v>50</v>
      </c>
      <c r="O8327">
        <f t="shared" si="261"/>
        <v>50</v>
      </c>
      <c r="P8327" t="s">
        <v>17</v>
      </c>
      <c r="Q8327" s="1">
        <v>42491</v>
      </c>
      <c r="R8327" t="str">
        <f>VLOOKUP(B8327,[1]data!$A$2:$E$764,5,0)</f>
        <v>Kolkata</v>
      </c>
      <c r="S8327" t="str">
        <f>VLOOKUP($B8327,[1]data!$A$1:$I$764,6,0)</f>
        <v>Kolkata Knight Riders</v>
      </c>
      <c r="T8327" t="str">
        <f>VLOOKUP($B8327,[1]data!$A$1:$I$764,7,0)</f>
        <v>Kings XI Punjab</v>
      </c>
      <c r="U8327" t="str">
        <f>VLOOKUP($B8327,[1]data!$A$1:$I$764,9,0)</f>
        <v>Kolkata Knight Riders</v>
      </c>
    </row>
    <row r="8328" spans="1:21" x14ac:dyDescent="0.3">
      <c r="A8328">
        <v>2016</v>
      </c>
      <c r="B8328" t="s">
        <v>4517</v>
      </c>
      <c r="C8328" s="1">
        <v>42491</v>
      </c>
      <c r="D8328" t="s">
        <v>467</v>
      </c>
      <c r="E8328" t="s">
        <v>102</v>
      </c>
      <c r="F8328">
        <v>1102</v>
      </c>
      <c r="G8328" t="s">
        <v>457</v>
      </c>
      <c r="H8328">
        <v>33</v>
      </c>
      <c r="I8328">
        <f t="shared" si="260"/>
        <v>33</v>
      </c>
      <c r="J8328">
        <v>19</v>
      </c>
      <c r="K8328">
        <v>31</v>
      </c>
      <c r="L8328">
        <v>4</v>
      </c>
      <c r="M8328">
        <v>0</v>
      </c>
      <c r="N8328">
        <v>173.68</v>
      </c>
      <c r="O8328">
        <f t="shared" si="261"/>
        <v>173.68</v>
      </c>
      <c r="P8328" t="s">
        <v>20</v>
      </c>
      <c r="Q8328" s="1">
        <v>42491</v>
      </c>
      <c r="R8328" t="str">
        <f>VLOOKUP(B8328,[1]data!$A$2:$E$764,5,0)</f>
        <v>Kolkata</v>
      </c>
      <c r="S8328" t="str">
        <f>VLOOKUP($B8328,[1]data!$A$1:$I$764,6,0)</f>
        <v>Kolkata Knight Riders</v>
      </c>
      <c r="T8328" t="str">
        <f>VLOOKUP($B8328,[1]data!$A$1:$I$764,7,0)</f>
        <v>Kings XI Punjab</v>
      </c>
      <c r="U8328" t="str">
        <f>VLOOKUP($B8328,[1]data!$A$1:$I$764,9,0)</f>
        <v>Kolkata Knight Riders</v>
      </c>
    </row>
    <row r="8329" spans="1:21" x14ac:dyDescent="0.3">
      <c r="A8329">
        <v>2016</v>
      </c>
      <c r="B8329" t="s">
        <v>4517</v>
      </c>
      <c r="C8329" s="1">
        <v>42491</v>
      </c>
      <c r="D8329" t="s">
        <v>467</v>
      </c>
      <c r="E8329" t="s">
        <v>3556</v>
      </c>
      <c r="F8329">
        <v>1319</v>
      </c>
      <c r="G8329" t="s">
        <v>4528</v>
      </c>
      <c r="H8329">
        <v>0</v>
      </c>
      <c r="I8329">
        <f t="shared" si="260"/>
        <v>0</v>
      </c>
      <c r="J8329">
        <v>2</v>
      </c>
      <c r="K8329">
        <v>5</v>
      </c>
      <c r="L8329">
        <v>0</v>
      </c>
      <c r="M8329">
        <v>0</v>
      </c>
      <c r="N8329">
        <v>0</v>
      </c>
      <c r="O8329">
        <f t="shared" si="261"/>
        <v>0</v>
      </c>
      <c r="P8329" t="s">
        <v>17</v>
      </c>
      <c r="Q8329" s="1">
        <v>42491</v>
      </c>
      <c r="R8329" t="str">
        <f>VLOOKUP(B8329,[1]data!$A$2:$E$764,5,0)</f>
        <v>Kolkata</v>
      </c>
      <c r="S8329" t="str">
        <f>VLOOKUP($B8329,[1]data!$A$1:$I$764,6,0)</f>
        <v>Kolkata Knight Riders</v>
      </c>
      <c r="T8329" t="str">
        <f>VLOOKUP($B8329,[1]data!$A$1:$I$764,7,0)</f>
        <v>Kings XI Punjab</v>
      </c>
      <c r="U8329" t="str">
        <f>VLOOKUP($B8329,[1]data!$A$1:$I$764,9,0)</f>
        <v>Kolkata Knight Riders</v>
      </c>
    </row>
    <row r="8330" spans="1:21" x14ac:dyDescent="0.3">
      <c r="A8330">
        <v>2016</v>
      </c>
      <c r="B8330" t="s">
        <v>4529</v>
      </c>
      <c r="C8330" s="1">
        <v>42491</v>
      </c>
      <c r="D8330" t="s">
        <v>478</v>
      </c>
      <c r="E8330" t="s">
        <v>116</v>
      </c>
      <c r="F8330">
        <v>1064</v>
      </c>
      <c r="G8330" t="s">
        <v>26</v>
      </c>
      <c r="H8330">
        <v>85</v>
      </c>
      <c r="I8330">
        <f t="shared" si="260"/>
        <v>85</v>
      </c>
      <c r="J8330">
        <v>60</v>
      </c>
      <c r="K8330">
        <v>82</v>
      </c>
      <c r="L8330">
        <v>8</v>
      </c>
      <c r="M8330">
        <v>3</v>
      </c>
      <c r="N8330">
        <v>141.66</v>
      </c>
      <c r="O8330">
        <f t="shared" si="261"/>
        <v>141.66</v>
      </c>
      <c r="P8330" t="s">
        <v>40</v>
      </c>
      <c r="Q8330" s="1">
        <v>42491</v>
      </c>
      <c r="R8330" t="str">
        <f>VLOOKUP(B8330,[1]data!$A$2:$E$764,5,0)</f>
        <v>Delhi</v>
      </c>
      <c r="S8330" t="str">
        <f>VLOOKUP($B8330,[1]data!$A$1:$I$764,6,0)</f>
        <v>Delhi Capitals</v>
      </c>
      <c r="T8330" t="str">
        <f>VLOOKUP($B8330,[1]data!$A$1:$I$764,7,0)</f>
        <v>Rising Pune Supergiant</v>
      </c>
      <c r="U8330" t="str">
        <f>VLOOKUP($B8330,[1]data!$A$1:$I$764,9,0)</f>
        <v>Rising Pune Supergiant</v>
      </c>
    </row>
    <row r="8331" spans="1:21" x14ac:dyDescent="0.3">
      <c r="A8331">
        <v>2016</v>
      </c>
      <c r="B8331" t="s">
        <v>4529</v>
      </c>
      <c r="C8331" s="1">
        <v>42491</v>
      </c>
      <c r="D8331" t="s">
        <v>478</v>
      </c>
      <c r="E8331" t="s">
        <v>276</v>
      </c>
      <c r="F8331">
        <v>1122</v>
      </c>
      <c r="G8331" t="s">
        <v>26</v>
      </c>
      <c r="H8331">
        <v>3</v>
      </c>
      <c r="I8331">
        <f t="shared" si="260"/>
        <v>3</v>
      </c>
      <c r="J8331">
        <v>2</v>
      </c>
      <c r="K8331">
        <v>2</v>
      </c>
      <c r="L8331">
        <v>0</v>
      </c>
      <c r="M8331">
        <v>0</v>
      </c>
      <c r="N8331">
        <v>150</v>
      </c>
      <c r="O8331">
        <f t="shared" si="261"/>
        <v>150</v>
      </c>
      <c r="P8331" t="s">
        <v>17</v>
      </c>
      <c r="Q8331" s="1">
        <v>42491</v>
      </c>
      <c r="R8331" t="str">
        <f>VLOOKUP(B8331,[1]data!$A$2:$E$764,5,0)</f>
        <v>Delhi</v>
      </c>
      <c r="S8331" t="str">
        <f>VLOOKUP($B8331,[1]data!$A$1:$I$764,6,0)</f>
        <v>Delhi Capitals</v>
      </c>
      <c r="T8331" t="str">
        <f>VLOOKUP($B8331,[1]data!$A$1:$I$764,7,0)</f>
        <v>Rising Pune Supergiant</v>
      </c>
      <c r="U8331" t="str">
        <f>VLOOKUP($B8331,[1]data!$A$1:$I$764,9,0)</f>
        <v>Rising Pune Supergiant</v>
      </c>
    </row>
    <row r="8332" spans="1:21" x14ac:dyDescent="0.3">
      <c r="A8332">
        <v>2016</v>
      </c>
      <c r="B8332" t="s">
        <v>4529</v>
      </c>
      <c r="C8332" s="1">
        <v>42491</v>
      </c>
      <c r="D8332" t="s">
        <v>478</v>
      </c>
      <c r="E8332" t="s">
        <v>74</v>
      </c>
      <c r="F8332">
        <v>1010</v>
      </c>
      <c r="G8332" t="s">
        <v>4498</v>
      </c>
      <c r="H8332">
        <v>21</v>
      </c>
      <c r="I8332">
        <f t="shared" si="260"/>
        <v>21</v>
      </c>
      <c r="J8332">
        <v>15</v>
      </c>
      <c r="K8332">
        <v>17</v>
      </c>
      <c r="L8332">
        <v>4</v>
      </c>
      <c r="M8332">
        <v>0</v>
      </c>
      <c r="N8332">
        <v>140</v>
      </c>
      <c r="O8332">
        <f t="shared" si="261"/>
        <v>140</v>
      </c>
      <c r="P8332" t="s">
        <v>20</v>
      </c>
      <c r="Q8332" s="1">
        <v>42491</v>
      </c>
      <c r="R8332" t="str">
        <f>VLOOKUP(B8332,[1]data!$A$2:$E$764,5,0)</f>
        <v>Delhi</v>
      </c>
      <c r="S8332" t="str">
        <f>VLOOKUP($B8332,[1]data!$A$1:$I$764,6,0)</f>
        <v>Delhi Capitals</v>
      </c>
      <c r="T8332" t="str">
        <f>VLOOKUP($B8332,[1]data!$A$1:$I$764,7,0)</f>
        <v>Rising Pune Supergiant</v>
      </c>
      <c r="U8332" t="str">
        <f>VLOOKUP($B8332,[1]data!$A$1:$I$764,9,0)</f>
        <v>Rising Pune Supergiant</v>
      </c>
    </row>
    <row r="8333" spans="1:21" x14ac:dyDescent="0.3">
      <c r="A8333">
        <v>2016</v>
      </c>
      <c r="B8333" t="s">
        <v>4529</v>
      </c>
      <c r="C8333" s="1">
        <v>42491</v>
      </c>
      <c r="D8333" t="s">
        <v>478</v>
      </c>
      <c r="E8333" t="s">
        <v>4327</v>
      </c>
      <c r="F8333">
        <v>1353</v>
      </c>
      <c r="G8333" t="s">
        <v>26</v>
      </c>
      <c r="H8333">
        <v>27</v>
      </c>
      <c r="I8333">
        <f t="shared" si="260"/>
        <v>27</v>
      </c>
      <c r="J8333">
        <v>17</v>
      </c>
      <c r="K8333">
        <v>33</v>
      </c>
      <c r="L8333">
        <v>2</v>
      </c>
      <c r="M8333">
        <v>1</v>
      </c>
      <c r="N8333">
        <v>158.82</v>
      </c>
      <c r="O8333">
        <f t="shared" si="261"/>
        <v>158.82</v>
      </c>
      <c r="P8333" t="s">
        <v>17</v>
      </c>
      <c r="Q8333" s="1">
        <v>42491</v>
      </c>
      <c r="R8333" t="str">
        <f>VLOOKUP(B8333,[1]data!$A$2:$E$764,5,0)</f>
        <v>Delhi</v>
      </c>
      <c r="S8333" t="str">
        <f>VLOOKUP($B8333,[1]data!$A$1:$I$764,6,0)</f>
        <v>Delhi Capitals</v>
      </c>
      <c r="T8333" t="str">
        <f>VLOOKUP($B8333,[1]data!$A$1:$I$764,7,0)</f>
        <v>Rising Pune Supergiant</v>
      </c>
      <c r="U8333" t="str">
        <f>VLOOKUP($B8333,[1]data!$A$1:$I$764,9,0)</f>
        <v>Rising Pune Supergiant</v>
      </c>
    </row>
    <row r="8334" spans="1:21" x14ac:dyDescent="0.3">
      <c r="A8334">
        <v>2016</v>
      </c>
      <c r="B8334" t="s">
        <v>4529</v>
      </c>
      <c r="C8334" s="1">
        <v>42491</v>
      </c>
      <c r="D8334" t="s">
        <v>478</v>
      </c>
      <c r="E8334" t="s">
        <v>1393</v>
      </c>
      <c r="F8334">
        <v>1169</v>
      </c>
      <c r="G8334" t="s">
        <v>4530</v>
      </c>
      <c r="H8334">
        <v>22</v>
      </c>
      <c r="I8334">
        <f t="shared" si="260"/>
        <v>22</v>
      </c>
      <c r="J8334">
        <v>19</v>
      </c>
      <c r="K8334">
        <v>30</v>
      </c>
      <c r="L8334">
        <v>1</v>
      </c>
      <c r="M8334">
        <v>1</v>
      </c>
      <c r="N8334">
        <v>115.78</v>
      </c>
      <c r="O8334">
        <f t="shared" si="261"/>
        <v>115.78</v>
      </c>
      <c r="P8334" t="s">
        <v>17</v>
      </c>
      <c r="Q8334" s="1">
        <v>42491</v>
      </c>
      <c r="R8334" t="str">
        <f>VLOOKUP(B8334,[1]data!$A$2:$E$764,5,0)</f>
        <v>Delhi</v>
      </c>
      <c r="S8334" t="str">
        <f>VLOOKUP($B8334,[1]data!$A$1:$I$764,6,0)</f>
        <v>Delhi Capitals</v>
      </c>
      <c r="T8334" t="str">
        <f>VLOOKUP($B8334,[1]data!$A$1:$I$764,7,0)</f>
        <v>Rising Pune Supergiant</v>
      </c>
      <c r="U8334" t="str">
        <f>VLOOKUP($B8334,[1]data!$A$1:$I$764,9,0)</f>
        <v>Rising Pune Supergiant</v>
      </c>
    </row>
    <row r="8335" spans="1:21" x14ac:dyDescent="0.3">
      <c r="A8335">
        <v>2016</v>
      </c>
      <c r="B8335" t="s">
        <v>4529</v>
      </c>
      <c r="C8335" s="1">
        <v>42491</v>
      </c>
      <c r="D8335" t="s">
        <v>478</v>
      </c>
      <c r="E8335" t="s">
        <v>2117</v>
      </c>
      <c r="F8335">
        <v>1203</v>
      </c>
      <c r="G8335" t="s">
        <v>26</v>
      </c>
      <c r="H8335">
        <v>12</v>
      </c>
      <c r="I8335">
        <f t="shared" si="260"/>
        <v>12</v>
      </c>
      <c r="J8335">
        <v>9</v>
      </c>
      <c r="K8335">
        <v>12</v>
      </c>
      <c r="L8335">
        <v>0</v>
      </c>
      <c r="M8335">
        <v>1</v>
      </c>
      <c r="N8335">
        <v>133.33000000000001</v>
      </c>
      <c r="O8335">
        <f t="shared" si="261"/>
        <v>133.33000000000001</v>
      </c>
      <c r="P8335" t="s">
        <v>17</v>
      </c>
      <c r="Q8335" s="1">
        <v>42491</v>
      </c>
      <c r="R8335" t="str">
        <f>VLOOKUP(B8335,[1]data!$A$2:$E$764,5,0)</f>
        <v>Delhi</v>
      </c>
      <c r="S8335" t="str">
        <f>VLOOKUP($B8335,[1]data!$A$1:$I$764,6,0)</f>
        <v>Delhi Capitals</v>
      </c>
      <c r="T8335" t="str">
        <f>VLOOKUP($B8335,[1]data!$A$1:$I$764,7,0)</f>
        <v>Rising Pune Supergiant</v>
      </c>
      <c r="U8335" t="str">
        <f>VLOOKUP($B8335,[1]data!$A$1:$I$764,9,0)</f>
        <v>Rising Pune Supergiant</v>
      </c>
    </row>
    <row r="8336" spans="1:21" x14ac:dyDescent="0.3">
      <c r="A8336">
        <v>2016</v>
      </c>
      <c r="B8336" t="s">
        <v>4529</v>
      </c>
      <c r="C8336" s="1">
        <v>42491</v>
      </c>
      <c r="D8336" t="s">
        <v>478</v>
      </c>
      <c r="E8336" t="s">
        <v>211</v>
      </c>
      <c r="F8336">
        <v>1095</v>
      </c>
      <c r="G8336" t="s">
        <v>4382</v>
      </c>
      <c r="H8336">
        <v>57</v>
      </c>
      <c r="I8336">
        <f t="shared" si="260"/>
        <v>57</v>
      </c>
      <c r="J8336">
        <v>45</v>
      </c>
      <c r="K8336">
        <v>95</v>
      </c>
      <c r="L8336">
        <v>4</v>
      </c>
      <c r="M8336">
        <v>2</v>
      </c>
      <c r="N8336">
        <v>126.66</v>
      </c>
      <c r="O8336">
        <f t="shared" si="261"/>
        <v>126.66</v>
      </c>
      <c r="P8336" t="s">
        <v>17</v>
      </c>
      <c r="Q8336" s="1">
        <v>42491</v>
      </c>
      <c r="R8336" t="str">
        <f>VLOOKUP(B8336,[1]data!$A$2:$E$764,5,0)</f>
        <v>Delhi</v>
      </c>
      <c r="S8336" t="str">
        <f>VLOOKUP($B8336,[1]data!$A$1:$I$764,6,0)</f>
        <v>Delhi Capitals</v>
      </c>
      <c r="T8336" t="str">
        <f>VLOOKUP($B8336,[1]data!$A$1:$I$764,7,0)</f>
        <v>Rising Pune Supergiant</v>
      </c>
      <c r="U8336" t="str">
        <f>VLOOKUP($B8336,[1]data!$A$1:$I$764,9,0)</f>
        <v>Rising Pune Supergiant</v>
      </c>
    </row>
    <row r="8337" spans="1:21" x14ac:dyDescent="0.3">
      <c r="A8337">
        <v>2016</v>
      </c>
      <c r="B8337" t="s">
        <v>4529</v>
      </c>
      <c r="C8337" s="1">
        <v>42491</v>
      </c>
      <c r="D8337" t="s">
        <v>478</v>
      </c>
      <c r="E8337" t="s">
        <v>283</v>
      </c>
      <c r="F8337">
        <v>1111</v>
      </c>
      <c r="G8337" t="s">
        <v>4531</v>
      </c>
      <c r="H8337">
        <v>4</v>
      </c>
      <c r="I8337">
        <f t="shared" si="260"/>
        <v>4</v>
      </c>
      <c r="J8337">
        <v>5</v>
      </c>
      <c r="K8337">
        <v>8</v>
      </c>
      <c r="L8337">
        <v>0</v>
      </c>
      <c r="M8337">
        <v>0</v>
      </c>
      <c r="N8337">
        <v>80</v>
      </c>
      <c r="O8337">
        <f t="shared" si="261"/>
        <v>80</v>
      </c>
      <c r="P8337" t="s">
        <v>17</v>
      </c>
      <c r="Q8337" s="1">
        <v>42491</v>
      </c>
      <c r="R8337" t="str">
        <f>VLOOKUP(B8337,[1]data!$A$2:$E$764,5,0)</f>
        <v>Delhi</v>
      </c>
      <c r="S8337" t="str">
        <f>VLOOKUP($B8337,[1]data!$A$1:$I$764,6,0)</f>
        <v>Delhi Capitals</v>
      </c>
      <c r="T8337" t="str">
        <f>VLOOKUP($B8337,[1]data!$A$1:$I$764,7,0)</f>
        <v>Rising Pune Supergiant</v>
      </c>
      <c r="U8337" t="str">
        <f>VLOOKUP($B8337,[1]data!$A$1:$I$764,9,0)</f>
        <v>Rising Pune Supergiant</v>
      </c>
    </row>
    <row r="8338" spans="1:21" x14ac:dyDescent="0.3">
      <c r="A8338">
        <v>2016</v>
      </c>
      <c r="B8338" t="s">
        <v>4529</v>
      </c>
      <c r="C8338" s="1">
        <v>42491</v>
      </c>
      <c r="D8338" t="s">
        <v>478</v>
      </c>
      <c r="E8338" t="s">
        <v>2508</v>
      </c>
      <c r="F8338">
        <v>1242</v>
      </c>
      <c r="G8338" t="s">
        <v>4381</v>
      </c>
      <c r="H8338">
        <v>45</v>
      </c>
      <c r="I8338">
        <f t="shared" si="260"/>
        <v>45</v>
      </c>
      <c r="J8338">
        <v>23</v>
      </c>
      <c r="K8338">
        <v>34</v>
      </c>
      <c r="L8338">
        <v>4</v>
      </c>
      <c r="M8338">
        <v>3</v>
      </c>
      <c r="N8338">
        <v>195.65</v>
      </c>
      <c r="O8338">
        <f t="shared" si="261"/>
        <v>195.65</v>
      </c>
      <c r="P8338" t="s">
        <v>17</v>
      </c>
      <c r="Q8338" s="1">
        <v>42491</v>
      </c>
      <c r="R8338" t="str">
        <f>VLOOKUP(B8338,[1]data!$A$2:$E$764,5,0)</f>
        <v>Delhi</v>
      </c>
      <c r="S8338" t="str">
        <f>VLOOKUP($B8338,[1]data!$A$1:$I$764,6,0)</f>
        <v>Delhi Capitals</v>
      </c>
      <c r="T8338" t="str">
        <f>VLOOKUP($B8338,[1]data!$A$1:$I$764,7,0)</f>
        <v>Rising Pune Supergiant</v>
      </c>
      <c r="U8338" t="str">
        <f>VLOOKUP($B8338,[1]data!$A$1:$I$764,9,0)</f>
        <v>Rising Pune Supergiant</v>
      </c>
    </row>
    <row r="8339" spans="1:21" x14ac:dyDescent="0.3">
      <c r="A8339">
        <v>2016</v>
      </c>
      <c r="B8339" t="s">
        <v>4529</v>
      </c>
      <c r="C8339" s="1">
        <v>42491</v>
      </c>
      <c r="D8339" t="s">
        <v>478</v>
      </c>
      <c r="E8339" t="s">
        <v>83</v>
      </c>
      <c r="F8339">
        <v>1014</v>
      </c>
      <c r="G8339" t="s">
        <v>3869</v>
      </c>
      <c r="H8339">
        <v>24</v>
      </c>
      <c r="I8339">
        <f t="shared" si="260"/>
        <v>24</v>
      </c>
      <c r="J8339">
        <v>24</v>
      </c>
      <c r="K8339">
        <v>38</v>
      </c>
      <c r="L8339">
        <v>2</v>
      </c>
      <c r="M8339">
        <v>0</v>
      </c>
      <c r="N8339">
        <v>100</v>
      </c>
      <c r="O8339">
        <f t="shared" si="261"/>
        <v>100</v>
      </c>
      <c r="P8339" t="s">
        <v>85</v>
      </c>
      <c r="Q8339" s="1">
        <v>42491</v>
      </c>
      <c r="R8339" t="str">
        <f>VLOOKUP(B8339,[1]data!$A$2:$E$764,5,0)</f>
        <v>Delhi</v>
      </c>
      <c r="S8339" t="str">
        <f>VLOOKUP($B8339,[1]data!$A$1:$I$764,6,0)</f>
        <v>Delhi Capitals</v>
      </c>
      <c r="T8339" t="str">
        <f>VLOOKUP($B8339,[1]data!$A$1:$I$764,7,0)</f>
        <v>Rising Pune Supergiant</v>
      </c>
      <c r="U8339" t="str">
        <f>VLOOKUP($B8339,[1]data!$A$1:$I$764,9,0)</f>
        <v>Rising Pune Supergiant</v>
      </c>
    </row>
    <row r="8340" spans="1:21" x14ac:dyDescent="0.3">
      <c r="A8340">
        <v>2016</v>
      </c>
      <c r="B8340" t="s">
        <v>4529</v>
      </c>
      <c r="C8340" s="1">
        <v>42491</v>
      </c>
      <c r="D8340" t="s">
        <v>478</v>
      </c>
      <c r="E8340" t="s">
        <v>4532</v>
      </c>
      <c r="F8340">
        <v>1370</v>
      </c>
      <c r="G8340" t="s">
        <v>4533</v>
      </c>
      <c r="H8340">
        <v>6</v>
      </c>
      <c r="I8340">
        <f t="shared" si="260"/>
        <v>6</v>
      </c>
      <c r="J8340">
        <v>12</v>
      </c>
      <c r="K8340">
        <v>32</v>
      </c>
      <c r="L8340">
        <v>0</v>
      </c>
      <c r="M8340">
        <v>0</v>
      </c>
      <c r="N8340">
        <v>50</v>
      </c>
      <c r="O8340">
        <f t="shared" si="261"/>
        <v>50</v>
      </c>
      <c r="P8340" t="s">
        <v>17</v>
      </c>
      <c r="Q8340" s="1">
        <v>42491</v>
      </c>
      <c r="R8340" t="str">
        <f>VLOOKUP(B8340,[1]data!$A$2:$E$764,5,0)</f>
        <v>Delhi</v>
      </c>
      <c r="S8340" t="str">
        <f>VLOOKUP($B8340,[1]data!$A$1:$I$764,6,0)</f>
        <v>Delhi Capitals</v>
      </c>
      <c r="T8340" t="str">
        <f>VLOOKUP($B8340,[1]data!$A$1:$I$764,7,0)</f>
        <v>Rising Pune Supergiant</v>
      </c>
      <c r="U8340" t="str">
        <f>VLOOKUP($B8340,[1]data!$A$1:$I$764,9,0)</f>
        <v>Rising Pune Supergiant</v>
      </c>
    </row>
    <row r="8341" spans="1:21" x14ac:dyDescent="0.3">
      <c r="A8341">
        <v>2016</v>
      </c>
      <c r="B8341" t="s">
        <v>4534</v>
      </c>
      <c r="C8341" s="1">
        <v>42492</v>
      </c>
      <c r="D8341" t="s">
        <v>491</v>
      </c>
      <c r="E8341" t="s">
        <v>2974</v>
      </c>
      <c r="F8341">
        <v>1276</v>
      </c>
      <c r="G8341" t="s">
        <v>3552</v>
      </c>
      <c r="H8341">
        <v>15</v>
      </c>
      <c r="I8341">
        <f t="shared" si="260"/>
        <v>15</v>
      </c>
      <c r="J8341">
        <v>12</v>
      </c>
      <c r="K8341">
        <v>18</v>
      </c>
      <c r="L8341">
        <v>0</v>
      </c>
      <c r="M8341">
        <v>1</v>
      </c>
      <c r="N8341">
        <v>125</v>
      </c>
      <c r="O8341">
        <f t="shared" si="261"/>
        <v>125</v>
      </c>
      <c r="P8341" t="s">
        <v>17</v>
      </c>
      <c r="Q8341" s="1">
        <v>42492</v>
      </c>
      <c r="R8341" t="str">
        <f>VLOOKUP(B8341,[1]data!$A$2:$E$764,5,0)</f>
        <v>Hyderabad (Deccan)</v>
      </c>
      <c r="S8341" t="str">
        <f>VLOOKUP($B8341,[1]data!$A$1:$I$764,6,0)</f>
        <v>Sunrisers Hyderabad</v>
      </c>
      <c r="T8341" t="str">
        <f>VLOOKUP($B8341,[1]data!$A$1:$I$764,7,0)</f>
        <v>Gujarat Lions</v>
      </c>
      <c r="U8341" t="str">
        <f>VLOOKUP($B8341,[1]data!$A$1:$I$764,9,0)</f>
        <v>Sunrisers Hyderabad</v>
      </c>
    </row>
    <row r="8342" spans="1:21" x14ac:dyDescent="0.3">
      <c r="A8342">
        <v>2016</v>
      </c>
      <c r="B8342" t="s">
        <v>4534</v>
      </c>
      <c r="C8342" s="1">
        <v>42492</v>
      </c>
      <c r="D8342" t="s">
        <v>491</v>
      </c>
      <c r="E8342" t="s">
        <v>64</v>
      </c>
      <c r="F8342">
        <v>1048</v>
      </c>
      <c r="G8342" t="s">
        <v>2457</v>
      </c>
      <c r="H8342">
        <v>37</v>
      </c>
      <c r="I8342">
        <f t="shared" si="260"/>
        <v>37</v>
      </c>
      <c r="J8342">
        <v>29</v>
      </c>
      <c r="K8342">
        <v>49</v>
      </c>
      <c r="L8342">
        <v>4</v>
      </c>
      <c r="M8342">
        <v>1</v>
      </c>
      <c r="N8342">
        <v>127.58</v>
      </c>
      <c r="O8342">
        <f t="shared" si="261"/>
        <v>127.58</v>
      </c>
      <c r="P8342" t="s">
        <v>40</v>
      </c>
      <c r="Q8342" s="1">
        <v>42492</v>
      </c>
      <c r="R8342" t="str">
        <f>VLOOKUP(B8342,[1]data!$A$2:$E$764,5,0)</f>
        <v>Hyderabad (Deccan)</v>
      </c>
      <c r="S8342" t="str">
        <f>VLOOKUP($B8342,[1]data!$A$1:$I$764,6,0)</f>
        <v>Sunrisers Hyderabad</v>
      </c>
      <c r="T8342" t="str">
        <f>VLOOKUP($B8342,[1]data!$A$1:$I$764,7,0)</f>
        <v>Gujarat Lions</v>
      </c>
      <c r="U8342" t="str">
        <f>VLOOKUP($B8342,[1]data!$A$1:$I$764,9,0)</f>
        <v>Sunrisers Hyderabad</v>
      </c>
    </row>
    <row r="8343" spans="1:21" x14ac:dyDescent="0.3">
      <c r="A8343">
        <v>2016</v>
      </c>
      <c r="B8343" t="s">
        <v>4534</v>
      </c>
      <c r="C8343" s="1">
        <v>42492</v>
      </c>
      <c r="D8343" t="s">
        <v>491</v>
      </c>
      <c r="E8343" t="s">
        <v>136</v>
      </c>
      <c r="F8343">
        <v>1020</v>
      </c>
      <c r="G8343" t="s">
        <v>4535</v>
      </c>
      <c r="H8343">
        <v>1</v>
      </c>
      <c r="I8343">
        <f t="shared" si="260"/>
        <v>1</v>
      </c>
      <c r="J8343">
        <v>4</v>
      </c>
      <c r="K8343">
        <v>4</v>
      </c>
      <c r="L8343">
        <v>0</v>
      </c>
      <c r="M8343">
        <v>0</v>
      </c>
      <c r="N8343">
        <v>25</v>
      </c>
      <c r="O8343">
        <f t="shared" si="261"/>
        <v>25</v>
      </c>
      <c r="P8343" t="s">
        <v>20</v>
      </c>
      <c r="Q8343" s="1">
        <v>42492</v>
      </c>
      <c r="R8343" t="str">
        <f>VLOOKUP(B8343,[1]data!$A$2:$E$764,5,0)</f>
        <v>Hyderabad (Deccan)</v>
      </c>
      <c r="S8343" t="str">
        <f>VLOOKUP($B8343,[1]data!$A$1:$I$764,6,0)</f>
        <v>Sunrisers Hyderabad</v>
      </c>
      <c r="T8343" t="str">
        <f>VLOOKUP($B8343,[1]data!$A$1:$I$764,7,0)</f>
        <v>Gujarat Lions</v>
      </c>
      <c r="U8343" t="str">
        <f>VLOOKUP($B8343,[1]data!$A$1:$I$764,9,0)</f>
        <v>Sunrisers Hyderabad</v>
      </c>
    </row>
    <row r="8344" spans="1:21" x14ac:dyDescent="0.3">
      <c r="A8344">
        <v>2016</v>
      </c>
      <c r="B8344" t="s">
        <v>4534</v>
      </c>
      <c r="C8344" s="1">
        <v>42492</v>
      </c>
      <c r="D8344" t="s">
        <v>491</v>
      </c>
      <c r="E8344" t="s">
        <v>306</v>
      </c>
      <c r="F8344">
        <v>1105</v>
      </c>
      <c r="G8344" t="s">
        <v>4536</v>
      </c>
      <c r="H8344">
        <v>8</v>
      </c>
      <c r="I8344">
        <f t="shared" si="260"/>
        <v>8</v>
      </c>
      <c r="J8344">
        <v>12</v>
      </c>
      <c r="K8344">
        <v>33</v>
      </c>
      <c r="L8344">
        <v>0</v>
      </c>
      <c r="M8344">
        <v>0</v>
      </c>
      <c r="N8344">
        <v>66.66</v>
      </c>
      <c r="O8344">
        <f t="shared" si="261"/>
        <v>66.66</v>
      </c>
      <c r="P8344" t="s">
        <v>17</v>
      </c>
      <c r="Q8344" s="1">
        <v>42492</v>
      </c>
      <c r="R8344" t="str">
        <f>VLOOKUP(B8344,[1]data!$A$2:$E$764,5,0)</f>
        <v>Hyderabad (Deccan)</v>
      </c>
      <c r="S8344" t="str">
        <f>VLOOKUP($B8344,[1]data!$A$1:$I$764,6,0)</f>
        <v>Sunrisers Hyderabad</v>
      </c>
      <c r="T8344" t="str">
        <f>VLOOKUP($B8344,[1]data!$A$1:$I$764,7,0)</f>
        <v>Gujarat Lions</v>
      </c>
      <c r="U8344" t="str">
        <f>VLOOKUP($B8344,[1]data!$A$1:$I$764,9,0)</f>
        <v>Sunrisers Hyderabad</v>
      </c>
    </row>
    <row r="8345" spans="1:21" x14ac:dyDescent="0.3">
      <c r="A8345">
        <v>2016</v>
      </c>
      <c r="B8345" t="s">
        <v>4534</v>
      </c>
      <c r="C8345" s="1">
        <v>42492</v>
      </c>
      <c r="D8345" t="s">
        <v>491</v>
      </c>
      <c r="E8345" t="s">
        <v>2504</v>
      </c>
      <c r="F8345">
        <v>1244</v>
      </c>
      <c r="G8345" t="s">
        <v>26</v>
      </c>
      <c r="H8345">
        <v>10</v>
      </c>
      <c r="I8345">
        <f t="shared" si="260"/>
        <v>10</v>
      </c>
      <c r="J8345">
        <v>5</v>
      </c>
      <c r="K8345">
        <v>9</v>
      </c>
      <c r="L8345">
        <v>2</v>
      </c>
      <c r="M8345">
        <v>0</v>
      </c>
      <c r="N8345">
        <v>200</v>
      </c>
      <c r="O8345">
        <f t="shared" si="261"/>
        <v>200</v>
      </c>
      <c r="P8345" t="s">
        <v>17</v>
      </c>
      <c r="Q8345" s="1">
        <v>42492</v>
      </c>
      <c r="R8345" t="str">
        <f>VLOOKUP(B8345,[1]data!$A$2:$E$764,5,0)</f>
        <v>Hyderabad (Deccan)</v>
      </c>
      <c r="S8345" t="str">
        <f>VLOOKUP($B8345,[1]data!$A$1:$I$764,6,0)</f>
        <v>Sunrisers Hyderabad</v>
      </c>
      <c r="T8345" t="str">
        <f>VLOOKUP($B8345,[1]data!$A$1:$I$764,7,0)</f>
        <v>Gujarat Lions</v>
      </c>
      <c r="U8345" t="str">
        <f>VLOOKUP($B8345,[1]data!$A$1:$I$764,9,0)</f>
        <v>Sunrisers Hyderabad</v>
      </c>
    </row>
    <row r="8346" spans="1:21" x14ac:dyDescent="0.3">
      <c r="A8346">
        <v>2016</v>
      </c>
      <c r="B8346" t="s">
        <v>4534</v>
      </c>
      <c r="C8346" s="1">
        <v>42492</v>
      </c>
      <c r="D8346" t="s">
        <v>491</v>
      </c>
      <c r="E8346" t="s">
        <v>2962</v>
      </c>
      <c r="F8346">
        <v>1274</v>
      </c>
      <c r="G8346" t="s">
        <v>4537</v>
      </c>
      <c r="H8346">
        <v>39</v>
      </c>
      <c r="I8346">
        <f t="shared" si="260"/>
        <v>39</v>
      </c>
      <c r="J8346">
        <v>24</v>
      </c>
      <c r="K8346">
        <v>37</v>
      </c>
      <c r="L8346">
        <v>1</v>
      </c>
      <c r="M8346">
        <v>4</v>
      </c>
      <c r="N8346">
        <v>162.5</v>
      </c>
      <c r="O8346">
        <f t="shared" si="261"/>
        <v>162.5</v>
      </c>
      <c r="P8346" t="s">
        <v>17</v>
      </c>
      <c r="Q8346" s="1">
        <v>42492</v>
      </c>
      <c r="R8346" t="str">
        <f>VLOOKUP(B8346,[1]data!$A$2:$E$764,5,0)</f>
        <v>Hyderabad (Deccan)</v>
      </c>
      <c r="S8346" t="str">
        <f>VLOOKUP($B8346,[1]data!$A$1:$I$764,6,0)</f>
        <v>Sunrisers Hyderabad</v>
      </c>
      <c r="T8346" t="str">
        <f>VLOOKUP($B8346,[1]data!$A$1:$I$764,7,0)</f>
        <v>Gujarat Lions</v>
      </c>
      <c r="U8346" t="str">
        <f>VLOOKUP($B8346,[1]data!$A$1:$I$764,9,0)</f>
        <v>Sunrisers Hyderabad</v>
      </c>
    </row>
    <row r="8347" spans="1:21" x14ac:dyDescent="0.3">
      <c r="A8347">
        <v>2016</v>
      </c>
      <c r="B8347" t="s">
        <v>4534</v>
      </c>
      <c r="C8347" s="1">
        <v>42492</v>
      </c>
      <c r="D8347" t="s">
        <v>491</v>
      </c>
      <c r="E8347" t="s">
        <v>58</v>
      </c>
      <c r="F8347">
        <v>1033</v>
      </c>
      <c r="G8347" t="s">
        <v>26</v>
      </c>
      <c r="H8347">
        <v>60</v>
      </c>
      <c r="I8347">
        <f t="shared" si="260"/>
        <v>60</v>
      </c>
      <c r="J8347">
        <v>29</v>
      </c>
      <c r="K8347">
        <v>54</v>
      </c>
      <c r="L8347">
        <v>6</v>
      </c>
      <c r="M8347">
        <v>3</v>
      </c>
      <c r="N8347">
        <v>206.89</v>
      </c>
      <c r="O8347">
        <f t="shared" si="261"/>
        <v>206.89</v>
      </c>
      <c r="P8347" t="s">
        <v>17</v>
      </c>
      <c r="Q8347" s="1">
        <v>42492</v>
      </c>
      <c r="R8347" t="str">
        <f>VLOOKUP(B8347,[1]data!$A$2:$E$764,5,0)</f>
        <v>Hyderabad (Deccan)</v>
      </c>
      <c r="S8347" t="str">
        <f>VLOOKUP($B8347,[1]data!$A$1:$I$764,6,0)</f>
        <v>Sunrisers Hyderabad</v>
      </c>
      <c r="T8347" t="str">
        <f>VLOOKUP($B8347,[1]data!$A$1:$I$764,7,0)</f>
        <v>Gujarat Lions</v>
      </c>
      <c r="U8347" t="str">
        <f>VLOOKUP($B8347,[1]data!$A$1:$I$764,9,0)</f>
        <v>Sunrisers Hyderabad</v>
      </c>
    </row>
    <row r="8348" spans="1:21" x14ac:dyDescent="0.3">
      <c r="A8348">
        <v>2016</v>
      </c>
      <c r="B8348" t="s">
        <v>4534</v>
      </c>
      <c r="C8348" s="1">
        <v>42492</v>
      </c>
      <c r="D8348" t="s">
        <v>491</v>
      </c>
      <c r="E8348" t="s">
        <v>2383</v>
      </c>
      <c r="F8348">
        <v>1229</v>
      </c>
      <c r="G8348" t="s">
        <v>26</v>
      </c>
      <c r="H8348">
        <v>0</v>
      </c>
      <c r="I8348">
        <f t="shared" si="260"/>
        <v>0</v>
      </c>
      <c r="J8348">
        <v>0</v>
      </c>
      <c r="K8348">
        <v>1</v>
      </c>
      <c r="L8348">
        <v>0</v>
      </c>
      <c r="M8348">
        <v>0</v>
      </c>
      <c r="N8348">
        <v>0</v>
      </c>
      <c r="O8348">
        <f t="shared" si="261"/>
        <v>0</v>
      </c>
      <c r="P8348" t="s">
        <v>17</v>
      </c>
      <c r="Q8348" s="1">
        <v>42492</v>
      </c>
      <c r="R8348" t="str">
        <f>VLOOKUP(B8348,[1]data!$A$2:$E$764,5,0)</f>
        <v>Hyderabad (Deccan)</v>
      </c>
      <c r="S8348" t="str">
        <f>VLOOKUP($B8348,[1]data!$A$1:$I$764,6,0)</f>
        <v>Sunrisers Hyderabad</v>
      </c>
      <c r="T8348" t="str">
        <f>VLOOKUP($B8348,[1]data!$A$1:$I$764,7,0)</f>
        <v>Gujarat Lions</v>
      </c>
      <c r="U8348" t="str">
        <f>VLOOKUP($B8348,[1]data!$A$1:$I$764,9,0)</f>
        <v>Sunrisers Hyderabad</v>
      </c>
    </row>
    <row r="8349" spans="1:21" x14ac:dyDescent="0.3">
      <c r="A8349">
        <v>2016</v>
      </c>
      <c r="B8349" t="s">
        <v>4534</v>
      </c>
      <c r="C8349" s="1">
        <v>42492</v>
      </c>
      <c r="D8349" t="s">
        <v>491</v>
      </c>
      <c r="E8349" t="s">
        <v>21</v>
      </c>
      <c r="F8349">
        <v>1024</v>
      </c>
      <c r="G8349" t="s">
        <v>4538</v>
      </c>
      <c r="H8349">
        <v>52</v>
      </c>
      <c r="I8349">
        <f t="shared" si="260"/>
        <v>52</v>
      </c>
      <c r="J8349">
        <v>44</v>
      </c>
      <c r="K8349">
        <v>66</v>
      </c>
      <c r="L8349">
        <v>4</v>
      </c>
      <c r="M8349">
        <v>0</v>
      </c>
      <c r="N8349">
        <v>118.18</v>
      </c>
      <c r="O8349">
        <f t="shared" si="261"/>
        <v>118.18</v>
      </c>
      <c r="P8349" t="s">
        <v>40</v>
      </c>
      <c r="Q8349" s="1">
        <v>42492</v>
      </c>
      <c r="R8349" t="str">
        <f>VLOOKUP(B8349,[1]data!$A$2:$E$764,5,0)</f>
        <v>Hyderabad (Deccan)</v>
      </c>
      <c r="S8349" t="str">
        <f>VLOOKUP($B8349,[1]data!$A$1:$I$764,6,0)</f>
        <v>Sunrisers Hyderabad</v>
      </c>
      <c r="T8349" t="str">
        <f>VLOOKUP($B8349,[1]data!$A$1:$I$764,7,0)</f>
        <v>Gujarat Lions</v>
      </c>
      <c r="U8349" t="str">
        <f>VLOOKUP($B8349,[1]data!$A$1:$I$764,9,0)</f>
        <v>Sunrisers Hyderabad</v>
      </c>
    </row>
    <row r="8350" spans="1:21" x14ac:dyDescent="0.3">
      <c r="A8350">
        <v>2016</v>
      </c>
      <c r="B8350" t="s">
        <v>4534</v>
      </c>
      <c r="C8350" s="1">
        <v>42492</v>
      </c>
      <c r="D8350" t="s">
        <v>491</v>
      </c>
      <c r="E8350" t="s">
        <v>833</v>
      </c>
      <c r="F8350">
        <v>1051</v>
      </c>
      <c r="G8350" t="s">
        <v>3782</v>
      </c>
      <c r="H8350">
        <v>7</v>
      </c>
      <c r="I8350">
        <f t="shared" si="260"/>
        <v>7</v>
      </c>
      <c r="J8350">
        <v>7</v>
      </c>
      <c r="K8350">
        <v>6</v>
      </c>
      <c r="L8350">
        <v>0</v>
      </c>
      <c r="M8350">
        <v>1</v>
      </c>
      <c r="N8350">
        <v>100</v>
      </c>
      <c r="O8350">
        <f t="shared" si="261"/>
        <v>100</v>
      </c>
      <c r="P8350" t="s">
        <v>17</v>
      </c>
      <c r="Q8350" s="1">
        <v>42492</v>
      </c>
      <c r="R8350" t="str">
        <f>VLOOKUP(B8350,[1]data!$A$2:$E$764,5,0)</f>
        <v>Hyderabad (Deccan)</v>
      </c>
      <c r="S8350" t="str">
        <f>VLOOKUP($B8350,[1]data!$A$1:$I$764,6,0)</f>
        <v>Sunrisers Hyderabad</v>
      </c>
      <c r="T8350" t="str">
        <f>VLOOKUP($B8350,[1]data!$A$1:$I$764,7,0)</f>
        <v>Gujarat Lions</v>
      </c>
      <c r="U8350" t="str">
        <f>VLOOKUP($B8350,[1]data!$A$1:$I$764,9,0)</f>
        <v>Sunrisers Hyderabad</v>
      </c>
    </row>
    <row r="8351" spans="1:21" x14ac:dyDescent="0.3">
      <c r="A8351">
        <v>2016</v>
      </c>
      <c r="B8351" t="s">
        <v>4534</v>
      </c>
      <c r="C8351" s="1">
        <v>42492</v>
      </c>
      <c r="D8351" t="s">
        <v>491</v>
      </c>
      <c r="E8351" t="s">
        <v>3187</v>
      </c>
      <c r="F8351">
        <v>1296</v>
      </c>
      <c r="G8351" t="s">
        <v>729</v>
      </c>
      <c r="H8351">
        <v>52</v>
      </c>
      <c r="I8351">
        <f t="shared" si="260"/>
        <v>52</v>
      </c>
      <c r="J8351">
        <v>32</v>
      </c>
      <c r="K8351">
        <v>50</v>
      </c>
      <c r="L8351">
        <v>6</v>
      </c>
      <c r="M8351">
        <v>2</v>
      </c>
      <c r="N8351">
        <v>162.5</v>
      </c>
      <c r="O8351">
        <f t="shared" si="261"/>
        <v>162.5</v>
      </c>
      <c r="P8351" t="s">
        <v>20</v>
      </c>
      <c r="Q8351" s="1">
        <v>42492</v>
      </c>
      <c r="R8351" t="str">
        <f>VLOOKUP(B8351,[1]data!$A$2:$E$764,5,0)</f>
        <v>Hyderabad (Deccan)</v>
      </c>
      <c r="S8351" t="str">
        <f>VLOOKUP($B8351,[1]data!$A$1:$I$764,6,0)</f>
        <v>Sunrisers Hyderabad</v>
      </c>
      <c r="T8351" t="str">
        <f>VLOOKUP($B8351,[1]data!$A$1:$I$764,7,0)</f>
        <v>Gujarat Lions</v>
      </c>
      <c r="U8351" t="str">
        <f>VLOOKUP($B8351,[1]data!$A$1:$I$764,9,0)</f>
        <v>Sunrisers Hyderabad</v>
      </c>
    </row>
    <row r="8352" spans="1:21" x14ac:dyDescent="0.3">
      <c r="A8352">
        <v>2016</v>
      </c>
      <c r="B8352" t="s">
        <v>4534</v>
      </c>
      <c r="C8352" s="1">
        <v>42492</v>
      </c>
      <c r="D8352" t="s">
        <v>491</v>
      </c>
      <c r="E8352" t="s">
        <v>366</v>
      </c>
      <c r="F8352">
        <v>1074</v>
      </c>
      <c r="G8352" t="s">
        <v>440</v>
      </c>
      <c r="H8352">
        <v>4</v>
      </c>
      <c r="I8352">
        <f t="shared" si="260"/>
        <v>4</v>
      </c>
      <c r="J8352">
        <v>6</v>
      </c>
      <c r="K8352">
        <v>8</v>
      </c>
      <c r="L8352">
        <v>0</v>
      </c>
      <c r="M8352">
        <v>0</v>
      </c>
      <c r="N8352">
        <v>66.66</v>
      </c>
      <c r="O8352">
        <f t="shared" si="261"/>
        <v>66.66</v>
      </c>
      <c r="P8352" t="s">
        <v>17</v>
      </c>
      <c r="Q8352" s="1">
        <v>42492</v>
      </c>
      <c r="R8352" t="str">
        <f>VLOOKUP(B8352,[1]data!$A$2:$E$764,5,0)</f>
        <v>Hyderabad (Deccan)</v>
      </c>
      <c r="S8352" t="str">
        <f>VLOOKUP($B8352,[1]data!$A$1:$I$764,6,0)</f>
        <v>Sunrisers Hyderabad</v>
      </c>
      <c r="T8352" t="str">
        <f>VLOOKUP($B8352,[1]data!$A$1:$I$764,7,0)</f>
        <v>Gujarat Lions</v>
      </c>
      <c r="U8352" t="str">
        <f>VLOOKUP($B8352,[1]data!$A$1:$I$764,9,0)</f>
        <v>Sunrisers Hyderabad</v>
      </c>
    </row>
    <row r="8353" spans="1:21" x14ac:dyDescent="0.3">
      <c r="A8353">
        <v>2016</v>
      </c>
      <c r="B8353" t="s">
        <v>4534</v>
      </c>
      <c r="C8353" s="1">
        <v>42492</v>
      </c>
      <c r="D8353" t="s">
        <v>491</v>
      </c>
      <c r="E8353" t="s">
        <v>1839</v>
      </c>
      <c r="F8353">
        <v>1197</v>
      </c>
      <c r="G8353" t="s">
        <v>4539</v>
      </c>
      <c r="H8353">
        <v>16</v>
      </c>
      <c r="I8353">
        <f t="shared" si="260"/>
        <v>16</v>
      </c>
      <c r="J8353">
        <v>4</v>
      </c>
      <c r="K8353">
        <v>5</v>
      </c>
      <c r="L8353">
        <v>1</v>
      </c>
      <c r="M8353">
        <v>2</v>
      </c>
      <c r="N8353">
        <v>400</v>
      </c>
      <c r="O8353">
        <f t="shared" si="261"/>
        <v>400</v>
      </c>
      <c r="P8353" t="s">
        <v>17</v>
      </c>
      <c r="Q8353" s="1">
        <v>42492</v>
      </c>
      <c r="R8353" t="str">
        <f>VLOOKUP(B8353,[1]data!$A$2:$E$764,5,0)</f>
        <v>Hyderabad (Deccan)</v>
      </c>
      <c r="S8353" t="str">
        <f>VLOOKUP($B8353,[1]data!$A$1:$I$764,6,0)</f>
        <v>Sunrisers Hyderabad</v>
      </c>
      <c r="T8353" t="str">
        <f>VLOOKUP($B8353,[1]data!$A$1:$I$764,7,0)</f>
        <v>Gujarat Lions</v>
      </c>
      <c r="U8353" t="str">
        <f>VLOOKUP($B8353,[1]data!$A$1:$I$764,9,0)</f>
        <v>Sunrisers Hyderabad</v>
      </c>
    </row>
    <row r="8354" spans="1:21" x14ac:dyDescent="0.3">
      <c r="A8354">
        <v>2016</v>
      </c>
      <c r="B8354" t="s">
        <v>4534</v>
      </c>
      <c r="C8354" s="1">
        <v>42492</v>
      </c>
      <c r="D8354" t="s">
        <v>491</v>
      </c>
      <c r="E8354" t="s">
        <v>3488</v>
      </c>
      <c r="F8354">
        <v>1314</v>
      </c>
      <c r="G8354" t="s">
        <v>4231</v>
      </c>
      <c r="H8354">
        <v>16</v>
      </c>
      <c r="I8354">
        <f t="shared" si="260"/>
        <v>16</v>
      </c>
      <c r="J8354">
        <v>8</v>
      </c>
      <c r="K8354">
        <v>14</v>
      </c>
      <c r="L8354">
        <v>2</v>
      </c>
      <c r="M8354">
        <v>1</v>
      </c>
      <c r="N8354">
        <v>200</v>
      </c>
      <c r="O8354">
        <f t="shared" si="261"/>
        <v>200</v>
      </c>
      <c r="P8354" t="s">
        <v>17</v>
      </c>
      <c r="Q8354" s="1">
        <v>42492</v>
      </c>
      <c r="R8354" t="str">
        <f>VLOOKUP(B8354,[1]data!$A$2:$E$764,5,0)</f>
        <v>Hyderabad (Deccan)</v>
      </c>
      <c r="S8354" t="str">
        <f>VLOOKUP($B8354,[1]data!$A$1:$I$764,6,0)</f>
        <v>Sunrisers Hyderabad</v>
      </c>
      <c r="T8354" t="str">
        <f>VLOOKUP($B8354,[1]data!$A$1:$I$764,7,0)</f>
        <v>Gujarat Lions</v>
      </c>
      <c r="U8354" t="str">
        <f>VLOOKUP($B8354,[1]data!$A$1:$I$764,9,0)</f>
        <v>Sunrisers Hyderabad</v>
      </c>
    </row>
    <row r="8355" spans="1:21" x14ac:dyDescent="0.3">
      <c r="A8355">
        <v>2016</v>
      </c>
      <c r="B8355" t="s">
        <v>4534</v>
      </c>
      <c r="C8355" s="1">
        <v>42492</v>
      </c>
      <c r="D8355" t="s">
        <v>491</v>
      </c>
      <c r="E8355" t="s">
        <v>62</v>
      </c>
      <c r="F8355">
        <v>1182</v>
      </c>
      <c r="G8355" t="s">
        <v>1640</v>
      </c>
      <c r="H8355">
        <v>34</v>
      </c>
      <c r="I8355">
        <f t="shared" si="260"/>
        <v>34</v>
      </c>
      <c r="J8355">
        <v>21</v>
      </c>
      <c r="K8355">
        <v>36</v>
      </c>
      <c r="L8355">
        <v>5</v>
      </c>
      <c r="M8355">
        <v>1</v>
      </c>
      <c r="N8355">
        <v>161.9</v>
      </c>
      <c r="O8355">
        <f t="shared" si="261"/>
        <v>161.9</v>
      </c>
      <c r="P8355" t="s">
        <v>17</v>
      </c>
      <c r="Q8355" s="1">
        <v>42492</v>
      </c>
      <c r="R8355" t="str">
        <f>VLOOKUP(B8355,[1]data!$A$2:$E$764,5,0)</f>
        <v>Hyderabad (Deccan)</v>
      </c>
      <c r="S8355" t="str">
        <f>VLOOKUP($B8355,[1]data!$A$1:$I$764,6,0)</f>
        <v>Sunrisers Hyderabad</v>
      </c>
      <c r="T8355" t="str">
        <f>VLOOKUP($B8355,[1]data!$A$1:$I$764,7,0)</f>
        <v>Gujarat Lions</v>
      </c>
      <c r="U8355" t="str">
        <f>VLOOKUP($B8355,[1]data!$A$1:$I$764,9,0)</f>
        <v>Sunrisers Hyderabad</v>
      </c>
    </row>
    <row r="8356" spans="1:21" x14ac:dyDescent="0.3">
      <c r="A8356">
        <v>2016</v>
      </c>
      <c r="B8356" t="s">
        <v>4540</v>
      </c>
      <c r="C8356" s="1">
        <v>42493</v>
      </c>
      <c r="D8356">
        <v>31</v>
      </c>
      <c r="E8356" t="s">
        <v>3201</v>
      </c>
      <c r="F8356">
        <v>1297</v>
      </c>
      <c r="G8356" t="s">
        <v>4541</v>
      </c>
      <c r="H8356">
        <v>46</v>
      </c>
      <c r="I8356">
        <f t="shared" si="260"/>
        <v>46</v>
      </c>
      <c r="J8356">
        <v>45</v>
      </c>
      <c r="K8356">
        <v>62</v>
      </c>
      <c r="L8356">
        <v>4</v>
      </c>
      <c r="M8356">
        <v>1</v>
      </c>
      <c r="N8356">
        <v>102.22</v>
      </c>
      <c r="O8356">
        <f t="shared" si="261"/>
        <v>102.22</v>
      </c>
      <c r="P8356" t="s">
        <v>20</v>
      </c>
      <c r="Q8356" s="1">
        <v>42493</v>
      </c>
      <c r="R8356" t="str">
        <f>VLOOKUP(B8356,[1]data!$A$2:$E$764,5,0)</f>
        <v>Mohali</v>
      </c>
      <c r="S8356" t="str">
        <f>VLOOKUP($B8356,[1]data!$A$1:$I$764,6,0)</f>
        <v>Kings XI Punjab</v>
      </c>
      <c r="T8356" t="str">
        <f>VLOOKUP($B8356,[1]data!$A$1:$I$764,7,0)</f>
        <v>Delhi Capitals</v>
      </c>
      <c r="U8356" t="str">
        <f>VLOOKUP($B8356,[1]data!$A$1:$I$764,9,0)</f>
        <v>Kings XI Punjab</v>
      </c>
    </row>
    <row r="8357" spans="1:21" x14ac:dyDescent="0.3">
      <c r="A8357">
        <v>2016</v>
      </c>
      <c r="B8357" t="s">
        <v>4540</v>
      </c>
      <c r="C8357" s="1">
        <v>42493</v>
      </c>
      <c r="D8357">
        <v>31</v>
      </c>
      <c r="E8357" t="s">
        <v>4341</v>
      </c>
      <c r="F8357">
        <v>1356</v>
      </c>
      <c r="G8357" t="s">
        <v>4542</v>
      </c>
      <c r="H8357">
        <v>2</v>
      </c>
      <c r="I8357">
        <f t="shared" si="260"/>
        <v>2</v>
      </c>
      <c r="J8357">
        <v>2</v>
      </c>
      <c r="K8357">
        <v>5</v>
      </c>
      <c r="L8357">
        <v>0</v>
      </c>
      <c r="M8357">
        <v>0</v>
      </c>
      <c r="N8357">
        <v>100</v>
      </c>
      <c r="O8357">
        <f t="shared" si="261"/>
        <v>100</v>
      </c>
      <c r="P8357" t="s">
        <v>17</v>
      </c>
      <c r="Q8357" s="1">
        <v>42493</v>
      </c>
      <c r="R8357" t="str">
        <f>VLOOKUP(B8357,[1]data!$A$2:$E$764,5,0)</f>
        <v>Mohali</v>
      </c>
      <c r="S8357" t="str">
        <f>VLOOKUP($B8357,[1]data!$A$1:$I$764,6,0)</f>
        <v>Kings XI Punjab</v>
      </c>
      <c r="T8357" t="str">
        <f>VLOOKUP($B8357,[1]data!$A$1:$I$764,7,0)</f>
        <v>Delhi Capitals</v>
      </c>
      <c r="U8357" t="str">
        <f>VLOOKUP($B8357,[1]data!$A$1:$I$764,9,0)</f>
        <v>Kings XI Punjab</v>
      </c>
    </row>
    <row r="8358" spans="1:21" x14ac:dyDescent="0.3">
      <c r="A8358">
        <v>2016</v>
      </c>
      <c r="B8358" t="s">
        <v>4540</v>
      </c>
      <c r="C8358" s="1">
        <v>42493</v>
      </c>
      <c r="D8358">
        <v>31</v>
      </c>
      <c r="E8358" t="s">
        <v>2519</v>
      </c>
      <c r="F8358">
        <v>1246</v>
      </c>
      <c r="G8358" t="s">
        <v>3306</v>
      </c>
      <c r="H8358">
        <v>7</v>
      </c>
      <c r="I8358">
        <f t="shared" si="260"/>
        <v>7</v>
      </c>
      <c r="J8358">
        <v>6</v>
      </c>
      <c r="K8358">
        <v>7</v>
      </c>
      <c r="L8358">
        <v>0</v>
      </c>
      <c r="M8358">
        <v>0</v>
      </c>
      <c r="N8358">
        <v>116.66</v>
      </c>
      <c r="O8358">
        <f t="shared" si="261"/>
        <v>116.66</v>
      </c>
      <c r="P8358" t="s">
        <v>17</v>
      </c>
      <c r="Q8358" s="1">
        <v>42493</v>
      </c>
      <c r="R8358" t="str">
        <f>VLOOKUP(B8358,[1]data!$A$2:$E$764,5,0)</f>
        <v>Mohali</v>
      </c>
      <c r="S8358" t="str">
        <f>VLOOKUP($B8358,[1]data!$A$1:$I$764,6,0)</f>
        <v>Kings XI Punjab</v>
      </c>
      <c r="T8358" t="str">
        <f>VLOOKUP($B8358,[1]data!$A$1:$I$764,7,0)</f>
        <v>Delhi Capitals</v>
      </c>
      <c r="U8358" t="str">
        <f>VLOOKUP($B8358,[1]data!$A$1:$I$764,9,0)</f>
        <v>Kings XI Punjab</v>
      </c>
    </row>
    <row r="8359" spans="1:21" x14ac:dyDescent="0.3">
      <c r="A8359">
        <v>2016</v>
      </c>
      <c r="B8359" t="s">
        <v>4540</v>
      </c>
      <c r="C8359" s="1">
        <v>42493</v>
      </c>
      <c r="D8359">
        <v>31</v>
      </c>
      <c r="E8359" t="s">
        <v>804</v>
      </c>
      <c r="F8359">
        <v>1004</v>
      </c>
      <c r="G8359" t="s">
        <v>26</v>
      </c>
      <c r="H8359">
        <v>13</v>
      </c>
      <c r="I8359">
        <f t="shared" si="260"/>
        <v>13</v>
      </c>
      <c r="J8359">
        <v>7</v>
      </c>
      <c r="K8359">
        <v>14</v>
      </c>
      <c r="L8359">
        <v>2</v>
      </c>
      <c r="M8359">
        <v>0</v>
      </c>
      <c r="N8359">
        <v>185.71</v>
      </c>
      <c r="O8359">
        <f t="shared" si="261"/>
        <v>185.71</v>
      </c>
      <c r="P8359" t="s">
        <v>17</v>
      </c>
      <c r="Q8359" s="1">
        <v>42493</v>
      </c>
      <c r="R8359" t="str">
        <f>VLOOKUP(B8359,[1]data!$A$2:$E$764,5,0)</f>
        <v>Mohali</v>
      </c>
      <c r="S8359" t="str">
        <f>VLOOKUP($B8359,[1]data!$A$1:$I$764,6,0)</f>
        <v>Kings XI Punjab</v>
      </c>
      <c r="T8359" t="str">
        <f>VLOOKUP($B8359,[1]data!$A$1:$I$764,7,0)</f>
        <v>Delhi Capitals</v>
      </c>
      <c r="U8359" t="str">
        <f>VLOOKUP($B8359,[1]data!$A$1:$I$764,9,0)</f>
        <v>Kings XI Punjab</v>
      </c>
    </row>
    <row r="8360" spans="1:21" x14ac:dyDescent="0.3">
      <c r="A8360">
        <v>2016</v>
      </c>
      <c r="B8360" t="s">
        <v>4540</v>
      </c>
      <c r="C8360" s="1">
        <v>42493</v>
      </c>
      <c r="D8360">
        <v>31</v>
      </c>
      <c r="E8360" t="s">
        <v>3164</v>
      </c>
      <c r="F8360">
        <v>1293</v>
      </c>
      <c r="G8360" t="s">
        <v>26</v>
      </c>
      <c r="H8360">
        <v>19</v>
      </c>
      <c r="I8360">
        <f t="shared" si="260"/>
        <v>19</v>
      </c>
      <c r="J8360">
        <v>13</v>
      </c>
      <c r="K8360">
        <v>22</v>
      </c>
      <c r="L8360">
        <v>1</v>
      </c>
      <c r="M8360">
        <v>1</v>
      </c>
      <c r="N8360">
        <v>146.15</v>
      </c>
      <c r="O8360">
        <f t="shared" si="261"/>
        <v>146.15</v>
      </c>
      <c r="P8360" t="s">
        <v>17</v>
      </c>
      <c r="Q8360" s="1">
        <v>42493</v>
      </c>
      <c r="R8360" t="str">
        <f>VLOOKUP(B8360,[1]data!$A$2:$E$764,5,0)</f>
        <v>Mohali</v>
      </c>
      <c r="S8360" t="str">
        <f>VLOOKUP($B8360,[1]data!$A$1:$I$764,6,0)</f>
        <v>Kings XI Punjab</v>
      </c>
      <c r="T8360" t="str">
        <f>VLOOKUP($B8360,[1]data!$A$1:$I$764,7,0)</f>
        <v>Delhi Capitals</v>
      </c>
      <c r="U8360" t="str">
        <f>VLOOKUP($B8360,[1]data!$A$1:$I$764,9,0)</f>
        <v>Kings XI Punjab</v>
      </c>
    </row>
    <row r="8361" spans="1:21" x14ac:dyDescent="0.3">
      <c r="A8361">
        <v>2016</v>
      </c>
      <c r="B8361" t="s">
        <v>4540</v>
      </c>
      <c r="C8361" s="1">
        <v>42493</v>
      </c>
      <c r="D8361">
        <v>31</v>
      </c>
      <c r="E8361" t="s">
        <v>4489</v>
      </c>
      <c r="F8361">
        <v>1366</v>
      </c>
      <c r="G8361" t="s">
        <v>4342</v>
      </c>
      <c r="H8361">
        <v>69</v>
      </c>
      <c r="I8361">
        <f t="shared" si="260"/>
        <v>69</v>
      </c>
      <c r="J8361">
        <v>40</v>
      </c>
      <c r="K8361">
        <v>54</v>
      </c>
      <c r="L8361">
        <v>9</v>
      </c>
      <c r="M8361">
        <v>2</v>
      </c>
      <c r="N8361">
        <v>172.5</v>
      </c>
      <c r="O8361">
        <f t="shared" si="261"/>
        <v>172.5</v>
      </c>
      <c r="P8361" t="s">
        <v>17</v>
      </c>
      <c r="Q8361" s="1">
        <v>42493</v>
      </c>
      <c r="R8361" t="str">
        <f>VLOOKUP(B8361,[1]data!$A$2:$E$764,5,0)</f>
        <v>Mohali</v>
      </c>
      <c r="S8361" t="str">
        <f>VLOOKUP($B8361,[1]data!$A$1:$I$764,6,0)</f>
        <v>Kings XI Punjab</v>
      </c>
      <c r="T8361" t="str">
        <f>VLOOKUP($B8361,[1]data!$A$1:$I$764,7,0)</f>
        <v>Delhi Capitals</v>
      </c>
      <c r="U8361" t="str">
        <f>VLOOKUP($B8361,[1]data!$A$1:$I$764,9,0)</f>
        <v>Kings XI Punjab</v>
      </c>
    </row>
    <row r="8362" spans="1:21" x14ac:dyDescent="0.3">
      <c r="A8362">
        <v>2016</v>
      </c>
      <c r="B8362" t="s">
        <v>4540</v>
      </c>
      <c r="C8362" s="1">
        <v>42493</v>
      </c>
      <c r="D8362">
        <v>31</v>
      </c>
      <c r="E8362" t="s">
        <v>1808</v>
      </c>
      <c r="F8362">
        <v>1166</v>
      </c>
      <c r="G8362" t="s">
        <v>4543</v>
      </c>
      <c r="H8362">
        <v>5</v>
      </c>
      <c r="I8362">
        <f t="shared" si="260"/>
        <v>5</v>
      </c>
      <c r="J8362">
        <v>5</v>
      </c>
      <c r="K8362">
        <v>7</v>
      </c>
      <c r="L8362">
        <v>1</v>
      </c>
      <c r="M8362">
        <v>0</v>
      </c>
      <c r="N8362">
        <v>100</v>
      </c>
      <c r="O8362">
        <f t="shared" si="261"/>
        <v>100</v>
      </c>
      <c r="P8362" t="s">
        <v>17</v>
      </c>
      <c r="Q8362" s="1">
        <v>42493</v>
      </c>
      <c r="R8362" t="str">
        <f>VLOOKUP(B8362,[1]data!$A$2:$E$764,5,0)</f>
        <v>Mohali</v>
      </c>
      <c r="S8362" t="str">
        <f>VLOOKUP($B8362,[1]data!$A$1:$I$764,6,0)</f>
        <v>Kings XI Punjab</v>
      </c>
      <c r="T8362" t="str">
        <f>VLOOKUP($B8362,[1]data!$A$1:$I$764,7,0)</f>
        <v>Delhi Capitals</v>
      </c>
      <c r="U8362" t="str">
        <f>VLOOKUP($B8362,[1]data!$A$1:$I$764,9,0)</f>
        <v>Kings XI Punjab</v>
      </c>
    </row>
    <row r="8363" spans="1:21" x14ac:dyDescent="0.3">
      <c r="A8363">
        <v>2016</v>
      </c>
      <c r="B8363" t="s">
        <v>4540</v>
      </c>
      <c r="C8363" s="1">
        <v>42493</v>
      </c>
      <c r="D8363">
        <v>31</v>
      </c>
      <c r="E8363" t="s">
        <v>33</v>
      </c>
      <c r="F8363">
        <v>1050</v>
      </c>
      <c r="G8363" t="s">
        <v>143</v>
      </c>
      <c r="H8363">
        <v>1</v>
      </c>
      <c r="I8363">
        <f t="shared" si="260"/>
        <v>1</v>
      </c>
      <c r="J8363">
        <v>4</v>
      </c>
      <c r="K8363">
        <v>10</v>
      </c>
      <c r="L8363">
        <v>0</v>
      </c>
      <c r="M8363">
        <v>0</v>
      </c>
      <c r="N8363">
        <v>25</v>
      </c>
      <c r="O8363">
        <f t="shared" si="261"/>
        <v>25</v>
      </c>
      <c r="P8363" t="s">
        <v>17</v>
      </c>
      <c r="Q8363" s="1">
        <v>42493</v>
      </c>
      <c r="R8363" t="str">
        <f>VLOOKUP(B8363,[1]data!$A$2:$E$764,5,0)</f>
        <v>Mohali</v>
      </c>
      <c r="S8363" t="str">
        <f>VLOOKUP($B8363,[1]data!$A$1:$I$764,6,0)</f>
        <v>Kings XI Punjab</v>
      </c>
      <c r="T8363" t="str">
        <f>VLOOKUP($B8363,[1]data!$A$1:$I$764,7,0)</f>
        <v>Delhi Capitals</v>
      </c>
      <c r="U8363" t="str">
        <f>VLOOKUP($B8363,[1]data!$A$1:$I$764,9,0)</f>
        <v>Kings XI Punjab</v>
      </c>
    </row>
    <row r="8364" spans="1:21" x14ac:dyDescent="0.3">
      <c r="A8364">
        <v>2016</v>
      </c>
      <c r="B8364" t="s">
        <v>4540</v>
      </c>
      <c r="C8364" s="1">
        <v>42493</v>
      </c>
      <c r="D8364">
        <v>31</v>
      </c>
      <c r="E8364" t="s">
        <v>674</v>
      </c>
      <c r="F8364">
        <v>1088</v>
      </c>
      <c r="G8364" t="s">
        <v>4544</v>
      </c>
      <c r="H8364">
        <v>15</v>
      </c>
      <c r="I8364">
        <f t="shared" si="260"/>
        <v>15</v>
      </c>
      <c r="J8364">
        <v>14</v>
      </c>
      <c r="K8364">
        <v>14</v>
      </c>
      <c r="L8364">
        <v>3</v>
      </c>
      <c r="M8364">
        <v>0</v>
      </c>
      <c r="N8364">
        <v>107.14</v>
      </c>
      <c r="O8364">
        <f t="shared" si="261"/>
        <v>107.14</v>
      </c>
      <c r="P8364" t="s">
        <v>17</v>
      </c>
      <c r="Q8364" s="1">
        <v>42493</v>
      </c>
      <c r="R8364" t="str">
        <f>VLOOKUP(B8364,[1]data!$A$2:$E$764,5,0)</f>
        <v>Mohali</v>
      </c>
      <c r="S8364" t="str">
        <f>VLOOKUP($B8364,[1]data!$A$1:$I$764,6,0)</f>
        <v>Kings XI Punjab</v>
      </c>
      <c r="T8364" t="str">
        <f>VLOOKUP($B8364,[1]data!$A$1:$I$764,7,0)</f>
        <v>Delhi Capitals</v>
      </c>
      <c r="U8364" t="str">
        <f>VLOOKUP($B8364,[1]data!$A$1:$I$764,9,0)</f>
        <v>Kings XI Punjab</v>
      </c>
    </row>
    <row r="8365" spans="1:21" x14ac:dyDescent="0.3">
      <c r="A8365">
        <v>2016</v>
      </c>
      <c r="B8365" t="s">
        <v>4540</v>
      </c>
      <c r="C8365" s="1">
        <v>42493</v>
      </c>
      <c r="D8365">
        <v>31</v>
      </c>
      <c r="E8365" t="s">
        <v>52</v>
      </c>
      <c r="F8365">
        <v>1035</v>
      </c>
      <c r="G8365" t="s">
        <v>26</v>
      </c>
      <c r="H8365">
        <v>36</v>
      </c>
      <c r="I8365">
        <f t="shared" si="260"/>
        <v>36</v>
      </c>
      <c r="J8365">
        <v>26</v>
      </c>
      <c r="K8365">
        <v>46</v>
      </c>
      <c r="L8365">
        <v>4</v>
      </c>
      <c r="M8365">
        <v>1</v>
      </c>
      <c r="N8365">
        <v>138.46</v>
      </c>
      <c r="O8365">
        <f t="shared" si="261"/>
        <v>138.46</v>
      </c>
      <c r="P8365" t="s">
        <v>17</v>
      </c>
      <c r="Q8365" s="1">
        <v>42493</v>
      </c>
      <c r="R8365" t="str">
        <f>VLOOKUP(B8365,[1]data!$A$2:$E$764,5,0)</f>
        <v>Mohali</v>
      </c>
      <c r="S8365" t="str">
        <f>VLOOKUP($B8365,[1]data!$A$1:$I$764,6,0)</f>
        <v>Kings XI Punjab</v>
      </c>
      <c r="T8365" t="str">
        <f>VLOOKUP($B8365,[1]data!$A$1:$I$764,7,0)</f>
        <v>Delhi Capitals</v>
      </c>
      <c r="U8365" t="str">
        <f>VLOOKUP($B8365,[1]data!$A$1:$I$764,9,0)</f>
        <v>Kings XI Punjab</v>
      </c>
    </row>
    <row r="8366" spans="1:21" x14ac:dyDescent="0.3">
      <c r="A8366">
        <v>2016</v>
      </c>
      <c r="B8366" t="s">
        <v>4540</v>
      </c>
      <c r="C8366" s="1">
        <v>42493</v>
      </c>
      <c r="D8366">
        <v>31</v>
      </c>
      <c r="E8366" t="s">
        <v>274</v>
      </c>
      <c r="F8366">
        <v>1076</v>
      </c>
      <c r="G8366" t="s">
        <v>3520</v>
      </c>
      <c r="H8366">
        <v>53</v>
      </c>
      <c r="I8366">
        <f t="shared" si="260"/>
        <v>53</v>
      </c>
      <c r="J8366">
        <v>43</v>
      </c>
      <c r="K8366">
        <v>69</v>
      </c>
      <c r="L8366">
        <v>5</v>
      </c>
      <c r="M8366">
        <v>0</v>
      </c>
      <c r="N8366">
        <v>123.25</v>
      </c>
      <c r="O8366">
        <f t="shared" si="261"/>
        <v>123.25</v>
      </c>
      <c r="P8366" t="s">
        <v>20</v>
      </c>
      <c r="Q8366" s="1">
        <v>42493</v>
      </c>
      <c r="R8366" t="str">
        <f>VLOOKUP(B8366,[1]data!$A$2:$E$764,5,0)</f>
        <v>Mohali</v>
      </c>
      <c r="S8366" t="str">
        <f>VLOOKUP($B8366,[1]data!$A$1:$I$764,6,0)</f>
        <v>Kings XI Punjab</v>
      </c>
      <c r="T8366" t="str">
        <f>VLOOKUP($B8366,[1]data!$A$1:$I$764,7,0)</f>
        <v>Delhi Capitals</v>
      </c>
      <c r="U8366" t="str">
        <f>VLOOKUP($B8366,[1]data!$A$1:$I$764,9,0)</f>
        <v>Kings XI Punjab</v>
      </c>
    </row>
    <row r="8367" spans="1:21" x14ac:dyDescent="0.3">
      <c r="A8367">
        <v>2016</v>
      </c>
      <c r="B8367" t="s">
        <v>4540</v>
      </c>
      <c r="C8367" s="1">
        <v>42493</v>
      </c>
      <c r="D8367">
        <v>31</v>
      </c>
      <c r="E8367" t="s">
        <v>76</v>
      </c>
      <c r="F8367">
        <v>1012</v>
      </c>
      <c r="G8367" t="s">
        <v>3277</v>
      </c>
      <c r="H8367">
        <v>24</v>
      </c>
      <c r="I8367">
        <f t="shared" si="260"/>
        <v>24</v>
      </c>
      <c r="J8367">
        <v>20</v>
      </c>
      <c r="K8367">
        <v>40</v>
      </c>
      <c r="L8367">
        <v>1</v>
      </c>
      <c r="M8367">
        <v>1</v>
      </c>
      <c r="N8367">
        <v>120</v>
      </c>
      <c r="O8367">
        <f t="shared" si="261"/>
        <v>120</v>
      </c>
      <c r="P8367" t="s">
        <v>40</v>
      </c>
      <c r="Q8367" s="1">
        <v>42493</v>
      </c>
      <c r="R8367" t="str">
        <f>VLOOKUP(B8367,[1]data!$A$2:$E$764,5,0)</f>
        <v>Mohali</v>
      </c>
      <c r="S8367" t="str">
        <f>VLOOKUP($B8367,[1]data!$A$1:$I$764,6,0)</f>
        <v>Kings XI Punjab</v>
      </c>
      <c r="T8367" t="str">
        <f>VLOOKUP($B8367,[1]data!$A$1:$I$764,7,0)</f>
        <v>Delhi Capitals</v>
      </c>
      <c r="U8367" t="str">
        <f>VLOOKUP($B8367,[1]data!$A$1:$I$764,9,0)</f>
        <v>Kings XI Punjab</v>
      </c>
    </row>
    <row r="8368" spans="1:21" x14ac:dyDescent="0.3">
      <c r="A8368">
        <v>2016</v>
      </c>
      <c r="B8368" t="s">
        <v>4545</v>
      </c>
      <c r="C8368" s="1">
        <v>42494</v>
      </c>
      <c r="D8368" t="s">
        <v>2141</v>
      </c>
      <c r="E8368" t="s">
        <v>2851</v>
      </c>
      <c r="F8368">
        <v>1269</v>
      </c>
      <c r="G8368" t="s">
        <v>4546</v>
      </c>
      <c r="H8368">
        <v>11</v>
      </c>
      <c r="I8368">
        <f t="shared" si="260"/>
        <v>11</v>
      </c>
      <c r="J8368">
        <v>11</v>
      </c>
      <c r="K8368">
        <v>24</v>
      </c>
      <c r="L8368">
        <v>1</v>
      </c>
      <c r="M8368">
        <v>0</v>
      </c>
      <c r="N8368">
        <v>100</v>
      </c>
      <c r="O8368">
        <f t="shared" si="261"/>
        <v>100</v>
      </c>
      <c r="P8368" t="s">
        <v>17</v>
      </c>
      <c r="Q8368" s="1">
        <v>42494</v>
      </c>
      <c r="R8368" t="str">
        <f>VLOOKUP(B8368,[1]data!$A$2:$E$764,5,0)</f>
        <v>Bengaluru</v>
      </c>
      <c r="S8368" t="str">
        <f>VLOOKUP($B8368,[1]data!$A$1:$I$764,6,0)</f>
        <v>Royal Challengers Bangalore</v>
      </c>
      <c r="T8368" t="str">
        <f>VLOOKUP($B8368,[1]data!$A$1:$I$764,7,0)</f>
        <v>Rising Pune Supergiant</v>
      </c>
      <c r="U8368" t="str">
        <f>VLOOKUP($B8368,[1]data!$A$1:$I$764,9,0)</f>
        <v>Royal Challengers Bangalore</v>
      </c>
    </row>
    <row r="8369" spans="1:21" x14ac:dyDescent="0.3">
      <c r="A8369">
        <v>2016</v>
      </c>
      <c r="B8369" t="s">
        <v>4545</v>
      </c>
      <c r="C8369" s="1">
        <v>42494</v>
      </c>
      <c r="D8369" t="s">
        <v>2141</v>
      </c>
      <c r="E8369" t="s">
        <v>2703</v>
      </c>
      <c r="F8369">
        <v>1259</v>
      </c>
      <c r="G8369" t="s">
        <v>4547</v>
      </c>
      <c r="H8369">
        <v>13</v>
      </c>
      <c r="I8369">
        <f t="shared" si="260"/>
        <v>13</v>
      </c>
      <c r="J8369">
        <v>18</v>
      </c>
      <c r="K8369">
        <v>42</v>
      </c>
      <c r="L8369">
        <v>0</v>
      </c>
      <c r="M8369">
        <v>0</v>
      </c>
      <c r="N8369">
        <v>72.22</v>
      </c>
      <c r="O8369">
        <f t="shared" si="261"/>
        <v>72.22</v>
      </c>
      <c r="P8369" t="s">
        <v>17</v>
      </c>
      <c r="Q8369" s="1">
        <v>42494</v>
      </c>
      <c r="R8369" t="str">
        <f>VLOOKUP(B8369,[1]data!$A$2:$E$764,5,0)</f>
        <v>Bengaluru</v>
      </c>
      <c r="S8369" t="str">
        <f>VLOOKUP($B8369,[1]data!$A$1:$I$764,6,0)</f>
        <v>Royal Challengers Bangalore</v>
      </c>
      <c r="T8369" t="str">
        <f>VLOOKUP($B8369,[1]data!$A$1:$I$764,7,0)</f>
        <v>Rising Pune Supergiant</v>
      </c>
      <c r="U8369" t="str">
        <f>VLOOKUP($B8369,[1]data!$A$1:$I$764,9,0)</f>
        <v>Royal Challengers Bangalore</v>
      </c>
    </row>
    <row r="8370" spans="1:21" x14ac:dyDescent="0.3">
      <c r="A8370">
        <v>2016</v>
      </c>
      <c r="B8370" t="s">
        <v>4545</v>
      </c>
      <c r="C8370" s="1">
        <v>42494</v>
      </c>
      <c r="D8370" t="s">
        <v>2141</v>
      </c>
      <c r="E8370" t="s">
        <v>2495</v>
      </c>
      <c r="F8370">
        <v>1241</v>
      </c>
      <c r="G8370" t="s">
        <v>440</v>
      </c>
      <c r="H8370">
        <v>68</v>
      </c>
      <c r="I8370">
        <f t="shared" si="260"/>
        <v>68</v>
      </c>
      <c r="J8370">
        <v>42</v>
      </c>
      <c r="K8370">
        <v>53</v>
      </c>
      <c r="L8370">
        <v>6</v>
      </c>
      <c r="M8370">
        <v>4</v>
      </c>
      <c r="N8370">
        <v>161.9</v>
      </c>
      <c r="O8370">
        <f t="shared" si="261"/>
        <v>161.9</v>
      </c>
      <c r="P8370" t="s">
        <v>17</v>
      </c>
      <c r="Q8370" s="1">
        <v>42494</v>
      </c>
      <c r="R8370" t="str">
        <f>VLOOKUP(B8370,[1]data!$A$2:$E$764,5,0)</f>
        <v>Bengaluru</v>
      </c>
      <c r="S8370" t="str">
        <f>VLOOKUP($B8370,[1]data!$A$1:$I$764,6,0)</f>
        <v>Royal Challengers Bangalore</v>
      </c>
      <c r="T8370" t="str">
        <f>VLOOKUP($B8370,[1]data!$A$1:$I$764,7,0)</f>
        <v>Rising Pune Supergiant</v>
      </c>
      <c r="U8370" t="str">
        <f>VLOOKUP($B8370,[1]data!$A$1:$I$764,9,0)</f>
        <v>Royal Challengers Bangalore</v>
      </c>
    </row>
    <row r="8371" spans="1:21" x14ac:dyDescent="0.3">
      <c r="A8371">
        <v>2016</v>
      </c>
      <c r="B8371" t="s">
        <v>4545</v>
      </c>
      <c r="C8371" s="1">
        <v>42494</v>
      </c>
      <c r="D8371" t="s">
        <v>2141</v>
      </c>
      <c r="E8371" t="s">
        <v>3556</v>
      </c>
      <c r="F8371">
        <v>1319</v>
      </c>
      <c r="G8371" t="s">
        <v>4548</v>
      </c>
      <c r="H8371">
        <v>21</v>
      </c>
      <c r="I8371">
        <f t="shared" si="260"/>
        <v>21</v>
      </c>
      <c r="J8371">
        <v>7</v>
      </c>
      <c r="K8371">
        <v>10</v>
      </c>
      <c r="L8371">
        <v>1</v>
      </c>
      <c r="M8371">
        <v>2</v>
      </c>
      <c r="N8371">
        <v>300</v>
      </c>
      <c r="O8371">
        <f t="shared" si="261"/>
        <v>300</v>
      </c>
      <c r="P8371" t="s">
        <v>17</v>
      </c>
      <c r="Q8371" s="1">
        <v>42494</v>
      </c>
      <c r="R8371" t="str">
        <f>VLOOKUP(B8371,[1]data!$A$2:$E$764,5,0)</f>
        <v>Bengaluru</v>
      </c>
      <c r="S8371" t="str">
        <f>VLOOKUP($B8371,[1]data!$A$1:$I$764,6,0)</f>
        <v>Royal Challengers Bangalore</v>
      </c>
      <c r="T8371" t="str">
        <f>VLOOKUP($B8371,[1]data!$A$1:$I$764,7,0)</f>
        <v>Rising Pune Supergiant</v>
      </c>
      <c r="U8371" t="str">
        <f>VLOOKUP($B8371,[1]data!$A$1:$I$764,9,0)</f>
        <v>Royal Challengers Bangalore</v>
      </c>
    </row>
    <row r="8372" spans="1:21" x14ac:dyDescent="0.3">
      <c r="A8372">
        <v>2016</v>
      </c>
      <c r="B8372" t="s">
        <v>4545</v>
      </c>
      <c r="C8372" s="1">
        <v>42494</v>
      </c>
      <c r="D8372" t="s">
        <v>2141</v>
      </c>
      <c r="E8372" t="s">
        <v>3424</v>
      </c>
      <c r="F8372">
        <v>1311</v>
      </c>
      <c r="G8372" t="s">
        <v>26</v>
      </c>
      <c r="H8372">
        <v>1</v>
      </c>
      <c r="I8372">
        <f t="shared" si="260"/>
        <v>1</v>
      </c>
      <c r="J8372">
        <v>1</v>
      </c>
      <c r="K8372">
        <v>1</v>
      </c>
      <c r="L8372">
        <v>0</v>
      </c>
      <c r="M8372">
        <v>0</v>
      </c>
      <c r="N8372">
        <v>100</v>
      </c>
      <c r="O8372">
        <f t="shared" si="261"/>
        <v>100</v>
      </c>
      <c r="P8372" t="s">
        <v>17</v>
      </c>
      <c r="Q8372" s="1">
        <v>42494</v>
      </c>
      <c r="R8372" t="str">
        <f>VLOOKUP(B8372,[1]data!$A$2:$E$764,5,0)</f>
        <v>Bengaluru</v>
      </c>
      <c r="S8372" t="str">
        <f>VLOOKUP($B8372,[1]data!$A$1:$I$764,6,0)</f>
        <v>Royal Challengers Bangalore</v>
      </c>
      <c r="T8372" t="str">
        <f>VLOOKUP($B8372,[1]data!$A$1:$I$764,7,0)</f>
        <v>Rising Pune Supergiant</v>
      </c>
      <c r="U8372" t="str">
        <f>VLOOKUP($B8372,[1]data!$A$1:$I$764,9,0)</f>
        <v>Royal Challengers Bangalore</v>
      </c>
    </row>
    <row r="8373" spans="1:21" x14ac:dyDescent="0.3">
      <c r="A8373">
        <v>2016</v>
      </c>
      <c r="B8373" t="s">
        <v>4545</v>
      </c>
      <c r="C8373" s="1">
        <v>42494</v>
      </c>
      <c r="D8373" t="s">
        <v>2141</v>
      </c>
      <c r="E8373" t="s">
        <v>3371</v>
      </c>
      <c r="F8373">
        <v>1307</v>
      </c>
      <c r="G8373" t="s">
        <v>26</v>
      </c>
      <c r="H8373">
        <v>1</v>
      </c>
      <c r="I8373">
        <f t="shared" si="260"/>
        <v>1</v>
      </c>
      <c r="J8373">
        <v>1</v>
      </c>
      <c r="K8373">
        <v>3</v>
      </c>
      <c r="L8373">
        <v>0</v>
      </c>
      <c r="M8373">
        <v>0</v>
      </c>
      <c r="N8373">
        <v>100</v>
      </c>
      <c r="O8373">
        <f t="shared" si="261"/>
        <v>100</v>
      </c>
      <c r="P8373" t="s">
        <v>17</v>
      </c>
      <c r="Q8373" s="1">
        <v>42494</v>
      </c>
      <c r="R8373" t="str">
        <f>VLOOKUP(B8373,[1]data!$A$2:$E$764,5,0)</f>
        <v>Bengaluru</v>
      </c>
      <c r="S8373" t="str">
        <f>VLOOKUP($B8373,[1]data!$A$1:$I$764,6,0)</f>
        <v>Royal Challengers Bangalore</v>
      </c>
      <c r="T8373" t="str">
        <f>VLOOKUP($B8373,[1]data!$A$1:$I$764,7,0)</f>
        <v>Rising Pune Supergiant</v>
      </c>
      <c r="U8373" t="str">
        <f>VLOOKUP($B8373,[1]data!$A$1:$I$764,9,0)</f>
        <v>Royal Challengers Bangalore</v>
      </c>
    </row>
    <row r="8374" spans="1:21" x14ac:dyDescent="0.3">
      <c r="A8374">
        <v>2016</v>
      </c>
      <c r="B8374" t="s">
        <v>4545</v>
      </c>
      <c r="C8374" s="1">
        <v>42494</v>
      </c>
      <c r="D8374" t="s">
        <v>2141</v>
      </c>
      <c r="E8374" t="s">
        <v>4549</v>
      </c>
      <c r="F8374">
        <v>1371</v>
      </c>
      <c r="G8374" t="s">
        <v>4333</v>
      </c>
      <c r="H8374">
        <v>0</v>
      </c>
      <c r="I8374">
        <f t="shared" si="260"/>
        <v>0</v>
      </c>
      <c r="J8374">
        <v>1</v>
      </c>
      <c r="K8374">
        <v>3</v>
      </c>
      <c r="L8374">
        <v>0</v>
      </c>
      <c r="M8374">
        <v>0</v>
      </c>
      <c r="N8374">
        <v>0</v>
      </c>
      <c r="O8374">
        <f t="shared" si="261"/>
        <v>0</v>
      </c>
      <c r="P8374" t="s">
        <v>17</v>
      </c>
      <c r="Q8374" s="1">
        <v>42494</v>
      </c>
      <c r="R8374" t="str">
        <f>VLOOKUP(B8374,[1]data!$A$2:$E$764,5,0)</f>
        <v>Bengaluru</v>
      </c>
      <c r="S8374" t="str">
        <f>VLOOKUP($B8374,[1]data!$A$1:$I$764,6,0)</f>
        <v>Royal Challengers Bangalore</v>
      </c>
      <c r="T8374" t="str">
        <f>VLOOKUP($B8374,[1]data!$A$1:$I$764,7,0)</f>
        <v>Rising Pune Supergiant</v>
      </c>
      <c r="U8374" t="str">
        <f>VLOOKUP($B8374,[1]data!$A$1:$I$764,9,0)</f>
        <v>Royal Challengers Bangalore</v>
      </c>
    </row>
    <row r="8375" spans="1:21" x14ac:dyDescent="0.3">
      <c r="A8375">
        <v>2016</v>
      </c>
      <c r="B8375" t="s">
        <v>4545</v>
      </c>
      <c r="C8375" s="1">
        <v>42494</v>
      </c>
      <c r="D8375" t="s">
        <v>2141</v>
      </c>
      <c r="E8375" t="s">
        <v>102</v>
      </c>
      <c r="F8375">
        <v>1102</v>
      </c>
      <c r="G8375" t="s">
        <v>212</v>
      </c>
      <c r="H8375">
        <v>24</v>
      </c>
      <c r="I8375">
        <f t="shared" si="260"/>
        <v>24</v>
      </c>
      <c r="J8375">
        <v>20</v>
      </c>
      <c r="K8375">
        <v>24</v>
      </c>
      <c r="L8375">
        <v>3</v>
      </c>
      <c r="M8375">
        <v>0</v>
      </c>
      <c r="N8375">
        <v>120</v>
      </c>
      <c r="O8375">
        <f t="shared" si="261"/>
        <v>120</v>
      </c>
      <c r="P8375" t="s">
        <v>20</v>
      </c>
      <c r="Q8375" s="1">
        <v>42494</v>
      </c>
      <c r="R8375" t="str">
        <f>VLOOKUP(B8375,[1]data!$A$2:$E$764,5,0)</f>
        <v>Bengaluru</v>
      </c>
      <c r="S8375" t="str">
        <f>VLOOKUP($B8375,[1]data!$A$1:$I$764,6,0)</f>
        <v>Royal Challengers Bangalore</v>
      </c>
      <c r="T8375" t="str">
        <f>VLOOKUP($B8375,[1]data!$A$1:$I$764,7,0)</f>
        <v>Rising Pune Supergiant</v>
      </c>
      <c r="U8375" t="str">
        <f>VLOOKUP($B8375,[1]data!$A$1:$I$764,9,0)</f>
        <v>Royal Challengers Bangalore</v>
      </c>
    </row>
    <row r="8376" spans="1:21" x14ac:dyDescent="0.3">
      <c r="A8376">
        <v>2016</v>
      </c>
      <c r="B8376" t="s">
        <v>4545</v>
      </c>
      <c r="C8376" s="1">
        <v>42494</v>
      </c>
      <c r="D8376" t="s">
        <v>2141</v>
      </c>
      <c r="E8376" t="s">
        <v>58</v>
      </c>
      <c r="F8376">
        <v>1033</v>
      </c>
      <c r="G8376" t="s">
        <v>26</v>
      </c>
      <c r="H8376">
        <v>19</v>
      </c>
      <c r="I8376">
        <f t="shared" si="260"/>
        <v>19</v>
      </c>
      <c r="J8376">
        <v>16</v>
      </c>
      <c r="K8376">
        <v>34</v>
      </c>
      <c r="L8376">
        <v>0</v>
      </c>
      <c r="M8376">
        <v>1</v>
      </c>
      <c r="N8376">
        <v>118.75</v>
      </c>
      <c r="O8376">
        <f t="shared" si="261"/>
        <v>118.75</v>
      </c>
      <c r="P8376" t="s">
        <v>17</v>
      </c>
      <c r="Q8376" s="1">
        <v>42494</v>
      </c>
      <c r="R8376" t="str">
        <f>VLOOKUP(B8376,[1]data!$A$2:$E$764,5,0)</f>
        <v>Bengaluru</v>
      </c>
      <c r="S8376" t="str">
        <f>VLOOKUP($B8376,[1]data!$A$1:$I$764,6,0)</f>
        <v>Royal Challengers Bangalore</v>
      </c>
      <c r="T8376" t="str">
        <f>VLOOKUP($B8376,[1]data!$A$1:$I$764,7,0)</f>
        <v>Rising Pune Supergiant</v>
      </c>
      <c r="U8376" t="str">
        <f>VLOOKUP($B8376,[1]data!$A$1:$I$764,9,0)</f>
        <v>Royal Challengers Bangalore</v>
      </c>
    </row>
    <row r="8377" spans="1:21" x14ac:dyDescent="0.3">
      <c r="A8377">
        <v>2016</v>
      </c>
      <c r="B8377" t="s">
        <v>4545</v>
      </c>
      <c r="C8377" s="1">
        <v>42494</v>
      </c>
      <c r="D8377" t="s">
        <v>2141</v>
      </c>
      <c r="E8377" t="s">
        <v>64</v>
      </c>
      <c r="F8377">
        <v>1048</v>
      </c>
      <c r="G8377" t="s">
        <v>4550</v>
      </c>
      <c r="H8377">
        <v>54</v>
      </c>
      <c r="I8377">
        <f t="shared" si="260"/>
        <v>54</v>
      </c>
      <c r="J8377">
        <v>45</v>
      </c>
      <c r="K8377">
        <v>59</v>
      </c>
      <c r="L8377">
        <v>6</v>
      </c>
      <c r="M8377">
        <v>1</v>
      </c>
      <c r="N8377">
        <v>120</v>
      </c>
      <c r="O8377">
        <f t="shared" si="261"/>
        <v>120</v>
      </c>
      <c r="P8377" t="s">
        <v>40</v>
      </c>
      <c r="Q8377" s="1">
        <v>42494</v>
      </c>
      <c r="R8377" t="str">
        <f>VLOOKUP(B8377,[1]data!$A$2:$E$764,5,0)</f>
        <v>Bengaluru</v>
      </c>
      <c r="S8377" t="str">
        <f>VLOOKUP($B8377,[1]data!$A$1:$I$764,6,0)</f>
        <v>Royal Challengers Bangalore</v>
      </c>
      <c r="T8377" t="str">
        <f>VLOOKUP($B8377,[1]data!$A$1:$I$764,7,0)</f>
        <v>Rising Pune Supergiant</v>
      </c>
      <c r="U8377" t="str">
        <f>VLOOKUP($B8377,[1]data!$A$1:$I$764,9,0)</f>
        <v>Royal Challengers Bangalore</v>
      </c>
    </row>
    <row r="8378" spans="1:21" x14ac:dyDescent="0.3">
      <c r="A8378">
        <v>2016</v>
      </c>
      <c r="B8378" t="s">
        <v>4545</v>
      </c>
      <c r="C8378" s="1">
        <v>42494</v>
      </c>
      <c r="D8378" t="s">
        <v>2141</v>
      </c>
      <c r="E8378" t="s">
        <v>136</v>
      </c>
      <c r="F8378">
        <v>1020</v>
      </c>
      <c r="G8378" t="s">
        <v>829</v>
      </c>
      <c r="H8378">
        <v>70</v>
      </c>
      <c r="I8378">
        <f t="shared" si="260"/>
        <v>70</v>
      </c>
      <c r="J8378">
        <v>49</v>
      </c>
      <c r="K8378">
        <v>76</v>
      </c>
      <c r="L8378">
        <v>6</v>
      </c>
      <c r="M8378">
        <v>2</v>
      </c>
      <c r="N8378">
        <v>142.85</v>
      </c>
      <c r="O8378">
        <f t="shared" si="261"/>
        <v>142.85</v>
      </c>
      <c r="P8378" t="s">
        <v>20</v>
      </c>
      <c r="Q8378" s="1">
        <v>42494</v>
      </c>
      <c r="R8378" t="str">
        <f>VLOOKUP(B8378,[1]data!$A$2:$E$764,5,0)</f>
        <v>Bengaluru</v>
      </c>
      <c r="S8378" t="str">
        <f>VLOOKUP($B8378,[1]data!$A$1:$I$764,6,0)</f>
        <v>Royal Challengers Bangalore</v>
      </c>
      <c r="T8378" t="str">
        <f>VLOOKUP($B8378,[1]data!$A$1:$I$764,7,0)</f>
        <v>Rising Pune Supergiant</v>
      </c>
      <c r="U8378" t="str">
        <f>VLOOKUP($B8378,[1]data!$A$1:$I$764,9,0)</f>
        <v>Royal Challengers Bangalore</v>
      </c>
    </row>
    <row r="8379" spans="1:21" x14ac:dyDescent="0.3">
      <c r="A8379">
        <v>2016</v>
      </c>
      <c r="B8379" t="s">
        <v>4545</v>
      </c>
      <c r="C8379" s="1">
        <v>42494</v>
      </c>
      <c r="D8379" t="s">
        <v>2141</v>
      </c>
      <c r="E8379" t="s">
        <v>2962</v>
      </c>
      <c r="F8379">
        <v>1274</v>
      </c>
      <c r="G8379" t="s">
        <v>4551</v>
      </c>
      <c r="H8379">
        <v>16</v>
      </c>
      <c r="I8379">
        <f t="shared" si="260"/>
        <v>16</v>
      </c>
      <c r="J8379">
        <v>10</v>
      </c>
      <c r="K8379">
        <v>17</v>
      </c>
      <c r="L8379">
        <v>1</v>
      </c>
      <c r="M8379">
        <v>1</v>
      </c>
      <c r="N8379">
        <v>160</v>
      </c>
      <c r="O8379">
        <f t="shared" si="261"/>
        <v>160</v>
      </c>
      <c r="P8379" t="s">
        <v>17</v>
      </c>
      <c r="Q8379" s="1">
        <v>42494</v>
      </c>
      <c r="R8379" t="str">
        <f>VLOOKUP(B8379,[1]data!$A$2:$E$764,5,0)</f>
        <v>Bengaluru</v>
      </c>
      <c r="S8379" t="str">
        <f>VLOOKUP($B8379,[1]data!$A$1:$I$764,6,0)</f>
        <v>Royal Challengers Bangalore</v>
      </c>
      <c r="T8379" t="str">
        <f>VLOOKUP($B8379,[1]data!$A$1:$I$764,7,0)</f>
        <v>Rising Pune Supergiant</v>
      </c>
      <c r="U8379" t="str">
        <f>VLOOKUP($B8379,[1]data!$A$1:$I$764,9,0)</f>
        <v>Royal Challengers Bangalore</v>
      </c>
    </row>
    <row r="8380" spans="1:21" x14ac:dyDescent="0.3">
      <c r="A8380">
        <v>2016</v>
      </c>
      <c r="B8380" t="s">
        <v>4545</v>
      </c>
      <c r="C8380" s="1">
        <v>42494</v>
      </c>
      <c r="D8380" t="s">
        <v>2141</v>
      </c>
      <c r="E8380" t="s">
        <v>3073</v>
      </c>
      <c r="F8380">
        <v>1287</v>
      </c>
      <c r="G8380" t="s">
        <v>4552</v>
      </c>
      <c r="H8380">
        <v>0</v>
      </c>
      <c r="I8380">
        <f t="shared" si="260"/>
        <v>0</v>
      </c>
      <c r="J8380">
        <v>5</v>
      </c>
      <c r="K8380">
        <v>10</v>
      </c>
      <c r="L8380">
        <v>0</v>
      </c>
      <c r="M8380">
        <v>0</v>
      </c>
      <c r="N8380">
        <v>0</v>
      </c>
      <c r="O8380">
        <f t="shared" si="261"/>
        <v>0</v>
      </c>
      <c r="P8380" t="s">
        <v>17</v>
      </c>
      <c r="Q8380" s="1">
        <v>42494</v>
      </c>
      <c r="R8380" t="str">
        <f>VLOOKUP(B8380,[1]data!$A$2:$E$764,5,0)</f>
        <v>Bengaluru</v>
      </c>
      <c r="S8380" t="str">
        <f>VLOOKUP($B8380,[1]data!$A$1:$I$764,6,0)</f>
        <v>Royal Challengers Bangalore</v>
      </c>
      <c r="T8380" t="str">
        <f>VLOOKUP($B8380,[1]data!$A$1:$I$764,7,0)</f>
        <v>Rising Pune Supergiant</v>
      </c>
      <c r="U8380" t="str">
        <f>VLOOKUP($B8380,[1]data!$A$1:$I$764,9,0)</f>
        <v>Royal Challengers Bangalore</v>
      </c>
    </row>
    <row r="8381" spans="1:21" x14ac:dyDescent="0.3">
      <c r="A8381">
        <v>2016</v>
      </c>
      <c r="B8381" t="s">
        <v>4545</v>
      </c>
      <c r="C8381" s="1">
        <v>42494</v>
      </c>
      <c r="D8381" t="s">
        <v>2141</v>
      </c>
      <c r="E8381" t="s">
        <v>4343</v>
      </c>
      <c r="F8381">
        <v>1355</v>
      </c>
      <c r="G8381" t="s">
        <v>4036</v>
      </c>
      <c r="H8381">
        <v>0</v>
      </c>
      <c r="I8381">
        <f t="shared" si="260"/>
        <v>0</v>
      </c>
      <c r="J8381">
        <v>3</v>
      </c>
      <c r="K8381">
        <v>2</v>
      </c>
      <c r="L8381">
        <v>0</v>
      </c>
      <c r="M8381">
        <v>0</v>
      </c>
      <c r="N8381">
        <v>0</v>
      </c>
      <c r="O8381">
        <f t="shared" si="261"/>
        <v>0</v>
      </c>
      <c r="P8381" t="s">
        <v>17</v>
      </c>
      <c r="Q8381" s="1">
        <v>42494</v>
      </c>
      <c r="R8381" t="str">
        <f>VLOOKUP(B8381,[1]data!$A$2:$E$764,5,0)</f>
        <v>Bengaluru</v>
      </c>
      <c r="S8381" t="str">
        <f>VLOOKUP($B8381,[1]data!$A$1:$I$764,6,0)</f>
        <v>Royal Challengers Bangalore</v>
      </c>
      <c r="T8381" t="str">
        <f>VLOOKUP($B8381,[1]data!$A$1:$I$764,7,0)</f>
        <v>Rising Pune Supergiant</v>
      </c>
      <c r="U8381" t="str">
        <f>VLOOKUP($B8381,[1]data!$A$1:$I$764,9,0)</f>
        <v>Royal Challengers Bangalore</v>
      </c>
    </row>
    <row r="8382" spans="1:21" x14ac:dyDescent="0.3">
      <c r="A8382">
        <v>2016</v>
      </c>
      <c r="B8382" t="s">
        <v>4545</v>
      </c>
      <c r="C8382" s="1">
        <v>42494</v>
      </c>
      <c r="D8382" t="s">
        <v>2141</v>
      </c>
      <c r="E8382" t="s">
        <v>1055</v>
      </c>
      <c r="F8382">
        <v>1118</v>
      </c>
      <c r="G8382" t="s">
        <v>4416</v>
      </c>
      <c r="H8382">
        <v>6</v>
      </c>
      <c r="I8382">
        <f t="shared" si="260"/>
        <v>6</v>
      </c>
      <c r="J8382">
        <v>11</v>
      </c>
      <c r="K8382">
        <v>15</v>
      </c>
      <c r="L8382">
        <v>1</v>
      </c>
      <c r="M8382">
        <v>0</v>
      </c>
      <c r="N8382">
        <v>54.54</v>
      </c>
      <c r="O8382">
        <f t="shared" si="261"/>
        <v>54.54</v>
      </c>
      <c r="P8382" t="s">
        <v>40</v>
      </c>
      <c r="Q8382" s="1">
        <v>42494</v>
      </c>
      <c r="R8382" t="str">
        <f>VLOOKUP(B8382,[1]data!$A$2:$E$764,5,0)</f>
        <v>Bengaluru</v>
      </c>
      <c r="S8382" t="str">
        <f>VLOOKUP($B8382,[1]data!$A$1:$I$764,6,0)</f>
        <v>Royal Challengers Bangalore</v>
      </c>
      <c r="T8382" t="str">
        <f>VLOOKUP($B8382,[1]data!$A$1:$I$764,7,0)</f>
        <v>Rising Pune Supergiant</v>
      </c>
      <c r="U8382" t="str">
        <f>VLOOKUP($B8382,[1]data!$A$1:$I$764,9,0)</f>
        <v>Royal Challengers Bangalore</v>
      </c>
    </row>
    <row r="8383" spans="1:21" x14ac:dyDescent="0.3">
      <c r="A8383">
        <v>2016</v>
      </c>
      <c r="B8383" t="s">
        <v>4553</v>
      </c>
      <c r="C8383" s="1">
        <v>42495</v>
      </c>
      <c r="D8383" t="s">
        <v>522</v>
      </c>
      <c r="E8383" t="s">
        <v>283</v>
      </c>
      <c r="F8383">
        <v>1111</v>
      </c>
      <c r="G8383" t="s">
        <v>26</v>
      </c>
      <c r="H8383">
        <v>63</v>
      </c>
      <c r="I8383">
        <f t="shared" si="260"/>
        <v>63</v>
      </c>
      <c r="J8383">
        <v>48</v>
      </c>
      <c r="K8383">
        <v>94</v>
      </c>
      <c r="L8383">
        <v>7</v>
      </c>
      <c r="M8383">
        <v>0</v>
      </c>
      <c r="N8383">
        <v>131.25</v>
      </c>
      <c r="O8383">
        <f t="shared" si="261"/>
        <v>131.25</v>
      </c>
      <c r="P8383" t="s">
        <v>17</v>
      </c>
      <c r="Q8383" s="1">
        <v>42495</v>
      </c>
      <c r="R8383" t="str">
        <f>VLOOKUP(B8383,[1]data!$A$2:$E$764,5,0)</f>
        <v>Kolkata</v>
      </c>
      <c r="S8383" t="str">
        <f>VLOOKUP($B8383,[1]data!$A$1:$I$764,6,0)</f>
        <v>Kolkata Knight Riders</v>
      </c>
      <c r="T8383" t="str">
        <f>VLOOKUP($B8383,[1]data!$A$1:$I$764,7,0)</f>
        <v>Gujarat Lions</v>
      </c>
      <c r="U8383" t="str">
        <f>VLOOKUP($B8383,[1]data!$A$1:$I$764,9,0)</f>
        <v>Gujarat Lions</v>
      </c>
    </row>
    <row r="8384" spans="1:21" x14ac:dyDescent="0.3">
      <c r="A8384">
        <v>2016</v>
      </c>
      <c r="B8384" t="s">
        <v>4553</v>
      </c>
      <c r="C8384" s="1">
        <v>42495</v>
      </c>
      <c r="D8384" t="s">
        <v>522</v>
      </c>
      <c r="E8384" t="s">
        <v>3092</v>
      </c>
      <c r="F8384">
        <v>1289</v>
      </c>
      <c r="G8384" t="s">
        <v>26</v>
      </c>
      <c r="H8384">
        <v>2</v>
      </c>
      <c r="I8384">
        <f t="shared" si="260"/>
        <v>2</v>
      </c>
      <c r="J8384">
        <v>3</v>
      </c>
      <c r="K8384">
        <v>9</v>
      </c>
      <c r="L8384">
        <v>0</v>
      </c>
      <c r="M8384">
        <v>0</v>
      </c>
      <c r="N8384">
        <v>66.66</v>
      </c>
      <c r="O8384">
        <f t="shared" si="261"/>
        <v>66.66</v>
      </c>
      <c r="P8384" t="s">
        <v>17</v>
      </c>
      <c r="Q8384" s="1">
        <v>42495</v>
      </c>
      <c r="R8384" t="str">
        <f>VLOOKUP(B8384,[1]data!$A$2:$E$764,5,0)</f>
        <v>Kolkata</v>
      </c>
      <c r="S8384" t="str">
        <f>VLOOKUP($B8384,[1]data!$A$1:$I$764,6,0)</f>
        <v>Kolkata Knight Riders</v>
      </c>
      <c r="T8384" t="str">
        <f>VLOOKUP($B8384,[1]data!$A$1:$I$764,7,0)</f>
        <v>Gujarat Lions</v>
      </c>
      <c r="U8384" t="str">
        <f>VLOOKUP($B8384,[1]data!$A$1:$I$764,9,0)</f>
        <v>Gujarat Lions</v>
      </c>
    </row>
    <row r="8385" spans="1:21" x14ac:dyDescent="0.3">
      <c r="A8385">
        <v>2016</v>
      </c>
      <c r="B8385" t="s">
        <v>4553</v>
      </c>
      <c r="C8385" s="1">
        <v>42495</v>
      </c>
      <c r="D8385" t="s">
        <v>522</v>
      </c>
      <c r="E8385" t="s">
        <v>4554</v>
      </c>
      <c r="F8385">
        <v>1372</v>
      </c>
      <c r="G8385" t="s">
        <v>844</v>
      </c>
      <c r="H8385">
        <v>1</v>
      </c>
      <c r="I8385">
        <f t="shared" si="260"/>
        <v>1</v>
      </c>
      <c r="J8385">
        <v>3</v>
      </c>
      <c r="K8385">
        <v>3</v>
      </c>
      <c r="L8385">
        <v>0</v>
      </c>
      <c r="M8385">
        <v>0</v>
      </c>
      <c r="N8385">
        <v>33.33</v>
      </c>
      <c r="O8385">
        <f t="shared" si="261"/>
        <v>33.33</v>
      </c>
      <c r="P8385" t="s">
        <v>17</v>
      </c>
      <c r="Q8385" s="1">
        <v>42495</v>
      </c>
      <c r="R8385" t="str">
        <f>VLOOKUP(B8385,[1]data!$A$2:$E$764,5,0)</f>
        <v>Kolkata</v>
      </c>
      <c r="S8385" t="str">
        <f>VLOOKUP($B8385,[1]data!$A$1:$I$764,6,0)</f>
        <v>Kolkata Knight Riders</v>
      </c>
      <c r="T8385" t="str">
        <f>VLOOKUP($B8385,[1]data!$A$1:$I$764,7,0)</f>
        <v>Gujarat Lions</v>
      </c>
      <c r="U8385" t="str">
        <f>VLOOKUP($B8385,[1]data!$A$1:$I$764,9,0)</f>
        <v>Gujarat Lions</v>
      </c>
    </row>
    <row r="8386" spans="1:21" x14ac:dyDescent="0.3">
      <c r="A8386">
        <v>2016</v>
      </c>
      <c r="B8386" t="s">
        <v>4553</v>
      </c>
      <c r="C8386" s="1">
        <v>42495</v>
      </c>
      <c r="D8386" t="s">
        <v>522</v>
      </c>
      <c r="E8386" t="s">
        <v>4555</v>
      </c>
      <c r="F8386">
        <v>1373</v>
      </c>
      <c r="G8386" t="s">
        <v>4556</v>
      </c>
      <c r="H8386">
        <v>30</v>
      </c>
      <c r="I8386">
        <f t="shared" si="260"/>
        <v>30</v>
      </c>
      <c r="J8386">
        <v>27</v>
      </c>
      <c r="K8386">
        <v>36</v>
      </c>
      <c r="L8386">
        <v>2</v>
      </c>
      <c r="M8386">
        <v>1</v>
      </c>
      <c r="N8386">
        <v>111.11</v>
      </c>
      <c r="O8386">
        <f t="shared" si="261"/>
        <v>111.11</v>
      </c>
      <c r="P8386" t="s">
        <v>17</v>
      </c>
      <c r="Q8386" s="1">
        <v>42495</v>
      </c>
      <c r="R8386" t="str">
        <f>VLOOKUP(B8386,[1]data!$A$2:$E$764,5,0)</f>
        <v>Kolkata</v>
      </c>
      <c r="S8386" t="str">
        <f>VLOOKUP($B8386,[1]data!$A$1:$I$764,6,0)</f>
        <v>Kolkata Knight Riders</v>
      </c>
      <c r="T8386" t="str">
        <f>VLOOKUP($B8386,[1]data!$A$1:$I$764,7,0)</f>
        <v>Gujarat Lions</v>
      </c>
      <c r="U8386" t="str">
        <f>VLOOKUP($B8386,[1]data!$A$1:$I$764,9,0)</f>
        <v>Gujarat Lions</v>
      </c>
    </row>
    <row r="8387" spans="1:21" x14ac:dyDescent="0.3">
      <c r="A8387">
        <v>2016</v>
      </c>
      <c r="B8387" t="s">
        <v>4553</v>
      </c>
      <c r="C8387" s="1">
        <v>42495</v>
      </c>
      <c r="D8387" t="s">
        <v>522</v>
      </c>
      <c r="E8387" t="s">
        <v>2117</v>
      </c>
      <c r="F8387">
        <v>1203</v>
      </c>
      <c r="G8387" t="s">
        <v>26</v>
      </c>
      <c r="H8387">
        <v>14</v>
      </c>
      <c r="I8387">
        <f t="shared" ref="I8387:I8450" si="262">IF(H8387="",(J8387*N8387)/100,H8387)</f>
        <v>14</v>
      </c>
      <c r="J8387">
        <v>5</v>
      </c>
      <c r="K8387">
        <v>7</v>
      </c>
      <c r="L8387">
        <v>0</v>
      </c>
      <c r="M8387">
        <v>2</v>
      </c>
      <c r="N8387">
        <v>280</v>
      </c>
      <c r="O8387">
        <f t="shared" ref="O8387:O8450" si="263">IF(N8387="",IF(J8387=0,0,(I8387/J8387)*100),N8387)</f>
        <v>280</v>
      </c>
      <c r="P8387" t="s">
        <v>17</v>
      </c>
      <c r="Q8387" s="1">
        <v>42495</v>
      </c>
      <c r="R8387" t="str">
        <f>VLOOKUP(B8387,[1]data!$A$2:$E$764,5,0)</f>
        <v>Kolkata</v>
      </c>
      <c r="S8387" t="str">
        <f>VLOOKUP($B8387,[1]data!$A$1:$I$764,6,0)</f>
        <v>Kolkata Knight Riders</v>
      </c>
      <c r="T8387" t="str">
        <f>VLOOKUP($B8387,[1]data!$A$1:$I$764,7,0)</f>
        <v>Gujarat Lions</v>
      </c>
      <c r="U8387" t="str">
        <f>VLOOKUP($B8387,[1]data!$A$1:$I$764,9,0)</f>
        <v>Gujarat Lions</v>
      </c>
    </row>
    <row r="8388" spans="1:21" x14ac:dyDescent="0.3">
      <c r="A8388">
        <v>2016</v>
      </c>
      <c r="B8388" t="s">
        <v>4553</v>
      </c>
      <c r="C8388" s="1">
        <v>42495</v>
      </c>
      <c r="D8388" t="s">
        <v>522</v>
      </c>
      <c r="E8388" t="s">
        <v>83</v>
      </c>
      <c r="F8388">
        <v>1014</v>
      </c>
      <c r="G8388" t="s">
        <v>4557</v>
      </c>
      <c r="H8388">
        <v>27</v>
      </c>
      <c r="I8388">
        <f t="shared" si="262"/>
        <v>27</v>
      </c>
      <c r="J8388">
        <v>20</v>
      </c>
      <c r="K8388">
        <v>22</v>
      </c>
      <c r="L8388">
        <v>1</v>
      </c>
      <c r="M8388">
        <v>2</v>
      </c>
      <c r="N8388">
        <v>135</v>
      </c>
      <c r="O8388">
        <f t="shared" si="263"/>
        <v>135</v>
      </c>
      <c r="P8388" t="s">
        <v>85</v>
      </c>
      <c r="Q8388" s="1">
        <v>42495</v>
      </c>
      <c r="R8388" t="str">
        <f>VLOOKUP(B8388,[1]data!$A$2:$E$764,5,0)</f>
        <v>Kolkata</v>
      </c>
      <c r="S8388" t="str">
        <f>VLOOKUP($B8388,[1]data!$A$1:$I$764,6,0)</f>
        <v>Kolkata Knight Riders</v>
      </c>
      <c r="T8388" t="str">
        <f>VLOOKUP($B8388,[1]data!$A$1:$I$764,7,0)</f>
        <v>Gujarat Lions</v>
      </c>
      <c r="U8388" t="str">
        <f>VLOOKUP($B8388,[1]data!$A$1:$I$764,9,0)</f>
        <v>Gujarat Lions</v>
      </c>
    </row>
    <row r="8389" spans="1:21" x14ac:dyDescent="0.3">
      <c r="A8389">
        <v>2016</v>
      </c>
      <c r="B8389" t="s">
        <v>4553</v>
      </c>
      <c r="C8389" s="1">
        <v>42495</v>
      </c>
      <c r="D8389" t="s">
        <v>522</v>
      </c>
      <c r="E8389" t="s">
        <v>211</v>
      </c>
      <c r="F8389">
        <v>1095</v>
      </c>
      <c r="G8389" t="s">
        <v>4557</v>
      </c>
      <c r="H8389">
        <v>21</v>
      </c>
      <c r="I8389">
        <f t="shared" si="262"/>
        <v>21</v>
      </c>
      <c r="J8389">
        <v>18</v>
      </c>
      <c r="K8389">
        <v>26</v>
      </c>
      <c r="L8389">
        <v>1</v>
      </c>
      <c r="M8389">
        <v>1</v>
      </c>
      <c r="N8389">
        <v>116.66</v>
      </c>
      <c r="O8389">
        <f t="shared" si="263"/>
        <v>116.66</v>
      </c>
      <c r="P8389" t="s">
        <v>17</v>
      </c>
      <c r="Q8389" s="1">
        <v>42495</v>
      </c>
      <c r="R8389" t="str">
        <f>VLOOKUP(B8389,[1]data!$A$2:$E$764,5,0)</f>
        <v>Kolkata</v>
      </c>
      <c r="S8389" t="str">
        <f>VLOOKUP($B8389,[1]data!$A$1:$I$764,6,0)</f>
        <v>Kolkata Knight Riders</v>
      </c>
      <c r="T8389" t="str">
        <f>VLOOKUP($B8389,[1]data!$A$1:$I$764,7,0)</f>
        <v>Gujarat Lions</v>
      </c>
      <c r="U8389" t="str">
        <f>VLOOKUP($B8389,[1]data!$A$1:$I$764,9,0)</f>
        <v>Gujarat Lions</v>
      </c>
    </row>
    <row r="8390" spans="1:21" x14ac:dyDescent="0.3">
      <c r="A8390">
        <v>2016</v>
      </c>
      <c r="B8390" t="s">
        <v>4553</v>
      </c>
      <c r="C8390" s="1">
        <v>42495</v>
      </c>
      <c r="D8390" t="s">
        <v>522</v>
      </c>
      <c r="E8390" t="s">
        <v>3041</v>
      </c>
      <c r="F8390">
        <v>1279</v>
      </c>
      <c r="G8390" t="s">
        <v>4558</v>
      </c>
      <c r="H8390">
        <v>32</v>
      </c>
      <c r="I8390">
        <f t="shared" si="262"/>
        <v>32</v>
      </c>
      <c r="J8390">
        <v>23</v>
      </c>
      <c r="K8390">
        <v>33</v>
      </c>
      <c r="L8390">
        <v>5</v>
      </c>
      <c r="M8390">
        <v>0</v>
      </c>
      <c r="N8390">
        <v>139.13</v>
      </c>
      <c r="O8390">
        <f t="shared" si="263"/>
        <v>139.13</v>
      </c>
      <c r="P8390" t="s">
        <v>17</v>
      </c>
      <c r="Q8390" s="1">
        <v>42495</v>
      </c>
      <c r="R8390" t="str">
        <f>VLOOKUP(B8390,[1]data!$A$2:$E$764,5,0)</f>
        <v>Kolkata</v>
      </c>
      <c r="S8390" t="str">
        <f>VLOOKUP($B8390,[1]data!$A$1:$I$764,6,0)</f>
        <v>Kolkata Knight Riders</v>
      </c>
      <c r="T8390" t="str">
        <f>VLOOKUP($B8390,[1]data!$A$1:$I$764,7,0)</f>
        <v>Gujarat Lions</v>
      </c>
      <c r="U8390" t="str">
        <f>VLOOKUP($B8390,[1]data!$A$1:$I$764,9,0)</f>
        <v>Gujarat Lions</v>
      </c>
    </row>
    <row r="8391" spans="1:21" x14ac:dyDescent="0.3">
      <c r="A8391">
        <v>2016</v>
      </c>
      <c r="B8391" t="s">
        <v>4553</v>
      </c>
      <c r="C8391" s="1">
        <v>42495</v>
      </c>
      <c r="D8391" t="s">
        <v>522</v>
      </c>
      <c r="E8391" t="s">
        <v>3164</v>
      </c>
      <c r="F8391">
        <v>1293</v>
      </c>
      <c r="G8391" t="s">
        <v>4559</v>
      </c>
      <c r="H8391">
        <v>20</v>
      </c>
      <c r="I8391">
        <f t="shared" si="262"/>
        <v>20</v>
      </c>
      <c r="J8391">
        <v>17</v>
      </c>
      <c r="K8391">
        <v>30</v>
      </c>
      <c r="L8391">
        <v>3</v>
      </c>
      <c r="M8391">
        <v>0</v>
      </c>
      <c r="N8391">
        <v>117.64</v>
      </c>
      <c r="O8391">
        <f t="shared" si="263"/>
        <v>117.64</v>
      </c>
      <c r="P8391" t="s">
        <v>20</v>
      </c>
      <c r="Q8391" s="1">
        <v>42495</v>
      </c>
      <c r="R8391" t="str">
        <f>VLOOKUP(B8391,[1]data!$A$2:$E$764,5,0)</f>
        <v>Kolkata</v>
      </c>
      <c r="S8391" t="str">
        <f>VLOOKUP($B8391,[1]data!$A$1:$I$764,6,0)</f>
        <v>Kolkata Knight Riders</v>
      </c>
      <c r="T8391" t="str">
        <f>VLOOKUP($B8391,[1]data!$A$1:$I$764,7,0)</f>
        <v>Gujarat Lions</v>
      </c>
      <c r="U8391" t="str">
        <f>VLOOKUP($B8391,[1]data!$A$1:$I$764,9,0)</f>
        <v>Gujarat Lions</v>
      </c>
    </row>
    <row r="8392" spans="1:21" x14ac:dyDescent="0.3">
      <c r="A8392">
        <v>2016</v>
      </c>
      <c r="B8392" t="s">
        <v>4553</v>
      </c>
      <c r="C8392" s="1">
        <v>42495</v>
      </c>
      <c r="D8392" t="s">
        <v>522</v>
      </c>
      <c r="E8392" t="s">
        <v>4489</v>
      </c>
      <c r="F8392">
        <v>1366</v>
      </c>
      <c r="G8392" t="s">
        <v>22</v>
      </c>
      <c r="H8392">
        <v>2</v>
      </c>
      <c r="I8392">
        <f t="shared" si="262"/>
        <v>2</v>
      </c>
      <c r="J8392">
        <v>8</v>
      </c>
      <c r="K8392">
        <v>12</v>
      </c>
      <c r="L8392">
        <v>0</v>
      </c>
      <c r="M8392">
        <v>0</v>
      </c>
      <c r="N8392">
        <v>25</v>
      </c>
      <c r="O8392">
        <f t="shared" si="263"/>
        <v>25</v>
      </c>
      <c r="P8392" t="s">
        <v>17</v>
      </c>
      <c r="Q8392" s="1">
        <v>42495</v>
      </c>
      <c r="R8392" t="str">
        <f>VLOOKUP(B8392,[1]data!$A$2:$E$764,5,0)</f>
        <v>Kolkata</v>
      </c>
      <c r="S8392" t="str">
        <f>VLOOKUP($B8392,[1]data!$A$1:$I$764,6,0)</f>
        <v>Kolkata Knight Riders</v>
      </c>
      <c r="T8392" t="str">
        <f>VLOOKUP($B8392,[1]data!$A$1:$I$764,7,0)</f>
        <v>Gujarat Lions</v>
      </c>
      <c r="U8392" t="str">
        <f>VLOOKUP($B8392,[1]data!$A$1:$I$764,9,0)</f>
        <v>Gujarat Lions</v>
      </c>
    </row>
    <row r="8393" spans="1:21" x14ac:dyDescent="0.3">
      <c r="A8393">
        <v>2016</v>
      </c>
      <c r="B8393" t="s">
        <v>4553</v>
      </c>
      <c r="C8393" s="1">
        <v>42495</v>
      </c>
      <c r="D8393" t="s">
        <v>522</v>
      </c>
      <c r="E8393" t="s">
        <v>804</v>
      </c>
      <c r="F8393">
        <v>1004</v>
      </c>
      <c r="G8393" t="s">
        <v>4560</v>
      </c>
      <c r="H8393">
        <v>34</v>
      </c>
      <c r="I8393">
        <f t="shared" si="262"/>
        <v>34</v>
      </c>
      <c r="J8393">
        <v>32</v>
      </c>
      <c r="K8393">
        <v>53</v>
      </c>
      <c r="L8393">
        <v>1</v>
      </c>
      <c r="M8393">
        <v>0</v>
      </c>
      <c r="N8393">
        <v>106.25</v>
      </c>
      <c r="O8393">
        <f t="shared" si="263"/>
        <v>106.25</v>
      </c>
      <c r="P8393" t="s">
        <v>40</v>
      </c>
      <c r="Q8393" s="1">
        <v>42495</v>
      </c>
      <c r="R8393" t="str">
        <f>VLOOKUP(B8393,[1]data!$A$2:$E$764,5,0)</f>
        <v>Kolkata</v>
      </c>
      <c r="S8393" t="str">
        <f>VLOOKUP($B8393,[1]data!$A$1:$I$764,6,0)</f>
        <v>Kolkata Knight Riders</v>
      </c>
      <c r="T8393" t="str">
        <f>VLOOKUP($B8393,[1]data!$A$1:$I$764,7,0)</f>
        <v>Gujarat Lions</v>
      </c>
      <c r="U8393" t="str">
        <f>VLOOKUP($B8393,[1]data!$A$1:$I$764,9,0)</f>
        <v>Gujarat Lions</v>
      </c>
    </row>
    <row r="8394" spans="1:21" x14ac:dyDescent="0.3">
      <c r="A8394">
        <v>2016</v>
      </c>
      <c r="B8394" t="s">
        <v>4553</v>
      </c>
      <c r="C8394" s="1">
        <v>42495</v>
      </c>
      <c r="D8394" t="s">
        <v>522</v>
      </c>
      <c r="E8394" t="s">
        <v>2710</v>
      </c>
      <c r="F8394">
        <v>1261</v>
      </c>
      <c r="G8394" t="s">
        <v>26</v>
      </c>
      <c r="H8394">
        <v>19</v>
      </c>
      <c r="I8394">
        <f t="shared" si="262"/>
        <v>19</v>
      </c>
      <c r="J8394">
        <v>12</v>
      </c>
      <c r="K8394">
        <v>15</v>
      </c>
      <c r="L8394">
        <v>1</v>
      </c>
      <c r="M8394">
        <v>1</v>
      </c>
      <c r="N8394">
        <v>158.33000000000001</v>
      </c>
      <c r="O8394">
        <f t="shared" si="263"/>
        <v>158.33000000000001</v>
      </c>
      <c r="P8394" t="s">
        <v>17</v>
      </c>
      <c r="Q8394" s="1">
        <v>42495</v>
      </c>
      <c r="R8394" t="str">
        <f>VLOOKUP(B8394,[1]data!$A$2:$E$764,5,0)</f>
        <v>Kolkata</v>
      </c>
      <c r="S8394" t="str">
        <f>VLOOKUP($B8394,[1]data!$A$1:$I$764,6,0)</f>
        <v>Kolkata Knight Riders</v>
      </c>
      <c r="T8394" t="str">
        <f>VLOOKUP($B8394,[1]data!$A$1:$I$764,7,0)</f>
        <v>Gujarat Lions</v>
      </c>
      <c r="U8394" t="str">
        <f>VLOOKUP($B8394,[1]data!$A$1:$I$764,9,0)</f>
        <v>Gujarat Lions</v>
      </c>
    </row>
    <row r="8395" spans="1:21" x14ac:dyDescent="0.3">
      <c r="A8395">
        <v>2016</v>
      </c>
      <c r="B8395" t="s">
        <v>4553</v>
      </c>
      <c r="C8395" s="1">
        <v>42495</v>
      </c>
      <c r="D8395" t="s">
        <v>522</v>
      </c>
      <c r="E8395" t="s">
        <v>4335</v>
      </c>
      <c r="F8395">
        <v>1354</v>
      </c>
      <c r="G8395" t="s">
        <v>4561</v>
      </c>
      <c r="H8395">
        <v>20</v>
      </c>
      <c r="I8395">
        <f t="shared" si="262"/>
        <v>20</v>
      </c>
      <c r="J8395">
        <v>8</v>
      </c>
      <c r="K8395">
        <v>9</v>
      </c>
      <c r="L8395">
        <v>0</v>
      </c>
      <c r="M8395">
        <v>3</v>
      </c>
      <c r="N8395">
        <v>250</v>
      </c>
      <c r="O8395">
        <f t="shared" si="263"/>
        <v>250</v>
      </c>
      <c r="P8395" t="s">
        <v>17</v>
      </c>
      <c r="Q8395" s="1">
        <v>42495</v>
      </c>
      <c r="R8395" t="str">
        <f>VLOOKUP(B8395,[1]data!$A$2:$E$764,5,0)</f>
        <v>Kolkata</v>
      </c>
      <c r="S8395" t="str">
        <f>VLOOKUP($B8395,[1]data!$A$1:$I$764,6,0)</f>
        <v>Kolkata Knight Riders</v>
      </c>
      <c r="T8395" t="str">
        <f>VLOOKUP($B8395,[1]data!$A$1:$I$764,7,0)</f>
        <v>Gujarat Lions</v>
      </c>
      <c r="U8395" t="str">
        <f>VLOOKUP($B8395,[1]data!$A$1:$I$764,9,0)</f>
        <v>Gujarat Lions</v>
      </c>
    </row>
    <row r="8396" spans="1:21" x14ac:dyDescent="0.3">
      <c r="A8396">
        <v>2016</v>
      </c>
      <c r="B8396" t="s">
        <v>4553</v>
      </c>
      <c r="C8396" s="1">
        <v>42495</v>
      </c>
      <c r="D8396" t="s">
        <v>522</v>
      </c>
      <c r="E8396" t="s">
        <v>4507</v>
      </c>
      <c r="F8396">
        <v>1367</v>
      </c>
      <c r="G8396" t="s">
        <v>3756</v>
      </c>
      <c r="H8396">
        <v>24</v>
      </c>
      <c r="I8396">
        <f t="shared" si="262"/>
        <v>24</v>
      </c>
      <c r="J8396">
        <v>15</v>
      </c>
      <c r="K8396">
        <v>25</v>
      </c>
      <c r="L8396">
        <v>1</v>
      </c>
      <c r="M8396">
        <v>2</v>
      </c>
      <c r="N8396">
        <v>160</v>
      </c>
      <c r="O8396">
        <f t="shared" si="263"/>
        <v>160</v>
      </c>
      <c r="P8396" t="s">
        <v>17</v>
      </c>
      <c r="Q8396" s="1">
        <v>42495</v>
      </c>
      <c r="R8396" t="str">
        <f>VLOOKUP(B8396,[1]data!$A$2:$E$764,5,0)</f>
        <v>Kolkata</v>
      </c>
      <c r="S8396" t="str">
        <f>VLOOKUP($B8396,[1]data!$A$1:$I$764,6,0)</f>
        <v>Kolkata Knight Riders</v>
      </c>
      <c r="T8396" t="str">
        <f>VLOOKUP($B8396,[1]data!$A$1:$I$764,7,0)</f>
        <v>Gujarat Lions</v>
      </c>
      <c r="U8396" t="str">
        <f>VLOOKUP($B8396,[1]data!$A$1:$I$764,9,0)</f>
        <v>Gujarat Lions</v>
      </c>
    </row>
    <row r="8397" spans="1:21" x14ac:dyDescent="0.3">
      <c r="A8397">
        <v>2016</v>
      </c>
      <c r="B8397" t="s">
        <v>4562</v>
      </c>
      <c r="C8397" s="1">
        <v>42496</v>
      </c>
      <c r="D8397" t="s">
        <v>538</v>
      </c>
      <c r="E8397" t="s">
        <v>3964</v>
      </c>
      <c r="F8397">
        <v>1343</v>
      </c>
      <c r="G8397" t="s">
        <v>2843</v>
      </c>
      <c r="H8397">
        <v>6</v>
      </c>
      <c r="I8397">
        <f t="shared" si="262"/>
        <v>6</v>
      </c>
      <c r="J8397">
        <v>9</v>
      </c>
      <c r="K8397">
        <v>8</v>
      </c>
      <c r="L8397">
        <v>1</v>
      </c>
      <c r="M8397">
        <v>0</v>
      </c>
      <c r="N8397">
        <v>66.66</v>
      </c>
      <c r="O8397">
        <f t="shared" si="263"/>
        <v>66.66</v>
      </c>
      <c r="P8397" t="s">
        <v>17</v>
      </c>
      <c r="Q8397" s="1">
        <v>42496</v>
      </c>
      <c r="R8397" t="str">
        <f>VLOOKUP(B8397,[1]data!$A$2:$E$764,5,0)</f>
        <v>Visakhapatnam</v>
      </c>
      <c r="S8397" t="str">
        <f>VLOOKUP($B8397,[1]data!$A$1:$I$764,6,0)</f>
        <v>Mumbai Indians</v>
      </c>
      <c r="T8397" t="str">
        <f>VLOOKUP($B8397,[1]data!$A$1:$I$764,7,0)</f>
        <v>Sunrisers Hyderabad</v>
      </c>
      <c r="U8397" t="str">
        <f>VLOOKUP($B8397,[1]data!$A$1:$I$764,9,0)</f>
        <v>Sunrisers Hyderabad</v>
      </c>
    </row>
    <row r="8398" spans="1:21" x14ac:dyDescent="0.3">
      <c r="A8398">
        <v>2016</v>
      </c>
      <c r="B8398" t="s">
        <v>4562</v>
      </c>
      <c r="C8398" s="1">
        <v>42496</v>
      </c>
      <c r="D8398" t="s">
        <v>538</v>
      </c>
      <c r="E8398" t="s">
        <v>67</v>
      </c>
      <c r="F8398">
        <v>1003</v>
      </c>
      <c r="G8398" t="s">
        <v>26</v>
      </c>
      <c r="H8398">
        <v>47</v>
      </c>
      <c r="I8398">
        <f t="shared" si="262"/>
        <v>47</v>
      </c>
      <c r="J8398">
        <v>40</v>
      </c>
      <c r="K8398">
        <v>104</v>
      </c>
      <c r="L8398">
        <v>6</v>
      </c>
      <c r="M8398">
        <v>0</v>
      </c>
      <c r="N8398">
        <v>117.5</v>
      </c>
      <c r="O8398">
        <f t="shared" si="263"/>
        <v>117.5</v>
      </c>
      <c r="P8398" t="s">
        <v>17</v>
      </c>
      <c r="Q8398" s="1">
        <v>42496</v>
      </c>
      <c r="R8398" t="str">
        <f>VLOOKUP(B8398,[1]data!$A$2:$E$764,5,0)</f>
        <v>Visakhapatnam</v>
      </c>
      <c r="S8398" t="str">
        <f>VLOOKUP($B8398,[1]data!$A$1:$I$764,6,0)</f>
        <v>Mumbai Indians</v>
      </c>
      <c r="T8398" t="str">
        <f>VLOOKUP($B8398,[1]data!$A$1:$I$764,7,0)</f>
        <v>Sunrisers Hyderabad</v>
      </c>
      <c r="U8398" t="str">
        <f>VLOOKUP($B8398,[1]data!$A$1:$I$764,9,0)</f>
        <v>Sunrisers Hyderabad</v>
      </c>
    </row>
    <row r="8399" spans="1:21" x14ac:dyDescent="0.3">
      <c r="A8399">
        <v>2016</v>
      </c>
      <c r="B8399" t="s">
        <v>4562</v>
      </c>
      <c r="C8399" s="1">
        <v>42496</v>
      </c>
      <c r="D8399" t="s">
        <v>538</v>
      </c>
      <c r="E8399" t="s">
        <v>1064</v>
      </c>
      <c r="F8399">
        <v>1121</v>
      </c>
      <c r="G8399" t="s">
        <v>4563</v>
      </c>
      <c r="H8399">
        <v>24</v>
      </c>
      <c r="I8399">
        <f t="shared" si="262"/>
        <v>24</v>
      </c>
      <c r="J8399">
        <v>17</v>
      </c>
      <c r="K8399">
        <v>16</v>
      </c>
      <c r="L8399">
        <v>1</v>
      </c>
      <c r="M8399">
        <v>2</v>
      </c>
      <c r="N8399">
        <v>141.16999999999999</v>
      </c>
      <c r="O8399">
        <f t="shared" si="263"/>
        <v>141.16999999999999</v>
      </c>
      <c r="P8399" t="s">
        <v>40</v>
      </c>
      <c r="Q8399" s="1">
        <v>42496</v>
      </c>
      <c r="R8399" t="str">
        <f>VLOOKUP(B8399,[1]data!$A$2:$E$764,5,0)</f>
        <v>Visakhapatnam</v>
      </c>
      <c r="S8399" t="str">
        <f>VLOOKUP($B8399,[1]data!$A$1:$I$764,6,0)</f>
        <v>Mumbai Indians</v>
      </c>
      <c r="T8399" t="str">
        <f>VLOOKUP($B8399,[1]data!$A$1:$I$764,7,0)</f>
        <v>Sunrisers Hyderabad</v>
      </c>
      <c r="U8399" t="str">
        <f>VLOOKUP($B8399,[1]data!$A$1:$I$764,9,0)</f>
        <v>Sunrisers Hyderabad</v>
      </c>
    </row>
    <row r="8400" spans="1:21" x14ac:dyDescent="0.3">
      <c r="A8400">
        <v>2016</v>
      </c>
      <c r="B8400" t="s">
        <v>4562</v>
      </c>
      <c r="C8400" s="1">
        <v>42496</v>
      </c>
      <c r="D8400" t="s">
        <v>538</v>
      </c>
      <c r="E8400" t="s">
        <v>828</v>
      </c>
      <c r="F8400">
        <v>1056</v>
      </c>
      <c r="G8400" t="s">
        <v>4373</v>
      </c>
      <c r="H8400">
        <v>14</v>
      </c>
      <c r="I8400">
        <f t="shared" si="262"/>
        <v>14</v>
      </c>
      <c r="J8400">
        <v>16</v>
      </c>
      <c r="K8400">
        <v>22</v>
      </c>
      <c r="L8400">
        <v>2</v>
      </c>
      <c r="M8400">
        <v>0</v>
      </c>
      <c r="N8400">
        <v>87.5</v>
      </c>
      <c r="O8400">
        <f t="shared" si="263"/>
        <v>87.5</v>
      </c>
      <c r="P8400" t="s">
        <v>17</v>
      </c>
      <c r="Q8400" s="1">
        <v>42496</v>
      </c>
      <c r="R8400" t="str">
        <f>VLOOKUP(B8400,[1]data!$A$2:$E$764,5,0)</f>
        <v>Visakhapatnam</v>
      </c>
      <c r="S8400" t="str">
        <f>VLOOKUP($B8400,[1]data!$A$1:$I$764,6,0)</f>
        <v>Mumbai Indians</v>
      </c>
      <c r="T8400" t="str">
        <f>VLOOKUP($B8400,[1]data!$A$1:$I$764,7,0)</f>
        <v>Sunrisers Hyderabad</v>
      </c>
      <c r="U8400" t="str">
        <f>VLOOKUP($B8400,[1]data!$A$1:$I$764,9,0)</f>
        <v>Sunrisers Hyderabad</v>
      </c>
    </row>
    <row r="8401" spans="1:21" x14ac:dyDescent="0.3">
      <c r="A8401">
        <v>2016</v>
      </c>
      <c r="B8401" t="s">
        <v>4562</v>
      </c>
      <c r="C8401" s="1">
        <v>42496</v>
      </c>
      <c r="D8401" t="s">
        <v>538</v>
      </c>
      <c r="E8401" t="s">
        <v>1080</v>
      </c>
      <c r="F8401">
        <v>1116</v>
      </c>
      <c r="G8401" t="s">
        <v>26</v>
      </c>
      <c r="H8401">
        <v>9</v>
      </c>
      <c r="I8401">
        <f t="shared" si="262"/>
        <v>9</v>
      </c>
      <c r="J8401">
        <v>6</v>
      </c>
      <c r="K8401">
        <v>12</v>
      </c>
      <c r="L8401">
        <v>1</v>
      </c>
      <c r="M8401">
        <v>0</v>
      </c>
      <c r="N8401">
        <v>150</v>
      </c>
      <c r="O8401">
        <f t="shared" si="263"/>
        <v>150</v>
      </c>
      <c r="P8401" t="s">
        <v>20</v>
      </c>
      <c r="Q8401" s="1">
        <v>42496</v>
      </c>
      <c r="R8401" t="str">
        <f>VLOOKUP(B8401,[1]data!$A$2:$E$764,5,0)</f>
        <v>Visakhapatnam</v>
      </c>
      <c r="S8401" t="str">
        <f>VLOOKUP($B8401,[1]data!$A$1:$I$764,6,0)</f>
        <v>Mumbai Indians</v>
      </c>
      <c r="T8401" t="str">
        <f>VLOOKUP($B8401,[1]data!$A$1:$I$764,7,0)</f>
        <v>Sunrisers Hyderabad</v>
      </c>
      <c r="U8401" t="str">
        <f>VLOOKUP($B8401,[1]data!$A$1:$I$764,9,0)</f>
        <v>Sunrisers Hyderabad</v>
      </c>
    </row>
    <row r="8402" spans="1:21" x14ac:dyDescent="0.3">
      <c r="A8402">
        <v>2016</v>
      </c>
      <c r="B8402" t="s">
        <v>4562</v>
      </c>
      <c r="C8402" s="1">
        <v>42496</v>
      </c>
      <c r="D8402" t="s">
        <v>538</v>
      </c>
      <c r="E8402" t="s">
        <v>3962</v>
      </c>
      <c r="F8402">
        <v>1341</v>
      </c>
      <c r="G8402" t="s">
        <v>4373</v>
      </c>
      <c r="H8402">
        <v>18</v>
      </c>
      <c r="I8402">
        <f t="shared" si="262"/>
        <v>18</v>
      </c>
      <c r="J8402">
        <v>12</v>
      </c>
      <c r="K8402">
        <v>19</v>
      </c>
      <c r="L8402">
        <v>2</v>
      </c>
      <c r="M8402">
        <v>0</v>
      </c>
      <c r="N8402">
        <v>150</v>
      </c>
      <c r="O8402">
        <f t="shared" si="263"/>
        <v>150</v>
      </c>
      <c r="P8402" t="s">
        <v>17</v>
      </c>
      <c r="Q8402" s="1">
        <v>42496</v>
      </c>
      <c r="R8402" t="str">
        <f>VLOOKUP(B8402,[1]data!$A$2:$E$764,5,0)</f>
        <v>Visakhapatnam</v>
      </c>
      <c r="S8402" t="str">
        <f>VLOOKUP($B8402,[1]data!$A$1:$I$764,6,0)</f>
        <v>Mumbai Indians</v>
      </c>
      <c r="T8402" t="str">
        <f>VLOOKUP($B8402,[1]data!$A$1:$I$764,7,0)</f>
        <v>Sunrisers Hyderabad</v>
      </c>
      <c r="U8402" t="str">
        <f>VLOOKUP($B8402,[1]data!$A$1:$I$764,9,0)</f>
        <v>Sunrisers Hyderabad</v>
      </c>
    </row>
    <row r="8403" spans="1:21" x14ac:dyDescent="0.3">
      <c r="A8403">
        <v>2016</v>
      </c>
      <c r="B8403" t="s">
        <v>4562</v>
      </c>
      <c r="C8403" s="1">
        <v>42496</v>
      </c>
      <c r="D8403" t="s">
        <v>538</v>
      </c>
      <c r="E8403" t="s">
        <v>86</v>
      </c>
      <c r="F8403">
        <v>1042</v>
      </c>
      <c r="G8403" t="s">
        <v>4564</v>
      </c>
      <c r="H8403">
        <v>5</v>
      </c>
      <c r="I8403">
        <f t="shared" si="262"/>
        <v>5</v>
      </c>
      <c r="J8403">
        <v>14</v>
      </c>
      <c r="K8403">
        <v>22</v>
      </c>
      <c r="L8403">
        <v>0</v>
      </c>
      <c r="M8403">
        <v>0</v>
      </c>
      <c r="N8403">
        <v>35.71</v>
      </c>
      <c r="O8403">
        <f t="shared" si="263"/>
        <v>35.71</v>
      </c>
      <c r="P8403" t="s">
        <v>17</v>
      </c>
      <c r="Q8403" s="1">
        <v>42496</v>
      </c>
      <c r="R8403" t="str">
        <f>VLOOKUP(B8403,[1]data!$A$2:$E$764,5,0)</f>
        <v>Visakhapatnam</v>
      </c>
      <c r="S8403" t="str">
        <f>VLOOKUP($B8403,[1]data!$A$1:$I$764,6,0)</f>
        <v>Mumbai Indians</v>
      </c>
      <c r="T8403" t="str">
        <f>VLOOKUP($B8403,[1]data!$A$1:$I$764,7,0)</f>
        <v>Sunrisers Hyderabad</v>
      </c>
      <c r="U8403" t="str">
        <f>VLOOKUP($B8403,[1]data!$A$1:$I$764,9,0)</f>
        <v>Sunrisers Hyderabad</v>
      </c>
    </row>
    <row r="8404" spans="1:21" x14ac:dyDescent="0.3">
      <c r="A8404">
        <v>2016</v>
      </c>
      <c r="B8404" t="s">
        <v>4562</v>
      </c>
      <c r="C8404" s="1">
        <v>42496</v>
      </c>
      <c r="D8404" t="s">
        <v>538</v>
      </c>
      <c r="E8404" t="s">
        <v>25</v>
      </c>
      <c r="F8404">
        <v>1026</v>
      </c>
      <c r="G8404" t="s">
        <v>26</v>
      </c>
      <c r="H8404">
        <v>6</v>
      </c>
      <c r="I8404">
        <f t="shared" si="262"/>
        <v>6</v>
      </c>
      <c r="J8404">
        <v>4</v>
      </c>
      <c r="K8404">
        <v>9</v>
      </c>
      <c r="L8404">
        <v>1</v>
      </c>
      <c r="M8404">
        <v>0</v>
      </c>
      <c r="N8404">
        <v>150</v>
      </c>
      <c r="O8404">
        <f t="shared" si="263"/>
        <v>150</v>
      </c>
      <c r="P8404" t="s">
        <v>17</v>
      </c>
      <c r="Q8404" s="1">
        <v>42496</v>
      </c>
      <c r="R8404" t="str">
        <f>VLOOKUP(B8404,[1]data!$A$2:$E$764,5,0)</f>
        <v>Visakhapatnam</v>
      </c>
      <c r="S8404" t="str">
        <f>VLOOKUP($B8404,[1]data!$A$1:$I$764,6,0)</f>
        <v>Mumbai Indians</v>
      </c>
      <c r="T8404" t="str">
        <f>VLOOKUP($B8404,[1]data!$A$1:$I$764,7,0)</f>
        <v>Sunrisers Hyderabad</v>
      </c>
      <c r="U8404" t="str">
        <f>VLOOKUP($B8404,[1]data!$A$1:$I$764,9,0)</f>
        <v>Sunrisers Hyderabad</v>
      </c>
    </row>
    <row r="8405" spans="1:21" x14ac:dyDescent="0.3">
      <c r="A8405">
        <v>2016</v>
      </c>
      <c r="B8405" t="s">
        <v>4562</v>
      </c>
      <c r="C8405" s="1">
        <v>42496</v>
      </c>
      <c r="D8405" t="s">
        <v>538</v>
      </c>
      <c r="E8405" t="s">
        <v>76</v>
      </c>
      <c r="F8405">
        <v>1012</v>
      </c>
      <c r="G8405" t="s">
        <v>479</v>
      </c>
      <c r="H8405">
        <v>20</v>
      </c>
      <c r="I8405">
        <f t="shared" si="262"/>
        <v>20</v>
      </c>
      <c r="J8405">
        <v>10</v>
      </c>
      <c r="K8405">
        <v>11</v>
      </c>
      <c r="L8405">
        <v>1</v>
      </c>
      <c r="M8405">
        <v>2</v>
      </c>
      <c r="N8405">
        <v>200</v>
      </c>
      <c r="O8405">
        <f t="shared" si="263"/>
        <v>200</v>
      </c>
      <c r="P8405" t="s">
        <v>40</v>
      </c>
      <c r="Q8405" s="1">
        <v>42496</v>
      </c>
      <c r="R8405" t="str">
        <f>VLOOKUP(B8405,[1]data!$A$2:$E$764,5,0)</f>
        <v>Visakhapatnam</v>
      </c>
      <c r="S8405" t="str">
        <f>VLOOKUP($B8405,[1]data!$A$1:$I$764,6,0)</f>
        <v>Mumbai Indians</v>
      </c>
      <c r="T8405" t="str">
        <f>VLOOKUP($B8405,[1]data!$A$1:$I$764,7,0)</f>
        <v>Sunrisers Hyderabad</v>
      </c>
      <c r="U8405" t="str">
        <f>VLOOKUP($B8405,[1]data!$A$1:$I$764,9,0)</f>
        <v>Sunrisers Hyderabad</v>
      </c>
    </row>
    <row r="8406" spans="1:21" x14ac:dyDescent="0.3">
      <c r="A8406">
        <v>2016</v>
      </c>
      <c r="B8406" t="s">
        <v>4562</v>
      </c>
      <c r="C8406" s="1">
        <v>42496</v>
      </c>
      <c r="D8406" t="s">
        <v>538</v>
      </c>
      <c r="E8406" t="s">
        <v>33</v>
      </c>
      <c r="F8406">
        <v>1050</v>
      </c>
      <c r="G8406" t="s">
        <v>3771</v>
      </c>
      <c r="H8406">
        <v>7</v>
      </c>
      <c r="I8406">
        <f t="shared" si="262"/>
        <v>7</v>
      </c>
      <c r="J8406">
        <v>19</v>
      </c>
      <c r="K8406">
        <v>41</v>
      </c>
      <c r="L8406">
        <v>0</v>
      </c>
      <c r="M8406">
        <v>0</v>
      </c>
      <c r="N8406">
        <v>36.840000000000003</v>
      </c>
      <c r="O8406">
        <f t="shared" si="263"/>
        <v>36.840000000000003</v>
      </c>
      <c r="P8406" t="s">
        <v>17</v>
      </c>
      <c r="Q8406" s="1">
        <v>42496</v>
      </c>
      <c r="R8406" t="str">
        <f>VLOOKUP(B8406,[1]data!$A$2:$E$764,5,0)</f>
        <v>Visakhapatnam</v>
      </c>
      <c r="S8406" t="str">
        <f>VLOOKUP($B8406,[1]data!$A$1:$I$764,6,0)</f>
        <v>Mumbai Indians</v>
      </c>
      <c r="T8406" t="str">
        <f>VLOOKUP($B8406,[1]data!$A$1:$I$764,7,0)</f>
        <v>Sunrisers Hyderabad</v>
      </c>
      <c r="U8406" t="str">
        <f>VLOOKUP($B8406,[1]data!$A$1:$I$764,9,0)</f>
        <v>Sunrisers Hyderabad</v>
      </c>
    </row>
    <row r="8407" spans="1:21" x14ac:dyDescent="0.3">
      <c r="A8407">
        <v>2016</v>
      </c>
      <c r="B8407" t="s">
        <v>4562</v>
      </c>
      <c r="C8407" s="1">
        <v>42496</v>
      </c>
      <c r="D8407" t="s">
        <v>538</v>
      </c>
      <c r="E8407" t="s">
        <v>674</v>
      </c>
      <c r="F8407">
        <v>1088</v>
      </c>
      <c r="G8407" t="s">
        <v>4565</v>
      </c>
      <c r="H8407">
        <v>1</v>
      </c>
      <c r="I8407">
        <f t="shared" si="262"/>
        <v>1</v>
      </c>
      <c r="J8407">
        <v>9</v>
      </c>
      <c r="K8407">
        <v>12</v>
      </c>
      <c r="L8407">
        <v>0</v>
      </c>
      <c r="M8407">
        <v>0</v>
      </c>
      <c r="N8407">
        <v>11.11</v>
      </c>
      <c r="O8407">
        <f t="shared" si="263"/>
        <v>11.11</v>
      </c>
      <c r="P8407" t="s">
        <v>17</v>
      </c>
      <c r="Q8407" s="1">
        <v>42496</v>
      </c>
      <c r="R8407" t="str">
        <f>VLOOKUP(B8407,[1]data!$A$2:$E$764,5,0)</f>
        <v>Visakhapatnam</v>
      </c>
      <c r="S8407" t="str">
        <f>VLOOKUP($B8407,[1]data!$A$1:$I$764,6,0)</f>
        <v>Mumbai Indians</v>
      </c>
      <c r="T8407" t="str">
        <f>VLOOKUP($B8407,[1]data!$A$1:$I$764,7,0)</f>
        <v>Sunrisers Hyderabad</v>
      </c>
      <c r="U8407" t="str">
        <f>VLOOKUP($B8407,[1]data!$A$1:$I$764,9,0)</f>
        <v>Sunrisers Hyderabad</v>
      </c>
    </row>
    <row r="8408" spans="1:21" x14ac:dyDescent="0.3">
      <c r="A8408">
        <v>2016</v>
      </c>
      <c r="B8408" t="s">
        <v>4562</v>
      </c>
      <c r="C8408" s="1">
        <v>42496</v>
      </c>
      <c r="D8408" t="s">
        <v>538</v>
      </c>
      <c r="E8408" t="s">
        <v>274</v>
      </c>
      <c r="F8408">
        <v>1076</v>
      </c>
      <c r="G8408" t="s">
        <v>4566</v>
      </c>
      <c r="H8408">
        <v>0</v>
      </c>
      <c r="I8408">
        <f t="shared" si="262"/>
        <v>0</v>
      </c>
      <c r="J8408">
        <v>3</v>
      </c>
      <c r="K8408">
        <v>6</v>
      </c>
      <c r="L8408">
        <v>0</v>
      </c>
      <c r="M8408">
        <v>0</v>
      </c>
      <c r="N8408">
        <v>0</v>
      </c>
      <c r="O8408">
        <f t="shared" si="263"/>
        <v>0</v>
      </c>
      <c r="P8408" t="s">
        <v>20</v>
      </c>
      <c r="Q8408" s="1">
        <v>42496</v>
      </c>
      <c r="R8408" t="str">
        <f>VLOOKUP(B8408,[1]data!$A$2:$E$764,5,0)</f>
        <v>Visakhapatnam</v>
      </c>
      <c r="S8408" t="str">
        <f>VLOOKUP($B8408,[1]data!$A$1:$I$764,6,0)</f>
        <v>Mumbai Indians</v>
      </c>
      <c r="T8408" t="str">
        <f>VLOOKUP($B8408,[1]data!$A$1:$I$764,7,0)</f>
        <v>Sunrisers Hyderabad</v>
      </c>
      <c r="U8408" t="str">
        <f>VLOOKUP($B8408,[1]data!$A$1:$I$764,9,0)</f>
        <v>Sunrisers Hyderabad</v>
      </c>
    </row>
    <row r="8409" spans="1:21" x14ac:dyDescent="0.3">
      <c r="A8409">
        <v>2016</v>
      </c>
      <c r="B8409" t="s">
        <v>4562</v>
      </c>
      <c r="C8409" s="1">
        <v>42496</v>
      </c>
      <c r="D8409" t="s">
        <v>538</v>
      </c>
      <c r="E8409" t="s">
        <v>52</v>
      </c>
      <c r="F8409">
        <v>1035</v>
      </c>
      <c r="G8409" t="s">
        <v>4567</v>
      </c>
      <c r="H8409">
        <v>18</v>
      </c>
      <c r="I8409">
        <f t="shared" si="262"/>
        <v>18</v>
      </c>
      <c r="J8409">
        <v>13</v>
      </c>
      <c r="K8409">
        <v>21</v>
      </c>
      <c r="L8409">
        <v>2</v>
      </c>
      <c r="M8409">
        <v>0</v>
      </c>
      <c r="N8409">
        <v>138.46</v>
      </c>
      <c r="O8409">
        <f t="shared" si="263"/>
        <v>138.46</v>
      </c>
      <c r="P8409" t="s">
        <v>17</v>
      </c>
      <c r="Q8409" s="1">
        <v>42496</v>
      </c>
      <c r="R8409" t="str">
        <f>VLOOKUP(B8409,[1]data!$A$2:$E$764,5,0)</f>
        <v>Visakhapatnam</v>
      </c>
      <c r="S8409" t="str">
        <f>VLOOKUP($B8409,[1]data!$A$1:$I$764,6,0)</f>
        <v>Mumbai Indians</v>
      </c>
      <c r="T8409" t="str">
        <f>VLOOKUP($B8409,[1]data!$A$1:$I$764,7,0)</f>
        <v>Sunrisers Hyderabad</v>
      </c>
      <c r="U8409" t="str">
        <f>VLOOKUP($B8409,[1]data!$A$1:$I$764,9,0)</f>
        <v>Sunrisers Hyderabad</v>
      </c>
    </row>
    <row r="8410" spans="1:21" x14ac:dyDescent="0.3">
      <c r="A8410">
        <v>2016</v>
      </c>
      <c r="B8410" t="s">
        <v>4562</v>
      </c>
      <c r="C8410" s="1">
        <v>42496</v>
      </c>
      <c r="D8410" t="s">
        <v>538</v>
      </c>
      <c r="E8410" t="s">
        <v>181</v>
      </c>
      <c r="F8410">
        <v>1005</v>
      </c>
      <c r="G8410" t="s">
        <v>4568</v>
      </c>
      <c r="H8410">
        <v>18</v>
      </c>
      <c r="I8410">
        <f t="shared" si="262"/>
        <v>18</v>
      </c>
      <c r="J8410">
        <v>20</v>
      </c>
      <c r="K8410">
        <v>29</v>
      </c>
      <c r="L8410">
        <v>1</v>
      </c>
      <c r="M8410">
        <v>0</v>
      </c>
      <c r="N8410">
        <v>90</v>
      </c>
      <c r="O8410">
        <f t="shared" si="263"/>
        <v>90</v>
      </c>
      <c r="P8410" t="s">
        <v>17</v>
      </c>
      <c r="Q8410" s="1">
        <v>42496</v>
      </c>
      <c r="R8410" t="str">
        <f>VLOOKUP(B8410,[1]data!$A$2:$E$764,5,0)</f>
        <v>Visakhapatnam</v>
      </c>
      <c r="S8410" t="str">
        <f>VLOOKUP($B8410,[1]data!$A$1:$I$764,6,0)</f>
        <v>Mumbai Indians</v>
      </c>
      <c r="T8410" t="str">
        <f>VLOOKUP($B8410,[1]data!$A$1:$I$764,7,0)</f>
        <v>Sunrisers Hyderabad</v>
      </c>
      <c r="U8410" t="str">
        <f>VLOOKUP($B8410,[1]data!$A$1:$I$764,9,0)</f>
        <v>Sunrisers Hyderabad</v>
      </c>
    </row>
    <row r="8411" spans="1:21" x14ac:dyDescent="0.3">
      <c r="A8411">
        <v>2016</v>
      </c>
      <c r="B8411" t="s">
        <v>4562</v>
      </c>
      <c r="C8411" s="1">
        <v>42496</v>
      </c>
      <c r="D8411" t="s">
        <v>538</v>
      </c>
      <c r="E8411" t="s">
        <v>1808</v>
      </c>
      <c r="F8411">
        <v>1166</v>
      </c>
      <c r="G8411" t="s">
        <v>26</v>
      </c>
      <c r="H8411">
        <v>51</v>
      </c>
      <c r="I8411">
        <f t="shared" si="262"/>
        <v>51</v>
      </c>
      <c r="J8411">
        <v>42</v>
      </c>
      <c r="K8411">
        <v>71</v>
      </c>
      <c r="L8411">
        <v>3</v>
      </c>
      <c r="M8411">
        <v>1</v>
      </c>
      <c r="N8411">
        <v>121.42</v>
      </c>
      <c r="O8411">
        <f t="shared" si="263"/>
        <v>121.42</v>
      </c>
      <c r="P8411" t="s">
        <v>17</v>
      </c>
      <c r="Q8411" s="1">
        <v>42496</v>
      </c>
      <c r="R8411" t="str">
        <f>VLOOKUP(B8411,[1]data!$A$2:$E$764,5,0)</f>
        <v>Visakhapatnam</v>
      </c>
      <c r="S8411" t="str">
        <f>VLOOKUP($B8411,[1]data!$A$1:$I$764,6,0)</f>
        <v>Mumbai Indians</v>
      </c>
      <c r="T8411" t="str">
        <f>VLOOKUP($B8411,[1]data!$A$1:$I$764,7,0)</f>
        <v>Sunrisers Hyderabad</v>
      </c>
      <c r="U8411" t="str">
        <f>VLOOKUP($B8411,[1]data!$A$1:$I$764,9,0)</f>
        <v>Sunrisers Hyderabad</v>
      </c>
    </row>
    <row r="8412" spans="1:21" x14ac:dyDescent="0.3">
      <c r="A8412">
        <v>2016</v>
      </c>
      <c r="B8412" t="s">
        <v>4569</v>
      </c>
      <c r="C8412" s="1">
        <v>42497</v>
      </c>
      <c r="D8412" t="s">
        <v>560</v>
      </c>
      <c r="E8412" t="s">
        <v>2495</v>
      </c>
      <c r="F8412">
        <v>1241</v>
      </c>
      <c r="G8412" t="s">
        <v>3306</v>
      </c>
      <c r="H8412">
        <v>16</v>
      </c>
      <c r="I8412">
        <f t="shared" si="262"/>
        <v>16</v>
      </c>
      <c r="J8412">
        <v>11</v>
      </c>
      <c r="K8412">
        <v>22</v>
      </c>
      <c r="L8412">
        <v>0</v>
      </c>
      <c r="M8412">
        <v>1</v>
      </c>
      <c r="N8412">
        <v>145.44999999999999</v>
      </c>
      <c r="O8412">
        <f t="shared" si="263"/>
        <v>145.44999999999999</v>
      </c>
      <c r="P8412" t="s">
        <v>17</v>
      </c>
      <c r="Q8412" s="1">
        <v>42497</v>
      </c>
      <c r="R8412" t="str">
        <f>VLOOKUP(B8412,[1]data!$A$2:$E$764,5,0)</f>
        <v>Visakhapatnam</v>
      </c>
      <c r="S8412" t="str">
        <f>VLOOKUP($B8412,[1]data!$A$1:$I$764,6,0)</f>
        <v>Rising Pune Supergiant</v>
      </c>
      <c r="T8412" t="str">
        <f>VLOOKUP($B8412,[1]data!$A$1:$I$764,7,0)</f>
        <v>Sunrisers Hyderabad</v>
      </c>
      <c r="U8412" t="str">
        <f>VLOOKUP($B8412,[1]data!$A$1:$I$764,9,0)</f>
        <v>Sunrisers Hyderabad</v>
      </c>
    </row>
    <row r="8413" spans="1:21" x14ac:dyDescent="0.3">
      <c r="A8413">
        <v>2016</v>
      </c>
      <c r="B8413" t="s">
        <v>4569</v>
      </c>
      <c r="C8413" s="1">
        <v>42497</v>
      </c>
      <c r="D8413" t="s">
        <v>560</v>
      </c>
      <c r="E8413" t="s">
        <v>2703</v>
      </c>
      <c r="F8413">
        <v>1259</v>
      </c>
      <c r="G8413" t="s">
        <v>26</v>
      </c>
      <c r="H8413">
        <v>11</v>
      </c>
      <c r="I8413">
        <f t="shared" si="262"/>
        <v>11</v>
      </c>
      <c r="J8413">
        <v>6</v>
      </c>
      <c r="K8413">
        <v>12</v>
      </c>
      <c r="L8413">
        <v>1</v>
      </c>
      <c r="M8413">
        <v>0</v>
      </c>
      <c r="N8413">
        <v>183.33</v>
      </c>
      <c r="O8413">
        <f t="shared" si="263"/>
        <v>183.33</v>
      </c>
      <c r="P8413" t="s">
        <v>17</v>
      </c>
      <c r="Q8413" s="1">
        <v>42497</v>
      </c>
      <c r="R8413" t="str">
        <f>VLOOKUP(B8413,[1]data!$A$2:$E$764,5,0)</f>
        <v>Visakhapatnam</v>
      </c>
      <c r="S8413" t="str">
        <f>VLOOKUP($B8413,[1]data!$A$1:$I$764,6,0)</f>
        <v>Rising Pune Supergiant</v>
      </c>
      <c r="T8413" t="str">
        <f>VLOOKUP($B8413,[1]data!$A$1:$I$764,7,0)</f>
        <v>Sunrisers Hyderabad</v>
      </c>
      <c r="U8413" t="str">
        <f>VLOOKUP($B8413,[1]data!$A$1:$I$764,9,0)</f>
        <v>Sunrisers Hyderabad</v>
      </c>
    </row>
    <row r="8414" spans="1:21" x14ac:dyDescent="0.3">
      <c r="A8414">
        <v>2016</v>
      </c>
      <c r="B8414" t="s">
        <v>4569</v>
      </c>
      <c r="C8414" s="1">
        <v>42497</v>
      </c>
      <c r="D8414" t="s">
        <v>560</v>
      </c>
      <c r="E8414" t="s">
        <v>3556</v>
      </c>
      <c r="F8414">
        <v>1319</v>
      </c>
      <c r="G8414" t="s">
        <v>26</v>
      </c>
      <c r="H8414">
        <v>16</v>
      </c>
      <c r="I8414">
        <f t="shared" si="262"/>
        <v>16</v>
      </c>
      <c r="J8414">
        <v>5</v>
      </c>
      <c r="K8414">
        <v>10</v>
      </c>
      <c r="L8414">
        <v>0</v>
      </c>
      <c r="M8414">
        <v>2</v>
      </c>
      <c r="N8414">
        <v>320</v>
      </c>
      <c r="O8414">
        <f t="shared" si="263"/>
        <v>320</v>
      </c>
      <c r="P8414" t="s">
        <v>17</v>
      </c>
      <c r="Q8414" s="1">
        <v>42497</v>
      </c>
      <c r="R8414" t="str">
        <f>VLOOKUP(B8414,[1]data!$A$2:$E$764,5,0)</f>
        <v>Visakhapatnam</v>
      </c>
      <c r="S8414" t="str">
        <f>VLOOKUP($B8414,[1]data!$A$1:$I$764,6,0)</f>
        <v>Rising Pune Supergiant</v>
      </c>
      <c r="T8414" t="str">
        <f>VLOOKUP($B8414,[1]data!$A$1:$I$764,7,0)</f>
        <v>Sunrisers Hyderabad</v>
      </c>
      <c r="U8414" t="str">
        <f>VLOOKUP($B8414,[1]data!$A$1:$I$764,9,0)</f>
        <v>Sunrisers Hyderabad</v>
      </c>
    </row>
    <row r="8415" spans="1:21" x14ac:dyDescent="0.3">
      <c r="A8415">
        <v>2016</v>
      </c>
      <c r="B8415" t="s">
        <v>4569</v>
      </c>
      <c r="C8415" s="1">
        <v>42497</v>
      </c>
      <c r="D8415" t="s">
        <v>560</v>
      </c>
      <c r="E8415" t="s">
        <v>4343</v>
      </c>
      <c r="F8415">
        <v>1355</v>
      </c>
      <c r="G8415" t="s">
        <v>4570</v>
      </c>
      <c r="H8415">
        <v>52</v>
      </c>
      <c r="I8415">
        <f t="shared" si="262"/>
        <v>52</v>
      </c>
      <c r="J8415">
        <v>44</v>
      </c>
      <c r="K8415">
        <v>64</v>
      </c>
      <c r="L8415">
        <v>3</v>
      </c>
      <c r="M8415">
        <v>2</v>
      </c>
      <c r="N8415">
        <v>118.18</v>
      </c>
      <c r="O8415">
        <f t="shared" si="263"/>
        <v>118.18</v>
      </c>
      <c r="P8415" t="s">
        <v>17</v>
      </c>
      <c r="Q8415" s="1">
        <v>42497</v>
      </c>
      <c r="R8415" t="str">
        <f>VLOOKUP(B8415,[1]data!$A$2:$E$764,5,0)</f>
        <v>Visakhapatnam</v>
      </c>
      <c r="S8415" t="str">
        <f>VLOOKUP($B8415,[1]data!$A$1:$I$764,6,0)</f>
        <v>Rising Pune Supergiant</v>
      </c>
      <c r="T8415" t="str">
        <f>VLOOKUP($B8415,[1]data!$A$1:$I$764,7,0)</f>
        <v>Sunrisers Hyderabad</v>
      </c>
      <c r="U8415" t="str">
        <f>VLOOKUP($B8415,[1]data!$A$1:$I$764,9,0)</f>
        <v>Sunrisers Hyderabad</v>
      </c>
    </row>
    <row r="8416" spans="1:21" x14ac:dyDescent="0.3">
      <c r="A8416">
        <v>2016</v>
      </c>
      <c r="B8416" t="s">
        <v>4569</v>
      </c>
      <c r="C8416" s="1">
        <v>42497</v>
      </c>
      <c r="D8416" t="s">
        <v>560</v>
      </c>
      <c r="E8416" t="s">
        <v>4571</v>
      </c>
      <c r="F8416">
        <v>1374</v>
      </c>
      <c r="G8416" t="s">
        <v>4572</v>
      </c>
      <c r="H8416">
        <v>1</v>
      </c>
      <c r="I8416">
        <f t="shared" si="262"/>
        <v>1</v>
      </c>
      <c r="J8416">
        <v>5</v>
      </c>
      <c r="K8416">
        <v>10</v>
      </c>
      <c r="L8416">
        <v>0</v>
      </c>
      <c r="M8416">
        <v>0</v>
      </c>
      <c r="N8416">
        <v>20</v>
      </c>
      <c r="O8416">
        <f t="shared" si="263"/>
        <v>20</v>
      </c>
      <c r="P8416" t="s">
        <v>17</v>
      </c>
      <c r="Q8416" s="1">
        <v>42497</v>
      </c>
      <c r="R8416" t="str">
        <f>VLOOKUP(B8416,[1]data!$A$2:$E$764,5,0)</f>
        <v>Visakhapatnam</v>
      </c>
      <c r="S8416" t="str">
        <f>VLOOKUP($B8416,[1]data!$A$1:$I$764,6,0)</f>
        <v>Rising Pune Supergiant</v>
      </c>
      <c r="T8416" t="str">
        <f>VLOOKUP($B8416,[1]data!$A$1:$I$764,7,0)</f>
        <v>Sunrisers Hyderabad</v>
      </c>
      <c r="U8416" t="str">
        <f>VLOOKUP($B8416,[1]data!$A$1:$I$764,9,0)</f>
        <v>Sunrisers Hyderabad</v>
      </c>
    </row>
    <row r="8417" spans="1:21" x14ac:dyDescent="0.3">
      <c r="A8417">
        <v>2016</v>
      </c>
      <c r="B8417" t="s">
        <v>4569</v>
      </c>
      <c r="C8417" s="1">
        <v>42497</v>
      </c>
      <c r="D8417" t="s">
        <v>560</v>
      </c>
      <c r="E8417" t="s">
        <v>102</v>
      </c>
      <c r="F8417">
        <v>1102</v>
      </c>
      <c r="G8417" t="s">
        <v>4402</v>
      </c>
      <c r="H8417">
        <v>52</v>
      </c>
      <c r="I8417">
        <f t="shared" si="262"/>
        <v>52</v>
      </c>
      <c r="J8417">
        <v>33</v>
      </c>
      <c r="K8417">
        <v>53</v>
      </c>
      <c r="L8417">
        <v>7</v>
      </c>
      <c r="M8417">
        <v>0</v>
      </c>
      <c r="N8417">
        <v>157.57</v>
      </c>
      <c r="O8417">
        <f t="shared" si="263"/>
        <v>157.57</v>
      </c>
      <c r="P8417" t="s">
        <v>20</v>
      </c>
      <c r="Q8417" s="1">
        <v>42497</v>
      </c>
      <c r="R8417" t="str">
        <f>VLOOKUP(B8417,[1]data!$A$2:$E$764,5,0)</f>
        <v>Visakhapatnam</v>
      </c>
      <c r="S8417" t="str">
        <f>VLOOKUP($B8417,[1]data!$A$1:$I$764,6,0)</f>
        <v>Rising Pune Supergiant</v>
      </c>
      <c r="T8417" t="str">
        <f>VLOOKUP($B8417,[1]data!$A$1:$I$764,7,0)</f>
        <v>Sunrisers Hyderabad</v>
      </c>
      <c r="U8417" t="str">
        <f>VLOOKUP($B8417,[1]data!$A$1:$I$764,9,0)</f>
        <v>Sunrisers Hyderabad</v>
      </c>
    </row>
    <row r="8418" spans="1:21" x14ac:dyDescent="0.3">
      <c r="A8418">
        <v>2016</v>
      </c>
      <c r="B8418" t="s">
        <v>4569</v>
      </c>
      <c r="C8418" s="1">
        <v>42497</v>
      </c>
      <c r="D8418" t="s">
        <v>560</v>
      </c>
      <c r="E8418" t="s">
        <v>3201</v>
      </c>
      <c r="F8418">
        <v>1297</v>
      </c>
      <c r="G8418" t="s">
        <v>4573</v>
      </c>
      <c r="H8418">
        <v>52</v>
      </c>
      <c r="I8418">
        <f t="shared" si="262"/>
        <v>52</v>
      </c>
      <c r="J8418">
        <v>30</v>
      </c>
      <c r="K8418">
        <v>37</v>
      </c>
      <c r="L8418">
        <v>6</v>
      </c>
      <c r="M8418">
        <v>2</v>
      </c>
      <c r="N8418">
        <v>173.33</v>
      </c>
      <c r="O8418">
        <f t="shared" si="263"/>
        <v>173.33</v>
      </c>
      <c r="P8418" t="s">
        <v>20</v>
      </c>
      <c r="Q8418" s="1">
        <v>42497</v>
      </c>
      <c r="R8418" t="str">
        <f>VLOOKUP(B8418,[1]data!$A$2:$E$764,5,0)</f>
        <v>Visakhapatnam</v>
      </c>
      <c r="S8418" t="str">
        <f>VLOOKUP($B8418,[1]data!$A$1:$I$764,6,0)</f>
        <v>Rising Pune Supergiant</v>
      </c>
      <c r="T8418" t="str">
        <f>VLOOKUP($B8418,[1]data!$A$1:$I$764,7,0)</f>
        <v>Sunrisers Hyderabad</v>
      </c>
      <c r="U8418" t="str">
        <f>VLOOKUP($B8418,[1]data!$A$1:$I$764,9,0)</f>
        <v>Sunrisers Hyderabad</v>
      </c>
    </row>
    <row r="8419" spans="1:21" x14ac:dyDescent="0.3">
      <c r="A8419">
        <v>2016</v>
      </c>
      <c r="B8419" t="s">
        <v>4569</v>
      </c>
      <c r="C8419" s="1">
        <v>42497</v>
      </c>
      <c r="D8419" t="s">
        <v>560</v>
      </c>
      <c r="E8419" t="s">
        <v>4335</v>
      </c>
      <c r="F8419">
        <v>1354</v>
      </c>
      <c r="G8419" t="s">
        <v>4574</v>
      </c>
      <c r="H8419">
        <v>12</v>
      </c>
      <c r="I8419">
        <f t="shared" si="262"/>
        <v>12</v>
      </c>
      <c r="J8419">
        <v>6</v>
      </c>
      <c r="K8419">
        <v>14</v>
      </c>
      <c r="L8419">
        <v>1</v>
      </c>
      <c r="M8419">
        <v>1</v>
      </c>
      <c r="N8419">
        <v>200</v>
      </c>
      <c r="O8419">
        <f t="shared" si="263"/>
        <v>200</v>
      </c>
      <c r="P8419" t="s">
        <v>17</v>
      </c>
      <c r="Q8419" s="1">
        <v>42497</v>
      </c>
      <c r="R8419" t="str">
        <f>VLOOKUP(B8419,[1]data!$A$2:$E$764,5,0)</f>
        <v>Visakhapatnam</v>
      </c>
      <c r="S8419" t="str">
        <f>VLOOKUP($B8419,[1]data!$A$1:$I$764,6,0)</f>
        <v>Rising Pune Supergiant</v>
      </c>
      <c r="T8419" t="str">
        <f>VLOOKUP($B8419,[1]data!$A$1:$I$764,7,0)</f>
        <v>Sunrisers Hyderabad</v>
      </c>
      <c r="U8419" t="str">
        <f>VLOOKUP($B8419,[1]data!$A$1:$I$764,9,0)</f>
        <v>Sunrisers Hyderabad</v>
      </c>
    </row>
    <row r="8420" spans="1:21" x14ac:dyDescent="0.3">
      <c r="A8420">
        <v>2016</v>
      </c>
      <c r="B8420" t="s">
        <v>4569</v>
      </c>
      <c r="C8420" s="1">
        <v>42497</v>
      </c>
      <c r="D8420" t="s">
        <v>560</v>
      </c>
      <c r="E8420" t="s">
        <v>3147</v>
      </c>
      <c r="F8420">
        <v>1292</v>
      </c>
      <c r="G8420" t="s">
        <v>26</v>
      </c>
      <c r="H8420">
        <v>17</v>
      </c>
      <c r="I8420">
        <f t="shared" si="262"/>
        <v>17</v>
      </c>
      <c r="J8420">
        <v>12</v>
      </c>
      <c r="K8420">
        <v>17</v>
      </c>
      <c r="L8420">
        <v>0</v>
      </c>
      <c r="M8420">
        <v>1</v>
      </c>
      <c r="N8420">
        <v>141.66</v>
      </c>
      <c r="O8420">
        <f t="shared" si="263"/>
        <v>141.66</v>
      </c>
      <c r="P8420" t="s">
        <v>17</v>
      </c>
      <c r="Q8420" s="1">
        <v>42497</v>
      </c>
      <c r="R8420" t="str">
        <f>VLOOKUP(B8420,[1]data!$A$2:$E$764,5,0)</f>
        <v>Visakhapatnam</v>
      </c>
      <c r="S8420" t="str">
        <f>VLOOKUP($B8420,[1]data!$A$1:$I$764,6,0)</f>
        <v>Rising Pune Supergiant</v>
      </c>
      <c r="T8420" t="str">
        <f>VLOOKUP($B8420,[1]data!$A$1:$I$764,7,0)</f>
        <v>Sunrisers Hyderabad</v>
      </c>
      <c r="U8420" t="str">
        <f>VLOOKUP($B8420,[1]data!$A$1:$I$764,9,0)</f>
        <v>Sunrisers Hyderabad</v>
      </c>
    </row>
    <row r="8421" spans="1:21" x14ac:dyDescent="0.3">
      <c r="A8421">
        <v>2016</v>
      </c>
      <c r="B8421" t="s">
        <v>4569</v>
      </c>
      <c r="C8421" s="1">
        <v>42497</v>
      </c>
      <c r="D8421" t="s">
        <v>560</v>
      </c>
      <c r="E8421" t="s">
        <v>4489</v>
      </c>
      <c r="F8421">
        <v>1366</v>
      </c>
      <c r="G8421" t="s">
        <v>26</v>
      </c>
      <c r="H8421">
        <v>4</v>
      </c>
      <c r="I8421">
        <f t="shared" si="262"/>
        <v>4</v>
      </c>
      <c r="J8421">
        <v>3</v>
      </c>
      <c r="K8421">
        <v>11</v>
      </c>
      <c r="L8421">
        <v>1</v>
      </c>
      <c r="M8421">
        <v>0</v>
      </c>
      <c r="N8421">
        <v>133.33000000000001</v>
      </c>
      <c r="O8421">
        <f t="shared" si="263"/>
        <v>133.33000000000001</v>
      </c>
      <c r="P8421" t="s">
        <v>17</v>
      </c>
      <c r="Q8421" s="1">
        <v>42497</v>
      </c>
      <c r="R8421" t="str">
        <f>VLOOKUP(B8421,[1]data!$A$2:$E$764,5,0)</f>
        <v>Visakhapatnam</v>
      </c>
      <c r="S8421" t="str">
        <f>VLOOKUP($B8421,[1]data!$A$1:$I$764,6,0)</f>
        <v>Rising Pune Supergiant</v>
      </c>
      <c r="T8421" t="str">
        <f>VLOOKUP($B8421,[1]data!$A$1:$I$764,7,0)</f>
        <v>Sunrisers Hyderabad</v>
      </c>
      <c r="U8421" t="str">
        <f>VLOOKUP($B8421,[1]data!$A$1:$I$764,9,0)</f>
        <v>Sunrisers Hyderabad</v>
      </c>
    </row>
    <row r="8422" spans="1:21" x14ac:dyDescent="0.3">
      <c r="A8422">
        <v>2016</v>
      </c>
      <c r="B8422" t="s">
        <v>4569</v>
      </c>
      <c r="C8422" s="1">
        <v>42497</v>
      </c>
      <c r="D8422" t="s">
        <v>560</v>
      </c>
      <c r="E8422" t="s">
        <v>3164</v>
      </c>
      <c r="F8422">
        <v>1293</v>
      </c>
      <c r="G8422" t="s">
        <v>4575</v>
      </c>
      <c r="H8422">
        <v>49</v>
      </c>
      <c r="I8422">
        <f t="shared" si="262"/>
        <v>49</v>
      </c>
      <c r="J8422">
        <v>35</v>
      </c>
      <c r="K8422">
        <v>64</v>
      </c>
      <c r="L8422">
        <v>4</v>
      </c>
      <c r="M8422">
        <v>1</v>
      </c>
      <c r="N8422">
        <v>140</v>
      </c>
      <c r="O8422">
        <f t="shared" si="263"/>
        <v>140</v>
      </c>
      <c r="P8422" t="s">
        <v>17</v>
      </c>
      <c r="Q8422" s="1">
        <v>42497</v>
      </c>
      <c r="R8422" t="str">
        <f>VLOOKUP(B8422,[1]data!$A$2:$E$764,5,0)</f>
        <v>Visakhapatnam</v>
      </c>
      <c r="S8422" t="str">
        <f>VLOOKUP($B8422,[1]data!$A$1:$I$764,6,0)</f>
        <v>Rising Pune Supergiant</v>
      </c>
      <c r="T8422" t="str">
        <f>VLOOKUP($B8422,[1]data!$A$1:$I$764,7,0)</f>
        <v>Sunrisers Hyderabad</v>
      </c>
      <c r="U8422" t="str">
        <f>VLOOKUP($B8422,[1]data!$A$1:$I$764,9,0)</f>
        <v>Sunrisers Hyderabad</v>
      </c>
    </row>
    <row r="8423" spans="1:21" x14ac:dyDescent="0.3">
      <c r="A8423">
        <v>2016</v>
      </c>
      <c r="B8423" t="s">
        <v>4569</v>
      </c>
      <c r="C8423" s="1">
        <v>42497</v>
      </c>
      <c r="D8423" t="s">
        <v>560</v>
      </c>
      <c r="E8423" t="s">
        <v>3041</v>
      </c>
      <c r="F8423">
        <v>1279</v>
      </c>
      <c r="G8423" t="s">
        <v>4576</v>
      </c>
      <c r="H8423">
        <v>23</v>
      </c>
      <c r="I8423">
        <f t="shared" si="262"/>
        <v>23</v>
      </c>
      <c r="J8423">
        <v>25</v>
      </c>
      <c r="K8423">
        <v>40</v>
      </c>
      <c r="L8423">
        <v>1</v>
      </c>
      <c r="M8423">
        <v>0</v>
      </c>
      <c r="N8423">
        <v>92</v>
      </c>
      <c r="O8423">
        <f t="shared" si="263"/>
        <v>92</v>
      </c>
      <c r="P8423" t="s">
        <v>17</v>
      </c>
      <c r="Q8423" s="1">
        <v>42497</v>
      </c>
      <c r="R8423" t="str">
        <f>VLOOKUP(B8423,[1]data!$A$2:$E$764,5,0)</f>
        <v>Visakhapatnam</v>
      </c>
      <c r="S8423" t="str">
        <f>VLOOKUP($B8423,[1]data!$A$1:$I$764,6,0)</f>
        <v>Rising Pune Supergiant</v>
      </c>
      <c r="T8423" t="str">
        <f>VLOOKUP($B8423,[1]data!$A$1:$I$764,7,0)</f>
        <v>Sunrisers Hyderabad</v>
      </c>
      <c r="U8423" t="str">
        <f>VLOOKUP($B8423,[1]data!$A$1:$I$764,9,0)</f>
        <v>Sunrisers Hyderabad</v>
      </c>
    </row>
    <row r="8424" spans="1:21" x14ac:dyDescent="0.3">
      <c r="A8424">
        <v>2016</v>
      </c>
      <c r="B8424" t="s">
        <v>4569</v>
      </c>
      <c r="C8424" s="1">
        <v>42497</v>
      </c>
      <c r="D8424" t="s">
        <v>560</v>
      </c>
      <c r="E8424" t="s">
        <v>4507</v>
      </c>
      <c r="F8424">
        <v>1367</v>
      </c>
      <c r="G8424" t="s">
        <v>4577</v>
      </c>
      <c r="H8424">
        <v>6</v>
      </c>
      <c r="I8424">
        <f t="shared" si="262"/>
        <v>6</v>
      </c>
      <c r="J8424">
        <v>9</v>
      </c>
      <c r="K8424">
        <v>22</v>
      </c>
      <c r="L8424">
        <v>0</v>
      </c>
      <c r="M8424">
        <v>0</v>
      </c>
      <c r="N8424">
        <v>66.66</v>
      </c>
      <c r="O8424">
        <f t="shared" si="263"/>
        <v>66.66</v>
      </c>
      <c r="P8424" t="s">
        <v>17</v>
      </c>
      <c r="Q8424" s="1">
        <v>42497</v>
      </c>
      <c r="R8424" t="str">
        <f>VLOOKUP(B8424,[1]data!$A$2:$E$764,5,0)</f>
        <v>Visakhapatnam</v>
      </c>
      <c r="S8424" t="str">
        <f>VLOOKUP($B8424,[1]data!$A$1:$I$764,6,0)</f>
        <v>Rising Pune Supergiant</v>
      </c>
      <c r="T8424" t="str">
        <f>VLOOKUP($B8424,[1]data!$A$1:$I$764,7,0)</f>
        <v>Sunrisers Hyderabad</v>
      </c>
      <c r="U8424" t="str">
        <f>VLOOKUP($B8424,[1]data!$A$1:$I$764,9,0)</f>
        <v>Sunrisers Hyderabad</v>
      </c>
    </row>
    <row r="8425" spans="1:21" x14ac:dyDescent="0.3">
      <c r="A8425">
        <v>2016</v>
      </c>
      <c r="B8425" t="s">
        <v>4569</v>
      </c>
      <c r="C8425" s="1">
        <v>42497</v>
      </c>
      <c r="D8425" t="s">
        <v>560</v>
      </c>
      <c r="E8425" t="s">
        <v>1055</v>
      </c>
      <c r="F8425">
        <v>1118</v>
      </c>
      <c r="G8425" t="s">
        <v>4578</v>
      </c>
      <c r="H8425">
        <v>25</v>
      </c>
      <c r="I8425">
        <f t="shared" si="262"/>
        <v>25</v>
      </c>
      <c r="J8425">
        <v>16</v>
      </c>
      <c r="K8425">
        <v>24</v>
      </c>
      <c r="L8425">
        <v>4</v>
      </c>
      <c r="M8425">
        <v>0</v>
      </c>
      <c r="N8425">
        <v>156.25</v>
      </c>
      <c r="O8425">
        <f t="shared" si="263"/>
        <v>156.25</v>
      </c>
      <c r="P8425" t="s">
        <v>40</v>
      </c>
      <c r="Q8425" s="1">
        <v>42497</v>
      </c>
      <c r="R8425" t="str">
        <f>VLOOKUP(B8425,[1]data!$A$2:$E$764,5,0)</f>
        <v>Visakhapatnam</v>
      </c>
      <c r="S8425" t="str">
        <f>VLOOKUP($B8425,[1]data!$A$1:$I$764,6,0)</f>
        <v>Rising Pune Supergiant</v>
      </c>
      <c r="T8425" t="str">
        <f>VLOOKUP($B8425,[1]data!$A$1:$I$764,7,0)</f>
        <v>Sunrisers Hyderabad</v>
      </c>
      <c r="U8425" t="str">
        <f>VLOOKUP($B8425,[1]data!$A$1:$I$764,9,0)</f>
        <v>Sunrisers Hyderabad</v>
      </c>
    </row>
    <row r="8426" spans="1:21" x14ac:dyDescent="0.3">
      <c r="A8426">
        <v>2016</v>
      </c>
      <c r="B8426" t="s">
        <v>4579</v>
      </c>
      <c r="C8426" s="1">
        <v>42497</v>
      </c>
      <c r="D8426" t="s">
        <v>1139</v>
      </c>
      <c r="E8426" t="s">
        <v>83</v>
      </c>
      <c r="F8426">
        <v>1014</v>
      </c>
      <c r="G8426" t="s">
        <v>4580</v>
      </c>
      <c r="H8426">
        <v>9</v>
      </c>
      <c r="I8426">
        <f t="shared" si="262"/>
        <v>9</v>
      </c>
      <c r="J8426">
        <v>8</v>
      </c>
      <c r="K8426">
        <v>6</v>
      </c>
      <c r="L8426">
        <v>0</v>
      </c>
      <c r="M8426">
        <v>1</v>
      </c>
      <c r="N8426">
        <v>112.5</v>
      </c>
      <c r="O8426">
        <f t="shared" si="263"/>
        <v>112.5</v>
      </c>
      <c r="P8426" t="s">
        <v>85</v>
      </c>
      <c r="Q8426" s="1">
        <v>42497</v>
      </c>
      <c r="R8426" t="str">
        <f>VLOOKUP(B8426,[1]data!$A$2:$E$764,5,0)</f>
        <v>Mohali</v>
      </c>
      <c r="S8426" t="str">
        <f>VLOOKUP($B8426,[1]data!$A$1:$I$764,6,0)</f>
        <v>Kings XI Punjab</v>
      </c>
      <c r="T8426" t="str">
        <f>VLOOKUP($B8426,[1]data!$A$1:$I$764,7,0)</f>
        <v>Royal Challengers Bangalore</v>
      </c>
      <c r="U8426" t="str">
        <f>VLOOKUP($B8426,[1]data!$A$1:$I$764,9,0)</f>
        <v>Royal Challengers Bangalore</v>
      </c>
    </row>
    <row r="8427" spans="1:21" x14ac:dyDescent="0.3">
      <c r="A8427">
        <v>2016</v>
      </c>
      <c r="B8427" t="s">
        <v>4579</v>
      </c>
      <c r="C8427" s="1">
        <v>42497</v>
      </c>
      <c r="D8427" t="s">
        <v>1139</v>
      </c>
      <c r="E8427" t="s">
        <v>2117</v>
      </c>
      <c r="F8427">
        <v>1203</v>
      </c>
      <c r="G8427" t="s">
        <v>4581</v>
      </c>
      <c r="H8427">
        <v>14</v>
      </c>
      <c r="I8427">
        <f t="shared" si="262"/>
        <v>14</v>
      </c>
      <c r="J8427">
        <v>8</v>
      </c>
      <c r="K8427">
        <v>11</v>
      </c>
      <c r="L8427">
        <v>1</v>
      </c>
      <c r="M8427">
        <v>1</v>
      </c>
      <c r="N8427">
        <v>175</v>
      </c>
      <c r="O8427">
        <f t="shared" si="263"/>
        <v>175</v>
      </c>
      <c r="P8427" t="s">
        <v>17</v>
      </c>
      <c r="Q8427" s="1">
        <v>42497</v>
      </c>
      <c r="R8427" t="str">
        <f>VLOOKUP(B8427,[1]data!$A$2:$E$764,5,0)</f>
        <v>Mohali</v>
      </c>
      <c r="S8427" t="str">
        <f>VLOOKUP($B8427,[1]data!$A$1:$I$764,6,0)</f>
        <v>Kings XI Punjab</v>
      </c>
      <c r="T8427" t="str">
        <f>VLOOKUP($B8427,[1]data!$A$1:$I$764,7,0)</f>
        <v>Royal Challengers Bangalore</v>
      </c>
      <c r="U8427" t="str">
        <f>VLOOKUP($B8427,[1]data!$A$1:$I$764,9,0)</f>
        <v>Royal Challengers Bangalore</v>
      </c>
    </row>
    <row r="8428" spans="1:21" x14ac:dyDescent="0.3">
      <c r="A8428">
        <v>2016</v>
      </c>
      <c r="B8428" t="s">
        <v>4579</v>
      </c>
      <c r="C8428" s="1">
        <v>42497</v>
      </c>
      <c r="D8428" t="s">
        <v>1139</v>
      </c>
      <c r="E8428" t="s">
        <v>1293</v>
      </c>
      <c r="F8428">
        <v>1148</v>
      </c>
      <c r="G8428" t="s">
        <v>4464</v>
      </c>
      <c r="H8428">
        <v>0</v>
      </c>
      <c r="I8428">
        <f t="shared" si="262"/>
        <v>0</v>
      </c>
      <c r="J8428">
        <v>2</v>
      </c>
      <c r="K8428">
        <v>5</v>
      </c>
      <c r="L8428">
        <v>0</v>
      </c>
      <c r="M8428">
        <v>0</v>
      </c>
      <c r="N8428">
        <v>0</v>
      </c>
      <c r="O8428">
        <f t="shared" si="263"/>
        <v>0</v>
      </c>
      <c r="P8428" t="s">
        <v>17</v>
      </c>
      <c r="Q8428" s="1">
        <v>42497</v>
      </c>
      <c r="R8428" t="str">
        <f>VLOOKUP(B8428,[1]data!$A$2:$E$764,5,0)</f>
        <v>Mohali</v>
      </c>
      <c r="S8428" t="str">
        <f>VLOOKUP($B8428,[1]data!$A$1:$I$764,6,0)</f>
        <v>Kings XI Punjab</v>
      </c>
      <c r="T8428" t="str">
        <f>VLOOKUP($B8428,[1]data!$A$1:$I$764,7,0)</f>
        <v>Royal Challengers Bangalore</v>
      </c>
      <c r="U8428" t="str">
        <f>VLOOKUP($B8428,[1]data!$A$1:$I$764,9,0)</f>
        <v>Royal Challengers Bangalore</v>
      </c>
    </row>
    <row r="8429" spans="1:21" x14ac:dyDescent="0.3">
      <c r="A8429">
        <v>2016</v>
      </c>
      <c r="B8429" t="s">
        <v>4579</v>
      </c>
      <c r="C8429" s="1">
        <v>42497</v>
      </c>
      <c r="D8429" t="s">
        <v>1139</v>
      </c>
      <c r="E8429" t="s">
        <v>283</v>
      </c>
      <c r="F8429">
        <v>1111</v>
      </c>
      <c r="G8429" t="s">
        <v>66</v>
      </c>
      <c r="H8429">
        <v>74</v>
      </c>
      <c r="I8429">
        <f t="shared" si="262"/>
        <v>74</v>
      </c>
      <c r="J8429">
        <v>48</v>
      </c>
      <c r="K8429">
        <v>95</v>
      </c>
      <c r="L8429">
        <v>8</v>
      </c>
      <c r="M8429">
        <v>2</v>
      </c>
      <c r="N8429">
        <v>154.16</v>
      </c>
      <c r="O8429">
        <f t="shared" si="263"/>
        <v>154.16</v>
      </c>
      <c r="P8429" t="s">
        <v>17</v>
      </c>
      <c r="Q8429" s="1">
        <v>42497</v>
      </c>
      <c r="R8429" t="str">
        <f>VLOOKUP(B8429,[1]data!$A$2:$E$764,5,0)</f>
        <v>Mohali</v>
      </c>
      <c r="S8429" t="str">
        <f>VLOOKUP($B8429,[1]data!$A$1:$I$764,6,0)</f>
        <v>Kings XI Punjab</v>
      </c>
      <c r="T8429" t="str">
        <f>VLOOKUP($B8429,[1]data!$A$1:$I$764,7,0)</f>
        <v>Royal Challengers Bangalore</v>
      </c>
      <c r="U8429" t="str">
        <f>VLOOKUP($B8429,[1]data!$A$1:$I$764,9,0)</f>
        <v>Royal Challengers Bangalore</v>
      </c>
    </row>
    <row r="8430" spans="1:21" x14ac:dyDescent="0.3">
      <c r="A8430">
        <v>2016</v>
      </c>
      <c r="B8430" t="s">
        <v>4579</v>
      </c>
      <c r="C8430" s="1">
        <v>42497</v>
      </c>
      <c r="D8430" t="s">
        <v>1139</v>
      </c>
      <c r="E8430" t="s">
        <v>4555</v>
      </c>
      <c r="F8430">
        <v>1373</v>
      </c>
      <c r="G8430" t="s">
        <v>4582</v>
      </c>
      <c r="H8430">
        <v>16</v>
      </c>
      <c r="I8430">
        <f t="shared" si="262"/>
        <v>16</v>
      </c>
      <c r="J8430">
        <v>6</v>
      </c>
      <c r="K8430">
        <v>11</v>
      </c>
      <c r="L8430">
        <v>2</v>
      </c>
      <c r="M8430">
        <v>1</v>
      </c>
      <c r="N8430">
        <v>266.66000000000003</v>
      </c>
      <c r="O8430">
        <f t="shared" si="263"/>
        <v>266.66000000000003</v>
      </c>
      <c r="P8430" t="s">
        <v>17</v>
      </c>
      <c r="Q8430" s="1">
        <v>42497</v>
      </c>
      <c r="R8430" t="str">
        <f>VLOOKUP(B8430,[1]data!$A$2:$E$764,5,0)</f>
        <v>Mohali</v>
      </c>
      <c r="S8430" t="str">
        <f>VLOOKUP($B8430,[1]data!$A$1:$I$764,6,0)</f>
        <v>Kings XI Punjab</v>
      </c>
      <c r="T8430" t="str">
        <f>VLOOKUP($B8430,[1]data!$A$1:$I$764,7,0)</f>
        <v>Royal Challengers Bangalore</v>
      </c>
      <c r="U8430" t="str">
        <f>VLOOKUP($B8430,[1]data!$A$1:$I$764,9,0)</f>
        <v>Royal Challengers Bangalore</v>
      </c>
    </row>
    <row r="8431" spans="1:21" x14ac:dyDescent="0.3">
      <c r="A8431">
        <v>2016</v>
      </c>
      <c r="B8431" t="s">
        <v>4579</v>
      </c>
      <c r="C8431" s="1">
        <v>42497</v>
      </c>
      <c r="D8431" t="s">
        <v>1139</v>
      </c>
      <c r="E8431" t="s">
        <v>211</v>
      </c>
      <c r="F8431">
        <v>1095</v>
      </c>
      <c r="G8431" t="s">
        <v>4583</v>
      </c>
      <c r="H8431">
        <v>52</v>
      </c>
      <c r="I8431">
        <f t="shared" si="262"/>
        <v>52</v>
      </c>
      <c r="J8431">
        <v>39</v>
      </c>
      <c r="K8431">
        <v>61</v>
      </c>
      <c r="L8431">
        <v>9</v>
      </c>
      <c r="M8431">
        <v>0</v>
      </c>
      <c r="N8431">
        <v>133.33000000000001</v>
      </c>
      <c r="O8431">
        <f t="shared" si="263"/>
        <v>133.33000000000001</v>
      </c>
      <c r="P8431" t="s">
        <v>17</v>
      </c>
      <c r="Q8431" s="1">
        <v>42497</v>
      </c>
      <c r="R8431" t="str">
        <f>VLOOKUP(B8431,[1]data!$A$2:$E$764,5,0)</f>
        <v>Mohali</v>
      </c>
      <c r="S8431" t="str">
        <f>VLOOKUP($B8431,[1]data!$A$1:$I$764,6,0)</f>
        <v>Kings XI Punjab</v>
      </c>
      <c r="T8431" t="str">
        <f>VLOOKUP($B8431,[1]data!$A$1:$I$764,7,0)</f>
        <v>Royal Challengers Bangalore</v>
      </c>
      <c r="U8431" t="str">
        <f>VLOOKUP($B8431,[1]data!$A$1:$I$764,9,0)</f>
        <v>Royal Challengers Bangalore</v>
      </c>
    </row>
    <row r="8432" spans="1:21" x14ac:dyDescent="0.3">
      <c r="A8432">
        <v>2016</v>
      </c>
      <c r="B8432" t="s">
        <v>4579</v>
      </c>
      <c r="C8432" s="1">
        <v>42497</v>
      </c>
      <c r="D8432" t="s">
        <v>1139</v>
      </c>
      <c r="E8432" t="s">
        <v>276</v>
      </c>
      <c r="F8432">
        <v>1122</v>
      </c>
      <c r="G8432" t="s">
        <v>26</v>
      </c>
      <c r="H8432">
        <v>9</v>
      </c>
      <c r="I8432">
        <f t="shared" si="262"/>
        <v>9</v>
      </c>
      <c r="J8432">
        <v>4</v>
      </c>
      <c r="K8432">
        <v>9</v>
      </c>
      <c r="L8432">
        <v>0</v>
      </c>
      <c r="M8432">
        <v>1</v>
      </c>
      <c r="N8432">
        <v>225</v>
      </c>
      <c r="O8432">
        <f t="shared" si="263"/>
        <v>225</v>
      </c>
      <c r="P8432" t="s">
        <v>17</v>
      </c>
      <c r="Q8432" s="1">
        <v>42497</v>
      </c>
      <c r="R8432" t="str">
        <f>VLOOKUP(B8432,[1]data!$A$2:$E$764,5,0)</f>
        <v>Mohali</v>
      </c>
      <c r="S8432" t="str">
        <f>VLOOKUP($B8432,[1]data!$A$1:$I$764,6,0)</f>
        <v>Kings XI Punjab</v>
      </c>
      <c r="T8432" t="str">
        <f>VLOOKUP($B8432,[1]data!$A$1:$I$764,7,0)</f>
        <v>Royal Challengers Bangalore</v>
      </c>
      <c r="U8432" t="str">
        <f>VLOOKUP($B8432,[1]data!$A$1:$I$764,9,0)</f>
        <v>Royal Challengers Bangalore</v>
      </c>
    </row>
    <row r="8433" spans="1:21" x14ac:dyDescent="0.3">
      <c r="A8433">
        <v>2016</v>
      </c>
      <c r="B8433" t="s">
        <v>4579</v>
      </c>
      <c r="C8433" s="1">
        <v>42497</v>
      </c>
      <c r="D8433" t="s">
        <v>1139</v>
      </c>
      <c r="E8433" t="s">
        <v>366</v>
      </c>
      <c r="F8433">
        <v>1074</v>
      </c>
      <c r="G8433" t="s">
        <v>4584</v>
      </c>
      <c r="H8433">
        <v>1</v>
      </c>
      <c r="I8433">
        <f t="shared" si="262"/>
        <v>1</v>
      </c>
      <c r="J8433">
        <v>3</v>
      </c>
      <c r="K8433">
        <v>3</v>
      </c>
      <c r="L8433">
        <v>0</v>
      </c>
      <c r="M8433">
        <v>0</v>
      </c>
      <c r="N8433">
        <v>33.33</v>
      </c>
      <c r="O8433">
        <f t="shared" si="263"/>
        <v>33.33</v>
      </c>
      <c r="P8433" t="s">
        <v>17</v>
      </c>
      <c r="Q8433" s="1">
        <v>42497</v>
      </c>
      <c r="R8433" t="str">
        <f>VLOOKUP(B8433,[1]data!$A$2:$E$764,5,0)</f>
        <v>Mohali</v>
      </c>
      <c r="S8433" t="str">
        <f>VLOOKUP($B8433,[1]data!$A$1:$I$764,6,0)</f>
        <v>Kings XI Punjab</v>
      </c>
      <c r="T8433" t="str">
        <f>VLOOKUP($B8433,[1]data!$A$1:$I$764,7,0)</f>
        <v>Royal Challengers Bangalore</v>
      </c>
      <c r="U8433" t="str">
        <f>VLOOKUP($B8433,[1]data!$A$1:$I$764,9,0)</f>
        <v>Royal Challengers Bangalore</v>
      </c>
    </row>
    <row r="8434" spans="1:21" x14ac:dyDescent="0.3">
      <c r="A8434">
        <v>2016</v>
      </c>
      <c r="B8434" t="s">
        <v>4579</v>
      </c>
      <c r="C8434" s="1">
        <v>42497</v>
      </c>
      <c r="D8434" t="s">
        <v>1139</v>
      </c>
      <c r="E8434" t="s">
        <v>62</v>
      </c>
      <c r="F8434">
        <v>1182</v>
      </c>
      <c r="G8434" t="s">
        <v>1327</v>
      </c>
      <c r="H8434">
        <v>36</v>
      </c>
      <c r="I8434">
        <f t="shared" si="262"/>
        <v>36</v>
      </c>
      <c r="J8434">
        <v>13</v>
      </c>
      <c r="K8434">
        <v>17</v>
      </c>
      <c r="L8434">
        <v>5</v>
      </c>
      <c r="M8434">
        <v>2</v>
      </c>
      <c r="N8434">
        <v>276.92</v>
      </c>
      <c r="O8434">
        <f t="shared" si="263"/>
        <v>276.92</v>
      </c>
      <c r="P8434" t="s">
        <v>17</v>
      </c>
      <c r="Q8434" s="1">
        <v>42497</v>
      </c>
      <c r="R8434" t="str">
        <f>VLOOKUP(B8434,[1]data!$A$2:$E$764,5,0)</f>
        <v>Mohali</v>
      </c>
      <c r="S8434" t="str">
        <f>VLOOKUP($B8434,[1]data!$A$1:$I$764,6,0)</f>
        <v>Kings XI Punjab</v>
      </c>
      <c r="T8434" t="str">
        <f>VLOOKUP($B8434,[1]data!$A$1:$I$764,7,0)</f>
        <v>Royal Challengers Bangalore</v>
      </c>
      <c r="U8434" t="str">
        <f>VLOOKUP($B8434,[1]data!$A$1:$I$764,9,0)</f>
        <v>Royal Challengers Bangalore</v>
      </c>
    </row>
    <row r="8435" spans="1:21" x14ac:dyDescent="0.3">
      <c r="A8435">
        <v>2016</v>
      </c>
      <c r="B8435" t="s">
        <v>4579</v>
      </c>
      <c r="C8435" s="1">
        <v>42497</v>
      </c>
      <c r="D8435" t="s">
        <v>1139</v>
      </c>
      <c r="E8435" t="s">
        <v>4428</v>
      </c>
      <c r="F8435">
        <v>1363</v>
      </c>
      <c r="G8435" t="s">
        <v>26</v>
      </c>
      <c r="H8435">
        <v>6</v>
      </c>
      <c r="I8435">
        <f t="shared" si="262"/>
        <v>6</v>
      </c>
      <c r="J8435">
        <v>9</v>
      </c>
      <c r="K8435">
        <v>23</v>
      </c>
      <c r="L8435">
        <v>0</v>
      </c>
      <c r="M8435">
        <v>0</v>
      </c>
      <c r="N8435">
        <v>66.66</v>
      </c>
      <c r="O8435">
        <f t="shared" si="263"/>
        <v>66.66</v>
      </c>
      <c r="P8435" t="s">
        <v>17</v>
      </c>
      <c r="Q8435" s="1">
        <v>42497</v>
      </c>
      <c r="R8435" t="str">
        <f>VLOOKUP(B8435,[1]data!$A$2:$E$764,5,0)</f>
        <v>Mohali</v>
      </c>
      <c r="S8435" t="str">
        <f>VLOOKUP($B8435,[1]data!$A$1:$I$764,6,0)</f>
        <v>Kings XI Punjab</v>
      </c>
      <c r="T8435" t="str">
        <f>VLOOKUP($B8435,[1]data!$A$1:$I$764,7,0)</f>
        <v>Royal Challengers Bangalore</v>
      </c>
      <c r="U8435" t="str">
        <f>VLOOKUP($B8435,[1]data!$A$1:$I$764,9,0)</f>
        <v>Royal Challengers Bangalore</v>
      </c>
    </row>
    <row r="8436" spans="1:21" x14ac:dyDescent="0.3">
      <c r="A8436">
        <v>2016</v>
      </c>
      <c r="B8436" t="s">
        <v>4579</v>
      </c>
      <c r="C8436" s="1">
        <v>42497</v>
      </c>
      <c r="D8436" t="s">
        <v>1139</v>
      </c>
      <c r="E8436" t="s">
        <v>1306</v>
      </c>
      <c r="F8436">
        <v>1152</v>
      </c>
      <c r="G8436" t="s">
        <v>26</v>
      </c>
      <c r="H8436">
        <v>10</v>
      </c>
      <c r="I8436">
        <f t="shared" si="262"/>
        <v>10</v>
      </c>
      <c r="J8436">
        <v>5</v>
      </c>
      <c r="K8436">
        <v>6</v>
      </c>
      <c r="L8436">
        <v>0</v>
      </c>
      <c r="M8436">
        <v>1</v>
      </c>
      <c r="N8436">
        <v>200</v>
      </c>
      <c r="O8436">
        <f t="shared" si="263"/>
        <v>200</v>
      </c>
      <c r="P8436" t="s">
        <v>17</v>
      </c>
      <c r="Q8436" s="1">
        <v>42497</v>
      </c>
      <c r="R8436" t="str">
        <f>VLOOKUP(B8436,[1]data!$A$2:$E$764,5,0)</f>
        <v>Mohali</v>
      </c>
      <c r="S8436" t="str">
        <f>VLOOKUP($B8436,[1]data!$A$1:$I$764,6,0)</f>
        <v>Kings XI Punjab</v>
      </c>
      <c r="T8436" t="str">
        <f>VLOOKUP($B8436,[1]data!$A$1:$I$764,7,0)</f>
        <v>Royal Challengers Bangalore</v>
      </c>
      <c r="U8436" t="str">
        <f>VLOOKUP($B8436,[1]data!$A$1:$I$764,9,0)</f>
        <v>Royal Challengers Bangalore</v>
      </c>
    </row>
    <row r="8437" spans="1:21" x14ac:dyDescent="0.3">
      <c r="A8437">
        <v>2016</v>
      </c>
      <c r="B8437" t="s">
        <v>4579</v>
      </c>
      <c r="C8437" s="1">
        <v>42497</v>
      </c>
      <c r="D8437" t="s">
        <v>1139</v>
      </c>
      <c r="E8437" t="s">
        <v>21</v>
      </c>
      <c r="F8437">
        <v>1024</v>
      </c>
      <c r="G8437" t="s">
        <v>26</v>
      </c>
      <c r="H8437">
        <v>108</v>
      </c>
      <c r="I8437">
        <f t="shared" si="262"/>
        <v>108</v>
      </c>
      <c r="J8437">
        <v>58</v>
      </c>
      <c r="K8437">
        <v>98</v>
      </c>
      <c r="L8437">
        <v>8</v>
      </c>
      <c r="M8437">
        <v>7</v>
      </c>
      <c r="N8437">
        <v>186.2</v>
      </c>
      <c r="O8437">
        <f t="shared" si="263"/>
        <v>186.2</v>
      </c>
      <c r="P8437" t="s">
        <v>40</v>
      </c>
      <c r="Q8437" s="1">
        <v>42497</v>
      </c>
      <c r="R8437" t="str">
        <f>VLOOKUP(B8437,[1]data!$A$2:$E$764,5,0)</f>
        <v>Mohali</v>
      </c>
      <c r="S8437" t="str">
        <f>VLOOKUP($B8437,[1]data!$A$1:$I$764,6,0)</f>
        <v>Kings XI Punjab</v>
      </c>
      <c r="T8437" t="str">
        <f>VLOOKUP($B8437,[1]data!$A$1:$I$764,7,0)</f>
        <v>Royal Challengers Bangalore</v>
      </c>
      <c r="U8437" t="str">
        <f>VLOOKUP($B8437,[1]data!$A$1:$I$764,9,0)</f>
        <v>Royal Challengers Bangalore</v>
      </c>
    </row>
    <row r="8438" spans="1:21" x14ac:dyDescent="0.3">
      <c r="A8438">
        <v>2016</v>
      </c>
      <c r="B8438" t="s">
        <v>4579</v>
      </c>
      <c r="C8438" s="1">
        <v>42497</v>
      </c>
      <c r="D8438" t="s">
        <v>1139</v>
      </c>
      <c r="E8438" t="s">
        <v>3187</v>
      </c>
      <c r="F8438">
        <v>1296</v>
      </c>
      <c r="G8438" t="s">
        <v>4585</v>
      </c>
      <c r="H8438">
        <v>38</v>
      </c>
      <c r="I8438">
        <f t="shared" si="262"/>
        <v>38</v>
      </c>
      <c r="J8438">
        <v>35</v>
      </c>
      <c r="K8438">
        <v>52</v>
      </c>
      <c r="L8438">
        <v>1</v>
      </c>
      <c r="M8438">
        <v>2</v>
      </c>
      <c r="N8438">
        <v>108.57</v>
      </c>
      <c r="O8438">
        <f t="shared" si="263"/>
        <v>108.57</v>
      </c>
      <c r="P8438" t="s">
        <v>20</v>
      </c>
      <c r="Q8438" s="1">
        <v>42497</v>
      </c>
      <c r="R8438" t="str">
        <f>VLOOKUP(B8438,[1]data!$A$2:$E$764,5,0)</f>
        <v>Mohali</v>
      </c>
      <c r="S8438" t="str">
        <f>VLOOKUP($B8438,[1]data!$A$1:$I$764,6,0)</f>
        <v>Kings XI Punjab</v>
      </c>
      <c r="T8438" t="str">
        <f>VLOOKUP($B8438,[1]data!$A$1:$I$764,7,0)</f>
        <v>Royal Challengers Bangalore</v>
      </c>
      <c r="U8438" t="str">
        <f>VLOOKUP($B8438,[1]data!$A$1:$I$764,9,0)</f>
        <v>Royal Challengers Bangalore</v>
      </c>
    </row>
    <row r="8439" spans="1:21" x14ac:dyDescent="0.3">
      <c r="A8439">
        <v>2016</v>
      </c>
      <c r="B8439" t="s">
        <v>4586</v>
      </c>
      <c r="C8439" s="1">
        <v>42498</v>
      </c>
      <c r="D8439" t="s">
        <v>581</v>
      </c>
      <c r="E8439" t="s">
        <v>2504</v>
      </c>
      <c r="F8439">
        <v>1244</v>
      </c>
      <c r="G8439" t="s">
        <v>4587</v>
      </c>
      <c r="H8439">
        <v>4</v>
      </c>
      <c r="I8439">
        <f t="shared" si="262"/>
        <v>4</v>
      </c>
      <c r="J8439">
        <v>12</v>
      </c>
      <c r="K8439">
        <v>14</v>
      </c>
      <c r="L8439">
        <v>0</v>
      </c>
      <c r="M8439">
        <v>0</v>
      </c>
      <c r="N8439">
        <v>33.33</v>
      </c>
      <c r="O8439">
        <f t="shared" si="263"/>
        <v>33.33</v>
      </c>
      <c r="P8439" t="s">
        <v>17</v>
      </c>
      <c r="Q8439" s="1">
        <v>42498</v>
      </c>
      <c r="R8439" t="str">
        <f>VLOOKUP(B8439,[1]data!$A$2:$E$764,5,0)</f>
        <v>Bengaluru</v>
      </c>
      <c r="S8439" t="str">
        <f>VLOOKUP($B8439,[1]data!$A$1:$I$764,6,0)</f>
        <v>Royal Challengers Bangalore</v>
      </c>
      <c r="T8439" t="str">
        <f>VLOOKUP($B8439,[1]data!$A$1:$I$764,7,0)</f>
        <v>Mumbai Indians</v>
      </c>
      <c r="U8439" t="str">
        <f>VLOOKUP($B8439,[1]data!$A$1:$I$764,9,0)</f>
        <v>Mumbai Indians</v>
      </c>
    </row>
    <row r="8440" spans="1:21" x14ac:dyDescent="0.3">
      <c r="A8440">
        <v>2016</v>
      </c>
      <c r="B8440" t="s">
        <v>4586</v>
      </c>
      <c r="C8440" s="1">
        <v>42498</v>
      </c>
      <c r="D8440" t="s">
        <v>581</v>
      </c>
      <c r="E8440" t="s">
        <v>2048</v>
      </c>
      <c r="F8440">
        <v>1196</v>
      </c>
      <c r="G8440" t="s">
        <v>26</v>
      </c>
      <c r="H8440">
        <v>66</v>
      </c>
      <c r="I8440">
        <f t="shared" si="262"/>
        <v>66</v>
      </c>
      <c r="J8440">
        <v>49</v>
      </c>
      <c r="K8440">
        <v>82</v>
      </c>
      <c r="L8440">
        <v>4</v>
      </c>
      <c r="M8440">
        <v>4</v>
      </c>
      <c r="N8440">
        <v>134.69</v>
      </c>
      <c r="O8440">
        <f t="shared" si="263"/>
        <v>134.69</v>
      </c>
      <c r="P8440" t="s">
        <v>17</v>
      </c>
      <c r="Q8440" s="1">
        <v>42498</v>
      </c>
      <c r="R8440" t="str">
        <f>VLOOKUP(B8440,[1]data!$A$2:$E$764,5,0)</f>
        <v>Bengaluru</v>
      </c>
      <c r="S8440" t="str">
        <f>VLOOKUP($B8440,[1]data!$A$1:$I$764,6,0)</f>
        <v>Royal Challengers Bangalore</v>
      </c>
      <c r="T8440" t="str">
        <f>VLOOKUP($B8440,[1]data!$A$1:$I$764,7,0)</f>
        <v>Mumbai Indians</v>
      </c>
      <c r="U8440" t="str">
        <f>VLOOKUP($B8440,[1]data!$A$1:$I$764,9,0)</f>
        <v>Mumbai Indians</v>
      </c>
    </row>
    <row r="8441" spans="1:21" x14ac:dyDescent="0.3">
      <c r="A8441">
        <v>2016</v>
      </c>
      <c r="B8441" t="s">
        <v>4586</v>
      </c>
      <c r="C8441" s="1">
        <v>42498</v>
      </c>
      <c r="D8441" t="s">
        <v>581</v>
      </c>
      <c r="E8441" t="s">
        <v>58</v>
      </c>
      <c r="F8441">
        <v>1033</v>
      </c>
      <c r="G8441" t="s">
        <v>26</v>
      </c>
      <c r="H8441">
        <v>63</v>
      </c>
      <c r="I8441">
        <f t="shared" si="262"/>
        <v>63</v>
      </c>
      <c r="J8441">
        <v>41</v>
      </c>
      <c r="K8441">
        <v>72</v>
      </c>
      <c r="L8441">
        <v>7</v>
      </c>
      <c r="M8441">
        <v>1</v>
      </c>
      <c r="N8441">
        <v>153.65</v>
      </c>
      <c r="O8441">
        <f t="shared" si="263"/>
        <v>153.65</v>
      </c>
      <c r="P8441" t="s">
        <v>17</v>
      </c>
      <c r="Q8441" s="1">
        <v>42498</v>
      </c>
      <c r="R8441" t="str">
        <f>VLOOKUP(B8441,[1]data!$A$2:$E$764,5,0)</f>
        <v>Bengaluru</v>
      </c>
      <c r="S8441" t="str">
        <f>VLOOKUP($B8441,[1]data!$A$1:$I$764,6,0)</f>
        <v>Royal Challengers Bangalore</v>
      </c>
      <c r="T8441" t="str">
        <f>VLOOKUP($B8441,[1]data!$A$1:$I$764,7,0)</f>
        <v>Mumbai Indians</v>
      </c>
      <c r="U8441" t="str">
        <f>VLOOKUP($B8441,[1]data!$A$1:$I$764,9,0)</f>
        <v>Mumbai Indians</v>
      </c>
    </row>
    <row r="8442" spans="1:21" x14ac:dyDescent="0.3">
      <c r="A8442">
        <v>2016</v>
      </c>
      <c r="B8442" t="s">
        <v>4586</v>
      </c>
      <c r="C8442" s="1">
        <v>42498</v>
      </c>
      <c r="D8442" t="s">
        <v>581</v>
      </c>
      <c r="E8442" t="s">
        <v>136</v>
      </c>
      <c r="F8442">
        <v>1020</v>
      </c>
      <c r="G8442" t="s">
        <v>3001</v>
      </c>
      <c r="H8442">
        <v>14</v>
      </c>
      <c r="I8442">
        <f t="shared" si="262"/>
        <v>14</v>
      </c>
      <c r="J8442">
        <v>10</v>
      </c>
      <c r="K8442">
        <v>17</v>
      </c>
      <c r="L8442">
        <v>3</v>
      </c>
      <c r="M8442">
        <v>0</v>
      </c>
      <c r="N8442">
        <v>140</v>
      </c>
      <c r="O8442">
        <f t="shared" si="263"/>
        <v>140</v>
      </c>
      <c r="P8442" t="s">
        <v>20</v>
      </c>
      <c r="Q8442" s="1">
        <v>42498</v>
      </c>
      <c r="R8442" t="str">
        <f>VLOOKUP(B8442,[1]data!$A$2:$E$764,5,0)</f>
        <v>Bengaluru</v>
      </c>
      <c r="S8442" t="str">
        <f>VLOOKUP($B8442,[1]data!$A$1:$I$764,6,0)</f>
        <v>Royal Challengers Bangalore</v>
      </c>
      <c r="T8442" t="str">
        <f>VLOOKUP($B8442,[1]data!$A$1:$I$764,7,0)</f>
        <v>Mumbai Indians</v>
      </c>
      <c r="U8442" t="str">
        <f>VLOOKUP($B8442,[1]data!$A$1:$I$764,9,0)</f>
        <v>Mumbai Indians</v>
      </c>
    </row>
    <row r="8443" spans="1:21" x14ac:dyDescent="0.3">
      <c r="A8443">
        <v>2016</v>
      </c>
      <c r="B8443" t="s">
        <v>4586</v>
      </c>
      <c r="C8443" s="1">
        <v>42498</v>
      </c>
      <c r="D8443" t="s">
        <v>581</v>
      </c>
      <c r="E8443" t="s">
        <v>64</v>
      </c>
      <c r="F8443">
        <v>1048</v>
      </c>
      <c r="G8443" t="s">
        <v>1040</v>
      </c>
      <c r="H8443">
        <v>5</v>
      </c>
      <c r="I8443">
        <f t="shared" si="262"/>
        <v>5</v>
      </c>
      <c r="J8443">
        <v>6</v>
      </c>
      <c r="K8443">
        <v>10</v>
      </c>
      <c r="L8443">
        <v>0</v>
      </c>
      <c r="M8443">
        <v>0</v>
      </c>
      <c r="N8443">
        <v>83.33</v>
      </c>
      <c r="O8443">
        <f t="shared" si="263"/>
        <v>83.33</v>
      </c>
      <c r="P8443" t="s">
        <v>40</v>
      </c>
      <c r="Q8443" s="1">
        <v>42498</v>
      </c>
      <c r="R8443" t="str">
        <f>VLOOKUP(B8443,[1]data!$A$2:$E$764,5,0)</f>
        <v>Bengaluru</v>
      </c>
      <c r="S8443" t="str">
        <f>VLOOKUP($B8443,[1]data!$A$1:$I$764,6,0)</f>
        <v>Royal Challengers Bangalore</v>
      </c>
      <c r="T8443" t="str">
        <f>VLOOKUP($B8443,[1]data!$A$1:$I$764,7,0)</f>
        <v>Mumbai Indians</v>
      </c>
      <c r="U8443" t="str">
        <f>VLOOKUP($B8443,[1]data!$A$1:$I$764,9,0)</f>
        <v>Mumbai Indians</v>
      </c>
    </row>
    <row r="8444" spans="1:21" x14ac:dyDescent="0.3">
      <c r="A8444">
        <v>2016</v>
      </c>
      <c r="B8444" t="s">
        <v>4586</v>
      </c>
      <c r="C8444" s="1">
        <v>42498</v>
      </c>
      <c r="D8444" t="s">
        <v>581</v>
      </c>
      <c r="E8444" t="s">
        <v>306</v>
      </c>
      <c r="F8444">
        <v>1105</v>
      </c>
      <c r="G8444" t="s">
        <v>4588</v>
      </c>
      <c r="H8444">
        <v>0</v>
      </c>
      <c r="I8444">
        <f t="shared" si="262"/>
        <v>0</v>
      </c>
      <c r="J8444">
        <v>2</v>
      </c>
      <c r="K8444">
        <v>1</v>
      </c>
      <c r="L8444">
        <v>0</v>
      </c>
      <c r="M8444">
        <v>0</v>
      </c>
      <c r="N8444">
        <v>0</v>
      </c>
      <c r="O8444">
        <f t="shared" si="263"/>
        <v>0</v>
      </c>
      <c r="P8444" t="s">
        <v>17</v>
      </c>
      <c r="Q8444" s="1">
        <v>42498</v>
      </c>
      <c r="R8444" t="str">
        <f>VLOOKUP(B8444,[1]data!$A$2:$E$764,5,0)</f>
        <v>Bengaluru</v>
      </c>
      <c r="S8444" t="str">
        <f>VLOOKUP($B8444,[1]data!$A$1:$I$764,6,0)</f>
        <v>Royal Challengers Bangalore</v>
      </c>
      <c r="T8444" t="str">
        <f>VLOOKUP($B8444,[1]data!$A$1:$I$764,7,0)</f>
        <v>Mumbai Indians</v>
      </c>
      <c r="U8444" t="str">
        <f>VLOOKUP($B8444,[1]data!$A$1:$I$764,9,0)</f>
        <v>Mumbai Indians</v>
      </c>
    </row>
    <row r="8445" spans="1:21" x14ac:dyDescent="0.3">
      <c r="A8445">
        <v>2016</v>
      </c>
      <c r="B8445" t="s">
        <v>4586</v>
      </c>
      <c r="C8445" s="1">
        <v>42498</v>
      </c>
      <c r="D8445" t="s">
        <v>581</v>
      </c>
      <c r="E8445" t="s">
        <v>674</v>
      </c>
      <c r="F8445">
        <v>1088</v>
      </c>
      <c r="G8445" t="s">
        <v>1978</v>
      </c>
      <c r="H8445">
        <v>27</v>
      </c>
      <c r="I8445">
        <f t="shared" si="262"/>
        <v>27</v>
      </c>
      <c r="J8445">
        <v>18</v>
      </c>
      <c r="K8445">
        <v>22</v>
      </c>
      <c r="L8445">
        <v>4</v>
      </c>
      <c r="M8445">
        <v>1</v>
      </c>
      <c r="N8445">
        <v>150</v>
      </c>
      <c r="O8445">
        <f t="shared" si="263"/>
        <v>150</v>
      </c>
      <c r="P8445" t="s">
        <v>17</v>
      </c>
      <c r="Q8445" s="1">
        <v>42498</v>
      </c>
      <c r="R8445" t="str">
        <f>VLOOKUP(B8445,[1]data!$A$2:$E$764,5,0)</f>
        <v>Bengaluru</v>
      </c>
      <c r="S8445" t="str">
        <f>VLOOKUP($B8445,[1]data!$A$1:$I$764,6,0)</f>
        <v>Royal Challengers Bangalore</v>
      </c>
      <c r="T8445" t="str">
        <f>VLOOKUP($B8445,[1]data!$A$1:$I$764,7,0)</f>
        <v>Mumbai Indians</v>
      </c>
      <c r="U8445" t="str">
        <f>VLOOKUP($B8445,[1]data!$A$1:$I$764,9,0)</f>
        <v>Mumbai Indians</v>
      </c>
    </row>
    <row r="8446" spans="1:21" x14ac:dyDescent="0.3">
      <c r="A8446">
        <v>2016</v>
      </c>
      <c r="B8446" t="s">
        <v>4586</v>
      </c>
      <c r="C8446" s="1">
        <v>42498</v>
      </c>
      <c r="D8446" t="s">
        <v>581</v>
      </c>
      <c r="E8446" t="s">
        <v>1808</v>
      </c>
      <c r="F8446">
        <v>1166</v>
      </c>
      <c r="G8446" t="s">
        <v>739</v>
      </c>
      <c r="H8446">
        <v>29</v>
      </c>
      <c r="I8446">
        <f t="shared" si="262"/>
        <v>29</v>
      </c>
      <c r="J8446">
        <v>10</v>
      </c>
      <c r="K8446">
        <v>17</v>
      </c>
      <c r="L8446">
        <v>3</v>
      </c>
      <c r="M8446">
        <v>2</v>
      </c>
      <c r="N8446">
        <v>290</v>
      </c>
      <c r="O8446">
        <f t="shared" si="263"/>
        <v>290</v>
      </c>
      <c r="P8446" t="s">
        <v>17</v>
      </c>
      <c r="Q8446" s="1">
        <v>42498</v>
      </c>
      <c r="R8446" t="str">
        <f>VLOOKUP(B8446,[1]data!$A$2:$E$764,5,0)</f>
        <v>Bengaluru</v>
      </c>
      <c r="S8446" t="str">
        <f>VLOOKUP($B8446,[1]data!$A$1:$I$764,6,0)</f>
        <v>Royal Challengers Bangalore</v>
      </c>
      <c r="T8446" t="str">
        <f>VLOOKUP($B8446,[1]data!$A$1:$I$764,7,0)</f>
        <v>Mumbai Indians</v>
      </c>
      <c r="U8446" t="str">
        <f>VLOOKUP($B8446,[1]data!$A$1:$I$764,9,0)</f>
        <v>Mumbai Indians</v>
      </c>
    </row>
    <row r="8447" spans="1:21" x14ac:dyDescent="0.3">
      <c r="A8447">
        <v>2016</v>
      </c>
      <c r="B8447" t="s">
        <v>4586</v>
      </c>
      <c r="C8447" s="1">
        <v>42498</v>
      </c>
      <c r="D8447" t="s">
        <v>581</v>
      </c>
      <c r="E8447" t="s">
        <v>52</v>
      </c>
      <c r="F8447">
        <v>1035</v>
      </c>
      <c r="G8447" t="s">
        <v>26</v>
      </c>
      <c r="H8447">
        <v>9</v>
      </c>
      <c r="I8447">
        <f t="shared" si="262"/>
        <v>9</v>
      </c>
      <c r="J8447">
        <v>9</v>
      </c>
      <c r="K8447">
        <v>6</v>
      </c>
      <c r="L8447">
        <v>0</v>
      </c>
      <c r="M8447">
        <v>1</v>
      </c>
      <c r="N8447">
        <v>100</v>
      </c>
      <c r="O8447">
        <f t="shared" si="263"/>
        <v>100</v>
      </c>
      <c r="P8447" t="s">
        <v>17</v>
      </c>
      <c r="Q8447" s="1">
        <v>42498</v>
      </c>
      <c r="R8447" t="str">
        <f>VLOOKUP(B8447,[1]data!$A$2:$E$764,5,0)</f>
        <v>Bengaluru</v>
      </c>
      <c r="S8447" t="str">
        <f>VLOOKUP($B8447,[1]data!$A$1:$I$764,6,0)</f>
        <v>Royal Challengers Bangalore</v>
      </c>
      <c r="T8447" t="str">
        <f>VLOOKUP($B8447,[1]data!$A$1:$I$764,7,0)</f>
        <v>Mumbai Indians</v>
      </c>
      <c r="U8447" t="str">
        <f>VLOOKUP($B8447,[1]data!$A$1:$I$764,9,0)</f>
        <v>Mumbai Indians</v>
      </c>
    </row>
    <row r="8448" spans="1:21" x14ac:dyDescent="0.3">
      <c r="A8448">
        <v>2016</v>
      </c>
      <c r="B8448" t="s">
        <v>4586</v>
      </c>
      <c r="C8448" s="1">
        <v>42498</v>
      </c>
      <c r="D8448" t="s">
        <v>581</v>
      </c>
      <c r="E8448" t="s">
        <v>181</v>
      </c>
      <c r="F8448">
        <v>1005</v>
      </c>
      <c r="G8448" t="s">
        <v>26</v>
      </c>
      <c r="H8448">
        <v>0</v>
      </c>
      <c r="I8448">
        <f t="shared" si="262"/>
        <v>0</v>
      </c>
      <c r="J8448">
        <v>0</v>
      </c>
      <c r="K8448">
        <v>1</v>
      </c>
      <c r="L8448">
        <v>0</v>
      </c>
      <c r="M8448">
        <v>0</v>
      </c>
      <c r="N8448">
        <v>0</v>
      </c>
      <c r="O8448">
        <f t="shared" si="263"/>
        <v>0</v>
      </c>
      <c r="P8448" t="s">
        <v>17</v>
      </c>
      <c r="Q8448" s="1">
        <v>42498</v>
      </c>
      <c r="R8448" t="str">
        <f>VLOOKUP(B8448,[1]data!$A$2:$E$764,5,0)</f>
        <v>Bengaluru</v>
      </c>
      <c r="S8448" t="str">
        <f>VLOOKUP($B8448,[1]data!$A$1:$I$764,6,0)</f>
        <v>Royal Challengers Bangalore</v>
      </c>
      <c r="T8448" t="str">
        <f>VLOOKUP($B8448,[1]data!$A$1:$I$764,7,0)</f>
        <v>Mumbai Indians</v>
      </c>
      <c r="U8448" t="str">
        <f>VLOOKUP($B8448,[1]data!$A$1:$I$764,9,0)</f>
        <v>Mumbai Indians</v>
      </c>
    </row>
    <row r="8449" spans="1:21" x14ac:dyDescent="0.3">
      <c r="A8449">
        <v>2016</v>
      </c>
      <c r="B8449" t="s">
        <v>4586</v>
      </c>
      <c r="C8449" s="1">
        <v>42498</v>
      </c>
      <c r="D8449" t="s">
        <v>581</v>
      </c>
      <c r="E8449" t="s">
        <v>33</v>
      </c>
      <c r="F8449">
        <v>1050</v>
      </c>
      <c r="G8449" t="s">
        <v>4352</v>
      </c>
      <c r="H8449">
        <v>29</v>
      </c>
      <c r="I8449">
        <f t="shared" si="262"/>
        <v>29</v>
      </c>
      <c r="J8449">
        <v>24</v>
      </c>
      <c r="K8449">
        <v>35</v>
      </c>
      <c r="L8449">
        <v>3</v>
      </c>
      <c r="M8449">
        <v>2</v>
      </c>
      <c r="N8449">
        <v>120.83</v>
      </c>
      <c r="O8449">
        <f t="shared" si="263"/>
        <v>120.83</v>
      </c>
      <c r="P8449" t="s">
        <v>17</v>
      </c>
      <c r="Q8449" s="1">
        <v>42498</v>
      </c>
      <c r="R8449" t="str">
        <f>VLOOKUP(B8449,[1]data!$A$2:$E$764,5,0)</f>
        <v>Bengaluru</v>
      </c>
      <c r="S8449" t="str">
        <f>VLOOKUP($B8449,[1]data!$A$1:$I$764,6,0)</f>
        <v>Royal Challengers Bangalore</v>
      </c>
      <c r="T8449" t="str">
        <f>VLOOKUP($B8449,[1]data!$A$1:$I$764,7,0)</f>
        <v>Mumbai Indians</v>
      </c>
      <c r="U8449" t="str">
        <f>VLOOKUP($B8449,[1]data!$A$1:$I$764,9,0)</f>
        <v>Mumbai Indians</v>
      </c>
    </row>
    <row r="8450" spans="1:21" x14ac:dyDescent="0.3">
      <c r="A8450">
        <v>2016</v>
      </c>
      <c r="B8450" t="s">
        <v>4586</v>
      </c>
      <c r="C8450" s="1">
        <v>42498</v>
      </c>
      <c r="D8450" t="s">
        <v>581</v>
      </c>
      <c r="E8450" t="s">
        <v>76</v>
      </c>
      <c r="F8450">
        <v>1012</v>
      </c>
      <c r="G8450" t="s">
        <v>4334</v>
      </c>
      <c r="H8450">
        <v>14</v>
      </c>
      <c r="I8450">
        <f t="shared" si="262"/>
        <v>14</v>
      </c>
      <c r="J8450">
        <v>18</v>
      </c>
      <c r="K8450">
        <v>43</v>
      </c>
      <c r="L8450">
        <v>1</v>
      </c>
      <c r="M8450">
        <v>0</v>
      </c>
      <c r="N8450">
        <v>77.77</v>
      </c>
      <c r="O8450">
        <f t="shared" si="263"/>
        <v>77.77</v>
      </c>
      <c r="P8450" t="s">
        <v>40</v>
      </c>
      <c r="Q8450" s="1">
        <v>42498</v>
      </c>
      <c r="R8450" t="str">
        <f>VLOOKUP(B8450,[1]data!$A$2:$E$764,5,0)</f>
        <v>Bengaluru</v>
      </c>
      <c r="S8450" t="str">
        <f>VLOOKUP($B8450,[1]data!$A$1:$I$764,6,0)</f>
        <v>Royal Challengers Bangalore</v>
      </c>
      <c r="T8450" t="str">
        <f>VLOOKUP($B8450,[1]data!$A$1:$I$764,7,0)</f>
        <v>Mumbai Indians</v>
      </c>
      <c r="U8450" t="str">
        <f>VLOOKUP($B8450,[1]data!$A$1:$I$764,9,0)</f>
        <v>Mumbai Indians</v>
      </c>
    </row>
    <row r="8451" spans="1:21" x14ac:dyDescent="0.3">
      <c r="A8451">
        <v>2016</v>
      </c>
      <c r="B8451" t="s">
        <v>4586</v>
      </c>
      <c r="C8451" s="1">
        <v>42498</v>
      </c>
      <c r="D8451" t="s">
        <v>581</v>
      </c>
      <c r="E8451" t="s">
        <v>274</v>
      </c>
      <c r="F8451">
        <v>1076</v>
      </c>
      <c r="G8451" t="s">
        <v>4138</v>
      </c>
      <c r="H8451">
        <v>51</v>
      </c>
      <c r="I8451">
        <f t="shared" ref="I8451:I8514" si="264">IF(H8451="",(J8451*N8451)/100,H8451)</f>
        <v>51</v>
      </c>
      <c r="J8451">
        <v>29</v>
      </c>
      <c r="K8451">
        <v>43</v>
      </c>
      <c r="L8451">
        <v>8</v>
      </c>
      <c r="M8451">
        <v>1</v>
      </c>
      <c r="N8451">
        <v>175.86</v>
      </c>
      <c r="O8451">
        <f t="shared" ref="O8451:O8514" si="265">IF(N8451="",IF(J8451=0,0,(I8451/J8451)*100),N8451)</f>
        <v>175.86</v>
      </c>
      <c r="P8451" t="s">
        <v>20</v>
      </c>
      <c r="Q8451" s="1">
        <v>42498</v>
      </c>
      <c r="R8451" t="str">
        <f>VLOOKUP(B8451,[1]data!$A$2:$E$764,5,0)</f>
        <v>Bengaluru</v>
      </c>
      <c r="S8451" t="str">
        <f>VLOOKUP($B8451,[1]data!$A$1:$I$764,6,0)</f>
        <v>Royal Challengers Bangalore</v>
      </c>
      <c r="T8451" t="str">
        <f>VLOOKUP($B8451,[1]data!$A$1:$I$764,7,0)</f>
        <v>Mumbai Indians</v>
      </c>
      <c r="U8451" t="str">
        <f>VLOOKUP($B8451,[1]data!$A$1:$I$764,9,0)</f>
        <v>Mumbai Indians</v>
      </c>
    </row>
    <row r="8452" spans="1:21" x14ac:dyDescent="0.3">
      <c r="A8452">
        <v>2016</v>
      </c>
      <c r="B8452" t="s">
        <v>4589</v>
      </c>
      <c r="C8452" s="1">
        <v>42498</v>
      </c>
      <c r="D8452" t="s">
        <v>1149</v>
      </c>
      <c r="E8452" t="s">
        <v>3587</v>
      </c>
      <c r="F8452">
        <v>1320</v>
      </c>
      <c r="G8452" t="s">
        <v>4410</v>
      </c>
      <c r="H8452">
        <v>6</v>
      </c>
      <c r="I8452">
        <f t="shared" si="264"/>
        <v>6</v>
      </c>
      <c r="J8452">
        <v>9</v>
      </c>
      <c r="K8452">
        <v>12</v>
      </c>
      <c r="L8452">
        <v>1</v>
      </c>
      <c r="M8452">
        <v>0</v>
      </c>
      <c r="N8452">
        <v>66.66</v>
      </c>
      <c r="O8452">
        <f t="shared" si="265"/>
        <v>66.66</v>
      </c>
      <c r="P8452" t="s">
        <v>17</v>
      </c>
      <c r="Q8452" s="1">
        <v>42498</v>
      </c>
      <c r="R8452" t="str">
        <f>VLOOKUP(B8452,[1]data!$A$2:$E$764,5,0)</f>
        <v>Hyderabad (Deccan)</v>
      </c>
      <c r="S8452" t="str">
        <f>VLOOKUP($B8452,[1]data!$A$1:$I$764,6,0)</f>
        <v>Sunrisers Hyderabad</v>
      </c>
      <c r="T8452" t="str">
        <f>VLOOKUP($B8452,[1]data!$A$1:$I$764,7,0)</f>
        <v>Delhi Capitals</v>
      </c>
      <c r="U8452" t="str">
        <f>VLOOKUP($B8452,[1]data!$A$1:$I$764,9,0)</f>
        <v>Delhi Capitals</v>
      </c>
    </row>
    <row r="8453" spans="1:21" x14ac:dyDescent="0.3">
      <c r="A8453">
        <v>2016</v>
      </c>
      <c r="B8453" t="s">
        <v>4589</v>
      </c>
      <c r="C8453" s="1">
        <v>42498</v>
      </c>
      <c r="D8453" t="s">
        <v>1149</v>
      </c>
      <c r="E8453" t="s">
        <v>4087</v>
      </c>
      <c r="F8453">
        <v>1349</v>
      </c>
      <c r="G8453" t="s">
        <v>4459</v>
      </c>
      <c r="H8453">
        <v>8</v>
      </c>
      <c r="I8453">
        <f t="shared" si="264"/>
        <v>8</v>
      </c>
      <c r="J8453">
        <v>9</v>
      </c>
      <c r="K8453">
        <v>18</v>
      </c>
      <c r="L8453">
        <v>1</v>
      </c>
      <c r="M8453">
        <v>0</v>
      </c>
      <c r="N8453">
        <v>88.88</v>
      </c>
      <c r="O8453">
        <f t="shared" si="265"/>
        <v>88.88</v>
      </c>
      <c r="P8453" t="s">
        <v>17</v>
      </c>
      <c r="Q8453" s="1">
        <v>42498</v>
      </c>
      <c r="R8453" t="str">
        <f>VLOOKUP(B8453,[1]data!$A$2:$E$764,5,0)</f>
        <v>Hyderabad (Deccan)</v>
      </c>
      <c r="S8453" t="str">
        <f>VLOOKUP($B8453,[1]data!$A$1:$I$764,6,0)</f>
        <v>Sunrisers Hyderabad</v>
      </c>
      <c r="T8453" t="str">
        <f>VLOOKUP($B8453,[1]data!$A$1:$I$764,7,0)</f>
        <v>Delhi Capitals</v>
      </c>
      <c r="U8453" t="str">
        <f>VLOOKUP($B8453,[1]data!$A$1:$I$764,9,0)</f>
        <v>Delhi Capitals</v>
      </c>
    </row>
    <row r="8454" spans="1:21" x14ac:dyDescent="0.3">
      <c r="A8454">
        <v>2016</v>
      </c>
      <c r="B8454" t="s">
        <v>4589</v>
      </c>
      <c r="C8454" s="1">
        <v>42498</v>
      </c>
      <c r="D8454" t="s">
        <v>1149</v>
      </c>
      <c r="E8454" t="s">
        <v>828</v>
      </c>
      <c r="F8454">
        <v>1056</v>
      </c>
      <c r="G8454" t="s">
        <v>26</v>
      </c>
      <c r="H8454">
        <v>1</v>
      </c>
      <c r="I8454">
        <f t="shared" si="264"/>
        <v>1</v>
      </c>
      <c r="J8454">
        <v>2</v>
      </c>
      <c r="K8454">
        <v>1</v>
      </c>
      <c r="L8454">
        <v>0</v>
      </c>
      <c r="M8454">
        <v>0</v>
      </c>
      <c r="N8454">
        <v>50</v>
      </c>
      <c r="O8454">
        <f t="shared" si="265"/>
        <v>50</v>
      </c>
      <c r="P8454" t="s">
        <v>17</v>
      </c>
      <c r="Q8454" s="1">
        <v>42498</v>
      </c>
      <c r="R8454" t="str">
        <f>VLOOKUP(B8454,[1]data!$A$2:$E$764,5,0)</f>
        <v>Hyderabad (Deccan)</v>
      </c>
      <c r="S8454" t="str">
        <f>VLOOKUP($B8454,[1]data!$A$1:$I$764,6,0)</f>
        <v>Sunrisers Hyderabad</v>
      </c>
      <c r="T8454" t="str">
        <f>VLOOKUP($B8454,[1]data!$A$1:$I$764,7,0)</f>
        <v>Delhi Capitals</v>
      </c>
      <c r="U8454" t="str">
        <f>VLOOKUP($B8454,[1]data!$A$1:$I$764,9,0)</f>
        <v>Delhi Capitals</v>
      </c>
    </row>
    <row r="8455" spans="1:21" x14ac:dyDescent="0.3">
      <c r="A8455">
        <v>2016</v>
      </c>
      <c r="B8455" t="s">
        <v>4589</v>
      </c>
      <c r="C8455" s="1">
        <v>42498</v>
      </c>
      <c r="D8455" t="s">
        <v>1149</v>
      </c>
      <c r="E8455" t="s">
        <v>116</v>
      </c>
      <c r="F8455">
        <v>1064</v>
      </c>
      <c r="G8455" t="s">
        <v>461</v>
      </c>
      <c r="H8455">
        <v>5</v>
      </c>
      <c r="I8455">
        <f t="shared" si="264"/>
        <v>5</v>
      </c>
      <c r="J8455">
        <v>3</v>
      </c>
      <c r="K8455">
        <v>5</v>
      </c>
      <c r="L8455">
        <v>1</v>
      </c>
      <c r="M8455">
        <v>0</v>
      </c>
      <c r="N8455">
        <v>166.66</v>
      </c>
      <c r="O8455">
        <f t="shared" si="265"/>
        <v>166.66</v>
      </c>
      <c r="P8455" t="s">
        <v>40</v>
      </c>
      <c r="Q8455" s="1">
        <v>42498</v>
      </c>
      <c r="R8455" t="str">
        <f>VLOOKUP(B8455,[1]data!$A$2:$E$764,5,0)</f>
        <v>Hyderabad (Deccan)</v>
      </c>
      <c r="S8455" t="str">
        <f>VLOOKUP($B8455,[1]data!$A$1:$I$764,6,0)</f>
        <v>Sunrisers Hyderabad</v>
      </c>
      <c r="T8455" t="str">
        <f>VLOOKUP($B8455,[1]data!$A$1:$I$764,7,0)</f>
        <v>Delhi Capitals</v>
      </c>
      <c r="U8455" t="str">
        <f>VLOOKUP($B8455,[1]data!$A$1:$I$764,9,0)</f>
        <v>Delhi Capitals</v>
      </c>
    </row>
    <row r="8456" spans="1:21" x14ac:dyDescent="0.3">
      <c r="A8456">
        <v>2016</v>
      </c>
      <c r="B8456" t="s">
        <v>4589</v>
      </c>
      <c r="C8456" s="1">
        <v>42498</v>
      </c>
      <c r="D8456" t="s">
        <v>1149</v>
      </c>
      <c r="E8456" t="s">
        <v>74</v>
      </c>
      <c r="F8456">
        <v>1010</v>
      </c>
      <c r="G8456" t="s">
        <v>393</v>
      </c>
      <c r="H8456">
        <v>0</v>
      </c>
      <c r="I8456">
        <f t="shared" si="264"/>
        <v>0</v>
      </c>
      <c r="J8456">
        <v>4</v>
      </c>
      <c r="K8456">
        <v>3</v>
      </c>
      <c r="L8456">
        <v>0</v>
      </c>
      <c r="M8456">
        <v>0</v>
      </c>
      <c r="N8456">
        <v>0</v>
      </c>
      <c r="O8456">
        <f t="shared" si="265"/>
        <v>0</v>
      </c>
      <c r="P8456" t="s">
        <v>20</v>
      </c>
      <c r="Q8456" s="1">
        <v>42498</v>
      </c>
      <c r="R8456" t="str">
        <f>VLOOKUP(B8456,[1]data!$A$2:$E$764,5,0)</f>
        <v>Hyderabad (Deccan)</v>
      </c>
      <c r="S8456" t="str">
        <f>VLOOKUP($B8456,[1]data!$A$1:$I$764,6,0)</f>
        <v>Sunrisers Hyderabad</v>
      </c>
      <c r="T8456" t="str">
        <f>VLOOKUP($B8456,[1]data!$A$1:$I$764,7,0)</f>
        <v>Delhi Capitals</v>
      </c>
      <c r="U8456" t="str">
        <f>VLOOKUP($B8456,[1]data!$A$1:$I$764,9,0)</f>
        <v>Delhi Capitals</v>
      </c>
    </row>
    <row r="8457" spans="1:21" x14ac:dyDescent="0.3">
      <c r="A8457">
        <v>2016</v>
      </c>
      <c r="B8457" t="s">
        <v>4589</v>
      </c>
      <c r="C8457" s="1">
        <v>42498</v>
      </c>
      <c r="D8457" t="s">
        <v>1149</v>
      </c>
      <c r="E8457" t="s">
        <v>86</v>
      </c>
      <c r="F8457">
        <v>1042</v>
      </c>
      <c r="G8457" t="s">
        <v>4590</v>
      </c>
      <c r="H8457">
        <v>39</v>
      </c>
      <c r="I8457">
        <f t="shared" si="264"/>
        <v>39</v>
      </c>
      <c r="J8457">
        <v>23</v>
      </c>
      <c r="K8457">
        <v>41</v>
      </c>
      <c r="L8457">
        <v>3</v>
      </c>
      <c r="M8457">
        <v>2</v>
      </c>
      <c r="N8457">
        <v>169.56</v>
      </c>
      <c r="O8457">
        <f t="shared" si="265"/>
        <v>169.56</v>
      </c>
      <c r="P8457" t="s">
        <v>17</v>
      </c>
      <c r="Q8457" s="1">
        <v>42498</v>
      </c>
      <c r="R8457" t="str">
        <f>VLOOKUP(B8457,[1]data!$A$2:$E$764,5,0)</f>
        <v>Hyderabad (Deccan)</v>
      </c>
      <c r="S8457" t="str">
        <f>VLOOKUP($B8457,[1]data!$A$1:$I$764,6,0)</f>
        <v>Sunrisers Hyderabad</v>
      </c>
      <c r="T8457" t="str">
        <f>VLOOKUP($B8457,[1]data!$A$1:$I$764,7,0)</f>
        <v>Delhi Capitals</v>
      </c>
      <c r="U8457" t="str">
        <f>VLOOKUP($B8457,[1]data!$A$1:$I$764,9,0)</f>
        <v>Delhi Capitals</v>
      </c>
    </row>
    <row r="8458" spans="1:21" x14ac:dyDescent="0.3">
      <c r="A8458">
        <v>2016</v>
      </c>
      <c r="B8458" t="s">
        <v>4589</v>
      </c>
      <c r="C8458" s="1">
        <v>42498</v>
      </c>
      <c r="D8458" t="s">
        <v>1149</v>
      </c>
      <c r="E8458" t="s">
        <v>1064</v>
      </c>
      <c r="F8458">
        <v>1121</v>
      </c>
      <c r="G8458" t="s">
        <v>1490</v>
      </c>
      <c r="H8458">
        <v>48</v>
      </c>
      <c r="I8458">
        <f t="shared" si="264"/>
        <v>48</v>
      </c>
      <c r="J8458">
        <v>33</v>
      </c>
      <c r="K8458">
        <v>51</v>
      </c>
      <c r="L8458">
        <v>7</v>
      </c>
      <c r="M8458">
        <v>1</v>
      </c>
      <c r="N8458">
        <v>145.44999999999999</v>
      </c>
      <c r="O8458">
        <f t="shared" si="265"/>
        <v>145.44999999999999</v>
      </c>
      <c r="P8458" t="s">
        <v>40</v>
      </c>
      <c r="Q8458" s="1">
        <v>42498</v>
      </c>
      <c r="R8458" t="str">
        <f>VLOOKUP(B8458,[1]data!$A$2:$E$764,5,0)</f>
        <v>Hyderabad (Deccan)</v>
      </c>
      <c r="S8458" t="str">
        <f>VLOOKUP($B8458,[1]data!$A$1:$I$764,6,0)</f>
        <v>Sunrisers Hyderabad</v>
      </c>
      <c r="T8458" t="str">
        <f>VLOOKUP($B8458,[1]data!$A$1:$I$764,7,0)</f>
        <v>Delhi Capitals</v>
      </c>
      <c r="U8458" t="str">
        <f>VLOOKUP($B8458,[1]data!$A$1:$I$764,9,0)</f>
        <v>Delhi Capitals</v>
      </c>
    </row>
    <row r="8459" spans="1:21" x14ac:dyDescent="0.3">
      <c r="A8459">
        <v>2016</v>
      </c>
      <c r="B8459" t="s">
        <v>4589</v>
      </c>
      <c r="C8459" s="1">
        <v>42498</v>
      </c>
      <c r="D8459" t="s">
        <v>1149</v>
      </c>
      <c r="E8459" t="s">
        <v>67</v>
      </c>
      <c r="F8459">
        <v>1003</v>
      </c>
      <c r="G8459" t="s">
        <v>26</v>
      </c>
      <c r="H8459">
        <v>82</v>
      </c>
      <c r="I8459">
        <f t="shared" si="264"/>
        <v>82</v>
      </c>
      <c r="J8459">
        <v>57</v>
      </c>
      <c r="K8459">
        <v>102</v>
      </c>
      <c r="L8459">
        <v>10</v>
      </c>
      <c r="M8459">
        <v>1</v>
      </c>
      <c r="N8459">
        <v>143.85</v>
      </c>
      <c r="O8459">
        <f t="shared" si="265"/>
        <v>143.85</v>
      </c>
      <c r="P8459" t="s">
        <v>17</v>
      </c>
      <c r="Q8459" s="1">
        <v>42498</v>
      </c>
      <c r="R8459" t="str">
        <f>VLOOKUP(B8459,[1]data!$A$2:$E$764,5,0)</f>
        <v>Hyderabad (Deccan)</v>
      </c>
      <c r="S8459" t="str">
        <f>VLOOKUP($B8459,[1]data!$A$1:$I$764,6,0)</f>
        <v>Sunrisers Hyderabad</v>
      </c>
      <c r="T8459" t="str">
        <f>VLOOKUP($B8459,[1]data!$A$1:$I$764,7,0)</f>
        <v>Delhi Capitals</v>
      </c>
      <c r="U8459" t="str">
        <f>VLOOKUP($B8459,[1]data!$A$1:$I$764,9,0)</f>
        <v>Delhi Capitals</v>
      </c>
    </row>
    <row r="8460" spans="1:21" x14ac:dyDescent="0.3">
      <c r="A8460">
        <v>2016</v>
      </c>
      <c r="B8460" t="s">
        <v>4589</v>
      </c>
      <c r="C8460" s="1">
        <v>42498</v>
      </c>
      <c r="D8460" t="s">
        <v>1149</v>
      </c>
      <c r="E8460" t="s">
        <v>3964</v>
      </c>
      <c r="F8460">
        <v>1343</v>
      </c>
      <c r="G8460" t="s">
        <v>3535</v>
      </c>
      <c r="H8460">
        <v>2</v>
      </c>
      <c r="I8460">
        <f t="shared" si="264"/>
        <v>2</v>
      </c>
      <c r="J8460">
        <v>5</v>
      </c>
      <c r="K8460">
        <v>6</v>
      </c>
      <c r="L8460">
        <v>0</v>
      </c>
      <c r="M8460">
        <v>0</v>
      </c>
      <c r="N8460">
        <v>40</v>
      </c>
      <c r="O8460">
        <f t="shared" si="265"/>
        <v>40</v>
      </c>
      <c r="P8460" t="s">
        <v>17</v>
      </c>
      <c r="Q8460" s="1">
        <v>42498</v>
      </c>
      <c r="R8460" t="str">
        <f>VLOOKUP(B8460,[1]data!$A$2:$E$764,5,0)</f>
        <v>Hyderabad (Deccan)</v>
      </c>
      <c r="S8460" t="str">
        <f>VLOOKUP($B8460,[1]data!$A$1:$I$764,6,0)</f>
        <v>Sunrisers Hyderabad</v>
      </c>
      <c r="T8460" t="str">
        <f>VLOOKUP($B8460,[1]data!$A$1:$I$764,7,0)</f>
        <v>Delhi Capitals</v>
      </c>
      <c r="U8460" t="str">
        <f>VLOOKUP($B8460,[1]data!$A$1:$I$764,9,0)</f>
        <v>Delhi Capitals</v>
      </c>
    </row>
    <row r="8461" spans="1:21" x14ac:dyDescent="0.3">
      <c r="A8461">
        <v>2016</v>
      </c>
      <c r="B8461" t="s">
        <v>4589</v>
      </c>
      <c r="C8461" s="1">
        <v>42498</v>
      </c>
      <c r="D8461" t="s">
        <v>1149</v>
      </c>
      <c r="E8461" t="s">
        <v>4046</v>
      </c>
      <c r="F8461">
        <v>1346</v>
      </c>
      <c r="G8461" t="s">
        <v>4349</v>
      </c>
      <c r="H8461">
        <v>7</v>
      </c>
      <c r="I8461">
        <f t="shared" si="264"/>
        <v>7</v>
      </c>
      <c r="J8461">
        <v>16</v>
      </c>
      <c r="K8461">
        <v>24</v>
      </c>
      <c r="L8461">
        <v>0</v>
      </c>
      <c r="M8461">
        <v>0</v>
      </c>
      <c r="N8461">
        <v>43.75</v>
      </c>
      <c r="O8461">
        <f t="shared" si="265"/>
        <v>43.75</v>
      </c>
      <c r="P8461" t="s">
        <v>17</v>
      </c>
      <c r="Q8461" s="1">
        <v>42498</v>
      </c>
      <c r="R8461" t="str">
        <f>VLOOKUP(B8461,[1]data!$A$2:$E$764,5,0)</f>
        <v>Hyderabad (Deccan)</v>
      </c>
      <c r="S8461" t="str">
        <f>VLOOKUP($B8461,[1]data!$A$1:$I$764,6,0)</f>
        <v>Sunrisers Hyderabad</v>
      </c>
      <c r="T8461" t="str">
        <f>VLOOKUP($B8461,[1]data!$A$1:$I$764,7,0)</f>
        <v>Delhi Capitals</v>
      </c>
      <c r="U8461" t="str">
        <f>VLOOKUP($B8461,[1]data!$A$1:$I$764,9,0)</f>
        <v>Delhi Capitals</v>
      </c>
    </row>
    <row r="8462" spans="1:21" x14ac:dyDescent="0.3">
      <c r="A8462">
        <v>2016</v>
      </c>
      <c r="B8462" t="s">
        <v>4589</v>
      </c>
      <c r="C8462" s="1">
        <v>42498</v>
      </c>
      <c r="D8462" t="s">
        <v>1149</v>
      </c>
      <c r="E8462" t="s">
        <v>144</v>
      </c>
      <c r="F8462">
        <v>1007</v>
      </c>
      <c r="G8462" t="s">
        <v>26</v>
      </c>
      <c r="H8462">
        <v>21</v>
      </c>
      <c r="I8462">
        <f t="shared" si="264"/>
        <v>21</v>
      </c>
      <c r="J8462">
        <v>22</v>
      </c>
      <c r="K8462">
        <v>41</v>
      </c>
      <c r="L8462">
        <v>2</v>
      </c>
      <c r="M8462">
        <v>0</v>
      </c>
      <c r="N8462">
        <v>95.45</v>
      </c>
      <c r="O8462">
        <f t="shared" si="265"/>
        <v>95.45</v>
      </c>
      <c r="P8462" t="s">
        <v>17</v>
      </c>
      <c r="Q8462" s="1">
        <v>42498</v>
      </c>
      <c r="R8462" t="str">
        <f>VLOOKUP(B8462,[1]data!$A$2:$E$764,5,0)</f>
        <v>Hyderabad (Deccan)</v>
      </c>
      <c r="S8462" t="str">
        <f>VLOOKUP($B8462,[1]data!$A$1:$I$764,6,0)</f>
        <v>Sunrisers Hyderabad</v>
      </c>
      <c r="T8462" t="str">
        <f>VLOOKUP($B8462,[1]data!$A$1:$I$764,7,0)</f>
        <v>Delhi Capitals</v>
      </c>
      <c r="U8462" t="str">
        <f>VLOOKUP($B8462,[1]data!$A$1:$I$764,9,0)</f>
        <v>Delhi Capitals</v>
      </c>
    </row>
    <row r="8463" spans="1:21" x14ac:dyDescent="0.3">
      <c r="A8463">
        <v>2016</v>
      </c>
      <c r="B8463" t="s">
        <v>4589</v>
      </c>
      <c r="C8463" s="1">
        <v>42498</v>
      </c>
      <c r="D8463" t="s">
        <v>1149</v>
      </c>
      <c r="E8463" t="s">
        <v>3617</v>
      </c>
      <c r="F8463">
        <v>1323</v>
      </c>
      <c r="G8463" t="s">
        <v>4349</v>
      </c>
      <c r="H8463">
        <v>3</v>
      </c>
      <c r="I8463">
        <f t="shared" si="264"/>
        <v>3</v>
      </c>
      <c r="J8463">
        <v>4</v>
      </c>
      <c r="K8463">
        <v>8</v>
      </c>
      <c r="L8463">
        <v>0</v>
      </c>
      <c r="M8463">
        <v>0</v>
      </c>
      <c r="N8463">
        <v>75</v>
      </c>
      <c r="O8463">
        <f t="shared" si="265"/>
        <v>75</v>
      </c>
      <c r="P8463" t="s">
        <v>17</v>
      </c>
      <c r="Q8463" s="1">
        <v>42498</v>
      </c>
      <c r="R8463" t="str">
        <f>VLOOKUP(B8463,[1]data!$A$2:$E$764,5,0)</f>
        <v>Hyderabad (Deccan)</v>
      </c>
      <c r="S8463" t="str">
        <f>VLOOKUP($B8463,[1]data!$A$1:$I$764,6,0)</f>
        <v>Sunrisers Hyderabad</v>
      </c>
      <c r="T8463" t="str">
        <f>VLOOKUP($B8463,[1]data!$A$1:$I$764,7,0)</f>
        <v>Delhi Capitals</v>
      </c>
      <c r="U8463" t="str">
        <f>VLOOKUP($B8463,[1]data!$A$1:$I$764,9,0)</f>
        <v>Delhi Capitals</v>
      </c>
    </row>
    <row r="8464" spans="1:21" x14ac:dyDescent="0.3">
      <c r="A8464">
        <v>2016</v>
      </c>
      <c r="B8464" t="s">
        <v>4589</v>
      </c>
      <c r="C8464" s="1">
        <v>42498</v>
      </c>
      <c r="D8464" t="s">
        <v>1149</v>
      </c>
      <c r="E8464" t="s">
        <v>1453</v>
      </c>
      <c r="F8464">
        <v>1183</v>
      </c>
      <c r="G8464" t="s">
        <v>4591</v>
      </c>
      <c r="H8464">
        <v>11</v>
      </c>
      <c r="I8464">
        <f t="shared" si="264"/>
        <v>11</v>
      </c>
      <c r="J8464">
        <v>13</v>
      </c>
      <c r="K8464">
        <v>20</v>
      </c>
      <c r="L8464">
        <v>2</v>
      </c>
      <c r="M8464">
        <v>0</v>
      </c>
      <c r="N8464">
        <v>84.61</v>
      </c>
      <c r="O8464">
        <f t="shared" si="265"/>
        <v>84.61</v>
      </c>
      <c r="P8464" t="s">
        <v>17</v>
      </c>
      <c r="Q8464" s="1">
        <v>42498</v>
      </c>
      <c r="R8464" t="str">
        <f>VLOOKUP(B8464,[1]data!$A$2:$E$764,5,0)</f>
        <v>Hyderabad (Deccan)</v>
      </c>
      <c r="S8464" t="str">
        <f>VLOOKUP($B8464,[1]data!$A$1:$I$764,6,0)</f>
        <v>Sunrisers Hyderabad</v>
      </c>
      <c r="T8464" t="str">
        <f>VLOOKUP($B8464,[1]data!$A$1:$I$764,7,0)</f>
        <v>Delhi Capitals</v>
      </c>
      <c r="U8464" t="str">
        <f>VLOOKUP($B8464,[1]data!$A$1:$I$764,9,0)</f>
        <v>Delhi Capitals</v>
      </c>
    </row>
    <row r="8465" spans="1:21" x14ac:dyDescent="0.3">
      <c r="A8465">
        <v>2016</v>
      </c>
      <c r="B8465" t="s">
        <v>4589</v>
      </c>
      <c r="C8465" s="1">
        <v>42498</v>
      </c>
      <c r="D8465" t="s">
        <v>1149</v>
      </c>
      <c r="E8465" t="s">
        <v>1393</v>
      </c>
      <c r="F8465">
        <v>1169</v>
      </c>
      <c r="G8465" t="s">
        <v>4592</v>
      </c>
      <c r="H8465">
        <v>6</v>
      </c>
      <c r="I8465">
        <f t="shared" si="264"/>
        <v>6</v>
      </c>
      <c r="J8465">
        <v>6</v>
      </c>
      <c r="K8465">
        <v>13</v>
      </c>
      <c r="L8465">
        <v>1</v>
      </c>
      <c r="M8465">
        <v>0</v>
      </c>
      <c r="N8465">
        <v>100</v>
      </c>
      <c r="O8465">
        <f t="shared" si="265"/>
        <v>100</v>
      </c>
      <c r="P8465" t="s">
        <v>17</v>
      </c>
      <c r="Q8465" s="1">
        <v>42498</v>
      </c>
      <c r="R8465" t="str">
        <f>VLOOKUP(B8465,[1]data!$A$2:$E$764,5,0)</f>
        <v>Hyderabad (Deccan)</v>
      </c>
      <c r="S8465" t="str">
        <f>VLOOKUP($B8465,[1]data!$A$1:$I$764,6,0)</f>
        <v>Sunrisers Hyderabad</v>
      </c>
      <c r="T8465" t="str">
        <f>VLOOKUP($B8465,[1]data!$A$1:$I$764,7,0)</f>
        <v>Delhi Capitals</v>
      </c>
      <c r="U8465" t="str">
        <f>VLOOKUP($B8465,[1]data!$A$1:$I$764,9,0)</f>
        <v>Delhi Capitals</v>
      </c>
    </row>
    <row r="8466" spans="1:21" x14ac:dyDescent="0.3">
      <c r="A8466">
        <v>2016</v>
      </c>
      <c r="B8466" t="s">
        <v>4589</v>
      </c>
      <c r="C8466" s="1">
        <v>42498</v>
      </c>
      <c r="D8466" t="s">
        <v>1149</v>
      </c>
      <c r="E8466" t="s">
        <v>4376</v>
      </c>
      <c r="F8466">
        <v>1359</v>
      </c>
      <c r="G8466" t="s">
        <v>4593</v>
      </c>
      <c r="H8466">
        <v>17</v>
      </c>
      <c r="I8466">
        <f t="shared" si="264"/>
        <v>17</v>
      </c>
      <c r="J8466">
        <v>11</v>
      </c>
      <c r="K8466">
        <v>16</v>
      </c>
      <c r="L8466">
        <v>2</v>
      </c>
      <c r="M8466">
        <v>1</v>
      </c>
      <c r="N8466">
        <v>154.54</v>
      </c>
      <c r="O8466">
        <f t="shared" si="265"/>
        <v>154.54</v>
      </c>
      <c r="P8466" t="s">
        <v>17</v>
      </c>
      <c r="Q8466" s="1">
        <v>42498</v>
      </c>
      <c r="R8466" t="str">
        <f>VLOOKUP(B8466,[1]data!$A$2:$E$764,5,0)</f>
        <v>Hyderabad (Deccan)</v>
      </c>
      <c r="S8466" t="str">
        <f>VLOOKUP($B8466,[1]data!$A$1:$I$764,6,0)</f>
        <v>Sunrisers Hyderabad</v>
      </c>
      <c r="T8466" t="str">
        <f>VLOOKUP($B8466,[1]data!$A$1:$I$764,7,0)</f>
        <v>Delhi Capitals</v>
      </c>
      <c r="U8466" t="str">
        <f>VLOOKUP($B8466,[1]data!$A$1:$I$764,9,0)</f>
        <v>Delhi Capitals</v>
      </c>
    </row>
    <row r="8467" spans="1:21" x14ac:dyDescent="0.3">
      <c r="A8467">
        <v>2016</v>
      </c>
      <c r="B8467" t="s">
        <v>4589</v>
      </c>
      <c r="C8467" s="1">
        <v>42498</v>
      </c>
      <c r="D8467" t="s">
        <v>1149</v>
      </c>
      <c r="E8467" t="s">
        <v>4327</v>
      </c>
      <c r="F8467">
        <v>1353</v>
      </c>
      <c r="G8467" t="s">
        <v>4594</v>
      </c>
      <c r="H8467">
        <v>2</v>
      </c>
      <c r="I8467">
        <f t="shared" si="264"/>
        <v>2</v>
      </c>
      <c r="J8467">
        <v>2</v>
      </c>
      <c r="K8467">
        <v>2</v>
      </c>
      <c r="L8467">
        <v>0</v>
      </c>
      <c r="M8467">
        <v>0</v>
      </c>
      <c r="N8467">
        <v>100</v>
      </c>
      <c r="O8467">
        <f t="shared" si="265"/>
        <v>100</v>
      </c>
      <c r="P8467" t="s">
        <v>17</v>
      </c>
      <c r="Q8467" s="1">
        <v>42498</v>
      </c>
      <c r="R8467" t="str">
        <f>VLOOKUP(B8467,[1]data!$A$2:$E$764,5,0)</f>
        <v>Hyderabad (Deccan)</v>
      </c>
      <c r="S8467" t="str">
        <f>VLOOKUP($B8467,[1]data!$A$1:$I$764,6,0)</f>
        <v>Sunrisers Hyderabad</v>
      </c>
      <c r="T8467" t="str">
        <f>VLOOKUP($B8467,[1]data!$A$1:$I$764,7,0)</f>
        <v>Delhi Capitals</v>
      </c>
      <c r="U8467" t="str">
        <f>VLOOKUP($B8467,[1]data!$A$1:$I$764,9,0)</f>
        <v>Delhi Capitals</v>
      </c>
    </row>
    <row r="8468" spans="1:21" x14ac:dyDescent="0.3">
      <c r="A8468">
        <v>2016</v>
      </c>
      <c r="B8468" t="s">
        <v>4595</v>
      </c>
      <c r="C8468" s="1">
        <v>42499</v>
      </c>
      <c r="D8468" t="s">
        <v>1697</v>
      </c>
      <c r="E8468" t="s">
        <v>102</v>
      </c>
      <c r="F8468">
        <v>1102</v>
      </c>
      <c r="G8468" t="s">
        <v>4596</v>
      </c>
      <c r="H8468">
        <v>16</v>
      </c>
      <c r="I8468">
        <f t="shared" si="264"/>
        <v>16</v>
      </c>
      <c r="J8468">
        <v>13</v>
      </c>
      <c r="K8468">
        <v>26</v>
      </c>
      <c r="L8468">
        <v>1</v>
      </c>
      <c r="M8468">
        <v>0</v>
      </c>
      <c r="N8468">
        <v>123.07</v>
      </c>
      <c r="O8468">
        <f t="shared" si="265"/>
        <v>123.07</v>
      </c>
      <c r="P8468" t="s">
        <v>20</v>
      </c>
      <c r="Q8468" s="1">
        <v>42499</v>
      </c>
      <c r="R8468" t="str">
        <f>VLOOKUP(B8468,[1]data!$A$2:$E$764,5,0)</f>
        <v>Visakhapatnam</v>
      </c>
      <c r="S8468" t="str">
        <f>VLOOKUP($B8468,[1]data!$A$1:$I$764,6,0)</f>
        <v>Mumbai Indians</v>
      </c>
      <c r="T8468" t="str">
        <f>VLOOKUP($B8468,[1]data!$A$1:$I$764,7,0)</f>
        <v>Kings XI Punjab</v>
      </c>
      <c r="U8468" t="str">
        <f>VLOOKUP($B8468,[1]data!$A$1:$I$764,9,0)</f>
        <v>Kings XI Punjab</v>
      </c>
    </row>
    <row r="8469" spans="1:21" x14ac:dyDescent="0.3">
      <c r="A8469">
        <v>2016</v>
      </c>
      <c r="B8469" t="s">
        <v>4595</v>
      </c>
      <c r="C8469" s="1">
        <v>42499</v>
      </c>
      <c r="D8469" t="s">
        <v>1697</v>
      </c>
      <c r="E8469" t="s">
        <v>1055</v>
      </c>
      <c r="F8469">
        <v>1118</v>
      </c>
      <c r="G8469" t="s">
        <v>4399</v>
      </c>
      <c r="H8469">
        <v>89</v>
      </c>
      <c r="I8469">
        <f t="shared" si="264"/>
        <v>89</v>
      </c>
      <c r="J8469">
        <v>57</v>
      </c>
      <c r="K8469">
        <v>83</v>
      </c>
      <c r="L8469">
        <v>12</v>
      </c>
      <c r="M8469">
        <v>1</v>
      </c>
      <c r="N8469">
        <v>156.13999999999999</v>
      </c>
      <c r="O8469">
        <f t="shared" si="265"/>
        <v>156.13999999999999</v>
      </c>
      <c r="P8469" t="s">
        <v>40</v>
      </c>
      <c r="Q8469" s="1">
        <v>42499</v>
      </c>
      <c r="R8469" t="str">
        <f>VLOOKUP(B8469,[1]data!$A$2:$E$764,5,0)</f>
        <v>Visakhapatnam</v>
      </c>
      <c r="S8469" t="str">
        <f>VLOOKUP($B8469,[1]data!$A$1:$I$764,6,0)</f>
        <v>Mumbai Indians</v>
      </c>
      <c r="T8469" t="str">
        <f>VLOOKUP($B8469,[1]data!$A$1:$I$764,7,0)</f>
        <v>Kings XI Punjab</v>
      </c>
      <c r="U8469" t="str">
        <f>VLOOKUP($B8469,[1]data!$A$1:$I$764,9,0)</f>
        <v>Kings XI Punjab</v>
      </c>
    </row>
    <row r="8470" spans="1:21" x14ac:dyDescent="0.3">
      <c r="A8470">
        <v>2016</v>
      </c>
      <c r="B8470" t="s">
        <v>4595</v>
      </c>
      <c r="C8470" s="1">
        <v>42499</v>
      </c>
      <c r="D8470" t="s">
        <v>1697</v>
      </c>
      <c r="E8470" t="s">
        <v>4571</v>
      </c>
      <c r="F8470">
        <v>1374</v>
      </c>
      <c r="G8470" t="s">
        <v>4289</v>
      </c>
      <c r="H8470">
        <v>21</v>
      </c>
      <c r="I8470">
        <f t="shared" si="264"/>
        <v>21</v>
      </c>
      <c r="J8470">
        <v>20</v>
      </c>
      <c r="K8470">
        <v>24</v>
      </c>
      <c r="L8470">
        <v>2</v>
      </c>
      <c r="M8470">
        <v>0</v>
      </c>
      <c r="N8470">
        <v>105</v>
      </c>
      <c r="O8470">
        <f t="shared" si="265"/>
        <v>105</v>
      </c>
      <c r="P8470" t="s">
        <v>17</v>
      </c>
      <c r="Q8470" s="1">
        <v>42499</v>
      </c>
      <c r="R8470" t="str">
        <f>VLOOKUP(B8470,[1]data!$A$2:$E$764,5,0)</f>
        <v>Visakhapatnam</v>
      </c>
      <c r="S8470" t="str">
        <f>VLOOKUP($B8470,[1]data!$A$1:$I$764,6,0)</f>
        <v>Mumbai Indians</v>
      </c>
      <c r="T8470" t="str">
        <f>VLOOKUP($B8470,[1]data!$A$1:$I$764,7,0)</f>
        <v>Kings XI Punjab</v>
      </c>
      <c r="U8470" t="str">
        <f>VLOOKUP($B8470,[1]data!$A$1:$I$764,9,0)</f>
        <v>Kings XI Punjab</v>
      </c>
    </row>
    <row r="8471" spans="1:21" x14ac:dyDescent="0.3">
      <c r="A8471">
        <v>2016</v>
      </c>
      <c r="B8471" t="s">
        <v>4595</v>
      </c>
      <c r="C8471" s="1">
        <v>42499</v>
      </c>
      <c r="D8471" t="s">
        <v>1697</v>
      </c>
      <c r="E8471" t="s">
        <v>4597</v>
      </c>
      <c r="F8471">
        <v>1375</v>
      </c>
      <c r="G8471" t="s">
        <v>26</v>
      </c>
      <c r="H8471">
        <v>9</v>
      </c>
      <c r="I8471">
        <f t="shared" si="264"/>
        <v>9</v>
      </c>
      <c r="J8471">
        <v>7</v>
      </c>
      <c r="K8471">
        <v>19</v>
      </c>
      <c r="L8471">
        <v>1</v>
      </c>
      <c r="M8471">
        <v>0</v>
      </c>
      <c r="N8471">
        <v>128.57</v>
      </c>
      <c r="O8471">
        <f t="shared" si="265"/>
        <v>128.57</v>
      </c>
      <c r="P8471" t="s">
        <v>17</v>
      </c>
      <c r="Q8471" s="1">
        <v>42499</v>
      </c>
      <c r="R8471" t="str">
        <f>VLOOKUP(B8471,[1]data!$A$2:$E$764,5,0)</f>
        <v>Visakhapatnam</v>
      </c>
      <c r="S8471" t="str">
        <f>VLOOKUP($B8471,[1]data!$A$1:$I$764,6,0)</f>
        <v>Mumbai Indians</v>
      </c>
      <c r="T8471" t="str">
        <f>VLOOKUP($B8471,[1]data!$A$1:$I$764,7,0)</f>
        <v>Kings XI Punjab</v>
      </c>
      <c r="U8471" t="str">
        <f>VLOOKUP($B8471,[1]data!$A$1:$I$764,9,0)</f>
        <v>Kings XI Punjab</v>
      </c>
    </row>
    <row r="8472" spans="1:21" x14ac:dyDescent="0.3">
      <c r="A8472">
        <v>2016</v>
      </c>
      <c r="B8472" t="s">
        <v>4595</v>
      </c>
      <c r="C8472" s="1">
        <v>42499</v>
      </c>
      <c r="D8472" t="s">
        <v>1697</v>
      </c>
      <c r="E8472" t="s">
        <v>4343</v>
      </c>
      <c r="F8472">
        <v>1355</v>
      </c>
      <c r="G8472" t="s">
        <v>26</v>
      </c>
      <c r="H8472">
        <v>34</v>
      </c>
      <c r="I8472">
        <f t="shared" si="264"/>
        <v>34</v>
      </c>
      <c r="J8472">
        <v>22</v>
      </c>
      <c r="K8472">
        <v>48</v>
      </c>
      <c r="L8472">
        <v>3</v>
      </c>
      <c r="M8472">
        <v>1</v>
      </c>
      <c r="N8472">
        <v>154.54</v>
      </c>
      <c r="O8472">
        <f t="shared" si="265"/>
        <v>154.54</v>
      </c>
      <c r="P8472" t="s">
        <v>17</v>
      </c>
      <c r="Q8472" s="1">
        <v>42499</v>
      </c>
      <c r="R8472" t="str">
        <f>VLOOKUP(B8472,[1]data!$A$2:$E$764,5,0)</f>
        <v>Visakhapatnam</v>
      </c>
      <c r="S8472" t="str">
        <f>VLOOKUP($B8472,[1]data!$A$1:$I$764,6,0)</f>
        <v>Mumbai Indians</v>
      </c>
      <c r="T8472" t="str">
        <f>VLOOKUP($B8472,[1]data!$A$1:$I$764,7,0)</f>
        <v>Kings XI Punjab</v>
      </c>
      <c r="U8472" t="str">
        <f>VLOOKUP($B8472,[1]data!$A$1:$I$764,9,0)</f>
        <v>Kings XI Punjab</v>
      </c>
    </row>
    <row r="8473" spans="1:21" x14ac:dyDescent="0.3">
      <c r="A8473">
        <v>2016</v>
      </c>
      <c r="B8473" t="s">
        <v>4595</v>
      </c>
      <c r="C8473" s="1">
        <v>42499</v>
      </c>
      <c r="D8473" t="s">
        <v>1697</v>
      </c>
      <c r="E8473" t="s">
        <v>2703</v>
      </c>
      <c r="F8473">
        <v>1259</v>
      </c>
      <c r="G8473" t="s">
        <v>4583</v>
      </c>
      <c r="H8473">
        <v>0</v>
      </c>
      <c r="I8473">
        <f t="shared" si="264"/>
        <v>0</v>
      </c>
      <c r="J8473">
        <v>1</v>
      </c>
      <c r="K8473">
        <v>2</v>
      </c>
      <c r="L8473">
        <v>0</v>
      </c>
      <c r="M8473">
        <v>0</v>
      </c>
      <c r="N8473">
        <v>0</v>
      </c>
      <c r="O8473">
        <f t="shared" si="265"/>
        <v>0</v>
      </c>
      <c r="P8473" t="s">
        <v>17</v>
      </c>
      <c r="Q8473" s="1">
        <v>42499</v>
      </c>
      <c r="R8473" t="str">
        <f>VLOOKUP(B8473,[1]data!$A$2:$E$764,5,0)</f>
        <v>Visakhapatnam</v>
      </c>
      <c r="S8473" t="str">
        <f>VLOOKUP($B8473,[1]data!$A$1:$I$764,6,0)</f>
        <v>Mumbai Indians</v>
      </c>
      <c r="T8473" t="str">
        <f>VLOOKUP($B8473,[1]data!$A$1:$I$764,7,0)</f>
        <v>Kings XI Punjab</v>
      </c>
      <c r="U8473" t="str">
        <f>VLOOKUP($B8473,[1]data!$A$1:$I$764,9,0)</f>
        <v>Kings XI Punjab</v>
      </c>
    </row>
    <row r="8474" spans="1:21" x14ac:dyDescent="0.3">
      <c r="A8474">
        <v>2016</v>
      </c>
      <c r="B8474" t="s">
        <v>4595</v>
      </c>
      <c r="C8474" s="1">
        <v>42499</v>
      </c>
      <c r="D8474" t="s">
        <v>1697</v>
      </c>
      <c r="E8474" t="s">
        <v>1839</v>
      </c>
      <c r="F8474">
        <v>1197</v>
      </c>
      <c r="G8474" t="s">
        <v>26</v>
      </c>
      <c r="H8474">
        <v>0</v>
      </c>
      <c r="I8474">
        <f t="shared" si="264"/>
        <v>0</v>
      </c>
      <c r="J8474">
        <v>0</v>
      </c>
      <c r="K8474">
        <v>1</v>
      </c>
      <c r="L8474">
        <v>0</v>
      </c>
      <c r="M8474">
        <v>0</v>
      </c>
      <c r="N8474">
        <v>0</v>
      </c>
      <c r="O8474">
        <f t="shared" si="265"/>
        <v>0</v>
      </c>
      <c r="P8474" t="s">
        <v>17</v>
      </c>
      <c r="Q8474" s="1">
        <v>42499</v>
      </c>
      <c r="R8474" t="str">
        <f>VLOOKUP(B8474,[1]data!$A$2:$E$764,5,0)</f>
        <v>Visakhapatnam</v>
      </c>
      <c r="S8474" t="str">
        <f>VLOOKUP($B8474,[1]data!$A$1:$I$764,6,0)</f>
        <v>Mumbai Indians</v>
      </c>
      <c r="T8474" t="str">
        <f>VLOOKUP($B8474,[1]data!$A$1:$I$764,7,0)</f>
        <v>Kings XI Punjab</v>
      </c>
      <c r="U8474" t="str">
        <f>VLOOKUP($B8474,[1]data!$A$1:$I$764,9,0)</f>
        <v>Kings XI Punjab</v>
      </c>
    </row>
    <row r="8475" spans="1:21" x14ac:dyDescent="0.3">
      <c r="A8475">
        <v>2016</v>
      </c>
      <c r="B8475" t="s">
        <v>4595</v>
      </c>
      <c r="C8475" s="1">
        <v>42499</v>
      </c>
      <c r="D8475" t="s">
        <v>1697</v>
      </c>
      <c r="E8475" t="s">
        <v>366</v>
      </c>
      <c r="F8475">
        <v>1074</v>
      </c>
      <c r="G8475" t="s">
        <v>4598</v>
      </c>
      <c r="H8475">
        <v>64</v>
      </c>
      <c r="I8475">
        <f t="shared" si="264"/>
        <v>64</v>
      </c>
      <c r="J8475">
        <v>35</v>
      </c>
      <c r="K8475">
        <v>54</v>
      </c>
      <c r="L8475">
        <v>5</v>
      </c>
      <c r="M8475">
        <v>2</v>
      </c>
      <c r="N8475">
        <v>182.85</v>
      </c>
      <c r="O8475">
        <f t="shared" si="265"/>
        <v>182.85</v>
      </c>
      <c r="P8475" t="s">
        <v>17</v>
      </c>
      <c r="Q8475" s="1">
        <v>42499</v>
      </c>
      <c r="R8475" t="str">
        <f>VLOOKUP(B8475,[1]data!$A$2:$E$764,5,0)</f>
        <v>Visakhapatnam</v>
      </c>
      <c r="S8475" t="str">
        <f>VLOOKUP($B8475,[1]data!$A$1:$I$764,6,0)</f>
        <v>Mumbai Indians</v>
      </c>
      <c r="T8475" t="str">
        <f>VLOOKUP($B8475,[1]data!$A$1:$I$764,7,0)</f>
        <v>Kings XI Punjab</v>
      </c>
      <c r="U8475" t="str">
        <f>VLOOKUP($B8475,[1]data!$A$1:$I$764,9,0)</f>
        <v>Kings XI Punjab</v>
      </c>
    </row>
    <row r="8476" spans="1:21" x14ac:dyDescent="0.3">
      <c r="A8476">
        <v>2016</v>
      </c>
      <c r="B8476" t="s">
        <v>4595</v>
      </c>
      <c r="C8476" s="1">
        <v>42499</v>
      </c>
      <c r="D8476" t="s">
        <v>1697</v>
      </c>
      <c r="E8476" t="s">
        <v>3187</v>
      </c>
      <c r="F8476">
        <v>1296</v>
      </c>
      <c r="G8476" t="s">
        <v>4599</v>
      </c>
      <c r="H8476">
        <v>42</v>
      </c>
      <c r="I8476">
        <f t="shared" si="264"/>
        <v>42</v>
      </c>
      <c r="J8476">
        <v>25</v>
      </c>
      <c r="K8476">
        <v>34</v>
      </c>
      <c r="L8476">
        <v>6</v>
      </c>
      <c r="M8476">
        <v>1</v>
      </c>
      <c r="N8476">
        <v>168</v>
      </c>
      <c r="O8476">
        <f t="shared" si="265"/>
        <v>168</v>
      </c>
      <c r="P8476" t="s">
        <v>20</v>
      </c>
      <c r="Q8476" s="1">
        <v>42499</v>
      </c>
      <c r="R8476" t="str">
        <f>VLOOKUP(B8476,[1]data!$A$2:$E$764,5,0)</f>
        <v>Visakhapatnam</v>
      </c>
      <c r="S8476" t="str">
        <f>VLOOKUP($B8476,[1]data!$A$1:$I$764,6,0)</f>
        <v>Mumbai Indians</v>
      </c>
      <c r="T8476" t="str">
        <f>VLOOKUP($B8476,[1]data!$A$1:$I$764,7,0)</f>
        <v>Kings XI Punjab</v>
      </c>
      <c r="U8476" t="str">
        <f>VLOOKUP($B8476,[1]data!$A$1:$I$764,9,0)</f>
        <v>Kings XI Punjab</v>
      </c>
    </row>
    <row r="8477" spans="1:21" x14ac:dyDescent="0.3">
      <c r="A8477">
        <v>2016</v>
      </c>
      <c r="B8477" t="s">
        <v>4595</v>
      </c>
      <c r="C8477" s="1">
        <v>42499</v>
      </c>
      <c r="D8477" t="s">
        <v>1697</v>
      </c>
      <c r="E8477" t="s">
        <v>21</v>
      </c>
      <c r="F8477">
        <v>1024</v>
      </c>
      <c r="G8477" t="s">
        <v>4600</v>
      </c>
      <c r="H8477">
        <v>20</v>
      </c>
      <c r="I8477">
        <f t="shared" si="264"/>
        <v>20</v>
      </c>
      <c r="J8477">
        <v>21</v>
      </c>
      <c r="K8477">
        <v>36</v>
      </c>
      <c r="L8477">
        <v>2</v>
      </c>
      <c r="M8477">
        <v>0</v>
      </c>
      <c r="N8477">
        <v>95.23</v>
      </c>
      <c r="O8477">
        <f t="shared" si="265"/>
        <v>95.23</v>
      </c>
      <c r="P8477" t="s">
        <v>40</v>
      </c>
      <c r="Q8477" s="1">
        <v>42499</v>
      </c>
      <c r="R8477" t="str">
        <f>VLOOKUP(B8477,[1]data!$A$2:$E$764,5,0)</f>
        <v>Visakhapatnam</v>
      </c>
      <c r="S8477" t="str">
        <f>VLOOKUP($B8477,[1]data!$A$1:$I$764,6,0)</f>
        <v>Mumbai Indians</v>
      </c>
      <c r="T8477" t="str">
        <f>VLOOKUP($B8477,[1]data!$A$1:$I$764,7,0)</f>
        <v>Kings XI Punjab</v>
      </c>
      <c r="U8477" t="str">
        <f>VLOOKUP($B8477,[1]data!$A$1:$I$764,9,0)</f>
        <v>Kings XI Punjab</v>
      </c>
    </row>
    <row r="8478" spans="1:21" x14ac:dyDescent="0.3">
      <c r="A8478">
        <v>2016</v>
      </c>
      <c r="B8478" t="s">
        <v>4595</v>
      </c>
      <c r="C8478" s="1">
        <v>42499</v>
      </c>
      <c r="D8478" t="s">
        <v>1697</v>
      </c>
      <c r="E8478" t="s">
        <v>4428</v>
      </c>
      <c r="F8478">
        <v>1363</v>
      </c>
      <c r="G8478" t="s">
        <v>4601</v>
      </c>
      <c r="H8478">
        <v>11</v>
      </c>
      <c r="I8478">
        <f t="shared" si="264"/>
        <v>11</v>
      </c>
      <c r="J8478">
        <v>7</v>
      </c>
      <c r="K8478">
        <v>12</v>
      </c>
      <c r="L8478">
        <v>1</v>
      </c>
      <c r="M8478">
        <v>0</v>
      </c>
      <c r="N8478">
        <v>157.13999999999999</v>
      </c>
      <c r="O8478">
        <f t="shared" si="265"/>
        <v>157.13999999999999</v>
      </c>
      <c r="P8478" t="s">
        <v>17</v>
      </c>
      <c r="Q8478" s="1">
        <v>42499</v>
      </c>
      <c r="R8478" t="str">
        <f>VLOOKUP(B8478,[1]data!$A$2:$E$764,5,0)</f>
        <v>Visakhapatnam</v>
      </c>
      <c r="S8478" t="str">
        <f>VLOOKUP($B8478,[1]data!$A$1:$I$764,6,0)</f>
        <v>Mumbai Indians</v>
      </c>
      <c r="T8478" t="str">
        <f>VLOOKUP($B8478,[1]data!$A$1:$I$764,7,0)</f>
        <v>Kings XI Punjab</v>
      </c>
      <c r="U8478" t="str">
        <f>VLOOKUP($B8478,[1]data!$A$1:$I$764,9,0)</f>
        <v>Kings XI Punjab</v>
      </c>
    </row>
    <row r="8479" spans="1:21" x14ac:dyDescent="0.3">
      <c r="A8479">
        <v>2016</v>
      </c>
      <c r="B8479" t="s">
        <v>4595</v>
      </c>
      <c r="C8479" s="1">
        <v>42499</v>
      </c>
      <c r="D8479" t="s">
        <v>1697</v>
      </c>
      <c r="E8479" t="s">
        <v>3488</v>
      </c>
      <c r="F8479">
        <v>1314</v>
      </c>
      <c r="G8479" t="s">
        <v>4602</v>
      </c>
      <c r="H8479">
        <v>33</v>
      </c>
      <c r="I8479">
        <f t="shared" si="264"/>
        <v>33</v>
      </c>
      <c r="J8479">
        <v>29</v>
      </c>
      <c r="K8479">
        <v>62</v>
      </c>
      <c r="L8479">
        <v>1</v>
      </c>
      <c r="M8479">
        <v>0</v>
      </c>
      <c r="N8479">
        <v>113.79</v>
      </c>
      <c r="O8479">
        <f t="shared" si="265"/>
        <v>113.79</v>
      </c>
      <c r="P8479" t="s">
        <v>17</v>
      </c>
      <c r="Q8479" s="1">
        <v>42499</v>
      </c>
      <c r="R8479" t="str">
        <f>VLOOKUP(B8479,[1]data!$A$2:$E$764,5,0)</f>
        <v>Visakhapatnam</v>
      </c>
      <c r="S8479" t="str">
        <f>VLOOKUP($B8479,[1]data!$A$1:$I$764,6,0)</f>
        <v>Mumbai Indians</v>
      </c>
      <c r="T8479" t="str">
        <f>VLOOKUP($B8479,[1]data!$A$1:$I$764,7,0)</f>
        <v>Kings XI Punjab</v>
      </c>
      <c r="U8479" t="str">
        <f>VLOOKUP($B8479,[1]data!$A$1:$I$764,9,0)</f>
        <v>Kings XI Punjab</v>
      </c>
    </row>
    <row r="8480" spans="1:21" x14ac:dyDescent="0.3">
      <c r="A8480">
        <v>2016</v>
      </c>
      <c r="B8480" t="s">
        <v>4595</v>
      </c>
      <c r="C8480" s="1">
        <v>42499</v>
      </c>
      <c r="D8480" t="s">
        <v>1697</v>
      </c>
      <c r="E8480" t="s">
        <v>62</v>
      </c>
      <c r="F8480">
        <v>1182</v>
      </c>
      <c r="G8480" t="s">
        <v>161</v>
      </c>
      <c r="H8480">
        <v>1</v>
      </c>
      <c r="I8480">
        <f t="shared" si="264"/>
        <v>1</v>
      </c>
      <c r="J8480">
        <v>3</v>
      </c>
      <c r="K8480">
        <v>4</v>
      </c>
      <c r="L8480">
        <v>0</v>
      </c>
      <c r="M8480">
        <v>0</v>
      </c>
      <c r="N8480">
        <v>33.33</v>
      </c>
      <c r="O8480">
        <f t="shared" si="265"/>
        <v>33.33</v>
      </c>
      <c r="P8480" t="s">
        <v>17</v>
      </c>
      <c r="Q8480" s="1">
        <v>42499</v>
      </c>
      <c r="R8480" t="str">
        <f>VLOOKUP(B8480,[1]data!$A$2:$E$764,5,0)</f>
        <v>Visakhapatnam</v>
      </c>
      <c r="S8480" t="str">
        <f>VLOOKUP($B8480,[1]data!$A$1:$I$764,6,0)</f>
        <v>Mumbai Indians</v>
      </c>
      <c r="T8480" t="str">
        <f>VLOOKUP($B8480,[1]data!$A$1:$I$764,7,0)</f>
        <v>Kings XI Punjab</v>
      </c>
      <c r="U8480" t="str">
        <f>VLOOKUP($B8480,[1]data!$A$1:$I$764,9,0)</f>
        <v>Kings XI Punjab</v>
      </c>
    </row>
    <row r="8481" spans="1:21" x14ac:dyDescent="0.3">
      <c r="A8481">
        <v>2016</v>
      </c>
      <c r="B8481" t="s">
        <v>4603</v>
      </c>
      <c r="C8481" s="1">
        <v>42500</v>
      </c>
      <c r="D8481" t="s">
        <v>593</v>
      </c>
      <c r="E8481" t="s">
        <v>1293</v>
      </c>
      <c r="F8481">
        <v>1148</v>
      </c>
      <c r="G8481" t="s">
        <v>4604</v>
      </c>
      <c r="H8481">
        <v>34</v>
      </c>
      <c r="I8481">
        <f t="shared" si="264"/>
        <v>34</v>
      </c>
      <c r="J8481">
        <v>40</v>
      </c>
      <c r="K8481">
        <v>54</v>
      </c>
      <c r="L8481">
        <v>3</v>
      </c>
      <c r="M8481">
        <v>1</v>
      </c>
      <c r="N8481">
        <v>85</v>
      </c>
      <c r="O8481">
        <f t="shared" si="265"/>
        <v>85</v>
      </c>
      <c r="P8481" t="s">
        <v>17</v>
      </c>
      <c r="Q8481" s="1">
        <v>42500</v>
      </c>
      <c r="R8481" t="str">
        <f>VLOOKUP(B8481,[1]data!$A$2:$E$764,5,0)</f>
        <v>Kolkata</v>
      </c>
      <c r="S8481" t="str">
        <f>VLOOKUP($B8481,[1]data!$A$1:$I$764,6,0)</f>
        <v>Kolkata Knight Riders</v>
      </c>
      <c r="T8481" t="str">
        <f>VLOOKUP($B8481,[1]data!$A$1:$I$764,7,0)</f>
        <v>Rising Pune Supergiant</v>
      </c>
      <c r="U8481" t="str">
        <f>VLOOKUP($B8481,[1]data!$A$1:$I$764,9,0)</f>
        <v>Kolkata Knight Riders</v>
      </c>
    </row>
    <row r="8482" spans="1:21" x14ac:dyDescent="0.3">
      <c r="A8482">
        <v>2016</v>
      </c>
      <c r="B8482" t="s">
        <v>4603</v>
      </c>
      <c r="C8482" s="1">
        <v>42500</v>
      </c>
      <c r="D8482" t="s">
        <v>593</v>
      </c>
      <c r="E8482" t="s">
        <v>1306</v>
      </c>
      <c r="F8482">
        <v>1152</v>
      </c>
      <c r="G8482" t="s">
        <v>4410</v>
      </c>
      <c r="H8482">
        <v>29</v>
      </c>
      <c r="I8482">
        <f t="shared" si="264"/>
        <v>29</v>
      </c>
      <c r="J8482">
        <v>25</v>
      </c>
      <c r="K8482">
        <v>49</v>
      </c>
      <c r="L8482">
        <v>3</v>
      </c>
      <c r="M8482">
        <v>0</v>
      </c>
      <c r="N8482">
        <v>116</v>
      </c>
      <c r="O8482">
        <f t="shared" si="265"/>
        <v>116</v>
      </c>
      <c r="P8482" t="s">
        <v>17</v>
      </c>
      <c r="Q8482" s="1">
        <v>42500</v>
      </c>
      <c r="R8482" t="str">
        <f>VLOOKUP(B8482,[1]data!$A$2:$E$764,5,0)</f>
        <v>Kolkata</v>
      </c>
      <c r="S8482" t="str">
        <f>VLOOKUP($B8482,[1]data!$A$1:$I$764,6,0)</f>
        <v>Kolkata Knight Riders</v>
      </c>
      <c r="T8482" t="str">
        <f>VLOOKUP($B8482,[1]data!$A$1:$I$764,7,0)</f>
        <v>Rising Pune Supergiant</v>
      </c>
      <c r="U8482" t="str">
        <f>VLOOKUP($B8482,[1]data!$A$1:$I$764,9,0)</f>
        <v>Kolkata Knight Riders</v>
      </c>
    </row>
    <row r="8483" spans="1:21" x14ac:dyDescent="0.3">
      <c r="A8483">
        <v>2016</v>
      </c>
      <c r="B8483" t="s">
        <v>4603</v>
      </c>
      <c r="C8483" s="1">
        <v>42500</v>
      </c>
      <c r="D8483" t="s">
        <v>593</v>
      </c>
      <c r="E8483" t="s">
        <v>283</v>
      </c>
      <c r="F8483">
        <v>1111</v>
      </c>
      <c r="G8483" t="s">
        <v>3714</v>
      </c>
      <c r="H8483">
        <v>0</v>
      </c>
      <c r="I8483">
        <f t="shared" si="264"/>
        <v>0</v>
      </c>
      <c r="J8483">
        <v>3</v>
      </c>
      <c r="K8483">
        <v>1</v>
      </c>
      <c r="L8483">
        <v>0</v>
      </c>
      <c r="M8483">
        <v>0</v>
      </c>
      <c r="N8483">
        <v>0</v>
      </c>
      <c r="O8483">
        <f t="shared" si="265"/>
        <v>0</v>
      </c>
      <c r="P8483" t="s">
        <v>17</v>
      </c>
      <c r="Q8483" s="1">
        <v>42500</v>
      </c>
      <c r="R8483" t="str">
        <f>VLOOKUP(B8483,[1]data!$A$2:$E$764,5,0)</f>
        <v>Kolkata</v>
      </c>
      <c r="S8483" t="str">
        <f>VLOOKUP($B8483,[1]data!$A$1:$I$764,6,0)</f>
        <v>Kolkata Knight Riders</v>
      </c>
      <c r="T8483" t="str">
        <f>VLOOKUP($B8483,[1]data!$A$1:$I$764,7,0)</f>
        <v>Rising Pune Supergiant</v>
      </c>
      <c r="U8483" t="str">
        <f>VLOOKUP($B8483,[1]data!$A$1:$I$764,9,0)</f>
        <v>Kolkata Knight Riders</v>
      </c>
    </row>
    <row r="8484" spans="1:21" x14ac:dyDescent="0.3">
      <c r="A8484">
        <v>2016</v>
      </c>
      <c r="B8484" t="s">
        <v>4603</v>
      </c>
      <c r="C8484" s="1">
        <v>42500</v>
      </c>
      <c r="D8484" t="s">
        <v>593</v>
      </c>
      <c r="E8484" t="s">
        <v>4555</v>
      </c>
      <c r="F8484">
        <v>1373</v>
      </c>
      <c r="G8484" t="s">
        <v>4605</v>
      </c>
      <c r="H8484">
        <v>11</v>
      </c>
      <c r="I8484">
        <f t="shared" si="264"/>
        <v>11</v>
      </c>
      <c r="J8484">
        <v>8</v>
      </c>
      <c r="K8484">
        <v>18</v>
      </c>
      <c r="L8484">
        <v>2</v>
      </c>
      <c r="M8484">
        <v>0</v>
      </c>
      <c r="N8484">
        <v>137.5</v>
      </c>
      <c r="O8484">
        <f t="shared" si="265"/>
        <v>137.5</v>
      </c>
      <c r="P8484" t="s">
        <v>17</v>
      </c>
      <c r="Q8484" s="1">
        <v>42500</v>
      </c>
      <c r="R8484" t="str">
        <f>VLOOKUP(B8484,[1]data!$A$2:$E$764,5,0)</f>
        <v>Kolkata</v>
      </c>
      <c r="S8484" t="str">
        <f>VLOOKUP($B8484,[1]data!$A$1:$I$764,6,0)</f>
        <v>Kolkata Knight Riders</v>
      </c>
      <c r="T8484" t="str">
        <f>VLOOKUP($B8484,[1]data!$A$1:$I$764,7,0)</f>
        <v>Rising Pune Supergiant</v>
      </c>
      <c r="U8484" t="str">
        <f>VLOOKUP($B8484,[1]data!$A$1:$I$764,9,0)</f>
        <v>Kolkata Knight Riders</v>
      </c>
    </row>
    <row r="8485" spans="1:21" x14ac:dyDescent="0.3">
      <c r="A8485">
        <v>2016</v>
      </c>
      <c r="B8485" t="s">
        <v>4603</v>
      </c>
      <c r="C8485" s="1">
        <v>42500</v>
      </c>
      <c r="D8485" t="s">
        <v>593</v>
      </c>
      <c r="E8485" t="s">
        <v>211</v>
      </c>
      <c r="F8485">
        <v>1095</v>
      </c>
      <c r="G8485" t="s">
        <v>4513</v>
      </c>
      <c r="H8485">
        <v>9</v>
      </c>
      <c r="I8485">
        <f t="shared" si="264"/>
        <v>9</v>
      </c>
      <c r="J8485">
        <v>10</v>
      </c>
      <c r="K8485">
        <v>19</v>
      </c>
      <c r="L8485">
        <v>1</v>
      </c>
      <c r="M8485">
        <v>0</v>
      </c>
      <c r="N8485">
        <v>90</v>
      </c>
      <c r="O8485">
        <f t="shared" si="265"/>
        <v>90</v>
      </c>
      <c r="P8485" t="s">
        <v>17</v>
      </c>
      <c r="Q8485" s="1">
        <v>42500</v>
      </c>
      <c r="R8485" t="str">
        <f>VLOOKUP(B8485,[1]data!$A$2:$E$764,5,0)</f>
        <v>Kolkata</v>
      </c>
      <c r="S8485" t="str">
        <f>VLOOKUP($B8485,[1]data!$A$1:$I$764,6,0)</f>
        <v>Kolkata Knight Riders</v>
      </c>
      <c r="T8485" t="str">
        <f>VLOOKUP($B8485,[1]data!$A$1:$I$764,7,0)</f>
        <v>Rising Pune Supergiant</v>
      </c>
      <c r="U8485" t="str">
        <f>VLOOKUP($B8485,[1]data!$A$1:$I$764,9,0)</f>
        <v>Kolkata Knight Riders</v>
      </c>
    </row>
    <row r="8486" spans="1:21" x14ac:dyDescent="0.3">
      <c r="A8486">
        <v>2016</v>
      </c>
      <c r="B8486" t="s">
        <v>4603</v>
      </c>
      <c r="C8486" s="1">
        <v>42500</v>
      </c>
      <c r="D8486" t="s">
        <v>593</v>
      </c>
      <c r="E8486" t="s">
        <v>276</v>
      </c>
      <c r="F8486">
        <v>1122</v>
      </c>
      <c r="G8486" t="s">
        <v>26</v>
      </c>
      <c r="H8486">
        <v>0</v>
      </c>
      <c r="I8486">
        <f t="shared" si="264"/>
        <v>0</v>
      </c>
      <c r="J8486">
        <v>0</v>
      </c>
      <c r="K8486">
        <v>4</v>
      </c>
      <c r="L8486">
        <v>0</v>
      </c>
      <c r="M8486">
        <v>0</v>
      </c>
      <c r="N8486">
        <v>0</v>
      </c>
      <c r="O8486">
        <f t="shared" si="265"/>
        <v>0</v>
      </c>
      <c r="P8486" t="s">
        <v>17</v>
      </c>
      <c r="Q8486" s="1">
        <v>42500</v>
      </c>
      <c r="R8486" t="str">
        <f>VLOOKUP(B8486,[1]data!$A$2:$E$764,5,0)</f>
        <v>Kolkata</v>
      </c>
      <c r="S8486" t="str">
        <f>VLOOKUP($B8486,[1]data!$A$1:$I$764,6,0)</f>
        <v>Kolkata Knight Riders</v>
      </c>
      <c r="T8486" t="str">
        <f>VLOOKUP($B8486,[1]data!$A$1:$I$764,7,0)</f>
        <v>Rising Pune Supergiant</v>
      </c>
      <c r="U8486" t="str">
        <f>VLOOKUP($B8486,[1]data!$A$1:$I$764,9,0)</f>
        <v>Kolkata Knight Riders</v>
      </c>
    </row>
    <row r="8487" spans="1:21" x14ac:dyDescent="0.3">
      <c r="A8487">
        <v>2016</v>
      </c>
      <c r="B8487" t="s">
        <v>4603</v>
      </c>
      <c r="C8487" s="1">
        <v>42500</v>
      </c>
      <c r="D8487" t="s">
        <v>593</v>
      </c>
      <c r="E8487" t="s">
        <v>4606</v>
      </c>
      <c r="F8487">
        <v>1377</v>
      </c>
      <c r="G8487" t="s">
        <v>4594</v>
      </c>
      <c r="H8487">
        <v>0</v>
      </c>
      <c r="I8487">
        <f t="shared" si="264"/>
        <v>0</v>
      </c>
      <c r="J8487">
        <v>1</v>
      </c>
      <c r="K8487">
        <v>1</v>
      </c>
      <c r="L8487">
        <v>0</v>
      </c>
      <c r="M8487">
        <v>0</v>
      </c>
      <c r="N8487">
        <v>0</v>
      </c>
      <c r="O8487">
        <f t="shared" si="265"/>
        <v>0</v>
      </c>
      <c r="P8487" t="s">
        <v>17</v>
      </c>
      <c r="Q8487" s="1">
        <v>42500</v>
      </c>
      <c r="R8487" t="str">
        <f>VLOOKUP(B8487,[1]data!$A$2:$E$764,5,0)</f>
        <v>Kolkata</v>
      </c>
      <c r="S8487" t="str">
        <f>VLOOKUP($B8487,[1]data!$A$1:$I$764,6,0)</f>
        <v>Kolkata Knight Riders</v>
      </c>
      <c r="T8487" t="str">
        <f>VLOOKUP($B8487,[1]data!$A$1:$I$764,7,0)</f>
        <v>Rising Pune Supergiant</v>
      </c>
      <c r="U8487" t="str">
        <f>VLOOKUP($B8487,[1]data!$A$1:$I$764,9,0)</f>
        <v>Kolkata Knight Riders</v>
      </c>
    </row>
    <row r="8488" spans="1:21" x14ac:dyDescent="0.3">
      <c r="A8488">
        <v>2016</v>
      </c>
      <c r="B8488" t="s">
        <v>4603</v>
      </c>
      <c r="C8488" s="1">
        <v>42500</v>
      </c>
      <c r="D8488" t="s">
        <v>593</v>
      </c>
      <c r="E8488" t="s">
        <v>83</v>
      </c>
      <c r="F8488">
        <v>1014</v>
      </c>
      <c r="G8488" t="s">
        <v>4607</v>
      </c>
      <c r="H8488">
        <v>30</v>
      </c>
      <c r="I8488">
        <f t="shared" si="264"/>
        <v>30</v>
      </c>
      <c r="J8488">
        <v>20</v>
      </c>
      <c r="K8488">
        <v>36</v>
      </c>
      <c r="L8488">
        <v>1</v>
      </c>
      <c r="M8488">
        <v>2</v>
      </c>
      <c r="N8488">
        <v>150</v>
      </c>
      <c r="O8488">
        <f t="shared" si="265"/>
        <v>150</v>
      </c>
      <c r="P8488" t="s">
        <v>85</v>
      </c>
      <c r="Q8488" s="1">
        <v>42500</v>
      </c>
      <c r="R8488" t="str">
        <f>VLOOKUP(B8488,[1]data!$A$2:$E$764,5,0)</f>
        <v>Kolkata</v>
      </c>
      <c r="S8488" t="str">
        <f>VLOOKUP($B8488,[1]data!$A$1:$I$764,6,0)</f>
        <v>Kolkata Knight Riders</v>
      </c>
      <c r="T8488" t="str">
        <f>VLOOKUP($B8488,[1]data!$A$1:$I$764,7,0)</f>
        <v>Rising Pune Supergiant</v>
      </c>
      <c r="U8488" t="str">
        <f>VLOOKUP($B8488,[1]data!$A$1:$I$764,9,0)</f>
        <v>Kolkata Knight Riders</v>
      </c>
    </row>
    <row r="8489" spans="1:21" x14ac:dyDescent="0.3">
      <c r="A8489">
        <v>2016</v>
      </c>
      <c r="B8489" t="s">
        <v>4603</v>
      </c>
      <c r="C8489" s="1">
        <v>42500</v>
      </c>
      <c r="D8489" t="s">
        <v>593</v>
      </c>
      <c r="E8489" t="s">
        <v>2117</v>
      </c>
      <c r="F8489">
        <v>1203</v>
      </c>
      <c r="G8489" t="s">
        <v>4608</v>
      </c>
      <c r="H8489">
        <v>17</v>
      </c>
      <c r="I8489">
        <f t="shared" si="264"/>
        <v>17</v>
      </c>
      <c r="J8489">
        <v>13</v>
      </c>
      <c r="K8489">
        <v>25</v>
      </c>
      <c r="L8489">
        <v>0</v>
      </c>
      <c r="M8489">
        <v>1</v>
      </c>
      <c r="N8489">
        <v>130.76</v>
      </c>
      <c r="O8489">
        <f t="shared" si="265"/>
        <v>130.76</v>
      </c>
      <c r="P8489" t="s">
        <v>17</v>
      </c>
      <c r="Q8489" s="1">
        <v>42500</v>
      </c>
      <c r="R8489" t="str">
        <f>VLOOKUP(B8489,[1]data!$A$2:$E$764,5,0)</f>
        <v>Kolkata</v>
      </c>
      <c r="S8489" t="str">
        <f>VLOOKUP($B8489,[1]data!$A$1:$I$764,6,0)</f>
        <v>Kolkata Knight Riders</v>
      </c>
      <c r="T8489" t="str">
        <f>VLOOKUP($B8489,[1]data!$A$1:$I$764,7,0)</f>
        <v>Rising Pune Supergiant</v>
      </c>
      <c r="U8489" t="str">
        <f>VLOOKUP($B8489,[1]data!$A$1:$I$764,9,0)</f>
        <v>Kolkata Knight Riders</v>
      </c>
    </row>
    <row r="8490" spans="1:21" x14ac:dyDescent="0.3">
      <c r="A8490">
        <v>2016</v>
      </c>
      <c r="B8490" t="s">
        <v>4603</v>
      </c>
      <c r="C8490" s="1">
        <v>42500</v>
      </c>
      <c r="D8490" t="s">
        <v>593</v>
      </c>
      <c r="E8490" t="s">
        <v>3964</v>
      </c>
      <c r="F8490">
        <v>1343</v>
      </c>
      <c r="G8490" t="s">
        <v>4609</v>
      </c>
      <c r="H8490">
        <v>32</v>
      </c>
      <c r="I8490">
        <f t="shared" si="264"/>
        <v>32</v>
      </c>
      <c r="J8490">
        <v>37</v>
      </c>
      <c r="K8490">
        <v>61</v>
      </c>
      <c r="L8490">
        <v>3</v>
      </c>
      <c r="M8490">
        <v>0</v>
      </c>
      <c r="N8490">
        <v>86.48</v>
      </c>
      <c r="O8490">
        <f t="shared" si="265"/>
        <v>86.48</v>
      </c>
      <c r="P8490" t="s">
        <v>17</v>
      </c>
      <c r="Q8490" s="1">
        <v>42500</v>
      </c>
      <c r="R8490" t="str">
        <f>VLOOKUP(B8490,[1]data!$A$2:$E$764,5,0)</f>
        <v>Kolkata</v>
      </c>
      <c r="S8490" t="str">
        <f>VLOOKUP($B8490,[1]data!$A$1:$I$764,6,0)</f>
        <v>Kolkata Knight Riders</v>
      </c>
      <c r="T8490" t="str">
        <f>VLOOKUP($B8490,[1]data!$A$1:$I$764,7,0)</f>
        <v>Rising Pune Supergiant</v>
      </c>
      <c r="U8490" t="str">
        <f>VLOOKUP($B8490,[1]data!$A$1:$I$764,9,0)</f>
        <v>Kolkata Knight Riders</v>
      </c>
    </row>
    <row r="8491" spans="1:21" x14ac:dyDescent="0.3">
      <c r="A8491">
        <v>2016</v>
      </c>
      <c r="B8491" t="s">
        <v>4603</v>
      </c>
      <c r="C8491" s="1">
        <v>42500</v>
      </c>
      <c r="D8491" t="s">
        <v>593</v>
      </c>
      <c r="E8491" t="s">
        <v>86</v>
      </c>
      <c r="F8491">
        <v>1042</v>
      </c>
      <c r="G8491" t="s">
        <v>4610</v>
      </c>
      <c r="H8491">
        <v>23</v>
      </c>
      <c r="I8491">
        <f t="shared" si="264"/>
        <v>23</v>
      </c>
      <c r="J8491">
        <v>21</v>
      </c>
      <c r="K8491">
        <v>18</v>
      </c>
      <c r="L8491">
        <v>1</v>
      </c>
      <c r="M8491">
        <v>2</v>
      </c>
      <c r="N8491">
        <v>109.52</v>
      </c>
      <c r="O8491">
        <f t="shared" si="265"/>
        <v>109.52</v>
      </c>
      <c r="P8491" t="s">
        <v>17</v>
      </c>
      <c r="Q8491" s="1">
        <v>42500</v>
      </c>
      <c r="R8491" t="str">
        <f>VLOOKUP(B8491,[1]data!$A$2:$E$764,5,0)</f>
        <v>Kolkata</v>
      </c>
      <c r="S8491" t="str">
        <f>VLOOKUP($B8491,[1]data!$A$1:$I$764,6,0)</f>
        <v>Kolkata Knight Riders</v>
      </c>
      <c r="T8491" t="str">
        <f>VLOOKUP($B8491,[1]data!$A$1:$I$764,7,0)</f>
        <v>Rising Pune Supergiant</v>
      </c>
      <c r="U8491" t="str">
        <f>VLOOKUP($B8491,[1]data!$A$1:$I$764,9,0)</f>
        <v>Kolkata Knight Riders</v>
      </c>
    </row>
    <row r="8492" spans="1:21" x14ac:dyDescent="0.3">
      <c r="A8492">
        <v>2016</v>
      </c>
      <c r="B8492" t="s">
        <v>4603</v>
      </c>
      <c r="C8492" s="1">
        <v>42500</v>
      </c>
      <c r="D8492" t="s">
        <v>593</v>
      </c>
      <c r="E8492" t="s">
        <v>1064</v>
      </c>
      <c r="F8492">
        <v>1121</v>
      </c>
      <c r="G8492" t="s">
        <v>4611</v>
      </c>
      <c r="H8492">
        <v>11</v>
      </c>
      <c r="I8492">
        <f t="shared" si="264"/>
        <v>11</v>
      </c>
      <c r="J8492">
        <v>14</v>
      </c>
      <c r="K8492">
        <v>16</v>
      </c>
      <c r="L8492">
        <v>0</v>
      </c>
      <c r="M8492">
        <v>1</v>
      </c>
      <c r="N8492">
        <v>78.569999999999993</v>
      </c>
      <c r="O8492">
        <f t="shared" si="265"/>
        <v>78.569999999999993</v>
      </c>
      <c r="P8492" t="s">
        <v>40</v>
      </c>
      <c r="Q8492" s="1">
        <v>42500</v>
      </c>
      <c r="R8492" t="str">
        <f>VLOOKUP(B8492,[1]data!$A$2:$E$764,5,0)</f>
        <v>Kolkata</v>
      </c>
      <c r="S8492" t="str">
        <f>VLOOKUP($B8492,[1]data!$A$1:$I$764,6,0)</f>
        <v>Kolkata Knight Riders</v>
      </c>
      <c r="T8492" t="str">
        <f>VLOOKUP($B8492,[1]data!$A$1:$I$764,7,0)</f>
        <v>Rising Pune Supergiant</v>
      </c>
      <c r="U8492" t="str">
        <f>VLOOKUP($B8492,[1]data!$A$1:$I$764,9,0)</f>
        <v>Kolkata Knight Riders</v>
      </c>
    </row>
    <row r="8493" spans="1:21" x14ac:dyDescent="0.3">
      <c r="A8493">
        <v>2016</v>
      </c>
      <c r="B8493" t="s">
        <v>4603</v>
      </c>
      <c r="C8493" s="1">
        <v>42500</v>
      </c>
      <c r="D8493" t="s">
        <v>593</v>
      </c>
      <c r="E8493" t="s">
        <v>67</v>
      </c>
      <c r="F8493">
        <v>1003</v>
      </c>
      <c r="G8493" t="s">
        <v>4612</v>
      </c>
      <c r="H8493">
        <v>33</v>
      </c>
      <c r="I8493">
        <f t="shared" si="264"/>
        <v>33</v>
      </c>
      <c r="J8493">
        <v>27</v>
      </c>
      <c r="K8493">
        <v>48</v>
      </c>
      <c r="L8493">
        <v>2</v>
      </c>
      <c r="M8493">
        <v>2</v>
      </c>
      <c r="N8493">
        <v>122.22</v>
      </c>
      <c r="O8493">
        <f t="shared" si="265"/>
        <v>122.22</v>
      </c>
      <c r="P8493" t="s">
        <v>17</v>
      </c>
      <c r="Q8493" s="1">
        <v>42500</v>
      </c>
      <c r="R8493" t="str">
        <f>VLOOKUP(B8493,[1]data!$A$2:$E$764,5,0)</f>
        <v>Kolkata</v>
      </c>
      <c r="S8493" t="str">
        <f>VLOOKUP($B8493,[1]data!$A$1:$I$764,6,0)</f>
        <v>Kolkata Knight Riders</v>
      </c>
      <c r="T8493" t="str">
        <f>VLOOKUP($B8493,[1]data!$A$1:$I$764,7,0)</f>
        <v>Rising Pune Supergiant</v>
      </c>
      <c r="U8493" t="str">
        <f>VLOOKUP($B8493,[1]data!$A$1:$I$764,9,0)</f>
        <v>Kolkata Knight Riders</v>
      </c>
    </row>
    <row r="8494" spans="1:21" x14ac:dyDescent="0.3">
      <c r="A8494">
        <v>2016</v>
      </c>
      <c r="B8494" t="s">
        <v>4603</v>
      </c>
      <c r="C8494" s="1">
        <v>42500</v>
      </c>
      <c r="D8494" t="s">
        <v>593</v>
      </c>
      <c r="E8494" t="s">
        <v>828</v>
      </c>
      <c r="F8494">
        <v>1056</v>
      </c>
      <c r="G8494" t="s">
        <v>4609</v>
      </c>
      <c r="H8494">
        <v>10</v>
      </c>
      <c r="I8494">
        <f t="shared" si="264"/>
        <v>10</v>
      </c>
      <c r="J8494">
        <v>8</v>
      </c>
      <c r="K8494">
        <v>12</v>
      </c>
      <c r="L8494">
        <v>1</v>
      </c>
      <c r="M8494">
        <v>0</v>
      </c>
      <c r="N8494">
        <v>125</v>
      </c>
      <c r="O8494">
        <f t="shared" si="265"/>
        <v>125</v>
      </c>
      <c r="P8494" t="s">
        <v>17</v>
      </c>
      <c r="Q8494" s="1">
        <v>42500</v>
      </c>
      <c r="R8494" t="str">
        <f>VLOOKUP(B8494,[1]data!$A$2:$E$764,5,0)</f>
        <v>Kolkata</v>
      </c>
      <c r="S8494" t="str">
        <f>VLOOKUP($B8494,[1]data!$A$1:$I$764,6,0)</f>
        <v>Kolkata Knight Riders</v>
      </c>
      <c r="T8494" t="str">
        <f>VLOOKUP($B8494,[1]data!$A$1:$I$764,7,0)</f>
        <v>Rising Pune Supergiant</v>
      </c>
      <c r="U8494" t="str">
        <f>VLOOKUP($B8494,[1]data!$A$1:$I$764,9,0)</f>
        <v>Kolkata Knight Riders</v>
      </c>
    </row>
    <row r="8495" spans="1:21" x14ac:dyDescent="0.3">
      <c r="A8495">
        <v>2016</v>
      </c>
      <c r="B8495" t="s">
        <v>4603</v>
      </c>
      <c r="C8495" s="1">
        <v>42500</v>
      </c>
      <c r="D8495" t="s">
        <v>593</v>
      </c>
      <c r="E8495" t="s">
        <v>2391</v>
      </c>
      <c r="F8495">
        <v>1232</v>
      </c>
      <c r="G8495" t="s">
        <v>4610</v>
      </c>
      <c r="H8495">
        <v>1</v>
      </c>
      <c r="I8495">
        <f t="shared" si="264"/>
        <v>1</v>
      </c>
      <c r="J8495">
        <v>2</v>
      </c>
      <c r="K8495">
        <v>3</v>
      </c>
      <c r="L8495">
        <v>0</v>
      </c>
      <c r="M8495">
        <v>0</v>
      </c>
      <c r="N8495">
        <v>50</v>
      </c>
      <c r="O8495">
        <f t="shared" si="265"/>
        <v>50</v>
      </c>
      <c r="P8495" t="s">
        <v>17</v>
      </c>
      <c r="Q8495" s="1">
        <v>42500</v>
      </c>
      <c r="R8495" t="str">
        <f>VLOOKUP(B8495,[1]data!$A$2:$E$764,5,0)</f>
        <v>Kolkata</v>
      </c>
      <c r="S8495" t="str">
        <f>VLOOKUP($B8495,[1]data!$A$1:$I$764,6,0)</f>
        <v>Kolkata Knight Riders</v>
      </c>
      <c r="T8495" t="str">
        <f>VLOOKUP($B8495,[1]data!$A$1:$I$764,7,0)</f>
        <v>Rising Pune Supergiant</v>
      </c>
      <c r="U8495" t="str">
        <f>VLOOKUP($B8495,[1]data!$A$1:$I$764,9,0)</f>
        <v>Kolkata Knight Riders</v>
      </c>
    </row>
    <row r="8496" spans="1:21" x14ac:dyDescent="0.3">
      <c r="A8496">
        <v>2016</v>
      </c>
      <c r="B8496" t="s">
        <v>4603</v>
      </c>
      <c r="C8496" s="1">
        <v>42500</v>
      </c>
      <c r="D8496" t="s">
        <v>593</v>
      </c>
      <c r="E8496" t="s">
        <v>4613</v>
      </c>
      <c r="F8496">
        <v>1376</v>
      </c>
      <c r="G8496" t="s">
        <v>26</v>
      </c>
      <c r="H8496">
        <v>1</v>
      </c>
      <c r="I8496">
        <f t="shared" si="264"/>
        <v>1</v>
      </c>
      <c r="J8496">
        <v>1</v>
      </c>
      <c r="K8496">
        <v>1</v>
      </c>
      <c r="L8496">
        <v>0</v>
      </c>
      <c r="M8496">
        <v>0</v>
      </c>
      <c r="N8496">
        <v>100</v>
      </c>
      <c r="O8496">
        <f t="shared" si="265"/>
        <v>100</v>
      </c>
      <c r="P8496" t="s">
        <v>17</v>
      </c>
      <c r="Q8496" s="1">
        <v>42500</v>
      </c>
      <c r="R8496" t="str">
        <f>VLOOKUP(B8496,[1]data!$A$2:$E$764,5,0)</f>
        <v>Kolkata</v>
      </c>
      <c r="S8496" t="str">
        <f>VLOOKUP($B8496,[1]data!$A$1:$I$764,6,0)</f>
        <v>Kolkata Knight Riders</v>
      </c>
      <c r="T8496" t="str">
        <f>VLOOKUP($B8496,[1]data!$A$1:$I$764,7,0)</f>
        <v>Rising Pune Supergiant</v>
      </c>
      <c r="U8496" t="str">
        <f>VLOOKUP($B8496,[1]data!$A$1:$I$764,9,0)</f>
        <v>Kolkata Knight Riders</v>
      </c>
    </row>
    <row r="8497" spans="1:21" x14ac:dyDescent="0.3">
      <c r="A8497">
        <v>2016</v>
      </c>
      <c r="B8497" t="s">
        <v>4603</v>
      </c>
      <c r="C8497" s="1">
        <v>42500</v>
      </c>
      <c r="D8497" t="s">
        <v>593</v>
      </c>
      <c r="E8497" t="s">
        <v>3962</v>
      </c>
      <c r="F8497">
        <v>1341</v>
      </c>
      <c r="G8497" t="s">
        <v>4614</v>
      </c>
      <c r="H8497">
        <v>14</v>
      </c>
      <c r="I8497">
        <f t="shared" si="264"/>
        <v>14</v>
      </c>
      <c r="J8497">
        <v>5</v>
      </c>
      <c r="K8497">
        <v>9</v>
      </c>
      <c r="L8497">
        <v>0</v>
      </c>
      <c r="M8497">
        <v>2</v>
      </c>
      <c r="N8497">
        <v>280</v>
      </c>
      <c r="O8497">
        <f t="shared" si="265"/>
        <v>280</v>
      </c>
      <c r="P8497" t="s">
        <v>17</v>
      </c>
      <c r="Q8497" s="1">
        <v>42500</v>
      </c>
      <c r="R8497" t="str">
        <f>VLOOKUP(B8497,[1]data!$A$2:$E$764,5,0)</f>
        <v>Kolkata</v>
      </c>
      <c r="S8497" t="str">
        <f>VLOOKUP($B8497,[1]data!$A$1:$I$764,6,0)</f>
        <v>Kolkata Knight Riders</v>
      </c>
      <c r="T8497" t="str">
        <f>VLOOKUP($B8497,[1]data!$A$1:$I$764,7,0)</f>
        <v>Rising Pune Supergiant</v>
      </c>
      <c r="U8497" t="str">
        <f>VLOOKUP($B8497,[1]data!$A$1:$I$764,9,0)</f>
        <v>Kolkata Knight Riders</v>
      </c>
    </row>
    <row r="8498" spans="1:21" x14ac:dyDescent="0.3">
      <c r="A8498">
        <v>2016</v>
      </c>
      <c r="B8498" t="s">
        <v>4603</v>
      </c>
      <c r="C8498" s="1">
        <v>42500</v>
      </c>
      <c r="D8498" t="s">
        <v>593</v>
      </c>
      <c r="E8498" t="s">
        <v>1080</v>
      </c>
      <c r="F8498">
        <v>1116</v>
      </c>
      <c r="G8498" t="s">
        <v>4615</v>
      </c>
      <c r="H8498">
        <v>7</v>
      </c>
      <c r="I8498">
        <f t="shared" si="264"/>
        <v>7</v>
      </c>
      <c r="J8498">
        <v>5</v>
      </c>
      <c r="K8498">
        <v>9</v>
      </c>
      <c r="L8498">
        <v>1</v>
      </c>
      <c r="M8498">
        <v>0</v>
      </c>
      <c r="N8498">
        <v>140</v>
      </c>
      <c r="O8498">
        <f t="shared" si="265"/>
        <v>140</v>
      </c>
      <c r="P8498" t="s">
        <v>20</v>
      </c>
      <c r="Q8498" s="1">
        <v>42500</v>
      </c>
      <c r="R8498" t="str">
        <f>VLOOKUP(B8498,[1]data!$A$2:$E$764,5,0)</f>
        <v>Kolkata</v>
      </c>
      <c r="S8498" t="str">
        <f>VLOOKUP($B8498,[1]data!$A$1:$I$764,6,0)</f>
        <v>Kolkata Knight Riders</v>
      </c>
      <c r="T8498" t="str">
        <f>VLOOKUP($B8498,[1]data!$A$1:$I$764,7,0)</f>
        <v>Rising Pune Supergiant</v>
      </c>
      <c r="U8498" t="str">
        <f>VLOOKUP($B8498,[1]data!$A$1:$I$764,9,0)</f>
        <v>Kolkata Knight Riders</v>
      </c>
    </row>
    <row r="8499" spans="1:21" x14ac:dyDescent="0.3">
      <c r="A8499">
        <v>2016</v>
      </c>
      <c r="B8499" t="s">
        <v>4616</v>
      </c>
      <c r="C8499" s="1">
        <v>42501</v>
      </c>
      <c r="D8499">
        <v>41</v>
      </c>
      <c r="E8499" t="s">
        <v>1393</v>
      </c>
      <c r="F8499">
        <v>1169</v>
      </c>
      <c r="G8499" t="s">
        <v>3634</v>
      </c>
      <c r="H8499">
        <v>44</v>
      </c>
      <c r="I8499">
        <f t="shared" si="264"/>
        <v>44</v>
      </c>
      <c r="J8499">
        <v>47</v>
      </c>
      <c r="K8499">
        <v>72</v>
      </c>
      <c r="L8499">
        <v>2</v>
      </c>
      <c r="M8499">
        <v>2</v>
      </c>
      <c r="N8499">
        <v>93.61</v>
      </c>
      <c r="O8499">
        <f t="shared" si="265"/>
        <v>93.61</v>
      </c>
      <c r="P8499" t="s">
        <v>17</v>
      </c>
      <c r="Q8499" s="1">
        <v>42501</v>
      </c>
      <c r="R8499" t="str">
        <f>VLOOKUP(B8499,[1]data!$A$2:$E$764,5,0)</f>
        <v>Bengaluru</v>
      </c>
      <c r="S8499" t="str">
        <f>VLOOKUP($B8499,[1]data!$A$1:$I$764,6,0)</f>
        <v>Royal Challengers Bangalore</v>
      </c>
      <c r="T8499" t="str">
        <f>VLOOKUP($B8499,[1]data!$A$1:$I$764,7,0)</f>
        <v>Gujarat Lions</v>
      </c>
      <c r="U8499" t="str">
        <f>VLOOKUP($B8499,[1]data!$A$1:$I$764,9,0)</f>
        <v>Royal Challengers Bangalore</v>
      </c>
    </row>
    <row r="8500" spans="1:21" x14ac:dyDescent="0.3">
      <c r="A8500">
        <v>2016</v>
      </c>
      <c r="B8500" t="s">
        <v>4616</v>
      </c>
      <c r="C8500" s="1">
        <v>42501</v>
      </c>
      <c r="D8500">
        <v>41</v>
      </c>
      <c r="E8500" t="s">
        <v>74</v>
      </c>
      <c r="F8500">
        <v>1010</v>
      </c>
      <c r="G8500" t="s">
        <v>4617</v>
      </c>
      <c r="H8500">
        <v>1</v>
      </c>
      <c r="I8500">
        <f t="shared" si="264"/>
        <v>1</v>
      </c>
      <c r="J8500">
        <v>2</v>
      </c>
      <c r="K8500">
        <v>5</v>
      </c>
      <c r="L8500">
        <v>0</v>
      </c>
      <c r="M8500">
        <v>0</v>
      </c>
      <c r="N8500">
        <v>50</v>
      </c>
      <c r="O8500">
        <f t="shared" si="265"/>
        <v>50</v>
      </c>
      <c r="P8500" t="s">
        <v>20</v>
      </c>
      <c r="Q8500" s="1">
        <v>42501</v>
      </c>
      <c r="R8500" t="str">
        <f>VLOOKUP(B8500,[1]data!$A$2:$E$764,5,0)</f>
        <v>Bengaluru</v>
      </c>
      <c r="S8500" t="str">
        <f>VLOOKUP($B8500,[1]data!$A$1:$I$764,6,0)</f>
        <v>Royal Challengers Bangalore</v>
      </c>
      <c r="T8500" t="str">
        <f>VLOOKUP($B8500,[1]data!$A$1:$I$764,7,0)</f>
        <v>Gujarat Lions</v>
      </c>
      <c r="U8500" t="str">
        <f>VLOOKUP($B8500,[1]data!$A$1:$I$764,9,0)</f>
        <v>Royal Challengers Bangalore</v>
      </c>
    </row>
    <row r="8501" spans="1:21" x14ac:dyDescent="0.3">
      <c r="A8501">
        <v>2016</v>
      </c>
      <c r="B8501" t="s">
        <v>4616</v>
      </c>
      <c r="C8501" s="1">
        <v>42501</v>
      </c>
      <c r="D8501">
        <v>41</v>
      </c>
      <c r="E8501" t="s">
        <v>116</v>
      </c>
      <c r="F8501">
        <v>1064</v>
      </c>
      <c r="G8501" t="s">
        <v>3634</v>
      </c>
      <c r="H8501">
        <v>25</v>
      </c>
      <c r="I8501">
        <f t="shared" si="264"/>
        <v>25</v>
      </c>
      <c r="J8501">
        <v>24</v>
      </c>
      <c r="K8501">
        <v>45</v>
      </c>
      <c r="L8501">
        <v>3</v>
      </c>
      <c r="M8501">
        <v>0</v>
      </c>
      <c r="N8501">
        <v>104.16</v>
      </c>
      <c r="O8501">
        <f t="shared" si="265"/>
        <v>104.16</v>
      </c>
      <c r="P8501" t="s">
        <v>40</v>
      </c>
      <c r="Q8501" s="1">
        <v>42501</v>
      </c>
      <c r="R8501" t="str">
        <f>VLOOKUP(B8501,[1]data!$A$2:$E$764,5,0)</f>
        <v>Bengaluru</v>
      </c>
      <c r="S8501" t="str">
        <f>VLOOKUP($B8501,[1]data!$A$1:$I$764,6,0)</f>
        <v>Royal Challengers Bangalore</v>
      </c>
      <c r="T8501" t="str">
        <f>VLOOKUP($B8501,[1]data!$A$1:$I$764,7,0)</f>
        <v>Gujarat Lions</v>
      </c>
      <c r="U8501" t="str">
        <f>VLOOKUP($B8501,[1]data!$A$1:$I$764,9,0)</f>
        <v>Royal Challengers Bangalore</v>
      </c>
    </row>
    <row r="8502" spans="1:21" x14ac:dyDescent="0.3">
      <c r="A8502">
        <v>2016</v>
      </c>
      <c r="B8502" t="s">
        <v>4616</v>
      </c>
      <c r="C8502" s="1">
        <v>42501</v>
      </c>
      <c r="D8502">
        <v>41</v>
      </c>
      <c r="E8502" t="s">
        <v>4327</v>
      </c>
      <c r="F8502">
        <v>1353</v>
      </c>
      <c r="G8502" t="s">
        <v>26</v>
      </c>
      <c r="H8502">
        <v>29</v>
      </c>
      <c r="I8502">
        <f t="shared" si="264"/>
        <v>29</v>
      </c>
      <c r="J8502">
        <v>11</v>
      </c>
      <c r="K8502">
        <v>23</v>
      </c>
      <c r="L8502">
        <v>1</v>
      </c>
      <c r="M8502">
        <v>3</v>
      </c>
      <c r="N8502">
        <v>263.63</v>
      </c>
      <c r="O8502">
        <f t="shared" si="265"/>
        <v>263.63</v>
      </c>
      <c r="P8502" t="s">
        <v>17</v>
      </c>
      <c r="Q8502" s="1">
        <v>42501</v>
      </c>
      <c r="R8502" t="str">
        <f>VLOOKUP(B8502,[1]data!$A$2:$E$764,5,0)</f>
        <v>Bengaluru</v>
      </c>
      <c r="S8502" t="str">
        <f>VLOOKUP($B8502,[1]data!$A$1:$I$764,6,0)</f>
        <v>Royal Challengers Bangalore</v>
      </c>
      <c r="T8502" t="str">
        <f>VLOOKUP($B8502,[1]data!$A$1:$I$764,7,0)</f>
        <v>Gujarat Lions</v>
      </c>
      <c r="U8502" t="str">
        <f>VLOOKUP($B8502,[1]data!$A$1:$I$764,9,0)</f>
        <v>Royal Challengers Bangalore</v>
      </c>
    </row>
    <row r="8503" spans="1:21" x14ac:dyDescent="0.3">
      <c r="A8503">
        <v>2016</v>
      </c>
      <c r="B8503" t="s">
        <v>4616</v>
      </c>
      <c r="C8503" s="1">
        <v>42501</v>
      </c>
      <c r="D8503">
        <v>41</v>
      </c>
      <c r="E8503" t="s">
        <v>1453</v>
      </c>
      <c r="F8503">
        <v>1183</v>
      </c>
      <c r="G8503" t="s">
        <v>26</v>
      </c>
      <c r="H8503">
        <v>35</v>
      </c>
      <c r="I8503">
        <f t="shared" si="264"/>
        <v>35</v>
      </c>
      <c r="J8503">
        <v>19</v>
      </c>
      <c r="K8503">
        <v>39</v>
      </c>
      <c r="L8503">
        <v>3</v>
      </c>
      <c r="M8503">
        <v>2</v>
      </c>
      <c r="N8503">
        <v>184.21</v>
      </c>
      <c r="O8503">
        <f t="shared" si="265"/>
        <v>184.21</v>
      </c>
      <c r="P8503" t="s">
        <v>17</v>
      </c>
      <c r="Q8503" s="1">
        <v>42501</v>
      </c>
      <c r="R8503" t="str">
        <f>VLOOKUP(B8503,[1]data!$A$2:$E$764,5,0)</f>
        <v>Bengaluru</v>
      </c>
      <c r="S8503" t="str">
        <f>VLOOKUP($B8503,[1]data!$A$1:$I$764,6,0)</f>
        <v>Royal Challengers Bangalore</v>
      </c>
      <c r="T8503" t="str">
        <f>VLOOKUP($B8503,[1]data!$A$1:$I$764,7,0)</f>
        <v>Gujarat Lions</v>
      </c>
      <c r="U8503" t="str">
        <f>VLOOKUP($B8503,[1]data!$A$1:$I$764,9,0)</f>
        <v>Royal Challengers Bangalore</v>
      </c>
    </row>
    <row r="8504" spans="1:21" x14ac:dyDescent="0.3">
      <c r="A8504">
        <v>2016</v>
      </c>
      <c r="B8504" t="s">
        <v>4616</v>
      </c>
      <c r="C8504" s="1">
        <v>42501</v>
      </c>
      <c r="D8504">
        <v>41</v>
      </c>
      <c r="E8504" t="s">
        <v>4618</v>
      </c>
      <c r="F8504">
        <v>1378</v>
      </c>
      <c r="G8504" t="s">
        <v>4537</v>
      </c>
      <c r="H8504">
        <v>9</v>
      </c>
      <c r="I8504">
        <f t="shared" si="264"/>
        <v>9</v>
      </c>
      <c r="J8504">
        <v>11</v>
      </c>
      <c r="K8504">
        <v>16</v>
      </c>
      <c r="L8504">
        <v>0</v>
      </c>
      <c r="M8504">
        <v>1</v>
      </c>
      <c r="N8504">
        <v>81.81</v>
      </c>
      <c r="O8504">
        <f t="shared" si="265"/>
        <v>81.81</v>
      </c>
      <c r="P8504" t="s">
        <v>17</v>
      </c>
      <c r="Q8504" s="1">
        <v>42501</v>
      </c>
      <c r="R8504" t="str">
        <f>VLOOKUP(B8504,[1]data!$A$2:$E$764,5,0)</f>
        <v>Bengaluru</v>
      </c>
      <c r="S8504" t="str">
        <f>VLOOKUP($B8504,[1]data!$A$1:$I$764,6,0)</f>
        <v>Royal Challengers Bangalore</v>
      </c>
      <c r="T8504" t="str">
        <f>VLOOKUP($B8504,[1]data!$A$1:$I$764,7,0)</f>
        <v>Gujarat Lions</v>
      </c>
      <c r="U8504" t="str">
        <f>VLOOKUP($B8504,[1]data!$A$1:$I$764,9,0)</f>
        <v>Royal Challengers Bangalore</v>
      </c>
    </row>
    <row r="8505" spans="1:21" x14ac:dyDescent="0.3">
      <c r="A8505">
        <v>2016</v>
      </c>
      <c r="B8505" t="s">
        <v>4616</v>
      </c>
      <c r="C8505" s="1">
        <v>42501</v>
      </c>
      <c r="D8505">
        <v>41</v>
      </c>
      <c r="E8505" t="s">
        <v>366</v>
      </c>
      <c r="F8505">
        <v>1074</v>
      </c>
      <c r="G8505" t="s">
        <v>4619</v>
      </c>
      <c r="H8505">
        <v>24</v>
      </c>
      <c r="I8505">
        <f t="shared" si="264"/>
        <v>24</v>
      </c>
      <c r="J8505">
        <v>27</v>
      </c>
      <c r="K8505">
        <v>40</v>
      </c>
      <c r="L8505">
        <v>1</v>
      </c>
      <c r="M8505">
        <v>1</v>
      </c>
      <c r="N8505">
        <v>88.88</v>
      </c>
      <c r="O8505">
        <f t="shared" si="265"/>
        <v>88.88</v>
      </c>
      <c r="P8505" t="s">
        <v>17</v>
      </c>
      <c r="Q8505" s="1">
        <v>42501</v>
      </c>
      <c r="R8505" t="str">
        <f>VLOOKUP(B8505,[1]data!$A$2:$E$764,5,0)</f>
        <v>Bengaluru</v>
      </c>
      <c r="S8505" t="str">
        <f>VLOOKUP($B8505,[1]data!$A$1:$I$764,6,0)</f>
        <v>Royal Challengers Bangalore</v>
      </c>
      <c r="T8505" t="str">
        <f>VLOOKUP($B8505,[1]data!$A$1:$I$764,7,0)</f>
        <v>Gujarat Lions</v>
      </c>
      <c r="U8505" t="str">
        <f>VLOOKUP($B8505,[1]data!$A$1:$I$764,9,0)</f>
        <v>Royal Challengers Bangalore</v>
      </c>
    </row>
    <row r="8506" spans="1:21" x14ac:dyDescent="0.3">
      <c r="A8506">
        <v>2016</v>
      </c>
      <c r="B8506" t="s">
        <v>4616</v>
      </c>
      <c r="C8506" s="1">
        <v>42501</v>
      </c>
      <c r="D8506">
        <v>41</v>
      </c>
      <c r="E8506" t="s">
        <v>833</v>
      </c>
      <c r="F8506">
        <v>1051</v>
      </c>
      <c r="G8506" t="s">
        <v>4620</v>
      </c>
      <c r="H8506">
        <v>5</v>
      </c>
      <c r="I8506">
        <f t="shared" si="264"/>
        <v>5</v>
      </c>
      <c r="J8506">
        <v>6</v>
      </c>
      <c r="K8506">
        <v>18</v>
      </c>
      <c r="L8506">
        <v>1</v>
      </c>
      <c r="M8506">
        <v>0</v>
      </c>
      <c r="N8506">
        <v>83.33</v>
      </c>
      <c r="O8506">
        <f t="shared" si="265"/>
        <v>83.33</v>
      </c>
      <c r="P8506" t="s">
        <v>17</v>
      </c>
      <c r="Q8506" s="1">
        <v>42501</v>
      </c>
      <c r="R8506" t="str">
        <f>VLOOKUP(B8506,[1]data!$A$2:$E$764,5,0)</f>
        <v>Bengaluru</v>
      </c>
      <c r="S8506" t="str">
        <f>VLOOKUP($B8506,[1]data!$A$1:$I$764,6,0)</f>
        <v>Royal Challengers Bangalore</v>
      </c>
      <c r="T8506" t="str">
        <f>VLOOKUP($B8506,[1]data!$A$1:$I$764,7,0)</f>
        <v>Gujarat Lions</v>
      </c>
      <c r="U8506" t="str">
        <f>VLOOKUP($B8506,[1]data!$A$1:$I$764,9,0)</f>
        <v>Royal Challengers Bangalore</v>
      </c>
    </row>
    <row r="8507" spans="1:21" x14ac:dyDescent="0.3">
      <c r="A8507">
        <v>2016</v>
      </c>
      <c r="B8507" t="s">
        <v>4616</v>
      </c>
      <c r="C8507" s="1">
        <v>42501</v>
      </c>
      <c r="D8507">
        <v>41</v>
      </c>
      <c r="E8507" t="s">
        <v>21</v>
      </c>
      <c r="F8507">
        <v>1024</v>
      </c>
      <c r="G8507" t="s">
        <v>4149</v>
      </c>
      <c r="H8507">
        <v>7</v>
      </c>
      <c r="I8507">
        <f t="shared" si="264"/>
        <v>7</v>
      </c>
      <c r="J8507">
        <v>7</v>
      </c>
      <c r="K8507">
        <v>6</v>
      </c>
      <c r="L8507">
        <v>0</v>
      </c>
      <c r="M8507">
        <v>1</v>
      </c>
      <c r="N8507">
        <v>100</v>
      </c>
      <c r="O8507">
        <f t="shared" si="265"/>
        <v>100</v>
      </c>
      <c r="P8507" t="s">
        <v>40</v>
      </c>
      <c r="Q8507" s="1">
        <v>42501</v>
      </c>
      <c r="R8507" t="str">
        <f>VLOOKUP(B8507,[1]data!$A$2:$E$764,5,0)</f>
        <v>Bengaluru</v>
      </c>
      <c r="S8507" t="str">
        <f>VLOOKUP($B8507,[1]data!$A$1:$I$764,6,0)</f>
        <v>Royal Challengers Bangalore</v>
      </c>
      <c r="T8507" t="str">
        <f>VLOOKUP($B8507,[1]data!$A$1:$I$764,7,0)</f>
        <v>Gujarat Lions</v>
      </c>
      <c r="U8507" t="str">
        <f>VLOOKUP($B8507,[1]data!$A$1:$I$764,9,0)</f>
        <v>Royal Challengers Bangalore</v>
      </c>
    </row>
    <row r="8508" spans="1:21" x14ac:dyDescent="0.3">
      <c r="A8508">
        <v>2016</v>
      </c>
      <c r="B8508" t="s">
        <v>4616</v>
      </c>
      <c r="C8508" s="1">
        <v>42501</v>
      </c>
      <c r="D8508">
        <v>41</v>
      </c>
      <c r="E8508" t="s">
        <v>3488</v>
      </c>
      <c r="F8508">
        <v>1314</v>
      </c>
      <c r="G8508" t="s">
        <v>26</v>
      </c>
      <c r="H8508">
        <v>25</v>
      </c>
      <c r="I8508">
        <f t="shared" si="264"/>
        <v>25</v>
      </c>
      <c r="J8508">
        <v>13</v>
      </c>
      <c r="K8508">
        <v>24</v>
      </c>
      <c r="L8508">
        <v>2</v>
      </c>
      <c r="M8508">
        <v>2</v>
      </c>
      <c r="N8508">
        <v>192.3</v>
      </c>
      <c r="O8508">
        <f t="shared" si="265"/>
        <v>192.3</v>
      </c>
      <c r="P8508" t="s">
        <v>17</v>
      </c>
      <c r="Q8508" s="1">
        <v>42501</v>
      </c>
      <c r="R8508" t="str">
        <f>VLOOKUP(B8508,[1]data!$A$2:$E$764,5,0)</f>
        <v>Bengaluru</v>
      </c>
      <c r="S8508" t="str">
        <f>VLOOKUP($B8508,[1]data!$A$1:$I$764,6,0)</f>
        <v>Royal Challengers Bangalore</v>
      </c>
      <c r="T8508" t="str">
        <f>VLOOKUP($B8508,[1]data!$A$1:$I$764,7,0)</f>
        <v>Gujarat Lions</v>
      </c>
      <c r="U8508" t="str">
        <f>VLOOKUP($B8508,[1]data!$A$1:$I$764,9,0)</f>
        <v>Royal Challengers Bangalore</v>
      </c>
    </row>
    <row r="8509" spans="1:21" x14ac:dyDescent="0.3">
      <c r="A8509">
        <v>2016</v>
      </c>
      <c r="B8509" t="s">
        <v>4616</v>
      </c>
      <c r="C8509" s="1">
        <v>42501</v>
      </c>
      <c r="D8509">
        <v>41</v>
      </c>
      <c r="E8509" t="s">
        <v>62</v>
      </c>
      <c r="F8509">
        <v>1182</v>
      </c>
      <c r="G8509" t="s">
        <v>829</v>
      </c>
      <c r="H8509">
        <v>15</v>
      </c>
      <c r="I8509">
        <f t="shared" si="264"/>
        <v>15</v>
      </c>
      <c r="J8509">
        <v>14</v>
      </c>
      <c r="K8509">
        <v>27</v>
      </c>
      <c r="L8509">
        <v>1</v>
      </c>
      <c r="M8509">
        <v>1</v>
      </c>
      <c r="N8509">
        <v>107.14</v>
      </c>
      <c r="O8509">
        <f t="shared" si="265"/>
        <v>107.14</v>
      </c>
      <c r="P8509" t="s">
        <v>17</v>
      </c>
      <c r="Q8509" s="1">
        <v>42501</v>
      </c>
      <c r="R8509" t="str">
        <f>VLOOKUP(B8509,[1]data!$A$2:$E$764,5,0)</f>
        <v>Bengaluru</v>
      </c>
      <c r="S8509" t="str">
        <f>VLOOKUP($B8509,[1]data!$A$1:$I$764,6,0)</f>
        <v>Royal Challengers Bangalore</v>
      </c>
      <c r="T8509" t="str">
        <f>VLOOKUP($B8509,[1]data!$A$1:$I$764,7,0)</f>
        <v>Gujarat Lions</v>
      </c>
      <c r="U8509" t="str">
        <f>VLOOKUP($B8509,[1]data!$A$1:$I$764,9,0)</f>
        <v>Royal Challengers Bangalore</v>
      </c>
    </row>
    <row r="8510" spans="1:21" x14ac:dyDescent="0.3">
      <c r="A8510">
        <v>2016</v>
      </c>
      <c r="B8510" t="s">
        <v>4616</v>
      </c>
      <c r="C8510" s="1">
        <v>42501</v>
      </c>
      <c r="D8510">
        <v>41</v>
      </c>
      <c r="E8510" t="s">
        <v>3187</v>
      </c>
      <c r="F8510">
        <v>1296</v>
      </c>
      <c r="G8510" t="s">
        <v>26</v>
      </c>
      <c r="H8510">
        <v>68</v>
      </c>
      <c r="I8510">
        <f t="shared" si="264"/>
        <v>68</v>
      </c>
      <c r="J8510">
        <v>53</v>
      </c>
      <c r="K8510">
        <v>81</v>
      </c>
      <c r="L8510">
        <v>3</v>
      </c>
      <c r="M8510">
        <v>4</v>
      </c>
      <c r="N8510">
        <v>128.30000000000001</v>
      </c>
      <c r="O8510">
        <f t="shared" si="265"/>
        <v>128.30000000000001</v>
      </c>
      <c r="P8510" t="s">
        <v>20</v>
      </c>
      <c r="Q8510" s="1">
        <v>42501</v>
      </c>
      <c r="R8510" t="str">
        <f>VLOOKUP(B8510,[1]data!$A$2:$E$764,5,0)</f>
        <v>Bengaluru</v>
      </c>
      <c r="S8510" t="str">
        <f>VLOOKUP($B8510,[1]data!$A$1:$I$764,6,0)</f>
        <v>Royal Challengers Bangalore</v>
      </c>
      <c r="T8510" t="str">
        <f>VLOOKUP($B8510,[1]data!$A$1:$I$764,7,0)</f>
        <v>Gujarat Lions</v>
      </c>
      <c r="U8510" t="str">
        <f>VLOOKUP($B8510,[1]data!$A$1:$I$764,9,0)</f>
        <v>Royal Challengers Bangalore</v>
      </c>
    </row>
    <row r="8511" spans="1:21" x14ac:dyDescent="0.3">
      <c r="A8511">
        <v>2016</v>
      </c>
      <c r="B8511" t="s">
        <v>4621</v>
      </c>
      <c r="C8511" s="1">
        <v>42502</v>
      </c>
      <c r="D8511" t="s">
        <v>612</v>
      </c>
      <c r="E8511" t="s">
        <v>3201</v>
      </c>
      <c r="F8511">
        <v>1297</v>
      </c>
      <c r="G8511" t="s">
        <v>3753</v>
      </c>
      <c r="H8511">
        <v>44</v>
      </c>
      <c r="I8511">
        <f t="shared" si="264"/>
        <v>44</v>
      </c>
      <c r="J8511">
        <v>31</v>
      </c>
      <c r="K8511">
        <v>49</v>
      </c>
      <c r="L8511">
        <v>5</v>
      </c>
      <c r="M8511">
        <v>2</v>
      </c>
      <c r="N8511">
        <v>141.93</v>
      </c>
      <c r="O8511">
        <f t="shared" si="265"/>
        <v>141.93</v>
      </c>
      <c r="P8511" t="s">
        <v>20</v>
      </c>
      <c r="Q8511" s="1">
        <v>42502</v>
      </c>
      <c r="R8511" t="str">
        <f>VLOOKUP(B8511,[1]data!$A$2:$E$764,5,0)</f>
        <v>Visakhapatnam</v>
      </c>
      <c r="S8511" t="str">
        <f>VLOOKUP($B8511,[1]data!$A$1:$I$764,6,0)</f>
        <v>Mumbai Indians</v>
      </c>
      <c r="T8511" t="str">
        <f>VLOOKUP($B8511,[1]data!$A$1:$I$764,7,0)</f>
        <v>Delhi Capitals</v>
      </c>
      <c r="U8511" t="str">
        <f>VLOOKUP($B8511,[1]data!$A$1:$I$764,9,0)</f>
        <v>Mumbai Indians</v>
      </c>
    </row>
    <row r="8512" spans="1:21" x14ac:dyDescent="0.3">
      <c r="A8512">
        <v>2016</v>
      </c>
      <c r="B8512" t="s">
        <v>4621</v>
      </c>
      <c r="C8512" s="1">
        <v>42502</v>
      </c>
      <c r="D8512" t="s">
        <v>612</v>
      </c>
      <c r="E8512" t="s">
        <v>185</v>
      </c>
      <c r="F8512">
        <v>1123</v>
      </c>
      <c r="G8512" t="s">
        <v>26</v>
      </c>
      <c r="H8512">
        <v>1</v>
      </c>
      <c r="I8512">
        <f t="shared" si="264"/>
        <v>1</v>
      </c>
      <c r="J8512">
        <v>1</v>
      </c>
      <c r="K8512">
        <v>2</v>
      </c>
      <c r="L8512">
        <v>0</v>
      </c>
      <c r="M8512">
        <v>0</v>
      </c>
      <c r="N8512">
        <v>100</v>
      </c>
      <c r="O8512">
        <f t="shared" si="265"/>
        <v>100</v>
      </c>
      <c r="P8512" t="s">
        <v>17</v>
      </c>
      <c r="Q8512" s="1">
        <v>42502</v>
      </c>
      <c r="R8512" t="str">
        <f>VLOOKUP(B8512,[1]data!$A$2:$E$764,5,0)</f>
        <v>Visakhapatnam</v>
      </c>
      <c r="S8512" t="str">
        <f>VLOOKUP($B8512,[1]data!$A$1:$I$764,6,0)</f>
        <v>Mumbai Indians</v>
      </c>
      <c r="T8512" t="str">
        <f>VLOOKUP($B8512,[1]data!$A$1:$I$764,7,0)</f>
        <v>Delhi Capitals</v>
      </c>
      <c r="U8512" t="str">
        <f>VLOOKUP($B8512,[1]data!$A$1:$I$764,9,0)</f>
        <v>Mumbai Indians</v>
      </c>
    </row>
    <row r="8513" spans="1:21" x14ac:dyDescent="0.3">
      <c r="A8513">
        <v>2016</v>
      </c>
      <c r="B8513" t="s">
        <v>4621</v>
      </c>
      <c r="C8513" s="1">
        <v>42502</v>
      </c>
      <c r="D8513" t="s">
        <v>612</v>
      </c>
      <c r="E8513" t="s">
        <v>4613</v>
      </c>
      <c r="F8513">
        <v>1376</v>
      </c>
      <c r="G8513" t="s">
        <v>26</v>
      </c>
      <c r="H8513">
        <v>1</v>
      </c>
      <c r="I8513">
        <f t="shared" si="264"/>
        <v>1</v>
      </c>
      <c r="J8513">
        <v>1</v>
      </c>
      <c r="K8513">
        <v>7</v>
      </c>
      <c r="L8513">
        <v>0</v>
      </c>
      <c r="M8513">
        <v>0</v>
      </c>
      <c r="N8513">
        <v>100</v>
      </c>
      <c r="O8513">
        <f t="shared" si="265"/>
        <v>100</v>
      </c>
      <c r="P8513" t="s">
        <v>17</v>
      </c>
      <c r="Q8513" s="1">
        <v>42502</v>
      </c>
      <c r="R8513" t="str">
        <f>VLOOKUP(B8513,[1]data!$A$2:$E$764,5,0)</f>
        <v>Visakhapatnam</v>
      </c>
      <c r="S8513" t="str">
        <f>VLOOKUP($B8513,[1]data!$A$1:$I$764,6,0)</f>
        <v>Mumbai Indians</v>
      </c>
      <c r="T8513" t="str">
        <f>VLOOKUP($B8513,[1]data!$A$1:$I$764,7,0)</f>
        <v>Delhi Capitals</v>
      </c>
      <c r="U8513" t="str">
        <f>VLOOKUP($B8513,[1]data!$A$1:$I$764,9,0)</f>
        <v>Mumbai Indians</v>
      </c>
    </row>
    <row r="8514" spans="1:21" x14ac:dyDescent="0.3">
      <c r="A8514">
        <v>2016</v>
      </c>
      <c r="B8514" t="s">
        <v>4621</v>
      </c>
      <c r="C8514" s="1">
        <v>42502</v>
      </c>
      <c r="D8514" t="s">
        <v>612</v>
      </c>
      <c r="E8514" t="s">
        <v>1898</v>
      </c>
      <c r="F8514">
        <v>1163</v>
      </c>
      <c r="G8514" t="s">
        <v>4622</v>
      </c>
      <c r="H8514">
        <v>10</v>
      </c>
      <c r="I8514">
        <f t="shared" si="264"/>
        <v>10</v>
      </c>
      <c r="J8514">
        <v>9</v>
      </c>
      <c r="K8514">
        <v>14</v>
      </c>
      <c r="L8514">
        <v>2</v>
      </c>
      <c r="M8514">
        <v>0</v>
      </c>
      <c r="N8514">
        <v>111.11</v>
      </c>
      <c r="O8514">
        <f t="shared" si="265"/>
        <v>111.11</v>
      </c>
      <c r="P8514" t="s">
        <v>17</v>
      </c>
      <c r="Q8514" s="1">
        <v>42502</v>
      </c>
      <c r="R8514" t="str">
        <f>VLOOKUP(B8514,[1]data!$A$2:$E$764,5,0)</f>
        <v>Visakhapatnam</v>
      </c>
      <c r="S8514" t="str">
        <f>VLOOKUP($B8514,[1]data!$A$1:$I$764,6,0)</f>
        <v>Mumbai Indians</v>
      </c>
      <c r="T8514" t="str">
        <f>VLOOKUP($B8514,[1]data!$A$1:$I$764,7,0)</f>
        <v>Delhi Capitals</v>
      </c>
      <c r="U8514" t="str">
        <f>VLOOKUP($B8514,[1]data!$A$1:$I$764,9,0)</f>
        <v>Mumbai Indians</v>
      </c>
    </row>
    <row r="8515" spans="1:21" x14ac:dyDescent="0.3">
      <c r="A8515">
        <v>2016</v>
      </c>
      <c r="B8515" t="s">
        <v>4621</v>
      </c>
      <c r="C8515" s="1">
        <v>42502</v>
      </c>
      <c r="D8515" t="s">
        <v>612</v>
      </c>
      <c r="E8515" t="s">
        <v>4489</v>
      </c>
      <c r="F8515">
        <v>1366</v>
      </c>
      <c r="G8515" t="s">
        <v>26</v>
      </c>
      <c r="H8515">
        <v>39</v>
      </c>
      <c r="I8515">
        <f t="shared" ref="I8515:I8578" si="266">IF(H8515="",(J8515*N8515)/100,H8515)</f>
        <v>39</v>
      </c>
      <c r="J8515">
        <v>26</v>
      </c>
      <c r="K8515">
        <v>45</v>
      </c>
      <c r="L8515">
        <v>2</v>
      </c>
      <c r="M8515">
        <v>3</v>
      </c>
      <c r="N8515">
        <v>150</v>
      </c>
      <c r="O8515">
        <f t="shared" ref="O8515:O8578" si="267">IF(N8515="",IF(J8515=0,0,(I8515/J8515)*100),N8515)</f>
        <v>150</v>
      </c>
      <c r="P8515" t="s">
        <v>17</v>
      </c>
      <c r="Q8515" s="1">
        <v>42502</v>
      </c>
      <c r="R8515" t="str">
        <f>VLOOKUP(B8515,[1]data!$A$2:$E$764,5,0)</f>
        <v>Visakhapatnam</v>
      </c>
      <c r="S8515" t="str">
        <f>VLOOKUP($B8515,[1]data!$A$1:$I$764,6,0)</f>
        <v>Mumbai Indians</v>
      </c>
      <c r="T8515" t="str">
        <f>VLOOKUP($B8515,[1]data!$A$1:$I$764,7,0)</f>
        <v>Delhi Capitals</v>
      </c>
      <c r="U8515" t="str">
        <f>VLOOKUP($B8515,[1]data!$A$1:$I$764,9,0)</f>
        <v>Mumbai Indians</v>
      </c>
    </row>
    <row r="8516" spans="1:21" x14ac:dyDescent="0.3">
      <c r="A8516">
        <v>2016</v>
      </c>
      <c r="B8516" t="s">
        <v>4621</v>
      </c>
      <c r="C8516" s="1">
        <v>42502</v>
      </c>
      <c r="D8516" t="s">
        <v>612</v>
      </c>
      <c r="E8516" t="s">
        <v>3164</v>
      </c>
      <c r="F8516">
        <v>1293</v>
      </c>
      <c r="G8516" t="s">
        <v>26</v>
      </c>
      <c r="H8516">
        <v>34</v>
      </c>
      <c r="I8516">
        <f t="shared" si="266"/>
        <v>34</v>
      </c>
      <c r="J8516">
        <v>26</v>
      </c>
      <c r="K8516">
        <v>49</v>
      </c>
      <c r="L8516">
        <v>0</v>
      </c>
      <c r="M8516">
        <v>2</v>
      </c>
      <c r="N8516">
        <v>130.76</v>
      </c>
      <c r="O8516">
        <f t="shared" si="267"/>
        <v>130.76</v>
      </c>
      <c r="P8516" t="s">
        <v>17</v>
      </c>
      <c r="Q8516" s="1">
        <v>42502</v>
      </c>
      <c r="R8516" t="str">
        <f>VLOOKUP(B8516,[1]data!$A$2:$E$764,5,0)</f>
        <v>Visakhapatnam</v>
      </c>
      <c r="S8516" t="str">
        <f>VLOOKUP($B8516,[1]data!$A$1:$I$764,6,0)</f>
        <v>Mumbai Indians</v>
      </c>
      <c r="T8516" t="str">
        <f>VLOOKUP($B8516,[1]data!$A$1:$I$764,7,0)</f>
        <v>Delhi Capitals</v>
      </c>
      <c r="U8516" t="str">
        <f>VLOOKUP($B8516,[1]data!$A$1:$I$764,9,0)</f>
        <v>Mumbai Indians</v>
      </c>
    </row>
    <row r="8517" spans="1:21" x14ac:dyDescent="0.3">
      <c r="A8517">
        <v>2016</v>
      </c>
      <c r="B8517" t="s">
        <v>4621</v>
      </c>
      <c r="C8517" s="1">
        <v>42502</v>
      </c>
      <c r="D8517" t="s">
        <v>612</v>
      </c>
      <c r="E8517" t="s">
        <v>3041</v>
      </c>
      <c r="F8517">
        <v>1279</v>
      </c>
      <c r="G8517" t="s">
        <v>3327</v>
      </c>
      <c r="H8517">
        <v>20</v>
      </c>
      <c r="I8517">
        <f t="shared" si="266"/>
        <v>20</v>
      </c>
      <c r="J8517">
        <v>17</v>
      </c>
      <c r="K8517">
        <v>30</v>
      </c>
      <c r="L8517">
        <v>3</v>
      </c>
      <c r="M8517">
        <v>0</v>
      </c>
      <c r="N8517">
        <v>117.64</v>
      </c>
      <c r="O8517">
        <f t="shared" si="267"/>
        <v>117.64</v>
      </c>
      <c r="P8517" t="s">
        <v>17</v>
      </c>
      <c r="Q8517" s="1">
        <v>42502</v>
      </c>
      <c r="R8517" t="str">
        <f>VLOOKUP(B8517,[1]data!$A$2:$E$764,5,0)</f>
        <v>Visakhapatnam</v>
      </c>
      <c r="S8517" t="str">
        <f>VLOOKUP($B8517,[1]data!$A$1:$I$764,6,0)</f>
        <v>Mumbai Indians</v>
      </c>
      <c r="T8517" t="str">
        <f>VLOOKUP($B8517,[1]data!$A$1:$I$764,7,0)</f>
        <v>Delhi Capitals</v>
      </c>
      <c r="U8517" t="str">
        <f>VLOOKUP($B8517,[1]data!$A$1:$I$764,9,0)</f>
        <v>Mumbai Indians</v>
      </c>
    </row>
    <row r="8518" spans="1:21" x14ac:dyDescent="0.3">
      <c r="A8518">
        <v>2016</v>
      </c>
      <c r="B8518" t="s">
        <v>4621</v>
      </c>
      <c r="C8518" s="1">
        <v>42502</v>
      </c>
      <c r="D8518" t="s">
        <v>612</v>
      </c>
      <c r="E8518" t="s">
        <v>2391</v>
      </c>
      <c r="F8518">
        <v>1232</v>
      </c>
      <c r="G8518" t="s">
        <v>4506</v>
      </c>
      <c r="H8518">
        <v>1</v>
      </c>
      <c r="I8518">
        <f t="shared" si="266"/>
        <v>1</v>
      </c>
      <c r="J8518">
        <v>2</v>
      </c>
      <c r="K8518">
        <v>2</v>
      </c>
      <c r="L8518">
        <v>0</v>
      </c>
      <c r="M8518">
        <v>0</v>
      </c>
      <c r="N8518">
        <v>50</v>
      </c>
      <c r="O8518">
        <f t="shared" si="267"/>
        <v>50</v>
      </c>
      <c r="P8518" t="s">
        <v>17</v>
      </c>
      <c r="Q8518" s="1">
        <v>42502</v>
      </c>
      <c r="R8518" t="str">
        <f>VLOOKUP(B8518,[1]data!$A$2:$E$764,5,0)</f>
        <v>Visakhapatnam</v>
      </c>
      <c r="S8518" t="str">
        <f>VLOOKUP($B8518,[1]data!$A$1:$I$764,6,0)</f>
        <v>Mumbai Indians</v>
      </c>
      <c r="T8518" t="str">
        <f>VLOOKUP($B8518,[1]data!$A$1:$I$764,7,0)</f>
        <v>Delhi Capitals</v>
      </c>
      <c r="U8518" t="str">
        <f>VLOOKUP($B8518,[1]data!$A$1:$I$764,9,0)</f>
        <v>Mumbai Indians</v>
      </c>
    </row>
    <row r="8519" spans="1:21" x14ac:dyDescent="0.3">
      <c r="A8519">
        <v>2016</v>
      </c>
      <c r="B8519" t="s">
        <v>4621</v>
      </c>
      <c r="C8519" s="1">
        <v>42502</v>
      </c>
      <c r="D8519" t="s">
        <v>612</v>
      </c>
      <c r="E8519" t="s">
        <v>3964</v>
      </c>
      <c r="F8519">
        <v>1343</v>
      </c>
      <c r="G8519" t="s">
        <v>3306</v>
      </c>
      <c r="H8519">
        <v>27</v>
      </c>
      <c r="I8519">
        <f t="shared" si="266"/>
        <v>27</v>
      </c>
      <c r="J8519">
        <v>24</v>
      </c>
      <c r="K8519">
        <v>52</v>
      </c>
      <c r="L8519">
        <v>3</v>
      </c>
      <c r="M8519">
        <v>0</v>
      </c>
      <c r="N8519">
        <v>112.5</v>
      </c>
      <c r="O8519">
        <f t="shared" si="267"/>
        <v>112.5</v>
      </c>
      <c r="P8519" t="s">
        <v>17</v>
      </c>
      <c r="Q8519" s="1">
        <v>42502</v>
      </c>
      <c r="R8519" t="str">
        <f>VLOOKUP(B8519,[1]data!$A$2:$E$764,5,0)</f>
        <v>Visakhapatnam</v>
      </c>
      <c r="S8519" t="str">
        <f>VLOOKUP($B8519,[1]data!$A$1:$I$764,6,0)</f>
        <v>Mumbai Indians</v>
      </c>
      <c r="T8519" t="str">
        <f>VLOOKUP($B8519,[1]data!$A$1:$I$764,7,0)</f>
        <v>Delhi Capitals</v>
      </c>
      <c r="U8519" t="str">
        <f>VLOOKUP($B8519,[1]data!$A$1:$I$764,9,0)</f>
        <v>Mumbai Indians</v>
      </c>
    </row>
    <row r="8520" spans="1:21" x14ac:dyDescent="0.3">
      <c r="A8520">
        <v>2016</v>
      </c>
      <c r="B8520" t="s">
        <v>4621</v>
      </c>
      <c r="C8520" s="1">
        <v>42502</v>
      </c>
      <c r="D8520" t="s">
        <v>612</v>
      </c>
      <c r="E8520" t="s">
        <v>67</v>
      </c>
      <c r="F8520">
        <v>1003</v>
      </c>
      <c r="G8520" t="s">
        <v>4623</v>
      </c>
      <c r="H8520">
        <v>34</v>
      </c>
      <c r="I8520">
        <f t="shared" si="266"/>
        <v>34</v>
      </c>
      <c r="J8520">
        <v>37</v>
      </c>
      <c r="K8520">
        <v>59</v>
      </c>
      <c r="L8520">
        <v>3</v>
      </c>
      <c r="M8520">
        <v>0</v>
      </c>
      <c r="N8520">
        <v>91.89</v>
      </c>
      <c r="O8520">
        <f t="shared" si="267"/>
        <v>91.89</v>
      </c>
      <c r="P8520" t="s">
        <v>17</v>
      </c>
      <c r="Q8520" s="1">
        <v>42502</v>
      </c>
      <c r="R8520" t="str">
        <f>VLOOKUP(B8520,[1]data!$A$2:$E$764,5,0)</f>
        <v>Visakhapatnam</v>
      </c>
      <c r="S8520" t="str">
        <f>VLOOKUP($B8520,[1]data!$A$1:$I$764,6,0)</f>
        <v>Mumbai Indians</v>
      </c>
      <c r="T8520" t="str">
        <f>VLOOKUP($B8520,[1]data!$A$1:$I$764,7,0)</f>
        <v>Delhi Capitals</v>
      </c>
      <c r="U8520" t="str">
        <f>VLOOKUP($B8520,[1]data!$A$1:$I$764,9,0)</f>
        <v>Mumbai Indians</v>
      </c>
    </row>
    <row r="8521" spans="1:21" x14ac:dyDescent="0.3">
      <c r="A8521">
        <v>2016</v>
      </c>
      <c r="B8521" t="s">
        <v>4621</v>
      </c>
      <c r="C8521" s="1">
        <v>42502</v>
      </c>
      <c r="D8521" t="s">
        <v>612</v>
      </c>
      <c r="E8521" t="s">
        <v>1064</v>
      </c>
      <c r="F8521">
        <v>1121</v>
      </c>
      <c r="G8521" t="s">
        <v>1596</v>
      </c>
      <c r="H8521">
        <v>46</v>
      </c>
      <c r="I8521">
        <f t="shared" si="266"/>
        <v>46</v>
      </c>
      <c r="J8521">
        <v>30</v>
      </c>
      <c r="K8521">
        <v>39</v>
      </c>
      <c r="L8521">
        <v>6</v>
      </c>
      <c r="M8521">
        <v>1</v>
      </c>
      <c r="N8521">
        <v>153.33000000000001</v>
      </c>
      <c r="O8521">
        <f t="shared" si="267"/>
        <v>153.33000000000001</v>
      </c>
      <c r="P8521" t="s">
        <v>40</v>
      </c>
      <c r="Q8521" s="1">
        <v>42502</v>
      </c>
      <c r="R8521" t="str">
        <f>VLOOKUP(B8521,[1]data!$A$2:$E$764,5,0)</f>
        <v>Visakhapatnam</v>
      </c>
      <c r="S8521" t="str">
        <f>VLOOKUP($B8521,[1]data!$A$1:$I$764,6,0)</f>
        <v>Mumbai Indians</v>
      </c>
      <c r="T8521" t="str">
        <f>VLOOKUP($B8521,[1]data!$A$1:$I$764,7,0)</f>
        <v>Delhi Capitals</v>
      </c>
      <c r="U8521" t="str">
        <f>VLOOKUP($B8521,[1]data!$A$1:$I$764,9,0)</f>
        <v>Mumbai Indians</v>
      </c>
    </row>
    <row r="8522" spans="1:21" x14ac:dyDescent="0.3">
      <c r="A8522">
        <v>2016</v>
      </c>
      <c r="B8522" t="s">
        <v>4621</v>
      </c>
      <c r="C8522" s="1">
        <v>42502</v>
      </c>
      <c r="D8522" t="s">
        <v>612</v>
      </c>
      <c r="E8522" t="s">
        <v>86</v>
      </c>
      <c r="F8522">
        <v>1042</v>
      </c>
      <c r="G8522" t="s">
        <v>4624</v>
      </c>
      <c r="H8522">
        <v>8</v>
      </c>
      <c r="I8522">
        <f t="shared" si="266"/>
        <v>8</v>
      </c>
      <c r="J8522">
        <v>8</v>
      </c>
      <c r="K8522">
        <v>11</v>
      </c>
      <c r="L8522">
        <v>0</v>
      </c>
      <c r="M8522">
        <v>1</v>
      </c>
      <c r="N8522">
        <v>100</v>
      </c>
      <c r="O8522">
        <f t="shared" si="267"/>
        <v>100</v>
      </c>
      <c r="P8522" t="s">
        <v>17</v>
      </c>
      <c r="Q8522" s="1">
        <v>42502</v>
      </c>
      <c r="R8522" t="str">
        <f>VLOOKUP(B8522,[1]data!$A$2:$E$764,5,0)</f>
        <v>Visakhapatnam</v>
      </c>
      <c r="S8522" t="str">
        <f>VLOOKUP($B8522,[1]data!$A$1:$I$764,6,0)</f>
        <v>Mumbai Indians</v>
      </c>
      <c r="T8522" t="str">
        <f>VLOOKUP($B8522,[1]data!$A$1:$I$764,7,0)</f>
        <v>Delhi Capitals</v>
      </c>
      <c r="U8522" t="str">
        <f>VLOOKUP($B8522,[1]data!$A$1:$I$764,9,0)</f>
        <v>Mumbai Indians</v>
      </c>
    </row>
    <row r="8523" spans="1:21" x14ac:dyDescent="0.3">
      <c r="A8523">
        <v>2016</v>
      </c>
      <c r="B8523" t="s">
        <v>4621</v>
      </c>
      <c r="C8523" s="1">
        <v>42502</v>
      </c>
      <c r="D8523" t="s">
        <v>612</v>
      </c>
      <c r="E8523" t="s">
        <v>1080</v>
      </c>
      <c r="F8523">
        <v>1116</v>
      </c>
      <c r="G8523" t="s">
        <v>4625</v>
      </c>
      <c r="H8523">
        <v>7</v>
      </c>
      <c r="I8523">
        <f t="shared" si="266"/>
        <v>7</v>
      </c>
      <c r="J8523">
        <v>9</v>
      </c>
      <c r="K8523">
        <v>11</v>
      </c>
      <c r="L8523">
        <v>1</v>
      </c>
      <c r="M8523">
        <v>0</v>
      </c>
      <c r="N8523">
        <v>77.77</v>
      </c>
      <c r="O8523">
        <f t="shared" si="267"/>
        <v>77.77</v>
      </c>
      <c r="P8523" t="s">
        <v>20</v>
      </c>
      <c r="Q8523" s="1">
        <v>42502</v>
      </c>
      <c r="R8523" t="str">
        <f>VLOOKUP(B8523,[1]data!$A$2:$E$764,5,0)</f>
        <v>Visakhapatnam</v>
      </c>
      <c r="S8523" t="str">
        <f>VLOOKUP($B8523,[1]data!$A$1:$I$764,6,0)</f>
        <v>Mumbai Indians</v>
      </c>
      <c r="T8523" t="str">
        <f>VLOOKUP($B8523,[1]data!$A$1:$I$764,7,0)</f>
        <v>Delhi Capitals</v>
      </c>
      <c r="U8523" t="str">
        <f>VLOOKUP($B8523,[1]data!$A$1:$I$764,9,0)</f>
        <v>Mumbai Indians</v>
      </c>
    </row>
    <row r="8524" spans="1:21" x14ac:dyDescent="0.3">
      <c r="A8524">
        <v>2016</v>
      </c>
      <c r="B8524" t="s">
        <v>4621</v>
      </c>
      <c r="C8524" s="1">
        <v>42502</v>
      </c>
      <c r="D8524" t="s">
        <v>612</v>
      </c>
      <c r="E8524" t="s">
        <v>3962</v>
      </c>
      <c r="F8524">
        <v>1341</v>
      </c>
      <c r="G8524" t="s">
        <v>4626</v>
      </c>
      <c r="H8524">
        <v>10</v>
      </c>
      <c r="I8524">
        <f t="shared" si="266"/>
        <v>10</v>
      </c>
      <c r="J8524">
        <v>9</v>
      </c>
      <c r="K8524">
        <v>13</v>
      </c>
      <c r="L8524">
        <v>1</v>
      </c>
      <c r="M8524">
        <v>0</v>
      </c>
      <c r="N8524">
        <v>111.11</v>
      </c>
      <c r="O8524">
        <f t="shared" si="267"/>
        <v>111.11</v>
      </c>
      <c r="P8524" t="s">
        <v>17</v>
      </c>
      <c r="Q8524" s="1">
        <v>42502</v>
      </c>
      <c r="R8524" t="str">
        <f>VLOOKUP(B8524,[1]data!$A$2:$E$764,5,0)</f>
        <v>Visakhapatnam</v>
      </c>
      <c r="S8524" t="str">
        <f>VLOOKUP($B8524,[1]data!$A$1:$I$764,6,0)</f>
        <v>Mumbai Indians</v>
      </c>
      <c r="T8524" t="str">
        <f>VLOOKUP($B8524,[1]data!$A$1:$I$764,7,0)</f>
        <v>Delhi Capitals</v>
      </c>
      <c r="U8524" t="str">
        <f>VLOOKUP($B8524,[1]data!$A$1:$I$764,9,0)</f>
        <v>Mumbai Indians</v>
      </c>
    </row>
    <row r="8525" spans="1:21" x14ac:dyDescent="0.3">
      <c r="A8525">
        <v>2016</v>
      </c>
      <c r="B8525" t="s">
        <v>4621</v>
      </c>
      <c r="C8525" s="1">
        <v>42502</v>
      </c>
      <c r="D8525" t="s">
        <v>612</v>
      </c>
      <c r="E8525" t="s">
        <v>828</v>
      </c>
      <c r="F8525">
        <v>1056</v>
      </c>
      <c r="G8525" t="s">
        <v>4627</v>
      </c>
      <c r="H8525">
        <v>0</v>
      </c>
      <c r="I8525">
        <f t="shared" si="266"/>
        <v>0</v>
      </c>
      <c r="J8525">
        <v>1</v>
      </c>
      <c r="K8525">
        <v>2</v>
      </c>
      <c r="L8525">
        <v>0</v>
      </c>
      <c r="M8525">
        <v>0</v>
      </c>
      <c r="N8525">
        <v>0</v>
      </c>
      <c r="O8525">
        <f t="shared" si="267"/>
        <v>0</v>
      </c>
      <c r="P8525" t="s">
        <v>17</v>
      </c>
      <c r="Q8525" s="1">
        <v>42502</v>
      </c>
      <c r="R8525" t="str">
        <f>VLOOKUP(B8525,[1]data!$A$2:$E$764,5,0)</f>
        <v>Visakhapatnam</v>
      </c>
      <c r="S8525" t="str">
        <f>VLOOKUP($B8525,[1]data!$A$1:$I$764,6,0)</f>
        <v>Mumbai Indians</v>
      </c>
      <c r="T8525" t="str">
        <f>VLOOKUP($B8525,[1]data!$A$1:$I$764,7,0)</f>
        <v>Delhi Capitals</v>
      </c>
      <c r="U8525" t="str">
        <f>VLOOKUP($B8525,[1]data!$A$1:$I$764,9,0)</f>
        <v>Mumbai Indians</v>
      </c>
    </row>
    <row r="8526" spans="1:21" x14ac:dyDescent="0.3">
      <c r="A8526">
        <v>2016</v>
      </c>
      <c r="B8526" t="s">
        <v>4628</v>
      </c>
      <c r="C8526" s="1">
        <v>42503</v>
      </c>
      <c r="D8526" t="s">
        <v>629</v>
      </c>
      <c r="E8526" t="s">
        <v>3587</v>
      </c>
      <c r="F8526">
        <v>1320</v>
      </c>
      <c r="G8526" t="s">
        <v>26</v>
      </c>
      <c r="H8526">
        <v>2</v>
      </c>
      <c r="I8526">
        <f t="shared" si="266"/>
        <v>2</v>
      </c>
      <c r="J8526">
        <v>2</v>
      </c>
      <c r="K8526">
        <v>7</v>
      </c>
      <c r="L8526">
        <v>0</v>
      </c>
      <c r="M8526">
        <v>0</v>
      </c>
      <c r="N8526">
        <v>100</v>
      </c>
      <c r="O8526">
        <f t="shared" si="267"/>
        <v>100</v>
      </c>
      <c r="P8526" t="s">
        <v>17</v>
      </c>
      <c r="Q8526" s="1">
        <v>42503</v>
      </c>
      <c r="R8526" t="str">
        <f>VLOOKUP(B8526,[1]data!$A$2:$E$764,5,0)</f>
        <v>Mohali</v>
      </c>
      <c r="S8526" t="str">
        <f>VLOOKUP($B8526,[1]data!$A$1:$I$764,6,0)</f>
        <v>Kings XI Punjab</v>
      </c>
      <c r="T8526" t="str">
        <f>VLOOKUP($B8526,[1]data!$A$1:$I$764,7,0)</f>
        <v>Sunrisers Hyderabad</v>
      </c>
      <c r="U8526" t="str">
        <f>VLOOKUP($B8526,[1]data!$A$1:$I$764,9,0)</f>
        <v>Sunrisers Hyderabad</v>
      </c>
    </row>
    <row r="8527" spans="1:21" x14ac:dyDescent="0.3">
      <c r="A8527">
        <v>2016</v>
      </c>
      <c r="B8527" t="s">
        <v>4628</v>
      </c>
      <c r="C8527" s="1">
        <v>42503</v>
      </c>
      <c r="D8527" t="s">
        <v>629</v>
      </c>
      <c r="E8527" t="s">
        <v>1055</v>
      </c>
      <c r="F8527">
        <v>1118</v>
      </c>
      <c r="G8527" t="s">
        <v>26</v>
      </c>
      <c r="H8527">
        <v>54</v>
      </c>
      <c r="I8527">
        <f t="shared" si="266"/>
        <v>54</v>
      </c>
      <c r="J8527">
        <v>52</v>
      </c>
      <c r="K8527">
        <v>76</v>
      </c>
      <c r="L8527">
        <v>5</v>
      </c>
      <c r="M8527">
        <v>1</v>
      </c>
      <c r="N8527">
        <v>103.84</v>
      </c>
      <c r="O8527">
        <f t="shared" si="267"/>
        <v>103.84</v>
      </c>
      <c r="P8527" t="s">
        <v>40</v>
      </c>
      <c r="Q8527" s="1">
        <v>42503</v>
      </c>
      <c r="R8527" t="str">
        <f>VLOOKUP(B8527,[1]data!$A$2:$E$764,5,0)</f>
        <v>Mohali</v>
      </c>
      <c r="S8527" t="str">
        <f>VLOOKUP($B8527,[1]data!$A$1:$I$764,6,0)</f>
        <v>Kings XI Punjab</v>
      </c>
      <c r="T8527" t="str">
        <f>VLOOKUP($B8527,[1]data!$A$1:$I$764,7,0)</f>
        <v>Sunrisers Hyderabad</v>
      </c>
      <c r="U8527" t="str">
        <f>VLOOKUP($B8527,[1]data!$A$1:$I$764,9,0)</f>
        <v>Sunrisers Hyderabad</v>
      </c>
    </row>
    <row r="8528" spans="1:21" x14ac:dyDescent="0.3">
      <c r="A8528">
        <v>2016</v>
      </c>
      <c r="B8528" t="s">
        <v>4628</v>
      </c>
      <c r="C8528" s="1">
        <v>42503</v>
      </c>
      <c r="D8528" t="s">
        <v>629</v>
      </c>
      <c r="E8528" t="s">
        <v>3617</v>
      </c>
      <c r="F8528">
        <v>1323</v>
      </c>
      <c r="G8528" t="s">
        <v>4629</v>
      </c>
      <c r="H8528">
        <v>1</v>
      </c>
      <c r="I8528">
        <f t="shared" si="266"/>
        <v>1</v>
      </c>
      <c r="J8528">
        <v>3</v>
      </c>
      <c r="K8528">
        <v>4</v>
      </c>
      <c r="L8528">
        <v>0</v>
      </c>
      <c r="M8528">
        <v>0</v>
      </c>
      <c r="N8528">
        <v>33.33</v>
      </c>
      <c r="O8528">
        <f t="shared" si="267"/>
        <v>33.33</v>
      </c>
      <c r="P8528" t="s">
        <v>17</v>
      </c>
      <c r="Q8528" s="1">
        <v>42503</v>
      </c>
      <c r="R8528" t="str">
        <f>VLOOKUP(B8528,[1]data!$A$2:$E$764,5,0)</f>
        <v>Mohali</v>
      </c>
      <c r="S8528" t="str">
        <f>VLOOKUP($B8528,[1]data!$A$1:$I$764,6,0)</f>
        <v>Kings XI Punjab</v>
      </c>
      <c r="T8528" t="str">
        <f>VLOOKUP($B8528,[1]data!$A$1:$I$764,7,0)</f>
        <v>Sunrisers Hyderabad</v>
      </c>
      <c r="U8528" t="str">
        <f>VLOOKUP($B8528,[1]data!$A$1:$I$764,9,0)</f>
        <v>Sunrisers Hyderabad</v>
      </c>
    </row>
    <row r="8529" spans="1:21" x14ac:dyDescent="0.3">
      <c r="A8529">
        <v>2016</v>
      </c>
      <c r="B8529" t="s">
        <v>4628</v>
      </c>
      <c r="C8529" s="1">
        <v>42503</v>
      </c>
      <c r="D8529" t="s">
        <v>629</v>
      </c>
      <c r="E8529" t="s">
        <v>4087</v>
      </c>
      <c r="F8529">
        <v>1349</v>
      </c>
      <c r="G8529" t="s">
        <v>3429</v>
      </c>
      <c r="H8529">
        <v>4</v>
      </c>
      <c r="I8529">
        <f t="shared" si="266"/>
        <v>4</v>
      </c>
      <c r="J8529">
        <v>4</v>
      </c>
      <c r="K8529">
        <v>5</v>
      </c>
      <c r="L8529">
        <v>1</v>
      </c>
      <c r="M8529">
        <v>0</v>
      </c>
      <c r="N8529">
        <v>100</v>
      </c>
      <c r="O8529">
        <f t="shared" si="267"/>
        <v>100</v>
      </c>
      <c r="P8529" t="s">
        <v>17</v>
      </c>
      <c r="Q8529" s="1">
        <v>42503</v>
      </c>
      <c r="R8529" t="str">
        <f>VLOOKUP(B8529,[1]data!$A$2:$E$764,5,0)</f>
        <v>Mohali</v>
      </c>
      <c r="S8529" t="str">
        <f>VLOOKUP($B8529,[1]data!$A$1:$I$764,6,0)</f>
        <v>Kings XI Punjab</v>
      </c>
      <c r="T8529" t="str">
        <f>VLOOKUP($B8529,[1]data!$A$1:$I$764,7,0)</f>
        <v>Sunrisers Hyderabad</v>
      </c>
      <c r="U8529" t="str">
        <f>VLOOKUP($B8529,[1]data!$A$1:$I$764,9,0)</f>
        <v>Sunrisers Hyderabad</v>
      </c>
    </row>
    <row r="8530" spans="1:21" x14ac:dyDescent="0.3">
      <c r="A8530">
        <v>2016</v>
      </c>
      <c r="B8530" t="s">
        <v>4628</v>
      </c>
      <c r="C8530" s="1">
        <v>42503</v>
      </c>
      <c r="D8530" t="s">
        <v>629</v>
      </c>
      <c r="E8530" t="s">
        <v>2495</v>
      </c>
      <c r="F8530">
        <v>1241</v>
      </c>
      <c r="G8530" t="s">
        <v>4302</v>
      </c>
      <c r="H8530">
        <v>0</v>
      </c>
      <c r="I8530">
        <f t="shared" si="266"/>
        <v>0</v>
      </c>
      <c r="J8530">
        <v>1</v>
      </c>
      <c r="K8530">
        <v>3</v>
      </c>
      <c r="L8530">
        <v>0</v>
      </c>
      <c r="M8530">
        <v>0</v>
      </c>
      <c r="N8530">
        <v>0</v>
      </c>
      <c r="O8530">
        <f t="shared" si="267"/>
        <v>0</v>
      </c>
      <c r="P8530" t="s">
        <v>17</v>
      </c>
      <c r="Q8530" s="1">
        <v>42503</v>
      </c>
      <c r="R8530" t="str">
        <f>VLOOKUP(B8530,[1]data!$A$2:$E$764,5,0)</f>
        <v>Mohali</v>
      </c>
      <c r="S8530" t="str">
        <f>VLOOKUP($B8530,[1]data!$A$1:$I$764,6,0)</f>
        <v>Kings XI Punjab</v>
      </c>
      <c r="T8530" t="str">
        <f>VLOOKUP($B8530,[1]data!$A$1:$I$764,7,0)</f>
        <v>Sunrisers Hyderabad</v>
      </c>
      <c r="U8530" t="str">
        <f>VLOOKUP($B8530,[1]data!$A$1:$I$764,9,0)</f>
        <v>Sunrisers Hyderabad</v>
      </c>
    </row>
    <row r="8531" spans="1:21" x14ac:dyDescent="0.3">
      <c r="A8531">
        <v>2016</v>
      </c>
      <c r="B8531" t="s">
        <v>4628</v>
      </c>
      <c r="C8531" s="1">
        <v>42503</v>
      </c>
      <c r="D8531" t="s">
        <v>629</v>
      </c>
      <c r="E8531" t="s">
        <v>2851</v>
      </c>
      <c r="F8531">
        <v>1269</v>
      </c>
      <c r="G8531" t="s">
        <v>26</v>
      </c>
      <c r="H8531">
        <v>6</v>
      </c>
      <c r="I8531">
        <f t="shared" si="266"/>
        <v>6</v>
      </c>
      <c r="J8531">
        <v>4</v>
      </c>
      <c r="K8531">
        <v>5</v>
      </c>
      <c r="L8531">
        <v>1</v>
      </c>
      <c r="M8531">
        <v>0</v>
      </c>
      <c r="N8531">
        <v>150</v>
      </c>
      <c r="O8531">
        <f t="shared" si="267"/>
        <v>150</v>
      </c>
      <c r="P8531" t="s">
        <v>17</v>
      </c>
      <c r="Q8531" s="1">
        <v>42503</v>
      </c>
      <c r="R8531" t="str">
        <f>VLOOKUP(B8531,[1]data!$A$2:$E$764,5,0)</f>
        <v>Mohali</v>
      </c>
      <c r="S8531" t="str">
        <f>VLOOKUP($B8531,[1]data!$A$1:$I$764,6,0)</f>
        <v>Kings XI Punjab</v>
      </c>
      <c r="T8531" t="str">
        <f>VLOOKUP($B8531,[1]data!$A$1:$I$764,7,0)</f>
        <v>Sunrisers Hyderabad</v>
      </c>
      <c r="U8531" t="str">
        <f>VLOOKUP($B8531,[1]data!$A$1:$I$764,9,0)</f>
        <v>Sunrisers Hyderabad</v>
      </c>
    </row>
    <row r="8532" spans="1:21" x14ac:dyDescent="0.3">
      <c r="A8532">
        <v>2016</v>
      </c>
      <c r="B8532" t="s">
        <v>4628</v>
      </c>
      <c r="C8532" s="1">
        <v>42503</v>
      </c>
      <c r="D8532" t="s">
        <v>629</v>
      </c>
      <c r="E8532" t="s">
        <v>4571</v>
      </c>
      <c r="F8532">
        <v>1374</v>
      </c>
      <c r="G8532" t="s">
        <v>1944</v>
      </c>
      <c r="H8532">
        <v>0</v>
      </c>
      <c r="I8532">
        <f t="shared" si="266"/>
        <v>0</v>
      </c>
      <c r="J8532">
        <v>5</v>
      </c>
      <c r="K8532">
        <v>3</v>
      </c>
      <c r="L8532">
        <v>0</v>
      </c>
      <c r="M8532">
        <v>0</v>
      </c>
      <c r="N8532">
        <v>0</v>
      </c>
      <c r="O8532">
        <f t="shared" si="267"/>
        <v>0</v>
      </c>
      <c r="P8532" t="s">
        <v>17</v>
      </c>
      <c r="Q8532" s="1">
        <v>42503</v>
      </c>
      <c r="R8532" t="str">
        <f>VLOOKUP(B8532,[1]data!$A$2:$E$764,5,0)</f>
        <v>Mohali</v>
      </c>
      <c r="S8532" t="str">
        <f>VLOOKUP($B8532,[1]data!$A$1:$I$764,6,0)</f>
        <v>Kings XI Punjab</v>
      </c>
      <c r="T8532" t="str">
        <f>VLOOKUP($B8532,[1]data!$A$1:$I$764,7,0)</f>
        <v>Sunrisers Hyderabad</v>
      </c>
      <c r="U8532" t="str">
        <f>VLOOKUP($B8532,[1]data!$A$1:$I$764,9,0)</f>
        <v>Sunrisers Hyderabad</v>
      </c>
    </row>
    <row r="8533" spans="1:21" x14ac:dyDescent="0.3">
      <c r="A8533">
        <v>2016</v>
      </c>
      <c r="B8533" t="s">
        <v>4628</v>
      </c>
      <c r="C8533" s="1">
        <v>42503</v>
      </c>
      <c r="D8533" t="s">
        <v>629</v>
      </c>
      <c r="E8533" t="s">
        <v>102</v>
      </c>
      <c r="F8533">
        <v>1102</v>
      </c>
      <c r="G8533" t="s">
        <v>4359</v>
      </c>
      <c r="H8533">
        <v>56</v>
      </c>
      <c r="I8533">
        <f t="shared" si="266"/>
        <v>56</v>
      </c>
      <c r="J8533">
        <v>40</v>
      </c>
      <c r="K8533">
        <v>62</v>
      </c>
      <c r="L8533">
        <v>6</v>
      </c>
      <c r="M8533">
        <v>1</v>
      </c>
      <c r="N8533">
        <v>140</v>
      </c>
      <c r="O8533">
        <f t="shared" si="267"/>
        <v>140</v>
      </c>
      <c r="P8533" t="s">
        <v>20</v>
      </c>
      <c r="Q8533" s="1">
        <v>42503</v>
      </c>
      <c r="R8533" t="str">
        <f>VLOOKUP(B8533,[1]data!$A$2:$E$764,5,0)</f>
        <v>Mohali</v>
      </c>
      <c r="S8533" t="str">
        <f>VLOOKUP($B8533,[1]data!$A$1:$I$764,6,0)</f>
        <v>Kings XI Punjab</v>
      </c>
      <c r="T8533" t="str">
        <f>VLOOKUP($B8533,[1]data!$A$1:$I$764,7,0)</f>
        <v>Sunrisers Hyderabad</v>
      </c>
      <c r="U8533" t="str">
        <f>VLOOKUP($B8533,[1]data!$A$1:$I$764,9,0)</f>
        <v>Sunrisers Hyderabad</v>
      </c>
    </row>
    <row r="8534" spans="1:21" x14ac:dyDescent="0.3">
      <c r="A8534">
        <v>2016</v>
      </c>
      <c r="B8534" t="s">
        <v>4628</v>
      </c>
      <c r="C8534" s="1">
        <v>42503</v>
      </c>
      <c r="D8534" t="s">
        <v>629</v>
      </c>
      <c r="E8534" t="s">
        <v>1393</v>
      </c>
      <c r="F8534">
        <v>1169</v>
      </c>
      <c r="G8534" t="s">
        <v>3427</v>
      </c>
      <c r="H8534">
        <v>0</v>
      </c>
      <c r="I8534">
        <f t="shared" si="266"/>
        <v>0</v>
      </c>
      <c r="J8534">
        <v>3</v>
      </c>
      <c r="K8534">
        <v>3</v>
      </c>
      <c r="L8534">
        <v>0</v>
      </c>
      <c r="M8534">
        <v>0</v>
      </c>
      <c r="N8534">
        <v>0</v>
      </c>
      <c r="O8534">
        <f t="shared" si="267"/>
        <v>0</v>
      </c>
      <c r="P8534" t="s">
        <v>17</v>
      </c>
      <c r="Q8534" s="1">
        <v>42503</v>
      </c>
      <c r="R8534" t="str">
        <f>VLOOKUP(B8534,[1]data!$A$2:$E$764,5,0)</f>
        <v>Mohali</v>
      </c>
      <c r="S8534" t="str">
        <f>VLOOKUP($B8534,[1]data!$A$1:$I$764,6,0)</f>
        <v>Kings XI Punjab</v>
      </c>
      <c r="T8534" t="str">
        <f>VLOOKUP($B8534,[1]data!$A$1:$I$764,7,0)</f>
        <v>Sunrisers Hyderabad</v>
      </c>
      <c r="U8534" t="str">
        <f>VLOOKUP($B8534,[1]data!$A$1:$I$764,9,0)</f>
        <v>Sunrisers Hyderabad</v>
      </c>
    </row>
    <row r="8535" spans="1:21" x14ac:dyDescent="0.3">
      <c r="A8535">
        <v>2016</v>
      </c>
      <c r="B8535" t="s">
        <v>4628</v>
      </c>
      <c r="C8535" s="1">
        <v>42503</v>
      </c>
      <c r="D8535" t="s">
        <v>629</v>
      </c>
      <c r="E8535" t="s">
        <v>4618</v>
      </c>
      <c r="F8535">
        <v>1378</v>
      </c>
      <c r="G8535" t="s">
        <v>4577</v>
      </c>
      <c r="H8535">
        <v>25</v>
      </c>
      <c r="I8535">
        <f t="shared" si="266"/>
        <v>25</v>
      </c>
      <c r="J8535">
        <v>28</v>
      </c>
      <c r="K8535">
        <v>35</v>
      </c>
      <c r="L8535">
        <v>0</v>
      </c>
      <c r="M8535">
        <v>3</v>
      </c>
      <c r="N8535">
        <v>89.28</v>
      </c>
      <c r="O8535">
        <f t="shared" si="267"/>
        <v>89.28</v>
      </c>
      <c r="P8535" t="s">
        <v>17</v>
      </c>
      <c r="Q8535" s="1">
        <v>42503</v>
      </c>
      <c r="R8535" t="str">
        <f>VLOOKUP(B8535,[1]data!$A$2:$E$764,5,0)</f>
        <v>Mohali</v>
      </c>
      <c r="S8535" t="str">
        <f>VLOOKUP($B8535,[1]data!$A$1:$I$764,6,0)</f>
        <v>Kings XI Punjab</v>
      </c>
      <c r="T8535" t="str">
        <f>VLOOKUP($B8535,[1]data!$A$1:$I$764,7,0)</f>
        <v>Sunrisers Hyderabad</v>
      </c>
      <c r="U8535" t="str">
        <f>VLOOKUP($B8535,[1]data!$A$1:$I$764,9,0)</f>
        <v>Sunrisers Hyderabad</v>
      </c>
    </row>
    <row r="8536" spans="1:21" x14ac:dyDescent="0.3">
      <c r="A8536">
        <v>2016</v>
      </c>
      <c r="B8536" t="s">
        <v>4628</v>
      </c>
      <c r="C8536" s="1">
        <v>42503</v>
      </c>
      <c r="D8536" t="s">
        <v>629</v>
      </c>
      <c r="E8536" t="s">
        <v>116</v>
      </c>
      <c r="F8536">
        <v>1064</v>
      </c>
      <c r="G8536" t="s">
        <v>161</v>
      </c>
      <c r="H8536">
        <v>15</v>
      </c>
      <c r="I8536">
        <f t="shared" si="266"/>
        <v>15</v>
      </c>
      <c r="J8536">
        <v>24</v>
      </c>
      <c r="K8536">
        <v>40</v>
      </c>
      <c r="L8536">
        <v>1</v>
      </c>
      <c r="M8536">
        <v>0</v>
      </c>
      <c r="N8536">
        <v>62.5</v>
      </c>
      <c r="O8536">
        <f t="shared" si="267"/>
        <v>62.5</v>
      </c>
      <c r="P8536" t="s">
        <v>40</v>
      </c>
      <c r="Q8536" s="1">
        <v>42503</v>
      </c>
      <c r="R8536" t="str">
        <f>VLOOKUP(B8536,[1]data!$A$2:$E$764,5,0)</f>
        <v>Mohali</v>
      </c>
      <c r="S8536" t="str">
        <f>VLOOKUP($B8536,[1]data!$A$1:$I$764,6,0)</f>
        <v>Kings XI Punjab</v>
      </c>
      <c r="T8536" t="str">
        <f>VLOOKUP($B8536,[1]data!$A$1:$I$764,7,0)</f>
        <v>Sunrisers Hyderabad</v>
      </c>
      <c r="U8536" t="str">
        <f>VLOOKUP($B8536,[1]data!$A$1:$I$764,9,0)</f>
        <v>Sunrisers Hyderabad</v>
      </c>
    </row>
    <row r="8537" spans="1:21" x14ac:dyDescent="0.3">
      <c r="A8537">
        <v>2016</v>
      </c>
      <c r="B8537" t="s">
        <v>4628</v>
      </c>
      <c r="C8537" s="1">
        <v>42503</v>
      </c>
      <c r="D8537" t="s">
        <v>629</v>
      </c>
      <c r="E8537" t="s">
        <v>1909</v>
      </c>
      <c r="F8537">
        <v>1165</v>
      </c>
      <c r="G8537" t="s">
        <v>4629</v>
      </c>
      <c r="H8537">
        <v>0</v>
      </c>
      <c r="I8537">
        <f t="shared" si="266"/>
        <v>0</v>
      </c>
      <c r="J8537">
        <v>4</v>
      </c>
      <c r="K8537">
        <v>10</v>
      </c>
      <c r="L8537">
        <v>0</v>
      </c>
      <c r="M8537">
        <v>0</v>
      </c>
      <c r="N8537">
        <v>0</v>
      </c>
      <c r="O8537">
        <f t="shared" si="267"/>
        <v>0</v>
      </c>
      <c r="P8537" t="s">
        <v>17</v>
      </c>
      <c r="Q8537" s="1">
        <v>42503</v>
      </c>
      <c r="R8537" t="str">
        <f>VLOOKUP(B8537,[1]data!$A$2:$E$764,5,0)</f>
        <v>Mohali</v>
      </c>
      <c r="S8537" t="str">
        <f>VLOOKUP($B8537,[1]data!$A$1:$I$764,6,0)</f>
        <v>Kings XI Punjab</v>
      </c>
      <c r="T8537" t="str">
        <f>VLOOKUP($B8537,[1]data!$A$1:$I$764,7,0)</f>
        <v>Sunrisers Hyderabad</v>
      </c>
      <c r="U8537" t="str">
        <f>VLOOKUP($B8537,[1]data!$A$1:$I$764,9,0)</f>
        <v>Sunrisers Hyderabad</v>
      </c>
    </row>
    <row r="8538" spans="1:21" x14ac:dyDescent="0.3">
      <c r="A8538">
        <v>2016</v>
      </c>
      <c r="B8538" t="s">
        <v>4628</v>
      </c>
      <c r="C8538" s="1">
        <v>42503</v>
      </c>
      <c r="D8538" t="s">
        <v>629</v>
      </c>
      <c r="E8538" t="s">
        <v>4376</v>
      </c>
      <c r="F8538">
        <v>1359</v>
      </c>
      <c r="G8538" t="s">
        <v>4573</v>
      </c>
      <c r="H8538">
        <v>19</v>
      </c>
      <c r="I8538">
        <f t="shared" si="266"/>
        <v>19</v>
      </c>
      <c r="J8538">
        <v>12</v>
      </c>
      <c r="K8538">
        <v>19</v>
      </c>
      <c r="L8538">
        <v>1</v>
      </c>
      <c r="M8538">
        <v>1</v>
      </c>
      <c r="N8538">
        <v>158.33000000000001</v>
      </c>
      <c r="O8538">
        <f t="shared" si="267"/>
        <v>158.33000000000001</v>
      </c>
      <c r="P8538" t="s">
        <v>17</v>
      </c>
      <c r="Q8538" s="1">
        <v>42503</v>
      </c>
      <c r="R8538" t="str">
        <f>VLOOKUP(B8538,[1]data!$A$2:$E$764,5,0)</f>
        <v>Mohali</v>
      </c>
      <c r="S8538" t="str">
        <f>VLOOKUP($B8538,[1]data!$A$1:$I$764,6,0)</f>
        <v>Kings XI Punjab</v>
      </c>
      <c r="T8538" t="str">
        <f>VLOOKUP($B8538,[1]data!$A$1:$I$764,7,0)</f>
        <v>Sunrisers Hyderabad</v>
      </c>
      <c r="U8538" t="str">
        <f>VLOOKUP($B8538,[1]data!$A$1:$I$764,9,0)</f>
        <v>Sunrisers Hyderabad</v>
      </c>
    </row>
    <row r="8539" spans="1:21" x14ac:dyDescent="0.3">
      <c r="A8539">
        <v>2016</v>
      </c>
      <c r="B8539" t="s">
        <v>4628</v>
      </c>
      <c r="C8539" s="1">
        <v>42503</v>
      </c>
      <c r="D8539" t="s">
        <v>629</v>
      </c>
      <c r="E8539" t="s">
        <v>144</v>
      </c>
      <c r="F8539">
        <v>1007</v>
      </c>
      <c r="G8539" t="s">
        <v>26</v>
      </c>
      <c r="H8539">
        <v>14</v>
      </c>
      <c r="I8539">
        <f t="shared" si="266"/>
        <v>14</v>
      </c>
      <c r="J8539">
        <v>10</v>
      </c>
      <c r="K8539">
        <v>20</v>
      </c>
      <c r="L8539">
        <v>1</v>
      </c>
      <c r="M8539">
        <v>1</v>
      </c>
      <c r="N8539">
        <v>140</v>
      </c>
      <c r="O8539">
        <f t="shared" si="267"/>
        <v>140</v>
      </c>
      <c r="P8539" t="s">
        <v>17</v>
      </c>
      <c r="Q8539" s="1">
        <v>42503</v>
      </c>
      <c r="R8539" t="str">
        <f>VLOOKUP(B8539,[1]data!$A$2:$E$764,5,0)</f>
        <v>Mohali</v>
      </c>
      <c r="S8539" t="str">
        <f>VLOOKUP($B8539,[1]data!$A$1:$I$764,6,0)</f>
        <v>Kings XI Punjab</v>
      </c>
      <c r="T8539" t="str">
        <f>VLOOKUP($B8539,[1]data!$A$1:$I$764,7,0)</f>
        <v>Sunrisers Hyderabad</v>
      </c>
      <c r="U8539" t="str">
        <f>VLOOKUP($B8539,[1]data!$A$1:$I$764,9,0)</f>
        <v>Sunrisers Hyderabad</v>
      </c>
    </row>
    <row r="8540" spans="1:21" x14ac:dyDescent="0.3">
      <c r="A8540">
        <v>2016</v>
      </c>
      <c r="B8540" t="s">
        <v>4628</v>
      </c>
      <c r="C8540" s="1">
        <v>42503</v>
      </c>
      <c r="D8540" t="s">
        <v>629</v>
      </c>
      <c r="E8540" t="s">
        <v>4327</v>
      </c>
      <c r="F8540">
        <v>1353</v>
      </c>
      <c r="G8540" t="s">
        <v>4630</v>
      </c>
      <c r="H8540">
        <v>9</v>
      </c>
      <c r="I8540">
        <f t="shared" si="266"/>
        <v>9</v>
      </c>
      <c r="J8540">
        <v>10</v>
      </c>
      <c r="K8540">
        <v>23</v>
      </c>
      <c r="L8540">
        <v>1</v>
      </c>
      <c r="M8540">
        <v>0</v>
      </c>
      <c r="N8540">
        <v>90</v>
      </c>
      <c r="O8540">
        <f t="shared" si="267"/>
        <v>90</v>
      </c>
      <c r="P8540" t="s">
        <v>20</v>
      </c>
      <c r="Q8540" s="1">
        <v>42503</v>
      </c>
      <c r="R8540" t="str">
        <f>VLOOKUP(B8540,[1]data!$A$2:$E$764,5,0)</f>
        <v>Mohali</v>
      </c>
      <c r="S8540" t="str">
        <f>VLOOKUP($B8540,[1]data!$A$1:$I$764,6,0)</f>
        <v>Kings XI Punjab</v>
      </c>
      <c r="T8540" t="str">
        <f>VLOOKUP($B8540,[1]data!$A$1:$I$764,7,0)</f>
        <v>Sunrisers Hyderabad</v>
      </c>
      <c r="U8540" t="str">
        <f>VLOOKUP($B8540,[1]data!$A$1:$I$764,9,0)</f>
        <v>Sunrisers Hyderabad</v>
      </c>
    </row>
    <row r="8541" spans="1:21" x14ac:dyDescent="0.3">
      <c r="A8541">
        <v>2016</v>
      </c>
      <c r="B8541" t="s">
        <v>4628</v>
      </c>
      <c r="C8541" s="1">
        <v>42503</v>
      </c>
      <c r="D8541" t="s">
        <v>629</v>
      </c>
      <c r="E8541" t="s">
        <v>1453</v>
      </c>
      <c r="F8541">
        <v>1183</v>
      </c>
      <c r="G8541" t="s">
        <v>4631</v>
      </c>
      <c r="H8541">
        <v>27</v>
      </c>
      <c r="I8541">
        <f t="shared" si="266"/>
        <v>27</v>
      </c>
      <c r="J8541">
        <v>20</v>
      </c>
      <c r="K8541">
        <v>35</v>
      </c>
      <c r="L8541">
        <v>0</v>
      </c>
      <c r="M8541">
        <v>3</v>
      </c>
      <c r="N8541">
        <v>135</v>
      </c>
      <c r="O8541">
        <f t="shared" si="267"/>
        <v>135</v>
      </c>
      <c r="P8541" t="s">
        <v>17</v>
      </c>
      <c r="Q8541" s="1">
        <v>42503</v>
      </c>
      <c r="R8541" t="str">
        <f>VLOOKUP(B8541,[1]data!$A$2:$E$764,5,0)</f>
        <v>Mohali</v>
      </c>
      <c r="S8541" t="str">
        <f>VLOOKUP($B8541,[1]data!$A$1:$I$764,6,0)</f>
        <v>Kings XI Punjab</v>
      </c>
      <c r="T8541" t="str">
        <f>VLOOKUP($B8541,[1]data!$A$1:$I$764,7,0)</f>
        <v>Sunrisers Hyderabad</v>
      </c>
      <c r="U8541" t="str">
        <f>VLOOKUP($B8541,[1]data!$A$1:$I$764,9,0)</f>
        <v>Sunrisers Hyderabad</v>
      </c>
    </row>
    <row r="8542" spans="1:21" x14ac:dyDescent="0.3">
      <c r="A8542">
        <v>2016</v>
      </c>
      <c r="B8542" t="s">
        <v>4632</v>
      </c>
      <c r="C8542" s="1">
        <v>42504</v>
      </c>
      <c r="D8542" t="s">
        <v>1748</v>
      </c>
      <c r="E8542" t="s">
        <v>211</v>
      </c>
      <c r="F8542">
        <v>1095</v>
      </c>
      <c r="G8542" t="s">
        <v>4633</v>
      </c>
      <c r="H8542">
        <v>13</v>
      </c>
      <c r="I8542">
        <f t="shared" si="266"/>
        <v>13</v>
      </c>
      <c r="J8542">
        <v>12</v>
      </c>
      <c r="K8542">
        <v>22</v>
      </c>
      <c r="L8542">
        <v>1</v>
      </c>
      <c r="M8542">
        <v>0</v>
      </c>
      <c r="N8542">
        <v>108.33</v>
      </c>
      <c r="O8542">
        <f t="shared" si="267"/>
        <v>108.33</v>
      </c>
      <c r="P8542" t="s">
        <v>17</v>
      </c>
      <c r="Q8542" s="1">
        <v>42504</v>
      </c>
      <c r="R8542" t="str">
        <f>VLOOKUP(B8542,[1]data!$A$2:$E$764,5,0)</f>
        <v>Visakhapatnam</v>
      </c>
      <c r="S8542" t="str">
        <f>VLOOKUP($B8542,[1]data!$A$1:$I$764,6,0)</f>
        <v>Rising Pune Supergiant</v>
      </c>
      <c r="T8542" t="str">
        <f>VLOOKUP($B8542,[1]data!$A$1:$I$764,7,0)</f>
        <v>Delhi Capitals</v>
      </c>
      <c r="U8542" t="str">
        <f>VLOOKUP($B8542,[1]data!$A$1:$I$764,9,0)</f>
        <v>Rising Pune Supergiant</v>
      </c>
    </row>
    <row r="8543" spans="1:21" x14ac:dyDescent="0.3">
      <c r="A8543">
        <v>2016</v>
      </c>
      <c r="B8543" t="s">
        <v>4632</v>
      </c>
      <c r="C8543" s="1">
        <v>42504</v>
      </c>
      <c r="D8543" t="s">
        <v>1748</v>
      </c>
      <c r="E8543" t="s">
        <v>89</v>
      </c>
      <c r="F8543">
        <v>1045</v>
      </c>
      <c r="G8543" t="s">
        <v>4634</v>
      </c>
      <c r="H8543">
        <v>7</v>
      </c>
      <c r="I8543">
        <f t="shared" si="266"/>
        <v>7</v>
      </c>
      <c r="J8543">
        <v>8</v>
      </c>
      <c r="K8543">
        <v>22</v>
      </c>
      <c r="L8543">
        <v>0</v>
      </c>
      <c r="M8543">
        <v>0</v>
      </c>
      <c r="N8543">
        <v>87.5</v>
      </c>
      <c r="O8543">
        <f t="shared" si="267"/>
        <v>87.5</v>
      </c>
      <c r="P8543" t="s">
        <v>17</v>
      </c>
      <c r="Q8543" s="1">
        <v>42504</v>
      </c>
      <c r="R8543" t="str">
        <f>VLOOKUP(B8543,[1]data!$A$2:$E$764,5,0)</f>
        <v>Visakhapatnam</v>
      </c>
      <c r="S8543" t="str">
        <f>VLOOKUP($B8543,[1]data!$A$1:$I$764,6,0)</f>
        <v>Rising Pune Supergiant</v>
      </c>
      <c r="T8543" t="str">
        <f>VLOOKUP($B8543,[1]data!$A$1:$I$764,7,0)</f>
        <v>Delhi Capitals</v>
      </c>
      <c r="U8543" t="str">
        <f>VLOOKUP($B8543,[1]data!$A$1:$I$764,9,0)</f>
        <v>Rising Pune Supergiant</v>
      </c>
    </row>
    <row r="8544" spans="1:21" x14ac:dyDescent="0.3">
      <c r="A8544">
        <v>2016</v>
      </c>
      <c r="B8544" t="s">
        <v>4632</v>
      </c>
      <c r="C8544" s="1">
        <v>42504</v>
      </c>
      <c r="D8544" t="s">
        <v>1748</v>
      </c>
      <c r="E8544" t="s">
        <v>83</v>
      </c>
      <c r="F8544">
        <v>1014</v>
      </c>
      <c r="G8544" t="s">
        <v>26</v>
      </c>
      <c r="H8544">
        <v>8</v>
      </c>
      <c r="I8544">
        <f t="shared" si="266"/>
        <v>8</v>
      </c>
      <c r="J8544">
        <v>22</v>
      </c>
      <c r="K8544">
        <v>31</v>
      </c>
      <c r="L8544">
        <v>0</v>
      </c>
      <c r="M8544">
        <v>0</v>
      </c>
      <c r="N8544">
        <v>36.36</v>
      </c>
      <c r="O8544">
        <f t="shared" si="267"/>
        <v>36.36</v>
      </c>
      <c r="P8544" t="s">
        <v>85</v>
      </c>
      <c r="Q8544" s="1">
        <v>42504</v>
      </c>
      <c r="R8544" t="str">
        <f>VLOOKUP(B8544,[1]data!$A$2:$E$764,5,0)</f>
        <v>Visakhapatnam</v>
      </c>
      <c r="S8544" t="str">
        <f>VLOOKUP($B8544,[1]data!$A$1:$I$764,6,0)</f>
        <v>Rising Pune Supergiant</v>
      </c>
      <c r="T8544" t="str">
        <f>VLOOKUP($B8544,[1]data!$A$1:$I$764,7,0)</f>
        <v>Delhi Capitals</v>
      </c>
      <c r="U8544" t="str">
        <f>VLOOKUP($B8544,[1]data!$A$1:$I$764,9,0)</f>
        <v>Rising Pune Supergiant</v>
      </c>
    </row>
    <row r="8545" spans="1:21" x14ac:dyDescent="0.3">
      <c r="A8545">
        <v>2016</v>
      </c>
      <c r="B8545" t="s">
        <v>4632</v>
      </c>
      <c r="C8545" s="1">
        <v>42504</v>
      </c>
      <c r="D8545" t="s">
        <v>1748</v>
      </c>
      <c r="E8545" t="s">
        <v>283</v>
      </c>
      <c r="F8545">
        <v>1111</v>
      </c>
      <c r="G8545" t="s">
        <v>4141</v>
      </c>
      <c r="H8545">
        <v>2</v>
      </c>
      <c r="I8545">
        <f t="shared" si="266"/>
        <v>2</v>
      </c>
      <c r="J8545">
        <v>6</v>
      </c>
      <c r="K8545">
        <v>11</v>
      </c>
      <c r="L8545">
        <v>0</v>
      </c>
      <c r="M8545">
        <v>0</v>
      </c>
      <c r="N8545">
        <v>33.33</v>
      </c>
      <c r="O8545">
        <f t="shared" si="267"/>
        <v>33.33</v>
      </c>
      <c r="P8545" t="s">
        <v>17</v>
      </c>
      <c r="Q8545" s="1">
        <v>42504</v>
      </c>
      <c r="R8545" t="str">
        <f>VLOOKUP(B8545,[1]data!$A$2:$E$764,5,0)</f>
        <v>Visakhapatnam</v>
      </c>
      <c r="S8545" t="str">
        <f>VLOOKUP($B8545,[1]data!$A$1:$I$764,6,0)</f>
        <v>Rising Pune Supergiant</v>
      </c>
      <c r="T8545" t="str">
        <f>VLOOKUP($B8545,[1]data!$A$1:$I$764,7,0)</f>
        <v>Delhi Capitals</v>
      </c>
      <c r="U8545" t="str">
        <f>VLOOKUP($B8545,[1]data!$A$1:$I$764,9,0)</f>
        <v>Rising Pune Supergiant</v>
      </c>
    </row>
    <row r="8546" spans="1:21" x14ac:dyDescent="0.3">
      <c r="A8546">
        <v>2016</v>
      </c>
      <c r="B8546" t="s">
        <v>4632</v>
      </c>
      <c r="C8546" s="1">
        <v>42504</v>
      </c>
      <c r="D8546" t="s">
        <v>1748</v>
      </c>
      <c r="E8546" t="s">
        <v>4555</v>
      </c>
      <c r="F8546">
        <v>1373</v>
      </c>
      <c r="G8546" t="s">
        <v>3700</v>
      </c>
      <c r="H8546">
        <v>21</v>
      </c>
      <c r="I8546">
        <f t="shared" si="266"/>
        <v>21</v>
      </c>
      <c r="J8546">
        <v>17</v>
      </c>
      <c r="K8546">
        <v>20</v>
      </c>
      <c r="L8546">
        <v>3</v>
      </c>
      <c r="M8546">
        <v>0</v>
      </c>
      <c r="N8546">
        <v>123.52</v>
      </c>
      <c r="O8546">
        <f t="shared" si="267"/>
        <v>123.52</v>
      </c>
      <c r="P8546" t="s">
        <v>17</v>
      </c>
      <c r="Q8546" s="1">
        <v>42504</v>
      </c>
      <c r="R8546" t="str">
        <f>VLOOKUP(B8546,[1]data!$A$2:$E$764,5,0)</f>
        <v>Visakhapatnam</v>
      </c>
      <c r="S8546" t="str">
        <f>VLOOKUP($B8546,[1]data!$A$1:$I$764,6,0)</f>
        <v>Rising Pune Supergiant</v>
      </c>
      <c r="T8546" t="str">
        <f>VLOOKUP($B8546,[1]data!$A$1:$I$764,7,0)</f>
        <v>Delhi Capitals</v>
      </c>
      <c r="U8546" t="str">
        <f>VLOOKUP($B8546,[1]data!$A$1:$I$764,9,0)</f>
        <v>Rising Pune Supergiant</v>
      </c>
    </row>
    <row r="8547" spans="1:21" x14ac:dyDescent="0.3">
      <c r="A8547">
        <v>2016</v>
      </c>
      <c r="B8547" t="s">
        <v>4632</v>
      </c>
      <c r="C8547" s="1">
        <v>42504</v>
      </c>
      <c r="D8547" t="s">
        <v>1748</v>
      </c>
      <c r="E8547" t="s">
        <v>1293</v>
      </c>
      <c r="F8547">
        <v>1148</v>
      </c>
      <c r="G8547" t="s">
        <v>3544</v>
      </c>
      <c r="H8547">
        <v>33</v>
      </c>
      <c r="I8547">
        <f t="shared" si="266"/>
        <v>33</v>
      </c>
      <c r="J8547">
        <v>27</v>
      </c>
      <c r="K8547">
        <v>38</v>
      </c>
      <c r="L8547">
        <v>3</v>
      </c>
      <c r="M8547">
        <v>1</v>
      </c>
      <c r="N8547">
        <v>122.22</v>
      </c>
      <c r="O8547">
        <f t="shared" si="267"/>
        <v>122.22</v>
      </c>
      <c r="P8547" t="s">
        <v>17</v>
      </c>
      <c r="Q8547" s="1">
        <v>42504</v>
      </c>
      <c r="R8547" t="str">
        <f>VLOOKUP(B8547,[1]data!$A$2:$E$764,5,0)</f>
        <v>Visakhapatnam</v>
      </c>
      <c r="S8547" t="str">
        <f>VLOOKUP($B8547,[1]data!$A$1:$I$764,6,0)</f>
        <v>Rising Pune Supergiant</v>
      </c>
      <c r="T8547" t="str">
        <f>VLOOKUP($B8547,[1]data!$A$1:$I$764,7,0)</f>
        <v>Delhi Capitals</v>
      </c>
      <c r="U8547" t="str">
        <f>VLOOKUP($B8547,[1]data!$A$1:$I$764,9,0)</f>
        <v>Rising Pune Supergiant</v>
      </c>
    </row>
    <row r="8548" spans="1:21" x14ac:dyDescent="0.3">
      <c r="A8548">
        <v>2016</v>
      </c>
      <c r="B8548" t="s">
        <v>4632</v>
      </c>
      <c r="C8548" s="1">
        <v>42504</v>
      </c>
      <c r="D8548" t="s">
        <v>1748</v>
      </c>
      <c r="E8548" t="s">
        <v>64</v>
      </c>
      <c r="F8548">
        <v>1048</v>
      </c>
      <c r="G8548" t="s">
        <v>4635</v>
      </c>
      <c r="H8548">
        <v>0</v>
      </c>
      <c r="I8548">
        <f t="shared" si="266"/>
        <v>0</v>
      </c>
      <c r="J8548">
        <v>1</v>
      </c>
      <c r="K8548">
        <v>1</v>
      </c>
      <c r="L8548">
        <v>0</v>
      </c>
      <c r="M8548">
        <v>0</v>
      </c>
      <c r="N8548">
        <v>0</v>
      </c>
      <c r="O8548">
        <f t="shared" si="267"/>
        <v>0</v>
      </c>
      <c r="P8548" t="s">
        <v>40</v>
      </c>
      <c r="Q8548" s="1">
        <v>42504</v>
      </c>
      <c r="R8548" t="str">
        <f>VLOOKUP(B8548,[1]data!$A$2:$E$764,5,0)</f>
        <v>Visakhapatnam</v>
      </c>
      <c r="S8548" t="str">
        <f>VLOOKUP($B8548,[1]data!$A$1:$I$764,6,0)</f>
        <v>Rising Pune Supergiant</v>
      </c>
      <c r="T8548" t="str">
        <f>VLOOKUP($B8548,[1]data!$A$1:$I$764,7,0)</f>
        <v>Delhi Capitals</v>
      </c>
      <c r="U8548" t="str">
        <f>VLOOKUP($B8548,[1]data!$A$1:$I$764,9,0)</f>
        <v>Rising Pune Supergiant</v>
      </c>
    </row>
    <row r="8549" spans="1:21" x14ac:dyDescent="0.3">
      <c r="A8549">
        <v>2016</v>
      </c>
      <c r="B8549" t="s">
        <v>4632</v>
      </c>
      <c r="C8549" s="1">
        <v>42504</v>
      </c>
      <c r="D8549" t="s">
        <v>1748</v>
      </c>
      <c r="E8549" t="s">
        <v>306</v>
      </c>
      <c r="F8549">
        <v>1105</v>
      </c>
      <c r="G8549" t="s">
        <v>26</v>
      </c>
      <c r="H8549">
        <v>15</v>
      </c>
      <c r="I8549">
        <f t="shared" si="266"/>
        <v>15</v>
      </c>
      <c r="J8549">
        <v>10</v>
      </c>
      <c r="K8549">
        <v>22</v>
      </c>
      <c r="L8549">
        <v>1</v>
      </c>
      <c r="M8549">
        <v>0</v>
      </c>
      <c r="N8549">
        <v>150</v>
      </c>
      <c r="O8549">
        <f t="shared" si="267"/>
        <v>150</v>
      </c>
      <c r="P8549" t="s">
        <v>17</v>
      </c>
      <c r="Q8549" s="1">
        <v>42504</v>
      </c>
      <c r="R8549" t="str">
        <f>VLOOKUP(B8549,[1]data!$A$2:$E$764,5,0)</f>
        <v>Visakhapatnam</v>
      </c>
      <c r="S8549" t="str">
        <f>VLOOKUP($B8549,[1]data!$A$1:$I$764,6,0)</f>
        <v>Rising Pune Supergiant</v>
      </c>
      <c r="T8549" t="str">
        <f>VLOOKUP($B8549,[1]data!$A$1:$I$764,7,0)</f>
        <v>Delhi Capitals</v>
      </c>
      <c r="U8549" t="str">
        <f>VLOOKUP($B8549,[1]data!$A$1:$I$764,9,0)</f>
        <v>Rising Pune Supergiant</v>
      </c>
    </row>
    <row r="8550" spans="1:21" x14ac:dyDescent="0.3">
      <c r="A8550">
        <v>2016</v>
      </c>
      <c r="B8550" t="s">
        <v>4632</v>
      </c>
      <c r="C8550" s="1">
        <v>42504</v>
      </c>
      <c r="D8550" t="s">
        <v>1748</v>
      </c>
      <c r="E8550" t="s">
        <v>58</v>
      </c>
      <c r="F8550">
        <v>1033</v>
      </c>
      <c r="G8550" t="s">
        <v>26</v>
      </c>
      <c r="H8550">
        <v>37</v>
      </c>
      <c r="I8550">
        <f t="shared" si="266"/>
        <v>37</v>
      </c>
      <c r="J8550">
        <v>18</v>
      </c>
      <c r="K8550">
        <v>20</v>
      </c>
      <c r="L8550">
        <v>4</v>
      </c>
      <c r="M8550">
        <v>3</v>
      </c>
      <c r="N8550">
        <v>205.55</v>
      </c>
      <c r="O8550">
        <f t="shared" si="267"/>
        <v>205.55</v>
      </c>
      <c r="P8550" t="s">
        <v>17</v>
      </c>
      <c r="Q8550" s="1">
        <v>42504</v>
      </c>
      <c r="R8550" t="str">
        <f>VLOOKUP(B8550,[1]data!$A$2:$E$764,5,0)</f>
        <v>Visakhapatnam</v>
      </c>
      <c r="S8550" t="str">
        <f>VLOOKUP($B8550,[1]data!$A$1:$I$764,6,0)</f>
        <v>Rising Pune Supergiant</v>
      </c>
      <c r="T8550" t="str">
        <f>VLOOKUP($B8550,[1]data!$A$1:$I$764,7,0)</f>
        <v>Delhi Capitals</v>
      </c>
      <c r="U8550" t="str">
        <f>VLOOKUP($B8550,[1]data!$A$1:$I$764,9,0)</f>
        <v>Rising Pune Supergiant</v>
      </c>
    </row>
    <row r="8551" spans="1:21" x14ac:dyDescent="0.3">
      <c r="A8551">
        <v>2016</v>
      </c>
      <c r="B8551" t="s">
        <v>4632</v>
      </c>
      <c r="C8551" s="1">
        <v>42504</v>
      </c>
      <c r="D8551" t="s">
        <v>1748</v>
      </c>
      <c r="E8551" t="s">
        <v>2117</v>
      </c>
      <c r="F8551">
        <v>1203</v>
      </c>
      <c r="G8551" t="s">
        <v>4352</v>
      </c>
      <c r="H8551">
        <v>13</v>
      </c>
      <c r="I8551">
        <f t="shared" si="266"/>
        <v>13</v>
      </c>
      <c r="J8551">
        <v>11</v>
      </c>
      <c r="K8551">
        <v>10</v>
      </c>
      <c r="L8551">
        <v>0</v>
      </c>
      <c r="M8551">
        <v>1</v>
      </c>
      <c r="N8551">
        <v>118.18</v>
      </c>
      <c r="O8551">
        <f t="shared" si="267"/>
        <v>118.18</v>
      </c>
      <c r="P8551" t="s">
        <v>17</v>
      </c>
      <c r="Q8551" s="1">
        <v>42504</v>
      </c>
      <c r="R8551" t="str">
        <f>VLOOKUP(B8551,[1]data!$A$2:$E$764,5,0)</f>
        <v>Visakhapatnam</v>
      </c>
      <c r="S8551" t="str">
        <f>VLOOKUP($B8551,[1]data!$A$1:$I$764,6,0)</f>
        <v>Rising Pune Supergiant</v>
      </c>
      <c r="T8551" t="str">
        <f>VLOOKUP($B8551,[1]data!$A$1:$I$764,7,0)</f>
        <v>Delhi Capitals</v>
      </c>
      <c r="U8551" t="str">
        <f>VLOOKUP($B8551,[1]data!$A$1:$I$764,9,0)</f>
        <v>Rising Pune Supergiant</v>
      </c>
    </row>
    <row r="8552" spans="1:21" x14ac:dyDescent="0.3">
      <c r="A8552">
        <v>2016</v>
      </c>
      <c r="B8552" t="s">
        <v>4632</v>
      </c>
      <c r="C8552" s="1">
        <v>42504</v>
      </c>
      <c r="D8552" t="s">
        <v>1748</v>
      </c>
      <c r="E8552" t="s">
        <v>1306</v>
      </c>
      <c r="F8552">
        <v>1152</v>
      </c>
      <c r="G8552" t="s">
        <v>26</v>
      </c>
      <c r="H8552">
        <v>0</v>
      </c>
      <c r="I8552">
        <f t="shared" si="266"/>
        <v>0</v>
      </c>
      <c r="J8552">
        <v>4</v>
      </c>
      <c r="K8552">
        <v>4</v>
      </c>
      <c r="L8552">
        <v>0</v>
      </c>
      <c r="M8552">
        <v>0</v>
      </c>
      <c r="N8552">
        <v>0</v>
      </c>
      <c r="O8552">
        <f t="shared" si="267"/>
        <v>0</v>
      </c>
      <c r="P8552" t="s">
        <v>17</v>
      </c>
      <c r="Q8552" s="1">
        <v>42504</v>
      </c>
      <c r="R8552" t="str">
        <f>VLOOKUP(B8552,[1]data!$A$2:$E$764,5,0)</f>
        <v>Visakhapatnam</v>
      </c>
      <c r="S8552" t="str">
        <f>VLOOKUP($B8552,[1]data!$A$1:$I$764,6,0)</f>
        <v>Rising Pune Supergiant</v>
      </c>
      <c r="T8552" t="str">
        <f>VLOOKUP($B8552,[1]data!$A$1:$I$764,7,0)</f>
        <v>Delhi Capitals</v>
      </c>
      <c r="U8552" t="str">
        <f>VLOOKUP($B8552,[1]data!$A$1:$I$764,9,0)</f>
        <v>Rising Pune Supergiant</v>
      </c>
    </row>
    <row r="8553" spans="1:21" x14ac:dyDescent="0.3">
      <c r="A8553">
        <v>2016</v>
      </c>
      <c r="B8553" t="s">
        <v>4632</v>
      </c>
      <c r="C8553" s="1">
        <v>42504</v>
      </c>
      <c r="D8553" t="s">
        <v>1748</v>
      </c>
      <c r="E8553" t="s">
        <v>136</v>
      </c>
      <c r="F8553">
        <v>1020</v>
      </c>
      <c r="G8553" t="s">
        <v>4636</v>
      </c>
      <c r="H8553">
        <v>4</v>
      </c>
      <c r="I8553">
        <f t="shared" si="266"/>
        <v>4</v>
      </c>
      <c r="J8553">
        <v>1</v>
      </c>
      <c r="K8553">
        <v>1</v>
      </c>
      <c r="L8553">
        <v>1</v>
      </c>
      <c r="M8553">
        <v>0</v>
      </c>
      <c r="N8553">
        <v>400</v>
      </c>
      <c r="O8553">
        <f t="shared" si="267"/>
        <v>400</v>
      </c>
      <c r="P8553" t="s">
        <v>20</v>
      </c>
      <c r="Q8553" s="1">
        <v>42504</v>
      </c>
      <c r="R8553" t="str">
        <f>VLOOKUP(B8553,[1]data!$A$2:$E$764,5,0)</f>
        <v>Visakhapatnam</v>
      </c>
      <c r="S8553" t="str">
        <f>VLOOKUP($B8553,[1]data!$A$1:$I$764,6,0)</f>
        <v>Rising Pune Supergiant</v>
      </c>
      <c r="T8553" t="str">
        <f>VLOOKUP($B8553,[1]data!$A$1:$I$764,7,0)</f>
        <v>Delhi Capitals</v>
      </c>
      <c r="U8553" t="str">
        <f>VLOOKUP($B8553,[1]data!$A$1:$I$764,9,0)</f>
        <v>Rising Pune Supergiant</v>
      </c>
    </row>
    <row r="8554" spans="1:21" x14ac:dyDescent="0.3">
      <c r="A8554">
        <v>2016</v>
      </c>
      <c r="B8554" t="s">
        <v>4637</v>
      </c>
      <c r="C8554" s="1">
        <v>42504</v>
      </c>
      <c r="D8554" t="s">
        <v>1740</v>
      </c>
      <c r="E8554" t="s">
        <v>674</v>
      </c>
      <c r="F8554">
        <v>1088</v>
      </c>
      <c r="G8554" t="s">
        <v>2271</v>
      </c>
      <c r="H8554">
        <v>7</v>
      </c>
      <c r="I8554">
        <f t="shared" si="266"/>
        <v>7</v>
      </c>
      <c r="J8554">
        <v>6</v>
      </c>
      <c r="K8554">
        <v>8</v>
      </c>
      <c r="L8554">
        <v>1</v>
      </c>
      <c r="M8554">
        <v>0</v>
      </c>
      <c r="N8554">
        <v>116.66</v>
      </c>
      <c r="O8554">
        <f t="shared" si="267"/>
        <v>116.66</v>
      </c>
      <c r="P8554" t="s">
        <v>17</v>
      </c>
      <c r="Q8554" s="1">
        <v>42504</v>
      </c>
      <c r="R8554" t="str">
        <f>VLOOKUP(B8554,[1]data!$A$2:$E$764,5,0)</f>
        <v>Kolkata</v>
      </c>
      <c r="S8554" t="str">
        <f>VLOOKUP($B8554,[1]data!$A$1:$I$764,6,0)</f>
        <v>Kolkata Knight Riders</v>
      </c>
      <c r="T8554" t="str">
        <f>VLOOKUP($B8554,[1]data!$A$1:$I$764,7,0)</f>
        <v>Royal Challengers Bangalore</v>
      </c>
      <c r="U8554" t="str">
        <f>VLOOKUP($B8554,[1]data!$A$1:$I$764,9,0)</f>
        <v>Royal Challengers Bangalore</v>
      </c>
    </row>
    <row r="8555" spans="1:21" x14ac:dyDescent="0.3">
      <c r="A8555">
        <v>2016</v>
      </c>
      <c r="B8555" t="s">
        <v>4637</v>
      </c>
      <c r="C8555" s="1">
        <v>42504</v>
      </c>
      <c r="D8555" t="s">
        <v>1740</v>
      </c>
      <c r="E8555" t="s">
        <v>33</v>
      </c>
      <c r="F8555">
        <v>1050</v>
      </c>
      <c r="G8555" t="s">
        <v>3581</v>
      </c>
      <c r="H8555">
        <v>11</v>
      </c>
      <c r="I8555">
        <f t="shared" si="266"/>
        <v>11</v>
      </c>
      <c r="J8555">
        <v>13</v>
      </c>
      <c r="K8555">
        <v>23</v>
      </c>
      <c r="L8555">
        <v>2</v>
      </c>
      <c r="M8555">
        <v>0</v>
      </c>
      <c r="N8555">
        <v>84.61</v>
      </c>
      <c r="O8555">
        <f t="shared" si="267"/>
        <v>84.61</v>
      </c>
      <c r="P8555" t="s">
        <v>40</v>
      </c>
      <c r="Q8555" s="1">
        <v>42504</v>
      </c>
      <c r="R8555" t="str">
        <f>VLOOKUP(B8555,[1]data!$A$2:$E$764,5,0)</f>
        <v>Kolkata</v>
      </c>
      <c r="S8555" t="str">
        <f>VLOOKUP($B8555,[1]data!$A$1:$I$764,6,0)</f>
        <v>Kolkata Knight Riders</v>
      </c>
      <c r="T8555" t="str">
        <f>VLOOKUP($B8555,[1]data!$A$1:$I$764,7,0)</f>
        <v>Royal Challengers Bangalore</v>
      </c>
      <c r="U8555" t="str">
        <f>VLOOKUP($B8555,[1]data!$A$1:$I$764,9,0)</f>
        <v>Royal Challengers Bangalore</v>
      </c>
    </row>
    <row r="8556" spans="1:21" x14ac:dyDescent="0.3">
      <c r="A8556">
        <v>2016</v>
      </c>
      <c r="B8556" t="s">
        <v>4637</v>
      </c>
      <c r="C8556" s="1">
        <v>42504</v>
      </c>
      <c r="D8556" t="s">
        <v>1740</v>
      </c>
      <c r="E8556" t="s">
        <v>52</v>
      </c>
      <c r="F8556">
        <v>1035</v>
      </c>
      <c r="G8556" t="s">
        <v>4638</v>
      </c>
      <c r="H8556">
        <v>21</v>
      </c>
      <c r="I8556">
        <f t="shared" si="266"/>
        <v>21</v>
      </c>
      <c r="J8556">
        <v>19</v>
      </c>
      <c r="K8556">
        <v>27</v>
      </c>
      <c r="L8556">
        <v>2</v>
      </c>
      <c r="M8556">
        <v>1</v>
      </c>
      <c r="N8556">
        <v>110.52</v>
      </c>
      <c r="O8556">
        <f t="shared" si="267"/>
        <v>110.52</v>
      </c>
      <c r="P8556" t="s">
        <v>17</v>
      </c>
      <c r="Q8556" s="1">
        <v>42504</v>
      </c>
      <c r="R8556" t="str">
        <f>VLOOKUP(B8556,[1]data!$A$2:$E$764,5,0)</f>
        <v>Kolkata</v>
      </c>
      <c r="S8556" t="str">
        <f>VLOOKUP($B8556,[1]data!$A$1:$I$764,6,0)</f>
        <v>Kolkata Knight Riders</v>
      </c>
      <c r="T8556" t="str">
        <f>VLOOKUP($B8556,[1]data!$A$1:$I$764,7,0)</f>
        <v>Royal Challengers Bangalore</v>
      </c>
      <c r="U8556" t="str">
        <f>VLOOKUP($B8556,[1]data!$A$1:$I$764,9,0)</f>
        <v>Royal Challengers Bangalore</v>
      </c>
    </row>
    <row r="8557" spans="1:21" x14ac:dyDescent="0.3">
      <c r="A8557">
        <v>2016</v>
      </c>
      <c r="B8557" t="s">
        <v>4637</v>
      </c>
      <c r="C8557" s="1">
        <v>42504</v>
      </c>
      <c r="D8557" t="s">
        <v>1740</v>
      </c>
      <c r="E8557" t="s">
        <v>62</v>
      </c>
      <c r="F8557">
        <v>1182</v>
      </c>
      <c r="G8557" t="s">
        <v>4588</v>
      </c>
      <c r="H8557">
        <v>0</v>
      </c>
      <c r="I8557">
        <f t="shared" si="266"/>
        <v>0</v>
      </c>
      <c r="J8557">
        <v>1</v>
      </c>
      <c r="K8557">
        <v>1</v>
      </c>
      <c r="L8557">
        <v>0</v>
      </c>
      <c r="M8557">
        <v>0</v>
      </c>
      <c r="N8557">
        <v>0</v>
      </c>
      <c r="O8557">
        <f t="shared" si="267"/>
        <v>0</v>
      </c>
      <c r="P8557" t="s">
        <v>17</v>
      </c>
      <c r="Q8557" s="1">
        <v>42504</v>
      </c>
      <c r="R8557" t="str">
        <f>VLOOKUP(B8557,[1]data!$A$2:$E$764,5,0)</f>
        <v>Kolkata</v>
      </c>
      <c r="S8557" t="str">
        <f>VLOOKUP($B8557,[1]data!$A$1:$I$764,6,0)</f>
        <v>Kolkata Knight Riders</v>
      </c>
      <c r="T8557" t="str">
        <f>VLOOKUP($B8557,[1]data!$A$1:$I$764,7,0)</f>
        <v>Royal Challengers Bangalore</v>
      </c>
      <c r="U8557" t="str">
        <f>VLOOKUP($B8557,[1]data!$A$1:$I$764,9,0)</f>
        <v>Royal Challengers Bangalore</v>
      </c>
    </row>
    <row r="8558" spans="1:21" x14ac:dyDescent="0.3">
      <c r="A8558">
        <v>2016</v>
      </c>
      <c r="B8558" t="s">
        <v>4637</v>
      </c>
      <c r="C8558" s="1">
        <v>42504</v>
      </c>
      <c r="D8558" t="s">
        <v>1740</v>
      </c>
      <c r="E8558" t="s">
        <v>833</v>
      </c>
      <c r="F8558">
        <v>1051</v>
      </c>
      <c r="G8558" t="s">
        <v>190</v>
      </c>
      <c r="H8558">
        <v>6</v>
      </c>
      <c r="I8558">
        <f t="shared" si="266"/>
        <v>6</v>
      </c>
      <c r="J8558">
        <v>13</v>
      </c>
      <c r="K8558">
        <v>17</v>
      </c>
      <c r="L8558">
        <v>1</v>
      </c>
      <c r="M8558">
        <v>0</v>
      </c>
      <c r="N8558">
        <v>46.15</v>
      </c>
      <c r="O8558">
        <f t="shared" si="267"/>
        <v>46.15</v>
      </c>
      <c r="P8558" t="s">
        <v>17</v>
      </c>
      <c r="Q8558" s="1">
        <v>42504</v>
      </c>
      <c r="R8558" t="str">
        <f>VLOOKUP(B8558,[1]data!$A$2:$E$764,5,0)</f>
        <v>Kolkata</v>
      </c>
      <c r="S8558" t="str">
        <f>VLOOKUP($B8558,[1]data!$A$1:$I$764,6,0)</f>
        <v>Kolkata Knight Riders</v>
      </c>
      <c r="T8558" t="str">
        <f>VLOOKUP($B8558,[1]data!$A$1:$I$764,7,0)</f>
        <v>Royal Challengers Bangalore</v>
      </c>
      <c r="U8558" t="str">
        <f>VLOOKUP($B8558,[1]data!$A$1:$I$764,9,0)</f>
        <v>Royal Challengers Bangalore</v>
      </c>
    </row>
    <row r="8559" spans="1:21" x14ac:dyDescent="0.3">
      <c r="A8559">
        <v>2016</v>
      </c>
      <c r="B8559" t="s">
        <v>4637</v>
      </c>
      <c r="C8559" s="1">
        <v>42504</v>
      </c>
      <c r="D8559" t="s">
        <v>1740</v>
      </c>
      <c r="E8559" t="s">
        <v>21</v>
      </c>
      <c r="F8559">
        <v>1024</v>
      </c>
      <c r="G8559" t="s">
        <v>4639</v>
      </c>
      <c r="H8559">
        <v>109</v>
      </c>
      <c r="I8559">
        <f t="shared" si="266"/>
        <v>109</v>
      </c>
      <c r="J8559">
        <v>55</v>
      </c>
      <c r="K8559">
        <v>94</v>
      </c>
      <c r="L8559">
        <v>5</v>
      </c>
      <c r="M8559">
        <v>8</v>
      </c>
      <c r="N8559">
        <v>198.18</v>
      </c>
      <c r="O8559">
        <f t="shared" si="267"/>
        <v>198.18</v>
      </c>
      <c r="P8559" t="s">
        <v>40</v>
      </c>
      <c r="Q8559" s="1">
        <v>42504</v>
      </c>
      <c r="R8559" t="str">
        <f>VLOOKUP(B8559,[1]data!$A$2:$E$764,5,0)</f>
        <v>Kolkata</v>
      </c>
      <c r="S8559" t="str">
        <f>VLOOKUP($B8559,[1]data!$A$1:$I$764,6,0)</f>
        <v>Kolkata Knight Riders</v>
      </c>
      <c r="T8559" t="str">
        <f>VLOOKUP($B8559,[1]data!$A$1:$I$764,7,0)</f>
        <v>Royal Challengers Bangalore</v>
      </c>
      <c r="U8559" t="str">
        <f>VLOOKUP($B8559,[1]data!$A$1:$I$764,9,0)</f>
        <v>Royal Challengers Bangalore</v>
      </c>
    </row>
    <row r="8560" spans="1:21" x14ac:dyDescent="0.3">
      <c r="A8560">
        <v>2016</v>
      </c>
      <c r="B8560" t="s">
        <v>4637</v>
      </c>
      <c r="C8560" s="1">
        <v>42504</v>
      </c>
      <c r="D8560" t="s">
        <v>1740</v>
      </c>
      <c r="E8560" t="s">
        <v>366</v>
      </c>
      <c r="F8560">
        <v>1074</v>
      </c>
      <c r="G8560" t="s">
        <v>26</v>
      </c>
      <c r="H8560">
        <v>129</v>
      </c>
      <c r="I8560">
        <f t="shared" si="266"/>
        <v>129</v>
      </c>
      <c r="J8560">
        <v>52</v>
      </c>
      <c r="K8560">
        <v>78</v>
      </c>
      <c r="L8560">
        <v>10</v>
      </c>
      <c r="M8560">
        <v>12</v>
      </c>
      <c r="N8560">
        <v>248.07</v>
      </c>
      <c r="O8560">
        <f t="shared" si="267"/>
        <v>248.07</v>
      </c>
      <c r="P8560" t="s">
        <v>17</v>
      </c>
      <c r="Q8560" s="1">
        <v>42504</v>
      </c>
      <c r="R8560" t="str">
        <f>VLOOKUP(B8560,[1]data!$A$2:$E$764,5,0)</f>
        <v>Kolkata</v>
      </c>
      <c r="S8560" t="str">
        <f>VLOOKUP($B8560,[1]data!$A$1:$I$764,6,0)</f>
        <v>Kolkata Knight Riders</v>
      </c>
      <c r="T8560" t="str">
        <f>VLOOKUP($B8560,[1]data!$A$1:$I$764,7,0)</f>
        <v>Royal Challengers Bangalore</v>
      </c>
      <c r="U8560" t="str">
        <f>VLOOKUP($B8560,[1]data!$A$1:$I$764,9,0)</f>
        <v>Royal Challengers Bangalore</v>
      </c>
    </row>
    <row r="8561" spans="1:21" x14ac:dyDescent="0.3">
      <c r="A8561">
        <v>2016</v>
      </c>
      <c r="B8561" t="s">
        <v>4637</v>
      </c>
      <c r="C8561" s="1">
        <v>42504</v>
      </c>
      <c r="D8561" t="s">
        <v>1740</v>
      </c>
      <c r="E8561" t="s">
        <v>274</v>
      </c>
      <c r="F8561">
        <v>1076</v>
      </c>
      <c r="G8561" t="s">
        <v>4640</v>
      </c>
      <c r="H8561">
        <v>2</v>
      </c>
      <c r="I8561">
        <f t="shared" si="266"/>
        <v>2</v>
      </c>
      <c r="J8561">
        <v>4</v>
      </c>
      <c r="K8561">
        <v>10</v>
      </c>
      <c r="L8561">
        <v>0</v>
      </c>
      <c r="M8561">
        <v>0</v>
      </c>
      <c r="N8561">
        <v>50</v>
      </c>
      <c r="O8561">
        <f t="shared" si="267"/>
        <v>50</v>
      </c>
      <c r="P8561" t="s">
        <v>20</v>
      </c>
      <c r="Q8561" s="1">
        <v>42504</v>
      </c>
      <c r="R8561" t="str">
        <f>VLOOKUP(B8561,[1]data!$A$2:$E$764,5,0)</f>
        <v>Kolkata</v>
      </c>
      <c r="S8561" t="str">
        <f>VLOOKUP($B8561,[1]data!$A$1:$I$764,6,0)</f>
        <v>Kolkata Knight Riders</v>
      </c>
      <c r="T8561" t="str">
        <f>VLOOKUP($B8561,[1]data!$A$1:$I$764,7,0)</f>
        <v>Royal Challengers Bangalore</v>
      </c>
      <c r="U8561" t="str">
        <f>VLOOKUP($B8561,[1]data!$A$1:$I$764,9,0)</f>
        <v>Royal Challengers Bangalore</v>
      </c>
    </row>
    <row r="8562" spans="1:21" x14ac:dyDescent="0.3">
      <c r="A8562">
        <v>2016</v>
      </c>
      <c r="B8562" t="s">
        <v>4637</v>
      </c>
      <c r="C8562" s="1">
        <v>42504</v>
      </c>
      <c r="D8562" t="s">
        <v>1740</v>
      </c>
      <c r="E8562" t="s">
        <v>4519</v>
      </c>
      <c r="F8562">
        <v>1369</v>
      </c>
      <c r="G8562" t="s">
        <v>4641</v>
      </c>
      <c r="H8562">
        <v>0</v>
      </c>
      <c r="I8562">
        <f t="shared" si="266"/>
        <v>0</v>
      </c>
      <c r="J8562">
        <v>1</v>
      </c>
      <c r="K8562">
        <v>1</v>
      </c>
      <c r="L8562">
        <v>0</v>
      </c>
      <c r="M8562">
        <v>0</v>
      </c>
      <c r="N8562">
        <v>0</v>
      </c>
      <c r="O8562">
        <f t="shared" si="267"/>
        <v>0</v>
      </c>
      <c r="P8562" t="s">
        <v>17</v>
      </c>
      <c r="Q8562" s="1">
        <v>42504</v>
      </c>
      <c r="R8562" t="str">
        <f>VLOOKUP(B8562,[1]data!$A$2:$E$764,5,0)</f>
        <v>Kolkata</v>
      </c>
      <c r="S8562" t="str">
        <f>VLOOKUP($B8562,[1]data!$A$1:$I$764,6,0)</f>
        <v>Kolkata Knight Riders</v>
      </c>
      <c r="T8562" t="str">
        <f>VLOOKUP($B8562,[1]data!$A$1:$I$764,7,0)</f>
        <v>Royal Challengers Bangalore</v>
      </c>
      <c r="U8562" t="str">
        <f>VLOOKUP($B8562,[1]data!$A$1:$I$764,9,0)</f>
        <v>Royal Challengers Bangalore</v>
      </c>
    </row>
    <row r="8563" spans="1:21" x14ac:dyDescent="0.3">
      <c r="A8563">
        <v>2016</v>
      </c>
      <c r="B8563" t="s">
        <v>4637</v>
      </c>
      <c r="C8563" s="1">
        <v>42504</v>
      </c>
      <c r="D8563" t="s">
        <v>1740</v>
      </c>
      <c r="E8563" t="s">
        <v>3493</v>
      </c>
      <c r="F8563">
        <v>1315</v>
      </c>
      <c r="G8563" t="s">
        <v>26</v>
      </c>
      <c r="H8563">
        <v>7</v>
      </c>
      <c r="I8563">
        <f t="shared" si="266"/>
        <v>7</v>
      </c>
      <c r="J8563">
        <v>19</v>
      </c>
      <c r="K8563">
        <v>22</v>
      </c>
      <c r="L8563">
        <v>1</v>
      </c>
      <c r="M8563">
        <v>0</v>
      </c>
      <c r="N8563">
        <v>36.840000000000003</v>
      </c>
      <c r="O8563">
        <f t="shared" si="267"/>
        <v>36.840000000000003</v>
      </c>
      <c r="P8563" t="s">
        <v>17</v>
      </c>
      <c r="Q8563" s="1">
        <v>42504</v>
      </c>
      <c r="R8563" t="str">
        <f>VLOOKUP(B8563,[1]data!$A$2:$E$764,5,0)</f>
        <v>Kolkata</v>
      </c>
      <c r="S8563" t="str">
        <f>VLOOKUP($B8563,[1]data!$A$1:$I$764,6,0)</f>
        <v>Kolkata Knight Riders</v>
      </c>
      <c r="T8563" t="str">
        <f>VLOOKUP($B8563,[1]data!$A$1:$I$764,7,0)</f>
        <v>Royal Challengers Bangalore</v>
      </c>
      <c r="U8563" t="str">
        <f>VLOOKUP($B8563,[1]data!$A$1:$I$764,9,0)</f>
        <v>Royal Challengers Bangalore</v>
      </c>
    </row>
    <row r="8564" spans="1:21" x14ac:dyDescent="0.3">
      <c r="A8564">
        <v>2016</v>
      </c>
      <c r="B8564" t="s">
        <v>4637</v>
      </c>
      <c r="C8564" s="1">
        <v>42504</v>
      </c>
      <c r="D8564" t="s">
        <v>1740</v>
      </c>
      <c r="E8564" t="s">
        <v>215</v>
      </c>
      <c r="F8564">
        <v>1129</v>
      </c>
      <c r="G8564" t="s">
        <v>4642</v>
      </c>
      <c r="H8564">
        <v>2</v>
      </c>
      <c r="I8564">
        <f t="shared" si="266"/>
        <v>2</v>
      </c>
      <c r="J8564">
        <v>3</v>
      </c>
      <c r="K8564">
        <v>4</v>
      </c>
      <c r="L8564">
        <v>0</v>
      </c>
      <c r="M8564">
        <v>0</v>
      </c>
      <c r="N8564">
        <v>66.66</v>
      </c>
      <c r="O8564">
        <f t="shared" si="267"/>
        <v>66.66</v>
      </c>
      <c r="P8564" t="s">
        <v>17</v>
      </c>
      <c r="Q8564" s="1">
        <v>42504</v>
      </c>
      <c r="R8564" t="str">
        <f>VLOOKUP(B8564,[1]data!$A$2:$E$764,5,0)</f>
        <v>Kolkata</v>
      </c>
      <c r="S8564" t="str">
        <f>VLOOKUP($B8564,[1]data!$A$1:$I$764,6,0)</f>
        <v>Kolkata Knight Riders</v>
      </c>
      <c r="T8564" t="str">
        <f>VLOOKUP($B8564,[1]data!$A$1:$I$764,7,0)</f>
        <v>Royal Challengers Bangalore</v>
      </c>
      <c r="U8564" t="str">
        <f>VLOOKUP($B8564,[1]data!$A$1:$I$764,9,0)</f>
        <v>Royal Challengers Bangalore</v>
      </c>
    </row>
    <row r="8565" spans="1:21" x14ac:dyDescent="0.3">
      <c r="A8565">
        <v>2016</v>
      </c>
      <c r="B8565" t="s">
        <v>4637</v>
      </c>
      <c r="C8565" s="1">
        <v>42504</v>
      </c>
      <c r="D8565" t="s">
        <v>1740</v>
      </c>
      <c r="E8565" t="s">
        <v>25</v>
      </c>
      <c r="F8565">
        <v>1026</v>
      </c>
      <c r="G8565" t="s">
        <v>4642</v>
      </c>
      <c r="H8565">
        <v>1</v>
      </c>
      <c r="I8565">
        <f t="shared" si="266"/>
        <v>1</v>
      </c>
      <c r="J8565">
        <v>4</v>
      </c>
      <c r="K8565">
        <v>2</v>
      </c>
      <c r="L8565">
        <v>0</v>
      </c>
      <c r="M8565">
        <v>0</v>
      </c>
      <c r="N8565">
        <v>25</v>
      </c>
      <c r="O8565">
        <f t="shared" si="267"/>
        <v>25</v>
      </c>
      <c r="P8565" t="s">
        <v>17</v>
      </c>
      <c r="Q8565" s="1">
        <v>42504</v>
      </c>
      <c r="R8565" t="str">
        <f>VLOOKUP(B8565,[1]data!$A$2:$E$764,5,0)</f>
        <v>Kolkata</v>
      </c>
      <c r="S8565" t="str">
        <f>VLOOKUP($B8565,[1]data!$A$1:$I$764,6,0)</f>
        <v>Kolkata Knight Riders</v>
      </c>
      <c r="T8565" t="str">
        <f>VLOOKUP($B8565,[1]data!$A$1:$I$764,7,0)</f>
        <v>Royal Challengers Bangalore</v>
      </c>
      <c r="U8565" t="str">
        <f>VLOOKUP($B8565,[1]data!$A$1:$I$764,9,0)</f>
        <v>Royal Challengers Bangalore</v>
      </c>
    </row>
    <row r="8566" spans="1:21" x14ac:dyDescent="0.3">
      <c r="A8566">
        <v>2016</v>
      </c>
      <c r="B8566" t="s">
        <v>4637</v>
      </c>
      <c r="C8566" s="1">
        <v>42504</v>
      </c>
      <c r="D8566" t="s">
        <v>1740</v>
      </c>
      <c r="E8566" t="s">
        <v>1808</v>
      </c>
      <c r="F8566">
        <v>1166</v>
      </c>
      <c r="G8566" t="s">
        <v>4641</v>
      </c>
      <c r="H8566">
        <v>37</v>
      </c>
      <c r="I8566">
        <f t="shared" si="266"/>
        <v>37</v>
      </c>
      <c r="J8566">
        <v>38</v>
      </c>
      <c r="K8566">
        <v>49</v>
      </c>
      <c r="L8566">
        <v>3</v>
      </c>
      <c r="M8566">
        <v>1</v>
      </c>
      <c r="N8566">
        <v>97.36</v>
      </c>
      <c r="O8566">
        <f t="shared" si="267"/>
        <v>97.36</v>
      </c>
      <c r="P8566" t="s">
        <v>17</v>
      </c>
      <c r="Q8566" s="1">
        <v>42504</v>
      </c>
      <c r="R8566" t="str">
        <f>VLOOKUP(B8566,[1]data!$A$2:$E$764,5,0)</f>
        <v>Kolkata</v>
      </c>
      <c r="S8566" t="str">
        <f>VLOOKUP($B8566,[1]data!$A$1:$I$764,6,0)</f>
        <v>Kolkata Knight Riders</v>
      </c>
      <c r="T8566" t="str">
        <f>VLOOKUP($B8566,[1]data!$A$1:$I$764,7,0)</f>
        <v>Royal Challengers Bangalore</v>
      </c>
      <c r="U8566" t="str">
        <f>VLOOKUP($B8566,[1]data!$A$1:$I$764,9,0)</f>
        <v>Royal Challengers Bangalore</v>
      </c>
    </row>
    <row r="8567" spans="1:21" x14ac:dyDescent="0.3">
      <c r="A8567">
        <v>2016</v>
      </c>
      <c r="B8567" t="s">
        <v>4637</v>
      </c>
      <c r="C8567" s="1">
        <v>42504</v>
      </c>
      <c r="D8567" t="s">
        <v>1740</v>
      </c>
      <c r="E8567" t="s">
        <v>181</v>
      </c>
      <c r="F8567">
        <v>1005</v>
      </c>
      <c r="G8567" t="s">
        <v>3995</v>
      </c>
      <c r="H8567">
        <v>1</v>
      </c>
      <c r="I8567">
        <f t="shared" si="266"/>
        <v>1</v>
      </c>
      <c r="J8567">
        <v>2</v>
      </c>
      <c r="K8567">
        <v>2</v>
      </c>
      <c r="L8567">
        <v>0</v>
      </c>
      <c r="M8567">
        <v>0</v>
      </c>
      <c r="N8567">
        <v>50</v>
      </c>
      <c r="O8567">
        <f t="shared" si="267"/>
        <v>50</v>
      </c>
      <c r="P8567" t="s">
        <v>17</v>
      </c>
      <c r="Q8567" s="1">
        <v>42504</v>
      </c>
      <c r="R8567" t="str">
        <f>VLOOKUP(B8567,[1]data!$A$2:$E$764,5,0)</f>
        <v>Kolkata</v>
      </c>
      <c r="S8567" t="str">
        <f>VLOOKUP($B8567,[1]data!$A$1:$I$764,6,0)</f>
        <v>Kolkata Knight Riders</v>
      </c>
      <c r="T8567" t="str">
        <f>VLOOKUP($B8567,[1]data!$A$1:$I$764,7,0)</f>
        <v>Royal Challengers Bangalore</v>
      </c>
      <c r="U8567" t="str">
        <f>VLOOKUP($B8567,[1]data!$A$1:$I$764,9,0)</f>
        <v>Royal Challengers Bangalore</v>
      </c>
    </row>
    <row r="8568" spans="1:21" x14ac:dyDescent="0.3">
      <c r="A8568">
        <v>2016</v>
      </c>
      <c r="B8568" t="s">
        <v>4637</v>
      </c>
      <c r="C8568" s="1">
        <v>42504</v>
      </c>
      <c r="D8568" t="s">
        <v>1740</v>
      </c>
      <c r="E8568" t="s">
        <v>4379</v>
      </c>
      <c r="F8568">
        <v>1360</v>
      </c>
      <c r="G8568" t="s">
        <v>3552</v>
      </c>
      <c r="H8568">
        <v>3</v>
      </c>
      <c r="I8568">
        <f t="shared" si="266"/>
        <v>3</v>
      </c>
      <c r="J8568">
        <v>6</v>
      </c>
      <c r="K8568">
        <v>15</v>
      </c>
      <c r="L8568">
        <v>0</v>
      </c>
      <c r="M8568">
        <v>0</v>
      </c>
      <c r="N8568">
        <v>50</v>
      </c>
      <c r="O8568">
        <f t="shared" si="267"/>
        <v>50</v>
      </c>
      <c r="P8568" t="s">
        <v>17</v>
      </c>
      <c r="Q8568" s="1">
        <v>42504</v>
      </c>
      <c r="R8568" t="str">
        <f>VLOOKUP(B8568,[1]data!$A$2:$E$764,5,0)</f>
        <v>Kolkata</v>
      </c>
      <c r="S8568" t="str">
        <f>VLOOKUP($B8568,[1]data!$A$1:$I$764,6,0)</f>
        <v>Kolkata Knight Riders</v>
      </c>
      <c r="T8568" t="str">
        <f>VLOOKUP($B8568,[1]data!$A$1:$I$764,7,0)</f>
        <v>Royal Challengers Bangalore</v>
      </c>
      <c r="U8568" t="str">
        <f>VLOOKUP($B8568,[1]data!$A$1:$I$764,9,0)</f>
        <v>Royal Challengers Bangalore</v>
      </c>
    </row>
    <row r="8569" spans="1:21" x14ac:dyDescent="0.3">
      <c r="A8569">
        <v>2016</v>
      </c>
      <c r="B8569" t="s">
        <v>4643</v>
      </c>
      <c r="C8569" s="1">
        <v>42505</v>
      </c>
      <c r="D8569" t="s">
        <v>1250</v>
      </c>
      <c r="E8569" t="s">
        <v>67</v>
      </c>
      <c r="F8569">
        <v>1003</v>
      </c>
      <c r="G8569" t="s">
        <v>829</v>
      </c>
      <c r="H8569">
        <v>25</v>
      </c>
      <c r="I8569">
        <f t="shared" si="266"/>
        <v>25</v>
      </c>
      <c r="J8569">
        <v>22</v>
      </c>
      <c r="K8569">
        <v>36</v>
      </c>
      <c r="L8569">
        <v>4</v>
      </c>
      <c r="M8569">
        <v>0</v>
      </c>
      <c r="N8569">
        <v>113.63</v>
      </c>
      <c r="O8569">
        <f t="shared" si="267"/>
        <v>113.63</v>
      </c>
      <c r="P8569" t="s">
        <v>17</v>
      </c>
      <c r="Q8569" s="1">
        <v>42505</v>
      </c>
      <c r="R8569" t="str">
        <f>VLOOKUP(B8569,[1]data!$A$2:$E$764,5,0)</f>
        <v>Bengaluru</v>
      </c>
      <c r="S8569" t="str">
        <f>VLOOKUP($B8569,[1]data!$A$1:$I$764,6,0)</f>
        <v>Royal Challengers Bangalore</v>
      </c>
      <c r="T8569" t="str">
        <f>VLOOKUP($B8569,[1]data!$A$1:$I$764,7,0)</f>
        <v>Kings XI Punjab</v>
      </c>
      <c r="U8569" t="str">
        <f>VLOOKUP($B8569,[1]data!$A$1:$I$764,9,0)</f>
        <v>Royal Challengers Bangalore</v>
      </c>
    </row>
    <row r="8570" spans="1:21" x14ac:dyDescent="0.3">
      <c r="A8570">
        <v>2016</v>
      </c>
      <c r="B8570" t="s">
        <v>4643</v>
      </c>
      <c r="C8570" s="1">
        <v>42505</v>
      </c>
      <c r="D8570" t="s">
        <v>1250</v>
      </c>
      <c r="E8570" t="s">
        <v>1064</v>
      </c>
      <c r="F8570">
        <v>1121</v>
      </c>
      <c r="G8570" t="s">
        <v>4644</v>
      </c>
      <c r="H8570">
        <v>52</v>
      </c>
      <c r="I8570">
        <f t="shared" si="266"/>
        <v>52</v>
      </c>
      <c r="J8570">
        <v>41</v>
      </c>
      <c r="K8570">
        <v>59</v>
      </c>
      <c r="L8570">
        <v>5</v>
      </c>
      <c r="M8570">
        <v>1</v>
      </c>
      <c r="N8570">
        <v>126.82</v>
      </c>
      <c r="O8570">
        <f t="shared" si="267"/>
        <v>126.82</v>
      </c>
      <c r="P8570" t="s">
        <v>40</v>
      </c>
      <c r="Q8570" s="1">
        <v>42505</v>
      </c>
      <c r="R8570" t="str">
        <f>VLOOKUP(B8570,[1]data!$A$2:$E$764,5,0)</f>
        <v>Bengaluru</v>
      </c>
      <c r="S8570" t="str">
        <f>VLOOKUP($B8570,[1]data!$A$1:$I$764,6,0)</f>
        <v>Royal Challengers Bangalore</v>
      </c>
      <c r="T8570" t="str">
        <f>VLOOKUP($B8570,[1]data!$A$1:$I$764,7,0)</f>
        <v>Kings XI Punjab</v>
      </c>
      <c r="U8570" t="str">
        <f>VLOOKUP($B8570,[1]data!$A$1:$I$764,9,0)</f>
        <v>Royal Challengers Bangalore</v>
      </c>
    </row>
    <row r="8571" spans="1:21" x14ac:dyDescent="0.3">
      <c r="A8571">
        <v>2016</v>
      </c>
      <c r="B8571" t="s">
        <v>4643</v>
      </c>
      <c r="C8571" s="1">
        <v>42505</v>
      </c>
      <c r="D8571" t="s">
        <v>1250</v>
      </c>
      <c r="E8571" t="s">
        <v>3962</v>
      </c>
      <c r="F8571">
        <v>1341</v>
      </c>
      <c r="G8571" t="s">
        <v>3429</v>
      </c>
      <c r="H8571">
        <v>34</v>
      </c>
      <c r="I8571">
        <f t="shared" si="266"/>
        <v>34</v>
      </c>
      <c r="J8571">
        <v>22</v>
      </c>
      <c r="K8571">
        <v>41</v>
      </c>
      <c r="L8571">
        <v>3</v>
      </c>
      <c r="M8571">
        <v>1</v>
      </c>
      <c r="N8571">
        <v>154.54</v>
      </c>
      <c r="O8571">
        <f t="shared" si="267"/>
        <v>154.54</v>
      </c>
      <c r="P8571" t="s">
        <v>17</v>
      </c>
      <c r="Q8571" s="1">
        <v>42505</v>
      </c>
      <c r="R8571" t="str">
        <f>VLOOKUP(B8571,[1]data!$A$2:$E$764,5,0)</f>
        <v>Bengaluru</v>
      </c>
      <c r="S8571" t="str">
        <f>VLOOKUP($B8571,[1]data!$A$1:$I$764,6,0)</f>
        <v>Royal Challengers Bangalore</v>
      </c>
      <c r="T8571" t="str">
        <f>VLOOKUP($B8571,[1]data!$A$1:$I$764,7,0)</f>
        <v>Kings XI Punjab</v>
      </c>
      <c r="U8571" t="str">
        <f>VLOOKUP($B8571,[1]data!$A$1:$I$764,9,0)</f>
        <v>Royal Challengers Bangalore</v>
      </c>
    </row>
    <row r="8572" spans="1:21" x14ac:dyDescent="0.3">
      <c r="A8572">
        <v>2016</v>
      </c>
      <c r="B8572" t="s">
        <v>4643</v>
      </c>
      <c r="C8572" s="1">
        <v>42505</v>
      </c>
      <c r="D8572" t="s">
        <v>1250</v>
      </c>
      <c r="E8572" t="s">
        <v>3825</v>
      </c>
      <c r="F8572">
        <v>1331</v>
      </c>
      <c r="G8572" t="s">
        <v>26</v>
      </c>
      <c r="H8572">
        <v>18</v>
      </c>
      <c r="I8572">
        <f t="shared" si="266"/>
        <v>18</v>
      </c>
      <c r="J8572">
        <v>11</v>
      </c>
      <c r="K8572">
        <v>24</v>
      </c>
      <c r="L8572">
        <v>0</v>
      </c>
      <c r="M8572">
        <v>2</v>
      </c>
      <c r="N8572">
        <v>163.63</v>
      </c>
      <c r="O8572">
        <f t="shared" si="267"/>
        <v>163.63</v>
      </c>
      <c r="P8572" t="s">
        <v>17</v>
      </c>
      <c r="Q8572" s="1">
        <v>42505</v>
      </c>
      <c r="R8572" t="str">
        <f>VLOOKUP(B8572,[1]data!$A$2:$E$764,5,0)</f>
        <v>Bengaluru</v>
      </c>
      <c r="S8572" t="str">
        <f>VLOOKUP($B8572,[1]data!$A$1:$I$764,6,0)</f>
        <v>Royal Challengers Bangalore</v>
      </c>
      <c r="T8572" t="str">
        <f>VLOOKUP($B8572,[1]data!$A$1:$I$764,7,0)</f>
        <v>Kings XI Punjab</v>
      </c>
      <c r="U8572" t="str">
        <f>VLOOKUP($B8572,[1]data!$A$1:$I$764,9,0)</f>
        <v>Royal Challengers Bangalore</v>
      </c>
    </row>
    <row r="8573" spans="1:21" x14ac:dyDescent="0.3">
      <c r="A8573">
        <v>2016</v>
      </c>
      <c r="B8573" t="s">
        <v>4643</v>
      </c>
      <c r="C8573" s="1">
        <v>42505</v>
      </c>
      <c r="D8573" t="s">
        <v>1250</v>
      </c>
      <c r="E8573" t="s">
        <v>86</v>
      </c>
      <c r="F8573">
        <v>1042</v>
      </c>
      <c r="G8573" t="s">
        <v>26</v>
      </c>
      <c r="H8573">
        <v>42</v>
      </c>
      <c r="I8573">
        <f t="shared" si="266"/>
        <v>42</v>
      </c>
      <c r="J8573">
        <v>24</v>
      </c>
      <c r="K8573">
        <v>43</v>
      </c>
      <c r="L8573">
        <v>3</v>
      </c>
      <c r="M8573">
        <v>3</v>
      </c>
      <c r="N8573">
        <v>175</v>
      </c>
      <c r="O8573">
        <f t="shared" si="267"/>
        <v>175</v>
      </c>
      <c r="P8573" t="s">
        <v>17</v>
      </c>
      <c r="Q8573" s="1">
        <v>42505</v>
      </c>
      <c r="R8573" t="str">
        <f>VLOOKUP(B8573,[1]data!$A$2:$E$764,5,0)</f>
        <v>Bengaluru</v>
      </c>
      <c r="S8573" t="str">
        <f>VLOOKUP($B8573,[1]data!$A$1:$I$764,6,0)</f>
        <v>Royal Challengers Bangalore</v>
      </c>
      <c r="T8573" t="str">
        <f>VLOOKUP($B8573,[1]data!$A$1:$I$764,7,0)</f>
        <v>Kings XI Punjab</v>
      </c>
      <c r="U8573" t="str">
        <f>VLOOKUP($B8573,[1]data!$A$1:$I$764,9,0)</f>
        <v>Royal Challengers Bangalore</v>
      </c>
    </row>
    <row r="8574" spans="1:21" x14ac:dyDescent="0.3">
      <c r="A8574">
        <v>2016</v>
      </c>
      <c r="B8574" t="s">
        <v>4643</v>
      </c>
      <c r="C8574" s="1">
        <v>42505</v>
      </c>
      <c r="D8574" t="s">
        <v>1250</v>
      </c>
      <c r="E8574" t="s">
        <v>2495</v>
      </c>
      <c r="F8574">
        <v>1241</v>
      </c>
      <c r="G8574" t="s">
        <v>26</v>
      </c>
      <c r="H8574">
        <v>0</v>
      </c>
      <c r="I8574">
        <f t="shared" si="266"/>
        <v>0</v>
      </c>
      <c r="J8574">
        <v>0</v>
      </c>
      <c r="K8574">
        <v>2</v>
      </c>
      <c r="L8574">
        <v>0</v>
      </c>
      <c r="M8574">
        <v>0</v>
      </c>
      <c r="N8574">
        <v>0</v>
      </c>
      <c r="O8574">
        <f t="shared" si="267"/>
        <v>0</v>
      </c>
      <c r="P8574" t="s">
        <v>17</v>
      </c>
      <c r="Q8574" s="1">
        <v>42505</v>
      </c>
      <c r="R8574" t="str">
        <f>VLOOKUP(B8574,[1]data!$A$2:$E$764,5,0)</f>
        <v>Bengaluru</v>
      </c>
      <c r="S8574" t="str">
        <f>VLOOKUP($B8574,[1]data!$A$1:$I$764,6,0)</f>
        <v>Royal Challengers Bangalore</v>
      </c>
      <c r="T8574" t="str">
        <f>VLOOKUP($B8574,[1]data!$A$1:$I$764,7,0)</f>
        <v>Kings XI Punjab</v>
      </c>
      <c r="U8574" t="str">
        <f>VLOOKUP($B8574,[1]data!$A$1:$I$764,9,0)</f>
        <v>Royal Challengers Bangalore</v>
      </c>
    </row>
    <row r="8575" spans="1:21" x14ac:dyDescent="0.3">
      <c r="A8575">
        <v>2016</v>
      </c>
      <c r="B8575" t="s">
        <v>4643</v>
      </c>
      <c r="C8575" s="1">
        <v>42505</v>
      </c>
      <c r="D8575" t="s">
        <v>1250</v>
      </c>
      <c r="E8575" t="s">
        <v>1055</v>
      </c>
      <c r="F8575">
        <v>1118</v>
      </c>
      <c r="G8575" t="s">
        <v>4645</v>
      </c>
      <c r="H8575">
        <v>6</v>
      </c>
      <c r="I8575">
        <f t="shared" si="266"/>
        <v>6</v>
      </c>
      <c r="J8575">
        <v>12</v>
      </c>
      <c r="K8575">
        <v>18</v>
      </c>
      <c r="L8575">
        <v>0</v>
      </c>
      <c r="M8575">
        <v>0</v>
      </c>
      <c r="N8575">
        <v>50</v>
      </c>
      <c r="O8575">
        <f t="shared" si="267"/>
        <v>50</v>
      </c>
      <c r="P8575" t="s">
        <v>40</v>
      </c>
      <c r="Q8575" s="1">
        <v>42505</v>
      </c>
      <c r="R8575" t="str">
        <f>VLOOKUP(B8575,[1]data!$A$2:$E$764,5,0)</f>
        <v>Bengaluru</v>
      </c>
      <c r="S8575" t="str">
        <f>VLOOKUP($B8575,[1]data!$A$1:$I$764,6,0)</f>
        <v>Royal Challengers Bangalore</v>
      </c>
      <c r="T8575" t="str">
        <f>VLOOKUP($B8575,[1]data!$A$1:$I$764,7,0)</f>
        <v>Kings XI Punjab</v>
      </c>
      <c r="U8575" t="str">
        <f>VLOOKUP($B8575,[1]data!$A$1:$I$764,9,0)</f>
        <v>Royal Challengers Bangalore</v>
      </c>
    </row>
    <row r="8576" spans="1:21" x14ac:dyDescent="0.3">
      <c r="A8576">
        <v>2016</v>
      </c>
      <c r="B8576" t="s">
        <v>4643</v>
      </c>
      <c r="C8576" s="1">
        <v>42505</v>
      </c>
      <c r="D8576" t="s">
        <v>1250</v>
      </c>
      <c r="E8576" t="s">
        <v>4571</v>
      </c>
      <c r="F8576">
        <v>1374</v>
      </c>
      <c r="G8576" t="s">
        <v>3611</v>
      </c>
      <c r="H8576">
        <v>96</v>
      </c>
      <c r="I8576">
        <f t="shared" si="266"/>
        <v>96</v>
      </c>
      <c r="J8576">
        <v>56</v>
      </c>
      <c r="K8576">
        <v>89</v>
      </c>
      <c r="L8576">
        <v>14</v>
      </c>
      <c r="M8576">
        <v>2</v>
      </c>
      <c r="N8576">
        <v>171.42</v>
      </c>
      <c r="O8576">
        <f t="shared" si="267"/>
        <v>171.42</v>
      </c>
      <c r="P8576" t="s">
        <v>17</v>
      </c>
      <c r="Q8576" s="1">
        <v>42505</v>
      </c>
      <c r="R8576" t="str">
        <f>VLOOKUP(B8576,[1]data!$A$2:$E$764,5,0)</f>
        <v>Bengaluru</v>
      </c>
      <c r="S8576" t="str">
        <f>VLOOKUP($B8576,[1]data!$A$1:$I$764,6,0)</f>
        <v>Royal Challengers Bangalore</v>
      </c>
      <c r="T8576" t="str">
        <f>VLOOKUP($B8576,[1]data!$A$1:$I$764,7,0)</f>
        <v>Kings XI Punjab</v>
      </c>
      <c r="U8576" t="str">
        <f>VLOOKUP($B8576,[1]data!$A$1:$I$764,9,0)</f>
        <v>Royal Challengers Bangalore</v>
      </c>
    </row>
    <row r="8577" spans="1:21" x14ac:dyDescent="0.3">
      <c r="A8577">
        <v>2016</v>
      </c>
      <c r="B8577" t="s">
        <v>4643</v>
      </c>
      <c r="C8577" s="1">
        <v>42505</v>
      </c>
      <c r="D8577" t="s">
        <v>1250</v>
      </c>
      <c r="E8577" t="s">
        <v>102</v>
      </c>
      <c r="F8577">
        <v>1102</v>
      </c>
      <c r="G8577" t="s">
        <v>4646</v>
      </c>
      <c r="H8577">
        <v>27</v>
      </c>
      <c r="I8577">
        <f t="shared" si="266"/>
        <v>27</v>
      </c>
      <c r="J8577">
        <v>23</v>
      </c>
      <c r="K8577">
        <v>28</v>
      </c>
      <c r="L8577">
        <v>3</v>
      </c>
      <c r="M8577">
        <v>0</v>
      </c>
      <c r="N8577">
        <v>117.39</v>
      </c>
      <c r="O8577">
        <f t="shared" si="267"/>
        <v>117.39</v>
      </c>
      <c r="P8577" t="s">
        <v>20</v>
      </c>
      <c r="Q8577" s="1">
        <v>42505</v>
      </c>
      <c r="R8577" t="str">
        <f>VLOOKUP(B8577,[1]data!$A$2:$E$764,5,0)</f>
        <v>Bengaluru</v>
      </c>
      <c r="S8577" t="str">
        <f>VLOOKUP($B8577,[1]data!$A$1:$I$764,6,0)</f>
        <v>Royal Challengers Bangalore</v>
      </c>
      <c r="T8577" t="str">
        <f>VLOOKUP($B8577,[1]data!$A$1:$I$764,7,0)</f>
        <v>Kings XI Punjab</v>
      </c>
      <c r="U8577" t="str">
        <f>VLOOKUP($B8577,[1]data!$A$1:$I$764,9,0)</f>
        <v>Royal Challengers Bangalore</v>
      </c>
    </row>
    <row r="8578" spans="1:21" x14ac:dyDescent="0.3">
      <c r="A8578">
        <v>2016</v>
      </c>
      <c r="B8578" t="s">
        <v>4643</v>
      </c>
      <c r="C8578" s="1">
        <v>42505</v>
      </c>
      <c r="D8578" t="s">
        <v>1250</v>
      </c>
      <c r="E8578" t="s">
        <v>2703</v>
      </c>
      <c r="F8578">
        <v>1259</v>
      </c>
      <c r="G8578" t="s">
        <v>26</v>
      </c>
      <c r="H8578">
        <v>20</v>
      </c>
      <c r="I8578">
        <f t="shared" si="266"/>
        <v>20</v>
      </c>
      <c r="J8578">
        <v>9</v>
      </c>
      <c r="K8578">
        <v>13</v>
      </c>
      <c r="L8578">
        <v>2</v>
      </c>
      <c r="M8578">
        <v>1</v>
      </c>
      <c r="N8578">
        <v>222.22</v>
      </c>
      <c r="O8578">
        <f t="shared" si="267"/>
        <v>222.22</v>
      </c>
      <c r="P8578" t="s">
        <v>17</v>
      </c>
      <c r="Q8578" s="1">
        <v>42505</v>
      </c>
      <c r="R8578" t="str">
        <f>VLOOKUP(B8578,[1]data!$A$2:$E$764,5,0)</f>
        <v>Bengaluru</v>
      </c>
      <c r="S8578" t="str">
        <f>VLOOKUP($B8578,[1]data!$A$1:$I$764,6,0)</f>
        <v>Royal Challengers Bangalore</v>
      </c>
      <c r="T8578" t="str">
        <f>VLOOKUP($B8578,[1]data!$A$1:$I$764,7,0)</f>
        <v>Kings XI Punjab</v>
      </c>
      <c r="U8578" t="str">
        <f>VLOOKUP($B8578,[1]data!$A$1:$I$764,9,0)</f>
        <v>Royal Challengers Bangalore</v>
      </c>
    </row>
    <row r="8579" spans="1:21" x14ac:dyDescent="0.3">
      <c r="A8579">
        <v>2016</v>
      </c>
      <c r="B8579" t="s">
        <v>4643</v>
      </c>
      <c r="C8579" s="1">
        <v>42505</v>
      </c>
      <c r="D8579" t="s">
        <v>1250</v>
      </c>
      <c r="E8579" t="s">
        <v>2851</v>
      </c>
      <c r="F8579">
        <v>1269</v>
      </c>
      <c r="G8579" t="s">
        <v>1040</v>
      </c>
      <c r="H8579">
        <v>27</v>
      </c>
      <c r="I8579">
        <f t="shared" ref="I8579:I8642" si="268">IF(H8579="",(J8579*N8579)/100,H8579)</f>
        <v>27</v>
      </c>
      <c r="J8579">
        <v>20</v>
      </c>
      <c r="K8579">
        <v>30</v>
      </c>
      <c r="L8579">
        <v>4</v>
      </c>
      <c r="M8579">
        <v>0</v>
      </c>
      <c r="N8579">
        <v>135</v>
      </c>
      <c r="O8579">
        <f t="shared" ref="O8579:O8642" si="269">IF(N8579="",IF(J8579=0,0,(I8579/J8579)*100),N8579)</f>
        <v>135</v>
      </c>
      <c r="P8579" t="s">
        <v>17</v>
      </c>
      <c r="Q8579" s="1">
        <v>42505</v>
      </c>
      <c r="R8579" t="str">
        <f>VLOOKUP(B8579,[1]data!$A$2:$E$764,5,0)</f>
        <v>Bengaluru</v>
      </c>
      <c r="S8579" t="str">
        <f>VLOOKUP($B8579,[1]data!$A$1:$I$764,6,0)</f>
        <v>Royal Challengers Bangalore</v>
      </c>
      <c r="T8579" t="str">
        <f>VLOOKUP($B8579,[1]data!$A$1:$I$764,7,0)</f>
        <v>Kings XI Punjab</v>
      </c>
      <c r="U8579" t="str">
        <f>VLOOKUP($B8579,[1]data!$A$1:$I$764,9,0)</f>
        <v>Royal Challengers Bangalore</v>
      </c>
    </row>
    <row r="8580" spans="1:21" x14ac:dyDescent="0.3">
      <c r="A8580">
        <v>2016</v>
      </c>
      <c r="B8580" t="s">
        <v>4647</v>
      </c>
      <c r="C8580" s="1">
        <v>42505</v>
      </c>
      <c r="D8580" t="s">
        <v>2263</v>
      </c>
      <c r="E8580" t="s">
        <v>804</v>
      </c>
      <c r="F8580">
        <v>1004</v>
      </c>
      <c r="G8580" t="s">
        <v>4648</v>
      </c>
      <c r="H8580">
        <v>9</v>
      </c>
      <c r="I8580">
        <f t="shared" si="268"/>
        <v>9</v>
      </c>
      <c r="J8580">
        <v>9</v>
      </c>
      <c r="K8580">
        <v>15</v>
      </c>
      <c r="L8580">
        <v>1</v>
      </c>
      <c r="M8580">
        <v>0</v>
      </c>
      <c r="N8580">
        <v>100</v>
      </c>
      <c r="O8580">
        <f t="shared" si="269"/>
        <v>100</v>
      </c>
      <c r="P8580" t="s">
        <v>17</v>
      </c>
      <c r="Q8580" s="1">
        <v>42505</v>
      </c>
      <c r="R8580" t="str">
        <f>VLOOKUP(B8580,[1]data!$A$2:$E$764,5,0)</f>
        <v>Kanpur</v>
      </c>
      <c r="S8580" t="str">
        <f>VLOOKUP($B8580,[1]data!$A$1:$I$764,6,0)</f>
        <v>Gujarat Lions</v>
      </c>
      <c r="T8580" t="str">
        <f>VLOOKUP($B8580,[1]data!$A$1:$I$764,7,0)</f>
        <v>Kolkata Knight Riders</v>
      </c>
      <c r="U8580" t="str">
        <f>VLOOKUP($B8580,[1]data!$A$1:$I$764,9,0)</f>
        <v>Gujarat Lions</v>
      </c>
    </row>
    <row r="8581" spans="1:21" x14ac:dyDescent="0.3">
      <c r="A8581">
        <v>2016</v>
      </c>
      <c r="B8581" t="s">
        <v>4647</v>
      </c>
      <c r="C8581" s="1">
        <v>42505</v>
      </c>
      <c r="D8581" t="s">
        <v>2263</v>
      </c>
      <c r="E8581" t="s">
        <v>3147</v>
      </c>
      <c r="F8581">
        <v>1292</v>
      </c>
      <c r="G8581" t="s">
        <v>4649</v>
      </c>
      <c r="H8581">
        <v>20</v>
      </c>
      <c r="I8581">
        <f t="shared" si="268"/>
        <v>20</v>
      </c>
      <c r="J8581">
        <v>16</v>
      </c>
      <c r="K8581">
        <v>21</v>
      </c>
      <c r="L8581">
        <v>2</v>
      </c>
      <c r="M8581">
        <v>1</v>
      </c>
      <c r="N8581">
        <v>125</v>
      </c>
      <c r="O8581">
        <f t="shared" si="269"/>
        <v>125</v>
      </c>
      <c r="P8581" t="s">
        <v>17</v>
      </c>
      <c r="Q8581" s="1">
        <v>42505</v>
      </c>
      <c r="R8581" t="str">
        <f>VLOOKUP(B8581,[1]data!$A$2:$E$764,5,0)</f>
        <v>Kanpur</v>
      </c>
      <c r="S8581" t="str">
        <f>VLOOKUP($B8581,[1]data!$A$1:$I$764,6,0)</f>
        <v>Gujarat Lions</v>
      </c>
      <c r="T8581" t="str">
        <f>VLOOKUP($B8581,[1]data!$A$1:$I$764,7,0)</f>
        <v>Kolkata Knight Riders</v>
      </c>
      <c r="U8581" t="str">
        <f>VLOOKUP($B8581,[1]data!$A$1:$I$764,9,0)</f>
        <v>Gujarat Lions</v>
      </c>
    </row>
    <row r="8582" spans="1:21" x14ac:dyDescent="0.3">
      <c r="A8582">
        <v>2016</v>
      </c>
      <c r="B8582" t="s">
        <v>4647</v>
      </c>
      <c r="C8582" s="1">
        <v>42505</v>
      </c>
      <c r="D8582" t="s">
        <v>2263</v>
      </c>
      <c r="E8582" t="s">
        <v>3164</v>
      </c>
      <c r="F8582">
        <v>1293</v>
      </c>
      <c r="G8582" t="s">
        <v>4650</v>
      </c>
      <c r="H8582">
        <v>6</v>
      </c>
      <c r="I8582">
        <f t="shared" si="268"/>
        <v>6</v>
      </c>
      <c r="J8582">
        <v>11</v>
      </c>
      <c r="K8582">
        <v>15</v>
      </c>
      <c r="L8582">
        <v>0</v>
      </c>
      <c r="M8582">
        <v>0</v>
      </c>
      <c r="N8582">
        <v>54.54</v>
      </c>
      <c r="O8582">
        <f t="shared" si="269"/>
        <v>54.54</v>
      </c>
      <c r="P8582" t="s">
        <v>17</v>
      </c>
      <c r="Q8582" s="1">
        <v>42505</v>
      </c>
      <c r="R8582" t="str">
        <f>VLOOKUP(B8582,[1]data!$A$2:$E$764,5,0)</f>
        <v>Kanpur</v>
      </c>
      <c r="S8582" t="str">
        <f>VLOOKUP($B8582,[1]data!$A$1:$I$764,6,0)</f>
        <v>Gujarat Lions</v>
      </c>
      <c r="T8582" t="str">
        <f>VLOOKUP($B8582,[1]data!$A$1:$I$764,7,0)</f>
        <v>Kolkata Knight Riders</v>
      </c>
      <c r="U8582" t="str">
        <f>VLOOKUP($B8582,[1]data!$A$1:$I$764,9,0)</f>
        <v>Gujarat Lions</v>
      </c>
    </row>
    <row r="8583" spans="1:21" x14ac:dyDescent="0.3">
      <c r="A8583">
        <v>2016</v>
      </c>
      <c r="B8583" t="s">
        <v>4647</v>
      </c>
      <c r="C8583" s="1">
        <v>42505</v>
      </c>
      <c r="D8583" t="s">
        <v>2263</v>
      </c>
      <c r="E8583" t="s">
        <v>4489</v>
      </c>
      <c r="F8583">
        <v>1366</v>
      </c>
      <c r="G8583" t="s">
        <v>3738</v>
      </c>
      <c r="H8583">
        <v>23</v>
      </c>
      <c r="I8583">
        <f t="shared" si="268"/>
        <v>23</v>
      </c>
      <c r="J8583">
        <v>17</v>
      </c>
      <c r="K8583">
        <v>25</v>
      </c>
      <c r="L8583">
        <v>2</v>
      </c>
      <c r="M8583">
        <v>1</v>
      </c>
      <c r="N8583">
        <v>135.29</v>
      </c>
      <c r="O8583">
        <f t="shared" si="269"/>
        <v>135.29</v>
      </c>
      <c r="P8583" t="s">
        <v>17</v>
      </c>
      <c r="Q8583" s="1">
        <v>42505</v>
      </c>
      <c r="R8583" t="str">
        <f>VLOOKUP(B8583,[1]data!$A$2:$E$764,5,0)</f>
        <v>Kanpur</v>
      </c>
      <c r="S8583" t="str">
        <f>VLOOKUP($B8583,[1]data!$A$1:$I$764,6,0)</f>
        <v>Gujarat Lions</v>
      </c>
      <c r="T8583" t="str">
        <f>VLOOKUP($B8583,[1]data!$A$1:$I$764,7,0)</f>
        <v>Kolkata Knight Riders</v>
      </c>
      <c r="U8583" t="str">
        <f>VLOOKUP($B8583,[1]data!$A$1:$I$764,9,0)</f>
        <v>Gujarat Lions</v>
      </c>
    </row>
    <row r="8584" spans="1:21" x14ac:dyDescent="0.3">
      <c r="A8584">
        <v>2016</v>
      </c>
      <c r="B8584" t="s">
        <v>4647</v>
      </c>
      <c r="C8584" s="1">
        <v>42505</v>
      </c>
      <c r="D8584" t="s">
        <v>2263</v>
      </c>
      <c r="E8584" t="s">
        <v>3821</v>
      </c>
      <c r="F8584">
        <v>1332</v>
      </c>
      <c r="G8584" t="s">
        <v>723</v>
      </c>
      <c r="H8584">
        <v>5</v>
      </c>
      <c r="I8584">
        <f t="shared" si="268"/>
        <v>5</v>
      </c>
      <c r="J8584">
        <v>7</v>
      </c>
      <c r="K8584">
        <v>6</v>
      </c>
      <c r="L8584">
        <v>1</v>
      </c>
      <c r="M8584">
        <v>0</v>
      </c>
      <c r="N8584">
        <v>71.42</v>
      </c>
      <c r="O8584">
        <f t="shared" si="269"/>
        <v>71.42</v>
      </c>
      <c r="P8584" t="s">
        <v>17</v>
      </c>
      <c r="Q8584" s="1">
        <v>42505</v>
      </c>
      <c r="R8584" t="str">
        <f>VLOOKUP(B8584,[1]data!$A$2:$E$764,5,0)</f>
        <v>Kanpur</v>
      </c>
      <c r="S8584" t="str">
        <f>VLOOKUP($B8584,[1]data!$A$1:$I$764,6,0)</f>
        <v>Gujarat Lions</v>
      </c>
      <c r="T8584" t="str">
        <f>VLOOKUP($B8584,[1]data!$A$1:$I$764,7,0)</f>
        <v>Kolkata Knight Riders</v>
      </c>
      <c r="U8584" t="str">
        <f>VLOOKUP($B8584,[1]data!$A$1:$I$764,9,0)</f>
        <v>Gujarat Lions</v>
      </c>
    </row>
    <row r="8585" spans="1:21" x14ac:dyDescent="0.3">
      <c r="A8585">
        <v>2016</v>
      </c>
      <c r="B8585" t="s">
        <v>4647</v>
      </c>
      <c r="C8585" s="1">
        <v>42505</v>
      </c>
      <c r="D8585" t="s">
        <v>2263</v>
      </c>
      <c r="E8585" t="s">
        <v>27</v>
      </c>
      <c r="F8585">
        <v>1008</v>
      </c>
      <c r="G8585" t="s">
        <v>4651</v>
      </c>
      <c r="H8585">
        <v>2</v>
      </c>
      <c r="I8585">
        <f t="shared" si="268"/>
        <v>2</v>
      </c>
      <c r="J8585">
        <v>4</v>
      </c>
      <c r="K8585">
        <v>4</v>
      </c>
      <c r="L8585">
        <v>0</v>
      </c>
      <c r="M8585">
        <v>0</v>
      </c>
      <c r="N8585">
        <v>50</v>
      </c>
      <c r="O8585">
        <f t="shared" si="269"/>
        <v>50</v>
      </c>
      <c r="P8585" t="s">
        <v>40</v>
      </c>
      <c r="Q8585" s="1">
        <v>42505</v>
      </c>
      <c r="R8585" t="str">
        <f>VLOOKUP(B8585,[1]data!$A$2:$E$764,5,0)</f>
        <v>Kanpur</v>
      </c>
      <c r="S8585" t="str">
        <f>VLOOKUP($B8585,[1]data!$A$1:$I$764,6,0)</f>
        <v>Gujarat Lions</v>
      </c>
      <c r="T8585" t="str">
        <f>VLOOKUP($B8585,[1]data!$A$1:$I$764,7,0)</f>
        <v>Kolkata Knight Riders</v>
      </c>
      <c r="U8585" t="str">
        <f>VLOOKUP($B8585,[1]data!$A$1:$I$764,9,0)</f>
        <v>Gujarat Lions</v>
      </c>
    </row>
    <row r="8586" spans="1:21" x14ac:dyDescent="0.3">
      <c r="A8586">
        <v>2016</v>
      </c>
      <c r="B8586" t="s">
        <v>4647</v>
      </c>
      <c r="C8586" s="1">
        <v>42505</v>
      </c>
      <c r="D8586" t="s">
        <v>2263</v>
      </c>
      <c r="E8586" t="s">
        <v>536</v>
      </c>
      <c r="F8586">
        <v>1099</v>
      </c>
      <c r="G8586" t="s">
        <v>3738</v>
      </c>
      <c r="H8586">
        <v>1</v>
      </c>
      <c r="I8586">
        <f t="shared" si="268"/>
        <v>1</v>
      </c>
      <c r="J8586">
        <v>5</v>
      </c>
      <c r="K8586">
        <v>12</v>
      </c>
      <c r="L8586">
        <v>0</v>
      </c>
      <c r="M8586">
        <v>0</v>
      </c>
      <c r="N8586">
        <v>20</v>
      </c>
      <c r="O8586">
        <f t="shared" si="269"/>
        <v>20</v>
      </c>
      <c r="P8586" t="s">
        <v>17</v>
      </c>
      <c r="Q8586" s="1">
        <v>42505</v>
      </c>
      <c r="R8586" t="str">
        <f>VLOOKUP(B8586,[1]data!$A$2:$E$764,5,0)</f>
        <v>Kanpur</v>
      </c>
      <c r="S8586" t="str">
        <f>VLOOKUP($B8586,[1]data!$A$1:$I$764,6,0)</f>
        <v>Gujarat Lions</v>
      </c>
      <c r="T8586" t="str">
        <f>VLOOKUP($B8586,[1]data!$A$1:$I$764,7,0)</f>
        <v>Kolkata Knight Riders</v>
      </c>
      <c r="U8586" t="str">
        <f>VLOOKUP($B8586,[1]data!$A$1:$I$764,9,0)</f>
        <v>Gujarat Lions</v>
      </c>
    </row>
    <row r="8587" spans="1:21" x14ac:dyDescent="0.3">
      <c r="A8587">
        <v>2016</v>
      </c>
      <c r="B8587" t="s">
        <v>4647</v>
      </c>
      <c r="C8587" s="1">
        <v>42505</v>
      </c>
      <c r="D8587" t="s">
        <v>2263</v>
      </c>
      <c r="E8587" t="s">
        <v>2018</v>
      </c>
      <c r="F8587">
        <v>1187</v>
      </c>
      <c r="G8587" t="s">
        <v>26</v>
      </c>
      <c r="H8587">
        <v>1</v>
      </c>
      <c r="I8587">
        <f t="shared" si="268"/>
        <v>1</v>
      </c>
      <c r="J8587">
        <v>5</v>
      </c>
      <c r="K8587">
        <v>17</v>
      </c>
      <c r="L8587">
        <v>0</v>
      </c>
      <c r="M8587">
        <v>0</v>
      </c>
      <c r="N8587">
        <v>20</v>
      </c>
      <c r="O8587">
        <f t="shared" si="269"/>
        <v>20</v>
      </c>
      <c r="P8587" t="s">
        <v>17</v>
      </c>
      <c r="Q8587" s="1">
        <v>42505</v>
      </c>
      <c r="R8587" t="str">
        <f>VLOOKUP(B8587,[1]data!$A$2:$E$764,5,0)</f>
        <v>Kanpur</v>
      </c>
      <c r="S8587" t="str">
        <f>VLOOKUP($B8587,[1]data!$A$1:$I$764,6,0)</f>
        <v>Gujarat Lions</v>
      </c>
      <c r="T8587" t="str">
        <f>VLOOKUP($B8587,[1]data!$A$1:$I$764,7,0)</f>
        <v>Kolkata Knight Riders</v>
      </c>
      <c r="U8587" t="str">
        <f>VLOOKUP($B8587,[1]data!$A$1:$I$764,9,0)</f>
        <v>Gujarat Lions</v>
      </c>
    </row>
    <row r="8588" spans="1:21" x14ac:dyDescent="0.3">
      <c r="A8588">
        <v>2016</v>
      </c>
      <c r="B8588" t="s">
        <v>4647</v>
      </c>
      <c r="C8588" s="1">
        <v>42505</v>
      </c>
      <c r="D8588" t="s">
        <v>2263</v>
      </c>
      <c r="E8588" t="s">
        <v>3041</v>
      </c>
      <c r="F8588">
        <v>1279</v>
      </c>
      <c r="G8588" t="s">
        <v>4652</v>
      </c>
      <c r="H8588">
        <v>8</v>
      </c>
      <c r="I8588">
        <f t="shared" si="268"/>
        <v>8</v>
      </c>
      <c r="J8588">
        <v>8</v>
      </c>
      <c r="K8588">
        <v>15</v>
      </c>
      <c r="L8588">
        <v>1</v>
      </c>
      <c r="M8588">
        <v>0</v>
      </c>
      <c r="N8588">
        <v>100</v>
      </c>
      <c r="O8588">
        <f t="shared" si="269"/>
        <v>100</v>
      </c>
      <c r="P8588" t="s">
        <v>17</v>
      </c>
      <c r="Q8588" s="1">
        <v>42505</v>
      </c>
      <c r="R8588" t="str">
        <f>VLOOKUP(B8588,[1]data!$A$2:$E$764,5,0)</f>
        <v>Kanpur</v>
      </c>
      <c r="S8588" t="str">
        <f>VLOOKUP($B8588,[1]data!$A$1:$I$764,6,0)</f>
        <v>Gujarat Lions</v>
      </c>
      <c r="T8588" t="str">
        <f>VLOOKUP($B8588,[1]data!$A$1:$I$764,7,0)</f>
        <v>Kolkata Knight Riders</v>
      </c>
      <c r="U8588" t="str">
        <f>VLOOKUP($B8588,[1]data!$A$1:$I$764,9,0)</f>
        <v>Gujarat Lions</v>
      </c>
    </row>
    <row r="8589" spans="1:21" x14ac:dyDescent="0.3">
      <c r="A8589">
        <v>2016</v>
      </c>
      <c r="B8589" t="s">
        <v>4647</v>
      </c>
      <c r="C8589" s="1">
        <v>42505</v>
      </c>
      <c r="D8589" t="s">
        <v>2263</v>
      </c>
      <c r="E8589" t="s">
        <v>4376</v>
      </c>
      <c r="F8589">
        <v>1359</v>
      </c>
      <c r="G8589" t="s">
        <v>3306</v>
      </c>
      <c r="H8589">
        <v>86</v>
      </c>
      <c r="I8589">
        <f t="shared" si="268"/>
        <v>86</v>
      </c>
      <c r="J8589">
        <v>37</v>
      </c>
      <c r="K8589">
        <v>57</v>
      </c>
      <c r="L8589">
        <v>7</v>
      </c>
      <c r="M8589">
        <v>6</v>
      </c>
      <c r="N8589">
        <v>232.43</v>
      </c>
      <c r="O8589">
        <f t="shared" si="269"/>
        <v>232.43</v>
      </c>
      <c r="P8589" t="s">
        <v>17</v>
      </c>
      <c r="Q8589" s="1">
        <v>42505</v>
      </c>
      <c r="R8589" t="str">
        <f>VLOOKUP(B8589,[1]data!$A$2:$E$764,5,0)</f>
        <v>Kanpur</v>
      </c>
      <c r="S8589" t="str">
        <f>VLOOKUP($B8589,[1]data!$A$1:$I$764,6,0)</f>
        <v>Gujarat Lions</v>
      </c>
      <c r="T8589" t="str">
        <f>VLOOKUP($B8589,[1]data!$A$1:$I$764,7,0)</f>
        <v>Kolkata Knight Riders</v>
      </c>
      <c r="U8589" t="str">
        <f>VLOOKUP($B8589,[1]data!$A$1:$I$764,9,0)</f>
        <v>Gujarat Lions</v>
      </c>
    </row>
    <row r="8590" spans="1:21" x14ac:dyDescent="0.3">
      <c r="A8590">
        <v>2016</v>
      </c>
      <c r="B8590" t="s">
        <v>4647</v>
      </c>
      <c r="C8590" s="1">
        <v>42505</v>
      </c>
      <c r="D8590" t="s">
        <v>2263</v>
      </c>
      <c r="E8590" t="s">
        <v>1453</v>
      </c>
      <c r="F8590">
        <v>1183</v>
      </c>
      <c r="G8590" t="s">
        <v>4653</v>
      </c>
      <c r="H8590">
        <v>3</v>
      </c>
      <c r="I8590">
        <f t="shared" si="268"/>
        <v>3</v>
      </c>
      <c r="J8590">
        <v>6</v>
      </c>
      <c r="K8590">
        <v>16</v>
      </c>
      <c r="L8590">
        <v>0</v>
      </c>
      <c r="M8590">
        <v>0</v>
      </c>
      <c r="N8590">
        <v>50</v>
      </c>
      <c r="O8590">
        <f t="shared" si="269"/>
        <v>50</v>
      </c>
      <c r="P8590" t="s">
        <v>17</v>
      </c>
      <c r="Q8590" s="1">
        <v>42505</v>
      </c>
      <c r="R8590" t="str">
        <f>VLOOKUP(B8590,[1]data!$A$2:$E$764,5,0)</f>
        <v>Kanpur</v>
      </c>
      <c r="S8590" t="str">
        <f>VLOOKUP($B8590,[1]data!$A$1:$I$764,6,0)</f>
        <v>Gujarat Lions</v>
      </c>
      <c r="T8590" t="str">
        <f>VLOOKUP($B8590,[1]data!$A$1:$I$764,7,0)</f>
        <v>Kolkata Knight Riders</v>
      </c>
      <c r="U8590" t="str">
        <f>VLOOKUP($B8590,[1]data!$A$1:$I$764,9,0)</f>
        <v>Gujarat Lions</v>
      </c>
    </row>
    <row r="8591" spans="1:21" x14ac:dyDescent="0.3">
      <c r="A8591">
        <v>2016</v>
      </c>
      <c r="B8591" t="s">
        <v>4647</v>
      </c>
      <c r="C8591" s="1">
        <v>42505</v>
      </c>
      <c r="D8591" t="s">
        <v>2263</v>
      </c>
      <c r="E8591" t="s">
        <v>116</v>
      </c>
      <c r="F8591">
        <v>1064</v>
      </c>
      <c r="G8591" t="s">
        <v>4624</v>
      </c>
      <c r="H8591">
        <v>31</v>
      </c>
      <c r="I8591">
        <f t="shared" si="268"/>
        <v>31</v>
      </c>
      <c r="J8591">
        <v>21</v>
      </c>
      <c r="K8591">
        <v>31</v>
      </c>
      <c r="L8591">
        <v>1</v>
      </c>
      <c r="M8591">
        <v>3</v>
      </c>
      <c r="N8591">
        <v>147.61000000000001</v>
      </c>
      <c r="O8591">
        <f t="shared" si="269"/>
        <v>147.61000000000001</v>
      </c>
      <c r="P8591" t="s">
        <v>40</v>
      </c>
      <c r="Q8591" s="1">
        <v>42505</v>
      </c>
      <c r="R8591" t="str">
        <f>VLOOKUP(B8591,[1]data!$A$2:$E$764,5,0)</f>
        <v>Kanpur</v>
      </c>
      <c r="S8591" t="str">
        <f>VLOOKUP($B8591,[1]data!$A$1:$I$764,6,0)</f>
        <v>Gujarat Lions</v>
      </c>
      <c r="T8591" t="str">
        <f>VLOOKUP($B8591,[1]data!$A$1:$I$764,7,0)</f>
        <v>Kolkata Knight Riders</v>
      </c>
      <c r="U8591" t="str">
        <f>VLOOKUP($B8591,[1]data!$A$1:$I$764,9,0)</f>
        <v>Gujarat Lions</v>
      </c>
    </row>
    <row r="8592" spans="1:21" x14ac:dyDescent="0.3">
      <c r="A8592">
        <v>2016</v>
      </c>
      <c r="B8592" t="s">
        <v>4647</v>
      </c>
      <c r="C8592" s="1">
        <v>42505</v>
      </c>
      <c r="D8592" t="s">
        <v>2263</v>
      </c>
      <c r="E8592" t="s">
        <v>4407</v>
      </c>
      <c r="F8592">
        <v>1361</v>
      </c>
      <c r="G8592" t="s">
        <v>4654</v>
      </c>
      <c r="H8592">
        <v>48</v>
      </c>
      <c r="I8592">
        <f t="shared" si="268"/>
        <v>48</v>
      </c>
      <c r="J8592">
        <v>42</v>
      </c>
      <c r="K8592">
        <v>75</v>
      </c>
      <c r="L8592">
        <v>2</v>
      </c>
      <c r="M8592">
        <v>3</v>
      </c>
      <c r="N8592">
        <v>114.28</v>
      </c>
      <c r="O8592">
        <f t="shared" si="269"/>
        <v>114.28</v>
      </c>
      <c r="P8592" t="s">
        <v>17</v>
      </c>
      <c r="Q8592" s="1">
        <v>42505</v>
      </c>
      <c r="R8592" t="str">
        <f>VLOOKUP(B8592,[1]data!$A$2:$E$764,5,0)</f>
        <v>Kanpur</v>
      </c>
      <c r="S8592" t="str">
        <f>VLOOKUP($B8592,[1]data!$A$1:$I$764,6,0)</f>
        <v>Gujarat Lions</v>
      </c>
      <c r="T8592" t="str">
        <f>VLOOKUP($B8592,[1]data!$A$1:$I$764,7,0)</f>
        <v>Kolkata Knight Riders</v>
      </c>
      <c r="U8592" t="str">
        <f>VLOOKUP($B8592,[1]data!$A$1:$I$764,9,0)</f>
        <v>Gujarat Lions</v>
      </c>
    </row>
    <row r="8593" spans="1:21" x14ac:dyDescent="0.3">
      <c r="A8593">
        <v>2016</v>
      </c>
      <c r="B8593" t="s">
        <v>4647</v>
      </c>
      <c r="C8593" s="1">
        <v>42505</v>
      </c>
      <c r="D8593" t="s">
        <v>2263</v>
      </c>
      <c r="E8593" t="s">
        <v>1898</v>
      </c>
      <c r="F8593">
        <v>1163</v>
      </c>
      <c r="G8593" t="s">
        <v>1486</v>
      </c>
      <c r="H8593">
        <v>8</v>
      </c>
      <c r="I8593">
        <f t="shared" si="268"/>
        <v>8</v>
      </c>
      <c r="J8593">
        <v>5</v>
      </c>
      <c r="K8593">
        <v>6</v>
      </c>
      <c r="L8593">
        <v>0</v>
      </c>
      <c r="M8593">
        <v>1</v>
      </c>
      <c r="N8593">
        <v>160</v>
      </c>
      <c r="O8593">
        <f t="shared" si="269"/>
        <v>160</v>
      </c>
      <c r="P8593" t="s">
        <v>17</v>
      </c>
      <c r="Q8593" s="1">
        <v>42505</v>
      </c>
      <c r="R8593" t="str">
        <f>VLOOKUP(B8593,[1]data!$A$2:$E$764,5,0)</f>
        <v>Kanpur</v>
      </c>
      <c r="S8593" t="str">
        <f>VLOOKUP($B8593,[1]data!$A$1:$I$764,6,0)</f>
        <v>Gujarat Lions</v>
      </c>
      <c r="T8593" t="str">
        <f>VLOOKUP($B8593,[1]data!$A$1:$I$764,7,0)</f>
        <v>Kolkata Knight Riders</v>
      </c>
      <c r="U8593" t="str">
        <f>VLOOKUP($B8593,[1]data!$A$1:$I$764,9,0)</f>
        <v>Gujarat Lions</v>
      </c>
    </row>
    <row r="8594" spans="1:21" x14ac:dyDescent="0.3">
      <c r="A8594">
        <v>2016</v>
      </c>
      <c r="B8594" t="s">
        <v>4647</v>
      </c>
      <c r="C8594" s="1">
        <v>42505</v>
      </c>
      <c r="D8594" t="s">
        <v>2263</v>
      </c>
      <c r="E8594" t="s">
        <v>3201</v>
      </c>
      <c r="F8594">
        <v>1297</v>
      </c>
      <c r="G8594" t="s">
        <v>4655</v>
      </c>
      <c r="H8594">
        <v>40</v>
      </c>
      <c r="I8594">
        <f t="shared" si="268"/>
        <v>40</v>
      </c>
      <c r="J8594">
        <v>28</v>
      </c>
      <c r="K8594">
        <v>45</v>
      </c>
      <c r="L8594">
        <v>4</v>
      </c>
      <c r="M8594">
        <v>2</v>
      </c>
      <c r="N8594">
        <v>142.85</v>
      </c>
      <c r="O8594">
        <f t="shared" si="269"/>
        <v>142.85</v>
      </c>
      <c r="P8594" t="s">
        <v>20</v>
      </c>
      <c r="Q8594" s="1">
        <v>42505</v>
      </c>
      <c r="R8594" t="str">
        <f>VLOOKUP(B8594,[1]data!$A$2:$E$764,5,0)</f>
        <v>Kanpur</v>
      </c>
      <c r="S8594" t="str">
        <f>VLOOKUP($B8594,[1]data!$A$1:$I$764,6,0)</f>
        <v>Gujarat Lions</v>
      </c>
      <c r="T8594" t="str">
        <f>VLOOKUP($B8594,[1]data!$A$1:$I$764,7,0)</f>
        <v>Kolkata Knight Riders</v>
      </c>
      <c r="U8594" t="str">
        <f>VLOOKUP($B8594,[1]data!$A$1:$I$764,9,0)</f>
        <v>Gujarat Lions</v>
      </c>
    </row>
    <row r="8595" spans="1:21" x14ac:dyDescent="0.3">
      <c r="A8595">
        <v>2016</v>
      </c>
      <c r="B8595" t="s">
        <v>4647</v>
      </c>
      <c r="C8595" s="1">
        <v>42505</v>
      </c>
      <c r="D8595" t="s">
        <v>2263</v>
      </c>
      <c r="E8595" t="s">
        <v>4327</v>
      </c>
      <c r="F8595">
        <v>1353</v>
      </c>
      <c r="G8595" t="s">
        <v>26</v>
      </c>
      <c r="H8595">
        <v>18</v>
      </c>
      <c r="I8595">
        <f t="shared" si="268"/>
        <v>18</v>
      </c>
      <c r="J8595">
        <v>9</v>
      </c>
      <c r="K8595">
        <v>12</v>
      </c>
      <c r="L8595">
        <v>2</v>
      </c>
      <c r="M8595">
        <v>1</v>
      </c>
      <c r="N8595">
        <v>200</v>
      </c>
      <c r="O8595">
        <f t="shared" si="269"/>
        <v>200</v>
      </c>
      <c r="P8595" t="s">
        <v>20</v>
      </c>
      <c r="Q8595" s="1">
        <v>42505</v>
      </c>
      <c r="R8595" t="str">
        <f>VLOOKUP(B8595,[1]data!$A$2:$E$764,5,0)</f>
        <v>Kanpur</v>
      </c>
      <c r="S8595" t="str">
        <f>VLOOKUP($B8595,[1]data!$A$1:$I$764,6,0)</f>
        <v>Gujarat Lions</v>
      </c>
      <c r="T8595" t="str">
        <f>VLOOKUP($B8595,[1]data!$A$1:$I$764,7,0)</f>
        <v>Kolkata Knight Riders</v>
      </c>
      <c r="U8595" t="str">
        <f>VLOOKUP($B8595,[1]data!$A$1:$I$764,9,0)</f>
        <v>Gujarat Lions</v>
      </c>
    </row>
    <row r="8596" spans="1:21" x14ac:dyDescent="0.3">
      <c r="A8596">
        <v>2016</v>
      </c>
      <c r="B8596" t="s">
        <v>4647</v>
      </c>
      <c r="C8596" s="1">
        <v>42505</v>
      </c>
      <c r="D8596" t="s">
        <v>2263</v>
      </c>
      <c r="E8596" t="s">
        <v>1393</v>
      </c>
      <c r="F8596">
        <v>1169</v>
      </c>
      <c r="G8596" t="s">
        <v>26</v>
      </c>
      <c r="H8596">
        <v>13</v>
      </c>
      <c r="I8596">
        <f t="shared" si="268"/>
        <v>13</v>
      </c>
      <c r="J8596">
        <v>5</v>
      </c>
      <c r="K8596">
        <v>9</v>
      </c>
      <c r="L8596">
        <v>1</v>
      </c>
      <c r="M8596">
        <v>1</v>
      </c>
      <c r="N8596">
        <v>260</v>
      </c>
      <c r="O8596">
        <f t="shared" si="269"/>
        <v>260</v>
      </c>
      <c r="P8596" t="s">
        <v>17</v>
      </c>
      <c r="Q8596" s="1">
        <v>42505</v>
      </c>
      <c r="R8596" t="str">
        <f>VLOOKUP(B8596,[1]data!$A$2:$E$764,5,0)</f>
        <v>Kanpur</v>
      </c>
      <c r="S8596" t="str">
        <f>VLOOKUP($B8596,[1]data!$A$1:$I$764,6,0)</f>
        <v>Gujarat Lions</v>
      </c>
      <c r="T8596" t="str">
        <f>VLOOKUP($B8596,[1]data!$A$1:$I$764,7,0)</f>
        <v>Kolkata Knight Riders</v>
      </c>
      <c r="U8596" t="str">
        <f>VLOOKUP($B8596,[1]data!$A$1:$I$764,9,0)</f>
        <v>Gujarat Lions</v>
      </c>
    </row>
    <row r="8597" spans="1:21" x14ac:dyDescent="0.3">
      <c r="A8597">
        <v>2016</v>
      </c>
      <c r="B8597" t="s">
        <v>4656</v>
      </c>
      <c r="C8597" s="1">
        <v>42506</v>
      </c>
      <c r="D8597" t="s">
        <v>687</v>
      </c>
      <c r="E8597" t="s">
        <v>2048</v>
      </c>
      <c r="F8597">
        <v>1196</v>
      </c>
      <c r="G8597" t="s">
        <v>26</v>
      </c>
      <c r="H8597">
        <v>18</v>
      </c>
      <c r="I8597">
        <f t="shared" si="268"/>
        <v>18</v>
      </c>
      <c r="J8597">
        <v>11</v>
      </c>
      <c r="K8597">
        <v>27</v>
      </c>
      <c r="L8597">
        <v>1</v>
      </c>
      <c r="M8597">
        <v>1</v>
      </c>
      <c r="N8597">
        <v>163.63</v>
      </c>
      <c r="O8597">
        <f t="shared" si="269"/>
        <v>163.63</v>
      </c>
      <c r="P8597" t="s">
        <v>17</v>
      </c>
      <c r="Q8597" s="1">
        <v>42506</v>
      </c>
      <c r="R8597" t="str">
        <f>VLOOKUP(B8597,[1]data!$A$2:$E$764,5,0)</f>
        <v>Raipur</v>
      </c>
      <c r="S8597" t="str">
        <f>VLOOKUP($B8597,[1]data!$A$1:$I$764,6,0)</f>
        <v>Delhi Capitals</v>
      </c>
      <c r="T8597" t="str">
        <f>VLOOKUP($B8597,[1]data!$A$1:$I$764,7,0)</f>
        <v>Sunrisers Hyderabad</v>
      </c>
      <c r="U8597" t="str">
        <f>VLOOKUP($B8597,[1]data!$A$1:$I$764,9,0)</f>
        <v>Delhi Capitals</v>
      </c>
    </row>
    <row r="8598" spans="1:21" x14ac:dyDescent="0.3">
      <c r="A8598">
        <v>2016</v>
      </c>
      <c r="B8598" t="s">
        <v>4656</v>
      </c>
      <c r="C8598" s="1">
        <v>42506</v>
      </c>
      <c r="D8598" t="s">
        <v>687</v>
      </c>
      <c r="E8598" t="s">
        <v>2504</v>
      </c>
      <c r="F8598">
        <v>1244</v>
      </c>
      <c r="G8598" t="s">
        <v>4657</v>
      </c>
      <c r="H8598">
        <v>5</v>
      </c>
      <c r="I8598">
        <f t="shared" si="268"/>
        <v>5</v>
      </c>
      <c r="J8598">
        <v>5</v>
      </c>
      <c r="K8598">
        <v>6</v>
      </c>
      <c r="L8598">
        <v>1</v>
      </c>
      <c r="M8598">
        <v>0</v>
      </c>
      <c r="N8598">
        <v>100</v>
      </c>
      <c r="O8598">
        <f t="shared" si="269"/>
        <v>100</v>
      </c>
      <c r="P8598" t="s">
        <v>17</v>
      </c>
      <c r="Q8598" s="1">
        <v>42506</v>
      </c>
      <c r="R8598" t="str">
        <f>VLOOKUP(B8598,[1]data!$A$2:$E$764,5,0)</f>
        <v>Raipur</v>
      </c>
      <c r="S8598" t="str">
        <f>VLOOKUP($B8598,[1]data!$A$1:$I$764,6,0)</f>
        <v>Delhi Capitals</v>
      </c>
      <c r="T8598" t="str">
        <f>VLOOKUP($B8598,[1]data!$A$1:$I$764,7,0)</f>
        <v>Sunrisers Hyderabad</v>
      </c>
      <c r="U8598" t="str">
        <f>VLOOKUP($B8598,[1]data!$A$1:$I$764,9,0)</f>
        <v>Delhi Capitals</v>
      </c>
    </row>
    <row r="8599" spans="1:21" x14ac:dyDescent="0.3">
      <c r="A8599">
        <v>2016</v>
      </c>
      <c r="B8599" t="s">
        <v>4656</v>
      </c>
      <c r="C8599" s="1">
        <v>42506</v>
      </c>
      <c r="D8599" t="s">
        <v>687</v>
      </c>
      <c r="E8599" t="s">
        <v>833</v>
      </c>
      <c r="F8599">
        <v>1051</v>
      </c>
      <c r="G8599" t="s">
        <v>2839</v>
      </c>
      <c r="H8599">
        <v>49</v>
      </c>
      <c r="I8599">
        <f t="shared" si="268"/>
        <v>49</v>
      </c>
      <c r="J8599">
        <v>31</v>
      </c>
      <c r="K8599">
        <v>28</v>
      </c>
      <c r="L8599">
        <v>5</v>
      </c>
      <c r="M8599">
        <v>4</v>
      </c>
      <c r="N8599">
        <v>158.06</v>
      </c>
      <c r="O8599">
        <f t="shared" si="269"/>
        <v>158.06</v>
      </c>
      <c r="P8599" t="s">
        <v>17</v>
      </c>
      <c r="Q8599" s="1">
        <v>42506</v>
      </c>
      <c r="R8599" t="str">
        <f>VLOOKUP(B8599,[1]data!$A$2:$E$764,5,0)</f>
        <v>Raipur</v>
      </c>
      <c r="S8599" t="str">
        <f>VLOOKUP($B8599,[1]data!$A$1:$I$764,6,0)</f>
        <v>Delhi Capitals</v>
      </c>
      <c r="T8599" t="str">
        <f>VLOOKUP($B8599,[1]data!$A$1:$I$764,7,0)</f>
        <v>Sunrisers Hyderabad</v>
      </c>
      <c r="U8599" t="str">
        <f>VLOOKUP($B8599,[1]data!$A$1:$I$764,9,0)</f>
        <v>Delhi Capitals</v>
      </c>
    </row>
    <row r="8600" spans="1:21" x14ac:dyDescent="0.3">
      <c r="A8600">
        <v>2016</v>
      </c>
      <c r="B8600" t="s">
        <v>4656</v>
      </c>
      <c r="C8600" s="1">
        <v>42506</v>
      </c>
      <c r="D8600" t="s">
        <v>687</v>
      </c>
      <c r="E8600" t="s">
        <v>366</v>
      </c>
      <c r="F8600">
        <v>1074</v>
      </c>
      <c r="G8600" t="s">
        <v>26</v>
      </c>
      <c r="H8600">
        <v>59</v>
      </c>
      <c r="I8600">
        <f t="shared" si="268"/>
        <v>59</v>
      </c>
      <c r="J8600">
        <v>31</v>
      </c>
      <c r="K8600">
        <v>51</v>
      </c>
      <c r="L8600">
        <v>5</v>
      </c>
      <c r="M8600">
        <v>3</v>
      </c>
      <c r="N8600">
        <v>190.32</v>
      </c>
      <c r="O8600">
        <f t="shared" si="269"/>
        <v>190.32</v>
      </c>
      <c r="P8600" t="s">
        <v>17</v>
      </c>
      <c r="Q8600" s="1">
        <v>42506</v>
      </c>
      <c r="R8600" t="str">
        <f>VLOOKUP(B8600,[1]data!$A$2:$E$764,5,0)</f>
        <v>Raipur</v>
      </c>
      <c r="S8600" t="str">
        <f>VLOOKUP($B8600,[1]data!$A$1:$I$764,6,0)</f>
        <v>Delhi Capitals</v>
      </c>
      <c r="T8600" t="str">
        <f>VLOOKUP($B8600,[1]data!$A$1:$I$764,7,0)</f>
        <v>Sunrisers Hyderabad</v>
      </c>
      <c r="U8600" t="str">
        <f>VLOOKUP($B8600,[1]data!$A$1:$I$764,9,0)</f>
        <v>Delhi Capitals</v>
      </c>
    </row>
    <row r="8601" spans="1:21" x14ac:dyDescent="0.3">
      <c r="A8601">
        <v>2016</v>
      </c>
      <c r="B8601" t="s">
        <v>4656</v>
      </c>
      <c r="C8601" s="1">
        <v>42506</v>
      </c>
      <c r="D8601" t="s">
        <v>687</v>
      </c>
      <c r="E8601" t="s">
        <v>21</v>
      </c>
      <c r="F8601">
        <v>1024</v>
      </c>
      <c r="G8601" t="s">
        <v>26</v>
      </c>
      <c r="H8601">
        <v>75</v>
      </c>
      <c r="I8601">
        <f t="shared" si="268"/>
        <v>75</v>
      </c>
      <c r="J8601">
        <v>51</v>
      </c>
      <c r="K8601">
        <v>80</v>
      </c>
      <c r="L8601">
        <v>5</v>
      </c>
      <c r="M8601">
        <v>3</v>
      </c>
      <c r="N8601">
        <v>147.05000000000001</v>
      </c>
      <c r="O8601">
        <f t="shared" si="269"/>
        <v>147.05000000000001</v>
      </c>
      <c r="P8601" t="s">
        <v>40</v>
      </c>
      <c r="Q8601" s="1">
        <v>42506</v>
      </c>
      <c r="R8601" t="str">
        <f>VLOOKUP(B8601,[1]data!$A$2:$E$764,5,0)</f>
        <v>Raipur</v>
      </c>
      <c r="S8601" t="str">
        <f>VLOOKUP($B8601,[1]data!$A$1:$I$764,6,0)</f>
        <v>Delhi Capitals</v>
      </c>
      <c r="T8601" t="str">
        <f>VLOOKUP($B8601,[1]data!$A$1:$I$764,7,0)</f>
        <v>Sunrisers Hyderabad</v>
      </c>
      <c r="U8601" t="str">
        <f>VLOOKUP($B8601,[1]data!$A$1:$I$764,9,0)</f>
        <v>Delhi Capitals</v>
      </c>
    </row>
    <row r="8602" spans="1:21" x14ac:dyDescent="0.3">
      <c r="A8602">
        <v>2016</v>
      </c>
      <c r="B8602" t="s">
        <v>4656</v>
      </c>
      <c r="C8602" s="1">
        <v>42506</v>
      </c>
      <c r="D8602" t="s">
        <v>687</v>
      </c>
      <c r="E8602" t="s">
        <v>64</v>
      </c>
      <c r="F8602">
        <v>1048</v>
      </c>
      <c r="G8602" t="s">
        <v>4658</v>
      </c>
      <c r="H8602">
        <v>51</v>
      </c>
      <c r="I8602">
        <f t="shared" si="268"/>
        <v>51</v>
      </c>
      <c r="J8602">
        <v>34</v>
      </c>
      <c r="K8602">
        <v>48</v>
      </c>
      <c r="L8602">
        <v>7</v>
      </c>
      <c r="M8602">
        <v>0</v>
      </c>
      <c r="N8602">
        <v>150</v>
      </c>
      <c r="O8602">
        <f t="shared" si="269"/>
        <v>150</v>
      </c>
      <c r="P8602" t="s">
        <v>40</v>
      </c>
      <c r="Q8602" s="1">
        <v>42506</v>
      </c>
      <c r="R8602" t="str">
        <f>VLOOKUP(B8602,[1]data!$A$2:$E$764,5,0)</f>
        <v>Raipur</v>
      </c>
      <c r="S8602" t="str">
        <f>VLOOKUP($B8602,[1]data!$A$1:$I$764,6,0)</f>
        <v>Delhi Capitals</v>
      </c>
      <c r="T8602" t="str">
        <f>VLOOKUP($B8602,[1]data!$A$1:$I$764,7,0)</f>
        <v>Sunrisers Hyderabad</v>
      </c>
      <c r="U8602" t="str">
        <f>VLOOKUP($B8602,[1]data!$A$1:$I$764,9,0)</f>
        <v>Delhi Capitals</v>
      </c>
    </row>
    <row r="8603" spans="1:21" x14ac:dyDescent="0.3">
      <c r="A8603">
        <v>2016</v>
      </c>
      <c r="B8603" t="s">
        <v>4656</v>
      </c>
      <c r="C8603" s="1">
        <v>42506</v>
      </c>
      <c r="D8603" t="s">
        <v>687</v>
      </c>
      <c r="E8603" t="s">
        <v>136</v>
      </c>
      <c r="F8603">
        <v>1020</v>
      </c>
      <c r="G8603" t="s">
        <v>2276</v>
      </c>
      <c r="H8603">
        <v>2</v>
      </c>
      <c r="I8603">
        <f t="shared" si="268"/>
        <v>2</v>
      </c>
      <c r="J8603">
        <v>4</v>
      </c>
      <c r="K8603">
        <v>10</v>
      </c>
      <c r="L8603">
        <v>0</v>
      </c>
      <c r="M8603">
        <v>0</v>
      </c>
      <c r="N8603">
        <v>50</v>
      </c>
      <c r="O8603">
        <f t="shared" si="269"/>
        <v>50</v>
      </c>
      <c r="P8603" t="s">
        <v>20</v>
      </c>
      <c r="Q8603" s="1">
        <v>42506</v>
      </c>
      <c r="R8603" t="str">
        <f>VLOOKUP(B8603,[1]data!$A$2:$E$764,5,0)</f>
        <v>Raipur</v>
      </c>
      <c r="S8603" t="str">
        <f>VLOOKUP($B8603,[1]data!$A$1:$I$764,6,0)</f>
        <v>Delhi Capitals</v>
      </c>
      <c r="T8603" t="str">
        <f>VLOOKUP($B8603,[1]data!$A$1:$I$764,7,0)</f>
        <v>Sunrisers Hyderabad</v>
      </c>
      <c r="U8603" t="str">
        <f>VLOOKUP($B8603,[1]data!$A$1:$I$764,9,0)</f>
        <v>Delhi Capitals</v>
      </c>
    </row>
    <row r="8604" spans="1:21" x14ac:dyDescent="0.3">
      <c r="A8604">
        <v>2016</v>
      </c>
      <c r="B8604" t="s">
        <v>4656</v>
      </c>
      <c r="C8604" s="1">
        <v>42506</v>
      </c>
      <c r="D8604" t="s">
        <v>687</v>
      </c>
      <c r="E8604" t="s">
        <v>306</v>
      </c>
      <c r="F8604">
        <v>1105</v>
      </c>
      <c r="G8604" t="s">
        <v>2334</v>
      </c>
      <c r="H8604">
        <v>50</v>
      </c>
      <c r="I8604">
        <f t="shared" si="268"/>
        <v>50</v>
      </c>
      <c r="J8604">
        <v>35</v>
      </c>
      <c r="K8604">
        <v>52</v>
      </c>
      <c r="L8604">
        <v>5</v>
      </c>
      <c r="M8604">
        <v>2</v>
      </c>
      <c r="N8604">
        <v>142.85</v>
      </c>
      <c r="O8604">
        <f t="shared" si="269"/>
        <v>142.85</v>
      </c>
      <c r="P8604" t="s">
        <v>17</v>
      </c>
      <c r="Q8604" s="1">
        <v>42506</v>
      </c>
      <c r="R8604" t="str">
        <f>VLOOKUP(B8604,[1]data!$A$2:$E$764,5,0)</f>
        <v>Raipur</v>
      </c>
      <c r="S8604" t="str">
        <f>VLOOKUP($B8604,[1]data!$A$1:$I$764,6,0)</f>
        <v>Delhi Capitals</v>
      </c>
      <c r="T8604" t="str">
        <f>VLOOKUP($B8604,[1]data!$A$1:$I$764,7,0)</f>
        <v>Sunrisers Hyderabad</v>
      </c>
      <c r="U8604" t="str">
        <f>VLOOKUP($B8604,[1]data!$A$1:$I$764,9,0)</f>
        <v>Delhi Capitals</v>
      </c>
    </row>
    <row r="8605" spans="1:21" x14ac:dyDescent="0.3">
      <c r="A8605">
        <v>2016</v>
      </c>
      <c r="B8605" t="s">
        <v>4656</v>
      </c>
      <c r="C8605" s="1">
        <v>42506</v>
      </c>
      <c r="D8605" t="s">
        <v>687</v>
      </c>
      <c r="E8605" t="s">
        <v>2962</v>
      </c>
      <c r="F8605">
        <v>1274</v>
      </c>
      <c r="G8605" t="s">
        <v>26</v>
      </c>
      <c r="H8605">
        <v>39</v>
      </c>
      <c r="I8605">
        <f t="shared" si="268"/>
        <v>39</v>
      </c>
      <c r="J8605">
        <v>19</v>
      </c>
      <c r="K8605">
        <v>38</v>
      </c>
      <c r="L8605">
        <v>2</v>
      </c>
      <c r="M8605">
        <v>3</v>
      </c>
      <c r="N8605">
        <v>205.26</v>
      </c>
      <c r="O8605">
        <f t="shared" si="269"/>
        <v>205.26</v>
      </c>
      <c r="P8605" t="s">
        <v>17</v>
      </c>
      <c r="Q8605" s="1">
        <v>42506</v>
      </c>
      <c r="R8605" t="str">
        <f>VLOOKUP(B8605,[1]data!$A$2:$E$764,5,0)</f>
        <v>Raipur</v>
      </c>
      <c r="S8605" t="str">
        <f>VLOOKUP($B8605,[1]data!$A$1:$I$764,6,0)</f>
        <v>Delhi Capitals</v>
      </c>
      <c r="T8605" t="str">
        <f>VLOOKUP($B8605,[1]data!$A$1:$I$764,7,0)</f>
        <v>Sunrisers Hyderabad</v>
      </c>
      <c r="U8605" t="str">
        <f>VLOOKUP($B8605,[1]data!$A$1:$I$764,9,0)</f>
        <v>Delhi Capitals</v>
      </c>
    </row>
    <row r="8606" spans="1:21" x14ac:dyDescent="0.3">
      <c r="A8606">
        <v>2016</v>
      </c>
      <c r="B8606" t="s">
        <v>4656</v>
      </c>
      <c r="C8606" s="1">
        <v>42506</v>
      </c>
      <c r="D8606" t="s">
        <v>687</v>
      </c>
      <c r="E8606" t="s">
        <v>58</v>
      </c>
      <c r="F8606">
        <v>1033</v>
      </c>
      <c r="G8606" t="s">
        <v>4583</v>
      </c>
      <c r="H8606">
        <v>6</v>
      </c>
      <c r="I8606">
        <f t="shared" si="268"/>
        <v>6</v>
      </c>
      <c r="J8606">
        <v>12</v>
      </c>
      <c r="K8606">
        <v>19</v>
      </c>
      <c r="L8606">
        <v>0</v>
      </c>
      <c r="M8606">
        <v>0</v>
      </c>
      <c r="N8606">
        <v>50</v>
      </c>
      <c r="O8606">
        <f t="shared" si="269"/>
        <v>50</v>
      </c>
      <c r="P8606" t="s">
        <v>17</v>
      </c>
      <c r="Q8606" s="1">
        <v>42506</v>
      </c>
      <c r="R8606" t="str">
        <f>VLOOKUP(B8606,[1]data!$A$2:$E$764,5,0)</f>
        <v>Raipur</v>
      </c>
      <c r="S8606" t="str">
        <f>VLOOKUP($B8606,[1]data!$A$1:$I$764,6,0)</f>
        <v>Delhi Capitals</v>
      </c>
      <c r="T8606" t="str">
        <f>VLOOKUP($B8606,[1]data!$A$1:$I$764,7,0)</f>
        <v>Sunrisers Hyderabad</v>
      </c>
      <c r="U8606" t="str">
        <f>VLOOKUP($B8606,[1]data!$A$1:$I$764,9,0)</f>
        <v>Delhi Capitals</v>
      </c>
    </row>
    <row r="8607" spans="1:21" x14ac:dyDescent="0.3">
      <c r="A8607">
        <v>2016</v>
      </c>
      <c r="B8607" t="s">
        <v>4659</v>
      </c>
      <c r="C8607" s="1">
        <v>42507</v>
      </c>
      <c r="D8607" t="s">
        <v>1784</v>
      </c>
      <c r="E8607" t="s">
        <v>3501</v>
      </c>
      <c r="F8607">
        <v>1316</v>
      </c>
      <c r="G8607" t="s">
        <v>26</v>
      </c>
      <c r="H8607">
        <v>2</v>
      </c>
      <c r="I8607">
        <f t="shared" si="268"/>
        <v>2</v>
      </c>
      <c r="J8607">
        <v>3</v>
      </c>
      <c r="K8607">
        <v>9</v>
      </c>
      <c r="L8607">
        <v>0</v>
      </c>
      <c r="M8607">
        <v>0</v>
      </c>
      <c r="N8607">
        <v>66.66</v>
      </c>
      <c r="O8607">
        <f t="shared" si="269"/>
        <v>66.66</v>
      </c>
      <c r="P8607" t="s">
        <v>17</v>
      </c>
      <c r="Q8607" s="1">
        <v>42507</v>
      </c>
      <c r="R8607" t="str">
        <f>VLOOKUP(B8607,[1]data!$A$2:$E$764,5,0)</f>
        <v>Kanpur</v>
      </c>
      <c r="S8607" t="str">
        <f>VLOOKUP($B8607,[1]data!$A$1:$I$764,6,0)</f>
        <v>Gujarat Lions</v>
      </c>
      <c r="T8607" t="str">
        <f>VLOOKUP($B8607,[1]data!$A$1:$I$764,7,0)</f>
        <v>Mumbai Indians</v>
      </c>
      <c r="U8607" t="str">
        <f>VLOOKUP($B8607,[1]data!$A$1:$I$764,9,0)</f>
        <v>Gujarat Lions</v>
      </c>
    </row>
    <row r="8608" spans="1:21" x14ac:dyDescent="0.3">
      <c r="A8608">
        <v>2016</v>
      </c>
      <c r="B8608" t="s">
        <v>4659</v>
      </c>
      <c r="C8608" s="1">
        <v>42507</v>
      </c>
      <c r="D8608" t="s">
        <v>1784</v>
      </c>
      <c r="E8608" t="s">
        <v>3147</v>
      </c>
      <c r="F8608">
        <v>1292</v>
      </c>
      <c r="G8608" t="s">
        <v>26</v>
      </c>
      <c r="H8608">
        <v>38</v>
      </c>
      <c r="I8608">
        <f t="shared" si="268"/>
        <v>38</v>
      </c>
      <c r="J8608">
        <v>20</v>
      </c>
      <c r="K8608">
        <v>23</v>
      </c>
      <c r="L8608">
        <v>4</v>
      </c>
      <c r="M8608">
        <v>2</v>
      </c>
      <c r="N8608">
        <v>190</v>
      </c>
      <c r="O8608">
        <f t="shared" si="269"/>
        <v>190</v>
      </c>
      <c r="P8608" t="s">
        <v>17</v>
      </c>
      <c r="Q8608" s="1">
        <v>42507</v>
      </c>
      <c r="R8608" t="str">
        <f>VLOOKUP(B8608,[1]data!$A$2:$E$764,5,0)</f>
        <v>Kanpur</v>
      </c>
      <c r="S8608" t="str">
        <f>VLOOKUP($B8608,[1]data!$A$1:$I$764,6,0)</f>
        <v>Gujarat Lions</v>
      </c>
      <c r="T8608" t="str">
        <f>VLOOKUP($B8608,[1]data!$A$1:$I$764,7,0)</f>
        <v>Mumbai Indians</v>
      </c>
      <c r="U8608" t="str">
        <f>VLOOKUP($B8608,[1]data!$A$1:$I$764,9,0)</f>
        <v>Gujarat Lions</v>
      </c>
    </row>
    <row r="8609" spans="1:21" x14ac:dyDescent="0.3">
      <c r="A8609">
        <v>2016</v>
      </c>
      <c r="B8609" t="s">
        <v>4659</v>
      </c>
      <c r="C8609" s="1">
        <v>42507</v>
      </c>
      <c r="D8609" t="s">
        <v>1784</v>
      </c>
      <c r="E8609" t="s">
        <v>283</v>
      </c>
      <c r="F8609">
        <v>1111</v>
      </c>
      <c r="G8609" t="s">
        <v>26</v>
      </c>
      <c r="H8609">
        <v>42</v>
      </c>
      <c r="I8609">
        <f t="shared" si="268"/>
        <v>42</v>
      </c>
      <c r="J8609">
        <v>36</v>
      </c>
      <c r="K8609">
        <v>56</v>
      </c>
      <c r="L8609">
        <v>5</v>
      </c>
      <c r="M8609">
        <v>1</v>
      </c>
      <c r="N8609">
        <v>116.66</v>
      </c>
      <c r="O8609">
        <f t="shared" si="269"/>
        <v>116.66</v>
      </c>
      <c r="P8609" t="s">
        <v>17</v>
      </c>
      <c r="Q8609" s="1">
        <v>42507</v>
      </c>
      <c r="R8609" t="str">
        <f>VLOOKUP(B8609,[1]data!$A$2:$E$764,5,0)</f>
        <v>Kanpur</v>
      </c>
      <c r="S8609" t="str">
        <f>VLOOKUP($B8609,[1]data!$A$1:$I$764,6,0)</f>
        <v>Gujarat Lions</v>
      </c>
      <c r="T8609" t="str">
        <f>VLOOKUP($B8609,[1]data!$A$1:$I$764,7,0)</f>
        <v>Mumbai Indians</v>
      </c>
      <c r="U8609" t="str">
        <f>VLOOKUP($B8609,[1]data!$A$1:$I$764,9,0)</f>
        <v>Gujarat Lions</v>
      </c>
    </row>
    <row r="8610" spans="1:21" x14ac:dyDescent="0.3">
      <c r="A8610">
        <v>2016</v>
      </c>
      <c r="B8610" t="s">
        <v>4659</v>
      </c>
      <c r="C8610" s="1">
        <v>42507</v>
      </c>
      <c r="D8610" t="s">
        <v>1784</v>
      </c>
      <c r="E8610" t="s">
        <v>1293</v>
      </c>
      <c r="F8610">
        <v>1148</v>
      </c>
      <c r="G8610" t="s">
        <v>26</v>
      </c>
      <c r="H8610">
        <v>8</v>
      </c>
      <c r="I8610">
        <f t="shared" si="268"/>
        <v>8</v>
      </c>
      <c r="J8610">
        <v>18</v>
      </c>
      <c r="K8610">
        <v>36</v>
      </c>
      <c r="L8610">
        <v>1</v>
      </c>
      <c r="M8610">
        <v>0</v>
      </c>
      <c r="N8610">
        <v>44.44</v>
      </c>
      <c r="O8610">
        <f t="shared" si="269"/>
        <v>44.44</v>
      </c>
      <c r="P8610" t="s">
        <v>17</v>
      </c>
      <c r="Q8610" s="1">
        <v>42507</v>
      </c>
      <c r="R8610" t="str">
        <f>VLOOKUP(B8610,[1]data!$A$2:$E$764,5,0)</f>
        <v>Kanpur</v>
      </c>
      <c r="S8610" t="str">
        <f>VLOOKUP($B8610,[1]data!$A$1:$I$764,6,0)</f>
        <v>Gujarat Lions</v>
      </c>
      <c r="T8610" t="str">
        <f>VLOOKUP($B8610,[1]data!$A$1:$I$764,7,0)</f>
        <v>Mumbai Indians</v>
      </c>
      <c r="U8610" t="str">
        <f>VLOOKUP($B8610,[1]data!$A$1:$I$764,9,0)</f>
        <v>Gujarat Lions</v>
      </c>
    </row>
    <row r="8611" spans="1:21" x14ac:dyDescent="0.3">
      <c r="A8611">
        <v>2016</v>
      </c>
      <c r="B8611" t="s">
        <v>4659</v>
      </c>
      <c r="C8611" s="1">
        <v>42507</v>
      </c>
      <c r="D8611" t="s">
        <v>1784</v>
      </c>
      <c r="E8611" t="s">
        <v>4555</v>
      </c>
      <c r="F8611">
        <v>1373</v>
      </c>
      <c r="G8611" t="s">
        <v>4660</v>
      </c>
      <c r="H8611">
        <v>19</v>
      </c>
      <c r="I8611">
        <f t="shared" si="268"/>
        <v>19</v>
      </c>
      <c r="J8611">
        <v>13</v>
      </c>
      <c r="K8611">
        <v>19</v>
      </c>
      <c r="L8611">
        <v>4</v>
      </c>
      <c r="M8611">
        <v>0</v>
      </c>
      <c r="N8611">
        <v>146.15</v>
      </c>
      <c r="O8611">
        <f t="shared" si="269"/>
        <v>146.15</v>
      </c>
      <c r="P8611" t="s">
        <v>17</v>
      </c>
      <c r="Q8611" s="1">
        <v>42507</v>
      </c>
      <c r="R8611" t="str">
        <f>VLOOKUP(B8611,[1]data!$A$2:$E$764,5,0)</f>
        <v>Kanpur</v>
      </c>
      <c r="S8611" t="str">
        <f>VLOOKUP($B8611,[1]data!$A$1:$I$764,6,0)</f>
        <v>Gujarat Lions</v>
      </c>
      <c r="T8611" t="str">
        <f>VLOOKUP($B8611,[1]data!$A$1:$I$764,7,0)</f>
        <v>Mumbai Indians</v>
      </c>
      <c r="U8611" t="str">
        <f>VLOOKUP($B8611,[1]data!$A$1:$I$764,9,0)</f>
        <v>Gujarat Lions</v>
      </c>
    </row>
    <row r="8612" spans="1:21" x14ac:dyDescent="0.3">
      <c r="A8612">
        <v>2016</v>
      </c>
      <c r="B8612" t="s">
        <v>4659</v>
      </c>
      <c r="C8612" s="1">
        <v>42507</v>
      </c>
      <c r="D8612" t="s">
        <v>1784</v>
      </c>
      <c r="E8612" t="s">
        <v>804</v>
      </c>
      <c r="F8612">
        <v>1004</v>
      </c>
      <c r="G8612" t="s">
        <v>2015</v>
      </c>
      <c r="H8612">
        <v>14</v>
      </c>
      <c r="I8612">
        <f t="shared" si="268"/>
        <v>14</v>
      </c>
      <c r="J8612">
        <v>14</v>
      </c>
      <c r="K8612">
        <v>20</v>
      </c>
      <c r="L8612">
        <v>1</v>
      </c>
      <c r="M8612">
        <v>0</v>
      </c>
      <c r="N8612">
        <v>100</v>
      </c>
      <c r="O8612">
        <f t="shared" si="269"/>
        <v>100</v>
      </c>
      <c r="P8612" t="s">
        <v>17</v>
      </c>
      <c r="Q8612" s="1">
        <v>42507</v>
      </c>
      <c r="R8612" t="str">
        <f>VLOOKUP(B8612,[1]data!$A$2:$E$764,5,0)</f>
        <v>Kanpur</v>
      </c>
      <c r="S8612" t="str">
        <f>VLOOKUP($B8612,[1]data!$A$1:$I$764,6,0)</f>
        <v>Gujarat Lions</v>
      </c>
      <c r="T8612" t="str">
        <f>VLOOKUP($B8612,[1]data!$A$1:$I$764,7,0)</f>
        <v>Mumbai Indians</v>
      </c>
      <c r="U8612" t="str">
        <f>VLOOKUP($B8612,[1]data!$A$1:$I$764,9,0)</f>
        <v>Gujarat Lions</v>
      </c>
    </row>
    <row r="8613" spans="1:21" x14ac:dyDescent="0.3">
      <c r="A8613">
        <v>2016</v>
      </c>
      <c r="B8613" t="s">
        <v>4659</v>
      </c>
      <c r="C8613" s="1">
        <v>42507</v>
      </c>
      <c r="D8613" t="s">
        <v>1784</v>
      </c>
      <c r="E8613" t="s">
        <v>3946</v>
      </c>
      <c r="F8613">
        <v>1339</v>
      </c>
      <c r="G8613" t="s">
        <v>4661</v>
      </c>
      <c r="H8613">
        <v>8</v>
      </c>
      <c r="I8613">
        <f t="shared" si="268"/>
        <v>8</v>
      </c>
      <c r="J8613">
        <v>10</v>
      </c>
      <c r="K8613">
        <v>22</v>
      </c>
      <c r="L8613">
        <v>1</v>
      </c>
      <c r="M8613">
        <v>0</v>
      </c>
      <c r="N8613">
        <v>80</v>
      </c>
      <c r="O8613">
        <f t="shared" si="269"/>
        <v>80</v>
      </c>
      <c r="P8613" t="s">
        <v>17</v>
      </c>
      <c r="Q8613" s="1">
        <v>42507</v>
      </c>
      <c r="R8613" t="str">
        <f>VLOOKUP(B8613,[1]data!$A$2:$E$764,5,0)</f>
        <v>Kanpur</v>
      </c>
      <c r="S8613" t="str">
        <f>VLOOKUP($B8613,[1]data!$A$1:$I$764,6,0)</f>
        <v>Gujarat Lions</v>
      </c>
      <c r="T8613" t="str">
        <f>VLOOKUP($B8613,[1]data!$A$1:$I$764,7,0)</f>
        <v>Mumbai Indians</v>
      </c>
      <c r="U8613" t="str">
        <f>VLOOKUP($B8613,[1]data!$A$1:$I$764,9,0)</f>
        <v>Gujarat Lions</v>
      </c>
    </row>
    <row r="8614" spans="1:21" x14ac:dyDescent="0.3">
      <c r="A8614">
        <v>2016</v>
      </c>
      <c r="B8614" t="s">
        <v>4659</v>
      </c>
      <c r="C8614" s="1">
        <v>42507</v>
      </c>
      <c r="D8614" t="s">
        <v>1784</v>
      </c>
      <c r="E8614" t="s">
        <v>3201</v>
      </c>
      <c r="F8614">
        <v>1297</v>
      </c>
      <c r="G8614" t="s">
        <v>1495</v>
      </c>
      <c r="H8614">
        <v>2</v>
      </c>
      <c r="I8614">
        <f t="shared" si="268"/>
        <v>2</v>
      </c>
      <c r="J8614">
        <v>8</v>
      </c>
      <c r="K8614">
        <v>9</v>
      </c>
      <c r="L8614">
        <v>0</v>
      </c>
      <c r="M8614">
        <v>0</v>
      </c>
      <c r="N8614">
        <v>25</v>
      </c>
      <c r="O8614">
        <f t="shared" si="269"/>
        <v>25</v>
      </c>
      <c r="P8614" t="s">
        <v>20</v>
      </c>
      <c r="Q8614" s="1">
        <v>42507</v>
      </c>
      <c r="R8614" t="str">
        <f>VLOOKUP(B8614,[1]data!$A$2:$E$764,5,0)</f>
        <v>Kanpur</v>
      </c>
      <c r="S8614" t="str">
        <f>VLOOKUP($B8614,[1]data!$A$1:$I$764,6,0)</f>
        <v>Gujarat Lions</v>
      </c>
      <c r="T8614" t="str">
        <f>VLOOKUP($B8614,[1]data!$A$1:$I$764,7,0)</f>
        <v>Mumbai Indians</v>
      </c>
      <c r="U8614" t="str">
        <f>VLOOKUP($B8614,[1]data!$A$1:$I$764,9,0)</f>
        <v>Gujarat Lions</v>
      </c>
    </row>
    <row r="8615" spans="1:21" x14ac:dyDescent="0.3">
      <c r="A8615">
        <v>2016</v>
      </c>
      <c r="B8615" t="s">
        <v>4659</v>
      </c>
      <c r="C8615" s="1">
        <v>42507</v>
      </c>
      <c r="D8615" t="s">
        <v>1784</v>
      </c>
      <c r="E8615" t="s">
        <v>3041</v>
      </c>
      <c r="F8615">
        <v>1279</v>
      </c>
      <c r="G8615" t="s">
        <v>4662</v>
      </c>
      <c r="H8615">
        <v>41</v>
      </c>
      <c r="I8615">
        <f t="shared" si="268"/>
        <v>41</v>
      </c>
      <c r="J8615">
        <v>43</v>
      </c>
      <c r="K8615">
        <v>55</v>
      </c>
      <c r="L8615">
        <v>5</v>
      </c>
      <c r="M8615">
        <v>0</v>
      </c>
      <c r="N8615">
        <v>95.34</v>
      </c>
      <c r="O8615">
        <f t="shared" si="269"/>
        <v>95.34</v>
      </c>
      <c r="P8615" t="s">
        <v>17</v>
      </c>
      <c r="Q8615" s="1">
        <v>42507</v>
      </c>
      <c r="R8615" t="str">
        <f>VLOOKUP(B8615,[1]data!$A$2:$E$764,5,0)</f>
        <v>Kanpur</v>
      </c>
      <c r="S8615" t="str">
        <f>VLOOKUP($B8615,[1]data!$A$1:$I$764,6,0)</f>
        <v>Gujarat Lions</v>
      </c>
      <c r="T8615" t="str">
        <f>VLOOKUP($B8615,[1]data!$A$1:$I$764,7,0)</f>
        <v>Mumbai Indians</v>
      </c>
      <c r="U8615" t="str">
        <f>VLOOKUP($B8615,[1]data!$A$1:$I$764,9,0)</f>
        <v>Gujarat Lions</v>
      </c>
    </row>
    <row r="8616" spans="1:21" x14ac:dyDescent="0.3">
      <c r="A8616">
        <v>2016</v>
      </c>
      <c r="B8616" t="s">
        <v>4659</v>
      </c>
      <c r="C8616" s="1">
        <v>42507</v>
      </c>
      <c r="D8616" t="s">
        <v>1784</v>
      </c>
      <c r="E8616" t="s">
        <v>4489</v>
      </c>
      <c r="F8616">
        <v>1366</v>
      </c>
      <c r="G8616" t="s">
        <v>4584</v>
      </c>
      <c r="H8616">
        <v>4</v>
      </c>
      <c r="I8616">
        <f t="shared" si="268"/>
        <v>4</v>
      </c>
      <c r="J8616">
        <v>9</v>
      </c>
      <c r="K8616">
        <v>11</v>
      </c>
      <c r="L8616">
        <v>0</v>
      </c>
      <c r="M8616">
        <v>0</v>
      </c>
      <c r="N8616">
        <v>44.44</v>
      </c>
      <c r="O8616">
        <f t="shared" si="269"/>
        <v>44.44</v>
      </c>
      <c r="P8616" t="s">
        <v>17</v>
      </c>
      <c r="Q8616" s="1">
        <v>42507</v>
      </c>
      <c r="R8616" t="str">
        <f>VLOOKUP(B8616,[1]data!$A$2:$E$764,5,0)</f>
        <v>Kanpur</v>
      </c>
      <c r="S8616" t="str">
        <f>VLOOKUP($B8616,[1]data!$A$1:$I$764,6,0)</f>
        <v>Gujarat Lions</v>
      </c>
      <c r="T8616" t="str">
        <f>VLOOKUP($B8616,[1]data!$A$1:$I$764,7,0)</f>
        <v>Mumbai Indians</v>
      </c>
      <c r="U8616" t="str">
        <f>VLOOKUP($B8616,[1]data!$A$1:$I$764,9,0)</f>
        <v>Gujarat Lions</v>
      </c>
    </row>
    <row r="8617" spans="1:21" x14ac:dyDescent="0.3">
      <c r="A8617">
        <v>2016</v>
      </c>
      <c r="B8617" t="s">
        <v>4659</v>
      </c>
      <c r="C8617" s="1">
        <v>42507</v>
      </c>
      <c r="D8617" t="s">
        <v>1784</v>
      </c>
      <c r="E8617" t="s">
        <v>3164</v>
      </c>
      <c r="F8617">
        <v>1293</v>
      </c>
      <c r="G8617" t="s">
        <v>4614</v>
      </c>
      <c r="H8617">
        <v>10</v>
      </c>
      <c r="I8617">
        <f t="shared" si="268"/>
        <v>10</v>
      </c>
      <c r="J8617">
        <v>13</v>
      </c>
      <c r="K8617">
        <v>23</v>
      </c>
      <c r="L8617">
        <v>0</v>
      </c>
      <c r="M8617">
        <v>0</v>
      </c>
      <c r="N8617">
        <v>76.92</v>
      </c>
      <c r="O8617">
        <f t="shared" si="269"/>
        <v>76.92</v>
      </c>
      <c r="P8617" t="s">
        <v>17</v>
      </c>
      <c r="Q8617" s="1">
        <v>42507</v>
      </c>
      <c r="R8617" t="str">
        <f>VLOOKUP(B8617,[1]data!$A$2:$E$764,5,0)</f>
        <v>Kanpur</v>
      </c>
      <c r="S8617" t="str">
        <f>VLOOKUP($B8617,[1]data!$A$1:$I$764,6,0)</f>
        <v>Gujarat Lions</v>
      </c>
      <c r="T8617" t="str">
        <f>VLOOKUP($B8617,[1]data!$A$1:$I$764,7,0)</f>
        <v>Mumbai Indians</v>
      </c>
      <c r="U8617" t="str">
        <f>VLOOKUP($B8617,[1]data!$A$1:$I$764,9,0)</f>
        <v>Gujarat Lions</v>
      </c>
    </row>
    <row r="8618" spans="1:21" x14ac:dyDescent="0.3">
      <c r="A8618">
        <v>2016</v>
      </c>
      <c r="B8618" t="s">
        <v>4663</v>
      </c>
      <c r="C8618" s="1">
        <v>42508</v>
      </c>
      <c r="D8618" t="s">
        <v>706</v>
      </c>
      <c r="E8618" t="s">
        <v>3556</v>
      </c>
      <c r="F8618">
        <v>1319</v>
      </c>
      <c r="G8618" t="s">
        <v>4664</v>
      </c>
      <c r="H8618">
        <v>13</v>
      </c>
      <c r="I8618">
        <f t="shared" si="268"/>
        <v>13</v>
      </c>
      <c r="J8618">
        <v>9</v>
      </c>
      <c r="K8618">
        <v>13</v>
      </c>
      <c r="L8618">
        <v>1</v>
      </c>
      <c r="M8618">
        <v>1</v>
      </c>
      <c r="N8618">
        <v>144.44</v>
      </c>
      <c r="O8618">
        <f t="shared" si="269"/>
        <v>144.44</v>
      </c>
      <c r="P8618" t="s">
        <v>17</v>
      </c>
      <c r="Q8618" s="1">
        <v>42508</v>
      </c>
      <c r="R8618" t="str">
        <f>VLOOKUP(B8618,[1]data!$A$2:$E$764,5,0)</f>
        <v>Visakhapatnam</v>
      </c>
      <c r="S8618" t="str">
        <f>VLOOKUP($B8618,[1]data!$A$1:$I$764,6,0)</f>
        <v>Rising Pune Supergiant</v>
      </c>
      <c r="T8618" t="str">
        <f>VLOOKUP($B8618,[1]data!$A$1:$I$764,7,0)</f>
        <v>Kings XI Punjab</v>
      </c>
      <c r="U8618" t="str">
        <f>VLOOKUP($B8618,[1]data!$A$1:$I$764,9,0)</f>
        <v>Rising Pune Supergiant</v>
      </c>
    </row>
    <row r="8619" spans="1:21" x14ac:dyDescent="0.3">
      <c r="A8619">
        <v>2016</v>
      </c>
      <c r="B8619" t="s">
        <v>4663</v>
      </c>
      <c r="C8619" s="1">
        <v>42508</v>
      </c>
      <c r="D8619" t="s">
        <v>706</v>
      </c>
      <c r="E8619" t="s">
        <v>4597</v>
      </c>
      <c r="F8619">
        <v>1375</v>
      </c>
      <c r="G8619" t="s">
        <v>3581</v>
      </c>
      <c r="H8619">
        <v>0</v>
      </c>
      <c r="I8619">
        <f t="shared" si="268"/>
        <v>0</v>
      </c>
      <c r="J8619">
        <v>1</v>
      </c>
      <c r="K8619">
        <v>3</v>
      </c>
      <c r="L8619">
        <v>0</v>
      </c>
      <c r="M8619">
        <v>0</v>
      </c>
      <c r="N8619">
        <v>0</v>
      </c>
      <c r="O8619">
        <f t="shared" si="269"/>
        <v>0</v>
      </c>
      <c r="P8619" t="s">
        <v>17</v>
      </c>
      <c r="Q8619" s="1">
        <v>42508</v>
      </c>
      <c r="R8619" t="str">
        <f>VLOOKUP(B8619,[1]data!$A$2:$E$764,5,0)</f>
        <v>Visakhapatnam</v>
      </c>
      <c r="S8619" t="str">
        <f>VLOOKUP($B8619,[1]data!$A$1:$I$764,6,0)</f>
        <v>Rising Pune Supergiant</v>
      </c>
      <c r="T8619" t="str">
        <f>VLOOKUP($B8619,[1]data!$A$1:$I$764,7,0)</f>
        <v>Kings XI Punjab</v>
      </c>
      <c r="U8619" t="str">
        <f>VLOOKUP($B8619,[1]data!$A$1:$I$764,9,0)</f>
        <v>Rising Pune Supergiant</v>
      </c>
    </row>
    <row r="8620" spans="1:21" x14ac:dyDescent="0.3">
      <c r="A8620">
        <v>2016</v>
      </c>
      <c r="B8620" t="s">
        <v>4663</v>
      </c>
      <c r="C8620" s="1">
        <v>42508</v>
      </c>
      <c r="D8620" t="s">
        <v>706</v>
      </c>
      <c r="E8620" t="s">
        <v>2703</v>
      </c>
      <c r="F8620">
        <v>1259</v>
      </c>
      <c r="G8620" t="s">
        <v>4665</v>
      </c>
      <c r="H8620">
        <v>3</v>
      </c>
      <c r="I8620">
        <f t="shared" si="268"/>
        <v>3</v>
      </c>
      <c r="J8620">
        <v>6</v>
      </c>
      <c r="K8620">
        <v>12</v>
      </c>
      <c r="L8620">
        <v>0</v>
      </c>
      <c r="M8620">
        <v>0</v>
      </c>
      <c r="N8620">
        <v>50</v>
      </c>
      <c r="O8620">
        <f t="shared" si="269"/>
        <v>50</v>
      </c>
      <c r="P8620" t="s">
        <v>17</v>
      </c>
      <c r="Q8620" s="1">
        <v>42508</v>
      </c>
      <c r="R8620" t="str">
        <f>VLOOKUP(B8620,[1]data!$A$2:$E$764,5,0)</f>
        <v>Visakhapatnam</v>
      </c>
      <c r="S8620" t="str">
        <f>VLOOKUP($B8620,[1]data!$A$1:$I$764,6,0)</f>
        <v>Rising Pune Supergiant</v>
      </c>
      <c r="T8620" t="str">
        <f>VLOOKUP($B8620,[1]data!$A$1:$I$764,7,0)</f>
        <v>Kings XI Punjab</v>
      </c>
      <c r="U8620" t="str">
        <f>VLOOKUP($B8620,[1]data!$A$1:$I$764,9,0)</f>
        <v>Rising Pune Supergiant</v>
      </c>
    </row>
    <row r="8621" spans="1:21" x14ac:dyDescent="0.3">
      <c r="A8621">
        <v>2016</v>
      </c>
      <c r="B8621" t="s">
        <v>4663</v>
      </c>
      <c r="C8621" s="1">
        <v>42508</v>
      </c>
      <c r="D8621" t="s">
        <v>706</v>
      </c>
      <c r="E8621" t="s">
        <v>2851</v>
      </c>
      <c r="F8621">
        <v>1269</v>
      </c>
      <c r="G8621" t="s">
        <v>4666</v>
      </c>
      <c r="H8621">
        <v>18</v>
      </c>
      <c r="I8621">
        <f t="shared" si="268"/>
        <v>18</v>
      </c>
      <c r="J8621">
        <v>18</v>
      </c>
      <c r="K8621">
        <v>31</v>
      </c>
      <c r="L8621">
        <v>2</v>
      </c>
      <c r="M8621">
        <v>0</v>
      </c>
      <c r="N8621">
        <v>100</v>
      </c>
      <c r="O8621">
        <f t="shared" si="269"/>
        <v>100</v>
      </c>
      <c r="P8621" t="s">
        <v>17</v>
      </c>
      <c r="Q8621" s="1">
        <v>42508</v>
      </c>
      <c r="R8621" t="str">
        <f>VLOOKUP(B8621,[1]data!$A$2:$E$764,5,0)</f>
        <v>Visakhapatnam</v>
      </c>
      <c r="S8621" t="str">
        <f>VLOOKUP($B8621,[1]data!$A$1:$I$764,6,0)</f>
        <v>Rising Pune Supergiant</v>
      </c>
      <c r="T8621" t="str">
        <f>VLOOKUP($B8621,[1]data!$A$1:$I$764,7,0)</f>
        <v>Kings XI Punjab</v>
      </c>
      <c r="U8621" t="str">
        <f>VLOOKUP($B8621,[1]data!$A$1:$I$764,9,0)</f>
        <v>Rising Pune Supergiant</v>
      </c>
    </row>
    <row r="8622" spans="1:21" x14ac:dyDescent="0.3">
      <c r="A8622">
        <v>2016</v>
      </c>
      <c r="B8622" t="s">
        <v>4663</v>
      </c>
      <c r="C8622" s="1">
        <v>42508</v>
      </c>
      <c r="D8622" t="s">
        <v>706</v>
      </c>
      <c r="E8622" t="s">
        <v>4527</v>
      </c>
      <c r="F8622">
        <v>1368</v>
      </c>
      <c r="G8622" t="s">
        <v>26</v>
      </c>
      <c r="H8622">
        <v>12</v>
      </c>
      <c r="I8622">
        <f t="shared" si="268"/>
        <v>12</v>
      </c>
      <c r="J8622">
        <v>8</v>
      </c>
      <c r="K8622">
        <v>10</v>
      </c>
      <c r="L8622">
        <v>0</v>
      </c>
      <c r="M8622">
        <v>1</v>
      </c>
      <c r="N8622">
        <v>150</v>
      </c>
      <c r="O8622">
        <f t="shared" si="269"/>
        <v>150</v>
      </c>
      <c r="P8622" t="s">
        <v>17</v>
      </c>
      <c r="Q8622" s="1">
        <v>42508</v>
      </c>
      <c r="R8622" t="str">
        <f>VLOOKUP(B8622,[1]data!$A$2:$E$764,5,0)</f>
        <v>Visakhapatnam</v>
      </c>
      <c r="S8622" t="str">
        <f>VLOOKUP($B8622,[1]data!$A$1:$I$764,6,0)</f>
        <v>Rising Pune Supergiant</v>
      </c>
      <c r="T8622" t="str">
        <f>VLOOKUP($B8622,[1]data!$A$1:$I$764,7,0)</f>
        <v>Kings XI Punjab</v>
      </c>
      <c r="U8622" t="str">
        <f>VLOOKUP($B8622,[1]data!$A$1:$I$764,9,0)</f>
        <v>Rising Pune Supergiant</v>
      </c>
    </row>
    <row r="8623" spans="1:21" x14ac:dyDescent="0.3">
      <c r="A8623">
        <v>2016</v>
      </c>
      <c r="B8623" t="s">
        <v>4663</v>
      </c>
      <c r="C8623" s="1">
        <v>42508</v>
      </c>
      <c r="D8623" t="s">
        <v>706</v>
      </c>
      <c r="E8623" t="s">
        <v>3424</v>
      </c>
      <c r="F8623">
        <v>1311</v>
      </c>
      <c r="G8623" t="s">
        <v>26</v>
      </c>
      <c r="H8623">
        <v>5</v>
      </c>
      <c r="I8623">
        <f t="shared" si="268"/>
        <v>5</v>
      </c>
      <c r="J8623">
        <v>5</v>
      </c>
      <c r="K8623">
        <v>2</v>
      </c>
      <c r="L8623">
        <v>0</v>
      </c>
      <c r="M8623">
        <v>0</v>
      </c>
      <c r="N8623">
        <v>100</v>
      </c>
      <c r="O8623">
        <f t="shared" si="269"/>
        <v>100</v>
      </c>
      <c r="P8623" t="s">
        <v>17</v>
      </c>
      <c r="Q8623" s="1">
        <v>42508</v>
      </c>
      <c r="R8623" t="str">
        <f>VLOOKUP(B8623,[1]data!$A$2:$E$764,5,0)</f>
        <v>Visakhapatnam</v>
      </c>
      <c r="S8623" t="str">
        <f>VLOOKUP($B8623,[1]data!$A$1:$I$764,6,0)</f>
        <v>Rising Pune Supergiant</v>
      </c>
      <c r="T8623" t="str">
        <f>VLOOKUP($B8623,[1]data!$A$1:$I$764,7,0)</f>
        <v>Kings XI Punjab</v>
      </c>
      <c r="U8623" t="str">
        <f>VLOOKUP($B8623,[1]data!$A$1:$I$764,9,0)</f>
        <v>Rising Pune Supergiant</v>
      </c>
    </row>
    <row r="8624" spans="1:21" x14ac:dyDescent="0.3">
      <c r="A8624">
        <v>2016</v>
      </c>
      <c r="B8624" t="s">
        <v>4663</v>
      </c>
      <c r="C8624" s="1">
        <v>42508</v>
      </c>
      <c r="D8624" t="s">
        <v>706</v>
      </c>
      <c r="E8624" t="s">
        <v>4414</v>
      </c>
      <c r="F8624">
        <v>1362</v>
      </c>
      <c r="G8624" t="s">
        <v>3581</v>
      </c>
      <c r="H8624">
        <v>0</v>
      </c>
      <c r="I8624">
        <f t="shared" si="268"/>
        <v>0</v>
      </c>
      <c r="J8624">
        <v>1</v>
      </c>
      <c r="K8624">
        <v>3</v>
      </c>
      <c r="L8624">
        <v>0</v>
      </c>
      <c r="M8624">
        <v>0</v>
      </c>
      <c r="N8624">
        <v>0</v>
      </c>
      <c r="O8624">
        <f t="shared" si="269"/>
        <v>0</v>
      </c>
      <c r="P8624" t="s">
        <v>17</v>
      </c>
      <c r="Q8624" s="1">
        <v>42508</v>
      </c>
      <c r="R8624" t="str">
        <f>VLOOKUP(B8624,[1]data!$A$2:$E$764,5,0)</f>
        <v>Visakhapatnam</v>
      </c>
      <c r="S8624" t="str">
        <f>VLOOKUP($B8624,[1]data!$A$1:$I$764,6,0)</f>
        <v>Rising Pune Supergiant</v>
      </c>
      <c r="T8624" t="str">
        <f>VLOOKUP($B8624,[1]data!$A$1:$I$764,7,0)</f>
        <v>Kings XI Punjab</v>
      </c>
      <c r="U8624" t="str">
        <f>VLOOKUP($B8624,[1]data!$A$1:$I$764,9,0)</f>
        <v>Rising Pune Supergiant</v>
      </c>
    </row>
    <row r="8625" spans="1:21" x14ac:dyDescent="0.3">
      <c r="A8625">
        <v>2016</v>
      </c>
      <c r="B8625" t="s">
        <v>4663</v>
      </c>
      <c r="C8625" s="1">
        <v>42508</v>
      </c>
      <c r="D8625" t="s">
        <v>706</v>
      </c>
      <c r="E8625" t="s">
        <v>3371</v>
      </c>
      <c r="F8625">
        <v>1307</v>
      </c>
      <c r="G8625" t="s">
        <v>4667</v>
      </c>
      <c r="H8625">
        <v>14</v>
      </c>
      <c r="I8625">
        <f t="shared" si="268"/>
        <v>14</v>
      </c>
      <c r="J8625">
        <v>12</v>
      </c>
      <c r="K8625">
        <v>12</v>
      </c>
      <c r="L8625">
        <v>2</v>
      </c>
      <c r="M8625">
        <v>0</v>
      </c>
      <c r="N8625">
        <v>116.66</v>
      </c>
      <c r="O8625">
        <f t="shared" si="269"/>
        <v>116.66</v>
      </c>
      <c r="P8625" t="s">
        <v>17</v>
      </c>
      <c r="Q8625" s="1">
        <v>42508</v>
      </c>
      <c r="R8625" t="str">
        <f>VLOOKUP(B8625,[1]data!$A$2:$E$764,5,0)</f>
        <v>Visakhapatnam</v>
      </c>
      <c r="S8625" t="str">
        <f>VLOOKUP($B8625,[1]data!$A$1:$I$764,6,0)</f>
        <v>Rising Pune Supergiant</v>
      </c>
      <c r="T8625" t="str">
        <f>VLOOKUP($B8625,[1]data!$A$1:$I$764,7,0)</f>
        <v>Kings XI Punjab</v>
      </c>
      <c r="U8625" t="str">
        <f>VLOOKUP($B8625,[1]data!$A$1:$I$764,9,0)</f>
        <v>Rising Pune Supergiant</v>
      </c>
    </row>
    <row r="8626" spans="1:21" x14ac:dyDescent="0.3">
      <c r="A8626">
        <v>2016</v>
      </c>
      <c r="B8626" t="s">
        <v>4663</v>
      </c>
      <c r="C8626" s="1">
        <v>42508</v>
      </c>
      <c r="D8626" t="s">
        <v>706</v>
      </c>
      <c r="E8626" t="s">
        <v>366</v>
      </c>
      <c r="F8626">
        <v>1074</v>
      </c>
      <c r="G8626" t="s">
        <v>4668</v>
      </c>
      <c r="H8626">
        <v>0</v>
      </c>
      <c r="I8626">
        <f t="shared" si="268"/>
        <v>0</v>
      </c>
      <c r="J8626">
        <v>2</v>
      </c>
      <c r="K8626">
        <v>3</v>
      </c>
      <c r="L8626">
        <v>0</v>
      </c>
      <c r="M8626">
        <v>0</v>
      </c>
      <c r="N8626">
        <v>0</v>
      </c>
      <c r="O8626">
        <f t="shared" si="269"/>
        <v>0</v>
      </c>
      <c r="P8626" t="s">
        <v>17</v>
      </c>
      <c r="Q8626" s="1">
        <v>42508</v>
      </c>
      <c r="R8626" t="str">
        <f>VLOOKUP(B8626,[1]data!$A$2:$E$764,5,0)</f>
        <v>Visakhapatnam</v>
      </c>
      <c r="S8626" t="str">
        <f>VLOOKUP($B8626,[1]data!$A$1:$I$764,6,0)</f>
        <v>Rising Pune Supergiant</v>
      </c>
      <c r="T8626" t="str">
        <f>VLOOKUP($B8626,[1]data!$A$1:$I$764,7,0)</f>
        <v>Kings XI Punjab</v>
      </c>
      <c r="U8626" t="str">
        <f>VLOOKUP($B8626,[1]data!$A$1:$I$764,9,0)</f>
        <v>Rising Pune Supergiant</v>
      </c>
    </row>
    <row r="8627" spans="1:21" x14ac:dyDescent="0.3">
      <c r="A8627">
        <v>2016</v>
      </c>
      <c r="B8627" t="s">
        <v>4663</v>
      </c>
      <c r="C8627" s="1">
        <v>42508</v>
      </c>
      <c r="D8627" t="s">
        <v>706</v>
      </c>
      <c r="E8627" t="s">
        <v>3187</v>
      </c>
      <c r="F8627">
        <v>1296</v>
      </c>
      <c r="G8627" t="s">
        <v>26</v>
      </c>
      <c r="H8627">
        <v>16</v>
      </c>
      <c r="I8627">
        <f t="shared" si="268"/>
        <v>16</v>
      </c>
      <c r="J8627">
        <v>6</v>
      </c>
      <c r="K8627">
        <v>21</v>
      </c>
      <c r="L8627">
        <v>3</v>
      </c>
      <c r="M8627">
        <v>0</v>
      </c>
      <c r="N8627">
        <v>266.66000000000003</v>
      </c>
      <c r="O8627">
        <f t="shared" si="269"/>
        <v>266.66000000000003</v>
      </c>
      <c r="P8627" t="s">
        <v>20</v>
      </c>
      <c r="Q8627" s="1">
        <v>42508</v>
      </c>
      <c r="R8627" t="str">
        <f>VLOOKUP(B8627,[1]data!$A$2:$E$764,5,0)</f>
        <v>Visakhapatnam</v>
      </c>
      <c r="S8627" t="str">
        <f>VLOOKUP($B8627,[1]data!$A$1:$I$764,6,0)</f>
        <v>Rising Pune Supergiant</v>
      </c>
      <c r="T8627" t="str">
        <f>VLOOKUP($B8627,[1]data!$A$1:$I$764,7,0)</f>
        <v>Kings XI Punjab</v>
      </c>
      <c r="U8627" t="str">
        <f>VLOOKUP($B8627,[1]data!$A$1:$I$764,9,0)</f>
        <v>Rising Pune Supergiant</v>
      </c>
    </row>
    <row r="8628" spans="1:21" x14ac:dyDescent="0.3">
      <c r="A8628">
        <v>2016</v>
      </c>
      <c r="B8628" t="s">
        <v>4663</v>
      </c>
      <c r="C8628" s="1">
        <v>42508</v>
      </c>
      <c r="D8628" t="s">
        <v>706</v>
      </c>
      <c r="E8628" t="s">
        <v>833</v>
      </c>
      <c r="F8628">
        <v>1051</v>
      </c>
      <c r="G8628" t="s">
        <v>3608</v>
      </c>
      <c r="H8628">
        <v>73</v>
      </c>
      <c r="I8628">
        <f t="shared" si="268"/>
        <v>73</v>
      </c>
      <c r="J8628">
        <v>32</v>
      </c>
      <c r="K8628">
        <v>51</v>
      </c>
      <c r="L8628">
        <v>4</v>
      </c>
      <c r="M8628">
        <v>8</v>
      </c>
      <c r="N8628">
        <v>228.12</v>
      </c>
      <c r="O8628">
        <f t="shared" si="269"/>
        <v>228.12</v>
      </c>
      <c r="P8628" t="s">
        <v>17</v>
      </c>
      <c r="Q8628" s="1">
        <v>42508</v>
      </c>
      <c r="R8628" t="str">
        <f>VLOOKUP(B8628,[1]data!$A$2:$E$764,5,0)</f>
        <v>Visakhapatnam</v>
      </c>
      <c r="S8628" t="str">
        <f>VLOOKUP($B8628,[1]data!$A$1:$I$764,6,0)</f>
        <v>Rising Pune Supergiant</v>
      </c>
      <c r="T8628" t="str">
        <f>VLOOKUP($B8628,[1]data!$A$1:$I$764,7,0)</f>
        <v>Kings XI Punjab</v>
      </c>
      <c r="U8628" t="str">
        <f>VLOOKUP($B8628,[1]data!$A$1:$I$764,9,0)</f>
        <v>Rising Pune Supergiant</v>
      </c>
    </row>
    <row r="8629" spans="1:21" x14ac:dyDescent="0.3">
      <c r="A8629">
        <v>2016</v>
      </c>
      <c r="B8629" t="s">
        <v>4663</v>
      </c>
      <c r="C8629" s="1">
        <v>42508</v>
      </c>
      <c r="D8629" t="s">
        <v>706</v>
      </c>
      <c r="E8629" t="s">
        <v>21</v>
      </c>
      <c r="F8629">
        <v>1024</v>
      </c>
      <c r="G8629" t="s">
        <v>3429</v>
      </c>
      <c r="H8629">
        <v>113</v>
      </c>
      <c r="I8629">
        <f t="shared" si="268"/>
        <v>113</v>
      </c>
      <c r="J8629">
        <v>50</v>
      </c>
      <c r="K8629">
        <v>71</v>
      </c>
      <c r="L8629">
        <v>12</v>
      </c>
      <c r="M8629">
        <v>8</v>
      </c>
      <c r="N8629">
        <v>226</v>
      </c>
      <c r="O8629">
        <f t="shared" si="269"/>
        <v>226</v>
      </c>
      <c r="P8629" t="s">
        <v>40</v>
      </c>
      <c r="Q8629" s="1">
        <v>42508</v>
      </c>
      <c r="R8629" t="str">
        <f>VLOOKUP(B8629,[1]data!$A$2:$E$764,5,0)</f>
        <v>Visakhapatnam</v>
      </c>
      <c r="S8629" t="str">
        <f>VLOOKUP($B8629,[1]data!$A$1:$I$764,6,0)</f>
        <v>Rising Pune Supergiant</v>
      </c>
      <c r="T8629" t="str">
        <f>VLOOKUP($B8629,[1]data!$A$1:$I$764,7,0)</f>
        <v>Kings XI Punjab</v>
      </c>
      <c r="U8629" t="str">
        <f>VLOOKUP($B8629,[1]data!$A$1:$I$764,9,0)</f>
        <v>Rising Pune Supergiant</v>
      </c>
    </row>
    <row r="8630" spans="1:21" x14ac:dyDescent="0.3">
      <c r="A8630">
        <v>2016</v>
      </c>
      <c r="B8630" t="s">
        <v>4663</v>
      </c>
      <c r="C8630" s="1">
        <v>42508</v>
      </c>
      <c r="D8630" t="s">
        <v>706</v>
      </c>
      <c r="E8630" t="s">
        <v>4571</v>
      </c>
      <c r="F8630">
        <v>1374</v>
      </c>
      <c r="G8630" t="s">
        <v>4669</v>
      </c>
      <c r="H8630">
        <v>9</v>
      </c>
      <c r="I8630">
        <f t="shared" si="268"/>
        <v>9</v>
      </c>
      <c r="J8630">
        <v>6</v>
      </c>
      <c r="K8630">
        <v>26</v>
      </c>
      <c r="L8630">
        <v>0</v>
      </c>
      <c r="M8630">
        <v>1</v>
      </c>
      <c r="N8630">
        <v>150</v>
      </c>
      <c r="O8630">
        <f t="shared" si="269"/>
        <v>150</v>
      </c>
      <c r="P8630" t="s">
        <v>17</v>
      </c>
      <c r="Q8630" s="1">
        <v>42508</v>
      </c>
      <c r="R8630" t="str">
        <f>VLOOKUP(B8630,[1]data!$A$2:$E$764,5,0)</f>
        <v>Visakhapatnam</v>
      </c>
      <c r="S8630" t="str">
        <f>VLOOKUP($B8630,[1]data!$A$1:$I$764,6,0)</f>
        <v>Rising Pune Supergiant</v>
      </c>
      <c r="T8630" t="str">
        <f>VLOOKUP($B8630,[1]data!$A$1:$I$764,7,0)</f>
        <v>Kings XI Punjab</v>
      </c>
      <c r="U8630" t="str">
        <f>VLOOKUP($B8630,[1]data!$A$1:$I$764,9,0)</f>
        <v>Rising Pune Supergiant</v>
      </c>
    </row>
    <row r="8631" spans="1:21" x14ac:dyDescent="0.3">
      <c r="A8631">
        <v>2016</v>
      </c>
      <c r="B8631" t="s">
        <v>4663</v>
      </c>
      <c r="C8631" s="1">
        <v>42508</v>
      </c>
      <c r="D8631" t="s">
        <v>706</v>
      </c>
      <c r="E8631" t="s">
        <v>102</v>
      </c>
      <c r="F8631">
        <v>1102</v>
      </c>
      <c r="G8631" t="s">
        <v>3995</v>
      </c>
      <c r="H8631">
        <v>24</v>
      </c>
      <c r="I8631">
        <f t="shared" si="268"/>
        <v>24</v>
      </c>
      <c r="J8631">
        <v>10</v>
      </c>
      <c r="K8631">
        <v>9</v>
      </c>
      <c r="L8631">
        <v>5</v>
      </c>
      <c r="M8631">
        <v>0</v>
      </c>
      <c r="N8631">
        <v>240</v>
      </c>
      <c r="O8631">
        <f t="shared" si="269"/>
        <v>240</v>
      </c>
      <c r="P8631" t="s">
        <v>20</v>
      </c>
      <c r="Q8631" s="1">
        <v>42508</v>
      </c>
      <c r="R8631" t="str">
        <f>VLOOKUP(B8631,[1]data!$A$2:$E$764,5,0)</f>
        <v>Visakhapatnam</v>
      </c>
      <c r="S8631" t="str">
        <f>VLOOKUP($B8631,[1]data!$A$1:$I$764,6,0)</f>
        <v>Rising Pune Supergiant</v>
      </c>
      <c r="T8631" t="str">
        <f>VLOOKUP($B8631,[1]data!$A$1:$I$764,7,0)</f>
        <v>Kings XI Punjab</v>
      </c>
      <c r="U8631" t="str">
        <f>VLOOKUP($B8631,[1]data!$A$1:$I$764,9,0)</f>
        <v>Rising Pune Supergiant</v>
      </c>
    </row>
    <row r="8632" spans="1:21" x14ac:dyDescent="0.3">
      <c r="A8632">
        <v>2016</v>
      </c>
      <c r="B8632" t="s">
        <v>4663</v>
      </c>
      <c r="C8632" s="1">
        <v>42508</v>
      </c>
      <c r="D8632" t="s">
        <v>706</v>
      </c>
      <c r="E8632" t="s">
        <v>62</v>
      </c>
      <c r="F8632">
        <v>1182</v>
      </c>
      <c r="G8632" t="s">
        <v>26</v>
      </c>
      <c r="H8632">
        <v>1</v>
      </c>
      <c r="I8632">
        <f t="shared" si="268"/>
        <v>1</v>
      </c>
      <c r="J8632">
        <v>2</v>
      </c>
      <c r="K8632">
        <v>5</v>
      </c>
      <c r="L8632">
        <v>0</v>
      </c>
      <c r="M8632">
        <v>0</v>
      </c>
      <c r="N8632">
        <v>50</v>
      </c>
      <c r="O8632">
        <f t="shared" si="269"/>
        <v>50</v>
      </c>
      <c r="P8632" t="s">
        <v>17</v>
      </c>
      <c r="Q8632" s="1">
        <v>42508</v>
      </c>
      <c r="R8632" t="str">
        <f>VLOOKUP(B8632,[1]data!$A$2:$E$764,5,0)</f>
        <v>Visakhapatnam</v>
      </c>
      <c r="S8632" t="str">
        <f>VLOOKUP($B8632,[1]data!$A$1:$I$764,6,0)</f>
        <v>Rising Pune Supergiant</v>
      </c>
      <c r="T8632" t="str">
        <f>VLOOKUP($B8632,[1]data!$A$1:$I$764,7,0)</f>
        <v>Kings XI Punjab</v>
      </c>
      <c r="U8632" t="str">
        <f>VLOOKUP($B8632,[1]data!$A$1:$I$764,9,0)</f>
        <v>Rising Pune Supergiant</v>
      </c>
    </row>
    <row r="8633" spans="1:21" x14ac:dyDescent="0.3">
      <c r="A8633">
        <v>2016</v>
      </c>
      <c r="B8633" t="s">
        <v>4663</v>
      </c>
      <c r="C8633" s="1">
        <v>42508</v>
      </c>
      <c r="D8633" t="s">
        <v>706</v>
      </c>
      <c r="E8633" t="s">
        <v>1055</v>
      </c>
      <c r="F8633">
        <v>1118</v>
      </c>
      <c r="G8633" t="s">
        <v>2271</v>
      </c>
      <c r="H8633">
        <v>16</v>
      </c>
      <c r="I8633">
        <f t="shared" si="268"/>
        <v>16</v>
      </c>
      <c r="J8633">
        <v>8</v>
      </c>
      <c r="K8633">
        <v>8</v>
      </c>
      <c r="L8633">
        <v>2</v>
      </c>
      <c r="M8633">
        <v>1</v>
      </c>
      <c r="N8633">
        <v>200</v>
      </c>
      <c r="O8633">
        <f t="shared" si="269"/>
        <v>200</v>
      </c>
      <c r="P8633" t="s">
        <v>40</v>
      </c>
      <c r="Q8633" s="1">
        <v>42508</v>
      </c>
      <c r="R8633" t="str">
        <f>VLOOKUP(B8633,[1]data!$A$2:$E$764,5,0)</f>
        <v>Visakhapatnam</v>
      </c>
      <c r="S8633" t="str">
        <f>VLOOKUP($B8633,[1]data!$A$1:$I$764,6,0)</f>
        <v>Rising Pune Supergiant</v>
      </c>
      <c r="T8633" t="str">
        <f>VLOOKUP($B8633,[1]data!$A$1:$I$764,7,0)</f>
        <v>Kings XI Punjab</v>
      </c>
      <c r="U8633" t="str">
        <f>VLOOKUP($B8633,[1]data!$A$1:$I$764,9,0)</f>
        <v>Rising Pune Supergiant</v>
      </c>
    </row>
    <row r="8634" spans="1:21" x14ac:dyDescent="0.3">
      <c r="A8634">
        <v>2016</v>
      </c>
      <c r="B8634" t="s">
        <v>4670</v>
      </c>
      <c r="C8634" s="1">
        <v>42509</v>
      </c>
      <c r="D8634">
        <v>51</v>
      </c>
      <c r="E8634" t="s">
        <v>674</v>
      </c>
      <c r="F8634">
        <v>1088</v>
      </c>
      <c r="G8634" t="s">
        <v>4633</v>
      </c>
      <c r="H8634">
        <v>0</v>
      </c>
      <c r="I8634">
        <f t="shared" si="268"/>
        <v>0</v>
      </c>
      <c r="J8634">
        <v>1</v>
      </c>
      <c r="K8634">
        <v>1</v>
      </c>
      <c r="L8634">
        <v>0</v>
      </c>
      <c r="M8634">
        <v>0</v>
      </c>
      <c r="N8634">
        <v>0</v>
      </c>
      <c r="O8634">
        <f t="shared" si="269"/>
        <v>0</v>
      </c>
      <c r="P8634" t="s">
        <v>17</v>
      </c>
      <c r="Q8634" s="1">
        <v>42509</v>
      </c>
      <c r="R8634" t="str">
        <f>VLOOKUP(B8634,[1]data!$A$2:$E$764,5,0)</f>
        <v>Kolkata</v>
      </c>
      <c r="S8634" t="str">
        <f>VLOOKUP($B8634,[1]data!$A$1:$I$764,6,0)</f>
        <v>Kolkata Knight Riders</v>
      </c>
      <c r="T8634" t="str">
        <f>VLOOKUP($B8634,[1]data!$A$1:$I$764,7,0)</f>
        <v>Sunrisers Hyderabad</v>
      </c>
      <c r="U8634" t="str">
        <f>VLOOKUP($B8634,[1]data!$A$1:$I$764,9,0)</f>
        <v>Kolkata Knight Riders</v>
      </c>
    </row>
    <row r="8635" spans="1:21" x14ac:dyDescent="0.3">
      <c r="A8635">
        <v>2016</v>
      </c>
      <c r="B8635" t="s">
        <v>4670</v>
      </c>
      <c r="C8635" s="1">
        <v>42509</v>
      </c>
      <c r="D8635">
        <v>51</v>
      </c>
      <c r="E8635" t="s">
        <v>33</v>
      </c>
      <c r="F8635">
        <v>1050</v>
      </c>
      <c r="G8635" t="s">
        <v>2839</v>
      </c>
      <c r="H8635">
        <v>6</v>
      </c>
      <c r="I8635">
        <f t="shared" si="268"/>
        <v>6</v>
      </c>
      <c r="J8635">
        <v>3</v>
      </c>
      <c r="K8635">
        <v>8</v>
      </c>
      <c r="L8635">
        <v>0</v>
      </c>
      <c r="M8635">
        <v>1</v>
      </c>
      <c r="N8635">
        <v>200</v>
      </c>
      <c r="O8635">
        <f t="shared" si="269"/>
        <v>200</v>
      </c>
      <c r="P8635" t="s">
        <v>17</v>
      </c>
      <c r="Q8635" s="1">
        <v>42509</v>
      </c>
      <c r="R8635" t="str">
        <f>VLOOKUP(B8635,[1]data!$A$2:$E$764,5,0)</f>
        <v>Kolkata</v>
      </c>
      <c r="S8635" t="str">
        <f>VLOOKUP($B8635,[1]data!$A$1:$I$764,6,0)</f>
        <v>Kolkata Knight Riders</v>
      </c>
      <c r="T8635" t="str">
        <f>VLOOKUP($B8635,[1]data!$A$1:$I$764,7,0)</f>
        <v>Sunrisers Hyderabad</v>
      </c>
      <c r="U8635" t="str">
        <f>VLOOKUP($B8635,[1]data!$A$1:$I$764,9,0)</f>
        <v>Kolkata Knight Riders</v>
      </c>
    </row>
    <row r="8636" spans="1:21" x14ac:dyDescent="0.3">
      <c r="A8636">
        <v>2016</v>
      </c>
      <c r="B8636" t="s">
        <v>4670</v>
      </c>
      <c r="C8636" s="1">
        <v>42509</v>
      </c>
      <c r="D8636">
        <v>51</v>
      </c>
      <c r="E8636" t="s">
        <v>2568</v>
      </c>
      <c r="F8636">
        <v>1253</v>
      </c>
      <c r="G8636" t="s">
        <v>26</v>
      </c>
      <c r="H8636">
        <v>2</v>
      </c>
      <c r="I8636">
        <f t="shared" si="268"/>
        <v>2</v>
      </c>
      <c r="J8636">
        <v>7</v>
      </c>
      <c r="K8636">
        <v>8</v>
      </c>
      <c r="L8636">
        <v>0</v>
      </c>
      <c r="M8636">
        <v>0</v>
      </c>
      <c r="N8636">
        <v>28.57</v>
      </c>
      <c r="O8636">
        <f t="shared" si="269"/>
        <v>28.57</v>
      </c>
      <c r="P8636" t="s">
        <v>17</v>
      </c>
      <c r="Q8636" s="1">
        <v>42509</v>
      </c>
      <c r="R8636" t="str">
        <f>VLOOKUP(B8636,[1]data!$A$2:$E$764,5,0)</f>
        <v>Kolkata</v>
      </c>
      <c r="S8636" t="str">
        <f>VLOOKUP($B8636,[1]data!$A$1:$I$764,6,0)</f>
        <v>Kolkata Knight Riders</v>
      </c>
      <c r="T8636" t="str">
        <f>VLOOKUP($B8636,[1]data!$A$1:$I$764,7,0)</f>
        <v>Sunrisers Hyderabad</v>
      </c>
      <c r="U8636" t="str">
        <f>VLOOKUP($B8636,[1]data!$A$1:$I$764,9,0)</f>
        <v>Kolkata Knight Riders</v>
      </c>
    </row>
    <row r="8637" spans="1:21" x14ac:dyDescent="0.3">
      <c r="A8637">
        <v>2016</v>
      </c>
      <c r="B8637" t="s">
        <v>4670</v>
      </c>
      <c r="C8637" s="1">
        <v>42509</v>
      </c>
      <c r="D8637">
        <v>51</v>
      </c>
      <c r="E8637" t="s">
        <v>1186</v>
      </c>
      <c r="F8637">
        <v>1136</v>
      </c>
      <c r="G8637" t="s">
        <v>26</v>
      </c>
      <c r="H8637">
        <v>1</v>
      </c>
      <c r="I8637">
        <f t="shared" si="268"/>
        <v>1</v>
      </c>
      <c r="J8637">
        <v>1</v>
      </c>
      <c r="K8637">
        <v>2</v>
      </c>
      <c r="L8637">
        <v>0</v>
      </c>
      <c r="M8637">
        <v>0</v>
      </c>
      <c r="N8637">
        <v>100</v>
      </c>
      <c r="O8637">
        <f t="shared" si="269"/>
        <v>100</v>
      </c>
      <c r="P8637" t="s">
        <v>17</v>
      </c>
      <c r="Q8637" s="1">
        <v>42509</v>
      </c>
      <c r="R8637" t="str">
        <f>VLOOKUP(B8637,[1]data!$A$2:$E$764,5,0)</f>
        <v>Kolkata</v>
      </c>
      <c r="S8637" t="str">
        <f>VLOOKUP($B8637,[1]data!$A$1:$I$764,6,0)</f>
        <v>Kolkata Knight Riders</v>
      </c>
      <c r="T8637" t="str">
        <f>VLOOKUP($B8637,[1]data!$A$1:$I$764,7,0)</f>
        <v>Sunrisers Hyderabad</v>
      </c>
      <c r="U8637" t="str">
        <f>VLOOKUP($B8637,[1]data!$A$1:$I$764,9,0)</f>
        <v>Kolkata Knight Riders</v>
      </c>
    </row>
    <row r="8638" spans="1:21" x14ac:dyDescent="0.3">
      <c r="A8638">
        <v>2016</v>
      </c>
      <c r="B8638" t="s">
        <v>4670</v>
      </c>
      <c r="C8638" s="1">
        <v>42509</v>
      </c>
      <c r="D8638">
        <v>51</v>
      </c>
      <c r="E8638" t="s">
        <v>1808</v>
      </c>
      <c r="F8638">
        <v>1166</v>
      </c>
      <c r="G8638" t="s">
        <v>4671</v>
      </c>
      <c r="H8638">
        <v>26</v>
      </c>
      <c r="I8638">
        <f t="shared" si="268"/>
        <v>26</v>
      </c>
      <c r="J8638">
        <v>23</v>
      </c>
      <c r="K8638">
        <v>31</v>
      </c>
      <c r="L8638">
        <v>1</v>
      </c>
      <c r="M8638">
        <v>2</v>
      </c>
      <c r="N8638">
        <v>113.04</v>
      </c>
      <c r="O8638">
        <f t="shared" si="269"/>
        <v>113.04</v>
      </c>
      <c r="P8638" t="s">
        <v>17</v>
      </c>
      <c r="Q8638" s="1">
        <v>42509</v>
      </c>
      <c r="R8638" t="str">
        <f>VLOOKUP(B8638,[1]data!$A$2:$E$764,5,0)</f>
        <v>Kolkata</v>
      </c>
      <c r="S8638" t="str">
        <f>VLOOKUP($B8638,[1]data!$A$1:$I$764,6,0)</f>
        <v>Kolkata Knight Riders</v>
      </c>
      <c r="T8638" t="str">
        <f>VLOOKUP($B8638,[1]data!$A$1:$I$764,7,0)</f>
        <v>Sunrisers Hyderabad</v>
      </c>
      <c r="U8638" t="str">
        <f>VLOOKUP($B8638,[1]data!$A$1:$I$764,9,0)</f>
        <v>Kolkata Knight Riders</v>
      </c>
    </row>
    <row r="8639" spans="1:21" x14ac:dyDescent="0.3">
      <c r="A8639">
        <v>2016</v>
      </c>
      <c r="B8639" t="s">
        <v>4670</v>
      </c>
      <c r="C8639" s="1">
        <v>42509</v>
      </c>
      <c r="D8639">
        <v>51</v>
      </c>
      <c r="E8639" t="s">
        <v>52</v>
      </c>
      <c r="F8639">
        <v>1035</v>
      </c>
      <c r="G8639" t="s">
        <v>26</v>
      </c>
      <c r="H8639">
        <v>11</v>
      </c>
      <c r="I8639">
        <f t="shared" si="268"/>
        <v>11</v>
      </c>
      <c r="J8639">
        <v>10</v>
      </c>
      <c r="K8639">
        <v>15</v>
      </c>
      <c r="L8639">
        <v>1</v>
      </c>
      <c r="M8639">
        <v>0</v>
      </c>
      <c r="N8639">
        <v>110</v>
      </c>
      <c r="O8639">
        <f t="shared" si="269"/>
        <v>110</v>
      </c>
      <c r="P8639" t="s">
        <v>17</v>
      </c>
      <c r="Q8639" s="1">
        <v>42509</v>
      </c>
      <c r="R8639" t="str">
        <f>VLOOKUP(B8639,[1]data!$A$2:$E$764,5,0)</f>
        <v>Kolkata</v>
      </c>
      <c r="S8639" t="str">
        <f>VLOOKUP($B8639,[1]data!$A$1:$I$764,6,0)</f>
        <v>Kolkata Knight Riders</v>
      </c>
      <c r="T8639" t="str">
        <f>VLOOKUP($B8639,[1]data!$A$1:$I$764,7,0)</f>
        <v>Sunrisers Hyderabad</v>
      </c>
      <c r="U8639" t="str">
        <f>VLOOKUP($B8639,[1]data!$A$1:$I$764,9,0)</f>
        <v>Kolkata Knight Riders</v>
      </c>
    </row>
    <row r="8640" spans="1:21" x14ac:dyDescent="0.3">
      <c r="A8640">
        <v>2016</v>
      </c>
      <c r="B8640" t="s">
        <v>4670</v>
      </c>
      <c r="C8640" s="1">
        <v>42509</v>
      </c>
      <c r="D8640">
        <v>51</v>
      </c>
      <c r="E8640" t="s">
        <v>76</v>
      </c>
      <c r="F8640">
        <v>1012</v>
      </c>
      <c r="G8640" t="s">
        <v>26</v>
      </c>
      <c r="H8640">
        <v>53</v>
      </c>
      <c r="I8640">
        <f t="shared" si="268"/>
        <v>53</v>
      </c>
      <c r="J8640">
        <v>36</v>
      </c>
      <c r="K8640">
        <v>65</v>
      </c>
      <c r="L8640">
        <v>7</v>
      </c>
      <c r="M8640">
        <v>1</v>
      </c>
      <c r="N8640">
        <v>147.22</v>
      </c>
      <c r="O8640">
        <f t="shared" si="269"/>
        <v>147.22</v>
      </c>
      <c r="P8640" t="s">
        <v>40</v>
      </c>
      <c r="Q8640" s="1">
        <v>42509</v>
      </c>
      <c r="R8640" t="str">
        <f>VLOOKUP(B8640,[1]data!$A$2:$E$764,5,0)</f>
        <v>Kolkata</v>
      </c>
      <c r="S8640" t="str">
        <f>VLOOKUP($B8640,[1]data!$A$1:$I$764,6,0)</f>
        <v>Kolkata Knight Riders</v>
      </c>
      <c r="T8640" t="str">
        <f>VLOOKUP($B8640,[1]data!$A$1:$I$764,7,0)</f>
        <v>Sunrisers Hyderabad</v>
      </c>
      <c r="U8640" t="str">
        <f>VLOOKUP($B8640,[1]data!$A$1:$I$764,9,0)</f>
        <v>Kolkata Knight Riders</v>
      </c>
    </row>
    <row r="8641" spans="1:21" x14ac:dyDescent="0.3">
      <c r="A8641">
        <v>2016</v>
      </c>
      <c r="B8641" t="s">
        <v>4670</v>
      </c>
      <c r="C8641" s="1">
        <v>42509</v>
      </c>
      <c r="D8641">
        <v>51</v>
      </c>
      <c r="E8641" t="s">
        <v>274</v>
      </c>
      <c r="F8641">
        <v>1076</v>
      </c>
      <c r="G8641" t="s">
        <v>289</v>
      </c>
      <c r="H8641">
        <v>12</v>
      </c>
      <c r="I8641">
        <f t="shared" si="268"/>
        <v>12</v>
      </c>
      <c r="J8641">
        <v>8</v>
      </c>
      <c r="K8641">
        <v>10</v>
      </c>
      <c r="L8641">
        <v>2</v>
      </c>
      <c r="M8641">
        <v>0</v>
      </c>
      <c r="N8641">
        <v>150</v>
      </c>
      <c r="O8641">
        <f t="shared" si="269"/>
        <v>150</v>
      </c>
      <c r="P8641" t="s">
        <v>20</v>
      </c>
      <c r="Q8641" s="1">
        <v>42509</v>
      </c>
      <c r="R8641" t="str">
        <f>VLOOKUP(B8641,[1]data!$A$2:$E$764,5,0)</f>
        <v>Kolkata</v>
      </c>
      <c r="S8641" t="str">
        <f>VLOOKUP($B8641,[1]data!$A$1:$I$764,6,0)</f>
        <v>Kolkata Knight Riders</v>
      </c>
      <c r="T8641" t="str">
        <f>VLOOKUP($B8641,[1]data!$A$1:$I$764,7,0)</f>
        <v>Sunrisers Hyderabad</v>
      </c>
      <c r="U8641" t="str">
        <f>VLOOKUP($B8641,[1]data!$A$1:$I$764,9,0)</f>
        <v>Kolkata Knight Riders</v>
      </c>
    </row>
    <row r="8642" spans="1:21" x14ac:dyDescent="0.3">
      <c r="A8642">
        <v>2016</v>
      </c>
      <c r="B8642" t="s">
        <v>4670</v>
      </c>
      <c r="C8642" s="1">
        <v>42509</v>
      </c>
      <c r="D8642">
        <v>51</v>
      </c>
      <c r="E8642" t="s">
        <v>306</v>
      </c>
      <c r="F8642">
        <v>1105</v>
      </c>
      <c r="G8642" t="s">
        <v>4587</v>
      </c>
      <c r="H8642">
        <v>1</v>
      </c>
      <c r="I8642">
        <f t="shared" si="268"/>
        <v>1</v>
      </c>
      <c r="J8642">
        <v>3</v>
      </c>
      <c r="K8642">
        <v>5</v>
      </c>
      <c r="L8642">
        <v>0</v>
      </c>
      <c r="M8642">
        <v>0</v>
      </c>
      <c r="N8642">
        <v>33.33</v>
      </c>
      <c r="O8642">
        <f t="shared" si="269"/>
        <v>33.33</v>
      </c>
      <c r="P8642" t="s">
        <v>17</v>
      </c>
      <c r="Q8642" s="1">
        <v>42509</v>
      </c>
      <c r="R8642" t="str">
        <f>VLOOKUP(B8642,[1]data!$A$2:$E$764,5,0)</f>
        <v>Kolkata</v>
      </c>
      <c r="S8642" t="str">
        <f>VLOOKUP($B8642,[1]data!$A$1:$I$764,6,0)</f>
        <v>Kolkata Knight Riders</v>
      </c>
      <c r="T8642" t="str">
        <f>VLOOKUP($B8642,[1]data!$A$1:$I$764,7,0)</f>
        <v>Sunrisers Hyderabad</v>
      </c>
      <c r="U8642" t="str">
        <f>VLOOKUP($B8642,[1]data!$A$1:$I$764,9,0)</f>
        <v>Kolkata Knight Riders</v>
      </c>
    </row>
    <row r="8643" spans="1:21" x14ac:dyDescent="0.3">
      <c r="A8643">
        <v>2016</v>
      </c>
      <c r="B8643" t="s">
        <v>4670</v>
      </c>
      <c r="C8643" s="1">
        <v>42509</v>
      </c>
      <c r="D8643">
        <v>51</v>
      </c>
      <c r="E8643" t="s">
        <v>157</v>
      </c>
      <c r="F8643">
        <v>1046</v>
      </c>
      <c r="G8643" t="s">
        <v>710</v>
      </c>
      <c r="H8643">
        <v>11</v>
      </c>
      <c r="I8643">
        <f t="shared" ref="I8643:I8706" si="270">IF(H8643="",(J8643*N8643)/100,H8643)</f>
        <v>11</v>
      </c>
      <c r="J8643">
        <v>16</v>
      </c>
      <c r="K8643">
        <v>23</v>
      </c>
      <c r="L8643">
        <v>1</v>
      </c>
      <c r="M8643">
        <v>0</v>
      </c>
      <c r="N8643">
        <v>68.75</v>
      </c>
      <c r="O8643">
        <f t="shared" ref="O8643:O8706" si="271">IF(N8643="",IF(J8643=0,0,(I8643/J8643)*100),N8643)</f>
        <v>68.75</v>
      </c>
      <c r="P8643" t="s">
        <v>17</v>
      </c>
      <c r="Q8643" s="1">
        <v>42509</v>
      </c>
      <c r="R8643" t="str">
        <f>VLOOKUP(B8643,[1]data!$A$2:$E$764,5,0)</f>
        <v>Kolkata</v>
      </c>
      <c r="S8643" t="str">
        <f>VLOOKUP($B8643,[1]data!$A$1:$I$764,6,0)</f>
        <v>Kolkata Knight Riders</v>
      </c>
      <c r="T8643" t="str">
        <f>VLOOKUP($B8643,[1]data!$A$1:$I$764,7,0)</f>
        <v>Sunrisers Hyderabad</v>
      </c>
      <c r="U8643" t="str">
        <f>VLOOKUP($B8643,[1]data!$A$1:$I$764,9,0)</f>
        <v>Kolkata Knight Riders</v>
      </c>
    </row>
    <row r="8644" spans="1:21" x14ac:dyDescent="0.3">
      <c r="A8644">
        <v>2016</v>
      </c>
      <c r="B8644" t="s">
        <v>4670</v>
      </c>
      <c r="C8644" s="1">
        <v>42509</v>
      </c>
      <c r="D8644">
        <v>51</v>
      </c>
      <c r="E8644" t="s">
        <v>136</v>
      </c>
      <c r="F8644">
        <v>1020</v>
      </c>
      <c r="G8644" t="s">
        <v>4672</v>
      </c>
      <c r="H8644">
        <v>25</v>
      </c>
      <c r="I8644">
        <f t="shared" si="270"/>
        <v>25</v>
      </c>
      <c r="J8644">
        <v>19</v>
      </c>
      <c r="K8644">
        <v>31</v>
      </c>
      <c r="L8644">
        <v>3</v>
      </c>
      <c r="M8644">
        <v>1</v>
      </c>
      <c r="N8644">
        <v>131.57</v>
      </c>
      <c r="O8644">
        <f t="shared" si="271"/>
        <v>131.57</v>
      </c>
      <c r="P8644" t="s">
        <v>20</v>
      </c>
      <c r="Q8644" s="1">
        <v>42509</v>
      </c>
      <c r="R8644" t="str">
        <f>VLOOKUP(B8644,[1]data!$A$2:$E$764,5,0)</f>
        <v>Kolkata</v>
      </c>
      <c r="S8644" t="str">
        <f>VLOOKUP($B8644,[1]data!$A$1:$I$764,6,0)</f>
        <v>Kolkata Knight Riders</v>
      </c>
      <c r="T8644" t="str">
        <f>VLOOKUP($B8644,[1]data!$A$1:$I$764,7,0)</f>
        <v>Sunrisers Hyderabad</v>
      </c>
      <c r="U8644" t="str">
        <f>VLOOKUP($B8644,[1]data!$A$1:$I$764,9,0)</f>
        <v>Kolkata Knight Riders</v>
      </c>
    </row>
    <row r="8645" spans="1:21" x14ac:dyDescent="0.3">
      <c r="A8645">
        <v>2016</v>
      </c>
      <c r="B8645" t="s">
        <v>4670</v>
      </c>
      <c r="C8645" s="1">
        <v>42509</v>
      </c>
      <c r="D8645">
        <v>51</v>
      </c>
      <c r="E8645" t="s">
        <v>64</v>
      </c>
      <c r="F8645">
        <v>1048</v>
      </c>
      <c r="G8645" t="s">
        <v>4673</v>
      </c>
      <c r="H8645">
        <v>8</v>
      </c>
      <c r="I8645">
        <f t="shared" si="270"/>
        <v>8</v>
      </c>
      <c r="J8645">
        <v>8</v>
      </c>
      <c r="K8645">
        <v>16</v>
      </c>
      <c r="L8645">
        <v>1</v>
      </c>
      <c r="M8645">
        <v>0</v>
      </c>
      <c r="N8645">
        <v>100</v>
      </c>
      <c r="O8645">
        <f t="shared" si="271"/>
        <v>100</v>
      </c>
      <c r="P8645" t="s">
        <v>40</v>
      </c>
      <c r="Q8645" s="1">
        <v>42509</v>
      </c>
      <c r="R8645" t="str">
        <f>VLOOKUP(B8645,[1]data!$A$2:$E$764,5,0)</f>
        <v>Kolkata</v>
      </c>
      <c r="S8645" t="str">
        <f>VLOOKUP($B8645,[1]data!$A$1:$I$764,6,0)</f>
        <v>Kolkata Knight Riders</v>
      </c>
      <c r="T8645" t="str">
        <f>VLOOKUP($B8645,[1]data!$A$1:$I$764,7,0)</f>
        <v>Sunrisers Hyderabad</v>
      </c>
      <c r="U8645" t="str">
        <f>VLOOKUP($B8645,[1]data!$A$1:$I$764,9,0)</f>
        <v>Kolkata Knight Riders</v>
      </c>
    </row>
    <row r="8646" spans="1:21" x14ac:dyDescent="0.3">
      <c r="A8646">
        <v>2016</v>
      </c>
      <c r="B8646" t="s">
        <v>4670</v>
      </c>
      <c r="C8646" s="1">
        <v>42509</v>
      </c>
      <c r="D8646">
        <v>51</v>
      </c>
      <c r="E8646" t="s">
        <v>2504</v>
      </c>
      <c r="F8646">
        <v>1244</v>
      </c>
      <c r="G8646" t="s">
        <v>4674</v>
      </c>
      <c r="H8646">
        <v>17</v>
      </c>
      <c r="I8646">
        <f t="shared" si="270"/>
        <v>17</v>
      </c>
      <c r="J8646">
        <v>14</v>
      </c>
      <c r="K8646">
        <v>20</v>
      </c>
      <c r="L8646">
        <v>1</v>
      </c>
      <c r="M8646">
        <v>1</v>
      </c>
      <c r="N8646">
        <v>121.42</v>
      </c>
      <c r="O8646">
        <f t="shared" si="271"/>
        <v>121.42</v>
      </c>
      <c r="P8646" t="s">
        <v>17</v>
      </c>
      <c r="Q8646" s="1">
        <v>42509</v>
      </c>
      <c r="R8646" t="str">
        <f>VLOOKUP(B8646,[1]data!$A$2:$E$764,5,0)</f>
        <v>Kolkata</v>
      </c>
      <c r="S8646" t="str">
        <f>VLOOKUP($B8646,[1]data!$A$1:$I$764,6,0)</f>
        <v>Kolkata Knight Riders</v>
      </c>
      <c r="T8646" t="str">
        <f>VLOOKUP($B8646,[1]data!$A$1:$I$764,7,0)</f>
        <v>Sunrisers Hyderabad</v>
      </c>
      <c r="U8646" t="str">
        <f>VLOOKUP($B8646,[1]data!$A$1:$I$764,9,0)</f>
        <v>Kolkata Knight Riders</v>
      </c>
    </row>
    <row r="8647" spans="1:21" x14ac:dyDescent="0.3">
      <c r="A8647">
        <v>2016</v>
      </c>
      <c r="B8647" t="s">
        <v>4670</v>
      </c>
      <c r="C8647" s="1">
        <v>42509</v>
      </c>
      <c r="D8647">
        <v>51</v>
      </c>
      <c r="E8647" t="s">
        <v>3901</v>
      </c>
      <c r="F8647">
        <v>1338</v>
      </c>
      <c r="G8647" t="s">
        <v>4344</v>
      </c>
      <c r="H8647">
        <v>13</v>
      </c>
      <c r="I8647">
        <f t="shared" si="270"/>
        <v>13</v>
      </c>
      <c r="J8647">
        <v>8</v>
      </c>
      <c r="K8647">
        <v>14</v>
      </c>
      <c r="L8647">
        <v>1</v>
      </c>
      <c r="M8647">
        <v>1</v>
      </c>
      <c r="N8647">
        <v>162.5</v>
      </c>
      <c r="O8647">
        <f t="shared" si="271"/>
        <v>162.5</v>
      </c>
      <c r="P8647" t="s">
        <v>17</v>
      </c>
      <c r="Q8647" s="1">
        <v>42509</v>
      </c>
      <c r="R8647" t="str">
        <f>VLOOKUP(B8647,[1]data!$A$2:$E$764,5,0)</f>
        <v>Kolkata</v>
      </c>
      <c r="S8647" t="str">
        <f>VLOOKUP($B8647,[1]data!$A$1:$I$764,6,0)</f>
        <v>Kolkata Knight Riders</v>
      </c>
      <c r="T8647" t="str">
        <f>VLOOKUP($B8647,[1]data!$A$1:$I$764,7,0)</f>
        <v>Sunrisers Hyderabad</v>
      </c>
      <c r="U8647" t="str">
        <f>VLOOKUP($B8647,[1]data!$A$1:$I$764,9,0)</f>
        <v>Kolkata Knight Riders</v>
      </c>
    </row>
    <row r="8648" spans="1:21" x14ac:dyDescent="0.3">
      <c r="A8648">
        <v>2016</v>
      </c>
      <c r="B8648" t="s">
        <v>4670</v>
      </c>
      <c r="C8648" s="1">
        <v>42509</v>
      </c>
      <c r="D8648">
        <v>51</v>
      </c>
      <c r="E8648" t="s">
        <v>58</v>
      </c>
      <c r="F8648">
        <v>1033</v>
      </c>
      <c r="G8648" t="s">
        <v>4488</v>
      </c>
      <c r="H8648">
        <v>36</v>
      </c>
      <c r="I8648">
        <f t="shared" si="270"/>
        <v>36</v>
      </c>
      <c r="J8648">
        <v>36</v>
      </c>
      <c r="K8648">
        <v>52</v>
      </c>
      <c r="L8648">
        <v>3</v>
      </c>
      <c r="M8648">
        <v>1</v>
      </c>
      <c r="N8648">
        <v>100</v>
      </c>
      <c r="O8648">
        <f t="shared" si="271"/>
        <v>100</v>
      </c>
      <c r="P8648" t="s">
        <v>17</v>
      </c>
      <c r="Q8648" s="1">
        <v>42509</v>
      </c>
      <c r="R8648" t="str">
        <f>VLOOKUP(B8648,[1]data!$A$2:$E$764,5,0)</f>
        <v>Kolkata</v>
      </c>
      <c r="S8648" t="str">
        <f>VLOOKUP($B8648,[1]data!$A$1:$I$764,6,0)</f>
        <v>Kolkata Knight Riders</v>
      </c>
      <c r="T8648" t="str">
        <f>VLOOKUP($B8648,[1]data!$A$1:$I$764,7,0)</f>
        <v>Sunrisers Hyderabad</v>
      </c>
      <c r="U8648" t="str">
        <f>VLOOKUP($B8648,[1]data!$A$1:$I$764,9,0)</f>
        <v>Kolkata Knight Riders</v>
      </c>
    </row>
    <row r="8649" spans="1:21" x14ac:dyDescent="0.3">
      <c r="A8649">
        <v>2016</v>
      </c>
      <c r="B8649" t="s">
        <v>4670</v>
      </c>
      <c r="C8649" s="1">
        <v>42509</v>
      </c>
      <c r="D8649">
        <v>51</v>
      </c>
      <c r="E8649" t="s">
        <v>2048</v>
      </c>
      <c r="F8649">
        <v>1196</v>
      </c>
      <c r="G8649" t="s">
        <v>4675</v>
      </c>
      <c r="H8649">
        <v>3</v>
      </c>
      <c r="I8649">
        <f t="shared" si="270"/>
        <v>3</v>
      </c>
      <c r="J8649">
        <v>8</v>
      </c>
      <c r="K8649">
        <v>7</v>
      </c>
      <c r="L8649">
        <v>0</v>
      </c>
      <c r="M8649">
        <v>0</v>
      </c>
      <c r="N8649">
        <v>37.5</v>
      </c>
      <c r="O8649">
        <f t="shared" si="271"/>
        <v>37.5</v>
      </c>
      <c r="P8649" t="s">
        <v>17</v>
      </c>
      <c r="Q8649" s="1">
        <v>42509</v>
      </c>
      <c r="R8649" t="str">
        <f>VLOOKUP(B8649,[1]data!$A$2:$E$764,5,0)</f>
        <v>Kolkata</v>
      </c>
      <c r="S8649" t="str">
        <f>VLOOKUP($B8649,[1]data!$A$1:$I$764,6,0)</f>
        <v>Kolkata Knight Riders</v>
      </c>
      <c r="T8649" t="str">
        <f>VLOOKUP($B8649,[1]data!$A$1:$I$764,7,0)</f>
        <v>Sunrisers Hyderabad</v>
      </c>
      <c r="U8649" t="str">
        <f>VLOOKUP($B8649,[1]data!$A$1:$I$764,9,0)</f>
        <v>Kolkata Knight Riders</v>
      </c>
    </row>
    <row r="8650" spans="1:21" x14ac:dyDescent="0.3">
      <c r="A8650">
        <v>2016</v>
      </c>
      <c r="B8650" t="s">
        <v>4676</v>
      </c>
      <c r="C8650" s="1">
        <v>42510</v>
      </c>
      <c r="D8650" t="s">
        <v>728</v>
      </c>
      <c r="E8650" t="s">
        <v>4489</v>
      </c>
      <c r="F8650">
        <v>1366</v>
      </c>
      <c r="G8650" t="s">
        <v>1237</v>
      </c>
      <c r="H8650">
        <v>32</v>
      </c>
      <c r="I8650">
        <f t="shared" si="270"/>
        <v>32</v>
      </c>
      <c r="J8650">
        <v>26</v>
      </c>
      <c r="K8650">
        <v>53</v>
      </c>
      <c r="L8650">
        <v>3</v>
      </c>
      <c r="M8650">
        <v>0</v>
      </c>
      <c r="N8650">
        <v>123.07</v>
      </c>
      <c r="O8650">
        <f t="shared" si="271"/>
        <v>123.07</v>
      </c>
      <c r="P8650" t="s">
        <v>17</v>
      </c>
      <c r="Q8650" s="1">
        <v>42510</v>
      </c>
      <c r="R8650" t="str">
        <f>VLOOKUP(B8650,[1]data!$A$2:$E$764,5,0)</f>
        <v>Raipur</v>
      </c>
      <c r="S8650" t="str">
        <f>VLOOKUP($B8650,[1]data!$A$1:$I$764,6,0)</f>
        <v>Delhi Capitals</v>
      </c>
      <c r="T8650" t="str">
        <f>VLOOKUP($B8650,[1]data!$A$1:$I$764,7,0)</f>
        <v>Royal Challengers Bangalore</v>
      </c>
      <c r="U8650" t="str">
        <f>VLOOKUP($B8650,[1]data!$A$1:$I$764,9,0)</f>
        <v>Royal Challengers Bangalore</v>
      </c>
    </row>
    <row r="8651" spans="1:21" x14ac:dyDescent="0.3">
      <c r="A8651">
        <v>2016</v>
      </c>
      <c r="B8651" t="s">
        <v>4676</v>
      </c>
      <c r="C8651" s="1">
        <v>42510</v>
      </c>
      <c r="D8651" t="s">
        <v>728</v>
      </c>
      <c r="E8651" t="s">
        <v>3201</v>
      </c>
      <c r="F8651">
        <v>1297</v>
      </c>
      <c r="G8651" t="s">
        <v>4410</v>
      </c>
      <c r="H8651">
        <v>2</v>
      </c>
      <c r="I8651">
        <f t="shared" si="270"/>
        <v>2</v>
      </c>
      <c r="J8651">
        <v>9</v>
      </c>
      <c r="K8651">
        <v>8</v>
      </c>
      <c r="L8651">
        <v>0</v>
      </c>
      <c r="M8651">
        <v>0</v>
      </c>
      <c r="N8651">
        <v>22.22</v>
      </c>
      <c r="O8651">
        <f t="shared" si="271"/>
        <v>22.22</v>
      </c>
      <c r="P8651" t="s">
        <v>20</v>
      </c>
      <c r="Q8651" s="1">
        <v>42510</v>
      </c>
      <c r="R8651" t="str">
        <f>VLOOKUP(B8651,[1]data!$A$2:$E$764,5,0)</f>
        <v>Raipur</v>
      </c>
      <c r="S8651" t="str">
        <f>VLOOKUP($B8651,[1]data!$A$1:$I$764,6,0)</f>
        <v>Delhi Capitals</v>
      </c>
      <c r="T8651" t="str">
        <f>VLOOKUP($B8651,[1]data!$A$1:$I$764,7,0)</f>
        <v>Royal Challengers Bangalore</v>
      </c>
      <c r="U8651" t="str">
        <f>VLOOKUP($B8651,[1]data!$A$1:$I$764,9,0)</f>
        <v>Royal Challengers Bangalore</v>
      </c>
    </row>
    <row r="8652" spans="1:21" x14ac:dyDescent="0.3">
      <c r="A8652">
        <v>2016</v>
      </c>
      <c r="B8652" t="s">
        <v>4676</v>
      </c>
      <c r="C8652" s="1">
        <v>42510</v>
      </c>
      <c r="D8652" t="s">
        <v>728</v>
      </c>
      <c r="E8652" t="s">
        <v>2391</v>
      </c>
      <c r="F8652">
        <v>1232</v>
      </c>
      <c r="G8652" t="s">
        <v>4677</v>
      </c>
      <c r="H8652">
        <v>13</v>
      </c>
      <c r="I8652">
        <f t="shared" si="270"/>
        <v>13</v>
      </c>
      <c r="J8652">
        <v>7</v>
      </c>
      <c r="K8652">
        <v>12</v>
      </c>
      <c r="L8652">
        <v>2</v>
      </c>
      <c r="M8652">
        <v>0</v>
      </c>
      <c r="N8652">
        <v>185.71</v>
      </c>
      <c r="O8652">
        <f t="shared" si="271"/>
        <v>185.71</v>
      </c>
      <c r="P8652" t="s">
        <v>17</v>
      </c>
      <c r="Q8652" s="1">
        <v>42510</v>
      </c>
      <c r="R8652" t="str">
        <f>VLOOKUP(B8652,[1]data!$A$2:$E$764,5,0)</f>
        <v>Raipur</v>
      </c>
      <c r="S8652" t="str">
        <f>VLOOKUP($B8652,[1]data!$A$1:$I$764,6,0)</f>
        <v>Delhi Capitals</v>
      </c>
      <c r="T8652" t="str">
        <f>VLOOKUP($B8652,[1]data!$A$1:$I$764,7,0)</f>
        <v>Royal Challengers Bangalore</v>
      </c>
      <c r="U8652" t="str">
        <f>VLOOKUP($B8652,[1]data!$A$1:$I$764,9,0)</f>
        <v>Royal Challengers Bangalore</v>
      </c>
    </row>
    <row r="8653" spans="1:21" x14ac:dyDescent="0.3">
      <c r="A8653">
        <v>2016</v>
      </c>
      <c r="B8653" t="s">
        <v>4676</v>
      </c>
      <c r="C8653" s="1">
        <v>42510</v>
      </c>
      <c r="D8653" t="s">
        <v>728</v>
      </c>
      <c r="E8653" t="s">
        <v>3041</v>
      </c>
      <c r="F8653">
        <v>1279</v>
      </c>
      <c r="G8653" t="s">
        <v>26</v>
      </c>
      <c r="H8653">
        <v>83</v>
      </c>
      <c r="I8653">
        <f t="shared" si="270"/>
        <v>83</v>
      </c>
      <c r="J8653">
        <v>59</v>
      </c>
      <c r="K8653">
        <v>96</v>
      </c>
      <c r="L8653">
        <v>8</v>
      </c>
      <c r="M8653">
        <v>3</v>
      </c>
      <c r="N8653">
        <v>140.66999999999999</v>
      </c>
      <c r="O8653">
        <f t="shared" si="271"/>
        <v>140.66999999999999</v>
      </c>
      <c r="P8653" t="s">
        <v>17</v>
      </c>
      <c r="Q8653" s="1">
        <v>42510</v>
      </c>
      <c r="R8653" t="str">
        <f>VLOOKUP(B8653,[1]data!$A$2:$E$764,5,0)</f>
        <v>Raipur</v>
      </c>
      <c r="S8653" t="str">
        <f>VLOOKUP($B8653,[1]data!$A$1:$I$764,6,0)</f>
        <v>Delhi Capitals</v>
      </c>
      <c r="T8653" t="str">
        <f>VLOOKUP($B8653,[1]data!$A$1:$I$764,7,0)</f>
        <v>Royal Challengers Bangalore</v>
      </c>
      <c r="U8653" t="str">
        <f>VLOOKUP($B8653,[1]data!$A$1:$I$764,9,0)</f>
        <v>Royal Challengers Bangalore</v>
      </c>
    </row>
    <row r="8654" spans="1:21" x14ac:dyDescent="0.3">
      <c r="A8654">
        <v>2016</v>
      </c>
      <c r="B8654" t="s">
        <v>4676</v>
      </c>
      <c r="C8654" s="1">
        <v>42510</v>
      </c>
      <c r="D8654" t="s">
        <v>728</v>
      </c>
      <c r="E8654" t="s">
        <v>3164</v>
      </c>
      <c r="F8654">
        <v>1293</v>
      </c>
      <c r="G8654" t="s">
        <v>26</v>
      </c>
      <c r="H8654">
        <v>3</v>
      </c>
      <c r="I8654">
        <f t="shared" si="270"/>
        <v>3</v>
      </c>
      <c r="J8654">
        <v>4</v>
      </c>
      <c r="K8654">
        <v>11</v>
      </c>
      <c r="L8654">
        <v>0</v>
      </c>
      <c r="M8654">
        <v>0</v>
      </c>
      <c r="N8654">
        <v>75</v>
      </c>
      <c r="O8654">
        <f t="shared" si="271"/>
        <v>75</v>
      </c>
      <c r="P8654" t="s">
        <v>17</v>
      </c>
      <c r="Q8654" s="1">
        <v>42510</v>
      </c>
      <c r="R8654" t="str">
        <f>VLOOKUP(B8654,[1]data!$A$2:$E$764,5,0)</f>
        <v>Raipur</v>
      </c>
      <c r="S8654" t="str">
        <f>VLOOKUP($B8654,[1]data!$A$1:$I$764,6,0)</f>
        <v>Delhi Capitals</v>
      </c>
      <c r="T8654" t="str">
        <f>VLOOKUP($B8654,[1]data!$A$1:$I$764,7,0)</f>
        <v>Royal Challengers Bangalore</v>
      </c>
      <c r="U8654" t="str">
        <f>VLOOKUP($B8654,[1]data!$A$1:$I$764,9,0)</f>
        <v>Royal Challengers Bangalore</v>
      </c>
    </row>
    <row r="8655" spans="1:21" x14ac:dyDescent="0.3">
      <c r="A8655">
        <v>2016</v>
      </c>
      <c r="B8655" t="s">
        <v>4676</v>
      </c>
      <c r="C8655" s="1">
        <v>42510</v>
      </c>
      <c r="D8655" t="s">
        <v>728</v>
      </c>
      <c r="E8655" t="s">
        <v>4335</v>
      </c>
      <c r="F8655">
        <v>1354</v>
      </c>
      <c r="G8655" t="s">
        <v>4678</v>
      </c>
      <c r="H8655">
        <v>10</v>
      </c>
      <c r="I8655">
        <f t="shared" si="270"/>
        <v>10</v>
      </c>
      <c r="J8655">
        <v>7</v>
      </c>
      <c r="K8655">
        <v>14</v>
      </c>
      <c r="L8655">
        <v>2</v>
      </c>
      <c r="M8655">
        <v>0</v>
      </c>
      <c r="N8655">
        <v>142.85</v>
      </c>
      <c r="O8655">
        <f t="shared" si="271"/>
        <v>142.85</v>
      </c>
      <c r="P8655" t="s">
        <v>17</v>
      </c>
      <c r="Q8655" s="1">
        <v>42510</v>
      </c>
      <c r="R8655" t="str">
        <f>VLOOKUP(B8655,[1]data!$A$2:$E$764,5,0)</f>
        <v>Raipur</v>
      </c>
      <c r="S8655" t="str">
        <f>VLOOKUP($B8655,[1]data!$A$1:$I$764,6,0)</f>
        <v>Delhi Capitals</v>
      </c>
      <c r="T8655" t="str">
        <f>VLOOKUP($B8655,[1]data!$A$1:$I$764,7,0)</f>
        <v>Royal Challengers Bangalore</v>
      </c>
      <c r="U8655" t="str">
        <f>VLOOKUP($B8655,[1]data!$A$1:$I$764,9,0)</f>
        <v>Royal Challengers Bangalore</v>
      </c>
    </row>
    <row r="8656" spans="1:21" x14ac:dyDescent="0.3">
      <c r="A8656">
        <v>2016</v>
      </c>
      <c r="B8656" t="s">
        <v>4676</v>
      </c>
      <c r="C8656" s="1">
        <v>42510</v>
      </c>
      <c r="D8656" t="s">
        <v>728</v>
      </c>
      <c r="E8656" t="s">
        <v>804</v>
      </c>
      <c r="F8656">
        <v>1004</v>
      </c>
      <c r="G8656" t="s">
        <v>4679</v>
      </c>
      <c r="H8656">
        <v>17</v>
      </c>
      <c r="I8656">
        <f t="shared" si="270"/>
        <v>17</v>
      </c>
      <c r="J8656">
        <v>15</v>
      </c>
      <c r="K8656">
        <v>23</v>
      </c>
      <c r="L8656">
        <v>1</v>
      </c>
      <c r="M8656">
        <v>0</v>
      </c>
      <c r="N8656">
        <v>113.33</v>
      </c>
      <c r="O8656">
        <f t="shared" si="271"/>
        <v>113.33</v>
      </c>
      <c r="P8656" t="s">
        <v>17</v>
      </c>
      <c r="Q8656" s="1">
        <v>42510</v>
      </c>
      <c r="R8656" t="str">
        <f>VLOOKUP(B8656,[1]data!$A$2:$E$764,5,0)</f>
        <v>Raipur</v>
      </c>
      <c r="S8656" t="str">
        <f>VLOOKUP($B8656,[1]data!$A$1:$I$764,6,0)</f>
        <v>Delhi Capitals</v>
      </c>
      <c r="T8656" t="str">
        <f>VLOOKUP($B8656,[1]data!$A$1:$I$764,7,0)</f>
        <v>Royal Challengers Bangalore</v>
      </c>
      <c r="U8656" t="str">
        <f>VLOOKUP($B8656,[1]data!$A$1:$I$764,9,0)</f>
        <v>Royal Challengers Bangalore</v>
      </c>
    </row>
    <row r="8657" spans="1:21" x14ac:dyDescent="0.3">
      <c r="A8657">
        <v>2016</v>
      </c>
      <c r="B8657" t="s">
        <v>4676</v>
      </c>
      <c r="C8657" s="1">
        <v>42510</v>
      </c>
      <c r="D8657" t="s">
        <v>728</v>
      </c>
      <c r="E8657" t="s">
        <v>3962</v>
      </c>
      <c r="F8657">
        <v>1341</v>
      </c>
      <c r="G8657" t="s">
        <v>981</v>
      </c>
      <c r="H8657">
        <v>1</v>
      </c>
      <c r="I8657">
        <f t="shared" si="270"/>
        <v>1</v>
      </c>
      <c r="J8657">
        <v>1</v>
      </c>
      <c r="K8657">
        <v>3</v>
      </c>
      <c r="L8657">
        <v>0</v>
      </c>
      <c r="M8657">
        <v>0</v>
      </c>
      <c r="N8657">
        <v>100</v>
      </c>
      <c r="O8657">
        <f t="shared" si="271"/>
        <v>100</v>
      </c>
      <c r="P8657" t="s">
        <v>17</v>
      </c>
      <c r="Q8657" s="1">
        <v>42510</v>
      </c>
      <c r="R8657" t="str">
        <f>VLOOKUP(B8657,[1]data!$A$2:$E$764,5,0)</f>
        <v>Raipur</v>
      </c>
      <c r="S8657" t="str">
        <f>VLOOKUP($B8657,[1]data!$A$1:$I$764,6,0)</f>
        <v>Delhi Capitals</v>
      </c>
      <c r="T8657" t="str">
        <f>VLOOKUP($B8657,[1]data!$A$1:$I$764,7,0)</f>
        <v>Royal Challengers Bangalore</v>
      </c>
      <c r="U8657" t="str">
        <f>VLOOKUP($B8657,[1]data!$A$1:$I$764,9,0)</f>
        <v>Royal Challengers Bangalore</v>
      </c>
    </row>
    <row r="8658" spans="1:21" x14ac:dyDescent="0.3">
      <c r="A8658">
        <v>2016</v>
      </c>
      <c r="B8658" t="s">
        <v>4676</v>
      </c>
      <c r="C8658" s="1">
        <v>42510</v>
      </c>
      <c r="D8658" t="s">
        <v>728</v>
      </c>
      <c r="E8658" t="s">
        <v>67</v>
      </c>
      <c r="F8658">
        <v>1003</v>
      </c>
      <c r="G8658" t="s">
        <v>4680</v>
      </c>
      <c r="H8658">
        <v>10</v>
      </c>
      <c r="I8658">
        <f t="shared" si="270"/>
        <v>10</v>
      </c>
      <c r="J8658">
        <v>8</v>
      </c>
      <c r="K8658">
        <v>27</v>
      </c>
      <c r="L8658">
        <v>2</v>
      </c>
      <c r="M8658">
        <v>0</v>
      </c>
      <c r="N8658">
        <v>125</v>
      </c>
      <c r="O8658">
        <f t="shared" si="271"/>
        <v>125</v>
      </c>
      <c r="P8658" t="s">
        <v>17</v>
      </c>
      <c r="Q8658" s="1">
        <v>42510</v>
      </c>
      <c r="R8658" t="str">
        <f>VLOOKUP(B8658,[1]data!$A$2:$E$764,5,0)</f>
        <v>Raipur</v>
      </c>
      <c r="S8658" t="str">
        <f>VLOOKUP($B8658,[1]data!$A$1:$I$764,6,0)</f>
        <v>Delhi Capitals</v>
      </c>
      <c r="T8658" t="str">
        <f>VLOOKUP($B8658,[1]data!$A$1:$I$764,7,0)</f>
        <v>Royal Challengers Bangalore</v>
      </c>
      <c r="U8658" t="str">
        <f>VLOOKUP($B8658,[1]data!$A$1:$I$764,9,0)</f>
        <v>Royal Challengers Bangalore</v>
      </c>
    </row>
    <row r="8659" spans="1:21" x14ac:dyDescent="0.3">
      <c r="A8659">
        <v>2016</v>
      </c>
      <c r="B8659" t="s">
        <v>4676</v>
      </c>
      <c r="C8659" s="1">
        <v>42510</v>
      </c>
      <c r="D8659" t="s">
        <v>728</v>
      </c>
      <c r="E8659" t="s">
        <v>1064</v>
      </c>
      <c r="F8659">
        <v>1121</v>
      </c>
      <c r="G8659" t="s">
        <v>4503</v>
      </c>
      <c r="H8659">
        <v>73</v>
      </c>
      <c r="I8659">
        <f t="shared" si="270"/>
        <v>73</v>
      </c>
      <c r="J8659">
        <v>56</v>
      </c>
      <c r="K8659">
        <v>80</v>
      </c>
      <c r="L8659">
        <v>8</v>
      </c>
      <c r="M8659">
        <v>1</v>
      </c>
      <c r="N8659">
        <v>130.35</v>
      </c>
      <c r="O8659">
        <f t="shared" si="271"/>
        <v>130.35</v>
      </c>
      <c r="P8659" t="s">
        <v>40</v>
      </c>
      <c r="Q8659" s="1">
        <v>42510</v>
      </c>
      <c r="R8659" t="str">
        <f>VLOOKUP(B8659,[1]data!$A$2:$E$764,5,0)</f>
        <v>Raipur</v>
      </c>
      <c r="S8659" t="str">
        <f>VLOOKUP($B8659,[1]data!$A$1:$I$764,6,0)</f>
        <v>Delhi Capitals</v>
      </c>
      <c r="T8659" t="str">
        <f>VLOOKUP($B8659,[1]data!$A$1:$I$764,7,0)</f>
        <v>Royal Challengers Bangalore</v>
      </c>
      <c r="U8659" t="str">
        <f>VLOOKUP($B8659,[1]data!$A$1:$I$764,9,0)</f>
        <v>Royal Challengers Bangalore</v>
      </c>
    </row>
    <row r="8660" spans="1:21" x14ac:dyDescent="0.3">
      <c r="A8660">
        <v>2016</v>
      </c>
      <c r="B8660" t="s">
        <v>4676</v>
      </c>
      <c r="C8660" s="1">
        <v>42510</v>
      </c>
      <c r="D8660" t="s">
        <v>728</v>
      </c>
      <c r="E8660" t="s">
        <v>86</v>
      </c>
      <c r="F8660">
        <v>1042</v>
      </c>
      <c r="G8660" t="s">
        <v>4681</v>
      </c>
      <c r="H8660">
        <v>10</v>
      </c>
      <c r="I8660">
        <f t="shared" si="270"/>
        <v>10</v>
      </c>
      <c r="J8660">
        <v>11</v>
      </c>
      <c r="K8660">
        <v>16</v>
      </c>
      <c r="L8660">
        <v>1</v>
      </c>
      <c r="M8660">
        <v>0</v>
      </c>
      <c r="N8660">
        <v>90.9</v>
      </c>
      <c r="O8660">
        <f t="shared" si="271"/>
        <v>90.9</v>
      </c>
      <c r="P8660" t="s">
        <v>17</v>
      </c>
      <c r="Q8660" s="1">
        <v>42510</v>
      </c>
      <c r="R8660" t="str">
        <f>VLOOKUP(B8660,[1]data!$A$2:$E$764,5,0)</f>
        <v>Raipur</v>
      </c>
      <c r="S8660" t="str">
        <f>VLOOKUP($B8660,[1]data!$A$1:$I$764,6,0)</f>
        <v>Delhi Capitals</v>
      </c>
      <c r="T8660" t="str">
        <f>VLOOKUP($B8660,[1]data!$A$1:$I$764,7,0)</f>
        <v>Royal Challengers Bangalore</v>
      </c>
      <c r="U8660" t="str">
        <f>VLOOKUP($B8660,[1]data!$A$1:$I$764,9,0)</f>
        <v>Royal Challengers Bangalore</v>
      </c>
    </row>
    <row r="8661" spans="1:21" x14ac:dyDescent="0.3">
      <c r="A8661">
        <v>2016</v>
      </c>
      <c r="B8661" t="s">
        <v>4676</v>
      </c>
      <c r="C8661" s="1">
        <v>42510</v>
      </c>
      <c r="D8661" t="s">
        <v>728</v>
      </c>
      <c r="E8661" t="s">
        <v>1080</v>
      </c>
      <c r="F8661">
        <v>1116</v>
      </c>
      <c r="G8661" t="s">
        <v>26</v>
      </c>
      <c r="H8661">
        <v>16</v>
      </c>
      <c r="I8661">
        <f t="shared" si="270"/>
        <v>16</v>
      </c>
      <c r="J8661">
        <v>14</v>
      </c>
      <c r="K8661">
        <v>24</v>
      </c>
      <c r="L8661">
        <v>0</v>
      </c>
      <c r="M8661">
        <v>1</v>
      </c>
      <c r="N8661">
        <v>114.28</v>
      </c>
      <c r="O8661">
        <f t="shared" si="271"/>
        <v>114.28</v>
      </c>
      <c r="P8661" t="s">
        <v>20</v>
      </c>
      <c r="Q8661" s="1">
        <v>42510</v>
      </c>
      <c r="R8661" t="str">
        <f>VLOOKUP(B8661,[1]data!$A$2:$E$764,5,0)</f>
        <v>Raipur</v>
      </c>
      <c r="S8661" t="str">
        <f>VLOOKUP($B8661,[1]data!$A$1:$I$764,6,0)</f>
        <v>Delhi Capitals</v>
      </c>
      <c r="T8661" t="str">
        <f>VLOOKUP($B8661,[1]data!$A$1:$I$764,7,0)</f>
        <v>Royal Challengers Bangalore</v>
      </c>
      <c r="U8661" t="str">
        <f>VLOOKUP($B8661,[1]data!$A$1:$I$764,9,0)</f>
        <v>Royal Challengers Bangalore</v>
      </c>
    </row>
    <row r="8662" spans="1:21" x14ac:dyDescent="0.3">
      <c r="A8662">
        <v>2016</v>
      </c>
      <c r="B8662" t="s">
        <v>4676</v>
      </c>
      <c r="C8662" s="1">
        <v>42510</v>
      </c>
      <c r="D8662" t="s">
        <v>728</v>
      </c>
      <c r="E8662" t="s">
        <v>1417</v>
      </c>
      <c r="F8662">
        <v>1156</v>
      </c>
      <c r="G8662" t="s">
        <v>4682</v>
      </c>
      <c r="H8662">
        <v>14</v>
      </c>
      <c r="I8662">
        <f t="shared" si="270"/>
        <v>14</v>
      </c>
      <c r="J8662">
        <v>10</v>
      </c>
      <c r="K8662">
        <v>22</v>
      </c>
      <c r="L8662">
        <v>0</v>
      </c>
      <c r="M8662">
        <v>1</v>
      </c>
      <c r="N8662">
        <v>140</v>
      </c>
      <c r="O8662">
        <f t="shared" si="271"/>
        <v>140</v>
      </c>
      <c r="P8662" t="s">
        <v>17</v>
      </c>
      <c r="Q8662" s="1">
        <v>42510</v>
      </c>
      <c r="R8662" t="str">
        <f>VLOOKUP(B8662,[1]data!$A$2:$E$764,5,0)</f>
        <v>Raipur</v>
      </c>
      <c r="S8662" t="str">
        <f>VLOOKUP($B8662,[1]data!$A$1:$I$764,6,0)</f>
        <v>Delhi Capitals</v>
      </c>
      <c r="T8662" t="str">
        <f>VLOOKUP($B8662,[1]data!$A$1:$I$764,7,0)</f>
        <v>Royal Challengers Bangalore</v>
      </c>
      <c r="U8662" t="str">
        <f>VLOOKUP($B8662,[1]data!$A$1:$I$764,9,0)</f>
        <v>Royal Challengers Bangalore</v>
      </c>
    </row>
    <row r="8663" spans="1:21" x14ac:dyDescent="0.3">
      <c r="A8663">
        <v>2016</v>
      </c>
      <c r="B8663" t="s">
        <v>4676</v>
      </c>
      <c r="C8663" s="1">
        <v>42510</v>
      </c>
      <c r="D8663" t="s">
        <v>728</v>
      </c>
      <c r="E8663" t="s">
        <v>828</v>
      </c>
      <c r="F8663">
        <v>1056</v>
      </c>
      <c r="G8663" t="s">
        <v>4683</v>
      </c>
      <c r="H8663">
        <v>18</v>
      </c>
      <c r="I8663">
        <f t="shared" si="270"/>
        <v>18</v>
      </c>
      <c r="J8663">
        <v>13</v>
      </c>
      <c r="K8663">
        <v>20</v>
      </c>
      <c r="L8663">
        <v>2</v>
      </c>
      <c r="M8663">
        <v>0</v>
      </c>
      <c r="N8663">
        <v>138.46</v>
      </c>
      <c r="O8663">
        <f t="shared" si="271"/>
        <v>138.46</v>
      </c>
      <c r="P8663" t="s">
        <v>17</v>
      </c>
      <c r="Q8663" s="1">
        <v>42510</v>
      </c>
      <c r="R8663" t="str">
        <f>VLOOKUP(B8663,[1]data!$A$2:$E$764,5,0)</f>
        <v>Raipur</v>
      </c>
      <c r="S8663" t="str">
        <f>VLOOKUP($B8663,[1]data!$A$1:$I$764,6,0)</f>
        <v>Delhi Capitals</v>
      </c>
      <c r="T8663" t="str">
        <f>VLOOKUP($B8663,[1]data!$A$1:$I$764,7,0)</f>
        <v>Royal Challengers Bangalore</v>
      </c>
      <c r="U8663" t="str">
        <f>VLOOKUP($B8663,[1]data!$A$1:$I$764,9,0)</f>
        <v>Royal Challengers Bangalore</v>
      </c>
    </row>
    <row r="8664" spans="1:21" x14ac:dyDescent="0.3">
      <c r="A8664">
        <v>2016</v>
      </c>
      <c r="B8664" t="s">
        <v>4684</v>
      </c>
      <c r="C8664" s="1">
        <v>42511</v>
      </c>
      <c r="D8664" t="s">
        <v>746</v>
      </c>
      <c r="E8664" t="s">
        <v>4327</v>
      </c>
      <c r="F8664">
        <v>1353</v>
      </c>
      <c r="G8664" t="s">
        <v>565</v>
      </c>
      <c r="H8664">
        <v>33</v>
      </c>
      <c r="I8664">
        <f t="shared" si="270"/>
        <v>33</v>
      </c>
      <c r="J8664">
        <v>31</v>
      </c>
      <c r="K8664">
        <v>36</v>
      </c>
      <c r="L8664">
        <v>3</v>
      </c>
      <c r="M8664">
        <v>0</v>
      </c>
      <c r="N8664">
        <v>106.45</v>
      </c>
      <c r="O8664">
        <f t="shared" si="271"/>
        <v>106.45</v>
      </c>
      <c r="P8664" t="s">
        <v>20</v>
      </c>
      <c r="Q8664" s="1">
        <v>42511</v>
      </c>
      <c r="R8664" t="str">
        <f>VLOOKUP(B8664,[1]data!$A$2:$E$764,5,0)</f>
        <v>Delhi</v>
      </c>
      <c r="S8664" t="str">
        <f>VLOOKUP($B8664,[1]data!$A$1:$I$764,6,0)</f>
        <v>Sunrisers Hyderabad</v>
      </c>
      <c r="T8664" t="str">
        <f>VLOOKUP($B8664,[1]data!$A$1:$I$764,7,0)</f>
        <v>Kolkata Knight Riders</v>
      </c>
      <c r="U8664" t="str">
        <f>VLOOKUP($B8664,[1]data!$A$1:$I$764,9,0)</f>
        <v>Sunrisers Hyderabad</v>
      </c>
    </row>
    <row r="8665" spans="1:21" x14ac:dyDescent="0.3">
      <c r="A8665">
        <v>2016</v>
      </c>
      <c r="B8665" t="s">
        <v>4684</v>
      </c>
      <c r="C8665" s="1">
        <v>42511</v>
      </c>
      <c r="D8665" t="s">
        <v>746</v>
      </c>
      <c r="E8665" t="s">
        <v>1453</v>
      </c>
      <c r="F8665">
        <v>1183</v>
      </c>
      <c r="G8665" t="s">
        <v>4178</v>
      </c>
      <c r="H8665">
        <v>9</v>
      </c>
      <c r="I8665">
        <f t="shared" si="270"/>
        <v>9</v>
      </c>
      <c r="J8665">
        <v>11</v>
      </c>
      <c r="K8665">
        <v>23</v>
      </c>
      <c r="L8665">
        <v>0</v>
      </c>
      <c r="M8665">
        <v>1</v>
      </c>
      <c r="N8665">
        <v>81.81</v>
      </c>
      <c r="O8665">
        <f t="shared" si="271"/>
        <v>81.81</v>
      </c>
      <c r="P8665" t="s">
        <v>17</v>
      </c>
      <c r="Q8665" s="1">
        <v>42511</v>
      </c>
      <c r="R8665" t="str">
        <f>VLOOKUP(B8665,[1]data!$A$2:$E$764,5,0)</f>
        <v>Delhi</v>
      </c>
      <c r="S8665" t="str">
        <f>VLOOKUP($B8665,[1]data!$A$1:$I$764,6,0)</f>
        <v>Sunrisers Hyderabad</v>
      </c>
      <c r="T8665" t="str">
        <f>VLOOKUP($B8665,[1]data!$A$1:$I$764,7,0)</f>
        <v>Kolkata Knight Riders</v>
      </c>
      <c r="U8665" t="str">
        <f>VLOOKUP($B8665,[1]data!$A$1:$I$764,9,0)</f>
        <v>Sunrisers Hyderabad</v>
      </c>
    </row>
    <row r="8666" spans="1:21" x14ac:dyDescent="0.3">
      <c r="A8666">
        <v>2016</v>
      </c>
      <c r="B8666" t="s">
        <v>4684</v>
      </c>
      <c r="C8666" s="1">
        <v>42511</v>
      </c>
      <c r="D8666" t="s">
        <v>746</v>
      </c>
      <c r="E8666" t="s">
        <v>4046</v>
      </c>
      <c r="F8666">
        <v>1346</v>
      </c>
      <c r="G8666" t="s">
        <v>4685</v>
      </c>
      <c r="H8666">
        <v>7</v>
      </c>
      <c r="I8666">
        <f t="shared" si="270"/>
        <v>7</v>
      </c>
      <c r="J8666">
        <v>8</v>
      </c>
      <c r="K8666">
        <v>16</v>
      </c>
      <c r="L8666">
        <v>1</v>
      </c>
      <c r="M8666">
        <v>0</v>
      </c>
      <c r="N8666">
        <v>87.5</v>
      </c>
      <c r="O8666">
        <f t="shared" si="271"/>
        <v>87.5</v>
      </c>
      <c r="P8666" t="s">
        <v>17</v>
      </c>
      <c r="Q8666" s="1">
        <v>42511</v>
      </c>
      <c r="R8666" t="str">
        <f>VLOOKUP(B8666,[1]data!$A$2:$E$764,5,0)</f>
        <v>Delhi</v>
      </c>
      <c r="S8666" t="str">
        <f>VLOOKUP($B8666,[1]data!$A$1:$I$764,6,0)</f>
        <v>Sunrisers Hyderabad</v>
      </c>
      <c r="T8666" t="str">
        <f>VLOOKUP($B8666,[1]data!$A$1:$I$764,7,0)</f>
        <v>Kolkata Knight Riders</v>
      </c>
      <c r="U8666" t="str">
        <f>VLOOKUP($B8666,[1]data!$A$1:$I$764,9,0)</f>
        <v>Sunrisers Hyderabad</v>
      </c>
    </row>
    <row r="8667" spans="1:21" x14ac:dyDescent="0.3">
      <c r="A8667">
        <v>2016</v>
      </c>
      <c r="B8667" t="s">
        <v>4684</v>
      </c>
      <c r="C8667" s="1">
        <v>42511</v>
      </c>
      <c r="D8667" t="s">
        <v>746</v>
      </c>
      <c r="E8667" t="s">
        <v>4376</v>
      </c>
      <c r="F8667">
        <v>1359</v>
      </c>
      <c r="G8667" t="s">
        <v>4686</v>
      </c>
      <c r="H8667">
        <v>4</v>
      </c>
      <c r="I8667">
        <f t="shared" si="270"/>
        <v>4</v>
      </c>
      <c r="J8667">
        <v>3</v>
      </c>
      <c r="K8667">
        <v>2</v>
      </c>
      <c r="L8667">
        <v>1</v>
      </c>
      <c r="M8667">
        <v>0</v>
      </c>
      <c r="N8667">
        <v>133.33000000000001</v>
      </c>
      <c r="O8667">
        <f t="shared" si="271"/>
        <v>133.33000000000001</v>
      </c>
      <c r="P8667" t="s">
        <v>17</v>
      </c>
      <c r="Q8667" s="1">
        <v>42511</v>
      </c>
      <c r="R8667" t="str">
        <f>VLOOKUP(B8667,[1]data!$A$2:$E$764,5,0)</f>
        <v>Delhi</v>
      </c>
      <c r="S8667" t="str">
        <f>VLOOKUP($B8667,[1]data!$A$1:$I$764,6,0)</f>
        <v>Sunrisers Hyderabad</v>
      </c>
      <c r="T8667" t="str">
        <f>VLOOKUP($B8667,[1]data!$A$1:$I$764,7,0)</f>
        <v>Kolkata Knight Riders</v>
      </c>
      <c r="U8667" t="str">
        <f>VLOOKUP($B8667,[1]data!$A$1:$I$764,9,0)</f>
        <v>Sunrisers Hyderabad</v>
      </c>
    </row>
    <row r="8668" spans="1:21" x14ac:dyDescent="0.3">
      <c r="A8668">
        <v>2016</v>
      </c>
      <c r="B8668" t="s">
        <v>4684</v>
      </c>
      <c r="C8668" s="1">
        <v>42511</v>
      </c>
      <c r="D8668" t="s">
        <v>746</v>
      </c>
      <c r="E8668" t="s">
        <v>116</v>
      </c>
      <c r="F8668">
        <v>1064</v>
      </c>
      <c r="G8668" t="s">
        <v>4374</v>
      </c>
      <c r="H8668">
        <v>30</v>
      </c>
      <c r="I8668">
        <f t="shared" si="270"/>
        <v>30</v>
      </c>
      <c r="J8668">
        <v>17</v>
      </c>
      <c r="K8668">
        <v>16</v>
      </c>
      <c r="L8668">
        <v>4</v>
      </c>
      <c r="M8668">
        <v>2</v>
      </c>
      <c r="N8668">
        <v>176.47</v>
      </c>
      <c r="O8668">
        <f t="shared" si="271"/>
        <v>176.47</v>
      </c>
      <c r="P8668" t="s">
        <v>40</v>
      </c>
      <c r="Q8668" s="1">
        <v>42511</v>
      </c>
      <c r="R8668" t="str">
        <f>VLOOKUP(B8668,[1]data!$A$2:$E$764,5,0)</f>
        <v>Delhi</v>
      </c>
      <c r="S8668" t="str">
        <f>VLOOKUP($B8668,[1]data!$A$1:$I$764,6,0)</f>
        <v>Sunrisers Hyderabad</v>
      </c>
      <c r="T8668" t="str">
        <f>VLOOKUP($B8668,[1]data!$A$1:$I$764,7,0)</f>
        <v>Kolkata Knight Riders</v>
      </c>
      <c r="U8668" t="str">
        <f>VLOOKUP($B8668,[1]data!$A$1:$I$764,9,0)</f>
        <v>Sunrisers Hyderabad</v>
      </c>
    </row>
    <row r="8669" spans="1:21" x14ac:dyDescent="0.3">
      <c r="A8669">
        <v>2016</v>
      </c>
      <c r="B8669" t="s">
        <v>4684</v>
      </c>
      <c r="C8669" s="1">
        <v>42511</v>
      </c>
      <c r="D8669" t="s">
        <v>746</v>
      </c>
      <c r="E8669" t="s">
        <v>4407</v>
      </c>
      <c r="F8669">
        <v>1361</v>
      </c>
      <c r="G8669" t="s">
        <v>4687</v>
      </c>
      <c r="H8669">
        <v>7</v>
      </c>
      <c r="I8669">
        <f t="shared" si="270"/>
        <v>7</v>
      </c>
      <c r="J8669">
        <v>9</v>
      </c>
      <c r="K8669">
        <v>20</v>
      </c>
      <c r="L8669">
        <v>1</v>
      </c>
      <c r="M8669">
        <v>0</v>
      </c>
      <c r="N8669">
        <v>77.77</v>
      </c>
      <c r="O8669">
        <f t="shared" si="271"/>
        <v>77.77</v>
      </c>
      <c r="P8669" t="s">
        <v>17</v>
      </c>
      <c r="Q8669" s="1">
        <v>42511</v>
      </c>
      <c r="R8669" t="str">
        <f>VLOOKUP(B8669,[1]data!$A$2:$E$764,5,0)</f>
        <v>Delhi</v>
      </c>
      <c r="S8669" t="str">
        <f>VLOOKUP($B8669,[1]data!$A$1:$I$764,6,0)</f>
        <v>Sunrisers Hyderabad</v>
      </c>
      <c r="T8669" t="str">
        <f>VLOOKUP($B8669,[1]data!$A$1:$I$764,7,0)</f>
        <v>Kolkata Knight Riders</v>
      </c>
      <c r="U8669" t="str">
        <f>VLOOKUP($B8669,[1]data!$A$1:$I$764,9,0)</f>
        <v>Sunrisers Hyderabad</v>
      </c>
    </row>
    <row r="8670" spans="1:21" x14ac:dyDescent="0.3">
      <c r="A8670">
        <v>2016</v>
      </c>
      <c r="B8670" t="s">
        <v>4684</v>
      </c>
      <c r="C8670" s="1">
        <v>42511</v>
      </c>
      <c r="D8670" t="s">
        <v>746</v>
      </c>
      <c r="E8670" t="s">
        <v>4618</v>
      </c>
      <c r="F8670">
        <v>1378</v>
      </c>
      <c r="G8670" t="s">
        <v>1180</v>
      </c>
      <c r="H8670">
        <v>70</v>
      </c>
      <c r="I8670">
        <f t="shared" si="270"/>
        <v>70</v>
      </c>
      <c r="J8670">
        <v>36</v>
      </c>
      <c r="K8670">
        <v>62</v>
      </c>
      <c r="L8670">
        <v>7</v>
      </c>
      <c r="M8670">
        <v>4</v>
      </c>
      <c r="N8670">
        <v>194.44</v>
      </c>
      <c r="O8670">
        <f t="shared" si="271"/>
        <v>194.44</v>
      </c>
      <c r="P8670" t="s">
        <v>17</v>
      </c>
      <c r="Q8670" s="1">
        <v>42511</v>
      </c>
      <c r="R8670" t="str">
        <f>VLOOKUP(B8670,[1]data!$A$2:$E$764,5,0)</f>
        <v>Delhi</v>
      </c>
      <c r="S8670" t="str">
        <f>VLOOKUP($B8670,[1]data!$A$1:$I$764,6,0)</f>
        <v>Sunrisers Hyderabad</v>
      </c>
      <c r="T8670" t="str">
        <f>VLOOKUP($B8670,[1]data!$A$1:$I$764,7,0)</f>
        <v>Kolkata Knight Riders</v>
      </c>
      <c r="U8670" t="str">
        <f>VLOOKUP($B8670,[1]data!$A$1:$I$764,9,0)</f>
        <v>Sunrisers Hyderabad</v>
      </c>
    </row>
    <row r="8671" spans="1:21" x14ac:dyDescent="0.3">
      <c r="A8671">
        <v>2016</v>
      </c>
      <c r="B8671" t="s">
        <v>4684</v>
      </c>
      <c r="C8671" s="1">
        <v>42511</v>
      </c>
      <c r="D8671" t="s">
        <v>746</v>
      </c>
      <c r="E8671" t="s">
        <v>144</v>
      </c>
      <c r="F8671">
        <v>1007</v>
      </c>
      <c r="G8671" t="s">
        <v>4688</v>
      </c>
      <c r="H8671">
        <v>3</v>
      </c>
      <c r="I8671">
        <f t="shared" si="270"/>
        <v>3</v>
      </c>
      <c r="J8671">
        <v>5</v>
      </c>
      <c r="K8671">
        <v>8</v>
      </c>
      <c r="L8671">
        <v>0</v>
      </c>
      <c r="M8671">
        <v>0</v>
      </c>
      <c r="N8671">
        <v>60</v>
      </c>
      <c r="O8671">
        <f t="shared" si="271"/>
        <v>60</v>
      </c>
      <c r="P8671" t="s">
        <v>17</v>
      </c>
      <c r="Q8671" s="1">
        <v>42511</v>
      </c>
      <c r="R8671" t="str">
        <f>VLOOKUP(B8671,[1]data!$A$2:$E$764,5,0)</f>
        <v>Delhi</v>
      </c>
      <c r="S8671" t="str">
        <f>VLOOKUP($B8671,[1]data!$A$1:$I$764,6,0)</f>
        <v>Sunrisers Hyderabad</v>
      </c>
      <c r="T8671" t="str">
        <f>VLOOKUP($B8671,[1]data!$A$1:$I$764,7,0)</f>
        <v>Kolkata Knight Riders</v>
      </c>
      <c r="U8671" t="str">
        <f>VLOOKUP($B8671,[1]data!$A$1:$I$764,9,0)</f>
        <v>Sunrisers Hyderabad</v>
      </c>
    </row>
    <row r="8672" spans="1:21" x14ac:dyDescent="0.3">
      <c r="A8672">
        <v>2016</v>
      </c>
      <c r="B8672" t="s">
        <v>4684</v>
      </c>
      <c r="C8672" s="1">
        <v>42511</v>
      </c>
      <c r="D8672" t="s">
        <v>746</v>
      </c>
      <c r="E8672" t="s">
        <v>274</v>
      </c>
      <c r="F8672">
        <v>1076</v>
      </c>
      <c r="G8672" t="s">
        <v>4689</v>
      </c>
      <c r="H8672">
        <v>3</v>
      </c>
      <c r="I8672">
        <f t="shared" si="270"/>
        <v>3</v>
      </c>
      <c r="J8672">
        <v>4</v>
      </c>
      <c r="K8672">
        <v>6</v>
      </c>
      <c r="L8672">
        <v>0</v>
      </c>
      <c r="M8672">
        <v>0</v>
      </c>
      <c r="N8672">
        <v>75</v>
      </c>
      <c r="O8672">
        <f t="shared" si="271"/>
        <v>75</v>
      </c>
      <c r="P8672" t="s">
        <v>20</v>
      </c>
      <c r="Q8672" s="1">
        <v>42511</v>
      </c>
      <c r="R8672" t="str">
        <f>VLOOKUP(B8672,[1]data!$A$2:$E$764,5,0)</f>
        <v>Delhi</v>
      </c>
      <c r="S8672" t="str">
        <f>VLOOKUP($B8672,[1]data!$A$1:$I$764,6,0)</f>
        <v>Sunrisers Hyderabad</v>
      </c>
      <c r="T8672" t="str">
        <f>VLOOKUP($B8672,[1]data!$A$1:$I$764,7,0)</f>
        <v>Kolkata Knight Riders</v>
      </c>
      <c r="U8672" t="str">
        <f>VLOOKUP($B8672,[1]data!$A$1:$I$764,9,0)</f>
        <v>Sunrisers Hyderabad</v>
      </c>
    </row>
    <row r="8673" spans="1:21" x14ac:dyDescent="0.3">
      <c r="A8673">
        <v>2016</v>
      </c>
      <c r="B8673" t="s">
        <v>4684</v>
      </c>
      <c r="C8673" s="1">
        <v>42511</v>
      </c>
      <c r="D8673" t="s">
        <v>746</v>
      </c>
      <c r="E8673" t="s">
        <v>674</v>
      </c>
      <c r="F8673">
        <v>1088</v>
      </c>
      <c r="G8673" t="s">
        <v>26</v>
      </c>
      <c r="H8673">
        <v>37</v>
      </c>
      <c r="I8673">
        <f t="shared" si="270"/>
        <v>37</v>
      </c>
      <c r="J8673">
        <v>23</v>
      </c>
      <c r="K8673">
        <v>34</v>
      </c>
      <c r="L8673">
        <v>4</v>
      </c>
      <c r="M8673">
        <v>2</v>
      </c>
      <c r="N8673">
        <v>160.86000000000001</v>
      </c>
      <c r="O8673">
        <f t="shared" si="271"/>
        <v>160.86000000000001</v>
      </c>
      <c r="P8673" t="s">
        <v>17</v>
      </c>
      <c r="Q8673" s="1">
        <v>42511</v>
      </c>
      <c r="R8673" t="str">
        <f>VLOOKUP(B8673,[1]data!$A$2:$E$764,5,0)</f>
        <v>Delhi</v>
      </c>
      <c r="S8673" t="str">
        <f>VLOOKUP($B8673,[1]data!$A$1:$I$764,6,0)</f>
        <v>Sunrisers Hyderabad</v>
      </c>
      <c r="T8673" t="str">
        <f>VLOOKUP($B8673,[1]data!$A$1:$I$764,7,0)</f>
        <v>Kolkata Knight Riders</v>
      </c>
      <c r="U8673" t="str">
        <f>VLOOKUP($B8673,[1]data!$A$1:$I$764,9,0)</f>
        <v>Sunrisers Hyderabad</v>
      </c>
    </row>
    <row r="8674" spans="1:21" x14ac:dyDescent="0.3">
      <c r="A8674">
        <v>2016</v>
      </c>
      <c r="B8674" t="s">
        <v>4684</v>
      </c>
      <c r="C8674" s="1">
        <v>42511</v>
      </c>
      <c r="D8674" t="s">
        <v>746</v>
      </c>
      <c r="E8674" t="s">
        <v>52</v>
      </c>
      <c r="F8674">
        <v>1035</v>
      </c>
      <c r="G8674" t="s">
        <v>26</v>
      </c>
      <c r="H8674">
        <v>21</v>
      </c>
      <c r="I8674">
        <f t="shared" si="270"/>
        <v>21</v>
      </c>
      <c r="J8674">
        <v>15</v>
      </c>
      <c r="K8674">
        <v>27</v>
      </c>
      <c r="L8674">
        <v>4</v>
      </c>
      <c r="M8674">
        <v>0</v>
      </c>
      <c r="N8674">
        <v>140</v>
      </c>
      <c r="O8674">
        <f t="shared" si="271"/>
        <v>140</v>
      </c>
      <c r="P8674" t="s">
        <v>17</v>
      </c>
      <c r="Q8674" s="1">
        <v>42511</v>
      </c>
      <c r="R8674" t="str">
        <f>VLOOKUP(B8674,[1]data!$A$2:$E$764,5,0)</f>
        <v>Delhi</v>
      </c>
      <c r="S8674" t="str">
        <f>VLOOKUP($B8674,[1]data!$A$1:$I$764,6,0)</f>
        <v>Sunrisers Hyderabad</v>
      </c>
      <c r="T8674" t="str">
        <f>VLOOKUP($B8674,[1]data!$A$1:$I$764,7,0)</f>
        <v>Kolkata Knight Riders</v>
      </c>
      <c r="U8674" t="str">
        <f>VLOOKUP($B8674,[1]data!$A$1:$I$764,9,0)</f>
        <v>Sunrisers Hyderabad</v>
      </c>
    </row>
    <row r="8675" spans="1:21" x14ac:dyDescent="0.3">
      <c r="A8675">
        <v>2016</v>
      </c>
      <c r="B8675" t="s">
        <v>4684</v>
      </c>
      <c r="C8675" s="1">
        <v>42511</v>
      </c>
      <c r="D8675" t="s">
        <v>746</v>
      </c>
      <c r="E8675" t="s">
        <v>76</v>
      </c>
      <c r="F8675">
        <v>1012</v>
      </c>
      <c r="G8675" t="s">
        <v>4648</v>
      </c>
      <c r="H8675">
        <v>58</v>
      </c>
      <c r="I8675">
        <f t="shared" si="270"/>
        <v>58</v>
      </c>
      <c r="J8675">
        <v>36</v>
      </c>
      <c r="K8675">
        <v>61</v>
      </c>
      <c r="L8675">
        <v>8</v>
      </c>
      <c r="M8675">
        <v>2</v>
      </c>
      <c r="N8675">
        <v>161.11000000000001</v>
      </c>
      <c r="O8675">
        <f t="shared" si="271"/>
        <v>161.11000000000001</v>
      </c>
      <c r="P8675" t="s">
        <v>40</v>
      </c>
      <c r="Q8675" s="1">
        <v>42511</v>
      </c>
      <c r="R8675" t="str">
        <f>VLOOKUP(B8675,[1]data!$A$2:$E$764,5,0)</f>
        <v>Delhi</v>
      </c>
      <c r="S8675" t="str">
        <f>VLOOKUP($B8675,[1]data!$A$1:$I$764,6,0)</f>
        <v>Sunrisers Hyderabad</v>
      </c>
      <c r="T8675" t="str">
        <f>VLOOKUP($B8675,[1]data!$A$1:$I$764,7,0)</f>
        <v>Kolkata Knight Riders</v>
      </c>
      <c r="U8675" t="str">
        <f>VLOOKUP($B8675,[1]data!$A$1:$I$764,9,0)</f>
        <v>Sunrisers Hyderabad</v>
      </c>
    </row>
    <row r="8676" spans="1:21" x14ac:dyDescent="0.3">
      <c r="A8676">
        <v>2016</v>
      </c>
      <c r="B8676" t="s">
        <v>4684</v>
      </c>
      <c r="C8676" s="1">
        <v>42511</v>
      </c>
      <c r="D8676" t="s">
        <v>746</v>
      </c>
      <c r="E8676" t="s">
        <v>249</v>
      </c>
      <c r="F8676">
        <v>1027</v>
      </c>
      <c r="G8676" t="s">
        <v>26</v>
      </c>
      <c r="H8676">
        <v>1</v>
      </c>
      <c r="I8676">
        <f t="shared" si="270"/>
        <v>1</v>
      </c>
      <c r="J8676">
        <v>1</v>
      </c>
      <c r="K8676">
        <v>2</v>
      </c>
      <c r="L8676">
        <v>0</v>
      </c>
      <c r="M8676">
        <v>0</v>
      </c>
      <c r="N8676">
        <v>100</v>
      </c>
      <c r="O8676">
        <f t="shared" si="271"/>
        <v>100</v>
      </c>
      <c r="P8676" t="s">
        <v>17</v>
      </c>
      <c r="Q8676" s="1">
        <v>42511</v>
      </c>
      <c r="R8676" t="str">
        <f>VLOOKUP(B8676,[1]data!$A$2:$E$764,5,0)</f>
        <v>Delhi</v>
      </c>
      <c r="S8676" t="str">
        <f>VLOOKUP($B8676,[1]data!$A$1:$I$764,6,0)</f>
        <v>Sunrisers Hyderabad</v>
      </c>
      <c r="T8676" t="str">
        <f>VLOOKUP($B8676,[1]data!$A$1:$I$764,7,0)</f>
        <v>Kolkata Knight Riders</v>
      </c>
      <c r="U8676" t="str">
        <f>VLOOKUP($B8676,[1]data!$A$1:$I$764,9,0)</f>
        <v>Sunrisers Hyderabad</v>
      </c>
    </row>
    <row r="8677" spans="1:21" x14ac:dyDescent="0.3">
      <c r="A8677">
        <v>2016</v>
      </c>
      <c r="B8677" t="s">
        <v>4684</v>
      </c>
      <c r="C8677" s="1">
        <v>42511</v>
      </c>
      <c r="D8677" t="s">
        <v>746</v>
      </c>
      <c r="E8677" t="s">
        <v>1808</v>
      </c>
      <c r="F8677">
        <v>1166</v>
      </c>
      <c r="G8677" t="s">
        <v>1364</v>
      </c>
      <c r="H8677">
        <v>0</v>
      </c>
      <c r="I8677">
        <f t="shared" si="270"/>
        <v>0</v>
      </c>
      <c r="J8677">
        <v>2</v>
      </c>
      <c r="K8677">
        <v>1</v>
      </c>
      <c r="L8677">
        <v>0</v>
      </c>
      <c r="M8677">
        <v>0</v>
      </c>
      <c r="N8677">
        <v>0</v>
      </c>
      <c r="O8677">
        <f t="shared" si="271"/>
        <v>0</v>
      </c>
      <c r="P8677" t="s">
        <v>17</v>
      </c>
      <c r="Q8677" s="1">
        <v>42511</v>
      </c>
      <c r="R8677" t="str">
        <f>VLOOKUP(B8677,[1]data!$A$2:$E$764,5,0)</f>
        <v>Delhi</v>
      </c>
      <c r="S8677" t="str">
        <f>VLOOKUP($B8677,[1]data!$A$1:$I$764,6,0)</f>
        <v>Sunrisers Hyderabad</v>
      </c>
      <c r="T8677" t="str">
        <f>VLOOKUP($B8677,[1]data!$A$1:$I$764,7,0)</f>
        <v>Kolkata Knight Riders</v>
      </c>
      <c r="U8677" t="str">
        <f>VLOOKUP($B8677,[1]data!$A$1:$I$764,9,0)</f>
        <v>Sunrisers Hyderabad</v>
      </c>
    </row>
    <row r="8678" spans="1:21" x14ac:dyDescent="0.3">
      <c r="A8678">
        <v>2016</v>
      </c>
      <c r="B8678" t="s">
        <v>4684</v>
      </c>
      <c r="C8678" s="1">
        <v>42511</v>
      </c>
      <c r="D8678" t="s">
        <v>746</v>
      </c>
      <c r="E8678" t="s">
        <v>33</v>
      </c>
      <c r="F8678">
        <v>1050</v>
      </c>
      <c r="G8678" t="s">
        <v>1200</v>
      </c>
      <c r="H8678">
        <v>48</v>
      </c>
      <c r="I8678">
        <f t="shared" si="270"/>
        <v>48</v>
      </c>
      <c r="J8678">
        <v>27</v>
      </c>
      <c r="K8678">
        <v>49</v>
      </c>
      <c r="L8678">
        <v>8</v>
      </c>
      <c r="M8678">
        <v>1</v>
      </c>
      <c r="N8678">
        <v>177.77</v>
      </c>
      <c r="O8678">
        <f t="shared" si="271"/>
        <v>177.77</v>
      </c>
      <c r="P8678" t="s">
        <v>17</v>
      </c>
      <c r="Q8678" s="1">
        <v>42511</v>
      </c>
      <c r="R8678" t="str">
        <f>VLOOKUP(B8678,[1]data!$A$2:$E$764,5,0)</f>
        <v>Delhi</v>
      </c>
      <c r="S8678" t="str">
        <f>VLOOKUP($B8678,[1]data!$A$1:$I$764,6,0)</f>
        <v>Sunrisers Hyderabad</v>
      </c>
      <c r="T8678" t="str">
        <f>VLOOKUP($B8678,[1]data!$A$1:$I$764,7,0)</f>
        <v>Kolkata Knight Riders</v>
      </c>
      <c r="U8678" t="str">
        <f>VLOOKUP($B8678,[1]data!$A$1:$I$764,9,0)</f>
        <v>Sunrisers Hyderabad</v>
      </c>
    </row>
    <row r="8679" spans="1:21" x14ac:dyDescent="0.3">
      <c r="A8679">
        <v>2016</v>
      </c>
      <c r="B8679" t="s">
        <v>4690</v>
      </c>
      <c r="C8679" s="1">
        <v>42511</v>
      </c>
      <c r="D8679" t="s">
        <v>2315</v>
      </c>
      <c r="E8679" t="s">
        <v>4597</v>
      </c>
      <c r="F8679">
        <v>1375</v>
      </c>
      <c r="G8679" t="s">
        <v>4484</v>
      </c>
      <c r="H8679">
        <v>5</v>
      </c>
      <c r="I8679">
        <f t="shared" si="270"/>
        <v>5</v>
      </c>
      <c r="J8679">
        <v>5</v>
      </c>
      <c r="K8679">
        <v>7</v>
      </c>
      <c r="L8679">
        <v>1</v>
      </c>
      <c r="M8679">
        <v>0</v>
      </c>
      <c r="N8679">
        <v>100</v>
      </c>
      <c r="O8679">
        <f t="shared" si="271"/>
        <v>100</v>
      </c>
      <c r="P8679" t="s">
        <v>17</v>
      </c>
      <c r="Q8679" s="1">
        <v>42511</v>
      </c>
      <c r="R8679" t="str">
        <f>VLOOKUP(B8679,[1]data!$A$2:$E$764,5,0)</f>
        <v>Bengaluru</v>
      </c>
      <c r="S8679" t="str">
        <f>VLOOKUP($B8679,[1]data!$A$1:$I$764,6,0)</f>
        <v>Gujarat Lions</v>
      </c>
      <c r="T8679" t="str">
        <f>VLOOKUP($B8679,[1]data!$A$1:$I$764,7,0)</f>
        <v>Royal Challengers Bangalore</v>
      </c>
      <c r="U8679" t="str">
        <f>VLOOKUP($B8679,[1]data!$A$1:$I$764,9,0)</f>
        <v>Royal Challengers Bangalore</v>
      </c>
    </row>
    <row r="8680" spans="1:21" x14ac:dyDescent="0.3">
      <c r="A8680">
        <v>2016</v>
      </c>
      <c r="B8680" t="s">
        <v>4690</v>
      </c>
      <c r="C8680" s="1">
        <v>42511</v>
      </c>
      <c r="D8680" t="s">
        <v>2315</v>
      </c>
      <c r="E8680" t="s">
        <v>2703</v>
      </c>
      <c r="F8680">
        <v>1259</v>
      </c>
      <c r="G8680" t="s">
        <v>1308</v>
      </c>
      <c r="H8680">
        <v>7</v>
      </c>
      <c r="I8680">
        <f t="shared" si="270"/>
        <v>7</v>
      </c>
      <c r="J8680">
        <v>5</v>
      </c>
      <c r="K8680">
        <v>11</v>
      </c>
      <c r="L8680">
        <v>1</v>
      </c>
      <c r="M8680">
        <v>0</v>
      </c>
      <c r="N8680">
        <v>140</v>
      </c>
      <c r="O8680">
        <f t="shared" si="271"/>
        <v>140</v>
      </c>
      <c r="P8680" t="s">
        <v>17</v>
      </c>
      <c r="Q8680" s="1">
        <v>42511</v>
      </c>
      <c r="R8680" t="str">
        <f>VLOOKUP(B8680,[1]data!$A$2:$E$764,5,0)</f>
        <v>Bengaluru</v>
      </c>
      <c r="S8680" t="str">
        <f>VLOOKUP($B8680,[1]data!$A$1:$I$764,6,0)</f>
        <v>Gujarat Lions</v>
      </c>
      <c r="T8680" t="str">
        <f>VLOOKUP($B8680,[1]data!$A$1:$I$764,7,0)</f>
        <v>Royal Challengers Bangalore</v>
      </c>
      <c r="U8680" t="str">
        <f>VLOOKUP($B8680,[1]data!$A$1:$I$764,9,0)</f>
        <v>Royal Challengers Bangalore</v>
      </c>
    </row>
    <row r="8681" spans="1:21" x14ac:dyDescent="0.3">
      <c r="A8681">
        <v>2016</v>
      </c>
      <c r="B8681" t="s">
        <v>4690</v>
      </c>
      <c r="C8681" s="1">
        <v>42511</v>
      </c>
      <c r="D8681" t="s">
        <v>2315</v>
      </c>
      <c r="E8681" t="s">
        <v>3205</v>
      </c>
      <c r="F8681">
        <v>1298</v>
      </c>
      <c r="G8681" t="s">
        <v>26</v>
      </c>
      <c r="H8681">
        <v>11</v>
      </c>
      <c r="I8681">
        <f t="shared" si="270"/>
        <v>11</v>
      </c>
      <c r="J8681">
        <v>4</v>
      </c>
      <c r="K8681">
        <v>5</v>
      </c>
      <c r="L8681">
        <v>0</v>
      </c>
      <c r="M8681">
        <v>1</v>
      </c>
      <c r="N8681">
        <v>275</v>
      </c>
      <c r="O8681">
        <f t="shared" si="271"/>
        <v>275</v>
      </c>
      <c r="P8681" t="s">
        <v>17</v>
      </c>
      <c r="Q8681" s="1">
        <v>42511</v>
      </c>
      <c r="R8681" t="str">
        <f>VLOOKUP(B8681,[1]data!$A$2:$E$764,5,0)</f>
        <v>Bengaluru</v>
      </c>
      <c r="S8681" t="str">
        <f>VLOOKUP($B8681,[1]data!$A$1:$I$764,6,0)</f>
        <v>Gujarat Lions</v>
      </c>
      <c r="T8681" t="str">
        <f>VLOOKUP($B8681,[1]data!$A$1:$I$764,7,0)</f>
        <v>Royal Challengers Bangalore</v>
      </c>
      <c r="U8681" t="str">
        <f>VLOOKUP($B8681,[1]data!$A$1:$I$764,9,0)</f>
        <v>Royal Challengers Bangalore</v>
      </c>
    </row>
    <row r="8682" spans="1:21" x14ac:dyDescent="0.3">
      <c r="A8682">
        <v>2016</v>
      </c>
      <c r="B8682" t="s">
        <v>4690</v>
      </c>
      <c r="C8682" s="1">
        <v>42511</v>
      </c>
      <c r="D8682" t="s">
        <v>2315</v>
      </c>
      <c r="E8682" t="s">
        <v>3556</v>
      </c>
      <c r="F8682">
        <v>1319</v>
      </c>
      <c r="G8682" t="s">
        <v>4691</v>
      </c>
      <c r="H8682">
        <v>1</v>
      </c>
      <c r="I8682">
        <f t="shared" si="270"/>
        <v>1</v>
      </c>
      <c r="J8682">
        <v>3</v>
      </c>
      <c r="K8682">
        <v>8</v>
      </c>
      <c r="L8682">
        <v>0</v>
      </c>
      <c r="M8682">
        <v>0</v>
      </c>
      <c r="N8682">
        <v>33.33</v>
      </c>
      <c r="O8682">
        <f t="shared" si="271"/>
        <v>33.33</v>
      </c>
      <c r="P8682" t="s">
        <v>17</v>
      </c>
      <c r="Q8682" s="1">
        <v>42511</v>
      </c>
      <c r="R8682" t="str">
        <f>VLOOKUP(B8682,[1]data!$A$2:$E$764,5,0)</f>
        <v>Bengaluru</v>
      </c>
      <c r="S8682" t="str">
        <f>VLOOKUP($B8682,[1]data!$A$1:$I$764,6,0)</f>
        <v>Gujarat Lions</v>
      </c>
      <c r="T8682" t="str">
        <f>VLOOKUP($B8682,[1]data!$A$1:$I$764,7,0)</f>
        <v>Royal Challengers Bangalore</v>
      </c>
      <c r="U8682" t="str">
        <f>VLOOKUP($B8682,[1]data!$A$1:$I$764,9,0)</f>
        <v>Royal Challengers Bangalore</v>
      </c>
    </row>
    <row r="8683" spans="1:21" x14ac:dyDescent="0.3">
      <c r="A8683">
        <v>2016</v>
      </c>
      <c r="B8683" t="s">
        <v>4690</v>
      </c>
      <c r="C8683" s="1">
        <v>42511</v>
      </c>
      <c r="D8683" t="s">
        <v>2315</v>
      </c>
      <c r="E8683" t="s">
        <v>1055</v>
      </c>
      <c r="F8683">
        <v>1118</v>
      </c>
      <c r="G8683" t="s">
        <v>1415</v>
      </c>
      <c r="H8683">
        <v>59</v>
      </c>
      <c r="I8683">
        <f t="shared" si="270"/>
        <v>59</v>
      </c>
      <c r="J8683">
        <v>41</v>
      </c>
      <c r="K8683">
        <v>66</v>
      </c>
      <c r="L8683">
        <v>4</v>
      </c>
      <c r="M8683">
        <v>3</v>
      </c>
      <c r="N8683">
        <v>143.9</v>
      </c>
      <c r="O8683">
        <f t="shared" si="271"/>
        <v>143.9</v>
      </c>
      <c r="P8683" t="s">
        <v>40</v>
      </c>
      <c r="Q8683" s="1">
        <v>42511</v>
      </c>
      <c r="R8683" t="str">
        <f>VLOOKUP(B8683,[1]data!$A$2:$E$764,5,0)</f>
        <v>Bengaluru</v>
      </c>
      <c r="S8683" t="str">
        <f>VLOOKUP($B8683,[1]data!$A$1:$I$764,6,0)</f>
        <v>Gujarat Lions</v>
      </c>
      <c r="T8683" t="str">
        <f>VLOOKUP($B8683,[1]data!$A$1:$I$764,7,0)</f>
        <v>Royal Challengers Bangalore</v>
      </c>
      <c r="U8683" t="str">
        <f>VLOOKUP($B8683,[1]data!$A$1:$I$764,9,0)</f>
        <v>Royal Challengers Bangalore</v>
      </c>
    </row>
    <row r="8684" spans="1:21" x14ac:dyDescent="0.3">
      <c r="A8684">
        <v>2016</v>
      </c>
      <c r="B8684" t="s">
        <v>4690</v>
      </c>
      <c r="C8684" s="1">
        <v>42511</v>
      </c>
      <c r="D8684" t="s">
        <v>2315</v>
      </c>
      <c r="E8684" t="s">
        <v>4571</v>
      </c>
      <c r="F8684">
        <v>1374</v>
      </c>
      <c r="G8684" t="s">
        <v>4692</v>
      </c>
      <c r="H8684">
        <v>30</v>
      </c>
      <c r="I8684">
        <f t="shared" si="270"/>
        <v>30</v>
      </c>
      <c r="J8684">
        <v>27</v>
      </c>
      <c r="K8684">
        <v>33</v>
      </c>
      <c r="L8684">
        <v>4</v>
      </c>
      <c r="M8684">
        <v>1</v>
      </c>
      <c r="N8684">
        <v>111.11</v>
      </c>
      <c r="O8684">
        <f t="shared" si="271"/>
        <v>111.11</v>
      </c>
      <c r="P8684" t="s">
        <v>17</v>
      </c>
      <c r="Q8684" s="1">
        <v>42511</v>
      </c>
      <c r="R8684" t="str">
        <f>VLOOKUP(B8684,[1]data!$A$2:$E$764,5,0)</f>
        <v>Bengaluru</v>
      </c>
      <c r="S8684" t="str">
        <f>VLOOKUP($B8684,[1]data!$A$1:$I$764,6,0)</f>
        <v>Gujarat Lions</v>
      </c>
      <c r="T8684" t="str">
        <f>VLOOKUP($B8684,[1]data!$A$1:$I$764,7,0)</f>
        <v>Royal Challengers Bangalore</v>
      </c>
      <c r="U8684" t="str">
        <f>VLOOKUP($B8684,[1]data!$A$1:$I$764,9,0)</f>
        <v>Royal Challengers Bangalore</v>
      </c>
    </row>
    <row r="8685" spans="1:21" x14ac:dyDescent="0.3">
      <c r="A8685">
        <v>2016</v>
      </c>
      <c r="B8685" t="s">
        <v>4690</v>
      </c>
      <c r="C8685" s="1">
        <v>42511</v>
      </c>
      <c r="D8685" t="s">
        <v>2315</v>
      </c>
      <c r="E8685" t="s">
        <v>2851</v>
      </c>
      <c r="F8685">
        <v>1269</v>
      </c>
      <c r="G8685" t="s">
        <v>4693</v>
      </c>
      <c r="H8685">
        <v>51</v>
      </c>
      <c r="I8685">
        <f t="shared" si="270"/>
        <v>51</v>
      </c>
      <c r="J8685">
        <v>30</v>
      </c>
      <c r="K8685">
        <v>37</v>
      </c>
      <c r="L8685">
        <v>3</v>
      </c>
      <c r="M8685">
        <v>3</v>
      </c>
      <c r="N8685">
        <v>170</v>
      </c>
      <c r="O8685">
        <f t="shared" si="271"/>
        <v>170</v>
      </c>
      <c r="P8685" t="s">
        <v>17</v>
      </c>
      <c r="Q8685" s="1">
        <v>42511</v>
      </c>
      <c r="R8685" t="str">
        <f>VLOOKUP(B8685,[1]data!$A$2:$E$764,5,0)</f>
        <v>Bengaluru</v>
      </c>
      <c r="S8685" t="str">
        <f>VLOOKUP($B8685,[1]data!$A$1:$I$764,6,0)</f>
        <v>Gujarat Lions</v>
      </c>
      <c r="T8685" t="str">
        <f>VLOOKUP($B8685,[1]data!$A$1:$I$764,7,0)</f>
        <v>Royal Challengers Bangalore</v>
      </c>
      <c r="U8685" t="str">
        <f>VLOOKUP($B8685,[1]data!$A$1:$I$764,9,0)</f>
        <v>Royal Challengers Bangalore</v>
      </c>
    </row>
    <row r="8686" spans="1:21" x14ac:dyDescent="0.3">
      <c r="A8686">
        <v>2016</v>
      </c>
      <c r="B8686" t="s">
        <v>4690</v>
      </c>
      <c r="C8686" s="1">
        <v>42511</v>
      </c>
      <c r="D8686" t="s">
        <v>2315</v>
      </c>
      <c r="E8686" t="s">
        <v>102</v>
      </c>
      <c r="F8686">
        <v>1102</v>
      </c>
      <c r="G8686" t="s">
        <v>4694</v>
      </c>
      <c r="H8686">
        <v>3</v>
      </c>
      <c r="I8686">
        <f t="shared" si="270"/>
        <v>3</v>
      </c>
      <c r="J8686">
        <v>4</v>
      </c>
      <c r="K8686">
        <v>4</v>
      </c>
      <c r="L8686">
        <v>0</v>
      </c>
      <c r="M8686">
        <v>0</v>
      </c>
      <c r="N8686">
        <v>75</v>
      </c>
      <c r="O8686">
        <f t="shared" si="271"/>
        <v>75</v>
      </c>
      <c r="P8686" t="s">
        <v>20</v>
      </c>
      <c r="Q8686" s="1">
        <v>42511</v>
      </c>
      <c r="R8686" t="str">
        <f>VLOOKUP(B8686,[1]data!$A$2:$E$764,5,0)</f>
        <v>Bengaluru</v>
      </c>
      <c r="S8686" t="str">
        <f>VLOOKUP($B8686,[1]data!$A$1:$I$764,6,0)</f>
        <v>Gujarat Lions</v>
      </c>
      <c r="T8686" t="str">
        <f>VLOOKUP($B8686,[1]data!$A$1:$I$764,7,0)</f>
        <v>Royal Challengers Bangalore</v>
      </c>
      <c r="U8686" t="str">
        <f>VLOOKUP($B8686,[1]data!$A$1:$I$764,9,0)</f>
        <v>Royal Challengers Bangalore</v>
      </c>
    </row>
    <row r="8687" spans="1:21" x14ac:dyDescent="0.3">
      <c r="A8687">
        <v>2016</v>
      </c>
      <c r="B8687" t="s">
        <v>4690</v>
      </c>
      <c r="C8687" s="1">
        <v>42511</v>
      </c>
      <c r="D8687" t="s">
        <v>2315</v>
      </c>
      <c r="E8687" t="s">
        <v>4414</v>
      </c>
      <c r="F8687">
        <v>1362</v>
      </c>
      <c r="G8687" t="s">
        <v>26</v>
      </c>
      <c r="H8687">
        <v>1</v>
      </c>
      <c r="I8687">
        <f t="shared" si="270"/>
        <v>1</v>
      </c>
      <c r="J8687">
        <v>1</v>
      </c>
      <c r="K8687">
        <v>2</v>
      </c>
      <c r="L8687">
        <v>0</v>
      </c>
      <c r="M8687">
        <v>0</v>
      </c>
      <c r="N8687">
        <v>100</v>
      </c>
      <c r="O8687">
        <f t="shared" si="271"/>
        <v>100</v>
      </c>
      <c r="P8687" t="s">
        <v>17</v>
      </c>
      <c r="Q8687" s="1">
        <v>42511</v>
      </c>
      <c r="R8687" t="str">
        <f>VLOOKUP(B8687,[1]data!$A$2:$E$764,5,0)</f>
        <v>Bengaluru</v>
      </c>
      <c r="S8687" t="str">
        <f>VLOOKUP($B8687,[1]data!$A$1:$I$764,6,0)</f>
        <v>Gujarat Lions</v>
      </c>
      <c r="T8687" t="str">
        <f>VLOOKUP($B8687,[1]data!$A$1:$I$764,7,0)</f>
        <v>Royal Challengers Bangalore</v>
      </c>
      <c r="U8687" t="str">
        <f>VLOOKUP($B8687,[1]data!$A$1:$I$764,9,0)</f>
        <v>Royal Challengers Bangalore</v>
      </c>
    </row>
    <row r="8688" spans="1:21" x14ac:dyDescent="0.3">
      <c r="A8688">
        <v>2016</v>
      </c>
      <c r="B8688" t="s">
        <v>4690</v>
      </c>
      <c r="C8688" s="1">
        <v>42511</v>
      </c>
      <c r="D8688" t="s">
        <v>2315</v>
      </c>
      <c r="E8688" t="s">
        <v>89</v>
      </c>
      <c r="F8688">
        <v>1045</v>
      </c>
      <c r="G8688" t="s">
        <v>4695</v>
      </c>
      <c r="H8688">
        <v>2</v>
      </c>
      <c r="I8688">
        <f t="shared" si="270"/>
        <v>2</v>
      </c>
      <c r="J8688">
        <v>3</v>
      </c>
      <c r="K8688">
        <v>5</v>
      </c>
      <c r="L8688">
        <v>0</v>
      </c>
      <c r="M8688">
        <v>0</v>
      </c>
      <c r="N8688">
        <v>66.66</v>
      </c>
      <c r="O8688">
        <f t="shared" si="271"/>
        <v>66.66</v>
      </c>
      <c r="P8688" t="s">
        <v>17</v>
      </c>
      <c r="Q8688" s="1">
        <v>42511</v>
      </c>
      <c r="R8688" t="str">
        <f>VLOOKUP(B8688,[1]data!$A$2:$E$764,5,0)</f>
        <v>Bengaluru</v>
      </c>
      <c r="S8688" t="str">
        <f>VLOOKUP($B8688,[1]data!$A$1:$I$764,6,0)</f>
        <v>Gujarat Lions</v>
      </c>
      <c r="T8688" t="str">
        <f>VLOOKUP($B8688,[1]data!$A$1:$I$764,7,0)</f>
        <v>Royal Challengers Bangalore</v>
      </c>
      <c r="U8688" t="str">
        <f>VLOOKUP($B8688,[1]data!$A$1:$I$764,9,0)</f>
        <v>Royal Challengers Bangalore</v>
      </c>
    </row>
    <row r="8689" spans="1:21" x14ac:dyDescent="0.3">
      <c r="A8689">
        <v>2016</v>
      </c>
      <c r="B8689" t="s">
        <v>4690</v>
      </c>
      <c r="C8689" s="1">
        <v>42511</v>
      </c>
      <c r="D8689" t="s">
        <v>2315</v>
      </c>
      <c r="E8689" t="s">
        <v>83</v>
      </c>
      <c r="F8689">
        <v>1014</v>
      </c>
      <c r="G8689" t="s">
        <v>26</v>
      </c>
      <c r="H8689">
        <v>64</v>
      </c>
      <c r="I8689">
        <f t="shared" si="270"/>
        <v>64</v>
      </c>
      <c r="J8689">
        <v>32</v>
      </c>
      <c r="K8689">
        <v>49</v>
      </c>
      <c r="L8689">
        <v>4</v>
      </c>
      <c r="M8689">
        <v>5</v>
      </c>
      <c r="N8689">
        <v>200</v>
      </c>
      <c r="O8689">
        <f t="shared" si="271"/>
        <v>200</v>
      </c>
      <c r="P8689" t="s">
        <v>85</v>
      </c>
      <c r="Q8689" s="1">
        <v>42511</v>
      </c>
      <c r="R8689" t="str">
        <f>VLOOKUP(B8689,[1]data!$A$2:$E$764,5,0)</f>
        <v>Bengaluru</v>
      </c>
      <c r="S8689" t="str">
        <f>VLOOKUP($B8689,[1]data!$A$1:$I$764,6,0)</f>
        <v>Gujarat Lions</v>
      </c>
      <c r="T8689" t="str">
        <f>VLOOKUP($B8689,[1]data!$A$1:$I$764,7,0)</f>
        <v>Royal Challengers Bangalore</v>
      </c>
      <c r="U8689" t="str">
        <f>VLOOKUP($B8689,[1]data!$A$1:$I$764,9,0)</f>
        <v>Royal Challengers Bangalore</v>
      </c>
    </row>
    <row r="8690" spans="1:21" x14ac:dyDescent="0.3">
      <c r="A8690">
        <v>2016</v>
      </c>
      <c r="B8690" t="s">
        <v>4690</v>
      </c>
      <c r="C8690" s="1">
        <v>42511</v>
      </c>
      <c r="D8690" t="s">
        <v>2315</v>
      </c>
      <c r="E8690" t="s">
        <v>2117</v>
      </c>
      <c r="F8690">
        <v>1203</v>
      </c>
      <c r="G8690" t="s">
        <v>645</v>
      </c>
      <c r="H8690">
        <v>23</v>
      </c>
      <c r="I8690">
        <f t="shared" si="270"/>
        <v>23</v>
      </c>
      <c r="J8690">
        <v>14</v>
      </c>
      <c r="K8690">
        <v>27</v>
      </c>
      <c r="L8690">
        <v>2</v>
      </c>
      <c r="M8690">
        <v>1</v>
      </c>
      <c r="N8690">
        <v>164.28</v>
      </c>
      <c r="O8690">
        <f t="shared" si="271"/>
        <v>164.28</v>
      </c>
      <c r="P8690" t="s">
        <v>17</v>
      </c>
      <c r="Q8690" s="1">
        <v>42511</v>
      </c>
      <c r="R8690" t="str">
        <f>VLOOKUP(B8690,[1]data!$A$2:$E$764,5,0)</f>
        <v>Bengaluru</v>
      </c>
      <c r="S8690" t="str">
        <f>VLOOKUP($B8690,[1]data!$A$1:$I$764,6,0)</f>
        <v>Gujarat Lions</v>
      </c>
      <c r="T8690" t="str">
        <f>VLOOKUP($B8690,[1]data!$A$1:$I$764,7,0)</f>
        <v>Royal Challengers Bangalore</v>
      </c>
      <c r="U8690" t="str">
        <f>VLOOKUP($B8690,[1]data!$A$1:$I$764,9,0)</f>
        <v>Royal Challengers Bangalore</v>
      </c>
    </row>
    <row r="8691" spans="1:21" x14ac:dyDescent="0.3">
      <c r="A8691">
        <v>2016</v>
      </c>
      <c r="B8691" t="s">
        <v>4690</v>
      </c>
      <c r="C8691" s="1">
        <v>42511</v>
      </c>
      <c r="D8691" t="s">
        <v>2315</v>
      </c>
      <c r="E8691" t="s">
        <v>1306</v>
      </c>
      <c r="F8691">
        <v>1152</v>
      </c>
      <c r="G8691" t="s">
        <v>26</v>
      </c>
      <c r="H8691">
        <v>1</v>
      </c>
      <c r="I8691">
        <f t="shared" si="270"/>
        <v>1</v>
      </c>
      <c r="J8691">
        <v>1</v>
      </c>
      <c r="K8691">
        <v>12</v>
      </c>
      <c r="L8691">
        <v>0</v>
      </c>
      <c r="M8691">
        <v>0</v>
      </c>
      <c r="N8691">
        <v>100</v>
      </c>
      <c r="O8691">
        <f t="shared" si="271"/>
        <v>100</v>
      </c>
      <c r="P8691" t="s">
        <v>17</v>
      </c>
      <c r="Q8691" s="1">
        <v>42511</v>
      </c>
      <c r="R8691" t="str">
        <f>VLOOKUP(B8691,[1]data!$A$2:$E$764,5,0)</f>
        <v>Bengaluru</v>
      </c>
      <c r="S8691" t="str">
        <f>VLOOKUP($B8691,[1]data!$A$1:$I$764,6,0)</f>
        <v>Gujarat Lions</v>
      </c>
      <c r="T8691" t="str">
        <f>VLOOKUP($B8691,[1]data!$A$1:$I$764,7,0)</f>
        <v>Royal Challengers Bangalore</v>
      </c>
      <c r="U8691" t="str">
        <f>VLOOKUP($B8691,[1]data!$A$1:$I$764,9,0)</f>
        <v>Royal Challengers Bangalore</v>
      </c>
    </row>
    <row r="8692" spans="1:21" x14ac:dyDescent="0.3">
      <c r="A8692">
        <v>2016</v>
      </c>
      <c r="B8692" t="s">
        <v>4690</v>
      </c>
      <c r="C8692" s="1">
        <v>42511</v>
      </c>
      <c r="D8692" t="s">
        <v>2315</v>
      </c>
      <c r="E8692" t="s">
        <v>4555</v>
      </c>
      <c r="F8692">
        <v>1373</v>
      </c>
      <c r="G8692" t="s">
        <v>4696</v>
      </c>
      <c r="H8692">
        <v>30</v>
      </c>
      <c r="I8692">
        <f t="shared" si="270"/>
        <v>30</v>
      </c>
      <c r="J8692">
        <v>29</v>
      </c>
      <c r="K8692">
        <v>57</v>
      </c>
      <c r="L8692">
        <v>1</v>
      </c>
      <c r="M8692">
        <v>1</v>
      </c>
      <c r="N8692">
        <v>103.44</v>
      </c>
      <c r="O8692">
        <f t="shared" si="271"/>
        <v>103.44</v>
      </c>
      <c r="P8692" t="s">
        <v>17</v>
      </c>
      <c r="Q8692" s="1">
        <v>42511</v>
      </c>
      <c r="R8692" t="str">
        <f>VLOOKUP(B8692,[1]data!$A$2:$E$764,5,0)</f>
        <v>Bengaluru</v>
      </c>
      <c r="S8692" t="str">
        <f>VLOOKUP($B8692,[1]data!$A$1:$I$764,6,0)</f>
        <v>Gujarat Lions</v>
      </c>
      <c r="T8692" t="str">
        <f>VLOOKUP($B8692,[1]data!$A$1:$I$764,7,0)</f>
        <v>Royal Challengers Bangalore</v>
      </c>
      <c r="U8692" t="str">
        <f>VLOOKUP($B8692,[1]data!$A$1:$I$764,9,0)</f>
        <v>Royal Challengers Bangalore</v>
      </c>
    </row>
    <row r="8693" spans="1:21" x14ac:dyDescent="0.3">
      <c r="A8693">
        <v>2016</v>
      </c>
      <c r="B8693" t="s">
        <v>4690</v>
      </c>
      <c r="C8693" s="1">
        <v>42511</v>
      </c>
      <c r="D8693" t="s">
        <v>2315</v>
      </c>
      <c r="E8693" t="s">
        <v>283</v>
      </c>
      <c r="F8693">
        <v>1111</v>
      </c>
      <c r="G8693" t="s">
        <v>3681</v>
      </c>
      <c r="H8693">
        <v>19</v>
      </c>
      <c r="I8693">
        <f t="shared" si="270"/>
        <v>19</v>
      </c>
      <c r="J8693">
        <v>15</v>
      </c>
      <c r="K8693">
        <v>22</v>
      </c>
      <c r="L8693">
        <v>4</v>
      </c>
      <c r="M8693">
        <v>0</v>
      </c>
      <c r="N8693">
        <v>126.66</v>
      </c>
      <c r="O8693">
        <f t="shared" si="271"/>
        <v>126.66</v>
      </c>
      <c r="P8693" t="s">
        <v>17</v>
      </c>
      <c r="Q8693" s="1">
        <v>42511</v>
      </c>
      <c r="R8693" t="str">
        <f>VLOOKUP(B8693,[1]data!$A$2:$E$764,5,0)</f>
        <v>Bengaluru</v>
      </c>
      <c r="S8693" t="str">
        <f>VLOOKUP($B8693,[1]data!$A$1:$I$764,6,0)</f>
        <v>Gujarat Lions</v>
      </c>
      <c r="T8693" t="str">
        <f>VLOOKUP($B8693,[1]data!$A$1:$I$764,7,0)</f>
        <v>Royal Challengers Bangalore</v>
      </c>
      <c r="U8693" t="str">
        <f>VLOOKUP($B8693,[1]data!$A$1:$I$764,9,0)</f>
        <v>Royal Challengers Bangalore</v>
      </c>
    </row>
    <row r="8694" spans="1:21" x14ac:dyDescent="0.3">
      <c r="A8694">
        <v>2016</v>
      </c>
      <c r="B8694" t="s">
        <v>4690</v>
      </c>
      <c r="C8694" s="1">
        <v>42511</v>
      </c>
      <c r="D8694" t="s">
        <v>2315</v>
      </c>
      <c r="E8694" t="s">
        <v>211</v>
      </c>
      <c r="F8694">
        <v>1095</v>
      </c>
      <c r="G8694" t="s">
        <v>4697</v>
      </c>
      <c r="H8694">
        <v>17</v>
      </c>
      <c r="I8694">
        <f t="shared" si="270"/>
        <v>17</v>
      </c>
      <c r="J8694">
        <v>15</v>
      </c>
      <c r="K8694">
        <v>19</v>
      </c>
      <c r="L8694">
        <v>1</v>
      </c>
      <c r="M8694">
        <v>1</v>
      </c>
      <c r="N8694">
        <v>113.33</v>
      </c>
      <c r="O8694">
        <f t="shared" si="271"/>
        <v>113.33</v>
      </c>
      <c r="P8694" t="s">
        <v>17</v>
      </c>
      <c r="Q8694" s="1">
        <v>42511</v>
      </c>
      <c r="R8694" t="str">
        <f>VLOOKUP(B8694,[1]data!$A$2:$E$764,5,0)</f>
        <v>Bengaluru</v>
      </c>
      <c r="S8694" t="str">
        <f>VLOOKUP($B8694,[1]data!$A$1:$I$764,6,0)</f>
        <v>Gujarat Lions</v>
      </c>
      <c r="T8694" t="str">
        <f>VLOOKUP($B8694,[1]data!$A$1:$I$764,7,0)</f>
        <v>Royal Challengers Bangalore</v>
      </c>
      <c r="U8694" t="str">
        <f>VLOOKUP($B8694,[1]data!$A$1:$I$764,9,0)</f>
        <v>Royal Challengers Bangalore</v>
      </c>
    </row>
    <row r="8695" spans="1:21" x14ac:dyDescent="0.3">
      <c r="A8695">
        <v>2016</v>
      </c>
      <c r="B8695" t="s">
        <v>4690</v>
      </c>
      <c r="C8695" s="1">
        <v>42511</v>
      </c>
      <c r="D8695" t="s">
        <v>2315</v>
      </c>
      <c r="E8695" t="s">
        <v>1293</v>
      </c>
      <c r="F8695">
        <v>1148</v>
      </c>
      <c r="G8695" t="s">
        <v>3650</v>
      </c>
      <c r="H8695">
        <v>9</v>
      </c>
      <c r="I8695">
        <f t="shared" si="270"/>
        <v>9</v>
      </c>
      <c r="J8695">
        <v>11</v>
      </c>
      <c r="K8695">
        <v>11</v>
      </c>
      <c r="L8695">
        <v>2</v>
      </c>
      <c r="M8695">
        <v>0</v>
      </c>
      <c r="N8695">
        <v>81.81</v>
      </c>
      <c r="O8695">
        <f t="shared" si="271"/>
        <v>81.81</v>
      </c>
      <c r="P8695" t="s">
        <v>17</v>
      </c>
      <c r="Q8695" s="1">
        <v>42511</v>
      </c>
      <c r="R8695" t="str">
        <f>VLOOKUP(B8695,[1]data!$A$2:$E$764,5,0)</f>
        <v>Bengaluru</v>
      </c>
      <c r="S8695" t="str">
        <f>VLOOKUP($B8695,[1]data!$A$1:$I$764,6,0)</f>
        <v>Gujarat Lions</v>
      </c>
      <c r="T8695" t="str">
        <f>VLOOKUP($B8695,[1]data!$A$1:$I$764,7,0)</f>
        <v>Royal Challengers Bangalore</v>
      </c>
      <c r="U8695" t="str">
        <f>VLOOKUP($B8695,[1]data!$A$1:$I$764,9,0)</f>
        <v>Royal Challengers Bangalore</v>
      </c>
    </row>
    <row r="8696" spans="1:21" x14ac:dyDescent="0.3">
      <c r="A8696">
        <v>2016</v>
      </c>
      <c r="B8696" t="s">
        <v>4698</v>
      </c>
      <c r="C8696" s="1">
        <v>42512</v>
      </c>
      <c r="D8696" t="s">
        <v>755</v>
      </c>
      <c r="E8696" t="s">
        <v>4507</v>
      </c>
      <c r="F8696">
        <v>1367</v>
      </c>
      <c r="G8696" t="s">
        <v>4699</v>
      </c>
      <c r="H8696">
        <v>4</v>
      </c>
      <c r="I8696">
        <f t="shared" si="270"/>
        <v>4</v>
      </c>
      <c r="J8696">
        <v>6</v>
      </c>
      <c r="K8696">
        <v>8</v>
      </c>
      <c r="L8696">
        <v>0</v>
      </c>
      <c r="M8696">
        <v>0</v>
      </c>
      <c r="N8696">
        <v>66.66</v>
      </c>
      <c r="O8696">
        <f t="shared" si="271"/>
        <v>66.66</v>
      </c>
      <c r="P8696" t="s">
        <v>17</v>
      </c>
      <c r="Q8696" s="1">
        <v>42512</v>
      </c>
      <c r="R8696" t="str">
        <f>VLOOKUP(B8696,[1]data!$A$2:$E$764,5,0)</f>
        <v>Bengaluru</v>
      </c>
      <c r="S8696" t="str">
        <f>VLOOKUP($B8696,[1]data!$A$1:$I$764,6,0)</f>
        <v>Royal Challengers Bangalore</v>
      </c>
      <c r="T8696" t="str">
        <f>VLOOKUP($B8696,[1]data!$A$1:$I$764,7,0)</f>
        <v>Sunrisers Hyderabad</v>
      </c>
      <c r="U8696" t="str">
        <f>VLOOKUP($B8696,[1]data!$A$1:$I$764,9,0)</f>
        <v>Sunrisers Hyderabad</v>
      </c>
    </row>
    <row r="8697" spans="1:21" x14ac:dyDescent="0.3">
      <c r="A8697">
        <v>2016</v>
      </c>
      <c r="B8697" t="s">
        <v>4698</v>
      </c>
      <c r="C8697" s="1">
        <v>42512</v>
      </c>
      <c r="D8697" t="s">
        <v>755</v>
      </c>
      <c r="E8697" t="s">
        <v>2710</v>
      </c>
      <c r="F8697">
        <v>1261</v>
      </c>
      <c r="G8697" t="s">
        <v>4700</v>
      </c>
      <c r="H8697">
        <v>6</v>
      </c>
      <c r="I8697">
        <f t="shared" si="270"/>
        <v>6</v>
      </c>
      <c r="J8697">
        <v>12</v>
      </c>
      <c r="K8697">
        <v>14</v>
      </c>
      <c r="L8697">
        <v>0</v>
      </c>
      <c r="M8697">
        <v>0</v>
      </c>
      <c r="N8697">
        <v>50</v>
      </c>
      <c r="O8697">
        <f t="shared" si="271"/>
        <v>50</v>
      </c>
      <c r="P8697" t="s">
        <v>17</v>
      </c>
      <c r="Q8697" s="1">
        <v>42512</v>
      </c>
      <c r="R8697" t="str">
        <f>VLOOKUP(B8697,[1]data!$A$2:$E$764,5,0)</f>
        <v>Bengaluru</v>
      </c>
      <c r="S8697" t="str">
        <f>VLOOKUP($B8697,[1]data!$A$1:$I$764,6,0)</f>
        <v>Royal Challengers Bangalore</v>
      </c>
      <c r="T8697" t="str">
        <f>VLOOKUP($B8697,[1]data!$A$1:$I$764,7,0)</f>
        <v>Sunrisers Hyderabad</v>
      </c>
      <c r="U8697" t="str">
        <f>VLOOKUP($B8697,[1]data!$A$1:$I$764,9,0)</f>
        <v>Sunrisers Hyderabad</v>
      </c>
    </row>
    <row r="8698" spans="1:21" x14ac:dyDescent="0.3">
      <c r="A8698">
        <v>2016</v>
      </c>
      <c r="B8698" t="s">
        <v>4698</v>
      </c>
      <c r="C8698" s="1">
        <v>42512</v>
      </c>
      <c r="D8698" t="s">
        <v>755</v>
      </c>
      <c r="E8698" t="s">
        <v>4335</v>
      </c>
      <c r="F8698">
        <v>1354</v>
      </c>
      <c r="G8698" t="s">
        <v>4701</v>
      </c>
      <c r="H8698">
        <v>1</v>
      </c>
      <c r="I8698">
        <f t="shared" si="270"/>
        <v>1</v>
      </c>
      <c r="J8698">
        <v>2</v>
      </c>
      <c r="K8698">
        <v>3</v>
      </c>
      <c r="L8698">
        <v>0</v>
      </c>
      <c r="M8698">
        <v>0</v>
      </c>
      <c r="N8698">
        <v>50</v>
      </c>
      <c r="O8698">
        <f t="shared" si="271"/>
        <v>50</v>
      </c>
      <c r="P8698" t="s">
        <v>17</v>
      </c>
      <c r="Q8698" s="1">
        <v>42512</v>
      </c>
      <c r="R8698" t="str">
        <f>VLOOKUP(B8698,[1]data!$A$2:$E$764,5,0)</f>
        <v>Bengaluru</v>
      </c>
      <c r="S8698" t="str">
        <f>VLOOKUP($B8698,[1]data!$A$1:$I$764,6,0)</f>
        <v>Royal Challengers Bangalore</v>
      </c>
      <c r="T8698" t="str">
        <f>VLOOKUP($B8698,[1]data!$A$1:$I$764,7,0)</f>
        <v>Sunrisers Hyderabad</v>
      </c>
      <c r="U8698" t="str">
        <f>VLOOKUP($B8698,[1]data!$A$1:$I$764,9,0)</f>
        <v>Sunrisers Hyderabad</v>
      </c>
    </row>
    <row r="8699" spans="1:21" x14ac:dyDescent="0.3">
      <c r="A8699">
        <v>2016</v>
      </c>
      <c r="B8699" t="s">
        <v>4698</v>
      </c>
      <c r="C8699" s="1">
        <v>42512</v>
      </c>
      <c r="D8699" t="s">
        <v>755</v>
      </c>
      <c r="E8699" t="s">
        <v>3164</v>
      </c>
      <c r="F8699">
        <v>1293</v>
      </c>
      <c r="G8699" t="s">
        <v>4702</v>
      </c>
      <c r="H8699">
        <v>17</v>
      </c>
      <c r="I8699">
        <f t="shared" si="270"/>
        <v>17</v>
      </c>
      <c r="J8699">
        <v>12</v>
      </c>
      <c r="K8699">
        <v>18</v>
      </c>
      <c r="L8699">
        <v>1</v>
      </c>
      <c r="M8699">
        <v>1</v>
      </c>
      <c r="N8699">
        <v>141.66</v>
      </c>
      <c r="O8699">
        <f t="shared" si="271"/>
        <v>141.66</v>
      </c>
      <c r="P8699" t="s">
        <v>17</v>
      </c>
      <c r="Q8699" s="1">
        <v>42512</v>
      </c>
      <c r="R8699" t="str">
        <f>VLOOKUP(B8699,[1]data!$A$2:$E$764,5,0)</f>
        <v>Bengaluru</v>
      </c>
      <c r="S8699" t="str">
        <f>VLOOKUP($B8699,[1]data!$A$1:$I$764,6,0)</f>
        <v>Royal Challengers Bangalore</v>
      </c>
      <c r="T8699" t="str">
        <f>VLOOKUP($B8699,[1]data!$A$1:$I$764,7,0)</f>
        <v>Sunrisers Hyderabad</v>
      </c>
      <c r="U8699" t="str">
        <f>VLOOKUP($B8699,[1]data!$A$1:$I$764,9,0)</f>
        <v>Sunrisers Hyderabad</v>
      </c>
    </row>
    <row r="8700" spans="1:21" x14ac:dyDescent="0.3">
      <c r="A8700">
        <v>2016</v>
      </c>
      <c r="B8700" t="s">
        <v>4698</v>
      </c>
      <c r="C8700" s="1">
        <v>42512</v>
      </c>
      <c r="D8700" t="s">
        <v>755</v>
      </c>
      <c r="E8700" t="s">
        <v>3201</v>
      </c>
      <c r="F8700">
        <v>1297</v>
      </c>
      <c r="G8700" t="s">
        <v>4703</v>
      </c>
      <c r="H8700">
        <v>60</v>
      </c>
      <c r="I8700">
        <f t="shared" si="270"/>
        <v>60</v>
      </c>
      <c r="J8700">
        <v>52</v>
      </c>
      <c r="K8700">
        <v>81</v>
      </c>
      <c r="L8700">
        <v>5</v>
      </c>
      <c r="M8700">
        <v>1</v>
      </c>
      <c r="N8700">
        <v>115.38</v>
      </c>
      <c r="O8700">
        <f t="shared" si="271"/>
        <v>115.38</v>
      </c>
      <c r="P8700" t="s">
        <v>20</v>
      </c>
      <c r="Q8700" s="1">
        <v>42512</v>
      </c>
      <c r="R8700" t="str">
        <f>VLOOKUP(B8700,[1]data!$A$2:$E$764,5,0)</f>
        <v>Bengaluru</v>
      </c>
      <c r="S8700" t="str">
        <f>VLOOKUP($B8700,[1]data!$A$1:$I$764,6,0)</f>
        <v>Royal Challengers Bangalore</v>
      </c>
      <c r="T8700" t="str">
        <f>VLOOKUP($B8700,[1]data!$A$1:$I$764,7,0)</f>
        <v>Sunrisers Hyderabad</v>
      </c>
      <c r="U8700" t="str">
        <f>VLOOKUP($B8700,[1]data!$A$1:$I$764,9,0)</f>
        <v>Sunrisers Hyderabad</v>
      </c>
    </row>
    <row r="8701" spans="1:21" x14ac:dyDescent="0.3">
      <c r="A8701">
        <v>2016</v>
      </c>
      <c r="B8701" t="s">
        <v>4698</v>
      </c>
      <c r="C8701" s="1">
        <v>42512</v>
      </c>
      <c r="D8701" t="s">
        <v>755</v>
      </c>
      <c r="E8701" t="s">
        <v>4489</v>
      </c>
      <c r="F8701">
        <v>1366</v>
      </c>
      <c r="G8701" t="s">
        <v>4704</v>
      </c>
      <c r="H8701">
        <v>1</v>
      </c>
      <c r="I8701">
        <f t="shared" si="270"/>
        <v>1</v>
      </c>
      <c r="J8701">
        <v>2</v>
      </c>
      <c r="K8701">
        <v>6</v>
      </c>
      <c r="L8701">
        <v>0</v>
      </c>
      <c r="M8701">
        <v>0</v>
      </c>
      <c r="N8701">
        <v>50</v>
      </c>
      <c r="O8701">
        <f t="shared" si="271"/>
        <v>50</v>
      </c>
      <c r="P8701" t="s">
        <v>17</v>
      </c>
      <c r="Q8701" s="1">
        <v>42512</v>
      </c>
      <c r="R8701" t="str">
        <f>VLOOKUP(B8701,[1]data!$A$2:$E$764,5,0)</f>
        <v>Bengaluru</v>
      </c>
      <c r="S8701" t="str">
        <f>VLOOKUP($B8701,[1]data!$A$1:$I$764,6,0)</f>
        <v>Royal Challengers Bangalore</v>
      </c>
      <c r="T8701" t="str">
        <f>VLOOKUP($B8701,[1]data!$A$1:$I$764,7,0)</f>
        <v>Sunrisers Hyderabad</v>
      </c>
      <c r="U8701" t="str">
        <f>VLOOKUP($B8701,[1]data!$A$1:$I$764,9,0)</f>
        <v>Sunrisers Hyderabad</v>
      </c>
    </row>
    <row r="8702" spans="1:21" x14ac:dyDescent="0.3">
      <c r="A8702">
        <v>2016</v>
      </c>
      <c r="B8702" t="s">
        <v>4698</v>
      </c>
      <c r="C8702" s="1">
        <v>42512</v>
      </c>
      <c r="D8702" t="s">
        <v>755</v>
      </c>
      <c r="E8702" t="s">
        <v>3041</v>
      </c>
      <c r="F8702">
        <v>1279</v>
      </c>
      <c r="G8702" t="s">
        <v>3741</v>
      </c>
      <c r="H8702">
        <v>11</v>
      </c>
      <c r="I8702">
        <f t="shared" si="270"/>
        <v>11</v>
      </c>
      <c r="J8702">
        <v>10</v>
      </c>
      <c r="K8702">
        <v>19</v>
      </c>
      <c r="L8702">
        <v>0</v>
      </c>
      <c r="M8702">
        <v>1</v>
      </c>
      <c r="N8702">
        <v>110</v>
      </c>
      <c r="O8702">
        <f t="shared" si="271"/>
        <v>110</v>
      </c>
      <c r="P8702" t="s">
        <v>17</v>
      </c>
      <c r="Q8702" s="1">
        <v>42512</v>
      </c>
      <c r="R8702" t="str">
        <f>VLOOKUP(B8702,[1]data!$A$2:$E$764,5,0)</f>
        <v>Bengaluru</v>
      </c>
      <c r="S8702" t="str">
        <f>VLOOKUP($B8702,[1]data!$A$1:$I$764,6,0)</f>
        <v>Royal Challengers Bangalore</v>
      </c>
      <c r="T8702" t="str">
        <f>VLOOKUP($B8702,[1]data!$A$1:$I$764,7,0)</f>
        <v>Sunrisers Hyderabad</v>
      </c>
      <c r="U8702" t="str">
        <f>VLOOKUP($B8702,[1]data!$A$1:$I$764,9,0)</f>
        <v>Sunrisers Hyderabad</v>
      </c>
    </row>
    <row r="8703" spans="1:21" x14ac:dyDescent="0.3">
      <c r="A8703">
        <v>2016</v>
      </c>
      <c r="B8703" t="s">
        <v>4698</v>
      </c>
      <c r="C8703" s="1">
        <v>42512</v>
      </c>
      <c r="D8703" t="s">
        <v>755</v>
      </c>
      <c r="E8703" t="s">
        <v>3147</v>
      </c>
      <c r="F8703">
        <v>1292</v>
      </c>
      <c r="G8703" t="s">
        <v>26</v>
      </c>
      <c r="H8703">
        <v>27</v>
      </c>
      <c r="I8703">
        <f t="shared" si="270"/>
        <v>27</v>
      </c>
      <c r="J8703">
        <v>18</v>
      </c>
      <c r="K8703">
        <v>24</v>
      </c>
      <c r="L8703">
        <v>3</v>
      </c>
      <c r="M8703">
        <v>0</v>
      </c>
      <c r="N8703">
        <v>150</v>
      </c>
      <c r="O8703">
        <f t="shared" si="271"/>
        <v>150</v>
      </c>
      <c r="P8703" t="s">
        <v>17</v>
      </c>
      <c r="Q8703" s="1">
        <v>42512</v>
      </c>
      <c r="R8703" t="str">
        <f>VLOOKUP(B8703,[1]data!$A$2:$E$764,5,0)</f>
        <v>Bengaluru</v>
      </c>
      <c r="S8703" t="str">
        <f>VLOOKUP($B8703,[1]data!$A$1:$I$764,6,0)</f>
        <v>Royal Challengers Bangalore</v>
      </c>
      <c r="T8703" t="str">
        <f>VLOOKUP($B8703,[1]data!$A$1:$I$764,7,0)</f>
        <v>Sunrisers Hyderabad</v>
      </c>
      <c r="U8703" t="str">
        <f>VLOOKUP($B8703,[1]data!$A$1:$I$764,9,0)</f>
        <v>Sunrisers Hyderabad</v>
      </c>
    </row>
    <row r="8704" spans="1:21" x14ac:dyDescent="0.3">
      <c r="A8704">
        <v>2016</v>
      </c>
      <c r="B8704" t="s">
        <v>4698</v>
      </c>
      <c r="C8704" s="1">
        <v>42512</v>
      </c>
      <c r="D8704" t="s">
        <v>755</v>
      </c>
      <c r="E8704" t="s">
        <v>3187</v>
      </c>
      <c r="F8704">
        <v>1296</v>
      </c>
      <c r="G8704" t="s">
        <v>4681</v>
      </c>
      <c r="H8704">
        <v>38</v>
      </c>
      <c r="I8704">
        <f t="shared" si="270"/>
        <v>38</v>
      </c>
      <c r="J8704">
        <v>23</v>
      </c>
      <c r="K8704">
        <v>34</v>
      </c>
      <c r="L8704">
        <v>4</v>
      </c>
      <c r="M8704">
        <v>1</v>
      </c>
      <c r="N8704">
        <v>165.21</v>
      </c>
      <c r="O8704">
        <f t="shared" si="271"/>
        <v>165.21</v>
      </c>
      <c r="P8704" t="s">
        <v>20</v>
      </c>
      <c r="Q8704" s="1">
        <v>42512</v>
      </c>
      <c r="R8704" t="str">
        <f>VLOOKUP(B8704,[1]data!$A$2:$E$764,5,0)</f>
        <v>Bengaluru</v>
      </c>
      <c r="S8704" t="str">
        <f>VLOOKUP($B8704,[1]data!$A$1:$I$764,6,0)</f>
        <v>Royal Challengers Bangalore</v>
      </c>
      <c r="T8704" t="str">
        <f>VLOOKUP($B8704,[1]data!$A$1:$I$764,7,0)</f>
        <v>Sunrisers Hyderabad</v>
      </c>
      <c r="U8704" t="str">
        <f>VLOOKUP($B8704,[1]data!$A$1:$I$764,9,0)</f>
        <v>Sunrisers Hyderabad</v>
      </c>
    </row>
    <row r="8705" spans="1:21" x14ac:dyDescent="0.3">
      <c r="A8705">
        <v>2016</v>
      </c>
      <c r="B8705" t="s">
        <v>4698</v>
      </c>
      <c r="C8705" s="1">
        <v>42512</v>
      </c>
      <c r="D8705" t="s">
        <v>755</v>
      </c>
      <c r="E8705" t="s">
        <v>62</v>
      </c>
      <c r="F8705">
        <v>1182</v>
      </c>
      <c r="G8705" t="s">
        <v>4705</v>
      </c>
      <c r="H8705">
        <v>14</v>
      </c>
      <c r="I8705">
        <f t="shared" si="270"/>
        <v>14</v>
      </c>
      <c r="J8705">
        <v>18</v>
      </c>
      <c r="K8705">
        <v>18</v>
      </c>
      <c r="L8705">
        <v>0</v>
      </c>
      <c r="M8705">
        <v>1</v>
      </c>
      <c r="N8705">
        <v>77.77</v>
      </c>
      <c r="O8705">
        <f t="shared" si="271"/>
        <v>77.77</v>
      </c>
      <c r="P8705" t="s">
        <v>17</v>
      </c>
      <c r="Q8705" s="1">
        <v>42512</v>
      </c>
      <c r="R8705" t="str">
        <f>VLOOKUP(B8705,[1]data!$A$2:$E$764,5,0)</f>
        <v>Bengaluru</v>
      </c>
      <c r="S8705" t="str">
        <f>VLOOKUP($B8705,[1]data!$A$1:$I$764,6,0)</f>
        <v>Royal Challengers Bangalore</v>
      </c>
      <c r="T8705" t="str">
        <f>VLOOKUP($B8705,[1]data!$A$1:$I$764,7,0)</f>
        <v>Sunrisers Hyderabad</v>
      </c>
      <c r="U8705" t="str">
        <f>VLOOKUP($B8705,[1]data!$A$1:$I$764,9,0)</f>
        <v>Sunrisers Hyderabad</v>
      </c>
    </row>
    <row r="8706" spans="1:21" x14ac:dyDescent="0.3">
      <c r="A8706">
        <v>2016</v>
      </c>
      <c r="B8706" t="s">
        <v>4698</v>
      </c>
      <c r="C8706" s="1">
        <v>42512</v>
      </c>
      <c r="D8706" t="s">
        <v>755</v>
      </c>
      <c r="E8706" t="s">
        <v>1839</v>
      </c>
      <c r="F8706">
        <v>1197</v>
      </c>
      <c r="G8706" t="s">
        <v>26</v>
      </c>
      <c r="H8706">
        <v>16</v>
      </c>
      <c r="I8706">
        <f t="shared" si="270"/>
        <v>16</v>
      </c>
      <c r="J8706">
        <v>11</v>
      </c>
      <c r="K8706">
        <v>16</v>
      </c>
      <c r="L8706">
        <v>2</v>
      </c>
      <c r="M8706">
        <v>0</v>
      </c>
      <c r="N8706">
        <v>145.44999999999999</v>
      </c>
      <c r="O8706">
        <f t="shared" si="271"/>
        <v>145.44999999999999</v>
      </c>
      <c r="P8706" t="s">
        <v>17</v>
      </c>
      <c r="Q8706" s="1">
        <v>42512</v>
      </c>
      <c r="R8706" t="str">
        <f>VLOOKUP(B8706,[1]data!$A$2:$E$764,5,0)</f>
        <v>Bengaluru</v>
      </c>
      <c r="S8706" t="str">
        <f>VLOOKUP($B8706,[1]data!$A$1:$I$764,6,0)</f>
        <v>Royal Challengers Bangalore</v>
      </c>
      <c r="T8706" t="str">
        <f>VLOOKUP($B8706,[1]data!$A$1:$I$764,7,0)</f>
        <v>Sunrisers Hyderabad</v>
      </c>
      <c r="U8706" t="str">
        <f>VLOOKUP($B8706,[1]data!$A$1:$I$764,9,0)</f>
        <v>Sunrisers Hyderabad</v>
      </c>
    </row>
    <row r="8707" spans="1:21" x14ac:dyDescent="0.3">
      <c r="A8707">
        <v>2016</v>
      </c>
      <c r="B8707" t="s">
        <v>4698</v>
      </c>
      <c r="C8707" s="1">
        <v>42512</v>
      </c>
      <c r="D8707" t="s">
        <v>755</v>
      </c>
      <c r="E8707" t="s">
        <v>366</v>
      </c>
      <c r="F8707">
        <v>1074</v>
      </c>
      <c r="G8707" t="s">
        <v>4706</v>
      </c>
      <c r="H8707">
        <v>6</v>
      </c>
      <c r="I8707">
        <f t="shared" ref="I8707:I8770" si="272">IF(H8707="",(J8707*N8707)/100,H8707)</f>
        <v>6</v>
      </c>
      <c r="J8707">
        <v>8</v>
      </c>
      <c r="K8707">
        <v>8</v>
      </c>
      <c r="L8707">
        <v>1</v>
      </c>
      <c r="M8707">
        <v>0</v>
      </c>
      <c r="N8707">
        <v>75</v>
      </c>
      <c r="O8707">
        <f t="shared" ref="O8707:O8770" si="273">IF(N8707="",IF(J8707=0,0,(I8707/J8707)*100),N8707)</f>
        <v>75</v>
      </c>
      <c r="P8707" t="s">
        <v>17</v>
      </c>
      <c r="Q8707" s="1">
        <v>42512</v>
      </c>
      <c r="R8707" t="str">
        <f>VLOOKUP(B8707,[1]data!$A$2:$E$764,5,0)</f>
        <v>Bengaluru</v>
      </c>
      <c r="S8707" t="str">
        <f>VLOOKUP($B8707,[1]data!$A$1:$I$764,6,0)</f>
        <v>Royal Challengers Bangalore</v>
      </c>
      <c r="T8707" t="str">
        <f>VLOOKUP($B8707,[1]data!$A$1:$I$764,7,0)</f>
        <v>Sunrisers Hyderabad</v>
      </c>
      <c r="U8707" t="str">
        <f>VLOOKUP($B8707,[1]data!$A$1:$I$764,9,0)</f>
        <v>Sunrisers Hyderabad</v>
      </c>
    </row>
    <row r="8708" spans="1:21" x14ac:dyDescent="0.3">
      <c r="A8708">
        <v>2016</v>
      </c>
      <c r="B8708" t="s">
        <v>4698</v>
      </c>
      <c r="C8708" s="1">
        <v>42512</v>
      </c>
      <c r="D8708" t="s">
        <v>755</v>
      </c>
      <c r="E8708" t="s">
        <v>4554</v>
      </c>
      <c r="F8708">
        <v>1372</v>
      </c>
      <c r="G8708" t="s">
        <v>4707</v>
      </c>
      <c r="H8708">
        <v>5</v>
      </c>
      <c r="I8708">
        <f t="shared" si="272"/>
        <v>5</v>
      </c>
      <c r="J8708">
        <v>7</v>
      </c>
      <c r="K8708">
        <v>16</v>
      </c>
      <c r="L8708">
        <v>0</v>
      </c>
      <c r="M8708">
        <v>0</v>
      </c>
      <c r="N8708">
        <v>71.42</v>
      </c>
      <c r="O8708">
        <f t="shared" si="273"/>
        <v>71.42</v>
      </c>
      <c r="P8708" t="s">
        <v>17</v>
      </c>
      <c r="Q8708" s="1">
        <v>42512</v>
      </c>
      <c r="R8708" t="str">
        <f>VLOOKUP(B8708,[1]data!$A$2:$E$764,5,0)</f>
        <v>Bengaluru</v>
      </c>
      <c r="S8708" t="str">
        <f>VLOOKUP($B8708,[1]data!$A$1:$I$764,6,0)</f>
        <v>Royal Challengers Bangalore</v>
      </c>
      <c r="T8708" t="str">
        <f>VLOOKUP($B8708,[1]data!$A$1:$I$764,7,0)</f>
        <v>Sunrisers Hyderabad</v>
      </c>
      <c r="U8708" t="str">
        <f>VLOOKUP($B8708,[1]data!$A$1:$I$764,9,0)</f>
        <v>Sunrisers Hyderabad</v>
      </c>
    </row>
    <row r="8709" spans="1:21" x14ac:dyDescent="0.3">
      <c r="A8709">
        <v>2016</v>
      </c>
      <c r="B8709" t="s">
        <v>4698</v>
      </c>
      <c r="C8709" s="1">
        <v>42512</v>
      </c>
      <c r="D8709" t="s">
        <v>755</v>
      </c>
      <c r="E8709" t="s">
        <v>833</v>
      </c>
      <c r="F8709">
        <v>1051</v>
      </c>
      <c r="G8709" t="s">
        <v>3306</v>
      </c>
      <c r="H8709">
        <v>1</v>
      </c>
      <c r="I8709">
        <f t="shared" si="272"/>
        <v>1</v>
      </c>
      <c r="J8709">
        <v>4</v>
      </c>
      <c r="K8709">
        <v>5</v>
      </c>
      <c r="L8709">
        <v>0</v>
      </c>
      <c r="M8709">
        <v>0</v>
      </c>
      <c r="N8709">
        <v>25</v>
      </c>
      <c r="O8709">
        <f t="shared" si="273"/>
        <v>25</v>
      </c>
      <c r="P8709" t="s">
        <v>17</v>
      </c>
      <c r="Q8709" s="1">
        <v>42512</v>
      </c>
      <c r="R8709" t="str">
        <f>VLOOKUP(B8709,[1]data!$A$2:$E$764,5,0)</f>
        <v>Bengaluru</v>
      </c>
      <c r="S8709" t="str">
        <f>VLOOKUP($B8709,[1]data!$A$1:$I$764,6,0)</f>
        <v>Royal Challengers Bangalore</v>
      </c>
      <c r="T8709" t="str">
        <f>VLOOKUP($B8709,[1]data!$A$1:$I$764,7,0)</f>
        <v>Sunrisers Hyderabad</v>
      </c>
      <c r="U8709" t="str">
        <f>VLOOKUP($B8709,[1]data!$A$1:$I$764,9,0)</f>
        <v>Sunrisers Hyderabad</v>
      </c>
    </row>
    <row r="8710" spans="1:21" x14ac:dyDescent="0.3">
      <c r="A8710">
        <v>2016</v>
      </c>
      <c r="B8710" t="s">
        <v>4698</v>
      </c>
      <c r="C8710" s="1">
        <v>42512</v>
      </c>
      <c r="D8710" t="s">
        <v>755</v>
      </c>
      <c r="E8710" t="s">
        <v>21</v>
      </c>
      <c r="F8710">
        <v>1024</v>
      </c>
      <c r="G8710" t="s">
        <v>26</v>
      </c>
      <c r="H8710">
        <v>54</v>
      </c>
      <c r="I8710">
        <f t="shared" si="272"/>
        <v>54</v>
      </c>
      <c r="J8710">
        <v>45</v>
      </c>
      <c r="K8710">
        <v>85</v>
      </c>
      <c r="L8710">
        <v>6</v>
      </c>
      <c r="M8710">
        <v>0</v>
      </c>
      <c r="N8710">
        <v>120</v>
      </c>
      <c r="O8710">
        <f t="shared" si="273"/>
        <v>120</v>
      </c>
      <c r="P8710" t="s">
        <v>40</v>
      </c>
      <c r="Q8710" s="1">
        <v>42512</v>
      </c>
      <c r="R8710" t="str">
        <f>VLOOKUP(B8710,[1]data!$A$2:$E$764,5,0)</f>
        <v>Bengaluru</v>
      </c>
      <c r="S8710" t="str">
        <f>VLOOKUP($B8710,[1]data!$A$1:$I$764,6,0)</f>
        <v>Royal Challengers Bangalore</v>
      </c>
      <c r="T8710" t="str">
        <f>VLOOKUP($B8710,[1]data!$A$1:$I$764,7,0)</f>
        <v>Sunrisers Hyderabad</v>
      </c>
      <c r="U8710" t="str">
        <f>VLOOKUP($B8710,[1]data!$A$1:$I$764,9,0)</f>
        <v>Sunrisers Hyderabad</v>
      </c>
    </row>
    <row r="8711" spans="1:21" x14ac:dyDescent="0.3">
      <c r="A8711">
        <v>2016</v>
      </c>
      <c r="B8711" t="s">
        <v>4708</v>
      </c>
      <c r="C8711" s="1">
        <v>42512</v>
      </c>
      <c r="D8711" t="s">
        <v>764</v>
      </c>
      <c r="E8711" t="s">
        <v>2048</v>
      </c>
      <c r="F8711">
        <v>1196</v>
      </c>
      <c r="G8711" t="s">
        <v>3714</v>
      </c>
      <c r="H8711">
        <v>7</v>
      </c>
      <c r="I8711">
        <f t="shared" si="272"/>
        <v>7</v>
      </c>
      <c r="J8711">
        <v>10</v>
      </c>
      <c r="K8711">
        <v>13</v>
      </c>
      <c r="L8711">
        <v>0</v>
      </c>
      <c r="M8711">
        <v>0</v>
      </c>
      <c r="N8711">
        <v>70</v>
      </c>
      <c r="O8711">
        <f t="shared" si="273"/>
        <v>70</v>
      </c>
      <c r="P8711" t="s">
        <v>17</v>
      </c>
      <c r="Q8711" s="1">
        <v>42512</v>
      </c>
      <c r="R8711" t="str">
        <f>VLOOKUP(B8711,[1]data!$A$2:$E$764,5,0)</f>
        <v>Delhi</v>
      </c>
      <c r="S8711" t="str">
        <f>VLOOKUP($B8711,[1]data!$A$1:$I$764,6,0)</f>
        <v>Gujarat Lions</v>
      </c>
      <c r="T8711" t="str">
        <f>VLOOKUP($B8711,[1]data!$A$1:$I$764,7,0)</f>
        <v>Sunrisers Hyderabad</v>
      </c>
      <c r="U8711" t="str">
        <f>VLOOKUP($B8711,[1]data!$A$1:$I$764,9,0)</f>
        <v>Sunrisers Hyderabad</v>
      </c>
    </row>
    <row r="8712" spans="1:21" x14ac:dyDescent="0.3">
      <c r="A8712">
        <v>2016</v>
      </c>
      <c r="B8712" t="s">
        <v>4708</v>
      </c>
      <c r="C8712" s="1">
        <v>42512</v>
      </c>
      <c r="D8712" t="s">
        <v>764</v>
      </c>
      <c r="E8712" t="s">
        <v>3901</v>
      </c>
      <c r="F8712">
        <v>1338</v>
      </c>
      <c r="G8712" t="s">
        <v>4459</v>
      </c>
      <c r="H8712">
        <v>3</v>
      </c>
      <c r="I8712">
        <f t="shared" si="272"/>
        <v>3</v>
      </c>
      <c r="J8712">
        <v>3</v>
      </c>
      <c r="K8712">
        <v>5</v>
      </c>
      <c r="L8712">
        <v>0</v>
      </c>
      <c r="M8712">
        <v>0</v>
      </c>
      <c r="N8712">
        <v>100</v>
      </c>
      <c r="O8712">
        <f t="shared" si="273"/>
        <v>100</v>
      </c>
      <c r="P8712" t="s">
        <v>17</v>
      </c>
      <c r="Q8712" s="1">
        <v>42512</v>
      </c>
      <c r="R8712" t="str">
        <f>VLOOKUP(B8712,[1]data!$A$2:$E$764,5,0)</f>
        <v>Delhi</v>
      </c>
      <c r="S8712" t="str">
        <f>VLOOKUP($B8712,[1]data!$A$1:$I$764,6,0)</f>
        <v>Gujarat Lions</v>
      </c>
      <c r="T8712" t="str">
        <f>VLOOKUP($B8712,[1]data!$A$1:$I$764,7,0)</f>
        <v>Sunrisers Hyderabad</v>
      </c>
      <c r="U8712" t="str">
        <f>VLOOKUP($B8712,[1]data!$A$1:$I$764,9,0)</f>
        <v>Sunrisers Hyderabad</v>
      </c>
    </row>
    <row r="8713" spans="1:21" x14ac:dyDescent="0.3">
      <c r="A8713">
        <v>2016</v>
      </c>
      <c r="B8713" t="s">
        <v>4708</v>
      </c>
      <c r="C8713" s="1">
        <v>42512</v>
      </c>
      <c r="D8713" t="s">
        <v>764</v>
      </c>
      <c r="E8713" t="s">
        <v>67</v>
      </c>
      <c r="F8713">
        <v>1003</v>
      </c>
      <c r="G8713" t="s">
        <v>4355</v>
      </c>
      <c r="H8713">
        <v>51</v>
      </c>
      <c r="I8713">
        <f t="shared" si="272"/>
        <v>51</v>
      </c>
      <c r="J8713">
        <v>30</v>
      </c>
      <c r="K8713">
        <v>47</v>
      </c>
      <c r="L8713">
        <v>4</v>
      </c>
      <c r="M8713">
        <v>3</v>
      </c>
      <c r="N8713">
        <v>170</v>
      </c>
      <c r="O8713">
        <f t="shared" si="273"/>
        <v>170</v>
      </c>
      <c r="P8713" t="s">
        <v>17</v>
      </c>
      <c r="Q8713" s="1">
        <v>42512</v>
      </c>
      <c r="R8713" t="str">
        <f>VLOOKUP(B8713,[1]data!$A$2:$E$764,5,0)</f>
        <v>Delhi</v>
      </c>
      <c r="S8713" t="str">
        <f>VLOOKUP($B8713,[1]data!$A$1:$I$764,6,0)</f>
        <v>Gujarat Lions</v>
      </c>
      <c r="T8713" t="str">
        <f>VLOOKUP($B8713,[1]data!$A$1:$I$764,7,0)</f>
        <v>Sunrisers Hyderabad</v>
      </c>
      <c r="U8713" t="str">
        <f>VLOOKUP($B8713,[1]data!$A$1:$I$764,9,0)</f>
        <v>Sunrisers Hyderabad</v>
      </c>
    </row>
    <row r="8714" spans="1:21" x14ac:dyDescent="0.3">
      <c r="A8714">
        <v>2016</v>
      </c>
      <c r="B8714" t="s">
        <v>4708</v>
      </c>
      <c r="C8714" s="1">
        <v>42512</v>
      </c>
      <c r="D8714" t="s">
        <v>764</v>
      </c>
      <c r="E8714" t="s">
        <v>2504</v>
      </c>
      <c r="F8714">
        <v>1244</v>
      </c>
      <c r="G8714" t="s">
        <v>26</v>
      </c>
      <c r="H8714">
        <v>6</v>
      </c>
      <c r="I8714">
        <f t="shared" si="272"/>
        <v>6</v>
      </c>
      <c r="J8714">
        <v>3</v>
      </c>
      <c r="K8714">
        <v>4</v>
      </c>
      <c r="L8714">
        <v>1</v>
      </c>
      <c r="M8714">
        <v>0</v>
      </c>
      <c r="N8714">
        <v>200</v>
      </c>
      <c r="O8714">
        <f t="shared" si="273"/>
        <v>200</v>
      </c>
      <c r="P8714" t="s">
        <v>17</v>
      </c>
      <c r="Q8714" s="1">
        <v>42512</v>
      </c>
      <c r="R8714" t="str">
        <f>VLOOKUP(B8714,[1]data!$A$2:$E$764,5,0)</f>
        <v>Delhi</v>
      </c>
      <c r="S8714" t="str">
        <f>VLOOKUP($B8714,[1]data!$A$1:$I$764,6,0)</f>
        <v>Gujarat Lions</v>
      </c>
      <c r="T8714" t="str">
        <f>VLOOKUP($B8714,[1]data!$A$1:$I$764,7,0)</f>
        <v>Sunrisers Hyderabad</v>
      </c>
      <c r="U8714" t="str">
        <f>VLOOKUP($B8714,[1]data!$A$1:$I$764,9,0)</f>
        <v>Sunrisers Hyderabad</v>
      </c>
    </row>
    <row r="8715" spans="1:21" x14ac:dyDescent="0.3">
      <c r="A8715">
        <v>2016</v>
      </c>
      <c r="B8715" t="s">
        <v>4708</v>
      </c>
      <c r="C8715" s="1">
        <v>42512</v>
      </c>
      <c r="D8715" t="s">
        <v>764</v>
      </c>
      <c r="E8715" t="s">
        <v>58</v>
      </c>
      <c r="F8715">
        <v>1033</v>
      </c>
      <c r="G8715" t="s">
        <v>26</v>
      </c>
      <c r="H8715">
        <v>52</v>
      </c>
      <c r="I8715">
        <f t="shared" si="272"/>
        <v>52</v>
      </c>
      <c r="J8715">
        <v>34</v>
      </c>
      <c r="K8715">
        <v>68</v>
      </c>
      <c r="L8715">
        <v>3</v>
      </c>
      <c r="M8715">
        <v>2</v>
      </c>
      <c r="N8715">
        <v>152.94</v>
      </c>
      <c r="O8715">
        <f t="shared" si="273"/>
        <v>152.94</v>
      </c>
      <c r="P8715" t="s">
        <v>17</v>
      </c>
      <c r="Q8715" s="1">
        <v>42512</v>
      </c>
      <c r="R8715" t="str">
        <f>VLOOKUP(B8715,[1]data!$A$2:$E$764,5,0)</f>
        <v>Delhi</v>
      </c>
      <c r="S8715" t="str">
        <f>VLOOKUP($B8715,[1]data!$A$1:$I$764,6,0)</f>
        <v>Gujarat Lions</v>
      </c>
      <c r="T8715" t="str">
        <f>VLOOKUP($B8715,[1]data!$A$1:$I$764,7,0)</f>
        <v>Sunrisers Hyderabad</v>
      </c>
      <c r="U8715" t="str">
        <f>VLOOKUP($B8715,[1]data!$A$1:$I$764,9,0)</f>
        <v>Sunrisers Hyderabad</v>
      </c>
    </row>
    <row r="8716" spans="1:21" x14ac:dyDescent="0.3">
      <c r="A8716">
        <v>2016</v>
      </c>
      <c r="B8716" t="s">
        <v>4708</v>
      </c>
      <c r="C8716" s="1">
        <v>42512</v>
      </c>
      <c r="D8716" t="s">
        <v>764</v>
      </c>
      <c r="E8716" t="s">
        <v>64</v>
      </c>
      <c r="F8716">
        <v>1048</v>
      </c>
      <c r="G8716" t="s">
        <v>4709</v>
      </c>
      <c r="H8716">
        <v>16</v>
      </c>
      <c r="I8716">
        <f t="shared" si="272"/>
        <v>16</v>
      </c>
      <c r="J8716">
        <v>15</v>
      </c>
      <c r="K8716">
        <v>33</v>
      </c>
      <c r="L8716">
        <v>1</v>
      </c>
      <c r="M8716">
        <v>0</v>
      </c>
      <c r="N8716">
        <v>106.66</v>
      </c>
      <c r="O8716">
        <f t="shared" si="273"/>
        <v>106.66</v>
      </c>
      <c r="P8716" t="s">
        <v>40</v>
      </c>
      <c r="Q8716" s="1">
        <v>42512</v>
      </c>
      <c r="R8716" t="str">
        <f>VLOOKUP(B8716,[1]data!$A$2:$E$764,5,0)</f>
        <v>Delhi</v>
      </c>
      <c r="S8716" t="str">
        <f>VLOOKUP($B8716,[1]data!$A$1:$I$764,6,0)</f>
        <v>Gujarat Lions</v>
      </c>
      <c r="T8716" t="str">
        <f>VLOOKUP($B8716,[1]data!$A$1:$I$764,7,0)</f>
        <v>Sunrisers Hyderabad</v>
      </c>
      <c r="U8716" t="str">
        <f>VLOOKUP($B8716,[1]data!$A$1:$I$764,9,0)</f>
        <v>Sunrisers Hyderabad</v>
      </c>
    </row>
    <row r="8717" spans="1:21" x14ac:dyDescent="0.3">
      <c r="A8717">
        <v>2016</v>
      </c>
      <c r="B8717" t="s">
        <v>4708</v>
      </c>
      <c r="C8717" s="1">
        <v>42512</v>
      </c>
      <c r="D8717" t="s">
        <v>764</v>
      </c>
      <c r="E8717" t="s">
        <v>136</v>
      </c>
      <c r="F8717">
        <v>1020</v>
      </c>
      <c r="G8717" t="s">
        <v>4510</v>
      </c>
      <c r="H8717">
        <v>25</v>
      </c>
      <c r="I8717">
        <f t="shared" si="272"/>
        <v>25</v>
      </c>
      <c r="J8717">
        <v>17</v>
      </c>
      <c r="K8717">
        <v>17</v>
      </c>
      <c r="L8717">
        <v>4</v>
      </c>
      <c r="M8717">
        <v>0</v>
      </c>
      <c r="N8717">
        <v>147.05000000000001</v>
      </c>
      <c r="O8717">
        <f t="shared" si="273"/>
        <v>147.05000000000001</v>
      </c>
      <c r="P8717" t="s">
        <v>20</v>
      </c>
      <c r="Q8717" s="1">
        <v>42512</v>
      </c>
      <c r="R8717" t="str">
        <f>VLOOKUP(B8717,[1]data!$A$2:$E$764,5,0)</f>
        <v>Delhi</v>
      </c>
      <c r="S8717" t="str">
        <f>VLOOKUP($B8717,[1]data!$A$1:$I$764,6,0)</f>
        <v>Gujarat Lions</v>
      </c>
      <c r="T8717" t="str">
        <f>VLOOKUP($B8717,[1]data!$A$1:$I$764,7,0)</f>
        <v>Sunrisers Hyderabad</v>
      </c>
      <c r="U8717" t="str">
        <f>VLOOKUP($B8717,[1]data!$A$1:$I$764,9,0)</f>
        <v>Sunrisers Hyderabad</v>
      </c>
    </row>
    <row r="8718" spans="1:21" x14ac:dyDescent="0.3">
      <c r="A8718">
        <v>2016</v>
      </c>
      <c r="B8718" t="s">
        <v>4708</v>
      </c>
      <c r="C8718" s="1">
        <v>42512</v>
      </c>
      <c r="D8718" t="s">
        <v>764</v>
      </c>
      <c r="E8718" t="s">
        <v>306</v>
      </c>
      <c r="F8718">
        <v>1105</v>
      </c>
      <c r="G8718" t="s">
        <v>4710</v>
      </c>
      <c r="H8718">
        <v>48</v>
      </c>
      <c r="I8718">
        <f t="shared" si="272"/>
        <v>48</v>
      </c>
      <c r="J8718">
        <v>30</v>
      </c>
      <c r="K8718">
        <v>50</v>
      </c>
      <c r="L8718">
        <v>2</v>
      </c>
      <c r="M8718">
        <v>3</v>
      </c>
      <c r="N8718">
        <v>160</v>
      </c>
      <c r="O8718">
        <f t="shared" si="273"/>
        <v>160</v>
      </c>
      <c r="P8718" t="s">
        <v>17</v>
      </c>
      <c r="Q8718" s="1">
        <v>42512</v>
      </c>
      <c r="R8718" t="str">
        <f>VLOOKUP(B8718,[1]data!$A$2:$E$764,5,0)</f>
        <v>Delhi</v>
      </c>
      <c r="S8718" t="str">
        <f>VLOOKUP($B8718,[1]data!$A$1:$I$764,6,0)</f>
        <v>Gujarat Lions</v>
      </c>
      <c r="T8718" t="str">
        <f>VLOOKUP($B8718,[1]data!$A$1:$I$764,7,0)</f>
        <v>Sunrisers Hyderabad</v>
      </c>
      <c r="U8718" t="str">
        <f>VLOOKUP($B8718,[1]data!$A$1:$I$764,9,0)</f>
        <v>Sunrisers Hyderabad</v>
      </c>
    </row>
    <row r="8719" spans="1:21" x14ac:dyDescent="0.3">
      <c r="A8719">
        <v>2016</v>
      </c>
      <c r="B8719" t="s">
        <v>4708</v>
      </c>
      <c r="C8719" s="1">
        <v>42512</v>
      </c>
      <c r="D8719" t="s">
        <v>764</v>
      </c>
      <c r="E8719" t="s">
        <v>4357</v>
      </c>
      <c r="F8719">
        <v>1357</v>
      </c>
      <c r="G8719" t="s">
        <v>4711</v>
      </c>
      <c r="H8719">
        <v>10</v>
      </c>
      <c r="I8719">
        <f t="shared" si="272"/>
        <v>10</v>
      </c>
      <c r="J8719">
        <v>8</v>
      </c>
      <c r="K8719">
        <v>8</v>
      </c>
      <c r="L8719">
        <v>2</v>
      </c>
      <c r="M8719">
        <v>0</v>
      </c>
      <c r="N8719">
        <v>125</v>
      </c>
      <c r="O8719">
        <f t="shared" si="273"/>
        <v>125</v>
      </c>
      <c r="P8719" t="s">
        <v>17</v>
      </c>
      <c r="Q8719" s="1">
        <v>42512</v>
      </c>
      <c r="R8719" t="str">
        <f>VLOOKUP(B8719,[1]data!$A$2:$E$764,5,0)</f>
        <v>Delhi</v>
      </c>
      <c r="S8719" t="str">
        <f>VLOOKUP($B8719,[1]data!$A$1:$I$764,6,0)</f>
        <v>Gujarat Lions</v>
      </c>
      <c r="T8719" t="str">
        <f>VLOOKUP($B8719,[1]data!$A$1:$I$764,7,0)</f>
        <v>Sunrisers Hyderabad</v>
      </c>
      <c r="U8719" t="str">
        <f>VLOOKUP($B8719,[1]data!$A$1:$I$764,9,0)</f>
        <v>Sunrisers Hyderabad</v>
      </c>
    </row>
    <row r="8720" spans="1:21" x14ac:dyDescent="0.3">
      <c r="A8720">
        <v>2016</v>
      </c>
      <c r="B8720" t="s">
        <v>4708</v>
      </c>
      <c r="C8720" s="1">
        <v>42512</v>
      </c>
      <c r="D8720" t="s">
        <v>764</v>
      </c>
      <c r="E8720" t="s">
        <v>4613</v>
      </c>
      <c r="F8720">
        <v>1376</v>
      </c>
      <c r="G8720" t="s">
        <v>26</v>
      </c>
      <c r="H8720">
        <v>2</v>
      </c>
      <c r="I8720">
        <f t="shared" si="272"/>
        <v>2</v>
      </c>
      <c r="J8720">
        <v>2</v>
      </c>
      <c r="K8720">
        <v>4</v>
      </c>
      <c r="L8720">
        <v>0</v>
      </c>
      <c r="M8720">
        <v>0</v>
      </c>
      <c r="N8720">
        <v>100</v>
      </c>
      <c r="O8720">
        <f t="shared" si="273"/>
        <v>100</v>
      </c>
      <c r="P8720" t="s">
        <v>17</v>
      </c>
      <c r="Q8720" s="1">
        <v>42512</v>
      </c>
      <c r="R8720" t="str">
        <f>VLOOKUP(B8720,[1]data!$A$2:$E$764,5,0)</f>
        <v>Delhi</v>
      </c>
      <c r="S8720" t="str">
        <f>VLOOKUP($B8720,[1]data!$A$1:$I$764,6,0)</f>
        <v>Gujarat Lions</v>
      </c>
      <c r="T8720" t="str">
        <f>VLOOKUP($B8720,[1]data!$A$1:$I$764,7,0)</f>
        <v>Sunrisers Hyderabad</v>
      </c>
      <c r="U8720" t="str">
        <f>VLOOKUP($B8720,[1]data!$A$1:$I$764,9,0)</f>
        <v>Sunrisers Hyderabad</v>
      </c>
    </row>
    <row r="8721" spans="1:21" x14ac:dyDescent="0.3">
      <c r="A8721">
        <v>2016</v>
      </c>
      <c r="B8721" t="s">
        <v>4708</v>
      </c>
      <c r="C8721" s="1">
        <v>42512</v>
      </c>
      <c r="D8721" t="s">
        <v>764</v>
      </c>
      <c r="E8721" t="s">
        <v>828</v>
      </c>
      <c r="F8721">
        <v>1056</v>
      </c>
      <c r="G8721" t="s">
        <v>2640</v>
      </c>
      <c r="H8721">
        <v>11</v>
      </c>
      <c r="I8721">
        <f t="shared" si="272"/>
        <v>11</v>
      </c>
      <c r="J8721">
        <v>10</v>
      </c>
      <c r="K8721">
        <v>11</v>
      </c>
      <c r="L8721">
        <v>1</v>
      </c>
      <c r="M8721">
        <v>0</v>
      </c>
      <c r="N8721">
        <v>110</v>
      </c>
      <c r="O8721">
        <f t="shared" si="273"/>
        <v>110</v>
      </c>
      <c r="P8721" t="s">
        <v>17</v>
      </c>
      <c r="Q8721" s="1">
        <v>42512</v>
      </c>
      <c r="R8721" t="str">
        <f>VLOOKUP(B8721,[1]data!$A$2:$E$764,5,0)</f>
        <v>Delhi</v>
      </c>
      <c r="S8721" t="str">
        <f>VLOOKUP($B8721,[1]data!$A$1:$I$764,6,0)</f>
        <v>Gujarat Lions</v>
      </c>
      <c r="T8721" t="str">
        <f>VLOOKUP($B8721,[1]data!$A$1:$I$764,7,0)</f>
        <v>Sunrisers Hyderabad</v>
      </c>
      <c r="U8721" t="str">
        <f>VLOOKUP($B8721,[1]data!$A$1:$I$764,9,0)</f>
        <v>Sunrisers Hyderabad</v>
      </c>
    </row>
    <row r="8722" spans="1:21" x14ac:dyDescent="0.3">
      <c r="A8722">
        <v>2016</v>
      </c>
      <c r="B8722" t="s">
        <v>4708</v>
      </c>
      <c r="C8722" s="1">
        <v>42512</v>
      </c>
      <c r="D8722" t="s">
        <v>764</v>
      </c>
      <c r="E8722" t="s">
        <v>870</v>
      </c>
      <c r="F8722">
        <v>1073</v>
      </c>
      <c r="G8722" t="s">
        <v>26</v>
      </c>
      <c r="H8722">
        <v>8</v>
      </c>
      <c r="I8722">
        <f t="shared" si="272"/>
        <v>8</v>
      </c>
      <c r="J8722">
        <v>11</v>
      </c>
      <c r="K8722">
        <v>21</v>
      </c>
      <c r="L8722">
        <v>0</v>
      </c>
      <c r="M8722">
        <v>0</v>
      </c>
      <c r="N8722">
        <v>72.72</v>
      </c>
      <c r="O8722">
        <f t="shared" si="273"/>
        <v>72.72</v>
      </c>
      <c r="P8722" t="s">
        <v>17</v>
      </c>
      <c r="Q8722" s="1">
        <v>42512</v>
      </c>
      <c r="R8722" t="str">
        <f>VLOOKUP(B8722,[1]data!$A$2:$E$764,5,0)</f>
        <v>Delhi</v>
      </c>
      <c r="S8722" t="str">
        <f>VLOOKUP($B8722,[1]data!$A$1:$I$764,6,0)</f>
        <v>Gujarat Lions</v>
      </c>
      <c r="T8722" t="str">
        <f>VLOOKUP($B8722,[1]data!$A$1:$I$764,7,0)</f>
        <v>Sunrisers Hyderabad</v>
      </c>
      <c r="U8722" t="str">
        <f>VLOOKUP($B8722,[1]data!$A$1:$I$764,9,0)</f>
        <v>Sunrisers Hyderabad</v>
      </c>
    </row>
    <row r="8723" spans="1:21" x14ac:dyDescent="0.3">
      <c r="A8723">
        <v>2016</v>
      </c>
      <c r="B8723" t="s">
        <v>4708</v>
      </c>
      <c r="C8723" s="1">
        <v>42512</v>
      </c>
      <c r="D8723" t="s">
        <v>764</v>
      </c>
      <c r="E8723" t="s">
        <v>2391</v>
      </c>
      <c r="F8723">
        <v>1232</v>
      </c>
      <c r="G8723" t="s">
        <v>4712</v>
      </c>
      <c r="H8723">
        <v>5</v>
      </c>
      <c r="I8723">
        <f t="shared" si="272"/>
        <v>5</v>
      </c>
      <c r="J8723">
        <v>4</v>
      </c>
      <c r="K8723">
        <v>7</v>
      </c>
      <c r="L8723">
        <v>1</v>
      </c>
      <c r="M8723">
        <v>0</v>
      </c>
      <c r="N8723">
        <v>125</v>
      </c>
      <c r="O8723">
        <f t="shared" si="273"/>
        <v>125</v>
      </c>
      <c r="P8723" t="s">
        <v>17</v>
      </c>
      <c r="Q8723" s="1">
        <v>42512</v>
      </c>
      <c r="R8723" t="str">
        <f>VLOOKUP(B8723,[1]data!$A$2:$E$764,5,0)</f>
        <v>Delhi</v>
      </c>
      <c r="S8723" t="str">
        <f>VLOOKUP($B8723,[1]data!$A$1:$I$764,6,0)</f>
        <v>Gujarat Lions</v>
      </c>
      <c r="T8723" t="str">
        <f>VLOOKUP($B8723,[1]data!$A$1:$I$764,7,0)</f>
        <v>Sunrisers Hyderabad</v>
      </c>
      <c r="U8723" t="str">
        <f>VLOOKUP($B8723,[1]data!$A$1:$I$764,9,0)</f>
        <v>Sunrisers Hyderabad</v>
      </c>
    </row>
    <row r="8724" spans="1:21" x14ac:dyDescent="0.3">
      <c r="A8724">
        <v>2016</v>
      </c>
      <c r="B8724" t="s">
        <v>4708</v>
      </c>
      <c r="C8724" s="1">
        <v>42512</v>
      </c>
      <c r="D8724" t="s">
        <v>764</v>
      </c>
      <c r="E8724" t="s">
        <v>3962</v>
      </c>
      <c r="F8724">
        <v>1341</v>
      </c>
      <c r="G8724" t="s">
        <v>4713</v>
      </c>
      <c r="H8724">
        <v>2</v>
      </c>
      <c r="I8724">
        <f t="shared" si="272"/>
        <v>2</v>
      </c>
      <c r="J8724">
        <v>2</v>
      </c>
      <c r="K8724">
        <v>5</v>
      </c>
      <c r="L8724">
        <v>0</v>
      </c>
      <c r="M8724">
        <v>0</v>
      </c>
      <c r="N8724">
        <v>100</v>
      </c>
      <c r="O8724">
        <f t="shared" si="273"/>
        <v>100</v>
      </c>
      <c r="P8724" t="s">
        <v>17</v>
      </c>
      <c r="Q8724" s="1">
        <v>42512</v>
      </c>
      <c r="R8724" t="str">
        <f>VLOOKUP(B8724,[1]data!$A$2:$E$764,5,0)</f>
        <v>Delhi</v>
      </c>
      <c r="S8724" t="str">
        <f>VLOOKUP($B8724,[1]data!$A$1:$I$764,6,0)</f>
        <v>Gujarat Lions</v>
      </c>
      <c r="T8724" t="str">
        <f>VLOOKUP($B8724,[1]data!$A$1:$I$764,7,0)</f>
        <v>Sunrisers Hyderabad</v>
      </c>
      <c r="U8724" t="str">
        <f>VLOOKUP($B8724,[1]data!$A$1:$I$764,9,0)</f>
        <v>Sunrisers Hyderabad</v>
      </c>
    </row>
    <row r="8725" spans="1:21" x14ac:dyDescent="0.3">
      <c r="A8725">
        <v>2016</v>
      </c>
      <c r="B8725" t="s">
        <v>4708</v>
      </c>
      <c r="C8725" s="1">
        <v>42512</v>
      </c>
      <c r="D8725" t="s">
        <v>764</v>
      </c>
      <c r="E8725" t="s">
        <v>1080</v>
      </c>
      <c r="F8725">
        <v>1116</v>
      </c>
      <c r="G8725" t="s">
        <v>4419</v>
      </c>
      <c r="H8725">
        <v>15</v>
      </c>
      <c r="I8725">
        <f t="shared" si="272"/>
        <v>15</v>
      </c>
      <c r="J8725">
        <v>25</v>
      </c>
      <c r="K8725">
        <v>37</v>
      </c>
      <c r="L8725">
        <v>1</v>
      </c>
      <c r="M8725">
        <v>0</v>
      </c>
      <c r="N8725">
        <v>60</v>
      </c>
      <c r="O8725">
        <f t="shared" si="273"/>
        <v>60</v>
      </c>
      <c r="P8725" t="s">
        <v>20</v>
      </c>
      <c r="Q8725" s="1">
        <v>42512</v>
      </c>
      <c r="R8725" t="str">
        <f>VLOOKUP(B8725,[1]data!$A$2:$E$764,5,0)</f>
        <v>Delhi</v>
      </c>
      <c r="S8725" t="str">
        <f>VLOOKUP($B8725,[1]data!$A$1:$I$764,6,0)</f>
        <v>Gujarat Lions</v>
      </c>
      <c r="T8725" t="str">
        <f>VLOOKUP($B8725,[1]data!$A$1:$I$764,7,0)</f>
        <v>Sunrisers Hyderabad</v>
      </c>
      <c r="U8725" t="str">
        <f>VLOOKUP($B8725,[1]data!$A$1:$I$764,9,0)</f>
        <v>Sunrisers Hyderabad</v>
      </c>
    </row>
    <row r="8726" spans="1:21" x14ac:dyDescent="0.3">
      <c r="A8726">
        <v>2016</v>
      </c>
      <c r="B8726" t="s">
        <v>4708</v>
      </c>
      <c r="C8726" s="1">
        <v>42512</v>
      </c>
      <c r="D8726" t="s">
        <v>764</v>
      </c>
      <c r="E8726" t="s">
        <v>1064</v>
      </c>
      <c r="F8726">
        <v>1121</v>
      </c>
      <c r="G8726" t="s">
        <v>2640</v>
      </c>
      <c r="H8726">
        <v>18</v>
      </c>
      <c r="I8726">
        <f t="shared" si="272"/>
        <v>18</v>
      </c>
      <c r="J8726">
        <v>16</v>
      </c>
      <c r="K8726">
        <v>12</v>
      </c>
      <c r="L8726">
        <v>1</v>
      </c>
      <c r="M8726">
        <v>1</v>
      </c>
      <c r="N8726">
        <v>112.5</v>
      </c>
      <c r="O8726">
        <f t="shared" si="273"/>
        <v>112.5</v>
      </c>
      <c r="P8726" t="s">
        <v>40</v>
      </c>
      <c r="Q8726" s="1">
        <v>42512</v>
      </c>
      <c r="R8726" t="str">
        <f>VLOOKUP(B8726,[1]data!$A$2:$E$764,5,0)</f>
        <v>Delhi</v>
      </c>
      <c r="S8726" t="str">
        <f>VLOOKUP($B8726,[1]data!$A$1:$I$764,6,0)</f>
        <v>Gujarat Lions</v>
      </c>
      <c r="T8726" t="str">
        <f>VLOOKUP($B8726,[1]data!$A$1:$I$764,7,0)</f>
        <v>Sunrisers Hyderabad</v>
      </c>
      <c r="U8726" t="str">
        <f>VLOOKUP($B8726,[1]data!$A$1:$I$764,9,0)</f>
        <v>Sunrisers Hyderabad</v>
      </c>
    </row>
    <row r="8727" spans="1:21" x14ac:dyDescent="0.3">
      <c r="A8727">
        <v>2016</v>
      </c>
      <c r="B8727" t="s">
        <v>4708</v>
      </c>
      <c r="C8727" s="1">
        <v>42512</v>
      </c>
      <c r="D8727" t="s">
        <v>764</v>
      </c>
      <c r="E8727" t="s">
        <v>3964</v>
      </c>
      <c r="F8727">
        <v>1343</v>
      </c>
      <c r="G8727" t="s">
        <v>4714</v>
      </c>
      <c r="H8727">
        <v>7</v>
      </c>
      <c r="I8727">
        <f t="shared" si="272"/>
        <v>7</v>
      </c>
      <c r="J8727">
        <v>9</v>
      </c>
      <c r="K8727">
        <v>18</v>
      </c>
      <c r="L8727">
        <v>0</v>
      </c>
      <c r="M8727">
        <v>0</v>
      </c>
      <c r="N8727">
        <v>77.77</v>
      </c>
      <c r="O8727">
        <f t="shared" si="273"/>
        <v>77.77</v>
      </c>
      <c r="P8727" t="s">
        <v>17</v>
      </c>
      <c r="Q8727" s="1">
        <v>42512</v>
      </c>
      <c r="R8727" t="str">
        <f>VLOOKUP(B8727,[1]data!$A$2:$E$764,5,0)</f>
        <v>Delhi</v>
      </c>
      <c r="S8727" t="str">
        <f>VLOOKUP($B8727,[1]data!$A$1:$I$764,6,0)</f>
        <v>Gujarat Lions</v>
      </c>
      <c r="T8727" t="str">
        <f>VLOOKUP($B8727,[1]data!$A$1:$I$764,7,0)</f>
        <v>Sunrisers Hyderabad</v>
      </c>
      <c r="U8727" t="str">
        <f>VLOOKUP($B8727,[1]data!$A$1:$I$764,9,0)</f>
        <v>Sunrisers Hyderabad</v>
      </c>
    </row>
    <row r="8728" spans="1:21" x14ac:dyDescent="0.3">
      <c r="A8728">
        <v>2016</v>
      </c>
      <c r="B8728" t="s">
        <v>4708</v>
      </c>
      <c r="C8728" s="1">
        <v>42512</v>
      </c>
      <c r="D8728" t="s">
        <v>764</v>
      </c>
      <c r="E8728" t="s">
        <v>86</v>
      </c>
      <c r="F8728">
        <v>1042</v>
      </c>
      <c r="G8728" t="s">
        <v>4715</v>
      </c>
      <c r="H8728">
        <v>19</v>
      </c>
      <c r="I8728">
        <f t="shared" si="272"/>
        <v>19</v>
      </c>
      <c r="J8728">
        <v>12</v>
      </c>
      <c r="K8728">
        <v>12</v>
      </c>
      <c r="L8728">
        <v>1</v>
      </c>
      <c r="M8728">
        <v>2</v>
      </c>
      <c r="N8728">
        <v>158.33000000000001</v>
      </c>
      <c r="O8728">
        <f t="shared" si="273"/>
        <v>158.33000000000001</v>
      </c>
      <c r="P8728" t="s">
        <v>17</v>
      </c>
      <c r="Q8728" s="1">
        <v>42512</v>
      </c>
      <c r="R8728" t="str">
        <f>VLOOKUP(B8728,[1]data!$A$2:$E$764,5,0)</f>
        <v>Delhi</v>
      </c>
      <c r="S8728" t="str">
        <f>VLOOKUP($B8728,[1]data!$A$1:$I$764,6,0)</f>
        <v>Gujarat Lions</v>
      </c>
      <c r="T8728" t="str">
        <f>VLOOKUP($B8728,[1]data!$A$1:$I$764,7,0)</f>
        <v>Sunrisers Hyderabad</v>
      </c>
      <c r="U8728" t="str">
        <f>VLOOKUP($B8728,[1]data!$A$1:$I$764,9,0)</f>
        <v>Sunrisers Hyderabad</v>
      </c>
    </row>
    <row r="8729" spans="1:21" x14ac:dyDescent="0.3">
      <c r="A8729">
        <v>2017</v>
      </c>
      <c r="B8729" t="s">
        <v>4716</v>
      </c>
      <c r="C8729" s="1">
        <v>42514</v>
      </c>
      <c r="D8729" t="s">
        <v>3522</v>
      </c>
      <c r="E8729" t="s">
        <v>21</v>
      </c>
      <c r="F8729">
        <v>1024</v>
      </c>
      <c r="G8729" t="s">
        <v>190</v>
      </c>
      <c r="H8729">
        <v>0</v>
      </c>
      <c r="I8729">
        <f t="shared" si="272"/>
        <v>0</v>
      </c>
      <c r="J8729">
        <v>2</v>
      </c>
      <c r="K8729">
        <v>6</v>
      </c>
      <c r="L8729">
        <v>0</v>
      </c>
      <c r="M8729">
        <v>0</v>
      </c>
      <c r="N8729">
        <v>0</v>
      </c>
      <c r="O8729">
        <f t="shared" si="273"/>
        <v>0</v>
      </c>
      <c r="P8729" t="s">
        <v>40</v>
      </c>
      <c r="Q8729" s="1">
        <v>42514</v>
      </c>
      <c r="R8729" t="str">
        <f>VLOOKUP(B8729,[1]data!$A$2:$E$764,5,0)</f>
        <v>Hyderabad (Deccan)</v>
      </c>
      <c r="S8729" t="str">
        <f>VLOOKUP($B8729,[1]data!$A$1:$I$764,6,0)</f>
        <v>Sunrisers Hyderabad</v>
      </c>
      <c r="T8729" t="str">
        <f>VLOOKUP($B8729,[1]data!$A$1:$I$764,7,0)</f>
        <v>Royal Challengers Bangalore</v>
      </c>
      <c r="U8729" t="str">
        <f>VLOOKUP($B8729,[1]data!$A$1:$I$764,9,0)</f>
        <v>Sunrisers Hyderabad</v>
      </c>
    </row>
    <row r="8730" spans="1:21" x14ac:dyDescent="0.3">
      <c r="A8730">
        <v>2017</v>
      </c>
      <c r="B8730" t="s">
        <v>4716</v>
      </c>
      <c r="C8730" s="1">
        <v>42514</v>
      </c>
      <c r="D8730" t="s">
        <v>3522</v>
      </c>
      <c r="E8730" t="s">
        <v>366</v>
      </c>
      <c r="F8730">
        <v>1074</v>
      </c>
      <c r="G8730" t="s">
        <v>26</v>
      </c>
      <c r="H8730">
        <v>79</v>
      </c>
      <c r="I8730">
        <f t="shared" si="272"/>
        <v>79</v>
      </c>
      <c r="J8730">
        <v>47</v>
      </c>
      <c r="K8730">
        <v>80</v>
      </c>
      <c r="L8730">
        <v>5</v>
      </c>
      <c r="M8730">
        <v>5</v>
      </c>
      <c r="N8730">
        <v>168.08</v>
      </c>
      <c r="O8730">
        <f t="shared" si="273"/>
        <v>168.08</v>
      </c>
      <c r="P8730" t="s">
        <v>17</v>
      </c>
      <c r="Q8730" s="1">
        <v>42514</v>
      </c>
      <c r="R8730" t="str">
        <f>VLOOKUP(B8730,[1]data!$A$2:$E$764,5,0)</f>
        <v>Hyderabad (Deccan)</v>
      </c>
      <c r="S8730" t="str">
        <f>VLOOKUP($B8730,[1]data!$A$1:$I$764,6,0)</f>
        <v>Sunrisers Hyderabad</v>
      </c>
      <c r="T8730" t="str">
        <f>VLOOKUP($B8730,[1]data!$A$1:$I$764,7,0)</f>
        <v>Royal Challengers Bangalore</v>
      </c>
      <c r="U8730" t="str">
        <f>VLOOKUP($B8730,[1]data!$A$1:$I$764,9,0)</f>
        <v>Sunrisers Hyderabad</v>
      </c>
    </row>
    <row r="8731" spans="1:21" x14ac:dyDescent="0.3">
      <c r="A8731">
        <v>2017</v>
      </c>
      <c r="B8731" t="s">
        <v>4716</v>
      </c>
      <c r="C8731" s="1">
        <v>42514</v>
      </c>
      <c r="D8731" t="s">
        <v>3522</v>
      </c>
      <c r="E8731" t="s">
        <v>1052</v>
      </c>
      <c r="F8731">
        <v>1119</v>
      </c>
      <c r="G8731" t="s">
        <v>26</v>
      </c>
      <c r="H8731">
        <v>1</v>
      </c>
      <c r="I8731">
        <f t="shared" si="272"/>
        <v>1</v>
      </c>
      <c r="J8731">
        <v>2</v>
      </c>
      <c r="K8731">
        <v>2</v>
      </c>
      <c r="L8731">
        <v>0</v>
      </c>
      <c r="M8731">
        <v>0</v>
      </c>
      <c r="N8731">
        <v>50</v>
      </c>
      <c r="O8731">
        <f t="shared" si="273"/>
        <v>50</v>
      </c>
      <c r="P8731" t="s">
        <v>17</v>
      </c>
      <c r="Q8731" s="1">
        <v>42514</v>
      </c>
      <c r="R8731" t="str">
        <f>VLOOKUP(B8731,[1]data!$A$2:$E$764,5,0)</f>
        <v>Hyderabad (Deccan)</v>
      </c>
      <c r="S8731" t="str">
        <f>VLOOKUP($B8731,[1]data!$A$1:$I$764,6,0)</f>
        <v>Sunrisers Hyderabad</v>
      </c>
      <c r="T8731" t="str">
        <f>VLOOKUP($B8731,[1]data!$A$1:$I$764,7,0)</f>
        <v>Royal Challengers Bangalore</v>
      </c>
      <c r="U8731" t="str">
        <f>VLOOKUP($B8731,[1]data!$A$1:$I$764,9,0)</f>
        <v>Sunrisers Hyderabad</v>
      </c>
    </row>
    <row r="8732" spans="1:21" x14ac:dyDescent="0.3">
      <c r="A8732">
        <v>2017</v>
      </c>
      <c r="B8732" t="s">
        <v>4716</v>
      </c>
      <c r="C8732" s="1">
        <v>42514</v>
      </c>
      <c r="D8732" t="s">
        <v>3522</v>
      </c>
      <c r="E8732" t="s">
        <v>833</v>
      </c>
      <c r="F8732">
        <v>1051</v>
      </c>
      <c r="G8732" t="s">
        <v>190</v>
      </c>
      <c r="H8732">
        <v>9</v>
      </c>
      <c r="I8732">
        <f t="shared" si="272"/>
        <v>9</v>
      </c>
      <c r="J8732">
        <v>12</v>
      </c>
      <c r="K8732">
        <v>15</v>
      </c>
      <c r="L8732">
        <v>2</v>
      </c>
      <c r="M8732">
        <v>0</v>
      </c>
      <c r="N8732">
        <v>75</v>
      </c>
      <c r="O8732">
        <f t="shared" si="273"/>
        <v>75</v>
      </c>
      <c r="P8732" t="s">
        <v>17</v>
      </c>
      <c r="Q8732" s="1">
        <v>42514</v>
      </c>
      <c r="R8732" t="str">
        <f>VLOOKUP(B8732,[1]data!$A$2:$E$764,5,0)</f>
        <v>Hyderabad (Deccan)</v>
      </c>
      <c r="S8732" t="str">
        <f>VLOOKUP($B8732,[1]data!$A$1:$I$764,6,0)</f>
        <v>Sunrisers Hyderabad</v>
      </c>
      <c r="T8732" t="str">
        <f>VLOOKUP($B8732,[1]data!$A$1:$I$764,7,0)</f>
        <v>Royal Challengers Bangalore</v>
      </c>
      <c r="U8732" t="str">
        <f>VLOOKUP($B8732,[1]data!$A$1:$I$764,9,0)</f>
        <v>Sunrisers Hyderabad</v>
      </c>
    </row>
    <row r="8733" spans="1:21" x14ac:dyDescent="0.3">
      <c r="A8733">
        <v>2017</v>
      </c>
      <c r="B8733" t="s">
        <v>4716</v>
      </c>
      <c r="C8733" s="1">
        <v>42514</v>
      </c>
      <c r="D8733" t="s">
        <v>3522</v>
      </c>
      <c r="E8733" t="s">
        <v>3187</v>
      </c>
      <c r="F8733">
        <v>1296</v>
      </c>
      <c r="G8733" t="s">
        <v>4178</v>
      </c>
      <c r="H8733">
        <v>0</v>
      </c>
      <c r="I8733">
        <f t="shared" si="272"/>
        <v>0</v>
      </c>
      <c r="J8733">
        <v>1</v>
      </c>
      <c r="K8733">
        <v>1</v>
      </c>
      <c r="L8733">
        <v>0</v>
      </c>
      <c r="M8733">
        <v>0</v>
      </c>
      <c r="N8733">
        <v>0</v>
      </c>
      <c r="O8733">
        <f t="shared" si="273"/>
        <v>0</v>
      </c>
      <c r="P8733" t="s">
        <v>20</v>
      </c>
      <c r="Q8733" s="1">
        <v>42514</v>
      </c>
      <c r="R8733" t="str">
        <f>VLOOKUP(B8733,[1]data!$A$2:$E$764,5,0)</f>
        <v>Hyderabad (Deccan)</v>
      </c>
      <c r="S8733" t="str">
        <f>VLOOKUP($B8733,[1]data!$A$1:$I$764,6,0)</f>
        <v>Sunrisers Hyderabad</v>
      </c>
      <c r="T8733" t="str">
        <f>VLOOKUP($B8733,[1]data!$A$1:$I$764,7,0)</f>
        <v>Royal Challengers Bangalore</v>
      </c>
      <c r="U8733" t="str">
        <f>VLOOKUP($B8733,[1]data!$A$1:$I$764,9,0)</f>
        <v>Sunrisers Hyderabad</v>
      </c>
    </row>
    <row r="8734" spans="1:21" x14ac:dyDescent="0.3">
      <c r="A8734">
        <v>2017</v>
      </c>
      <c r="B8734" t="s">
        <v>4716</v>
      </c>
      <c r="C8734" s="1">
        <v>42514</v>
      </c>
      <c r="D8734" t="s">
        <v>3522</v>
      </c>
      <c r="E8734" t="s">
        <v>1839</v>
      </c>
      <c r="F8734">
        <v>1197</v>
      </c>
      <c r="G8734" t="s">
        <v>1136</v>
      </c>
      <c r="H8734">
        <v>21</v>
      </c>
      <c r="I8734">
        <f t="shared" si="272"/>
        <v>21</v>
      </c>
      <c r="J8734">
        <v>15</v>
      </c>
      <c r="K8734">
        <v>18</v>
      </c>
      <c r="L8734">
        <v>2</v>
      </c>
      <c r="M8734">
        <v>1</v>
      </c>
      <c r="N8734">
        <v>140</v>
      </c>
      <c r="O8734">
        <f t="shared" si="273"/>
        <v>140</v>
      </c>
      <c r="P8734" t="s">
        <v>17</v>
      </c>
      <c r="Q8734" s="1">
        <v>42514</v>
      </c>
      <c r="R8734" t="str">
        <f>VLOOKUP(B8734,[1]data!$A$2:$E$764,5,0)</f>
        <v>Hyderabad (Deccan)</v>
      </c>
      <c r="S8734" t="str">
        <f>VLOOKUP($B8734,[1]data!$A$1:$I$764,6,0)</f>
        <v>Sunrisers Hyderabad</v>
      </c>
      <c r="T8734" t="str">
        <f>VLOOKUP($B8734,[1]data!$A$1:$I$764,7,0)</f>
        <v>Royal Challengers Bangalore</v>
      </c>
      <c r="U8734" t="str">
        <f>VLOOKUP($B8734,[1]data!$A$1:$I$764,9,0)</f>
        <v>Sunrisers Hyderabad</v>
      </c>
    </row>
    <row r="8735" spans="1:21" x14ac:dyDescent="0.3">
      <c r="A8735">
        <v>2017</v>
      </c>
      <c r="B8735" t="s">
        <v>4716</v>
      </c>
      <c r="C8735" s="1">
        <v>42514</v>
      </c>
      <c r="D8735" t="s">
        <v>3522</v>
      </c>
      <c r="E8735" t="s">
        <v>557</v>
      </c>
      <c r="F8735">
        <v>1157</v>
      </c>
      <c r="G8735" t="s">
        <v>26</v>
      </c>
      <c r="H8735">
        <v>33</v>
      </c>
      <c r="I8735">
        <f t="shared" si="272"/>
        <v>33</v>
      </c>
      <c r="J8735">
        <v>25</v>
      </c>
      <c r="K8735">
        <v>41</v>
      </c>
      <c r="L8735">
        <v>3</v>
      </c>
      <c r="M8735">
        <v>1</v>
      </c>
      <c r="N8735">
        <v>132</v>
      </c>
      <c r="O8735">
        <f t="shared" si="273"/>
        <v>132</v>
      </c>
      <c r="P8735" t="s">
        <v>17</v>
      </c>
      <c r="Q8735" s="1">
        <v>42514</v>
      </c>
      <c r="R8735" t="str">
        <f>VLOOKUP(B8735,[1]data!$A$2:$E$764,5,0)</f>
        <v>Hyderabad (Deccan)</v>
      </c>
      <c r="S8735" t="str">
        <f>VLOOKUP($B8735,[1]data!$A$1:$I$764,6,0)</f>
        <v>Sunrisers Hyderabad</v>
      </c>
      <c r="T8735" t="str">
        <f>VLOOKUP($B8735,[1]data!$A$1:$I$764,7,0)</f>
        <v>Royal Challengers Bangalore</v>
      </c>
      <c r="U8735" t="str">
        <f>VLOOKUP($B8735,[1]data!$A$1:$I$764,9,0)</f>
        <v>Sunrisers Hyderabad</v>
      </c>
    </row>
    <row r="8736" spans="1:21" x14ac:dyDescent="0.3">
      <c r="A8736">
        <v>2017</v>
      </c>
      <c r="B8736" t="s">
        <v>4716</v>
      </c>
      <c r="C8736" s="1">
        <v>42514</v>
      </c>
      <c r="D8736" t="s">
        <v>3522</v>
      </c>
      <c r="E8736" t="s">
        <v>62</v>
      </c>
      <c r="F8736">
        <v>1182</v>
      </c>
      <c r="G8736" t="s">
        <v>4717</v>
      </c>
      <c r="H8736">
        <v>1</v>
      </c>
      <c r="I8736">
        <f t="shared" si="272"/>
        <v>1</v>
      </c>
      <c r="J8736">
        <v>6</v>
      </c>
      <c r="K8736">
        <v>5</v>
      </c>
      <c r="L8736">
        <v>0</v>
      </c>
      <c r="M8736">
        <v>0</v>
      </c>
      <c r="N8736">
        <v>16.66</v>
      </c>
      <c r="O8736">
        <f t="shared" si="273"/>
        <v>16.66</v>
      </c>
      <c r="P8736" t="s">
        <v>17</v>
      </c>
      <c r="Q8736" s="1">
        <v>42514</v>
      </c>
      <c r="R8736" t="str">
        <f>VLOOKUP(B8736,[1]data!$A$2:$E$764,5,0)</f>
        <v>Hyderabad (Deccan)</v>
      </c>
      <c r="S8736" t="str">
        <f>VLOOKUP($B8736,[1]data!$A$1:$I$764,6,0)</f>
        <v>Sunrisers Hyderabad</v>
      </c>
      <c r="T8736" t="str">
        <f>VLOOKUP($B8736,[1]data!$A$1:$I$764,7,0)</f>
        <v>Royal Challengers Bangalore</v>
      </c>
      <c r="U8736" t="str">
        <f>VLOOKUP($B8736,[1]data!$A$1:$I$764,9,0)</f>
        <v>Sunrisers Hyderabad</v>
      </c>
    </row>
    <row r="8737" spans="1:21" x14ac:dyDescent="0.3">
      <c r="A8737">
        <v>2017</v>
      </c>
      <c r="B8737" t="s">
        <v>4716</v>
      </c>
      <c r="C8737" s="1">
        <v>42514</v>
      </c>
      <c r="D8737" t="s">
        <v>3522</v>
      </c>
      <c r="E8737" t="s">
        <v>3488</v>
      </c>
      <c r="F8737">
        <v>1314</v>
      </c>
      <c r="G8737" t="s">
        <v>4374</v>
      </c>
      <c r="H8737">
        <v>0</v>
      </c>
      <c r="I8737">
        <f t="shared" si="272"/>
        <v>0</v>
      </c>
      <c r="J8737">
        <v>3</v>
      </c>
      <c r="K8737">
        <v>2</v>
      </c>
      <c r="L8737">
        <v>0</v>
      </c>
      <c r="M8737">
        <v>0</v>
      </c>
      <c r="N8737">
        <v>0</v>
      </c>
      <c r="O8737">
        <f t="shared" si="273"/>
        <v>0</v>
      </c>
      <c r="P8737" t="s">
        <v>17</v>
      </c>
      <c r="Q8737" s="1">
        <v>42514</v>
      </c>
      <c r="R8737" t="str">
        <f>VLOOKUP(B8737,[1]data!$A$2:$E$764,5,0)</f>
        <v>Hyderabad (Deccan)</v>
      </c>
      <c r="S8737" t="str">
        <f>VLOOKUP($B8737,[1]data!$A$1:$I$764,6,0)</f>
        <v>Sunrisers Hyderabad</v>
      </c>
      <c r="T8737" t="str">
        <f>VLOOKUP($B8737,[1]data!$A$1:$I$764,7,0)</f>
        <v>Royal Challengers Bangalore</v>
      </c>
      <c r="U8737" t="str">
        <f>VLOOKUP($B8737,[1]data!$A$1:$I$764,9,0)</f>
        <v>Sunrisers Hyderabad</v>
      </c>
    </row>
    <row r="8738" spans="1:21" x14ac:dyDescent="0.3">
      <c r="A8738">
        <v>2017</v>
      </c>
      <c r="B8738" t="s">
        <v>4716</v>
      </c>
      <c r="C8738" s="1">
        <v>42514</v>
      </c>
      <c r="D8738" t="s">
        <v>3522</v>
      </c>
      <c r="E8738" t="s">
        <v>215</v>
      </c>
      <c r="F8738">
        <v>1129</v>
      </c>
      <c r="G8738" t="s">
        <v>4718</v>
      </c>
      <c r="H8738">
        <v>10</v>
      </c>
      <c r="I8738">
        <f t="shared" si="272"/>
        <v>10</v>
      </c>
      <c r="J8738">
        <v>4</v>
      </c>
      <c r="K8738">
        <v>8</v>
      </c>
      <c r="L8738">
        <v>2</v>
      </c>
      <c r="M8738">
        <v>0</v>
      </c>
      <c r="N8738">
        <v>250</v>
      </c>
      <c r="O8738">
        <f t="shared" si="273"/>
        <v>250</v>
      </c>
      <c r="P8738" t="s">
        <v>17</v>
      </c>
      <c r="Q8738" s="1">
        <v>42514</v>
      </c>
      <c r="R8738" t="str">
        <f>VLOOKUP(B8738,[1]data!$A$2:$E$764,5,0)</f>
        <v>Hyderabad (Deccan)</v>
      </c>
      <c r="S8738" t="str">
        <f>VLOOKUP($B8738,[1]data!$A$1:$I$764,6,0)</f>
        <v>Sunrisers Hyderabad</v>
      </c>
      <c r="T8738" t="str">
        <f>VLOOKUP($B8738,[1]data!$A$1:$I$764,7,0)</f>
        <v>Royal Challengers Bangalore</v>
      </c>
      <c r="U8738" t="str">
        <f>VLOOKUP($B8738,[1]data!$A$1:$I$764,9,0)</f>
        <v>Sunrisers Hyderabad</v>
      </c>
    </row>
    <row r="8739" spans="1:21" x14ac:dyDescent="0.3">
      <c r="A8739">
        <v>2017</v>
      </c>
      <c r="B8739" t="s">
        <v>4716</v>
      </c>
      <c r="C8739" s="1">
        <v>42514</v>
      </c>
      <c r="D8739" t="s">
        <v>3522</v>
      </c>
      <c r="E8739" t="s">
        <v>76</v>
      </c>
      <c r="F8739">
        <v>1012</v>
      </c>
      <c r="G8739" t="s">
        <v>4719</v>
      </c>
      <c r="H8739">
        <v>1</v>
      </c>
      <c r="I8739">
        <f t="shared" si="272"/>
        <v>1</v>
      </c>
      <c r="J8739">
        <v>9</v>
      </c>
      <c r="K8739">
        <v>11</v>
      </c>
      <c r="L8739">
        <v>0</v>
      </c>
      <c r="M8739">
        <v>0</v>
      </c>
      <c r="N8739">
        <v>11.11</v>
      </c>
      <c r="O8739">
        <f t="shared" si="273"/>
        <v>11.11</v>
      </c>
      <c r="P8739" t="s">
        <v>40</v>
      </c>
      <c r="Q8739" s="1">
        <v>42514</v>
      </c>
      <c r="R8739" t="str">
        <f>VLOOKUP(B8739,[1]data!$A$2:$E$764,5,0)</f>
        <v>Hyderabad (Deccan)</v>
      </c>
      <c r="S8739" t="str">
        <f>VLOOKUP($B8739,[1]data!$A$1:$I$764,6,0)</f>
        <v>Sunrisers Hyderabad</v>
      </c>
      <c r="T8739" t="str">
        <f>VLOOKUP($B8739,[1]data!$A$1:$I$764,7,0)</f>
        <v>Royal Challengers Bangalore</v>
      </c>
      <c r="U8739" t="str">
        <f>VLOOKUP($B8739,[1]data!$A$1:$I$764,9,0)</f>
        <v>Sunrisers Hyderabad</v>
      </c>
    </row>
    <row r="8740" spans="1:21" x14ac:dyDescent="0.3">
      <c r="A8740">
        <v>2017</v>
      </c>
      <c r="B8740" t="s">
        <v>4716</v>
      </c>
      <c r="C8740" s="1">
        <v>42514</v>
      </c>
      <c r="D8740" t="s">
        <v>3522</v>
      </c>
      <c r="E8740" t="s">
        <v>274</v>
      </c>
      <c r="F8740">
        <v>1076</v>
      </c>
      <c r="G8740" t="s">
        <v>4642</v>
      </c>
      <c r="H8740">
        <v>26</v>
      </c>
      <c r="I8740">
        <f t="shared" si="272"/>
        <v>26</v>
      </c>
      <c r="J8740">
        <v>30</v>
      </c>
      <c r="K8740">
        <v>50</v>
      </c>
      <c r="L8740">
        <v>2</v>
      </c>
      <c r="M8740">
        <v>0</v>
      </c>
      <c r="N8740">
        <v>86.66</v>
      </c>
      <c r="O8740">
        <f t="shared" si="273"/>
        <v>86.66</v>
      </c>
      <c r="P8740" t="s">
        <v>20</v>
      </c>
      <c r="Q8740" s="1">
        <v>42514</v>
      </c>
      <c r="R8740" t="str">
        <f>VLOOKUP(B8740,[1]data!$A$2:$E$764,5,0)</f>
        <v>Hyderabad (Deccan)</v>
      </c>
      <c r="S8740" t="str">
        <f>VLOOKUP($B8740,[1]data!$A$1:$I$764,6,0)</f>
        <v>Sunrisers Hyderabad</v>
      </c>
      <c r="T8740" t="str">
        <f>VLOOKUP($B8740,[1]data!$A$1:$I$764,7,0)</f>
        <v>Royal Challengers Bangalore</v>
      </c>
      <c r="U8740" t="str">
        <f>VLOOKUP($B8740,[1]data!$A$1:$I$764,9,0)</f>
        <v>Sunrisers Hyderabad</v>
      </c>
    </row>
    <row r="8741" spans="1:21" x14ac:dyDescent="0.3">
      <c r="A8741">
        <v>2017</v>
      </c>
      <c r="B8741" t="s">
        <v>4716</v>
      </c>
      <c r="C8741" s="1">
        <v>42514</v>
      </c>
      <c r="D8741" t="s">
        <v>3522</v>
      </c>
      <c r="E8741" t="s">
        <v>1808</v>
      </c>
      <c r="F8741">
        <v>1166</v>
      </c>
      <c r="G8741" t="s">
        <v>4720</v>
      </c>
      <c r="H8741">
        <v>4</v>
      </c>
      <c r="I8741">
        <f t="shared" si="272"/>
        <v>4</v>
      </c>
      <c r="J8741">
        <v>6</v>
      </c>
      <c r="K8741">
        <v>7</v>
      </c>
      <c r="L8741">
        <v>1</v>
      </c>
      <c r="M8741">
        <v>0</v>
      </c>
      <c r="N8741">
        <v>66.66</v>
      </c>
      <c r="O8741">
        <f t="shared" si="273"/>
        <v>66.66</v>
      </c>
      <c r="P8741" t="s">
        <v>17</v>
      </c>
      <c r="Q8741" s="1">
        <v>42514</v>
      </c>
      <c r="R8741" t="str">
        <f>VLOOKUP(B8741,[1]data!$A$2:$E$764,5,0)</f>
        <v>Hyderabad (Deccan)</v>
      </c>
      <c r="S8741" t="str">
        <f>VLOOKUP($B8741,[1]data!$A$1:$I$764,6,0)</f>
        <v>Sunrisers Hyderabad</v>
      </c>
      <c r="T8741" t="str">
        <f>VLOOKUP($B8741,[1]data!$A$1:$I$764,7,0)</f>
        <v>Royal Challengers Bangalore</v>
      </c>
      <c r="U8741" t="str">
        <f>VLOOKUP($B8741,[1]data!$A$1:$I$764,9,0)</f>
        <v>Sunrisers Hyderabad</v>
      </c>
    </row>
    <row r="8742" spans="1:21" x14ac:dyDescent="0.3">
      <c r="A8742">
        <v>2017</v>
      </c>
      <c r="B8742" t="s">
        <v>4716</v>
      </c>
      <c r="C8742" s="1">
        <v>42514</v>
      </c>
      <c r="D8742" t="s">
        <v>3522</v>
      </c>
      <c r="E8742" t="s">
        <v>33</v>
      </c>
      <c r="F8742">
        <v>1050</v>
      </c>
      <c r="G8742" t="s">
        <v>4072</v>
      </c>
      <c r="H8742">
        <v>1</v>
      </c>
      <c r="I8742">
        <f t="shared" si="272"/>
        <v>1</v>
      </c>
      <c r="J8742">
        <v>4</v>
      </c>
      <c r="K8742">
        <v>5</v>
      </c>
      <c r="L8742">
        <v>0</v>
      </c>
      <c r="M8742">
        <v>0</v>
      </c>
      <c r="N8742">
        <v>25</v>
      </c>
      <c r="O8742">
        <f t="shared" si="273"/>
        <v>25</v>
      </c>
      <c r="P8742" t="s">
        <v>17</v>
      </c>
      <c r="Q8742" s="1">
        <v>42514</v>
      </c>
      <c r="R8742" t="str">
        <f>VLOOKUP(B8742,[1]data!$A$2:$E$764,5,0)</f>
        <v>Hyderabad (Deccan)</v>
      </c>
      <c r="S8742" t="str">
        <f>VLOOKUP($B8742,[1]data!$A$1:$I$764,6,0)</f>
        <v>Sunrisers Hyderabad</v>
      </c>
      <c r="T8742" t="str">
        <f>VLOOKUP($B8742,[1]data!$A$1:$I$764,7,0)</f>
        <v>Royal Challengers Bangalore</v>
      </c>
      <c r="U8742" t="str">
        <f>VLOOKUP($B8742,[1]data!$A$1:$I$764,9,0)</f>
        <v>Sunrisers Hyderabad</v>
      </c>
    </row>
    <row r="8743" spans="1:21" x14ac:dyDescent="0.3">
      <c r="A8743">
        <v>2017</v>
      </c>
      <c r="B8743" t="s">
        <v>4716</v>
      </c>
      <c r="C8743" s="1">
        <v>42514</v>
      </c>
      <c r="D8743" t="s">
        <v>3522</v>
      </c>
      <c r="E8743" t="s">
        <v>674</v>
      </c>
      <c r="F8743">
        <v>1088</v>
      </c>
      <c r="G8743" t="s">
        <v>3741</v>
      </c>
      <c r="H8743">
        <v>73</v>
      </c>
      <c r="I8743">
        <f t="shared" si="272"/>
        <v>73</v>
      </c>
      <c r="J8743">
        <v>41</v>
      </c>
      <c r="K8743">
        <v>57</v>
      </c>
      <c r="L8743">
        <v>5</v>
      </c>
      <c r="M8743">
        <v>6</v>
      </c>
      <c r="N8743">
        <v>178.04</v>
      </c>
      <c r="O8743">
        <f t="shared" si="273"/>
        <v>178.04</v>
      </c>
      <c r="P8743" t="s">
        <v>17</v>
      </c>
      <c r="Q8743" s="1">
        <v>42514</v>
      </c>
      <c r="R8743" t="str">
        <f>VLOOKUP(B8743,[1]data!$A$2:$E$764,5,0)</f>
        <v>Hyderabad (Deccan)</v>
      </c>
      <c r="S8743" t="str">
        <f>VLOOKUP($B8743,[1]data!$A$1:$I$764,6,0)</f>
        <v>Sunrisers Hyderabad</v>
      </c>
      <c r="T8743" t="str">
        <f>VLOOKUP($B8743,[1]data!$A$1:$I$764,7,0)</f>
        <v>Royal Challengers Bangalore</v>
      </c>
      <c r="U8743" t="str">
        <f>VLOOKUP($B8743,[1]data!$A$1:$I$764,9,0)</f>
        <v>Sunrisers Hyderabad</v>
      </c>
    </row>
    <row r="8744" spans="1:21" x14ac:dyDescent="0.3">
      <c r="A8744">
        <v>2017</v>
      </c>
      <c r="B8744" t="s">
        <v>4716</v>
      </c>
      <c r="C8744" s="1">
        <v>42514</v>
      </c>
      <c r="D8744" t="s">
        <v>3522</v>
      </c>
      <c r="E8744" t="s">
        <v>4721</v>
      </c>
      <c r="F8744">
        <v>1379</v>
      </c>
      <c r="G8744" t="s">
        <v>4664</v>
      </c>
      <c r="H8744">
        <v>19</v>
      </c>
      <c r="I8744">
        <f t="shared" si="272"/>
        <v>19</v>
      </c>
      <c r="J8744">
        <v>9</v>
      </c>
      <c r="K8744">
        <v>12</v>
      </c>
      <c r="L8744">
        <v>1</v>
      </c>
      <c r="M8744">
        <v>2</v>
      </c>
      <c r="N8744">
        <v>211.11</v>
      </c>
      <c r="O8744">
        <f t="shared" si="273"/>
        <v>211.11</v>
      </c>
      <c r="P8744" t="s">
        <v>17</v>
      </c>
      <c r="Q8744" s="1">
        <v>42514</v>
      </c>
      <c r="R8744" t="str">
        <f>VLOOKUP(B8744,[1]data!$A$2:$E$764,5,0)</f>
        <v>Hyderabad (Deccan)</v>
      </c>
      <c r="S8744" t="str">
        <f>VLOOKUP($B8744,[1]data!$A$1:$I$764,6,0)</f>
        <v>Sunrisers Hyderabad</v>
      </c>
      <c r="T8744" t="str">
        <f>VLOOKUP($B8744,[1]data!$A$1:$I$764,7,0)</f>
        <v>Royal Challengers Bangalore</v>
      </c>
      <c r="U8744" t="str">
        <f>VLOOKUP($B8744,[1]data!$A$1:$I$764,9,0)</f>
        <v>Sunrisers Hyderabad</v>
      </c>
    </row>
    <row r="8745" spans="1:21" x14ac:dyDescent="0.3">
      <c r="A8745">
        <v>2017</v>
      </c>
      <c r="B8745" t="s">
        <v>4716</v>
      </c>
      <c r="C8745" s="1">
        <v>42514</v>
      </c>
      <c r="D8745" t="s">
        <v>3522</v>
      </c>
      <c r="E8745" t="s">
        <v>25</v>
      </c>
      <c r="F8745">
        <v>1026</v>
      </c>
      <c r="G8745" t="s">
        <v>4642</v>
      </c>
      <c r="H8745">
        <v>1</v>
      </c>
      <c r="I8745">
        <f t="shared" si="272"/>
        <v>1</v>
      </c>
      <c r="J8745">
        <v>2</v>
      </c>
      <c r="K8745">
        <v>8</v>
      </c>
      <c r="L8745">
        <v>0</v>
      </c>
      <c r="M8745">
        <v>0</v>
      </c>
      <c r="N8745">
        <v>50</v>
      </c>
      <c r="O8745">
        <f t="shared" si="273"/>
        <v>50</v>
      </c>
      <c r="P8745" t="s">
        <v>17</v>
      </c>
      <c r="Q8745" s="1">
        <v>42514</v>
      </c>
      <c r="R8745" t="str">
        <f>VLOOKUP(B8745,[1]data!$A$2:$E$764,5,0)</f>
        <v>Hyderabad (Deccan)</v>
      </c>
      <c r="S8745" t="str">
        <f>VLOOKUP($B8745,[1]data!$A$1:$I$764,6,0)</f>
        <v>Sunrisers Hyderabad</v>
      </c>
      <c r="T8745" t="str">
        <f>VLOOKUP($B8745,[1]data!$A$1:$I$764,7,0)</f>
        <v>Royal Challengers Bangalore</v>
      </c>
      <c r="U8745" t="str">
        <f>VLOOKUP($B8745,[1]data!$A$1:$I$764,9,0)</f>
        <v>Sunrisers Hyderabad</v>
      </c>
    </row>
    <row r="8746" spans="1:21" x14ac:dyDescent="0.3">
      <c r="A8746">
        <v>2017</v>
      </c>
      <c r="B8746" t="s">
        <v>4716</v>
      </c>
      <c r="C8746" s="1">
        <v>42514</v>
      </c>
      <c r="D8746" t="s">
        <v>3522</v>
      </c>
      <c r="E8746" t="s">
        <v>52</v>
      </c>
      <c r="F8746">
        <v>1035</v>
      </c>
      <c r="G8746" t="s">
        <v>4722</v>
      </c>
      <c r="H8746">
        <v>3</v>
      </c>
      <c r="I8746">
        <f t="shared" si="272"/>
        <v>3</v>
      </c>
      <c r="J8746">
        <v>7</v>
      </c>
      <c r="K8746">
        <v>12</v>
      </c>
      <c r="L8746">
        <v>0</v>
      </c>
      <c r="M8746">
        <v>0</v>
      </c>
      <c r="N8746">
        <v>42.85</v>
      </c>
      <c r="O8746">
        <f t="shared" si="273"/>
        <v>42.85</v>
      </c>
      <c r="P8746" t="s">
        <v>17</v>
      </c>
      <c r="Q8746" s="1">
        <v>42514</v>
      </c>
      <c r="R8746" t="str">
        <f>VLOOKUP(B8746,[1]data!$A$2:$E$764,5,0)</f>
        <v>Hyderabad (Deccan)</v>
      </c>
      <c r="S8746" t="str">
        <f>VLOOKUP($B8746,[1]data!$A$1:$I$764,6,0)</f>
        <v>Sunrisers Hyderabad</v>
      </c>
      <c r="T8746" t="str">
        <f>VLOOKUP($B8746,[1]data!$A$1:$I$764,7,0)</f>
        <v>Royal Challengers Bangalore</v>
      </c>
      <c r="U8746" t="str">
        <f>VLOOKUP($B8746,[1]data!$A$1:$I$764,9,0)</f>
        <v>Sunrisers Hyderabad</v>
      </c>
    </row>
    <row r="8747" spans="1:21" x14ac:dyDescent="0.3">
      <c r="A8747">
        <v>2017</v>
      </c>
      <c r="B8747" t="s">
        <v>4716</v>
      </c>
      <c r="C8747" s="1">
        <v>42514</v>
      </c>
      <c r="D8747" t="s">
        <v>3522</v>
      </c>
      <c r="E8747" t="s">
        <v>181</v>
      </c>
      <c r="F8747">
        <v>1005</v>
      </c>
      <c r="G8747" t="s">
        <v>66</v>
      </c>
      <c r="H8747">
        <v>8</v>
      </c>
      <c r="I8747">
        <f t="shared" si="272"/>
        <v>8</v>
      </c>
      <c r="J8747">
        <v>6</v>
      </c>
      <c r="K8747">
        <v>19</v>
      </c>
      <c r="L8747">
        <v>1</v>
      </c>
      <c r="M8747">
        <v>0</v>
      </c>
      <c r="N8747">
        <v>133.33000000000001</v>
      </c>
      <c r="O8747">
        <f t="shared" si="273"/>
        <v>133.33000000000001</v>
      </c>
      <c r="P8747" t="s">
        <v>17</v>
      </c>
      <c r="Q8747" s="1">
        <v>42514</v>
      </c>
      <c r="R8747" t="str">
        <f>VLOOKUP(B8747,[1]data!$A$2:$E$764,5,0)</f>
        <v>Hyderabad (Deccan)</v>
      </c>
      <c r="S8747" t="str">
        <f>VLOOKUP($B8747,[1]data!$A$1:$I$764,6,0)</f>
        <v>Sunrisers Hyderabad</v>
      </c>
      <c r="T8747" t="str">
        <f>VLOOKUP($B8747,[1]data!$A$1:$I$764,7,0)</f>
        <v>Royal Challengers Bangalore</v>
      </c>
      <c r="U8747" t="str">
        <f>VLOOKUP($B8747,[1]data!$A$1:$I$764,9,0)</f>
        <v>Sunrisers Hyderabad</v>
      </c>
    </row>
    <row r="8748" spans="1:21" x14ac:dyDescent="0.3">
      <c r="A8748">
        <v>2017</v>
      </c>
      <c r="B8748" t="s">
        <v>4723</v>
      </c>
      <c r="C8748" s="1">
        <v>42515</v>
      </c>
      <c r="D8748" t="s">
        <v>3525</v>
      </c>
      <c r="E8748" t="s">
        <v>306</v>
      </c>
      <c r="F8748">
        <v>1105</v>
      </c>
      <c r="G8748" t="s">
        <v>4724</v>
      </c>
      <c r="H8748">
        <v>36</v>
      </c>
      <c r="I8748">
        <f t="shared" si="272"/>
        <v>36</v>
      </c>
      <c r="J8748">
        <v>28</v>
      </c>
      <c r="K8748">
        <v>55</v>
      </c>
      <c r="L8748">
        <v>2</v>
      </c>
      <c r="M8748">
        <v>1</v>
      </c>
      <c r="N8748">
        <v>128.57</v>
      </c>
      <c r="O8748">
        <f t="shared" si="273"/>
        <v>128.57</v>
      </c>
      <c r="P8748" t="s">
        <v>17</v>
      </c>
      <c r="Q8748" s="1">
        <v>42515</v>
      </c>
      <c r="R8748" t="str">
        <f>VLOOKUP(B8748,[1]data!$A$2:$E$764,5,0)</f>
        <v>Pune</v>
      </c>
      <c r="S8748" t="str">
        <f>VLOOKUP($B8748,[1]data!$A$1:$I$764,6,0)</f>
        <v>Rising Pune Supergiant</v>
      </c>
      <c r="T8748" t="str">
        <f>VLOOKUP($B8748,[1]data!$A$1:$I$764,7,0)</f>
        <v>Mumbai Indians</v>
      </c>
      <c r="U8748" t="str">
        <f>VLOOKUP($B8748,[1]data!$A$1:$I$764,9,0)</f>
        <v>Rising Pune Supergiant</v>
      </c>
    </row>
    <row r="8749" spans="1:21" x14ac:dyDescent="0.3">
      <c r="A8749">
        <v>2017</v>
      </c>
      <c r="B8749" t="s">
        <v>4723</v>
      </c>
      <c r="C8749" s="1">
        <v>42515</v>
      </c>
      <c r="D8749" t="s">
        <v>3525</v>
      </c>
      <c r="E8749" t="s">
        <v>58</v>
      </c>
      <c r="F8749">
        <v>1033</v>
      </c>
      <c r="G8749" t="s">
        <v>4725</v>
      </c>
      <c r="H8749">
        <v>2</v>
      </c>
      <c r="I8749">
        <f t="shared" si="272"/>
        <v>2</v>
      </c>
      <c r="J8749">
        <v>6</v>
      </c>
      <c r="K8749">
        <v>8</v>
      </c>
      <c r="L8749">
        <v>0</v>
      </c>
      <c r="M8749">
        <v>0</v>
      </c>
      <c r="N8749">
        <v>33.33</v>
      </c>
      <c r="O8749">
        <f t="shared" si="273"/>
        <v>33.33</v>
      </c>
      <c r="P8749" t="s">
        <v>17</v>
      </c>
      <c r="Q8749" s="1">
        <v>42515</v>
      </c>
      <c r="R8749" t="str">
        <f>VLOOKUP(B8749,[1]data!$A$2:$E$764,5,0)</f>
        <v>Pune</v>
      </c>
      <c r="S8749" t="str">
        <f>VLOOKUP($B8749,[1]data!$A$1:$I$764,6,0)</f>
        <v>Rising Pune Supergiant</v>
      </c>
      <c r="T8749" t="str">
        <f>VLOOKUP($B8749,[1]data!$A$1:$I$764,7,0)</f>
        <v>Mumbai Indians</v>
      </c>
      <c r="U8749" t="str">
        <f>VLOOKUP($B8749,[1]data!$A$1:$I$764,9,0)</f>
        <v>Rising Pune Supergiant</v>
      </c>
    </row>
    <row r="8750" spans="1:21" x14ac:dyDescent="0.3">
      <c r="A8750">
        <v>2017</v>
      </c>
      <c r="B8750" t="s">
        <v>4723</v>
      </c>
      <c r="C8750" s="1">
        <v>42515</v>
      </c>
      <c r="D8750" t="s">
        <v>3525</v>
      </c>
      <c r="E8750" t="s">
        <v>4357</v>
      </c>
      <c r="F8750">
        <v>1357</v>
      </c>
      <c r="G8750" t="s">
        <v>680</v>
      </c>
      <c r="H8750">
        <v>16</v>
      </c>
      <c r="I8750">
        <f t="shared" si="272"/>
        <v>16</v>
      </c>
      <c r="J8750">
        <v>17</v>
      </c>
      <c r="K8750">
        <v>20</v>
      </c>
      <c r="L8750">
        <v>1</v>
      </c>
      <c r="M8750">
        <v>0</v>
      </c>
      <c r="N8750">
        <v>94.11</v>
      </c>
      <c r="O8750">
        <f t="shared" si="273"/>
        <v>94.11</v>
      </c>
      <c r="P8750" t="s">
        <v>17</v>
      </c>
      <c r="Q8750" s="1">
        <v>42515</v>
      </c>
      <c r="R8750" t="str">
        <f>VLOOKUP(B8750,[1]data!$A$2:$E$764,5,0)</f>
        <v>Pune</v>
      </c>
      <c r="S8750" t="str">
        <f>VLOOKUP($B8750,[1]data!$A$1:$I$764,6,0)</f>
        <v>Rising Pune Supergiant</v>
      </c>
      <c r="T8750" t="str">
        <f>VLOOKUP($B8750,[1]data!$A$1:$I$764,7,0)</f>
        <v>Mumbai Indians</v>
      </c>
      <c r="U8750" t="str">
        <f>VLOOKUP($B8750,[1]data!$A$1:$I$764,9,0)</f>
        <v>Rising Pune Supergiant</v>
      </c>
    </row>
    <row r="8751" spans="1:21" x14ac:dyDescent="0.3">
      <c r="A8751">
        <v>2017</v>
      </c>
      <c r="B8751" t="s">
        <v>4723</v>
      </c>
      <c r="C8751" s="1">
        <v>42515</v>
      </c>
      <c r="D8751" t="s">
        <v>3525</v>
      </c>
      <c r="E8751" t="s">
        <v>136</v>
      </c>
      <c r="F8751">
        <v>1020</v>
      </c>
      <c r="G8751" t="s">
        <v>4408</v>
      </c>
      <c r="H8751">
        <v>11</v>
      </c>
      <c r="I8751">
        <f t="shared" si="272"/>
        <v>11</v>
      </c>
      <c r="J8751">
        <v>7</v>
      </c>
      <c r="K8751">
        <v>8</v>
      </c>
      <c r="L8751">
        <v>1</v>
      </c>
      <c r="M8751">
        <v>0</v>
      </c>
      <c r="N8751">
        <v>157.13999999999999</v>
      </c>
      <c r="O8751">
        <f t="shared" si="273"/>
        <v>157.13999999999999</v>
      </c>
      <c r="P8751" t="s">
        <v>20</v>
      </c>
      <c r="Q8751" s="1">
        <v>42515</v>
      </c>
      <c r="R8751" t="str">
        <f>VLOOKUP(B8751,[1]data!$A$2:$E$764,5,0)</f>
        <v>Pune</v>
      </c>
      <c r="S8751" t="str">
        <f>VLOOKUP($B8751,[1]data!$A$1:$I$764,6,0)</f>
        <v>Rising Pune Supergiant</v>
      </c>
      <c r="T8751" t="str">
        <f>VLOOKUP($B8751,[1]data!$A$1:$I$764,7,0)</f>
        <v>Mumbai Indians</v>
      </c>
      <c r="U8751" t="str">
        <f>VLOOKUP($B8751,[1]data!$A$1:$I$764,9,0)</f>
        <v>Rising Pune Supergiant</v>
      </c>
    </row>
    <row r="8752" spans="1:21" x14ac:dyDescent="0.3">
      <c r="A8752">
        <v>2017</v>
      </c>
      <c r="B8752" t="s">
        <v>4723</v>
      </c>
      <c r="C8752" s="1">
        <v>42515</v>
      </c>
      <c r="D8752" t="s">
        <v>3525</v>
      </c>
      <c r="E8752" t="s">
        <v>64</v>
      </c>
      <c r="F8752">
        <v>1048</v>
      </c>
      <c r="G8752" t="s">
        <v>4726</v>
      </c>
      <c r="H8752">
        <v>28</v>
      </c>
      <c r="I8752">
        <f t="shared" si="272"/>
        <v>28</v>
      </c>
      <c r="J8752">
        <v>28</v>
      </c>
      <c r="K8752">
        <v>41</v>
      </c>
      <c r="L8752">
        <v>2</v>
      </c>
      <c r="M8752">
        <v>1</v>
      </c>
      <c r="N8752">
        <v>100</v>
      </c>
      <c r="O8752">
        <f t="shared" si="273"/>
        <v>100</v>
      </c>
      <c r="P8752" t="s">
        <v>40</v>
      </c>
      <c r="Q8752" s="1">
        <v>42515</v>
      </c>
      <c r="R8752" t="str">
        <f>VLOOKUP(B8752,[1]data!$A$2:$E$764,5,0)</f>
        <v>Pune</v>
      </c>
      <c r="S8752" t="str">
        <f>VLOOKUP($B8752,[1]data!$A$1:$I$764,6,0)</f>
        <v>Rising Pune Supergiant</v>
      </c>
      <c r="T8752" t="str">
        <f>VLOOKUP($B8752,[1]data!$A$1:$I$764,7,0)</f>
        <v>Mumbai Indians</v>
      </c>
      <c r="U8752" t="str">
        <f>VLOOKUP($B8752,[1]data!$A$1:$I$764,9,0)</f>
        <v>Rising Pune Supergiant</v>
      </c>
    </row>
    <row r="8753" spans="1:21" x14ac:dyDescent="0.3">
      <c r="A8753">
        <v>2017</v>
      </c>
      <c r="B8753" t="s">
        <v>4723</v>
      </c>
      <c r="C8753" s="1">
        <v>42515</v>
      </c>
      <c r="D8753" t="s">
        <v>3525</v>
      </c>
      <c r="E8753" t="s">
        <v>2568</v>
      </c>
      <c r="F8753">
        <v>1253</v>
      </c>
      <c r="G8753" t="s">
        <v>26</v>
      </c>
      <c r="H8753">
        <v>1</v>
      </c>
      <c r="I8753">
        <f t="shared" si="272"/>
        <v>1</v>
      </c>
      <c r="J8753">
        <v>3</v>
      </c>
      <c r="K8753">
        <v>2</v>
      </c>
      <c r="L8753">
        <v>0</v>
      </c>
      <c r="M8753">
        <v>0</v>
      </c>
      <c r="N8753">
        <v>33.33</v>
      </c>
      <c r="O8753">
        <f t="shared" si="273"/>
        <v>33.33</v>
      </c>
      <c r="P8753" t="s">
        <v>17</v>
      </c>
      <c r="Q8753" s="1">
        <v>42515</v>
      </c>
      <c r="R8753" t="str">
        <f>VLOOKUP(B8753,[1]data!$A$2:$E$764,5,0)</f>
        <v>Pune</v>
      </c>
      <c r="S8753" t="str">
        <f>VLOOKUP($B8753,[1]data!$A$1:$I$764,6,0)</f>
        <v>Rising Pune Supergiant</v>
      </c>
      <c r="T8753" t="str">
        <f>VLOOKUP($B8753,[1]data!$A$1:$I$764,7,0)</f>
        <v>Mumbai Indians</v>
      </c>
      <c r="U8753" t="str">
        <f>VLOOKUP($B8753,[1]data!$A$1:$I$764,9,0)</f>
        <v>Rising Pune Supergiant</v>
      </c>
    </row>
    <row r="8754" spans="1:21" x14ac:dyDescent="0.3">
      <c r="A8754">
        <v>2017</v>
      </c>
      <c r="B8754" t="s">
        <v>4723</v>
      </c>
      <c r="C8754" s="1">
        <v>42515</v>
      </c>
      <c r="D8754" t="s">
        <v>3525</v>
      </c>
      <c r="E8754" t="s">
        <v>1186</v>
      </c>
      <c r="F8754">
        <v>1136</v>
      </c>
      <c r="G8754" t="s">
        <v>26</v>
      </c>
      <c r="H8754">
        <v>0</v>
      </c>
      <c r="I8754">
        <f t="shared" si="272"/>
        <v>0</v>
      </c>
      <c r="J8754">
        <v>0</v>
      </c>
      <c r="K8754">
        <v>1</v>
      </c>
      <c r="L8754">
        <v>0</v>
      </c>
      <c r="M8754">
        <v>0</v>
      </c>
      <c r="N8754">
        <v>0</v>
      </c>
      <c r="O8754">
        <f t="shared" si="273"/>
        <v>0</v>
      </c>
      <c r="P8754" t="s">
        <v>17</v>
      </c>
      <c r="Q8754" s="1">
        <v>42515</v>
      </c>
      <c r="R8754" t="str">
        <f>VLOOKUP(B8754,[1]data!$A$2:$E$764,5,0)</f>
        <v>Pune</v>
      </c>
      <c r="S8754" t="str">
        <f>VLOOKUP($B8754,[1]data!$A$1:$I$764,6,0)</f>
        <v>Rising Pune Supergiant</v>
      </c>
      <c r="T8754" t="str">
        <f>VLOOKUP($B8754,[1]data!$A$1:$I$764,7,0)</f>
        <v>Mumbai Indians</v>
      </c>
      <c r="U8754" t="str">
        <f>VLOOKUP($B8754,[1]data!$A$1:$I$764,9,0)</f>
        <v>Rising Pune Supergiant</v>
      </c>
    </row>
    <row r="8755" spans="1:21" x14ac:dyDescent="0.3">
      <c r="A8755">
        <v>2017</v>
      </c>
      <c r="B8755" t="s">
        <v>4723</v>
      </c>
      <c r="C8755" s="1">
        <v>42515</v>
      </c>
      <c r="D8755" t="s">
        <v>3525</v>
      </c>
      <c r="E8755" t="s">
        <v>3901</v>
      </c>
      <c r="F8755">
        <v>1338</v>
      </c>
      <c r="G8755" t="s">
        <v>4727</v>
      </c>
      <c r="H8755">
        <v>6</v>
      </c>
      <c r="I8755">
        <f t="shared" si="272"/>
        <v>6</v>
      </c>
      <c r="J8755">
        <v>7</v>
      </c>
      <c r="K8755">
        <v>12</v>
      </c>
      <c r="L8755">
        <v>1</v>
      </c>
      <c r="M8755">
        <v>0</v>
      </c>
      <c r="N8755">
        <v>85.71</v>
      </c>
      <c r="O8755">
        <f t="shared" si="273"/>
        <v>85.71</v>
      </c>
      <c r="P8755" t="s">
        <v>17</v>
      </c>
      <c r="Q8755" s="1">
        <v>42515</v>
      </c>
      <c r="R8755" t="str">
        <f>VLOOKUP(B8755,[1]data!$A$2:$E$764,5,0)</f>
        <v>Pune</v>
      </c>
      <c r="S8755" t="str">
        <f>VLOOKUP($B8755,[1]data!$A$1:$I$764,6,0)</f>
        <v>Rising Pune Supergiant</v>
      </c>
      <c r="T8755" t="str">
        <f>VLOOKUP($B8755,[1]data!$A$1:$I$764,7,0)</f>
        <v>Mumbai Indians</v>
      </c>
      <c r="U8755" t="str">
        <f>VLOOKUP($B8755,[1]data!$A$1:$I$764,9,0)</f>
        <v>Rising Pune Supergiant</v>
      </c>
    </row>
    <row r="8756" spans="1:21" x14ac:dyDescent="0.3">
      <c r="A8756">
        <v>2017</v>
      </c>
      <c r="B8756" t="s">
        <v>4723</v>
      </c>
      <c r="C8756" s="1">
        <v>42515</v>
      </c>
      <c r="D8756" t="s">
        <v>3525</v>
      </c>
      <c r="E8756" t="s">
        <v>2504</v>
      </c>
      <c r="F8756">
        <v>1244</v>
      </c>
      <c r="G8756" t="s">
        <v>4280</v>
      </c>
      <c r="H8756">
        <v>23</v>
      </c>
      <c r="I8756">
        <f t="shared" si="272"/>
        <v>23</v>
      </c>
      <c r="J8756">
        <v>15</v>
      </c>
      <c r="K8756">
        <v>23</v>
      </c>
      <c r="L8756">
        <v>1</v>
      </c>
      <c r="M8756">
        <v>1</v>
      </c>
      <c r="N8756">
        <v>153.33000000000001</v>
      </c>
      <c r="O8756">
        <f t="shared" si="273"/>
        <v>153.33000000000001</v>
      </c>
      <c r="P8756" t="s">
        <v>17</v>
      </c>
      <c r="Q8756" s="1">
        <v>42515</v>
      </c>
      <c r="R8756" t="str">
        <f>VLOOKUP(B8756,[1]data!$A$2:$E$764,5,0)</f>
        <v>Pune</v>
      </c>
      <c r="S8756" t="str">
        <f>VLOOKUP($B8756,[1]data!$A$1:$I$764,6,0)</f>
        <v>Rising Pune Supergiant</v>
      </c>
      <c r="T8756" t="str">
        <f>VLOOKUP($B8756,[1]data!$A$1:$I$764,7,0)</f>
        <v>Mumbai Indians</v>
      </c>
      <c r="U8756" t="str">
        <f>VLOOKUP($B8756,[1]data!$A$1:$I$764,9,0)</f>
        <v>Rising Pune Supergiant</v>
      </c>
    </row>
    <row r="8757" spans="1:21" x14ac:dyDescent="0.3">
      <c r="A8757">
        <v>2017</v>
      </c>
      <c r="B8757" t="s">
        <v>4723</v>
      </c>
      <c r="C8757" s="1">
        <v>42515</v>
      </c>
      <c r="D8757" t="s">
        <v>3525</v>
      </c>
      <c r="E8757" t="s">
        <v>1392</v>
      </c>
      <c r="F8757">
        <v>1200</v>
      </c>
      <c r="G8757" t="s">
        <v>1040</v>
      </c>
      <c r="H8757">
        <v>8</v>
      </c>
      <c r="I8757">
        <f t="shared" si="272"/>
        <v>8</v>
      </c>
      <c r="J8757">
        <v>9</v>
      </c>
      <c r="K8757">
        <v>21</v>
      </c>
      <c r="L8757">
        <v>0</v>
      </c>
      <c r="M8757">
        <v>0</v>
      </c>
      <c r="N8757">
        <v>88.88</v>
      </c>
      <c r="O8757">
        <f t="shared" si="273"/>
        <v>88.88</v>
      </c>
      <c r="P8757" t="s">
        <v>17</v>
      </c>
      <c r="Q8757" s="1">
        <v>42515</v>
      </c>
      <c r="R8757" t="str">
        <f>VLOOKUP(B8757,[1]data!$A$2:$E$764,5,0)</f>
        <v>Pune</v>
      </c>
      <c r="S8757" t="str">
        <f>VLOOKUP($B8757,[1]data!$A$1:$I$764,6,0)</f>
        <v>Rising Pune Supergiant</v>
      </c>
      <c r="T8757" t="str">
        <f>VLOOKUP($B8757,[1]data!$A$1:$I$764,7,0)</f>
        <v>Mumbai Indians</v>
      </c>
      <c r="U8757" t="str">
        <f>VLOOKUP($B8757,[1]data!$A$1:$I$764,9,0)</f>
        <v>Rising Pune Supergiant</v>
      </c>
    </row>
    <row r="8758" spans="1:21" x14ac:dyDescent="0.3">
      <c r="A8758">
        <v>2017</v>
      </c>
      <c r="B8758" t="s">
        <v>4723</v>
      </c>
      <c r="C8758" s="1">
        <v>42515</v>
      </c>
      <c r="D8758" t="s">
        <v>3525</v>
      </c>
      <c r="E8758" t="s">
        <v>86</v>
      </c>
      <c r="F8758">
        <v>1042</v>
      </c>
      <c r="G8758" t="s">
        <v>3447</v>
      </c>
      <c r="H8758">
        <v>44</v>
      </c>
      <c r="I8758">
        <f t="shared" si="272"/>
        <v>44</v>
      </c>
      <c r="J8758">
        <v>30</v>
      </c>
      <c r="K8758">
        <v>42</v>
      </c>
      <c r="L8758">
        <v>8</v>
      </c>
      <c r="M8758">
        <v>1</v>
      </c>
      <c r="N8758">
        <v>146.66</v>
      </c>
      <c r="O8758">
        <f t="shared" si="273"/>
        <v>146.66</v>
      </c>
      <c r="P8758" t="s">
        <v>17</v>
      </c>
      <c r="Q8758" s="1">
        <v>42515</v>
      </c>
      <c r="R8758" t="str">
        <f>VLOOKUP(B8758,[1]data!$A$2:$E$764,5,0)</f>
        <v>Pune</v>
      </c>
      <c r="S8758" t="str">
        <f>VLOOKUP($B8758,[1]data!$A$1:$I$764,6,0)</f>
        <v>Rising Pune Supergiant</v>
      </c>
      <c r="T8758" t="str">
        <f>VLOOKUP($B8758,[1]data!$A$1:$I$764,7,0)</f>
        <v>Mumbai Indians</v>
      </c>
      <c r="U8758" t="str">
        <f>VLOOKUP($B8758,[1]data!$A$1:$I$764,9,0)</f>
        <v>Rising Pune Supergiant</v>
      </c>
    </row>
    <row r="8759" spans="1:21" x14ac:dyDescent="0.3">
      <c r="A8759">
        <v>2017</v>
      </c>
      <c r="B8759" t="s">
        <v>4723</v>
      </c>
      <c r="C8759" s="1">
        <v>42515</v>
      </c>
      <c r="D8759" t="s">
        <v>3525</v>
      </c>
      <c r="E8759" t="s">
        <v>3962</v>
      </c>
      <c r="F8759">
        <v>1341</v>
      </c>
      <c r="G8759" t="s">
        <v>4728</v>
      </c>
      <c r="H8759">
        <v>21</v>
      </c>
      <c r="I8759">
        <f t="shared" si="272"/>
        <v>21</v>
      </c>
      <c r="J8759">
        <v>13</v>
      </c>
      <c r="K8759">
        <v>24</v>
      </c>
      <c r="L8759">
        <v>0</v>
      </c>
      <c r="M8759">
        <v>2</v>
      </c>
      <c r="N8759">
        <v>161.53</v>
      </c>
      <c r="O8759">
        <f t="shared" si="273"/>
        <v>161.53</v>
      </c>
      <c r="P8759" t="s">
        <v>17</v>
      </c>
      <c r="Q8759" s="1">
        <v>42515</v>
      </c>
      <c r="R8759" t="str">
        <f>VLOOKUP(B8759,[1]data!$A$2:$E$764,5,0)</f>
        <v>Pune</v>
      </c>
      <c r="S8759" t="str">
        <f>VLOOKUP($B8759,[1]data!$A$1:$I$764,6,0)</f>
        <v>Rising Pune Supergiant</v>
      </c>
      <c r="T8759" t="str">
        <f>VLOOKUP($B8759,[1]data!$A$1:$I$764,7,0)</f>
        <v>Mumbai Indians</v>
      </c>
      <c r="U8759" t="str">
        <f>VLOOKUP($B8759,[1]data!$A$1:$I$764,9,0)</f>
        <v>Rising Pune Supergiant</v>
      </c>
    </row>
    <row r="8760" spans="1:21" x14ac:dyDescent="0.3">
      <c r="A8760">
        <v>2017</v>
      </c>
      <c r="B8760" t="s">
        <v>4723</v>
      </c>
      <c r="C8760" s="1">
        <v>42515</v>
      </c>
      <c r="D8760" t="s">
        <v>3525</v>
      </c>
      <c r="E8760" t="s">
        <v>828</v>
      </c>
      <c r="F8760">
        <v>1056</v>
      </c>
      <c r="G8760" t="s">
        <v>4729</v>
      </c>
      <c r="H8760">
        <v>31</v>
      </c>
      <c r="I8760">
        <f t="shared" si="272"/>
        <v>31</v>
      </c>
      <c r="J8760">
        <v>21</v>
      </c>
      <c r="K8760">
        <v>34</v>
      </c>
      <c r="L8760">
        <v>1</v>
      </c>
      <c r="M8760">
        <v>2</v>
      </c>
      <c r="N8760">
        <v>147.61000000000001</v>
      </c>
      <c r="O8760">
        <f t="shared" si="273"/>
        <v>147.61000000000001</v>
      </c>
      <c r="P8760" t="s">
        <v>17</v>
      </c>
      <c r="Q8760" s="1">
        <v>42515</v>
      </c>
      <c r="R8760" t="str">
        <f>VLOOKUP(B8760,[1]data!$A$2:$E$764,5,0)</f>
        <v>Pune</v>
      </c>
      <c r="S8760" t="str">
        <f>VLOOKUP($B8760,[1]data!$A$1:$I$764,6,0)</f>
        <v>Rising Pune Supergiant</v>
      </c>
      <c r="T8760" t="str">
        <f>VLOOKUP($B8760,[1]data!$A$1:$I$764,7,0)</f>
        <v>Mumbai Indians</v>
      </c>
      <c r="U8760" t="str">
        <f>VLOOKUP($B8760,[1]data!$A$1:$I$764,9,0)</f>
        <v>Rising Pune Supergiant</v>
      </c>
    </row>
    <row r="8761" spans="1:21" x14ac:dyDescent="0.3">
      <c r="A8761">
        <v>2017</v>
      </c>
      <c r="B8761" t="s">
        <v>4723</v>
      </c>
      <c r="C8761" s="1">
        <v>42515</v>
      </c>
      <c r="D8761" t="s">
        <v>3525</v>
      </c>
      <c r="E8761" t="s">
        <v>1064</v>
      </c>
      <c r="F8761">
        <v>1121</v>
      </c>
      <c r="G8761" t="s">
        <v>4730</v>
      </c>
      <c r="H8761">
        <v>28</v>
      </c>
      <c r="I8761">
        <f t="shared" si="272"/>
        <v>28</v>
      </c>
      <c r="J8761">
        <v>28</v>
      </c>
      <c r="K8761">
        <v>44</v>
      </c>
      <c r="L8761">
        <v>3</v>
      </c>
      <c r="M8761">
        <v>0</v>
      </c>
      <c r="N8761">
        <v>100</v>
      </c>
      <c r="O8761">
        <f t="shared" si="273"/>
        <v>100</v>
      </c>
      <c r="P8761" t="s">
        <v>40</v>
      </c>
      <c r="Q8761" s="1">
        <v>42515</v>
      </c>
      <c r="R8761" t="str">
        <f>VLOOKUP(B8761,[1]data!$A$2:$E$764,5,0)</f>
        <v>Pune</v>
      </c>
      <c r="S8761" t="str">
        <f>VLOOKUP($B8761,[1]data!$A$1:$I$764,6,0)</f>
        <v>Rising Pune Supergiant</v>
      </c>
      <c r="T8761" t="str">
        <f>VLOOKUP($B8761,[1]data!$A$1:$I$764,7,0)</f>
        <v>Mumbai Indians</v>
      </c>
      <c r="U8761" t="str">
        <f>VLOOKUP($B8761,[1]data!$A$1:$I$764,9,0)</f>
        <v>Rising Pune Supergiant</v>
      </c>
    </row>
    <row r="8762" spans="1:21" x14ac:dyDescent="0.3">
      <c r="A8762">
        <v>2017</v>
      </c>
      <c r="B8762" t="s">
        <v>4723</v>
      </c>
      <c r="C8762" s="1">
        <v>42515</v>
      </c>
      <c r="D8762" t="s">
        <v>3525</v>
      </c>
      <c r="E8762" t="s">
        <v>67</v>
      </c>
      <c r="F8762">
        <v>1003</v>
      </c>
      <c r="G8762" t="s">
        <v>289</v>
      </c>
      <c r="H8762">
        <v>10</v>
      </c>
      <c r="I8762">
        <f t="shared" si="272"/>
        <v>10</v>
      </c>
      <c r="J8762">
        <v>10</v>
      </c>
      <c r="K8762">
        <v>7</v>
      </c>
      <c r="L8762">
        <v>2</v>
      </c>
      <c r="M8762">
        <v>0</v>
      </c>
      <c r="N8762">
        <v>100</v>
      </c>
      <c r="O8762">
        <f t="shared" si="273"/>
        <v>100</v>
      </c>
      <c r="P8762" t="s">
        <v>17</v>
      </c>
      <c r="Q8762" s="1">
        <v>42515</v>
      </c>
      <c r="R8762" t="str">
        <f>VLOOKUP(B8762,[1]data!$A$2:$E$764,5,0)</f>
        <v>Pune</v>
      </c>
      <c r="S8762" t="str">
        <f>VLOOKUP($B8762,[1]data!$A$1:$I$764,6,0)</f>
        <v>Rising Pune Supergiant</v>
      </c>
      <c r="T8762" t="str">
        <f>VLOOKUP($B8762,[1]data!$A$1:$I$764,7,0)</f>
        <v>Mumbai Indians</v>
      </c>
      <c r="U8762" t="str">
        <f>VLOOKUP($B8762,[1]data!$A$1:$I$764,9,0)</f>
        <v>Rising Pune Supergiant</v>
      </c>
    </row>
    <row r="8763" spans="1:21" x14ac:dyDescent="0.3">
      <c r="A8763">
        <v>2017</v>
      </c>
      <c r="B8763" t="s">
        <v>4723</v>
      </c>
      <c r="C8763" s="1">
        <v>42515</v>
      </c>
      <c r="D8763" t="s">
        <v>3525</v>
      </c>
      <c r="E8763" t="s">
        <v>1474</v>
      </c>
      <c r="F8763">
        <v>1215</v>
      </c>
      <c r="G8763" t="s">
        <v>26</v>
      </c>
      <c r="H8763">
        <v>14</v>
      </c>
      <c r="I8763">
        <f t="shared" si="272"/>
        <v>14</v>
      </c>
      <c r="J8763">
        <v>6</v>
      </c>
      <c r="K8763">
        <v>6</v>
      </c>
      <c r="L8763">
        <v>0</v>
      </c>
      <c r="M8763">
        <v>2</v>
      </c>
      <c r="N8763">
        <v>233.33</v>
      </c>
      <c r="O8763">
        <f t="shared" si="273"/>
        <v>233.33</v>
      </c>
      <c r="P8763" t="s">
        <v>17</v>
      </c>
      <c r="Q8763" s="1">
        <v>42515</v>
      </c>
      <c r="R8763" t="str">
        <f>VLOOKUP(B8763,[1]data!$A$2:$E$764,5,0)</f>
        <v>Pune</v>
      </c>
      <c r="S8763" t="str">
        <f>VLOOKUP($B8763,[1]data!$A$1:$I$764,6,0)</f>
        <v>Rising Pune Supergiant</v>
      </c>
      <c r="T8763" t="str">
        <f>VLOOKUP($B8763,[1]data!$A$1:$I$764,7,0)</f>
        <v>Mumbai Indians</v>
      </c>
      <c r="U8763" t="str">
        <f>VLOOKUP($B8763,[1]data!$A$1:$I$764,9,0)</f>
        <v>Rising Pune Supergiant</v>
      </c>
    </row>
    <row r="8764" spans="1:21" x14ac:dyDescent="0.3">
      <c r="A8764">
        <v>2017</v>
      </c>
      <c r="B8764" t="s">
        <v>4723</v>
      </c>
      <c r="C8764" s="1">
        <v>42515</v>
      </c>
      <c r="D8764" t="s">
        <v>3525</v>
      </c>
      <c r="E8764" t="s">
        <v>4613</v>
      </c>
      <c r="F8764">
        <v>1376</v>
      </c>
      <c r="G8764" t="s">
        <v>26</v>
      </c>
      <c r="H8764">
        <v>0</v>
      </c>
      <c r="I8764">
        <f t="shared" si="272"/>
        <v>0</v>
      </c>
      <c r="J8764">
        <v>0</v>
      </c>
      <c r="K8764">
        <v>1</v>
      </c>
      <c r="L8764">
        <v>0</v>
      </c>
      <c r="M8764">
        <v>0</v>
      </c>
      <c r="N8764">
        <v>0</v>
      </c>
      <c r="O8764">
        <f t="shared" si="273"/>
        <v>0</v>
      </c>
      <c r="P8764" t="s">
        <v>17</v>
      </c>
      <c r="Q8764" s="1">
        <v>42515</v>
      </c>
      <c r="R8764" t="str">
        <f>VLOOKUP(B8764,[1]data!$A$2:$E$764,5,0)</f>
        <v>Pune</v>
      </c>
      <c r="S8764" t="str">
        <f>VLOOKUP($B8764,[1]data!$A$1:$I$764,6,0)</f>
        <v>Rising Pune Supergiant</v>
      </c>
      <c r="T8764" t="str">
        <f>VLOOKUP($B8764,[1]data!$A$1:$I$764,7,0)</f>
        <v>Mumbai Indians</v>
      </c>
      <c r="U8764" t="str">
        <f>VLOOKUP($B8764,[1]data!$A$1:$I$764,9,0)</f>
        <v>Rising Pune Supergiant</v>
      </c>
    </row>
    <row r="8765" spans="1:21" x14ac:dyDescent="0.3">
      <c r="A8765">
        <v>2017</v>
      </c>
      <c r="B8765" t="s">
        <v>4723</v>
      </c>
      <c r="C8765" s="1">
        <v>42515</v>
      </c>
      <c r="D8765" t="s">
        <v>3525</v>
      </c>
      <c r="E8765" t="s">
        <v>2391</v>
      </c>
      <c r="F8765">
        <v>1232</v>
      </c>
      <c r="G8765" t="s">
        <v>4274</v>
      </c>
      <c r="H8765">
        <v>1</v>
      </c>
      <c r="I8765">
        <f t="shared" si="272"/>
        <v>1</v>
      </c>
      <c r="J8765">
        <v>2</v>
      </c>
      <c r="K8765">
        <v>8</v>
      </c>
      <c r="L8765">
        <v>0</v>
      </c>
      <c r="M8765">
        <v>0</v>
      </c>
      <c r="N8765">
        <v>50</v>
      </c>
      <c r="O8765">
        <f t="shared" si="273"/>
        <v>50</v>
      </c>
      <c r="P8765" t="s">
        <v>17</v>
      </c>
      <c r="Q8765" s="1">
        <v>42515</v>
      </c>
      <c r="R8765" t="str">
        <f>VLOOKUP(B8765,[1]data!$A$2:$E$764,5,0)</f>
        <v>Pune</v>
      </c>
      <c r="S8765" t="str">
        <f>VLOOKUP($B8765,[1]data!$A$1:$I$764,6,0)</f>
        <v>Rising Pune Supergiant</v>
      </c>
      <c r="T8765" t="str">
        <f>VLOOKUP($B8765,[1]data!$A$1:$I$764,7,0)</f>
        <v>Mumbai Indians</v>
      </c>
      <c r="U8765" t="str">
        <f>VLOOKUP($B8765,[1]data!$A$1:$I$764,9,0)</f>
        <v>Rising Pune Supergiant</v>
      </c>
    </row>
    <row r="8766" spans="1:21" x14ac:dyDescent="0.3">
      <c r="A8766">
        <v>2017</v>
      </c>
      <c r="B8766" t="s">
        <v>4723</v>
      </c>
      <c r="C8766" s="1">
        <v>42515</v>
      </c>
      <c r="D8766" t="s">
        <v>3525</v>
      </c>
      <c r="E8766" t="s">
        <v>3825</v>
      </c>
      <c r="F8766">
        <v>1331</v>
      </c>
      <c r="G8766" t="s">
        <v>4731</v>
      </c>
      <c r="H8766">
        <v>0</v>
      </c>
      <c r="I8766">
        <f t="shared" si="272"/>
        <v>0</v>
      </c>
      <c r="J8766">
        <v>1</v>
      </c>
      <c r="K8766">
        <v>4</v>
      </c>
      <c r="L8766">
        <v>0</v>
      </c>
      <c r="M8766">
        <v>0</v>
      </c>
      <c r="N8766">
        <v>0</v>
      </c>
      <c r="O8766">
        <f t="shared" si="273"/>
        <v>0</v>
      </c>
      <c r="P8766" t="s">
        <v>17</v>
      </c>
      <c r="Q8766" s="1">
        <v>42515</v>
      </c>
      <c r="R8766" t="str">
        <f>VLOOKUP(B8766,[1]data!$A$2:$E$764,5,0)</f>
        <v>Pune</v>
      </c>
      <c r="S8766" t="str">
        <f>VLOOKUP($B8766,[1]data!$A$1:$I$764,6,0)</f>
        <v>Rising Pune Supergiant</v>
      </c>
      <c r="T8766" t="str">
        <f>VLOOKUP($B8766,[1]data!$A$1:$I$764,7,0)</f>
        <v>Mumbai Indians</v>
      </c>
      <c r="U8766" t="str">
        <f>VLOOKUP($B8766,[1]data!$A$1:$I$764,9,0)</f>
        <v>Rising Pune Supergiant</v>
      </c>
    </row>
    <row r="8767" spans="1:21" x14ac:dyDescent="0.3">
      <c r="A8767">
        <v>2017</v>
      </c>
      <c r="B8767" t="s">
        <v>4723</v>
      </c>
      <c r="C8767" s="1">
        <v>42515</v>
      </c>
      <c r="D8767" t="s">
        <v>3525</v>
      </c>
      <c r="E8767" t="s">
        <v>1080</v>
      </c>
      <c r="F8767">
        <v>1116</v>
      </c>
      <c r="G8767" t="s">
        <v>4732</v>
      </c>
      <c r="H8767">
        <v>7</v>
      </c>
      <c r="I8767">
        <f t="shared" si="272"/>
        <v>7</v>
      </c>
      <c r="J8767">
        <v>9</v>
      </c>
      <c r="K8767">
        <v>13</v>
      </c>
      <c r="L8767">
        <v>0</v>
      </c>
      <c r="M8767">
        <v>0</v>
      </c>
      <c r="N8767">
        <v>77.77</v>
      </c>
      <c r="O8767">
        <f t="shared" si="273"/>
        <v>77.77</v>
      </c>
      <c r="P8767" t="s">
        <v>20</v>
      </c>
      <c r="Q8767" s="1">
        <v>42515</v>
      </c>
      <c r="R8767" t="str">
        <f>VLOOKUP(B8767,[1]data!$A$2:$E$764,5,0)</f>
        <v>Pune</v>
      </c>
      <c r="S8767" t="str">
        <f>VLOOKUP($B8767,[1]data!$A$1:$I$764,6,0)</f>
        <v>Rising Pune Supergiant</v>
      </c>
      <c r="T8767" t="str">
        <f>VLOOKUP($B8767,[1]data!$A$1:$I$764,7,0)</f>
        <v>Mumbai Indians</v>
      </c>
      <c r="U8767" t="str">
        <f>VLOOKUP($B8767,[1]data!$A$1:$I$764,9,0)</f>
        <v>Rising Pune Supergiant</v>
      </c>
    </row>
    <row r="8768" spans="1:21" x14ac:dyDescent="0.3">
      <c r="A8768">
        <v>2017</v>
      </c>
      <c r="B8768" t="s">
        <v>4733</v>
      </c>
      <c r="C8768" s="1">
        <v>42517</v>
      </c>
      <c r="D8768" t="s">
        <v>3533</v>
      </c>
      <c r="E8768" t="s">
        <v>828</v>
      </c>
      <c r="F8768">
        <v>1056</v>
      </c>
      <c r="G8768" t="s">
        <v>4675</v>
      </c>
      <c r="H8768">
        <v>11</v>
      </c>
      <c r="I8768">
        <f t="shared" si="272"/>
        <v>11</v>
      </c>
      <c r="J8768">
        <v>6</v>
      </c>
      <c r="K8768">
        <v>13</v>
      </c>
      <c r="L8768">
        <v>2</v>
      </c>
      <c r="M8768">
        <v>0</v>
      </c>
      <c r="N8768">
        <v>183.33</v>
      </c>
      <c r="O8768">
        <f t="shared" si="273"/>
        <v>183.33</v>
      </c>
      <c r="P8768" t="s">
        <v>17</v>
      </c>
      <c r="Q8768" s="1">
        <v>42517</v>
      </c>
      <c r="R8768" t="str">
        <f>VLOOKUP(B8768,[1]data!$A$2:$E$764,5,0)</f>
        <v>Rajkot</v>
      </c>
      <c r="S8768" t="str">
        <f>VLOOKUP($B8768,[1]data!$A$1:$I$764,6,0)</f>
        <v>Gujarat Lions</v>
      </c>
      <c r="T8768" t="str">
        <f>VLOOKUP($B8768,[1]data!$A$1:$I$764,7,0)</f>
        <v>Kolkata Knight Riders</v>
      </c>
      <c r="U8768" t="str">
        <f>VLOOKUP($B8768,[1]data!$A$1:$I$764,9,0)</f>
        <v>Kolkata Knight Riders</v>
      </c>
    </row>
    <row r="8769" spans="1:21" x14ac:dyDescent="0.3">
      <c r="A8769">
        <v>2017</v>
      </c>
      <c r="B8769" t="s">
        <v>4733</v>
      </c>
      <c r="C8769" s="1">
        <v>42517</v>
      </c>
      <c r="D8769" t="s">
        <v>3533</v>
      </c>
      <c r="E8769" t="s">
        <v>86</v>
      </c>
      <c r="F8769">
        <v>1042</v>
      </c>
      <c r="G8769" t="s">
        <v>4541</v>
      </c>
      <c r="H8769">
        <v>8</v>
      </c>
      <c r="I8769">
        <f t="shared" si="272"/>
        <v>8</v>
      </c>
      <c r="J8769">
        <v>13</v>
      </c>
      <c r="K8769">
        <v>14</v>
      </c>
      <c r="L8769">
        <v>1</v>
      </c>
      <c r="M8769">
        <v>0</v>
      </c>
      <c r="N8769">
        <v>61.53</v>
      </c>
      <c r="O8769">
        <f t="shared" si="273"/>
        <v>61.53</v>
      </c>
      <c r="P8769" t="s">
        <v>17</v>
      </c>
      <c r="Q8769" s="1">
        <v>42517</v>
      </c>
      <c r="R8769" t="str">
        <f>VLOOKUP(B8769,[1]data!$A$2:$E$764,5,0)</f>
        <v>Rajkot</v>
      </c>
      <c r="S8769" t="str">
        <f>VLOOKUP($B8769,[1]data!$A$1:$I$764,6,0)</f>
        <v>Gujarat Lions</v>
      </c>
      <c r="T8769" t="str">
        <f>VLOOKUP($B8769,[1]data!$A$1:$I$764,7,0)</f>
        <v>Kolkata Knight Riders</v>
      </c>
      <c r="U8769" t="str">
        <f>VLOOKUP($B8769,[1]data!$A$1:$I$764,9,0)</f>
        <v>Kolkata Knight Riders</v>
      </c>
    </row>
    <row r="8770" spans="1:21" x14ac:dyDescent="0.3">
      <c r="A8770">
        <v>2017</v>
      </c>
      <c r="B8770" t="s">
        <v>4733</v>
      </c>
      <c r="C8770" s="1">
        <v>42517</v>
      </c>
      <c r="D8770" t="s">
        <v>3533</v>
      </c>
      <c r="E8770" t="s">
        <v>1064</v>
      </c>
      <c r="F8770">
        <v>1121</v>
      </c>
      <c r="G8770" t="s">
        <v>26</v>
      </c>
      <c r="H8770">
        <v>93</v>
      </c>
      <c r="I8770">
        <f t="shared" si="272"/>
        <v>93</v>
      </c>
      <c r="J8770">
        <v>58</v>
      </c>
      <c r="K8770">
        <v>96</v>
      </c>
      <c r="L8770">
        <v>11</v>
      </c>
      <c r="M8770">
        <v>3</v>
      </c>
      <c r="N8770">
        <v>160.34</v>
      </c>
      <c r="O8770">
        <f t="shared" si="273"/>
        <v>160.34</v>
      </c>
      <c r="P8770" t="s">
        <v>40</v>
      </c>
      <c r="Q8770" s="1">
        <v>42517</v>
      </c>
      <c r="R8770" t="str">
        <f>VLOOKUP(B8770,[1]data!$A$2:$E$764,5,0)</f>
        <v>Rajkot</v>
      </c>
      <c r="S8770" t="str">
        <f>VLOOKUP($B8770,[1]data!$A$1:$I$764,6,0)</f>
        <v>Gujarat Lions</v>
      </c>
      <c r="T8770" t="str">
        <f>VLOOKUP($B8770,[1]data!$A$1:$I$764,7,0)</f>
        <v>Kolkata Knight Riders</v>
      </c>
      <c r="U8770" t="str">
        <f>VLOOKUP($B8770,[1]data!$A$1:$I$764,9,0)</f>
        <v>Kolkata Knight Riders</v>
      </c>
    </row>
    <row r="8771" spans="1:21" x14ac:dyDescent="0.3">
      <c r="A8771">
        <v>2017</v>
      </c>
      <c r="B8771" t="s">
        <v>4733</v>
      </c>
      <c r="C8771" s="1">
        <v>42517</v>
      </c>
      <c r="D8771" t="s">
        <v>3533</v>
      </c>
      <c r="E8771" t="s">
        <v>67</v>
      </c>
      <c r="F8771">
        <v>1003</v>
      </c>
      <c r="G8771" t="s">
        <v>3624</v>
      </c>
      <c r="H8771">
        <v>0</v>
      </c>
      <c r="I8771">
        <f t="shared" ref="I8771:I8834" si="274">IF(H8771="",(J8771*N8771)/100,H8771)</f>
        <v>0</v>
      </c>
      <c r="J8771">
        <v>4</v>
      </c>
      <c r="K8771">
        <v>6</v>
      </c>
      <c r="L8771">
        <v>0</v>
      </c>
      <c r="M8771">
        <v>0</v>
      </c>
      <c r="N8771">
        <v>0</v>
      </c>
      <c r="O8771">
        <f t="shared" ref="O8771:O8834" si="275">IF(N8771="",IF(J8771=0,0,(I8771/J8771)*100),N8771)</f>
        <v>0</v>
      </c>
      <c r="P8771" t="s">
        <v>17</v>
      </c>
      <c r="Q8771" s="1">
        <v>42517</v>
      </c>
      <c r="R8771" t="str">
        <f>VLOOKUP(B8771,[1]data!$A$2:$E$764,5,0)</f>
        <v>Rajkot</v>
      </c>
      <c r="S8771" t="str">
        <f>VLOOKUP($B8771,[1]data!$A$1:$I$764,6,0)</f>
        <v>Gujarat Lions</v>
      </c>
      <c r="T8771" t="str">
        <f>VLOOKUP($B8771,[1]data!$A$1:$I$764,7,0)</f>
        <v>Kolkata Knight Riders</v>
      </c>
      <c r="U8771" t="str">
        <f>VLOOKUP($B8771,[1]data!$A$1:$I$764,9,0)</f>
        <v>Kolkata Knight Riders</v>
      </c>
    </row>
    <row r="8772" spans="1:21" x14ac:dyDescent="0.3">
      <c r="A8772">
        <v>2017</v>
      </c>
      <c r="B8772" t="s">
        <v>4733</v>
      </c>
      <c r="C8772" s="1">
        <v>42517</v>
      </c>
      <c r="D8772" t="s">
        <v>3533</v>
      </c>
      <c r="E8772" t="s">
        <v>1080</v>
      </c>
      <c r="F8772">
        <v>1116</v>
      </c>
      <c r="G8772" t="s">
        <v>3233</v>
      </c>
      <c r="H8772">
        <v>10</v>
      </c>
      <c r="I8772">
        <f t="shared" si="274"/>
        <v>10</v>
      </c>
      <c r="J8772">
        <v>8</v>
      </c>
      <c r="K8772">
        <v>14</v>
      </c>
      <c r="L8772">
        <v>0</v>
      </c>
      <c r="M8772">
        <v>1</v>
      </c>
      <c r="N8772">
        <v>125</v>
      </c>
      <c r="O8772">
        <f t="shared" si="275"/>
        <v>125</v>
      </c>
      <c r="P8772" t="s">
        <v>20</v>
      </c>
      <c r="Q8772" s="1">
        <v>42517</v>
      </c>
      <c r="R8772" t="str">
        <f>VLOOKUP(B8772,[1]data!$A$2:$E$764,5,0)</f>
        <v>Rajkot</v>
      </c>
      <c r="S8772" t="str">
        <f>VLOOKUP($B8772,[1]data!$A$1:$I$764,6,0)</f>
        <v>Gujarat Lions</v>
      </c>
      <c r="T8772" t="str">
        <f>VLOOKUP($B8772,[1]data!$A$1:$I$764,7,0)</f>
        <v>Kolkata Knight Riders</v>
      </c>
      <c r="U8772" t="str">
        <f>VLOOKUP($B8772,[1]data!$A$1:$I$764,9,0)</f>
        <v>Kolkata Knight Riders</v>
      </c>
    </row>
    <row r="8773" spans="1:21" x14ac:dyDescent="0.3">
      <c r="A8773">
        <v>2017</v>
      </c>
      <c r="B8773" t="s">
        <v>4733</v>
      </c>
      <c r="C8773" s="1">
        <v>42517</v>
      </c>
      <c r="D8773" t="s">
        <v>3533</v>
      </c>
      <c r="E8773" t="s">
        <v>1474</v>
      </c>
      <c r="F8773">
        <v>1215</v>
      </c>
      <c r="G8773" t="s">
        <v>26</v>
      </c>
      <c r="H8773">
        <v>27</v>
      </c>
      <c r="I8773">
        <f t="shared" si="274"/>
        <v>27</v>
      </c>
      <c r="J8773">
        <v>11</v>
      </c>
      <c r="K8773">
        <v>22</v>
      </c>
      <c r="L8773">
        <v>0</v>
      </c>
      <c r="M8773">
        <v>3</v>
      </c>
      <c r="N8773">
        <v>245.45</v>
      </c>
      <c r="O8773">
        <f t="shared" si="275"/>
        <v>245.45</v>
      </c>
      <c r="P8773" t="s">
        <v>17</v>
      </c>
      <c r="Q8773" s="1">
        <v>42517</v>
      </c>
      <c r="R8773" t="str">
        <f>VLOOKUP(B8773,[1]data!$A$2:$E$764,5,0)</f>
        <v>Rajkot</v>
      </c>
      <c r="S8773" t="str">
        <f>VLOOKUP($B8773,[1]data!$A$1:$I$764,6,0)</f>
        <v>Gujarat Lions</v>
      </c>
      <c r="T8773" t="str">
        <f>VLOOKUP($B8773,[1]data!$A$1:$I$764,7,0)</f>
        <v>Kolkata Knight Riders</v>
      </c>
      <c r="U8773" t="str">
        <f>VLOOKUP($B8773,[1]data!$A$1:$I$764,9,0)</f>
        <v>Kolkata Knight Riders</v>
      </c>
    </row>
    <row r="8774" spans="1:21" x14ac:dyDescent="0.3">
      <c r="A8774">
        <v>2017</v>
      </c>
      <c r="B8774" t="s">
        <v>4733</v>
      </c>
      <c r="C8774" s="1">
        <v>42517</v>
      </c>
      <c r="D8774" t="s">
        <v>3533</v>
      </c>
      <c r="E8774" t="s">
        <v>3962</v>
      </c>
      <c r="F8774">
        <v>1341</v>
      </c>
      <c r="G8774" t="s">
        <v>401</v>
      </c>
      <c r="H8774">
        <v>4</v>
      </c>
      <c r="I8774">
        <f t="shared" si="274"/>
        <v>4</v>
      </c>
      <c r="J8774">
        <v>9</v>
      </c>
      <c r="K8774">
        <v>14</v>
      </c>
      <c r="L8774">
        <v>0</v>
      </c>
      <c r="M8774">
        <v>0</v>
      </c>
      <c r="N8774">
        <v>44.44</v>
      </c>
      <c r="O8774">
        <f t="shared" si="275"/>
        <v>44.44</v>
      </c>
      <c r="P8774" t="s">
        <v>17</v>
      </c>
      <c r="Q8774" s="1">
        <v>42517</v>
      </c>
      <c r="R8774" t="str">
        <f>VLOOKUP(B8774,[1]data!$A$2:$E$764,5,0)</f>
        <v>Rajkot</v>
      </c>
      <c r="S8774" t="str">
        <f>VLOOKUP($B8774,[1]data!$A$1:$I$764,6,0)</f>
        <v>Gujarat Lions</v>
      </c>
      <c r="T8774" t="str">
        <f>VLOOKUP($B8774,[1]data!$A$1:$I$764,7,0)</f>
        <v>Kolkata Knight Riders</v>
      </c>
      <c r="U8774" t="str">
        <f>VLOOKUP($B8774,[1]data!$A$1:$I$764,9,0)</f>
        <v>Kolkata Knight Riders</v>
      </c>
    </row>
    <row r="8775" spans="1:21" x14ac:dyDescent="0.3">
      <c r="A8775">
        <v>2017</v>
      </c>
      <c r="B8775" t="s">
        <v>4733</v>
      </c>
      <c r="C8775" s="1">
        <v>42517</v>
      </c>
      <c r="D8775" t="s">
        <v>3533</v>
      </c>
      <c r="E8775" t="s">
        <v>3825</v>
      </c>
      <c r="F8775">
        <v>1331</v>
      </c>
      <c r="G8775" t="s">
        <v>4522</v>
      </c>
      <c r="H8775">
        <v>8</v>
      </c>
      <c r="I8775">
        <f t="shared" si="274"/>
        <v>8</v>
      </c>
      <c r="J8775">
        <v>7</v>
      </c>
      <c r="K8775">
        <v>7</v>
      </c>
      <c r="L8775">
        <v>1</v>
      </c>
      <c r="M8775">
        <v>0</v>
      </c>
      <c r="N8775">
        <v>114.28</v>
      </c>
      <c r="O8775">
        <f t="shared" si="275"/>
        <v>114.28</v>
      </c>
      <c r="P8775" t="s">
        <v>17</v>
      </c>
      <c r="Q8775" s="1">
        <v>42517</v>
      </c>
      <c r="R8775" t="str">
        <f>VLOOKUP(B8775,[1]data!$A$2:$E$764,5,0)</f>
        <v>Rajkot</v>
      </c>
      <c r="S8775" t="str">
        <f>VLOOKUP($B8775,[1]data!$A$1:$I$764,6,0)</f>
        <v>Gujarat Lions</v>
      </c>
      <c r="T8775" t="str">
        <f>VLOOKUP($B8775,[1]data!$A$1:$I$764,7,0)</f>
        <v>Kolkata Knight Riders</v>
      </c>
      <c r="U8775" t="str">
        <f>VLOOKUP($B8775,[1]data!$A$1:$I$764,9,0)</f>
        <v>Kolkata Knight Riders</v>
      </c>
    </row>
    <row r="8776" spans="1:21" x14ac:dyDescent="0.3">
      <c r="A8776">
        <v>2017</v>
      </c>
      <c r="B8776" t="s">
        <v>4733</v>
      </c>
      <c r="C8776" s="1">
        <v>42517</v>
      </c>
      <c r="D8776" t="s">
        <v>3533</v>
      </c>
      <c r="E8776" t="s">
        <v>215</v>
      </c>
      <c r="F8776">
        <v>1129</v>
      </c>
      <c r="G8776" t="s">
        <v>26</v>
      </c>
      <c r="H8776">
        <v>3</v>
      </c>
      <c r="I8776">
        <f t="shared" si="274"/>
        <v>3</v>
      </c>
      <c r="J8776">
        <v>2</v>
      </c>
      <c r="K8776">
        <v>3</v>
      </c>
      <c r="L8776">
        <v>0</v>
      </c>
      <c r="M8776">
        <v>0</v>
      </c>
      <c r="N8776">
        <v>150</v>
      </c>
      <c r="O8776">
        <f t="shared" si="275"/>
        <v>150</v>
      </c>
      <c r="P8776" t="s">
        <v>17</v>
      </c>
      <c r="Q8776" s="1">
        <v>42517</v>
      </c>
      <c r="R8776" t="str">
        <f>VLOOKUP(B8776,[1]data!$A$2:$E$764,5,0)</f>
        <v>Rajkot</v>
      </c>
      <c r="S8776" t="str">
        <f>VLOOKUP($B8776,[1]data!$A$1:$I$764,6,0)</f>
        <v>Gujarat Lions</v>
      </c>
      <c r="T8776" t="str">
        <f>VLOOKUP($B8776,[1]data!$A$1:$I$764,7,0)</f>
        <v>Kolkata Knight Riders</v>
      </c>
      <c r="U8776" t="str">
        <f>VLOOKUP($B8776,[1]data!$A$1:$I$764,9,0)</f>
        <v>Kolkata Knight Riders</v>
      </c>
    </row>
    <row r="8777" spans="1:21" x14ac:dyDescent="0.3">
      <c r="A8777">
        <v>2017</v>
      </c>
      <c r="B8777" t="s">
        <v>4733</v>
      </c>
      <c r="C8777" s="1">
        <v>42517</v>
      </c>
      <c r="D8777" t="s">
        <v>3533</v>
      </c>
      <c r="E8777" t="s">
        <v>76</v>
      </c>
      <c r="F8777">
        <v>1012</v>
      </c>
      <c r="G8777" t="s">
        <v>4734</v>
      </c>
      <c r="H8777">
        <v>1</v>
      </c>
      <c r="I8777">
        <f t="shared" si="274"/>
        <v>1</v>
      </c>
      <c r="J8777">
        <v>5</v>
      </c>
      <c r="K8777">
        <v>11</v>
      </c>
      <c r="L8777">
        <v>0</v>
      </c>
      <c r="M8777">
        <v>0</v>
      </c>
      <c r="N8777">
        <v>20</v>
      </c>
      <c r="O8777">
        <f t="shared" si="275"/>
        <v>20</v>
      </c>
      <c r="P8777" t="s">
        <v>40</v>
      </c>
      <c r="Q8777" s="1">
        <v>42517</v>
      </c>
      <c r="R8777" t="str">
        <f>VLOOKUP(B8777,[1]data!$A$2:$E$764,5,0)</f>
        <v>Rajkot</v>
      </c>
      <c r="S8777" t="str">
        <f>VLOOKUP($B8777,[1]data!$A$1:$I$764,6,0)</f>
        <v>Gujarat Lions</v>
      </c>
      <c r="T8777" t="str">
        <f>VLOOKUP($B8777,[1]data!$A$1:$I$764,7,0)</f>
        <v>Kolkata Knight Riders</v>
      </c>
      <c r="U8777" t="str">
        <f>VLOOKUP($B8777,[1]data!$A$1:$I$764,9,0)</f>
        <v>Kolkata Knight Riders</v>
      </c>
    </row>
    <row r="8778" spans="1:21" x14ac:dyDescent="0.3">
      <c r="A8778">
        <v>2017</v>
      </c>
      <c r="B8778" t="s">
        <v>4733</v>
      </c>
      <c r="C8778" s="1">
        <v>42517</v>
      </c>
      <c r="D8778" t="s">
        <v>3533</v>
      </c>
      <c r="E8778" t="s">
        <v>274</v>
      </c>
      <c r="F8778">
        <v>1076</v>
      </c>
      <c r="G8778" t="s">
        <v>3966</v>
      </c>
      <c r="H8778">
        <v>26</v>
      </c>
      <c r="I8778">
        <f t="shared" si="274"/>
        <v>26</v>
      </c>
      <c r="J8778">
        <v>19</v>
      </c>
      <c r="K8778">
        <v>27</v>
      </c>
      <c r="L8778">
        <v>4</v>
      </c>
      <c r="M8778">
        <v>1</v>
      </c>
      <c r="N8778">
        <v>136.84</v>
      </c>
      <c r="O8778">
        <f t="shared" si="275"/>
        <v>136.84</v>
      </c>
      <c r="P8778" t="s">
        <v>20</v>
      </c>
      <c r="Q8778" s="1">
        <v>42517</v>
      </c>
      <c r="R8778" t="str">
        <f>VLOOKUP(B8778,[1]data!$A$2:$E$764,5,0)</f>
        <v>Rajkot</v>
      </c>
      <c r="S8778" t="str">
        <f>VLOOKUP($B8778,[1]data!$A$1:$I$764,6,0)</f>
        <v>Gujarat Lions</v>
      </c>
      <c r="T8778" t="str">
        <f>VLOOKUP($B8778,[1]data!$A$1:$I$764,7,0)</f>
        <v>Kolkata Knight Riders</v>
      </c>
      <c r="U8778" t="str">
        <f>VLOOKUP($B8778,[1]data!$A$1:$I$764,9,0)</f>
        <v>Kolkata Knight Riders</v>
      </c>
    </row>
    <row r="8779" spans="1:21" x14ac:dyDescent="0.3">
      <c r="A8779">
        <v>2017</v>
      </c>
      <c r="B8779" t="s">
        <v>4733</v>
      </c>
      <c r="C8779" s="1">
        <v>42517</v>
      </c>
      <c r="D8779" t="s">
        <v>3533</v>
      </c>
      <c r="E8779" t="s">
        <v>4721</v>
      </c>
      <c r="F8779">
        <v>1379</v>
      </c>
      <c r="G8779" t="s">
        <v>4735</v>
      </c>
      <c r="H8779">
        <v>5</v>
      </c>
      <c r="I8779">
        <f t="shared" si="274"/>
        <v>5</v>
      </c>
      <c r="J8779">
        <v>5</v>
      </c>
      <c r="K8779">
        <v>4</v>
      </c>
      <c r="L8779">
        <v>1</v>
      </c>
      <c r="M8779">
        <v>0</v>
      </c>
      <c r="N8779">
        <v>100</v>
      </c>
      <c r="O8779">
        <f t="shared" si="275"/>
        <v>100</v>
      </c>
      <c r="P8779" t="s">
        <v>17</v>
      </c>
      <c r="Q8779" s="1">
        <v>42517</v>
      </c>
      <c r="R8779" t="str">
        <f>VLOOKUP(B8779,[1]data!$A$2:$E$764,5,0)</f>
        <v>Rajkot</v>
      </c>
      <c r="S8779" t="str">
        <f>VLOOKUP($B8779,[1]data!$A$1:$I$764,6,0)</f>
        <v>Gujarat Lions</v>
      </c>
      <c r="T8779" t="str">
        <f>VLOOKUP($B8779,[1]data!$A$1:$I$764,7,0)</f>
        <v>Kolkata Knight Riders</v>
      </c>
      <c r="U8779" t="str">
        <f>VLOOKUP($B8779,[1]data!$A$1:$I$764,9,0)</f>
        <v>Kolkata Knight Riders</v>
      </c>
    </row>
    <row r="8780" spans="1:21" x14ac:dyDescent="0.3">
      <c r="A8780">
        <v>2017</v>
      </c>
      <c r="B8780" t="s">
        <v>4733</v>
      </c>
      <c r="C8780" s="1">
        <v>42517</v>
      </c>
      <c r="D8780" t="s">
        <v>3533</v>
      </c>
      <c r="E8780" t="s">
        <v>33</v>
      </c>
      <c r="F8780">
        <v>1050</v>
      </c>
      <c r="G8780" t="s">
        <v>4253</v>
      </c>
      <c r="H8780">
        <v>32</v>
      </c>
      <c r="I8780">
        <f t="shared" si="274"/>
        <v>32</v>
      </c>
      <c r="J8780">
        <v>29</v>
      </c>
      <c r="K8780">
        <v>57</v>
      </c>
      <c r="L8780">
        <v>5</v>
      </c>
      <c r="M8780">
        <v>0</v>
      </c>
      <c r="N8780">
        <v>110.34</v>
      </c>
      <c r="O8780">
        <f t="shared" si="275"/>
        <v>110.34</v>
      </c>
      <c r="P8780" t="s">
        <v>17</v>
      </c>
      <c r="Q8780" s="1">
        <v>42517</v>
      </c>
      <c r="R8780" t="str">
        <f>VLOOKUP(B8780,[1]data!$A$2:$E$764,5,0)</f>
        <v>Rajkot</v>
      </c>
      <c r="S8780" t="str">
        <f>VLOOKUP($B8780,[1]data!$A$1:$I$764,6,0)</f>
        <v>Gujarat Lions</v>
      </c>
      <c r="T8780" t="str">
        <f>VLOOKUP($B8780,[1]data!$A$1:$I$764,7,0)</f>
        <v>Kolkata Knight Riders</v>
      </c>
      <c r="U8780" t="str">
        <f>VLOOKUP($B8780,[1]data!$A$1:$I$764,9,0)</f>
        <v>Kolkata Knight Riders</v>
      </c>
    </row>
    <row r="8781" spans="1:21" x14ac:dyDescent="0.3">
      <c r="A8781">
        <v>2017</v>
      </c>
      <c r="B8781" t="s">
        <v>4733</v>
      </c>
      <c r="C8781" s="1">
        <v>42517</v>
      </c>
      <c r="D8781" t="s">
        <v>3533</v>
      </c>
      <c r="E8781" t="s">
        <v>52</v>
      </c>
      <c r="F8781">
        <v>1035</v>
      </c>
      <c r="G8781" t="s">
        <v>26</v>
      </c>
      <c r="H8781">
        <v>19</v>
      </c>
      <c r="I8781">
        <f t="shared" si="274"/>
        <v>19</v>
      </c>
      <c r="J8781">
        <v>15</v>
      </c>
      <c r="K8781">
        <v>40</v>
      </c>
      <c r="L8781">
        <v>1</v>
      </c>
      <c r="M8781">
        <v>0</v>
      </c>
      <c r="N8781">
        <v>126.66</v>
      </c>
      <c r="O8781">
        <f t="shared" si="275"/>
        <v>126.66</v>
      </c>
      <c r="P8781" t="s">
        <v>17</v>
      </c>
      <c r="Q8781" s="1">
        <v>42517</v>
      </c>
      <c r="R8781" t="str">
        <f>VLOOKUP(B8781,[1]data!$A$2:$E$764,5,0)</f>
        <v>Rajkot</v>
      </c>
      <c r="S8781" t="str">
        <f>VLOOKUP($B8781,[1]data!$A$1:$I$764,6,0)</f>
        <v>Gujarat Lions</v>
      </c>
      <c r="T8781" t="str">
        <f>VLOOKUP($B8781,[1]data!$A$1:$I$764,7,0)</f>
        <v>Kolkata Knight Riders</v>
      </c>
      <c r="U8781" t="str">
        <f>VLOOKUP($B8781,[1]data!$A$1:$I$764,9,0)</f>
        <v>Kolkata Knight Riders</v>
      </c>
    </row>
    <row r="8782" spans="1:21" x14ac:dyDescent="0.3">
      <c r="A8782">
        <v>2017</v>
      </c>
      <c r="B8782" t="s">
        <v>4733</v>
      </c>
      <c r="C8782" s="1">
        <v>42517</v>
      </c>
      <c r="D8782" t="s">
        <v>3533</v>
      </c>
      <c r="E8782" t="s">
        <v>181</v>
      </c>
      <c r="F8782">
        <v>1005</v>
      </c>
      <c r="G8782" t="s">
        <v>1040</v>
      </c>
      <c r="H8782">
        <v>20</v>
      </c>
      <c r="I8782">
        <f t="shared" si="274"/>
        <v>20</v>
      </c>
      <c r="J8782">
        <v>10</v>
      </c>
      <c r="K8782">
        <v>10</v>
      </c>
      <c r="L8782">
        <v>4</v>
      </c>
      <c r="M8782">
        <v>0</v>
      </c>
      <c r="N8782">
        <v>200</v>
      </c>
      <c r="O8782">
        <f t="shared" si="275"/>
        <v>200</v>
      </c>
      <c r="P8782" t="s">
        <v>17</v>
      </c>
      <c r="Q8782" s="1">
        <v>42517</v>
      </c>
      <c r="R8782" t="str">
        <f>VLOOKUP(B8782,[1]data!$A$2:$E$764,5,0)</f>
        <v>Rajkot</v>
      </c>
      <c r="S8782" t="str">
        <f>VLOOKUP($B8782,[1]data!$A$1:$I$764,6,0)</f>
        <v>Gujarat Lions</v>
      </c>
      <c r="T8782" t="str">
        <f>VLOOKUP($B8782,[1]data!$A$1:$I$764,7,0)</f>
        <v>Kolkata Knight Riders</v>
      </c>
      <c r="U8782" t="str">
        <f>VLOOKUP($B8782,[1]data!$A$1:$I$764,9,0)</f>
        <v>Kolkata Knight Riders</v>
      </c>
    </row>
    <row r="8783" spans="1:21" x14ac:dyDescent="0.3">
      <c r="A8783">
        <v>2017</v>
      </c>
      <c r="B8783" t="s">
        <v>4733</v>
      </c>
      <c r="C8783" s="1">
        <v>42517</v>
      </c>
      <c r="D8783" t="s">
        <v>3533</v>
      </c>
      <c r="E8783" t="s">
        <v>1808</v>
      </c>
      <c r="F8783">
        <v>1166</v>
      </c>
      <c r="G8783" t="s">
        <v>3820</v>
      </c>
      <c r="H8783">
        <v>50</v>
      </c>
      <c r="I8783">
        <f t="shared" si="274"/>
        <v>50</v>
      </c>
      <c r="J8783">
        <v>32</v>
      </c>
      <c r="K8783">
        <v>42</v>
      </c>
      <c r="L8783">
        <v>7</v>
      </c>
      <c r="M8783">
        <v>2</v>
      </c>
      <c r="N8783">
        <v>156.25</v>
      </c>
      <c r="O8783">
        <f t="shared" si="275"/>
        <v>156.25</v>
      </c>
      <c r="P8783" t="s">
        <v>17</v>
      </c>
      <c r="Q8783" s="1">
        <v>42517</v>
      </c>
      <c r="R8783" t="str">
        <f>VLOOKUP(B8783,[1]data!$A$2:$E$764,5,0)</f>
        <v>Rajkot</v>
      </c>
      <c r="S8783" t="str">
        <f>VLOOKUP($B8783,[1]data!$A$1:$I$764,6,0)</f>
        <v>Gujarat Lions</v>
      </c>
      <c r="T8783" t="str">
        <f>VLOOKUP($B8783,[1]data!$A$1:$I$764,7,0)</f>
        <v>Kolkata Knight Riders</v>
      </c>
      <c r="U8783" t="str">
        <f>VLOOKUP($B8783,[1]data!$A$1:$I$764,9,0)</f>
        <v>Kolkata Knight Riders</v>
      </c>
    </row>
    <row r="8784" spans="1:21" x14ac:dyDescent="0.3">
      <c r="A8784">
        <v>2017</v>
      </c>
      <c r="B8784" t="s">
        <v>4733</v>
      </c>
      <c r="C8784" s="1">
        <v>42517</v>
      </c>
      <c r="D8784" t="s">
        <v>3533</v>
      </c>
      <c r="E8784" t="s">
        <v>674</v>
      </c>
      <c r="F8784">
        <v>1088</v>
      </c>
      <c r="G8784" t="s">
        <v>4736</v>
      </c>
      <c r="H8784">
        <v>1</v>
      </c>
      <c r="I8784">
        <f t="shared" si="274"/>
        <v>1</v>
      </c>
      <c r="J8784">
        <v>3</v>
      </c>
      <c r="K8784">
        <v>3</v>
      </c>
      <c r="L8784">
        <v>0</v>
      </c>
      <c r="M8784">
        <v>0</v>
      </c>
      <c r="N8784">
        <v>33.33</v>
      </c>
      <c r="O8784">
        <f t="shared" si="275"/>
        <v>33.33</v>
      </c>
      <c r="P8784" t="s">
        <v>17</v>
      </c>
      <c r="Q8784" s="1">
        <v>42517</v>
      </c>
      <c r="R8784" t="str">
        <f>VLOOKUP(B8784,[1]data!$A$2:$E$764,5,0)</f>
        <v>Rajkot</v>
      </c>
      <c r="S8784" t="str">
        <f>VLOOKUP($B8784,[1]data!$A$1:$I$764,6,0)</f>
        <v>Gujarat Lions</v>
      </c>
      <c r="T8784" t="str">
        <f>VLOOKUP($B8784,[1]data!$A$1:$I$764,7,0)</f>
        <v>Kolkata Knight Riders</v>
      </c>
      <c r="U8784" t="str">
        <f>VLOOKUP($B8784,[1]data!$A$1:$I$764,9,0)</f>
        <v>Kolkata Knight Riders</v>
      </c>
    </row>
    <row r="8785" spans="1:21" x14ac:dyDescent="0.3">
      <c r="A8785">
        <v>2017</v>
      </c>
      <c r="B8785" t="s">
        <v>4737</v>
      </c>
      <c r="C8785" s="1">
        <v>42519</v>
      </c>
      <c r="D8785" t="s">
        <v>789</v>
      </c>
      <c r="E8785" t="s">
        <v>366</v>
      </c>
      <c r="F8785">
        <v>1074</v>
      </c>
      <c r="G8785" t="s">
        <v>4738</v>
      </c>
      <c r="H8785">
        <v>5</v>
      </c>
      <c r="I8785">
        <f t="shared" si="274"/>
        <v>5</v>
      </c>
      <c r="J8785">
        <v>6</v>
      </c>
      <c r="K8785">
        <v>15</v>
      </c>
      <c r="L8785">
        <v>0</v>
      </c>
      <c r="M8785">
        <v>0</v>
      </c>
      <c r="N8785">
        <v>83.33</v>
      </c>
      <c r="O8785">
        <f t="shared" si="275"/>
        <v>83.33</v>
      </c>
      <c r="P8785" t="s">
        <v>17</v>
      </c>
      <c r="Q8785" s="1">
        <v>42519</v>
      </c>
      <c r="R8785" t="str">
        <f>VLOOKUP(B8785,[1]data!$A$2:$E$764,5,0)</f>
        <v>Indore</v>
      </c>
      <c r="S8785" t="str">
        <f>VLOOKUP($B8785,[1]data!$A$1:$I$764,6,0)</f>
        <v>Kings XI Punjab</v>
      </c>
      <c r="T8785" t="str">
        <f>VLOOKUP($B8785,[1]data!$A$1:$I$764,7,0)</f>
        <v>Rising Pune Supergiant</v>
      </c>
      <c r="U8785" t="str">
        <f>VLOOKUP($B8785,[1]data!$A$1:$I$764,9,0)</f>
        <v>Kings XI Punjab</v>
      </c>
    </row>
    <row r="8786" spans="1:21" x14ac:dyDescent="0.3">
      <c r="A8786">
        <v>2017</v>
      </c>
      <c r="B8786" t="s">
        <v>4737</v>
      </c>
      <c r="C8786" s="1">
        <v>42519</v>
      </c>
      <c r="D8786" t="s">
        <v>789</v>
      </c>
      <c r="E8786" t="s">
        <v>3187</v>
      </c>
      <c r="F8786">
        <v>1296</v>
      </c>
      <c r="G8786" t="s">
        <v>3820</v>
      </c>
      <c r="H8786">
        <v>11</v>
      </c>
      <c r="I8786">
        <f t="shared" si="274"/>
        <v>11</v>
      </c>
      <c r="J8786">
        <v>9</v>
      </c>
      <c r="K8786">
        <v>16</v>
      </c>
      <c r="L8786">
        <v>1</v>
      </c>
      <c r="M8786">
        <v>0</v>
      </c>
      <c r="N8786">
        <v>122.22</v>
      </c>
      <c r="O8786">
        <f t="shared" si="275"/>
        <v>122.22</v>
      </c>
      <c r="P8786" t="s">
        <v>20</v>
      </c>
      <c r="Q8786" s="1">
        <v>42519</v>
      </c>
      <c r="R8786" t="str">
        <f>VLOOKUP(B8786,[1]data!$A$2:$E$764,5,0)</f>
        <v>Indore</v>
      </c>
      <c r="S8786" t="str">
        <f>VLOOKUP($B8786,[1]data!$A$1:$I$764,6,0)</f>
        <v>Kings XI Punjab</v>
      </c>
      <c r="T8786" t="str">
        <f>VLOOKUP($B8786,[1]data!$A$1:$I$764,7,0)</f>
        <v>Rising Pune Supergiant</v>
      </c>
      <c r="U8786" t="str">
        <f>VLOOKUP($B8786,[1]data!$A$1:$I$764,9,0)</f>
        <v>Kings XI Punjab</v>
      </c>
    </row>
    <row r="8787" spans="1:21" x14ac:dyDescent="0.3">
      <c r="A8787">
        <v>2017</v>
      </c>
      <c r="B8787" t="s">
        <v>4737</v>
      </c>
      <c r="C8787" s="1">
        <v>42519</v>
      </c>
      <c r="D8787" t="s">
        <v>789</v>
      </c>
      <c r="E8787" t="s">
        <v>833</v>
      </c>
      <c r="F8787">
        <v>1051</v>
      </c>
      <c r="G8787" t="s">
        <v>4739</v>
      </c>
      <c r="H8787">
        <v>76</v>
      </c>
      <c r="I8787">
        <f t="shared" si="274"/>
        <v>76</v>
      </c>
      <c r="J8787">
        <v>38</v>
      </c>
      <c r="K8787">
        <v>53</v>
      </c>
      <c r="L8787">
        <v>4</v>
      </c>
      <c r="M8787">
        <v>8</v>
      </c>
      <c r="N8787">
        <v>200</v>
      </c>
      <c r="O8787">
        <f t="shared" si="275"/>
        <v>200</v>
      </c>
      <c r="P8787" t="s">
        <v>17</v>
      </c>
      <c r="Q8787" s="1">
        <v>42519</v>
      </c>
      <c r="R8787" t="str">
        <f>VLOOKUP(B8787,[1]data!$A$2:$E$764,5,0)</f>
        <v>Indore</v>
      </c>
      <c r="S8787" t="str">
        <f>VLOOKUP($B8787,[1]data!$A$1:$I$764,6,0)</f>
        <v>Kings XI Punjab</v>
      </c>
      <c r="T8787" t="str">
        <f>VLOOKUP($B8787,[1]data!$A$1:$I$764,7,0)</f>
        <v>Rising Pune Supergiant</v>
      </c>
      <c r="U8787" t="str">
        <f>VLOOKUP($B8787,[1]data!$A$1:$I$764,9,0)</f>
        <v>Kings XI Punjab</v>
      </c>
    </row>
    <row r="8788" spans="1:21" x14ac:dyDescent="0.3">
      <c r="A8788">
        <v>2017</v>
      </c>
      <c r="B8788" t="s">
        <v>4737</v>
      </c>
      <c r="C8788" s="1">
        <v>42519</v>
      </c>
      <c r="D8788" t="s">
        <v>789</v>
      </c>
      <c r="E8788" t="s">
        <v>21</v>
      </c>
      <c r="F8788">
        <v>1024</v>
      </c>
      <c r="G8788" t="s">
        <v>4406</v>
      </c>
      <c r="H8788">
        <v>54</v>
      </c>
      <c r="I8788">
        <f t="shared" si="274"/>
        <v>54</v>
      </c>
      <c r="J8788">
        <v>35</v>
      </c>
      <c r="K8788">
        <v>63</v>
      </c>
      <c r="L8788">
        <v>5</v>
      </c>
      <c r="M8788">
        <v>2</v>
      </c>
      <c r="N8788">
        <v>154.28</v>
      </c>
      <c r="O8788">
        <f t="shared" si="275"/>
        <v>154.28</v>
      </c>
      <c r="P8788" t="s">
        <v>40</v>
      </c>
      <c r="Q8788" s="1">
        <v>42519</v>
      </c>
      <c r="R8788" t="str">
        <f>VLOOKUP(B8788,[1]data!$A$2:$E$764,5,0)</f>
        <v>Indore</v>
      </c>
      <c r="S8788" t="str">
        <f>VLOOKUP($B8788,[1]data!$A$1:$I$764,6,0)</f>
        <v>Kings XI Punjab</v>
      </c>
      <c r="T8788" t="str">
        <f>VLOOKUP($B8788,[1]data!$A$1:$I$764,7,0)</f>
        <v>Rising Pune Supergiant</v>
      </c>
      <c r="U8788" t="str">
        <f>VLOOKUP($B8788,[1]data!$A$1:$I$764,9,0)</f>
        <v>Kings XI Punjab</v>
      </c>
    </row>
    <row r="8789" spans="1:21" x14ac:dyDescent="0.3">
      <c r="A8789">
        <v>2017</v>
      </c>
      <c r="B8789" t="s">
        <v>4737</v>
      </c>
      <c r="C8789" s="1">
        <v>42519</v>
      </c>
      <c r="D8789" t="s">
        <v>789</v>
      </c>
      <c r="E8789" t="s">
        <v>62</v>
      </c>
      <c r="F8789">
        <v>1182</v>
      </c>
      <c r="G8789" t="s">
        <v>4459</v>
      </c>
      <c r="H8789">
        <v>11</v>
      </c>
      <c r="I8789">
        <f t="shared" si="274"/>
        <v>11</v>
      </c>
      <c r="J8789">
        <v>9</v>
      </c>
      <c r="K8789">
        <v>16</v>
      </c>
      <c r="L8789">
        <v>0</v>
      </c>
      <c r="M8789">
        <v>1</v>
      </c>
      <c r="N8789">
        <v>122.22</v>
      </c>
      <c r="O8789">
        <f t="shared" si="275"/>
        <v>122.22</v>
      </c>
      <c r="P8789" t="s">
        <v>17</v>
      </c>
      <c r="Q8789" s="1">
        <v>42519</v>
      </c>
      <c r="R8789" t="str">
        <f>VLOOKUP(B8789,[1]data!$A$2:$E$764,5,0)</f>
        <v>Indore</v>
      </c>
      <c r="S8789" t="str">
        <f>VLOOKUP($B8789,[1]data!$A$1:$I$764,6,0)</f>
        <v>Kings XI Punjab</v>
      </c>
      <c r="T8789" t="str">
        <f>VLOOKUP($B8789,[1]data!$A$1:$I$764,7,0)</f>
        <v>Rising Pune Supergiant</v>
      </c>
      <c r="U8789" t="str">
        <f>VLOOKUP($B8789,[1]data!$A$1:$I$764,9,0)</f>
        <v>Kings XI Punjab</v>
      </c>
    </row>
    <row r="8790" spans="1:21" x14ac:dyDescent="0.3">
      <c r="A8790">
        <v>2017</v>
      </c>
      <c r="B8790" t="s">
        <v>4737</v>
      </c>
      <c r="C8790" s="1">
        <v>42519</v>
      </c>
      <c r="D8790" t="s">
        <v>789</v>
      </c>
      <c r="E8790" t="s">
        <v>4740</v>
      </c>
      <c r="F8790">
        <v>1380</v>
      </c>
      <c r="G8790" t="s">
        <v>1232</v>
      </c>
      <c r="H8790">
        <v>3</v>
      </c>
      <c r="I8790">
        <f t="shared" si="274"/>
        <v>3</v>
      </c>
      <c r="J8790">
        <v>4</v>
      </c>
      <c r="K8790">
        <v>7</v>
      </c>
      <c r="L8790">
        <v>0</v>
      </c>
      <c r="M8790">
        <v>0</v>
      </c>
      <c r="N8790">
        <v>75</v>
      </c>
      <c r="O8790">
        <f t="shared" si="275"/>
        <v>75</v>
      </c>
      <c r="P8790" t="s">
        <v>17</v>
      </c>
      <c r="Q8790" s="1">
        <v>42519</v>
      </c>
      <c r="R8790" t="str">
        <f>VLOOKUP(B8790,[1]data!$A$2:$E$764,5,0)</f>
        <v>Indore</v>
      </c>
      <c r="S8790" t="str">
        <f>VLOOKUP($B8790,[1]data!$A$1:$I$764,6,0)</f>
        <v>Kings XI Punjab</v>
      </c>
      <c r="T8790" t="str">
        <f>VLOOKUP($B8790,[1]data!$A$1:$I$764,7,0)</f>
        <v>Rising Pune Supergiant</v>
      </c>
      <c r="U8790" t="str">
        <f>VLOOKUP($B8790,[1]data!$A$1:$I$764,9,0)</f>
        <v>Kings XI Punjab</v>
      </c>
    </row>
    <row r="8791" spans="1:21" x14ac:dyDescent="0.3">
      <c r="A8791">
        <v>2017</v>
      </c>
      <c r="B8791" t="s">
        <v>4737</v>
      </c>
      <c r="C8791" s="1">
        <v>42519</v>
      </c>
      <c r="D8791" t="s">
        <v>789</v>
      </c>
      <c r="E8791" t="s">
        <v>557</v>
      </c>
      <c r="F8791">
        <v>1157</v>
      </c>
      <c r="G8791" t="s">
        <v>26</v>
      </c>
      <c r="H8791">
        <v>4</v>
      </c>
      <c r="I8791">
        <f t="shared" si="274"/>
        <v>4</v>
      </c>
      <c r="J8791">
        <v>2</v>
      </c>
      <c r="K8791">
        <v>3</v>
      </c>
      <c r="L8791">
        <v>1</v>
      </c>
      <c r="M8791">
        <v>0</v>
      </c>
      <c r="N8791">
        <v>200</v>
      </c>
      <c r="O8791">
        <f t="shared" si="275"/>
        <v>200</v>
      </c>
      <c r="P8791" t="s">
        <v>17</v>
      </c>
      <c r="Q8791" s="1">
        <v>42519</v>
      </c>
      <c r="R8791" t="str">
        <f>VLOOKUP(B8791,[1]data!$A$2:$E$764,5,0)</f>
        <v>Indore</v>
      </c>
      <c r="S8791" t="str">
        <f>VLOOKUP($B8791,[1]data!$A$1:$I$764,6,0)</f>
        <v>Kings XI Punjab</v>
      </c>
      <c r="T8791" t="str">
        <f>VLOOKUP($B8791,[1]data!$A$1:$I$764,7,0)</f>
        <v>Rising Pune Supergiant</v>
      </c>
      <c r="U8791" t="str">
        <f>VLOOKUP($B8791,[1]data!$A$1:$I$764,9,0)</f>
        <v>Kings XI Punjab</v>
      </c>
    </row>
    <row r="8792" spans="1:21" x14ac:dyDescent="0.3">
      <c r="A8792">
        <v>2017</v>
      </c>
      <c r="B8792" t="s">
        <v>4737</v>
      </c>
      <c r="C8792" s="1">
        <v>42519</v>
      </c>
      <c r="D8792" t="s">
        <v>789</v>
      </c>
      <c r="E8792" t="s">
        <v>3488</v>
      </c>
      <c r="F8792">
        <v>1314</v>
      </c>
      <c r="G8792" t="s">
        <v>26</v>
      </c>
      <c r="H8792">
        <v>18</v>
      </c>
      <c r="I8792">
        <f t="shared" si="274"/>
        <v>18</v>
      </c>
      <c r="J8792">
        <v>10</v>
      </c>
      <c r="K8792">
        <v>28</v>
      </c>
      <c r="L8792">
        <v>1</v>
      </c>
      <c r="M8792">
        <v>1</v>
      </c>
      <c r="N8792">
        <v>180</v>
      </c>
      <c r="O8792">
        <f t="shared" si="275"/>
        <v>180</v>
      </c>
      <c r="P8792" t="s">
        <v>17</v>
      </c>
      <c r="Q8792" s="1">
        <v>42519</v>
      </c>
      <c r="R8792" t="str">
        <f>VLOOKUP(B8792,[1]data!$A$2:$E$764,5,0)</f>
        <v>Indore</v>
      </c>
      <c r="S8792" t="str">
        <f>VLOOKUP($B8792,[1]data!$A$1:$I$764,6,0)</f>
        <v>Kings XI Punjab</v>
      </c>
      <c r="T8792" t="str">
        <f>VLOOKUP($B8792,[1]data!$A$1:$I$764,7,0)</f>
        <v>Rising Pune Supergiant</v>
      </c>
      <c r="U8792" t="str">
        <f>VLOOKUP($B8792,[1]data!$A$1:$I$764,9,0)</f>
        <v>Kings XI Punjab</v>
      </c>
    </row>
    <row r="8793" spans="1:21" x14ac:dyDescent="0.3">
      <c r="A8793">
        <v>2017</v>
      </c>
      <c r="B8793" t="s">
        <v>4737</v>
      </c>
      <c r="C8793" s="1">
        <v>42519</v>
      </c>
      <c r="D8793" t="s">
        <v>789</v>
      </c>
      <c r="E8793" t="s">
        <v>1839</v>
      </c>
      <c r="F8793">
        <v>1197</v>
      </c>
      <c r="G8793" t="s">
        <v>4605</v>
      </c>
      <c r="H8793">
        <v>9</v>
      </c>
      <c r="I8793">
        <f t="shared" si="274"/>
        <v>9</v>
      </c>
      <c r="J8793">
        <v>7</v>
      </c>
      <c r="K8793">
        <v>10</v>
      </c>
      <c r="L8793">
        <v>0</v>
      </c>
      <c r="M8793">
        <v>1</v>
      </c>
      <c r="N8793">
        <v>128.57</v>
      </c>
      <c r="O8793">
        <f t="shared" si="275"/>
        <v>128.57</v>
      </c>
      <c r="P8793" t="s">
        <v>17</v>
      </c>
      <c r="Q8793" s="1">
        <v>42519</v>
      </c>
      <c r="R8793" t="str">
        <f>VLOOKUP(B8793,[1]data!$A$2:$E$764,5,0)</f>
        <v>Indore</v>
      </c>
      <c r="S8793" t="str">
        <f>VLOOKUP($B8793,[1]data!$A$1:$I$764,6,0)</f>
        <v>Kings XI Punjab</v>
      </c>
      <c r="T8793" t="str">
        <f>VLOOKUP($B8793,[1]data!$A$1:$I$764,7,0)</f>
        <v>Rising Pune Supergiant</v>
      </c>
      <c r="U8793" t="str">
        <f>VLOOKUP($B8793,[1]data!$A$1:$I$764,9,0)</f>
        <v>Kings XI Punjab</v>
      </c>
    </row>
    <row r="8794" spans="1:21" x14ac:dyDescent="0.3">
      <c r="A8794">
        <v>2017</v>
      </c>
      <c r="B8794" t="s">
        <v>4737</v>
      </c>
      <c r="C8794" s="1">
        <v>42519</v>
      </c>
      <c r="D8794" t="s">
        <v>789</v>
      </c>
      <c r="E8794" t="s">
        <v>828</v>
      </c>
      <c r="F8794">
        <v>1056</v>
      </c>
      <c r="G8794" t="s">
        <v>4741</v>
      </c>
      <c r="H8794">
        <v>4</v>
      </c>
      <c r="I8794">
        <f t="shared" si="274"/>
        <v>4</v>
      </c>
      <c r="J8794">
        <v>5</v>
      </c>
      <c r="K8794">
        <v>12</v>
      </c>
      <c r="L8794">
        <v>0</v>
      </c>
      <c r="M8794">
        <v>0</v>
      </c>
      <c r="N8794">
        <v>80</v>
      </c>
      <c r="O8794">
        <f t="shared" si="275"/>
        <v>80</v>
      </c>
      <c r="P8794" t="s">
        <v>17</v>
      </c>
      <c r="Q8794" s="1">
        <v>42519</v>
      </c>
      <c r="R8794" t="str">
        <f>VLOOKUP(B8794,[1]data!$A$2:$E$764,5,0)</f>
        <v>Indore</v>
      </c>
      <c r="S8794" t="str">
        <f>VLOOKUP($B8794,[1]data!$A$1:$I$764,6,0)</f>
        <v>Kings XI Punjab</v>
      </c>
      <c r="T8794" t="str">
        <f>VLOOKUP($B8794,[1]data!$A$1:$I$764,7,0)</f>
        <v>Rising Pune Supergiant</v>
      </c>
      <c r="U8794" t="str">
        <f>VLOOKUP($B8794,[1]data!$A$1:$I$764,9,0)</f>
        <v>Kings XI Punjab</v>
      </c>
    </row>
    <row r="8795" spans="1:21" x14ac:dyDescent="0.3">
      <c r="A8795">
        <v>2017</v>
      </c>
      <c r="B8795" t="s">
        <v>4737</v>
      </c>
      <c r="C8795" s="1">
        <v>42519</v>
      </c>
      <c r="D8795" t="s">
        <v>789</v>
      </c>
      <c r="E8795" t="s">
        <v>86</v>
      </c>
      <c r="F8795">
        <v>1042</v>
      </c>
      <c r="G8795" t="s">
        <v>4581</v>
      </c>
      <c r="H8795">
        <v>38</v>
      </c>
      <c r="I8795">
        <f t="shared" si="274"/>
        <v>38</v>
      </c>
      <c r="J8795">
        <v>23</v>
      </c>
      <c r="K8795">
        <v>32</v>
      </c>
      <c r="L8795">
        <v>4</v>
      </c>
      <c r="M8795">
        <v>2</v>
      </c>
      <c r="N8795">
        <v>165.21</v>
      </c>
      <c r="O8795">
        <f t="shared" si="275"/>
        <v>165.21</v>
      </c>
      <c r="P8795" t="s">
        <v>17</v>
      </c>
      <c r="Q8795" s="1">
        <v>42519</v>
      </c>
      <c r="R8795" t="str">
        <f>VLOOKUP(B8795,[1]data!$A$2:$E$764,5,0)</f>
        <v>Indore</v>
      </c>
      <c r="S8795" t="str">
        <f>VLOOKUP($B8795,[1]data!$A$1:$I$764,6,0)</f>
        <v>Kings XI Punjab</v>
      </c>
      <c r="T8795" t="str">
        <f>VLOOKUP($B8795,[1]data!$A$1:$I$764,7,0)</f>
        <v>Rising Pune Supergiant</v>
      </c>
      <c r="U8795" t="str">
        <f>VLOOKUP($B8795,[1]data!$A$1:$I$764,9,0)</f>
        <v>Kings XI Punjab</v>
      </c>
    </row>
    <row r="8796" spans="1:21" x14ac:dyDescent="0.3">
      <c r="A8796">
        <v>2017</v>
      </c>
      <c r="B8796" t="s">
        <v>4737</v>
      </c>
      <c r="C8796" s="1">
        <v>42519</v>
      </c>
      <c r="D8796" t="s">
        <v>789</v>
      </c>
      <c r="E8796" t="s">
        <v>1064</v>
      </c>
      <c r="F8796">
        <v>1121</v>
      </c>
      <c r="G8796" t="s">
        <v>4657</v>
      </c>
      <c r="H8796">
        <v>69</v>
      </c>
      <c r="I8796">
        <f t="shared" si="274"/>
        <v>69</v>
      </c>
      <c r="J8796">
        <v>38</v>
      </c>
      <c r="K8796">
        <v>58</v>
      </c>
      <c r="L8796">
        <v>8</v>
      </c>
      <c r="M8796">
        <v>3</v>
      </c>
      <c r="N8796">
        <v>181.57</v>
      </c>
      <c r="O8796">
        <f t="shared" si="275"/>
        <v>181.57</v>
      </c>
      <c r="P8796" t="s">
        <v>40</v>
      </c>
      <c r="Q8796" s="1">
        <v>42519</v>
      </c>
      <c r="R8796" t="str">
        <f>VLOOKUP(B8796,[1]data!$A$2:$E$764,5,0)</f>
        <v>Indore</v>
      </c>
      <c r="S8796" t="str">
        <f>VLOOKUP($B8796,[1]data!$A$1:$I$764,6,0)</f>
        <v>Kings XI Punjab</v>
      </c>
      <c r="T8796" t="str">
        <f>VLOOKUP($B8796,[1]data!$A$1:$I$764,7,0)</f>
        <v>Rising Pune Supergiant</v>
      </c>
      <c r="U8796" t="str">
        <f>VLOOKUP($B8796,[1]data!$A$1:$I$764,9,0)</f>
        <v>Kings XI Punjab</v>
      </c>
    </row>
    <row r="8797" spans="1:21" x14ac:dyDescent="0.3">
      <c r="A8797">
        <v>2017</v>
      </c>
      <c r="B8797" t="s">
        <v>4737</v>
      </c>
      <c r="C8797" s="1">
        <v>42519</v>
      </c>
      <c r="D8797" t="s">
        <v>789</v>
      </c>
      <c r="E8797" t="s">
        <v>67</v>
      </c>
      <c r="F8797">
        <v>1003</v>
      </c>
      <c r="G8797" t="s">
        <v>4703</v>
      </c>
      <c r="H8797">
        <v>28</v>
      </c>
      <c r="I8797">
        <f t="shared" si="274"/>
        <v>28</v>
      </c>
      <c r="J8797">
        <v>25</v>
      </c>
      <c r="K8797">
        <v>27</v>
      </c>
      <c r="L8797">
        <v>3</v>
      </c>
      <c r="M8797">
        <v>1</v>
      </c>
      <c r="N8797">
        <v>112</v>
      </c>
      <c r="O8797">
        <f t="shared" si="275"/>
        <v>112</v>
      </c>
      <c r="P8797" t="s">
        <v>17</v>
      </c>
      <c r="Q8797" s="1">
        <v>42519</v>
      </c>
      <c r="R8797" t="str">
        <f>VLOOKUP(B8797,[1]data!$A$2:$E$764,5,0)</f>
        <v>Indore</v>
      </c>
      <c r="S8797" t="str">
        <f>VLOOKUP($B8797,[1]data!$A$1:$I$764,6,0)</f>
        <v>Kings XI Punjab</v>
      </c>
      <c r="T8797" t="str">
        <f>VLOOKUP($B8797,[1]data!$A$1:$I$764,7,0)</f>
        <v>Rising Pune Supergiant</v>
      </c>
      <c r="U8797" t="str">
        <f>VLOOKUP($B8797,[1]data!$A$1:$I$764,9,0)</f>
        <v>Kings XI Punjab</v>
      </c>
    </row>
    <row r="8798" spans="1:21" x14ac:dyDescent="0.3">
      <c r="A8798">
        <v>2017</v>
      </c>
      <c r="B8798" t="s">
        <v>4737</v>
      </c>
      <c r="C8798" s="1">
        <v>42519</v>
      </c>
      <c r="D8798" t="s">
        <v>789</v>
      </c>
      <c r="E8798" t="s">
        <v>3962</v>
      </c>
      <c r="F8798">
        <v>1341</v>
      </c>
      <c r="G8798" t="s">
        <v>2078</v>
      </c>
      <c r="H8798">
        <v>3</v>
      </c>
      <c r="I8798">
        <f t="shared" si="274"/>
        <v>3</v>
      </c>
      <c r="J8798">
        <v>6</v>
      </c>
      <c r="K8798">
        <v>9</v>
      </c>
      <c r="L8798">
        <v>0</v>
      </c>
      <c r="M8798">
        <v>0</v>
      </c>
      <c r="N8798">
        <v>50</v>
      </c>
      <c r="O8798">
        <f t="shared" si="275"/>
        <v>50</v>
      </c>
      <c r="P8798" t="s">
        <v>17</v>
      </c>
      <c r="Q8798" s="1">
        <v>42519</v>
      </c>
      <c r="R8798" t="str">
        <f>VLOOKUP(B8798,[1]data!$A$2:$E$764,5,0)</f>
        <v>Indore</v>
      </c>
      <c r="S8798" t="str">
        <f>VLOOKUP($B8798,[1]data!$A$1:$I$764,6,0)</f>
        <v>Kings XI Punjab</v>
      </c>
      <c r="T8798" t="str">
        <f>VLOOKUP($B8798,[1]data!$A$1:$I$764,7,0)</f>
        <v>Rising Pune Supergiant</v>
      </c>
      <c r="U8798" t="str">
        <f>VLOOKUP($B8798,[1]data!$A$1:$I$764,9,0)</f>
        <v>Kings XI Punjab</v>
      </c>
    </row>
    <row r="8799" spans="1:21" x14ac:dyDescent="0.3">
      <c r="A8799">
        <v>2017</v>
      </c>
      <c r="B8799" t="s">
        <v>4737</v>
      </c>
      <c r="C8799" s="1">
        <v>42519</v>
      </c>
      <c r="D8799" t="s">
        <v>789</v>
      </c>
      <c r="E8799" t="s">
        <v>1474</v>
      </c>
      <c r="F8799">
        <v>1215</v>
      </c>
      <c r="G8799" t="s">
        <v>4741</v>
      </c>
      <c r="H8799">
        <v>5</v>
      </c>
      <c r="I8799">
        <f t="shared" si="274"/>
        <v>5</v>
      </c>
      <c r="J8799">
        <v>3</v>
      </c>
      <c r="K8799">
        <v>6</v>
      </c>
      <c r="L8799">
        <v>1</v>
      </c>
      <c r="M8799">
        <v>0</v>
      </c>
      <c r="N8799">
        <v>166.66</v>
      </c>
      <c r="O8799">
        <f t="shared" si="275"/>
        <v>166.66</v>
      </c>
      <c r="P8799" t="s">
        <v>17</v>
      </c>
      <c r="Q8799" s="1">
        <v>42519</v>
      </c>
      <c r="R8799" t="str">
        <f>VLOOKUP(B8799,[1]data!$A$2:$E$764,5,0)</f>
        <v>Indore</v>
      </c>
      <c r="S8799" t="str">
        <f>VLOOKUP($B8799,[1]data!$A$1:$I$764,6,0)</f>
        <v>Kings XI Punjab</v>
      </c>
      <c r="T8799" t="str">
        <f>VLOOKUP($B8799,[1]data!$A$1:$I$764,7,0)</f>
        <v>Rising Pune Supergiant</v>
      </c>
      <c r="U8799" t="str">
        <f>VLOOKUP($B8799,[1]data!$A$1:$I$764,9,0)</f>
        <v>Kings XI Punjab</v>
      </c>
    </row>
    <row r="8800" spans="1:21" x14ac:dyDescent="0.3">
      <c r="A8800">
        <v>2017</v>
      </c>
      <c r="B8800" t="s">
        <v>4737</v>
      </c>
      <c r="C8800" s="1">
        <v>42519</v>
      </c>
      <c r="D8800" t="s">
        <v>789</v>
      </c>
      <c r="E8800" t="s">
        <v>2391</v>
      </c>
      <c r="F8800">
        <v>1232</v>
      </c>
      <c r="G8800" t="s">
        <v>26</v>
      </c>
      <c r="H8800">
        <v>1</v>
      </c>
      <c r="I8800">
        <f t="shared" si="274"/>
        <v>1</v>
      </c>
      <c r="J8800">
        <v>1</v>
      </c>
      <c r="K8800">
        <v>7</v>
      </c>
      <c r="L8800">
        <v>0</v>
      </c>
      <c r="M8800">
        <v>0</v>
      </c>
      <c r="N8800">
        <v>100</v>
      </c>
      <c r="O8800">
        <f t="shared" si="275"/>
        <v>100</v>
      </c>
      <c r="P8800" t="s">
        <v>17</v>
      </c>
      <c r="Q8800" s="1">
        <v>42519</v>
      </c>
      <c r="R8800" t="str">
        <f>VLOOKUP(B8800,[1]data!$A$2:$E$764,5,0)</f>
        <v>Indore</v>
      </c>
      <c r="S8800" t="str">
        <f>VLOOKUP($B8800,[1]data!$A$1:$I$764,6,0)</f>
        <v>Kings XI Punjab</v>
      </c>
      <c r="T8800" t="str">
        <f>VLOOKUP($B8800,[1]data!$A$1:$I$764,7,0)</f>
        <v>Rising Pune Supergiant</v>
      </c>
      <c r="U8800" t="str">
        <f>VLOOKUP($B8800,[1]data!$A$1:$I$764,9,0)</f>
        <v>Kings XI Punjab</v>
      </c>
    </row>
    <row r="8801" spans="1:21" x14ac:dyDescent="0.3">
      <c r="A8801">
        <v>2017</v>
      </c>
      <c r="B8801" t="s">
        <v>4737</v>
      </c>
      <c r="C8801" s="1">
        <v>42519</v>
      </c>
      <c r="D8801" t="s">
        <v>789</v>
      </c>
      <c r="E8801" t="s">
        <v>3825</v>
      </c>
      <c r="F8801">
        <v>1331</v>
      </c>
      <c r="G8801" t="s">
        <v>26</v>
      </c>
      <c r="H8801">
        <v>39</v>
      </c>
      <c r="I8801">
        <f t="shared" si="274"/>
        <v>39</v>
      </c>
      <c r="J8801">
        <v>15</v>
      </c>
      <c r="K8801">
        <v>26</v>
      </c>
      <c r="L8801">
        <v>3</v>
      </c>
      <c r="M8801">
        <v>4</v>
      </c>
      <c r="N8801">
        <v>260</v>
      </c>
      <c r="O8801">
        <f t="shared" si="275"/>
        <v>260</v>
      </c>
      <c r="P8801" t="s">
        <v>17</v>
      </c>
      <c r="Q8801" s="1">
        <v>42519</v>
      </c>
      <c r="R8801" t="str">
        <f>VLOOKUP(B8801,[1]data!$A$2:$E$764,5,0)</f>
        <v>Indore</v>
      </c>
      <c r="S8801" t="str">
        <f>VLOOKUP($B8801,[1]data!$A$1:$I$764,6,0)</f>
        <v>Kings XI Punjab</v>
      </c>
      <c r="T8801" t="str">
        <f>VLOOKUP($B8801,[1]data!$A$1:$I$764,7,0)</f>
        <v>Rising Pune Supergiant</v>
      </c>
      <c r="U8801" t="str">
        <f>VLOOKUP($B8801,[1]data!$A$1:$I$764,9,0)</f>
        <v>Kings XI Punjab</v>
      </c>
    </row>
    <row r="8802" spans="1:21" x14ac:dyDescent="0.3">
      <c r="A8802">
        <v>2017</v>
      </c>
      <c r="B8802" t="s">
        <v>4737</v>
      </c>
      <c r="C8802" s="1">
        <v>42519</v>
      </c>
      <c r="D8802" t="s">
        <v>789</v>
      </c>
      <c r="E8802" t="s">
        <v>1080</v>
      </c>
      <c r="F8802">
        <v>1116</v>
      </c>
      <c r="G8802" t="s">
        <v>4244</v>
      </c>
      <c r="H8802">
        <v>7</v>
      </c>
      <c r="I8802">
        <f t="shared" si="274"/>
        <v>7</v>
      </c>
      <c r="J8802">
        <v>4</v>
      </c>
      <c r="K8802">
        <v>6</v>
      </c>
      <c r="L8802">
        <v>1</v>
      </c>
      <c r="M8802">
        <v>0</v>
      </c>
      <c r="N8802">
        <v>175</v>
      </c>
      <c r="O8802">
        <f t="shared" si="275"/>
        <v>175</v>
      </c>
      <c r="P8802" t="s">
        <v>20</v>
      </c>
      <c r="Q8802" s="1">
        <v>42519</v>
      </c>
      <c r="R8802" t="str">
        <f>VLOOKUP(B8802,[1]data!$A$2:$E$764,5,0)</f>
        <v>Indore</v>
      </c>
      <c r="S8802" t="str">
        <f>VLOOKUP($B8802,[1]data!$A$1:$I$764,6,0)</f>
        <v>Kings XI Punjab</v>
      </c>
      <c r="T8802" t="str">
        <f>VLOOKUP($B8802,[1]data!$A$1:$I$764,7,0)</f>
        <v>Rising Pune Supergiant</v>
      </c>
      <c r="U8802" t="str">
        <f>VLOOKUP($B8802,[1]data!$A$1:$I$764,9,0)</f>
        <v>Kings XI Punjab</v>
      </c>
    </row>
    <row r="8803" spans="1:21" x14ac:dyDescent="0.3">
      <c r="A8803">
        <v>2017</v>
      </c>
      <c r="B8803" t="s">
        <v>4742</v>
      </c>
      <c r="C8803" s="1">
        <v>42830</v>
      </c>
      <c r="D8803">
        <v>1</v>
      </c>
      <c r="E8803" t="s">
        <v>3488</v>
      </c>
      <c r="F8803">
        <v>1314</v>
      </c>
      <c r="G8803" t="s">
        <v>4738</v>
      </c>
      <c r="H8803">
        <v>1</v>
      </c>
      <c r="I8803">
        <f t="shared" si="274"/>
        <v>1</v>
      </c>
      <c r="J8803">
        <v>3</v>
      </c>
      <c r="K8803">
        <v>5</v>
      </c>
      <c r="L8803">
        <v>0</v>
      </c>
      <c r="M8803">
        <v>0</v>
      </c>
      <c r="N8803">
        <v>33.33</v>
      </c>
      <c r="O8803">
        <f t="shared" si="275"/>
        <v>33.33</v>
      </c>
      <c r="P8803" t="s">
        <v>17</v>
      </c>
      <c r="Q8803" s="1">
        <v>42830</v>
      </c>
      <c r="R8803" t="str">
        <f>VLOOKUP(B8803,[1]data!$A$2:$E$764,5,0)</f>
        <v>Bengaluru</v>
      </c>
      <c r="S8803" t="str">
        <f>VLOOKUP($B8803,[1]data!$A$1:$I$764,6,0)</f>
        <v>Royal Challengers Bangalore</v>
      </c>
      <c r="T8803" t="str">
        <f>VLOOKUP($B8803,[1]data!$A$1:$I$764,7,0)</f>
        <v>Delhi Capitals</v>
      </c>
      <c r="U8803" t="str">
        <f>VLOOKUP($B8803,[1]data!$A$1:$I$764,9,0)</f>
        <v>Royal Challengers Bangalore</v>
      </c>
    </row>
    <row r="8804" spans="1:21" x14ac:dyDescent="0.3">
      <c r="A8804">
        <v>2017</v>
      </c>
      <c r="B8804" t="s">
        <v>4742</v>
      </c>
      <c r="C8804" s="1">
        <v>42830</v>
      </c>
      <c r="D8804">
        <v>1</v>
      </c>
      <c r="E8804" t="s">
        <v>1839</v>
      </c>
      <c r="F8804">
        <v>1197</v>
      </c>
      <c r="G8804" t="s">
        <v>4743</v>
      </c>
      <c r="H8804">
        <v>11</v>
      </c>
      <c r="I8804">
        <f t="shared" si="274"/>
        <v>11</v>
      </c>
      <c r="J8804">
        <v>10</v>
      </c>
      <c r="K8804">
        <v>14</v>
      </c>
      <c r="L8804">
        <v>0</v>
      </c>
      <c r="M8804">
        <v>1</v>
      </c>
      <c r="N8804">
        <v>110</v>
      </c>
      <c r="O8804">
        <f t="shared" si="275"/>
        <v>110</v>
      </c>
      <c r="P8804" t="s">
        <v>17</v>
      </c>
      <c r="Q8804" s="1">
        <v>42830</v>
      </c>
      <c r="R8804" t="str">
        <f>VLOOKUP(B8804,[1]data!$A$2:$E$764,5,0)</f>
        <v>Bengaluru</v>
      </c>
      <c r="S8804" t="str">
        <f>VLOOKUP($B8804,[1]data!$A$1:$I$764,6,0)</f>
        <v>Royal Challengers Bangalore</v>
      </c>
      <c r="T8804" t="str">
        <f>VLOOKUP($B8804,[1]data!$A$1:$I$764,7,0)</f>
        <v>Delhi Capitals</v>
      </c>
      <c r="U8804" t="str">
        <f>VLOOKUP($B8804,[1]data!$A$1:$I$764,9,0)</f>
        <v>Royal Challengers Bangalore</v>
      </c>
    </row>
    <row r="8805" spans="1:21" x14ac:dyDescent="0.3">
      <c r="A8805">
        <v>2017</v>
      </c>
      <c r="B8805" t="s">
        <v>4742</v>
      </c>
      <c r="C8805" s="1">
        <v>42830</v>
      </c>
      <c r="D8805">
        <v>1</v>
      </c>
      <c r="E8805" t="s">
        <v>1548</v>
      </c>
      <c r="F8805">
        <v>1195</v>
      </c>
      <c r="G8805" t="s">
        <v>3818</v>
      </c>
      <c r="H8805">
        <v>31</v>
      </c>
      <c r="I8805">
        <f t="shared" si="274"/>
        <v>31</v>
      </c>
      <c r="J8805">
        <v>16</v>
      </c>
      <c r="K8805">
        <v>38</v>
      </c>
      <c r="L8805">
        <v>4</v>
      </c>
      <c r="M8805">
        <v>1</v>
      </c>
      <c r="N8805">
        <v>193.75</v>
      </c>
      <c r="O8805">
        <f t="shared" si="275"/>
        <v>193.75</v>
      </c>
      <c r="P8805" t="s">
        <v>20</v>
      </c>
      <c r="Q8805" s="1">
        <v>42830</v>
      </c>
      <c r="R8805" t="str">
        <f>VLOOKUP(B8805,[1]data!$A$2:$E$764,5,0)</f>
        <v>Bengaluru</v>
      </c>
      <c r="S8805" t="str">
        <f>VLOOKUP($B8805,[1]data!$A$1:$I$764,6,0)</f>
        <v>Royal Challengers Bangalore</v>
      </c>
      <c r="T8805" t="str">
        <f>VLOOKUP($B8805,[1]data!$A$1:$I$764,7,0)</f>
        <v>Delhi Capitals</v>
      </c>
      <c r="U8805" t="str">
        <f>VLOOKUP($B8805,[1]data!$A$1:$I$764,9,0)</f>
        <v>Royal Challengers Bangalore</v>
      </c>
    </row>
    <row r="8806" spans="1:21" x14ac:dyDescent="0.3">
      <c r="A8806">
        <v>2017</v>
      </c>
      <c r="B8806" t="s">
        <v>4742</v>
      </c>
      <c r="C8806" s="1">
        <v>42830</v>
      </c>
      <c r="D8806">
        <v>1</v>
      </c>
      <c r="E8806" t="s">
        <v>62</v>
      </c>
      <c r="F8806">
        <v>1182</v>
      </c>
      <c r="G8806" t="s">
        <v>4608</v>
      </c>
      <c r="H8806">
        <v>22</v>
      </c>
      <c r="I8806">
        <f t="shared" si="274"/>
        <v>22</v>
      </c>
      <c r="J8806">
        <v>17</v>
      </c>
      <c r="K8806">
        <v>31</v>
      </c>
      <c r="L8806">
        <v>1</v>
      </c>
      <c r="M8806">
        <v>1</v>
      </c>
      <c r="N8806">
        <v>129.41</v>
      </c>
      <c r="O8806">
        <f t="shared" si="275"/>
        <v>129.41</v>
      </c>
      <c r="P8806" t="s">
        <v>40</v>
      </c>
      <c r="Q8806" s="1">
        <v>42830</v>
      </c>
      <c r="R8806" t="str">
        <f>VLOOKUP(B8806,[1]data!$A$2:$E$764,5,0)</f>
        <v>Bengaluru</v>
      </c>
      <c r="S8806" t="str">
        <f>VLOOKUP($B8806,[1]data!$A$1:$I$764,6,0)</f>
        <v>Royal Challengers Bangalore</v>
      </c>
      <c r="T8806" t="str">
        <f>VLOOKUP($B8806,[1]data!$A$1:$I$764,7,0)</f>
        <v>Delhi Capitals</v>
      </c>
      <c r="U8806" t="str">
        <f>VLOOKUP($B8806,[1]data!$A$1:$I$764,9,0)</f>
        <v>Royal Challengers Bangalore</v>
      </c>
    </row>
    <row r="8807" spans="1:21" x14ac:dyDescent="0.3">
      <c r="A8807">
        <v>2017</v>
      </c>
      <c r="B8807" t="s">
        <v>4742</v>
      </c>
      <c r="C8807" s="1">
        <v>42830</v>
      </c>
      <c r="D8807">
        <v>1</v>
      </c>
      <c r="E8807" t="s">
        <v>3661</v>
      </c>
      <c r="F8807">
        <v>1325</v>
      </c>
      <c r="G8807" t="s">
        <v>4744</v>
      </c>
      <c r="H8807">
        <v>3</v>
      </c>
      <c r="I8807">
        <f t="shared" si="274"/>
        <v>3</v>
      </c>
      <c r="J8807">
        <v>7</v>
      </c>
      <c r="K8807">
        <v>9</v>
      </c>
      <c r="L8807">
        <v>0</v>
      </c>
      <c r="M8807">
        <v>0</v>
      </c>
      <c r="N8807">
        <v>42.85</v>
      </c>
      <c r="O8807">
        <f t="shared" si="275"/>
        <v>42.85</v>
      </c>
      <c r="P8807" t="s">
        <v>17</v>
      </c>
      <c r="Q8807" s="1">
        <v>42830</v>
      </c>
      <c r="R8807" t="str">
        <f>VLOOKUP(B8807,[1]data!$A$2:$E$764,5,0)</f>
        <v>Bengaluru</v>
      </c>
      <c r="S8807" t="str">
        <f>VLOOKUP($B8807,[1]data!$A$1:$I$764,6,0)</f>
        <v>Royal Challengers Bangalore</v>
      </c>
      <c r="T8807" t="str">
        <f>VLOOKUP($B8807,[1]data!$A$1:$I$764,7,0)</f>
        <v>Delhi Capitals</v>
      </c>
      <c r="U8807" t="str">
        <f>VLOOKUP($B8807,[1]data!$A$1:$I$764,9,0)</f>
        <v>Royal Challengers Bangalore</v>
      </c>
    </row>
    <row r="8808" spans="1:21" x14ac:dyDescent="0.3">
      <c r="A8808">
        <v>2017</v>
      </c>
      <c r="B8808" t="s">
        <v>4742</v>
      </c>
      <c r="C8808" s="1">
        <v>42830</v>
      </c>
      <c r="D8808">
        <v>1</v>
      </c>
      <c r="E8808" t="s">
        <v>4745</v>
      </c>
      <c r="F8808">
        <v>1382</v>
      </c>
      <c r="G8808" t="s">
        <v>26</v>
      </c>
      <c r="H8808">
        <v>6</v>
      </c>
      <c r="I8808">
        <f t="shared" si="274"/>
        <v>6</v>
      </c>
      <c r="J8808">
        <v>2</v>
      </c>
      <c r="K8808">
        <v>4</v>
      </c>
      <c r="L8808">
        <v>0</v>
      </c>
      <c r="M8808">
        <v>1</v>
      </c>
      <c r="N8808">
        <v>300</v>
      </c>
      <c r="O8808">
        <f t="shared" si="275"/>
        <v>300</v>
      </c>
      <c r="P8808" t="s">
        <v>17</v>
      </c>
      <c r="Q8808" s="1">
        <v>42830</v>
      </c>
      <c r="R8808" t="str">
        <f>VLOOKUP(B8808,[1]data!$A$2:$E$764,5,0)</f>
        <v>Bengaluru</v>
      </c>
      <c r="S8808" t="str">
        <f>VLOOKUP($B8808,[1]data!$A$1:$I$764,6,0)</f>
        <v>Royal Challengers Bangalore</v>
      </c>
      <c r="T8808" t="str">
        <f>VLOOKUP($B8808,[1]data!$A$1:$I$764,7,0)</f>
        <v>Delhi Capitals</v>
      </c>
      <c r="U8808" t="str">
        <f>VLOOKUP($B8808,[1]data!$A$1:$I$764,9,0)</f>
        <v>Royal Challengers Bangalore</v>
      </c>
    </row>
    <row r="8809" spans="1:21" x14ac:dyDescent="0.3">
      <c r="A8809">
        <v>2017</v>
      </c>
      <c r="B8809" t="s">
        <v>4742</v>
      </c>
      <c r="C8809" s="1">
        <v>42830</v>
      </c>
      <c r="D8809">
        <v>1</v>
      </c>
      <c r="E8809" t="s">
        <v>1966</v>
      </c>
      <c r="F8809">
        <v>1181</v>
      </c>
      <c r="G8809" t="s">
        <v>461</v>
      </c>
      <c r="H8809">
        <v>0</v>
      </c>
      <c r="I8809">
        <f t="shared" si="274"/>
        <v>0</v>
      </c>
      <c r="J8809">
        <v>2</v>
      </c>
      <c r="K8809">
        <v>5</v>
      </c>
      <c r="L8809">
        <v>0</v>
      </c>
      <c r="M8809">
        <v>0</v>
      </c>
      <c r="N8809">
        <v>0</v>
      </c>
      <c r="O8809">
        <f t="shared" si="275"/>
        <v>0</v>
      </c>
      <c r="P8809" t="s">
        <v>17</v>
      </c>
      <c r="Q8809" s="1">
        <v>42830</v>
      </c>
      <c r="R8809" t="str">
        <f>VLOOKUP(B8809,[1]data!$A$2:$E$764,5,0)</f>
        <v>Bengaluru</v>
      </c>
      <c r="S8809" t="str">
        <f>VLOOKUP($B8809,[1]data!$A$1:$I$764,6,0)</f>
        <v>Royal Challengers Bangalore</v>
      </c>
      <c r="T8809" t="str">
        <f>VLOOKUP($B8809,[1]data!$A$1:$I$764,7,0)</f>
        <v>Delhi Capitals</v>
      </c>
      <c r="U8809" t="str">
        <f>VLOOKUP($B8809,[1]data!$A$1:$I$764,9,0)</f>
        <v>Royal Challengers Bangalore</v>
      </c>
    </row>
    <row r="8810" spans="1:21" x14ac:dyDescent="0.3">
      <c r="A8810">
        <v>2017</v>
      </c>
      <c r="B8810" t="s">
        <v>4742</v>
      </c>
      <c r="C8810" s="1">
        <v>42830</v>
      </c>
      <c r="D8810">
        <v>1</v>
      </c>
      <c r="E8810" t="s">
        <v>4746</v>
      </c>
      <c r="F8810">
        <v>1381</v>
      </c>
      <c r="G8810" t="s">
        <v>3611</v>
      </c>
      <c r="H8810">
        <v>6</v>
      </c>
      <c r="I8810">
        <f t="shared" si="274"/>
        <v>6</v>
      </c>
      <c r="J8810">
        <v>3</v>
      </c>
      <c r="K8810">
        <v>6</v>
      </c>
      <c r="L8810">
        <v>0</v>
      </c>
      <c r="M8810">
        <v>1</v>
      </c>
      <c r="N8810">
        <v>200</v>
      </c>
      <c r="O8810">
        <f t="shared" si="275"/>
        <v>200</v>
      </c>
      <c r="P8810" t="s">
        <v>17</v>
      </c>
      <c r="Q8810" s="1">
        <v>42830</v>
      </c>
      <c r="R8810" t="str">
        <f>VLOOKUP(B8810,[1]data!$A$2:$E$764,5,0)</f>
        <v>Bengaluru</v>
      </c>
      <c r="S8810" t="str">
        <f>VLOOKUP($B8810,[1]data!$A$1:$I$764,6,0)</f>
        <v>Royal Challengers Bangalore</v>
      </c>
      <c r="T8810" t="str">
        <f>VLOOKUP($B8810,[1]data!$A$1:$I$764,7,0)</f>
        <v>Delhi Capitals</v>
      </c>
      <c r="U8810" t="str">
        <f>VLOOKUP($B8810,[1]data!$A$1:$I$764,9,0)</f>
        <v>Royal Challengers Bangalore</v>
      </c>
    </row>
    <row r="8811" spans="1:21" x14ac:dyDescent="0.3">
      <c r="A8811">
        <v>2017</v>
      </c>
      <c r="B8811" t="s">
        <v>4742</v>
      </c>
      <c r="C8811" s="1">
        <v>42830</v>
      </c>
      <c r="D8811">
        <v>1</v>
      </c>
      <c r="E8811" t="s">
        <v>4428</v>
      </c>
      <c r="F8811">
        <v>1363</v>
      </c>
      <c r="G8811" t="s">
        <v>4747</v>
      </c>
      <c r="H8811">
        <v>30</v>
      </c>
      <c r="I8811">
        <f t="shared" si="274"/>
        <v>30</v>
      </c>
      <c r="J8811">
        <v>22</v>
      </c>
      <c r="K8811">
        <v>39</v>
      </c>
      <c r="L8811">
        <v>3</v>
      </c>
      <c r="M8811">
        <v>0</v>
      </c>
      <c r="N8811">
        <v>136.36000000000001</v>
      </c>
      <c r="O8811">
        <f t="shared" si="275"/>
        <v>136.36000000000001</v>
      </c>
      <c r="P8811" t="s">
        <v>17</v>
      </c>
      <c r="Q8811" s="1">
        <v>42830</v>
      </c>
      <c r="R8811" t="str">
        <f>VLOOKUP(B8811,[1]data!$A$2:$E$764,5,0)</f>
        <v>Bengaluru</v>
      </c>
      <c r="S8811" t="str">
        <f>VLOOKUP($B8811,[1]data!$A$1:$I$764,6,0)</f>
        <v>Royal Challengers Bangalore</v>
      </c>
      <c r="T8811" t="str">
        <f>VLOOKUP($B8811,[1]data!$A$1:$I$764,7,0)</f>
        <v>Delhi Capitals</v>
      </c>
      <c r="U8811" t="str">
        <f>VLOOKUP($B8811,[1]data!$A$1:$I$764,9,0)</f>
        <v>Royal Challengers Bangalore</v>
      </c>
    </row>
    <row r="8812" spans="1:21" x14ac:dyDescent="0.3">
      <c r="A8812">
        <v>2017</v>
      </c>
      <c r="B8812" t="s">
        <v>4742</v>
      </c>
      <c r="C8812" s="1">
        <v>42830</v>
      </c>
      <c r="D8812">
        <v>1</v>
      </c>
      <c r="E8812" t="s">
        <v>828</v>
      </c>
      <c r="F8812">
        <v>1056</v>
      </c>
      <c r="G8812" t="s">
        <v>4748</v>
      </c>
      <c r="H8812">
        <v>52</v>
      </c>
      <c r="I8812">
        <f t="shared" si="274"/>
        <v>52</v>
      </c>
      <c r="J8812">
        <v>37</v>
      </c>
      <c r="K8812">
        <v>67</v>
      </c>
      <c r="L8812">
        <v>3</v>
      </c>
      <c r="M8812">
        <v>2</v>
      </c>
      <c r="N8812">
        <v>140.54</v>
      </c>
      <c r="O8812">
        <f t="shared" si="275"/>
        <v>140.54</v>
      </c>
      <c r="P8812" t="s">
        <v>17</v>
      </c>
      <c r="Q8812" s="1">
        <v>42830</v>
      </c>
      <c r="R8812" t="str">
        <f>VLOOKUP(B8812,[1]data!$A$2:$E$764,5,0)</f>
        <v>Bengaluru</v>
      </c>
      <c r="S8812" t="str">
        <f>VLOOKUP($B8812,[1]data!$A$1:$I$764,6,0)</f>
        <v>Royal Challengers Bangalore</v>
      </c>
      <c r="T8812" t="str">
        <f>VLOOKUP($B8812,[1]data!$A$1:$I$764,7,0)</f>
        <v>Delhi Capitals</v>
      </c>
      <c r="U8812" t="str">
        <f>VLOOKUP($B8812,[1]data!$A$1:$I$764,9,0)</f>
        <v>Royal Challengers Bangalore</v>
      </c>
    </row>
    <row r="8813" spans="1:21" x14ac:dyDescent="0.3">
      <c r="A8813">
        <v>2017</v>
      </c>
      <c r="B8813" t="s">
        <v>4742</v>
      </c>
      <c r="C8813" s="1">
        <v>42830</v>
      </c>
      <c r="D8813">
        <v>1</v>
      </c>
      <c r="E8813" t="s">
        <v>86</v>
      </c>
      <c r="F8813">
        <v>1042</v>
      </c>
      <c r="G8813" t="s">
        <v>4749</v>
      </c>
      <c r="H8813">
        <v>62</v>
      </c>
      <c r="I8813">
        <f t="shared" si="274"/>
        <v>62</v>
      </c>
      <c r="J8813">
        <v>27</v>
      </c>
      <c r="K8813">
        <v>49</v>
      </c>
      <c r="L8813">
        <v>7</v>
      </c>
      <c r="M8813">
        <v>3</v>
      </c>
      <c r="N8813">
        <v>229.62</v>
      </c>
      <c r="O8813">
        <f t="shared" si="275"/>
        <v>229.62</v>
      </c>
      <c r="P8813" t="s">
        <v>17</v>
      </c>
      <c r="Q8813" s="1">
        <v>42830</v>
      </c>
      <c r="R8813" t="str">
        <f>VLOOKUP(B8813,[1]data!$A$2:$E$764,5,0)</f>
        <v>Bengaluru</v>
      </c>
      <c r="S8813" t="str">
        <f>VLOOKUP($B8813,[1]data!$A$1:$I$764,6,0)</f>
        <v>Royal Challengers Bangalore</v>
      </c>
      <c r="T8813" t="str">
        <f>VLOOKUP($B8813,[1]data!$A$1:$I$764,7,0)</f>
        <v>Delhi Capitals</v>
      </c>
      <c r="U8813" t="str">
        <f>VLOOKUP($B8813,[1]data!$A$1:$I$764,9,0)</f>
        <v>Royal Challengers Bangalore</v>
      </c>
    </row>
    <row r="8814" spans="1:21" x14ac:dyDescent="0.3">
      <c r="A8814">
        <v>2017</v>
      </c>
      <c r="B8814" t="s">
        <v>4742</v>
      </c>
      <c r="C8814" s="1">
        <v>42830</v>
      </c>
      <c r="D8814">
        <v>1</v>
      </c>
      <c r="E8814" t="s">
        <v>1064</v>
      </c>
      <c r="F8814">
        <v>1121</v>
      </c>
      <c r="G8814" t="s">
        <v>4750</v>
      </c>
      <c r="H8814">
        <v>14</v>
      </c>
      <c r="I8814">
        <f t="shared" si="274"/>
        <v>14</v>
      </c>
      <c r="J8814">
        <v>8</v>
      </c>
      <c r="K8814">
        <v>10</v>
      </c>
      <c r="L8814">
        <v>2</v>
      </c>
      <c r="M8814">
        <v>1</v>
      </c>
      <c r="N8814">
        <v>175</v>
      </c>
      <c r="O8814">
        <f t="shared" si="275"/>
        <v>175</v>
      </c>
      <c r="P8814" t="s">
        <v>40</v>
      </c>
      <c r="Q8814" s="1">
        <v>42830</v>
      </c>
      <c r="R8814" t="str">
        <f>VLOOKUP(B8814,[1]data!$A$2:$E$764,5,0)</f>
        <v>Bengaluru</v>
      </c>
      <c r="S8814" t="str">
        <f>VLOOKUP($B8814,[1]data!$A$1:$I$764,6,0)</f>
        <v>Royal Challengers Bangalore</v>
      </c>
      <c r="T8814" t="str">
        <f>VLOOKUP($B8814,[1]data!$A$1:$I$764,7,0)</f>
        <v>Delhi Capitals</v>
      </c>
      <c r="U8814" t="str">
        <f>VLOOKUP($B8814,[1]data!$A$1:$I$764,9,0)</f>
        <v>Royal Challengers Bangalore</v>
      </c>
    </row>
    <row r="8815" spans="1:21" x14ac:dyDescent="0.3">
      <c r="A8815">
        <v>2017</v>
      </c>
      <c r="B8815" t="s">
        <v>4742</v>
      </c>
      <c r="C8815" s="1">
        <v>42830</v>
      </c>
      <c r="D8815">
        <v>1</v>
      </c>
      <c r="E8815" t="s">
        <v>67</v>
      </c>
      <c r="F8815">
        <v>1003</v>
      </c>
      <c r="G8815" t="s">
        <v>3394</v>
      </c>
      <c r="H8815">
        <v>40</v>
      </c>
      <c r="I8815">
        <f t="shared" si="274"/>
        <v>40</v>
      </c>
      <c r="J8815">
        <v>31</v>
      </c>
      <c r="K8815">
        <v>51</v>
      </c>
      <c r="L8815">
        <v>5</v>
      </c>
      <c r="M8815">
        <v>0</v>
      </c>
      <c r="N8815">
        <v>129.03</v>
      </c>
      <c r="O8815">
        <f t="shared" si="275"/>
        <v>129.03</v>
      </c>
      <c r="P8815" t="s">
        <v>17</v>
      </c>
      <c r="Q8815" s="1">
        <v>42830</v>
      </c>
      <c r="R8815" t="str">
        <f>VLOOKUP(B8815,[1]data!$A$2:$E$764,5,0)</f>
        <v>Bengaluru</v>
      </c>
      <c r="S8815" t="str">
        <f>VLOOKUP($B8815,[1]data!$A$1:$I$764,6,0)</f>
        <v>Royal Challengers Bangalore</v>
      </c>
      <c r="T8815" t="str">
        <f>VLOOKUP($B8815,[1]data!$A$1:$I$764,7,0)</f>
        <v>Delhi Capitals</v>
      </c>
      <c r="U8815" t="str">
        <f>VLOOKUP($B8815,[1]data!$A$1:$I$764,9,0)</f>
        <v>Royal Challengers Bangalore</v>
      </c>
    </row>
    <row r="8816" spans="1:21" x14ac:dyDescent="0.3">
      <c r="A8816">
        <v>2017</v>
      </c>
      <c r="B8816" t="s">
        <v>4742</v>
      </c>
      <c r="C8816" s="1">
        <v>42830</v>
      </c>
      <c r="D8816">
        <v>1</v>
      </c>
      <c r="E8816" t="s">
        <v>833</v>
      </c>
      <c r="F8816">
        <v>1051</v>
      </c>
      <c r="G8816" t="s">
        <v>4751</v>
      </c>
      <c r="H8816">
        <v>32</v>
      </c>
      <c r="I8816">
        <f t="shared" si="274"/>
        <v>32</v>
      </c>
      <c r="J8816">
        <v>21</v>
      </c>
      <c r="K8816">
        <v>30</v>
      </c>
      <c r="L8816">
        <v>2</v>
      </c>
      <c r="M8816">
        <v>3</v>
      </c>
      <c r="N8816">
        <v>152.38</v>
      </c>
      <c r="O8816">
        <f t="shared" si="275"/>
        <v>152.38</v>
      </c>
      <c r="P8816" t="s">
        <v>17</v>
      </c>
      <c r="Q8816" s="1">
        <v>42830</v>
      </c>
      <c r="R8816" t="str">
        <f>VLOOKUP(B8816,[1]data!$A$2:$E$764,5,0)</f>
        <v>Bengaluru</v>
      </c>
      <c r="S8816" t="str">
        <f>VLOOKUP($B8816,[1]data!$A$1:$I$764,6,0)</f>
        <v>Royal Challengers Bangalore</v>
      </c>
      <c r="T8816" t="str">
        <f>VLOOKUP($B8816,[1]data!$A$1:$I$764,7,0)</f>
        <v>Delhi Capitals</v>
      </c>
      <c r="U8816" t="str">
        <f>VLOOKUP($B8816,[1]data!$A$1:$I$764,9,0)</f>
        <v>Royal Challengers Bangalore</v>
      </c>
    </row>
    <row r="8817" spans="1:21" x14ac:dyDescent="0.3">
      <c r="A8817">
        <v>2017</v>
      </c>
      <c r="B8817" t="s">
        <v>4742</v>
      </c>
      <c r="C8817" s="1">
        <v>42830</v>
      </c>
      <c r="D8817">
        <v>1</v>
      </c>
      <c r="E8817" t="s">
        <v>1569</v>
      </c>
      <c r="F8817">
        <v>1222</v>
      </c>
      <c r="G8817" t="s">
        <v>4752</v>
      </c>
      <c r="H8817">
        <v>24</v>
      </c>
      <c r="I8817">
        <f t="shared" si="274"/>
        <v>24</v>
      </c>
      <c r="J8817">
        <v>16</v>
      </c>
      <c r="K8817">
        <v>26</v>
      </c>
      <c r="L8817">
        <v>5</v>
      </c>
      <c r="M8817">
        <v>0</v>
      </c>
      <c r="N8817">
        <v>150</v>
      </c>
      <c r="O8817">
        <f t="shared" si="275"/>
        <v>150</v>
      </c>
      <c r="P8817" t="s">
        <v>17</v>
      </c>
      <c r="Q8817" s="1">
        <v>42830</v>
      </c>
      <c r="R8817" t="str">
        <f>VLOOKUP(B8817,[1]data!$A$2:$E$764,5,0)</f>
        <v>Bengaluru</v>
      </c>
      <c r="S8817" t="str">
        <f>VLOOKUP($B8817,[1]data!$A$1:$I$764,6,0)</f>
        <v>Royal Challengers Bangalore</v>
      </c>
      <c r="T8817" t="str">
        <f>VLOOKUP($B8817,[1]data!$A$1:$I$764,7,0)</f>
        <v>Delhi Capitals</v>
      </c>
      <c r="U8817" t="str">
        <f>VLOOKUP($B8817,[1]data!$A$1:$I$764,9,0)</f>
        <v>Royal Challengers Bangalore</v>
      </c>
    </row>
    <row r="8818" spans="1:21" x14ac:dyDescent="0.3">
      <c r="A8818">
        <v>2017</v>
      </c>
      <c r="B8818" t="s">
        <v>4742</v>
      </c>
      <c r="C8818" s="1">
        <v>42830</v>
      </c>
      <c r="D8818">
        <v>1</v>
      </c>
      <c r="E8818" t="s">
        <v>3962</v>
      </c>
      <c r="F8818">
        <v>1341</v>
      </c>
      <c r="G8818" t="s">
        <v>26</v>
      </c>
      <c r="H8818">
        <v>16</v>
      </c>
      <c r="I8818">
        <f t="shared" si="274"/>
        <v>16</v>
      </c>
      <c r="J8818">
        <v>12</v>
      </c>
      <c r="K8818">
        <v>29</v>
      </c>
      <c r="L8818">
        <v>0</v>
      </c>
      <c r="M8818">
        <v>1</v>
      </c>
      <c r="N8818">
        <v>133.33000000000001</v>
      </c>
      <c r="O8818">
        <f t="shared" si="275"/>
        <v>133.33000000000001</v>
      </c>
      <c r="P8818" t="s">
        <v>17</v>
      </c>
      <c r="Q8818" s="1">
        <v>42830</v>
      </c>
      <c r="R8818" t="str">
        <f>VLOOKUP(B8818,[1]data!$A$2:$E$764,5,0)</f>
        <v>Bengaluru</v>
      </c>
      <c r="S8818" t="str">
        <f>VLOOKUP($B8818,[1]data!$A$1:$I$764,6,0)</f>
        <v>Royal Challengers Bangalore</v>
      </c>
      <c r="T8818" t="str">
        <f>VLOOKUP($B8818,[1]data!$A$1:$I$764,7,0)</f>
        <v>Delhi Capitals</v>
      </c>
      <c r="U8818" t="str">
        <f>VLOOKUP($B8818,[1]data!$A$1:$I$764,9,0)</f>
        <v>Royal Challengers Bangalore</v>
      </c>
    </row>
    <row r="8819" spans="1:21" x14ac:dyDescent="0.3">
      <c r="A8819">
        <v>2017</v>
      </c>
      <c r="B8819" t="s">
        <v>4742</v>
      </c>
      <c r="C8819" s="1">
        <v>42830</v>
      </c>
      <c r="D8819">
        <v>1</v>
      </c>
      <c r="E8819" t="s">
        <v>3825</v>
      </c>
      <c r="F8819">
        <v>1331</v>
      </c>
      <c r="G8819" t="s">
        <v>26</v>
      </c>
      <c r="H8819">
        <v>16</v>
      </c>
      <c r="I8819">
        <f t="shared" si="274"/>
        <v>16</v>
      </c>
      <c r="J8819">
        <v>6</v>
      </c>
      <c r="K8819">
        <v>6</v>
      </c>
      <c r="L8819">
        <v>0</v>
      </c>
      <c r="M8819">
        <v>2</v>
      </c>
      <c r="N8819">
        <v>266.66000000000003</v>
      </c>
      <c r="O8819">
        <f t="shared" si="275"/>
        <v>266.66000000000003</v>
      </c>
      <c r="P8819" t="s">
        <v>17</v>
      </c>
      <c r="Q8819" s="1">
        <v>42830</v>
      </c>
      <c r="R8819" t="str">
        <f>VLOOKUP(B8819,[1]data!$A$2:$E$764,5,0)</f>
        <v>Bengaluru</v>
      </c>
      <c r="S8819" t="str">
        <f>VLOOKUP($B8819,[1]data!$A$1:$I$764,6,0)</f>
        <v>Royal Challengers Bangalore</v>
      </c>
      <c r="T8819" t="str">
        <f>VLOOKUP($B8819,[1]data!$A$1:$I$764,7,0)</f>
        <v>Delhi Capitals</v>
      </c>
      <c r="U8819" t="str">
        <f>VLOOKUP($B8819,[1]data!$A$1:$I$764,9,0)</f>
        <v>Royal Challengers Bangalore</v>
      </c>
    </row>
    <row r="8820" spans="1:21" x14ac:dyDescent="0.3">
      <c r="A8820">
        <v>2017</v>
      </c>
      <c r="B8820" t="s">
        <v>4753</v>
      </c>
      <c r="C8820" s="1">
        <v>42831</v>
      </c>
      <c r="D8820" t="s">
        <v>2493</v>
      </c>
      <c r="E8820" t="s">
        <v>283</v>
      </c>
      <c r="F8820">
        <v>1111</v>
      </c>
      <c r="G8820" t="s">
        <v>4754</v>
      </c>
      <c r="H8820">
        <v>60</v>
      </c>
      <c r="I8820">
        <f t="shared" si="274"/>
        <v>60</v>
      </c>
      <c r="J8820">
        <v>34</v>
      </c>
      <c r="K8820">
        <v>48</v>
      </c>
      <c r="L8820">
        <v>6</v>
      </c>
      <c r="M8820">
        <v>3</v>
      </c>
      <c r="N8820">
        <v>176.47</v>
      </c>
      <c r="O8820">
        <f t="shared" si="275"/>
        <v>176.47</v>
      </c>
      <c r="P8820" t="s">
        <v>17</v>
      </c>
      <c r="Q8820" s="1">
        <v>42831</v>
      </c>
      <c r="R8820" t="str">
        <f>VLOOKUP(B8820,[1]data!$A$2:$E$764,5,0)</f>
        <v>Mumbai</v>
      </c>
      <c r="S8820" t="str">
        <f>VLOOKUP($B8820,[1]data!$A$1:$I$764,6,0)</f>
        <v>Mumbai Indians</v>
      </c>
      <c r="T8820" t="str">
        <f>VLOOKUP($B8820,[1]data!$A$1:$I$764,7,0)</f>
        <v>Kolkata Knight Riders</v>
      </c>
      <c r="U8820" t="str">
        <f>VLOOKUP($B8820,[1]data!$A$1:$I$764,9,0)</f>
        <v>Mumbai Indians</v>
      </c>
    </row>
    <row r="8821" spans="1:21" x14ac:dyDescent="0.3">
      <c r="A8821">
        <v>2017</v>
      </c>
      <c r="B8821" t="s">
        <v>4753</v>
      </c>
      <c r="C8821" s="1">
        <v>42831</v>
      </c>
      <c r="D8821" t="s">
        <v>2493</v>
      </c>
      <c r="E8821" t="s">
        <v>4087</v>
      </c>
      <c r="F8821">
        <v>1349</v>
      </c>
      <c r="G8821" t="s">
        <v>26</v>
      </c>
      <c r="H8821">
        <v>0</v>
      </c>
      <c r="I8821">
        <f t="shared" si="274"/>
        <v>0</v>
      </c>
      <c r="J8821">
        <v>0</v>
      </c>
      <c r="K8821">
        <v>1</v>
      </c>
      <c r="L8821">
        <v>0</v>
      </c>
      <c r="M8821">
        <v>0</v>
      </c>
      <c r="N8821">
        <v>0</v>
      </c>
      <c r="O8821">
        <f t="shared" si="275"/>
        <v>0</v>
      </c>
      <c r="P8821" t="s">
        <v>17</v>
      </c>
      <c r="Q8821" s="1">
        <v>42831</v>
      </c>
      <c r="R8821" t="str">
        <f>VLOOKUP(B8821,[1]data!$A$2:$E$764,5,0)</f>
        <v>Mumbai</v>
      </c>
      <c r="S8821" t="str">
        <f>VLOOKUP($B8821,[1]data!$A$1:$I$764,6,0)</f>
        <v>Mumbai Indians</v>
      </c>
      <c r="T8821" t="str">
        <f>VLOOKUP($B8821,[1]data!$A$1:$I$764,7,0)</f>
        <v>Kolkata Knight Riders</v>
      </c>
      <c r="U8821" t="str">
        <f>VLOOKUP($B8821,[1]data!$A$1:$I$764,9,0)</f>
        <v>Mumbai Indians</v>
      </c>
    </row>
    <row r="8822" spans="1:21" x14ac:dyDescent="0.3">
      <c r="A8822">
        <v>2017</v>
      </c>
      <c r="B8822" t="s">
        <v>4753</v>
      </c>
      <c r="C8822" s="1">
        <v>42831</v>
      </c>
      <c r="D8822" t="s">
        <v>2493</v>
      </c>
      <c r="E8822" t="s">
        <v>3617</v>
      </c>
      <c r="F8822">
        <v>1323</v>
      </c>
      <c r="G8822" t="s">
        <v>4755</v>
      </c>
      <c r="H8822">
        <v>7</v>
      </c>
      <c r="I8822">
        <f t="shared" si="274"/>
        <v>7</v>
      </c>
      <c r="J8822">
        <v>3</v>
      </c>
      <c r="K8822">
        <v>8</v>
      </c>
      <c r="L8822">
        <v>0</v>
      </c>
      <c r="M8822">
        <v>1</v>
      </c>
      <c r="N8822">
        <v>233.33</v>
      </c>
      <c r="O8822">
        <f t="shared" si="275"/>
        <v>233.33</v>
      </c>
      <c r="P8822" t="s">
        <v>17</v>
      </c>
      <c r="Q8822" s="1">
        <v>42831</v>
      </c>
      <c r="R8822" t="str">
        <f>VLOOKUP(B8822,[1]data!$A$2:$E$764,5,0)</f>
        <v>Mumbai</v>
      </c>
      <c r="S8822" t="str">
        <f>VLOOKUP($B8822,[1]data!$A$1:$I$764,6,0)</f>
        <v>Mumbai Indians</v>
      </c>
      <c r="T8822" t="str">
        <f>VLOOKUP($B8822,[1]data!$A$1:$I$764,7,0)</f>
        <v>Kolkata Knight Riders</v>
      </c>
      <c r="U8822" t="str">
        <f>VLOOKUP($B8822,[1]data!$A$1:$I$764,9,0)</f>
        <v>Mumbai Indians</v>
      </c>
    </row>
    <row r="8823" spans="1:21" x14ac:dyDescent="0.3">
      <c r="A8823">
        <v>2017</v>
      </c>
      <c r="B8823" t="s">
        <v>4753</v>
      </c>
      <c r="C8823" s="1">
        <v>42831</v>
      </c>
      <c r="D8823" t="s">
        <v>2493</v>
      </c>
      <c r="E8823" t="s">
        <v>1898</v>
      </c>
      <c r="F8823">
        <v>1163</v>
      </c>
      <c r="G8823" t="s">
        <v>4756</v>
      </c>
      <c r="H8823">
        <v>6</v>
      </c>
      <c r="I8823">
        <f t="shared" si="274"/>
        <v>6</v>
      </c>
      <c r="J8823">
        <v>5</v>
      </c>
      <c r="K8823">
        <v>15</v>
      </c>
      <c r="L8823">
        <v>1</v>
      </c>
      <c r="M8823">
        <v>0</v>
      </c>
      <c r="N8823">
        <v>120</v>
      </c>
      <c r="O8823">
        <f t="shared" si="275"/>
        <v>120</v>
      </c>
      <c r="P8823" t="s">
        <v>17</v>
      </c>
      <c r="Q8823" s="1">
        <v>42831</v>
      </c>
      <c r="R8823" t="str">
        <f>VLOOKUP(B8823,[1]data!$A$2:$E$764,5,0)</f>
        <v>Mumbai</v>
      </c>
      <c r="S8823" t="str">
        <f>VLOOKUP($B8823,[1]data!$A$1:$I$764,6,0)</f>
        <v>Mumbai Indians</v>
      </c>
      <c r="T8823" t="str">
        <f>VLOOKUP($B8823,[1]data!$A$1:$I$764,7,0)</f>
        <v>Kolkata Knight Riders</v>
      </c>
      <c r="U8823" t="str">
        <f>VLOOKUP($B8823,[1]data!$A$1:$I$764,9,0)</f>
        <v>Mumbai Indians</v>
      </c>
    </row>
    <row r="8824" spans="1:21" x14ac:dyDescent="0.3">
      <c r="A8824">
        <v>2017</v>
      </c>
      <c r="B8824" t="s">
        <v>4753</v>
      </c>
      <c r="C8824" s="1">
        <v>42831</v>
      </c>
      <c r="D8824" t="s">
        <v>2493</v>
      </c>
      <c r="E8824" t="s">
        <v>83</v>
      </c>
      <c r="F8824">
        <v>1014</v>
      </c>
      <c r="G8824" t="s">
        <v>26</v>
      </c>
      <c r="H8824">
        <v>12</v>
      </c>
      <c r="I8824">
        <f t="shared" si="274"/>
        <v>12</v>
      </c>
      <c r="J8824">
        <v>12</v>
      </c>
      <c r="K8824">
        <v>24</v>
      </c>
      <c r="L8824">
        <v>1</v>
      </c>
      <c r="M8824">
        <v>0</v>
      </c>
      <c r="N8824">
        <v>100</v>
      </c>
      <c r="O8824">
        <f t="shared" si="275"/>
        <v>100</v>
      </c>
      <c r="P8824" t="s">
        <v>20</v>
      </c>
      <c r="Q8824" s="1">
        <v>42831</v>
      </c>
      <c r="R8824" t="str">
        <f>VLOOKUP(B8824,[1]data!$A$2:$E$764,5,0)</f>
        <v>Mumbai</v>
      </c>
      <c r="S8824" t="str">
        <f>VLOOKUP($B8824,[1]data!$A$1:$I$764,6,0)</f>
        <v>Mumbai Indians</v>
      </c>
      <c r="T8824" t="str">
        <f>VLOOKUP($B8824,[1]data!$A$1:$I$764,7,0)</f>
        <v>Kolkata Knight Riders</v>
      </c>
      <c r="U8824" t="str">
        <f>VLOOKUP($B8824,[1]data!$A$1:$I$764,9,0)</f>
        <v>Mumbai Indians</v>
      </c>
    </row>
    <row r="8825" spans="1:21" x14ac:dyDescent="0.3">
      <c r="A8825">
        <v>2017</v>
      </c>
      <c r="B8825" t="s">
        <v>4753</v>
      </c>
      <c r="C8825" s="1">
        <v>42831</v>
      </c>
      <c r="D8825" t="s">
        <v>2493</v>
      </c>
      <c r="E8825" t="s">
        <v>4757</v>
      </c>
      <c r="F8825">
        <v>1383</v>
      </c>
      <c r="G8825" t="s">
        <v>4758</v>
      </c>
      <c r="H8825">
        <v>21</v>
      </c>
      <c r="I8825">
        <f t="shared" si="274"/>
        <v>21</v>
      </c>
      <c r="J8825">
        <v>14</v>
      </c>
      <c r="K8825">
        <v>26</v>
      </c>
      <c r="L8825">
        <v>3</v>
      </c>
      <c r="M8825">
        <v>0</v>
      </c>
      <c r="N8825">
        <v>150</v>
      </c>
      <c r="O8825">
        <f t="shared" si="275"/>
        <v>150</v>
      </c>
      <c r="P8825" t="s">
        <v>17</v>
      </c>
      <c r="Q8825" s="1">
        <v>42831</v>
      </c>
      <c r="R8825" t="str">
        <f>VLOOKUP(B8825,[1]data!$A$2:$E$764,5,0)</f>
        <v>Mumbai</v>
      </c>
      <c r="S8825" t="str">
        <f>VLOOKUP($B8825,[1]data!$A$1:$I$764,6,0)</f>
        <v>Mumbai Indians</v>
      </c>
      <c r="T8825" t="str">
        <f>VLOOKUP($B8825,[1]data!$A$1:$I$764,7,0)</f>
        <v>Kolkata Knight Riders</v>
      </c>
      <c r="U8825" t="str">
        <f>VLOOKUP($B8825,[1]data!$A$1:$I$764,9,0)</f>
        <v>Mumbai Indians</v>
      </c>
    </row>
    <row r="8826" spans="1:21" x14ac:dyDescent="0.3">
      <c r="A8826">
        <v>2017</v>
      </c>
      <c r="B8826" t="s">
        <v>4753</v>
      </c>
      <c r="C8826" s="1">
        <v>42831</v>
      </c>
      <c r="D8826" t="s">
        <v>2493</v>
      </c>
      <c r="E8826" t="s">
        <v>2508</v>
      </c>
      <c r="F8826">
        <v>1242</v>
      </c>
      <c r="G8826" t="s">
        <v>26</v>
      </c>
      <c r="H8826">
        <v>84</v>
      </c>
      <c r="I8826">
        <f t="shared" si="274"/>
        <v>84</v>
      </c>
      <c r="J8826">
        <v>54</v>
      </c>
      <c r="K8826">
        <v>84</v>
      </c>
      <c r="L8826">
        <v>7</v>
      </c>
      <c r="M8826">
        <v>3</v>
      </c>
      <c r="N8826">
        <v>155.55000000000001</v>
      </c>
      <c r="O8826">
        <f t="shared" si="275"/>
        <v>155.55000000000001</v>
      </c>
      <c r="P8826" t="s">
        <v>40</v>
      </c>
      <c r="Q8826" s="1">
        <v>42831</v>
      </c>
      <c r="R8826" t="str">
        <f>VLOOKUP(B8826,[1]data!$A$2:$E$764,5,0)</f>
        <v>Mumbai</v>
      </c>
      <c r="S8826" t="str">
        <f>VLOOKUP($B8826,[1]data!$A$1:$I$764,6,0)</f>
        <v>Mumbai Indians</v>
      </c>
      <c r="T8826" t="str">
        <f>VLOOKUP($B8826,[1]data!$A$1:$I$764,7,0)</f>
        <v>Kolkata Knight Riders</v>
      </c>
      <c r="U8826" t="str">
        <f>VLOOKUP($B8826,[1]data!$A$1:$I$764,9,0)</f>
        <v>Mumbai Indians</v>
      </c>
    </row>
    <row r="8827" spans="1:21" x14ac:dyDescent="0.3">
      <c r="A8827">
        <v>2017</v>
      </c>
      <c r="B8827" t="s">
        <v>4753</v>
      </c>
      <c r="C8827" s="1">
        <v>42831</v>
      </c>
      <c r="D8827" t="s">
        <v>2493</v>
      </c>
      <c r="E8827" t="s">
        <v>4046</v>
      </c>
      <c r="F8827">
        <v>1346</v>
      </c>
      <c r="G8827" t="s">
        <v>26</v>
      </c>
      <c r="H8827">
        <v>35</v>
      </c>
      <c r="I8827">
        <f t="shared" si="274"/>
        <v>35</v>
      </c>
      <c r="J8827">
        <v>15</v>
      </c>
      <c r="K8827">
        <v>28</v>
      </c>
      <c r="L8827">
        <v>1</v>
      </c>
      <c r="M8827">
        <v>4</v>
      </c>
      <c r="N8827">
        <v>233.33</v>
      </c>
      <c r="O8827">
        <f t="shared" si="275"/>
        <v>233.33</v>
      </c>
      <c r="P8827" t="s">
        <v>17</v>
      </c>
      <c r="Q8827" s="1">
        <v>42831</v>
      </c>
      <c r="R8827" t="str">
        <f>VLOOKUP(B8827,[1]data!$A$2:$E$764,5,0)</f>
        <v>Mumbai</v>
      </c>
      <c r="S8827" t="str">
        <f>VLOOKUP($B8827,[1]data!$A$1:$I$764,6,0)</f>
        <v>Mumbai Indians</v>
      </c>
      <c r="T8827" t="str">
        <f>VLOOKUP($B8827,[1]data!$A$1:$I$764,7,0)</f>
        <v>Kolkata Knight Riders</v>
      </c>
      <c r="U8827" t="str">
        <f>VLOOKUP($B8827,[1]data!$A$1:$I$764,9,0)</f>
        <v>Mumbai Indians</v>
      </c>
    </row>
    <row r="8828" spans="1:21" x14ac:dyDescent="0.3">
      <c r="A8828">
        <v>2017</v>
      </c>
      <c r="B8828" t="s">
        <v>4753</v>
      </c>
      <c r="C8828" s="1">
        <v>42831</v>
      </c>
      <c r="D8828" t="s">
        <v>2493</v>
      </c>
      <c r="E8828" t="s">
        <v>116</v>
      </c>
      <c r="F8828">
        <v>1064</v>
      </c>
      <c r="G8828" t="s">
        <v>3843</v>
      </c>
      <c r="H8828">
        <v>3</v>
      </c>
      <c r="I8828">
        <f t="shared" si="274"/>
        <v>3</v>
      </c>
      <c r="J8828">
        <v>7</v>
      </c>
      <c r="K8828">
        <v>9</v>
      </c>
      <c r="L8828">
        <v>0</v>
      </c>
      <c r="M8828">
        <v>0</v>
      </c>
      <c r="N8828">
        <v>42.85</v>
      </c>
      <c r="O8828">
        <f t="shared" si="275"/>
        <v>42.85</v>
      </c>
      <c r="P8828" t="s">
        <v>40</v>
      </c>
      <c r="Q8828" s="1">
        <v>42831</v>
      </c>
      <c r="R8828" t="str">
        <f>VLOOKUP(B8828,[1]data!$A$2:$E$764,5,0)</f>
        <v>Mumbai</v>
      </c>
      <c r="S8828" t="str">
        <f>VLOOKUP($B8828,[1]data!$A$1:$I$764,6,0)</f>
        <v>Mumbai Indians</v>
      </c>
      <c r="T8828" t="str">
        <f>VLOOKUP($B8828,[1]data!$A$1:$I$764,7,0)</f>
        <v>Kolkata Knight Riders</v>
      </c>
      <c r="U8828" t="str">
        <f>VLOOKUP($B8828,[1]data!$A$1:$I$764,9,0)</f>
        <v>Mumbai Indians</v>
      </c>
    </row>
    <row r="8829" spans="1:21" x14ac:dyDescent="0.3">
      <c r="A8829">
        <v>2017</v>
      </c>
      <c r="B8829" t="s">
        <v>4753</v>
      </c>
      <c r="C8829" s="1">
        <v>42831</v>
      </c>
      <c r="D8829" t="s">
        <v>2493</v>
      </c>
      <c r="E8829" t="s">
        <v>4327</v>
      </c>
      <c r="F8829">
        <v>1353</v>
      </c>
      <c r="G8829" t="s">
        <v>3978</v>
      </c>
      <c r="H8829">
        <v>38</v>
      </c>
      <c r="I8829">
        <f t="shared" si="274"/>
        <v>38</v>
      </c>
      <c r="J8829">
        <v>19</v>
      </c>
      <c r="K8829">
        <v>32</v>
      </c>
      <c r="L8829">
        <v>3</v>
      </c>
      <c r="M8829">
        <v>3</v>
      </c>
      <c r="N8829">
        <v>200</v>
      </c>
      <c r="O8829">
        <f t="shared" si="275"/>
        <v>200</v>
      </c>
      <c r="P8829" t="s">
        <v>17</v>
      </c>
      <c r="Q8829" s="1">
        <v>42831</v>
      </c>
      <c r="R8829" t="str">
        <f>VLOOKUP(B8829,[1]data!$A$2:$E$764,5,0)</f>
        <v>Mumbai</v>
      </c>
      <c r="S8829" t="str">
        <f>VLOOKUP($B8829,[1]data!$A$1:$I$764,6,0)</f>
        <v>Mumbai Indians</v>
      </c>
      <c r="T8829" t="str">
        <f>VLOOKUP($B8829,[1]data!$A$1:$I$764,7,0)</f>
        <v>Kolkata Knight Riders</v>
      </c>
      <c r="U8829" t="str">
        <f>VLOOKUP($B8829,[1]data!$A$1:$I$764,9,0)</f>
        <v>Mumbai Indians</v>
      </c>
    </row>
    <row r="8830" spans="1:21" x14ac:dyDescent="0.3">
      <c r="A8830">
        <v>2017</v>
      </c>
      <c r="B8830" t="s">
        <v>4753</v>
      </c>
      <c r="C8830" s="1">
        <v>42831</v>
      </c>
      <c r="D8830" t="s">
        <v>2493</v>
      </c>
      <c r="E8830" t="s">
        <v>74</v>
      </c>
      <c r="F8830">
        <v>1010</v>
      </c>
      <c r="G8830" t="s">
        <v>3843</v>
      </c>
      <c r="H8830">
        <v>19</v>
      </c>
      <c r="I8830">
        <f t="shared" si="274"/>
        <v>19</v>
      </c>
      <c r="J8830">
        <v>14</v>
      </c>
      <c r="K8830">
        <v>20</v>
      </c>
      <c r="L8830">
        <v>4</v>
      </c>
      <c r="M8830">
        <v>0</v>
      </c>
      <c r="N8830">
        <v>135.71</v>
      </c>
      <c r="O8830">
        <f t="shared" si="275"/>
        <v>135.71</v>
      </c>
      <c r="P8830" t="s">
        <v>20</v>
      </c>
      <c r="Q8830" s="1">
        <v>42831</v>
      </c>
      <c r="R8830" t="str">
        <f>VLOOKUP(B8830,[1]data!$A$2:$E$764,5,0)</f>
        <v>Mumbai</v>
      </c>
      <c r="S8830" t="str">
        <f>VLOOKUP($B8830,[1]data!$A$1:$I$764,6,0)</f>
        <v>Mumbai Indians</v>
      </c>
      <c r="T8830" t="str">
        <f>VLOOKUP($B8830,[1]data!$A$1:$I$764,7,0)</f>
        <v>Kolkata Knight Riders</v>
      </c>
      <c r="U8830" t="str">
        <f>VLOOKUP($B8830,[1]data!$A$1:$I$764,9,0)</f>
        <v>Mumbai Indians</v>
      </c>
    </row>
    <row r="8831" spans="1:21" x14ac:dyDescent="0.3">
      <c r="A8831">
        <v>2017</v>
      </c>
      <c r="B8831" t="s">
        <v>4753</v>
      </c>
      <c r="C8831" s="1">
        <v>42831</v>
      </c>
      <c r="D8831" t="s">
        <v>2493</v>
      </c>
      <c r="E8831" t="s">
        <v>4618</v>
      </c>
      <c r="F8831">
        <v>1378</v>
      </c>
      <c r="G8831" t="s">
        <v>4609</v>
      </c>
      <c r="H8831">
        <v>34</v>
      </c>
      <c r="I8831">
        <f t="shared" si="274"/>
        <v>34</v>
      </c>
      <c r="J8831">
        <v>28</v>
      </c>
      <c r="K8831">
        <v>41</v>
      </c>
      <c r="L8831">
        <v>1</v>
      </c>
      <c r="M8831">
        <v>2</v>
      </c>
      <c r="N8831">
        <v>121.42</v>
      </c>
      <c r="O8831">
        <f t="shared" si="275"/>
        <v>121.42</v>
      </c>
      <c r="P8831" t="s">
        <v>17</v>
      </c>
      <c r="Q8831" s="1">
        <v>42831</v>
      </c>
      <c r="R8831" t="str">
        <f>VLOOKUP(B8831,[1]data!$A$2:$E$764,5,0)</f>
        <v>Mumbai</v>
      </c>
      <c r="S8831" t="str">
        <f>VLOOKUP($B8831,[1]data!$A$1:$I$764,6,0)</f>
        <v>Mumbai Indians</v>
      </c>
      <c r="T8831" t="str">
        <f>VLOOKUP($B8831,[1]data!$A$1:$I$764,7,0)</f>
        <v>Kolkata Knight Riders</v>
      </c>
      <c r="U8831" t="str">
        <f>VLOOKUP($B8831,[1]data!$A$1:$I$764,9,0)</f>
        <v>Mumbai Indians</v>
      </c>
    </row>
    <row r="8832" spans="1:21" x14ac:dyDescent="0.3">
      <c r="A8832">
        <v>2017</v>
      </c>
      <c r="B8832" t="s">
        <v>4753</v>
      </c>
      <c r="C8832" s="1">
        <v>42831</v>
      </c>
      <c r="D8832" t="s">
        <v>2493</v>
      </c>
      <c r="E8832" t="s">
        <v>1453</v>
      </c>
      <c r="F8832">
        <v>1183</v>
      </c>
      <c r="G8832" t="s">
        <v>4759</v>
      </c>
      <c r="H8832">
        <v>27</v>
      </c>
      <c r="I8832">
        <f t="shared" si="274"/>
        <v>27</v>
      </c>
      <c r="J8832">
        <v>17</v>
      </c>
      <c r="K8832">
        <v>27</v>
      </c>
      <c r="L8832">
        <v>3</v>
      </c>
      <c r="M8832">
        <v>1</v>
      </c>
      <c r="N8832">
        <v>158.82</v>
      </c>
      <c r="O8832">
        <f t="shared" si="275"/>
        <v>158.82</v>
      </c>
      <c r="P8832" t="s">
        <v>17</v>
      </c>
      <c r="Q8832" s="1">
        <v>42831</v>
      </c>
      <c r="R8832" t="str">
        <f>VLOOKUP(B8832,[1]data!$A$2:$E$764,5,0)</f>
        <v>Mumbai</v>
      </c>
      <c r="S8832" t="str">
        <f>VLOOKUP($B8832,[1]data!$A$1:$I$764,6,0)</f>
        <v>Mumbai Indians</v>
      </c>
      <c r="T8832" t="str">
        <f>VLOOKUP($B8832,[1]data!$A$1:$I$764,7,0)</f>
        <v>Kolkata Knight Riders</v>
      </c>
      <c r="U8832" t="str">
        <f>VLOOKUP($B8832,[1]data!$A$1:$I$764,9,0)</f>
        <v>Mumbai Indians</v>
      </c>
    </row>
    <row r="8833" spans="1:21" x14ac:dyDescent="0.3">
      <c r="A8833">
        <v>2017</v>
      </c>
      <c r="B8833" t="s">
        <v>4753</v>
      </c>
      <c r="C8833" s="1">
        <v>42831</v>
      </c>
      <c r="D8833" t="s">
        <v>2493</v>
      </c>
      <c r="E8833" t="s">
        <v>4376</v>
      </c>
      <c r="F8833">
        <v>1359</v>
      </c>
      <c r="G8833" t="s">
        <v>4760</v>
      </c>
      <c r="H8833">
        <v>3</v>
      </c>
      <c r="I8833">
        <f t="shared" si="274"/>
        <v>3</v>
      </c>
      <c r="J8833">
        <v>5</v>
      </c>
      <c r="K8833">
        <v>8</v>
      </c>
      <c r="L8833">
        <v>0</v>
      </c>
      <c r="M8833">
        <v>0</v>
      </c>
      <c r="N8833">
        <v>60</v>
      </c>
      <c r="O8833">
        <f t="shared" si="275"/>
        <v>60</v>
      </c>
      <c r="P8833" t="s">
        <v>17</v>
      </c>
      <c r="Q8833" s="1">
        <v>42831</v>
      </c>
      <c r="R8833" t="str">
        <f>VLOOKUP(B8833,[1]data!$A$2:$E$764,5,0)</f>
        <v>Mumbai</v>
      </c>
      <c r="S8833" t="str">
        <f>VLOOKUP($B8833,[1]data!$A$1:$I$764,6,0)</f>
        <v>Mumbai Indians</v>
      </c>
      <c r="T8833" t="str">
        <f>VLOOKUP($B8833,[1]data!$A$1:$I$764,7,0)</f>
        <v>Kolkata Knight Riders</v>
      </c>
      <c r="U8833" t="str">
        <f>VLOOKUP($B8833,[1]data!$A$1:$I$764,9,0)</f>
        <v>Mumbai Indians</v>
      </c>
    </row>
    <row r="8834" spans="1:21" x14ac:dyDescent="0.3">
      <c r="A8834">
        <v>2017</v>
      </c>
      <c r="B8834" t="s">
        <v>4753</v>
      </c>
      <c r="C8834" s="1">
        <v>42831</v>
      </c>
      <c r="D8834" t="s">
        <v>2493</v>
      </c>
      <c r="E8834" t="s">
        <v>1393</v>
      </c>
      <c r="F8834">
        <v>1169</v>
      </c>
      <c r="G8834" t="s">
        <v>3815</v>
      </c>
      <c r="H8834">
        <v>10</v>
      </c>
      <c r="I8834">
        <f t="shared" si="274"/>
        <v>10</v>
      </c>
      <c r="J8834">
        <v>12</v>
      </c>
      <c r="K8834">
        <v>20</v>
      </c>
      <c r="L8834">
        <v>0</v>
      </c>
      <c r="M8834">
        <v>0</v>
      </c>
      <c r="N8834">
        <v>83.33</v>
      </c>
      <c r="O8834">
        <f t="shared" si="275"/>
        <v>83.33</v>
      </c>
      <c r="P8834" t="s">
        <v>17</v>
      </c>
      <c r="Q8834" s="1">
        <v>42831</v>
      </c>
      <c r="R8834" t="str">
        <f>VLOOKUP(B8834,[1]data!$A$2:$E$764,5,0)</f>
        <v>Mumbai</v>
      </c>
      <c r="S8834" t="str">
        <f>VLOOKUP($B8834,[1]data!$A$1:$I$764,6,0)</f>
        <v>Mumbai Indians</v>
      </c>
      <c r="T8834" t="str">
        <f>VLOOKUP($B8834,[1]data!$A$1:$I$764,7,0)</f>
        <v>Kolkata Knight Riders</v>
      </c>
      <c r="U8834" t="str">
        <f>VLOOKUP($B8834,[1]data!$A$1:$I$764,9,0)</f>
        <v>Mumbai Indians</v>
      </c>
    </row>
    <row r="8835" spans="1:21" x14ac:dyDescent="0.3">
      <c r="A8835">
        <v>2017</v>
      </c>
      <c r="B8835" t="s">
        <v>4761</v>
      </c>
      <c r="C8835" s="1">
        <v>42832</v>
      </c>
      <c r="D8835" t="s">
        <v>49</v>
      </c>
      <c r="E8835" t="s">
        <v>674</v>
      </c>
      <c r="F8835">
        <v>1088</v>
      </c>
      <c r="G8835" t="s">
        <v>26</v>
      </c>
      <c r="H8835">
        <v>0</v>
      </c>
      <c r="I8835">
        <f t="shared" ref="I8835:I8898" si="276">IF(H8835="",(J8835*N8835)/100,H8835)</f>
        <v>0</v>
      </c>
      <c r="J8835">
        <v>0</v>
      </c>
      <c r="K8835">
        <v>1</v>
      </c>
      <c r="L8835">
        <v>0</v>
      </c>
      <c r="M8835">
        <v>0</v>
      </c>
      <c r="N8835">
        <v>0</v>
      </c>
      <c r="O8835">
        <f t="shared" ref="O8835:O8898" si="277">IF(N8835="",IF(J8835=0,0,(I8835/J8835)*100),N8835)</f>
        <v>0</v>
      </c>
      <c r="P8835" t="s">
        <v>17</v>
      </c>
      <c r="Q8835" s="1">
        <v>42832</v>
      </c>
      <c r="R8835" t="str">
        <f>VLOOKUP(B8835,[1]data!$A$2:$E$764,5,0)</f>
        <v>Hyderabad (Deccan)</v>
      </c>
      <c r="S8835" t="str">
        <f>VLOOKUP($B8835,[1]data!$A$1:$I$764,6,0)</f>
        <v>Sunrisers Hyderabad</v>
      </c>
      <c r="T8835" t="str">
        <f>VLOOKUP($B8835,[1]data!$A$1:$I$764,7,0)</f>
        <v>Gujarat Lions</v>
      </c>
      <c r="U8835" t="str">
        <f>VLOOKUP($B8835,[1]data!$A$1:$I$764,9,0)</f>
        <v>Sunrisers Hyderabad</v>
      </c>
    </row>
    <row r="8836" spans="1:21" x14ac:dyDescent="0.3">
      <c r="A8836">
        <v>2017</v>
      </c>
      <c r="B8836" t="s">
        <v>4761</v>
      </c>
      <c r="C8836" s="1">
        <v>42832</v>
      </c>
      <c r="D8836" t="s">
        <v>49</v>
      </c>
      <c r="E8836" t="s">
        <v>274</v>
      </c>
      <c r="F8836">
        <v>1076</v>
      </c>
      <c r="G8836" t="s">
        <v>4762</v>
      </c>
      <c r="H8836">
        <v>47</v>
      </c>
      <c r="I8836">
        <f t="shared" si="276"/>
        <v>47</v>
      </c>
      <c r="J8836">
        <v>25</v>
      </c>
      <c r="K8836">
        <v>42</v>
      </c>
      <c r="L8836">
        <v>6</v>
      </c>
      <c r="M8836">
        <v>2</v>
      </c>
      <c r="N8836">
        <v>188</v>
      </c>
      <c r="O8836">
        <f t="shared" si="277"/>
        <v>188</v>
      </c>
      <c r="P8836" t="s">
        <v>20</v>
      </c>
      <c r="Q8836" s="1">
        <v>42832</v>
      </c>
      <c r="R8836" t="str">
        <f>VLOOKUP(B8836,[1]data!$A$2:$E$764,5,0)</f>
        <v>Hyderabad (Deccan)</v>
      </c>
      <c r="S8836" t="str">
        <f>VLOOKUP($B8836,[1]data!$A$1:$I$764,6,0)</f>
        <v>Sunrisers Hyderabad</v>
      </c>
      <c r="T8836" t="str">
        <f>VLOOKUP($B8836,[1]data!$A$1:$I$764,7,0)</f>
        <v>Gujarat Lions</v>
      </c>
      <c r="U8836" t="str">
        <f>VLOOKUP($B8836,[1]data!$A$1:$I$764,9,0)</f>
        <v>Sunrisers Hyderabad</v>
      </c>
    </row>
    <row r="8837" spans="1:21" x14ac:dyDescent="0.3">
      <c r="A8837">
        <v>2017</v>
      </c>
      <c r="B8837" t="s">
        <v>4761</v>
      </c>
      <c r="C8837" s="1">
        <v>42832</v>
      </c>
      <c r="D8837" t="s">
        <v>49</v>
      </c>
      <c r="E8837" t="s">
        <v>2974</v>
      </c>
      <c r="F8837">
        <v>1276</v>
      </c>
      <c r="G8837" t="s">
        <v>26</v>
      </c>
      <c r="H8837">
        <v>93</v>
      </c>
      <c r="I8837">
        <f t="shared" si="276"/>
        <v>93</v>
      </c>
      <c r="J8837">
        <v>41</v>
      </c>
      <c r="K8837">
        <v>68</v>
      </c>
      <c r="L8837">
        <v>6</v>
      </c>
      <c r="M8837">
        <v>8</v>
      </c>
      <c r="N8837">
        <v>226.82</v>
      </c>
      <c r="O8837">
        <f t="shared" si="277"/>
        <v>226.82</v>
      </c>
      <c r="P8837" t="s">
        <v>17</v>
      </c>
      <c r="Q8837" s="1">
        <v>42832</v>
      </c>
      <c r="R8837" t="str">
        <f>VLOOKUP(B8837,[1]data!$A$2:$E$764,5,0)</f>
        <v>Hyderabad (Deccan)</v>
      </c>
      <c r="S8837" t="str">
        <f>VLOOKUP($B8837,[1]data!$A$1:$I$764,6,0)</f>
        <v>Sunrisers Hyderabad</v>
      </c>
      <c r="T8837" t="str">
        <f>VLOOKUP($B8837,[1]data!$A$1:$I$764,7,0)</f>
        <v>Gujarat Lions</v>
      </c>
      <c r="U8837" t="str">
        <f>VLOOKUP($B8837,[1]data!$A$1:$I$764,9,0)</f>
        <v>Sunrisers Hyderabad</v>
      </c>
    </row>
    <row r="8838" spans="1:21" x14ac:dyDescent="0.3">
      <c r="A8838">
        <v>2017</v>
      </c>
      <c r="B8838" t="s">
        <v>4761</v>
      </c>
      <c r="C8838" s="1">
        <v>42832</v>
      </c>
      <c r="D8838" t="s">
        <v>49</v>
      </c>
      <c r="E8838" t="s">
        <v>64</v>
      </c>
      <c r="F8838">
        <v>1048</v>
      </c>
      <c r="G8838" t="s">
        <v>26</v>
      </c>
      <c r="H8838">
        <v>76</v>
      </c>
      <c r="I8838">
        <f t="shared" si="276"/>
        <v>76</v>
      </c>
      <c r="J8838">
        <v>48</v>
      </c>
      <c r="K8838">
        <v>68</v>
      </c>
      <c r="L8838">
        <v>12</v>
      </c>
      <c r="M8838">
        <v>0</v>
      </c>
      <c r="N8838">
        <v>158.33000000000001</v>
      </c>
      <c r="O8838">
        <f t="shared" si="277"/>
        <v>158.33000000000001</v>
      </c>
      <c r="P8838" t="s">
        <v>40</v>
      </c>
      <c r="Q8838" s="1">
        <v>42832</v>
      </c>
      <c r="R8838" t="str">
        <f>VLOOKUP(B8838,[1]data!$A$2:$E$764,5,0)</f>
        <v>Hyderabad (Deccan)</v>
      </c>
      <c r="S8838" t="str">
        <f>VLOOKUP($B8838,[1]data!$A$1:$I$764,6,0)</f>
        <v>Sunrisers Hyderabad</v>
      </c>
      <c r="T8838" t="str">
        <f>VLOOKUP($B8838,[1]data!$A$1:$I$764,7,0)</f>
        <v>Gujarat Lions</v>
      </c>
      <c r="U8838" t="str">
        <f>VLOOKUP($B8838,[1]data!$A$1:$I$764,9,0)</f>
        <v>Sunrisers Hyderabad</v>
      </c>
    </row>
    <row r="8839" spans="1:21" x14ac:dyDescent="0.3">
      <c r="A8839">
        <v>2017</v>
      </c>
      <c r="B8839" t="s">
        <v>4761</v>
      </c>
      <c r="C8839" s="1">
        <v>42832</v>
      </c>
      <c r="D8839" t="s">
        <v>49</v>
      </c>
      <c r="E8839" t="s">
        <v>33</v>
      </c>
      <c r="F8839">
        <v>1050</v>
      </c>
      <c r="G8839" t="s">
        <v>4763</v>
      </c>
      <c r="H8839">
        <v>35</v>
      </c>
      <c r="I8839">
        <f t="shared" si="276"/>
        <v>35</v>
      </c>
      <c r="J8839">
        <v>24</v>
      </c>
      <c r="K8839">
        <v>35</v>
      </c>
      <c r="L8839">
        <v>4</v>
      </c>
      <c r="M8839">
        <v>2</v>
      </c>
      <c r="N8839">
        <v>145.83000000000001</v>
      </c>
      <c r="O8839">
        <f t="shared" si="277"/>
        <v>145.83000000000001</v>
      </c>
      <c r="P8839" t="s">
        <v>17</v>
      </c>
      <c r="Q8839" s="1">
        <v>42832</v>
      </c>
      <c r="R8839" t="str">
        <f>VLOOKUP(B8839,[1]data!$A$2:$E$764,5,0)</f>
        <v>Hyderabad (Deccan)</v>
      </c>
      <c r="S8839" t="str">
        <f>VLOOKUP($B8839,[1]data!$A$1:$I$764,6,0)</f>
        <v>Sunrisers Hyderabad</v>
      </c>
      <c r="T8839" t="str">
        <f>VLOOKUP($B8839,[1]data!$A$1:$I$764,7,0)</f>
        <v>Gujarat Lions</v>
      </c>
      <c r="U8839" t="str">
        <f>VLOOKUP($B8839,[1]data!$A$1:$I$764,9,0)</f>
        <v>Sunrisers Hyderabad</v>
      </c>
    </row>
    <row r="8840" spans="1:21" x14ac:dyDescent="0.3">
      <c r="A8840">
        <v>2017</v>
      </c>
      <c r="B8840" t="s">
        <v>4761</v>
      </c>
      <c r="C8840" s="1">
        <v>42832</v>
      </c>
      <c r="D8840" t="s">
        <v>49</v>
      </c>
      <c r="E8840" t="s">
        <v>4764</v>
      </c>
      <c r="F8840">
        <v>1384</v>
      </c>
      <c r="G8840" t="s">
        <v>729</v>
      </c>
      <c r="H8840">
        <v>14</v>
      </c>
      <c r="I8840">
        <f t="shared" si="276"/>
        <v>14</v>
      </c>
      <c r="J8840">
        <v>12</v>
      </c>
      <c r="K8840">
        <v>12</v>
      </c>
      <c r="L8840">
        <v>3</v>
      </c>
      <c r="M8840">
        <v>0</v>
      </c>
      <c r="N8840">
        <v>116.66</v>
      </c>
      <c r="O8840">
        <f t="shared" si="277"/>
        <v>116.66</v>
      </c>
      <c r="P8840" t="s">
        <v>17</v>
      </c>
      <c r="Q8840" s="1">
        <v>42832</v>
      </c>
      <c r="R8840" t="str">
        <f>VLOOKUP(B8840,[1]data!$A$2:$E$764,5,0)</f>
        <v>Hyderabad (Deccan)</v>
      </c>
      <c r="S8840" t="str">
        <f>VLOOKUP($B8840,[1]data!$A$1:$I$764,6,0)</f>
        <v>Sunrisers Hyderabad</v>
      </c>
      <c r="T8840" t="str">
        <f>VLOOKUP($B8840,[1]data!$A$1:$I$764,7,0)</f>
        <v>Gujarat Lions</v>
      </c>
      <c r="U8840" t="str">
        <f>VLOOKUP($B8840,[1]data!$A$1:$I$764,9,0)</f>
        <v>Sunrisers Hyderabad</v>
      </c>
    </row>
    <row r="8841" spans="1:21" x14ac:dyDescent="0.3">
      <c r="A8841">
        <v>2017</v>
      </c>
      <c r="B8841" t="s">
        <v>4761</v>
      </c>
      <c r="C8841" s="1">
        <v>42832</v>
      </c>
      <c r="D8841" t="s">
        <v>49</v>
      </c>
      <c r="E8841" t="s">
        <v>1808</v>
      </c>
      <c r="F8841">
        <v>1166</v>
      </c>
      <c r="G8841" t="s">
        <v>4714</v>
      </c>
      <c r="H8841">
        <v>15</v>
      </c>
      <c r="I8841">
        <f t="shared" si="276"/>
        <v>15</v>
      </c>
      <c r="J8841">
        <v>8</v>
      </c>
      <c r="K8841">
        <v>9</v>
      </c>
      <c r="L8841">
        <v>0</v>
      </c>
      <c r="M8841">
        <v>2</v>
      </c>
      <c r="N8841">
        <v>187.5</v>
      </c>
      <c r="O8841">
        <f t="shared" si="277"/>
        <v>187.5</v>
      </c>
      <c r="P8841" t="s">
        <v>17</v>
      </c>
      <c r="Q8841" s="1">
        <v>42832</v>
      </c>
      <c r="R8841" t="str">
        <f>VLOOKUP(B8841,[1]data!$A$2:$E$764,5,0)</f>
        <v>Hyderabad (Deccan)</v>
      </c>
      <c r="S8841" t="str">
        <f>VLOOKUP($B8841,[1]data!$A$1:$I$764,6,0)</f>
        <v>Sunrisers Hyderabad</v>
      </c>
      <c r="T8841" t="str">
        <f>VLOOKUP($B8841,[1]data!$A$1:$I$764,7,0)</f>
        <v>Gujarat Lions</v>
      </c>
      <c r="U8841" t="str">
        <f>VLOOKUP($B8841,[1]data!$A$1:$I$764,9,0)</f>
        <v>Sunrisers Hyderabad</v>
      </c>
    </row>
    <row r="8842" spans="1:21" x14ac:dyDescent="0.3">
      <c r="A8842">
        <v>2017</v>
      </c>
      <c r="B8842" t="s">
        <v>4761</v>
      </c>
      <c r="C8842" s="1">
        <v>42832</v>
      </c>
      <c r="D8842" t="s">
        <v>49</v>
      </c>
      <c r="E8842" t="s">
        <v>76</v>
      </c>
      <c r="F8842">
        <v>1012</v>
      </c>
      <c r="G8842" t="s">
        <v>26</v>
      </c>
      <c r="H8842">
        <v>68</v>
      </c>
      <c r="I8842">
        <f t="shared" si="276"/>
        <v>68</v>
      </c>
      <c r="J8842">
        <v>51</v>
      </c>
      <c r="K8842">
        <v>77</v>
      </c>
      <c r="L8842">
        <v>7</v>
      </c>
      <c r="M8842">
        <v>0</v>
      </c>
      <c r="N8842">
        <v>133.33000000000001</v>
      </c>
      <c r="O8842">
        <f t="shared" si="277"/>
        <v>133.33000000000001</v>
      </c>
      <c r="P8842" t="s">
        <v>40</v>
      </c>
      <c r="Q8842" s="1">
        <v>42832</v>
      </c>
      <c r="R8842" t="str">
        <f>VLOOKUP(B8842,[1]data!$A$2:$E$764,5,0)</f>
        <v>Hyderabad (Deccan)</v>
      </c>
      <c r="S8842" t="str">
        <f>VLOOKUP($B8842,[1]data!$A$1:$I$764,6,0)</f>
        <v>Sunrisers Hyderabad</v>
      </c>
      <c r="T8842" t="str">
        <f>VLOOKUP($B8842,[1]data!$A$1:$I$764,7,0)</f>
        <v>Gujarat Lions</v>
      </c>
      <c r="U8842" t="str">
        <f>VLOOKUP($B8842,[1]data!$A$1:$I$764,9,0)</f>
        <v>Sunrisers Hyderabad</v>
      </c>
    </row>
    <row r="8843" spans="1:21" x14ac:dyDescent="0.3">
      <c r="A8843">
        <v>2017</v>
      </c>
      <c r="B8843" t="s">
        <v>4765</v>
      </c>
      <c r="C8843" s="1">
        <v>42833</v>
      </c>
      <c r="D8843" t="s">
        <v>97</v>
      </c>
      <c r="E8843" t="s">
        <v>3073</v>
      </c>
      <c r="F8843">
        <v>1287</v>
      </c>
      <c r="G8843" t="s">
        <v>4766</v>
      </c>
      <c r="H8843">
        <v>14</v>
      </c>
      <c r="I8843">
        <f t="shared" si="276"/>
        <v>14</v>
      </c>
      <c r="J8843">
        <v>9</v>
      </c>
      <c r="K8843">
        <v>10</v>
      </c>
      <c r="L8843">
        <v>1</v>
      </c>
      <c r="M8843">
        <v>1</v>
      </c>
      <c r="N8843">
        <v>155.55000000000001</v>
      </c>
      <c r="O8843">
        <f t="shared" si="277"/>
        <v>155.55000000000001</v>
      </c>
      <c r="P8843" t="s">
        <v>17</v>
      </c>
      <c r="Q8843" s="1">
        <v>42833</v>
      </c>
      <c r="R8843" t="str">
        <f>VLOOKUP(B8843,[1]data!$A$2:$E$764,5,0)</f>
        <v>Indore</v>
      </c>
      <c r="S8843" t="str">
        <f>VLOOKUP($B8843,[1]data!$A$1:$I$764,6,0)</f>
        <v>Kings XI Punjab</v>
      </c>
      <c r="T8843" t="str">
        <f>VLOOKUP($B8843,[1]data!$A$1:$I$764,7,0)</f>
        <v>Royal Challengers Bangalore</v>
      </c>
      <c r="U8843" t="str">
        <f>VLOOKUP($B8843,[1]data!$A$1:$I$764,9,0)</f>
        <v>Kings XI Punjab</v>
      </c>
    </row>
    <row r="8844" spans="1:21" x14ac:dyDescent="0.3">
      <c r="A8844">
        <v>2017</v>
      </c>
      <c r="B8844" t="s">
        <v>4765</v>
      </c>
      <c r="C8844" s="1">
        <v>42833</v>
      </c>
      <c r="D8844" t="s">
        <v>97</v>
      </c>
      <c r="E8844" t="s">
        <v>4571</v>
      </c>
      <c r="F8844">
        <v>1374</v>
      </c>
      <c r="G8844" t="s">
        <v>4767</v>
      </c>
      <c r="H8844">
        <v>28</v>
      </c>
      <c r="I8844">
        <f t="shared" si="276"/>
        <v>28</v>
      </c>
      <c r="J8844">
        <v>27</v>
      </c>
      <c r="K8844">
        <v>46</v>
      </c>
      <c r="L8844">
        <v>2</v>
      </c>
      <c r="M8844">
        <v>1</v>
      </c>
      <c r="N8844">
        <v>103.7</v>
      </c>
      <c r="O8844">
        <f t="shared" si="277"/>
        <v>103.7</v>
      </c>
      <c r="P8844" t="s">
        <v>17</v>
      </c>
      <c r="Q8844" s="1">
        <v>42833</v>
      </c>
      <c r="R8844" t="str">
        <f>VLOOKUP(B8844,[1]data!$A$2:$E$764,5,0)</f>
        <v>Indore</v>
      </c>
      <c r="S8844" t="str">
        <f>VLOOKUP($B8844,[1]data!$A$1:$I$764,6,0)</f>
        <v>Kings XI Punjab</v>
      </c>
      <c r="T8844" t="str">
        <f>VLOOKUP($B8844,[1]data!$A$1:$I$764,7,0)</f>
        <v>Royal Challengers Bangalore</v>
      </c>
      <c r="U8844" t="str">
        <f>VLOOKUP($B8844,[1]data!$A$1:$I$764,9,0)</f>
        <v>Kings XI Punjab</v>
      </c>
    </row>
    <row r="8845" spans="1:21" x14ac:dyDescent="0.3">
      <c r="A8845">
        <v>2017</v>
      </c>
      <c r="B8845" t="s">
        <v>4765</v>
      </c>
      <c r="C8845" s="1">
        <v>42833</v>
      </c>
      <c r="D8845" t="s">
        <v>97</v>
      </c>
      <c r="E8845" t="s">
        <v>276</v>
      </c>
      <c r="F8845">
        <v>1122</v>
      </c>
      <c r="G8845" t="s">
        <v>26</v>
      </c>
      <c r="H8845">
        <v>0</v>
      </c>
      <c r="I8845">
        <f t="shared" si="276"/>
        <v>0</v>
      </c>
      <c r="J8845">
        <v>0</v>
      </c>
      <c r="K8845">
        <v>1</v>
      </c>
      <c r="L8845">
        <v>0</v>
      </c>
      <c r="M8845">
        <v>0</v>
      </c>
      <c r="N8845">
        <v>0</v>
      </c>
      <c r="O8845">
        <f t="shared" si="277"/>
        <v>0</v>
      </c>
      <c r="P8845" t="s">
        <v>17</v>
      </c>
      <c r="Q8845" s="1">
        <v>42833</v>
      </c>
      <c r="R8845" t="str">
        <f>VLOOKUP(B8845,[1]data!$A$2:$E$764,5,0)</f>
        <v>Indore</v>
      </c>
      <c r="S8845" t="str">
        <f>VLOOKUP($B8845,[1]data!$A$1:$I$764,6,0)</f>
        <v>Kings XI Punjab</v>
      </c>
      <c r="T8845" t="str">
        <f>VLOOKUP($B8845,[1]data!$A$1:$I$764,7,0)</f>
        <v>Royal Challengers Bangalore</v>
      </c>
      <c r="U8845" t="str">
        <f>VLOOKUP($B8845,[1]data!$A$1:$I$764,9,0)</f>
        <v>Kings XI Punjab</v>
      </c>
    </row>
    <row r="8846" spans="1:21" x14ac:dyDescent="0.3">
      <c r="A8846">
        <v>2017</v>
      </c>
      <c r="B8846" t="s">
        <v>4765</v>
      </c>
      <c r="C8846" s="1">
        <v>42833</v>
      </c>
      <c r="D8846" t="s">
        <v>97</v>
      </c>
      <c r="E8846" t="s">
        <v>102</v>
      </c>
      <c r="F8846">
        <v>1102</v>
      </c>
      <c r="G8846" t="s">
        <v>3843</v>
      </c>
      <c r="H8846">
        <v>14</v>
      </c>
      <c r="I8846">
        <f t="shared" si="276"/>
        <v>14</v>
      </c>
      <c r="J8846">
        <v>9</v>
      </c>
      <c r="K8846">
        <v>10</v>
      </c>
      <c r="L8846">
        <v>3</v>
      </c>
      <c r="M8846">
        <v>0</v>
      </c>
      <c r="N8846">
        <v>155.55000000000001</v>
      </c>
      <c r="O8846">
        <f t="shared" si="277"/>
        <v>155.55000000000001</v>
      </c>
      <c r="P8846" t="s">
        <v>20</v>
      </c>
      <c r="Q8846" s="1">
        <v>42833</v>
      </c>
      <c r="R8846" t="str">
        <f>VLOOKUP(B8846,[1]data!$A$2:$E$764,5,0)</f>
        <v>Indore</v>
      </c>
      <c r="S8846" t="str">
        <f>VLOOKUP($B8846,[1]data!$A$1:$I$764,6,0)</f>
        <v>Kings XI Punjab</v>
      </c>
      <c r="T8846" t="str">
        <f>VLOOKUP($B8846,[1]data!$A$1:$I$764,7,0)</f>
        <v>Royal Challengers Bangalore</v>
      </c>
      <c r="U8846" t="str">
        <f>VLOOKUP($B8846,[1]data!$A$1:$I$764,9,0)</f>
        <v>Kings XI Punjab</v>
      </c>
    </row>
    <row r="8847" spans="1:21" x14ac:dyDescent="0.3">
      <c r="A8847">
        <v>2017</v>
      </c>
      <c r="B8847" t="s">
        <v>4765</v>
      </c>
      <c r="C8847" s="1">
        <v>42833</v>
      </c>
      <c r="D8847" t="s">
        <v>97</v>
      </c>
      <c r="E8847" t="s">
        <v>2703</v>
      </c>
      <c r="F8847">
        <v>1259</v>
      </c>
      <c r="G8847" t="s">
        <v>26</v>
      </c>
      <c r="H8847">
        <v>30</v>
      </c>
      <c r="I8847">
        <f t="shared" si="276"/>
        <v>30</v>
      </c>
      <c r="J8847">
        <v>27</v>
      </c>
      <c r="K8847">
        <v>36</v>
      </c>
      <c r="L8847">
        <v>1</v>
      </c>
      <c r="M8847">
        <v>2</v>
      </c>
      <c r="N8847">
        <v>111.11</v>
      </c>
      <c r="O8847">
        <f t="shared" si="277"/>
        <v>111.11</v>
      </c>
      <c r="P8847" t="s">
        <v>17</v>
      </c>
      <c r="Q8847" s="1">
        <v>42833</v>
      </c>
      <c r="R8847" t="str">
        <f>VLOOKUP(B8847,[1]data!$A$2:$E$764,5,0)</f>
        <v>Indore</v>
      </c>
      <c r="S8847" t="str">
        <f>VLOOKUP($B8847,[1]data!$A$1:$I$764,6,0)</f>
        <v>Kings XI Punjab</v>
      </c>
      <c r="T8847" t="str">
        <f>VLOOKUP($B8847,[1]data!$A$1:$I$764,7,0)</f>
        <v>Royal Challengers Bangalore</v>
      </c>
      <c r="U8847" t="str">
        <f>VLOOKUP($B8847,[1]data!$A$1:$I$764,9,0)</f>
        <v>Kings XI Punjab</v>
      </c>
    </row>
    <row r="8848" spans="1:21" x14ac:dyDescent="0.3">
      <c r="A8848">
        <v>2017</v>
      </c>
      <c r="B8848" t="s">
        <v>4765</v>
      </c>
      <c r="C8848" s="1">
        <v>42833</v>
      </c>
      <c r="D8848" t="s">
        <v>97</v>
      </c>
      <c r="E8848" t="s">
        <v>2495</v>
      </c>
      <c r="F8848">
        <v>1241</v>
      </c>
      <c r="G8848" t="s">
        <v>26</v>
      </c>
      <c r="H8848">
        <v>44</v>
      </c>
      <c r="I8848">
        <f t="shared" si="276"/>
        <v>44</v>
      </c>
      <c r="J8848">
        <v>20</v>
      </c>
      <c r="K8848">
        <v>40</v>
      </c>
      <c r="L8848">
        <v>2</v>
      </c>
      <c r="M8848">
        <v>4</v>
      </c>
      <c r="N8848">
        <v>220</v>
      </c>
      <c r="O8848">
        <f t="shared" si="277"/>
        <v>220</v>
      </c>
      <c r="P8848" t="s">
        <v>40</v>
      </c>
      <c r="Q8848" s="1">
        <v>42833</v>
      </c>
      <c r="R8848" t="str">
        <f>VLOOKUP(B8848,[1]data!$A$2:$E$764,5,0)</f>
        <v>Indore</v>
      </c>
      <c r="S8848" t="str">
        <f>VLOOKUP($B8848,[1]data!$A$1:$I$764,6,0)</f>
        <v>Kings XI Punjab</v>
      </c>
      <c r="T8848" t="str">
        <f>VLOOKUP($B8848,[1]data!$A$1:$I$764,7,0)</f>
        <v>Royal Challengers Bangalore</v>
      </c>
      <c r="U8848" t="str">
        <f>VLOOKUP($B8848,[1]data!$A$1:$I$764,9,0)</f>
        <v>Kings XI Punjab</v>
      </c>
    </row>
    <row r="8849" spans="1:21" x14ac:dyDescent="0.3">
      <c r="A8849">
        <v>2017</v>
      </c>
      <c r="B8849" t="s">
        <v>4765</v>
      </c>
      <c r="C8849" s="1">
        <v>42833</v>
      </c>
      <c r="D8849" t="s">
        <v>97</v>
      </c>
      <c r="E8849" t="s">
        <v>3556</v>
      </c>
      <c r="F8849">
        <v>1319</v>
      </c>
      <c r="G8849" t="s">
        <v>4768</v>
      </c>
      <c r="H8849">
        <v>24</v>
      </c>
      <c r="I8849">
        <f t="shared" si="276"/>
        <v>24</v>
      </c>
      <c r="J8849">
        <v>22</v>
      </c>
      <c r="K8849">
        <v>28</v>
      </c>
      <c r="L8849">
        <v>1</v>
      </c>
      <c r="M8849">
        <v>1</v>
      </c>
      <c r="N8849">
        <v>109.09</v>
      </c>
      <c r="O8849">
        <f t="shared" si="277"/>
        <v>109.09</v>
      </c>
      <c r="P8849" t="s">
        <v>17</v>
      </c>
      <c r="Q8849" s="1">
        <v>42833</v>
      </c>
      <c r="R8849" t="str">
        <f>VLOOKUP(B8849,[1]data!$A$2:$E$764,5,0)</f>
        <v>Indore</v>
      </c>
      <c r="S8849" t="str">
        <f>VLOOKUP($B8849,[1]data!$A$1:$I$764,6,0)</f>
        <v>Kings XI Punjab</v>
      </c>
      <c r="T8849" t="str">
        <f>VLOOKUP($B8849,[1]data!$A$1:$I$764,7,0)</f>
        <v>Royal Challengers Bangalore</v>
      </c>
      <c r="U8849" t="str">
        <f>VLOOKUP($B8849,[1]data!$A$1:$I$764,9,0)</f>
        <v>Kings XI Punjab</v>
      </c>
    </row>
    <row r="8850" spans="1:21" x14ac:dyDescent="0.3">
      <c r="A8850">
        <v>2017</v>
      </c>
      <c r="B8850" t="s">
        <v>4765</v>
      </c>
      <c r="C8850" s="1">
        <v>42833</v>
      </c>
      <c r="D8850" t="s">
        <v>97</v>
      </c>
      <c r="E8850" t="s">
        <v>2508</v>
      </c>
      <c r="F8850">
        <v>1242</v>
      </c>
      <c r="G8850" t="s">
        <v>4769</v>
      </c>
      <c r="H8850">
        <v>26</v>
      </c>
      <c r="I8850">
        <f t="shared" si="276"/>
        <v>26</v>
      </c>
      <c r="J8850">
        <v>27</v>
      </c>
      <c r="K8850">
        <v>34</v>
      </c>
      <c r="L8850">
        <v>3</v>
      </c>
      <c r="M8850">
        <v>0</v>
      </c>
      <c r="N8850">
        <v>96.29</v>
      </c>
      <c r="O8850">
        <f t="shared" si="277"/>
        <v>96.29</v>
      </c>
      <c r="P8850" t="s">
        <v>40</v>
      </c>
      <c r="Q8850" s="1">
        <v>42833</v>
      </c>
      <c r="R8850" t="str">
        <f>VLOOKUP(B8850,[1]data!$A$2:$E$764,5,0)</f>
        <v>Indore</v>
      </c>
      <c r="S8850" t="str">
        <f>VLOOKUP($B8850,[1]data!$A$1:$I$764,6,0)</f>
        <v>Kings XI Punjab</v>
      </c>
      <c r="T8850" t="str">
        <f>VLOOKUP($B8850,[1]data!$A$1:$I$764,7,0)</f>
        <v>Royal Challengers Bangalore</v>
      </c>
      <c r="U8850" t="str">
        <f>VLOOKUP($B8850,[1]data!$A$1:$I$764,9,0)</f>
        <v>Kings XI Punjab</v>
      </c>
    </row>
    <row r="8851" spans="1:21" x14ac:dyDescent="0.3">
      <c r="A8851">
        <v>2017</v>
      </c>
      <c r="B8851" t="s">
        <v>4765</v>
      </c>
      <c r="C8851" s="1">
        <v>42833</v>
      </c>
      <c r="D8851" t="s">
        <v>97</v>
      </c>
      <c r="E8851" t="s">
        <v>1898</v>
      </c>
      <c r="F8851">
        <v>1163</v>
      </c>
      <c r="G8851" t="s">
        <v>3427</v>
      </c>
      <c r="H8851">
        <v>0</v>
      </c>
      <c r="I8851">
        <f t="shared" si="276"/>
        <v>0</v>
      </c>
      <c r="J8851">
        <v>4</v>
      </c>
      <c r="K8851">
        <v>4</v>
      </c>
      <c r="L8851">
        <v>0</v>
      </c>
      <c r="M8851">
        <v>0</v>
      </c>
      <c r="N8851">
        <v>0</v>
      </c>
      <c r="O8851">
        <f t="shared" si="277"/>
        <v>0</v>
      </c>
      <c r="P8851" t="s">
        <v>17</v>
      </c>
      <c r="Q8851" s="1">
        <v>42833</v>
      </c>
      <c r="R8851" t="str">
        <f>VLOOKUP(B8851,[1]data!$A$2:$E$764,5,0)</f>
        <v>Indore</v>
      </c>
      <c r="S8851" t="str">
        <f>VLOOKUP($B8851,[1]data!$A$1:$I$764,6,0)</f>
        <v>Kings XI Punjab</v>
      </c>
      <c r="T8851" t="str">
        <f>VLOOKUP($B8851,[1]data!$A$1:$I$764,7,0)</f>
        <v>Royal Challengers Bangalore</v>
      </c>
      <c r="U8851" t="str">
        <f>VLOOKUP($B8851,[1]data!$A$1:$I$764,9,0)</f>
        <v>Kings XI Punjab</v>
      </c>
    </row>
    <row r="8852" spans="1:21" x14ac:dyDescent="0.3">
      <c r="A8852">
        <v>2017</v>
      </c>
      <c r="B8852" t="s">
        <v>4765</v>
      </c>
      <c r="C8852" s="1">
        <v>42833</v>
      </c>
      <c r="D8852" t="s">
        <v>97</v>
      </c>
      <c r="E8852" t="s">
        <v>283</v>
      </c>
      <c r="F8852">
        <v>1111</v>
      </c>
      <c r="G8852" t="s">
        <v>4770</v>
      </c>
      <c r="H8852">
        <v>19</v>
      </c>
      <c r="I8852">
        <f t="shared" si="276"/>
        <v>19</v>
      </c>
      <c r="J8852">
        <v>15</v>
      </c>
      <c r="K8852">
        <v>30</v>
      </c>
      <c r="L8852">
        <v>1</v>
      </c>
      <c r="M8852">
        <v>1</v>
      </c>
      <c r="N8852">
        <v>126.66</v>
      </c>
      <c r="O8852">
        <f t="shared" si="277"/>
        <v>126.66</v>
      </c>
      <c r="P8852" t="s">
        <v>17</v>
      </c>
      <c r="Q8852" s="1">
        <v>42833</v>
      </c>
      <c r="R8852" t="str">
        <f>VLOOKUP(B8852,[1]data!$A$2:$E$764,5,0)</f>
        <v>Indore</v>
      </c>
      <c r="S8852" t="str">
        <f>VLOOKUP($B8852,[1]data!$A$1:$I$764,6,0)</f>
        <v>Kings XI Punjab</v>
      </c>
      <c r="T8852" t="str">
        <f>VLOOKUP($B8852,[1]data!$A$1:$I$764,7,0)</f>
        <v>Royal Challengers Bangalore</v>
      </c>
      <c r="U8852" t="str">
        <f>VLOOKUP($B8852,[1]data!$A$1:$I$764,9,0)</f>
        <v>Kings XI Punjab</v>
      </c>
    </row>
    <row r="8853" spans="1:21" x14ac:dyDescent="0.3">
      <c r="A8853">
        <v>2017</v>
      </c>
      <c r="B8853" t="s">
        <v>4765</v>
      </c>
      <c r="C8853" s="1">
        <v>42833</v>
      </c>
      <c r="D8853" t="s">
        <v>97</v>
      </c>
      <c r="E8853" t="s">
        <v>4757</v>
      </c>
      <c r="F8853">
        <v>1383</v>
      </c>
      <c r="G8853" t="s">
        <v>1228</v>
      </c>
      <c r="H8853">
        <v>50</v>
      </c>
      <c r="I8853">
        <f t="shared" si="276"/>
        <v>50</v>
      </c>
      <c r="J8853">
        <v>32</v>
      </c>
      <c r="K8853">
        <v>58</v>
      </c>
      <c r="L8853">
        <v>2</v>
      </c>
      <c r="M8853">
        <v>3</v>
      </c>
      <c r="N8853">
        <v>156.25</v>
      </c>
      <c r="O8853">
        <f t="shared" si="277"/>
        <v>156.25</v>
      </c>
      <c r="P8853" t="s">
        <v>17</v>
      </c>
      <c r="Q8853" s="1">
        <v>42833</v>
      </c>
      <c r="R8853" t="str">
        <f>VLOOKUP(B8853,[1]data!$A$2:$E$764,5,0)</f>
        <v>Indore</v>
      </c>
      <c r="S8853" t="str">
        <f>VLOOKUP($B8853,[1]data!$A$1:$I$764,6,0)</f>
        <v>Kings XI Punjab</v>
      </c>
      <c r="T8853" t="str">
        <f>VLOOKUP($B8853,[1]data!$A$1:$I$764,7,0)</f>
        <v>Royal Challengers Bangalore</v>
      </c>
      <c r="U8853" t="str">
        <f>VLOOKUP($B8853,[1]data!$A$1:$I$764,9,0)</f>
        <v>Kings XI Punjab</v>
      </c>
    </row>
    <row r="8854" spans="1:21" x14ac:dyDescent="0.3">
      <c r="A8854">
        <v>2017</v>
      </c>
      <c r="B8854" t="s">
        <v>4765</v>
      </c>
      <c r="C8854" s="1">
        <v>42833</v>
      </c>
      <c r="D8854" t="s">
        <v>97</v>
      </c>
      <c r="E8854" t="s">
        <v>1888</v>
      </c>
      <c r="F8854">
        <v>1160</v>
      </c>
      <c r="G8854" t="s">
        <v>3839</v>
      </c>
      <c r="H8854">
        <v>17</v>
      </c>
      <c r="I8854">
        <f t="shared" si="276"/>
        <v>17</v>
      </c>
      <c r="J8854">
        <v>8</v>
      </c>
      <c r="K8854">
        <v>11</v>
      </c>
      <c r="L8854">
        <v>2</v>
      </c>
      <c r="M8854">
        <v>1</v>
      </c>
      <c r="N8854">
        <v>212.5</v>
      </c>
      <c r="O8854">
        <f t="shared" si="277"/>
        <v>212.5</v>
      </c>
      <c r="P8854" t="s">
        <v>17</v>
      </c>
      <c r="Q8854" s="1">
        <v>42833</v>
      </c>
      <c r="R8854" t="str">
        <f>VLOOKUP(B8854,[1]data!$A$2:$E$764,5,0)</f>
        <v>Indore</v>
      </c>
      <c r="S8854" t="str">
        <f>VLOOKUP($B8854,[1]data!$A$1:$I$764,6,0)</f>
        <v>Kings XI Punjab</v>
      </c>
      <c r="T8854" t="str">
        <f>VLOOKUP($B8854,[1]data!$A$1:$I$764,7,0)</f>
        <v>Royal Challengers Bangalore</v>
      </c>
      <c r="U8854" t="str">
        <f>VLOOKUP($B8854,[1]data!$A$1:$I$764,9,0)</f>
        <v>Kings XI Punjab</v>
      </c>
    </row>
    <row r="8855" spans="1:21" x14ac:dyDescent="0.3">
      <c r="A8855">
        <v>2017</v>
      </c>
      <c r="B8855" t="s">
        <v>4765</v>
      </c>
      <c r="C8855" s="1">
        <v>42833</v>
      </c>
      <c r="D8855" t="s">
        <v>97</v>
      </c>
      <c r="E8855" t="s">
        <v>270</v>
      </c>
      <c r="F8855">
        <v>1077</v>
      </c>
      <c r="G8855" t="s">
        <v>26</v>
      </c>
      <c r="H8855">
        <v>40</v>
      </c>
      <c r="I8855">
        <f t="shared" si="276"/>
        <v>40</v>
      </c>
      <c r="J8855">
        <v>23</v>
      </c>
      <c r="K8855">
        <v>45</v>
      </c>
      <c r="L8855">
        <v>3</v>
      </c>
      <c r="M8855">
        <v>2</v>
      </c>
      <c r="N8855">
        <v>173.91</v>
      </c>
      <c r="O8855">
        <f t="shared" si="277"/>
        <v>173.91</v>
      </c>
      <c r="P8855" t="s">
        <v>17</v>
      </c>
      <c r="Q8855" s="1">
        <v>42833</v>
      </c>
      <c r="R8855" t="str">
        <f>VLOOKUP(B8855,[1]data!$A$2:$E$764,5,0)</f>
        <v>Indore</v>
      </c>
      <c r="S8855" t="str">
        <f>VLOOKUP($B8855,[1]data!$A$1:$I$764,6,0)</f>
        <v>Kings XI Punjab</v>
      </c>
      <c r="T8855" t="str">
        <f>VLOOKUP($B8855,[1]data!$A$1:$I$764,7,0)</f>
        <v>Royal Challengers Bangalore</v>
      </c>
      <c r="U8855" t="str">
        <f>VLOOKUP($B8855,[1]data!$A$1:$I$764,9,0)</f>
        <v>Kings XI Punjab</v>
      </c>
    </row>
    <row r="8856" spans="1:21" x14ac:dyDescent="0.3">
      <c r="A8856">
        <v>2017</v>
      </c>
      <c r="B8856" t="s">
        <v>4765</v>
      </c>
      <c r="C8856" s="1">
        <v>42833</v>
      </c>
      <c r="D8856" t="s">
        <v>97</v>
      </c>
      <c r="E8856" t="s">
        <v>83</v>
      </c>
      <c r="F8856">
        <v>1014</v>
      </c>
      <c r="G8856" t="s">
        <v>4771</v>
      </c>
      <c r="H8856">
        <v>5</v>
      </c>
      <c r="I8856">
        <f t="shared" si="276"/>
        <v>5</v>
      </c>
      <c r="J8856">
        <v>11</v>
      </c>
      <c r="K8856">
        <v>17</v>
      </c>
      <c r="L8856">
        <v>0</v>
      </c>
      <c r="M8856">
        <v>0</v>
      </c>
      <c r="N8856">
        <v>45.45</v>
      </c>
      <c r="O8856">
        <f t="shared" si="277"/>
        <v>45.45</v>
      </c>
      <c r="P8856" t="s">
        <v>20</v>
      </c>
      <c r="Q8856" s="1">
        <v>42833</v>
      </c>
      <c r="R8856" t="str">
        <f>VLOOKUP(B8856,[1]data!$A$2:$E$764,5,0)</f>
        <v>Indore</v>
      </c>
      <c r="S8856" t="str">
        <f>VLOOKUP($B8856,[1]data!$A$1:$I$764,6,0)</f>
        <v>Kings XI Punjab</v>
      </c>
      <c r="T8856" t="str">
        <f>VLOOKUP($B8856,[1]data!$A$1:$I$764,7,0)</f>
        <v>Royal Challengers Bangalore</v>
      </c>
      <c r="U8856" t="str">
        <f>VLOOKUP($B8856,[1]data!$A$1:$I$764,9,0)</f>
        <v>Kings XI Punjab</v>
      </c>
    </row>
    <row r="8857" spans="1:21" x14ac:dyDescent="0.3">
      <c r="A8857">
        <v>2017</v>
      </c>
      <c r="B8857" t="s">
        <v>4772</v>
      </c>
      <c r="C8857" s="1">
        <v>42833</v>
      </c>
      <c r="D8857" t="s">
        <v>126</v>
      </c>
      <c r="E8857" t="s">
        <v>4489</v>
      </c>
      <c r="F8857">
        <v>1366</v>
      </c>
      <c r="G8857" t="s">
        <v>2816</v>
      </c>
      <c r="H8857">
        <v>57</v>
      </c>
      <c r="I8857">
        <f t="shared" si="276"/>
        <v>57</v>
      </c>
      <c r="J8857">
        <v>36</v>
      </c>
      <c r="K8857">
        <v>70</v>
      </c>
      <c r="L8857">
        <v>3</v>
      </c>
      <c r="M8857">
        <v>4</v>
      </c>
      <c r="N8857">
        <v>158.33000000000001</v>
      </c>
      <c r="O8857">
        <f t="shared" si="277"/>
        <v>158.33000000000001</v>
      </c>
      <c r="P8857" t="s">
        <v>20</v>
      </c>
      <c r="Q8857" s="1">
        <v>42833</v>
      </c>
      <c r="R8857" t="str">
        <f>VLOOKUP(B8857,[1]data!$A$2:$E$764,5,0)</f>
        <v>Pune</v>
      </c>
      <c r="S8857" t="str">
        <f>VLOOKUP($B8857,[1]data!$A$1:$I$764,6,0)</f>
        <v>Rising Pune Supergiant</v>
      </c>
      <c r="T8857" t="str">
        <f>VLOOKUP($B8857,[1]data!$A$1:$I$764,7,0)</f>
        <v>Delhi Capitals</v>
      </c>
      <c r="U8857" t="str">
        <f>VLOOKUP($B8857,[1]data!$A$1:$I$764,9,0)</f>
        <v>Delhi Capitals</v>
      </c>
    </row>
    <row r="8858" spans="1:21" x14ac:dyDescent="0.3">
      <c r="A8858">
        <v>2017</v>
      </c>
      <c r="B8858" t="s">
        <v>4772</v>
      </c>
      <c r="C8858" s="1">
        <v>42833</v>
      </c>
      <c r="D8858" t="s">
        <v>126</v>
      </c>
      <c r="E8858" t="s">
        <v>3147</v>
      </c>
      <c r="F8858">
        <v>1292</v>
      </c>
      <c r="G8858" t="s">
        <v>2190</v>
      </c>
      <c r="H8858">
        <v>4</v>
      </c>
      <c r="I8858">
        <f t="shared" si="276"/>
        <v>4</v>
      </c>
      <c r="J8858">
        <v>5</v>
      </c>
      <c r="K8858">
        <v>12</v>
      </c>
      <c r="L8858">
        <v>0</v>
      </c>
      <c r="M8858">
        <v>0</v>
      </c>
      <c r="N8858">
        <v>80</v>
      </c>
      <c r="O8858">
        <f t="shared" si="277"/>
        <v>80</v>
      </c>
      <c r="P8858" t="s">
        <v>17</v>
      </c>
      <c r="Q8858" s="1">
        <v>42833</v>
      </c>
      <c r="R8858" t="str">
        <f>VLOOKUP(B8858,[1]data!$A$2:$E$764,5,0)</f>
        <v>Pune</v>
      </c>
      <c r="S8858" t="str">
        <f>VLOOKUP($B8858,[1]data!$A$1:$I$764,6,0)</f>
        <v>Rising Pune Supergiant</v>
      </c>
      <c r="T8858" t="str">
        <f>VLOOKUP($B8858,[1]data!$A$1:$I$764,7,0)</f>
        <v>Delhi Capitals</v>
      </c>
      <c r="U8858" t="str">
        <f>VLOOKUP($B8858,[1]data!$A$1:$I$764,9,0)</f>
        <v>Delhi Capitals</v>
      </c>
    </row>
    <row r="8859" spans="1:21" x14ac:dyDescent="0.3">
      <c r="A8859">
        <v>2017</v>
      </c>
      <c r="B8859" t="s">
        <v>4772</v>
      </c>
      <c r="C8859" s="1">
        <v>42833</v>
      </c>
      <c r="D8859" t="s">
        <v>126</v>
      </c>
      <c r="E8859" t="s">
        <v>3164</v>
      </c>
      <c r="F8859">
        <v>1293</v>
      </c>
      <c r="G8859" t="s">
        <v>4773</v>
      </c>
      <c r="H8859">
        <v>13</v>
      </c>
      <c r="I8859">
        <f t="shared" si="276"/>
        <v>13</v>
      </c>
      <c r="J8859">
        <v>12</v>
      </c>
      <c r="K8859">
        <v>27</v>
      </c>
      <c r="L8859">
        <v>1</v>
      </c>
      <c r="M8859">
        <v>0</v>
      </c>
      <c r="N8859">
        <v>108.33</v>
      </c>
      <c r="O8859">
        <f t="shared" si="277"/>
        <v>108.33</v>
      </c>
      <c r="P8859" t="s">
        <v>17</v>
      </c>
      <c r="Q8859" s="1">
        <v>42833</v>
      </c>
      <c r="R8859" t="str">
        <f>VLOOKUP(B8859,[1]data!$A$2:$E$764,5,0)</f>
        <v>Pune</v>
      </c>
      <c r="S8859" t="str">
        <f>VLOOKUP($B8859,[1]data!$A$1:$I$764,6,0)</f>
        <v>Rising Pune Supergiant</v>
      </c>
      <c r="T8859" t="str">
        <f>VLOOKUP($B8859,[1]data!$A$1:$I$764,7,0)</f>
        <v>Delhi Capitals</v>
      </c>
      <c r="U8859" t="str">
        <f>VLOOKUP($B8859,[1]data!$A$1:$I$764,9,0)</f>
        <v>Delhi Capitals</v>
      </c>
    </row>
    <row r="8860" spans="1:21" x14ac:dyDescent="0.3">
      <c r="A8860">
        <v>2017</v>
      </c>
      <c r="B8860" t="s">
        <v>4772</v>
      </c>
      <c r="C8860" s="1">
        <v>42833</v>
      </c>
      <c r="D8860" t="s">
        <v>126</v>
      </c>
      <c r="E8860" t="s">
        <v>4507</v>
      </c>
      <c r="F8860">
        <v>1367</v>
      </c>
      <c r="G8860" t="s">
        <v>4774</v>
      </c>
      <c r="H8860">
        <v>25</v>
      </c>
      <c r="I8860">
        <f t="shared" si="276"/>
        <v>25</v>
      </c>
      <c r="J8860">
        <v>19</v>
      </c>
      <c r="K8860">
        <v>35</v>
      </c>
      <c r="L8860">
        <v>1</v>
      </c>
      <c r="M8860">
        <v>1</v>
      </c>
      <c r="N8860">
        <v>131.57</v>
      </c>
      <c r="O8860">
        <f t="shared" si="277"/>
        <v>131.57</v>
      </c>
      <c r="P8860" t="s">
        <v>17</v>
      </c>
      <c r="Q8860" s="1">
        <v>42833</v>
      </c>
      <c r="R8860" t="str">
        <f>VLOOKUP(B8860,[1]data!$A$2:$E$764,5,0)</f>
        <v>Pune</v>
      </c>
      <c r="S8860" t="str">
        <f>VLOOKUP($B8860,[1]data!$A$1:$I$764,6,0)</f>
        <v>Rising Pune Supergiant</v>
      </c>
      <c r="T8860" t="str">
        <f>VLOOKUP($B8860,[1]data!$A$1:$I$764,7,0)</f>
        <v>Delhi Capitals</v>
      </c>
      <c r="U8860" t="str">
        <f>VLOOKUP($B8860,[1]data!$A$1:$I$764,9,0)</f>
        <v>Delhi Capitals</v>
      </c>
    </row>
    <row r="8861" spans="1:21" x14ac:dyDescent="0.3">
      <c r="A8861">
        <v>2017</v>
      </c>
      <c r="B8861" t="s">
        <v>4772</v>
      </c>
      <c r="C8861" s="1">
        <v>42833</v>
      </c>
      <c r="D8861" t="s">
        <v>126</v>
      </c>
      <c r="E8861" t="s">
        <v>3041</v>
      </c>
      <c r="F8861">
        <v>1279</v>
      </c>
      <c r="G8861" t="s">
        <v>4775</v>
      </c>
      <c r="H8861">
        <v>4</v>
      </c>
      <c r="I8861">
        <f t="shared" si="276"/>
        <v>4</v>
      </c>
      <c r="J8861">
        <v>3</v>
      </c>
      <c r="K8861">
        <v>4</v>
      </c>
      <c r="L8861">
        <v>1</v>
      </c>
      <c r="M8861">
        <v>0</v>
      </c>
      <c r="N8861">
        <v>133.33000000000001</v>
      </c>
      <c r="O8861">
        <f t="shared" si="277"/>
        <v>133.33000000000001</v>
      </c>
      <c r="P8861" t="s">
        <v>17</v>
      </c>
      <c r="Q8861" s="1">
        <v>42833</v>
      </c>
      <c r="R8861" t="str">
        <f>VLOOKUP(B8861,[1]data!$A$2:$E$764,5,0)</f>
        <v>Pune</v>
      </c>
      <c r="S8861" t="str">
        <f>VLOOKUP($B8861,[1]data!$A$1:$I$764,6,0)</f>
        <v>Rising Pune Supergiant</v>
      </c>
      <c r="T8861" t="str">
        <f>VLOOKUP($B8861,[1]data!$A$1:$I$764,7,0)</f>
        <v>Delhi Capitals</v>
      </c>
      <c r="U8861" t="str">
        <f>VLOOKUP($B8861,[1]data!$A$1:$I$764,9,0)</f>
        <v>Delhi Capitals</v>
      </c>
    </row>
    <row r="8862" spans="1:21" x14ac:dyDescent="0.3">
      <c r="A8862">
        <v>2017</v>
      </c>
      <c r="B8862" t="s">
        <v>4772</v>
      </c>
      <c r="C8862" s="1">
        <v>42833</v>
      </c>
      <c r="D8862" t="s">
        <v>126</v>
      </c>
      <c r="E8862" t="s">
        <v>2018</v>
      </c>
      <c r="F8862">
        <v>1187</v>
      </c>
      <c r="G8862" t="s">
        <v>3018</v>
      </c>
      <c r="H8862">
        <v>0</v>
      </c>
      <c r="I8862">
        <f t="shared" si="276"/>
        <v>0</v>
      </c>
      <c r="J8862">
        <v>2</v>
      </c>
      <c r="K8862">
        <v>3</v>
      </c>
      <c r="L8862">
        <v>0</v>
      </c>
      <c r="M8862">
        <v>0</v>
      </c>
      <c r="N8862">
        <v>0</v>
      </c>
      <c r="O8862">
        <f t="shared" si="277"/>
        <v>0</v>
      </c>
      <c r="P8862" t="s">
        <v>17</v>
      </c>
      <c r="Q8862" s="1">
        <v>42833</v>
      </c>
      <c r="R8862" t="str">
        <f>VLOOKUP(B8862,[1]data!$A$2:$E$764,5,0)</f>
        <v>Pune</v>
      </c>
      <c r="S8862" t="str">
        <f>VLOOKUP($B8862,[1]data!$A$1:$I$764,6,0)</f>
        <v>Rising Pune Supergiant</v>
      </c>
      <c r="T8862" t="str">
        <f>VLOOKUP($B8862,[1]data!$A$1:$I$764,7,0)</f>
        <v>Delhi Capitals</v>
      </c>
      <c r="U8862" t="str">
        <f>VLOOKUP($B8862,[1]data!$A$1:$I$764,9,0)</f>
        <v>Delhi Capitals</v>
      </c>
    </row>
    <row r="8863" spans="1:21" x14ac:dyDescent="0.3">
      <c r="A8863">
        <v>2017</v>
      </c>
      <c r="B8863" t="s">
        <v>4772</v>
      </c>
      <c r="C8863" s="1">
        <v>42833</v>
      </c>
      <c r="D8863" t="s">
        <v>126</v>
      </c>
      <c r="E8863" t="s">
        <v>27</v>
      </c>
      <c r="F8863">
        <v>1008</v>
      </c>
      <c r="G8863" t="s">
        <v>26</v>
      </c>
      <c r="H8863">
        <v>1</v>
      </c>
      <c r="I8863">
        <f t="shared" si="276"/>
        <v>1</v>
      </c>
      <c r="J8863">
        <v>1</v>
      </c>
      <c r="K8863">
        <v>1</v>
      </c>
      <c r="L8863">
        <v>0</v>
      </c>
      <c r="M8863">
        <v>0</v>
      </c>
      <c r="N8863">
        <v>100</v>
      </c>
      <c r="O8863">
        <f t="shared" si="277"/>
        <v>100</v>
      </c>
      <c r="P8863" t="s">
        <v>40</v>
      </c>
      <c r="Q8863" s="1">
        <v>42833</v>
      </c>
      <c r="R8863" t="str">
        <f>VLOOKUP(B8863,[1]data!$A$2:$E$764,5,0)</f>
        <v>Pune</v>
      </c>
      <c r="S8863" t="str">
        <f>VLOOKUP($B8863,[1]data!$A$1:$I$764,6,0)</f>
        <v>Rising Pune Supergiant</v>
      </c>
      <c r="T8863" t="str">
        <f>VLOOKUP($B8863,[1]data!$A$1:$I$764,7,0)</f>
        <v>Delhi Capitals</v>
      </c>
      <c r="U8863" t="str">
        <f>VLOOKUP($B8863,[1]data!$A$1:$I$764,9,0)</f>
        <v>Delhi Capitals</v>
      </c>
    </row>
    <row r="8864" spans="1:21" x14ac:dyDescent="0.3">
      <c r="A8864">
        <v>2017</v>
      </c>
      <c r="B8864" t="s">
        <v>4772</v>
      </c>
      <c r="C8864" s="1">
        <v>42833</v>
      </c>
      <c r="D8864" t="s">
        <v>126</v>
      </c>
      <c r="E8864" t="s">
        <v>536</v>
      </c>
      <c r="F8864">
        <v>1099</v>
      </c>
      <c r="G8864" t="s">
        <v>26</v>
      </c>
      <c r="H8864">
        <v>8</v>
      </c>
      <c r="I8864">
        <f t="shared" si="276"/>
        <v>8</v>
      </c>
      <c r="J8864">
        <v>14</v>
      </c>
      <c r="K8864">
        <v>24</v>
      </c>
      <c r="L8864">
        <v>0</v>
      </c>
      <c r="M8864">
        <v>0</v>
      </c>
      <c r="N8864">
        <v>57.14</v>
      </c>
      <c r="O8864">
        <f t="shared" si="277"/>
        <v>57.14</v>
      </c>
      <c r="P8864" t="s">
        <v>17</v>
      </c>
      <c r="Q8864" s="1">
        <v>42833</v>
      </c>
      <c r="R8864" t="str">
        <f>VLOOKUP(B8864,[1]data!$A$2:$E$764,5,0)</f>
        <v>Pune</v>
      </c>
      <c r="S8864" t="str">
        <f>VLOOKUP($B8864,[1]data!$A$1:$I$764,6,0)</f>
        <v>Rising Pune Supergiant</v>
      </c>
      <c r="T8864" t="str">
        <f>VLOOKUP($B8864,[1]data!$A$1:$I$764,7,0)</f>
        <v>Delhi Capitals</v>
      </c>
      <c r="U8864" t="str">
        <f>VLOOKUP($B8864,[1]data!$A$1:$I$764,9,0)</f>
        <v>Delhi Capitals</v>
      </c>
    </row>
    <row r="8865" spans="1:21" x14ac:dyDescent="0.3">
      <c r="A8865">
        <v>2017</v>
      </c>
      <c r="B8865" t="s">
        <v>4772</v>
      </c>
      <c r="C8865" s="1">
        <v>42833</v>
      </c>
      <c r="D8865" t="s">
        <v>126</v>
      </c>
      <c r="E8865" t="s">
        <v>4335</v>
      </c>
      <c r="F8865">
        <v>1354</v>
      </c>
      <c r="G8865" t="s">
        <v>3552</v>
      </c>
      <c r="H8865">
        <v>1</v>
      </c>
      <c r="I8865">
        <f t="shared" si="276"/>
        <v>1</v>
      </c>
      <c r="J8865">
        <v>5</v>
      </c>
      <c r="K8865">
        <v>8</v>
      </c>
      <c r="L8865">
        <v>0</v>
      </c>
      <c r="M8865">
        <v>0</v>
      </c>
      <c r="N8865">
        <v>20</v>
      </c>
      <c r="O8865">
        <f t="shared" si="277"/>
        <v>20</v>
      </c>
      <c r="P8865" t="s">
        <v>17</v>
      </c>
      <c r="Q8865" s="1">
        <v>42833</v>
      </c>
      <c r="R8865" t="str">
        <f>VLOOKUP(B8865,[1]data!$A$2:$E$764,5,0)</f>
        <v>Pune</v>
      </c>
      <c r="S8865" t="str">
        <f>VLOOKUP($B8865,[1]data!$A$1:$I$764,6,0)</f>
        <v>Rising Pune Supergiant</v>
      </c>
      <c r="T8865" t="str">
        <f>VLOOKUP($B8865,[1]data!$A$1:$I$764,7,0)</f>
        <v>Delhi Capitals</v>
      </c>
      <c r="U8865" t="str">
        <f>VLOOKUP($B8865,[1]data!$A$1:$I$764,9,0)</f>
        <v>Delhi Capitals</v>
      </c>
    </row>
    <row r="8866" spans="1:21" x14ac:dyDescent="0.3">
      <c r="A8866">
        <v>2017</v>
      </c>
      <c r="B8866" t="s">
        <v>4772</v>
      </c>
      <c r="C8866" s="1">
        <v>42833</v>
      </c>
      <c r="D8866" t="s">
        <v>126</v>
      </c>
      <c r="E8866" t="s">
        <v>4125</v>
      </c>
      <c r="F8866">
        <v>1350</v>
      </c>
      <c r="G8866" t="s">
        <v>66</v>
      </c>
      <c r="H8866">
        <v>6</v>
      </c>
      <c r="I8866">
        <f t="shared" si="276"/>
        <v>6</v>
      </c>
      <c r="J8866">
        <v>6</v>
      </c>
      <c r="K8866">
        <v>11</v>
      </c>
      <c r="L8866">
        <v>1</v>
      </c>
      <c r="M8866">
        <v>0</v>
      </c>
      <c r="N8866">
        <v>100</v>
      </c>
      <c r="O8866">
        <f t="shared" si="277"/>
        <v>100</v>
      </c>
      <c r="P8866" t="s">
        <v>17</v>
      </c>
      <c r="Q8866" s="1">
        <v>42833</v>
      </c>
      <c r="R8866" t="str">
        <f>VLOOKUP(B8866,[1]data!$A$2:$E$764,5,0)</f>
        <v>Pune</v>
      </c>
      <c r="S8866" t="str">
        <f>VLOOKUP($B8866,[1]data!$A$1:$I$764,6,0)</f>
        <v>Rising Pune Supergiant</v>
      </c>
      <c r="T8866" t="str">
        <f>VLOOKUP($B8866,[1]data!$A$1:$I$764,7,0)</f>
        <v>Delhi Capitals</v>
      </c>
      <c r="U8866" t="str">
        <f>VLOOKUP($B8866,[1]data!$A$1:$I$764,9,0)</f>
        <v>Delhi Capitals</v>
      </c>
    </row>
    <row r="8867" spans="1:21" x14ac:dyDescent="0.3">
      <c r="A8867">
        <v>2017</v>
      </c>
      <c r="B8867" t="s">
        <v>4772</v>
      </c>
      <c r="C8867" s="1">
        <v>42833</v>
      </c>
      <c r="D8867" t="s">
        <v>126</v>
      </c>
      <c r="E8867" t="s">
        <v>1548</v>
      </c>
      <c r="F8867">
        <v>1195</v>
      </c>
      <c r="G8867" t="s">
        <v>4367</v>
      </c>
      <c r="H8867">
        <v>69</v>
      </c>
      <c r="I8867">
        <f t="shared" si="276"/>
        <v>69</v>
      </c>
      <c r="J8867">
        <v>37</v>
      </c>
      <c r="K8867">
        <v>53</v>
      </c>
      <c r="L8867">
        <v>5</v>
      </c>
      <c r="M8867">
        <v>5</v>
      </c>
      <c r="N8867">
        <v>186.48</v>
      </c>
      <c r="O8867">
        <f t="shared" si="277"/>
        <v>186.48</v>
      </c>
      <c r="P8867" t="s">
        <v>17</v>
      </c>
      <c r="Q8867" s="1">
        <v>42833</v>
      </c>
      <c r="R8867" t="str">
        <f>VLOOKUP(B8867,[1]data!$A$2:$E$764,5,0)</f>
        <v>Pune</v>
      </c>
      <c r="S8867" t="str">
        <f>VLOOKUP($B8867,[1]data!$A$1:$I$764,6,0)</f>
        <v>Rising Pune Supergiant</v>
      </c>
      <c r="T8867" t="str">
        <f>VLOOKUP($B8867,[1]data!$A$1:$I$764,7,0)</f>
        <v>Delhi Capitals</v>
      </c>
      <c r="U8867" t="str">
        <f>VLOOKUP($B8867,[1]data!$A$1:$I$764,9,0)</f>
        <v>Delhi Capitals</v>
      </c>
    </row>
    <row r="8868" spans="1:21" x14ac:dyDescent="0.3">
      <c r="A8868">
        <v>2017</v>
      </c>
      <c r="B8868" t="s">
        <v>4772</v>
      </c>
      <c r="C8868" s="1">
        <v>42833</v>
      </c>
      <c r="D8868" t="s">
        <v>126</v>
      </c>
      <c r="E8868" t="s">
        <v>1839</v>
      </c>
      <c r="F8868">
        <v>1197</v>
      </c>
      <c r="G8868" t="s">
        <v>4776</v>
      </c>
      <c r="H8868">
        <v>16</v>
      </c>
      <c r="I8868">
        <f t="shared" si="276"/>
        <v>16</v>
      </c>
      <c r="J8868">
        <v>18</v>
      </c>
      <c r="K8868">
        <v>30</v>
      </c>
      <c r="L8868">
        <v>1</v>
      </c>
      <c r="M8868">
        <v>0</v>
      </c>
      <c r="N8868">
        <v>88.88</v>
      </c>
      <c r="O8868">
        <f t="shared" si="277"/>
        <v>88.88</v>
      </c>
      <c r="P8868" t="s">
        <v>17</v>
      </c>
      <c r="Q8868" s="1">
        <v>42833</v>
      </c>
      <c r="R8868" t="str">
        <f>VLOOKUP(B8868,[1]data!$A$2:$E$764,5,0)</f>
        <v>Pune</v>
      </c>
      <c r="S8868" t="str">
        <f>VLOOKUP($B8868,[1]data!$A$1:$I$764,6,0)</f>
        <v>Rising Pune Supergiant</v>
      </c>
      <c r="T8868" t="str">
        <f>VLOOKUP($B8868,[1]data!$A$1:$I$764,7,0)</f>
        <v>Delhi Capitals</v>
      </c>
      <c r="U8868" t="str">
        <f>VLOOKUP($B8868,[1]data!$A$1:$I$764,9,0)</f>
        <v>Delhi Capitals</v>
      </c>
    </row>
    <row r="8869" spans="1:21" x14ac:dyDescent="0.3">
      <c r="A8869">
        <v>2017</v>
      </c>
      <c r="B8869" t="s">
        <v>4772</v>
      </c>
      <c r="C8869" s="1">
        <v>42833</v>
      </c>
      <c r="D8869" t="s">
        <v>126</v>
      </c>
      <c r="E8869" t="s">
        <v>1569</v>
      </c>
      <c r="F8869">
        <v>1222</v>
      </c>
      <c r="G8869" t="s">
        <v>3855</v>
      </c>
      <c r="H8869">
        <v>12</v>
      </c>
      <c r="I8869">
        <f t="shared" si="276"/>
        <v>12</v>
      </c>
      <c r="J8869">
        <v>10</v>
      </c>
      <c r="K8869">
        <v>10</v>
      </c>
      <c r="L8869">
        <v>3</v>
      </c>
      <c r="M8869">
        <v>0</v>
      </c>
      <c r="N8869">
        <v>120</v>
      </c>
      <c r="O8869">
        <f t="shared" si="277"/>
        <v>120</v>
      </c>
      <c r="P8869" t="s">
        <v>17</v>
      </c>
      <c r="Q8869" s="1">
        <v>42833</v>
      </c>
      <c r="R8869" t="str">
        <f>VLOOKUP(B8869,[1]data!$A$2:$E$764,5,0)</f>
        <v>Pune</v>
      </c>
      <c r="S8869" t="str">
        <f>VLOOKUP($B8869,[1]data!$A$1:$I$764,6,0)</f>
        <v>Rising Pune Supergiant</v>
      </c>
      <c r="T8869" t="str">
        <f>VLOOKUP($B8869,[1]data!$A$1:$I$764,7,0)</f>
        <v>Delhi Capitals</v>
      </c>
      <c r="U8869" t="str">
        <f>VLOOKUP($B8869,[1]data!$A$1:$I$764,9,0)</f>
        <v>Delhi Capitals</v>
      </c>
    </row>
    <row r="8870" spans="1:21" x14ac:dyDescent="0.3">
      <c r="A8870">
        <v>2017</v>
      </c>
      <c r="B8870" t="s">
        <v>4772</v>
      </c>
      <c r="C8870" s="1">
        <v>42833</v>
      </c>
      <c r="D8870" t="s">
        <v>126</v>
      </c>
      <c r="E8870" t="s">
        <v>833</v>
      </c>
      <c r="F8870">
        <v>1051</v>
      </c>
      <c r="G8870" t="s">
        <v>4777</v>
      </c>
      <c r="H8870">
        <v>6</v>
      </c>
      <c r="I8870">
        <f t="shared" si="276"/>
        <v>6</v>
      </c>
      <c r="J8870">
        <v>8</v>
      </c>
      <c r="K8870">
        <v>17</v>
      </c>
      <c r="L8870">
        <v>1</v>
      </c>
      <c r="M8870">
        <v>0</v>
      </c>
      <c r="N8870">
        <v>75</v>
      </c>
      <c r="O8870">
        <f t="shared" si="277"/>
        <v>75</v>
      </c>
      <c r="P8870" t="s">
        <v>17</v>
      </c>
      <c r="Q8870" s="1">
        <v>42833</v>
      </c>
      <c r="R8870" t="str">
        <f>VLOOKUP(B8870,[1]data!$A$2:$E$764,5,0)</f>
        <v>Pune</v>
      </c>
      <c r="S8870" t="str">
        <f>VLOOKUP($B8870,[1]data!$A$1:$I$764,6,0)</f>
        <v>Rising Pune Supergiant</v>
      </c>
      <c r="T8870" t="str">
        <f>VLOOKUP($B8870,[1]data!$A$1:$I$764,7,0)</f>
        <v>Delhi Capitals</v>
      </c>
      <c r="U8870" t="str">
        <f>VLOOKUP($B8870,[1]data!$A$1:$I$764,9,0)</f>
        <v>Delhi Capitals</v>
      </c>
    </row>
    <row r="8871" spans="1:21" x14ac:dyDescent="0.3">
      <c r="A8871">
        <v>2017</v>
      </c>
      <c r="B8871" t="s">
        <v>4772</v>
      </c>
      <c r="C8871" s="1">
        <v>42833</v>
      </c>
      <c r="D8871" t="s">
        <v>126</v>
      </c>
      <c r="E8871" t="s">
        <v>62</v>
      </c>
      <c r="F8871">
        <v>1182</v>
      </c>
      <c r="G8871" t="s">
        <v>4778</v>
      </c>
      <c r="H8871">
        <v>24</v>
      </c>
      <c r="I8871">
        <f t="shared" si="276"/>
        <v>24</v>
      </c>
      <c r="J8871">
        <v>24</v>
      </c>
      <c r="K8871">
        <v>42</v>
      </c>
      <c r="L8871">
        <v>4</v>
      </c>
      <c r="M8871">
        <v>0</v>
      </c>
      <c r="N8871">
        <v>100</v>
      </c>
      <c r="O8871">
        <f t="shared" si="277"/>
        <v>100</v>
      </c>
      <c r="P8871" t="s">
        <v>40</v>
      </c>
      <c r="Q8871" s="1">
        <v>42833</v>
      </c>
      <c r="R8871" t="str">
        <f>VLOOKUP(B8871,[1]data!$A$2:$E$764,5,0)</f>
        <v>Pune</v>
      </c>
      <c r="S8871" t="str">
        <f>VLOOKUP($B8871,[1]data!$A$1:$I$764,6,0)</f>
        <v>Rising Pune Supergiant</v>
      </c>
      <c r="T8871" t="str">
        <f>VLOOKUP($B8871,[1]data!$A$1:$I$764,7,0)</f>
        <v>Delhi Capitals</v>
      </c>
      <c r="U8871" t="str">
        <f>VLOOKUP($B8871,[1]data!$A$1:$I$764,9,0)</f>
        <v>Delhi Capitals</v>
      </c>
    </row>
    <row r="8872" spans="1:21" x14ac:dyDescent="0.3">
      <c r="A8872">
        <v>2017</v>
      </c>
      <c r="B8872" t="s">
        <v>4772</v>
      </c>
      <c r="C8872" s="1">
        <v>42833</v>
      </c>
      <c r="D8872" t="s">
        <v>126</v>
      </c>
      <c r="E8872" t="s">
        <v>4746</v>
      </c>
      <c r="F8872">
        <v>1381</v>
      </c>
      <c r="G8872" t="s">
        <v>3306</v>
      </c>
      <c r="H8872">
        <v>0</v>
      </c>
      <c r="I8872">
        <f t="shared" si="276"/>
        <v>0</v>
      </c>
      <c r="J8872">
        <v>3</v>
      </c>
      <c r="K8872">
        <v>2</v>
      </c>
      <c r="L8872">
        <v>0</v>
      </c>
      <c r="M8872">
        <v>0</v>
      </c>
      <c r="N8872">
        <v>0</v>
      </c>
      <c r="O8872">
        <f t="shared" si="277"/>
        <v>0</v>
      </c>
      <c r="P8872" t="s">
        <v>17</v>
      </c>
      <c r="Q8872" s="1">
        <v>42833</v>
      </c>
      <c r="R8872" t="str">
        <f>VLOOKUP(B8872,[1]data!$A$2:$E$764,5,0)</f>
        <v>Pune</v>
      </c>
      <c r="S8872" t="str">
        <f>VLOOKUP($B8872,[1]data!$A$1:$I$764,6,0)</f>
        <v>Rising Pune Supergiant</v>
      </c>
      <c r="T8872" t="str">
        <f>VLOOKUP($B8872,[1]data!$A$1:$I$764,7,0)</f>
        <v>Delhi Capitals</v>
      </c>
      <c r="U8872" t="str">
        <f>VLOOKUP($B8872,[1]data!$A$1:$I$764,9,0)</f>
        <v>Delhi Capitals</v>
      </c>
    </row>
    <row r="8873" spans="1:21" x14ac:dyDescent="0.3">
      <c r="A8873">
        <v>2017</v>
      </c>
      <c r="B8873" t="s">
        <v>4772</v>
      </c>
      <c r="C8873" s="1">
        <v>42833</v>
      </c>
      <c r="D8873" t="s">
        <v>126</v>
      </c>
      <c r="E8873" t="s">
        <v>1399</v>
      </c>
      <c r="F8873">
        <v>1313</v>
      </c>
      <c r="G8873" t="s">
        <v>4749</v>
      </c>
      <c r="H8873">
        <v>18</v>
      </c>
      <c r="I8873">
        <f t="shared" si="276"/>
        <v>18</v>
      </c>
      <c r="J8873">
        <v>17</v>
      </c>
      <c r="K8873">
        <v>20</v>
      </c>
      <c r="L8873">
        <v>3</v>
      </c>
      <c r="M8873">
        <v>0</v>
      </c>
      <c r="N8873">
        <v>105.88</v>
      </c>
      <c r="O8873">
        <f t="shared" si="277"/>
        <v>105.88</v>
      </c>
      <c r="P8873" t="s">
        <v>17</v>
      </c>
      <c r="Q8873" s="1">
        <v>42833</v>
      </c>
      <c r="R8873" t="str">
        <f>VLOOKUP(B8873,[1]data!$A$2:$E$764,5,0)</f>
        <v>Pune</v>
      </c>
      <c r="S8873" t="str">
        <f>VLOOKUP($B8873,[1]data!$A$1:$I$764,6,0)</f>
        <v>Rising Pune Supergiant</v>
      </c>
      <c r="T8873" t="str">
        <f>VLOOKUP($B8873,[1]data!$A$1:$I$764,7,0)</f>
        <v>Delhi Capitals</v>
      </c>
      <c r="U8873" t="str">
        <f>VLOOKUP($B8873,[1]data!$A$1:$I$764,9,0)</f>
        <v>Delhi Capitals</v>
      </c>
    </row>
    <row r="8874" spans="1:21" x14ac:dyDescent="0.3">
      <c r="A8874">
        <v>2017</v>
      </c>
      <c r="B8874" t="s">
        <v>4772</v>
      </c>
      <c r="C8874" s="1">
        <v>42833</v>
      </c>
      <c r="D8874" t="s">
        <v>126</v>
      </c>
      <c r="E8874" t="s">
        <v>557</v>
      </c>
      <c r="F8874">
        <v>1157</v>
      </c>
      <c r="G8874" t="s">
        <v>26</v>
      </c>
      <c r="H8874">
        <v>5</v>
      </c>
      <c r="I8874">
        <f t="shared" si="276"/>
        <v>5</v>
      </c>
      <c r="J8874">
        <v>7</v>
      </c>
      <c r="K8874">
        <v>13</v>
      </c>
      <c r="L8874">
        <v>0</v>
      </c>
      <c r="M8874">
        <v>0</v>
      </c>
      <c r="N8874">
        <v>71.42</v>
      </c>
      <c r="O8874">
        <f t="shared" si="277"/>
        <v>71.42</v>
      </c>
      <c r="P8874" t="s">
        <v>17</v>
      </c>
      <c r="Q8874" s="1">
        <v>42833</v>
      </c>
      <c r="R8874" t="str">
        <f>VLOOKUP(B8874,[1]data!$A$2:$E$764,5,0)</f>
        <v>Pune</v>
      </c>
      <c r="S8874" t="str">
        <f>VLOOKUP($B8874,[1]data!$A$1:$I$764,6,0)</f>
        <v>Rising Pune Supergiant</v>
      </c>
      <c r="T8874" t="str">
        <f>VLOOKUP($B8874,[1]data!$A$1:$I$764,7,0)</f>
        <v>Delhi Capitals</v>
      </c>
      <c r="U8874" t="str">
        <f>VLOOKUP($B8874,[1]data!$A$1:$I$764,9,0)</f>
        <v>Delhi Capitals</v>
      </c>
    </row>
    <row r="8875" spans="1:21" x14ac:dyDescent="0.3">
      <c r="A8875">
        <v>2017</v>
      </c>
      <c r="B8875" t="s">
        <v>4772</v>
      </c>
      <c r="C8875" s="1">
        <v>42833</v>
      </c>
      <c r="D8875" t="s">
        <v>126</v>
      </c>
      <c r="E8875" t="s">
        <v>4779</v>
      </c>
      <c r="F8875">
        <v>1385</v>
      </c>
      <c r="G8875" t="s">
        <v>4780</v>
      </c>
      <c r="H8875">
        <v>9</v>
      </c>
      <c r="I8875">
        <f t="shared" si="276"/>
        <v>9</v>
      </c>
      <c r="J8875">
        <v>5</v>
      </c>
      <c r="K8875">
        <v>8</v>
      </c>
      <c r="L8875">
        <v>0</v>
      </c>
      <c r="M8875">
        <v>1</v>
      </c>
      <c r="N8875">
        <v>180</v>
      </c>
      <c r="O8875">
        <f t="shared" si="277"/>
        <v>180</v>
      </c>
      <c r="P8875" t="s">
        <v>20</v>
      </c>
      <c r="Q8875" s="1">
        <v>42833</v>
      </c>
      <c r="R8875" t="str">
        <f>VLOOKUP(B8875,[1]data!$A$2:$E$764,5,0)</f>
        <v>Pune</v>
      </c>
      <c r="S8875" t="str">
        <f>VLOOKUP($B8875,[1]data!$A$1:$I$764,6,0)</f>
        <v>Rising Pune Supergiant</v>
      </c>
      <c r="T8875" t="str">
        <f>VLOOKUP($B8875,[1]data!$A$1:$I$764,7,0)</f>
        <v>Delhi Capitals</v>
      </c>
      <c r="U8875" t="str">
        <f>VLOOKUP($B8875,[1]data!$A$1:$I$764,9,0)</f>
        <v>Delhi Capitals</v>
      </c>
    </row>
    <row r="8876" spans="1:21" x14ac:dyDescent="0.3">
      <c r="A8876">
        <v>2017</v>
      </c>
      <c r="B8876" t="s">
        <v>4772</v>
      </c>
      <c r="C8876" s="1">
        <v>42833</v>
      </c>
      <c r="D8876" t="s">
        <v>126</v>
      </c>
      <c r="E8876" t="s">
        <v>2710</v>
      </c>
      <c r="F8876">
        <v>1261</v>
      </c>
      <c r="G8876" t="s">
        <v>3306</v>
      </c>
      <c r="H8876">
        <v>10</v>
      </c>
      <c r="I8876">
        <f t="shared" si="276"/>
        <v>10</v>
      </c>
      <c r="J8876">
        <v>8</v>
      </c>
      <c r="K8876">
        <v>12</v>
      </c>
      <c r="L8876">
        <v>0</v>
      </c>
      <c r="M8876">
        <v>1</v>
      </c>
      <c r="N8876">
        <v>125</v>
      </c>
      <c r="O8876">
        <f t="shared" si="277"/>
        <v>125</v>
      </c>
      <c r="P8876" t="s">
        <v>17</v>
      </c>
      <c r="Q8876" s="1">
        <v>42833</v>
      </c>
      <c r="R8876" t="str">
        <f>VLOOKUP(B8876,[1]data!$A$2:$E$764,5,0)</f>
        <v>Pune</v>
      </c>
      <c r="S8876" t="str">
        <f>VLOOKUP($B8876,[1]data!$A$1:$I$764,6,0)</f>
        <v>Rising Pune Supergiant</v>
      </c>
      <c r="T8876" t="str">
        <f>VLOOKUP($B8876,[1]data!$A$1:$I$764,7,0)</f>
        <v>Delhi Capitals</v>
      </c>
      <c r="U8876" t="str">
        <f>VLOOKUP($B8876,[1]data!$A$1:$I$764,9,0)</f>
        <v>Delhi Capitals</v>
      </c>
    </row>
    <row r="8877" spans="1:21" x14ac:dyDescent="0.3">
      <c r="A8877">
        <v>2017</v>
      </c>
      <c r="B8877" t="s">
        <v>4781</v>
      </c>
      <c r="C8877" s="1">
        <v>42834</v>
      </c>
      <c r="D8877" t="s">
        <v>169</v>
      </c>
      <c r="E8877" t="s">
        <v>4782</v>
      </c>
      <c r="F8877">
        <v>1387</v>
      </c>
      <c r="G8877" t="s">
        <v>2087</v>
      </c>
      <c r="H8877">
        <v>9</v>
      </c>
      <c r="I8877">
        <f t="shared" si="276"/>
        <v>9</v>
      </c>
      <c r="J8877">
        <v>8</v>
      </c>
      <c r="K8877">
        <v>10</v>
      </c>
      <c r="L8877">
        <v>0</v>
      </c>
      <c r="M8877">
        <v>0</v>
      </c>
      <c r="N8877">
        <v>112.5</v>
      </c>
      <c r="O8877">
        <f t="shared" si="277"/>
        <v>112.5</v>
      </c>
      <c r="P8877" t="s">
        <v>17</v>
      </c>
      <c r="Q8877" s="1">
        <v>42834</v>
      </c>
      <c r="R8877" t="str">
        <f>VLOOKUP(B8877,[1]data!$A$2:$E$764,5,0)</f>
        <v>Mumbai</v>
      </c>
      <c r="S8877" t="str">
        <f>VLOOKUP($B8877,[1]data!$A$1:$I$764,6,0)</f>
        <v>Mumbai Indians</v>
      </c>
      <c r="T8877" t="str">
        <f>VLOOKUP($B8877,[1]data!$A$1:$I$764,7,0)</f>
        <v>Sunrisers Hyderabad</v>
      </c>
      <c r="U8877" t="str">
        <f>VLOOKUP($B8877,[1]data!$A$1:$I$764,9,0)</f>
        <v>Mumbai Indians</v>
      </c>
    </row>
    <row r="8878" spans="1:21" x14ac:dyDescent="0.3">
      <c r="A8878">
        <v>2017</v>
      </c>
      <c r="B8878" t="s">
        <v>4781</v>
      </c>
      <c r="C8878" s="1">
        <v>42834</v>
      </c>
      <c r="D8878" t="s">
        <v>169</v>
      </c>
      <c r="E8878" t="s">
        <v>2568</v>
      </c>
      <c r="F8878">
        <v>1253</v>
      </c>
      <c r="G8878" t="s">
        <v>4783</v>
      </c>
      <c r="H8878">
        <v>1</v>
      </c>
      <c r="I8878">
        <f t="shared" si="276"/>
        <v>1</v>
      </c>
      <c r="J8878">
        <v>2</v>
      </c>
      <c r="K8878">
        <v>10</v>
      </c>
      <c r="L8878">
        <v>0</v>
      </c>
      <c r="M8878">
        <v>0</v>
      </c>
      <c r="N8878">
        <v>50</v>
      </c>
      <c r="O8878">
        <f t="shared" si="277"/>
        <v>50</v>
      </c>
      <c r="P8878" t="s">
        <v>17</v>
      </c>
      <c r="Q8878" s="1">
        <v>42834</v>
      </c>
      <c r="R8878" t="str">
        <f>VLOOKUP(B8878,[1]data!$A$2:$E$764,5,0)</f>
        <v>Mumbai</v>
      </c>
      <c r="S8878" t="str">
        <f>VLOOKUP($B8878,[1]data!$A$1:$I$764,6,0)</f>
        <v>Mumbai Indians</v>
      </c>
      <c r="T8878" t="str">
        <f>VLOOKUP($B8878,[1]data!$A$1:$I$764,7,0)</f>
        <v>Sunrisers Hyderabad</v>
      </c>
      <c r="U8878" t="str">
        <f>VLOOKUP($B8878,[1]data!$A$1:$I$764,9,0)</f>
        <v>Mumbai Indians</v>
      </c>
    </row>
    <row r="8879" spans="1:21" x14ac:dyDescent="0.3">
      <c r="A8879">
        <v>2017</v>
      </c>
      <c r="B8879" t="s">
        <v>4781</v>
      </c>
      <c r="C8879" s="1">
        <v>42834</v>
      </c>
      <c r="D8879" t="s">
        <v>169</v>
      </c>
      <c r="E8879" t="s">
        <v>74</v>
      </c>
      <c r="F8879">
        <v>1010</v>
      </c>
      <c r="G8879" t="s">
        <v>4763</v>
      </c>
      <c r="H8879">
        <v>30</v>
      </c>
      <c r="I8879">
        <f t="shared" si="276"/>
        <v>30</v>
      </c>
      <c r="J8879">
        <v>27</v>
      </c>
      <c r="K8879">
        <v>37</v>
      </c>
      <c r="L8879">
        <v>3</v>
      </c>
      <c r="M8879">
        <v>1</v>
      </c>
      <c r="N8879">
        <v>111.11</v>
      </c>
      <c r="O8879">
        <f t="shared" si="277"/>
        <v>111.11</v>
      </c>
      <c r="P8879" t="s">
        <v>20</v>
      </c>
      <c r="Q8879" s="1">
        <v>42834</v>
      </c>
      <c r="R8879" t="str">
        <f>VLOOKUP(B8879,[1]data!$A$2:$E$764,5,0)</f>
        <v>Mumbai</v>
      </c>
      <c r="S8879" t="str">
        <f>VLOOKUP($B8879,[1]data!$A$1:$I$764,6,0)</f>
        <v>Mumbai Indians</v>
      </c>
      <c r="T8879" t="str">
        <f>VLOOKUP($B8879,[1]data!$A$1:$I$764,7,0)</f>
        <v>Sunrisers Hyderabad</v>
      </c>
      <c r="U8879" t="str">
        <f>VLOOKUP($B8879,[1]data!$A$1:$I$764,9,0)</f>
        <v>Mumbai Indians</v>
      </c>
    </row>
    <row r="8880" spans="1:21" x14ac:dyDescent="0.3">
      <c r="A8880">
        <v>2017</v>
      </c>
      <c r="B8880" t="s">
        <v>4781</v>
      </c>
      <c r="C8880" s="1">
        <v>42834</v>
      </c>
      <c r="D8880" t="s">
        <v>169</v>
      </c>
      <c r="E8880" t="s">
        <v>2504</v>
      </c>
      <c r="F8880">
        <v>1244</v>
      </c>
      <c r="G8880" t="s">
        <v>2087</v>
      </c>
      <c r="H8880">
        <v>17</v>
      </c>
      <c r="I8880">
        <f t="shared" si="276"/>
        <v>17</v>
      </c>
      <c r="J8880">
        <v>15</v>
      </c>
      <c r="K8880">
        <v>21</v>
      </c>
      <c r="L8880">
        <v>2</v>
      </c>
      <c r="M8880">
        <v>0</v>
      </c>
      <c r="N8880">
        <v>113.33</v>
      </c>
      <c r="O8880">
        <f t="shared" si="277"/>
        <v>113.33</v>
      </c>
      <c r="P8880" t="s">
        <v>17</v>
      </c>
      <c r="Q8880" s="1">
        <v>42834</v>
      </c>
      <c r="R8880" t="str">
        <f>VLOOKUP(B8880,[1]data!$A$2:$E$764,5,0)</f>
        <v>Mumbai</v>
      </c>
      <c r="S8880" t="str">
        <f>VLOOKUP($B8880,[1]data!$A$1:$I$764,6,0)</f>
        <v>Mumbai Indians</v>
      </c>
      <c r="T8880" t="str">
        <f>VLOOKUP($B8880,[1]data!$A$1:$I$764,7,0)</f>
        <v>Sunrisers Hyderabad</v>
      </c>
      <c r="U8880" t="str">
        <f>VLOOKUP($B8880,[1]data!$A$1:$I$764,9,0)</f>
        <v>Mumbai Indians</v>
      </c>
    </row>
    <row r="8881" spans="1:21" x14ac:dyDescent="0.3">
      <c r="A8881">
        <v>2017</v>
      </c>
      <c r="B8881" t="s">
        <v>4781</v>
      </c>
      <c r="C8881" s="1">
        <v>42834</v>
      </c>
      <c r="D8881" t="s">
        <v>169</v>
      </c>
      <c r="E8881" t="s">
        <v>136</v>
      </c>
      <c r="F8881">
        <v>1020</v>
      </c>
      <c r="G8881" t="s">
        <v>4784</v>
      </c>
      <c r="H8881">
        <v>4</v>
      </c>
      <c r="I8881">
        <f t="shared" si="276"/>
        <v>4</v>
      </c>
      <c r="J8881">
        <v>3</v>
      </c>
      <c r="K8881">
        <v>3</v>
      </c>
      <c r="L8881">
        <v>1</v>
      </c>
      <c r="M8881">
        <v>0</v>
      </c>
      <c r="N8881">
        <v>133.33000000000001</v>
      </c>
      <c r="O8881">
        <f t="shared" si="277"/>
        <v>133.33000000000001</v>
      </c>
      <c r="P8881" t="s">
        <v>20</v>
      </c>
      <c r="Q8881" s="1">
        <v>42834</v>
      </c>
      <c r="R8881" t="str">
        <f>VLOOKUP(B8881,[1]data!$A$2:$E$764,5,0)</f>
        <v>Mumbai</v>
      </c>
      <c r="S8881" t="str">
        <f>VLOOKUP($B8881,[1]data!$A$1:$I$764,6,0)</f>
        <v>Mumbai Indians</v>
      </c>
      <c r="T8881" t="str">
        <f>VLOOKUP($B8881,[1]data!$A$1:$I$764,7,0)</f>
        <v>Sunrisers Hyderabad</v>
      </c>
      <c r="U8881" t="str">
        <f>VLOOKUP($B8881,[1]data!$A$1:$I$764,9,0)</f>
        <v>Mumbai Indians</v>
      </c>
    </row>
    <row r="8882" spans="1:21" x14ac:dyDescent="0.3">
      <c r="A8882">
        <v>2017</v>
      </c>
      <c r="B8882" t="s">
        <v>4781</v>
      </c>
      <c r="C8882" s="1">
        <v>42834</v>
      </c>
      <c r="D8882" t="s">
        <v>169</v>
      </c>
      <c r="E8882" t="s">
        <v>306</v>
      </c>
      <c r="F8882">
        <v>1105</v>
      </c>
      <c r="G8882" t="s">
        <v>26</v>
      </c>
      <c r="H8882">
        <v>81</v>
      </c>
      <c r="I8882">
        <f t="shared" si="276"/>
        <v>81</v>
      </c>
      <c r="J8882">
        <v>47</v>
      </c>
      <c r="K8882">
        <v>75</v>
      </c>
      <c r="L8882">
        <v>5</v>
      </c>
      <c r="M8882">
        <v>5</v>
      </c>
      <c r="N8882">
        <v>172.34</v>
      </c>
      <c r="O8882">
        <f t="shared" si="277"/>
        <v>172.34</v>
      </c>
      <c r="P8882" t="s">
        <v>17</v>
      </c>
      <c r="Q8882" s="1">
        <v>42834</v>
      </c>
      <c r="R8882" t="str">
        <f>VLOOKUP(B8882,[1]data!$A$2:$E$764,5,0)</f>
        <v>Mumbai</v>
      </c>
      <c r="S8882" t="str">
        <f>VLOOKUP($B8882,[1]data!$A$1:$I$764,6,0)</f>
        <v>Mumbai Indians</v>
      </c>
      <c r="T8882" t="str">
        <f>VLOOKUP($B8882,[1]data!$A$1:$I$764,7,0)</f>
        <v>Sunrisers Hyderabad</v>
      </c>
      <c r="U8882" t="str">
        <f>VLOOKUP($B8882,[1]data!$A$1:$I$764,9,0)</f>
        <v>Mumbai Indians</v>
      </c>
    </row>
    <row r="8883" spans="1:21" x14ac:dyDescent="0.3">
      <c r="A8883">
        <v>2017</v>
      </c>
      <c r="B8883" t="s">
        <v>4781</v>
      </c>
      <c r="C8883" s="1">
        <v>42834</v>
      </c>
      <c r="D8883" t="s">
        <v>169</v>
      </c>
      <c r="E8883" t="s">
        <v>58</v>
      </c>
      <c r="F8883">
        <v>1033</v>
      </c>
      <c r="G8883" t="s">
        <v>4784</v>
      </c>
      <c r="H8883">
        <v>6</v>
      </c>
      <c r="I8883">
        <f t="shared" si="276"/>
        <v>6</v>
      </c>
      <c r="J8883">
        <v>11</v>
      </c>
      <c r="K8883">
        <v>15</v>
      </c>
      <c r="L8883">
        <v>0</v>
      </c>
      <c r="M8883">
        <v>0</v>
      </c>
      <c r="N8883">
        <v>54.54</v>
      </c>
      <c r="O8883">
        <f t="shared" si="277"/>
        <v>54.54</v>
      </c>
      <c r="P8883" t="s">
        <v>17</v>
      </c>
      <c r="Q8883" s="1">
        <v>42834</v>
      </c>
      <c r="R8883" t="str">
        <f>VLOOKUP(B8883,[1]data!$A$2:$E$764,5,0)</f>
        <v>Mumbai</v>
      </c>
      <c r="S8883" t="str">
        <f>VLOOKUP($B8883,[1]data!$A$1:$I$764,6,0)</f>
        <v>Mumbai Indians</v>
      </c>
      <c r="T8883" t="str">
        <f>VLOOKUP($B8883,[1]data!$A$1:$I$764,7,0)</f>
        <v>Sunrisers Hyderabad</v>
      </c>
      <c r="U8883" t="str">
        <f>VLOOKUP($B8883,[1]data!$A$1:$I$764,9,0)</f>
        <v>Mumbai Indians</v>
      </c>
    </row>
    <row r="8884" spans="1:21" x14ac:dyDescent="0.3">
      <c r="A8884">
        <v>2017</v>
      </c>
      <c r="B8884" t="s">
        <v>4781</v>
      </c>
      <c r="C8884" s="1">
        <v>42834</v>
      </c>
      <c r="D8884" t="s">
        <v>169</v>
      </c>
      <c r="E8884" t="s">
        <v>1453</v>
      </c>
      <c r="F8884">
        <v>1183</v>
      </c>
      <c r="G8884" t="s">
        <v>4785</v>
      </c>
      <c r="H8884">
        <v>17</v>
      </c>
      <c r="I8884">
        <f t="shared" si="276"/>
        <v>17</v>
      </c>
      <c r="J8884">
        <v>17</v>
      </c>
      <c r="K8884">
        <v>22</v>
      </c>
      <c r="L8884">
        <v>1</v>
      </c>
      <c r="M8884">
        <v>1</v>
      </c>
      <c r="N8884">
        <v>100</v>
      </c>
      <c r="O8884">
        <f t="shared" si="277"/>
        <v>100</v>
      </c>
      <c r="P8884" t="s">
        <v>17</v>
      </c>
      <c r="Q8884" s="1">
        <v>42834</v>
      </c>
      <c r="R8884" t="str">
        <f>VLOOKUP(B8884,[1]data!$A$2:$E$764,5,0)</f>
        <v>Mumbai</v>
      </c>
      <c r="S8884" t="str">
        <f>VLOOKUP($B8884,[1]data!$A$1:$I$764,6,0)</f>
        <v>Mumbai Indians</v>
      </c>
      <c r="T8884" t="str">
        <f>VLOOKUP($B8884,[1]data!$A$1:$I$764,7,0)</f>
        <v>Sunrisers Hyderabad</v>
      </c>
      <c r="U8884" t="str">
        <f>VLOOKUP($B8884,[1]data!$A$1:$I$764,9,0)</f>
        <v>Mumbai Indians</v>
      </c>
    </row>
    <row r="8885" spans="1:21" x14ac:dyDescent="0.3">
      <c r="A8885">
        <v>2017</v>
      </c>
      <c r="B8885" t="s">
        <v>4781</v>
      </c>
      <c r="C8885" s="1">
        <v>42834</v>
      </c>
      <c r="D8885" t="s">
        <v>169</v>
      </c>
      <c r="E8885" t="s">
        <v>4046</v>
      </c>
      <c r="F8885">
        <v>1346</v>
      </c>
      <c r="G8885" t="s">
        <v>26</v>
      </c>
      <c r="H8885">
        <v>29</v>
      </c>
      <c r="I8885">
        <f t="shared" si="276"/>
        <v>29</v>
      </c>
      <c r="J8885">
        <v>11</v>
      </c>
      <c r="K8885">
        <v>23</v>
      </c>
      <c r="L8885">
        <v>3</v>
      </c>
      <c r="M8885">
        <v>2</v>
      </c>
      <c r="N8885">
        <v>263.63</v>
      </c>
      <c r="O8885">
        <f t="shared" si="277"/>
        <v>263.63</v>
      </c>
      <c r="P8885" t="s">
        <v>17</v>
      </c>
      <c r="Q8885" s="1">
        <v>42834</v>
      </c>
      <c r="R8885" t="str">
        <f>VLOOKUP(B8885,[1]data!$A$2:$E$764,5,0)</f>
        <v>Mumbai</v>
      </c>
      <c r="S8885" t="str">
        <f>VLOOKUP($B8885,[1]data!$A$1:$I$764,6,0)</f>
        <v>Mumbai Indians</v>
      </c>
      <c r="T8885" t="str">
        <f>VLOOKUP($B8885,[1]data!$A$1:$I$764,7,0)</f>
        <v>Sunrisers Hyderabad</v>
      </c>
      <c r="U8885" t="str">
        <f>VLOOKUP($B8885,[1]data!$A$1:$I$764,9,0)</f>
        <v>Mumbai Indians</v>
      </c>
    </row>
    <row r="8886" spans="1:21" x14ac:dyDescent="0.3">
      <c r="A8886">
        <v>2017</v>
      </c>
      <c r="B8886" t="s">
        <v>4781</v>
      </c>
      <c r="C8886" s="1">
        <v>42834</v>
      </c>
      <c r="D8886" t="s">
        <v>169</v>
      </c>
      <c r="E8886" t="s">
        <v>144</v>
      </c>
      <c r="F8886">
        <v>1007</v>
      </c>
      <c r="G8886" t="s">
        <v>26</v>
      </c>
      <c r="H8886">
        <v>1</v>
      </c>
      <c r="I8886">
        <f t="shared" si="276"/>
        <v>1</v>
      </c>
      <c r="J8886">
        <v>1</v>
      </c>
      <c r="K8886">
        <v>8</v>
      </c>
      <c r="L8886">
        <v>0</v>
      </c>
      <c r="M8886">
        <v>0</v>
      </c>
      <c r="N8886">
        <v>100</v>
      </c>
      <c r="O8886">
        <f t="shared" si="277"/>
        <v>100</v>
      </c>
      <c r="P8886" t="s">
        <v>17</v>
      </c>
      <c r="Q8886" s="1">
        <v>42834</v>
      </c>
      <c r="R8886" t="str">
        <f>VLOOKUP(B8886,[1]data!$A$2:$E$764,5,0)</f>
        <v>Mumbai</v>
      </c>
      <c r="S8886" t="str">
        <f>VLOOKUP($B8886,[1]data!$A$1:$I$764,6,0)</f>
        <v>Mumbai Indians</v>
      </c>
      <c r="T8886" t="str">
        <f>VLOOKUP($B8886,[1]data!$A$1:$I$764,7,0)</f>
        <v>Sunrisers Hyderabad</v>
      </c>
      <c r="U8886" t="str">
        <f>VLOOKUP($B8886,[1]data!$A$1:$I$764,9,0)</f>
        <v>Mumbai Indians</v>
      </c>
    </row>
    <row r="8887" spans="1:21" x14ac:dyDescent="0.3">
      <c r="A8887">
        <v>2017</v>
      </c>
      <c r="B8887" t="s">
        <v>4781</v>
      </c>
      <c r="C8887" s="1">
        <v>42834</v>
      </c>
      <c r="D8887" t="s">
        <v>169</v>
      </c>
      <c r="E8887" t="s">
        <v>4376</v>
      </c>
      <c r="F8887">
        <v>1359</v>
      </c>
      <c r="G8887" t="s">
        <v>4633</v>
      </c>
      <c r="H8887">
        <v>11</v>
      </c>
      <c r="I8887">
        <f t="shared" si="276"/>
        <v>11</v>
      </c>
      <c r="J8887">
        <v>6</v>
      </c>
      <c r="K8887">
        <v>11</v>
      </c>
      <c r="L8887">
        <v>2</v>
      </c>
      <c r="M8887">
        <v>0</v>
      </c>
      <c r="N8887">
        <v>183.33</v>
      </c>
      <c r="O8887">
        <f t="shared" si="277"/>
        <v>183.33</v>
      </c>
      <c r="P8887" t="s">
        <v>17</v>
      </c>
      <c r="Q8887" s="1">
        <v>42834</v>
      </c>
      <c r="R8887" t="str">
        <f>VLOOKUP(B8887,[1]data!$A$2:$E$764,5,0)</f>
        <v>Mumbai</v>
      </c>
      <c r="S8887" t="str">
        <f>VLOOKUP($B8887,[1]data!$A$1:$I$764,6,0)</f>
        <v>Mumbai Indians</v>
      </c>
      <c r="T8887" t="str">
        <f>VLOOKUP($B8887,[1]data!$A$1:$I$764,7,0)</f>
        <v>Sunrisers Hyderabad</v>
      </c>
      <c r="U8887" t="str">
        <f>VLOOKUP($B8887,[1]data!$A$1:$I$764,9,0)</f>
        <v>Mumbai Indians</v>
      </c>
    </row>
    <row r="8888" spans="1:21" x14ac:dyDescent="0.3">
      <c r="A8888">
        <v>2017</v>
      </c>
      <c r="B8888" t="s">
        <v>4781</v>
      </c>
      <c r="C8888" s="1">
        <v>42834</v>
      </c>
      <c r="D8888" t="s">
        <v>169</v>
      </c>
      <c r="E8888" t="s">
        <v>4327</v>
      </c>
      <c r="F8888">
        <v>1353</v>
      </c>
      <c r="G8888" t="s">
        <v>4786</v>
      </c>
      <c r="H8888">
        <v>28</v>
      </c>
      <c r="I8888">
        <f t="shared" si="276"/>
        <v>28</v>
      </c>
      <c r="J8888">
        <v>22</v>
      </c>
      <c r="K8888">
        <v>42</v>
      </c>
      <c r="L8888">
        <v>1</v>
      </c>
      <c r="M8888">
        <v>2</v>
      </c>
      <c r="N8888">
        <v>127.27</v>
      </c>
      <c r="O8888">
        <f t="shared" si="277"/>
        <v>127.27</v>
      </c>
      <c r="P8888" t="s">
        <v>17</v>
      </c>
      <c r="Q8888" s="1">
        <v>42834</v>
      </c>
      <c r="R8888" t="str">
        <f>VLOOKUP(B8888,[1]data!$A$2:$E$764,5,0)</f>
        <v>Mumbai</v>
      </c>
      <c r="S8888" t="str">
        <f>VLOOKUP($B8888,[1]data!$A$1:$I$764,6,0)</f>
        <v>Mumbai Indians</v>
      </c>
      <c r="T8888" t="str">
        <f>VLOOKUP($B8888,[1]data!$A$1:$I$764,7,0)</f>
        <v>Sunrisers Hyderabad</v>
      </c>
      <c r="U8888" t="str">
        <f>VLOOKUP($B8888,[1]data!$A$1:$I$764,9,0)</f>
        <v>Mumbai Indians</v>
      </c>
    </row>
    <row r="8889" spans="1:21" x14ac:dyDescent="0.3">
      <c r="A8889">
        <v>2017</v>
      </c>
      <c r="B8889" t="s">
        <v>4781</v>
      </c>
      <c r="C8889" s="1">
        <v>42834</v>
      </c>
      <c r="D8889" t="s">
        <v>169</v>
      </c>
      <c r="E8889" t="s">
        <v>4618</v>
      </c>
      <c r="F8889">
        <v>1378</v>
      </c>
      <c r="G8889" t="s">
        <v>4787</v>
      </c>
      <c r="H8889">
        <v>50</v>
      </c>
      <c r="I8889">
        <f t="shared" si="276"/>
        <v>50</v>
      </c>
      <c r="J8889">
        <v>29</v>
      </c>
      <c r="K8889">
        <v>61</v>
      </c>
      <c r="L8889">
        <v>5</v>
      </c>
      <c r="M8889">
        <v>3</v>
      </c>
      <c r="N8889">
        <v>172.41</v>
      </c>
      <c r="O8889">
        <f t="shared" si="277"/>
        <v>172.41</v>
      </c>
      <c r="P8889" t="s">
        <v>17</v>
      </c>
      <c r="Q8889" s="1">
        <v>42834</v>
      </c>
      <c r="R8889" t="str">
        <f>VLOOKUP(B8889,[1]data!$A$2:$E$764,5,0)</f>
        <v>Mumbai</v>
      </c>
      <c r="S8889" t="str">
        <f>VLOOKUP($B8889,[1]data!$A$1:$I$764,6,0)</f>
        <v>Mumbai Indians</v>
      </c>
      <c r="T8889" t="str">
        <f>VLOOKUP($B8889,[1]data!$A$1:$I$764,7,0)</f>
        <v>Sunrisers Hyderabad</v>
      </c>
      <c r="U8889" t="str">
        <f>VLOOKUP($B8889,[1]data!$A$1:$I$764,9,0)</f>
        <v>Mumbai Indians</v>
      </c>
    </row>
    <row r="8890" spans="1:21" x14ac:dyDescent="0.3">
      <c r="A8890">
        <v>2017</v>
      </c>
      <c r="B8890" t="s">
        <v>4781</v>
      </c>
      <c r="C8890" s="1">
        <v>42834</v>
      </c>
      <c r="D8890" t="s">
        <v>169</v>
      </c>
      <c r="E8890" t="s">
        <v>116</v>
      </c>
      <c r="F8890">
        <v>1064</v>
      </c>
      <c r="G8890" t="s">
        <v>2839</v>
      </c>
      <c r="H8890">
        <v>2</v>
      </c>
      <c r="I8890">
        <f t="shared" si="276"/>
        <v>2</v>
      </c>
      <c r="J8890">
        <v>6</v>
      </c>
      <c r="K8890">
        <v>6</v>
      </c>
      <c r="L8890">
        <v>0</v>
      </c>
      <c r="M8890">
        <v>0</v>
      </c>
      <c r="N8890">
        <v>33.33</v>
      </c>
      <c r="O8890">
        <f t="shared" si="277"/>
        <v>33.33</v>
      </c>
      <c r="P8890" t="s">
        <v>40</v>
      </c>
      <c r="Q8890" s="1">
        <v>42834</v>
      </c>
      <c r="R8890" t="str">
        <f>VLOOKUP(B8890,[1]data!$A$2:$E$764,5,0)</f>
        <v>Mumbai</v>
      </c>
      <c r="S8890" t="str">
        <f>VLOOKUP($B8890,[1]data!$A$1:$I$764,6,0)</f>
        <v>Mumbai Indians</v>
      </c>
      <c r="T8890" t="str">
        <f>VLOOKUP($B8890,[1]data!$A$1:$I$764,7,0)</f>
        <v>Sunrisers Hyderabad</v>
      </c>
      <c r="U8890" t="str">
        <f>VLOOKUP($B8890,[1]data!$A$1:$I$764,9,0)</f>
        <v>Mumbai Indians</v>
      </c>
    </row>
    <row r="8891" spans="1:21" x14ac:dyDescent="0.3">
      <c r="A8891">
        <v>2017</v>
      </c>
      <c r="B8891" t="s">
        <v>4781</v>
      </c>
      <c r="C8891" s="1">
        <v>42834</v>
      </c>
      <c r="D8891" t="s">
        <v>169</v>
      </c>
      <c r="E8891" t="s">
        <v>64</v>
      </c>
      <c r="F8891">
        <v>1048</v>
      </c>
      <c r="G8891" t="s">
        <v>4788</v>
      </c>
      <c r="H8891">
        <v>19</v>
      </c>
      <c r="I8891">
        <f t="shared" si="276"/>
        <v>19</v>
      </c>
      <c r="J8891">
        <v>13</v>
      </c>
      <c r="K8891">
        <v>24</v>
      </c>
      <c r="L8891">
        <v>3</v>
      </c>
      <c r="M8891">
        <v>0</v>
      </c>
      <c r="N8891">
        <v>146.15</v>
      </c>
      <c r="O8891">
        <f t="shared" si="277"/>
        <v>146.15</v>
      </c>
      <c r="P8891" t="s">
        <v>40</v>
      </c>
      <c r="Q8891" s="1">
        <v>42834</v>
      </c>
      <c r="R8891" t="str">
        <f>VLOOKUP(B8891,[1]data!$A$2:$E$764,5,0)</f>
        <v>Mumbai</v>
      </c>
      <c r="S8891" t="str">
        <f>VLOOKUP($B8891,[1]data!$A$1:$I$764,6,0)</f>
        <v>Mumbai Indians</v>
      </c>
      <c r="T8891" t="str">
        <f>VLOOKUP($B8891,[1]data!$A$1:$I$764,7,0)</f>
        <v>Sunrisers Hyderabad</v>
      </c>
      <c r="U8891" t="str">
        <f>VLOOKUP($B8891,[1]data!$A$1:$I$764,9,0)</f>
        <v>Mumbai Indians</v>
      </c>
    </row>
    <row r="8892" spans="1:21" x14ac:dyDescent="0.3">
      <c r="A8892">
        <v>2017</v>
      </c>
      <c r="B8892" t="s">
        <v>4781</v>
      </c>
      <c r="C8892" s="1">
        <v>42834</v>
      </c>
      <c r="D8892" t="s">
        <v>169</v>
      </c>
      <c r="E8892" t="s">
        <v>2974</v>
      </c>
      <c r="F8892">
        <v>1276</v>
      </c>
      <c r="G8892" t="s">
        <v>3039</v>
      </c>
      <c r="H8892">
        <v>32</v>
      </c>
      <c r="I8892">
        <f t="shared" si="276"/>
        <v>32</v>
      </c>
      <c r="J8892">
        <v>24</v>
      </c>
      <c r="K8892">
        <v>44</v>
      </c>
      <c r="L8892">
        <v>3</v>
      </c>
      <c r="M8892">
        <v>1</v>
      </c>
      <c r="N8892">
        <v>133.33000000000001</v>
      </c>
      <c r="O8892">
        <f t="shared" si="277"/>
        <v>133.33000000000001</v>
      </c>
      <c r="P8892" t="s">
        <v>17</v>
      </c>
      <c r="Q8892" s="1">
        <v>42834</v>
      </c>
      <c r="R8892" t="str">
        <f>VLOOKUP(B8892,[1]data!$A$2:$E$764,5,0)</f>
        <v>Mumbai</v>
      </c>
      <c r="S8892" t="str">
        <f>VLOOKUP($B8892,[1]data!$A$1:$I$764,6,0)</f>
        <v>Mumbai Indians</v>
      </c>
      <c r="T8892" t="str">
        <f>VLOOKUP($B8892,[1]data!$A$1:$I$764,7,0)</f>
        <v>Sunrisers Hyderabad</v>
      </c>
      <c r="U8892" t="str">
        <f>VLOOKUP($B8892,[1]data!$A$1:$I$764,9,0)</f>
        <v>Mumbai Indians</v>
      </c>
    </row>
    <row r="8893" spans="1:21" x14ac:dyDescent="0.3">
      <c r="A8893">
        <v>2017</v>
      </c>
      <c r="B8893" t="s">
        <v>4789</v>
      </c>
      <c r="C8893" s="1">
        <v>42834</v>
      </c>
      <c r="D8893" t="s">
        <v>3070</v>
      </c>
      <c r="E8893" t="s">
        <v>1808</v>
      </c>
      <c r="F8893">
        <v>1166</v>
      </c>
      <c r="G8893" t="s">
        <v>4790</v>
      </c>
      <c r="H8893">
        <v>3</v>
      </c>
      <c r="I8893">
        <f t="shared" si="276"/>
        <v>3</v>
      </c>
      <c r="J8893">
        <v>5</v>
      </c>
      <c r="K8893">
        <v>4</v>
      </c>
      <c r="L8893">
        <v>0</v>
      </c>
      <c r="M8893">
        <v>0</v>
      </c>
      <c r="N8893">
        <v>60</v>
      </c>
      <c r="O8893">
        <f t="shared" si="277"/>
        <v>60</v>
      </c>
      <c r="P8893" t="s">
        <v>17</v>
      </c>
      <c r="Q8893" s="1">
        <v>42834</v>
      </c>
      <c r="R8893" t="str">
        <f>VLOOKUP(B8893,[1]data!$A$2:$E$764,5,0)</f>
        <v>Kolkata</v>
      </c>
      <c r="S8893" t="str">
        <f>VLOOKUP($B8893,[1]data!$A$1:$I$764,6,0)</f>
        <v>Kolkata Knight Riders</v>
      </c>
      <c r="T8893" t="str">
        <f>VLOOKUP($B8893,[1]data!$A$1:$I$764,7,0)</f>
        <v>Kings XI Punjab</v>
      </c>
      <c r="U8893" t="str">
        <f>VLOOKUP($B8893,[1]data!$A$1:$I$764,9,0)</f>
        <v>Kolkata Knight Riders</v>
      </c>
    </row>
    <row r="8894" spans="1:21" x14ac:dyDescent="0.3">
      <c r="A8894">
        <v>2017</v>
      </c>
      <c r="B8894" t="s">
        <v>4789</v>
      </c>
      <c r="C8894" s="1">
        <v>42834</v>
      </c>
      <c r="D8894" t="s">
        <v>3070</v>
      </c>
      <c r="E8894" t="s">
        <v>274</v>
      </c>
      <c r="F8894">
        <v>1076</v>
      </c>
      <c r="G8894" t="s">
        <v>4594</v>
      </c>
      <c r="H8894">
        <v>30</v>
      </c>
      <c r="I8894">
        <f t="shared" si="276"/>
        <v>30</v>
      </c>
      <c r="J8894">
        <v>32</v>
      </c>
      <c r="K8894">
        <v>54</v>
      </c>
      <c r="L8894">
        <v>2</v>
      </c>
      <c r="M8894">
        <v>0</v>
      </c>
      <c r="N8894">
        <v>93.75</v>
      </c>
      <c r="O8894">
        <f t="shared" si="277"/>
        <v>93.75</v>
      </c>
      <c r="P8894" t="s">
        <v>20</v>
      </c>
      <c r="Q8894" s="1">
        <v>42834</v>
      </c>
      <c r="R8894" t="str">
        <f>VLOOKUP(B8894,[1]data!$A$2:$E$764,5,0)</f>
        <v>Kolkata</v>
      </c>
      <c r="S8894" t="str">
        <f>VLOOKUP($B8894,[1]data!$A$1:$I$764,6,0)</f>
        <v>Kolkata Knight Riders</v>
      </c>
      <c r="T8894" t="str">
        <f>VLOOKUP($B8894,[1]data!$A$1:$I$764,7,0)</f>
        <v>Kings XI Punjab</v>
      </c>
      <c r="U8894" t="str">
        <f>VLOOKUP($B8894,[1]data!$A$1:$I$764,9,0)</f>
        <v>Kolkata Knight Riders</v>
      </c>
    </row>
    <row r="8895" spans="1:21" x14ac:dyDescent="0.3">
      <c r="A8895">
        <v>2017</v>
      </c>
      <c r="B8895" t="s">
        <v>4789</v>
      </c>
      <c r="C8895" s="1">
        <v>42834</v>
      </c>
      <c r="D8895" t="s">
        <v>3070</v>
      </c>
      <c r="E8895" t="s">
        <v>674</v>
      </c>
      <c r="F8895">
        <v>1088</v>
      </c>
      <c r="G8895" t="s">
        <v>4791</v>
      </c>
      <c r="H8895">
        <v>37</v>
      </c>
      <c r="I8895">
        <f t="shared" si="276"/>
        <v>37</v>
      </c>
      <c r="J8895">
        <v>27</v>
      </c>
      <c r="K8895">
        <v>38</v>
      </c>
      <c r="L8895">
        <v>4</v>
      </c>
      <c r="M8895">
        <v>1</v>
      </c>
      <c r="N8895">
        <v>137.03</v>
      </c>
      <c r="O8895">
        <f t="shared" si="277"/>
        <v>137.03</v>
      </c>
      <c r="P8895" t="s">
        <v>17</v>
      </c>
      <c r="Q8895" s="1">
        <v>42834</v>
      </c>
      <c r="R8895" t="str">
        <f>VLOOKUP(B8895,[1]data!$A$2:$E$764,5,0)</f>
        <v>Kolkata</v>
      </c>
      <c r="S8895" t="str">
        <f>VLOOKUP($B8895,[1]data!$A$1:$I$764,6,0)</f>
        <v>Kolkata Knight Riders</v>
      </c>
      <c r="T8895" t="str">
        <f>VLOOKUP($B8895,[1]data!$A$1:$I$764,7,0)</f>
        <v>Kings XI Punjab</v>
      </c>
      <c r="U8895" t="str">
        <f>VLOOKUP($B8895,[1]data!$A$1:$I$764,9,0)</f>
        <v>Kolkata Knight Riders</v>
      </c>
    </row>
    <row r="8896" spans="1:21" x14ac:dyDescent="0.3">
      <c r="A8896">
        <v>2017</v>
      </c>
      <c r="B8896" t="s">
        <v>4789</v>
      </c>
      <c r="C8896" s="1">
        <v>42834</v>
      </c>
      <c r="D8896" t="s">
        <v>3070</v>
      </c>
      <c r="E8896" t="s">
        <v>4764</v>
      </c>
      <c r="F8896">
        <v>1384</v>
      </c>
      <c r="G8896" t="s">
        <v>3562</v>
      </c>
      <c r="H8896">
        <v>31</v>
      </c>
      <c r="I8896">
        <f t="shared" si="276"/>
        <v>31</v>
      </c>
      <c r="J8896">
        <v>21</v>
      </c>
      <c r="K8896">
        <v>27</v>
      </c>
      <c r="L8896">
        <v>5</v>
      </c>
      <c r="M8896">
        <v>0</v>
      </c>
      <c r="N8896">
        <v>147.61000000000001</v>
      </c>
      <c r="O8896">
        <f t="shared" si="277"/>
        <v>147.61000000000001</v>
      </c>
      <c r="P8896" t="s">
        <v>17</v>
      </c>
      <c r="Q8896" s="1">
        <v>42834</v>
      </c>
      <c r="R8896" t="str">
        <f>VLOOKUP(B8896,[1]data!$A$2:$E$764,5,0)</f>
        <v>Kolkata</v>
      </c>
      <c r="S8896" t="str">
        <f>VLOOKUP($B8896,[1]data!$A$1:$I$764,6,0)</f>
        <v>Kolkata Knight Riders</v>
      </c>
      <c r="T8896" t="str">
        <f>VLOOKUP($B8896,[1]data!$A$1:$I$764,7,0)</f>
        <v>Kings XI Punjab</v>
      </c>
      <c r="U8896" t="str">
        <f>VLOOKUP($B8896,[1]data!$A$1:$I$764,9,0)</f>
        <v>Kolkata Knight Riders</v>
      </c>
    </row>
    <row r="8897" spans="1:21" x14ac:dyDescent="0.3">
      <c r="A8897">
        <v>2017</v>
      </c>
      <c r="B8897" t="s">
        <v>4789</v>
      </c>
      <c r="C8897" s="1">
        <v>42834</v>
      </c>
      <c r="D8897" t="s">
        <v>3070</v>
      </c>
      <c r="E8897" t="s">
        <v>33</v>
      </c>
      <c r="F8897">
        <v>1050</v>
      </c>
      <c r="G8897" t="s">
        <v>4790</v>
      </c>
      <c r="H8897">
        <v>5</v>
      </c>
      <c r="I8897">
        <f t="shared" si="276"/>
        <v>5</v>
      </c>
      <c r="J8897">
        <v>10</v>
      </c>
      <c r="K8897">
        <v>20</v>
      </c>
      <c r="L8897">
        <v>0</v>
      </c>
      <c r="M8897">
        <v>0</v>
      </c>
      <c r="N8897">
        <v>50</v>
      </c>
      <c r="O8897">
        <f t="shared" si="277"/>
        <v>50</v>
      </c>
      <c r="P8897" t="s">
        <v>17</v>
      </c>
      <c r="Q8897" s="1">
        <v>42834</v>
      </c>
      <c r="R8897" t="str">
        <f>VLOOKUP(B8897,[1]data!$A$2:$E$764,5,0)</f>
        <v>Kolkata</v>
      </c>
      <c r="S8897" t="str">
        <f>VLOOKUP($B8897,[1]data!$A$1:$I$764,6,0)</f>
        <v>Kolkata Knight Riders</v>
      </c>
      <c r="T8897" t="str">
        <f>VLOOKUP($B8897,[1]data!$A$1:$I$764,7,0)</f>
        <v>Kings XI Punjab</v>
      </c>
      <c r="U8897" t="str">
        <f>VLOOKUP($B8897,[1]data!$A$1:$I$764,9,0)</f>
        <v>Kolkata Knight Riders</v>
      </c>
    </row>
    <row r="8898" spans="1:21" x14ac:dyDescent="0.3">
      <c r="A8898">
        <v>2017</v>
      </c>
      <c r="B8898" t="s">
        <v>4789</v>
      </c>
      <c r="C8898" s="1">
        <v>42834</v>
      </c>
      <c r="D8898" t="s">
        <v>3070</v>
      </c>
      <c r="E8898" t="s">
        <v>76</v>
      </c>
      <c r="F8898">
        <v>1012</v>
      </c>
      <c r="G8898" t="s">
        <v>4790</v>
      </c>
      <c r="H8898">
        <v>5</v>
      </c>
      <c r="I8898">
        <f t="shared" si="276"/>
        <v>5</v>
      </c>
      <c r="J8898">
        <v>8</v>
      </c>
      <c r="K8898">
        <v>23</v>
      </c>
      <c r="L8898">
        <v>0</v>
      </c>
      <c r="M8898">
        <v>0</v>
      </c>
      <c r="N8898">
        <v>62.5</v>
      </c>
      <c r="O8898">
        <f t="shared" si="277"/>
        <v>62.5</v>
      </c>
      <c r="P8898" t="s">
        <v>40</v>
      </c>
      <c r="Q8898" s="1">
        <v>42834</v>
      </c>
      <c r="R8898" t="str">
        <f>VLOOKUP(B8898,[1]data!$A$2:$E$764,5,0)</f>
        <v>Kolkata</v>
      </c>
      <c r="S8898" t="str">
        <f>VLOOKUP($B8898,[1]data!$A$1:$I$764,6,0)</f>
        <v>Kolkata Knight Riders</v>
      </c>
      <c r="T8898" t="str">
        <f>VLOOKUP($B8898,[1]data!$A$1:$I$764,7,0)</f>
        <v>Kings XI Punjab</v>
      </c>
      <c r="U8898" t="str">
        <f>VLOOKUP($B8898,[1]data!$A$1:$I$764,9,0)</f>
        <v>Kolkata Knight Riders</v>
      </c>
    </row>
    <row r="8899" spans="1:21" x14ac:dyDescent="0.3">
      <c r="A8899">
        <v>2017</v>
      </c>
      <c r="B8899" t="s">
        <v>4789</v>
      </c>
      <c r="C8899" s="1">
        <v>42834</v>
      </c>
      <c r="D8899" t="s">
        <v>3070</v>
      </c>
      <c r="E8899" t="s">
        <v>1064</v>
      </c>
      <c r="F8899">
        <v>1121</v>
      </c>
      <c r="G8899" t="s">
        <v>26</v>
      </c>
      <c r="H8899">
        <v>76</v>
      </c>
      <c r="I8899">
        <f t="shared" ref="I8899:I8962" si="278">IF(H8899="",(J8899*N8899)/100,H8899)</f>
        <v>76</v>
      </c>
      <c r="J8899">
        <v>45</v>
      </c>
      <c r="K8899">
        <v>70</v>
      </c>
      <c r="L8899">
        <v>6</v>
      </c>
      <c r="M8899">
        <v>4</v>
      </c>
      <c r="N8899">
        <v>168.88</v>
      </c>
      <c r="O8899">
        <f t="shared" ref="O8899:O8962" si="279">IF(N8899="",IF(J8899=0,0,(I8899/J8899)*100),N8899)</f>
        <v>168.88</v>
      </c>
      <c r="P8899" t="s">
        <v>40</v>
      </c>
      <c r="Q8899" s="1">
        <v>42834</v>
      </c>
      <c r="R8899" t="str">
        <f>VLOOKUP(B8899,[1]data!$A$2:$E$764,5,0)</f>
        <v>Kolkata</v>
      </c>
      <c r="S8899" t="str">
        <f>VLOOKUP($B8899,[1]data!$A$1:$I$764,6,0)</f>
        <v>Kolkata Knight Riders</v>
      </c>
      <c r="T8899" t="str">
        <f>VLOOKUP($B8899,[1]data!$A$1:$I$764,7,0)</f>
        <v>Kings XI Punjab</v>
      </c>
      <c r="U8899" t="str">
        <f>VLOOKUP($B8899,[1]data!$A$1:$I$764,9,0)</f>
        <v>Kolkata Knight Riders</v>
      </c>
    </row>
    <row r="8900" spans="1:21" x14ac:dyDescent="0.3">
      <c r="A8900">
        <v>2017</v>
      </c>
      <c r="B8900" t="s">
        <v>4789</v>
      </c>
      <c r="C8900" s="1">
        <v>42834</v>
      </c>
      <c r="D8900" t="s">
        <v>3070</v>
      </c>
      <c r="E8900" t="s">
        <v>67</v>
      </c>
      <c r="F8900">
        <v>1003</v>
      </c>
      <c r="G8900" t="s">
        <v>4792</v>
      </c>
      <c r="H8900">
        <v>9</v>
      </c>
      <c r="I8900">
        <f t="shared" si="278"/>
        <v>9</v>
      </c>
      <c r="J8900">
        <v>9</v>
      </c>
      <c r="K8900">
        <v>12</v>
      </c>
      <c r="L8900">
        <v>0</v>
      </c>
      <c r="M8900">
        <v>1</v>
      </c>
      <c r="N8900">
        <v>100</v>
      </c>
      <c r="O8900">
        <f t="shared" si="279"/>
        <v>100</v>
      </c>
      <c r="P8900" t="s">
        <v>17</v>
      </c>
      <c r="Q8900" s="1">
        <v>42834</v>
      </c>
      <c r="R8900" t="str">
        <f>VLOOKUP(B8900,[1]data!$A$2:$E$764,5,0)</f>
        <v>Kolkata</v>
      </c>
      <c r="S8900" t="str">
        <f>VLOOKUP($B8900,[1]data!$A$1:$I$764,6,0)</f>
        <v>Kolkata Knight Riders</v>
      </c>
      <c r="T8900" t="str">
        <f>VLOOKUP($B8900,[1]data!$A$1:$I$764,7,0)</f>
        <v>Kings XI Punjab</v>
      </c>
      <c r="U8900" t="str">
        <f>VLOOKUP($B8900,[1]data!$A$1:$I$764,9,0)</f>
        <v>Kolkata Knight Riders</v>
      </c>
    </row>
    <row r="8901" spans="1:21" x14ac:dyDescent="0.3">
      <c r="A8901">
        <v>2017</v>
      </c>
      <c r="B8901" t="s">
        <v>4789</v>
      </c>
      <c r="C8901" s="1">
        <v>42834</v>
      </c>
      <c r="D8901" t="s">
        <v>3070</v>
      </c>
      <c r="E8901" t="s">
        <v>828</v>
      </c>
      <c r="F8901">
        <v>1056</v>
      </c>
      <c r="G8901" t="s">
        <v>26</v>
      </c>
      <c r="H8901">
        <v>52</v>
      </c>
      <c r="I8901">
        <f t="shared" si="278"/>
        <v>52</v>
      </c>
      <c r="J8901">
        <v>39</v>
      </c>
      <c r="K8901">
        <v>57</v>
      </c>
      <c r="L8901">
        <v>6</v>
      </c>
      <c r="M8901">
        <v>0</v>
      </c>
      <c r="N8901">
        <v>133.33000000000001</v>
      </c>
      <c r="O8901">
        <f t="shared" si="279"/>
        <v>133.33000000000001</v>
      </c>
      <c r="P8901" t="s">
        <v>17</v>
      </c>
      <c r="Q8901" s="1">
        <v>42834</v>
      </c>
      <c r="R8901" t="str">
        <f>VLOOKUP(B8901,[1]data!$A$2:$E$764,5,0)</f>
        <v>Kolkata</v>
      </c>
      <c r="S8901" t="str">
        <f>VLOOKUP($B8901,[1]data!$A$1:$I$764,6,0)</f>
        <v>Kolkata Knight Riders</v>
      </c>
      <c r="T8901" t="str">
        <f>VLOOKUP($B8901,[1]data!$A$1:$I$764,7,0)</f>
        <v>Kings XI Punjab</v>
      </c>
      <c r="U8901" t="str">
        <f>VLOOKUP($B8901,[1]data!$A$1:$I$764,9,0)</f>
        <v>Kolkata Knight Riders</v>
      </c>
    </row>
    <row r="8902" spans="1:21" x14ac:dyDescent="0.3">
      <c r="A8902">
        <v>2017</v>
      </c>
      <c r="B8902" t="s">
        <v>4789</v>
      </c>
      <c r="C8902" s="1">
        <v>42834</v>
      </c>
      <c r="D8902" t="s">
        <v>3070</v>
      </c>
      <c r="E8902" t="s">
        <v>215</v>
      </c>
      <c r="F8902">
        <v>1129</v>
      </c>
      <c r="G8902" t="s">
        <v>4793</v>
      </c>
      <c r="H8902">
        <v>1</v>
      </c>
      <c r="I8902">
        <f t="shared" si="278"/>
        <v>1</v>
      </c>
      <c r="J8902">
        <v>2</v>
      </c>
      <c r="K8902">
        <v>6</v>
      </c>
      <c r="L8902">
        <v>0</v>
      </c>
      <c r="M8902">
        <v>0</v>
      </c>
      <c r="N8902">
        <v>50</v>
      </c>
      <c r="O8902">
        <f t="shared" si="279"/>
        <v>50</v>
      </c>
      <c r="P8902" t="s">
        <v>17</v>
      </c>
      <c r="Q8902" s="1">
        <v>42834</v>
      </c>
      <c r="R8902" t="str">
        <f>VLOOKUP(B8902,[1]data!$A$2:$E$764,5,0)</f>
        <v>Kolkata</v>
      </c>
      <c r="S8902" t="str">
        <f>VLOOKUP($B8902,[1]data!$A$1:$I$764,6,0)</f>
        <v>Kolkata Knight Riders</v>
      </c>
      <c r="T8902" t="str">
        <f>VLOOKUP($B8902,[1]data!$A$1:$I$764,7,0)</f>
        <v>Kings XI Punjab</v>
      </c>
      <c r="U8902" t="str">
        <f>VLOOKUP($B8902,[1]data!$A$1:$I$764,9,0)</f>
        <v>Kolkata Knight Riders</v>
      </c>
    </row>
    <row r="8903" spans="1:21" x14ac:dyDescent="0.3">
      <c r="A8903">
        <v>2017</v>
      </c>
      <c r="B8903" t="s">
        <v>4789</v>
      </c>
      <c r="C8903" s="1">
        <v>42834</v>
      </c>
      <c r="D8903" t="s">
        <v>3070</v>
      </c>
      <c r="E8903" t="s">
        <v>25</v>
      </c>
      <c r="F8903">
        <v>1026</v>
      </c>
      <c r="G8903" t="s">
        <v>26</v>
      </c>
      <c r="H8903">
        <v>7</v>
      </c>
      <c r="I8903">
        <f t="shared" si="278"/>
        <v>7</v>
      </c>
      <c r="J8903">
        <v>7</v>
      </c>
      <c r="K8903">
        <v>13</v>
      </c>
      <c r="L8903">
        <v>0</v>
      </c>
      <c r="M8903">
        <v>0</v>
      </c>
      <c r="N8903">
        <v>100</v>
      </c>
      <c r="O8903">
        <f t="shared" si="279"/>
        <v>100</v>
      </c>
      <c r="P8903" t="s">
        <v>17</v>
      </c>
      <c r="Q8903" s="1">
        <v>42834</v>
      </c>
      <c r="R8903" t="str">
        <f>VLOOKUP(B8903,[1]data!$A$2:$E$764,5,0)</f>
        <v>Kolkata</v>
      </c>
      <c r="S8903" t="str">
        <f>VLOOKUP($B8903,[1]data!$A$1:$I$764,6,0)</f>
        <v>Kolkata Knight Riders</v>
      </c>
      <c r="T8903" t="str">
        <f>VLOOKUP($B8903,[1]data!$A$1:$I$764,7,0)</f>
        <v>Kings XI Punjab</v>
      </c>
      <c r="U8903" t="str">
        <f>VLOOKUP($B8903,[1]data!$A$1:$I$764,9,0)</f>
        <v>Kolkata Knight Riders</v>
      </c>
    </row>
    <row r="8904" spans="1:21" x14ac:dyDescent="0.3">
      <c r="A8904">
        <v>2017</v>
      </c>
      <c r="B8904" t="s">
        <v>4789</v>
      </c>
      <c r="C8904" s="1">
        <v>42834</v>
      </c>
      <c r="D8904" t="s">
        <v>3070</v>
      </c>
      <c r="E8904" t="s">
        <v>4794</v>
      </c>
      <c r="F8904">
        <v>1386</v>
      </c>
      <c r="G8904" t="s">
        <v>26</v>
      </c>
      <c r="H8904">
        <v>13</v>
      </c>
      <c r="I8904">
        <f t="shared" si="278"/>
        <v>13</v>
      </c>
      <c r="J8904">
        <v>8</v>
      </c>
      <c r="K8904">
        <v>10</v>
      </c>
      <c r="L8904">
        <v>0</v>
      </c>
      <c r="M8904">
        <v>1</v>
      </c>
      <c r="N8904">
        <v>162.5</v>
      </c>
      <c r="O8904">
        <f t="shared" si="279"/>
        <v>162.5</v>
      </c>
      <c r="P8904" t="s">
        <v>17</v>
      </c>
      <c r="Q8904" s="1">
        <v>42834</v>
      </c>
      <c r="R8904" t="str">
        <f>VLOOKUP(B8904,[1]data!$A$2:$E$764,5,0)</f>
        <v>Kolkata</v>
      </c>
      <c r="S8904" t="str">
        <f>VLOOKUP($B8904,[1]data!$A$1:$I$764,6,0)</f>
        <v>Kolkata Knight Riders</v>
      </c>
      <c r="T8904" t="str">
        <f>VLOOKUP($B8904,[1]data!$A$1:$I$764,7,0)</f>
        <v>Kings XI Punjab</v>
      </c>
      <c r="U8904" t="str">
        <f>VLOOKUP($B8904,[1]data!$A$1:$I$764,9,0)</f>
        <v>Kolkata Knight Riders</v>
      </c>
    </row>
    <row r="8905" spans="1:21" x14ac:dyDescent="0.3">
      <c r="A8905">
        <v>2017</v>
      </c>
      <c r="B8905" t="s">
        <v>4795</v>
      </c>
      <c r="C8905" s="1">
        <v>42835</v>
      </c>
      <c r="D8905" t="s">
        <v>180</v>
      </c>
      <c r="E8905" t="s">
        <v>3073</v>
      </c>
      <c r="F8905">
        <v>1287</v>
      </c>
      <c r="G8905" t="s">
        <v>4796</v>
      </c>
      <c r="H8905">
        <v>34</v>
      </c>
      <c r="I8905">
        <f t="shared" si="278"/>
        <v>34</v>
      </c>
      <c r="J8905">
        <v>21</v>
      </c>
      <c r="K8905">
        <v>26</v>
      </c>
      <c r="L8905">
        <v>4</v>
      </c>
      <c r="M8905">
        <v>1</v>
      </c>
      <c r="N8905">
        <v>161.9</v>
      </c>
      <c r="O8905">
        <f t="shared" si="279"/>
        <v>161.9</v>
      </c>
      <c r="P8905" t="s">
        <v>17</v>
      </c>
      <c r="Q8905" s="1">
        <v>42835</v>
      </c>
      <c r="R8905" t="str">
        <f>VLOOKUP(B8905,[1]data!$A$2:$E$764,5,0)</f>
        <v>Rajkot</v>
      </c>
      <c r="S8905" t="str">
        <f>VLOOKUP($B8905,[1]data!$A$1:$I$764,6,0)</f>
        <v>Gujarat Lions</v>
      </c>
      <c r="T8905" t="str">
        <f>VLOOKUP($B8905,[1]data!$A$1:$I$764,7,0)</f>
        <v>Rising Pune Supergiant</v>
      </c>
      <c r="U8905" t="str">
        <f>VLOOKUP($B8905,[1]data!$A$1:$I$764,9,0)</f>
        <v>Gujarat Lions</v>
      </c>
    </row>
    <row r="8906" spans="1:21" x14ac:dyDescent="0.3">
      <c r="A8906">
        <v>2017</v>
      </c>
      <c r="B8906" t="s">
        <v>4795</v>
      </c>
      <c r="C8906" s="1">
        <v>42835</v>
      </c>
      <c r="D8906" t="s">
        <v>180</v>
      </c>
      <c r="E8906" t="s">
        <v>1839</v>
      </c>
      <c r="F8906">
        <v>1197</v>
      </c>
      <c r="G8906" t="s">
        <v>26</v>
      </c>
      <c r="H8906">
        <v>18</v>
      </c>
      <c r="I8906">
        <f t="shared" si="278"/>
        <v>18</v>
      </c>
      <c r="J8906">
        <v>20</v>
      </c>
      <c r="K8906">
        <v>34</v>
      </c>
      <c r="L8906">
        <v>1</v>
      </c>
      <c r="M8906">
        <v>1</v>
      </c>
      <c r="N8906">
        <v>90</v>
      </c>
      <c r="O8906">
        <f t="shared" si="279"/>
        <v>90</v>
      </c>
      <c r="P8906" t="s">
        <v>17</v>
      </c>
      <c r="Q8906" s="1">
        <v>42835</v>
      </c>
      <c r="R8906" t="str">
        <f>VLOOKUP(B8906,[1]data!$A$2:$E$764,5,0)</f>
        <v>Rajkot</v>
      </c>
      <c r="S8906" t="str">
        <f>VLOOKUP($B8906,[1]data!$A$1:$I$764,6,0)</f>
        <v>Gujarat Lions</v>
      </c>
      <c r="T8906" t="str">
        <f>VLOOKUP($B8906,[1]data!$A$1:$I$764,7,0)</f>
        <v>Rising Pune Supergiant</v>
      </c>
      <c r="U8906" t="str">
        <f>VLOOKUP($B8906,[1]data!$A$1:$I$764,9,0)</f>
        <v>Gujarat Lions</v>
      </c>
    </row>
    <row r="8907" spans="1:21" x14ac:dyDescent="0.3">
      <c r="A8907">
        <v>2017</v>
      </c>
      <c r="B8907" t="s">
        <v>4795</v>
      </c>
      <c r="C8907" s="1">
        <v>42835</v>
      </c>
      <c r="D8907" t="s">
        <v>180</v>
      </c>
      <c r="E8907" t="s">
        <v>4571</v>
      </c>
      <c r="F8907">
        <v>1374</v>
      </c>
      <c r="G8907" t="s">
        <v>26</v>
      </c>
      <c r="H8907">
        <v>58</v>
      </c>
      <c r="I8907">
        <f t="shared" si="278"/>
        <v>58</v>
      </c>
      <c r="J8907">
        <v>38</v>
      </c>
      <c r="K8907">
        <v>64</v>
      </c>
      <c r="L8907">
        <v>4</v>
      </c>
      <c r="M8907">
        <v>3</v>
      </c>
      <c r="N8907">
        <v>152.63</v>
      </c>
      <c r="O8907">
        <f t="shared" si="279"/>
        <v>152.63</v>
      </c>
      <c r="P8907" t="s">
        <v>17</v>
      </c>
      <c r="Q8907" s="1">
        <v>42835</v>
      </c>
      <c r="R8907" t="str">
        <f>VLOOKUP(B8907,[1]data!$A$2:$E$764,5,0)</f>
        <v>Rajkot</v>
      </c>
      <c r="S8907" t="str">
        <f>VLOOKUP($B8907,[1]data!$A$1:$I$764,6,0)</f>
        <v>Gujarat Lions</v>
      </c>
      <c r="T8907" t="str">
        <f>VLOOKUP($B8907,[1]data!$A$1:$I$764,7,0)</f>
        <v>Rising Pune Supergiant</v>
      </c>
      <c r="U8907" t="str">
        <f>VLOOKUP($B8907,[1]data!$A$1:$I$764,9,0)</f>
        <v>Gujarat Lions</v>
      </c>
    </row>
    <row r="8908" spans="1:21" x14ac:dyDescent="0.3">
      <c r="A8908">
        <v>2017</v>
      </c>
      <c r="B8908" t="s">
        <v>4795</v>
      </c>
      <c r="C8908" s="1">
        <v>42835</v>
      </c>
      <c r="D8908" t="s">
        <v>180</v>
      </c>
      <c r="E8908" t="s">
        <v>2495</v>
      </c>
      <c r="F8908">
        <v>1241</v>
      </c>
      <c r="G8908" t="s">
        <v>26</v>
      </c>
      <c r="H8908">
        <v>43</v>
      </c>
      <c r="I8908">
        <f t="shared" si="278"/>
        <v>43</v>
      </c>
      <c r="J8908">
        <v>22</v>
      </c>
      <c r="K8908">
        <v>24</v>
      </c>
      <c r="L8908">
        <v>3</v>
      </c>
      <c r="M8908">
        <v>4</v>
      </c>
      <c r="N8908">
        <v>195.45</v>
      </c>
      <c r="O8908">
        <f t="shared" si="279"/>
        <v>195.45</v>
      </c>
      <c r="P8908" t="s">
        <v>40</v>
      </c>
      <c r="Q8908" s="1">
        <v>42835</v>
      </c>
      <c r="R8908" t="str">
        <f>VLOOKUP(B8908,[1]data!$A$2:$E$764,5,0)</f>
        <v>Rajkot</v>
      </c>
      <c r="S8908" t="str">
        <f>VLOOKUP($B8908,[1]data!$A$1:$I$764,6,0)</f>
        <v>Gujarat Lions</v>
      </c>
      <c r="T8908" t="str">
        <f>VLOOKUP($B8908,[1]data!$A$1:$I$764,7,0)</f>
        <v>Rising Pune Supergiant</v>
      </c>
      <c r="U8908" t="str">
        <f>VLOOKUP($B8908,[1]data!$A$1:$I$764,9,0)</f>
        <v>Gujarat Lions</v>
      </c>
    </row>
    <row r="8909" spans="1:21" x14ac:dyDescent="0.3">
      <c r="A8909">
        <v>2017</v>
      </c>
      <c r="B8909" t="s">
        <v>4795</v>
      </c>
      <c r="C8909" s="1">
        <v>42835</v>
      </c>
      <c r="D8909" t="s">
        <v>180</v>
      </c>
      <c r="E8909" t="s">
        <v>3556</v>
      </c>
      <c r="F8909">
        <v>1319</v>
      </c>
      <c r="G8909" t="s">
        <v>3552</v>
      </c>
      <c r="H8909">
        <v>9</v>
      </c>
      <c r="I8909">
        <f t="shared" si="278"/>
        <v>9</v>
      </c>
      <c r="J8909">
        <v>6</v>
      </c>
      <c r="K8909">
        <v>12</v>
      </c>
      <c r="L8909">
        <v>0</v>
      </c>
      <c r="M8909">
        <v>1</v>
      </c>
      <c r="N8909">
        <v>150</v>
      </c>
      <c r="O8909">
        <f t="shared" si="279"/>
        <v>150</v>
      </c>
      <c r="P8909" t="s">
        <v>17</v>
      </c>
      <c r="Q8909" s="1">
        <v>42835</v>
      </c>
      <c r="R8909" t="str">
        <f>VLOOKUP(B8909,[1]data!$A$2:$E$764,5,0)</f>
        <v>Rajkot</v>
      </c>
      <c r="S8909" t="str">
        <f>VLOOKUP($B8909,[1]data!$A$1:$I$764,6,0)</f>
        <v>Gujarat Lions</v>
      </c>
      <c r="T8909" t="str">
        <f>VLOOKUP($B8909,[1]data!$A$1:$I$764,7,0)</f>
        <v>Rising Pune Supergiant</v>
      </c>
      <c r="U8909" t="str">
        <f>VLOOKUP($B8909,[1]data!$A$1:$I$764,9,0)</f>
        <v>Gujarat Lions</v>
      </c>
    </row>
    <row r="8910" spans="1:21" x14ac:dyDescent="0.3">
      <c r="A8910">
        <v>2017</v>
      </c>
      <c r="B8910" t="s">
        <v>4795</v>
      </c>
      <c r="C8910" s="1">
        <v>42835</v>
      </c>
      <c r="D8910" t="s">
        <v>180</v>
      </c>
      <c r="E8910" t="s">
        <v>4779</v>
      </c>
      <c r="F8910">
        <v>1385</v>
      </c>
      <c r="G8910" t="s">
        <v>3839</v>
      </c>
      <c r="H8910">
        <v>7</v>
      </c>
      <c r="I8910">
        <f t="shared" si="278"/>
        <v>7</v>
      </c>
      <c r="J8910">
        <v>12</v>
      </c>
      <c r="K8910">
        <v>15</v>
      </c>
      <c r="L8910">
        <v>1</v>
      </c>
      <c r="M8910">
        <v>0</v>
      </c>
      <c r="N8910">
        <v>58.33</v>
      </c>
      <c r="O8910">
        <f t="shared" si="279"/>
        <v>58.33</v>
      </c>
      <c r="P8910" t="s">
        <v>20</v>
      </c>
      <c r="Q8910" s="1">
        <v>42835</v>
      </c>
      <c r="R8910" t="str">
        <f>VLOOKUP(B8910,[1]data!$A$2:$E$764,5,0)</f>
        <v>Rajkot</v>
      </c>
      <c r="S8910" t="str">
        <f>VLOOKUP($B8910,[1]data!$A$1:$I$764,6,0)</f>
        <v>Gujarat Lions</v>
      </c>
      <c r="T8910" t="str">
        <f>VLOOKUP($B8910,[1]data!$A$1:$I$764,7,0)</f>
        <v>Rising Pune Supergiant</v>
      </c>
      <c r="U8910" t="str">
        <f>VLOOKUP($B8910,[1]data!$A$1:$I$764,9,0)</f>
        <v>Gujarat Lions</v>
      </c>
    </row>
    <row r="8911" spans="1:21" x14ac:dyDescent="0.3">
      <c r="A8911">
        <v>2017</v>
      </c>
      <c r="B8911" t="s">
        <v>4795</v>
      </c>
      <c r="C8911" s="1">
        <v>42835</v>
      </c>
      <c r="D8911" t="s">
        <v>180</v>
      </c>
      <c r="E8911" t="s">
        <v>62</v>
      </c>
      <c r="F8911">
        <v>1182</v>
      </c>
      <c r="G8911" t="s">
        <v>161</v>
      </c>
      <c r="H8911">
        <v>1</v>
      </c>
      <c r="I8911">
        <f t="shared" si="278"/>
        <v>1</v>
      </c>
      <c r="J8911">
        <v>4</v>
      </c>
      <c r="K8911">
        <v>3</v>
      </c>
      <c r="L8911">
        <v>0</v>
      </c>
      <c r="M8911">
        <v>0</v>
      </c>
      <c r="N8911">
        <v>25</v>
      </c>
      <c r="O8911">
        <f t="shared" si="279"/>
        <v>25</v>
      </c>
      <c r="P8911" t="s">
        <v>40</v>
      </c>
      <c r="Q8911" s="1">
        <v>42835</v>
      </c>
      <c r="R8911" t="str">
        <f>VLOOKUP(B8911,[1]data!$A$2:$E$764,5,0)</f>
        <v>Rajkot</v>
      </c>
      <c r="S8911" t="str">
        <f>VLOOKUP($B8911,[1]data!$A$1:$I$764,6,0)</f>
        <v>Gujarat Lions</v>
      </c>
      <c r="T8911" t="str">
        <f>VLOOKUP($B8911,[1]data!$A$1:$I$764,7,0)</f>
        <v>Rising Pune Supergiant</v>
      </c>
      <c r="U8911" t="str">
        <f>VLOOKUP($B8911,[1]data!$A$1:$I$764,9,0)</f>
        <v>Gujarat Lions</v>
      </c>
    </row>
    <row r="8912" spans="1:21" x14ac:dyDescent="0.3">
      <c r="A8912">
        <v>2017</v>
      </c>
      <c r="B8912" t="s">
        <v>4795</v>
      </c>
      <c r="C8912" s="1">
        <v>42835</v>
      </c>
      <c r="D8912" t="s">
        <v>180</v>
      </c>
      <c r="E8912" t="s">
        <v>366</v>
      </c>
      <c r="F8912">
        <v>1074</v>
      </c>
      <c r="G8912" t="s">
        <v>26</v>
      </c>
      <c r="H8912">
        <v>89</v>
      </c>
      <c r="I8912">
        <f t="shared" si="278"/>
        <v>89</v>
      </c>
      <c r="J8912">
        <v>46</v>
      </c>
      <c r="K8912">
        <v>93</v>
      </c>
      <c r="L8912">
        <v>3</v>
      </c>
      <c r="M8912">
        <v>9</v>
      </c>
      <c r="N8912">
        <v>193.47</v>
      </c>
      <c r="O8912">
        <f t="shared" si="279"/>
        <v>193.47</v>
      </c>
      <c r="P8912" t="s">
        <v>17</v>
      </c>
      <c r="Q8912" s="1">
        <v>42835</v>
      </c>
      <c r="R8912" t="str">
        <f>VLOOKUP(B8912,[1]data!$A$2:$E$764,5,0)</f>
        <v>Rajkot</v>
      </c>
      <c r="S8912" t="str">
        <f>VLOOKUP($B8912,[1]data!$A$1:$I$764,6,0)</f>
        <v>Gujarat Lions</v>
      </c>
      <c r="T8912" t="str">
        <f>VLOOKUP($B8912,[1]data!$A$1:$I$764,7,0)</f>
        <v>Rising Pune Supergiant</v>
      </c>
      <c r="U8912" t="str">
        <f>VLOOKUP($B8912,[1]data!$A$1:$I$764,9,0)</f>
        <v>Gujarat Lions</v>
      </c>
    </row>
    <row r="8913" spans="1:21" x14ac:dyDescent="0.3">
      <c r="A8913">
        <v>2017</v>
      </c>
      <c r="B8913" t="s">
        <v>4795</v>
      </c>
      <c r="C8913" s="1">
        <v>42835</v>
      </c>
      <c r="D8913" t="s">
        <v>180</v>
      </c>
      <c r="E8913" t="s">
        <v>1569</v>
      </c>
      <c r="F8913">
        <v>1222</v>
      </c>
      <c r="G8913" t="s">
        <v>4797</v>
      </c>
      <c r="H8913">
        <v>28</v>
      </c>
      <c r="I8913">
        <f t="shared" si="278"/>
        <v>28</v>
      </c>
      <c r="J8913">
        <v>34</v>
      </c>
      <c r="K8913">
        <v>36</v>
      </c>
      <c r="L8913">
        <v>1</v>
      </c>
      <c r="M8913">
        <v>1</v>
      </c>
      <c r="N8913">
        <v>82.35</v>
      </c>
      <c r="O8913">
        <f t="shared" si="279"/>
        <v>82.35</v>
      </c>
      <c r="P8913" t="s">
        <v>17</v>
      </c>
      <c r="Q8913" s="1">
        <v>42835</v>
      </c>
      <c r="R8913" t="str">
        <f>VLOOKUP(B8913,[1]data!$A$2:$E$764,5,0)</f>
        <v>Rajkot</v>
      </c>
      <c r="S8913" t="str">
        <f>VLOOKUP($B8913,[1]data!$A$1:$I$764,6,0)</f>
        <v>Gujarat Lions</v>
      </c>
      <c r="T8913" t="str">
        <f>VLOOKUP($B8913,[1]data!$A$1:$I$764,7,0)</f>
        <v>Rising Pune Supergiant</v>
      </c>
      <c r="U8913" t="str">
        <f>VLOOKUP($B8913,[1]data!$A$1:$I$764,9,0)</f>
        <v>Gujarat Lions</v>
      </c>
    </row>
    <row r="8914" spans="1:21" x14ac:dyDescent="0.3">
      <c r="A8914">
        <v>2017</v>
      </c>
      <c r="B8914" t="s">
        <v>4795</v>
      </c>
      <c r="C8914" s="1">
        <v>42835</v>
      </c>
      <c r="D8914" t="s">
        <v>180</v>
      </c>
      <c r="E8914" t="s">
        <v>1548</v>
      </c>
      <c r="F8914">
        <v>1195</v>
      </c>
      <c r="G8914" t="s">
        <v>4798</v>
      </c>
      <c r="H8914">
        <v>1</v>
      </c>
      <c r="I8914">
        <f t="shared" si="278"/>
        <v>1</v>
      </c>
      <c r="J8914">
        <v>4</v>
      </c>
      <c r="K8914">
        <v>9</v>
      </c>
      <c r="L8914">
        <v>0</v>
      </c>
      <c r="M8914">
        <v>0</v>
      </c>
      <c r="N8914">
        <v>25</v>
      </c>
      <c r="O8914">
        <f t="shared" si="279"/>
        <v>25</v>
      </c>
      <c r="P8914" t="s">
        <v>17</v>
      </c>
      <c r="Q8914" s="1">
        <v>42835</v>
      </c>
      <c r="R8914" t="str">
        <f>VLOOKUP(B8914,[1]data!$A$2:$E$764,5,0)</f>
        <v>Rajkot</v>
      </c>
      <c r="S8914" t="str">
        <f>VLOOKUP($B8914,[1]data!$A$1:$I$764,6,0)</f>
        <v>Gujarat Lions</v>
      </c>
      <c r="T8914" t="str">
        <f>VLOOKUP($B8914,[1]data!$A$1:$I$764,7,0)</f>
        <v>Rising Pune Supergiant</v>
      </c>
      <c r="U8914" t="str">
        <f>VLOOKUP($B8914,[1]data!$A$1:$I$764,9,0)</f>
        <v>Gujarat Lions</v>
      </c>
    </row>
    <row r="8915" spans="1:21" x14ac:dyDescent="0.3">
      <c r="A8915">
        <v>2017</v>
      </c>
      <c r="B8915" t="s">
        <v>4799</v>
      </c>
      <c r="C8915" s="1">
        <v>42836</v>
      </c>
      <c r="D8915" t="s">
        <v>195</v>
      </c>
      <c r="E8915" t="s">
        <v>83</v>
      </c>
      <c r="F8915">
        <v>1014</v>
      </c>
      <c r="G8915" t="s">
        <v>4800</v>
      </c>
      <c r="H8915">
        <v>11</v>
      </c>
      <c r="I8915">
        <f t="shared" si="278"/>
        <v>11</v>
      </c>
      <c r="J8915">
        <v>14</v>
      </c>
      <c r="K8915">
        <v>23</v>
      </c>
      <c r="L8915">
        <v>0</v>
      </c>
      <c r="M8915">
        <v>1</v>
      </c>
      <c r="N8915">
        <v>78.569999999999993</v>
      </c>
      <c r="O8915">
        <f t="shared" si="279"/>
        <v>78.569999999999993</v>
      </c>
      <c r="P8915" t="s">
        <v>20</v>
      </c>
      <c r="Q8915" s="1">
        <v>42836</v>
      </c>
      <c r="R8915" t="str">
        <f>VLOOKUP(B8915,[1]data!$A$2:$E$764,5,0)</f>
        <v>Bengaluru</v>
      </c>
      <c r="S8915" t="str">
        <f>VLOOKUP($B8915,[1]data!$A$1:$I$764,6,0)</f>
        <v>Royal Challengers Bangalore</v>
      </c>
      <c r="T8915" t="str">
        <f>VLOOKUP($B8915,[1]data!$A$1:$I$764,7,0)</f>
        <v>Mumbai Indians</v>
      </c>
      <c r="U8915" t="str">
        <f>VLOOKUP($B8915,[1]data!$A$1:$I$764,9,0)</f>
        <v>Mumbai Indians</v>
      </c>
    </row>
    <row r="8916" spans="1:21" x14ac:dyDescent="0.3">
      <c r="A8916">
        <v>2017</v>
      </c>
      <c r="B8916" t="s">
        <v>4799</v>
      </c>
      <c r="C8916" s="1">
        <v>42836</v>
      </c>
      <c r="D8916" t="s">
        <v>195</v>
      </c>
      <c r="E8916" t="s">
        <v>276</v>
      </c>
      <c r="F8916">
        <v>1122</v>
      </c>
      <c r="G8916" t="s">
        <v>4332</v>
      </c>
      <c r="H8916">
        <v>16</v>
      </c>
      <c r="I8916">
        <f t="shared" si="278"/>
        <v>16</v>
      </c>
      <c r="J8916">
        <v>17</v>
      </c>
      <c r="K8916">
        <v>23</v>
      </c>
      <c r="L8916">
        <v>0</v>
      </c>
      <c r="M8916">
        <v>1</v>
      </c>
      <c r="N8916">
        <v>94.11</v>
      </c>
      <c r="O8916">
        <f t="shared" si="279"/>
        <v>94.11</v>
      </c>
      <c r="P8916" t="s">
        <v>17</v>
      </c>
      <c r="Q8916" s="1">
        <v>42836</v>
      </c>
      <c r="R8916" t="str">
        <f>VLOOKUP(B8916,[1]data!$A$2:$E$764,5,0)</f>
        <v>Bengaluru</v>
      </c>
      <c r="S8916" t="str">
        <f>VLOOKUP($B8916,[1]data!$A$1:$I$764,6,0)</f>
        <v>Royal Challengers Bangalore</v>
      </c>
      <c r="T8916" t="str">
        <f>VLOOKUP($B8916,[1]data!$A$1:$I$764,7,0)</f>
        <v>Mumbai Indians</v>
      </c>
      <c r="U8916" t="str">
        <f>VLOOKUP($B8916,[1]data!$A$1:$I$764,9,0)</f>
        <v>Mumbai Indians</v>
      </c>
    </row>
    <row r="8917" spans="1:21" x14ac:dyDescent="0.3">
      <c r="A8917">
        <v>2017</v>
      </c>
      <c r="B8917" t="s">
        <v>4799</v>
      </c>
      <c r="C8917" s="1">
        <v>42836</v>
      </c>
      <c r="D8917" t="s">
        <v>195</v>
      </c>
      <c r="E8917" t="s">
        <v>4801</v>
      </c>
      <c r="F8917">
        <v>1388</v>
      </c>
      <c r="G8917" t="s">
        <v>4802</v>
      </c>
      <c r="H8917">
        <v>10</v>
      </c>
      <c r="I8917">
        <f t="shared" si="278"/>
        <v>10</v>
      </c>
      <c r="J8917">
        <v>5</v>
      </c>
      <c r="K8917">
        <v>5</v>
      </c>
      <c r="L8917">
        <v>2</v>
      </c>
      <c r="M8917">
        <v>0</v>
      </c>
      <c r="N8917">
        <v>200</v>
      </c>
      <c r="O8917">
        <f t="shared" si="279"/>
        <v>200</v>
      </c>
      <c r="P8917" t="s">
        <v>17</v>
      </c>
      <c r="Q8917" s="1">
        <v>42836</v>
      </c>
      <c r="R8917" t="str">
        <f>VLOOKUP(B8917,[1]data!$A$2:$E$764,5,0)</f>
        <v>Bengaluru</v>
      </c>
      <c r="S8917" t="str">
        <f>VLOOKUP($B8917,[1]data!$A$1:$I$764,6,0)</f>
        <v>Royal Challengers Bangalore</v>
      </c>
      <c r="T8917" t="str">
        <f>VLOOKUP($B8917,[1]data!$A$1:$I$764,7,0)</f>
        <v>Mumbai Indians</v>
      </c>
      <c r="U8917" t="str">
        <f>VLOOKUP($B8917,[1]data!$A$1:$I$764,9,0)</f>
        <v>Mumbai Indians</v>
      </c>
    </row>
    <row r="8918" spans="1:21" x14ac:dyDescent="0.3">
      <c r="A8918">
        <v>2017</v>
      </c>
      <c r="B8918" t="s">
        <v>4799</v>
      </c>
      <c r="C8918" s="1">
        <v>42836</v>
      </c>
      <c r="D8918" t="s">
        <v>195</v>
      </c>
      <c r="E8918" t="s">
        <v>4757</v>
      </c>
      <c r="F8918">
        <v>1383</v>
      </c>
      <c r="G8918" t="s">
        <v>4803</v>
      </c>
      <c r="H8918">
        <v>2</v>
      </c>
      <c r="I8918">
        <f t="shared" si="278"/>
        <v>2</v>
      </c>
      <c r="J8918">
        <v>5</v>
      </c>
      <c r="K8918">
        <v>9</v>
      </c>
      <c r="L8918">
        <v>0</v>
      </c>
      <c r="M8918">
        <v>0</v>
      </c>
      <c r="N8918">
        <v>40</v>
      </c>
      <c r="O8918">
        <f t="shared" si="279"/>
        <v>40</v>
      </c>
      <c r="P8918" t="s">
        <v>17</v>
      </c>
      <c r="Q8918" s="1">
        <v>42836</v>
      </c>
      <c r="R8918" t="str">
        <f>VLOOKUP(B8918,[1]data!$A$2:$E$764,5,0)</f>
        <v>Bengaluru</v>
      </c>
      <c r="S8918" t="str">
        <f>VLOOKUP($B8918,[1]data!$A$1:$I$764,6,0)</f>
        <v>Royal Challengers Bangalore</v>
      </c>
      <c r="T8918" t="str">
        <f>VLOOKUP($B8918,[1]data!$A$1:$I$764,7,0)</f>
        <v>Mumbai Indians</v>
      </c>
      <c r="U8918" t="str">
        <f>VLOOKUP($B8918,[1]data!$A$1:$I$764,9,0)</f>
        <v>Mumbai Indians</v>
      </c>
    </row>
    <row r="8919" spans="1:21" x14ac:dyDescent="0.3">
      <c r="A8919">
        <v>2017</v>
      </c>
      <c r="B8919" t="s">
        <v>4799</v>
      </c>
      <c r="C8919" s="1">
        <v>42836</v>
      </c>
      <c r="D8919" t="s">
        <v>195</v>
      </c>
      <c r="E8919" t="s">
        <v>234</v>
      </c>
      <c r="F8919">
        <v>1060</v>
      </c>
      <c r="G8919" t="s">
        <v>4804</v>
      </c>
      <c r="H8919">
        <v>7</v>
      </c>
      <c r="I8919">
        <f t="shared" si="278"/>
        <v>7</v>
      </c>
      <c r="J8919">
        <v>7</v>
      </c>
      <c r="K8919">
        <v>12</v>
      </c>
      <c r="L8919">
        <v>1</v>
      </c>
      <c r="M8919">
        <v>0</v>
      </c>
      <c r="N8919">
        <v>100</v>
      </c>
      <c r="O8919">
        <f t="shared" si="279"/>
        <v>100</v>
      </c>
      <c r="P8919" t="s">
        <v>17</v>
      </c>
      <c r="Q8919" s="1">
        <v>42836</v>
      </c>
      <c r="R8919" t="str">
        <f>VLOOKUP(B8919,[1]data!$A$2:$E$764,5,0)</f>
        <v>Bengaluru</v>
      </c>
      <c r="S8919" t="str">
        <f>VLOOKUP($B8919,[1]data!$A$1:$I$764,6,0)</f>
        <v>Royal Challengers Bangalore</v>
      </c>
      <c r="T8919" t="str">
        <f>VLOOKUP($B8919,[1]data!$A$1:$I$764,7,0)</f>
        <v>Mumbai Indians</v>
      </c>
      <c r="U8919" t="str">
        <f>VLOOKUP($B8919,[1]data!$A$1:$I$764,9,0)</f>
        <v>Mumbai Indians</v>
      </c>
    </row>
    <row r="8920" spans="1:21" x14ac:dyDescent="0.3">
      <c r="A8920">
        <v>2017</v>
      </c>
      <c r="B8920" t="s">
        <v>4799</v>
      </c>
      <c r="C8920" s="1">
        <v>42836</v>
      </c>
      <c r="D8920" t="s">
        <v>195</v>
      </c>
      <c r="E8920" t="s">
        <v>3821</v>
      </c>
      <c r="F8920">
        <v>1332</v>
      </c>
      <c r="G8920" t="s">
        <v>26</v>
      </c>
      <c r="H8920">
        <v>0</v>
      </c>
      <c r="I8920">
        <f t="shared" si="278"/>
        <v>0</v>
      </c>
      <c r="J8920">
        <v>2</v>
      </c>
      <c r="K8920">
        <v>5</v>
      </c>
      <c r="L8920">
        <v>0</v>
      </c>
      <c r="M8920">
        <v>0</v>
      </c>
      <c r="N8920">
        <v>0</v>
      </c>
      <c r="O8920">
        <f t="shared" si="279"/>
        <v>0</v>
      </c>
      <c r="P8920" t="s">
        <v>17</v>
      </c>
      <c r="Q8920" s="1">
        <v>42836</v>
      </c>
      <c r="R8920" t="str">
        <f>VLOOKUP(B8920,[1]data!$A$2:$E$764,5,0)</f>
        <v>Bengaluru</v>
      </c>
      <c r="S8920" t="str">
        <f>VLOOKUP($B8920,[1]data!$A$1:$I$764,6,0)</f>
        <v>Royal Challengers Bangalore</v>
      </c>
      <c r="T8920" t="str">
        <f>VLOOKUP($B8920,[1]data!$A$1:$I$764,7,0)</f>
        <v>Mumbai Indians</v>
      </c>
      <c r="U8920" t="str">
        <f>VLOOKUP($B8920,[1]data!$A$1:$I$764,9,0)</f>
        <v>Mumbai Indians</v>
      </c>
    </row>
    <row r="8921" spans="1:21" x14ac:dyDescent="0.3">
      <c r="A8921">
        <v>2017</v>
      </c>
      <c r="B8921" t="s">
        <v>4799</v>
      </c>
      <c r="C8921" s="1">
        <v>42836</v>
      </c>
      <c r="D8921" t="s">
        <v>195</v>
      </c>
      <c r="E8921" t="s">
        <v>4805</v>
      </c>
      <c r="F8921">
        <v>1389</v>
      </c>
      <c r="G8921" t="s">
        <v>4806</v>
      </c>
      <c r="H8921">
        <v>14</v>
      </c>
      <c r="I8921">
        <f t="shared" si="278"/>
        <v>14</v>
      </c>
      <c r="J8921">
        <v>6</v>
      </c>
      <c r="K8921">
        <v>10</v>
      </c>
      <c r="L8921">
        <v>0</v>
      </c>
      <c r="M8921">
        <v>2</v>
      </c>
      <c r="N8921">
        <v>233.33</v>
      </c>
      <c r="O8921">
        <f t="shared" si="279"/>
        <v>233.33</v>
      </c>
      <c r="P8921" t="s">
        <v>17</v>
      </c>
      <c r="Q8921" s="1">
        <v>42836</v>
      </c>
      <c r="R8921" t="str">
        <f>VLOOKUP(B8921,[1]data!$A$2:$E$764,5,0)</f>
        <v>Bengaluru</v>
      </c>
      <c r="S8921" t="str">
        <f>VLOOKUP($B8921,[1]data!$A$1:$I$764,6,0)</f>
        <v>Royal Challengers Bangalore</v>
      </c>
      <c r="T8921" t="str">
        <f>VLOOKUP($B8921,[1]data!$A$1:$I$764,7,0)</f>
        <v>Mumbai Indians</v>
      </c>
      <c r="U8921" t="str">
        <f>VLOOKUP($B8921,[1]data!$A$1:$I$764,9,0)</f>
        <v>Mumbai Indians</v>
      </c>
    </row>
    <row r="8922" spans="1:21" x14ac:dyDescent="0.3">
      <c r="A8922">
        <v>2017</v>
      </c>
      <c r="B8922" t="s">
        <v>4799</v>
      </c>
      <c r="C8922" s="1">
        <v>42836</v>
      </c>
      <c r="D8922" t="s">
        <v>195</v>
      </c>
      <c r="E8922" t="s">
        <v>4606</v>
      </c>
      <c r="F8922">
        <v>1377</v>
      </c>
      <c r="G8922" t="s">
        <v>4623</v>
      </c>
      <c r="H8922">
        <v>5</v>
      </c>
      <c r="I8922">
        <f t="shared" si="278"/>
        <v>5</v>
      </c>
      <c r="J8922">
        <v>7</v>
      </c>
      <c r="K8922">
        <v>11</v>
      </c>
      <c r="L8922">
        <v>1</v>
      </c>
      <c r="M8922">
        <v>0</v>
      </c>
      <c r="N8922">
        <v>71.42</v>
      </c>
      <c r="O8922">
        <f t="shared" si="279"/>
        <v>71.42</v>
      </c>
      <c r="P8922" t="s">
        <v>17</v>
      </c>
      <c r="Q8922" s="1">
        <v>42836</v>
      </c>
      <c r="R8922" t="str">
        <f>VLOOKUP(B8922,[1]data!$A$2:$E$764,5,0)</f>
        <v>Bengaluru</v>
      </c>
      <c r="S8922" t="str">
        <f>VLOOKUP($B8922,[1]data!$A$1:$I$764,6,0)</f>
        <v>Royal Challengers Bangalore</v>
      </c>
      <c r="T8922" t="str">
        <f>VLOOKUP($B8922,[1]data!$A$1:$I$764,7,0)</f>
        <v>Mumbai Indians</v>
      </c>
      <c r="U8922" t="str">
        <f>VLOOKUP($B8922,[1]data!$A$1:$I$764,9,0)</f>
        <v>Mumbai Indians</v>
      </c>
    </row>
    <row r="8923" spans="1:21" x14ac:dyDescent="0.3">
      <c r="A8923">
        <v>2017</v>
      </c>
      <c r="B8923" t="s">
        <v>4799</v>
      </c>
      <c r="C8923" s="1">
        <v>42836</v>
      </c>
      <c r="D8923" t="s">
        <v>195</v>
      </c>
      <c r="E8923" t="s">
        <v>2487</v>
      </c>
      <c r="F8923">
        <v>1238</v>
      </c>
      <c r="G8923" t="s">
        <v>4807</v>
      </c>
      <c r="H8923">
        <v>8</v>
      </c>
      <c r="I8923">
        <f t="shared" si="278"/>
        <v>8</v>
      </c>
      <c r="J8923">
        <v>7</v>
      </c>
      <c r="K8923">
        <v>18</v>
      </c>
      <c r="L8923">
        <v>1</v>
      </c>
      <c r="M8923">
        <v>0</v>
      </c>
      <c r="N8923">
        <v>114.28</v>
      </c>
      <c r="O8923">
        <f t="shared" si="279"/>
        <v>114.28</v>
      </c>
      <c r="P8923" t="s">
        <v>17</v>
      </c>
      <c r="Q8923" s="1">
        <v>42836</v>
      </c>
      <c r="R8923" t="str">
        <f>VLOOKUP(B8923,[1]data!$A$2:$E$764,5,0)</f>
        <v>Bengaluru</v>
      </c>
      <c r="S8923" t="str">
        <f>VLOOKUP($B8923,[1]data!$A$1:$I$764,6,0)</f>
        <v>Royal Challengers Bangalore</v>
      </c>
      <c r="T8923" t="str">
        <f>VLOOKUP($B8923,[1]data!$A$1:$I$764,7,0)</f>
        <v>Mumbai Indians</v>
      </c>
      <c r="U8923" t="str">
        <f>VLOOKUP($B8923,[1]data!$A$1:$I$764,9,0)</f>
        <v>Mumbai Indians</v>
      </c>
    </row>
    <row r="8924" spans="1:21" x14ac:dyDescent="0.3">
      <c r="A8924">
        <v>2017</v>
      </c>
      <c r="B8924" t="s">
        <v>4799</v>
      </c>
      <c r="C8924" s="1">
        <v>42836</v>
      </c>
      <c r="D8924" t="s">
        <v>195</v>
      </c>
      <c r="E8924" t="s">
        <v>3164</v>
      </c>
      <c r="F8924">
        <v>1293</v>
      </c>
      <c r="G8924" t="s">
        <v>4615</v>
      </c>
      <c r="H8924">
        <v>102</v>
      </c>
      <c r="I8924">
        <f t="shared" si="278"/>
        <v>102</v>
      </c>
      <c r="J8924">
        <v>63</v>
      </c>
      <c r="K8924">
        <v>82</v>
      </c>
      <c r="L8924">
        <v>8</v>
      </c>
      <c r="M8924">
        <v>5</v>
      </c>
      <c r="N8924">
        <v>161.9</v>
      </c>
      <c r="O8924">
        <f t="shared" si="279"/>
        <v>161.9</v>
      </c>
      <c r="P8924" t="s">
        <v>17</v>
      </c>
      <c r="Q8924" s="1">
        <v>42836</v>
      </c>
      <c r="R8924" t="str">
        <f>VLOOKUP(B8924,[1]data!$A$2:$E$764,5,0)</f>
        <v>Bengaluru</v>
      </c>
      <c r="S8924" t="str">
        <f>VLOOKUP($B8924,[1]data!$A$1:$I$764,6,0)</f>
        <v>Royal Challengers Bangalore</v>
      </c>
      <c r="T8924" t="str">
        <f>VLOOKUP($B8924,[1]data!$A$1:$I$764,7,0)</f>
        <v>Mumbai Indians</v>
      </c>
      <c r="U8924" t="str">
        <f>VLOOKUP($B8924,[1]data!$A$1:$I$764,9,0)</f>
        <v>Mumbai Indians</v>
      </c>
    </row>
    <row r="8925" spans="1:21" x14ac:dyDescent="0.3">
      <c r="A8925">
        <v>2017</v>
      </c>
      <c r="B8925" t="s">
        <v>4799</v>
      </c>
      <c r="C8925" s="1">
        <v>42836</v>
      </c>
      <c r="D8925" t="s">
        <v>195</v>
      </c>
      <c r="E8925" t="s">
        <v>4489</v>
      </c>
      <c r="F8925">
        <v>1366</v>
      </c>
      <c r="G8925" t="s">
        <v>4808</v>
      </c>
      <c r="H8925">
        <v>31</v>
      </c>
      <c r="I8925">
        <f t="shared" si="278"/>
        <v>31</v>
      </c>
      <c r="J8925">
        <v>22</v>
      </c>
      <c r="K8925">
        <v>30</v>
      </c>
      <c r="L8925">
        <v>1</v>
      </c>
      <c r="M8925">
        <v>2</v>
      </c>
      <c r="N8925">
        <v>140.9</v>
      </c>
      <c r="O8925">
        <f t="shared" si="279"/>
        <v>140.9</v>
      </c>
      <c r="P8925" t="s">
        <v>20</v>
      </c>
      <c r="Q8925" s="1">
        <v>42836</v>
      </c>
      <c r="R8925" t="str">
        <f>VLOOKUP(B8925,[1]data!$A$2:$E$764,5,0)</f>
        <v>Bengaluru</v>
      </c>
      <c r="S8925" t="str">
        <f>VLOOKUP($B8925,[1]data!$A$1:$I$764,6,0)</f>
        <v>Royal Challengers Bangalore</v>
      </c>
      <c r="T8925" t="str">
        <f>VLOOKUP($B8925,[1]data!$A$1:$I$764,7,0)</f>
        <v>Mumbai Indians</v>
      </c>
      <c r="U8925" t="str">
        <f>VLOOKUP($B8925,[1]data!$A$1:$I$764,9,0)</f>
        <v>Mumbai Indians</v>
      </c>
    </row>
    <row r="8926" spans="1:21" x14ac:dyDescent="0.3">
      <c r="A8926">
        <v>2017</v>
      </c>
      <c r="B8926" t="s">
        <v>4799</v>
      </c>
      <c r="C8926" s="1">
        <v>42836</v>
      </c>
      <c r="D8926" t="s">
        <v>195</v>
      </c>
      <c r="E8926" t="s">
        <v>1399</v>
      </c>
      <c r="F8926">
        <v>1313</v>
      </c>
      <c r="G8926" t="s">
        <v>4809</v>
      </c>
      <c r="H8926">
        <v>0</v>
      </c>
      <c r="I8926">
        <f t="shared" si="278"/>
        <v>0</v>
      </c>
      <c r="J8926">
        <v>5</v>
      </c>
      <c r="K8926">
        <v>6</v>
      </c>
      <c r="L8926">
        <v>0</v>
      </c>
      <c r="M8926">
        <v>0</v>
      </c>
      <c r="N8926">
        <v>0</v>
      </c>
      <c r="O8926">
        <f t="shared" si="279"/>
        <v>0</v>
      </c>
      <c r="P8926" t="s">
        <v>17</v>
      </c>
      <c r="Q8926" s="1">
        <v>42836</v>
      </c>
      <c r="R8926" t="str">
        <f>VLOOKUP(B8926,[1]data!$A$2:$E$764,5,0)</f>
        <v>Bengaluru</v>
      </c>
      <c r="S8926" t="str">
        <f>VLOOKUP($B8926,[1]data!$A$1:$I$764,6,0)</f>
        <v>Royal Challengers Bangalore</v>
      </c>
      <c r="T8926" t="str">
        <f>VLOOKUP($B8926,[1]data!$A$1:$I$764,7,0)</f>
        <v>Mumbai Indians</v>
      </c>
      <c r="U8926" t="str">
        <f>VLOOKUP($B8926,[1]data!$A$1:$I$764,9,0)</f>
        <v>Mumbai Indians</v>
      </c>
    </row>
    <row r="8927" spans="1:21" x14ac:dyDescent="0.3">
      <c r="A8927">
        <v>2017</v>
      </c>
      <c r="B8927" t="s">
        <v>4799</v>
      </c>
      <c r="C8927" s="1">
        <v>42836</v>
      </c>
      <c r="D8927" t="s">
        <v>195</v>
      </c>
      <c r="E8927" t="s">
        <v>4507</v>
      </c>
      <c r="F8927">
        <v>1367</v>
      </c>
      <c r="G8927" t="s">
        <v>3843</v>
      </c>
      <c r="H8927">
        <v>24</v>
      </c>
      <c r="I8927">
        <f t="shared" si="278"/>
        <v>24</v>
      </c>
      <c r="J8927">
        <v>17</v>
      </c>
      <c r="K8927">
        <v>42</v>
      </c>
      <c r="L8927">
        <v>4</v>
      </c>
      <c r="M8927">
        <v>0</v>
      </c>
      <c r="N8927">
        <v>141.16999999999999</v>
      </c>
      <c r="O8927">
        <f t="shared" si="279"/>
        <v>141.16999999999999</v>
      </c>
      <c r="P8927" t="s">
        <v>17</v>
      </c>
      <c r="Q8927" s="1">
        <v>42836</v>
      </c>
      <c r="R8927" t="str">
        <f>VLOOKUP(B8927,[1]data!$A$2:$E$764,5,0)</f>
        <v>Bengaluru</v>
      </c>
      <c r="S8927" t="str">
        <f>VLOOKUP($B8927,[1]data!$A$1:$I$764,6,0)</f>
        <v>Royal Challengers Bangalore</v>
      </c>
      <c r="T8927" t="str">
        <f>VLOOKUP($B8927,[1]data!$A$1:$I$764,7,0)</f>
        <v>Mumbai Indians</v>
      </c>
      <c r="U8927" t="str">
        <f>VLOOKUP($B8927,[1]data!$A$1:$I$764,9,0)</f>
        <v>Mumbai Indians</v>
      </c>
    </row>
    <row r="8928" spans="1:21" x14ac:dyDescent="0.3">
      <c r="A8928">
        <v>2017</v>
      </c>
      <c r="B8928" t="s">
        <v>4799</v>
      </c>
      <c r="C8928" s="1">
        <v>42836</v>
      </c>
      <c r="D8928" t="s">
        <v>195</v>
      </c>
      <c r="E8928" t="s">
        <v>283</v>
      </c>
      <c r="F8928">
        <v>1111</v>
      </c>
      <c r="G8928" t="s">
        <v>4570</v>
      </c>
      <c r="H8928">
        <v>10</v>
      </c>
      <c r="I8928">
        <f t="shared" si="278"/>
        <v>10</v>
      </c>
      <c r="J8928">
        <v>9</v>
      </c>
      <c r="K8928">
        <v>13</v>
      </c>
      <c r="L8928">
        <v>0</v>
      </c>
      <c r="M8928">
        <v>0</v>
      </c>
      <c r="N8928">
        <v>111.11</v>
      </c>
      <c r="O8928">
        <f t="shared" si="279"/>
        <v>111.11</v>
      </c>
      <c r="P8928" t="s">
        <v>40</v>
      </c>
      <c r="Q8928" s="1">
        <v>42836</v>
      </c>
      <c r="R8928" t="str">
        <f>VLOOKUP(B8928,[1]data!$A$2:$E$764,5,0)</f>
        <v>Bengaluru</v>
      </c>
      <c r="S8928" t="str">
        <f>VLOOKUP($B8928,[1]data!$A$1:$I$764,6,0)</f>
        <v>Royal Challengers Bangalore</v>
      </c>
      <c r="T8928" t="str">
        <f>VLOOKUP($B8928,[1]data!$A$1:$I$764,7,0)</f>
        <v>Mumbai Indians</v>
      </c>
      <c r="U8928" t="str">
        <f>VLOOKUP($B8928,[1]data!$A$1:$I$764,9,0)</f>
        <v>Mumbai Indians</v>
      </c>
    </row>
    <row r="8929" spans="1:21" x14ac:dyDescent="0.3">
      <c r="A8929">
        <v>2017</v>
      </c>
      <c r="B8929" t="s">
        <v>4799</v>
      </c>
      <c r="C8929" s="1">
        <v>42836</v>
      </c>
      <c r="D8929" t="s">
        <v>195</v>
      </c>
      <c r="E8929" t="s">
        <v>1898</v>
      </c>
      <c r="F8929">
        <v>1163</v>
      </c>
      <c r="G8929" t="s">
        <v>4367</v>
      </c>
      <c r="H8929">
        <v>20</v>
      </c>
      <c r="I8929">
        <f t="shared" si="278"/>
        <v>20</v>
      </c>
      <c r="J8929">
        <v>18</v>
      </c>
      <c r="K8929">
        <v>22</v>
      </c>
      <c r="L8929">
        <v>2</v>
      </c>
      <c r="M8929">
        <v>0</v>
      </c>
      <c r="N8929">
        <v>111.11</v>
      </c>
      <c r="O8929">
        <f t="shared" si="279"/>
        <v>111.11</v>
      </c>
      <c r="P8929" t="s">
        <v>17</v>
      </c>
      <c r="Q8929" s="1">
        <v>42836</v>
      </c>
      <c r="R8929" t="str">
        <f>VLOOKUP(B8929,[1]data!$A$2:$E$764,5,0)</f>
        <v>Bengaluru</v>
      </c>
      <c r="S8929" t="str">
        <f>VLOOKUP($B8929,[1]data!$A$1:$I$764,6,0)</f>
        <v>Royal Challengers Bangalore</v>
      </c>
      <c r="T8929" t="str">
        <f>VLOOKUP($B8929,[1]data!$A$1:$I$764,7,0)</f>
        <v>Mumbai Indians</v>
      </c>
      <c r="U8929" t="str">
        <f>VLOOKUP($B8929,[1]data!$A$1:$I$764,9,0)</f>
        <v>Mumbai Indians</v>
      </c>
    </row>
    <row r="8930" spans="1:21" x14ac:dyDescent="0.3">
      <c r="A8930">
        <v>2017</v>
      </c>
      <c r="B8930" t="s">
        <v>4799</v>
      </c>
      <c r="C8930" s="1">
        <v>42836</v>
      </c>
      <c r="D8930" t="s">
        <v>195</v>
      </c>
      <c r="E8930" t="s">
        <v>3545</v>
      </c>
      <c r="F8930">
        <v>1317</v>
      </c>
      <c r="G8930" t="s">
        <v>26</v>
      </c>
      <c r="H8930">
        <v>2</v>
      </c>
      <c r="I8930">
        <f t="shared" si="278"/>
        <v>2</v>
      </c>
      <c r="J8930">
        <v>4</v>
      </c>
      <c r="K8930">
        <v>23</v>
      </c>
      <c r="L8930">
        <v>0</v>
      </c>
      <c r="M8930">
        <v>0</v>
      </c>
      <c r="N8930">
        <v>50</v>
      </c>
      <c r="O8930">
        <f t="shared" si="279"/>
        <v>50</v>
      </c>
      <c r="P8930" t="s">
        <v>17</v>
      </c>
      <c r="Q8930" s="1">
        <v>42836</v>
      </c>
      <c r="R8930" t="str">
        <f>VLOOKUP(B8930,[1]data!$A$2:$E$764,5,0)</f>
        <v>Bengaluru</v>
      </c>
      <c r="S8930" t="str">
        <f>VLOOKUP($B8930,[1]data!$A$1:$I$764,6,0)</f>
        <v>Royal Challengers Bangalore</v>
      </c>
      <c r="T8930" t="str">
        <f>VLOOKUP($B8930,[1]data!$A$1:$I$764,7,0)</f>
        <v>Mumbai Indians</v>
      </c>
      <c r="U8930" t="str">
        <f>VLOOKUP($B8930,[1]data!$A$1:$I$764,9,0)</f>
        <v>Mumbai Indians</v>
      </c>
    </row>
    <row r="8931" spans="1:21" x14ac:dyDescent="0.3">
      <c r="A8931">
        <v>2017</v>
      </c>
      <c r="B8931" t="s">
        <v>4799</v>
      </c>
      <c r="C8931" s="1">
        <v>42836</v>
      </c>
      <c r="D8931" t="s">
        <v>195</v>
      </c>
      <c r="E8931" t="s">
        <v>3147</v>
      </c>
      <c r="F8931">
        <v>1292</v>
      </c>
      <c r="G8931" t="s">
        <v>26</v>
      </c>
      <c r="H8931">
        <v>38</v>
      </c>
      <c r="I8931">
        <f t="shared" si="278"/>
        <v>38</v>
      </c>
      <c r="J8931">
        <v>9</v>
      </c>
      <c r="K8931">
        <v>7</v>
      </c>
      <c r="L8931">
        <v>4</v>
      </c>
      <c r="M8931">
        <v>3</v>
      </c>
      <c r="N8931">
        <v>422.22</v>
      </c>
      <c r="O8931">
        <f t="shared" si="279"/>
        <v>422.22</v>
      </c>
      <c r="P8931" t="s">
        <v>17</v>
      </c>
      <c r="Q8931" s="1">
        <v>42836</v>
      </c>
      <c r="R8931" t="str">
        <f>VLOOKUP(B8931,[1]data!$A$2:$E$764,5,0)</f>
        <v>Bengaluru</v>
      </c>
      <c r="S8931" t="str">
        <f>VLOOKUP($B8931,[1]data!$A$1:$I$764,6,0)</f>
        <v>Royal Challengers Bangalore</v>
      </c>
      <c r="T8931" t="str">
        <f>VLOOKUP($B8931,[1]data!$A$1:$I$764,7,0)</f>
        <v>Mumbai Indians</v>
      </c>
      <c r="U8931" t="str">
        <f>VLOOKUP($B8931,[1]data!$A$1:$I$764,9,0)</f>
        <v>Mumbai Indians</v>
      </c>
    </row>
    <row r="8932" spans="1:21" x14ac:dyDescent="0.3">
      <c r="A8932">
        <v>2017</v>
      </c>
      <c r="B8932" t="s">
        <v>4810</v>
      </c>
      <c r="C8932" s="1">
        <v>42837</v>
      </c>
      <c r="D8932" t="s">
        <v>210</v>
      </c>
      <c r="E8932" t="s">
        <v>4327</v>
      </c>
      <c r="F8932">
        <v>1353</v>
      </c>
      <c r="G8932" t="s">
        <v>461</v>
      </c>
      <c r="H8932">
        <v>14</v>
      </c>
      <c r="I8932">
        <f t="shared" si="278"/>
        <v>14</v>
      </c>
      <c r="J8932">
        <v>11</v>
      </c>
      <c r="K8932">
        <v>14</v>
      </c>
      <c r="L8932">
        <v>3</v>
      </c>
      <c r="M8932">
        <v>0</v>
      </c>
      <c r="N8932">
        <v>127.27</v>
      </c>
      <c r="O8932">
        <f t="shared" si="279"/>
        <v>127.27</v>
      </c>
      <c r="P8932" t="s">
        <v>17</v>
      </c>
      <c r="Q8932" s="1">
        <v>42837</v>
      </c>
      <c r="R8932" t="str">
        <f>VLOOKUP(B8932,[1]data!$A$2:$E$764,5,0)</f>
        <v>Delhi</v>
      </c>
      <c r="S8932" t="str">
        <f>VLOOKUP($B8932,[1]data!$A$1:$I$764,6,0)</f>
        <v>Delhi Capitals</v>
      </c>
      <c r="T8932" t="str">
        <f>VLOOKUP($B8932,[1]data!$A$1:$I$764,7,0)</f>
        <v>Kings XI Punjab</v>
      </c>
      <c r="U8932" t="str">
        <f>VLOOKUP($B8932,[1]data!$A$1:$I$764,9,0)</f>
        <v>Delhi Capitals</v>
      </c>
    </row>
    <row r="8933" spans="1:21" x14ac:dyDescent="0.3">
      <c r="A8933">
        <v>2017</v>
      </c>
      <c r="B8933" t="s">
        <v>4810</v>
      </c>
      <c r="C8933" s="1">
        <v>42837</v>
      </c>
      <c r="D8933" t="s">
        <v>210</v>
      </c>
      <c r="E8933" t="s">
        <v>116</v>
      </c>
      <c r="F8933">
        <v>1064</v>
      </c>
      <c r="G8933" t="s">
        <v>4790</v>
      </c>
      <c r="H8933">
        <v>4</v>
      </c>
      <c r="I8933">
        <f t="shared" si="278"/>
        <v>4</v>
      </c>
      <c r="J8933">
        <v>4</v>
      </c>
      <c r="K8933">
        <v>8</v>
      </c>
      <c r="L8933">
        <v>0</v>
      </c>
      <c r="M8933">
        <v>0</v>
      </c>
      <c r="N8933">
        <v>100</v>
      </c>
      <c r="O8933">
        <f t="shared" si="279"/>
        <v>100</v>
      </c>
      <c r="P8933" t="s">
        <v>40</v>
      </c>
      <c r="Q8933" s="1">
        <v>42837</v>
      </c>
      <c r="R8933" t="str">
        <f>VLOOKUP(B8933,[1]data!$A$2:$E$764,5,0)</f>
        <v>Delhi</v>
      </c>
      <c r="S8933" t="str">
        <f>VLOOKUP($B8933,[1]data!$A$1:$I$764,6,0)</f>
        <v>Delhi Capitals</v>
      </c>
      <c r="T8933" t="str">
        <f>VLOOKUP($B8933,[1]data!$A$1:$I$764,7,0)</f>
        <v>Kings XI Punjab</v>
      </c>
      <c r="U8933" t="str">
        <f>VLOOKUP($B8933,[1]data!$A$1:$I$764,9,0)</f>
        <v>Delhi Capitals</v>
      </c>
    </row>
    <row r="8934" spans="1:21" x14ac:dyDescent="0.3">
      <c r="A8934">
        <v>2017</v>
      </c>
      <c r="B8934" t="s">
        <v>4810</v>
      </c>
      <c r="C8934" s="1">
        <v>42837</v>
      </c>
      <c r="D8934" t="s">
        <v>210</v>
      </c>
      <c r="E8934" t="s">
        <v>185</v>
      </c>
      <c r="F8934">
        <v>1123</v>
      </c>
      <c r="G8934" t="s">
        <v>26</v>
      </c>
      <c r="H8934">
        <v>0</v>
      </c>
      <c r="I8934">
        <f t="shared" si="278"/>
        <v>0</v>
      </c>
      <c r="J8934">
        <v>0</v>
      </c>
      <c r="K8934">
        <v>1</v>
      </c>
      <c r="L8934">
        <v>0</v>
      </c>
      <c r="M8934">
        <v>0</v>
      </c>
      <c r="N8934">
        <v>0</v>
      </c>
      <c r="O8934">
        <f t="shared" si="279"/>
        <v>0</v>
      </c>
      <c r="P8934" t="s">
        <v>17</v>
      </c>
      <c r="Q8934" s="1">
        <v>42837</v>
      </c>
      <c r="R8934" t="str">
        <f>VLOOKUP(B8934,[1]data!$A$2:$E$764,5,0)</f>
        <v>Delhi</v>
      </c>
      <c r="S8934" t="str">
        <f>VLOOKUP($B8934,[1]data!$A$1:$I$764,6,0)</f>
        <v>Delhi Capitals</v>
      </c>
      <c r="T8934" t="str">
        <f>VLOOKUP($B8934,[1]data!$A$1:$I$764,7,0)</f>
        <v>Kings XI Punjab</v>
      </c>
      <c r="U8934" t="str">
        <f>VLOOKUP($B8934,[1]data!$A$1:$I$764,9,0)</f>
        <v>Delhi Capitals</v>
      </c>
    </row>
    <row r="8935" spans="1:21" x14ac:dyDescent="0.3">
      <c r="A8935">
        <v>2017</v>
      </c>
      <c r="B8935" t="s">
        <v>4810</v>
      </c>
      <c r="C8935" s="1">
        <v>42837</v>
      </c>
      <c r="D8935" t="s">
        <v>210</v>
      </c>
      <c r="E8935" t="s">
        <v>74</v>
      </c>
      <c r="F8935">
        <v>1010</v>
      </c>
      <c r="G8935" t="s">
        <v>4435</v>
      </c>
      <c r="H8935">
        <v>39</v>
      </c>
      <c r="I8935">
        <f t="shared" si="278"/>
        <v>39</v>
      </c>
      <c r="J8935">
        <v>24</v>
      </c>
      <c r="K8935">
        <v>45</v>
      </c>
      <c r="L8935">
        <v>7</v>
      </c>
      <c r="M8935">
        <v>0</v>
      </c>
      <c r="N8935">
        <v>162.5</v>
      </c>
      <c r="O8935">
        <f t="shared" si="279"/>
        <v>162.5</v>
      </c>
      <c r="P8935" t="s">
        <v>20</v>
      </c>
      <c r="Q8935" s="1">
        <v>42837</v>
      </c>
      <c r="R8935" t="str">
        <f>VLOOKUP(B8935,[1]data!$A$2:$E$764,5,0)</f>
        <v>Delhi</v>
      </c>
      <c r="S8935" t="str">
        <f>VLOOKUP($B8935,[1]data!$A$1:$I$764,6,0)</f>
        <v>Delhi Capitals</v>
      </c>
      <c r="T8935" t="str">
        <f>VLOOKUP($B8935,[1]data!$A$1:$I$764,7,0)</f>
        <v>Kings XI Punjab</v>
      </c>
      <c r="U8935" t="str">
        <f>VLOOKUP($B8935,[1]data!$A$1:$I$764,9,0)</f>
        <v>Delhi Capitals</v>
      </c>
    </row>
    <row r="8936" spans="1:21" x14ac:dyDescent="0.3">
      <c r="A8936">
        <v>2017</v>
      </c>
      <c r="B8936" t="s">
        <v>4810</v>
      </c>
      <c r="C8936" s="1">
        <v>42837</v>
      </c>
      <c r="D8936" t="s">
        <v>210</v>
      </c>
      <c r="E8936" t="s">
        <v>4618</v>
      </c>
      <c r="F8936">
        <v>1378</v>
      </c>
      <c r="G8936" t="s">
        <v>1040</v>
      </c>
      <c r="H8936">
        <v>45</v>
      </c>
      <c r="I8936">
        <f t="shared" si="278"/>
        <v>45</v>
      </c>
      <c r="J8936">
        <v>36</v>
      </c>
      <c r="K8936">
        <v>68</v>
      </c>
      <c r="L8936">
        <v>3</v>
      </c>
      <c r="M8936">
        <v>2</v>
      </c>
      <c r="N8936">
        <v>125</v>
      </c>
      <c r="O8936">
        <f t="shared" si="279"/>
        <v>125</v>
      </c>
      <c r="P8936" t="s">
        <v>17</v>
      </c>
      <c r="Q8936" s="1">
        <v>42837</v>
      </c>
      <c r="R8936" t="str">
        <f>VLOOKUP(B8936,[1]data!$A$2:$E$764,5,0)</f>
        <v>Delhi</v>
      </c>
      <c r="S8936" t="str">
        <f>VLOOKUP($B8936,[1]data!$A$1:$I$764,6,0)</f>
        <v>Delhi Capitals</v>
      </c>
      <c r="T8936" t="str">
        <f>VLOOKUP($B8936,[1]data!$A$1:$I$764,7,0)</f>
        <v>Kings XI Punjab</v>
      </c>
      <c r="U8936" t="str">
        <f>VLOOKUP($B8936,[1]data!$A$1:$I$764,9,0)</f>
        <v>Delhi Capitals</v>
      </c>
    </row>
    <row r="8937" spans="1:21" x14ac:dyDescent="0.3">
      <c r="A8937">
        <v>2017</v>
      </c>
      <c r="B8937" t="s">
        <v>4810</v>
      </c>
      <c r="C8937" s="1">
        <v>42837</v>
      </c>
      <c r="D8937" t="s">
        <v>210</v>
      </c>
      <c r="E8937" t="s">
        <v>4046</v>
      </c>
      <c r="F8937">
        <v>1346</v>
      </c>
      <c r="G8937" t="s">
        <v>26</v>
      </c>
      <c r="H8937">
        <v>2</v>
      </c>
      <c r="I8937">
        <f t="shared" si="278"/>
        <v>2</v>
      </c>
      <c r="J8937">
        <v>3</v>
      </c>
      <c r="K8937">
        <v>8</v>
      </c>
      <c r="L8937">
        <v>0</v>
      </c>
      <c r="M8937">
        <v>0</v>
      </c>
      <c r="N8937">
        <v>66.66</v>
      </c>
      <c r="O8937">
        <f t="shared" si="279"/>
        <v>66.66</v>
      </c>
      <c r="P8937" t="s">
        <v>17</v>
      </c>
      <c r="Q8937" s="1">
        <v>42837</v>
      </c>
      <c r="R8937" t="str">
        <f>VLOOKUP(B8937,[1]data!$A$2:$E$764,5,0)</f>
        <v>Delhi</v>
      </c>
      <c r="S8937" t="str">
        <f>VLOOKUP($B8937,[1]data!$A$1:$I$764,6,0)</f>
        <v>Delhi Capitals</v>
      </c>
      <c r="T8937" t="str">
        <f>VLOOKUP($B8937,[1]data!$A$1:$I$764,7,0)</f>
        <v>Kings XI Punjab</v>
      </c>
      <c r="U8937" t="str">
        <f>VLOOKUP($B8937,[1]data!$A$1:$I$764,9,0)</f>
        <v>Delhi Capitals</v>
      </c>
    </row>
    <row r="8938" spans="1:21" x14ac:dyDescent="0.3">
      <c r="A8938">
        <v>2017</v>
      </c>
      <c r="B8938" t="s">
        <v>4810</v>
      </c>
      <c r="C8938" s="1">
        <v>42837</v>
      </c>
      <c r="D8938" t="s">
        <v>210</v>
      </c>
      <c r="E8938" t="s">
        <v>144</v>
      </c>
      <c r="F8938">
        <v>1007</v>
      </c>
      <c r="G8938" t="s">
        <v>26</v>
      </c>
      <c r="H8938">
        <v>3</v>
      </c>
      <c r="I8938">
        <f t="shared" si="278"/>
        <v>3</v>
      </c>
      <c r="J8938">
        <v>3</v>
      </c>
      <c r="K8938">
        <v>3</v>
      </c>
      <c r="L8938">
        <v>0</v>
      </c>
      <c r="M8938">
        <v>0</v>
      </c>
      <c r="N8938">
        <v>100</v>
      </c>
      <c r="O8938">
        <f t="shared" si="279"/>
        <v>100</v>
      </c>
      <c r="P8938" t="s">
        <v>17</v>
      </c>
      <c r="Q8938" s="1">
        <v>42837</v>
      </c>
      <c r="R8938" t="str">
        <f>VLOOKUP(B8938,[1]data!$A$2:$E$764,5,0)</f>
        <v>Delhi</v>
      </c>
      <c r="S8938" t="str">
        <f>VLOOKUP($B8938,[1]data!$A$1:$I$764,6,0)</f>
        <v>Delhi Capitals</v>
      </c>
      <c r="T8938" t="str">
        <f>VLOOKUP($B8938,[1]data!$A$1:$I$764,7,0)</f>
        <v>Kings XI Punjab</v>
      </c>
      <c r="U8938" t="str">
        <f>VLOOKUP($B8938,[1]data!$A$1:$I$764,9,0)</f>
        <v>Delhi Capitals</v>
      </c>
    </row>
    <row r="8939" spans="1:21" x14ac:dyDescent="0.3">
      <c r="A8939">
        <v>2017</v>
      </c>
      <c r="B8939" t="s">
        <v>4810</v>
      </c>
      <c r="C8939" s="1">
        <v>42837</v>
      </c>
      <c r="D8939" t="s">
        <v>210</v>
      </c>
      <c r="E8939" t="s">
        <v>1453</v>
      </c>
      <c r="F8939">
        <v>1183</v>
      </c>
      <c r="G8939" t="s">
        <v>3562</v>
      </c>
      <c r="H8939">
        <v>11</v>
      </c>
      <c r="I8939">
        <f t="shared" si="278"/>
        <v>11</v>
      </c>
      <c r="J8939">
        <v>11</v>
      </c>
      <c r="K8939">
        <v>21</v>
      </c>
      <c r="L8939">
        <v>0</v>
      </c>
      <c r="M8939">
        <v>1</v>
      </c>
      <c r="N8939">
        <v>100</v>
      </c>
      <c r="O8939">
        <f t="shared" si="279"/>
        <v>100</v>
      </c>
      <c r="P8939" t="s">
        <v>17</v>
      </c>
      <c r="Q8939" s="1">
        <v>42837</v>
      </c>
      <c r="R8939" t="str">
        <f>VLOOKUP(B8939,[1]data!$A$2:$E$764,5,0)</f>
        <v>Delhi</v>
      </c>
      <c r="S8939" t="str">
        <f>VLOOKUP($B8939,[1]data!$A$1:$I$764,6,0)</f>
        <v>Delhi Capitals</v>
      </c>
      <c r="T8939" t="str">
        <f>VLOOKUP($B8939,[1]data!$A$1:$I$764,7,0)</f>
        <v>Kings XI Punjab</v>
      </c>
      <c r="U8939" t="str">
        <f>VLOOKUP($B8939,[1]data!$A$1:$I$764,9,0)</f>
        <v>Delhi Capitals</v>
      </c>
    </row>
    <row r="8940" spans="1:21" x14ac:dyDescent="0.3">
      <c r="A8940">
        <v>2017</v>
      </c>
      <c r="B8940" t="s">
        <v>4810</v>
      </c>
      <c r="C8940" s="1">
        <v>42837</v>
      </c>
      <c r="D8940" t="s">
        <v>210</v>
      </c>
      <c r="E8940" t="s">
        <v>4376</v>
      </c>
      <c r="F8940">
        <v>1359</v>
      </c>
      <c r="G8940" t="s">
        <v>4727</v>
      </c>
      <c r="H8940">
        <v>37</v>
      </c>
      <c r="I8940">
        <f t="shared" si="278"/>
        <v>37</v>
      </c>
      <c r="J8940">
        <v>20</v>
      </c>
      <c r="K8940">
        <v>19</v>
      </c>
      <c r="L8940">
        <v>3</v>
      </c>
      <c r="M8940">
        <v>3</v>
      </c>
      <c r="N8940">
        <v>185</v>
      </c>
      <c r="O8940">
        <f t="shared" si="279"/>
        <v>185</v>
      </c>
      <c r="P8940" t="s">
        <v>17</v>
      </c>
      <c r="Q8940" s="1">
        <v>42837</v>
      </c>
      <c r="R8940" t="str">
        <f>VLOOKUP(B8940,[1]data!$A$2:$E$764,5,0)</f>
        <v>Delhi</v>
      </c>
      <c r="S8940" t="str">
        <f>VLOOKUP($B8940,[1]data!$A$1:$I$764,6,0)</f>
        <v>Delhi Capitals</v>
      </c>
      <c r="T8940" t="str">
        <f>VLOOKUP($B8940,[1]data!$A$1:$I$764,7,0)</f>
        <v>Kings XI Punjab</v>
      </c>
      <c r="U8940" t="str">
        <f>VLOOKUP($B8940,[1]data!$A$1:$I$764,9,0)</f>
        <v>Delhi Capitals</v>
      </c>
    </row>
    <row r="8941" spans="1:21" x14ac:dyDescent="0.3">
      <c r="A8941">
        <v>2017</v>
      </c>
      <c r="B8941" t="s">
        <v>4810</v>
      </c>
      <c r="C8941" s="1">
        <v>42837</v>
      </c>
      <c r="D8941" t="s">
        <v>210</v>
      </c>
      <c r="E8941" t="s">
        <v>3962</v>
      </c>
      <c r="F8941">
        <v>1341</v>
      </c>
      <c r="G8941" t="s">
        <v>1490</v>
      </c>
      <c r="H8941">
        <v>9</v>
      </c>
      <c r="I8941">
        <f t="shared" si="278"/>
        <v>9</v>
      </c>
      <c r="J8941">
        <v>9</v>
      </c>
      <c r="K8941">
        <v>14</v>
      </c>
      <c r="L8941">
        <v>1</v>
      </c>
      <c r="M8941">
        <v>0</v>
      </c>
      <c r="N8941">
        <v>100</v>
      </c>
      <c r="O8941">
        <f t="shared" si="279"/>
        <v>100</v>
      </c>
      <c r="P8941" t="s">
        <v>17</v>
      </c>
      <c r="Q8941" s="1">
        <v>42837</v>
      </c>
      <c r="R8941" t="str">
        <f>VLOOKUP(B8941,[1]data!$A$2:$E$764,5,0)</f>
        <v>Delhi</v>
      </c>
      <c r="S8941" t="str">
        <f>VLOOKUP($B8941,[1]data!$A$1:$I$764,6,0)</f>
        <v>Delhi Capitals</v>
      </c>
      <c r="T8941" t="str">
        <f>VLOOKUP($B8941,[1]data!$A$1:$I$764,7,0)</f>
        <v>Kings XI Punjab</v>
      </c>
      <c r="U8941" t="str">
        <f>VLOOKUP($B8941,[1]data!$A$1:$I$764,9,0)</f>
        <v>Delhi Capitals</v>
      </c>
    </row>
    <row r="8942" spans="1:21" x14ac:dyDescent="0.3">
      <c r="A8942">
        <v>2017</v>
      </c>
      <c r="B8942" t="s">
        <v>4810</v>
      </c>
      <c r="C8942" s="1">
        <v>42837</v>
      </c>
      <c r="D8942" t="s">
        <v>210</v>
      </c>
      <c r="E8942" t="s">
        <v>86</v>
      </c>
      <c r="F8942">
        <v>1042</v>
      </c>
      <c r="G8942" t="s">
        <v>4811</v>
      </c>
      <c r="H8942">
        <v>5</v>
      </c>
      <c r="I8942">
        <f t="shared" si="278"/>
        <v>5</v>
      </c>
      <c r="J8942">
        <v>7</v>
      </c>
      <c r="K8942">
        <v>16</v>
      </c>
      <c r="L8942">
        <v>1</v>
      </c>
      <c r="M8942">
        <v>0</v>
      </c>
      <c r="N8942">
        <v>71.42</v>
      </c>
      <c r="O8942">
        <f t="shared" si="279"/>
        <v>71.42</v>
      </c>
      <c r="P8942" t="s">
        <v>17</v>
      </c>
      <c r="Q8942" s="1">
        <v>42837</v>
      </c>
      <c r="R8942" t="str">
        <f>VLOOKUP(B8942,[1]data!$A$2:$E$764,5,0)</f>
        <v>Delhi</v>
      </c>
      <c r="S8942" t="str">
        <f>VLOOKUP($B8942,[1]data!$A$1:$I$764,6,0)</f>
        <v>Delhi Capitals</v>
      </c>
      <c r="T8942" t="str">
        <f>VLOOKUP($B8942,[1]data!$A$1:$I$764,7,0)</f>
        <v>Kings XI Punjab</v>
      </c>
      <c r="U8942" t="str">
        <f>VLOOKUP($B8942,[1]data!$A$1:$I$764,9,0)</f>
        <v>Delhi Capitals</v>
      </c>
    </row>
    <row r="8943" spans="1:21" x14ac:dyDescent="0.3">
      <c r="A8943">
        <v>2017</v>
      </c>
      <c r="B8943" t="s">
        <v>4810</v>
      </c>
      <c r="C8943" s="1">
        <v>42837</v>
      </c>
      <c r="D8943" t="s">
        <v>210</v>
      </c>
      <c r="E8943" t="s">
        <v>67</v>
      </c>
      <c r="F8943">
        <v>1003</v>
      </c>
      <c r="G8943" t="s">
        <v>4359</v>
      </c>
      <c r="H8943">
        <v>48</v>
      </c>
      <c r="I8943">
        <f t="shared" si="278"/>
        <v>48</v>
      </c>
      <c r="J8943">
        <v>43</v>
      </c>
      <c r="K8943">
        <v>76</v>
      </c>
      <c r="L8943">
        <v>5</v>
      </c>
      <c r="M8943">
        <v>1</v>
      </c>
      <c r="N8943">
        <v>111.62</v>
      </c>
      <c r="O8943">
        <f t="shared" si="279"/>
        <v>111.62</v>
      </c>
      <c r="P8943" t="s">
        <v>17</v>
      </c>
      <c r="Q8943" s="1">
        <v>42837</v>
      </c>
      <c r="R8943" t="str">
        <f>VLOOKUP(B8943,[1]data!$A$2:$E$764,5,0)</f>
        <v>Delhi</v>
      </c>
      <c r="S8943" t="str">
        <f>VLOOKUP($B8943,[1]data!$A$1:$I$764,6,0)</f>
        <v>Delhi Capitals</v>
      </c>
      <c r="T8943" t="str">
        <f>VLOOKUP($B8943,[1]data!$A$1:$I$764,7,0)</f>
        <v>Kings XI Punjab</v>
      </c>
      <c r="U8943" t="str">
        <f>VLOOKUP($B8943,[1]data!$A$1:$I$764,9,0)</f>
        <v>Delhi Capitals</v>
      </c>
    </row>
    <row r="8944" spans="1:21" x14ac:dyDescent="0.3">
      <c r="A8944">
        <v>2017</v>
      </c>
      <c r="B8944" t="s">
        <v>4810</v>
      </c>
      <c r="C8944" s="1">
        <v>42837</v>
      </c>
      <c r="D8944" t="s">
        <v>210</v>
      </c>
      <c r="E8944" t="s">
        <v>1064</v>
      </c>
      <c r="F8944">
        <v>1121</v>
      </c>
      <c r="G8944" t="s">
        <v>4812</v>
      </c>
      <c r="H8944">
        <v>49</v>
      </c>
      <c r="I8944">
        <f t="shared" si="278"/>
        <v>49</v>
      </c>
      <c r="J8944">
        <v>34</v>
      </c>
      <c r="K8944">
        <v>53</v>
      </c>
      <c r="L8944">
        <v>7</v>
      </c>
      <c r="M8944">
        <v>2</v>
      </c>
      <c r="N8944">
        <v>144.11000000000001</v>
      </c>
      <c r="O8944">
        <f t="shared" si="279"/>
        <v>144.11000000000001</v>
      </c>
      <c r="P8944" t="s">
        <v>40</v>
      </c>
      <c r="Q8944" s="1">
        <v>42837</v>
      </c>
      <c r="R8944" t="str">
        <f>VLOOKUP(B8944,[1]data!$A$2:$E$764,5,0)</f>
        <v>Delhi</v>
      </c>
      <c r="S8944" t="str">
        <f>VLOOKUP($B8944,[1]data!$A$1:$I$764,6,0)</f>
        <v>Delhi Capitals</v>
      </c>
      <c r="T8944" t="str">
        <f>VLOOKUP($B8944,[1]data!$A$1:$I$764,7,0)</f>
        <v>Kings XI Punjab</v>
      </c>
      <c r="U8944" t="str">
        <f>VLOOKUP($B8944,[1]data!$A$1:$I$764,9,0)</f>
        <v>Delhi Capitals</v>
      </c>
    </row>
    <row r="8945" spans="1:21" x14ac:dyDescent="0.3">
      <c r="A8945">
        <v>2017</v>
      </c>
      <c r="B8945" t="s">
        <v>4810</v>
      </c>
      <c r="C8945" s="1">
        <v>42837</v>
      </c>
      <c r="D8945" t="s">
        <v>210</v>
      </c>
      <c r="E8945" t="s">
        <v>3825</v>
      </c>
      <c r="F8945">
        <v>1331</v>
      </c>
      <c r="G8945" t="s">
        <v>3738</v>
      </c>
      <c r="H8945">
        <v>20</v>
      </c>
      <c r="I8945">
        <f t="shared" si="278"/>
        <v>20</v>
      </c>
      <c r="J8945">
        <v>10</v>
      </c>
      <c r="K8945">
        <v>21</v>
      </c>
      <c r="L8945">
        <v>4</v>
      </c>
      <c r="M8945">
        <v>0</v>
      </c>
      <c r="N8945">
        <v>200</v>
      </c>
      <c r="O8945">
        <f t="shared" si="279"/>
        <v>200</v>
      </c>
      <c r="P8945" t="s">
        <v>17</v>
      </c>
      <c r="Q8945" s="1">
        <v>42837</v>
      </c>
      <c r="R8945" t="str">
        <f>VLOOKUP(B8945,[1]data!$A$2:$E$764,5,0)</f>
        <v>Delhi</v>
      </c>
      <c r="S8945" t="str">
        <f>VLOOKUP($B8945,[1]data!$A$1:$I$764,6,0)</f>
        <v>Delhi Capitals</v>
      </c>
      <c r="T8945" t="str">
        <f>VLOOKUP($B8945,[1]data!$A$1:$I$764,7,0)</f>
        <v>Kings XI Punjab</v>
      </c>
      <c r="U8945" t="str">
        <f>VLOOKUP($B8945,[1]data!$A$1:$I$764,9,0)</f>
        <v>Delhi Capitals</v>
      </c>
    </row>
    <row r="8946" spans="1:21" x14ac:dyDescent="0.3">
      <c r="A8946">
        <v>2017</v>
      </c>
      <c r="B8946" t="s">
        <v>4810</v>
      </c>
      <c r="C8946" s="1">
        <v>42837</v>
      </c>
      <c r="D8946" t="s">
        <v>210</v>
      </c>
      <c r="E8946" t="s">
        <v>4813</v>
      </c>
      <c r="F8946">
        <v>1391</v>
      </c>
      <c r="G8946" t="s">
        <v>4814</v>
      </c>
      <c r="H8946">
        <v>2</v>
      </c>
      <c r="I8946">
        <f t="shared" si="278"/>
        <v>2</v>
      </c>
      <c r="J8946">
        <v>4</v>
      </c>
      <c r="K8946">
        <v>6</v>
      </c>
      <c r="L8946">
        <v>0</v>
      </c>
      <c r="M8946">
        <v>0</v>
      </c>
      <c r="N8946">
        <v>50</v>
      </c>
      <c r="O8946">
        <f t="shared" si="279"/>
        <v>50</v>
      </c>
      <c r="P8946" t="s">
        <v>17</v>
      </c>
      <c r="Q8946" s="1">
        <v>42837</v>
      </c>
      <c r="R8946" t="str">
        <f>VLOOKUP(B8946,[1]data!$A$2:$E$764,5,0)</f>
        <v>Delhi</v>
      </c>
      <c r="S8946" t="str">
        <f>VLOOKUP($B8946,[1]data!$A$1:$I$764,6,0)</f>
        <v>Delhi Capitals</v>
      </c>
      <c r="T8946" t="str">
        <f>VLOOKUP($B8946,[1]data!$A$1:$I$764,7,0)</f>
        <v>Kings XI Punjab</v>
      </c>
      <c r="U8946" t="str">
        <f>VLOOKUP($B8946,[1]data!$A$1:$I$764,9,0)</f>
        <v>Delhi Capitals</v>
      </c>
    </row>
    <row r="8947" spans="1:21" x14ac:dyDescent="0.3">
      <c r="A8947">
        <v>2017</v>
      </c>
      <c r="B8947" t="s">
        <v>4810</v>
      </c>
      <c r="C8947" s="1">
        <v>42837</v>
      </c>
      <c r="D8947" t="s">
        <v>210</v>
      </c>
      <c r="E8947" t="s">
        <v>2391</v>
      </c>
      <c r="F8947">
        <v>1232</v>
      </c>
      <c r="G8947" t="s">
        <v>26</v>
      </c>
      <c r="H8947">
        <v>4</v>
      </c>
      <c r="I8947">
        <f t="shared" si="278"/>
        <v>4</v>
      </c>
      <c r="J8947">
        <v>3</v>
      </c>
      <c r="K8947">
        <v>3</v>
      </c>
      <c r="L8947">
        <v>0</v>
      </c>
      <c r="M8947">
        <v>0</v>
      </c>
      <c r="N8947">
        <v>133.33000000000001</v>
      </c>
      <c r="O8947">
        <f t="shared" si="279"/>
        <v>133.33000000000001</v>
      </c>
      <c r="P8947" t="s">
        <v>17</v>
      </c>
      <c r="Q8947" s="1">
        <v>42837</v>
      </c>
      <c r="R8947" t="str">
        <f>VLOOKUP(B8947,[1]data!$A$2:$E$764,5,0)</f>
        <v>Delhi</v>
      </c>
      <c r="S8947" t="str">
        <f>VLOOKUP($B8947,[1]data!$A$1:$I$764,6,0)</f>
        <v>Delhi Capitals</v>
      </c>
      <c r="T8947" t="str">
        <f>VLOOKUP($B8947,[1]data!$A$1:$I$764,7,0)</f>
        <v>Kings XI Punjab</v>
      </c>
      <c r="U8947" t="str">
        <f>VLOOKUP($B8947,[1]data!$A$1:$I$764,9,0)</f>
        <v>Delhi Capitals</v>
      </c>
    </row>
    <row r="8948" spans="1:21" x14ac:dyDescent="0.3">
      <c r="A8948">
        <v>2017</v>
      </c>
      <c r="B8948" t="s">
        <v>4810</v>
      </c>
      <c r="C8948" s="1">
        <v>42837</v>
      </c>
      <c r="D8948" t="s">
        <v>210</v>
      </c>
      <c r="E8948" t="s">
        <v>1080</v>
      </c>
      <c r="F8948">
        <v>1116</v>
      </c>
      <c r="G8948" t="s">
        <v>4054</v>
      </c>
      <c r="H8948">
        <v>9</v>
      </c>
      <c r="I8948">
        <f t="shared" si="278"/>
        <v>9</v>
      </c>
      <c r="J8948">
        <v>9</v>
      </c>
      <c r="K8948">
        <v>21</v>
      </c>
      <c r="L8948">
        <v>0</v>
      </c>
      <c r="M8948">
        <v>0</v>
      </c>
      <c r="N8948">
        <v>100</v>
      </c>
      <c r="O8948">
        <f t="shared" si="279"/>
        <v>100</v>
      </c>
      <c r="P8948" t="s">
        <v>20</v>
      </c>
      <c r="Q8948" s="1">
        <v>42837</v>
      </c>
      <c r="R8948" t="str">
        <f>VLOOKUP(B8948,[1]data!$A$2:$E$764,5,0)</f>
        <v>Delhi</v>
      </c>
      <c r="S8948" t="str">
        <f>VLOOKUP($B8948,[1]data!$A$1:$I$764,6,0)</f>
        <v>Delhi Capitals</v>
      </c>
      <c r="T8948" t="str">
        <f>VLOOKUP($B8948,[1]data!$A$1:$I$764,7,0)</f>
        <v>Kings XI Punjab</v>
      </c>
      <c r="U8948" t="str">
        <f>VLOOKUP($B8948,[1]data!$A$1:$I$764,9,0)</f>
        <v>Delhi Capitals</v>
      </c>
    </row>
    <row r="8949" spans="1:21" x14ac:dyDescent="0.3">
      <c r="A8949">
        <v>2017</v>
      </c>
      <c r="B8949" t="s">
        <v>4810</v>
      </c>
      <c r="C8949" s="1">
        <v>42837</v>
      </c>
      <c r="D8949" t="s">
        <v>210</v>
      </c>
      <c r="E8949" t="s">
        <v>4815</v>
      </c>
      <c r="F8949">
        <v>1390</v>
      </c>
      <c r="G8949" t="s">
        <v>4816</v>
      </c>
      <c r="H8949">
        <v>1</v>
      </c>
      <c r="I8949">
        <f t="shared" si="278"/>
        <v>1</v>
      </c>
      <c r="J8949">
        <v>2</v>
      </c>
      <c r="K8949">
        <v>3</v>
      </c>
      <c r="L8949">
        <v>0</v>
      </c>
      <c r="M8949">
        <v>0</v>
      </c>
      <c r="N8949">
        <v>50</v>
      </c>
      <c r="O8949">
        <f t="shared" si="279"/>
        <v>50</v>
      </c>
      <c r="P8949" t="s">
        <v>17</v>
      </c>
      <c r="Q8949" s="1">
        <v>42837</v>
      </c>
      <c r="R8949" t="str">
        <f>VLOOKUP(B8949,[1]data!$A$2:$E$764,5,0)</f>
        <v>Delhi</v>
      </c>
      <c r="S8949" t="str">
        <f>VLOOKUP($B8949,[1]data!$A$1:$I$764,6,0)</f>
        <v>Delhi Capitals</v>
      </c>
      <c r="T8949" t="str">
        <f>VLOOKUP($B8949,[1]data!$A$1:$I$764,7,0)</f>
        <v>Kings XI Punjab</v>
      </c>
      <c r="U8949" t="str">
        <f>VLOOKUP($B8949,[1]data!$A$1:$I$764,9,0)</f>
        <v>Delhi Capitals</v>
      </c>
    </row>
    <row r="8950" spans="1:21" x14ac:dyDescent="0.3">
      <c r="A8950">
        <v>2017</v>
      </c>
      <c r="B8950" t="s">
        <v>4817</v>
      </c>
      <c r="C8950" s="1">
        <v>42838</v>
      </c>
      <c r="D8950" t="s">
        <v>1960</v>
      </c>
      <c r="E8950" t="s">
        <v>3424</v>
      </c>
      <c r="F8950">
        <v>1311</v>
      </c>
      <c r="G8950" t="s">
        <v>26</v>
      </c>
      <c r="H8950">
        <v>0</v>
      </c>
      <c r="I8950">
        <f t="shared" si="278"/>
        <v>0</v>
      </c>
      <c r="J8950">
        <v>0</v>
      </c>
      <c r="K8950">
        <v>2</v>
      </c>
      <c r="L8950">
        <v>0</v>
      </c>
      <c r="M8950">
        <v>0</v>
      </c>
      <c r="N8950">
        <v>0</v>
      </c>
      <c r="O8950">
        <f t="shared" si="279"/>
        <v>0</v>
      </c>
      <c r="P8950" t="s">
        <v>17</v>
      </c>
      <c r="Q8950" s="1">
        <v>42838</v>
      </c>
      <c r="R8950" t="str">
        <f>VLOOKUP(B8950,[1]data!$A$2:$E$764,5,0)</f>
        <v>Kolkata</v>
      </c>
      <c r="S8950" t="str">
        <f>VLOOKUP($B8950,[1]data!$A$1:$I$764,6,0)</f>
        <v>Kolkata Knight Riders</v>
      </c>
      <c r="T8950" t="str">
        <f>VLOOKUP($B8950,[1]data!$A$1:$I$764,7,0)</f>
        <v>Sunrisers Hyderabad</v>
      </c>
      <c r="U8950" t="str">
        <f>VLOOKUP($B8950,[1]data!$A$1:$I$764,9,0)</f>
        <v>Kolkata Knight Riders</v>
      </c>
    </row>
    <row r="8951" spans="1:21" x14ac:dyDescent="0.3">
      <c r="A8951">
        <v>2017</v>
      </c>
      <c r="B8951" t="s">
        <v>4817</v>
      </c>
      <c r="C8951" s="1">
        <v>42838</v>
      </c>
      <c r="D8951" t="s">
        <v>1960</v>
      </c>
      <c r="E8951" t="s">
        <v>2383</v>
      </c>
      <c r="F8951">
        <v>1229</v>
      </c>
      <c r="G8951" t="s">
        <v>4818</v>
      </c>
      <c r="H8951">
        <v>4</v>
      </c>
      <c r="I8951">
        <f t="shared" si="278"/>
        <v>4</v>
      </c>
      <c r="J8951">
        <v>5</v>
      </c>
      <c r="K8951">
        <v>10</v>
      </c>
      <c r="L8951">
        <v>0</v>
      </c>
      <c r="M8951">
        <v>0</v>
      </c>
      <c r="N8951">
        <v>80</v>
      </c>
      <c r="O8951">
        <f t="shared" si="279"/>
        <v>80</v>
      </c>
      <c r="P8951" t="s">
        <v>17</v>
      </c>
      <c r="Q8951" s="1">
        <v>42838</v>
      </c>
      <c r="R8951" t="str">
        <f>VLOOKUP(B8951,[1]data!$A$2:$E$764,5,0)</f>
        <v>Kolkata</v>
      </c>
      <c r="S8951" t="str">
        <f>VLOOKUP($B8951,[1]data!$A$1:$I$764,6,0)</f>
        <v>Kolkata Knight Riders</v>
      </c>
      <c r="T8951" t="str">
        <f>VLOOKUP($B8951,[1]data!$A$1:$I$764,7,0)</f>
        <v>Sunrisers Hyderabad</v>
      </c>
      <c r="U8951" t="str">
        <f>VLOOKUP($B8951,[1]data!$A$1:$I$764,9,0)</f>
        <v>Kolkata Knight Riders</v>
      </c>
    </row>
    <row r="8952" spans="1:21" x14ac:dyDescent="0.3">
      <c r="A8952">
        <v>2017</v>
      </c>
      <c r="B8952" t="s">
        <v>4817</v>
      </c>
      <c r="C8952" s="1">
        <v>42838</v>
      </c>
      <c r="D8952" t="s">
        <v>1960</v>
      </c>
      <c r="E8952" t="s">
        <v>3371</v>
      </c>
      <c r="F8952">
        <v>1307</v>
      </c>
      <c r="G8952" t="s">
        <v>4819</v>
      </c>
      <c r="H8952">
        <v>10</v>
      </c>
      <c r="I8952">
        <f t="shared" si="278"/>
        <v>10</v>
      </c>
      <c r="J8952">
        <v>8</v>
      </c>
      <c r="K8952">
        <v>9</v>
      </c>
      <c r="L8952">
        <v>1</v>
      </c>
      <c r="M8952">
        <v>0</v>
      </c>
      <c r="N8952">
        <v>125</v>
      </c>
      <c r="O8952">
        <f t="shared" si="279"/>
        <v>125</v>
      </c>
      <c r="P8952" t="s">
        <v>17</v>
      </c>
      <c r="Q8952" s="1">
        <v>42838</v>
      </c>
      <c r="R8952" t="str">
        <f>VLOOKUP(B8952,[1]data!$A$2:$E$764,5,0)</f>
        <v>Kolkata</v>
      </c>
      <c r="S8952" t="str">
        <f>VLOOKUP($B8952,[1]data!$A$1:$I$764,6,0)</f>
        <v>Kolkata Knight Riders</v>
      </c>
      <c r="T8952" t="str">
        <f>VLOOKUP($B8952,[1]data!$A$1:$I$764,7,0)</f>
        <v>Sunrisers Hyderabad</v>
      </c>
      <c r="U8952" t="str">
        <f>VLOOKUP($B8952,[1]data!$A$1:$I$764,9,0)</f>
        <v>Kolkata Knight Riders</v>
      </c>
    </row>
    <row r="8953" spans="1:21" x14ac:dyDescent="0.3">
      <c r="A8953">
        <v>2017</v>
      </c>
      <c r="B8953" t="s">
        <v>4817</v>
      </c>
      <c r="C8953" s="1">
        <v>42838</v>
      </c>
      <c r="D8953" t="s">
        <v>1960</v>
      </c>
      <c r="E8953" t="s">
        <v>2568</v>
      </c>
      <c r="F8953">
        <v>1253</v>
      </c>
      <c r="G8953" t="s">
        <v>4820</v>
      </c>
      <c r="H8953">
        <v>37</v>
      </c>
      <c r="I8953">
        <f t="shared" si="278"/>
        <v>37</v>
      </c>
      <c r="J8953">
        <v>18</v>
      </c>
      <c r="K8953">
        <v>29</v>
      </c>
      <c r="L8953">
        <v>4</v>
      </c>
      <c r="M8953">
        <v>3</v>
      </c>
      <c r="N8953">
        <v>205.55</v>
      </c>
      <c r="O8953">
        <f t="shared" si="279"/>
        <v>205.55</v>
      </c>
      <c r="P8953" t="s">
        <v>17</v>
      </c>
      <c r="Q8953" s="1">
        <v>42838</v>
      </c>
      <c r="R8953" t="str">
        <f>VLOOKUP(B8953,[1]data!$A$2:$E$764,5,0)</f>
        <v>Kolkata</v>
      </c>
      <c r="S8953" t="str">
        <f>VLOOKUP($B8953,[1]data!$A$1:$I$764,6,0)</f>
        <v>Kolkata Knight Riders</v>
      </c>
      <c r="T8953" t="str">
        <f>VLOOKUP($B8953,[1]data!$A$1:$I$764,7,0)</f>
        <v>Sunrisers Hyderabad</v>
      </c>
      <c r="U8953" t="str">
        <f>VLOOKUP($B8953,[1]data!$A$1:$I$764,9,0)</f>
        <v>Kolkata Knight Riders</v>
      </c>
    </row>
    <row r="8954" spans="1:21" x14ac:dyDescent="0.3">
      <c r="A8954">
        <v>2017</v>
      </c>
      <c r="B8954" t="s">
        <v>4817</v>
      </c>
      <c r="C8954" s="1">
        <v>42838</v>
      </c>
      <c r="D8954" t="s">
        <v>1960</v>
      </c>
      <c r="E8954" t="s">
        <v>306</v>
      </c>
      <c r="F8954">
        <v>1105</v>
      </c>
      <c r="G8954" t="s">
        <v>26</v>
      </c>
      <c r="H8954">
        <v>25</v>
      </c>
      <c r="I8954">
        <f t="shared" si="278"/>
        <v>25</v>
      </c>
      <c r="J8954">
        <v>16</v>
      </c>
      <c r="K8954">
        <v>30</v>
      </c>
      <c r="L8954">
        <v>2</v>
      </c>
      <c r="M8954">
        <v>1</v>
      </c>
      <c r="N8954">
        <v>156.25</v>
      </c>
      <c r="O8954">
        <f t="shared" si="279"/>
        <v>156.25</v>
      </c>
      <c r="P8954" t="s">
        <v>17</v>
      </c>
      <c r="Q8954" s="1">
        <v>42838</v>
      </c>
      <c r="R8954" t="str">
        <f>VLOOKUP(B8954,[1]data!$A$2:$E$764,5,0)</f>
        <v>Kolkata</v>
      </c>
      <c r="S8954" t="str">
        <f>VLOOKUP($B8954,[1]data!$A$1:$I$764,6,0)</f>
        <v>Kolkata Knight Riders</v>
      </c>
      <c r="T8954" t="str">
        <f>VLOOKUP($B8954,[1]data!$A$1:$I$764,7,0)</f>
        <v>Sunrisers Hyderabad</v>
      </c>
      <c r="U8954" t="str">
        <f>VLOOKUP($B8954,[1]data!$A$1:$I$764,9,0)</f>
        <v>Kolkata Knight Riders</v>
      </c>
    </row>
    <row r="8955" spans="1:21" x14ac:dyDescent="0.3">
      <c r="A8955">
        <v>2017</v>
      </c>
      <c r="B8955" t="s">
        <v>4817</v>
      </c>
      <c r="C8955" s="1">
        <v>42838</v>
      </c>
      <c r="D8955" t="s">
        <v>1960</v>
      </c>
      <c r="E8955" t="s">
        <v>136</v>
      </c>
      <c r="F8955">
        <v>1020</v>
      </c>
      <c r="G8955" t="s">
        <v>161</v>
      </c>
      <c r="H8955">
        <v>26</v>
      </c>
      <c r="I8955">
        <f t="shared" si="278"/>
        <v>26</v>
      </c>
      <c r="J8955">
        <v>16</v>
      </c>
      <c r="K8955">
        <v>22</v>
      </c>
      <c r="L8955">
        <v>3</v>
      </c>
      <c r="M8955">
        <v>1</v>
      </c>
      <c r="N8955">
        <v>162.5</v>
      </c>
      <c r="O8955">
        <f t="shared" si="279"/>
        <v>162.5</v>
      </c>
      <c r="P8955" t="s">
        <v>20</v>
      </c>
      <c r="Q8955" s="1">
        <v>42838</v>
      </c>
      <c r="R8955" t="str">
        <f>VLOOKUP(B8955,[1]data!$A$2:$E$764,5,0)</f>
        <v>Kolkata</v>
      </c>
      <c r="S8955" t="str">
        <f>VLOOKUP($B8955,[1]data!$A$1:$I$764,6,0)</f>
        <v>Kolkata Knight Riders</v>
      </c>
      <c r="T8955" t="str">
        <f>VLOOKUP($B8955,[1]data!$A$1:$I$764,7,0)</f>
        <v>Sunrisers Hyderabad</v>
      </c>
      <c r="U8955" t="str">
        <f>VLOOKUP($B8955,[1]data!$A$1:$I$764,9,0)</f>
        <v>Kolkata Knight Riders</v>
      </c>
    </row>
    <row r="8956" spans="1:21" x14ac:dyDescent="0.3">
      <c r="A8956">
        <v>2017</v>
      </c>
      <c r="B8956" t="s">
        <v>4817</v>
      </c>
      <c r="C8956" s="1">
        <v>42838</v>
      </c>
      <c r="D8956" t="s">
        <v>1960</v>
      </c>
      <c r="E8956" t="s">
        <v>64</v>
      </c>
      <c r="F8956">
        <v>1048</v>
      </c>
      <c r="G8956" t="s">
        <v>26</v>
      </c>
      <c r="H8956">
        <v>72</v>
      </c>
      <c r="I8956">
        <f t="shared" si="278"/>
        <v>72</v>
      </c>
      <c r="J8956">
        <v>49</v>
      </c>
      <c r="K8956">
        <v>83</v>
      </c>
      <c r="L8956">
        <v>11</v>
      </c>
      <c r="M8956">
        <v>0</v>
      </c>
      <c r="N8956">
        <v>146.93</v>
      </c>
      <c r="O8956">
        <f t="shared" si="279"/>
        <v>146.93</v>
      </c>
      <c r="P8956" t="s">
        <v>40</v>
      </c>
      <c r="Q8956" s="1">
        <v>42838</v>
      </c>
      <c r="R8956" t="str">
        <f>VLOOKUP(B8956,[1]data!$A$2:$E$764,5,0)</f>
        <v>Kolkata</v>
      </c>
      <c r="S8956" t="str">
        <f>VLOOKUP($B8956,[1]data!$A$1:$I$764,6,0)</f>
        <v>Kolkata Knight Riders</v>
      </c>
      <c r="T8956" t="str">
        <f>VLOOKUP($B8956,[1]data!$A$1:$I$764,7,0)</f>
        <v>Sunrisers Hyderabad</v>
      </c>
      <c r="U8956" t="str">
        <f>VLOOKUP($B8956,[1]data!$A$1:$I$764,9,0)</f>
        <v>Kolkata Knight Riders</v>
      </c>
    </row>
    <row r="8957" spans="1:21" x14ac:dyDescent="0.3">
      <c r="A8957">
        <v>2017</v>
      </c>
      <c r="B8957" t="s">
        <v>4817</v>
      </c>
      <c r="C8957" s="1">
        <v>42838</v>
      </c>
      <c r="D8957" t="s">
        <v>1960</v>
      </c>
      <c r="E8957" t="s">
        <v>4343</v>
      </c>
      <c r="F8957">
        <v>1355</v>
      </c>
      <c r="G8957" t="s">
        <v>2640</v>
      </c>
      <c r="H8957">
        <v>9</v>
      </c>
      <c r="I8957">
        <f t="shared" si="278"/>
        <v>9</v>
      </c>
      <c r="J8957">
        <v>12</v>
      </c>
      <c r="K8957">
        <v>11</v>
      </c>
      <c r="L8957">
        <v>1</v>
      </c>
      <c r="M8957">
        <v>0</v>
      </c>
      <c r="N8957">
        <v>75</v>
      </c>
      <c r="O8957">
        <f t="shared" si="279"/>
        <v>75</v>
      </c>
      <c r="P8957" t="s">
        <v>17</v>
      </c>
      <c r="Q8957" s="1">
        <v>42838</v>
      </c>
      <c r="R8957" t="str">
        <f>VLOOKUP(B8957,[1]data!$A$2:$E$764,5,0)</f>
        <v>Kolkata</v>
      </c>
      <c r="S8957" t="str">
        <f>VLOOKUP($B8957,[1]data!$A$1:$I$764,6,0)</f>
        <v>Kolkata Knight Riders</v>
      </c>
      <c r="T8957" t="str">
        <f>VLOOKUP($B8957,[1]data!$A$1:$I$764,7,0)</f>
        <v>Sunrisers Hyderabad</v>
      </c>
      <c r="U8957" t="str">
        <f>VLOOKUP($B8957,[1]data!$A$1:$I$764,9,0)</f>
        <v>Kolkata Knight Riders</v>
      </c>
    </row>
    <row r="8958" spans="1:21" x14ac:dyDescent="0.3">
      <c r="A8958">
        <v>2017</v>
      </c>
      <c r="B8958" t="s">
        <v>4817</v>
      </c>
      <c r="C8958" s="1">
        <v>42838</v>
      </c>
      <c r="D8958" t="s">
        <v>1960</v>
      </c>
      <c r="E8958" t="s">
        <v>3073</v>
      </c>
      <c r="F8958">
        <v>1287</v>
      </c>
      <c r="G8958" t="s">
        <v>212</v>
      </c>
      <c r="H8958">
        <v>28</v>
      </c>
      <c r="I8958">
        <f t="shared" si="278"/>
        <v>28</v>
      </c>
      <c r="J8958">
        <v>19</v>
      </c>
      <c r="K8958">
        <v>24</v>
      </c>
      <c r="L8958">
        <v>4</v>
      </c>
      <c r="M8958">
        <v>1</v>
      </c>
      <c r="N8958">
        <v>147.36000000000001</v>
      </c>
      <c r="O8958">
        <f t="shared" si="279"/>
        <v>147.36000000000001</v>
      </c>
      <c r="P8958" t="s">
        <v>17</v>
      </c>
      <c r="Q8958" s="1">
        <v>42838</v>
      </c>
      <c r="R8958" t="str">
        <f>VLOOKUP(B8958,[1]data!$A$2:$E$764,5,0)</f>
        <v>Kolkata</v>
      </c>
      <c r="S8958" t="str">
        <f>VLOOKUP($B8958,[1]data!$A$1:$I$764,6,0)</f>
        <v>Kolkata Knight Riders</v>
      </c>
      <c r="T8958" t="str">
        <f>VLOOKUP($B8958,[1]data!$A$1:$I$764,7,0)</f>
        <v>Sunrisers Hyderabad</v>
      </c>
      <c r="U8958" t="str">
        <f>VLOOKUP($B8958,[1]data!$A$1:$I$764,9,0)</f>
        <v>Kolkata Knight Riders</v>
      </c>
    </row>
    <row r="8959" spans="1:21" x14ac:dyDescent="0.3">
      <c r="A8959">
        <v>2017</v>
      </c>
      <c r="B8959" t="s">
        <v>4817</v>
      </c>
      <c r="C8959" s="1">
        <v>42838</v>
      </c>
      <c r="D8959" t="s">
        <v>1960</v>
      </c>
      <c r="E8959" t="s">
        <v>4571</v>
      </c>
      <c r="F8959">
        <v>1374</v>
      </c>
      <c r="G8959" t="s">
        <v>4821</v>
      </c>
      <c r="H8959">
        <v>25</v>
      </c>
      <c r="I8959">
        <f t="shared" si="278"/>
        <v>25</v>
      </c>
      <c r="J8959">
        <v>27</v>
      </c>
      <c r="K8959">
        <v>53</v>
      </c>
      <c r="L8959">
        <v>4</v>
      </c>
      <c r="M8959">
        <v>0</v>
      </c>
      <c r="N8959">
        <v>92.59</v>
      </c>
      <c r="O8959">
        <f t="shared" si="279"/>
        <v>92.59</v>
      </c>
      <c r="P8959" t="s">
        <v>17</v>
      </c>
      <c r="Q8959" s="1">
        <v>42838</v>
      </c>
      <c r="R8959" t="str">
        <f>VLOOKUP(B8959,[1]data!$A$2:$E$764,5,0)</f>
        <v>Kolkata</v>
      </c>
      <c r="S8959" t="str">
        <f>VLOOKUP($B8959,[1]data!$A$1:$I$764,6,0)</f>
        <v>Kolkata Knight Riders</v>
      </c>
      <c r="T8959" t="str">
        <f>VLOOKUP($B8959,[1]data!$A$1:$I$764,7,0)</f>
        <v>Sunrisers Hyderabad</v>
      </c>
      <c r="U8959" t="str">
        <f>VLOOKUP($B8959,[1]data!$A$1:$I$764,9,0)</f>
        <v>Kolkata Knight Riders</v>
      </c>
    </row>
    <row r="8960" spans="1:21" x14ac:dyDescent="0.3">
      <c r="A8960">
        <v>2017</v>
      </c>
      <c r="B8960" t="s">
        <v>4817</v>
      </c>
      <c r="C8960" s="1">
        <v>42838</v>
      </c>
      <c r="D8960" t="s">
        <v>1960</v>
      </c>
      <c r="E8960" t="s">
        <v>2495</v>
      </c>
      <c r="F8960">
        <v>1241</v>
      </c>
      <c r="G8960" t="s">
        <v>4063</v>
      </c>
      <c r="H8960">
        <v>25</v>
      </c>
      <c r="I8960">
        <f t="shared" si="278"/>
        <v>25</v>
      </c>
      <c r="J8960">
        <v>14</v>
      </c>
      <c r="K8960">
        <v>20</v>
      </c>
      <c r="L8960">
        <v>3</v>
      </c>
      <c r="M8960">
        <v>1</v>
      </c>
      <c r="N8960">
        <v>178.57</v>
      </c>
      <c r="O8960">
        <f t="shared" si="279"/>
        <v>178.57</v>
      </c>
      <c r="P8960" t="s">
        <v>40</v>
      </c>
      <c r="Q8960" s="1">
        <v>42838</v>
      </c>
      <c r="R8960" t="str">
        <f>VLOOKUP(B8960,[1]data!$A$2:$E$764,5,0)</f>
        <v>Kolkata</v>
      </c>
      <c r="S8960" t="str">
        <f>VLOOKUP($B8960,[1]data!$A$1:$I$764,6,0)</f>
        <v>Kolkata Knight Riders</v>
      </c>
      <c r="T8960" t="str">
        <f>VLOOKUP($B8960,[1]data!$A$1:$I$764,7,0)</f>
        <v>Sunrisers Hyderabad</v>
      </c>
      <c r="U8960" t="str">
        <f>VLOOKUP($B8960,[1]data!$A$1:$I$764,9,0)</f>
        <v>Kolkata Knight Riders</v>
      </c>
    </row>
    <row r="8961" spans="1:21" x14ac:dyDescent="0.3">
      <c r="A8961">
        <v>2017</v>
      </c>
      <c r="B8961" t="s">
        <v>4817</v>
      </c>
      <c r="C8961" s="1">
        <v>42838</v>
      </c>
      <c r="D8961" t="s">
        <v>1960</v>
      </c>
      <c r="E8961" t="s">
        <v>3556</v>
      </c>
      <c r="F8961">
        <v>1319</v>
      </c>
      <c r="G8961" t="s">
        <v>4822</v>
      </c>
      <c r="H8961">
        <v>0</v>
      </c>
      <c r="I8961">
        <f t="shared" si="278"/>
        <v>0</v>
      </c>
      <c r="J8961">
        <v>1</v>
      </c>
      <c r="K8961">
        <v>3</v>
      </c>
      <c r="L8961">
        <v>0</v>
      </c>
      <c r="M8961">
        <v>0</v>
      </c>
      <c r="N8961">
        <v>0</v>
      </c>
      <c r="O8961">
        <f t="shared" si="279"/>
        <v>0</v>
      </c>
      <c r="P8961" t="s">
        <v>17</v>
      </c>
      <c r="Q8961" s="1">
        <v>42838</v>
      </c>
      <c r="R8961" t="str">
        <f>VLOOKUP(B8961,[1]data!$A$2:$E$764,5,0)</f>
        <v>Kolkata</v>
      </c>
      <c r="S8961" t="str">
        <f>VLOOKUP($B8961,[1]data!$A$1:$I$764,6,0)</f>
        <v>Kolkata Knight Riders</v>
      </c>
      <c r="T8961" t="str">
        <f>VLOOKUP($B8961,[1]data!$A$1:$I$764,7,0)</f>
        <v>Sunrisers Hyderabad</v>
      </c>
      <c r="U8961" t="str">
        <f>VLOOKUP($B8961,[1]data!$A$1:$I$764,9,0)</f>
        <v>Kolkata Knight Riders</v>
      </c>
    </row>
    <row r="8962" spans="1:21" x14ac:dyDescent="0.3">
      <c r="A8962">
        <v>2017</v>
      </c>
      <c r="B8962" t="s">
        <v>4817</v>
      </c>
      <c r="C8962" s="1">
        <v>42838</v>
      </c>
      <c r="D8962" t="s">
        <v>1960</v>
      </c>
      <c r="E8962" t="s">
        <v>102</v>
      </c>
      <c r="F8962">
        <v>1102</v>
      </c>
      <c r="G8962" t="s">
        <v>4823</v>
      </c>
      <c r="H8962">
        <v>25</v>
      </c>
      <c r="I8962">
        <f t="shared" si="278"/>
        <v>25</v>
      </c>
      <c r="J8962">
        <v>17</v>
      </c>
      <c r="K8962">
        <v>27</v>
      </c>
      <c r="L8962">
        <v>2</v>
      </c>
      <c r="M8962">
        <v>2</v>
      </c>
      <c r="N8962">
        <v>147.05000000000001</v>
      </c>
      <c r="O8962">
        <f t="shared" si="279"/>
        <v>147.05000000000001</v>
      </c>
      <c r="P8962" t="s">
        <v>20</v>
      </c>
      <c r="Q8962" s="1">
        <v>42838</v>
      </c>
      <c r="R8962" t="str">
        <f>VLOOKUP(B8962,[1]data!$A$2:$E$764,5,0)</f>
        <v>Kolkata</v>
      </c>
      <c r="S8962" t="str">
        <f>VLOOKUP($B8962,[1]data!$A$1:$I$764,6,0)</f>
        <v>Kolkata Knight Riders</v>
      </c>
      <c r="T8962" t="str">
        <f>VLOOKUP($B8962,[1]data!$A$1:$I$764,7,0)</f>
        <v>Sunrisers Hyderabad</v>
      </c>
      <c r="U8962" t="str">
        <f>VLOOKUP($B8962,[1]data!$A$1:$I$764,9,0)</f>
        <v>Kolkata Knight Riders</v>
      </c>
    </row>
    <row r="8963" spans="1:21" x14ac:dyDescent="0.3">
      <c r="A8963">
        <v>2017</v>
      </c>
      <c r="B8963" t="s">
        <v>4817</v>
      </c>
      <c r="C8963" s="1">
        <v>42838</v>
      </c>
      <c r="D8963" t="s">
        <v>1960</v>
      </c>
      <c r="E8963" t="s">
        <v>2703</v>
      </c>
      <c r="F8963">
        <v>1259</v>
      </c>
      <c r="G8963" t="s">
        <v>4539</v>
      </c>
      <c r="H8963">
        <v>28</v>
      </c>
      <c r="I8963">
        <f t="shared" ref="I8963:I9026" si="280">IF(H8963="",(J8963*N8963)/100,H8963)</f>
        <v>28</v>
      </c>
      <c r="J8963">
        <v>19</v>
      </c>
      <c r="K8963">
        <v>29</v>
      </c>
      <c r="L8963">
        <v>2</v>
      </c>
      <c r="M8963">
        <v>2</v>
      </c>
      <c r="N8963">
        <v>147.36000000000001</v>
      </c>
      <c r="O8963">
        <f t="shared" ref="O8963:O9026" si="281">IF(N8963="",IF(J8963=0,0,(I8963/J8963)*100),N8963)</f>
        <v>147.36000000000001</v>
      </c>
      <c r="P8963" t="s">
        <v>17</v>
      </c>
      <c r="Q8963" s="1">
        <v>42838</v>
      </c>
      <c r="R8963" t="str">
        <f>VLOOKUP(B8963,[1]data!$A$2:$E$764,5,0)</f>
        <v>Kolkata</v>
      </c>
      <c r="S8963" t="str">
        <f>VLOOKUP($B8963,[1]data!$A$1:$I$764,6,0)</f>
        <v>Kolkata Knight Riders</v>
      </c>
      <c r="T8963" t="str">
        <f>VLOOKUP($B8963,[1]data!$A$1:$I$764,7,0)</f>
        <v>Sunrisers Hyderabad</v>
      </c>
      <c r="U8963" t="str">
        <f>VLOOKUP($B8963,[1]data!$A$1:$I$764,9,0)</f>
        <v>Kolkata Knight Riders</v>
      </c>
    </row>
    <row r="8964" spans="1:21" x14ac:dyDescent="0.3">
      <c r="A8964">
        <v>2017</v>
      </c>
      <c r="B8964" t="s">
        <v>4824</v>
      </c>
      <c r="C8964" s="1">
        <v>42839</v>
      </c>
      <c r="D8964" t="s">
        <v>1974</v>
      </c>
      <c r="E8964" t="s">
        <v>270</v>
      </c>
      <c r="F8964">
        <v>1077</v>
      </c>
      <c r="G8964" t="s">
        <v>4825</v>
      </c>
      <c r="H8964">
        <v>31</v>
      </c>
      <c r="I8964">
        <f t="shared" si="280"/>
        <v>31</v>
      </c>
      <c r="J8964">
        <v>27</v>
      </c>
      <c r="K8964">
        <v>47</v>
      </c>
      <c r="L8964">
        <v>2</v>
      </c>
      <c r="M8964">
        <v>1</v>
      </c>
      <c r="N8964">
        <v>114.81</v>
      </c>
      <c r="O8964">
        <f t="shared" si="281"/>
        <v>114.81</v>
      </c>
      <c r="P8964" t="s">
        <v>17</v>
      </c>
      <c r="Q8964" s="1">
        <v>42839</v>
      </c>
      <c r="R8964" t="str">
        <f>VLOOKUP(B8964,[1]data!$A$2:$E$764,5,0)</f>
        <v>Bengaluru</v>
      </c>
      <c r="S8964" t="str">
        <f>VLOOKUP($B8964,[1]data!$A$1:$I$764,6,0)</f>
        <v>Royal Challengers Bangalore</v>
      </c>
      <c r="T8964" t="str">
        <f>VLOOKUP($B8964,[1]data!$A$1:$I$764,7,0)</f>
        <v>Rising Pune Supergiant</v>
      </c>
      <c r="U8964" t="str">
        <f>VLOOKUP($B8964,[1]data!$A$1:$I$764,9,0)</f>
        <v>Rising Pune Supergiant</v>
      </c>
    </row>
    <row r="8965" spans="1:21" x14ac:dyDescent="0.3">
      <c r="A8965">
        <v>2017</v>
      </c>
      <c r="B8965" t="s">
        <v>4824</v>
      </c>
      <c r="C8965" s="1">
        <v>42839</v>
      </c>
      <c r="D8965" t="s">
        <v>1974</v>
      </c>
      <c r="E8965" t="s">
        <v>83</v>
      </c>
      <c r="F8965">
        <v>1014</v>
      </c>
      <c r="G8965" t="s">
        <v>1136</v>
      </c>
      <c r="H8965">
        <v>5</v>
      </c>
      <c r="I8965">
        <f t="shared" si="280"/>
        <v>5</v>
      </c>
      <c r="J8965">
        <v>8</v>
      </c>
      <c r="K8965">
        <v>10</v>
      </c>
      <c r="L8965">
        <v>0</v>
      </c>
      <c r="M8965">
        <v>0</v>
      </c>
      <c r="N8965">
        <v>62.5</v>
      </c>
      <c r="O8965">
        <f t="shared" si="281"/>
        <v>62.5</v>
      </c>
      <c r="P8965" t="s">
        <v>20</v>
      </c>
      <c r="Q8965" s="1">
        <v>42839</v>
      </c>
      <c r="R8965" t="str">
        <f>VLOOKUP(B8965,[1]data!$A$2:$E$764,5,0)</f>
        <v>Bengaluru</v>
      </c>
      <c r="S8965" t="str">
        <f>VLOOKUP($B8965,[1]data!$A$1:$I$764,6,0)</f>
        <v>Royal Challengers Bangalore</v>
      </c>
      <c r="T8965" t="str">
        <f>VLOOKUP($B8965,[1]data!$A$1:$I$764,7,0)</f>
        <v>Rising Pune Supergiant</v>
      </c>
      <c r="U8965" t="str">
        <f>VLOOKUP($B8965,[1]data!$A$1:$I$764,9,0)</f>
        <v>Rising Pune Supergiant</v>
      </c>
    </row>
    <row r="8966" spans="1:21" x14ac:dyDescent="0.3">
      <c r="A8966">
        <v>2017</v>
      </c>
      <c r="B8966" t="s">
        <v>4824</v>
      </c>
      <c r="C8966" s="1">
        <v>42839</v>
      </c>
      <c r="D8966" t="s">
        <v>1974</v>
      </c>
      <c r="E8966" t="s">
        <v>2532</v>
      </c>
      <c r="F8966">
        <v>1251</v>
      </c>
      <c r="G8966" t="s">
        <v>4826</v>
      </c>
      <c r="H8966">
        <v>25</v>
      </c>
      <c r="I8966">
        <f t="shared" si="280"/>
        <v>25</v>
      </c>
      <c r="J8966">
        <v>15</v>
      </c>
      <c r="K8966">
        <v>23</v>
      </c>
      <c r="L8966">
        <v>2</v>
      </c>
      <c r="M8966">
        <v>1</v>
      </c>
      <c r="N8966">
        <v>166.66</v>
      </c>
      <c r="O8966">
        <f t="shared" si="281"/>
        <v>166.66</v>
      </c>
      <c r="P8966" t="s">
        <v>17</v>
      </c>
      <c r="Q8966" s="1">
        <v>42839</v>
      </c>
      <c r="R8966" t="str">
        <f>VLOOKUP(B8966,[1]data!$A$2:$E$764,5,0)</f>
        <v>Bengaluru</v>
      </c>
      <c r="S8966" t="str">
        <f>VLOOKUP($B8966,[1]data!$A$1:$I$764,6,0)</f>
        <v>Royal Challengers Bangalore</v>
      </c>
      <c r="T8966" t="str">
        <f>VLOOKUP($B8966,[1]data!$A$1:$I$764,7,0)</f>
        <v>Rising Pune Supergiant</v>
      </c>
      <c r="U8966" t="str">
        <f>VLOOKUP($B8966,[1]data!$A$1:$I$764,9,0)</f>
        <v>Rising Pune Supergiant</v>
      </c>
    </row>
    <row r="8967" spans="1:21" x14ac:dyDescent="0.3">
      <c r="A8967">
        <v>2017</v>
      </c>
      <c r="B8967" t="s">
        <v>4824</v>
      </c>
      <c r="C8967" s="1">
        <v>42839</v>
      </c>
      <c r="D8967" t="s">
        <v>1974</v>
      </c>
      <c r="E8967" t="s">
        <v>4757</v>
      </c>
      <c r="F8967">
        <v>1383</v>
      </c>
      <c r="G8967" t="s">
        <v>4827</v>
      </c>
      <c r="H8967">
        <v>25</v>
      </c>
      <c r="I8967">
        <f t="shared" si="280"/>
        <v>25</v>
      </c>
      <c r="J8967">
        <v>18</v>
      </c>
      <c r="K8967">
        <v>28</v>
      </c>
      <c r="L8967">
        <v>2</v>
      </c>
      <c r="M8967">
        <v>1</v>
      </c>
      <c r="N8967">
        <v>138.88</v>
      </c>
      <c r="O8967">
        <f t="shared" si="281"/>
        <v>138.88</v>
      </c>
      <c r="P8967" t="s">
        <v>17</v>
      </c>
      <c r="Q8967" s="1">
        <v>42839</v>
      </c>
      <c r="R8967" t="str">
        <f>VLOOKUP(B8967,[1]data!$A$2:$E$764,5,0)</f>
        <v>Bengaluru</v>
      </c>
      <c r="S8967" t="str">
        <f>VLOOKUP($B8967,[1]data!$A$1:$I$764,6,0)</f>
        <v>Royal Challengers Bangalore</v>
      </c>
      <c r="T8967" t="str">
        <f>VLOOKUP($B8967,[1]data!$A$1:$I$764,7,0)</f>
        <v>Rising Pune Supergiant</v>
      </c>
      <c r="U8967" t="str">
        <f>VLOOKUP($B8967,[1]data!$A$1:$I$764,9,0)</f>
        <v>Rising Pune Supergiant</v>
      </c>
    </row>
    <row r="8968" spans="1:21" x14ac:dyDescent="0.3">
      <c r="A8968">
        <v>2017</v>
      </c>
      <c r="B8968" t="s">
        <v>4824</v>
      </c>
      <c r="C8968" s="1">
        <v>42839</v>
      </c>
      <c r="D8968" t="s">
        <v>1974</v>
      </c>
      <c r="E8968" t="s">
        <v>283</v>
      </c>
      <c r="F8968">
        <v>1111</v>
      </c>
      <c r="G8968" t="s">
        <v>4688</v>
      </c>
      <c r="H8968">
        <v>0</v>
      </c>
      <c r="I8968">
        <f t="shared" si="280"/>
        <v>0</v>
      </c>
      <c r="J8968">
        <v>3</v>
      </c>
      <c r="K8968">
        <v>2</v>
      </c>
      <c r="L8968">
        <v>0</v>
      </c>
      <c r="M8968">
        <v>0</v>
      </c>
      <c r="N8968">
        <v>0</v>
      </c>
      <c r="O8968">
        <f t="shared" si="281"/>
        <v>0</v>
      </c>
      <c r="P8968" t="s">
        <v>17</v>
      </c>
      <c r="Q8968" s="1">
        <v>42839</v>
      </c>
      <c r="R8968" t="str">
        <f>VLOOKUP(B8968,[1]data!$A$2:$E$764,5,0)</f>
        <v>Bengaluru</v>
      </c>
      <c r="S8968" t="str">
        <f>VLOOKUP($B8968,[1]data!$A$1:$I$764,6,0)</f>
        <v>Royal Challengers Bangalore</v>
      </c>
      <c r="T8968" t="str">
        <f>VLOOKUP($B8968,[1]data!$A$1:$I$764,7,0)</f>
        <v>Rising Pune Supergiant</v>
      </c>
      <c r="U8968" t="str">
        <f>VLOOKUP($B8968,[1]data!$A$1:$I$764,9,0)</f>
        <v>Rising Pune Supergiant</v>
      </c>
    </row>
    <row r="8969" spans="1:21" x14ac:dyDescent="0.3">
      <c r="A8969">
        <v>2017</v>
      </c>
      <c r="B8969" t="s">
        <v>4824</v>
      </c>
      <c r="C8969" s="1">
        <v>42839</v>
      </c>
      <c r="D8969" t="s">
        <v>1974</v>
      </c>
      <c r="E8969" t="s">
        <v>4801</v>
      </c>
      <c r="F8969">
        <v>1388</v>
      </c>
      <c r="G8969" t="s">
        <v>4828</v>
      </c>
      <c r="H8969">
        <v>33</v>
      </c>
      <c r="I8969">
        <f t="shared" si="280"/>
        <v>33</v>
      </c>
      <c r="J8969">
        <v>17</v>
      </c>
      <c r="K8969">
        <v>27</v>
      </c>
      <c r="L8969">
        <v>3</v>
      </c>
      <c r="M8969">
        <v>2</v>
      </c>
      <c r="N8969">
        <v>194.11</v>
      </c>
      <c r="O8969">
        <f t="shared" si="281"/>
        <v>194.11</v>
      </c>
      <c r="P8969" t="s">
        <v>17</v>
      </c>
      <c r="Q8969" s="1">
        <v>42839</v>
      </c>
      <c r="R8969" t="str">
        <f>VLOOKUP(B8969,[1]data!$A$2:$E$764,5,0)</f>
        <v>Bengaluru</v>
      </c>
      <c r="S8969" t="str">
        <f>VLOOKUP($B8969,[1]data!$A$1:$I$764,6,0)</f>
        <v>Royal Challengers Bangalore</v>
      </c>
      <c r="T8969" t="str">
        <f>VLOOKUP($B8969,[1]data!$A$1:$I$764,7,0)</f>
        <v>Rising Pune Supergiant</v>
      </c>
      <c r="U8969" t="str">
        <f>VLOOKUP($B8969,[1]data!$A$1:$I$764,9,0)</f>
        <v>Rising Pune Supergiant</v>
      </c>
    </row>
    <row r="8970" spans="1:21" x14ac:dyDescent="0.3">
      <c r="A8970">
        <v>2017</v>
      </c>
      <c r="B8970" t="s">
        <v>4824</v>
      </c>
      <c r="C8970" s="1">
        <v>42839</v>
      </c>
      <c r="D8970" t="s">
        <v>1974</v>
      </c>
      <c r="E8970" t="s">
        <v>2508</v>
      </c>
      <c r="F8970">
        <v>1242</v>
      </c>
      <c r="G8970" t="s">
        <v>4686</v>
      </c>
      <c r="H8970">
        <v>43</v>
      </c>
      <c r="I8970">
        <f t="shared" si="280"/>
        <v>43</v>
      </c>
      <c r="J8970">
        <v>28</v>
      </c>
      <c r="K8970">
        <v>42</v>
      </c>
      <c r="L8970">
        <v>6</v>
      </c>
      <c r="M8970">
        <v>1</v>
      </c>
      <c r="N8970">
        <v>153.57</v>
      </c>
      <c r="O8970">
        <f t="shared" si="281"/>
        <v>153.57</v>
      </c>
      <c r="P8970" t="s">
        <v>40</v>
      </c>
      <c r="Q8970" s="1">
        <v>42839</v>
      </c>
      <c r="R8970" t="str">
        <f>VLOOKUP(B8970,[1]data!$A$2:$E$764,5,0)</f>
        <v>Bengaluru</v>
      </c>
      <c r="S8970" t="str">
        <f>VLOOKUP($B8970,[1]data!$A$1:$I$764,6,0)</f>
        <v>Royal Challengers Bangalore</v>
      </c>
      <c r="T8970" t="str">
        <f>VLOOKUP($B8970,[1]data!$A$1:$I$764,7,0)</f>
        <v>Rising Pune Supergiant</v>
      </c>
      <c r="U8970" t="str">
        <f>VLOOKUP($B8970,[1]data!$A$1:$I$764,9,0)</f>
        <v>Rising Pune Supergiant</v>
      </c>
    </row>
    <row r="8971" spans="1:21" x14ac:dyDescent="0.3">
      <c r="A8971">
        <v>2017</v>
      </c>
      <c r="B8971" t="s">
        <v>4824</v>
      </c>
      <c r="C8971" s="1">
        <v>42839</v>
      </c>
      <c r="D8971" t="s">
        <v>1974</v>
      </c>
      <c r="E8971" t="s">
        <v>4143</v>
      </c>
      <c r="F8971">
        <v>1352</v>
      </c>
      <c r="G8971" t="s">
        <v>4827</v>
      </c>
      <c r="H8971">
        <v>0</v>
      </c>
      <c r="I8971">
        <f t="shared" si="280"/>
        <v>0</v>
      </c>
      <c r="J8971">
        <v>1</v>
      </c>
      <c r="K8971">
        <v>4</v>
      </c>
      <c r="L8971">
        <v>0</v>
      </c>
      <c r="M8971">
        <v>0</v>
      </c>
      <c r="N8971">
        <v>0</v>
      </c>
      <c r="O8971">
        <f t="shared" si="281"/>
        <v>0</v>
      </c>
      <c r="P8971" t="s">
        <v>17</v>
      </c>
      <c r="Q8971" s="1">
        <v>42839</v>
      </c>
      <c r="R8971" t="str">
        <f>VLOOKUP(B8971,[1]data!$A$2:$E$764,5,0)</f>
        <v>Bengaluru</v>
      </c>
      <c r="S8971" t="str">
        <f>VLOOKUP($B8971,[1]data!$A$1:$I$764,6,0)</f>
        <v>Royal Challengers Bangalore</v>
      </c>
      <c r="T8971" t="str">
        <f>VLOOKUP($B8971,[1]data!$A$1:$I$764,7,0)</f>
        <v>Rising Pune Supergiant</v>
      </c>
      <c r="U8971" t="str">
        <f>VLOOKUP($B8971,[1]data!$A$1:$I$764,9,0)</f>
        <v>Rising Pune Supergiant</v>
      </c>
    </row>
    <row r="8972" spans="1:21" x14ac:dyDescent="0.3">
      <c r="A8972">
        <v>2017</v>
      </c>
      <c r="B8972" t="s">
        <v>4824</v>
      </c>
      <c r="C8972" s="1">
        <v>42839</v>
      </c>
      <c r="D8972" t="s">
        <v>1974</v>
      </c>
      <c r="E8972" t="s">
        <v>76</v>
      </c>
      <c r="F8972">
        <v>1012</v>
      </c>
      <c r="G8972" t="s">
        <v>26</v>
      </c>
      <c r="H8972">
        <v>35</v>
      </c>
      <c r="I8972">
        <f t="shared" si="280"/>
        <v>35</v>
      </c>
      <c r="J8972">
        <v>22</v>
      </c>
      <c r="K8972">
        <v>48</v>
      </c>
      <c r="L8972">
        <v>4</v>
      </c>
      <c r="M8972">
        <v>1</v>
      </c>
      <c r="N8972">
        <v>159.09</v>
      </c>
      <c r="O8972">
        <f t="shared" si="281"/>
        <v>159.09</v>
      </c>
      <c r="P8972" t="s">
        <v>40</v>
      </c>
      <c r="Q8972" s="1">
        <v>42839</v>
      </c>
      <c r="R8972" t="str">
        <f>VLOOKUP(B8972,[1]data!$A$2:$E$764,5,0)</f>
        <v>Bengaluru</v>
      </c>
      <c r="S8972" t="str">
        <f>VLOOKUP($B8972,[1]data!$A$1:$I$764,6,0)</f>
        <v>Royal Challengers Bangalore</v>
      </c>
      <c r="T8972" t="str">
        <f>VLOOKUP($B8972,[1]data!$A$1:$I$764,7,0)</f>
        <v>Rising Pune Supergiant</v>
      </c>
      <c r="U8972" t="str">
        <f>VLOOKUP($B8972,[1]data!$A$1:$I$764,9,0)</f>
        <v>Rising Pune Supergiant</v>
      </c>
    </row>
    <row r="8973" spans="1:21" x14ac:dyDescent="0.3">
      <c r="A8973">
        <v>2017</v>
      </c>
      <c r="B8973" t="s">
        <v>4824</v>
      </c>
      <c r="C8973" s="1">
        <v>42839</v>
      </c>
      <c r="D8973" t="s">
        <v>1974</v>
      </c>
      <c r="E8973" t="s">
        <v>274</v>
      </c>
      <c r="F8973">
        <v>1076</v>
      </c>
      <c r="G8973" t="s">
        <v>3843</v>
      </c>
      <c r="H8973">
        <v>3</v>
      </c>
      <c r="I8973">
        <f t="shared" si="280"/>
        <v>3</v>
      </c>
      <c r="J8973">
        <v>5</v>
      </c>
      <c r="K8973">
        <v>7</v>
      </c>
      <c r="L8973">
        <v>0</v>
      </c>
      <c r="M8973">
        <v>0</v>
      </c>
      <c r="N8973">
        <v>60</v>
      </c>
      <c r="O8973">
        <f t="shared" si="281"/>
        <v>60</v>
      </c>
      <c r="P8973" t="s">
        <v>20</v>
      </c>
      <c r="Q8973" s="1">
        <v>42839</v>
      </c>
      <c r="R8973" t="str">
        <f>VLOOKUP(B8973,[1]data!$A$2:$E$764,5,0)</f>
        <v>Bengaluru</v>
      </c>
      <c r="S8973" t="str">
        <f>VLOOKUP($B8973,[1]data!$A$1:$I$764,6,0)</f>
        <v>Royal Challengers Bangalore</v>
      </c>
      <c r="T8973" t="str">
        <f>VLOOKUP($B8973,[1]data!$A$1:$I$764,7,0)</f>
        <v>Rising Pune Supergiant</v>
      </c>
      <c r="U8973" t="str">
        <f>VLOOKUP($B8973,[1]data!$A$1:$I$764,9,0)</f>
        <v>Rising Pune Supergiant</v>
      </c>
    </row>
    <row r="8974" spans="1:21" x14ac:dyDescent="0.3">
      <c r="A8974">
        <v>2017</v>
      </c>
      <c r="B8974" t="s">
        <v>4824</v>
      </c>
      <c r="C8974" s="1">
        <v>42839</v>
      </c>
      <c r="D8974" t="s">
        <v>1974</v>
      </c>
      <c r="E8974" t="s">
        <v>1808</v>
      </c>
      <c r="F8974">
        <v>1166</v>
      </c>
      <c r="G8974" t="s">
        <v>26</v>
      </c>
      <c r="H8974">
        <v>33</v>
      </c>
      <c r="I8974">
        <f t="shared" si="280"/>
        <v>33</v>
      </c>
      <c r="J8974">
        <v>19</v>
      </c>
      <c r="K8974">
        <v>28</v>
      </c>
      <c r="L8974">
        <v>3</v>
      </c>
      <c r="M8974">
        <v>2</v>
      </c>
      <c r="N8974">
        <v>173.68</v>
      </c>
      <c r="O8974">
        <f t="shared" si="281"/>
        <v>173.68</v>
      </c>
      <c r="P8974" t="s">
        <v>17</v>
      </c>
      <c r="Q8974" s="1">
        <v>42839</v>
      </c>
      <c r="R8974" t="str">
        <f>VLOOKUP(B8974,[1]data!$A$2:$E$764,5,0)</f>
        <v>Bengaluru</v>
      </c>
      <c r="S8974" t="str">
        <f>VLOOKUP($B8974,[1]data!$A$1:$I$764,6,0)</f>
        <v>Royal Challengers Bangalore</v>
      </c>
      <c r="T8974" t="str">
        <f>VLOOKUP($B8974,[1]data!$A$1:$I$764,7,0)</f>
        <v>Rising Pune Supergiant</v>
      </c>
      <c r="U8974" t="str">
        <f>VLOOKUP($B8974,[1]data!$A$1:$I$764,9,0)</f>
        <v>Rising Pune Supergiant</v>
      </c>
    </row>
    <row r="8975" spans="1:21" x14ac:dyDescent="0.3">
      <c r="A8975">
        <v>2017</v>
      </c>
      <c r="B8975" t="s">
        <v>4824</v>
      </c>
      <c r="C8975" s="1">
        <v>42839</v>
      </c>
      <c r="D8975" t="s">
        <v>1974</v>
      </c>
      <c r="E8975" t="s">
        <v>33</v>
      </c>
      <c r="F8975">
        <v>1050</v>
      </c>
      <c r="G8975" t="s">
        <v>4829</v>
      </c>
      <c r="H8975">
        <v>49</v>
      </c>
      <c r="I8975">
        <f t="shared" si="280"/>
        <v>49</v>
      </c>
      <c r="J8975">
        <v>32</v>
      </c>
      <c r="K8975">
        <v>51</v>
      </c>
      <c r="L8975">
        <v>5</v>
      </c>
      <c r="M8975">
        <v>3</v>
      </c>
      <c r="N8975">
        <v>153.12</v>
      </c>
      <c r="O8975">
        <f t="shared" si="281"/>
        <v>153.12</v>
      </c>
      <c r="P8975" t="s">
        <v>17</v>
      </c>
      <c r="Q8975" s="1">
        <v>42839</v>
      </c>
      <c r="R8975" t="str">
        <f>VLOOKUP(B8975,[1]data!$A$2:$E$764,5,0)</f>
        <v>Bengaluru</v>
      </c>
      <c r="S8975" t="str">
        <f>VLOOKUP($B8975,[1]data!$A$1:$I$764,6,0)</f>
        <v>Royal Challengers Bangalore</v>
      </c>
      <c r="T8975" t="str">
        <f>VLOOKUP($B8975,[1]data!$A$1:$I$764,7,0)</f>
        <v>Rising Pune Supergiant</v>
      </c>
      <c r="U8975" t="str">
        <f>VLOOKUP($B8975,[1]data!$A$1:$I$764,9,0)</f>
        <v>Rising Pune Supergiant</v>
      </c>
    </row>
    <row r="8976" spans="1:21" x14ac:dyDescent="0.3">
      <c r="A8976">
        <v>2017</v>
      </c>
      <c r="B8976" t="s">
        <v>4824</v>
      </c>
      <c r="C8976" s="1">
        <v>42839</v>
      </c>
      <c r="D8976" t="s">
        <v>1974</v>
      </c>
      <c r="E8976" t="s">
        <v>4830</v>
      </c>
      <c r="F8976">
        <v>1392</v>
      </c>
      <c r="G8976" t="s">
        <v>26</v>
      </c>
      <c r="H8976">
        <v>1</v>
      </c>
      <c r="I8976">
        <f t="shared" si="280"/>
        <v>1</v>
      </c>
      <c r="J8976">
        <v>1</v>
      </c>
      <c r="K8976">
        <v>5</v>
      </c>
      <c r="L8976">
        <v>0</v>
      </c>
      <c r="M8976">
        <v>0</v>
      </c>
      <c r="N8976">
        <v>100</v>
      </c>
      <c r="O8976">
        <f t="shared" si="281"/>
        <v>100</v>
      </c>
      <c r="P8976" t="s">
        <v>17</v>
      </c>
      <c r="Q8976" s="1">
        <v>42839</v>
      </c>
      <c r="R8976" t="str">
        <f>VLOOKUP(B8976,[1]data!$A$2:$E$764,5,0)</f>
        <v>Bengaluru</v>
      </c>
      <c r="S8976" t="str">
        <f>VLOOKUP($B8976,[1]data!$A$1:$I$764,6,0)</f>
        <v>Royal Challengers Bangalore</v>
      </c>
      <c r="T8976" t="str">
        <f>VLOOKUP($B8976,[1]data!$A$1:$I$764,7,0)</f>
        <v>Rising Pune Supergiant</v>
      </c>
      <c r="U8976" t="str">
        <f>VLOOKUP($B8976,[1]data!$A$1:$I$764,9,0)</f>
        <v>Rising Pune Supergiant</v>
      </c>
    </row>
    <row r="8977" spans="1:21" x14ac:dyDescent="0.3">
      <c r="A8977">
        <v>2017</v>
      </c>
      <c r="B8977" t="s">
        <v>4824</v>
      </c>
      <c r="C8977" s="1">
        <v>42839</v>
      </c>
      <c r="D8977" t="s">
        <v>1974</v>
      </c>
      <c r="E8977" t="s">
        <v>4831</v>
      </c>
      <c r="F8977">
        <v>1393</v>
      </c>
      <c r="G8977" t="s">
        <v>26</v>
      </c>
      <c r="H8977">
        <v>3</v>
      </c>
      <c r="I8977">
        <f t="shared" si="280"/>
        <v>3</v>
      </c>
      <c r="J8977">
        <v>2</v>
      </c>
      <c r="K8977">
        <v>2</v>
      </c>
      <c r="L8977">
        <v>0</v>
      </c>
      <c r="M8977">
        <v>0</v>
      </c>
      <c r="N8977">
        <v>150</v>
      </c>
      <c r="O8977">
        <f t="shared" si="281"/>
        <v>150</v>
      </c>
      <c r="P8977" t="s">
        <v>17</v>
      </c>
      <c r="Q8977" s="1">
        <v>42839</v>
      </c>
      <c r="R8977" t="str">
        <f>VLOOKUP(B8977,[1]data!$A$2:$E$764,5,0)</f>
        <v>Bengaluru</v>
      </c>
      <c r="S8977" t="str">
        <f>VLOOKUP($B8977,[1]data!$A$1:$I$764,6,0)</f>
        <v>Royal Challengers Bangalore</v>
      </c>
      <c r="T8977" t="str">
        <f>VLOOKUP($B8977,[1]data!$A$1:$I$764,7,0)</f>
        <v>Rising Pune Supergiant</v>
      </c>
      <c r="U8977" t="str">
        <f>VLOOKUP($B8977,[1]data!$A$1:$I$764,9,0)</f>
        <v>Rising Pune Supergiant</v>
      </c>
    </row>
    <row r="8978" spans="1:21" x14ac:dyDescent="0.3">
      <c r="A8978">
        <v>2017</v>
      </c>
      <c r="B8978" t="s">
        <v>4824</v>
      </c>
      <c r="C8978" s="1">
        <v>42839</v>
      </c>
      <c r="D8978" t="s">
        <v>1974</v>
      </c>
      <c r="E8978" t="s">
        <v>674</v>
      </c>
      <c r="F8978">
        <v>1088</v>
      </c>
      <c r="G8978" t="s">
        <v>4832</v>
      </c>
      <c r="H8978">
        <v>47</v>
      </c>
      <c r="I8978">
        <f t="shared" si="280"/>
        <v>47</v>
      </c>
      <c r="J8978">
        <v>30</v>
      </c>
      <c r="K8978">
        <v>39</v>
      </c>
      <c r="L8978">
        <v>8</v>
      </c>
      <c r="M8978">
        <v>1</v>
      </c>
      <c r="N8978">
        <v>156.66</v>
      </c>
      <c r="O8978">
        <f t="shared" si="281"/>
        <v>156.66</v>
      </c>
      <c r="P8978" t="s">
        <v>17</v>
      </c>
      <c r="Q8978" s="1">
        <v>42839</v>
      </c>
      <c r="R8978" t="str">
        <f>VLOOKUP(B8978,[1]data!$A$2:$E$764,5,0)</f>
        <v>Bengaluru</v>
      </c>
      <c r="S8978" t="str">
        <f>VLOOKUP($B8978,[1]data!$A$1:$I$764,6,0)</f>
        <v>Royal Challengers Bangalore</v>
      </c>
      <c r="T8978" t="str">
        <f>VLOOKUP($B8978,[1]data!$A$1:$I$764,7,0)</f>
        <v>Rising Pune Supergiant</v>
      </c>
      <c r="U8978" t="str">
        <f>VLOOKUP($B8978,[1]data!$A$1:$I$764,9,0)</f>
        <v>Rising Pune Supergiant</v>
      </c>
    </row>
    <row r="8979" spans="1:21" x14ac:dyDescent="0.3">
      <c r="A8979">
        <v>2017</v>
      </c>
      <c r="B8979" t="s">
        <v>4833</v>
      </c>
      <c r="C8979" s="1">
        <v>42839</v>
      </c>
      <c r="D8979" t="s">
        <v>1977</v>
      </c>
      <c r="E8979" t="s">
        <v>2710</v>
      </c>
      <c r="F8979">
        <v>1261</v>
      </c>
      <c r="G8979" t="s">
        <v>26</v>
      </c>
      <c r="H8979">
        <v>13</v>
      </c>
      <c r="I8979">
        <f t="shared" si="280"/>
        <v>13</v>
      </c>
      <c r="J8979">
        <v>13</v>
      </c>
      <c r="K8979">
        <v>18</v>
      </c>
      <c r="L8979">
        <v>0</v>
      </c>
      <c r="M8979">
        <v>0</v>
      </c>
      <c r="N8979">
        <v>100</v>
      </c>
      <c r="O8979">
        <f t="shared" si="281"/>
        <v>100</v>
      </c>
      <c r="P8979" t="s">
        <v>17</v>
      </c>
      <c r="Q8979" s="1">
        <v>42839</v>
      </c>
      <c r="R8979" t="str">
        <f>VLOOKUP(B8979,[1]data!$A$2:$E$764,5,0)</f>
        <v>Mumbai</v>
      </c>
      <c r="S8979" t="str">
        <f>VLOOKUP($B8979,[1]data!$A$1:$I$764,6,0)</f>
        <v>Mumbai Indians</v>
      </c>
      <c r="T8979" t="str">
        <f>VLOOKUP($B8979,[1]data!$A$1:$I$764,7,0)</f>
        <v>Gujarat Lions</v>
      </c>
      <c r="U8979" t="str">
        <f>VLOOKUP($B8979,[1]data!$A$1:$I$764,9,0)</f>
        <v>Mumbai Indians</v>
      </c>
    </row>
    <row r="8980" spans="1:21" x14ac:dyDescent="0.3">
      <c r="A8980">
        <v>2017</v>
      </c>
      <c r="B8980" t="s">
        <v>4833</v>
      </c>
      <c r="C8980" s="1">
        <v>42839</v>
      </c>
      <c r="D8980" t="s">
        <v>1977</v>
      </c>
      <c r="E8980" t="s">
        <v>1569</v>
      </c>
      <c r="F8980">
        <v>1222</v>
      </c>
      <c r="G8980" t="s">
        <v>4359</v>
      </c>
      <c r="H8980">
        <v>0</v>
      </c>
      <c r="I8980">
        <f t="shared" si="280"/>
        <v>0</v>
      </c>
      <c r="J8980">
        <v>1</v>
      </c>
      <c r="K8980">
        <v>1</v>
      </c>
      <c r="L8980">
        <v>0</v>
      </c>
      <c r="M8980">
        <v>0</v>
      </c>
      <c r="N8980">
        <v>0</v>
      </c>
      <c r="O8980">
        <f t="shared" si="281"/>
        <v>0</v>
      </c>
      <c r="P8980" t="s">
        <v>17</v>
      </c>
      <c r="Q8980" s="1">
        <v>42839</v>
      </c>
      <c r="R8980" t="str">
        <f>VLOOKUP(B8980,[1]data!$A$2:$E$764,5,0)</f>
        <v>Mumbai</v>
      </c>
      <c r="S8980" t="str">
        <f>VLOOKUP($B8980,[1]data!$A$1:$I$764,6,0)</f>
        <v>Mumbai Indians</v>
      </c>
      <c r="T8980" t="str">
        <f>VLOOKUP($B8980,[1]data!$A$1:$I$764,7,0)</f>
        <v>Gujarat Lions</v>
      </c>
      <c r="U8980" t="str">
        <f>VLOOKUP($B8980,[1]data!$A$1:$I$764,9,0)</f>
        <v>Mumbai Indians</v>
      </c>
    </row>
    <row r="8981" spans="1:21" x14ac:dyDescent="0.3">
      <c r="A8981">
        <v>2017</v>
      </c>
      <c r="B8981" t="s">
        <v>4833</v>
      </c>
      <c r="C8981" s="1">
        <v>42839</v>
      </c>
      <c r="D8981" t="s">
        <v>1977</v>
      </c>
      <c r="E8981" t="s">
        <v>1839</v>
      </c>
      <c r="F8981">
        <v>1197</v>
      </c>
      <c r="G8981" t="s">
        <v>26</v>
      </c>
      <c r="H8981">
        <v>6</v>
      </c>
      <c r="I8981">
        <f t="shared" si="280"/>
        <v>6</v>
      </c>
      <c r="J8981">
        <v>4</v>
      </c>
      <c r="K8981">
        <v>8</v>
      </c>
      <c r="L8981">
        <v>0</v>
      </c>
      <c r="M8981">
        <v>0</v>
      </c>
      <c r="N8981">
        <v>150</v>
      </c>
      <c r="O8981">
        <f t="shared" si="281"/>
        <v>150</v>
      </c>
      <c r="P8981" t="s">
        <v>17</v>
      </c>
      <c r="Q8981" s="1">
        <v>42839</v>
      </c>
      <c r="R8981" t="str">
        <f>VLOOKUP(B8981,[1]data!$A$2:$E$764,5,0)</f>
        <v>Mumbai</v>
      </c>
      <c r="S8981" t="str">
        <f>VLOOKUP($B8981,[1]data!$A$1:$I$764,6,0)</f>
        <v>Mumbai Indians</v>
      </c>
      <c r="T8981" t="str">
        <f>VLOOKUP($B8981,[1]data!$A$1:$I$764,7,0)</f>
        <v>Gujarat Lions</v>
      </c>
      <c r="U8981" t="str">
        <f>VLOOKUP($B8981,[1]data!$A$1:$I$764,9,0)</f>
        <v>Mumbai Indians</v>
      </c>
    </row>
    <row r="8982" spans="1:21" x14ac:dyDescent="0.3">
      <c r="A8982">
        <v>2017</v>
      </c>
      <c r="B8982" t="s">
        <v>4833</v>
      </c>
      <c r="C8982" s="1">
        <v>42839</v>
      </c>
      <c r="D8982" t="s">
        <v>1977</v>
      </c>
      <c r="E8982" t="s">
        <v>1548</v>
      </c>
      <c r="F8982">
        <v>1195</v>
      </c>
      <c r="G8982" t="s">
        <v>4834</v>
      </c>
      <c r="H8982">
        <v>9</v>
      </c>
      <c r="I8982">
        <f t="shared" si="280"/>
        <v>9</v>
      </c>
      <c r="J8982">
        <v>8</v>
      </c>
      <c r="K8982">
        <v>14</v>
      </c>
      <c r="L8982">
        <v>0</v>
      </c>
      <c r="M8982">
        <v>0</v>
      </c>
      <c r="N8982">
        <v>112.5</v>
      </c>
      <c r="O8982">
        <f t="shared" si="281"/>
        <v>112.5</v>
      </c>
      <c r="P8982" t="s">
        <v>20</v>
      </c>
      <c r="Q8982" s="1">
        <v>42839</v>
      </c>
      <c r="R8982" t="str">
        <f>VLOOKUP(B8982,[1]data!$A$2:$E$764,5,0)</f>
        <v>Mumbai</v>
      </c>
      <c r="S8982" t="str">
        <f>VLOOKUP($B8982,[1]data!$A$1:$I$764,6,0)</f>
        <v>Mumbai Indians</v>
      </c>
      <c r="T8982" t="str">
        <f>VLOOKUP($B8982,[1]data!$A$1:$I$764,7,0)</f>
        <v>Gujarat Lions</v>
      </c>
      <c r="U8982" t="str">
        <f>VLOOKUP($B8982,[1]data!$A$1:$I$764,9,0)</f>
        <v>Mumbai Indians</v>
      </c>
    </row>
    <row r="8983" spans="1:21" x14ac:dyDescent="0.3">
      <c r="A8983">
        <v>2017</v>
      </c>
      <c r="B8983" t="s">
        <v>4833</v>
      </c>
      <c r="C8983" s="1">
        <v>42839</v>
      </c>
      <c r="D8983" t="s">
        <v>1977</v>
      </c>
      <c r="E8983" t="s">
        <v>833</v>
      </c>
      <c r="F8983">
        <v>1051</v>
      </c>
      <c r="G8983" t="s">
        <v>4495</v>
      </c>
      <c r="H8983">
        <v>22</v>
      </c>
      <c r="I8983">
        <f t="shared" si="280"/>
        <v>22</v>
      </c>
      <c r="J8983">
        <v>27</v>
      </c>
      <c r="K8983">
        <v>42</v>
      </c>
      <c r="L8983">
        <v>2</v>
      </c>
      <c r="M8983">
        <v>1</v>
      </c>
      <c r="N8983">
        <v>81.48</v>
      </c>
      <c r="O8983">
        <f t="shared" si="281"/>
        <v>81.48</v>
      </c>
      <c r="P8983" t="s">
        <v>17</v>
      </c>
      <c r="Q8983" s="1">
        <v>42839</v>
      </c>
      <c r="R8983" t="str">
        <f>VLOOKUP(B8983,[1]data!$A$2:$E$764,5,0)</f>
        <v>Mumbai</v>
      </c>
      <c r="S8983" t="str">
        <f>VLOOKUP($B8983,[1]data!$A$1:$I$764,6,0)</f>
        <v>Mumbai Indians</v>
      </c>
      <c r="T8983" t="str">
        <f>VLOOKUP($B8983,[1]data!$A$1:$I$764,7,0)</f>
        <v>Gujarat Lions</v>
      </c>
      <c r="U8983" t="str">
        <f>VLOOKUP($B8983,[1]data!$A$1:$I$764,9,0)</f>
        <v>Mumbai Indians</v>
      </c>
    </row>
    <row r="8984" spans="1:21" x14ac:dyDescent="0.3">
      <c r="A8984">
        <v>2017</v>
      </c>
      <c r="B8984" t="s">
        <v>4833</v>
      </c>
      <c r="C8984" s="1">
        <v>42839</v>
      </c>
      <c r="D8984" t="s">
        <v>1977</v>
      </c>
      <c r="E8984" t="s">
        <v>21</v>
      </c>
      <c r="F8984">
        <v>1024</v>
      </c>
      <c r="G8984" t="s">
        <v>4835</v>
      </c>
      <c r="H8984">
        <v>62</v>
      </c>
      <c r="I8984">
        <f t="shared" si="280"/>
        <v>62</v>
      </c>
      <c r="J8984">
        <v>47</v>
      </c>
      <c r="K8984">
        <v>67</v>
      </c>
      <c r="L8984">
        <v>5</v>
      </c>
      <c r="M8984">
        <v>2</v>
      </c>
      <c r="N8984">
        <v>131.91</v>
      </c>
      <c r="O8984">
        <f t="shared" si="281"/>
        <v>131.91</v>
      </c>
      <c r="P8984" t="s">
        <v>40</v>
      </c>
      <c r="Q8984" s="1">
        <v>42839</v>
      </c>
      <c r="R8984" t="str">
        <f>VLOOKUP(B8984,[1]data!$A$2:$E$764,5,0)</f>
        <v>Mumbai</v>
      </c>
      <c r="S8984" t="str">
        <f>VLOOKUP($B8984,[1]data!$A$1:$I$764,6,0)</f>
        <v>Mumbai Indians</v>
      </c>
      <c r="T8984" t="str">
        <f>VLOOKUP($B8984,[1]data!$A$1:$I$764,7,0)</f>
        <v>Gujarat Lions</v>
      </c>
      <c r="U8984" t="str">
        <f>VLOOKUP($B8984,[1]data!$A$1:$I$764,9,0)</f>
        <v>Mumbai Indians</v>
      </c>
    </row>
    <row r="8985" spans="1:21" x14ac:dyDescent="0.3">
      <c r="A8985">
        <v>2017</v>
      </c>
      <c r="B8985" t="s">
        <v>4833</v>
      </c>
      <c r="C8985" s="1">
        <v>42839</v>
      </c>
      <c r="D8985" t="s">
        <v>1977</v>
      </c>
      <c r="E8985" t="s">
        <v>366</v>
      </c>
      <c r="F8985">
        <v>1074</v>
      </c>
      <c r="G8985" t="s">
        <v>4836</v>
      </c>
      <c r="H8985">
        <v>19</v>
      </c>
      <c r="I8985">
        <f t="shared" si="280"/>
        <v>19</v>
      </c>
      <c r="J8985">
        <v>21</v>
      </c>
      <c r="K8985">
        <v>31</v>
      </c>
      <c r="L8985">
        <v>0</v>
      </c>
      <c r="M8985">
        <v>1</v>
      </c>
      <c r="N8985">
        <v>90.47</v>
      </c>
      <c r="O8985">
        <f t="shared" si="281"/>
        <v>90.47</v>
      </c>
      <c r="P8985" t="s">
        <v>17</v>
      </c>
      <c r="Q8985" s="1">
        <v>42839</v>
      </c>
      <c r="R8985" t="str">
        <f>VLOOKUP(B8985,[1]data!$A$2:$E$764,5,0)</f>
        <v>Mumbai</v>
      </c>
      <c r="S8985" t="str">
        <f>VLOOKUP($B8985,[1]data!$A$1:$I$764,6,0)</f>
        <v>Mumbai Indians</v>
      </c>
      <c r="T8985" t="str">
        <f>VLOOKUP($B8985,[1]data!$A$1:$I$764,7,0)</f>
        <v>Gujarat Lions</v>
      </c>
      <c r="U8985" t="str">
        <f>VLOOKUP($B8985,[1]data!$A$1:$I$764,9,0)</f>
        <v>Mumbai Indians</v>
      </c>
    </row>
    <row r="8986" spans="1:21" x14ac:dyDescent="0.3">
      <c r="A8986">
        <v>2017</v>
      </c>
      <c r="B8986" t="s">
        <v>4833</v>
      </c>
      <c r="C8986" s="1">
        <v>42839</v>
      </c>
      <c r="D8986" t="s">
        <v>1977</v>
      </c>
      <c r="E8986" t="s">
        <v>74</v>
      </c>
      <c r="F8986">
        <v>1010</v>
      </c>
      <c r="G8986" t="s">
        <v>4837</v>
      </c>
      <c r="H8986">
        <v>3</v>
      </c>
      <c r="I8986">
        <f t="shared" si="280"/>
        <v>3</v>
      </c>
      <c r="J8986">
        <v>8</v>
      </c>
      <c r="K8986">
        <v>10</v>
      </c>
      <c r="L8986">
        <v>0</v>
      </c>
      <c r="M8986">
        <v>0</v>
      </c>
      <c r="N8986">
        <v>37.5</v>
      </c>
      <c r="O8986">
        <f t="shared" si="281"/>
        <v>37.5</v>
      </c>
      <c r="P8986" t="s">
        <v>20</v>
      </c>
      <c r="Q8986" s="1">
        <v>42839</v>
      </c>
      <c r="R8986" t="str">
        <f>VLOOKUP(B8986,[1]data!$A$2:$E$764,5,0)</f>
        <v>Mumbai</v>
      </c>
      <c r="S8986" t="str">
        <f>VLOOKUP($B8986,[1]data!$A$1:$I$764,6,0)</f>
        <v>Mumbai Indians</v>
      </c>
      <c r="T8986" t="str">
        <f>VLOOKUP($B8986,[1]data!$A$1:$I$764,7,0)</f>
        <v>Gujarat Lions</v>
      </c>
      <c r="U8986" t="str">
        <f>VLOOKUP($B8986,[1]data!$A$1:$I$764,9,0)</f>
        <v>Mumbai Indians</v>
      </c>
    </row>
    <row r="8987" spans="1:21" x14ac:dyDescent="0.3">
      <c r="A8987">
        <v>2017</v>
      </c>
      <c r="B8987" t="s">
        <v>4833</v>
      </c>
      <c r="C8987" s="1">
        <v>42839</v>
      </c>
      <c r="D8987" t="s">
        <v>1977</v>
      </c>
      <c r="E8987" t="s">
        <v>1453</v>
      </c>
      <c r="F8987">
        <v>1183</v>
      </c>
      <c r="G8987" t="s">
        <v>3581</v>
      </c>
      <c r="H8987">
        <v>70</v>
      </c>
      <c r="I8987">
        <f t="shared" si="280"/>
        <v>70</v>
      </c>
      <c r="J8987">
        <v>47</v>
      </c>
      <c r="K8987">
        <v>77</v>
      </c>
      <c r="L8987">
        <v>3</v>
      </c>
      <c r="M8987">
        <v>5</v>
      </c>
      <c r="N8987">
        <v>148.93</v>
      </c>
      <c r="O8987">
        <f t="shared" si="281"/>
        <v>148.93</v>
      </c>
      <c r="P8987" t="s">
        <v>17</v>
      </c>
      <c r="Q8987" s="1">
        <v>42839</v>
      </c>
      <c r="R8987" t="str">
        <f>VLOOKUP(B8987,[1]data!$A$2:$E$764,5,0)</f>
        <v>Mumbai</v>
      </c>
      <c r="S8987" t="str">
        <f>VLOOKUP($B8987,[1]data!$A$1:$I$764,6,0)</f>
        <v>Mumbai Indians</v>
      </c>
      <c r="T8987" t="str">
        <f>VLOOKUP($B8987,[1]data!$A$1:$I$764,7,0)</f>
        <v>Gujarat Lions</v>
      </c>
      <c r="U8987" t="str">
        <f>VLOOKUP($B8987,[1]data!$A$1:$I$764,9,0)</f>
        <v>Mumbai Indians</v>
      </c>
    </row>
    <row r="8988" spans="1:21" x14ac:dyDescent="0.3">
      <c r="A8988">
        <v>2017</v>
      </c>
      <c r="B8988" t="s">
        <v>4833</v>
      </c>
      <c r="C8988" s="1">
        <v>42839</v>
      </c>
      <c r="D8988" t="s">
        <v>1977</v>
      </c>
      <c r="E8988" t="s">
        <v>4376</v>
      </c>
      <c r="F8988">
        <v>1359</v>
      </c>
      <c r="G8988" t="s">
        <v>26</v>
      </c>
      <c r="H8988">
        <v>37</v>
      </c>
      <c r="I8988">
        <f t="shared" si="280"/>
        <v>37</v>
      </c>
      <c r="J8988">
        <v>30</v>
      </c>
      <c r="K8988">
        <v>60</v>
      </c>
      <c r="L8988">
        <v>3</v>
      </c>
      <c r="M8988">
        <v>1</v>
      </c>
      <c r="N8988">
        <v>123.33</v>
      </c>
      <c r="O8988">
        <f t="shared" si="281"/>
        <v>123.33</v>
      </c>
      <c r="P8988" t="s">
        <v>17</v>
      </c>
      <c r="Q8988" s="1">
        <v>42839</v>
      </c>
      <c r="R8988" t="str">
        <f>VLOOKUP(B8988,[1]data!$A$2:$E$764,5,0)</f>
        <v>Mumbai</v>
      </c>
      <c r="S8988" t="str">
        <f>VLOOKUP($B8988,[1]data!$A$1:$I$764,6,0)</f>
        <v>Mumbai Indians</v>
      </c>
      <c r="T8988" t="str">
        <f>VLOOKUP($B8988,[1]data!$A$1:$I$764,7,0)</f>
        <v>Gujarat Lions</v>
      </c>
      <c r="U8988" t="str">
        <f>VLOOKUP($B8988,[1]data!$A$1:$I$764,9,0)</f>
        <v>Mumbai Indians</v>
      </c>
    </row>
    <row r="8989" spans="1:21" x14ac:dyDescent="0.3">
      <c r="A8989">
        <v>2017</v>
      </c>
      <c r="B8989" t="s">
        <v>4833</v>
      </c>
      <c r="C8989" s="1">
        <v>42839</v>
      </c>
      <c r="D8989" t="s">
        <v>1977</v>
      </c>
      <c r="E8989" t="s">
        <v>4046</v>
      </c>
      <c r="F8989">
        <v>1346</v>
      </c>
      <c r="G8989" t="s">
        <v>26</v>
      </c>
      <c r="H8989">
        <v>9</v>
      </c>
      <c r="I8989">
        <f t="shared" si="280"/>
        <v>9</v>
      </c>
      <c r="J8989">
        <v>4</v>
      </c>
      <c r="K8989">
        <v>8</v>
      </c>
      <c r="L8989">
        <v>0</v>
      </c>
      <c r="M8989">
        <v>1</v>
      </c>
      <c r="N8989">
        <v>225</v>
      </c>
      <c r="O8989">
        <f t="shared" si="281"/>
        <v>225</v>
      </c>
      <c r="P8989" t="s">
        <v>17</v>
      </c>
      <c r="Q8989" s="1">
        <v>42839</v>
      </c>
      <c r="R8989" t="str">
        <f>VLOOKUP(B8989,[1]data!$A$2:$E$764,5,0)</f>
        <v>Mumbai</v>
      </c>
      <c r="S8989" t="str">
        <f>VLOOKUP($B8989,[1]data!$A$1:$I$764,6,0)</f>
        <v>Mumbai Indians</v>
      </c>
      <c r="T8989" t="str">
        <f>VLOOKUP($B8989,[1]data!$A$1:$I$764,7,0)</f>
        <v>Gujarat Lions</v>
      </c>
      <c r="U8989" t="str">
        <f>VLOOKUP($B8989,[1]data!$A$1:$I$764,9,0)</f>
        <v>Mumbai Indians</v>
      </c>
    </row>
    <row r="8990" spans="1:21" x14ac:dyDescent="0.3">
      <c r="A8990">
        <v>2017</v>
      </c>
      <c r="B8990" t="s">
        <v>4833</v>
      </c>
      <c r="C8990" s="1">
        <v>42839</v>
      </c>
      <c r="D8990" t="s">
        <v>1977</v>
      </c>
      <c r="E8990" t="s">
        <v>4618</v>
      </c>
      <c r="F8990">
        <v>1378</v>
      </c>
      <c r="G8990" t="s">
        <v>4838</v>
      </c>
      <c r="H8990">
        <v>11</v>
      </c>
      <c r="I8990">
        <f t="shared" si="280"/>
        <v>11</v>
      </c>
      <c r="J8990">
        <v>16</v>
      </c>
      <c r="K8990">
        <v>26</v>
      </c>
      <c r="L8990">
        <v>1</v>
      </c>
      <c r="M8990">
        <v>0</v>
      </c>
      <c r="N8990">
        <v>68.75</v>
      </c>
      <c r="O8990">
        <f t="shared" si="281"/>
        <v>68.75</v>
      </c>
      <c r="P8990" t="s">
        <v>17</v>
      </c>
      <c r="Q8990" s="1">
        <v>42839</v>
      </c>
      <c r="R8990" t="str">
        <f>VLOOKUP(B8990,[1]data!$A$2:$E$764,5,0)</f>
        <v>Mumbai</v>
      </c>
      <c r="S8990" t="str">
        <f>VLOOKUP($B8990,[1]data!$A$1:$I$764,6,0)</f>
        <v>Mumbai Indians</v>
      </c>
      <c r="T8990" t="str">
        <f>VLOOKUP($B8990,[1]data!$A$1:$I$764,7,0)</f>
        <v>Gujarat Lions</v>
      </c>
      <c r="U8990" t="str">
        <f>VLOOKUP($B8990,[1]data!$A$1:$I$764,9,0)</f>
        <v>Mumbai Indians</v>
      </c>
    </row>
    <row r="8991" spans="1:21" x14ac:dyDescent="0.3">
      <c r="A8991">
        <v>2017</v>
      </c>
      <c r="B8991" t="s">
        <v>4833</v>
      </c>
      <c r="C8991" s="1">
        <v>42839</v>
      </c>
      <c r="D8991" t="s">
        <v>1977</v>
      </c>
      <c r="E8991" t="s">
        <v>4327</v>
      </c>
      <c r="F8991">
        <v>1353</v>
      </c>
      <c r="G8991" t="s">
        <v>4839</v>
      </c>
      <c r="H8991">
        <v>2</v>
      </c>
      <c r="I8991">
        <f t="shared" si="280"/>
        <v>2</v>
      </c>
      <c r="J8991">
        <v>5</v>
      </c>
      <c r="K8991">
        <v>7</v>
      </c>
      <c r="L8991">
        <v>0</v>
      </c>
      <c r="M8991">
        <v>0</v>
      </c>
      <c r="N8991">
        <v>40</v>
      </c>
      <c r="O8991">
        <f t="shared" si="281"/>
        <v>40</v>
      </c>
      <c r="P8991" t="s">
        <v>17</v>
      </c>
      <c r="Q8991" s="1">
        <v>42839</v>
      </c>
      <c r="R8991" t="str">
        <f>VLOOKUP(B8991,[1]data!$A$2:$E$764,5,0)</f>
        <v>Mumbai</v>
      </c>
      <c r="S8991" t="str">
        <f>VLOOKUP($B8991,[1]data!$A$1:$I$764,6,0)</f>
        <v>Mumbai Indians</v>
      </c>
      <c r="T8991" t="str">
        <f>VLOOKUP($B8991,[1]data!$A$1:$I$764,7,0)</f>
        <v>Gujarat Lions</v>
      </c>
      <c r="U8991" t="str">
        <f>VLOOKUP($B8991,[1]data!$A$1:$I$764,9,0)</f>
        <v>Mumbai Indians</v>
      </c>
    </row>
    <row r="8992" spans="1:21" x14ac:dyDescent="0.3">
      <c r="A8992">
        <v>2017</v>
      </c>
      <c r="B8992" t="s">
        <v>4833</v>
      </c>
      <c r="C8992" s="1">
        <v>42839</v>
      </c>
      <c r="D8992" t="s">
        <v>1977</v>
      </c>
      <c r="E8992" t="s">
        <v>116</v>
      </c>
      <c r="F8992">
        <v>1064</v>
      </c>
      <c r="G8992" t="s">
        <v>3797</v>
      </c>
      <c r="H8992">
        <v>0</v>
      </c>
      <c r="I8992">
        <f t="shared" si="280"/>
        <v>0</v>
      </c>
      <c r="J8992">
        <v>2</v>
      </c>
      <c r="K8992">
        <v>5</v>
      </c>
      <c r="L8992">
        <v>0</v>
      </c>
      <c r="M8992">
        <v>0</v>
      </c>
      <c r="N8992">
        <v>0</v>
      </c>
      <c r="O8992">
        <f t="shared" si="281"/>
        <v>0</v>
      </c>
      <c r="P8992" t="s">
        <v>40</v>
      </c>
      <c r="Q8992" s="1">
        <v>42839</v>
      </c>
      <c r="R8992" t="str">
        <f>VLOOKUP(B8992,[1]data!$A$2:$E$764,5,0)</f>
        <v>Mumbai</v>
      </c>
      <c r="S8992" t="str">
        <f>VLOOKUP($B8992,[1]data!$A$1:$I$764,6,0)</f>
        <v>Mumbai Indians</v>
      </c>
      <c r="T8992" t="str">
        <f>VLOOKUP($B8992,[1]data!$A$1:$I$764,7,0)</f>
        <v>Gujarat Lions</v>
      </c>
      <c r="U8992" t="str">
        <f>VLOOKUP($B8992,[1]data!$A$1:$I$764,9,0)</f>
        <v>Mumbai Indians</v>
      </c>
    </row>
    <row r="8993" spans="1:21" x14ac:dyDescent="0.3">
      <c r="A8993">
        <v>2017</v>
      </c>
      <c r="B8993" t="s">
        <v>4833</v>
      </c>
      <c r="C8993" s="1">
        <v>42839</v>
      </c>
      <c r="D8993" t="s">
        <v>1977</v>
      </c>
      <c r="E8993" t="s">
        <v>4087</v>
      </c>
      <c r="F8993">
        <v>1349</v>
      </c>
      <c r="G8993" t="s">
        <v>4840</v>
      </c>
      <c r="H8993">
        <v>0</v>
      </c>
      <c r="I8993">
        <f t="shared" si="280"/>
        <v>0</v>
      </c>
      <c r="J8993">
        <v>1</v>
      </c>
      <c r="K8993">
        <v>1</v>
      </c>
      <c r="L8993">
        <v>0</v>
      </c>
      <c r="M8993">
        <v>0</v>
      </c>
      <c r="N8993">
        <v>0</v>
      </c>
      <c r="O8993">
        <f t="shared" si="281"/>
        <v>0</v>
      </c>
      <c r="P8993" t="s">
        <v>17</v>
      </c>
      <c r="Q8993" s="1">
        <v>42839</v>
      </c>
      <c r="R8993" t="str">
        <f>VLOOKUP(B8993,[1]data!$A$2:$E$764,5,0)</f>
        <v>Mumbai</v>
      </c>
      <c r="S8993" t="str">
        <f>VLOOKUP($B8993,[1]data!$A$1:$I$764,6,0)</f>
        <v>Mumbai Indians</v>
      </c>
      <c r="T8993" t="str">
        <f>VLOOKUP($B8993,[1]data!$A$1:$I$764,7,0)</f>
        <v>Gujarat Lions</v>
      </c>
      <c r="U8993" t="str">
        <f>VLOOKUP($B8993,[1]data!$A$1:$I$764,9,0)</f>
        <v>Mumbai Indians</v>
      </c>
    </row>
    <row r="8994" spans="1:21" x14ac:dyDescent="0.3">
      <c r="A8994">
        <v>2017</v>
      </c>
      <c r="B8994" t="s">
        <v>4841</v>
      </c>
      <c r="C8994" s="1">
        <v>42840</v>
      </c>
      <c r="D8994" t="s">
        <v>288</v>
      </c>
      <c r="E8994" t="s">
        <v>3147</v>
      </c>
      <c r="F8994">
        <v>1292</v>
      </c>
      <c r="G8994" t="s">
        <v>4393</v>
      </c>
      <c r="H8994">
        <v>16</v>
      </c>
      <c r="I8994">
        <f t="shared" si="280"/>
        <v>16</v>
      </c>
      <c r="J8994">
        <v>8</v>
      </c>
      <c r="K8994">
        <v>17</v>
      </c>
      <c r="L8994">
        <v>1</v>
      </c>
      <c r="M8994">
        <v>1</v>
      </c>
      <c r="N8994">
        <v>200</v>
      </c>
      <c r="O8994">
        <f t="shared" si="281"/>
        <v>200</v>
      </c>
      <c r="P8994" t="s">
        <v>17</v>
      </c>
      <c r="Q8994" s="1">
        <v>42840</v>
      </c>
      <c r="R8994" t="str">
        <f>VLOOKUP(B8994,[1]data!$A$2:$E$764,5,0)</f>
        <v>Hyderabad (Deccan)</v>
      </c>
      <c r="S8994" t="str">
        <f>VLOOKUP($B8994,[1]data!$A$1:$I$764,6,0)</f>
        <v>Sunrisers Hyderabad</v>
      </c>
      <c r="T8994" t="str">
        <f>VLOOKUP($B8994,[1]data!$A$1:$I$764,7,0)</f>
        <v>Kings XI Punjab</v>
      </c>
      <c r="U8994" t="str">
        <f>VLOOKUP($B8994,[1]data!$A$1:$I$764,9,0)</f>
        <v>Sunrisers Hyderabad</v>
      </c>
    </row>
    <row r="8995" spans="1:21" x14ac:dyDescent="0.3">
      <c r="A8995">
        <v>2017</v>
      </c>
      <c r="B8995" t="s">
        <v>4841</v>
      </c>
      <c r="C8995" s="1">
        <v>42840</v>
      </c>
      <c r="D8995" t="s">
        <v>288</v>
      </c>
      <c r="E8995" t="s">
        <v>3545</v>
      </c>
      <c r="F8995">
        <v>1317</v>
      </c>
      <c r="G8995" t="s">
        <v>26</v>
      </c>
      <c r="H8995">
        <v>39</v>
      </c>
      <c r="I8995">
        <f t="shared" si="280"/>
        <v>39</v>
      </c>
      <c r="J8995">
        <v>22</v>
      </c>
      <c r="K8995">
        <v>37</v>
      </c>
      <c r="L8995">
        <v>3</v>
      </c>
      <c r="M8995">
        <v>3</v>
      </c>
      <c r="N8995">
        <v>177.27</v>
      </c>
      <c r="O8995">
        <f t="shared" si="281"/>
        <v>177.27</v>
      </c>
      <c r="P8995" t="s">
        <v>17</v>
      </c>
      <c r="Q8995" s="1">
        <v>42840</v>
      </c>
      <c r="R8995" t="str">
        <f>VLOOKUP(B8995,[1]data!$A$2:$E$764,5,0)</f>
        <v>Hyderabad (Deccan)</v>
      </c>
      <c r="S8995" t="str">
        <f>VLOOKUP($B8995,[1]data!$A$1:$I$764,6,0)</f>
        <v>Sunrisers Hyderabad</v>
      </c>
      <c r="T8995" t="str">
        <f>VLOOKUP($B8995,[1]data!$A$1:$I$764,7,0)</f>
        <v>Kings XI Punjab</v>
      </c>
      <c r="U8995" t="str">
        <f>VLOOKUP($B8995,[1]data!$A$1:$I$764,9,0)</f>
        <v>Sunrisers Hyderabad</v>
      </c>
    </row>
    <row r="8996" spans="1:21" x14ac:dyDescent="0.3">
      <c r="A8996">
        <v>2017</v>
      </c>
      <c r="B8996" t="s">
        <v>4841</v>
      </c>
      <c r="C8996" s="1">
        <v>42840</v>
      </c>
      <c r="D8996" t="s">
        <v>288</v>
      </c>
      <c r="E8996" t="s">
        <v>3073</v>
      </c>
      <c r="F8996">
        <v>1287</v>
      </c>
      <c r="G8996" t="s">
        <v>2687</v>
      </c>
      <c r="H8996">
        <v>3</v>
      </c>
      <c r="I8996">
        <f t="shared" si="280"/>
        <v>3</v>
      </c>
      <c r="J8996">
        <v>6</v>
      </c>
      <c r="K8996">
        <v>6</v>
      </c>
      <c r="L8996">
        <v>0</v>
      </c>
      <c r="M8996">
        <v>0</v>
      </c>
      <c r="N8996">
        <v>50</v>
      </c>
      <c r="O8996">
        <f t="shared" si="281"/>
        <v>50</v>
      </c>
      <c r="P8996" t="s">
        <v>17</v>
      </c>
      <c r="Q8996" s="1">
        <v>42840</v>
      </c>
      <c r="R8996" t="str">
        <f>VLOOKUP(B8996,[1]data!$A$2:$E$764,5,0)</f>
        <v>Hyderabad (Deccan)</v>
      </c>
      <c r="S8996" t="str">
        <f>VLOOKUP($B8996,[1]data!$A$1:$I$764,6,0)</f>
        <v>Sunrisers Hyderabad</v>
      </c>
      <c r="T8996" t="str">
        <f>VLOOKUP($B8996,[1]data!$A$1:$I$764,7,0)</f>
        <v>Kings XI Punjab</v>
      </c>
      <c r="U8996" t="str">
        <f>VLOOKUP($B8996,[1]data!$A$1:$I$764,9,0)</f>
        <v>Sunrisers Hyderabad</v>
      </c>
    </row>
    <row r="8997" spans="1:21" x14ac:dyDescent="0.3">
      <c r="A8997">
        <v>2017</v>
      </c>
      <c r="B8997" t="s">
        <v>4841</v>
      </c>
      <c r="C8997" s="1">
        <v>42840</v>
      </c>
      <c r="D8997" t="s">
        <v>288</v>
      </c>
      <c r="E8997" t="s">
        <v>4125</v>
      </c>
      <c r="F8997">
        <v>1350</v>
      </c>
      <c r="G8997" t="s">
        <v>26</v>
      </c>
      <c r="H8997">
        <v>12</v>
      </c>
      <c r="I8997">
        <f t="shared" si="280"/>
        <v>12</v>
      </c>
      <c r="J8997">
        <v>6</v>
      </c>
      <c r="K8997">
        <v>8</v>
      </c>
      <c r="L8997">
        <v>2</v>
      </c>
      <c r="M8997">
        <v>0</v>
      </c>
      <c r="N8997">
        <v>200</v>
      </c>
      <c r="O8997">
        <f t="shared" si="281"/>
        <v>200</v>
      </c>
      <c r="P8997" t="s">
        <v>17</v>
      </c>
      <c r="Q8997" s="1">
        <v>42840</v>
      </c>
      <c r="R8997" t="str">
        <f>VLOOKUP(B8997,[1]data!$A$2:$E$764,5,0)</f>
        <v>Hyderabad (Deccan)</v>
      </c>
      <c r="S8997" t="str">
        <f>VLOOKUP($B8997,[1]data!$A$1:$I$764,6,0)</f>
        <v>Sunrisers Hyderabad</v>
      </c>
      <c r="T8997" t="str">
        <f>VLOOKUP($B8997,[1]data!$A$1:$I$764,7,0)</f>
        <v>Kings XI Punjab</v>
      </c>
      <c r="U8997" t="str">
        <f>VLOOKUP($B8997,[1]data!$A$1:$I$764,9,0)</f>
        <v>Sunrisers Hyderabad</v>
      </c>
    </row>
    <row r="8998" spans="1:21" x14ac:dyDescent="0.3">
      <c r="A8998">
        <v>2017</v>
      </c>
      <c r="B8998" t="s">
        <v>4841</v>
      </c>
      <c r="C8998" s="1">
        <v>42840</v>
      </c>
      <c r="D8998" t="s">
        <v>288</v>
      </c>
      <c r="E8998" t="s">
        <v>4489</v>
      </c>
      <c r="F8998">
        <v>1366</v>
      </c>
      <c r="G8998" t="s">
        <v>4842</v>
      </c>
      <c r="H8998">
        <v>15</v>
      </c>
      <c r="I8998">
        <f t="shared" si="280"/>
        <v>15</v>
      </c>
      <c r="J8998">
        <v>9</v>
      </c>
      <c r="K8998">
        <v>16</v>
      </c>
      <c r="L8998">
        <v>3</v>
      </c>
      <c r="M8998">
        <v>0</v>
      </c>
      <c r="N8998">
        <v>166.66</v>
      </c>
      <c r="O8998">
        <f t="shared" si="281"/>
        <v>166.66</v>
      </c>
      <c r="P8998" t="s">
        <v>20</v>
      </c>
      <c r="Q8998" s="1">
        <v>42840</v>
      </c>
      <c r="R8998" t="str">
        <f>VLOOKUP(B8998,[1]data!$A$2:$E$764,5,0)</f>
        <v>Hyderabad (Deccan)</v>
      </c>
      <c r="S8998" t="str">
        <f>VLOOKUP($B8998,[1]data!$A$1:$I$764,6,0)</f>
        <v>Sunrisers Hyderabad</v>
      </c>
      <c r="T8998" t="str">
        <f>VLOOKUP($B8998,[1]data!$A$1:$I$764,7,0)</f>
        <v>Kings XI Punjab</v>
      </c>
      <c r="U8998" t="str">
        <f>VLOOKUP($B8998,[1]data!$A$1:$I$764,9,0)</f>
        <v>Sunrisers Hyderabad</v>
      </c>
    </row>
    <row r="8999" spans="1:21" x14ac:dyDescent="0.3">
      <c r="A8999">
        <v>2017</v>
      </c>
      <c r="B8999" t="s">
        <v>4841</v>
      </c>
      <c r="C8999" s="1">
        <v>42840</v>
      </c>
      <c r="D8999" t="s">
        <v>288</v>
      </c>
      <c r="E8999" t="s">
        <v>3164</v>
      </c>
      <c r="F8999">
        <v>1293</v>
      </c>
      <c r="G8999" t="s">
        <v>4843</v>
      </c>
      <c r="H8999">
        <v>19</v>
      </c>
      <c r="I8999">
        <f t="shared" si="280"/>
        <v>19</v>
      </c>
      <c r="J8999">
        <v>18</v>
      </c>
      <c r="K8999">
        <v>33</v>
      </c>
      <c r="L8999">
        <v>2</v>
      </c>
      <c r="M8999">
        <v>1</v>
      </c>
      <c r="N8999">
        <v>105.55</v>
      </c>
      <c r="O8999">
        <f t="shared" si="281"/>
        <v>105.55</v>
      </c>
      <c r="P8999" t="s">
        <v>17</v>
      </c>
      <c r="Q8999" s="1">
        <v>42840</v>
      </c>
      <c r="R8999" t="str">
        <f>VLOOKUP(B8999,[1]data!$A$2:$E$764,5,0)</f>
        <v>Hyderabad (Deccan)</v>
      </c>
      <c r="S8999" t="str">
        <f>VLOOKUP($B8999,[1]data!$A$1:$I$764,6,0)</f>
        <v>Sunrisers Hyderabad</v>
      </c>
      <c r="T8999" t="str">
        <f>VLOOKUP($B8999,[1]data!$A$1:$I$764,7,0)</f>
        <v>Kings XI Punjab</v>
      </c>
      <c r="U8999" t="str">
        <f>VLOOKUP($B8999,[1]data!$A$1:$I$764,9,0)</f>
        <v>Sunrisers Hyderabad</v>
      </c>
    </row>
    <row r="9000" spans="1:21" x14ac:dyDescent="0.3">
      <c r="A9000">
        <v>2017</v>
      </c>
      <c r="B9000" t="s">
        <v>4841</v>
      </c>
      <c r="C9000" s="1">
        <v>42840</v>
      </c>
      <c r="D9000" t="s">
        <v>288</v>
      </c>
      <c r="E9000" t="s">
        <v>4507</v>
      </c>
      <c r="F9000">
        <v>1367</v>
      </c>
      <c r="G9000" t="s">
        <v>3608</v>
      </c>
      <c r="H9000">
        <v>55</v>
      </c>
      <c r="I9000">
        <f t="shared" si="280"/>
        <v>55</v>
      </c>
      <c r="J9000">
        <v>40</v>
      </c>
      <c r="K9000">
        <v>63</v>
      </c>
      <c r="L9000">
        <v>9</v>
      </c>
      <c r="M9000">
        <v>0</v>
      </c>
      <c r="N9000">
        <v>137.5</v>
      </c>
      <c r="O9000">
        <f t="shared" si="281"/>
        <v>137.5</v>
      </c>
      <c r="P9000" t="s">
        <v>17</v>
      </c>
      <c r="Q9000" s="1">
        <v>42840</v>
      </c>
      <c r="R9000" t="str">
        <f>VLOOKUP(B9000,[1]data!$A$2:$E$764,5,0)</f>
        <v>Hyderabad (Deccan)</v>
      </c>
      <c r="S9000" t="str">
        <f>VLOOKUP($B9000,[1]data!$A$1:$I$764,6,0)</f>
        <v>Sunrisers Hyderabad</v>
      </c>
      <c r="T9000" t="str">
        <f>VLOOKUP($B9000,[1]data!$A$1:$I$764,7,0)</f>
        <v>Kings XI Punjab</v>
      </c>
      <c r="U9000" t="str">
        <f>VLOOKUP($B9000,[1]data!$A$1:$I$764,9,0)</f>
        <v>Sunrisers Hyderabad</v>
      </c>
    </row>
    <row r="9001" spans="1:21" x14ac:dyDescent="0.3">
      <c r="A9001">
        <v>2017</v>
      </c>
      <c r="B9001" t="s">
        <v>4841</v>
      </c>
      <c r="C9001" s="1">
        <v>42840</v>
      </c>
      <c r="D9001" t="s">
        <v>288</v>
      </c>
      <c r="E9001" t="s">
        <v>3946</v>
      </c>
      <c r="F9001">
        <v>1339</v>
      </c>
      <c r="G9001" t="s">
        <v>4194</v>
      </c>
      <c r="H9001">
        <v>22</v>
      </c>
      <c r="I9001">
        <f t="shared" si="280"/>
        <v>22</v>
      </c>
      <c r="J9001">
        <v>17</v>
      </c>
      <c r="K9001">
        <v>19</v>
      </c>
      <c r="L9001">
        <v>3</v>
      </c>
      <c r="M9001">
        <v>0</v>
      </c>
      <c r="N9001">
        <v>129.41</v>
      </c>
      <c r="O9001">
        <f t="shared" si="281"/>
        <v>129.41</v>
      </c>
      <c r="P9001" t="s">
        <v>17</v>
      </c>
      <c r="Q9001" s="1">
        <v>42840</v>
      </c>
      <c r="R9001" t="str">
        <f>VLOOKUP(B9001,[1]data!$A$2:$E$764,5,0)</f>
        <v>Hyderabad (Deccan)</v>
      </c>
      <c r="S9001" t="str">
        <f>VLOOKUP($B9001,[1]data!$A$1:$I$764,6,0)</f>
        <v>Sunrisers Hyderabad</v>
      </c>
      <c r="T9001" t="str">
        <f>VLOOKUP($B9001,[1]data!$A$1:$I$764,7,0)</f>
        <v>Kings XI Punjab</v>
      </c>
      <c r="U9001" t="str">
        <f>VLOOKUP($B9001,[1]data!$A$1:$I$764,9,0)</f>
        <v>Sunrisers Hyderabad</v>
      </c>
    </row>
    <row r="9002" spans="1:21" x14ac:dyDescent="0.3">
      <c r="A9002">
        <v>2017</v>
      </c>
      <c r="B9002" t="s">
        <v>4841</v>
      </c>
      <c r="C9002" s="1">
        <v>42840</v>
      </c>
      <c r="D9002" t="s">
        <v>288</v>
      </c>
      <c r="E9002" t="s">
        <v>3041</v>
      </c>
      <c r="F9002">
        <v>1279</v>
      </c>
      <c r="G9002" t="s">
        <v>4797</v>
      </c>
      <c r="H9002">
        <v>0</v>
      </c>
      <c r="I9002">
        <f t="shared" si="280"/>
        <v>0</v>
      </c>
      <c r="J9002">
        <v>3</v>
      </c>
      <c r="K9002">
        <v>3</v>
      </c>
      <c r="L9002">
        <v>0</v>
      </c>
      <c r="M9002">
        <v>0</v>
      </c>
      <c r="N9002">
        <v>0</v>
      </c>
      <c r="O9002">
        <f t="shared" si="281"/>
        <v>0</v>
      </c>
      <c r="P9002" t="s">
        <v>17</v>
      </c>
      <c r="Q9002" s="1">
        <v>42840</v>
      </c>
      <c r="R9002" t="str">
        <f>VLOOKUP(B9002,[1]data!$A$2:$E$764,5,0)</f>
        <v>Hyderabad (Deccan)</v>
      </c>
      <c r="S9002" t="str">
        <f>VLOOKUP($B9002,[1]data!$A$1:$I$764,6,0)</f>
        <v>Sunrisers Hyderabad</v>
      </c>
      <c r="T9002" t="str">
        <f>VLOOKUP($B9002,[1]data!$A$1:$I$764,7,0)</f>
        <v>Kings XI Punjab</v>
      </c>
      <c r="U9002" t="str">
        <f>VLOOKUP($B9002,[1]data!$A$1:$I$764,9,0)</f>
        <v>Sunrisers Hyderabad</v>
      </c>
    </row>
    <row r="9003" spans="1:21" x14ac:dyDescent="0.3">
      <c r="A9003">
        <v>2017</v>
      </c>
      <c r="B9003" t="s">
        <v>4841</v>
      </c>
      <c r="C9003" s="1">
        <v>42840</v>
      </c>
      <c r="D9003" t="s">
        <v>288</v>
      </c>
      <c r="E9003" t="s">
        <v>3371</v>
      </c>
      <c r="F9003">
        <v>1307</v>
      </c>
      <c r="G9003" t="s">
        <v>3855</v>
      </c>
      <c r="H9003">
        <v>13</v>
      </c>
      <c r="I9003">
        <f t="shared" si="280"/>
        <v>13</v>
      </c>
      <c r="J9003">
        <v>14</v>
      </c>
      <c r="K9003">
        <v>24</v>
      </c>
      <c r="L9003">
        <v>1</v>
      </c>
      <c r="M9003">
        <v>0</v>
      </c>
      <c r="N9003">
        <v>92.85</v>
      </c>
      <c r="O9003">
        <f t="shared" si="281"/>
        <v>92.85</v>
      </c>
      <c r="P9003" t="s">
        <v>17</v>
      </c>
      <c r="Q9003" s="1">
        <v>42840</v>
      </c>
      <c r="R9003" t="str">
        <f>VLOOKUP(B9003,[1]data!$A$2:$E$764,5,0)</f>
        <v>Hyderabad (Deccan)</v>
      </c>
      <c r="S9003" t="str">
        <f>VLOOKUP($B9003,[1]data!$A$1:$I$764,6,0)</f>
        <v>Sunrisers Hyderabad</v>
      </c>
      <c r="T9003" t="str">
        <f>VLOOKUP($B9003,[1]data!$A$1:$I$764,7,0)</f>
        <v>Kings XI Punjab</v>
      </c>
      <c r="U9003" t="str">
        <f>VLOOKUP($B9003,[1]data!$A$1:$I$764,9,0)</f>
        <v>Sunrisers Hyderabad</v>
      </c>
    </row>
    <row r="9004" spans="1:21" x14ac:dyDescent="0.3">
      <c r="A9004">
        <v>2017</v>
      </c>
      <c r="B9004" t="s">
        <v>4841</v>
      </c>
      <c r="C9004" s="1">
        <v>42840</v>
      </c>
      <c r="D9004" t="s">
        <v>288</v>
      </c>
      <c r="E9004" t="s">
        <v>3556</v>
      </c>
      <c r="F9004">
        <v>1319</v>
      </c>
      <c r="G9004" t="s">
        <v>3306</v>
      </c>
      <c r="H9004">
        <v>44</v>
      </c>
      <c r="I9004">
        <f t="shared" si="280"/>
        <v>44</v>
      </c>
      <c r="J9004">
        <v>29</v>
      </c>
      <c r="K9004">
        <v>42</v>
      </c>
      <c r="L9004">
        <v>1</v>
      </c>
      <c r="M9004">
        <v>3</v>
      </c>
      <c r="N9004">
        <v>151.72</v>
      </c>
      <c r="O9004">
        <f t="shared" si="281"/>
        <v>151.72</v>
      </c>
      <c r="P9004" t="s">
        <v>17</v>
      </c>
      <c r="Q9004" s="1">
        <v>42840</v>
      </c>
      <c r="R9004" t="str">
        <f>VLOOKUP(B9004,[1]data!$A$2:$E$764,5,0)</f>
        <v>Hyderabad (Deccan)</v>
      </c>
      <c r="S9004" t="str">
        <f>VLOOKUP($B9004,[1]data!$A$1:$I$764,6,0)</f>
        <v>Sunrisers Hyderabad</v>
      </c>
      <c r="T9004" t="str">
        <f>VLOOKUP($B9004,[1]data!$A$1:$I$764,7,0)</f>
        <v>Kings XI Punjab</v>
      </c>
      <c r="U9004" t="str">
        <f>VLOOKUP($B9004,[1]data!$A$1:$I$764,9,0)</f>
        <v>Sunrisers Hyderabad</v>
      </c>
    </row>
    <row r="9005" spans="1:21" x14ac:dyDescent="0.3">
      <c r="A9005">
        <v>2017</v>
      </c>
      <c r="B9005" t="s">
        <v>4841</v>
      </c>
      <c r="C9005" s="1">
        <v>42840</v>
      </c>
      <c r="D9005" t="s">
        <v>288</v>
      </c>
      <c r="E9005" t="s">
        <v>3424</v>
      </c>
      <c r="F9005">
        <v>1311</v>
      </c>
      <c r="G9005" t="s">
        <v>26</v>
      </c>
      <c r="H9005">
        <v>2</v>
      </c>
      <c r="I9005">
        <f t="shared" si="280"/>
        <v>2</v>
      </c>
      <c r="J9005">
        <v>2</v>
      </c>
      <c r="K9005">
        <v>2</v>
      </c>
      <c r="L9005">
        <v>0</v>
      </c>
      <c r="M9005">
        <v>0</v>
      </c>
      <c r="N9005">
        <v>100</v>
      </c>
      <c r="O9005">
        <f t="shared" si="281"/>
        <v>100</v>
      </c>
      <c r="P9005" t="s">
        <v>17</v>
      </c>
      <c r="Q9005" s="1">
        <v>42840</v>
      </c>
      <c r="R9005" t="str">
        <f>VLOOKUP(B9005,[1]data!$A$2:$E$764,5,0)</f>
        <v>Hyderabad (Deccan)</v>
      </c>
      <c r="S9005" t="str">
        <f>VLOOKUP($B9005,[1]data!$A$1:$I$764,6,0)</f>
        <v>Sunrisers Hyderabad</v>
      </c>
      <c r="T9005" t="str">
        <f>VLOOKUP($B9005,[1]data!$A$1:$I$764,7,0)</f>
        <v>Kings XI Punjab</v>
      </c>
      <c r="U9005" t="str">
        <f>VLOOKUP($B9005,[1]data!$A$1:$I$764,9,0)</f>
        <v>Sunrisers Hyderabad</v>
      </c>
    </row>
    <row r="9006" spans="1:21" x14ac:dyDescent="0.3">
      <c r="A9006">
        <v>2017</v>
      </c>
      <c r="B9006" t="s">
        <v>4841</v>
      </c>
      <c r="C9006" s="1">
        <v>42840</v>
      </c>
      <c r="D9006" t="s">
        <v>288</v>
      </c>
      <c r="E9006" t="s">
        <v>4527</v>
      </c>
      <c r="F9006">
        <v>1368</v>
      </c>
      <c r="G9006" t="s">
        <v>3306</v>
      </c>
      <c r="H9006">
        <v>1</v>
      </c>
      <c r="I9006">
        <f t="shared" si="280"/>
        <v>1</v>
      </c>
      <c r="J9006">
        <v>2</v>
      </c>
      <c r="K9006">
        <v>2</v>
      </c>
      <c r="L9006">
        <v>0</v>
      </c>
      <c r="M9006">
        <v>0</v>
      </c>
      <c r="N9006">
        <v>50</v>
      </c>
      <c r="O9006">
        <f t="shared" si="281"/>
        <v>50</v>
      </c>
      <c r="P9006" t="s">
        <v>17</v>
      </c>
      <c r="Q9006" s="1">
        <v>42840</v>
      </c>
      <c r="R9006" t="str">
        <f>VLOOKUP(B9006,[1]data!$A$2:$E$764,5,0)</f>
        <v>Hyderabad (Deccan)</v>
      </c>
      <c r="S9006" t="str">
        <f>VLOOKUP($B9006,[1]data!$A$1:$I$764,6,0)</f>
        <v>Sunrisers Hyderabad</v>
      </c>
      <c r="T9006" t="str">
        <f>VLOOKUP($B9006,[1]data!$A$1:$I$764,7,0)</f>
        <v>Kings XI Punjab</v>
      </c>
      <c r="U9006" t="str">
        <f>VLOOKUP($B9006,[1]data!$A$1:$I$764,9,0)</f>
        <v>Sunrisers Hyderabad</v>
      </c>
    </row>
    <row r="9007" spans="1:21" x14ac:dyDescent="0.3">
      <c r="A9007">
        <v>2017</v>
      </c>
      <c r="B9007" t="s">
        <v>4841</v>
      </c>
      <c r="C9007" s="1">
        <v>42840</v>
      </c>
      <c r="D9007" t="s">
        <v>288</v>
      </c>
      <c r="E9007" t="s">
        <v>2495</v>
      </c>
      <c r="F9007">
        <v>1241</v>
      </c>
      <c r="G9007" t="s">
        <v>4844</v>
      </c>
      <c r="H9007">
        <v>0</v>
      </c>
      <c r="I9007">
        <f t="shared" si="280"/>
        <v>0</v>
      </c>
      <c r="J9007">
        <v>2</v>
      </c>
      <c r="K9007">
        <v>2</v>
      </c>
      <c r="L9007">
        <v>0</v>
      </c>
      <c r="M9007">
        <v>0</v>
      </c>
      <c r="N9007">
        <v>0</v>
      </c>
      <c r="O9007">
        <f t="shared" si="281"/>
        <v>0</v>
      </c>
      <c r="P9007" t="s">
        <v>40</v>
      </c>
      <c r="Q9007" s="1">
        <v>42840</v>
      </c>
      <c r="R9007" t="str">
        <f>VLOOKUP(B9007,[1]data!$A$2:$E$764,5,0)</f>
        <v>Hyderabad (Deccan)</v>
      </c>
      <c r="S9007" t="str">
        <f>VLOOKUP($B9007,[1]data!$A$1:$I$764,6,0)</f>
        <v>Sunrisers Hyderabad</v>
      </c>
      <c r="T9007" t="str">
        <f>VLOOKUP($B9007,[1]data!$A$1:$I$764,7,0)</f>
        <v>Kings XI Punjab</v>
      </c>
      <c r="U9007" t="str">
        <f>VLOOKUP($B9007,[1]data!$A$1:$I$764,9,0)</f>
        <v>Sunrisers Hyderabad</v>
      </c>
    </row>
    <row r="9008" spans="1:21" x14ac:dyDescent="0.3">
      <c r="A9008">
        <v>2017</v>
      </c>
      <c r="B9008" t="s">
        <v>4841</v>
      </c>
      <c r="C9008" s="1">
        <v>42840</v>
      </c>
      <c r="D9008" t="s">
        <v>288</v>
      </c>
      <c r="E9008" t="s">
        <v>102</v>
      </c>
      <c r="F9008">
        <v>1102</v>
      </c>
      <c r="G9008" t="s">
        <v>4845</v>
      </c>
      <c r="H9008">
        <v>7</v>
      </c>
      <c r="I9008">
        <f t="shared" si="280"/>
        <v>7</v>
      </c>
      <c r="J9008">
        <v>5</v>
      </c>
      <c r="K9008">
        <v>9</v>
      </c>
      <c r="L9008">
        <v>1</v>
      </c>
      <c r="M9008">
        <v>0</v>
      </c>
      <c r="N9008">
        <v>140</v>
      </c>
      <c r="O9008">
        <f t="shared" si="281"/>
        <v>140</v>
      </c>
      <c r="P9008" t="s">
        <v>20</v>
      </c>
      <c r="Q9008" s="1">
        <v>42840</v>
      </c>
      <c r="R9008" t="str">
        <f>VLOOKUP(B9008,[1]data!$A$2:$E$764,5,0)</f>
        <v>Hyderabad (Deccan)</v>
      </c>
      <c r="S9008" t="str">
        <f>VLOOKUP($B9008,[1]data!$A$1:$I$764,6,0)</f>
        <v>Sunrisers Hyderabad</v>
      </c>
      <c r="T9008" t="str">
        <f>VLOOKUP($B9008,[1]data!$A$1:$I$764,7,0)</f>
        <v>Kings XI Punjab</v>
      </c>
      <c r="U9008" t="str">
        <f>VLOOKUP($B9008,[1]data!$A$1:$I$764,9,0)</f>
        <v>Sunrisers Hyderabad</v>
      </c>
    </row>
    <row r="9009" spans="1:21" x14ac:dyDescent="0.3">
      <c r="A9009">
        <v>2017</v>
      </c>
      <c r="B9009" t="s">
        <v>4841</v>
      </c>
      <c r="C9009" s="1">
        <v>42840</v>
      </c>
      <c r="D9009" t="s">
        <v>288</v>
      </c>
      <c r="E9009" t="s">
        <v>4571</v>
      </c>
      <c r="F9009">
        <v>1374</v>
      </c>
      <c r="G9009" t="s">
        <v>4846</v>
      </c>
      <c r="H9009">
        <v>19</v>
      </c>
      <c r="I9009">
        <f t="shared" si="280"/>
        <v>19</v>
      </c>
      <c r="J9009">
        <v>12</v>
      </c>
      <c r="K9009">
        <v>22</v>
      </c>
      <c r="L9009">
        <v>4</v>
      </c>
      <c r="M9009">
        <v>0</v>
      </c>
      <c r="N9009">
        <v>158.33000000000001</v>
      </c>
      <c r="O9009">
        <f t="shared" si="281"/>
        <v>158.33000000000001</v>
      </c>
      <c r="P9009" t="s">
        <v>17</v>
      </c>
      <c r="Q9009" s="1">
        <v>42840</v>
      </c>
      <c r="R9009" t="str">
        <f>VLOOKUP(B9009,[1]data!$A$2:$E$764,5,0)</f>
        <v>Hyderabad (Deccan)</v>
      </c>
      <c r="S9009" t="str">
        <f>VLOOKUP($B9009,[1]data!$A$1:$I$764,6,0)</f>
        <v>Sunrisers Hyderabad</v>
      </c>
      <c r="T9009" t="str">
        <f>VLOOKUP($B9009,[1]data!$A$1:$I$764,7,0)</f>
        <v>Kings XI Punjab</v>
      </c>
      <c r="U9009" t="str">
        <f>VLOOKUP($B9009,[1]data!$A$1:$I$764,9,0)</f>
        <v>Sunrisers Hyderabad</v>
      </c>
    </row>
    <row r="9010" spans="1:21" x14ac:dyDescent="0.3">
      <c r="A9010">
        <v>2017</v>
      </c>
      <c r="B9010" t="s">
        <v>4841</v>
      </c>
      <c r="C9010" s="1">
        <v>42840</v>
      </c>
      <c r="D9010" t="s">
        <v>288</v>
      </c>
      <c r="E9010" t="s">
        <v>2703</v>
      </c>
      <c r="F9010">
        <v>1259</v>
      </c>
      <c r="G9010" t="s">
        <v>4847</v>
      </c>
      <c r="H9010">
        <v>24</v>
      </c>
      <c r="I9010">
        <f t="shared" si="280"/>
        <v>24</v>
      </c>
      <c r="J9010">
        <v>28</v>
      </c>
      <c r="K9010">
        <v>41</v>
      </c>
      <c r="L9010">
        <v>1</v>
      </c>
      <c r="M9010">
        <v>0</v>
      </c>
      <c r="N9010">
        <v>85.71</v>
      </c>
      <c r="O9010">
        <f t="shared" si="281"/>
        <v>85.71</v>
      </c>
      <c r="P9010" t="s">
        <v>17</v>
      </c>
      <c r="Q9010" s="1">
        <v>42840</v>
      </c>
      <c r="R9010" t="str">
        <f>VLOOKUP(B9010,[1]data!$A$2:$E$764,5,0)</f>
        <v>Hyderabad (Deccan)</v>
      </c>
      <c r="S9010" t="str">
        <f>VLOOKUP($B9010,[1]data!$A$1:$I$764,6,0)</f>
        <v>Sunrisers Hyderabad</v>
      </c>
      <c r="T9010" t="str">
        <f>VLOOKUP($B9010,[1]data!$A$1:$I$764,7,0)</f>
        <v>Kings XI Punjab</v>
      </c>
      <c r="U9010" t="str">
        <f>VLOOKUP($B9010,[1]data!$A$1:$I$764,9,0)</f>
        <v>Sunrisers Hyderabad</v>
      </c>
    </row>
    <row r="9011" spans="1:21" x14ac:dyDescent="0.3">
      <c r="A9011">
        <v>2017</v>
      </c>
      <c r="B9011" t="s">
        <v>4841</v>
      </c>
      <c r="C9011" s="1">
        <v>42840</v>
      </c>
      <c r="D9011" t="s">
        <v>288</v>
      </c>
      <c r="E9011" t="s">
        <v>1417</v>
      </c>
      <c r="F9011">
        <v>1156</v>
      </c>
      <c r="G9011" t="s">
        <v>4848</v>
      </c>
      <c r="H9011">
        <v>22</v>
      </c>
      <c r="I9011">
        <f t="shared" si="280"/>
        <v>22</v>
      </c>
      <c r="J9011">
        <v>20</v>
      </c>
      <c r="K9011">
        <v>32</v>
      </c>
      <c r="L9011">
        <v>3</v>
      </c>
      <c r="M9011">
        <v>0</v>
      </c>
      <c r="N9011">
        <v>110</v>
      </c>
      <c r="O9011">
        <f t="shared" si="281"/>
        <v>110</v>
      </c>
      <c r="P9011" t="s">
        <v>17</v>
      </c>
      <c r="Q9011" s="1">
        <v>42840</v>
      </c>
      <c r="R9011" t="str">
        <f>VLOOKUP(B9011,[1]data!$A$2:$E$764,5,0)</f>
        <v>Hyderabad (Deccan)</v>
      </c>
      <c r="S9011" t="str">
        <f>VLOOKUP($B9011,[1]data!$A$1:$I$764,6,0)</f>
        <v>Sunrisers Hyderabad</v>
      </c>
      <c r="T9011" t="str">
        <f>VLOOKUP($B9011,[1]data!$A$1:$I$764,7,0)</f>
        <v>Kings XI Punjab</v>
      </c>
      <c r="U9011" t="str">
        <f>VLOOKUP($B9011,[1]data!$A$1:$I$764,9,0)</f>
        <v>Sunrisers Hyderabad</v>
      </c>
    </row>
    <row r="9012" spans="1:21" x14ac:dyDescent="0.3">
      <c r="A9012">
        <v>2017</v>
      </c>
      <c r="B9012" t="s">
        <v>4849</v>
      </c>
      <c r="C9012" s="1">
        <v>42840</v>
      </c>
      <c r="D9012" t="s">
        <v>1982</v>
      </c>
      <c r="E9012" t="s">
        <v>2504</v>
      </c>
      <c r="F9012">
        <v>1244</v>
      </c>
      <c r="G9012" t="s">
        <v>4594</v>
      </c>
      <c r="H9012">
        <v>4</v>
      </c>
      <c r="I9012">
        <f t="shared" si="280"/>
        <v>4</v>
      </c>
      <c r="J9012">
        <v>3</v>
      </c>
      <c r="K9012">
        <v>5</v>
      </c>
      <c r="L9012">
        <v>1</v>
      </c>
      <c r="M9012">
        <v>0</v>
      </c>
      <c r="N9012">
        <v>133.33000000000001</v>
      </c>
      <c r="O9012">
        <f t="shared" si="281"/>
        <v>133.33000000000001</v>
      </c>
      <c r="P9012" t="s">
        <v>17</v>
      </c>
      <c r="Q9012" s="1">
        <v>42840</v>
      </c>
      <c r="R9012" t="str">
        <f>VLOOKUP(B9012,[1]data!$A$2:$E$764,5,0)</f>
        <v>Delhi</v>
      </c>
      <c r="S9012" t="str">
        <f>VLOOKUP($B9012,[1]data!$A$1:$I$764,6,0)</f>
        <v>Delhi Capitals</v>
      </c>
      <c r="T9012" t="str">
        <f>VLOOKUP($B9012,[1]data!$A$1:$I$764,7,0)</f>
        <v>Kolkata Knight Riders</v>
      </c>
      <c r="U9012" t="str">
        <f>VLOOKUP($B9012,[1]data!$A$1:$I$764,9,0)</f>
        <v>Kolkata Knight Riders</v>
      </c>
    </row>
    <row r="9013" spans="1:21" x14ac:dyDescent="0.3">
      <c r="A9013">
        <v>2017</v>
      </c>
      <c r="B9013" t="s">
        <v>4849</v>
      </c>
      <c r="C9013" s="1">
        <v>42840</v>
      </c>
      <c r="D9013" t="s">
        <v>1982</v>
      </c>
      <c r="E9013" t="s">
        <v>58</v>
      </c>
      <c r="F9013">
        <v>1033</v>
      </c>
      <c r="G9013" t="s">
        <v>26</v>
      </c>
      <c r="H9013">
        <v>21</v>
      </c>
      <c r="I9013">
        <f t="shared" si="280"/>
        <v>21</v>
      </c>
      <c r="J9013">
        <v>15</v>
      </c>
      <c r="K9013">
        <v>30</v>
      </c>
      <c r="L9013">
        <v>1</v>
      </c>
      <c r="M9013">
        <v>1</v>
      </c>
      <c r="N9013">
        <v>140</v>
      </c>
      <c r="O9013">
        <f t="shared" si="281"/>
        <v>140</v>
      </c>
      <c r="P9013" t="s">
        <v>17</v>
      </c>
      <c r="Q9013" s="1">
        <v>42840</v>
      </c>
      <c r="R9013" t="str">
        <f>VLOOKUP(B9013,[1]data!$A$2:$E$764,5,0)</f>
        <v>Delhi</v>
      </c>
      <c r="S9013" t="str">
        <f>VLOOKUP($B9013,[1]data!$A$1:$I$764,6,0)</f>
        <v>Delhi Capitals</v>
      </c>
      <c r="T9013" t="str">
        <f>VLOOKUP($B9013,[1]data!$A$1:$I$764,7,0)</f>
        <v>Kolkata Knight Riders</v>
      </c>
      <c r="U9013" t="str">
        <f>VLOOKUP($B9013,[1]data!$A$1:$I$764,9,0)</f>
        <v>Kolkata Knight Riders</v>
      </c>
    </row>
    <row r="9014" spans="1:21" x14ac:dyDescent="0.3">
      <c r="A9014">
        <v>2017</v>
      </c>
      <c r="B9014" t="s">
        <v>4849</v>
      </c>
      <c r="C9014" s="1">
        <v>42840</v>
      </c>
      <c r="D9014" t="s">
        <v>1982</v>
      </c>
      <c r="E9014" t="s">
        <v>4782</v>
      </c>
      <c r="F9014">
        <v>1387</v>
      </c>
      <c r="G9014" t="s">
        <v>26</v>
      </c>
      <c r="H9014">
        <v>1</v>
      </c>
      <c r="I9014">
        <f t="shared" si="280"/>
        <v>1</v>
      </c>
      <c r="J9014">
        <v>1</v>
      </c>
      <c r="K9014">
        <v>2</v>
      </c>
      <c r="L9014">
        <v>0</v>
      </c>
      <c r="M9014">
        <v>0</v>
      </c>
      <c r="N9014">
        <v>100</v>
      </c>
      <c r="O9014">
        <f t="shared" si="281"/>
        <v>100</v>
      </c>
      <c r="P9014" t="s">
        <v>17</v>
      </c>
      <c r="Q9014" s="1">
        <v>42840</v>
      </c>
      <c r="R9014" t="str">
        <f>VLOOKUP(B9014,[1]data!$A$2:$E$764,5,0)</f>
        <v>Delhi</v>
      </c>
      <c r="S9014" t="str">
        <f>VLOOKUP($B9014,[1]data!$A$1:$I$764,6,0)</f>
        <v>Delhi Capitals</v>
      </c>
      <c r="T9014" t="str">
        <f>VLOOKUP($B9014,[1]data!$A$1:$I$764,7,0)</f>
        <v>Kolkata Knight Riders</v>
      </c>
      <c r="U9014" t="str">
        <f>VLOOKUP($B9014,[1]data!$A$1:$I$764,9,0)</f>
        <v>Kolkata Knight Riders</v>
      </c>
    </row>
    <row r="9015" spans="1:21" x14ac:dyDescent="0.3">
      <c r="A9015">
        <v>2017</v>
      </c>
      <c r="B9015" t="s">
        <v>4849</v>
      </c>
      <c r="C9015" s="1">
        <v>42840</v>
      </c>
      <c r="D9015" t="s">
        <v>1982</v>
      </c>
      <c r="E9015" t="s">
        <v>4850</v>
      </c>
      <c r="F9015">
        <v>1394</v>
      </c>
      <c r="G9015" t="s">
        <v>1040</v>
      </c>
      <c r="H9015">
        <v>0</v>
      </c>
      <c r="I9015">
        <f t="shared" si="280"/>
        <v>0</v>
      </c>
      <c r="J9015">
        <v>2</v>
      </c>
      <c r="K9015">
        <v>3</v>
      </c>
      <c r="L9015">
        <v>0</v>
      </c>
      <c r="M9015">
        <v>0</v>
      </c>
      <c r="N9015">
        <v>0</v>
      </c>
      <c r="O9015">
        <f t="shared" si="281"/>
        <v>0</v>
      </c>
      <c r="P9015" t="s">
        <v>17</v>
      </c>
      <c r="Q9015" s="1">
        <v>42840</v>
      </c>
      <c r="R9015" t="str">
        <f>VLOOKUP(B9015,[1]data!$A$2:$E$764,5,0)</f>
        <v>Delhi</v>
      </c>
      <c r="S9015" t="str">
        <f>VLOOKUP($B9015,[1]data!$A$1:$I$764,6,0)</f>
        <v>Delhi Capitals</v>
      </c>
      <c r="T9015" t="str">
        <f>VLOOKUP($B9015,[1]data!$A$1:$I$764,7,0)</f>
        <v>Kolkata Knight Riders</v>
      </c>
      <c r="U9015" t="str">
        <f>VLOOKUP($B9015,[1]data!$A$1:$I$764,9,0)</f>
        <v>Kolkata Knight Riders</v>
      </c>
    </row>
    <row r="9016" spans="1:21" x14ac:dyDescent="0.3">
      <c r="A9016">
        <v>2017</v>
      </c>
      <c r="B9016" t="s">
        <v>4849</v>
      </c>
      <c r="C9016" s="1">
        <v>42840</v>
      </c>
      <c r="D9016" t="s">
        <v>1982</v>
      </c>
      <c r="E9016" t="s">
        <v>64</v>
      </c>
      <c r="F9016">
        <v>1048</v>
      </c>
      <c r="G9016" t="s">
        <v>4752</v>
      </c>
      <c r="H9016">
        <v>15</v>
      </c>
      <c r="I9016">
        <f t="shared" si="280"/>
        <v>15</v>
      </c>
      <c r="J9016">
        <v>16</v>
      </c>
      <c r="K9016">
        <v>28</v>
      </c>
      <c r="L9016">
        <v>2</v>
      </c>
      <c r="M9016">
        <v>0</v>
      </c>
      <c r="N9016">
        <v>93.75</v>
      </c>
      <c r="O9016">
        <f t="shared" si="281"/>
        <v>93.75</v>
      </c>
      <c r="P9016" t="s">
        <v>40</v>
      </c>
      <c r="Q9016" s="1">
        <v>42840</v>
      </c>
      <c r="R9016" t="str">
        <f>VLOOKUP(B9016,[1]data!$A$2:$E$764,5,0)</f>
        <v>Delhi</v>
      </c>
      <c r="S9016" t="str">
        <f>VLOOKUP($B9016,[1]data!$A$1:$I$764,6,0)</f>
        <v>Delhi Capitals</v>
      </c>
      <c r="T9016" t="str">
        <f>VLOOKUP($B9016,[1]data!$A$1:$I$764,7,0)</f>
        <v>Kolkata Knight Riders</v>
      </c>
      <c r="U9016" t="str">
        <f>VLOOKUP($B9016,[1]data!$A$1:$I$764,9,0)</f>
        <v>Kolkata Knight Riders</v>
      </c>
    </row>
    <row r="9017" spans="1:21" x14ac:dyDescent="0.3">
      <c r="A9017">
        <v>2017</v>
      </c>
      <c r="B9017" t="s">
        <v>4849</v>
      </c>
      <c r="C9017" s="1">
        <v>42840</v>
      </c>
      <c r="D9017" t="s">
        <v>1982</v>
      </c>
      <c r="E9017" t="s">
        <v>2568</v>
      </c>
      <c r="F9017">
        <v>1253</v>
      </c>
      <c r="G9017" t="s">
        <v>1040</v>
      </c>
      <c r="H9017">
        <v>6</v>
      </c>
      <c r="I9017">
        <f t="shared" si="280"/>
        <v>6</v>
      </c>
      <c r="J9017">
        <v>9</v>
      </c>
      <c r="K9017">
        <v>10</v>
      </c>
      <c r="L9017">
        <v>1</v>
      </c>
      <c r="M9017">
        <v>0</v>
      </c>
      <c r="N9017">
        <v>66.66</v>
      </c>
      <c r="O9017">
        <f t="shared" si="281"/>
        <v>66.66</v>
      </c>
      <c r="P9017" t="s">
        <v>17</v>
      </c>
      <c r="Q9017" s="1">
        <v>42840</v>
      </c>
      <c r="R9017" t="str">
        <f>VLOOKUP(B9017,[1]data!$A$2:$E$764,5,0)</f>
        <v>Delhi</v>
      </c>
      <c r="S9017" t="str">
        <f>VLOOKUP($B9017,[1]data!$A$1:$I$764,6,0)</f>
        <v>Delhi Capitals</v>
      </c>
      <c r="T9017" t="str">
        <f>VLOOKUP($B9017,[1]data!$A$1:$I$764,7,0)</f>
        <v>Kolkata Knight Riders</v>
      </c>
      <c r="U9017" t="str">
        <f>VLOOKUP($B9017,[1]data!$A$1:$I$764,9,0)</f>
        <v>Kolkata Knight Riders</v>
      </c>
    </row>
    <row r="9018" spans="1:21" x14ac:dyDescent="0.3">
      <c r="A9018">
        <v>2017</v>
      </c>
      <c r="B9018" t="s">
        <v>4849</v>
      </c>
      <c r="C9018" s="1">
        <v>42840</v>
      </c>
      <c r="D9018" t="s">
        <v>1982</v>
      </c>
      <c r="E9018" t="s">
        <v>306</v>
      </c>
      <c r="F9018">
        <v>1105</v>
      </c>
      <c r="G9018" t="s">
        <v>3611</v>
      </c>
      <c r="H9018">
        <v>46</v>
      </c>
      <c r="I9018">
        <f t="shared" si="280"/>
        <v>46</v>
      </c>
      <c r="J9018">
        <v>35</v>
      </c>
      <c r="K9018">
        <v>59</v>
      </c>
      <c r="L9018">
        <v>3</v>
      </c>
      <c r="M9018">
        <v>2</v>
      </c>
      <c r="N9018">
        <v>131.41999999999999</v>
      </c>
      <c r="O9018">
        <f t="shared" si="281"/>
        <v>131.41999999999999</v>
      </c>
      <c r="P9018" t="s">
        <v>17</v>
      </c>
      <c r="Q9018" s="1">
        <v>42840</v>
      </c>
      <c r="R9018" t="str">
        <f>VLOOKUP(B9018,[1]data!$A$2:$E$764,5,0)</f>
        <v>Delhi</v>
      </c>
      <c r="S9018" t="str">
        <f>VLOOKUP($B9018,[1]data!$A$1:$I$764,6,0)</f>
        <v>Delhi Capitals</v>
      </c>
      <c r="T9018" t="str">
        <f>VLOOKUP($B9018,[1]data!$A$1:$I$764,7,0)</f>
        <v>Kolkata Knight Riders</v>
      </c>
      <c r="U9018" t="str">
        <f>VLOOKUP($B9018,[1]data!$A$1:$I$764,9,0)</f>
        <v>Kolkata Knight Riders</v>
      </c>
    </row>
    <row r="9019" spans="1:21" x14ac:dyDescent="0.3">
      <c r="A9019">
        <v>2017</v>
      </c>
      <c r="B9019" t="s">
        <v>4849</v>
      </c>
      <c r="C9019" s="1">
        <v>42840</v>
      </c>
      <c r="D9019" t="s">
        <v>1982</v>
      </c>
      <c r="E9019" t="s">
        <v>136</v>
      </c>
      <c r="F9019">
        <v>1020</v>
      </c>
      <c r="G9019" t="s">
        <v>4851</v>
      </c>
      <c r="H9019">
        <v>68</v>
      </c>
      <c r="I9019">
        <f t="shared" si="280"/>
        <v>68</v>
      </c>
      <c r="J9019">
        <v>39</v>
      </c>
      <c r="K9019">
        <v>59</v>
      </c>
      <c r="L9019">
        <v>5</v>
      </c>
      <c r="M9019">
        <v>4</v>
      </c>
      <c r="N9019">
        <v>174.35</v>
      </c>
      <c r="O9019">
        <f t="shared" si="281"/>
        <v>174.35</v>
      </c>
      <c r="P9019" t="s">
        <v>20</v>
      </c>
      <c r="Q9019" s="1">
        <v>42840</v>
      </c>
      <c r="R9019" t="str">
        <f>VLOOKUP(B9019,[1]data!$A$2:$E$764,5,0)</f>
        <v>Delhi</v>
      </c>
      <c r="S9019" t="str">
        <f>VLOOKUP($B9019,[1]data!$A$1:$I$764,6,0)</f>
        <v>Delhi Capitals</v>
      </c>
      <c r="T9019" t="str">
        <f>VLOOKUP($B9019,[1]data!$A$1:$I$764,7,0)</f>
        <v>Kolkata Knight Riders</v>
      </c>
      <c r="U9019" t="str">
        <f>VLOOKUP($B9019,[1]data!$A$1:$I$764,9,0)</f>
        <v>Kolkata Knight Riders</v>
      </c>
    </row>
    <row r="9020" spans="1:21" x14ac:dyDescent="0.3">
      <c r="A9020">
        <v>2017</v>
      </c>
      <c r="B9020" t="s">
        <v>4849</v>
      </c>
      <c r="C9020" s="1">
        <v>42840</v>
      </c>
      <c r="D9020" t="s">
        <v>1982</v>
      </c>
      <c r="E9020" t="s">
        <v>3825</v>
      </c>
      <c r="F9020">
        <v>1331</v>
      </c>
      <c r="G9020" t="s">
        <v>4852</v>
      </c>
      <c r="H9020">
        <v>15</v>
      </c>
      <c r="I9020">
        <f t="shared" si="280"/>
        <v>15</v>
      </c>
      <c r="J9020">
        <v>10</v>
      </c>
      <c r="K9020">
        <v>21</v>
      </c>
      <c r="L9020">
        <v>1</v>
      </c>
      <c r="M9020">
        <v>1</v>
      </c>
      <c r="N9020">
        <v>150</v>
      </c>
      <c r="O9020">
        <f t="shared" si="281"/>
        <v>150</v>
      </c>
      <c r="P9020" t="s">
        <v>17</v>
      </c>
      <c r="Q9020" s="1">
        <v>42840</v>
      </c>
      <c r="R9020" t="str">
        <f>VLOOKUP(B9020,[1]data!$A$2:$E$764,5,0)</f>
        <v>Delhi</v>
      </c>
      <c r="S9020" t="str">
        <f>VLOOKUP($B9020,[1]data!$A$1:$I$764,6,0)</f>
        <v>Delhi Capitals</v>
      </c>
      <c r="T9020" t="str">
        <f>VLOOKUP($B9020,[1]data!$A$1:$I$764,7,0)</f>
        <v>Kolkata Knight Riders</v>
      </c>
      <c r="U9020" t="str">
        <f>VLOOKUP($B9020,[1]data!$A$1:$I$764,9,0)</f>
        <v>Kolkata Knight Riders</v>
      </c>
    </row>
    <row r="9021" spans="1:21" x14ac:dyDescent="0.3">
      <c r="A9021">
        <v>2017</v>
      </c>
      <c r="B9021" t="s">
        <v>4849</v>
      </c>
      <c r="C9021" s="1">
        <v>42840</v>
      </c>
      <c r="D9021" t="s">
        <v>1982</v>
      </c>
      <c r="E9021" t="s">
        <v>3962</v>
      </c>
      <c r="F9021">
        <v>1341</v>
      </c>
      <c r="G9021" t="s">
        <v>3542</v>
      </c>
      <c r="H9021">
        <v>13</v>
      </c>
      <c r="I9021">
        <f t="shared" si="280"/>
        <v>13</v>
      </c>
      <c r="J9021">
        <v>7</v>
      </c>
      <c r="K9021">
        <v>12</v>
      </c>
      <c r="L9021">
        <v>1</v>
      </c>
      <c r="M9021">
        <v>1</v>
      </c>
      <c r="N9021">
        <v>185.71</v>
      </c>
      <c r="O9021">
        <f t="shared" si="281"/>
        <v>185.71</v>
      </c>
      <c r="P9021" t="s">
        <v>17</v>
      </c>
      <c r="Q9021" s="1">
        <v>42840</v>
      </c>
      <c r="R9021" t="str">
        <f>VLOOKUP(B9021,[1]data!$A$2:$E$764,5,0)</f>
        <v>Delhi</v>
      </c>
      <c r="S9021" t="str">
        <f>VLOOKUP($B9021,[1]data!$A$1:$I$764,6,0)</f>
        <v>Delhi Capitals</v>
      </c>
      <c r="T9021" t="str">
        <f>VLOOKUP($B9021,[1]data!$A$1:$I$764,7,0)</f>
        <v>Kolkata Knight Riders</v>
      </c>
      <c r="U9021" t="str">
        <f>VLOOKUP($B9021,[1]data!$A$1:$I$764,9,0)</f>
        <v>Kolkata Knight Riders</v>
      </c>
    </row>
    <row r="9022" spans="1:21" x14ac:dyDescent="0.3">
      <c r="A9022">
        <v>2017</v>
      </c>
      <c r="B9022" t="s">
        <v>4849</v>
      </c>
      <c r="C9022" s="1">
        <v>42840</v>
      </c>
      <c r="D9022" t="s">
        <v>1982</v>
      </c>
      <c r="E9022" t="s">
        <v>1474</v>
      </c>
      <c r="F9022">
        <v>1215</v>
      </c>
      <c r="G9022" t="s">
        <v>26</v>
      </c>
      <c r="H9022">
        <v>21</v>
      </c>
      <c r="I9022">
        <f t="shared" si="280"/>
        <v>21</v>
      </c>
      <c r="J9022">
        <v>14</v>
      </c>
      <c r="K9022">
        <v>12</v>
      </c>
      <c r="L9022">
        <v>2</v>
      </c>
      <c r="M9022">
        <v>1</v>
      </c>
      <c r="N9022">
        <v>150</v>
      </c>
      <c r="O9022">
        <f t="shared" si="281"/>
        <v>150</v>
      </c>
      <c r="P9022" t="s">
        <v>17</v>
      </c>
      <c r="Q9022" s="1">
        <v>42840</v>
      </c>
      <c r="R9022" t="str">
        <f>VLOOKUP(B9022,[1]data!$A$2:$E$764,5,0)</f>
        <v>Delhi</v>
      </c>
      <c r="S9022" t="str">
        <f>VLOOKUP($B9022,[1]data!$A$1:$I$764,6,0)</f>
        <v>Delhi Capitals</v>
      </c>
      <c r="T9022" t="str">
        <f>VLOOKUP($B9022,[1]data!$A$1:$I$764,7,0)</f>
        <v>Kolkata Knight Riders</v>
      </c>
      <c r="U9022" t="str">
        <f>VLOOKUP($B9022,[1]data!$A$1:$I$764,9,0)</f>
        <v>Kolkata Knight Riders</v>
      </c>
    </row>
    <row r="9023" spans="1:21" x14ac:dyDescent="0.3">
      <c r="A9023">
        <v>2017</v>
      </c>
      <c r="B9023" t="s">
        <v>4849</v>
      </c>
      <c r="C9023" s="1">
        <v>42840</v>
      </c>
      <c r="D9023" t="s">
        <v>1982</v>
      </c>
      <c r="E9023" t="s">
        <v>1080</v>
      </c>
      <c r="F9023">
        <v>1116</v>
      </c>
      <c r="G9023" t="s">
        <v>26</v>
      </c>
      <c r="H9023">
        <v>11</v>
      </c>
      <c r="I9023">
        <f t="shared" si="280"/>
        <v>11</v>
      </c>
      <c r="J9023">
        <v>11</v>
      </c>
      <c r="K9023">
        <v>25</v>
      </c>
      <c r="L9023">
        <v>0</v>
      </c>
      <c r="M9023">
        <v>0</v>
      </c>
      <c r="N9023">
        <v>100</v>
      </c>
      <c r="O9023">
        <f t="shared" si="281"/>
        <v>100</v>
      </c>
      <c r="P9023" t="s">
        <v>20</v>
      </c>
      <c r="Q9023" s="1">
        <v>42840</v>
      </c>
      <c r="R9023" t="str">
        <f>VLOOKUP(B9023,[1]data!$A$2:$E$764,5,0)</f>
        <v>Delhi</v>
      </c>
      <c r="S9023" t="str">
        <f>VLOOKUP($B9023,[1]data!$A$1:$I$764,6,0)</f>
        <v>Delhi Capitals</v>
      </c>
      <c r="T9023" t="str">
        <f>VLOOKUP($B9023,[1]data!$A$1:$I$764,7,0)</f>
        <v>Kolkata Knight Riders</v>
      </c>
      <c r="U9023" t="str">
        <f>VLOOKUP($B9023,[1]data!$A$1:$I$764,9,0)</f>
        <v>Kolkata Knight Riders</v>
      </c>
    </row>
    <row r="9024" spans="1:21" x14ac:dyDescent="0.3">
      <c r="A9024">
        <v>2017</v>
      </c>
      <c r="B9024" t="s">
        <v>4849</v>
      </c>
      <c r="C9024" s="1">
        <v>42840</v>
      </c>
      <c r="D9024" t="s">
        <v>1982</v>
      </c>
      <c r="E9024" t="s">
        <v>67</v>
      </c>
      <c r="F9024">
        <v>1003</v>
      </c>
      <c r="G9024" t="s">
        <v>4853</v>
      </c>
      <c r="H9024">
        <v>23</v>
      </c>
      <c r="I9024">
        <f t="shared" si="280"/>
        <v>23</v>
      </c>
      <c r="J9024">
        <v>22</v>
      </c>
      <c r="K9024">
        <v>28</v>
      </c>
      <c r="L9024">
        <v>4</v>
      </c>
      <c r="M9024">
        <v>0</v>
      </c>
      <c r="N9024">
        <v>104.54</v>
      </c>
      <c r="O9024">
        <f t="shared" si="281"/>
        <v>104.54</v>
      </c>
      <c r="P9024" t="s">
        <v>17</v>
      </c>
      <c r="Q9024" s="1">
        <v>42840</v>
      </c>
      <c r="R9024" t="str">
        <f>VLOOKUP(B9024,[1]data!$A$2:$E$764,5,0)</f>
        <v>Delhi</v>
      </c>
      <c r="S9024" t="str">
        <f>VLOOKUP($B9024,[1]data!$A$1:$I$764,6,0)</f>
        <v>Delhi Capitals</v>
      </c>
      <c r="T9024" t="str">
        <f>VLOOKUP($B9024,[1]data!$A$1:$I$764,7,0)</f>
        <v>Kolkata Knight Riders</v>
      </c>
      <c r="U9024" t="str">
        <f>VLOOKUP($B9024,[1]data!$A$1:$I$764,9,0)</f>
        <v>Kolkata Knight Riders</v>
      </c>
    </row>
    <row r="9025" spans="1:21" x14ac:dyDescent="0.3">
      <c r="A9025">
        <v>2017</v>
      </c>
      <c r="B9025" t="s">
        <v>4849</v>
      </c>
      <c r="C9025" s="1">
        <v>42840</v>
      </c>
      <c r="D9025" t="s">
        <v>1982</v>
      </c>
      <c r="E9025" t="s">
        <v>1064</v>
      </c>
      <c r="F9025">
        <v>1121</v>
      </c>
      <c r="G9025" t="s">
        <v>4854</v>
      </c>
      <c r="H9025">
        <v>26</v>
      </c>
      <c r="I9025">
        <f t="shared" si="280"/>
        <v>26</v>
      </c>
      <c r="J9025">
        <v>30</v>
      </c>
      <c r="K9025">
        <v>42</v>
      </c>
      <c r="L9025">
        <v>4</v>
      </c>
      <c r="M9025">
        <v>0</v>
      </c>
      <c r="N9025">
        <v>86.66</v>
      </c>
      <c r="O9025">
        <f t="shared" si="281"/>
        <v>86.66</v>
      </c>
      <c r="P9025" t="s">
        <v>40</v>
      </c>
      <c r="Q9025" s="1">
        <v>42840</v>
      </c>
      <c r="R9025" t="str">
        <f>VLOOKUP(B9025,[1]data!$A$2:$E$764,5,0)</f>
        <v>Delhi</v>
      </c>
      <c r="S9025" t="str">
        <f>VLOOKUP($B9025,[1]data!$A$1:$I$764,6,0)</f>
        <v>Delhi Capitals</v>
      </c>
      <c r="T9025" t="str">
        <f>VLOOKUP($B9025,[1]data!$A$1:$I$764,7,0)</f>
        <v>Kolkata Knight Riders</v>
      </c>
      <c r="U9025" t="str">
        <f>VLOOKUP($B9025,[1]data!$A$1:$I$764,9,0)</f>
        <v>Kolkata Knight Riders</v>
      </c>
    </row>
    <row r="9026" spans="1:21" x14ac:dyDescent="0.3">
      <c r="A9026">
        <v>2017</v>
      </c>
      <c r="B9026" t="s">
        <v>4849</v>
      </c>
      <c r="C9026" s="1">
        <v>42840</v>
      </c>
      <c r="D9026" t="s">
        <v>1982</v>
      </c>
      <c r="E9026" t="s">
        <v>86</v>
      </c>
      <c r="F9026">
        <v>1042</v>
      </c>
      <c r="G9026" t="s">
        <v>4785</v>
      </c>
      <c r="H9026">
        <v>26</v>
      </c>
      <c r="I9026">
        <f t="shared" si="280"/>
        <v>26</v>
      </c>
      <c r="J9026">
        <v>16</v>
      </c>
      <c r="K9026">
        <v>27</v>
      </c>
      <c r="L9026">
        <v>2</v>
      </c>
      <c r="M9026">
        <v>2</v>
      </c>
      <c r="N9026">
        <v>162.5</v>
      </c>
      <c r="O9026">
        <f t="shared" si="281"/>
        <v>162.5</v>
      </c>
      <c r="P9026" t="s">
        <v>17</v>
      </c>
      <c r="Q9026" s="1">
        <v>42840</v>
      </c>
      <c r="R9026" t="str">
        <f>VLOOKUP(B9026,[1]data!$A$2:$E$764,5,0)</f>
        <v>Delhi</v>
      </c>
      <c r="S9026" t="str">
        <f>VLOOKUP($B9026,[1]data!$A$1:$I$764,6,0)</f>
        <v>Delhi Capitals</v>
      </c>
      <c r="T9026" t="str">
        <f>VLOOKUP($B9026,[1]data!$A$1:$I$764,7,0)</f>
        <v>Kolkata Knight Riders</v>
      </c>
      <c r="U9026" t="str">
        <f>VLOOKUP($B9026,[1]data!$A$1:$I$764,9,0)</f>
        <v>Kolkata Knight Riders</v>
      </c>
    </row>
    <row r="9027" spans="1:21" x14ac:dyDescent="0.3">
      <c r="A9027">
        <v>2017</v>
      </c>
      <c r="B9027" t="s">
        <v>4849</v>
      </c>
      <c r="C9027" s="1">
        <v>42840</v>
      </c>
      <c r="D9027" t="s">
        <v>1982</v>
      </c>
      <c r="E9027" t="s">
        <v>828</v>
      </c>
      <c r="F9027">
        <v>1056</v>
      </c>
      <c r="G9027" t="s">
        <v>4855</v>
      </c>
      <c r="H9027">
        <v>13</v>
      </c>
      <c r="I9027">
        <f t="shared" ref="I9027:I9090" si="282">IF(H9027="",(J9027*N9027)/100,H9027)</f>
        <v>13</v>
      </c>
      <c r="J9027">
        <v>10</v>
      </c>
      <c r="K9027">
        <v>19</v>
      </c>
      <c r="L9027">
        <v>2</v>
      </c>
      <c r="M9027">
        <v>0</v>
      </c>
      <c r="N9027">
        <v>130</v>
      </c>
      <c r="O9027">
        <f t="shared" ref="O9027:O9090" si="283">IF(N9027="",IF(J9027=0,0,(I9027/J9027)*100),N9027)</f>
        <v>130</v>
      </c>
      <c r="P9027" t="s">
        <v>17</v>
      </c>
      <c r="Q9027" s="1">
        <v>42840</v>
      </c>
      <c r="R9027" t="str">
        <f>VLOOKUP(B9027,[1]data!$A$2:$E$764,5,0)</f>
        <v>Delhi</v>
      </c>
      <c r="S9027" t="str">
        <f>VLOOKUP($B9027,[1]data!$A$1:$I$764,6,0)</f>
        <v>Delhi Capitals</v>
      </c>
      <c r="T9027" t="str">
        <f>VLOOKUP($B9027,[1]data!$A$1:$I$764,7,0)</f>
        <v>Kolkata Knight Riders</v>
      </c>
      <c r="U9027" t="str">
        <f>VLOOKUP($B9027,[1]data!$A$1:$I$764,9,0)</f>
        <v>Kolkata Knight Riders</v>
      </c>
    </row>
    <row r="9028" spans="1:21" x14ac:dyDescent="0.3">
      <c r="A9028">
        <v>2017</v>
      </c>
      <c r="B9028" t="s">
        <v>4856</v>
      </c>
      <c r="C9028" s="1">
        <v>42841</v>
      </c>
      <c r="D9028" t="s">
        <v>2010</v>
      </c>
      <c r="E9028" t="s">
        <v>4618</v>
      </c>
      <c r="F9028">
        <v>1378</v>
      </c>
      <c r="G9028" t="s">
        <v>4857</v>
      </c>
      <c r="H9028">
        <v>53</v>
      </c>
      <c r="I9028">
        <f t="shared" si="282"/>
        <v>53</v>
      </c>
      <c r="J9028">
        <v>36</v>
      </c>
      <c r="K9028">
        <v>43</v>
      </c>
      <c r="L9028">
        <v>4</v>
      </c>
      <c r="M9028">
        <v>2</v>
      </c>
      <c r="N9028">
        <v>147.22</v>
      </c>
      <c r="O9028">
        <f t="shared" si="283"/>
        <v>147.22</v>
      </c>
      <c r="P9028" t="s">
        <v>17</v>
      </c>
      <c r="Q9028" s="1">
        <v>42841</v>
      </c>
      <c r="R9028" t="str">
        <f>VLOOKUP(B9028,[1]data!$A$2:$E$764,5,0)</f>
        <v>Rajkot</v>
      </c>
      <c r="S9028" t="str">
        <f>VLOOKUP($B9028,[1]data!$A$1:$I$764,6,0)</f>
        <v>Gujarat Lions</v>
      </c>
      <c r="T9028" t="str">
        <f>VLOOKUP($B9028,[1]data!$A$1:$I$764,7,0)</f>
        <v>Royal Challengers Bangalore</v>
      </c>
      <c r="U9028" t="str">
        <f>VLOOKUP($B9028,[1]data!$A$1:$I$764,9,0)</f>
        <v>Royal Challengers Bangalore</v>
      </c>
    </row>
    <row r="9029" spans="1:21" x14ac:dyDescent="0.3">
      <c r="A9029">
        <v>2017</v>
      </c>
      <c r="B9029" t="s">
        <v>4856</v>
      </c>
      <c r="C9029" s="1">
        <v>42841</v>
      </c>
      <c r="D9029" t="s">
        <v>2010</v>
      </c>
      <c r="E9029" t="s">
        <v>4327</v>
      </c>
      <c r="F9029">
        <v>1353</v>
      </c>
      <c r="G9029" t="s">
        <v>4858</v>
      </c>
      <c r="H9029">
        <v>26</v>
      </c>
      <c r="I9029">
        <f t="shared" si="282"/>
        <v>26</v>
      </c>
      <c r="J9029">
        <v>24</v>
      </c>
      <c r="K9029">
        <v>55</v>
      </c>
      <c r="L9029">
        <v>1</v>
      </c>
      <c r="M9029">
        <v>2</v>
      </c>
      <c r="N9029">
        <v>108.33</v>
      </c>
      <c r="O9029">
        <f t="shared" si="283"/>
        <v>108.33</v>
      </c>
      <c r="P9029" t="s">
        <v>17</v>
      </c>
      <c r="Q9029" s="1">
        <v>42841</v>
      </c>
      <c r="R9029" t="str">
        <f>VLOOKUP(B9029,[1]data!$A$2:$E$764,5,0)</f>
        <v>Rajkot</v>
      </c>
      <c r="S9029" t="str">
        <f>VLOOKUP($B9029,[1]data!$A$1:$I$764,6,0)</f>
        <v>Gujarat Lions</v>
      </c>
      <c r="T9029" t="str">
        <f>VLOOKUP($B9029,[1]data!$A$1:$I$764,7,0)</f>
        <v>Royal Challengers Bangalore</v>
      </c>
      <c r="U9029" t="str">
        <f>VLOOKUP($B9029,[1]data!$A$1:$I$764,9,0)</f>
        <v>Royal Challengers Bangalore</v>
      </c>
    </row>
    <row r="9030" spans="1:21" x14ac:dyDescent="0.3">
      <c r="A9030">
        <v>2017</v>
      </c>
      <c r="B9030" t="s">
        <v>4856</v>
      </c>
      <c r="C9030" s="1">
        <v>42841</v>
      </c>
      <c r="D9030" t="s">
        <v>2010</v>
      </c>
      <c r="E9030" t="s">
        <v>74</v>
      </c>
      <c r="F9030">
        <v>1010</v>
      </c>
      <c r="G9030" t="s">
        <v>4859</v>
      </c>
      <c r="H9030">
        <v>0</v>
      </c>
      <c r="I9030">
        <f t="shared" si="282"/>
        <v>0</v>
      </c>
      <c r="J9030">
        <v>2</v>
      </c>
      <c r="K9030">
        <v>1</v>
      </c>
      <c r="L9030">
        <v>0</v>
      </c>
      <c r="M9030">
        <v>0</v>
      </c>
      <c r="N9030">
        <v>0</v>
      </c>
      <c r="O9030">
        <f t="shared" si="283"/>
        <v>0</v>
      </c>
      <c r="P9030" t="s">
        <v>20</v>
      </c>
      <c r="Q9030" s="1">
        <v>42841</v>
      </c>
      <c r="R9030" t="str">
        <f>VLOOKUP(B9030,[1]data!$A$2:$E$764,5,0)</f>
        <v>Rajkot</v>
      </c>
      <c r="S9030" t="str">
        <f>VLOOKUP($B9030,[1]data!$A$1:$I$764,6,0)</f>
        <v>Gujarat Lions</v>
      </c>
      <c r="T9030" t="str">
        <f>VLOOKUP($B9030,[1]data!$A$1:$I$764,7,0)</f>
        <v>Royal Challengers Bangalore</v>
      </c>
      <c r="U9030" t="str">
        <f>VLOOKUP($B9030,[1]data!$A$1:$I$764,9,0)</f>
        <v>Royal Challengers Bangalore</v>
      </c>
    </row>
    <row r="9031" spans="1:21" x14ac:dyDescent="0.3">
      <c r="A9031">
        <v>2017</v>
      </c>
      <c r="B9031" t="s">
        <v>4856</v>
      </c>
      <c r="C9031" s="1">
        <v>42841</v>
      </c>
      <c r="D9031" t="s">
        <v>2010</v>
      </c>
      <c r="E9031" t="s">
        <v>4046</v>
      </c>
      <c r="F9031">
        <v>1346</v>
      </c>
      <c r="G9031" t="s">
        <v>26</v>
      </c>
      <c r="H9031">
        <v>6</v>
      </c>
      <c r="I9031">
        <f t="shared" si="282"/>
        <v>6</v>
      </c>
      <c r="J9031">
        <v>3</v>
      </c>
      <c r="K9031">
        <v>8</v>
      </c>
      <c r="L9031">
        <v>1</v>
      </c>
      <c r="M9031">
        <v>0</v>
      </c>
      <c r="N9031">
        <v>200</v>
      </c>
      <c r="O9031">
        <f t="shared" si="283"/>
        <v>200</v>
      </c>
      <c r="P9031" t="s">
        <v>17</v>
      </c>
      <c r="Q9031" s="1">
        <v>42841</v>
      </c>
      <c r="R9031" t="str">
        <f>VLOOKUP(B9031,[1]data!$A$2:$E$764,5,0)</f>
        <v>Rajkot</v>
      </c>
      <c r="S9031" t="str">
        <f>VLOOKUP($B9031,[1]data!$A$1:$I$764,6,0)</f>
        <v>Gujarat Lions</v>
      </c>
      <c r="T9031" t="str">
        <f>VLOOKUP($B9031,[1]data!$A$1:$I$764,7,0)</f>
        <v>Royal Challengers Bangalore</v>
      </c>
      <c r="U9031" t="str">
        <f>VLOOKUP($B9031,[1]data!$A$1:$I$764,9,0)</f>
        <v>Royal Challengers Bangalore</v>
      </c>
    </row>
    <row r="9032" spans="1:21" x14ac:dyDescent="0.3">
      <c r="A9032">
        <v>2017</v>
      </c>
      <c r="B9032" t="s">
        <v>4856</v>
      </c>
      <c r="C9032" s="1">
        <v>42841</v>
      </c>
      <c r="D9032" t="s">
        <v>2010</v>
      </c>
      <c r="E9032" t="s">
        <v>1453</v>
      </c>
      <c r="F9032">
        <v>1183</v>
      </c>
      <c r="G9032" t="s">
        <v>4860</v>
      </c>
      <c r="H9032">
        <v>39</v>
      </c>
      <c r="I9032">
        <f t="shared" si="282"/>
        <v>39</v>
      </c>
      <c r="J9032">
        <v>23</v>
      </c>
      <c r="K9032">
        <v>32</v>
      </c>
      <c r="L9032">
        <v>2</v>
      </c>
      <c r="M9032">
        <v>3</v>
      </c>
      <c r="N9032">
        <v>169.56</v>
      </c>
      <c r="O9032">
        <f t="shared" si="283"/>
        <v>169.56</v>
      </c>
      <c r="P9032" t="s">
        <v>17</v>
      </c>
      <c r="Q9032" s="1">
        <v>42841</v>
      </c>
      <c r="R9032" t="str">
        <f>VLOOKUP(B9032,[1]data!$A$2:$E$764,5,0)</f>
        <v>Rajkot</v>
      </c>
      <c r="S9032" t="str">
        <f>VLOOKUP($B9032,[1]data!$A$1:$I$764,6,0)</f>
        <v>Gujarat Lions</v>
      </c>
      <c r="T9032" t="str">
        <f>VLOOKUP($B9032,[1]data!$A$1:$I$764,7,0)</f>
        <v>Royal Challengers Bangalore</v>
      </c>
      <c r="U9032" t="str">
        <f>VLOOKUP($B9032,[1]data!$A$1:$I$764,9,0)</f>
        <v>Royal Challengers Bangalore</v>
      </c>
    </row>
    <row r="9033" spans="1:21" x14ac:dyDescent="0.3">
      <c r="A9033">
        <v>2017</v>
      </c>
      <c r="B9033" t="s">
        <v>4856</v>
      </c>
      <c r="C9033" s="1">
        <v>42841</v>
      </c>
      <c r="D9033" t="s">
        <v>2010</v>
      </c>
      <c r="E9033" t="s">
        <v>116</v>
      </c>
      <c r="F9033">
        <v>1064</v>
      </c>
      <c r="G9033" t="s">
        <v>26</v>
      </c>
      <c r="H9033">
        <v>40</v>
      </c>
      <c r="I9033">
        <f t="shared" si="282"/>
        <v>40</v>
      </c>
      <c r="J9033">
        <v>29</v>
      </c>
      <c r="K9033">
        <v>51</v>
      </c>
      <c r="L9033">
        <v>3</v>
      </c>
      <c r="M9033">
        <v>1</v>
      </c>
      <c r="N9033">
        <v>137.93</v>
      </c>
      <c r="O9033">
        <f t="shared" si="283"/>
        <v>137.93</v>
      </c>
      <c r="P9033" t="s">
        <v>40</v>
      </c>
      <c r="Q9033" s="1">
        <v>42841</v>
      </c>
      <c r="R9033" t="str">
        <f>VLOOKUP(B9033,[1]data!$A$2:$E$764,5,0)</f>
        <v>Rajkot</v>
      </c>
      <c r="S9033" t="str">
        <f>VLOOKUP($B9033,[1]data!$A$1:$I$764,6,0)</f>
        <v>Gujarat Lions</v>
      </c>
      <c r="T9033" t="str">
        <f>VLOOKUP($B9033,[1]data!$A$1:$I$764,7,0)</f>
        <v>Royal Challengers Bangalore</v>
      </c>
      <c r="U9033" t="str">
        <f>VLOOKUP($B9033,[1]data!$A$1:$I$764,9,0)</f>
        <v>Royal Challengers Bangalore</v>
      </c>
    </row>
    <row r="9034" spans="1:21" x14ac:dyDescent="0.3">
      <c r="A9034">
        <v>2017</v>
      </c>
      <c r="B9034" t="s">
        <v>4856</v>
      </c>
      <c r="C9034" s="1">
        <v>42841</v>
      </c>
      <c r="D9034" t="s">
        <v>2010</v>
      </c>
      <c r="E9034" t="s">
        <v>76</v>
      </c>
      <c r="F9034">
        <v>1012</v>
      </c>
      <c r="G9034" t="s">
        <v>3535</v>
      </c>
      <c r="H9034">
        <v>28</v>
      </c>
      <c r="I9034">
        <f t="shared" si="282"/>
        <v>28</v>
      </c>
      <c r="J9034">
        <v>29</v>
      </c>
      <c r="K9034">
        <v>49</v>
      </c>
      <c r="L9034">
        <v>2</v>
      </c>
      <c r="M9034">
        <v>0</v>
      </c>
      <c r="N9034">
        <v>96.55</v>
      </c>
      <c r="O9034">
        <f t="shared" si="283"/>
        <v>96.55</v>
      </c>
      <c r="P9034" t="s">
        <v>40</v>
      </c>
      <c r="Q9034" s="1">
        <v>42841</v>
      </c>
      <c r="R9034" t="str">
        <f>VLOOKUP(B9034,[1]data!$A$2:$E$764,5,0)</f>
        <v>Rajkot</v>
      </c>
      <c r="S9034" t="str">
        <f>VLOOKUP($B9034,[1]data!$A$1:$I$764,6,0)</f>
        <v>Gujarat Lions</v>
      </c>
      <c r="T9034" t="str">
        <f>VLOOKUP($B9034,[1]data!$A$1:$I$764,7,0)</f>
        <v>Royal Challengers Bangalore</v>
      </c>
      <c r="U9034" t="str">
        <f>VLOOKUP($B9034,[1]data!$A$1:$I$764,9,0)</f>
        <v>Royal Challengers Bangalore</v>
      </c>
    </row>
    <row r="9035" spans="1:21" x14ac:dyDescent="0.3">
      <c r="A9035">
        <v>2017</v>
      </c>
      <c r="B9035" t="s">
        <v>4856</v>
      </c>
      <c r="C9035" s="1">
        <v>42841</v>
      </c>
      <c r="D9035" t="s">
        <v>2010</v>
      </c>
      <c r="E9035" t="s">
        <v>33</v>
      </c>
      <c r="F9035">
        <v>1050</v>
      </c>
      <c r="G9035" t="s">
        <v>801</v>
      </c>
      <c r="H9035">
        <v>64</v>
      </c>
      <c r="I9035">
        <f t="shared" si="282"/>
        <v>64</v>
      </c>
      <c r="J9035">
        <v>44</v>
      </c>
      <c r="K9035">
        <v>65</v>
      </c>
      <c r="L9035">
        <v>6</v>
      </c>
      <c r="M9035">
        <v>3</v>
      </c>
      <c r="N9035">
        <v>145.44999999999999</v>
      </c>
      <c r="O9035">
        <f t="shared" si="283"/>
        <v>145.44999999999999</v>
      </c>
      <c r="P9035" t="s">
        <v>17</v>
      </c>
      <c r="Q9035" s="1">
        <v>42841</v>
      </c>
      <c r="R9035" t="str">
        <f>VLOOKUP(B9035,[1]data!$A$2:$E$764,5,0)</f>
        <v>Rajkot</v>
      </c>
      <c r="S9035" t="str">
        <f>VLOOKUP($B9035,[1]data!$A$1:$I$764,6,0)</f>
        <v>Gujarat Lions</v>
      </c>
      <c r="T9035" t="str">
        <f>VLOOKUP($B9035,[1]data!$A$1:$I$764,7,0)</f>
        <v>Royal Challengers Bangalore</v>
      </c>
      <c r="U9035" t="str">
        <f>VLOOKUP($B9035,[1]data!$A$1:$I$764,9,0)</f>
        <v>Royal Challengers Bangalore</v>
      </c>
    </row>
    <row r="9036" spans="1:21" x14ac:dyDescent="0.3">
      <c r="A9036">
        <v>2017</v>
      </c>
      <c r="B9036" t="s">
        <v>4856</v>
      </c>
      <c r="C9036" s="1">
        <v>42841</v>
      </c>
      <c r="D9036" t="s">
        <v>2010</v>
      </c>
      <c r="E9036" t="s">
        <v>674</v>
      </c>
      <c r="F9036">
        <v>1088</v>
      </c>
      <c r="G9036" t="s">
        <v>4861</v>
      </c>
      <c r="H9036">
        <v>0</v>
      </c>
      <c r="I9036">
        <f t="shared" si="282"/>
        <v>0</v>
      </c>
      <c r="J9036">
        <v>2</v>
      </c>
      <c r="K9036">
        <v>2</v>
      </c>
      <c r="L9036">
        <v>0</v>
      </c>
      <c r="M9036">
        <v>0</v>
      </c>
      <c r="N9036">
        <v>0</v>
      </c>
      <c r="O9036">
        <f t="shared" si="283"/>
        <v>0</v>
      </c>
      <c r="P9036" t="s">
        <v>17</v>
      </c>
      <c r="Q9036" s="1">
        <v>42841</v>
      </c>
      <c r="R9036" t="str">
        <f>VLOOKUP(B9036,[1]data!$A$2:$E$764,5,0)</f>
        <v>Rajkot</v>
      </c>
      <c r="S9036" t="str">
        <f>VLOOKUP($B9036,[1]data!$A$1:$I$764,6,0)</f>
        <v>Gujarat Lions</v>
      </c>
      <c r="T9036" t="str">
        <f>VLOOKUP($B9036,[1]data!$A$1:$I$764,7,0)</f>
        <v>Royal Challengers Bangalore</v>
      </c>
      <c r="U9036" t="str">
        <f>VLOOKUP($B9036,[1]data!$A$1:$I$764,9,0)</f>
        <v>Royal Challengers Bangalore</v>
      </c>
    </row>
    <row r="9037" spans="1:21" x14ac:dyDescent="0.3">
      <c r="A9037">
        <v>2017</v>
      </c>
      <c r="B9037" t="s">
        <v>4856</v>
      </c>
      <c r="C9037" s="1">
        <v>42841</v>
      </c>
      <c r="D9037" t="s">
        <v>2010</v>
      </c>
      <c r="E9037" t="s">
        <v>4764</v>
      </c>
      <c r="F9037">
        <v>1384</v>
      </c>
      <c r="G9037" t="s">
        <v>26</v>
      </c>
      <c r="H9037">
        <v>14</v>
      </c>
      <c r="I9037">
        <f t="shared" si="282"/>
        <v>14</v>
      </c>
      <c r="J9037">
        <v>7</v>
      </c>
      <c r="K9037">
        <v>12</v>
      </c>
      <c r="L9037">
        <v>1</v>
      </c>
      <c r="M9037">
        <v>1</v>
      </c>
      <c r="N9037">
        <v>200</v>
      </c>
      <c r="O9037">
        <f t="shared" si="283"/>
        <v>200</v>
      </c>
      <c r="P9037" t="s">
        <v>17</v>
      </c>
      <c r="Q9037" s="1">
        <v>42841</v>
      </c>
      <c r="R9037" t="str">
        <f>VLOOKUP(B9037,[1]data!$A$2:$E$764,5,0)</f>
        <v>Rajkot</v>
      </c>
      <c r="S9037" t="str">
        <f>VLOOKUP($B9037,[1]data!$A$1:$I$764,6,0)</f>
        <v>Gujarat Lions</v>
      </c>
      <c r="T9037" t="str">
        <f>VLOOKUP($B9037,[1]data!$A$1:$I$764,7,0)</f>
        <v>Royal Challengers Bangalore</v>
      </c>
      <c r="U9037" t="str">
        <f>VLOOKUP($B9037,[1]data!$A$1:$I$764,9,0)</f>
        <v>Royal Challengers Bangalore</v>
      </c>
    </row>
    <row r="9038" spans="1:21" x14ac:dyDescent="0.3">
      <c r="A9038">
        <v>2017</v>
      </c>
      <c r="B9038" t="s">
        <v>4856</v>
      </c>
      <c r="C9038" s="1">
        <v>42841</v>
      </c>
      <c r="D9038" t="s">
        <v>2010</v>
      </c>
      <c r="E9038" t="s">
        <v>274</v>
      </c>
      <c r="F9038">
        <v>1076</v>
      </c>
      <c r="G9038" t="s">
        <v>26</v>
      </c>
      <c r="H9038">
        <v>48</v>
      </c>
      <c r="I9038">
        <f t="shared" si="282"/>
        <v>48</v>
      </c>
      <c r="J9038">
        <v>26</v>
      </c>
      <c r="K9038">
        <v>41</v>
      </c>
      <c r="L9038">
        <v>2</v>
      </c>
      <c r="M9038">
        <v>2</v>
      </c>
      <c r="N9038">
        <v>184.61</v>
      </c>
      <c r="O9038">
        <f t="shared" si="283"/>
        <v>184.61</v>
      </c>
      <c r="P9038" t="s">
        <v>20</v>
      </c>
      <c r="Q9038" s="1">
        <v>42841</v>
      </c>
      <c r="R9038" t="str">
        <f>VLOOKUP(B9038,[1]data!$A$2:$E$764,5,0)</f>
        <v>Rajkot</v>
      </c>
      <c r="S9038" t="str">
        <f>VLOOKUP($B9038,[1]data!$A$1:$I$764,6,0)</f>
        <v>Gujarat Lions</v>
      </c>
      <c r="T9038" t="str">
        <f>VLOOKUP($B9038,[1]data!$A$1:$I$764,7,0)</f>
        <v>Royal Challengers Bangalore</v>
      </c>
      <c r="U9038" t="str">
        <f>VLOOKUP($B9038,[1]data!$A$1:$I$764,9,0)</f>
        <v>Royal Challengers Bangalore</v>
      </c>
    </row>
    <row r="9039" spans="1:21" x14ac:dyDescent="0.3">
      <c r="A9039">
        <v>2017</v>
      </c>
      <c r="B9039" t="s">
        <v>4856</v>
      </c>
      <c r="C9039" s="1">
        <v>42841</v>
      </c>
      <c r="D9039" t="s">
        <v>2010</v>
      </c>
      <c r="E9039" t="s">
        <v>4341</v>
      </c>
      <c r="F9039">
        <v>1356</v>
      </c>
      <c r="G9039" t="s">
        <v>4531</v>
      </c>
      <c r="H9039">
        <v>11</v>
      </c>
      <c r="I9039">
        <f t="shared" si="282"/>
        <v>11</v>
      </c>
      <c r="J9039">
        <v>14</v>
      </c>
      <c r="K9039">
        <v>41</v>
      </c>
      <c r="L9039">
        <v>1</v>
      </c>
      <c r="M9039">
        <v>0</v>
      </c>
      <c r="N9039">
        <v>78.569999999999993</v>
      </c>
      <c r="O9039">
        <f t="shared" si="283"/>
        <v>78.569999999999993</v>
      </c>
      <c r="P9039" t="s">
        <v>17</v>
      </c>
      <c r="Q9039" s="1">
        <v>42841</v>
      </c>
      <c r="R9039" t="str">
        <f>VLOOKUP(B9039,[1]data!$A$2:$E$764,5,0)</f>
        <v>Rajkot</v>
      </c>
      <c r="S9039" t="str">
        <f>VLOOKUP($B9039,[1]data!$A$1:$I$764,6,0)</f>
        <v>Gujarat Lions</v>
      </c>
      <c r="T9039" t="str">
        <f>VLOOKUP($B9039,[1]data!$A$1:$I$764,7,0)</f>
        <v>Royal Challengers Bangalore</v>
      </c>
      <c r="U9039" t="str">
        <f>VLOOKUP($B9039,[1]data!$A$1:$I$764,9,0)</f>
        <v>Royal Challengers Bangalore</v>
      </c>
    </row>
    <row r="9040" spans="1:21" x14ac:dyDescent="0.3">
      <c r="A9040">
        <v>2017</v>
      </c>
      <c r="B9040" t="s">
        <v>4862</v>
      </c>
      <c r="C9040" s="1">
        <v>42841</v>
      </c>
      <c r="D9040" t="s">
        <v>316</v>
      </c>
      <c r="E9040" t="s">
        <v>62</v>
      </c>
      <c r="F9040">
        <v>1182</v>
      </c>
      <c r="G9040" t="s">
        <v>4863</v>
      </c>
      <c r="H9040">
        <v>14</v>
      </c>
      <c r="I9040">
        <f t="shared" si="282"/>
        <v>14</v>
      </c>
      <c r="J9040">
        <v>18</v>
      </c>
      <c r="K9040">
        <v>27</v>
      </c>
      <c r="L9040">
        <v>1</v>
      </c>
      <c r="M9040">
        <v>0</v>
      </c>
      <c r="N9040">
        <v>77.77</v>
      </c>
      <c r="O9040">
        <f t="shared" si="283"/>
        <v>77.77</v>
      </c>
      <c r="P9040" t="s">
        <v>17</v>
      </c>
      <c r="Q9040" s="1">
        <v>42841</v>
      </c>
      <c r="R9040" t="str">
        <f>VLOOKUP(B9040,[1]data!$A$2:$E$764,5,0)</f>
        <v>Hyderabad (Deccan)</v>
      </c>
      <c r="S9040" t="str">
        <f>VLOOKUP($B9040,[1]data!$A$1:$I$764,6,0)</f>
        <v>Sunrisers Hyderabad</v>
      </c>
      <c r="T9040" t="str">
        <f>VLOOKUP($B9040,[1]data!$A$1:$I$764,7,0)</f>
        <v>Delhi Capitals</v>
      </c>
      <c r="U9040" t="str">
        <f>VLOOKUP($B9040,[1]data!$A$1:$I$764,9,0)</f>
        <v>Sunrisers Hyderabad</v>
      </c>
    </row>
    <row r="9041" spans="1:21" x14ac:dyDescent="0.3">
      <c r="A9041">
        <v>2017</v>
      </c>
      <c r="B9041" t="s">
        <v>4862</v>
      </c>
      <c r="C9041" s="1">
        <v>42841</v>
      </c>
      <c r="D9041" t="s">
        <v>316</v>
      </c>
      <c r="E9041" t="s">
        <v>1839</v>
      </c>
      <c r="F9041">
        <v>1197</v>
      </c>
      <c r="G9041" t="s">
        <v>4864</v>
      </c>
      <c r="H9041">
        <v>18</v>
      </c>
      <c r="I9041">
        <f t="shared" si="282"/>
        <v>18</v>
      </c>
      <c r="J9041">
        <v>8</v>
      </c>
      <c r="K9041">
        <v>17</v>
      </c>
      <c r="L9041">
        <v>2</v>
      </c>
      <c r="M9041">
        <v>1</v>
      </c>
      <c r="N9041">
        <v>225</v>
      </c>
      <c r="O9041">
        <f t="shared" si="283"/>
        <v>225</v>
      </c>
      <c r="P9041" t="s">
        <v>17</v>
      </c>
      <c r="Q9041" s="1">
        <v>42841</v>
      </c>
      <c r="R9041" t="str">
        <f>VLOOKUP(B9041,[1]data!$A$2:$E$764,5,0)</f>
        <v>Hyderabad (Deccan)</v>
      </c>
      <c r="S9041" t="str">
        <f>VLOOKUP($B9041,[1]data!$A$1:$I$764,6,0)</f>
        <v>Sunrisers Hyderabad</v>
      </c>
      <c r="T9041" t="str">
        <f>VLOOKUP($B9041,[1]data!$A$1:$I$764,7,0)</f>
        <v>Delhi Capitals</v>
      </c>
      <c r="U9041" t="str">
        <f>VLOOKUP($B9041,[1]data!$A$1:$I$764,9,0)</f>
        <v>Sunrisers Hyderabad</v>
      </c>
    </row>
    <row r="9042" spans="1:21" x14ac:dyDescent="0.3">
      <c r="A9042">
        <v>2017</v>
      </c>
      <c r="B9042" t="s">
        <v>4862</v>
      </c>
      <c r="C9042" s="1">
        <v>42841</v>
      </c>
      <c r="D9042" t="s">
        <v>316</v>
      </c>
      <c r="E9042" t="s">
        <v>1548</v>
      </c>
      <c r="F9042">
        <v>1195</v>
      </c>
      <c r="G9042" t="s">
        <v>1844</v>
      </c>
      <c r="H9042">
        <v>18</v>
      </c>
      <c r="I9042">
        <f t="shared" si="282"/>
        <v>18</v>
      </c>
      <c r="J9042">
        <v>22</v>
      </c>
      <c r="K9042">
        <v>45</v>
      </c>
      <c r="L9042">
        <v>0</v>
      </c>
      <c r="M9042">
        <v>0</v>
      </c>
      <c r="N9042">
        <v>81.81</v>
      </c>
      <c r="O9042">
        <f t="shared" si="283"/>
        <v>81.81</v>
      </c>
      <c r="P9042" t="s">
        <v>20</v>
      </c>
      <c r="Q9042" s="1">
        <v>42841</v>
      </c>
      <c r="R9042" t="str">
        <f>VLOOKUP(B9042,[1]data!$A$2:$E$764,5,0)</f>
        <v>Hyderabad (Deccan)</v>
      </c>
      <c r="S9042" t="str">
        <f>VLOOKUP($B9042,[1]data!$A$1:$I$764,6,0)</f>
        <v>Sunrisers Hyderabad</v>
      </c>
      <c r="T9042" t="str">
        <f>VLOOKUP($B9042,[1]data!$A$1:$I$764,7,0)</f>
        <v>Delhi Capitals</v>
      </c>
      <c r="U9042" t="str">
        <f>VLOOKUP($B9042,[1]data!$A$1:$I$764,9,0)</f>
        <v>Sunrisers Hyderabad</v>
      </c>
    </row>
    <row r="9043" spans="1:21" x14ac:dyDescent="0.3">
      <c r="A9043">
        <v>2017</v>
      </c>
      <c r="B9043" t="s">
        <v>4862</v>
      </c>
      <c r="C9043" s="1">
        <v>42841</v>
      </c>
      <c r="D9043" t="s">
        <v>316</v>
      </c>
      <c r="E9043" t="s">
        <v>1569</v>
      </c>
      <c r="F9043">
        <v>1222</v>
      </c>
      <c r="G9043" t="s">
        <v>4865</v>
      </c>
      <c r="H9043">
        <v>0</v>
      </c>
      <c r="I9043">
        <f t="shared" si="282"/>
        <v>0</v>
      </c>
      <c r="J9043">
        <v>3</v>
      </c>
      <c r="K9043">
        <v>7</v>
      </c>
      <c r="L9043">
        <v>0</v>
      </c>
      <c r="M9043">
        <v>0</v>
      </c>
      <c r="N9043">
        <v>0</v>
      </c>
      <c r="O9043">
        <f t="shared" si="283"/>
        <v>0</v>
      </c>
      <c r="P9043" t="s">
        <v>17</v>
      </c>
      <c r="Q9043" s="1">
        <v>42841</v>
      </c>
      <c r="R9043" t="str">
        <f>VLOOKUP(B9043,[1]data!$A$2:$E$764,5,0)</f>
        <v>Hyderabad (Deccan)</v>
      </c>
      <c r="S9043" t="str">
        <f>VLOOKUP($B9043,[1]data!$A$1:$I$764,6,0)</f>
        <v>Sunrisers Hyderabad</v>
      </c>
      <c r="T9043" t="str">
        <f>VLOOKUP($B9043,[1]data!$A$1:$I$764,7,0)</f>
        <v>Delhi Capitals</v>
      </c>
      <c r="U9043" t="str">
        <f>VLOOKUP($B9043,[1]data!$A$1:$I$764,9,0)</f>
        <v>Sunrisers Hyderabad</v>
      </c>
    </row>
    <row r="9044" spans="1:21" x14ac:dyDescent="0.3">
      <c r="A9044">
        <v>2017</v>
      </c>
      <c r="B9044" t="s">
        <v>4862</v>
      </c>
      <c r="C9044" s="1">
        <v>42841</v>
      </c>
      <c r="D9044" t="s">
        <v>316</v>
      </c>
      <c r="E9044" t="s">
        <v>366</v>
      </c>
      <c r="F9044">
        <v>1074</v>
      </c>
      <c r="G9044" t="s">
        <v>4866</v>
      </c>
      <c r="H9044">
        <v>29</v>
      </c>
      <c r="I9044">
        <f t="shared" si="282"/>
        <v>29</v>
      </c>
      <c r="J9044">
        <v>30</v>
      </c>
      <c r="K9044">
        <v>39</v>
      </c>
      <c r="L9044">
        <v>1</v>
      </c>
      <c r="M9044">
        <v>2</v>
      </c>
      <c r="N9044">
        <v>96.66</v>
      </c>
      <c r="O9044">
        <f t="shared" si="283"/>
        <v>96.66</v>
      </c>
      <c r="P9044" t="s">
        <v>17</v>
      </c>
      <c r="Q9044" s="1">
        <v>42841</v>
      </c>
      <c r="R9044" t="str">
        <f>VLOOKUP(B9044,[1]data!$A$2:$E$764,5,0)</f>
        <v>Hyderabad (Deccan)</v>
      </c>
      <c r="S9044" t="str">
        <f>VLOOKUP($B9044,[1]data!$A$1:$I$764,6,0)</f>
        <v>Sunrisers Hyderabad</v>
      </c>
      <c r="T9044" t="str">
        <f>VLOOKUP($B9044,[1]data!$A$1:$I$764,7,0)</f>
        <v>Delhi Capitals</v>
      </c>
      <c r="U9044" t="str">
        <f>VLOOKUP($B9044,[1]data!$A$1:$I$764,9,0)</f>
        <v>Sunrisers Hyderabad</v>
      </c>
    </row>
    <row r="9045" spans="1:21" x14ac:dyDescent="0.3">
      <c r="A9045">
        <v>2017</v>
      </c>
      <c r="B9045" t="s">
        <v>4862</v>
      </c>
      <c r="C9045" s="1">
        <v>42841</v>
      </c>
      <c r="D9045" t="s">
        <v>316</v>
      </c>
      <c r="E9045" t="s">
        <v>1966</v>
      </c>
      <c r="F9045">
        <v>1181</v>
      </c>
      <c r="G9045" t="s">
        <v>26</v>
      </c>
      <c r="H9045">
        <v>6</v>
      </c>
      <c r="I9045">
        <f t="shared" si="282"/>
        <v>6</v>
      </c>
      <c r="J9045">
        <v>7</v>
      </c>
      <c r="K9045">
        <v>7</v>
      </c>
      <c r="L9045">
        <v>0</v>
      </c>
      <c r="M9045">
        <v>0</v>
      </c>
      <c r="N9045">
        <v>85.71</v>
      </c>
      <c r="O9045">
        <f t="shared" si="283"/>
        <v>85.71</v>
      </c>
      <c r="P9045" t="s">
        <v>17</v>
      </c>
      <c r="Q9045" s="1">
        <v>42841</v>
      </c>
      <c r="R9045" t="str">
        <f>VLOOKUP(B9045,[1]data!$A$2:$E$764,5,0)</f>
        <v>Hyderabad (Deccan)</v>
      </c>
      <c r="S9045" t="str">
        <f>VLOOKUP($B9045,[1]data!$A$1:$I$764,6,0)</f>
        <v>Sunrisers Hyderabad</v>
      </c>
      <c r="T9045" t="str">
        <f>VLOOKUP($B9045,[1]data!$A$1:$I$764,7,0)</f>
        <v>Delhi Capitals</v>
      </c>
      <c r="U9045" t="str">
        <f>VLOOKUP($B9045,[1]data!$A$1:$I$764,9,0)</f>
        <v>Sunrisers Hyderabad</v>
      </c>
    </row>
    <row r="9046" spans="1:21" x14ac:dyDescent="0.3">
      <c r="A9046">
        <v>2017</v>
      </c>
      <c r="B9046" t="s">
        <v>4862</v>
      </c>
      <c r="C9046" s="1">
        <v>42841</v>
      </c>
      <c r="D9046" t="s">
        <v>316</v>
      </c>
      <c r="E9046" t="s">
        <v>3661</v>
      </c>
      <c r="F9046">
        <v>1325</v>
      </c>
      <c r="G9046" t="s">
        <v>26</v>
      </c>
      <c r="H9046">
        <v>1</v>
      </c>
      <c r="I9046">
        <f t="shared" si="282"/>
        <v>1</v>
      </c>
      <c r="J9046">
        <v>2</v>
      </c>
      <c r="K9046">
        <v>2</v>
      </c>
      <c r="L9046">
        <v>0</v>
      </c>
      <c r="M9046">
        <v>0</v>
      </c>
      <c r="N9046">
        <v>50</v>
      </c>
      <c r="O9046">
        <f t="shared" si="283"/>
        <v>50</v>
      </c>
      <c r="P9046" t="s">
        <v>17</v>
      </c>
      <c r="Q9046" s="1">
        <v>42841</v>
      </c>
      <c r="R9046" t="str">
        <f>VLOOKUP(B9046,[1]data!$A$2:$E$764,5,0)</f>
        <v>Hyderabad (Deccan)</v>
      </c>
      <c r="S9046" t="str">
        <f>VLOOKUP($B9046,[1]data!$A$1:$I$764,6,0)</f>
        <v>Sunrisers Hyderabad</v>
      </c>
      <c r="T9046" t="str">
        <f>VLOOKUP($B9046,[1]data!$A$1:$I$764,7,0)</f>
        <v>Delhi Capitals</v>
      </c>
      <c r="U9046" t="str">
        <f>VLOOKUP($B9046,[1]data!$A$1:$I$764,9,0)</f>
        <v>Sunrisers Hyderabad</v>
      </c>
    </row>
    <row r="9047" spans="1:21" x14ac:dyDescent="0.3">
      <c r="A9047">
        <v>2017</v>
      </c>
      <c r="B9047" t="s">
        <v>4862</v>
      </c>
      <c r="C9047" s="1">
        <v>42841</v>
      </c>
      <c r="D9047" t="s">
        <v>316</v>
      </c>
      <c r="E9047" t="s">
        <v>4867</v>
      </c>
      <c r="F9047">
        <v>1396</v>
      </c>
      <c r="G9047" t="s">
        <v>1844</v>
      </c>
      <c r="H9047">
        <v>0</v>
      </c>
      <c r="I9047">
        <f t="shared" si="282"/>
        <v>0</v>
      </c>
      <c r="J9047">
        <v>1</v>
      </c>
      <c r="K9047">
        <v>1</v>
      </c>
      <c r="L9047">
        <v>0</v>
      </c>
      <c r="M9047">
        <v>0</v>
      </c>
      <c r="N9047">
        <v>0</v>
      </c>
      <c r="O9047">
        <f t="shared" si="283"/>
        <v>0</v>
      </c>
      <c r="P9047" t="s">
        <v>17</v>
      </c>
      <c r="Q9047" s="1">
        <v>42841</v>
      </c>
      <c r="R9047" t="str">
        <f>VLOOKUP(B9047,[1]data!$A$2:$E$764,5,0)</f>
        <v>Hyderabad (Deccan)</v>
      </c>
      <c r="S9047" t="str">
        <f>VLOOKUP($B9047,[1]data!$A$1:$I$764,6,0)</f>
        <v>Sunrisers Hyderabad</v>
      </c>
      <c r="T9047" t="str">
        <f>VLOOKUP($B9047,[1]data!$A$1:$I$764,7,0)</f>
        <v>Delhi Capitals</v>
      </c>
      <c r="U9047" t="str">
        <f>VLOOKUP($B9047,[1]data!$A$1:$I$764,9,0)</f>
        <v>Sunrisers Hyderabad</v>
      </c>
    </row>
    <row r="9048" spans="1:21" x14ac:dyDescent="0.3">
      <c r="A9048">
        <v>2017</v>
      </c>
      <c r="B9048" t="s">
        <v>4862</v>
      </c>
      <c r="C9048" s="1">
        <v>42841</v>
      </c>
      <c r="D9048" t="s">
        <v>316</v>
      </c>
      <c r="E9048" t="s">
        <v>2710</v>
      </c>
      <c r="F9048">
        <v>1261</v>
      </c>
      <c r="G9048" t="s">
        <v>4868</v>
      </c>
      <c r="H9048">
        <v>10</v>
      </c>
      <c r="I9048">
        <f t="shared" si="282"/>
        <v>10</v>
      </c>
      <c r="J9048">
        <v>7</v>
      </c>
      <c r="K9048">
        <v>9</v>
      </c>
      <c r="L9048">
        <v>0</v>
      </c>
      <c r="M9048">
        <v>1</v>
      </c>
      <c r="N9048">
        <v>142.85</v>
      </c>
      <c r="O9048">
        <f t="shared" si="283"/>
        <v>142.85</v>
      </c>
      <c r="P9048" t="s">
        <v>17</v>
      </c>
      <c r="Q9048" s="1">
        <v>42841</v>
      </c>
      <c r="R9048" t="str">
        <f>VLOOKUP(B9048,[1]data!$A$2:$E$764,5,0)</f>
        <v>Hyderabad (Deccan)</v>
      </c>
      <c r="S9048" t="str">
        <f>VLOOKUP($B9048,[1]data!$A$1:$I$764,6,0)</f>
        <v>Sunrisers Hyderabad</v>
      </c>
      <c r="T9048" t="str">
        <f>VLOOKUP($B9048,[1]data!$A$1:$I$764,7,0)</f>
        <v>Delhi Capitals</v>
      </c>
      <c r="U9048" t="str">
        <f>VLOOKUP($B9048,[1]data!$A$1:$I$764,9,0)</f>
        <v>Sunrisers Hyderabad</v>
      </c>
    </row>
    <row r="9049" spans="1:21" x14ac:dyDescent="0.3">
      <c r="A9049">
        <v>2017</v>
      </c>
      <c r="B9049" t="s">
        <v>4862</v>
      </c>
      <c r="C9049" s="1">
        <v>42841</v>
      </c>
      <c r="D9049" t="s">
        <v>316</v>
      </c>
      <c r="E9049" t="s">
        <v>4869</v>
      </c>
      <c r="F9049">
        <v>1395</v>
      </c>
      <c r="G9049" t="s">
        <v>4863</v>
      </c>
      <c r="H9049">
        <v>2</v>
      </c>
      <c r="I9049">
        <f t="shared" si="282"/>
        <v>2</v>
      </c>
      <c r="J9049">
        <v>3</v>
      </c>
      <c r="K9049">
        <v>9</v>
      </c>
      <c r="L9049">
        <v>0</v>
      </c>
      <c r="M9049">
        <v>0</v>
      </c>
      <c r="N9049">
        <v>66.66</v>
      </c>
      <c r="O9049">
        <f t="shared" si="283"/>
        <v>66.66</v>
      </c>
      <c r="P9049" t="s">
        <v>17</v>
      </c>
      <c r="Q9049" s="1">
        <v>42841</v>
      </c>
      <c r="R9049" t="str">
        <f>VLOOKUP(B9049,[1]data!$A$2:$E$764,5,0)</f>
        <v>Hyderabad (Deccan)</v>
      </c>
      <c r="S9049" t="str">
        <f>VLOOKUP($B9049,[1]data!$A$1:$I$764,6,0)</f>
        <v>Sunrisers Hyderabad</v>
      </c>
      <c r="T9049" t="str">
        <f>VLOOKUP($B9049,[1]data!$A$1:$I$764,7,0)</f>
        <v>Delhi Capitals</v>
      </c>
      <c r="U9049" t="str">
        <f>VLOOKUP($B9049,[1]data!$A$1:$I$764,9,0)</f>
        <v>Sunrisers Hyderabad</v>
      </c>
    </row>
    <row r="9050" spans="1:21" x14ac:dyDescent="0.3">
      <c r="A9050">
        <v>2017</v>
      </c>
      <c r="B9050" t="s">
        <v>4862</v>
      </c>
      <c r="C9050" s="1">
        <v>42841</v>
      </c>
      <c r="D9050" t="s">
        <v>316</v>
      </c>
      <c r="E9050" t="s">
        <v>83</v>
      </c>
      <c r="F9050">
        <v>1014</v>
      </c>
      <c r="G9050" t="s">
        <v>66</v>
      </c>
      <c r="H9050">
        <v>28</v>
      </c>
      <c r="I9050">
        <f t="shared" si="282"/>
        <v>28</v>
      </c>
      <c r="J9050">
        <v>25</v>
      </c>
      <c r="K9050">
        <v>37</v>
      </c>
      <c r="L9050">
        <v>3</v>
      </c>
      <c r="M9050">
        <v>1</v>
      </c>
      <c r="N9050">
        <v>112</v>
      </c>
      <c r="O9050">
        <f t="shared" si="283"/>
        <v>112</v>
      </c>
      <c r="P9050" t="s">
        <v>20</v>
      </c>
      <c r="Q9050" s="1">
        <v>42841</v>
      </c>
      <c r="R9050" t="str">
        <f>VLOOKUP(B9050,[1]data!$A$2:$E$764,5,0)</f>
        <v>Hyderabad (Deccan)</v>
      </c>
      <c r="S9050" t="str">
        <f>VLOOKUP($B9050,[1]data!$A$1:$I$764,6,0)</f>
        <v>Sunrisers Hyderabad</v>
      </c>
      <c r="T9050" t="str">
        <f>VLOOKUP($B9050,[1]data!$A$1:$I$764,7,0)</f>
        <v>Delhi Capitals</v>
      </c>
      <c r="U9050" t="str">
        <f>VLOOKUP($B9050,[1]data!$A$1:$I$764,9,0)</f>
        <v>Sunrisers Hyderabad</v>
      </c>
    </row>
    <row r="9051" spans="1:21" x14ac:dyDescent="0.3">
      <c r="A9051">
        <v>2017</v>
      </c>
      <c r="B9051" t="s">
        <v>4862</v>
      </c>
      <c r="C9051" s="1">
        <v>42841</v>
      </c>
      <c r="D9051" t="s">
        <v>316</v>
      </c>
      <c r="E9051" t="s">
        <v>4757</v>
      </c>
      <c r="F9051">
        <v>1383</v>
      </c>
      <c r="G9051" t="s">
        <v>4870</v>
      </c>
      <c r="H9051">
        <v>2</v>
      </c>
      <c r="I9051">
        <f t="shared" si="282"/>
        <v>2</v>
      </c>
      <c r="J9051">
        <v>3</v>
      </c>
      <c r="K9051">
        <v>8</v>
      </c>
      <c r="L9051">
        <v>0</v>
      </c>
      <c r="M9051">
        <v>0</v>
      </c>
      <c r="N9051">
        <v>66.66</v>
      </c>
      <c r="O9051">
        <f t="shared" si="283"/>
        <v>66.66</v>
      </c>
      <c r="P9051" t="s">
        <v>17</v>
      </c>
      <c r="Q9051" s="1">
        <v>42841</v>
      </c>
      <c r="R9051" t="str">
        <f>VLOOKUP(B9051,[1]data!$A$2:$E$764,5,0)</f>
        <v>Hyderabad (Deccan)</v>
      </c>
      <c r="S9051" t="str">
        <f>VLOOKUP($B9051,[1]data!$A$1:$I$764,6,0)</f>
        <v>Sunrisers Hyderabad</v>
      </c>
      <c r="T9051" t="str">
        <f>VLOOKUP($B9051,[1]data!$A$1:$I$764,7,0)</f>
        <v>Delhi Capitals</v>
      </c>
      <c r="U9051" t="str">
        <f>VLOOKUP($B9051,[1]data!$A$1:$I$764,9,0)</f>
        <v>Sunrisers Hyderabad</v>
      </c>
    </row>
    <row r="9052" spans="1:21" x14ac:dyDescent="0.3">
      <c r="A9052">
        <v>2017</v>
      </c>
      <c r="B9052" t="s">
        <v>4862</v>
      </c>
      <c r="C9052" s="1">
        <v>42841</v>
      </c>
      <c r="D9052" t="s">
        <v>316</v>
      </c>
      <c r="E9052" t="s">
        <v>2508</v>
      </c>
      <c r="F9052">
        <v>1242</v>
      </c>
      <c r="G9052" t="s">
        <v>2271</v>
      </c>
      <c r="H9052">
        <v>27</v>
      </c>
      <c r="I9052">
        <f t="shared" si="282"/>
        <v>27</v>
      </c>
      <c r="J9052">
        <v>24</v>
      </c>
      <c r="K9052">
        <v>43</v>
      </c>
      <c r="L9052">
        <v>3</v>
      </c>
      <c r="M9052">
        <v>0</v>
      </c>
      <c r="N9052">
        <v>112.5</v>
      </c>
      <c r="O9052">
        <f t="shared" si="283"/>
        <v>112.5</v>
      </c>
      <c r="P9052" t="s">
        <v>40</v>
      </c>
      <c r="Q9052" s="1">
        <v>42841</v>
      </c>
      <c r="R9052" t="str">
        <f>VLOOKUP(B9052,[1]data!$A$2:$E$764,5,0)</f>
        <v>Hyderabad (Deccan)</v>
      </c>
      <c r="S9052" t="str">
        <f>VLOOKUP($B9052,[1]data!$A$1:$I$764,6,0)</f>
        <v>Sunrisers Hyderabad</v>
      </c>
      <c r="T9052" t="str">
        <f>VLOOKUP($B9052,[1]data!$A$1:$I$764,7,0)</f>
        <v>Delhi Capitals</v>
      </c>
      <c r="U9052" t="str">
        <f>VLOOKUP($B9052,[1]data!$A$1:$I$764,9,0)</f>
        <v>Sunrisers Hyderabad</v>
      </c>
    </row>
    <row r="9053" spans="1:21" x14ac:dyDescent="0.3">
      <c r="A9053">
        <v>2017</v>
      </c>
      <c r="B9053" t="s">
        <v>4862</v>
      </c>
      <c r="C9053" s="1">
        <v>42841</v>
      </c>
      <c r="D9053" t="s">
        <v>316</v>
      </c>
      <c r="E9053" t="s">
        <v>283</v>
      </c>
      <c r="F9053">
        <v>1111</v>
      </c>
      <c r="G9053" t="s">
        <v>3797</v>
      </c>
      <c r="H9053">
        <v>30</v>
      </c>
      <c r="I9053">
        <f t="shared" si="282"/>
        <v>30</v>
      </c>
      <c r="J9053">
        <v>25</v>
      </c>
      <c r="K9053">
        <v>37</v>
      </c>
      <c r="L9053">
        <v>5</v>
      </c>
      <c r="M9053">
        <v>0</v>
      </c>
      <c r="N9053">
        <v>120</v>
      </c>
      <c r="O9053">
        <f t="shared" si="283"/>
        <v>120</v>
      </c>
      <c r="P9053" t="s">
        <v>17</v>
      </c>
      <c r="Q9053" s="1">
        <v>42841</v>
      </c>
      <c r="R9053" t="str">
        <f>VLOOKUP(B9053,[1]data!$A$2:$E$764,5,0)</f>
        <v>Hyderabad (Deccan)</v>
      </c>
      <c r="S9053" t="str">
        <f>VLOOKUP($B9053,[1]data!$A$1:$I$764,6,0)</f>
        <v>Sunrisers Hyderabad</v>
      </c>
      <c r="T9053" t="str">
        <f>VLOOKUP($B9053,[1]data!$A$1:$I$764,7,0)</f>
        <v>Delhi Capitals</v>
      </c>
      <c r="U9053" t="str">
        <f>VLOOKUP($B9053,[1]data!$A$1:$I$764,9,0)</f>
        <v>Sunrisers Hyderabad</v>
      </c>
    </row>
    <row r="9054" spans="1:21" x14ac:dyDescent="0.3">
      <c r="A9054">
        <v>2017</v>
      </c>
      <c r="B9054" t="s">
        <v>4862</v>
      </c>
      <c r="C9054" s="1">
        <v>42841</v>
      </c>
      <c r="D9054" t="s">
        <v>316</v>
      </c>
      <c r="E9054" t="s">
        <v>4801</v>
      </c>
      <c r="F9054">
        <v>1388</v>
      </c>
      <c r="G9054" t="s">
        <v>4871</v>
      </c>
      <c r="H9054">
        <v>31</v>
      </c>
      <c r="I9054">
        <f t="shared" si="282"/>
        <v>31</v>
      </c>
      <c r="J9054">
        <v>23</v>
      </c>
      <c r="K9054">
        <v>41</v>
      </c>
      <c r="L9054">
        <v>3</v>
      </c>
      <c r="M9054">
        <v>1</v>
      </c>
      <c r="N9054">
        <v>134.78</v>
      </c>
      <c r="O9054">
        <f t="shared" si="283"/>
        <v>134.78</v>
      </c>
      <c r="P9054" t="s">
        <v>17</v>
      </c>
      <c r="Q9054" s="1">
        <v>42841</v>
      </c>
      <c r="R9054" t="str">
        <f>VLOOKUP(B9054,[1]data!$A$2:$E$764,5,0)</f>
        <v>Hyderabad (Deccan)</v>
      </c>
      <c r="S9054" t="str">
        <f>VLOOKUP($B9054,[1]data!$A$1:$I$764,6,0)</f>
        <v>Sunrisers Hyderabad</v>
      </c>
      <c r="T9054" t="str">
        <f>VLOOKUP($B9054,[1]data!$A$1:$I$764,7,0)</f>
        <v>Delhi Capitals</v>
      </c>
      <c r="U9054" t="str">
        <f>VLOOKUP($B9054,[1]data!$A$1:$I$764,9,0)</f>
        <v>Sunrisers Hyderabad</v>
      </c>
    </row>
    <row r="9055" spans="1:21" x14ac:dyDescent="0.3">
      <c r="A9055">
        <v>2017</v>
      </c>
      <c r="B9055" t="s">
        <v>4862</v>
      </c>
      <c r="C9055" s="1">
        <v>42841</v>
      </c>
      <c r="D9055" t="s">
        <v>316</v>
      </c>
      <c r="E9055" t="s">
        <v>3079</v>
      </c>
      <c r="F9055">
        <v>1288</v>
      </c>
      <c r="G9055" t="s">
        <v>26</v>
      </c>
      <c r="H9055">
        <v>2</v>
      </c>
      <c r="I9055">
        <f t="shared" si="282"/>
        <v>2</v>
      </c>
      <c r="J9055">
        <v>5</v>
      </c>
      <c r="K9055">
        <v>14</v>
      </c>
      <c r="L9055">
        <v>0</v>
      </c>
      <c r="M9055">
        <v>0</v>
      </c>
      <c r="N9055">
        <v>40</v>
      </c>
      <c r="O9055">
        <f t="shared" si="283"/>
        <v>40</v>
      </c>
      <c r="P9055" t="s">
        <v>17</v>
      </c>
      <c r="Q9055" s="1">
        <v>42841</v>
      </c>
      <c r="R9055" t="str">
        <f>VLOOKUP(B9055,[1]data!$A$2:$E$764,5,0)</f>
        <v>Hyderabad (Deccan)</v>
      </c>
      <c r="S9055" t="str">
        <f>VLOOKUP($B9055,[1]data!$A$1:$I$764,6,0)</f>
        <v>Sunrisers Hyderabad</v>
      </c>
      <c r="T9055" t="str">
        <f>VLOOKUP($B9055,[1]data!$A$1:$I$764,7,0)</f>
        <v>Delhi Capitals</v>
      </c>
      <c r="U9055" t="str">
        <f>VLOOKUP($B9055,[1]data!$A$1:$I$764,9,0)</f>
        <v>Sunrisers Hyderabad</v>
      </c>
    </row>
    <row r="9056" spans="1:21" x14ac:dyDescent="0.3">
      <c r="A9056">
        <v>2017</v>
      </c>
      <c r="B9056" t="s">
        <v>4862</v>
      </c>
      <c r="C9056" s="1">
        <v>42841</v>
      </c>
      <c r="D9056" t="s">
        <v>316</v>
      </c>
      <c r="E9056" t="s">
        <v>21</v>
      </c>
      <c r="F9056">
        <v>1024</v>
      </c>
      <c r="G9056" t="s">
        <v>4872</v>
      </c>
      <c r="H9056">
        <v>28</v>
      </c>
      <c r="I9056">
        <f t="shared" si="282"/>
        <v>28</v>
      </c>
      <c r="J9056">
        <v>19</v>
      </c>
      <c r="K9056">
        <v>24</v>
      </c>
      <c r="L9056">
        <v>3</v>
      </c>
      <c r="M9056">
        <v>1</v>
      </c>
      <c r="N9056">
        <v>147.36000000000001</v>
      </c>
      <c r="O9056">
        <f t="shared" si="283"/>
        <v>147.36000000000001</v>
      </c>
      <c r="P9056" t="s">
        <v>40</v>
      </c>
      <c r="Q9056" s="1">
        <v>42841</v>
      </c>
      <c r="R9056" t="str">
        <f>VLOOKUP(B9056,[1]data!$A$2:$E$764,5,0)</f>
        <v>Hyderabad (Deccan)</v>
      </c>
      <c r="S9056" t="str">
        <f>VLOOKUP($B9056,[1]data!$A$1:$I$764,6,0)</f>
        <v>Sunrisers Hyderabad</v>
      </c>
      <c r="T9056" t="str">
        <f>VLOOKUP($B9056,[1]data!$A$1:$I$764,7,0)</f>
        <v>Delhi Capitals</v>
      </c>
      <c r="U9056" t="str">
        <f>VLOOKUP($B9056,[1]data!$A$1:$I$764,9,0)</f>
        <v>Sunrisers Hyderabad</v>
      </c>
    </row>
    <row r="9057" spans="1:21" x14ac:dyDescent="0.3">
      <c r="A9057">
        <v>2017</v>
      </c>
      <c r="B9057" t="s">
        <v>4862</v>
      </c>
      <c r="C9057" s="1">
        <v>42841</v>
      </c>
      <c r="D9057" t="s">
        <v>316</v>
      </c>
      <c r="E9057" t="s">
        <v>4143</v>
      </c>
      <c r="F9057">
        <v>1352</v>
      </c>
      <c r="G9057" t="s">
        <v>4873</v>
      </c>
      <c r="H9057">
        <v>0</v>
      </c>
      <c r="I9057">
        <f t="shared" si="282"/>
        <v>0</v>
      </c>
      <c r="J9057">
        <v>1</v>
      </c>
      <c r="K9057">
        <v>1</v>
      </c>
      <c r="L9057">
        <v>0</v>
      </c>
      <c r="M9057">
        <v>0</v>
      </c>
      <c r="N9057">
        <v>0</v>
      </c>
      <c r="O9057">
        <f t="shared" si="283"/>
        <v>0</v>
      </c>
      <c r="P9057" t="s">
        <v>17</v>
      </c>
      <c r="Q9057" s="1">
        <v>42841</v>
      </c>
      <c r="R9057" t="str">
        <f>VLOOKUP(B9057,[1]data!$A$2:$E$764,5,0)</f>
        <v>Hyderabad (Deccan)</v>
      </c>
      <c r="S9057" t="str">
        <f>VLOOKUP($B9057,[1]data!$A$1:$I$764,6,0)</f>
        <v>Sunrisers Hyderabad</v>
      </c>
      <c r="T9057" t="str">
        <f>VLOOKUP($B9057,[1]data!$A$1:$I$764,7,0)</f>
        <v>Delhi Capitals</v>
      </c>
      <c r="U9057" t="str">
        <f>VLOOKUP($B9057,[1]data!$A$1:$I$764,9,0)</f>
        <v>Sunrisers Hyderabad</v>
      </c>
    </row>
    <row r="9058" spans="1:21" x14ac:dyDescent="0.3">
      <c r="A9058">
        <v>2017</v>
      </c>
      <c r="B9058" t="s">
        <v>4862</v>
      </c>
      <c r="C9058" s="1">
        <v>42841</v>
      </c>
      <c r="D9058" t="s">
        <v>316</v>
      </c>
      <c r="E9058" t="s">
        <v>1888</v>
      </c>
      <c r="F9058">
        <v>1160</v>
      </c>
      <c r="G9058" t="s">
        <v>4874</v>
      </c>
      <c r="H9058">
        <v>1</v>
      </c>
      <c r="I9058">
        <f t="shared" si="282"/>
        <v>1</v>
      </c>
      <c r="J9058">
        <v>3</v>
      </c>
      <c r="K9058">
        <v>3</v>
      </c>
      <c r="L9058">
        <v>0</v>
      </c>
      <c r="M9058">
        <v>0</v>
      </c>
      <c r="N9058">
        <v>33.33</v>
      </c>
      <c r="O9058">
        <f t="shared" si="283"/>
        <v>33.33</v>
      </c>
      <c r="P9058" t="s">
        <v>17</v>
      </c>
      <c r="Q9058" s="1">
        <v>42841</v>
      </c>
      <c r="R9058" t="str">
        <f>VLOOKUP(B9058,[1]data!$A$2:$E$764,5,0)</f>
        <v>Hyderabad (Deccan)</v>
      </c>
      <c r="S9058" t="str">
        <f>VLOOKUP($B9058,[1]data!$A$1:$I$764,6,0)</f>
        <v>Sunrisers Hyderabad</v>
      </c>
      <c r="T9058" t="str">
        <f>VLOOKUP($B9058,[1]data!$A$1:$I$764,7,0)</f>
        <v>Delhi Capitals</v>
      </c>
      <c r="U9058" t="str">
        <f>VLOOKUP($B9058,[1]data!$A$1:$I$764,9,0)</f>
        <v>Sunrisers Hyderabad</v>
      </c>
    </row>
    <row r="9059" spans="1:21" x14ac:dyDescent="0.3">
      <c r="A9059">
        <v>2017</v>
      </c>
      <c r="B9059" t="s">
        <v>4862</v>
      </c>
      <c r="C9059" s="1">
        <v>42841</v>
      </c>
      <c r="D9059" t="s">
        <v>316</v>
      </c>
      <c r="E9059" t="s">
        <v>270</v>
      </c>
      <c r="F9059">
        <v>1077</v>
      </c>
      <c r="G9059" t="s">
        <v>4875</v>
      </c>
      <c r="H9059">
        <v>27</v>
      </c>
      <c r="I9059">
        <f t="shared" si="282"/>
        <v>27</v>
      </c>
      <c r="J9059">
        <v>11</v>
      </c>
      <c r="K9059">
        <v>19</v>
      </c>
      <c r="L9059">
        <v>3</v>
      </c>
      <c r="M9059">
        <v>2</v>
      </c>
      <c r="N9059">
        <v>245.45</v>
      </c>
      <c r="O9059">
        <f t="shared" si="283"/>
        <v>245.45</v>
      </c>
      <c r="P9059" t="s">
        <v>17</v>
      </c>
      <c r="Q9059" s="1">
        <v>42841</v>
      </c>
      <c r="R9059" t="str">
        <f>VLOOKUP(B9059,[1]data!$A$2:$E$764,5,0)</f>
        <v>Hyderabad (Deccan)</v>
      </c>
      <c r="S9059" t="str">
        <f>VLOOKUP($B9059,[1]data!$A$1:$I$764,6,0)</f>
        <v>Sunrisers Hyderabad</v>
      </c>
      <c r="T9059" t="str">
        <f>VLOOKUP($B9059,[1]data!$A$1:$I$764,7,0)</f>
        <v>Delhi Capitals</v>
      </c>
      <c r="U9059" t="str">
        <f>VLOOKUP($B9059,[1]data!$A$1:$I$764,9,0)</f>
        <v>Sunrisers Hyderabad</v>
      </c>
    </row>
    <row r="9060" spans="1:21" x14ac:dyDescent="0.3">
      <c r="A9060">
        <v>2017</v>
      </c>
      <c r="B9060" t="s">
        <v>4876</v>
      </c>
      <c r="C9060" s="1">
        <v>42842</v>
      </c>
      <c r="D9060" t="s">
        <v>342</v>
      </c>
      <c r="E9060" t="s">
        <v>136</v>
      </c>
      <c r="F9060">
        <v>1020</v>
      </c>
      <c r="G9060" t="s">
        <v>4803</v>
      </c>
      <c r="H9060">
        <v>4</v>
      </c>
      <c r="I9060">
        <f t="shared" si="282"/>
        <v>4</v>
      </c>
      <c r="J9060">
        <v>2</v>
      </c>
      <c r="K9060">
        <v>6</v>
      </c>
      <c r="L9060">
        <v>1</v>
      </c>
      <c r="M9060">
        <v>0</v>
      </c>
      <c r="N9060">
        <v>200</v>
      </c>
      <c r="O9060">
        <f t="shared" si="283"/>
        <v>200</v>
      </c>
      <c r="P9060" t="s">
        <v>20</v>
      </c>
      <c r="Q9060" s="1">
        <v>42842</v>
      </c>
      <c r="R9060" t="str">
        <f>VLOOKUP(B9060,[1]data!$A$2:$E$764,5,0)</f>
        <v>Indore</v>
      </c>
      <c r="S9060" t="str">
        <f>VLOOKUP($B9060,[1]data!$A$1:$I$764,6,0)</f>
        <v>Kings XI Punjab</v>
      </c>
      <c r="T9060" t="str">
        <f>VLOOKUP($B9060,[1]data!$A$1:$I$764,7,0)</f>
        <v>Mumbai Indians</v>
      </c>
      <c r="U9060" t="str">
        <f>VLOOKUP($B9060,[1]data!$A$1:$I$764,9,0)</f>
        <v>Mumbai Indians</v>
      </c>
    </row>
    <row r="9061" spans="1:21" x14ac:dyDescent="0.3">
      <c r="A9061">
        <v>2017</v>
      </c>
      <c r="B9061" t="s">
        <v>4876</v>
      </c>
      <c r="C9061" s="1">
        <v>42842</v>
      </c>
      <c r="D9061" t="s">
        <v>342</v>
      </c>
      <c r="E9061" t="s">
        <v>306</v>
      </c>
      <c r="F9061">
        <v>1105</v>
      </c>
      <c r="G9061" t="s">
        <v>26</v>
      </c>
      <c r="H9061">
        <v>69</v>
      </c>
      <c r="I9061">
        <f t="shared" si="282"/>
        <v>69</v>
      </c>
      <c r="J9061">
        <v>49</v>
      </c>
      <c r="K9061">
        <v>95</v>
      </c>
      <c r="L9061">
        <v>4</v>
      </c>
      <c r="M9061">
        <v>3</v>
      </c>
      <c r="N9061">
        <v>140.81</v>
      </c>
      <c r="O9061">
        <f t="shared" si="283"/>
        <v>140.81</v>
      </c>
      <c r="P9061" t="s">
        <v>17</v>
      </c>
      <c r="Q9061" s="1">
        <v>42842</v>
      </c>
      <c r="R9061" t="str">
        <f>VLOOKUP(B9061,[1]data!$A$2:$E$764,5,0)</f>
        <v>Indore</v>
      </c>
      <c r="S9061" t="str">
        <f>VLOOKUP($B9061,[1]data!$A$1:$I$764,6,0)</f>
        <v>Kings XI Punjab</v>
      </c>
      <c r="T9061" t="str">
        <f>VLOOKUP($B9061,[1]data!$A$1:$I$764,7,0)</f>
        <v>Mumbai Indians</v>
      </c>
      <c r="U9061" t="str">
        <f>VLOOKUP($B9061,[1]data!$A$1:$I$764,9,0)</f>
        <v>Mumbai Indians</v>
      </c>
    </row>
    <row r="9062" spans="1:21" x14ac:dyDescent="0.3">
      <c r="A9062">
        <v>2017</v>
      </c>
      <c r="B9062" t="s">
        <v>4876</v>
      </c>
      <c r="C9062" s="1">
        <v>42842</v>
      </c>
      <c r="D9062" t="s">
        <v>342</v>
      </c>
      <c r="E9062" t="s">
        <v>64</v>
      </c>
      <c r="F9062">
        <v>1048</v>
      </c>
      <c r="G9062" t="s">
        <v>4147</v>
      </c>
      <c r="H9062">
        <v>14</v>
      </c>
      <c r="I9062">
        <f t="shared" si="282"/>
        <v>14</v>
      </c>
      <c r="J9062">
        <v>12</v>
      </c>
      <c r="K9062">
        <v>15</v>
      </c>
      <c r="L9062">
        <v>2</v>
      </c>
      <c r="M9062">
        <v>0</v>
      </c>
      <c r="N9062">
        <v>116.66</v>
      </c>
      <c r="O9062">
        <f t="shared" si="283"/>
        <v>116.66</v>
      </c>
      <c r="P9062" t="s">
        <v>40</v>
      </c>
      <c r="Q9062" s="1">
        <v>42842</v>
      </c>
      <c r="R9062" t="str">
        <f>VLOOKUP(B9062,[1]data!$A$2:$E$764,5,0)</f>
        <v>Indore</v>
      </c>
      <c r="S9062" t="str">
        <f>VLOOKUP($B9062,[1]data!$A$1:$I$764,6,0)</f>
        <v>Kings XI Punjab</v>
      </c>
      <c r="T9062" t="str">
        <f>VLOOKUP($B9062,[1]data!$A$1:$I$764,7,0)</f>
        <v>Mumbai Indians</v>
      </c>
      <c r="U9062" t="str">
        <f>VLOOKUP($B9062,[1]data!$A$1:$I$764,9,0)</f>
        <v>Mumbai Indians</v>
      </c>
    </row>
    <row r="9063" spans="1:21" x14ac:dyDescent="0.3">
      <c r="A9063">
        <v>2017</v>
      </c>
      <c r="B9063" t="s">
        <v>4876</v>
      </c>
      <c r="C9063" s="1">
        <v>42842</v>
      </c>
      <c r="D9063" t="s">
        <v>342</v>
      </c>
      <c r="E9063" t="s">
        <v>4850</v>
      </c>
      <c r="F9063">
        <v>1394</v>
      </c>
      <c r="G9063" t="s">
        <v>4776</v>
      </c>
      <c r="H9063">
        <v>1</v>
      </c>
      <c r="I9063">
        <f t="shared" si="282"/>
        <v>1</v>
      </c>
      <c r="J9063">
        <v>2</v>
      </c>
      <c r="K9063">
        <v>3</v>
      </c>
      <c r="L9063">
        <v>0</v>
      </c>
      <c r="M9063">
        <v>0</v>
      </c>
      <c r="N9063">
        <v>50</v>
      </c>
      <c r="O9063">
        <f t="shared" si="283"/>
        <v>50</v>
      </c>
      <c r="P9063" t="s">
        <v>17</v>
      </c>
      <c r="Q9063" s="1">
        <v>42842</v>
      </c>
      <c r="R9063" t="str">
        <f>VLOOKUP(B9063,[1]data!$A$2:$E$764,5,0)</f>
        <v>Indore</v>
      </c>
      <c r="S9063" t="str">
        <f>VLOOKUP($B9063,[1]data!$A$1:$I$764,6,0)</f>
        <v>Kings XI Punjab</v>
      </c>
      <c r="T9063" t="str">
        <f>VLOOKUP($B9063,[1]data!$A$1:$I$764,7,0)</f>
        <v>Mumbai Indians</v>
      </c>
      <c r="U9063" t="str">
        <f>VLOOKUP($B9063,[1]data!$A$1:$I$764,9,0)</f>
        <v>Mumbai Indians</v>
      </c>
    </row>
    <row r="9064" spans="1:21" x14ac:dyDescent="0.3">
      <c r="A9064">
        <v>2017</v>
      </c>
      <c r="B9064" t="s">
        <v>4876</v>
      </c>
      <c r="C9064" s="1">
        <v>42842</v>
      </c>
      <c r="D9064" t="s">
        <v>342</v>
      </c>
      <c r="E9064" t="s">
        <v>4782</v>
      </c>
      <c r="F9064">
        <v>1387</v>
      </c>
      <c r="G9064" t="s">
        <v>4877</v>
      </c>
      <c r="H9064">
        <v>3</v>
      </c>
      <c r="I9064">
        <f t="shared" si="282"/>
        <v>3</v>
      </c>
      <c r="J9064">
        <v>5</v>
      </c>
      <c r="K9064">
        <v>11</v>
      </c>
      <c r="L9064">
        <v>0</v>
      </c>
      <c r="M9064">
        <v>0</v>
      </c>
      <c r="N9064">
        <v>60</v>
      </c>
      <c r="O9064">
        <f t="shared" si="283"/>
        <v>60</v>
      </c>
      <c r="P9064" t="s">
        <v>17</v>
      </c>
      <c r="Q9064" s="1">
        <v>42842</v>
      </c>
      <c r="R9064" t="str">
        <f>VLOOKUP(B9064,[1]data!$A$2:$E$764,5,0)</f>
        <v>Indore</v>
      </c>
      <c r="S9064" t="str">
        <f>VLOOKUP($B9064,[1]data!$A$1:$I$764,6,0)</f>
        <v>Kings XI Punjab</v>
      </c>
      <c r="T9064" t="str">
        <f>VLOOKUP($B9064,[1]data!$A$1:$I$764,7,0)</f>
        <v>Mumbai Indians</v>
      </c>
      <c r="U9064" t="str">
        <f>VLOOKUP($B9064,[1]data!$A$1:$I$764,9,0)</f>
        <v>Mumbai Indians</v>
      </c>
    </row>
    <row r="9065" spans="1:21" x14ac:dyDescent="0.3">
      <c r="A9065">
        <v>2017</v>
      </c>
      <c r="B9065" t="s">
        <v>4876</v>
      </c>
      <c r="C9065" s="1">
        <v>42842</v>
      </c>
      <c r="D9065" t="s">
        <v>342</v>
      </c>
      <c r="E9065" t="s">
        <v>2568</v>
      </c>
      <c r="F9065">
        <v>1253</v>
      </c>
      <c r="G9065" t="s">
        <v>26</v>
      </c>
      <c r="H9065">
        <v>1</v>
      </c>
      <c r="I9065">
        <f t="shared" si="282"/>
        <v>1</v>
      </c>
      <c r="J9065">
        <v>1</v>
      </c>
      <c r="K9065">
        <v>2</v>
      </c>
      <c r="L9065">
        <v>0</v>
      </c>
      <c r="M9065">
        <v>0</v>
      </c>
      <c r="N9065">
        <v>100</v>
      </c>
      <c r="O9065">
        <f t="shared" si="283"/>
        <v>100</v>
      </c>
      <c r="P9065" t="s">
        <v>17</v>
      </c>
      <c r="Q9065" s="1">
        <v>42842</v>
      </c>
      <c r="R9065" t="str">
        <f>VLOOKUP(B9065,[1]data!$A$2:$E$764,5,0)</f>
        <v>Indore</v>
      </c>
      <c r="S9065" t="str">
        <f>VLOOKUP($B9065,[1]data!$A$1:$I$764,6,0)</f>
        <v>Kings XI Punjab</v>
      </c>
      <c r="T9065" t="str">
        <f>VLOOKUP($B9065,[1]data!$A$1:$I$764,7,0)</f>
        <v>Mumbai Indians</v>
      </c>
      <c r="U9065" t="str">
        <f>VLOOKUP($B9065,[1]data!$A$1:$I$764,9,0)</f>
        <v>Mumbai Indians</v>
      </c>
    </row>
    <row r="9066" spans="1:21" x14ac:dyDescent="0.3">
      <c r="A9066">
        <v>2017</v>
      </c>
      <c r="B9066" t="s">
        <v>4876</v>
      </c>
      <c r="C9066" s="1">
        <v>42842</v>
      </c>
      <c r="D9066" t="s">
        <v>342</v>
      </c>
      <c r="E9066" t="s">
        <v>58</v>
      </c>
      <c r="F9066">
        <v>1033</v>
      </c>
      <c r="G9066" t="s">
        <v>4878</v>
      </c>
      <c r="H9066">
        <v>59</v>
      </c>
      <c r="I9066">
        <f t="shared" si="282"/>
        <v>59</v>
      </c>
      <c r="J9066">
        <v>39</v>
      </c>
      <c r="K9066">
        <v>58</v>
      </c>
      <c r="L9066">
        <v>6</v>
      </c>
      <c r="M9066">
        <v>2</v>
      </c>
      <c r="N9066">
        <v>151.28</v>
      </c>
      <c r="O9066">
        <f t="shared" si="283"/>
        <v>151.28</v>
      </c>
      <c r="P9066" t="s">
        <v>17</v>
      </c>
      <c r="Q9066" s="1">
        <v>42842</v>
      </c>
      <c r="R9066" t="str">
        <f>VLOOKUP(B9066,[1]data!$A$2:$E$764,5,0)</f>
        <v>Indore</v>
      </c>
      <c r="S9066" t="str">
        <f>VLOOKUP($B9066,[1]data!$A$1:$I$764,6,0)</f>
        <v>Kings XI Punjab</v>
      </c>
      <c r="T9066" t="str">
        <f>VLOOKUP($B9066,[1]data!$A$1:$I$764,7,0)</f>
        <v>Mumbai Indians</v>
      </c>
      <c r="U9066" t="str">
        <f>VLOOKUP($B9066,[1]data!$A$1:$I$764,9,0)</f>
        <v>Mumbai Indians</v>
      </c>
    </row>
    <row r="9067" spans="1:21" x14ac:dyDescent="0.3">
      <c r="A9067">
        <v>2017</v>
      </c>
      <c r="B9067" t="s">
        <v>4876</v>
      </c>
      <c r="C9067" s="1">
        <v>42842</v>
      </c>
      <c r="D9067" t="s">
        <v>342</v>
      </c>
      <c r="E9067" t="s">
        <v>2504</v>
      </c>
      <c r="F9067">
        <v>1244</v>
      </c>
      <c r="G9067" t="s">
        <v>4879</v>
      </c>
      <c r="H9067">
        <v>7</v>
      </c>
      <c r="I9067">
        <f t="shared" si="282"/>
        <v>7</v>
      </c>
      <c r="J9067">
        <v>9</v>
      </c>
      <c r="K9067">
        <v>16</v>
      </c>
      <c r="L9067">
        <v>0</v>
      </c>
      <c r="M9067">
        <v>0</v>
      </c>
      <c r="N9067">
        <v>77.77</v>
      </c>
      <c r="O9067">
        <f t="shared" si="283"/>
        <v>77.77</v>
      </c>
      <c r="P9067" t="s">
        <v>17</v>
      </c>
      <c r="Q9067" s="1">
        <v>42842</v>
      </c>
      <c r="R9067" t="str">
        <f>VLOOKUP(B9067,[1]data!$A$2:$E$764,5,0)</f>
        <v>Indore</v>
      </c>
      <c r="S9067" t="str">
        <f>VLOOKUP($B9067,[1]data!$A$1:$I$764,6,0)</f>
        <v>Kings XI Punjab</v>
      </c>
      <c r="T9067" t="str">
        <f>VLOOKUP($B9067,[1]data!$A$1:$I$764,7,0)</f>
        <v>Mumbai Indians</v>
      </c>
      <c r="U9067" t="str">
        <f>VLOOKUP($B9067,[1]data!$A$1:$I$764,9,0)</f>
        <v>Mumbai Indians</v>
      </c>
    </row>
    <row r="9068" spans="1:21" x14ac:dyDescent="0.3">
      <c r="A9068">
        <v>2017</v>
      </c>
      <c r="B9068" t="s">
        <v>4876</v>
      </c>
      <c r="C9068" s="1">
        <v>42842</v>
      </c>
      <c r="D9068" t="s">
        <v>342</v>
      </c>
      <c r="E9068" t="s">
        <v>3092</v>
      </c>
      <c r="F9068">
        <v>1289</v>
      </c>
      <c r="G9068" t="s">
        <v>26</v>
      </c>
      <c r="H9068">
        <v>0</v>
      </c>
      <c r="I9068">
        <f t="shared" si="282"/>
        <v>0</v>
      </c>
      <c r="J9068">
        <v>1</v>
      </c>
      <c r="K9068">
        <v>1</v>
      </c>
      <c r="L9068">
        <v>0</v>
      </c>
      <c r="M9068">
        <v>0</v>
      </c>
      <c r="N9068">
        <v>0</v>
      </c>
      <c r="O9068">
        <f t="shared" si="283"/>
        <v>0</v>
      </c>
      <c r="P9068" t="s">
        <v>17</v>
      </c>
      <c r="Q9068" s="1">
        <v>42842</v>
      </c>
      <c r="R9068" t="str">
        <f>VLOOKUP(B9068,[1]data!$A$2:$E$764,5,0)</f>
        <v>Indore</v>
      </c>
      <c r="S9068" t="str">
        <f>VLOOKUP($B9068,[1]data!$A$1:$I$764,6,0)</f>
        <v>Kings XI Punjab</v>
      </c>
      <c r="T9068" t="str">
        <f>VLOOKUP($B9068,[1]data!$A$1:$I$764,7,0)</f>
        <v>Mumbai Indians</v>
      </c>
      <c r="U9068" t="str">
        <f>VLOOKUP($B9068,[1]data!$A$1:$I$764,9,0)</f>
        <v>Mumbai Indians</v>
      </c>
    </row>
    <row r="9069" spans="1:21" x14ac:dyDescent="0.3">
      <c r="A9069">
        <v>2017</v>
      </c>
      <c r="B9069" t="s">
        <v>4876</v>
      </c>
      <c r="C9069" s="1">
        <v>42842</v>
      </c>
      <c r="D9069" t="s">
        <v>342</v>
      </c>
      <c r="E9069" t="s">
        <v>3041</v>
      </c>
      <c r="F9069">
        <v>1279</v>
      </c>
      <c r="G9069" t="s">
        <v>3498</v>
      </c>
      <c r="H9069">
        <v>21</v>
      </c>
      <c r="I9069">
        <f t="shared" si="282"/>
        <v>21</v>
      </c>
      <c r="J9069">
        <v>27</v>
      </c>
      <c r="K9069">
        <v>43</v>
      </c>
      <c r="L9069">
        <v>1</v>
      </c>
      <c r="M9069">
        <v>0</v>
      </c>
      <c r="N9069">
        <v>77.77</v>
      </c>
      <c r="O9069">
        <f t="shared" si="283"/>
        <v>77.77</v>
      </c>
      <c r="P9069" t="s">
        <v>17</v>
      </c>
      <c r="Q9069" s="1">
        <v>42842</v>
      </c>
      <c r="R9069" t="str">
        <f>VLOOKUP(B9069,[1]data!$A$2:$E$764,5,0)</f>
        <v>Indore</v>
      </c>
      <c r="S9069" t="str">
        <f>VLOOKUP($B9069,[1]data!$A$1:$I$764,6,0)</f>
        <v>Kings XI Punjab</v>
      </c>
      <c r="T9069" t="str">
        <f>VLOOKUP($B9069,[1]data!$A$1:$I$764,7,0)</f>
        <v>Mumbai Indians</v>
      </c>
      <c r="U9069" t="str">
        <f>VLOOKUP($B9069,[1]data!$A$1:$I$764,9,0)</f>
        <v>Mumbai Indians</v>
      </c>
    </row>
    <row r="9070" spans="1:21" x14ac:dyDescent="0.3">
      <c r="A9070">
        <v>2017</v>
      </c>
      <c r="B9070" t="s">
        <v>4876</v>
      </c>
      <c r="C9070" s="1">
        <v>42842</v>
      </c>
      <c r="D9070" t="s">
        <v>342</v>
      </c>
      <c r="E9070" t="s">
        <v>3946</v>
      </c>
      <c r="F9070">
        <v>1339</v>
      </c>
      <c r="G9070" t="s">
        <v>4880</v>
      </c>
      <c r="H9070">
        <v>26</v>
      </c>
      <c r="I9070">
        <f t="shared" si="282"/>
        <v>26</v>
      </c>
      <c r="J9070">
        <v>17</v>
      </c>
      <c r="K9070">
        <v>25</v>
      </c>
      <c r="L9070">
        <v>4</v>
      </c>
      <c r="M9070">
        <v>0</v>
      </c>
      <c r="N9070">
        <v>152.94</v>
      </c>
      <c r="O9070">
        <f t="shared" si="283"/>
        <v>152.94</v>
      </c>
      <c r="P9070" t="s">
        <v>17</v>
      </c>
      <c r="Q9070" s="1">
        <v>42842</v>
      </c>
      <c r="R9070" t="str">
        <f>VLOOKUP(B9070,[1]data!$A$2:$E$764,5,0)</f>
        <v>Indore</v>
      </c>
      <c r="S9070" t="str">
        <f>VLOOKUP($B9070,[1]data!$A$1:$I$764,6,0)</f>
        <v>Kings XI Punjab</v>
      </c>
      <c r="T9070" t="str">
        <f>VLOOKUP($B9070,[1]data!$A$1:$I$764,7,0)</f>
        <v>Mumbai Indians</v>
      </c>
      <c r="U9070" t="str">
        <f>VLOOKUP($B9070,[1]data!$A$1:$I$764,9,0)</f>
        <v>Mumbai Indians</v>
      </c>
    </row>
    <row r="9071" spans="1:21" x14ac:dyDescent="0.3">
      <c r="A9071">
        <v>2017</v>
      </c>
      <c r="B9071" t="s">
        <v>4876</v>
      </c>
      <c r="C9071" s="1">
        <v>42842</v>
      </c>
      <c r="D9071" t="s">
        <v>342</v>
      </c>
      <c r="E9071" t="s">
        <v>3164</v>
      </c>
      <c r="F9071">
        <v>1293</v>
      </c>
      <c r="G9071" t="s">
        <v>4063</v>
      </c>
      <c r="H9071">
        <v>39</v>
      </c>
      <c r="I9071">
        <f t="shared" si="282"/>
        <v>39</v>
      </c>
      <c r="J9071">
        <v>25</v>
      </c>
      <c r="K9071">
        <v>35</v>
      </c>
      <c r="L9071">
        <v>7</v>
      </c>
      <c r="M9071">
        <v>0</v>
      </c>
      <c r="N9071">
        <v>156</v>
      </c>
      <c r="O9071">
        <f t="shared" si="283"/>
        <v>156</v>
      </c>
      <c r="P9071" t="s">
        <v>17</v>
      </c>
      <c r="Q9071" s="1">
        <v>42842</v>
      </c>
      <c r="R9071" t="str">
        <f>VLOOKUP(B9071,[1]data!$A$2:$E$764,5,0)</f>
        <v>Indore</v>
      </c>
      <c r="S9071" t="str">
        <f>VLOOKUP($B9071,[1]data!$A$1:$I$764,6,0)</f>
        <v>Kings XI Punjab</v>
      </c>
      <c r="T9071" t="str">
        <f>VLOOKUP($B9071,[1]data!$A$1:$I$764,7,0)</f>
        <v>Mumbai Indians</v>
      </c>
      <c r="U9071" t="str">
        <f>VLOOKUP($B9071,[1]data!$A$1:$I$764,9,0)</f>
        <v>Mumbai Indians</v>
      </c>
    </row>
    <row r="9072" spans="1:21" x14ac:dyDescent="0.3">
      <c r="A9072">
        <v>2017</v>
      </c>
      <c r="B9072" t="s">
        <v>4876</v>
      </c>
      <c r="C9072" s="1">
        <v>42842</v>
      </c>
      <c r="D9072" t="s">
        <v>342</v>
      </c>
      <c r="E9072" t="s">
        <v>4507</v>
      </c>
      <c r="F9072">
        <v>1367</v>
      </c>
      <c r="G9072" t="s">
        <v>4881</v>
      </c>
      <c r="H9072">
        <v>21</v>
      </c>
      <c r="I9072">
        <f t="shared" si="282"/>
        <v>21</v>
      </c>
      <c r="J9072">
        <v>17</v>
      </c>
      <c r="K9072">
        <v>27</v>
      </c>
      <c r="L9072">
        <v>2</v>
      </c>
      <c r="M9072">
        <v>0</v>
      </c>
      <c r="N9072">
        <v>123.52</v>
      </c>
      <c r="O9072">
        <f t="shared" si="283"/>
        <v>123.52</v>
      </c>
      <c r="P9072" t="s">
        <v>17</v>
      </c>
      <c r="Q9072" s="1">
        <v>42842</v>
      </c>
      <c r="R9072" t="str">
        <f>VLOOKUP(B9072,[1]data!$A$2:$E$764,5,0)</f>
        <v>Indore</v>
      </c>
      <c r="S9072" t="str">
        <f>VLOOKUP($B9072,[1]data!$A$1:$I$764,6,0)</f>
        <v>Kings XI Punjab</v>
      </c>
      <c r="T9072" t="str">
        <f>VLOOKUP($B9072,[1]data!$A$1:$I$764,7,0)</f>
        <v>Mumbai Indians</v>
      </c>
      <c r="U9072" t="str">
        <f>VLOOKUP($B9072,[1]data!$A$1:$I$764,9,0)</f>
        <v>Mumbai Indians</v>
      </c>
    </row>
    <row r="9073" spans="1:21" x14ac:dyDescent="0.3">
      <c r="A9073">
        <v>2017</v>
      </c>
      <c r="B9073" t="s">
        <v>4876</v>
      </c>
      <c r="C9073" s="1">
        <v>42842</v>
      </c>
      <c r="D9073" t="s">
        <v>342</v>
      </c>
      <c r="E9073" t="s">
        <v>3147</v>
      </c>
      <c r="F9073">
        <v>1292</v>
      </c>
      <c r="G9073" t="s">
        <v>4882</v>
      </c>
      <c r="H9073">
        <v>16</v>
      </c>
      <c r="I9073">
        <f t="shared" si="282"/>
        <v>16</v>
      </c>
      <c r="J9073">
        <v>9</v>
      </c>
      <c r="K9073">
        <v>14</v>
      </c>
      <c r="L9073">
        <v>3</v>
      </c>
      <c r="M9073">
        <v>0</v>
      </c>
      <c r="N9073">
        <v>177.77</v>
      </c>
      <c r="O9073">
        <f t="shared" si="283"/>
        <v>177.77</v>
      </c>
      <c r="P9073" t="s">
        <v>17</v>
      </c>
      <c r="Q9073" s="1">
        <v>42842</v>
      </c>
      <c r="R9073" t="str">
        <f>VLOOKUP(B9073,[1]data!$A$2:$E$764,5,0)</f>
        <v>Indore</v>
      </c>
      <c r="S9073" t="str">
        <f>VLOOKUP($B9073,[1]data!$A$1:$I$764,6,0)</f>
        <v>Kings XI Punjab</v>
      </c>
      <c r="T9073" t="str">
        <f>VLOOKUP($B9073,[1]data!$A$1:$I$764,7,0)</f>
        <v>Mumbai Indians</v>
      </c>
      <c r="U9073" t="str">
        <f>VLOOKUP($B9073,[1]data!$A$1:$I$764,9,0)</f>
        <v>Mumbai Indians</v>
      </c>
    </row>
    <row r="9074" spans="1:21" x14ac:dyDescent="0.3">
      <c r="A9074">
        <v>2017</v>
      </c>
      <c r="B9074" t="s">
        <v>4876</v>
      </c>
      <c r="C9074" s="1">
        <v>42842</v>
      </c>
      <c r="D9074" t="s">
        <v>342</v>
      </c>
      <c r="E9074" t="s">
        <v>4125</v>
      </c>
      <c r="F9074">
        <v>1350</v>
      </c>
      <c r="G9074" t="s">
        <v>26</v>
      </c>
      <c r="H9074">
        <v>3</v>
      </c>
      <c r="I9074">
        <f t="shared" si="282"/>
        <v>3</v>
      </c>
      <c r="J9074">
        <v>4</v>
      </c>
      <c r="K9074">
        <v>11</v>
      </c>
      <c r="L9074">
        <v>0</v>
      </c>
      <c r="M9074">
        <v>0</v>
      </c>
      <c r="N9074">
        <v>75</v>
      </c>
      <c r="O9074">
        <f t="shared" si="283"/>
        <v>75</v>
      </c>
      <c r="P9074" t="s">
        <v>17</v>
      </c>
      <c r="Q9074" s="1">
        <v>42842</v>
      </c>
      <c r="R9074" t="str">
        <f>VLOOKUP(B9074,[1]data!$A$2:$E$764,5,0)</f>
        <v>Indore</v>
      </c>
      <c r="S9074" t="str">
        <f>VLOOKUP($B9074,[1]data!$A$1:$I$764,6,0)</f>
        <v>Kings XI Punjab</v>
      </c>
      <c r="T9074" t="str">
        <f>VLOOKUP($B9074,[1]data!$A$1:$I$764,7,0)</f>
        <v>Mumbai Indians</v>
      </c>
      <c r="U9074" t="str">
        <f>VLOOKUP($B9074,[1]data!$A$1:$I$764,9,0)</f>
        <v>Mumbai Indians</v>
      </c>
    </row>
    <row r="9075" spans="1:21" x14ac:dyDescent="0.3">
      <c r="A9075">
        <v>2017</v>
      </c>
      <c r="B9075" t="s">
        <v>4876</v>
      </c>
      <c r="C9075" s="1">
        <v>42842</v>
      </c>
      <c r="D9075" t="s">
        <v>342</v>
      </c>
      <c r="E9075" t="s">
        <v>4489</v>
      </c>
      <c r="F9075">
        <v>1366</v>
      </c>
      <c r="G9075" t="s">
        <v>4883</v>
      </c>
      <c r="H9075">
        <v>38</v>
      </c>
      <c r="I9075">
        <f t="shared" si="282"/>
        <v>38</v>
      </c>
      <c r="J9075">
        <v>16</v>
      </c>
      <c r="K9075">
        <v>26</v>
      </c>
      <c r="L9075">
        <v>2</v>
      </c>
      <c r="M9075">
        <v>4</v>
      </c>
      <c r="N9075">
        <v>237.5</v>
      </c>
      <c r="O9075">
        <f t="shared" si="283"/>
        <v>237.5</v>
      </c>
      <c r="P9075" t="s">
        <v>20</v>
      </c>
      <c r="Q9075" s="1">
        <v>42842</v>
      </c>
      <c r="R9075" t="str">
        <f>VLOOKUP(B9075,[1]data!$A$2:$E$764,5,0)</f>
        <v>Indore</v>
      </c>
      <c r="S9075" t="str">
        <f>VLOOKUP($B9075,[1]data!$A$1:$I$764,6,0)</f>
        <v>Kings XI Punjab</v>
      </c>
      <c r="T9075" t="str">
        <f>VLOOKUP($B9075,[1]data!$A$1:$I$764,7,0)</f>
        <v>Mumbai Indians</v>
      </c>
      <c r="U9075" t="str">
        <f>VLOOKUP($B9075,[1]data!$A$1:$I$764,9,0)</f>
        <v>Mumbai Indians</v>
      </c>
    </row>
    <row r="9076" spans="1:21" x14ac:dyDescent="0.3">
      <c r="A9076">
        <v>2017</v>
      </c>
      <c r="B9076" t="s">
        <v>4876</v>
      </c>
      <c r="C9076" s="1">
        <v>42842</v>
      </c>
      <c r="D9076" t="s">
        <v>342</v>
      </c>
      <c r="E9076" t="s">
        <v>1206</v>
      </c>
      <c r="F9076">
        <v>1138</v>
      </c>
      <c r="G9076" t="s">
        <v>2640</v>
      </c>
      <c r="H9076">
        <v>1</v>
      </c>
      <c r="I9076">
        <f t="shared" si="282"/>
        <v>1</v>
      </c>
      <c r="J9076">
        <v>4</v>
      </c>
      <c r="K9076">
        <v>11</v>
      </c>
      <c r="L9076">
        <v>0</v>
      </c>
      <c r="M9076">
        <v>0</v>
      </c>
      <c r="N9076">
        <v>25</v>
      </c>
      <c r="O9076">
        <f t="shared" si="283"/>
        <v>25</v>
      </c>
      <c r="P9076" t="s">
        <v>17</v>
      </c>
      <c r="Q9076" s="1">
        <v>42842</v>
      </c>
      <c r="R9076" t="str">
        <f>VLOOKUP(B9076,[1]data!$A$2:$E$764,5,0)</f>
        <v>Indore</v>
      </c>
      <c r="S9076" t="str">
        <f>VLOOKUP($B9076,[1]data!$A$1:$I$764,6,0)</f>
        <v>Kings XI Punjab</v>
      </c>
      <c r="T9076" t="str">
        <f>VLOOKUP($B9076,[1]data!$A$1:$I$764,7,0)</f>
        <v>Mumbai Indians</v>
      </c>
      <c r="U9076" t="str">
        <f>VLOOKUP($B9076,[1]data!$A$1:$I$764,9,0)</f>
        <v>Mumbai Indians</v>
      </c>
    </row>
    <row r="9077" spans="1:21" x14ac:dyDescent="0.3">
      <c r="A9077">
        <v>2017</v>
      </c>
      <c r="B9077" t="s">
        <v>4884</v>
      </c>
      <c r="C9077" s="1">
        <v>42842</v>
      </c>
      <c r="D9077" t="s">
        <v>326</v>
      </c>
      <c r="E9077" t="s">
        <v>2703</v>
      </c>
      <c r="F9077">
        <v>1259</v>
      </c>
      <c r="G9077" t="s">
        <v>4752</v>
      </c>
      <c r="H9077">
        <v>1</v>
      </c>
      <c r="I9077">
        <f t="shared" si="282"/>
        <v>1</v>
      </c>
      <c r="J9077">
        <v>6</v>
      </c>
      <c r="K9077">
        <v>6</v>
      </c>
      <c r="L9077">
        <v>0</v>
      </c>
      <c r="M9077">
        <v>0</v>
      </c>
      <c r="N9077">
        <v>16.66</v>
      </c>
      <c r="O9077">
        <f t="shared" si="283"/>
        <v>16.66</v>
      </c>
      <c r="P9077" t="s">
        <v>17</v>
      </c>
      <c r="Q9077" s="1">
        <v>42842</v>
      </c>
      <c r="R9077" t="str">
        <f>VLOOKUP(B9077,[1]data!$A$2:$E$764,5,0)</f>
        <v>Kolkata</v>
      </c>
      <c r="S9077" t="str">
        <f>VLOOKUP($B9077,[1]data!$A$1:$I$764,6,0)</f>
        <v>Kolkata Knight Riders</v>
      </c>
      <c r="T9077" t="str">
        <f>VLOOKUP($B9077,[1]data!$A$1:$I$764,7,0)</f>
        <v>Gujarat Lions</v>
      </c>
      <c r="U9077" t="str">
        <f>VLOOKUP($B9077,[1]data!$A$1:$I$764,9,0)</f>
        <v>Gujarat Lions</v>
      </c>
    </row>
    <row r="9078" spans="1:21" x14ac:dyDescent="0.3">
      <c r="A9078">
        <v>2017</v>
      </c>
      <c r="B9078" t="s">
        <v>4884</v>
      </c>
      <c r="C9078" s="1">
        <v>42842</v>
      </c>
      <c r="D9078" t="s">
        <v>326</v>
      </c>
      <c r="E9078" t="s">
        <v>102</v>
      </c>
      <c r="F9078">
        <v>1102</v>
      </c>
      <c r="G9078" t="s">
        <v>4752</v>
      </c>
      <c r="H9078">
        <v>0</v>
      </c>
      <c r="I9078">
        <f t="shared" si="282"/>
        <v>0</v>
      </c>
      <c r="J9078">
        <v>2</v>
      </c>
      <c r="K9078">
        <v>1</v>
      </c>
      <c r="L9078">
        <v>0</v>
      </c>
      <c r="M9078">
        <v>0</v>
      </c>
      <c r="N9078">
        <v>0</v>
      </c>
      <c r="O9078">
        <f t="shared" si="283"/>
        <v>0</v>
      </c>
      <c r="P9078" t="s">
        <v>20</v>
      </c>
      <c r="Q9078" s="1">
        <v>42842</v>
      </c>
      <c r="R9078" t="str">
        <f>VLOOKUP(B9078,[1]data!$A$2:$E$764,5,0)</f>
        <v>Kolkata</v>
      </c>
      <c r="S9078" t="str">
        <f>VLOOKUP($B9078,[1]data!$A$1:$I$764,6,0)</f>
        <v>Kolkata Knight Riders</v>
      </c>
      <c r="T9078" t="str">
        <f>VLOOKUP($B9078,[1]data!$A$1:$I$764,7,0)</f>
        <v>Gujarat Lions</v>
      </c>
      <c r="U9078" t="str">
        <f>VLOOKUP($B9078,[1]data!$A$1:$I$764,9,0)</f>
        <v>Gujarat Lions</v>
      </c>
    </row>
    <row r="9079" spans="1:21" x14ac:dyDescent="0.3">
      <c r="A9079">
        <v>2017</v>
      </c>
      <c r="B9079" t="s">
        <v>4884</v>
      </c>
      <c r="C9079" s="1">
        <v>42842</v>
      </c>
      <c r="D9079" t="s">
        <v>326</v>
      </c>
      <c r="E9079" t="s">
        <v>2495</v>
      </c>
      <c r="F9079">
        <v>1241</v>
      </c>
      <c r="G9079" t="s">
        <v>3611</v>
      </c>
      <c r="H9079">
        <v>10</v>
      </c>
      <c r="I9079">
        <f t="shared" si="282"/>
        <v>10</v>
      </c>
      <c r="J9079">
        <v>12</v>
      </c>
      <c r="K9079">
        <v>12</v>
      </c>
      <c r="L9079">
        <v>2</v>
      </c>
      <c r="M9079">
        <v>0</v>
      </c>
      <c r="N9079">
        <v>83.33</v>
      </c>
      <c r="O9079">
        <f t="shared" si="283"/>
        <v>83.33</v>
      </c>
      <c r="P9079" t="s">
        <v>40</v>
      </c>
      <c r="Q9079" s="1">
        <v>42842</v>
      </c>
      <c r="R9079" t="str">
        <f>VLOOKUP(B9079,[1]data!$A$2:$E$764,5,0)</f>
        <v>Kolkata</v>
      </c>
      <c r="S9079" t="str">
        <f>VLOOKUP($B9079,[1]data!$A$1:$I$764,6,0)</f>
        <v>Kolkata Knight Riders</v>
      </c>
      <c r="T9079" t="str">
        <f>VLOOKUP($B9079,[1]data!$A$1:$I$764,7,0)</f>
        <v>Gujarat Lions</v>
      </c>
      <c r="U9079" t="str">
        <f>VLOOKUP($B9079,[1]data!$A$1:$I$764,9,0)</f>
        <v>Gujarat Lions</v>
      </c>
    </row>
    <row r="9080" spans="1:21" x14ac:dyDescent="0.3">
      <c r="A9080">
        <v>2017</v>
      </c>
      <c r="B9080" t="s">
        <v>4884</v>
      </c>
      <c r="C9080" s="1">
        <v>42842</v>
      </c>
      <c r="D9080" t="s">
        <v>326</v>
      </c>
      <c r="E9080" t="s">
        <v>1417</v>
      </c>
      <c r="F9080">
        <v>1156</v>
      </c>
      <c r="G9080" t="s">
        <v>4885</v>
      </c>
      <c r="H9080">
        <v>13</v>
      </c>
      <c r="I9080">
        <f t="shared" si="282"/>
        <v>13</v>
      </c>
      <c r="J9080">
        <v>17</v>
      </c>
      <c r="K9080">
        <v>27</v>
      </c>
      <c r="L9080">
        <v>0</v>
      </c>
      <c r="M9080">
        <v>1</v>
      </c>
      <c r="N9080">
        <v>76.47</v>
      </c>
      <c r="O9080">
        <f t="shared" si="283"/>
        <v>76.47</v>
      </c>
      <c r="P9080" t="s">
        <v>17</v>
      </c>
      <c r="Q9080" s="1">
        <v>42842</v>
      </c>
      <c r="R9080" t="str">
        <f>VLOOKUP(B9080,[1]data!$A$2:$E$764,5,0)</f>
        <v>Kolkata</v>
      </c>
      <c r="S9080" t="str">
        <f>VLOOKUP($B9080,[1]data!$A$1:$I$764,6,0)</f>
        <v>Kolkata Knight Riders</v>
      </c>
      <c r="T9080" t="str">
        <f>VLOOKUP($B9080,[1]data!$A$1:$I$764,7,0)</f>
        <v>Gujarat Lions</v>
      </c>
      <c r="U9080" t="str">
        <f>VLOOKUP($B9080,[1]data!$A$1:$I$764,9,0)</f>
        <v>Gujarat Lions</v>
      </c>
    </row>
    <row r="9081" spans="1:21" x14ac:dyDescent="0.3">
      <c r="A9081">
        <v>2017</v>
      </c>
      <c r="B9081" t="s">
        <v>4884</v>
      </c>
      <c r="C9081" s="1">
        <v>42842</v>
      </c>
      <c r="D9081" t="s">
        <v>326</v>
      </c>
      <c r="E9081" t="s">
        <v>3556</v>
      </c>
      <c r="F9081">
        <v>1319</v>
      </c>
      <c r="G9081" t="s">
        <v>4280</v>
      </c>
      <c r="H9081">
        <v>7</v>
      </c>
      <c r="I9081">
        <f t="shared" si="282"/>
        <v>7</v>
      </c>
      <c r="J9081">
        <v>12</v>
      </c>
      <c r="K9081">
        <v>14</v>
      </c>
      <c r="L9081">
        <v>0</v>
      </c>
      <c r="M9081">
        <v>0</v>
      </c>
      <c r="N9081">
        <v>58.33</v>
      </c>
      <c r="O9081">
        <f t="shared" si="283"/>
        <v>58.33</v>
      </c>
      <c r="P9081" t="s">
        <v>17</v>
      </c>
      <c r="Q9081" s="1">
        <v>42842</v>
      </c>
      <c r="R9081" t="str">
        <f>VLOOKUP(B9081,[1]data!$A$2:$E$764,5,0)</f>
        <v>Kolkata</v>
      </c>
      <c r="S9081" t="str">
        <f>VLOOKUP($B9081,[1]data!$A$1:$I$764,6,0)</f>
        <v>Kolkata Knight Riders</v>
      </c>
      <c r="T9081" t="str">
        <f>VLOOKUP($B9081,[1]data!$A$1:$I$764,7,0)</f>
        <v>Gujarat Lions</v>
      </c>
      <c r="U9081" t="str">
        <f>VLOOKUP($B9081,[1]data!$A$1:$I$764,9,0)</f>
        <v>Gujarat Lions</v>
      </c>
    </row>
    <row r="9082" spans="1:21" x14ac:dyDescent="0.3">
      <c r="A9082">
        <v>2017</v>
      </c>
      <c r="B9082" t="s">
        <v>4884</v>
      </c>
      <c r="C9082" s="1">
        <v>42842</v>
      </c>
      <c r="D9082" t="s">
        <v>326</v>
      </c>
      <c r="E9082" t="s">
        <v>235</v>
      </c>
      <c r="F9082">
        <v>1059</v>
      </c>
      <c r="G9082" t="s">
        <v>3418</v>
      </c>
      <c r="H9082">
        <v>2</v>
      </c>
      <c r="I9082">
        <f t="shared" si="282"/>
        <v>2</v>
      </c>
      <c r="J9082">
        <v>5</v>
      </c>
      <c r="K9082">
        <v>10</v>
      </c>
      <c r="L9082">
        <v>0</v>
      </c>
      <c r="M9082">
        <v>0</v>
      </c>
      <c r="N9082">
        <v>40</v>
      </c>
      <c r="O9082">
        <f t="shared" si="283"/>
        <v>40</v>
      </c>
      <c r="P9082" t="s">
        <v>17</v>
      </c>
      <c r="Q9082" s="1">
        <v>42842</v>
      </c>
      <c r="R9082" t="str">
        <f>VLOOKUP(B9082,[1]data!$A$2:$E$764,5,0)</f>
        <v>Kolkata</v>
      </c>
      <c r="S9082" t="str">
        <f>VLOOKUP($B9082,[1]data!$A$1:$I$764,6,0)</f>
        <v>Kolkata Knight Riders</v>
      </c>
      <c r="T9082" t="str">
        <f>VLOOKUP($B9082,[1]data!$A$1:$I$764,7,0)</f>
        <v>Gujarat Lions</v>
      </c>
      <c r="U9082" t="str">
        <f>VLOOKUP($B9082,[1]data!$A$1:$I$764,9,0)</f>
        <v>Gujarat Lions</v>
      </c>
    </row>
    <row r="9083" spans="1:21" x14ac:dyDescent="0.3">
      <c r="A9083">
        <v>2017</v>
      </c>
      <c r="B9083" t="s">
        <v>4884</v>
      </c>
      <c r="C9083" s="1">
        <v>42842</v>
      </c>
      <c r="D9083" t="s">
        <v>326</v>
      </c>
      <c r="E9083" t="s">
        <v>3424</v>
      </c>
      <c r="F9083">
        <v>1311</v>
      </c>
      <c r="G9083" t="s">
        <v>26</v>
      </c>
      <c r="H9083">
        <v>5</v>
      </c>
      <c r="I9083">
        <f t="shared" si="282"/>
        <v>5</v>
      </c>
      <c r="J9083">
        <v>4</v>
      </c>
      <c r="K9083">
        <v>8</v>
      </c>
      <c r="L9083">
        <v>0</v>
      </c>
      <c r="M9083">
        <v>0</v>
      </c>
      <c r="N9083">
        <v>125</v>
      </c>
      <c r="O9083">
        <f t="shared" si="283"/>
        <v>125</v>
      </c>
      <c r="P9083" t="s">
        <v>17</v>
      </c>
      <c r="Q9083" s="1">
        <v>42842</v>
      </c>
      <c r="R9083" t="str">
        <f>VLOOKUP(B9083,[1]data!$A$2:$E$764,5,0)</f>
        <v>Kolkata</v>
      </c>
      <c r="S9083" t="str">
        <f>VLOOKUP($B9083,[1]data!$A$1:$I$764,6,0)</f>
        <v>Kolkata Knight Riders</v>
      </c>
      <c r="T9083" t="str">
        <f>VLOOKUP($B9083,[1]data!$A$1:$I$764,7,0)</f>
        <v>Gujarat Lions</v>
      </c>
      <c r="U9083" t="str">
        <f>VLOOKUP($B9083,[1]data!$A$1:$I$764,9,0)</f>
        <v>Gujarat Lions</v>
      </c>
    </row>
    <row r="9084" spans="1:21" x14ac:dyDescent="0.3">
      <c r="A9084">
        <v>2017</v>
      </c>
      <c r="B9084" t="s">
        <v>4884</v>
      </c>
      <c r="C9084" s="1">
        <v>42842</v>
      </c>
      <c r="D9084" t="s">
        <v>326</v>
      </c>
      <c r="E9084" t="s">
        <v>3371</v>
      </c>
      <c r="F9084">
        <v>1307</v>
      </c>
      <c r="G9084" t="s">
        <v>3562</v>
      </c>
      <c r="H9084">
        <v>10</v>
      </c>
      <c r="I9084">
        <f t="shared" si="282"/>
        <v>10</v>
      </c>
      <c r="J9084">
        <v>5</v>
      </c>
      <c r="K9084">
        <v>12</v>
      </c>
      <c r="L9084">
        <v>0</v>
      </c>
      <c r="M9084">
        <v>1</v>
      </c>
      <c r="N9084">
        <v>200</v>
      </c>
      <c r="O9084">
        <f t="shared" si="283"/>
        <v>200</v>
      </c>
      <c r="P9084" t="s">
        <v>17</v>
      </c>
      <c r="Q9084" s="1">
        <v>42842</v>
      </c>
      <c r="R9084" t="str">
        <f>VLOOKUP(B9084,[1]data!$A$2:$E$764,5,0)</f>
        <v>Kolkata</v>
      </c>
      <c r="S9084" t="str">
        <f>VLOOKUP($B9084,[1]data!$A$1:$I$764,6,0)</f>
        <v>Kolkata Knight Riders</v>
      </c>
      <c r="T9084" t="str">
        <f>VLOOKUP($B9084,[1]data!$A$1:$I$764,7,0)</f>
        <v>Gujarat Lions</v>
      </c>
      <c r="U9084" t="str">
        <f>VLOOKUP($B9084,[1]data!$A$1:$I$764,9,0)</f>
        <v>Gujarat Lions</v>
      </c>
    </row>
    <row r="9085" spans="1:21" x14ac:dyDescent="0.3">
      <c r="A9085">
        <v>2017</v>
      </c>
      <c r="B9085" t="s">
        <v>4884</v>
      </c>
      <c r="C9085" s="1">
        <v>42842</v>
      </c>
      <c r="D9085" t="s">
        <v>326</v>
      </c>
      <c r="E9085" t="s">
        <v>4527</v>
      </c>
      <c r="F9085">
        <v>1368</v>
      </c>
      <c r="G9085" t="s">
        <v>1040</v>
      </c>
      <c r="H9085">
        <v>1</v>
      </c>
      <c r="I9085">
        <f t="shared" si="282"/>
        <v>1</v>
      </c>
      <c r="J9085">
        <v>5</v>
      </c>
      <c r="K9085">
        <v>9</v>
      </c>
      <c r="L9085">
        <v>0</v>
      </c>
      <c r="M9085">
        <v>0</v>
      </c>
      <c r="N9085">
        <v>20</v>
      </c>
      <c r="O9085">
        <f t="shared" si="283"/>
        <v>20</v>
      </c>
      <c r="P9085" t="s">
        <v>17</v>
      </c>
      <c r="Q9085" s="1">
        <v>42842</v>
      </c>
      <c r="R9085" t="str">
        <f>VLOOKUP(B9085,[1]data!$A$2:$E$764,5,0)</f>
        <v>Kolkata</v>
      </c>
      <c r="S9085" t="str">
        <f>VLOOKUP($B9085,[1]data!$A$1:$I$764,6,0)</f>
        <v>Kolkata Knight Riders</v>
      </c>
      <c r="T9085" t="str">
        <f>VLOOKUP($B9085,[1]data!$A$1:$I$764,7,0)</f>
        <v>Gujarat Lions</v>
      </c>
      <c r="U9085" t="str">
        <f>VLOOKUP($B9085,[1]data!$A$1:$I$764,9,0)</f>
        <v>Gujarat Lions</v>
      </c>
    </row>
    <row r="9086" spans="1:21" x14ac:dyDescent="0.3">
      <c r="A9086">
        <v>2017</v>
      </c>
      <c r="B9086" t="s">
        <v>4884</v>
      </c>
      <c r="C9086" s="1">
        <v>42842</v>
      </c>
      <c r="D9086" t="s">
        <v>326</v>
      </c>
      <c r="E9086" t="s">
        <v>3073</v>
      </c>
      <c r="F9086">
        <v>1287</v>
      </c>
      <c r="G9086" t="s">
        <v>393</v>
      </c>
      <c r="H9086">
        <v>95</v>
      </c>
      <c r="I9086">
        <f t="shared" si="282"/>
        <v>95</v>
      </c>
      <c r="J9086">
        <v>50</v>
      </c>
      <c r="K9086">
        <v>91</v>
      </c>
      <c r="L9086">
        <v>9</v>
      </c>
      <c r="M9086">
        <v>5</v>
      </c>
      <c r="N9086">
        <v>190</v>
      </c>
      <c r="O9086">
        <f t="shared" si="283"/>
        <v>190</v>
      </c>
      <c r="P9086" t="s">
        <v>17</v>
      </c>
      <c r="Q9086" s="1">
        <v>42842</v>
      </c>
      <c r="R9086" t="str">
        <f>VLOOKUP(B9086,[1]data!$A$2:$E$764,5,0)</f>
        <v>Kolkata</v>
      </c>
      <c r="S9086" t="str">
        <f>VLOOKUP($B9086,[1]data!$A$1:$I$764,6,0)</f>
        <v>Kolkata Knight Riders</v>
      </c>
      <c r="T9086" t="str">
        <f>VLOOKUP($B9086,[1]data!$A$1:$I$764,7,0)</f>
        <v>Gujarat Lions</v>
      </c>
      <c r="U9086" t="str">
        <f>VLOOKUP($B9086,[1]data!$A$1:$I$764,9,0)</f>
        <v>Gujarat Lions</v>
      </c>
    </row>
    <row r="9087" spans="1:21" x14ac:dyDescent="0.3">
      <c r="A9087">
        <v>2017</v>
      </c>
      <c r="B9087" t="s">
        <v>4884</v>
      </c>
      <c r="C9087" s="1">
        <v>42842</v>
      </c>
      <c r="D9087" t="s">
        <v>326</v>
      </c>
      <c r="E9087" t="s">
        <v>828</v>
      </c>
      <c r="F9087">
        <v>1056</v>
      </c>
      <c r="G9087" t="s">
        <v>3650</v>
      </c>
      <c r="H9087">
        <v>9</v>
      </c>
      <c r="I9087">
        <f t="shared" si="282"/>
        <v>9</v>
      </c>
      <c r="J9087">
        <v>16</v>
      </c>
      <c r="K9087">
        <v>19</v>
      </c>
      <c r="L9087">
        <v>0</v>
      </c>
      <c r="M9087">
        <v>0</v>
      </c>
      <c r="N9087">
        <v>56.25</v>
      </c>
      <c r="O9087">
        <f t="shared" si="283"/>
        <v>56.25</v>
      </c>
      <c r="P9087" t="s">
        <v>17</v>
      </c>
      <c r="Q9087" s="1">
        <v>42842</v>
      </c>
      <c r="R9087" t="str">
        <f>VLOOKUP(B9087,[1]data!$A$2:$E$764,5,0)</f>
        <v>Kolkata</v>
      </c>
      <c r="S9087" t="str">
        <f>VLOOKUP($B9087,[1]data!$A$1:$I$764,6,0)</f>
        <v>Kolkata Knight Riders</v>
      </c>
      <c r="T9087" t="str">
        <f>VLOOKUP($B9087,[1]data!$A$1:$I$764,7,0)</f>
        <v>Gujarat Lions</v>
      </c>
      <c r="U9087" t="str">
        <f>VLOOKUP($B9087,[1]data!$A$1:$I$764,9,0)</f>
        <v>Gujarat Lions</v>
      </c>
    </row>
    <row r="9088" spans="1:21" x14ac:dyDescent="0.3">
      <c r="A9088">
        <v>2017</v>
      </c>
      <c r="B9088" t="s">
        <v>4884</v>
      </c>
      <c r="C9088" s="1">
        <v>42842</v>
      </c>
      <c r="D9088" t="s">
        <v>326</v>
      </c>
      <c r="E9088" t="s">
        <v>86</v>
      </c>
      <c r="F9088">
        <v>1042</v>
      </c>
      <c r="G9088" t="s">
        <v>4233</v>
      </c>
      <c r="H9088">
        <v>0</v>
      </c>
      <c r="I9088">
        <f t="shared" si="282"/>
        <v>0</v>
      </c>
      <c r="J9088">
        <v>1</v>
      </c>
      <c r="K9088">
        <v>1</v>
      </c>
      <c r="L9088">
        <v>0</v>
      </c>
      <c r="M9088">
        <v>0</v>
      </c>
      <c r="N9088">
        <v>0</v>
      </c>
      <c r="O9088">
        <f t="shared" si="283"/>
        <v>0</v>
      </c>
      <c r="P9088" t="s">
        <v>17</v>
      </c>
      <c r="Q9088" s="1">
        <v>42842</v>
      </c>
      <c r="R9088" t="str">
        <f>VLOOKUP(B9088,[1]data!$A$2:$E$764,5,0)</f>
        <v>Kolkata</v>
      </c>
      <c r="S9088" t="str">
        <f>VLOOKUP($B9088,[1]data!$A$1:$I$764,6,0)</f>
        <v>Kolkata Knight Riders</v>
      </c>
      <c r="T9088" t="str">
        <f>VLOOKUP($B9088,[1]data!$A$1:$I$764,7,0)</f>
        <v>Gujarat Lions</v>
      </c>
      <c r="U9088" t="str">
        <f>VLOOKUP($B9088,[1]data!$A$1:$I$764,9,0)</f>
        <v>Gujarat Lions</v>
      </c>
    </row>
    <row r="9089" spans="1:21" x14ac:dyDescent="0.3">
      <c r="A9089">
        <v>2017</v>
      </c>
      <c r="B9089" t="s">
        <v>4884</v>
      </c>
      <c r="C9089" s="1">
        <v>42842</v>
      </c>
      <c r="D9089" t="s">
        <v>326</v>
      </c>
      <c r="E9089" t="s">
        <v>1064</v>
      </c>
      <c r="F9089">
        <v>1121</v>
      </c>
      <c r="G9089" t="s">
        <v>26</v>
      </c>
      <c r="H9089">
        <v>70</v>
      </c>
      <c r="I9089">
        <f t="shared" si="282"/>
        <v>70</v>
      </c>
      <c r="J9089">
        <v>54</v>
      </c>
      <c r="K9089">
        <v>98</v>
      </c>
      <c r="L9089">
        <v>7</v>
      </c>
      <c r="M9089">
        <v>2</v>
      </c>
      <c r="N9089">
        <v>129.62</v>
      </c>
      <c r="O9089">
        <f t="shared" si="283"/>
        <v>129.62</v>
      </c>
      <c r="P9089" t="s">
        <v>40</v>
      </c>
      <c r="Q9089" s="1">
        <v>42842</v>
      </c>
      <c r="R9089" t="str">
        <f>VLOOKUP(B9089,[1]data!$A$2:$E$764,5,0)</f>
        <v>Kolkata</v>
      </c>
      <c r="S9089" t="str">
        <f>VLOOKUP($B9089,[1]data!$A$1:$I$764,6,0)</f>
        <v>Kolkata Knight Riders</v>
      </c>
      <c r="T9089" t="str">
        <f>VLOOKUP($B9089,[1]data!$A$1:$I$764,7,0)</f>
        <v>Gujarat Lions</v>
      </c>
      <c r="U9089" t="str">
        <f>VLOOKUP($B9089,[1]data!$A$1:$I$764,9,0)</f>
        <v>Gujarat Lions</v>
      </c>
    </row>
    <row r="9090" spans="1:21" x14ac:dyDescent="0.3">
      <c r="A9090">
        <v>2017</v>
      </c>
      <c r="B9090" t="s">
        <v>4884</v>
      </c>
      <c r="C9090" s="1">
        <v>42842</v>
      </c>
      <c r="D9090" t="s">
        <v>326</v>
      </c>
      <c r="E9090" t="s">
        <v>67</v>
      </c>
      <c r="F9090">
        <v>1003</v>
      </c>
      <c r="G9090" t="s">
        <v>4886</v>
      </c>
      <c r="H9090">
        <v>15</v>
      </c>
      <c r="I9090">
        <f t="shared" si="282"/>
        <v>15</v>
      </c>
      <c r="J9090">
        <v>15</v>
      </c>
      <c r="K9090">
        <v>24</v>
      </c>
      <c r="L9090">
        <v>1</v>
      </c>
      <c r="M9090">
        <v>0</v>
      </c>
      <c r="N9090">
        <v>100</v>
      </c>
      <c r="O9090">
        <f t="shared" si="283"/>
        <v>100</v>
      </c>
      <c r="P9090" t="s">
        <v>17</v>
      </c>
      <c r="Q9090" s="1">
        <v>42842</v>
      </c>
      <c r="R9090" t="str">
        <f>VLOOKUP(B9090,[1]data!$A$2:$E$764,5,0)</f>
        <v>Kolkata</v>
      </c>
      <c r="S9090" t="str">
        <f>VLOOKUP($B9090,[1]data!$A$1:$I$764,6,0)</f>
        <v>Kolkata Knight Riders</v>
      </c>
      <c r="T9090" t="str">
        <f>VLOOKUP($B9090,[1]data!$A$1:$I$764,7,0)</f>
        <v>Gujarat Lions</v>
      </c>
      <c r="U9090" t="str">
        <f>VLOOKUP($B9090,[1]data!$A$1:$I$764,9,0)</f>
        <v>Gujarat Lions</v>
      </c>
    </row>
    <row r="9091" spans="1:21" x14ac:dyDescent="0.3">
      <c r="A9091">
        <v>2017</v>
      </c>
      <c r="B9091" t="s">
        <v>4884</v>
      </c>
      <c r="C9091" s="1">
        <v>42842</v>
      </c>
      <c r="D9091" t="s">
        <v>326</v>
      </c>
      <c r="E9091" t="s">
        <v>1080</v>
      </c>
      <c r="F9091">
        <v>1116</v>
      </c>
      <c r="G9091" t="s">
        <v>4887</v>
      </c>
      <c r="H9091">
        <v>34</v>
      </c>
      <c r="I9091">
        <f t="shared" ref="I9091:I9154" si="284">IF(H9091="",(J9091*N9091)/100,H9091)</f>
        <v>34</v>
      </c>
      <c r="J9091">
        <v>20</v>
      </c>
      <c r="K9091">
        <v>25</v>
      </c>
      <c r="L9091">
        <v>2</v>
      </c>
      <c r="M9091">
        <v>1</v>
      </c>
      <c r="N9091">
        <v>170</v>
      </c>
      <c r="O9091">
        <f t="shared" ref="O9091:O9154" si="285">IF(N9091="",IF(J9091=0,0,(I9091/J9091)*100),N9091)</f>
        <v>170</v>
      </c>
      <c r="P9091" t="s">
        <v>20</v>
      </c>
      <c r="Q9091" s="1">
        <v>42842</v>
      </c>
      <c r="R9091" t="str">
        <f>VLOOKUP(B9091,[1]data!$A$2:$E$764,5,0)</f>
        <v>Kolkata</v>
      </c>
      <c r="S9091" t="str">
        <f>VLOOKUP($B9091,[1]data!$A$1:$I$764,6,0)</f>
        <v>Kolkata Knight Riders</v>
      </c>
      <c r="T9091" t="str">
        <f>VLOOKUP($B9091,[1]data!$A$1:$I$764,7,0)</f>
        <v>Gujarat Lions</v>
      </c>
      <c r="U9091" t="str">
        <f>VLOOKUP($B9091,[1]data!$A$1:$I$764,9,0)</f>
        <v>Gujarat Lions</v>
      </c>
    </row>
    <row r="9092" spans="1:21" x14ac:dyDescent="0.3">
      <c r="A9092">
        <v>2017</v>
      </c>
      <c r="B9092" t="s">
        <v>4884</v>
      </c>
      <c r="C9092" s="1">
        <v>42842</v>
      </c>
      <c r="D9092" t="s">
        <v>326</v>
      </c>
      <c r="E9092" t="s">
        <v>4813</v>
      </c>
      <c r="F9092">
        <v>1391</v>
      </c>
      <c r="G9092" t="s">
        <v>26</v>
      </c>
      <c r="H9092">
        <v>6</v>
      </c>
      <c r="I9092">
        <f t="shared" si="284"/>
        <v>6</v>
      </c>
      <c r="J9092">
        <v>1</v>
      </c>
      <c r="K9092">
        <v>3</v>
      </c>
      <c r="L9092">
        <v>0</v>
      </c>
      <c r="M9092">
        <v>1</v>
      </c>
      <c r="N9092">
        <v>600</v>
      </c>
      <c r="O9092">
        <f t="shared" si="285"/>
        <v>600</v>
      </c>
      <c r="P9092" t="s">
        <v>17</v>
      </c>
      <c r="Q9092" s="1">
        <v>42842</v>
      </c>
      <c r="R9092" t="str">
        <f>VLOOKUP(B9092,[1]data!$A$2:$E$764,5,0)</f>
        <v>Kolkata</v>
      </c>
      <c r="S9092" t="str">
        <f>VLOOKUP($B9092,[1]data!$A$1:$I$764,6,0)</f>
        <v>Kolkata Knight Riders</v>
      </c>
      <c r="T9092" t="str">
        <f>VLOOKUP($B9092,[1]data!$A$1:$I$764,7,0)</f>
        <v>Gujarat Lions</v>
      </c>
      <c r="U9092" t="str">
        <f>VLOOKUP($B9092,[1]data!$A$1:$I$764,9,0)</f>
        <v>Gujarat Lions</v>
      </c>
    </row>
    <row r="9093" spans="1:21" x14ac:dyDescent="0.3">
      <c r="A9093">
        <v>2017</v>
      </c>
      <c r="B9093" t="s">
        <v>4884</v>
      </c>
      <c r="C9093" s="1">
        <v>42842</v>
      </c>
      <c r="D9093" t="s">
        <v>326</v>
      </c>
      <c r="E9093" t="s">
        <v>4571</v>
      </c>
      <c r="F9093">
        <v>1374</v>
      </c>
      <c r="G9093" t="s">
        <v>393</v>
      </c>
      <c r="H9093">
        <v>0</v>
      </c>
      <c r="I9093">
        <f t="shared" si="284"/>
        <v>0</v>
      </c>
      <c r="J9093">
        <v>1</v>
      </c>
      <c r="K9093">
        <v>1</v>
      </c>
      <c r="L9093">
        <v>0</v>
      </c>
      <c r="M9093">
        <v>0</v>
      </c>
      <c r="N9093">
        <v>0</v>
      </c>
      <c r="O9093">
        <f t="shared" si="285"/>
        <v>0</v>
      </c>
      <c r="P9093" t="s">
        <v>17</v>
      </c>
      <c r="Q9093" s="1">
        <v>42842</v>
      </c>
      <c r="R9093" t="str">
        <f>VLOOKUP(B9093,[1]data!$A$2:$E$764,5,0)</f>
        <v>Kolkata</v>
      </c>
      <c r="S9093" t="str">
        <f>VLOOKUP($B9093,[1]data!$A$1:$I$764,6,0)</f>
        <v>Kolkata Knight Riders</v>
      </c>
      <c r="T9093" t="str">
        <f>VLOOKUP($B9093,[1]data!$A$1:$I$764,7,0)</f>
        <v>Gujarat Lions</v>
      </c>
      <c r="U9093" t="str">
        <f>VLOOKUP($B9093,[1]data!$A$1:$I$764,9,0)</f>
        <v>Gujarat Lions</v>
      </c>
    </row>
    <row r="9094" spans="1:21" x14ac:dyDescent="0.3">
      <c r="A9094">
        <v>2017</v>
      </c>
      <c r="B9094" t="s">
        <v>4884</v>
      </c>
      <c r="C9094" s="1">
        <v>42842</v>
      </c>
      <c r="D9094" t="s">
        <v>326</v>
      </c>
      <c r="E9094" t="s">
        <v>3962</v>
      </c>
      <c r="F9094">
        <v>1341</v>
      </c>
      <c r="G9094" t="s">
        <v>4888</v>
      </c>
      <c r="H9094">
        <v>12</v>
      </c>
      <c r="I9094">
        <f t="shared" si="284"/>
        <v>12</v>
      </c>
      <c r="J9094">
        <v>10</v>
      </c>
      <c r="K9094">
        <v>17</v>
      </c>
      <c r="L9094">
        <v>1</v>
      </c>
      <c r="M9094">
        <v>0</v>
      </c>
      <c r="N9094">
        <v>120</v>
      </c>
      <c r="O9094">
        <f t="shared" si="285"/>
        <v>120</v>
      </c>
      <c r="P9094" t="s">
        <v>17</v>
      </c>
      <c r="Q9094" s="1">
        <v>42842</v>
      </c>
      <c r="R9094" t="str">
        <f>VLOOKUP(B9094,[1]data!$A$2:$E$764,5,0)</f>
        <v>Kolkata</v>
      </c>
      <c r="S9094" t="str">
        <f>VLOOKUP($B9094,[1]data!$A$1:$I$764,6,0)</f>
        <v>Kolkata Knight Riders</v>
      </c>
      <c r="T9094" t="str">
        <f>VLOOKUP($B9094,[1]data!$A$1:$I$764,7,0)</f>
        <v>Gujarat Lions</v>
      </c>
      <c r="U9094" t="str">
        <f>VLOOKUP($B9094,[1]data!$A$1:$I$764,9,0)</f>
        <v>Gujarat Lions</v>
      </c>
    </row>
    <row r="9095" spans="1:21" x14ac:dyDescent="0.3">
      <c r="A9095">
        <v>2017</v>
      </c>
      <c r="B9095" t="s">
        <v>4884</v>
      </c>
      <c r="C9095" s="1">
        <v>42842</v>
      </c>
      <c r="D9095" t="s">
        <v>326</v>
      </c>
      <c r="E9095" t="s">
        <v>4889</v>
      </c>
      <c r="F9095">
        <v>1397</v>
      </c>
      <c r="G9095" t="s">
        <v>3429</v>
      </c>
      <c r="H9095">
        <v>2</v>
      </c>
      <c r="I9095">
        <f t="shared" si="284"/>
        <v>2</v>
      </c>
      <c r="J9095">
        <v>3</v>
      </c>
      <c r="K9095">
        <v>3</v>
      </c>
      <c r="L9095">
        <v>0</v>
      </c>
      <c r="M9095">
        <v>0</v>
      </c>
      <c r="N9095">
        <v>66.66</v>
      </c>
      <c r="O9095">
        <f t="shared" si="285"/>
        <v>66.66</v>
      </c>
      <c r="P9095" t="s">
        <v>17</v>
      </c>
      <c r="Q9095" s="1">
        <v>42842</v>
      </c>
      <c r="R9095" t="str">
        <f>VLOOKUP(B9095,[1]data!$A$2:$E$764,5,0)</f>
        <v>Kolkata</v>
      </c>
      <c r="S9095" t="str">
        <f>VLOOKUP($B9095,[1]data!$A$1:$I$764,6,0)</f>
        <v>Kolkata Knight Riders</v>
      </c>
      <c r="T9095" t="str">
        <f>VLOOKUP($B9095,[1]data!$A$1:$I$764,7,0)</f>
        <v>Gujarat Lions</v>
      </c>
      <c r="U9095" t="str">
        <f>VLOOKUP($B9095,[1]data!$A$1:$I$764,9,0)</f>
        <v>Gujarat Lions</v>
      </c>
    </row>
    <row r="9096" spans="1:21" x14ac:dyDescent="0.3">
      <c r="A9096">
        <v>2017</v>
      </c>
      <c r="B9096" t="s">
        <v>4890</v>
      </c>
      <c r="C9096" s="1">
        <v>42843</v>
      </c>
      <c r="D9096" t="s">
        <v>362</v>
      </c>
      <c r="E9096" t="s">
        <v>52</v>
      </c>
      <c r="F9096">
        <v>1035</v>
      </c>
      <c r="G9096" t="s">
        <v>4891</v>
      </c>
      <c r="H9096">
        <v>23</v>
      </c>
      <c r="I9096">
        <f t="shared" si="284"/>
        <v>23</v>
      </c>
      <c r="J9096">
        <v>22</v>
      </c>
      <c r="K9096">
        <v>34</v>
      </c>
      <c r="L9096">
        <v>2</v>
      </c>
      <c r="M9096">
        <v>0</v>
      </c>
      <c r="N9096">
        <v>104.54</v>
      </c>
      <c r="O9096">
        <f t="shared" si="285"/>
        <v>104.54</v>
      </c>
      <c r="P9096" t="s">
        <v>17</v>
      </c>
      <c r="Q9096" s="1">
        <v>42843</v>
      </c>
      <c r="R9096" t="str">
        <f>VLOOKUP(B9096,[1]data!$A$2:$E$764,5,0)</f>
        <v>Mumbai</v>
      </c>
      <c r="S9096" t="str">
        <f>VLOOKUP($B9096,[1]data!$A$1:$I$764,6,0)</f>
        <v>Mumbai Indians</v>
      </c>
      <c r="T9096" t="str">
        <f>VLOOKUP($B9096,[1]data!$A$1:$I$764,7,0)</f>
        <v>Delhi Capitals</v>
      </c>
      <c r="U9096" t="str">
        <f>VLOOKUP($B9096,[1]data!$A$1:$I$764,9,0)</f>
        <v>Mumbai Indians</v>
      </c>
    </row>
    <row r="9097" spans="1:21" x14ac:dyDescent="0.3">
      <c r="A9097">
        <v>2017</v>
      </c>
      <c r="B9097" t="s">
        <v>4890</v>
      </c>
      <c r="C9097" s="1">
        <v>42843</v>
      </c>
      <c r="D9097" t="s">
        <v>362</v>
      </c>
      <c r="E9097" t="s">
        <v>274</v>
      </c>
      <c r="F9097">
        <v>1076</v>
      </c>
      <c r="G9097" t="s">
        <v>2078</v>
      </c>
      <c r="H9097">
        <v>1</v>
      </c>
      <c r="I9097">
        <f t="shared" si="284"/>
        <v>1</v>
      </c>
      <c r="J9097">
        <v>4</v>
      </c>
      <c r="K9097">
        <v>8</v>
      </c>
      <c r="L9097">
        <v>0</v>
      </c>
      <c r="M9097">
        <v>0</v>
      </c>
      <c r="N9097">
        <v>25</v>
      </c>
      <c r="O9097">
        <f t="shared" si="285"/>
        <v>25</v>
      </c>
      <c r="P9097" t="s">
        <v>20</v>
      </c>
      <c r="Q9097" s="1">
        <v>42843</v>
      </c>
      <c r="R9097" t="str">
        <f>VLOOKUP(B9097,[1]data!$A$2:$E$764,5,0)</f>
        <v>Mumbai</v>
      </c>
      <c r="S9097" t="str">
        <f>VLOOKUP($B9097,[1]data!$A$1:$I$764,6,0)</f>
        <v>Mumbai Indians</v>
      </c>
      <c r="T9097" t="str">
        <f>VLOOKUP($B9097,[1]data!$A$1:$I$764,7,0)</f>
        <v>Delhi Capitals</v>
      </c>
      <c r="U9097" t="str">
        <f>VLOOKUP($B9097,[1]data!$A$1:$I$764,9,0)</f>
        <v>Mumbai Indians</v>
      </c>
    </row>
    <row r="9098" spans="1:21" x14ac:dyDescent="0.3">
      <c r="A9098">
        <v>2017</v>
      </c>
      <c r="B9098" t="s">
        <v>4890</v>
      </c>
      <c r="C9098" s="1">
        <v>42843</v>
      </c>
      <c r="D9098" t="s">
        <v>362</v>
      </c>
      <c r="E9098" t="s">
        <v>1808</v>
      </c>
      <c r="F9098">
        <v>1166</v>
      </c>
      <c r="G9098" t="s">
        <v>4892</v>
      </c>
      <c r="H9098">
        <v>19</v>
      </c>
      <c r="I9098">
        <f t="shared" si="284"/>
        <v>19</v>
      </c>
      <c r="J9098">
        <v>15</v>
      </c>
      <c r="K9098">
        <v>29</v>
      </c>
      <c r="L9098">
        <v>2</v>
      </c>
      <c r="M9098">
        <v>1</v>
      </c>
      <c r="N9098">
        <v>126.66</v>
      </c>
      <c r="O9098">
        <f t="shared" si="285"/>
        <v>126.66</v>
      </c>
      <c r="P9098" t="s">
        <v>17</v>
      </c>
      <c r="Q9098" s="1">
        <v>42843</v>
      </c>
      <c r="R9098" t="str">
        <f>VLOOKUP(B9098,[1]data!$A$2:$E$764,5,0)</f>
        <v>Mumbai</v>
      </c>
      <c r="S9098" t="str">
        <f>VLOOKUP($B9098,[1]data!$A$1:$I$764,6,0)</f>
        <v>Mumbai Indians</v>
      </c>
      <c r="T9098" t="str">
        <f>VLOOKUP($B9098,[1]data!$A$1:$I$764,7,0)</f>
        <v>Delhi Capitals</v>
      </c>
      <c r="U9098" t="str">
        <f>VLOOKUP($B9098,[1]data!$A$1:$I$764,9,0)</f>
        <v>Mumbai Indians</v>
      </c>
    </row>
    <row r="9099" spans="1:21" x14ac:dyDescent="0.3">
      <c r="A9099">
        <v>2017</v>
      </c>
      <c r="B9099" t="s">
        <v>4890</v>
      </c>
      <c r="C9099" s="1">
        <v>42843</v>
      </c>
      <c r="D9099" t="s">
        <v>362</v>
      </c>
      <c r="E9099" t="s">
        <v>4794</v>
      </c>
      <c r="F9099">
        <v>1386</v>
      </c>
      <c r="G9099" t="s">
        <v>26</v>
      </c>
      <c r="H9099">
        <v>0</v>
      </c>
      <c r="I9099">
        <f t="shared" si="284"/>
        <v>0</v>
      </c>
      <c r="J9099">
        <v>1</v>
      </c>
      <c r="K9099">
        <v>1</v>
      </c>
      <c r="L9099">
        <v>0</v>
      </c>
      <c r="M9099">
        <v>0</v>
      </c>
      <c r="N9099">
        <v>0</v>
      </c>
      <c r="O9099">
        <f t="shared" si="285"/>
        <v>0</v>
      </c>
      <c r="P9099" t="s">
        <v>17</v>
      </c>
      <c r="Q9099" s="1">
        <v>42843</v>
      </c>
      <c r="R9099" t="str">
        <f>VLOOKUP(B9099,[1]data!$A$2:$E$764,5,0)</f>
        <v>Mumbai</v>
      </c>
      <c r="S9099" t="str">
        <f>VLOOKUP($B9099,[1]data!$A$1:$I$764,6,0)</f>
        <v>Mumbai Indians</v>
      </c>
      <c r="T9099" t="str">
        <f>VLOOKUP($B9099,[1]data!$A$1:$I$764,7,0)</f>
        <v>Delhi Capitals</v>
      </c>
      <c r="U9099" t="str">
        <f>VLOOKUP($B9099,[1]data!$A$1:$I$764,9,0)</f>
        <v>Mumbai Indians</v>
      </c>
    </row>
    <row r="9100" spans="1:21" x14ac:dyDescent="0.3">
      <c r="A9100">
        <v>2017</v>
      </c>
      <c r="B9100" t="s">
        <v>4890</v>
      </c>
      <c r="C9100" s="1">
        <v>42843</v>
      </c>
      <c r="D9100" t="s">
        <v>362</v>
      </c>
      <c r="E9100" t="s">
        <v>4893</v>
      </c>
      <c r="F9100">
        <v>1398</v>
      </c>
      <c r="G9100" t="s">
        <v>26</v>
      </c>
      <c r="H9100">
        <v>6</v>
      </c>
      <c r="I9100">
        <f t="shared" si="284"/>
        <v>6</v>
      </c>
      <c r="J9100">
        <v>6</v>
      </c>
      <c r="K9100">
        <v>12</v>
      </c>
      <c r="L9100">
        <v>0</v>
      </c>
      <c r="M9100">
        <v>0</v>
      </c>
      <c r="N9100">
        <v>100</v>
      </c>
      <c r="O9100">
        <f t="shared" si="285"/>
        <v>100</v>
      </c>
      <c r="P9100" t="s">
        <v>17</v>
      </c>
      <c r="Q9100" s="1">
        <v>42843</v>
      </c>
      <c r="R9100" t="str">
        <f>VLOOKUP(B9100,[1]data!$A$2:$E$764,5,0)</f>
        <v>Mumbai</v>
      </c>
      <c r="S9100" t="str">
        <f>VLOOKUP($B9100,[1]data!$A$1:$I$764,6,0)</f>
        <v>Mumbai Indians</v>
      </c>
      <c r="T9100" t="str">
        <f>VLOOKUP($B9100,[1]data!$A$1:$I$764,7,0)</f>
        <v>Delhi Capitals</v>
      </c>
      <c r="U9100" t="str">
        <f>VLOOKUP($B9100,[1]data!$A$1:$I$764,9,0)</f>
        <v>Mumbai Indians</v>
      </c>
    </row>
    <row r="9101" spans="1:21" x14ac:dyDescent="0.3">
      <c r="A9101">
        <v>2017</v>
      </c>
      <c r="B9101" t="s">
        <v>4890</v>
      </c>
      <c r="C9101" s="1">
        <v>42843</v>
      </c>
      <c r="D9101" t="s">
        <v>362</v>
      </c>
      <c r="E9101" t="s">
        <v>4341</v>
      </c>
      <c r="F9101">
        <v>1356</v>
      </c>
      <c r="G9101" t="s">
        <v>4894</v>
      </c>
      <c r="H9101">
        <v>39</v>
      </c>
      <c r="I9101">
        <f t="shared" si="284"/>
        <v>39</v>
      </c>
      <c r="J9101">
        <v>16</v>
      </c>
      <c r="K9101">
        <v>25</v>
      </c>
      <c r="L9101">
        <v>2</v>
      </c>
      <c r="M9101">
        <v>4</v>
      </c>
      <c r="N9101">
        <v>243.75</v>
      </c>
      <c r="O9101">
        <f t="shared" si="285"/>
        <v>243.75</v>
      </c>
      <c r="P9101" t="s">
        <v>17</v>
      </c>
      <c r="Q9101" s="1">
        <v>42843</v>
      </c>
      <c r="R9101" t="str">
        <f>VLOOKUP(B9101,[1]data!$A$2:$E$764,5,0)</f>
        <v>Mumbai</v>
      </c>
      <c r="S9101" t="str">
        <f>VLOOKUP($B9101,[1]data!$A$1:$I$764,6,0)</f>
        <v>Mumbai Indians</v>
      </c>
      <c r="T9101" t="str">
        <f>VLOOKUP($B9101,[1]data!$A$1:$I$764,7,0)</f>
        <v>Delhi Capitals</v>
      </c>
      <c r="U9101" t="str">
        <f>VLOOKUP($B9101,[1]data!$A$1:$I$764,9,0)</f>
        <v>Mumbai Indians</v>
      </c>
    </row>
    <row r="9102" spans="1:21" x14ac:dyDescent="0.3">
      <c r="A9102">
        <v>2017</v>
      </c>
      <c r="B9102" t="s">
        <v>4890</v>
      </c>
      <c r="C9102" s="1">
        <v>42843</v>
      </c>
      <c r="D9102" t="s">
        <v>362</v>
      </c>
      <c r="E9102" t="s">
        <v>76</v>
      </c>
      <c r="F9102">
        <v>1012</v>
      </c>
      <c r="G9102" t="s">
        <v>4895</v>
      </c>
      <c r="H9102">
        <v>23</v>
      </c>
      <c r="I9102">
        <f t="shared" si="284"/>
        <v>23</v>
      </c>
      <c r="J9102">
        <v>8</v>
      </c>
      <c r="K9102">
        <v>12</v>
      </c>
      <c r="L9102">
        <v>2</v>
      </c>
      <c r="M9102">
        <v>2</v>
      </c>
      <c r="N9102">
        <v>287.5</v>
      </c>
      <c r="O9102">
        <f t="shared" si="285"/>
        <v>287.5</v>
      </c>
      <c r="P9102" t="s">
        <v>40</v>
      </c>
      <c r="Q9102" s="1">
        <v>42843</v>
      </c>
      <c r="R9102" t="str">
        <f>VLOOKUP(B9102,[1]data!$A$2:$E$764,5,0)</f>
        <v>Mumbai</v>
      </c>
      <c r="S9102" t="str">
        <f>VLOOKUP($B9102,[1]data!$A$1:$I$764,6,0)</f>
        <v>Mumbai Indians</v>
      </c>
      <c r="T9102" t="str">
        <f>VLOOKUP($B9102,[1]data!$A$1:$I$764,7,0)</f>
        <v>Delhi Capitals</v>
      </c>
      <c r="U9102" t="str">
        <f>VLOOKUP($B9102,[1]data!$A$1:$I$764,9,0)</f>
        <v>Mumbai Indians</v>
      </c>
    </row>
    <row r="9103" spans="1:21" x14ac:dyDescent="0.3">
      <c r="A9103">
        <v>2017</v>
      </c>
      <c r="B9103" t="s">
        <v>4890</v>
      </c>
      <c r="C9103" s="1">
        <v>42843</v>
      </c>
      <c r="D9103" t="s">
        <v>362</v>
      </c>
      <c r="E9103" t="s">
        <v>4428</v>
      </c>
      <c r="F9103">
        <v>1363</v>
      </c>
      <c r="G9103" t="s">
        <v>26</v>
      </c>
      <c r="H9103">
        <v>30</v>
      </c>
      <c r="I9103">
        <f t="shared" si="284"/>
        <v>30</v>
      </c>
      <c r="J9103">
        <v>16</v>
      </c>
      <c r="K9103">
        <v>34</v>
      </c>
      <c r="L9103">
        <v>2</v>
      </c>
      <c r="M9103">
        <v>1</v>
      </c>
      <c r="N9103">
        <v>187.5</v>
      </c>
      <c r="O9103">
        <f t="shared" si="285"/>
        <v>187.5</v>
      </c>
      <c r="P9103" t="s">
        <v>17</v>
      </c>
      <c r="Q9103" s="1">
        <v>42843</v>
      </c>
      <c r="R9103" t="str">
        <f>VLOOKUP(B9103,[1]data!$A$2:$E$764,5,0)</f>
        <v>Mumbai</v>
      </c>
      <c r="S9103" t="str">
        <f>VLOOKUP($B9103,[1]data!$A$1:$I$764,6,0)</f>
        <v>Mumbai Indians</v>
      </c>
      <c r="T9103" t="str">
        <f>VLOOKUP($B9103,[1]data!$A$1:$I$764,7,0)</f>
        <v>Delhi Capitals</v>
      </c>
      <c r="U9103" t="str">
        <f>VLOOKUP($B9103,[1]data!$A$1:$I$764,9,0)</f>
        <v>Mumbai Indians</v>
      </c>
    </row>
    <row r="9104" spans="1:21" x14ac:dyDescent="0.3">
      <c r="A9104">
        <v>2017</v>
      </c>
      <c r="B9104" t="s">
        <v>4890</v>
      </c>
      <c r="C9104" s="1">
        <v>42843</v>
      </c>
      <c r="D9104" t="s">
        <v>362</v>
      </c>
      <c r="E9104" t="s">
        <v>21</v>
      </c>
      <c r="F9104">
        <v>1024</v>
      </c>
      <c r="G9104" t="s">
        <v>4178</v>
      </c>
      <c r="H9104">
        <v>64</v>
      </c>
      <c r="I9104">
        <f t="shared" si="284"/>
        <v>64</v>
      </c>
      <c r="J9104">
        <v>50</v>
      </c>
      <c r="K9104">
        <v>74</v>
      </c>
      <c r="L9104">
        <v>7</v>
      </c>
      <c r="M9104">
        <v>1</v>
      </c>
      <c r="N9104">
        <v>128</v>
      </c>
      <c r="O9104">
        <f t="shared" si="285"/>
        <v>128</v>
      </c>
      <c r="P9104" t="s">
        <v>40</v>
      </c>
      <c r="Q9104" s="1">
        <v>42843</v>
      </c>
      <c r="R9104" t="str">
        <f>VLOOKUP(B9104,[1]data!$A$2:$E$764,5,0)</f>
        <v>Mumbai</v>
      </c>
      <c r="S9104" t="str">
        <f>VLOOKUP($B9104,[1]data!$A$1:$I$764,6,0)</f>
        <v>Mumbai Indians</v>
      </c>
      <c r="T9104" t="str">
        <f>VLOOKUP($B9104,[1]data!$A$1:$I$764,7,0)</f>
        <v>Delhi Capitals</v>
      </c>
      <c r="U9104" t="str">
        <f>VLOOKUP($B9104,[1]data!$A$1:$I$764,9,0)</f>
        <v>Mumbai Indians</v>
      </c>
    </row>
    <row r="9105" spans="1:21" x14ac:dyDescent="0.3">
      <c r="A9105">
        <v>2017</v>
      </c>
      <c r="B9105" t="s">
        <v>4890</v>
      </c>
      <c r="C9105" s="1">
        <v>42843</v>
      </c>
      <c r="D9105" t="s">
        <v>362</v>
      </c>
      <c r="E9105" t="s">
        <v>833</v>
      </c>
      <c r="F9105">
        <v>1051</v>
      </c>
      <c r="G9105" t="s">
        <v>4896</v>
      </c>
      <c r="H9105">
        <v>77</v>
      </c>
      <c r="I9105">
        <f t="shared" si="284"/>
        <v>77</v>
      </c>
      <c r="J9105">
        <v>38</v>
      </c>
      <c r="K9105">
        <v>60</v>
      </c>
      <c r="L9105">
        <v>5</v>
      </c>
      <c r="M9105">
        <v>7</v>
      </c>
      <c r="N9105">
        <v>202.63</v>
      </c>
      <c r="O9105">
        <f t="shared" si="285"/>
        <v>202.63</v>
      </c>
      <c r="P9105" t="s">
        <v>17</v>
      </c>
      <c r="Q9105" s="1">
        <v>42843</v>
      </c>
      <c r="R9105" t="str">
        <f>VLOOKUP(B9105,[1]data!$A$2:$E$764,5,0)</f>
        <v>Mumbai</v>
      </c>
      <c r="S9105" t="str">
        <f>VLOOKUP($B9105,[1]data!$A$1:$I$764,6,0)</f>
        <v>Mumbai Indians</v>
      </c>
      <c r="T9105" t="str">
        <f>VLOOKUP($B9105,[1]data!$A$1:$I$764,7,0)</f>
        <v>Delhi Capitals</v>
      </c>
      <c r="U9105" t="str">
        <f>VLOOKUP($B9105,[1]data!$A$1:$I$764,9,0)</f>
        <v>Mumbai Indians</v>
      </c>
    </row>
    <row r="9106" spans="1:21" x14ac:dyDescent="0.3">
      <c r="A9106">
        <v>2017</v>
      </c>
      <c r="B9106" t="s">
        <v>4890</v>
      </c>
      <c r="C9106" s="1">
        <v>42843</v>
      </c>
      <c r="D9106" t="s">
        <v>362</v>
      </c>
      <c r="E9106" t="s">
        <v>33</v>
      </c>
      <c r="F9106">
        <v>1050</v>
      </c>
      <c r="G9106" t="s">
        <v>4897</v>
      </c>
      <c r="H9106">
        <v>72</v>
      </c>
      <c r="I9106">
        <f t="shared" si="284"/>
        <v>72</v>
      </c>
      <c r="J9106">
        <v>44</v>
      </c>
      <c r="K9106">
        <v>77</v>
      </c>
      <c r="L9106">
        <v>2</v>
      </c>
      <c r="M9106">
        <v>7</v>
      </c>
      <c r="N9106">
        <v>163.63</v>
      </c>
      <c r="O9106">
        <f t="shared" si="285"/>
        <v>163.63</v>
      </c>
      <c r="P9106" t="s">
        <v>17</v>
      </c>
      <c r="Q9106" s="1">
        <v>42843</v>
      </c>
      <c r="R9106" t="str">
        <f>VLOOKUP(B9106,[1]data!$A$2:$E$764,5,0)</f>
        <v>Mumbai</v>
      </c>
      <c r="S9106" t="str">
        <f>VLOOKUP($B9106,[1]data!$A$1:$I$764,6,0)</f>
        <v>Mumbai Indians</v>
      </c>
      <c r="T9106" t="str">
        <f>VLOOKUP($B9106,[1]data!$A$1:$I$764,7,0)</f>
        <v>Delhi Capitals</v>
      </c>
      <c r="U9106" t="str">
        <f>VLOOKUP($B9106,[1]data!$A$1:$I$764,9,0)</f>
        <v>Mumbai Indians</v>
      </c>
    </row>
    <row r="9107" spans="1:21" x14ac:dyDescent="0.3">
      <c r="A9107">
        <v>2017</v>
      </c>
      <c r="B9107" t="s">
        <v>4890</v>
      </c>
      <c r="C9107" s="1">
        <v>42843</v>
      </c>
      <c r="D9107" t="s">
        <v>362</v>
      </c>
      <c r="E9107" t="s">
        <v>674</v>
      </c>
      <c r="F9107">
        <v>1088</v>
      </c>
      <c r="G9107" t="s">
        <v>3975</v>
      </c>
      <c r="H9107">
        <v>1</v>
      </c>
      <c r="I9107">
        <f t="shared" si="284"/>
        <v>1</v>
      </c>
      <c r="J9107">
        <v>4</v>
      </c>
      <c r="K9107">
        <v>5</v>
      </c>
      <c r="L9107">
        <v>0</v>
      </c>
      <c r="M9107">
        <v>0</v>
      </c>
      <c r="N9107">
        <v>25</v>
      </c>
      <c r="O9107">
        <f t="shared" si="285"/>
        <v>25</v>
      </c>
      <c r="P9107" t="s">
        <v>17</v>
      </c>
      <c r="Q9107" s="1">
        <v>42843</v>
      </c>
      <c r="R9107" t="str">
        <f>VLOOKUP(B9107,[1]data!$A$2:$E$764,5,0)</f>
        <v>Mumbai</v>
      </c>
      <c r="S9107" t="str">
        <f>VLOOKUP($B9107,[1]data!$A$1:$I$764,6,0)</f>
        <v>Mumbai Indians</v>
      </c>
      <c r="T9107" t="str">
        <f>VLOOKUP($B9107,[1]data!$A$1:$I$764,7,0)</f>
        <v>Delhi Capitals</v>
      </c>
      <c r="U9107" t="str">
        <f>VLOOKUP($B9107,[1]data!$A$1:$I$764,9,0)</f>
        <v>Mumbai Indians</v>
      </c>
    </row>
    <row r="9108" spans="1:21" x14ac:dyDescent="0.3">
      <c r="A9108">
        <v>2017</v>
      </c>
      <c r="B9108" t="s">
        <v>4890</v>
      </c>
      <c r="C9108" s="1">
        <v>42843</v>
      </c>
      <c r="D9108" t="s">
        <v>362</v>
      </c>
      <c r="E9108" t="s">
        <v>1548</v>
      </c>
      <c r="F9108">
        <v>1195</v>
      </c>
      <c r="G9108" t="s">
        <v>26</v>
      </c>
      <c r="H9108">
        <v>38</v>
      </c>
      <c r="I9108">
        <f t="shared" si="284"/>
        <v>38</v>
      </c>
      <c r="J9108">
        <v>16</v>
      </c>
      <c r="K9108">
        <v>20</v>
      </c>
      <c r="L9108">
        <v>5</v>
      </c>
      <c r="M9108">
        <v>2</v>
      </c>
      <c r="N9108">
        <v>237.5</v>
      </c>
      <c r="O9108">
        <f t="shared" si="285"/>
        <v>237.5</v>
      </c>
      <c r="P9108" t="s">
        <v>20</v>
      </c>
      <c r="Q9108" s="1">
        <v>42843</v>
      </c>
      <c r="R9108" t="str">
        <f>VLOOKUP(B9108,[1]data!$A$2:$E$764,5,0)</f>
        <v>Mumbai</v>
      </c>
      <c r="S9108" t="str">
        <f>VLOOKUP($B9108,[1]data!$A$1:$I$764,6,0)</f>
        <v>Mumbai Indians</v>
      </c>
      <c r="T9108" t="str">
        <f>VLOOKUP($B9108,[1]data!$A$1:$I$764,7,0)</f>
        <v>Delhi Capitals</v>
      </c>
      <c r="U9108" t="str">
        <f>VLOOKUP($B9108,[1]data!$A$1:$I$764,9,0)</f>
        <v>Mumbai Indians</v>
      </c>
    </row>
    <row r="9109" spans="1:21" x14ac:dyDescent="0.3">
      <c r="A9109">
        <v>2017</v>
      </c>
      <c r="B9109" t="s">
        <v>4898</v>
      </c>
      <c r="C9109" s="1">
        <v>42844</v>
      </c>
      <c r="D9109">
        <v>21</v>
      </c>
      <c r="E9109" t="s">
        <v>4489</v>
      </c>
      <c r="F9109">
        <v>1366</v>
      </c>
      <c r="G9109" t="s">
        <v>4899</v>
      </c>
      <c r="H9109">
        <v>0</v>
      </c>
      <c r="I9109">
        <f t="shared" si="284"/>
        <v>0</v>
      </c>
      <c r="J9109">
        <v>1</v>
      </c>
      <c r="K9109">
        <v>1</v>
      </c>
      <c r="L9109">
        <v>0</v>
      </c>
      <c r="M9109">
        <v>0</v>
      </c>
      <c r="N9109">
        <v>0</v>
      </c>
      <c r="O9109">
        <f t="shared" si="285"/>
        <v>0</v>
      </c>
      <c r="P9109" t="s">
        <v>20</v>
      </c>
      <c r="Q9109" s="1">
        <v>42844</v>
      </c>
      <c r="R9109" t="str">
        <f>VLOOKUP(B9109,[1]data!$A$2:$E$764,5,0)</f>
        <v>Pune</v>
      </c>
      <c r="S9109" t="str">
        <f>VLOOKUP($B9109,[1]data!$A$1:$I$764,6,0)</f>
        <v>Rising Pune Supergiant</v>
      </c>
      <c r="T9109" t="str">
        <f>VLOOKUP($B9109,[1]data!$A$1:$I$764,7,0)</f>
        <v>Sunrisers Hyderabad</v>
      </c>
      <c r="U9109" t="str">
        <f>VLOOKUP($B9109,[1]data!$A$1:$I$764,9,0)</f>
        <v>Rising Pune Supergiant</v>
      </c>
    </row>
    <row r="9110" spans="1:21" x14ac:dyDescent="0.3">
      <c r="A9110">
        <v>2017</v>
      </c>
      <c r="B9110" t="s">
        <v>4898</v>
      </c>
      <c r="C9110" s="1">
        <v>42844</v>
      </c>
      <c r="D9110">
        <v>21</v>
      </c>
      <c r="E9110" t="s">
        <v>3041</v>
      </c>
      <c r="F9110">
        <v>1279</v>
      </c>
      <c r="G9110" t="s">
        <v>4900</v>
      </c>
      <c r="H9110">
        <v>33</v>
      </c>
      <c r="I9110">
        <f t="shared" si="284"/>
        <v>33</v>
      </c>
      <c r="J9110">
        <v>23</v>
      </c>
      <c r="K9110">
        <v>33</v>
      </c>
      <c r="L9110">
        <v>5</v>
      </c>
      <c r="M9110">
        <v>1</v>
      </c>
      <c r="N9110">
        <v>143.47</v>
      </c>
      <c r="O9110">
        <f t="shared" si="285"/>
        <v>143.47</v>
      </c>
      <c r="P9110" t="s">
        <v>17</v>
      </c>
      <c r="Q9110" s="1">
        <v>42844</v>
      </c>
      <c r="R9110" t="str">
        <f>VLOOKUP(B9110,[1]data!$A$2:$E$764,5,0)</f>
        <v>Pune</v>
      </c>
      <c r="S9110" t="str">
        <f>VLOOKUP($B9110,[1]data!$A$1:$I$764,6,0)</f>
        <v>Rising Pune Supergiant</v>
      </c>
      <c r="T9110" t="str">
        <f>VLOOKUP($B9110,[1]data!$A$1:$I$764,7,0)</f>
        <v>Sunrisers Hyderabad</v>
      </c>
      <c r="U9110" t="str">
        <f>VLOOKUP($B9110,[1]data!$A$1:$I$764,9,0)</f>
        <v>Rising Pune Supergiant</v>
      </c>
    </row>
    <row r="9111" spans="1:21" x14ac:dyDescent="0.3">
      <c r="A9111">
        <v>2017</v>
      </c>
      <c r="B9111" t="s">
        <v>4898</v>
      </c>
      <c r="C9111" s="1">
        <v>42844</v>
      </c>
      <c r="D9111">
        <v>21</v>
      </c>
      <c r="E9111" t="s">
        <v>4507</v>
      </c>
      <c r="F9111">
        <v>1367</v>
      </c>
      <c r="G9111" t="s">
        <v>4901</v>
      </c>
      <c r="H9111">
        <v>13</v>
      </c>
      <c r="I9111">
        <f t="shared" si="284"/>
        <v>13</v>
      </c>
      <c r="J9111">
        <v>9</v>
      </c>
      <c r="K9111">
        <v>7</v>
      </c>
      <c r="L9111">
        <v>3</v>
      </c>
      <c r="M9111">
        <v>0</v>
      </c>
      <c r="N9111">
        <v>144.44</v>
      </c>
      <c r="O9111">
        <f t="shared" si="285"/>
        <v>144.44</v>
      </c>
      <c r="P9111" t="s">
        <v>17</v>
      </c>
      <c r="Q9111" s="1">
        <v>42844</v>
      </c>
      <c r="R9111" t="str">
        <f>VLOOKUP(B9111,[1]data!$A$2:$E$764,5,0)</f>
        <v>Pune</v>
      </c>
      <c r="S9111" t="str">
        <f>VLOOKUP($B9111,[1]data!$A$1:$I$764,6,0)</f>
        <v>Rising Pune Supergiant</v>
      </c>
      <c r="T9111" t="str">
        <f>VLOOKUP($B9111,[1]data!$A$1:$I$764,7,0)</f>
        <v>Sunrisers Hyderabad</v>
      </c>
      <c r="U9111" t="str">
        <f>VLOOKUP($B9111,[1]data!$A$1:$I$764,9,0)</f>
        <v>Rising Pune Supergiant</v>
      </c>
    </row>
    <row r="9112" spans="1:21" x14ac:dyDescent="0.3">
      <c r="A9112">
        <v>2017</v>
      </c>
      <c r="B9112" t="s">
        <v>4898</v>
      </c>
      <c r="C9112" s="1">
        <v>42844</v>
      </c>
      <c r="D9112">
        <v>21</v>
      </c>
      <c r="E9112" t="s">
        <v>3147</v>
      </c>
      <c r="F9112">
        <v>1292</v>
      </c>
      <c r="G9112" t="s">
        <v>26</v>
      </c>
      <c r="H9112">
        <v>0</v>
      </c>
      <c r="I9112">
        <f t="shared" si="284"/>
        <v>0</v>
      </c>
      <c r="J9112">
        <v>0</v>
      </c>
      <c r="K9112">
        <v>1</v>
      </c>
      <c r="L9112">
        <v>0</v>
      </c>
      <c r="M9112">
        <v>0</v>
      </c>
      <c r="N9112">
        <v>0</v>
      </c>
      <c r="O9112">
        <f t="shared" si="285"/>
        <v>0</v>
      </c>
      <c r="P9112" t="s">
        <v>17</v>
      </c>
      <c r="Q9112" s="1">
        <v>42844</v>
      </c>
      <c r="R9112" t="str">
        <f>VLOOKUP(B9112,[1]data!$A$2:$E$764,5,0)</f>
        <v>Pune</v>
      </c>
      <c r="S9112" t="str">
        <f>VLOOKUP($B9112,[1]data!$A$1:$I$764,6,0)</f>
        <v>Rising Pune Supergiant</v>
      </c>
      <c r="T9112" t="str">
        <f>VLOOKUP($B9112,[1]data!$A$1:$I$764,7,0)</f>
        <v>Sunrisers Hyderabad</v>
      </c>
      <c r="U9112" t="str">
        <f>VLOOKUP($B9112,[1]data!$A$1:$I$764,9,0)</f>
        <v>Rising Pune Supergiant</v>
      </c>
    </row>
    <row r="9113" spans="1:21" x14ac:dyDescent="0.3">
      <c r="A9113">
        <v>2017</v>
      </c>
      <c r="B9113" t="s">
        <v>4898</v>
      </c>
      <c r="C9113" s="1">
        <v>42844</v>
      </c>
      <c r="D9113">
        <v>21</v>
      </c>
      <c r="E9113" t="s">
        <v>1206</v>
      </c>
      <c r="F9113">
        <v>1138</v>
      </c>
      <c r="G9113" t="s">
        <v>4902</v>
      </c>
      <c r="H9113">
        <v>31</v>
      </c>
      <c r="I9113">
        <f t="shared" si="284"/>
        <v>31</v>
      </c>
      <c r="J9113">
        <v>23</v>
      </c>
      <c r="K9113">
        <v>31</v>
      </c>
      <c r="L9113">
        <v>2</v>
      </c>
      <c r="M9113">
        <v>1</v>
      </c>
      <c r="N9113">
        <v>134.78</v>
      </c>
      <c r="O9113">
        <f t="shared" si="285"/>
        <v>134.78</v>
      </c>
      <c r="P9113" t="s">
        <v>17</v>
      </c>
      <c r="Q9113" s="1">
        <v>42844</v>
      </c>
      <c r="R9113" t="str">
        <f>VLOOKUP(B9113,[1]data!$A$2:$E$764,5,0)</f>
        <v>Pune</v>
      </c>
      <c r="S9113" t="str">
        <f>VLOOKUP($B9113,[1]data!$A$1:$I$764,6,0)</f>
        <v>Rising Pune Supergiant</v>
      </c>
      <c r="T9113" t="str">
        <f>VLOOKUP($B9113,[1]data!$A$1:$I$764,7,0)</f>
        <v>Sunrisers Hyderabad</v>
      </c>
      <c r="U9113" t="str">
        <f>VLOOKUP($B9113,[1]data!$A$1:$I$764,9,0)</f>
        <v>Rising Pune Supergiant</v>
      </c>
    </row>
    <row r="9114" spans="1:21" x14ac:dyDescent="0.3">
      <c r="A9114">
        <v>2017</v>
      </c>
      <c r="B9114" t="s">
        <v>4898</v>
      </c>
      <c r="C9114" s="1">
        <v>42844</v>
      </c>
      <c r="D9114">
        <v>21</v>
      </c>
      <c r="E9114" t="s">
        <v>3946</v>
      </c>
      <c r="F9114">
        <v>1339</v>
      </c>
      <c r="G9114" t="s">
        <v>26</v>
      </c>
      <c r="H9114">
        <v>50</v>
      </c>
      <c r="I9114">
        <f t="shared" si="284"/>
        <v>50</v>
      </c>
      <c r="J9114">
        <v>31</v>
      </c>
      <c r="K9114">
        <v>50</v>
      </c>
      <c r="L9114">
        <v>5</v>
      </c>
      <c r="M9114">
        <v>2</v>
      </c>
      <c r="N9114">
        <v>161.29</v>
      </c>
      <c r="O9114">
        <f t="shared" si="285"/>
        <v>161.29</v>
      </c>
      <c r="P9114" t="s">
        <v>17</v>
      </c>
      <c r="Q9114" s="1">
        <v>42844</v>
      </c>
      <c r="R9114" t="str">
        <f>VLOOKUP(B9114,[1]data!$A$2:$E$764,5,0)</f>
        <v>Pune</v>
      </c>
      <c r="S9114" t="str">
        <f>VLOOKUP($B9114,[1]data!$A$1:$I$764,6,0)</f>
        <v>Rising Pune Supergiant</v>
      </c>
      <c r="T9114" t="str">
        <f>VLOOKUP($B9114,[1]data!$A$1:$I$764,7,0)</f>
        <v>Sunrisers Hyderabad</v>
      </c>
      <c r="U9114" t="str">
        <f>VLOOKUP($B9114,[1]data!$A$1:$I$764,9,0)</f>
        <v>Rising Pune Supergiant</v>
      </c>
    </row>
    <row r="9115" spans="1:21" x14ac:dyDescent="0.3">
      <c r="A9115">
        <v>2017</v>
      </c>
      <c r="B9115" t="s">
        <v>4898</v>
      </c>
      <c r="C9115" s="1">
        <v>42844</v>
      </c>
      <c r="D9115">
        <v>21</v>
      </c>
      <c r="E9115" t="s">
        <v>3164</v>
      </c>
      <c r="F9115">
        <v>1293</v>
      </c>
      <c r="G9115" t="s">
        <v>4903</v>
      </c>
      <c r="H9115">
        <v>42</v>
      </c>
      <c r="I9115">
        <f t="shared" si="284"/>
        <v>42</v>
      </c>
      <c r="J9115">
        <v>33</v>
      </c>
      <c r="K9115">
        <v>60</v>
      </c>
      <c r="L9115">
        <v>3</v>
      </c>
      <c r="M9115">
        <v>2</v>
      </c>
      <c r="N9115">
        <v>127.27</v>
      </c>
      <c r="O9115">
        <f t="shared" si="285"/>
        <v>127.27</v>
      </c>
      <c r="P9115" t="s">
        <v>17</v>
      </c>
      <c r="Q9115" s="1">
        <v>42844</v>
      </c>
      <c r="R9115" t="str">
        <f>VLOOKUP(B9115,[1]data!$A$2:$E$764,5,0)</f>
        <v>Pune</v>
      </c>
      <c r="S9115" t="str">
        <f>VLOOKUP($B9115,[1]data!$A$1:$I$764,6,0)</f>
        <v>Rising Pune Supergiant</v>
      </c>
      <c r="T9115" t="str">
        <f>VLOOKUP($B9115,[1]data!$A$1:$I$764,7,0)</f>
        <v>Sunrisers Hyderabad</v>
      </c>
      <c r="U9115" t="str">
        <f>VLOOKUP($B9115,[1]data!$A$1:$I$764,9,0)</f>
        <v>Rising Pune Supergiant</v>
      </c>
    </row>
    <row r="9116" spans="1:21" x14ac:dyDescent="0.3">
      <c r="A9116">
        <v>2017</v>
      </c>
      <c r="B9116" t="s">
        <v>4898</v>
      </c>
      <c r="C9116" s="1">
        <v>42844</v>
      </c>
      <c r="D9116">
        <v>21</v>
      </c>
      <c r="E9116" t="s">
        <v>3964</v>
      </c>
      <c r="F9116">
        <v>1343</v>
      </c>
      <c r="G9116" t="s">
        <v>4660</v>
      </c>
      <c r="H9116">
        <v>89</v>
      </c>
      <c r="I9116">
        <f t="shared" si="284"/>
        <v>89</v>
      </c>
      <c r="J9116">
        <v>51</v>
      </c>
      <c r="K9116">
        <v>79</v>
      </c>
      <c r="L9116">
        <v>6</v>
      </c>
      <c r="M9116">
        <v>5</v>
      </c>
      <c r="N9116">
        <v>174.5</v>
      </c>
      <c r="O9116">
        <f t="shared" si="285"/>
        <v>174.5</v>
      </c>
      <c r="P9116" t="s">
        <v>17</v>
      </c>
      <c r="Q9116" s="1">
        <v>42844</v>
      </c>
      <c r="R9116" t="str">
        <f>VLOOKUP(B9116,[1]data!$A$2:$E$764,5,0)</f>
        <v>Pune</v>
      </c>
      <c r="S9116" t="str">
        <f>VLOOKUP($B9116,[1]data!$A$1:$I$764,6,0)</f>
        <v>Rising Pune Supergiant</v>
      </c>
      <c r="T9116" t="str">
        <f>VLOOKUP($B9116,[1]data!$A$1:$I$764,7,0)</f>
        <v>Sunrisers Hyderabad</v>
      </c>
      <c r="U9116" t="str">
        <f>VLOOKUP($B9116,[1]data!$A$1:$I$764,9,0)</f>
        <v>Rising Pune Supergiant</v>
      </c>
    </row>
    <row r="9117" spans="1:21" x14ac:dyDescent="0.3">
      <c r="A9117">
        <v>2017</v>
      </c>
      <c r="B9117" t="s">
        <v>4898</v>
      </c>
      <c r="C9117" s="1">
        <v>42844</v>
      </c>
      <c r="D9117">
        <v>21</v>
      </c>
      <c r="E9117" t="s">
        <v>67</v>
      </c>
      <c r="F9117">
        <v>1003</v>
      </c>
      <c r="G9117" t="s">
        <v>4904</v>
      </c>
      <c r="H9117">
        <v>70</v>
      </c>
      <c r="I9117">
        <f t="shared" si="284"/>
        <v>70</v>
      </c>
      <c r="J9117">
        <v>50</v>
      </c>
      <c r="K9117">
        <v>99</v>
      </c>
      <c r="L9117">
        <v>7</v>
      </c>
      <c r="M9117">
        <v>1</v>
      </c>
      <c r="N9117">
        <v>140</v>
      </c>
      <c r="O9117">
        <f t="shared" si="285"/>
        <v>140</v>
      </c>
      <c r="P9117" t="s">
        <v>17</v>
      </c>
      <c r="Q9117" s="1">
        <v>42844</v>
      </c>
      <c r="R9117" t="str">
        <f>VLOOKUP(B9117,[1]data!$A$2:$E$764,5,0)</f>
        <v>Pune</v>
      </c>
      <c r="S9117" t="str">
        <f>VLOOKUP($B9117,[1]data!$A$1:$I$764,6,0)</f>
        <v>Rising Pune Supergiant</v>
      </c>
      <c r="T9117" t="str">
        <f>VLOOKUP($B9117,[1]data!$A$1:$I$764,7,0)</f>
        <v>Sunrisers Hyderabad</v>
      </c>
      <c r="U9117" t="str">
        <f>VLOOKUP($B9117,[1]data!$A$1:$I$764,9,0)</f>
        <v>Rising Pune Supergiant</v>
      </c>
    </row>
    <row r="9118" spans="1:21" x14ac:dyDescent="0.3">
      <c r="A9118">
        <v>2017</v>
      </c>
      <c r="B9118" t="s">
        <v>4898</v>
      </c>
      <c r="C9118" s="1">
        <v>42844</v>
      </c>
      <c r="D9118">
        <v>21</v>
      </c>
      <c r="E9118" t="s">
        <v>1064</v>
      </c>
      <c r="F9118">
        <v>1121</v>
      </c>
      <c r="G9118" t="s">
        <v>4905</v>
      </c>
      <c r="H9118">
        <v>4</v>
      </c>
      <c r="I9118">
        <f t="shared" si="284"/>
        <v>4</v>
      </c>
      <c r="J9118">
        <v>7</v>
      </c>
      <c r="K9118">
        <v>9</v>
      </c>
      <c r="L9118">
        <v>0</v>
      </c>
      <c r="M9118">
        <v>0</v>
      </c>
      <c r="N9118">
        <v>57.14</v>
      </c>
      <c r="O9118">
        <f t="shared" si="285"/>
        <v>57.14</v>
      </c>
      <c r="P9118" t="s">
        <v>40</v>
      </c>
      <c r="Q9118" s="1">
        <v>42844</v>
      </c>
      <c r="R9118" t="str">
        <f>VLOOKUP(B9118,[1]data!$A$2:$E$764,5,0)</f>
        <v>Pune</v>
      </c>
      <c r="S9118" t="str">
        <f>VLOOKUP($B9118,[1]data!$A$1:$I$764,6,0)</f>
        <v>Rising Pune Supergiant</v>
      </c>
      <c r="T9118" t="str">
        <f>VLOOKUP($B9118,[1]data!$A$1:$I$764,7,0)</f>
        <v>Sunrisers Hyderabad</v>
      </c>
      <c r="U9118" t="str">
        <f>VLOOKUP($B9118,[1]data!$A$1:$I$764,9,0)</f>
        <v>Rising Pune Supergiant</v>
      </c>
    </row>
    <row r="9119" spans="1:21" x14ac:dyDescent="0.3">
      <c r="A9119">
        <v>2017</v>
      </c>
      <c r="B9119" t="s">
        <v>4898</v>
      </c>
      <c r="C9119" s="1">
        <v>42844</v>
      </c>
      <c r="D9119">
        <v>21</v>
      </c>
      <c r="E9119" t="s">
        <v>3962</v>
      </c>
      <c r="F9119">
        <v>1341</v>
      </c>
      <c r="G9119" t="s">
        <v>26</v>
      </c>
      <c r="H9119">
        <v>9</v>
      </c>
      <c r="I9119">
        <f t="shared" si="284"/>
        <v>9</v>
      </c>
      <c r="J9119">
        <v>4</v>
      </c>
      <c r="K9119">
        <v>6</v>
      </c>
      <c r="L9119">
        <v>0</v>
      </c>
      <c r="M9119">
        <v>1</v>
      </c>
      <c r="N9119">
        <v>225</v>
      </c>
      <c r="O9119">
        <f t="shared" si="285"/>
        <v>225</v>
      </c>
      <c r="P9119" t="s">
        <v>17</v>
      </c>
      <c r="Q9119" s="1">
        <v>42844</v>
      </c>
      <c r="R9119" t="str">
        <f>VLOOKUP(B9119,[1]data!$A$2:$E$764,5,0)</f>
        <v>Pune</v>
      </c>
      <c r="S9119" t="str">
        <f>VLOOKUP($B9119,[1]data!$A$1:$I$764,6,0)</f>
        <v>Rising Pune Supergiant</v>
      </c>
      <c r="T9119" t="str">
        <f>VLOOKUP($B9119,[1]data!$A$1:$I$764,7,0)</f>
        <v>Sunrisers Hyderabad</v>
      </c>
      <c r="U9119" t="str">
        <f>VLOOKUP($B9119,[1]data!$A$1:$I$764,9,0)</f>
        <v>Rising Pune Supergiant</v>
      </c>
    </row>
    <row r="9120" spans="1:21" x14ac:dyDescent="0.3">
      <c r="A9120">
        <v>2017</v>
      </c>
      <c r="B9120" t="s">
        <v>4898</v>
      </c>
      <c r="C9120" s="1">
        <v>42844</v>
      </c>
      <c r="D9120">
        <v>21</v>
      </c>
      <c r="E9120" t="s">
        <v>828</v>
      </c>
      <c r="F9120">
        <v>1056</v>
      </c>
      <c r="G9120" t="s">
        <v>26</v>
      </c>
      <c r="H9120">
        <v>12</v>
      </c>
      <c r="I9120">
        <f t="shared" si="284"/>
        <v>12</v>
      </c>
      <c r="J9120">
        <v>6</v>
      </c>
      <c r="K9120">
        <v>8</v>
      </c>
      <c r="L9120">
        <v>2</v>
      </c>
      <c r="M9120">
        <v>0</v>
      </c>
      <c r="N9120">
        <v>200</v>
      </c>
      <c r="O9120">
        <f t="shared" si="285"/>
        <v>200</v>
      </c>
      <c r="P9120" t="s">
        <v>17</v>
      </c>
      <c r="Q9120" s="1">
        <v>42844</v>
      </c>
      <c r="R9120" t="str">
        <f>VLOOKUP(B9120,[1]data!$A$2:$E$764,5,0)</f>
        <v>Pune</v>
      </c>
      <c r="S9120" t="str">
        <f>VLOOKUP($B9120,[1]data!$A$1:$I$764,6,0)</f>
        <v>Rising Pune Supergiant</v>
      </c>
      <c r="T9120" t="str">
        <f>VLOOKUP($B9120,[1]data!$A$1:$I$764,7,0)</f>
        <v>Sunrisers Hyderabad</v>
      </c>
      <c r="U9120" t="str">
        <f>VLOOKUP($B9120,[1]data!$A$1:$I$764,9,0)</f>
        <v>Rising Pune Supergiant</v>
      </c>
    </row>
    <row r="9121" spans="1:21" x14ac:dyDescent="0.3">
      <c r="A9121">
        <v>2017</v>
      </c>
      <c r="B9121" t="s">
        <v>4898</v>
      </c>
      <c r="C9121" s="1">
        <v>42844</v>
      </c>
      <c r="D9121">
        <v>21</v>
      </c>
      <c r="E9121" t="s">
        <v>86</v>
      </c>
      <c r="F9121">
        <v>1042</v>
      </c>
      <c r="G9121" t="s">
        <v>3306</v>
      </c>
      <c r="H9121">
        <v>3</v>
      </c>
      <c r="I9121">
        <f t="shared" si="284"/>
        <v>3</v>
      </c>
      <c r="J9121">
        <v>4</v>
      </c>
      <c r="K9121">
        <v>11</v>
      </c>
      <c r="L9121">
        <v>0</v>
      </c>
      <c r="M9121">
        <v>0</v>
      </c>
      <c r="N9121">
        <v>75</v>
      </c>
      <c r="O9121">
        <f t="shared" si="285"/>
        <v>75</v>
      </c>
      <c r="P9121" t="s">
        <v>17</v>
      </c>
      <c r="Q9121" s="1">
        <v>42844</v>
      </c>
      <c r="R9121" t="str">
        <f>VLOOKUP(B9121,[1]data!$A$2:$E$764,5,0)</f>
        <v>Pune</v>
      </c>
      <c r="S9121" t="str">
        <f>VLOOKUP($B9121,[1]data!$A$1:$I$764,6,0)</f>
        <v>Rising Pune Supergiant</v>
      </c>
      <c r="T9121" t="str">
        <f>VLOOKUP($B9121,[1]data!$A$1:$I$764,7,0)</f>
        <v>Sunrisers Hyderabad</v>
      </c>
      <c r="U9121" t="str">
        <f>VLOOKUP($B9121,[1]data!$A$1:$I$764,9,0)</f>
        <v>Rising Pune Supergiant</v>
      </c>
    </row>
    <row r="9122" spans="1:21" x14ac:dyDescent="0.3">
      <c r="A9122">
        <v>2017</v>
      </c>
      <c r="B9122" t="s">
        <v>4906</v>
      </c>
      <c r="C9122" s="1">
        <v>42845</v>
      </c>
      <c r="D9122" t="s">
        <v>376</v>
      </c>
      <c r="E9122" t="s">
        <v>74</v>
      </c>
      <c r="F9122">
        <v>1010</v>
      </c>
      <c r="G9122" t="s">
        <v>4575</v>
      </c>
      <c r="H9122">
        <v>37</v>
      </c>
      <c r="I9122">
        <f t="shared" si="284"/>
        <v>37</v>
      </c>
      <c r="J9122">
        <v>18</v>
      </c>
      <c r="K9122">
        <v>28</v>
      </c>
      <c r="L9122">
        <v>4</v>
      </c>
      <c r="M9122">
        <v>2</v>
      </c>
      <c r="N9122">
        <v>205.55</v>
      </c>
      <c r="O9122">
        <f t="shared" si="285"/>
        <v>205.55</v>
      </c>
      <c r="P9122" t="s">
        <v>20</v>
      </c>
      <c r="Q9122" s="1">
        <v>42845</v>
      </c>
      <c r="R9122" t="str">
        <f>VLOOKUP(B9122,[1]data!$A$2:$E$764,5,0)</f>
        <v>Kolkata</v>
      </c>
      <c r="S9122" t="str">
        <f>VLOOKUP($B9122,[1]data!$A$1:$I$764,6,0)</f>
        <v>Kolkata Knight Riders</v>
      </c>
      <c r="T9122" t="str">
        <f>VLOOKUP($B9122,[1]data!$A$1:$I$764,7,0)</f>
        <v>Royal Challengers Bangalore</v>
      </c>
      <c r="U9122" t="str">
        <f>VLOOKUP($B9122,[1]data!$A$1:$I$764,9,0)</f>
        <v>Kolkata Knight Riders</v>
      </c>
    </row>
    <row r="9123" spans="1:21" x14ac:dyDescent="0.3">
      <c r="A9123">
        <v>2017</v>
      </c>
      <c r="B9123" t="s">
        <v>4906</v>
      </c>
      <c r="C9123" s="1">
        <v>42845</v>
      </c>
      <c r="D9123" t="s">
        <v>376</v>
      </c>
      <c r="E9123" t="s">
        <v>3556</v>
      </c>
      <c r="F9123">
        <v>1319</v>
      </c>
      <c r="G9123" t="s">
        <v>26</v>
      </c>
      <c r="H9123">
        <v>4</v>
      </c>
      <c r="I9123">
        <f t="shared" si="284"/>
        <v>4</v>
      </c>
      <c r="J9123">
        <v>5</v>
      </c>
      <c r="K9123">
        <v>13</v>
      </c>
      <c r="L9123">
        <v>0</v>
      </c>
      <c r="M9123">
        <v>0</v>
      </c>
      <c r="N9123">
        <v>80</v>
      </c>
      <c r="O9123">
        <f t="shared" si="285"/>
        <v>80</v>
      </c>
      <c r="P9123" t="s">
        <v>17</v>
      </c>
      <c r="Q9123" s="1">
        <v>42845</v>
      </c>
      <c r="R9123" t="str">
        <f>VLOOKUP(B9123,[1]data!$A$2:$E$764,5,0)</f>
        <v>Kolkata</v>
      </c>
      <c r="S9123" t="str">
        <f>VLOOKUP($B9123,[1]data!$A$1:$I$764,6,0)</f>
        <v>Kolkata Knight Riders</v>
      </c>
      <c r="T9123" t="str">
        <f>VLOOKUP($B9123,[1]data!$A$1:$I$764,7,0)</f>
        <v>Royal Challengers Bangalore</v>
      </c>
      <c r="U9123" t="str">
        <f>VLOOKUP($B9123,[1]data!$A$1:$I$764,9,0)</f>
        <v>Kolkata Knight Riders</v>
      </c>
    </row>
    <row r="9124" spans="1:21" x14ac:dyDescent="0.3">
      <c r="A9124">
        <v>2017</v>
      </c>
      <c r="B9124" t="s">
        <v>4906</v>
      </c>
      <c r="C9124" s="1">
        <v>42845</v>
      </c>
      <c r="D9124" t="s">
        <v>376</v>
      </c>
      <c r="E9124" t="s">
        <v>4327</v>
      </c>
      <c r="F9124">
        <v>1353</v>
      </c>
      <c r="G9124" t="s">
        <v>4907</v>
      </c>
      <c r="H9124">
        <v>77</v>
      </c>
      <c r="I9124">
        <f t="shared" si="284"/>
        <v>77</v>
      </c>
      <c r="J9124">
        <v>37</v>
      </c>
      <c r="K9124">
        <v>63</v>
      </c>
      <c r="L9124">
        <v>7</v>
      </c>
      <c r="M9124">
        <v>5</v>
      </c>
      <c r="N9124">
        <v>208.1</v>
      </c>
      <c r="O9124">
        <f t="shared" si="285"/>
        <v>208.1</v>
      </c>
      <c r="P9124" t="s">
        <v>17</v>
      </c>
      <c r="Q9124" s="1">
        <v>42845</v>
      </c>
      <c r="R9124" t="str">
        <f>VLOOKUP(B9124,[1]data!$A$2:$E$764,5,0)</f>
        <v>Kolkata</v>
      </c>
      <c r="S9124" t="str">
        <f>VLOOKUP($B9124,[1]data!$A$1:$I$764,6,0)</f>
        <v>Kolkata Knight Riders</v>
      </c>
      <c r="T9124" t="str">
        <f>VLOOKUP($B9124,[1]data!$A$1:$I$764,7,0)</f>
        <v>Royal Challengers Bangalore</v>
      </c>
      <c r="U9124" t="str">
        <f>VLOOKUP($B9124,[1]data!$A$1:$I$764,9,0)</f>
        <v>Kolkata Knight Riders</v>
      </c>
    </row>
    <row r="9125" spans="1:21" x14ac:dyDescent="0.3">
      <c r="A9125">
        <v>2017</v>
      </c>
      <c r="B9125" t="s">
        <v>4906</v>
      </c>
      <c r="C9125" s="1">
        <v>42845</v>
      </c>
      <c r="D9125" t="s">
        <v>376</v>
      </c>
      <c r="E9125" t="s">
        <v>4046</v>
      </c>
      <c r="F9125">
        <v>1346</v>
      </c>
      <c r="G9125" t="s">
        <v>26</v>
      </c>
      <c r="H9125">
        <v>15</v>
      </c>
      <c r="I9125">
        <f t="shared" si="284"/>
        <v>15</v>
      </c>
      <c r="J9125">
        <v>4</v>
      </c>
      <c r="K9125">
        <v>14</v>
      </c>
      <c r="L9125">
        <v>2</v>
      </c>
      <c r="M9125">
        <v>1</v>
      </c>
      <c r="N9125">
        <v>375</v>
      </c>
      <c r="O9125">
        <f t="shared" si="285"/>
        <v>375</v>
      </c>
      <c r="P9125" t="s">
        <v>17</v>
      </c>
      <c r="Q9125" s="1">
        <v>42845</v>
      </c>
      <c r="R9125" t="str">
        <f>VLOOKUP(B9125,[1]data!$A$2:$E$764,5,0)</f>
        <v>Kolkata</v>
      </c>
      <c r="S9125" t="str">
        <f>VLOOKUP($B9125,[1]data!$A$1:$I$764,6,0)</f>
        <v>Kolkata Knight Riders</v>
      </c>
      <c r="T9125" t="str">
        <f>VLOOKUP($B9125,[1]data!$A$1:$I$764,7,0)</f>
        <v>Royal Challengers Bangalore</v>
      </c>
      <c r="U9125" t="str">
        <f>VLOOKUP($B9125,[1]data!$A$1:$I$764,9,0)</f>
        <v>Kolkata Knight Riders</v>
      </c>
    </row>
    <row r="9126" spans="1:21" x14ac:dyDescent="0.3">
      <c r="A9126">
        <v>2017</v>
      </c>
      <c r="B9126" t="s">
        <v>4906</v>
      </c>
      <c r="C9126" s="1">
        <v>42845</v>
      </c>
      <c r="D9126" t="s">
        <v>376</v>
      </c>
      <c r="E9126" t="s">
        <v>4618</v>
      </c>
      <c r="F9126">
        <v>1378</v>
      </c>
      <c r="G9126" t="s">
        <v>26</v>
      </c>
      <c r="H9126">
        <v>62</v>
      </c>
      <c r="I9126">
        <f t="shared" si="284"/>
        <v>62</v>
      </c>
      <c r="J9126">
        <v>34</v>
      </c>
      <c r="K9126">
        <v>49</v>
      </c>
      <c r="L9126">
        <v>0</v>
      </c>
      <c r="M9126">
        <v>7</v>
      </c>
      <c r="N9126">
        <v>182.35</v>
      </c>
      <c r="O9126">
        <f t="shared" si="285"/>
        <v>182.35</v>
      </c>
      <c r="P9126" t="s">
        <v>17</v>
      </c>
      <c r="Q9126" s="1">
        <v>42845</v>
      </c>
      <c r="R9126" t="str">
        <f>VLOOKUP(B9126,[1]data!$A$2:$E$764,5,0)</f>
        <v>Kolkata</v>
      </c>
      <c r="S9126" t="str">
        <f>VLOOKUP($B9126,[1]data!$A$1:$I$764,6,0)</f>
        <v>Kolkata Knight Riders</v>
      </c>
      <c r="T9126" t="str">
        <f>VLOOKUP($B9126,[1]data!$A$1:$I$764,7,0)</f>
        <v>Royal Challengers Bangalore</v>
      </c>
      <c r="U9126" t="str">
        <f>VLOOKUP($B9126,[1]data!$A$1:$I$764,9,0)</f>
        <v>Kolkata Knight Riders</v>
      </c>
    </row>
    <row r="9127" spans="1:21" x14ac:dyDescent="0.3">
      <c r="A9127">
        <v>2017</v>
      </c>
      <c r="B9127" t="s">
        <v>4906</v>
      </c>
      <c r="C9127" s="1">
        <v>42845</v>
      </c>
      <c r="D9127" t="s">
        <v>376</v>
      </c>
      <c r="E9127" t="s">
        <v>340</v>
      </c>
      <c r="F9127">
        <v>1170</v>
      </c>
      <c r="G9127" t="s">
        <v>4302</v>
      </c>
      <c r="H9127">
        <v>26</v>
      </c>
      <c r="I9127">
        <f t="shared" si="284"/>
        <v>26</v>
      </c>
      <c r="J9127">
        <v>21</v>
      </c>
      <c r="K9127">
        <v>25</v>
      </c>
      <c r="L9127">
        <v>5</v>
      </c>
      <c r="M9127">
        <v>0</v>
      </c>
      <c r="N9127">
        <v>123.8</v>
      </c>
      <c r="O9127">
        <f t="shared" si="285"/>
        <v>123.8</v>
      </c>
      <c r="P9127" t="s">
        <v>17</v>
      </c>
      <c r="Q9127" s="1">
        <v>42845</v>
      </c>
      <c r="R9127" t="str">
        <f>VLOOKUP(B9127,[1]data!$A$2:$E$764,5,0)</f>
        <v>Kolkata</v>
      </c>
      <c r="S9127" t="str">
        <f>VLOOKUP($B9127,[1]data!$A$1:$I$764,6,0)</f>
        <v>Kolkata Knight Riders</v>
      </c>
      <c r="T9127" t="str">
        <f>VLOOKUP($B9127,[1]data!$A$1:$I$764,7,0)</f>
        <v>Royal Challengers Bangalore</v>
      </c>
      <c r="U9127" t="str">
        <f>VLOOKUP($B9127,[1]data!$A$1:$I$764,9,0)</f>
        <v>Kolkata Knight Riders</v>
      </c>
    </row>
    <row r="9128" spans="1:21" x14ac:dyDescent="0.3">
      <c r="A9128">
        <v>2017</v>
      </c>
      <c r="B9128" t="s">
        <v>4906</v>
      </c>
      <c r="C9128" s="1">
        <v>42845</v>
      </c>
      <c r="D9128" t="s">
        <v>376</v>
      </c>
      <c r="E9128" t="s">
        <v>4571</v>
      </c>
      <c r="F9128">
        <v>1374</v>
      </c>
      <c r="G9128" t="s">
        <v>26</v>
      </c>
      <c r="H9128">
        <v>104</v>
      </c>
      <c r="I9128">
        <f t="shared" si="284"/>
        <v>104</v>
      </c>
      <c r="J9128">
        <v>60</v>
      </c>
      <c r="K9128">
        <v>95</v>
      </c>
      <c r="L9128">
        <v>8</v>
      </c>
      <c r="M9128">
        <v>6</v>
      </c>
      <c r="N9128">
        <v>173.33</v>
      </c>
      <c r="O9128">
        <f t="shared" si="285"/>
        <v>173.33</v>
      </c>
      <c r="P9128" t="s">
        <v>17</v>
      </c>
      <c r="Q9128" s="1">
        <v>42845</v>
      </c>
      <c r="R9128" t="str">
        <f>VLOOKUP(B9128,[1]data!$A$2:$E$764,5,0)</f>
        <v>Kolkata</v>
      </c>
      <c r="S9128" t="str">
        <f>VLOOKUP($B9128,[1]data!$A$1:$I$764,6,0)</f>
        <v>Kolkata Knight Riders</v>
      </c>
      <c r="T9128" t="str">
        <f>VLOOKUP($B9128,[1]data!$A$1:$I$764,7,0)</f>
        <v>Royal Challengers Bangalore</v>
      </c>
      <c r="U9128" t="str">
        <f>VLOOKUP($B9128,[1]data!$A$1:$I$764,9,0)</f>
        <v>Kolkata Knight Riders</v>
      </c>
    </row>
    <row r="9129" spans="1:21" x14ac:dyDescent="0.3">
      <c r="A9129">
        <v>2017</v>
      </c>
      <c r="B9129" t="s">
        <v>4906</v>
      </c>
      <c r="C9129" s="1">
        <v>42845</v>
      </c>
      <c r="D9129" t="s">
        <v>376</v>
      </c>
      <c r="E9129" t="s">
        <v>102</v>
      </c>
      <c r="F9129">
        <v>1102</v>
      </c>
      <c r="G9129" t="s">
        <v>4908</v>
      </c>
      <c r="H9129">
        <v>11</v>
      </c>
      <c r="I9129">
        <f t="shared" si="284"/>
        <v>11</v>
      </c>
      <c r="J9129">
        <v>15</v>
      </c>
      <c r="K9129">
        <v>19</v>
      </c>
      <c r="L9129">
        <v>0</v>
      </c>
      <c r="M9129">
        <v>0</v>
      </c>
      <c r="N9129">
        <v>73.33</v>
      </c>
      <c r="O9129">
        <f t="shared" si="285"/>
        <v>73.33</v>
      </c>
      <c r="P9129" t="s">
        <v>20</v>
      </c>
      <c r="Q9129" s="1">
        <v>42845</v>
      </c>
      <c r="R9129" t="str">
        <f>VLOOKUP(B9129,[1]data!$A$2:$E$764,5,0)</f>
        <v>Kolkata</v>
      </c>
      <c r="S9129" t="str">
        <f>VLOOKUP($B9129,[1]data!$A$1:$I$764,6,0)</f>
        <v>Kolkata Knight Riders</v>
      </c>
      <c r="T9129" t="str">
        <f>VLOOKUP($B9129,[1]data!$A$1:$I$764,7,0)</f>
        <v>Royal Challengers Bangalore</v>
      </c>
      <c r="U9129" t="str">
        <f>VLOOKUP($B9129,[1]data!$A$1:$I$764,9,0)</f>
        <v>Kolkata Knight Riders</v>
      </c>
    </row>
    <row r="9130" spans="1:21" x14ac:dyDescent="0.3">
      <c r="A9130">
        <v>2017</v>
      </c>
      <c r="B9130" t="s">
        <v>4906</v>
      </c>
      <c r="C9130" s="1">
        <v>42845</v>
      </c>
      <c r="D9130" t="s">
        <v>376</v>
      </c>
      <c r="E9130" t="s">
        <v>4343</v>
      </c>
      <c r="F9130">
        <v>1355</v>
      </c>
      <c r="G9130" t="s">
        <v>4302</v>
      </c>
      <c r="H9130">
        <v>1</v>
      </c>
      <c r="I9130">
        <f t="shared" si="284"/>
        <v>1</v>
      </c>
      <c r="J9130">
        <v>3</v>
      </c>
      <c r="K9130">
        <v>4</v>
      </c>
      <c r="L9130">
        <v>0</v>
      </c>
      <c r="M9130">
        <v>0</v>
      </c>
      <c r="N9130">
        <v>33.33</v>
      </c>
      <c r="O9130">
        <f t="shared" si="285"/>
        <v>33.33</v>
      </c>
      <c r="P9130" t="s">
        <v>17</v>
      </c>
      <c r="Q9130" s="1">
        <v>42845</v>
      </c>
      <c r="R9130" t="str">
        <f>VLOOKUP(B9130,[1]data!$A$2:$E$764,5,0)</f>
        <v>Kolkata</v>
      </c>
      <c r="S9130" t="str">
        <f>VLOOKUP($B9130,[1]data!$A$1:$I$764,6,0)</f>
        <v>Kolkata Knight Riders</v>
      </c>
      <c r="T9130" t="str">
        <f>VLOOKUP($B9130,[1]data!$A$1:$I$764,7,0)</f>
        <v>Royal Challengers Bangalore</v>
      </c>
      <c r="U9130" t="str">
        <f>VLOOKUP($B9130,[1]data!$A$1:$I$764,9,0)</f>
        <v>Kolkata Knight Riders</v>
      </c>
    </row>
    <row r="9131" spans="1:21" x14ac:dyDescent="0.3">
      <c r="A9131">
        <v>2017</v>
      </c>
      <c r="B9131" t="s">
        <v>4906</v>
      </c>
      <c r="C9131" s="1">
        <v>42845</v>
      </c>
      <c r="D9131" t="s">
        <v>376</v>
      </c>
      <c r="E9131" t="s">
        <v>2495</v>
      </c>
      <c r="F9131">
        <v>1241</v>
      </c>
      <c r="G9131" t="s">
        <v>3738</v>
      </c>
      <c r="H9131">
        <v>40</v>
      </c>
      <c r="I9131">
        <f t="shared" si="284"/>
        <v>40</v>
      </c>
      <c r="J9131">
        <v>18</v>
      </c>
      <c r="K9131">
        <v>30</v>
      </c>
      <c r="L9131">
        <v>4</v>
      </c>
      <c r="M9131">
        <v>3</v>
      </c>
      <c r="N9131">
        <v>222.22</v>
      </c>
      <c r="O9131">
        <f t="shared" si="285"/>
        <v>222.22</v>
      </c>
      <c r="P9131" t="s">
        <v>40</v>
      </c>
      <c r="Q9131" s="1">
        <v>42845</v>
      </c>
      <c r="R9131" t="str">
        <f>VLOOKUP(B9131,[1]data!$A$2:$E$764,5,0)</f>
        <v>Kolkata</v>
      </c>
      <c r="S9131" t="str">
        <f>VLOOKUP($B9131,[1]data!$A$1:$I$764,6,0)</f>
        <v>Kolkata Knight Riders</v>
      </c>
      <c r="T9131" t="str">
        <f>VLOOKUP($B9131,[1]data!$A$1:$I$764,7,0)</f>
        <v>Royal Challengers Bangalore</v>
      </c>
      <c r="U9131" t="str">
        <f>VLOOKUP($B9131,[1]data!$A$1:$I$764,9,0)</f>
        <v>Kolkata Knight Riders</v>
      </c>
    </row>
    <row r="9132" spans="1:21" x14ac:dyDescent="0.3">
      <c r="A9132">
        <v>2017</v>
      </c>
      <c r="B9132" t="s">
        <v>4909</v>
      </c>
      <c r="C9132" s="1">
        <v>42846</v>
      </c>
      <c r="D9132" t="s">
        <v>1565</v>
      </c>
      <c r="E9132" t="s">
        <v>274</v>
      </c>
      <c r="F9132">
        <v>1076</v>
      </c>
      <c r="G9132" t="s">
        <v>4883</v>
      </c>
      <c r="H9132">
        <v>3</v>
      </c>
      <c r="I9132">
        <f t="shared" si="284"/>
        <v>3</v>
      </c>
      <c r="J9132">
        <v>3</v>
      </c>
      <c r="K9132">
        <v>5</v>
      </c>
      <c r="L9132">
        <v>0</v>
      </c>
      <c r="M9132">
        <v>0</v>
      </c>
      <c r="N9132">
        <v>100</v>
      </c>
      <c r="O9132">
        <f t="shared" si="285"/>
        <v>100</v>
      </c>
      <c r="P9132" t="s">
        <v>20</v>
      </c>
      <c r="Q9132" s="1">
        <v>42846</v>
      </c>
      <c r="R9132" t="str">
        <f>VLOOKUP(B9132,[1]data!$A$2:$E$764,5,0)</f>
        <v>Rajkot</v>
      </c>
      <c r="S9132" t="str">
        <f>VLOOKUP($B9132,[1]data!$A$1:$I$764,6,0)</f>
        <v>Gujarat Lions</v>
      </c>
      <c r="T9132" t="str">
        <f>VLOOKUP($B9132,[1]data!$A$1:$I$764,7,0)</f>
        <v>Kings XI Punjab</v>
      </c>
      <c r="U9132" t="str">
        <f>VLOOKUP($B9132,[1]data!$A$1:$I$764,9,0)</f>
        <v>Kings XI Punjab</v>
      </c>
    </row>
    <row r="9133" spans="1:21" x14ac:dyDescent="0.3">
      <c r="A9133">
        <v>2017</v>
      </c>
      <c r="B9133" t="s">
        <v>4909</v>
      </c>
      <c r="C9133" s="1">
        <v>42846</v>
      </c>
      <c r="D9133" t="s">
        <v>1565</v>
      </c>
      <c r="E9133" t="s">
        <v>76</v>
      </c>
      <c r="F9133">
        <v>1012</v>
      </c>
      <c r="G9133" t="s">
        <v>4910</v>
      </c>
      <c r="H9133">
        <v>84</v>
      </c>
      <c r="I9133">
        <f t="shared" si="284"/>
        <v>84</v>
      </c>
      <c r="J9133">
        <v>46</v>
      </c>
      <c r="K9133">
        <v>69</v>
      </c>
      <c r="L9133">
        <v>9</v>
      </c>
      <c r="M9133">
        <v>4</v>
      </c>
      <c r="N9133">
        <v>182.6</v>
      </c>
      <c r="O9133">
        <f t="shared" si="285"/>
        <v>182.6</v>
      </c>
      <c r="P9133" t="s">
        <v>40</v>
      </c>
      <c r="Q9133" s="1">
        <v>42846</v>
      </c>
      <c r="R9133" t="str">
        <f>VLOOKUP(B9133,[1]data!$A$2:$E$764,5,0)</f>
        <v>Rajkot</v>
      </c>
      <c r="S9133" t="str">
        <f>VLOOKUP($B9133,[1]data!$A$1:$I$764,6,0)</f>
        <v>Gujarat Lions</v>
      </c>
      <c r="T9133" t="str">
        <f>VLOOKUP($B9133,[1]data!$A$1:$I$764,7,0)</f>
        <v>Kings XI Punjab</v>
      </c>
      <c r="U9133" t="str">
        <f>VLOOKUP($B9133,[1]data!$A$1:$I$764,9,0)</f>
        <v>Kings XI Punjab</v>
      </c>
    </row>
    <row r="9134" spans="1:21" x14ac:dyDescent="0.3">
      <c r="A9134">
        <v>2017</v>
      </c>
      <c r="B9134" t="s">
        <v>4909</v>
      </c>
      <c r="C9134" s="1">
        <v>42846</v>
      </c>
      <c r="D9134" t="s">
        <v>1565</v>
      </c>
      <c r="E9134" t="s">
        <v>33</v>
      </c>
      <c r="F9134">
        <v>1050</v>
      </c>
      <c r="G9134" t="s">
        <v>4911</v>
      </c>
      <c r="H9134">
        <v>33</v>
      </c>
      <c r="I9134">
        <f t="shared" si="284"/>
        <v>33</v>
      </c>
      <c r="J9134">
        <v>17</v>
      </c>
      <c r="K9134">
        <v>26</v>
      </c>
      <c r="L9134">
        <v>5</v>
      </c>
      <c r="M9134">
        <v>1</v>
      </c>
      <c r="N9134">
        <v>194.11</v>
      </c>
      <c r="O9134">
        <f t="shared" si="285"/>
        <v>194.11</v>
      </c>
      <c r="P9134" t="s">
        <v>17</v>
      </c>
      <c r="Q9134" s="1">
        <v>42846</v>
      </c>
      <c r="R9134" t="str">
        <f>VLOOKUP(B9134,[1]data!$A$2:$E$764,5,0)</f>
        <v>Rajkot</v>
      </c>
      <c r="S9134" t="str">
        <f>VLOOKUP($B9134,[1]data!$A$1:$I$764,6,0)</f>
        <v>Gujarat Lions</v>
      </c>
      <c r="T9134" t="str">
        <f>VLOOKUP($B9134,[1]data!$A$1:$I$764,7,0)</f>
        <v>Kings XI Punjab</v>
      </c>
      <c r="U9134" t="str">
        <f>VLOOKUP($B9134,[1]data!$A$1:$I$764,9,0)</f>
        <v>Kings XI Punjab</v>
      </c>
    </row>
    <row r="9135" spans="1:21" x14ac:dyDescent="0.3">
      <c r="A9135">
        <v>2017</v>
      </c>
      <c r="B9135" t="s">
        <v>4909</v>
      </c>
      <c r="C9135" s="1">
        <v>42846</v>
      </c>
      <c r="D9135" t="s">
        <v>1565</v>
      </c>
      <c r="E9135" t="s">
        <v>4341</v>
      </c>
      <c r="F9135">
        <v>1356</v>
      </c>
      <c r="G9135" t="s">
        <v>4912</v>
      </c>
      <c r="H9135">
        <v>4</v>
      </c>
      <c r="I9135">
        <f t="shared" si="284"/>
        <v>4</v>
      </c>
      <c r="J9135">
        <v>11</v>
      </c>
      <c r="K9135">
        <v>19</v>
      </c>
      <c r="L9135">
        <v>0</v>
      </c>
      <c r="M9135">
        <v>0</v>
      </c>
      <c r="N9135">
        <v>36.36</v>
      </c>
      <c r="O9135">
        <f t="shared" si="285"/>
        <v>36.36</v>
      </c>
      <c r="P9135" t="s">
        <v>17</v>
      </c>
      <c r="Q9135" s="1">
        <v>42846</v>
      </c>
      <c r="R9135" t="str">
        <f>VLOOKUP(B9135,[1]data!$A$2:$E$764,5,0)</f>
        <v>Rajkot</v>
      </c>
      <c r="S9135" t="str">
        <f>VLOOKUP($B9135,[1]data!$A$1:$I$764,6,0)</f>
        <v>Gujarat Lions</v>
      </c>
      <c r="T9135" t="str">
        <f>VLOOKUP($B9135,[1]data!$A$1:$I$764,7,0)</f>
        <v>Kings XI Punjab</v>
      </c>
      <c r="U9135" t="str">
        <f>VLOOKUP($B9135,[1]data!$A$1:$I$764,9,0)</f>
        <v>Kings XI Punjab</v>
      </c>
    </row>
    <row r="9136" spans="1:21" x14ac:dyDescent="0.3">
      <c r="A9136">
        <v>2017</v>
      </c>
      <c r="B9136" t="s">
        <v>4909</v>
      </c>
      <c r="C9136" s="1">
        <v>42846</v>
      </c>
      <c r="D9136" t="s">
        <v>1565</v>
      </c>
      <c r="E9136" t="s">
        <v>2519</v>
      </c>
      <c r="F9136">
        <v>1246</v>
      </c>
      <c r="G9136" t="s">
        <v>26</v>
      </c>
      <c r="H9136">
        <v>4</v>
      </c>
      <c r="I9136">
        <f t="shared" si="284"/>
        <v>4</v>
      </c>
      <c r="J9136">
        <v>2</v>
      </c>
      <c r="K9136">
        <v>3</v>
      </c>
      <c r="L9136">
        <v>0</v>
      </c>
      <c r="M9136">
        <v>0</v>
      </c>
      <c r="N9136">
        <v>200</v>
      </c>
      <c r="O9136">
        <f t="shared" si="285"/>
        <v>200</v>
      </c>
      <c r="P9136" t="s">
        <v>17</v>
      </c>
      <c r="Q9136" s="1">
        <v>42846</v>
      </c>
      <c r="R9136" t="str">
        <f>VLOOKUP(B9136,[1]data!$A$2:$E$764,5,0)</f>
        <v>Rajkot</v>
      </c>
      <c r="S9136" t="str">
        <f>VLOOKUP($B9136,[1]data!$A$1:$I$764,6,0)</f>
        <v>Gujarat Lions</v>
      </c>
      <c r="T9136" t="str">
        <f>VLOOKUP($B9136,[1]data!$A$1:$I$764,7,0)</f>
        <v>Kings XI Punjab</v>
      </c>
      <c r="U9136" t="str">
        <f>VLOOKUP($B9136,[1]data!$A$1:$I$764,9,0)</f>
        <v>Kings XI Punjab</v>
      </c>
    </row>
    <row r="9137" spans="1:21" x14ac:dyDescent="0.3">
      <c r="A9137">
        <v>2017</v>
      </c>
      <c r="B9137" t="s">
        <v>4909</v>
      </c>
      <c r="C9137" s="1">
        <v>42846</v>
      </c>
      <c r="D9137" t="s">
        <v>1565</v>
      </c>
      <c r="E9137" t="s">
        <v>52</v>
      </c>
      <c r="F9137">
        <v>1035</v>
      </c>
      <c r="G9137" t="s">
        <v>26</v>
      </c>
      <c r="H9137">
        <v>19</v>
      </c>
      <c r="I9137">
        <f t="shared" si="284"/>
        <v>19</v>
      </c>
      <c r="J9137">
        <v>13</v>
      </c>
      <c r="K9137">
        <v>27</v>
      </c>
      <c r="L9137">
        <v>1</v>
      </c>
      <c r="M9137">
        <v>1</v>
      </c>
      <c r="N9137">
        <v>146.15</v>
      </c>
      <c r="O9137">
        <f t="shared" si="285"/>
        <v>146.15</v>
      </c>
      <c r="P9137" t="s">
        <v>17</v>
      </c>
      <c r="Q9137" s="1">
        <v>42846</v>
      </c>
      <c r="R9137" t="str">
        <f>VLOOKUP(B9137,[1]data!$A$2:$E$764,5,0)</f>
        <v>Rajkot</v>
      </c>
      <c r="S9137" t="str">
        <f>VLOOKUP($B9137,[1]data!$A$1:$I$764,6,0)</f>
        <v>Gujarat Lions</v>
      </c>
      <c r="T9137" t="str">
        <f>VLOOKUP($B9137,[1]data!$A$1:$I$764,7,0)</f>
        <v>Kings XI Punjab</v>
      </c>
      <c r="U9137" t="str">
        <f>VLOOKUP($B9137,[1]data!$A$1:$I$764,9,0)</f>
        <v>Kings XI Punjab</v>
      </c>
    </row>
    <row r="9138" spans="1:21" x14ac:dyDescent="0.3">
      <c r="A9138">
        <v>2017</v>
      </c>
      <c r="B9138" t="s">
        <v>4909</v>
      </c>
      <c r="C9138" s="1">
        <v>42846</v>
      </c>
      <c r="D9138" t="s">
        <v>1565</v>
      </c>
      <c r="E9138" t="s">
        <v>674</v>
      </c>
      <c r="F9138">
        <v>1088</v>
      </c>
      <c r="G9138" t="s">
        <v>3783</v>
      </c>
      <c r="H9138">
        <v>5</v>
      </c>
      <c r="I9138">
        <f t="shared" si="284"/>
        <v>5</v>
      </c>
      <c r="J9138">
        <v>4</v>
      </c>
      <c r="K9138">
        <v>5</v>
      </c>
      <c r="L9138">
        <v>1</v>
      </c>
      <c r="M9138">
        <v>0</v>
      </c>
      <c r="N9138">
        <v>125</v>
      </c>
      <c r="O9138">
        <f t="shared" si="285"/>
        <v>125</v>
      </c>
      <c r="P9138" t="s">
        <v>17</v>
      </c>
      <c r="Q9138" s="1">
        <v>42846</v>
      </c>
      <c r="R9138" t="str">
        <f>VLOOKUP(B9138,[1]data!$A$2:$E$764,5,0)</f>
        <v>Rajkot</v>
      </c>
      <c r="S9138" t="str">
        <f>VLOOKUP($B9138,[1]data!$A$1:$I$764,6,0)</f>
        <v>Gujarat Lions</v>
      </c>
      <c r="T9138" t="str">
        <f>VLOOKUP($B9138,[1]data!$A$1:$I$764,7,0)</f>
        <v>Kings XI Punjab</v>
      </c>
      <c r="U9138" t="str">
        <f>VLOOKUP($B9138,[1]data!$A$1:$I$764,9,0)</f>
        <v>Kings XI Punjab</v>
      </c>
    </row>
    <row r="9139" spans="1:21" x14ac:dyDescent="0.3">
      <c r="A9139">
        <v>2017</v>
      </c>
      <c r="B9139" t="s">
        <v>4909</v>
      </c>
      <c r="C9139" s="1">
        <v>42846</v>
      </c>
      <c r="D9139" t="s">
        <v>1565</v>
      </c>
      <c r="E9139" t="s">
        <v>1808</v>
      </c>
      <c r="F9139">
        <v>1166</v>
      </c>
      <c r="G9139" t="s">
        <v>4913</v>
      </c>
      <c r="H9139">
        <v>31</v>
      </c>
      <c r="I9139">
        <f t="shared" si="284"/>
        <v>31</v>
      </c>
      <c r="J9139">
        <v>15</v>
      </c>
      <c r="K9139">
        <v>13</v>
      </c>
      <c r="L9139">
        <v>4</v>
      </c>
      <c r="M9139">
        <v>2</v>
      </c>
      <c r="N9139">
        <v>206.66</v>
      </c>
      <c r="O9139">
        <f t="shared" si="285"/>
        <v>206.66</v>
      </c>
      <c r="P9139" t="s">
        <v>17</v>
      </c>
      <c r="Q9139" s="1">
        <v>42846</v>
      </c>
      <c r="R9139" t="str">
        <f>VLOOKUP(B9139,[1]data!$A$2:$E$764,5,0)</f>
        <v>Rajkot</v>
      </c>
      <c r="S9139" t="str">
        <f>VLOOKUP($B9139,[1]data!$A$1:$I$764,6,0)</f>
        <v>Gujarat Lions</v>
      </c>
      <c r="T9139" t="str">
        <f>VLOOKUP($B9139,[1]data!$A$1:$I$764,7,0)</f>
        <v>Kings XI Punjab</v>
      </c>
      <c r="U9139" t="str">
        <f>VLOOKUP($B9139,[1]data!$A$1:$I$764,9,0)</f>
        <v>Kings XI Punjab</v>
      </c>
    </row>
    <row r="9140" spans="1:21" x14ac:dyDescent="0.3">
      <c r="A9140">
        <v>2017</v>
      </c>
      <c r="B9140" t="s">
        <v>4909</v>
      </c>
      <c r="C9140" s="1">
        <v>42846</v>
      </c>
      <c r="D9140" t="s">
        <v>1565</v>
      </c>
      <c r="E9140" t="s">
        <v>136</v>
      </c>
      <c r="F9140">
        <v>1020</v>
      </c>
      <c r="G9140" t="s">
        <v>4792</v>
      </c>
      <c r="H9140">
        <v>72</v>
      </c>
      <c r="I9140">
        <f t="shared" si="284"/>
        <v>72</v>
      </c>
      <c r="J9140">
        <v>48</v>
      </c>
      <c r="K9140">
        <v>64</v>
      </c>
      <c r="L9140">
        <v>8</v>
      </c>
      <c r="M9140">
        <v>2</v>
      </c>
      <c r="N9140">
        <v>150</v>
      </c>
      <c r="O9140">
        <f t="shared" si="285"/>
        <v>150</v>
      </c>
      <c r="P9140" t="s">
        <v>20</v>
      </c>
      <c r="Q9140" s="1">
        <v>42846</v>
      </c>
      <c r="R9140" t="str">
        <f>VLOOKUP(B9140,[1]data!$A$2:$E$764,5,0)</f>
        <v>Rajkot</v>
      </c>
      <c r="S9140" t="str">
        <f>VLOOKUP($B9140,[1]data!$A$1:$I$764,6,0)</f>
        <v>Gujarat Lions</v>
      </c>
      <c r="T9140" t="str">
        <f>VLOOKUP($B9140,[1]data!$A$1:$I$764,7,0)</f>
        <v>Kings XI Punjab</v>
      </c>
      <c r="U9140" t="str">
        <f>VLOOKUP($B9140,[1]data!$A$1:$I$764,9,0)</f>
        <v>Kings XI Punjab</v>
      </c>
    </row>
    <row r="9141" spans="1:21" x14ac:dyDescent="0.3">
      <c r="A9141">
        <v>2017</v>
      </c>
      <c r="B9141" t="s">
        <v>4909</v>
      </c>
      <c r="C9141" s="1">
        <v>42846</v>
      </c>
      <c r="D9141" t="s">
        <v>1565</v>
      </c>
      <c r="E9141" t="s">
        <v>64</v>
      </c>
      <c r="F9141">
        <v>1048</v>
      </c>
      <c r="G9141" t="s">
        <v>4914</v>
      </c>
      <c r="H9141">
        <v>33</v>
      </c>
      <c r="I9141">
        <f t="shared" si="284"/>
        <v>33</v>
      </c>
      <c r="J9141">
        <v>28</v>
      </c>
      <c r="K9141">
        <v>48</v>
      </c>
      <c r="L9141">
        <v>2</v>
      </c>
      <c r="M9141">
        <v>1</v>
      </c>
      <c r="N9141">
        <v>117.85</v>
      </c>
      <c r="O9141">
        <f t="shared" si="285"/>
        <v>117.85</v>
      </c>
      <c r="P9141" t="s">
        <v>40</v>
      </c>
      <c r="Q9141" s="1">
        <v>42846</v>
      </c>
      <c r="R9141" t="str">
        <f>VLOOKUP(B9141,[1]data!$A$2:$E$764,5,0)</f>
        <v>Rajkot</v>
      </c>
      <c r="S9141" t="str">
        <f>VLOOKUP($B9141,[1]data!$A$1:$I$764,6,0)</f>
        <v>Gujarat Lions</v>
      </c>
      <c r="T9141" t="str">
        <f>VLOOKUP($B9141,[1]data!$A$1:$I$764,7,0)</f>
        <v>Kings XI Punjab</v>
      </c>
      <c r="U9141" t="str">
        <f>VLOOKUP($B9141,[1]data!$A$1:$I$764,9,0)</f>
        <v>Kings XI Punjab</v>
      </c>
    </row>
    <row r="9142" spans="1:21" x14ac:dyDescent="0.3">
      <c r="A9142">
        <v>2017</v>
      </c>
      <c r="B9142" t="s">
        <v>4909</v>
      </c>
      <c r="C9142" s="1">
        <v>42846</v>
      </c>
      <c r="D9142" t="s">
        <v>1565</v>
      </c>
      <c r="E9142" t="s">
        <v>2568</v>
      </c>
      <c r="F9142">
        <v>1253</v>
      </c>
      <c r="G9142" t="s">
        <v>4915</v>
      </c>
      <c r="H9142">
        <v>42</v>
      </c>
      <c r="I9142">
        <f t="shared" si="284"/>
        <v>42</v>
      </c>
      <c r="J9142">
        <v>17</v>
      </c>
      <c r="K9142">
        <v>15</v>
      </c>
      <c r="L9142">
        <v>9</v>
      </c>
      <c r="M9142">
        <v>1</v>
      </c>
      <c r="N9142">
        <v>247.05</v>
      </c>
      <c r="O9142">
        <f t="shared" si="285"/>
        <v>247.05</v>
      </c>
      <c r="P9142" t="s">
        <v>17</v>
      </c>
      <c r="Q9142" s="1">
        <v>42846</v>
      </c>
      <c r="R9142" t="str">
        <f>VLOOKUP(B9142,[1]data!$A$2:$E$764,5,0)</f>
        <v>Rajkot</v>
      </c>
      <c r="S9142" t="str">
        <f>VLOOKUP($B9142,[1]data!$A$1:$I$764,6,0)</f>
        <v>Gujarat Lions</v>
      </c>
      <c r="T9142" t="str">
        <f>VLOOKUP($B9142,[1]data!$A$1:$I$764,7,0)</f>
        <v>Kings XI Punjab</v>
      </c>
      <c r="U9142" t="str">
        <f>VLOOKUP($B9142,[1]data!$A$1:$I$764,9,0)</f>
        <v>Kings XI Punjab</v>
      </c>
    </row>
    <row r="9143" spans="1:21" x14ac:dyDescent="0.3">
      <c r="A9143">
        <v>2017</v>
      </c>
      <c r="B9143" t="s">
        <v>4909</v>
      </c>
      <c r="C9143" s="1">
        <v>42846</v>
      </c>
      <c r="D9143" t="s">
        <v>1565</v>
      </c>
      <c r="E9143" t="s">
        <v>306</v>
      </c>
      <c r="F9143">
        <v>1105</v>
      </c>
      <c r="G9143" t="s">
        <v>4916</v>
      </c>
      <c r="H9143">
        <v>24</v>
      </c>
      <c r="I9143">
        <f t="shared" si="284"/>
        <v>24</v>
      </c>
      <c r="J9143">
        <v>21</v>
      </c>
      <c r="K9143">
        <v>38</v>
      </c>
      <c r="L9143">
        <v>2</v>
      </c>
      <c r="M9143">
        <v>0</v>
      </c>
      <c r="N9143">
        <v>114.28</v>
      </c>
      <c r="O9143">
        <f t="shared" si="285"/>
        <v>114.28</v>
      </c>
      <c r="P9143" t="s">
        <v>17</v>
      </c>
      <c r="Q9143" s="1">
        <v>42846</v>
      </c>
      <c r="R9143" t="str">
        <f>VLOOKUP(B9143,[1]data!$A$2:$E$764,5,0)</f>
        <v>Rajkot</v>
      </c>
      <c r="S9143" t="str">
        <f>VLOOKUP($B9143,[1]data!$A$1:$I$764,6,0)</f>
        <v>Gujarat Lions</v>
      </c>
      <c r="T9143" t="str">
        <f>VLOOKUP($B9143,[1]data!$A$1:$I$764,7,0)</f>
        <v>Kings XI Punjab</v>
      </c>
      <c r="U9143" t="str">
        <f>VLOOKUP($B9143,[1]data!$A$1:$I$764,9,0)</f>
        <v>Kings XI Punjab</v>
      </c>
    </row>
    <row r="9144" spans="1:21" x14ac:dyDescent="0.3">
      <c r="A9144">
        <v>2017</v>
      </c>
      <c r="B9144" t="s">
        <v>4909</v>
      </c>
      <c r="C9144" s="1">
        <v>42846</v>
      </c>
      <c r="D9144" t="s">
        <v>1565</v>
      </c>
      <c r="E9144" t="s">
        <v>2048</v>
      </c>
      <c r="F9144">
        <v>1196</v>
      </c>
      <c r="G9144" t="s">
        <v>26</v>
      </c>
      <c r="H9144">
        <v>1</v>
      </c>
      <c r="I9144">
        <f t="shared" si="284"/>
        <v>1</v>
      </c>
      <c r="J9144">
        <v>1</v>
      </c>
      <c r="K9144">
        <v>2</v>
      </c>
      <c r="L9144">
        <v>0</v>
      </c>
      <c r="M9144">
        <v>0</v>
      </c>
      <c r="N9144">
        <v>100</v>
      </c>
      <c r="O9144">
        <f t="shared" si="285"/>
        <v>100</v>
      </c>
      <c r="P9144" t="s">
        <v>17</v>
      </c>
      <c r="Q9144" s="1">
        <v>42846</v>
      </c>
      <c r="R9144" t="str">
        <f>VLOOKUP(B9144,[1]data!$A$2:$E$764,5,0)</f>
        <v>Rajkot</v>
      </c>
      <c r="S9144" t="str">
        <f>VLOOKUP($B9144,[1]data!$A$1:$I$764,6,0)</f>
        <v>Gujarat Lions</v>
      </c>
      <c r="T9144" t="str">
        <f>VLOOKUP($B9144,[1]data!$A$1:$I$764,7,0)</f>
        <v>Kings XI Punjab</v>
      </c>
      <c r="U9144" t="str">
        <f>VLOOKUP($B9144,[1]data!$A$1:$I$764,9,0)</f>
        <v>Kings XI Punjab</v>
      </c>
    </row>
    <row r="9145" spans="1:21" x14ac:dyDescent="0.3">
      <c r="A9145">
        <v>2017</v>
      </c>
      <c r="B9145" t="s">
        <v>4909</v>
      </c>
      <c r="C9145" s="1">
        <v>42846</v>
      </c>
      <c r="D9145" t="s">
        <v>1565</v>
      </c>
      <c r="E9145" t="s">
        <v>2504</v>
      </c>
      <c r="F9145">
        <v>1244</v>
      </c>
      <c r="G9145" t="s">
        <v>4917</v>
      </c>
      <c r="H9145">
        <v>1</v>
      </c>
      <c r="I9145">
        <f t="shared" si="284"/>
        <v>1</v>
      </c>
      <c r="J9145">
        <v>1</v>
      </c>
      <c r="K9145">
        <v>2</v>
      </c>
      <c r="L9145">
        <v>0</v>
      </c>
      <c r="M9145">
        <v>0</v>
      </c>
      <c r="N9145">
        <v>100</v>
      </c>
      <c r="O9145">
        <f t="shared" si="285"/>
        <v>100</v>
      </c>
      <c r="P9145" t="s">
        <v>17</v>
      </c>
      <c r="Q9145" s="1">
        <v>42846</v>
      </c>
      <c r="R9145" t="str">
        <f>VLOOKUP(B9145,[1]data!$A$2:$E$764,5,0)</f>
        <v>Rajkot</v>
      </c>
      <c r="S9145" t="str">
        <f>VLOOKUP($B9145,[1]data!$A$1:$I$764,6,0)</f>
        <v>Gujarat Lions</v>
      </c>
      <c r="T9145" t="str">
        <f>VLOOKUP($B9145,[1]data!$A$1:$I$764,7,0)</f>
        <v>Kings XI Punjab</v>
      </c>
      <c r="U9145" t="str">
        <f>VLOOKUP($B9145,[1]data!$A$1:$I$764,9,0)</f>
        <v>Kings XI Punjab</v>
      </c>
    </row>
    <row r="9146" spans="1:21" x14ac:dyDescent="0.3">
      <c r="A9146">
        <v>2017</v>
      </c>
      <c r="B9146" t="s">
        <v>4909</v>
      </c>
      <c r="C9146" s="1">
        <v>42846</v>
      </c>
      <c r="D9146" t="s">
        <v>1565</v>
      </c>
      <c r="E9146" t="s">
        <v>58</v>
      </c>
      <c r="F9146">
        <v>1033</v>
      </c>
      <c r="G9146" t="s">
        <v>26</v>
      </c>
      <c r="H9146">
        <v>11</v>
      </c>
      <c r="I9146">
        <f t="shared" si="284"/>
        <v>11</v>
      </c>
      <c r="J9146">
        <v>4</v>
      </c>
      <c r="K9146">
        <v>12</v>
      </c>
      <c r="L9146">
        <v>2</v>
      </c>
      <c r="M9146">
        <v>0</v>
      </c>
      <c r="N9146">
        <v>275</v>
      </c>
      <c r="O9146">
        <f t="shared" si="285"/>
        <v>275</v>
      </c>
      <c r="P9146" t="s">
        <v>17</v>
      </c>
      <c r="Q9146" s="1">
        <v>42846</v>
      </c>
      <c r="R9146" t="str">
        <f>VLOOKUP(B9146,[1]data!$A$2:$E$764,5,0)</f>
        <v>Rajkot</v>
      </c>
      <c r="S9146" t="str">
        <f>VLOOKUP($B9146,[1]data!$A$1:$I$764,6,0)</f>
        <v>Gujarat Lions</v>
      </c>
      <c r="T9146" t="str">
        <f>VLOOKUP($B9146,[1]data!$A$1:$I$764,7,0)</f>
        <v>Kings XI Punjab</v>
      </c>
      <c r="U9146" t="str">
        <f>VLOOKUP($B9146,[1]data!$A$1:$I$764,9,0)</f>
        <v>Kings XI Punjab</v>
      </c>
    </row>
    <row r="9147" spans="1:21" x14ac:dyDescent="0.3">
      <c r="A9147">
        <v>2017</v>
      </c>
      <c r="B9147" t="s">
        <v>4918</v>
      </c>
      <c r="C9147" s="1">
        <v>42847</v>
      </c>
      <c r="D9147" t="s">
        <v>429</v>
      </c>
      <c r="E9147" t="s">
        <v>4327</v>
      </c>
      <c r="F9147">
        <v>1353</v>
      </c>
      <c r="G9147" t="s">
        <v>4919</v>
      </c>
      <c r="H9147">
        <v>28</v>
      </c>
      <c r="I9147">
        <f t="shared" si="284"/>
        <v>28</v>
      </c>
      <c r="J9147">
        <v>18</v>
      </c>
      <c r="K9147">
        <v>27</v>
      </c>
      <c r="L9147">
        <v>3</v>
      </c>
      <c r="M9147">
        <v>2</v>
      </c>
      <c r="N9147">
        <v>155.55000000000001</v>
      </c>
      <c r="O9147">
        <f t="shared" si="285"/>
        <v>155.55000000000001</v>
      </c>
      <c r="P9147" t="s">
        <v>17</v>
      </c>
      <c r="Q9147" s="1">
        <v>42847</v>
      </c>
      <c r="R9147" t="str">
        <f>VLOOKUP(B9147,[1]data!$A$2:$E$764,5,0)</f>
        <v>Bengaluru</v>
      </c>
      <c r="S9147" t="str">
        <f>VLOOKUP($B9147,[1]data!$A$1:$I$764,6,0)</f>
        <v>Royal Challengers Bangalore</v>
      </c>
      <c r="T9147" t="str">
        <f>VLOOKUP($B9147,[1]data!$A$1:$I$764,7,0)</f>
        <v>Sunrisers Hyderabad</v>
      </c>
      <c r="U9147">
        <f>VLOOKUP($B9147,[1]data!$A$1:$I$764,9,0)</f>
        <v>0</v>
      </c>
    </row>
    <row r="9148" spans="1:21" x14ac:dyDescent="0.3">
      <c r="A9148">
        <v>2017</v>
      </c>
      <c r="B9148" t="s">
        <v>4918</v>
      </c>
      <c r="C9148" s="1">
        <v>42847</v>
      </c>
      <c r="D9148" t="s">
        <v>429</v>
      </c>
      <c r="E9148" t="s">
        <v>4618</v>
      </c>
      <c r="F9148">
        <v>1378</v>
      </c>
      <c r="G9148" t="s">
        <v>4920</v>
      </c>
      <c r="H9148">
        <v>8</v>
      </c>
      <c r="I9148">
        <f t="shared" si="284"/>
        <v>8</v>
      </c>
      <c r="J9148">
        <v>9</v>
      </c>
      <c r="K9148">
        <v>17</v>
      </c>
      <c r="L9148">
        <v>1</v>
      </c>
      <c r="M9148">
        <v>0</v>
      </c>
      <c r="N9148">
        <v>88.88</v>
      </c>
      <c r="O9148">
        <f t="shared" si="285"/>
        <v>88.88</v>
      </c>
      <c r="P9148" t="s">
        <v>17</v>
      </c>
      <c r="Q9148" s="1">
        <v>42847</v>
      </c>
      <c r="R9148" t="str">
        <f>VLOOKUP(B9148,[1]data!$A$2:$E$764,5,0)</f>
        <v>Bengaluru</v>
      </c>
      <c r="S9148" t="str">
        <f>VLOOKUP($B9148,[1]data!$A$1:$I$764,6,0)</f>
        <v>Royal Challengers Bangalore</v>
      </c>
      <c r="T9148" t="str">
        <f>VLOOKUP($B9148,[1]data!$A$1:$I$764,7,0)</f>
        <v>Sunrisers Hyderabad</v>
      </c>
      <c r="U9148">
        <f>VLOOKUP($B9148,[1]data!$A$1:$I$764,9,0)</f>
        <v>0</v>
      </c>
    </row>
    <row r="9149" spans="1:21" x14ac:dyDescent="0.3">
      <c r="A9149">
        <v>2017</v>
      </c>
      <c r="B9149" t="s">
        <v>4918</v>
      </c>
      <c r="C9149" s="1">
        <v>42847</v>
      </c>
      <c r="D9149" t="s">
        <v>429</v>
      </c>
      <c r="E9149" t="s">
        <v>4087</v>
      </c>
      <c r="F9149">
        <v>1349</v>
      </c>
      <c r="G9149" t="s">
        <v>26</v>
      </c>
      <c r="H9149">
        <v>1</v>
      </c>
      <c r="I9149">
        <f t="shared" si="284"/>
        <v>1</v>
      </c>
      <c r="J9149">
        <v>1</v>
      </c>
      <c r="K9149">
        <v>5</v>
      </c>
      <c r="L9149">
        <v>0</v>
      </c>
      <c r="M9149">
        <v>0</v>
      </c>
      <c r="N9149">
        <v>100</v>
      </c>
      <c r="O9149">
        <f t="shared" si="285"/>
        <v>100</v>
      </c>
      <c r="P9149" t="s">
        <v>17</v>
      </c>
      <c r="Q9149" s="1">
        <v>42847</v>
      </c>
      <c r="R9149" t="str">
        <f>VLOOKUP(B9149,[1]data!$A$2:$E$764,5,0)</f>
        <v>Bengaluru</v>
      </c>
      <c r="S9149" t="str">
        <f>VLOOKUP($B9149,[1]data!$A$1:$I$764,6,0)</f>
        <v>Royal Challengers Bangalore</v>
      </c>
      <c r="T9149" t="str">
        <f>VLOOKUP($B9149,[1]data!$A$1:$I$764,7,0)</f>
        <v>Sunrisers Hyderabad</v>
      </c>
      <c r="U9149">
        <f>VLOOKUP($B9149,[1]data!$A$1:$I$764,9,0)</f>
        <v>0</v>
      </c>
    </row>
    <row r="9150" spans="1:21" x14ac:dyDescent="0.3">
      <c r="A9150">
        <v>2017</v>
      </c>
      <c r="B9150" t="s">
        <v>4918</v>
      </c>
      <c r="C9150" s="1">
        <v>42847</v>
      </c>
      <c r="D9150" t="s">
        <v>429</v>
      </c>
      <c r="E9150" t="s">
        <v>74</v>
      </c>
      <c r="F9150">
        <v>1010</v>
      </c>
      <c r="G9150" t="s">
        <v>4921</v>
      </c>
      <c r="H9150">
        <v>8</v>
      </c>
      <c r="I9150">
        <f t="shared" si="284"/>
        <v>8</v>
      </c>
      <c r="J9150">
        <v>11</v>
      </c>
      <c r="K9150">
        <v>21</v>
      </c>
      <c r="L9150">
        <v>1</v>
      </c>
      <c r="M9150">
        <v>0</v>
      </c>
      <c r="N9150">
        <v>72.72</v>
      </c>
      <c r="O9150">
        <f t="shared" si="285"/>
        <v>72.72</v>
      </c>
      <c r="P9150" t="s">
        <v>20</v>
      </c>
      <c r="Q9150" s="1">
        <v>42847</v>
      </c>
      <c r="R9150" t="str">
        <f>VLOOKUP(B9150,[1]data!$A$2:$E$764,5,0)</f>
        <v>Bengaluru</v>
      </c>
      <c r="S9150" t="str">
        <f>VLOOKUP($B9150,[1]data!$A$1:$I$764,6,0)</f>
        <v>Royal Challengers Bangalore</v>
      </c>
      <c r="T9150" t="str">
        <f>VLOOKUP($B9150,[1]data!$A$1:$I$764,7,0)</f>
        <v>Sunrisers Hyderabad</v>
      </c>
      <c r="U9150">
        <f>VLOOKUP($B9150,[1]data!$A$1:$I$764,9,0)</f>
        <v>0</v>
      </c>
    </row>
    <row r="9151" spans="1:21" x14ac:dyDescent="0.3">
      <c r="A9151">
        <v>2017</v>
      </c>
      <c r="B9151" t="s">
        <v>4918</v>
      </c>
      <c r="C9151" s="1">
        <v>42847</v>
      </c>
      <c r="D9151" t="s">
        <v>429</v>
      </c>
      <c r="E9151" t="s">
        <v>116</v>
      </c>
      <c r="F9151">
        <v>1064</v>
      </c>
      <c r="G9151" t="s">
        <v>4922</v>
      </c>
      <c r="H9151">
        <v>5</v>
      </c>
      <c r="I9151">
        <f t="shared" si="284"/>
        <v>5</v>
      </c>
      <c r="J9151">
        <v>9</v>
      </c>
      <c r="K9151">
        <v>16</v>
      </c>
      <c r="L9151">
        <v>0</v>
      </c>
      <c r="M9151">
        <v>0</v>
      </c>
      <c r="N9151">
        <v>55.55</v>
      </c>
      <c r="O9151">
        <f t="shared" si="285"/>
        <v>55.55</v>
      </c>
      <c r="P9151" t="s">
        <v>40</v>
      </c>
      <c r="Q9151" s="1">
        <v>42847</v>
      </c>
      <c r="R9151" t="str">
        <f>VLOOKUP(B9151,[1]data!$A$2:$E$764,5,0)</f>
        <v>Bengaluru</v>
      </c>
      <c r="S9151" t="str">
        <f>VLOOKUP($B9151,[1]data!$A$1:$I$764,6,0)</f>
        <v>Royal Challengers Bangalore</v>
      </c>
      <c r="T9151" t="str">
        <f>VLOOKUP($B9151,[1]data!$A$1:$I$764,7,0)</f>
        <v>Sunrisers Hyderabad</v>
      </c>
      <c r="U9151">
        <f>VLOOKUP($B9151,[1]data!$A$1:$I$764,9,0)</f>
        <v>0</v>
      </c>
    </row>
    <row r="9152" spans="1:21" x14ac:dyDescent="0.3">
      <c r="A9152">
        <v>2017</v>
      </c>
      <c r="B9152" t="s">
        <v>4918</v>
      </c>
      <c r="C9152" s="1">
        <v>42847</v>
      </c>
      <c r="D9152" t="s">
        <v>429</v>
      </c>
      <c r="E9152" t="s">
        <v>4046</v>
      </c>
      <c r="F9152">
        <v>1346</v>
      </c>
      <c r="G9152" t="s">
        <v>4923</v>
      </c>
      <c r="H9152">
        <v>24</v>
      </c>
      <c r="I9152">
        <f t="shared" si="284"/>
        <v>24</v>
      </c>
      <c r="J9152">
        <v>23</v>
      </c>
      <c r="K9152">
        <v>35</v>
      </c>
      <c r="L9152">
        <v>0</v>
      </c>
      <c r="M9152">
        <v>2</v>
      </c>
      <c r="N9152">
        <v>104.34</v>
      </c>
      <c r="O9152">
        <f t="shared" si="285"/>
        <v>104.34</v>
      </c>
      <c r="P9152" t="s">
        <v>17</v>
      </c>
      <c r="Q9152" s="1">
        <v>42847</v>
      </c>
      <c r="R9152" t="str">
        <f>VLOOKUP(B9152,[1]data!$A$2:$E$764,5,0)</f>
        <v>Bengaluru</v>
      </c>
      <c r="S9152" t="str">
        <f>VLOOKUP($B9152,[1]data!$A$1:$I$764,6,0)</f>
        <v>Royal Challengers Bangalore</v>
      </c>
      <c r="T9152" t="str">
        <f>VLOOKUP($B9152,[1]data!$A$1:$I$764,7,0)</f>
        <v>Sunrisers Hyderabad</v>
      </c>
      <c r="U9152">
        <f>VLOOKUP($B9152,[1]data!$A$1:$I$764,9,0)</f>
        <v>0</v>
      </c>
    </row>
    <row r="9153" spans="1:21" x14ac:dyDescent="0.3">
      <c r="A9153">
        <v>2017</v>
      </c>
      <c r="B9153" t="s">
        <v>4918</v>
      </c>
      <c r="C9153" s="1">
        <v>42847</v>
      </c>
      <c r="D9153" t="s">
        <v>429</v>
      </c>
      <c r="E9153" t="s">
        <v>144</v>
      </c>
      <c r="F9153">
        <v>1007</v>
      </c>
      <c r="G9153" t="s">
        <v>4924</v>
      </c>
      <c r="H9153">
        <v>2</v>
      </c>
      <c r="I9153">
        <f t="shared" si="284"/>
        <v>2</v>
      </c>
      <c r="J9153">
        <v>2</v>
      </c>
      <c r="K9153">
        <v>9</v>
      </c>
      <c r="L9153">
        <v>0</v>
      </c>
      <c r="M9153">
        <v>0</v>
      </c>
      <c r="N9153">
        <v>100</v>
      </c>
      <c r="O9153">
        <f t="shared" si="285"/>
        <v>100</v>
      </c>
      <c r="P9153" t="s">
        <v>17</v>
      </c>
      <c r="Q9153" s="1">
        <v>42847</v>
      </c>
      <c r="R9153" t="str">
        <f>VLOOKUP(B9153,[1]data!$A$2:$E$764,5,0)</f>
        <v>Bengaluru</v>
      </c>
      <c r="S9153" t="str">
        <f>VLOOKUP($B9153,[1]data!$A$1:$I$764,6,0)</f>
        <v>Royal Challengers Bangalore</v>
      </c>
      <c r="T9153" t="str">
        <f>VLOOKUP($B9153,[1]data!$A$1:$I$764,7,0)</f>
        <v>Sunrisers Hyderabad</v>
      </c>
      <c r="U9153">
        <f>VLOOKUP($B9153,[1]data!$A$1:$I$764,9,0)</f>
        <v>0</v>
      </c>
    </row>
    <row r="9154" spans="1:21" x14ac:dyDescent="0.3">
      <c r="A9154">
        <v>2017</v>
      </c>
      <c r="B9154" t="s">
        <v>4918</v>
      </c>
      <c r="C9154" s="1">
        <v>42847</v>
      </c>
      <c r="D9154" t="s">
        <v>429</v>
      </c>
      <c r="E9154" t="s">
        <v>1453</v>
      </c>
      <c r="F9154">
        <v>1183</v>
      </c>
      <c r="G9154" t="s">
        <v>4925</v>
      </c>
      <c r="H9154">
        <v>26</v>
      </c>
      <c r="I9154">
        <f t="shared" si="284"/>
        <v>26</v>
      </c>
      <c r="J9154">
        <v>29</v>
      </c>
      <c r="K9154">
        <v>51</v>
      </c>
      <c r="L9154">
        <v>4</v>
      </c>
      <c r="M9154">
        <v>0</v>
      </c>
      <c r="N9154">
        <v>89.65</v>
      </c>
      <c r="O9154">
        <f t="shared" si="285"/>
        <v>89.65</v>
      </c>
      <c r="P9154" t="s">
        <v>17</v>
      </c>
      <c r="Q9154" s="1">
        <v>42847</v>
      </c>
      <c r="R9154" t="str">
        <f>VLOOKUP(B9154,[1]data!$A$2:$E$764,5,0)</f>
        <v>Bengaluru</v>
      </c>
      <c r="S9154" t="str">
        <f>VLOOKUP($B9154,[1]data!$A$1:$I$764,6,0)</f>
        <v>Royal Challengers Bangalore</v>
      </c>
      <c r="T9154" t="str">
        <f>VLOOKUP($B9154,[1]data!$A$1:$I$764,7,0)</f>
        <v>Sunrisers Hyderabad</v>
      </c>
      <c r="U9154">
        <f>VLOOKUP($B9154,[1]data!$A$1:$I$764,9,0)</f>
        <v>0</v>
      </c>
    </row>
    <row r="9155" spans="1:21" x14ac:dyDescent="0.3">
      <c r="A9155">
        <v>2017</v>
      </c>
      <c r="B9155" t="s">
        <v>4918</v>
      </c>
      <c r="C9155" s="1">
        <v>42847</v>
      </c>
      <c r="D9155" t="s">
        <v>429</v>
      </c>
      <c r="E9155" t="s">
        <v>4376</v>
      </c>
      <c r="F9155">
        <v>1359</v>
      </c>
      <c r="G9155" t="s">
        <v>4926</v>
      </c>
      <c r="H9155">
        <v>17</v>
      </c>
      <c r="I9155">
        <f t="shared" ref="I9155:I9218" si="286">IF(H9155="",(J9155*N9155)/100,H9155)</f>
        <v>17</v>
      </c>
      <c r="J9155">
        <v>16</v>
      </c>
      <c r="K9155">
        <v>23</v>
      </c>
      <c r="L9155">
        <v>1</v>
      </c>
      <c r="M9155">
        <v>0</v>
      </c>
      <c r="N9155">
        <v>106.25</v>
      </c>
      <c r="O9155">
        <f t="shared" ref="O9155:O9218" si="287">IF(N9155="",IF(J9155=0,0,(I9155/J9155)*100),N9155)</f>
        <v>106.25</v>
      </c>
      <c r="P9155" t="s">
        <v>17</v>
      </c>
      <c r="Q9155" s="1">
        <v>42847</v>
      </c>
      <c r="R9155" t="str">
        <f>VLOOKUP(B9155,[1]data!$A$2:$E$764,5,0)</f>
        <v>Bengaluru</v>
      </c>
      <c r="S9155" t="str">
        <f>VLOOKUP($B9155,[1]data!$A$1:$I$764,6,0)</f>
        <v>Royal Challengers Bangalore</v>
      </c>
      <c r="T9155" t="str">
        <f>VLOOKUP($B9155,[1]data!$A$1:$I$764,7,0)</f>
        <v>Sunrisers Hyderabad</v>
      </c>
      <c r="U9155">
        <f>VLOOKUP($B9155,[1]data!$A$1:$I$764,9,0)</f>
        <v>0</v>
      </c>
    </row>
    <row r="9156" spans="1:21" x14ac:dyDescent="0.3">
      <c r="A9156">
        <v>2017</v>
      </c>
      <c r="B9156" t="s">
        <v>4918</v>
      </c>
      <c r="C9156" s="1">
        <v>42847</v>
      </c>
      <c r="D9156" t="s">
        <v>429</v>
      </c>
      <c r="E9156" t="s">
        <v>3208</v>
      </c>
      <c r="F9156">
        <v>1299</v>
      </c>
      <c r="G9156" t="s">
        <v>26</v>
      </c>
      <c r="H9156">
        <v>7</v>
      </c>
      <c r="I9156">
        <f t="shared" si="286"/>
        <v>7</v>
      </c>
      <c r="J9156">
        <v>3</v>
      </c>
      <c r="K9156">
        <v>2</v>
      </c>
      <c r="L9156">
        <v>1</v>
      </c>
      <c r="M9156">
        <v>0</v>
      </c>
      <c r="N9156">
        <v>233.33</v>
      </c>
      <c r="O9156">
        <f t="shared" si="287"/>
        <v>233.33</v>
      </c>
      <c r="P9156" t="s">
        <v>17</v>
      </c>
      <c r="Q9156" s="1">
        <v>42847</v>
      </c>
      <c r="R9156" t="str">
        <f>VLOOKUP(B9156,[1]data!$A$2:$E$764,5,0)</f>
        <v>Bengaluru</v>
      </c>
      <c r="S9156" t="str">
        <f>VLOOKUP($B9156,[1]data!$A$1:$I$764,6,0)</f>
        <v>Royal Challengers Bangalore</v>
      </c>
      <c r="T9156" t="str">
        <f>VLOOKUP($B9156,[1]data!$A$1:$I$764,7,0)</f>
        <v>Sunrisers Hyderabad</v>
      </c>
      <c r="U9156">
        <f>VLOOKUP($B9156,[1]data!$A$1:$I$764,9,0)</f>
        <v>0</v>
      </c>
    </row>
    <row r="9157" spans="1:21" x14ac:dyDescent="0.3">
      <c r="A9157">
        <v>2017</v>
      </c>
      <c r="B9157" t="s">
        <v>4918</v>
      </c>
      <c r="C9157" s="1">
        <v>42847</v>
      </c>
      <c r="D9157" t="s">
        <v>429</v>
      </c>
      <c r="E9157" t="s">
        <v>4927</v>
      </c>
      <c r="F9157">
        <v>1399</v>
      </c>
      <c r="G9157" t="s">
        <v>3738</v>
      </c>
      <c r="H9157">
        <v>44</v>
      </c>
      <c r="I9157">
        <f t="shared" si="286"/>
        <v>44</v>
      </c>
      <c r="J9157">
        <v>39</v>
      </c>
      <c r="K9157">
        <v>63</v>
      </c>
      <c r="L9157">
        <v>4</v>
      </c>
      <c r="M9157">
        <v>1</v>
      </c>
      <c r="N9157">
        <v>112.82</v>
      </c>
      <c r="O9157">
        <f t="shared" si="287"/>
        <v>112.82</v>
      </c>
      <c r="P9157" t="s">
        <v>17</v>
      </c>
      <c r="Q9157" s="1">
        <v>42847</v>
      </c>
      <c r="R9157" t="str">
        <f>VLOOKUP(B9157,[1]data!$A$2:$E$764,5,0)</f>
        <v>Bengaluru</v>
      </c>
      <c r="S9157" t="str">
        <f>VLOOKUP($B9157,[1]data!$A$1:$I$764,6,0)</f>
        <v>Royal Challengers Bangalore</v>
      </c>
      <c r="T9157" t="str">
        <f>VLOOKUP($B9157,[1]data!$A$1:$I$764,7,0)</f>
        <v>Sunrisers Hyderabad</v>
      </c>
      <c r="U9157">
        <f>VLOOKUP($B9157,[1]data!$A$1:$I$764,9,0)</f>
        <v>0</v>
      </c>
    </row>
    <row r="9158" spans="1:21" x14ac:dyDescent="0.3">
      <c r="A9158">
        <v>2017</v>
      </c>
      <c r="B9158" t="s">
        <v>4918</v>
      </c>
      <c r="C9158" s="1">
        <v>42847</v>
      </c>
      <c r="D9158" t="s">
        <v>429</v>
      </c>
      <c r="E9158" t="s">
        <v>4489</v>
      </c>
      <c r="F9158">
        <v>1366</v>
      </c>
      <c r="G9158" t="s">
        <v>4928</v>
      </c>
      <c r="H9158">
        <v>0</v>
      </c>
      <c r="I9158">
        <f t="shared" si="286"/>
        <v>0</v>
      </c>
      <c r="J9158">
        <v>3</v>
      </c>
      <c r="K9158">
        <v>7</v>
      </c>
      <c r="L9158">
        <v>0</v>
      </c>
      <c r="M9158">
        <v>0</v>
      </c>
      <c r="N9158">
        <v>0</v>
      </c>
      <c r="O9158">
        <f t="shared" si="287"/>
        <v>0</v>
      </c>
      <c r="P9158" t="s">
        <v>20</v>
      </c>
      <c r="Q9158" s="1">
        <v>42847</v>
      </c>
      <c r="R9158" t="str">
        <f>VLOOKUP(B9158,[1]data!$A$2:$E$764,5,0)</f>
        <v>Bengaluru</v>
      </c>
      <c r="S9158" t="str">
        <f>VLOOKUP($B9158,[1]data!$A$1:$I$764,6,0)</f>
        <v>Royal Challengers Bangalore</v>
      </c>
      <c r="T9158" t="str">
        <f>VLOOKUP($B9158,[1]data!$A$1:$I$764,7,0)</f>
        <v>Sunrisers Hyderabad</v>
      </c>
      <c r="U9158">
        <f>VLOOKUP($B9158,[1]data!$A$1:$I$764,9,0)</f>
        <v>0</v>
      </c>
    </row>
    <row r="9159" spans="1:21" x14ac:dyDescent="0.3">
      <c r="A9159">
        <v>2017</v>
      </c>
      <c r="B9159" t="s">
        <v>4918</v>
      </c>
      <c r="C9159" s="1">
        <v>42847</v>
      </c>
      <c r="D9159" t="s">
        <v>429</v>
      </c>
      <c r="E9159" t="s">
        <v>4125</v>
      </c>
      <c r="F9159">
        <v>1350</v>
      </c>
      <c r="G9159" t="s">
        <v>26</v>
      </c>
      <c r="H9159">
        <v>4</v>
      </c>
      <c r="I9159">
        <f t="shared" si="286"/>
        <v>4</v>
      </c>
      <c r="J9159">
        <v>5</v>
      </c>
      <c r="K9159">
        <v>9</v>
      </c>
      <c r="L9159">
        <v>0</v>
      </c>
      <c r="M9159">
        <v>0</v>
      </c>
      <c r="N9159">
        <v>80</v>
      </c>
      <c r="O9159">
        <f t="shared" si="287"/>
        <v>80</v>
      </c>
      <c r="P9159" t="s">
        <v>17</v>
      </c>
      <c r="Q9159" s="1">
        <v>42847</v>
      </c>
      <c r="R9159" t="str">
        <f>VLOOKUP(B9159,[1]data!$A$2:$E$764,5,0)</f>
        <v>Bengaluru</v>
      </c>
      <c r="S9159" t="str">
        <f>VLOOKUP($B9159,[1]data!$A$1:$I$764,6,0)</f>
        <v>Royal Challengers Bangalore</v>
      </c>
      <c r="T9159" t="str">
        <f>VLOOKUP($B9159,[1]data!$A$1:$I$764,7,0)</f>
        <v>Sunrisers Hyderabad</v>
      </c>
      <c r="U9159">
        <f>VLOOKUP($B9159,[1]data!$A$1:$I$764,9,0)</f>
        <v>0</v>
      </c>
    </row>
    <row r="9160" spans="1:21" x14ac:dyDescent="0.3">
      <c r="A9160">
        <v>2017</v>
      </c>
      <c r="B9160" t="s">
        <v>4918</v>
      </c>
      <c r="C9160" s="1">
        <v>42847</v>
      </c>
      <c r="D9160" t="s">
        <v>429</v>
      </c>
      <c r="E9160" t="s">
        <v>3147</v>
      </c>
      <c r="F9160">
        <v>1292</v>
      </c>
      <c r="G9160" t="s">
        <v>26</v>
      </c>
      <c r="H9160">
        <v>52</v>
      </c>
      <c r="I9160">
        <f t="shared" si="286"/>
        <v>52</v>
      </c>
      <c r="J9160">
        <v>41</v>
      </c>
      <c r="K9160">
        <v>67</v>
      </c>
      <c r="L9160">
        <v>5</v>
      </c>
      <c r="M9160">
        <v>1</v>
      </c>
      <c r="N9160">
        <v>126.82</v>
      </c>
      <c r="O9160">
        <f t="shared" si="287"/>
        <v>126.82</v>
      </c>
      <c r="P9160" t="s">
        <v>17</v>
      </c>
      <c r="Q9160" s="1">
        <v>42847</v>
      </c>
      <c r="R9160" t="str">
        <f>VLOOKUP(B9160,[1]data!$A$2:$E$764,5,0)</f>
        <v>Bengaluru</v>
      </c>
      <c r="S9160" t="str">
        <f>VLOOKUP($B9160,[1]data!$A$1:$I$764,6,0)</f>
        <v>Royal Challengers Bangalore</v>
      </c>
      <c r="T9160" t="str">
        <f>VLOOKUP($B9160,[1]data!$A$1:$I$764,7,0)</f>
        <v>Sunrisers Hyderabad</v>
      </c>
      <c r="U9160">
        <f>VLOOKUP($B9160,[1]data!$A$1:$I$764,9,0)</f>
        <v>0</v>
      </c>
    </row>
    <row r="9161" spans="1:21" x14ac:dyDescent="0.3">
      <c r="A9161">
        <v>2017</v>
      </c>
      <c r="B9161" t="s">
        <v>4918</v>
      </c>
      <c r="C9161" s="1">
        <v>42847</v>
      </c>
      <c r="D9161" t="s">
        <v>429</v>
      </c>
      <c r="E9161" t="s">
        <v>3545</v>
      </c>
      <c r="F9161">
        <v>1317</v>
      </c>
      <c r="G9161" t="s">
        <v>4783</v>
      </c>
      <c r="H9161">
        <v>0</v>
      </c>
      <c r="I9161">
        <f t="shared" si="286"/>
        <v>0</v>
      </c>
      <c r="J9161">
        <v>3</v>
      </c>
      <c r="K9161">
        <v>3</v>
      </c>
      <c r="L9161">
        <v>0</v>
      </c>
      <c r="M9161">
        <v>0</v>
      </c>
      <c r="N9161">
        <v>0</v>
      </c>
      <c r="O9161">
        <f t="shared" si="287"/>
        <v>0</v>
      </c>
      <c r="P9161" t="s">
        <v>17</v>
      </c>
      <c r="Q9161" s="1">
        <v>42847</v>
      </c>
      <c r="R9161" t="str">
        <f>VLOOKUP(B9161,[1]data!$A$2:$E$764,5,0)</f>
        <v>Bengaluru</v>
      </c>
      <c r="S9161" t="str">
        <f>VLOOKUP($B9161,[1]data!$A$1:$I$764,6,0)</f>
        <v>Royal Challengers Bangalore</v>
      </c>
      <c r="T9161" t="str">
        <f>VLOOKUP($B9161,[1]data!$A$1:$I$764,7,0)</f>
        <v>Sunrisers Hyderabad</v>
      </c>
      <c r="U9161">
        <f>VLOOKUP($B9161,[1]data!$A$1:$I$764,9,0)</f>
        <v>0</v>
      </c>
    </row>
    <row r="9162" spans="1:21" x14ac:dyDescent="0.3">
      <c r="A9162">
        <v>2017</v>
      </c>
      <c r="B9162" t="s">
        <v>4918</v>
      </c>
      <c r="C9162" s="1">
        <v>42847</v>
      </c>
      <c r="D9162" t="s">
        <v>429</v>
      </c>
      <c r="E9162" t="s">
        <v>1399</v>
      </c>
      <c r="F9162">
        <v>1313</v>
      </c>
      <c r="G9162" t="s">
        <v>4929</v>
      </c>
      <c r="H9162">
        <v>0</v>
      </c>
      <c r="I9162">
        <f t="shared" si="286"/>
        <v>0</v>
      </c>
      <c r="J9162">
        <v>1</v>
      </c>
      <c r="K9162">
        <v>3</v>
      </c>
      <c r="L9162">
        <v>0</v>
      </c>
      <c r="M9162">
        <v>0</v>
      </c>
      <c r="N9162">
        <v>0</v>
      </c>
      <c r="O9162">
        <f t="shared" si="287"/>
        <v>0</v>
      </c>
      <c r="P9162" t="s">
        <v>17</v>
      </c>
      <c r="Q9162" s="1">
        <v>42847</v>
      </c>
      <c r="R9162" t="str">
        <f>VLOOKUP(B9162,[1]data!$A$2:$E$764,5,0)</f>
        <v>Bengaluru</v>
      </c>
      <c r="S9162" t="str">
        <f>VLOOKUP($B9162,[1]data!$A$1:$I$764,6,0)</f>
        <v>Royal Challengers Bangalore</v>
      </c>
      <c r="T9162" t="str">
        <f>VLOOKUP($B9162,[1]data!$A$1:$I$764,7,0)</f>
        <v>Sunrisers Hyderabad</v>
      </c>
      <c r="U9162">
        <f>VLOOKUP($B9162,[1]data!$A$1:$I$764,9,0)</f>
        <v>0</v>
      </c>
    </row>
    <row r="9163" spans="1:21" x14ac:dyDescent="0.3">
      <c r="A9163">
        <v>2017</v>
      </c>
      <c r="B9163" t="s">
        <v>4918</v>
      </c>
      <c r="C9163" s="1">
        <v>42847</v>
      </c>
      <c r="D9163" t="s">
        <v>429</v>
      </c>
      <c r="E9163" t="s">
        <v>3164</v>
      </c>
      <c r="F9163">
        <v>1293</v>
      </c>
      <c r="G9163" t="s">
        <v>4756</v>
      </c>
      <c r="H9163">
        <v>9</v>
      </c>
      <c r="I9163">
        <f t="shared" si="286"/>
        <v>9</v>
      </c>
      <c r="J9163">
        <v>6</v>
      </c>
      <c r="K9163">
        <v>7</v>
      </c>
      <c r="L9163">
        <v>2</v>
      </c>
      <c r="M9163">
        <v>0</v>
      </c>
      <c r="N9163">
        <v>150</v>
      </c>
      <c r="O9163">
        <f t="shared" si="287"/>
        <v>150</v>
      </c>
      <c r="P9163" t="s">
        <v>17</v>
      </c>
      <c r="Q9163" s="1">
        <v>42847</v>
      </c>
      <c r="R9163" t="str">
        <f>VLOOKUP(B9163,[1]data!$A$2:$E$764,5,0)</f>
        <v>Bengaluru</v>
      </c>
      <c r="S9163" t="str">
        <f>VLOOKUP($B9163,[1]data!$A$1:$I$764,6,0)</f>
        <v>Royal Challengers Bangalore</v>
      </c>
      <c r="T9163" t="str">
        <f>VLOOKUP($B9163,[1]data!$A$1:$I$764,7,0)</f>
        <v>Sunrisers Hyderabad</v>
      </c>
      <c r="U9163">
        <f>VLOOKUP($B9163,[1]data!$A$1:$I$764,9,0)</f>
        <v>0</v>
      </c>
    </row>
    <row r="9164" spans="1:21" x14ac:dyDescent="0.3">
      <c r="A9164">
        <v>2017</v>
      </c>
      <c r="B9164" t="s">
        <v>4918</v>
      </c>
      <c r="C9164" s="1">
        <v>42847</v>
      </c>
      <c r="D9164" t="s">
        <v>429</v>
      </c>
      <c r="E9164" t="s">
        <v>3946</v>
      </c>
      <c r="F9164">
        <v>1339</v>
      </c>
      <c r="G9164" t="s">
        <v>4089</v>
      </c>
      <c r="H9164">
        <v>6</v>
      </c>
      <c r="I9164">
        <f t="shared" si="286"/>
        <v>6</v>
      </c>
      <c r="J9164">
        <v>7</v>
      </c>
      <c r="K9164">
        <v>10</v>
      </c>
      <c r="L9164">
        <v>1</v>
      </c>
      <c r="M9164">
        <v>0</v>
      </c>
      <c r="N9164">
        <v>85.71</v>
      </c>
      <c r="O9164">
        <f t="shared" si="287"/>
        <v>85.71</v>
      </c>
      <c r="P9164" t="s">
        <v>17</v>
      </c>
      <c r="Q9164" s="1">
        <v>42847</v>
      </c>
      <c r="R9164" t="str">
        <f>VLOOKUP(B9164,[1]data!$A$2:$E$764,5,0)</f>
        <v>Bengaluru</v>
      </c>
      <c r="S9164" t="str">
        <f>VLOOKUP($B9164,[1]data!$A$1:$I$764,6,0)</f>
        <v>Royal Challengers Bangalore</v>
      </c>
      <c r="T9164" t="str">
        <f>VLOOKUP($B9164,[1]data!$A$1:$I$764,7,0)</f>
        <v>Sunrisers Hyderabad</v>
      </c>
      <c r="U9164">
        <f>VLOOKUP($B9164,[1]data!$A$1:$I$764,9,0)</f>
        <v>0</v>
      </c>
    </row>
    <row r="9165" spans="1:21" x14ac:dyDescent="0.3">
      <c r="A9165">
        <v>2017</v>
      </c>
      <c r="B9165" t="s">
        <v>4918</v>
      </c>
      <c r="C9165" s="1">
        <v>42847</v>
      </c>
      <c r="D9165" t="s">
        <v>429</v>
      </c>
      <c r="E9165" t="s">
        <v>3041</v>
      </c>
      <c r="F9165">
        <v>1279</v>
      </c>
      <c r="G9165" t="s">
        <v>4811</v>
      </c>
      <c r="H9165">
        <v>5</v>
      </c>
      <c r="I9165">
        <f t="shared" si="286"/>
        <v>5</v>
      </c>
      <c r="J9165">
        <v>15</v>
      </c>
      <c r="K9165">
        <v>32</v>
      </c>
      <c r="L9165">
        <v>0</v>
      </c>
      <c r="M9165">
        <v>0</v>
      </c>
      <c r="N9165">
        <v>33.33</v>
      </c>
      <c r="O9165">
        <f t="shared" si="287"/>
        <v>33.33</v>
      </c>
      <c r="P9165" t="s">
        <v>17</v>
      </c>
      <c r="Q9165" s="1">
        <v>42847</v>
      </c>
      <c r="R9165" t="str">
        <f>VLOOKUP(B9165,[1]data!$A$2:$E$764,5,0)</f>
        <v>Bengaluru</v>
      </c>
      <c r="S9165" t="str">
        <f>VLOOKUP($B9165,[1]data!$A$1:$I$764,6,0)</f>
        <v>Royal Challengers Bangalore</v>
      </c>
      <c r="T9165" t="str">
        <f>VLOOKUP($B9165,[1]data!$A$1:$I$764,7,0)</f>
        <v>Sunrisers Hyderabad</v>
      </c>
      <c r="U9165">
        <f>VLOOKUP($B9165,[1]data!$A$1:$I$764,9,0)</f>
        <v>0</v>
      </c>
    </row>
    <row r="9166" spans="1:21" x14ac:dyDescent="0.3">
      <c r="A9166">
        <v>2017</v>
      </c>
      <c r="B9166" t="s">
        <v>4930</v>
      </c>
      <c r="C9166" s="1">
        <v>42847</v>
      </c>
      <c r="D9166" t="s">
        <v>1036</v>
      </c>
      <c r="E9166" t="s">
        <v>828</v>
      </c>
      <c r="F9166">
        <v>1056</v>
      </c>
      <c r="G9166" t="s">
        <v>26</v>
      </c>
      <c r="H9166">
        <v>55</v>
      </c>
      <c r="I9166">
        <f t="shared" si="286"/>
        <v>55</v>
      </c>
      <c r="J9166">
        <v>28</v>
      </c>
      <c r="K9166">
        <v>35</v>
      </c>
      <c r="L9166">
        <v>6</v>
      </c>
      <c r="M9166">
        <v>2</v>
      </c>
      <c r="N9166">
        <v>196.42</v>
      </c>
      <c r="O9166">
        <f t="shared" si="287"/>
        <v>196.42</v>
      </c>
      <c r="P9166" t="s">
        <v>17</v>
      </c>
      <c r="Q9166" s="1">
        <v>42847</v>
      </c>
      <c r="R9166" t="str">
        <f>VLOOKUP(B9166,[1]data!$A$2:$E$764,5,0)</f>
        <v>Mumbai</v>
      </c>
      <c r="S9166" t="str">
        <f>VLOOKUP($B9166,[1]data!$A$1:$I$764,6,0)</f>
        <v>Mumbai Indians</v>
      </c>
      <c r="T9166" t="str">
        <f>VLOOKUP($B9166,[1]data!$A$1:$I$764,7,0)</f>
        <v>Rising Pune Supergiant</v>
      </c>
      <c r="U9166" t="str">
        <f>VLOOKUP($B9166,[1]data!$A$1:$I$764,9,0)</f>
        <v>Rising Pune Supergiant</v>
      </c>
    </row>
    <row r="9167" spans="1:21" x14ac:dyDescent="0.3">
      <c r="A9167">
        <v>2017</v>
      </c>
      <c r="B9167" t="s">
        <v>4930</v>
      </c>
      <c r="C9167" s="1">
        <v>42847</v>
      </c>
      <c r="D9167" t="s">
        <v>1036</v>
      </c>
      <c r="E9167" t="s">
        <v>3962</v>
      </c>
      <c r="F9167">
        <v>1341</v>
      </c>
      <c r="G9167" t="s">
        <v>26</v>
      </c>
      <c r="H9167">
        <v>19</v>
      </c>
      <c r="I9167">
        <f t="shared" si="286"/>
        <v>19</v>
      </c>
      <c r="J9167">
        <v>10</v>
      </c>
      <c r="K9167">
        <v>15</v>
      </c>
      <c r="L9167">
        <v>2</v>
      </c>
      <c r="M9167">
        <v>1</v>
      </c>
      <c r="N9167">
        <v>190</v>
      </c>
      <c r="O9167">
        <f t="shared" si="287"/>
        <v>190</v>
      </c>
      <c r="P9167" t="s">
        <v>17</v>
      </c>
      <c r="Q9167" s="1">
        <v>42847</v>
      </c>
      <c r="R9167" t="str">
        <f>VLOOKUP(B9167,[1]data!$A$2:$E$764,5,0)</f>
        <v>Mumbai</v>
      </c>
      <c r="S9167" t="str">
        <f>VLOOKUP($B9167,[1]data!$A$1:$I$764,6,0)</f>
        <v>Mumbai Indians</v>
      </c>
      <c r="T9167" t="str">
        <f>VLOOKUP($B9167,[1]data!$A$1:$I$764,7,0)</f>
        <v>Rising Pune Supergiant</v>
      </c>
      <c r="U9167" t="str">
        <f>VLOOKUP($B9167,[1]data!$A$1:$I$764,9,0)</f>
        <v>Rising Pune Supergiant</v>
      </c>
    </row>
    <row r="9168" spans="1:21" x14ac:dyDescent="0.3">
      <c r="A9168">
        <v>2017</v>
      </c>
      <c r="B9168" t="s">
        <v>4930</v>
      </c>
      <c r="C9168" s="1">
        <v>42847</v>
      </c>
      <c r="D9168" t="s">
        <v>1036</v>
      </c>
      <c r="E9168" t="s">
        <v>3964</v>
      </c>
      <c r="F9168">
        <v>1343</v>
      </c>
      <c r="G9168" t="s">
        <v>2032</v>
      </c>
      <c r="H9168">
        <v>21</v>
      </c>
      <c r="I9168">
        <f t="shared" si="286"/>
        <v>21</v>
      </c>
      <c r="J9168">
        <v>14</v>
      </c>
      <c r="K9168">
        <v>18</v>
      </c>
      <c r="L9168">
        <v>1</v>
      </c>
      <c r="M9168">
        <v>1</v>
      </c>
      <c r="N9168">
        <v>150</v>
      </c>
      <c r="O9168">
        <f t="shared" si="287"/>
        <v>150</v>
      </c>
      <c r="P9168" t="s">
        <v>17</v>
      </c>
      <c r="Q9168" s="1">
        <v>42847</v>
      </c>
      <c r="R9168" t="str">
        <f>VLOOKUP(B9168,[1]data!$A$2:$E$764,5,0)</f>
        <v>Mumbai</v>
      </c>
      <c r="S9168" t="str">
        <f>VLOOKUP($B9168,[1]data!$A$1:$I$764,6,0)</f>
        <v>Mumbai Indians</v>
      </c>
      <c r="T9168" t="str">
        <f>VLOOKUP($B9168,[1]data!$A$1:$I$764,7,0)</f>
        <v>Rising Pune Supergiant</v>
      </c>
      <c r="U9168" t="str">
        <f>VLOOKUP($B9168,[1]data!$A$1:$I$764,9,0)</f>
        <v>Rising Pune Supergiant</v>
      </c>
    </row>
    <row r="9169" spans="1:21" x14ac:dyDescent="0.3">
      <c r="A9169">
        <v>2017</v>
      </c>
      <c r="B9169" t="s">
        <v>4930</v>
      </c>
      <c r="C9169" s="1">
        <v>42847</v>
      </c>
      <c r="D9169" t="s">
        <v>1036</v>
      </c>
      <c r="E9169" t="s">
        <v>1064</v>
      </c>
      <c r="F9169">
        <v>1121</v>
      </c>
      <c r="G9169" t="s">
        <v>1844</v>
      </c>
      <c r="H9169">
        <v>43</v>
      </c>
      <c r="I9169">
        <f t="shared" si="286"/>
        <v>43</v>
      </c>
      <c r="J9169">
        <v>40</v>
      </c>
      <c r="K9169">
        <v>75</v>
      </c>
      <c r="L9169">
        <v>3</v>
      </c>
      <c r="M9169">
        <v>1</v>
      </c>
      <c r="N9169">
        <v>107.5</v>
      </c>
      <c r="O9169">
        <f t="shared" si="287"/>
        <v>107.5</v>
      </c>
      <c r="P9169" t="s">
        <v>40</v>
      </c>
      <c r="Q9169" s="1">
        <v>42847</v>
      </c>
      <c r="R9169" t="str">
        <f>VLOOKUP(B9169,[1]data!$A$2:$E$764,5,0)</f>
        <v>Mumbai</v>
      </c>
      <c r="S9169" t="str">
        <f>VLOOKUP($B9169,[1]data!$A$1:$I$764,6,0)</f>
        <v>Mumbai Indians</v>
      </c>
      <c r="T9169" t="str">
        <f>VLOOKUP($B9169,[1]data!$A$1:$I$764,7,0)</f>
        <v>Rising Pune Supergiant</v>
      </c>
      <c r="U9169" t="str">
        <f>VLOOKUP($B9169,[1]data!$A$1:$I$764,9,0)</f>
        <v>Rising Pune Supergiant</v>
      </c>
    </row>
    <row r="9170" spans="1:21" x14ac:dyDescent="0.3">
      <c r="A9170">
        <v>2017</v>
      </c>
      <c r="B9170" t="s">
        <v>4930</v>
      </c>
      <c r="C9170" s="1">
        <v>42847</v>
      </c>
      <c r="D9170" t="s">
        <v>1036</v>
      </c>
      <c r="E9170" t="s">
        <v>67</v>
      </c>
      <c r="F9170">
        <v>1003</v>
      </c>
      <c r="G9170" t="s">
        <v>4931</v>
      </c>
      <c r="H9170">
        <v>30</v>
      </c>
      <c r="I9170">
        <f t="shared" si="286"/>
        <v>30</v>
      </c>
      <c r="J9170">
        <v>29</v>
      </c>
      <c r="K9170">
        <v>36</v>
      </c>
      <c r="L9170">
        <v>5</v>
      </c>
      <c r="M9170">
        <v>0</v>
      </c>
      <c r="N9170">
        <v>103.44</v>
      </c>
      <c r="O9170">
        <f t="shared" si="287"/>
        <v>103.44</v>
      </c>
      <c r="P9170" t="s">
        <v>17</v>
      </c>
      <c r="Q9170" s="1">
        <v>42847</v>
      </c>
      <c r="R9170" t="str">
        <f>VLOOKUP(B9170,[1]data!$A$2:$E$764,5,0)</f>
        <v>Mumbai</v>
      </c>
      <c r="S9170" t="str">
        <f>VLOOKUP($B9170,[1]data!$A$1:$I$764,6,0)</f>
        <v>Mumbai Indians</v>
      </c>
      <c r="T9170" t="str">
        <f>VLOOKUP($B9170,[1]data!$A$1:$I$764,7,0)</f>
        <v>Rising Pune Supergiant</v>
      </c>
      <c r="U9170" t="str">
        <f>VLOOKUP($B9170,[1]data!$A$1:$I$764,9,0)</f>
        <v>Rising Pune Supergiant</v>
      </c>
    </row>
    <row r="9171" spans="1:21" x14ac:dyDescent="0.3">
      <c r="A9171">
        <v>2017</v>
      </c>
      <c r="B9171" t="s">
        <v>4930</v>
      </c>
      <c r="C9171" s="1">
        <v>42847</v>
      </c>
      <c r="D9171" t="s">
        <v>1036</v>
      </c>
      <c r="E9171" t="s">
        <v>283</v>
      </c>
      <c r="F9171">
        <v>1111</v>
      </c>
      <c r="G9171" t="s">
        <v>4932</v>
      </c>
      <c r="H9171">
        <v>2</v>
      </c>
      <c r="I9171">
        <f t="shared" si="286"/>
        <v>2</v>
      </c>
      <c r="J9171">
        <v>7</v>
      </c>
      <c r="K9171">
        <v>12</v>
      </c>
      <c r="L9171">
        <v>0</v>
      </c>
      <c r="M9171">
        <v>0</v>
      </c>
      <c r="N9171">
        <v>28.57</v>
      </c>
      <c r="O9171">
        <f t="shared" si="287"/>
        <v>28.57</v>
      </c>
      <c r="P9171" t="s">
        <v>17</v>
      </c>
      <c r="Q9171" s="1">
        <v>42847</v>
      </c>
      <c r="R9171" t="str">
        <f>VLOOKUP(B9171,[1]data!$A$2:$E$764,5,0)</f>
        <v>Mumbai</v>
      </c>
      <c r="S9171" t="str">
        <f>VLOOKUP($B9171,[1]data!$A$1:$I$764,6,0)</f>
        <v>Mumbai Indians</v>
      </c>
      <c r="T9171" t="str">
        <f>VLOOKUP($B9171,[1]data!$A$1:$I$764,7,0)</f>
        <v>Rising Pune Supergiant</v>
      </c>
      <c r="U9171" t="str">
        <f>VLOOKUP($B9171,[1]data!$A$1:$I$764,9,0)</f>
        <v>Rising Pune Supergiant</v>
      </c>
    </row>
    <row r="9172" spans="1:21" x14ac:dyDescent="0.3">
      <c r="A9172">
        <v>2017</v>
      </c>
      <c r="B9172" t="s">
        <v>4930</v>
      </c>
      <c r="C9172" s="1">
        <v>42847</v>
      </c>
      <c r="D9172" t="s">
        <v>1036</v>
      </c>
      <c r="E9172" t="s">
        <v>4757</v>
      </c>
      <c r="F9172">
        <v>1383</v>
      </c>
      <c r="G9172" t="s">
        <v>4791</v>
      </c>
      <c r="H9172">
        <v>10</v>
      </c>
      <c r="I9172">
        <f t="shared" si="286"/>
        <v>10</v>
      </c>
      <c r="J9172">
        <v>9</v>
      </c>
      <c r="K9172">
        <v>14</v>
      </c>
      <c r="L9172">
        <v>1</v>
      </c>
      <c r="M9172">
        <v>0</v>
      </c>
      <c r="N9172">
        <v>111.11</v>
      </c>
      <c r="O9172">
        <f t="shared" si="287"/>
        <v>111.11</v>
      </c>
      <c r="P9172" t="s">
        <v>17</v>
      </c>
      <c r="Q9172" s="1">
        <v>42847</v>
      </c>
      <c r="R9172" t="str">
        <f>VLOOKUP(B9172,[1]data!$A$2:$E$764,5,0)</f>
        <v>Mumbai</v>
      </c>
      <c r="S9172" t="str">
        <f>VLOOKUP($B9172,[1]data!$A$1:$I$764,6,0)</f>
        <v>Mumbai Indians</v>
      </c>
      <c r="T9172" t="str">
        <f>VLOOKUP($B9172,[1]data!$A$1:$I$764,7,0)</f>
        <v>Rising Pune Supergiant</v>
      </c>
      <c r="U9172" t="str">
        <f>VLOOKUP($B9172,[1]data!$A$1:$I$764,9,0)</f>
        <v>Rising Pune Supergiant</v>
      </c>
    </row>
    <row r="9173" spans="1:21" x14ac:dyDescent="0.3">
      <c r="A9173">
        <v>2017</v>
      </c>
      <c r="B9173" t="s">
        <v>4930</v>
      </c>
      <c r="C9173" s="1">
        <v>42847</v>
      </c>
      <c r="D9173" t="s">
        <v>1036</v>
      </c>
      <c r="E9173" t="s">
        <v>270</v>
      </c>
      <c r="F9173">
        <v>1077</v>
      </c>
      <c r="G9173" t="s">
        <v>26</v>
      </c>
      <c r="H9173">
        <v>17</v>
      </c>
      <c r="I9173">
        <f t="shared" si="286"/>
        <v>17</v>
      </c>
      <c r="J9173">
        <v>8</v>
      </c>
      <c r="K9173">
        <v>27</v>
      </c>
      <c r="L9173">
        <v>3</v>
      </c>
      <c r="M9173">
        <v>0</v>
      </c>
      <c r="N9173">
        <v>212.5</v>
      </c>
      <c r="O9173">
        <f t="shared" si="287"/>
        <v>212.5</v>
      </c>
      <c r="P9173" t="s">
        <v>17</v>
      </c>
      <c r="Q9173" s="1">
        <v>42847</v>
      </c>
      <c r="R9173" t="str">
        <f>VLOOKUP(B9173,[1]data!$A$2:$E$764,5,0)</f>
        <v>Mumbai</v>
      </c>
      <c r="S9173" t="str">
        <f>VLOOKUP($B9173,[1]data!$A$1:$I$764,6,0)</f>
        <v>Mumbai Indians</v>
      </c>
      <c r="T9173" t="str">
        <f>VLOOKUP($B9173,[1]data!$A$1:$I$764,7,0)</f>
        <v>Rising Pune Supergiant</v>
      </c>
      <c r="U9173" t="str">
        <f>VLOOKUP($B9173,[1]data!$A$1:$I$764,9,0)</f>
        <v>Rising Pune Supergiant</v>
      </c>
    </row>
    <row r="9174" spans="1:21" x14ac:dyDescent="0.3">
      <c r="A9174">
        <v>2017</v>
      </c>
      <c r="B9174" t="s">
        <v>4930</v>
      </c>
      <c r="C9174" s="1">
        <v>42847</v>
      </c>
      <c r="D9174" t="s">
        <v>1036</v>
      </c>
      <c r="E9174" t="s">
        <v>83</v>
      </c>
      <c r="F9174">
        <v>1014</v>
      </c>
      <c r="G9174" t="s">
        <v>26</v>
      </c>
      <c r="H9174">
        <v>61</v>
      </c>
      <c r="I9174">
        <f t="shared" si="286"/>
        <v>61</v>
      </c>
      <c r="J9174">
        <v>34</v>
      </c>
      <c r="K9174">
        <v>56</v>
      </c>
      <c r="L9174">
        <v>5</v>
      </c>
      <c r="M9174">
        <v>3</v>
      </c>
      <c r="N9174">
        <v>179.41</v>
      </c>
      <c r="O9174">
        <f t="shared" si="287"/>
        <v>179.41</v>
      </c>
      <c r="P9174" t="s">
        <v>20</v>
      </c>
      <c r="Q9174" s="1">
        <v>42847</v>
      </c>
      <c r="R9174" t="str">
        <f>VLOOKUP(B9174,[1]data!$A$2:$E$764,5,0)</f>
        <v>Mumbai</v>
      </c>
      <c r="S9174" t="str">
        <f>VLOOKUP($B9174,[1]data!$A$1:$I$764,6,0)</f>
        <v>Mumbai Indians</v>
      </c>
      <c r="T9174" t="str">
        <f>VLOOKUP($B9174,[1]data!$A$1:$I$764,7,0)</f>
        <v>Rising Pune Supergiant</v>
      </c>
      <c r="U9174" t="str">
        <f>VLOOKUP($B9174,[1]data!$A$1:$I$764,9,0)</f>
        <v>Rising Pune Supergiant</v>
      </c>
    </row>
    <row r="9175" spans="1:21" x14ac:dyDescent="0.3">
      <c r="A9175">
        <v>2017</v>
      </c>
      <c r="B9175" t="s">
        <v>4930</v>
      </c>
      <c r="C9175" s="1">
        <v>42847</v>
      </c>
      <c r="D9175" t="s">
        <v>1036</v>
      </c>
      <c r="E9175" t="s">
        <v>4801</v>
      </c>
      <c r="F9175">
        <v>1388</v>
      </c>
      <c r="G9175" t="s">
        <v>4793</v>
      </c>
      <c r="H9175">
        <v>59</v>
      </c>
      <c r="I9175">
        <f t="shared" si="286"/>
        <v>59</v>
      </c>
      <c r="J9175">
        <v>41</v>
      </c>
      <c r="K9175">
        <v>59</v>
      </c>
      <c r="L9175">
        <v>6</v>
      </c>
      <c r="M9175">
        <v>3</v>
      </c>
      <c r="N9175">
        <v>143.9</v>
      </c>
      <c r="O9175">
        <f t="shared" si="287"/>
        <v>143.9</v>
      </c>
      <c r="P9175" t="s">
        <v>17</v>
      </c>
      <c r="Q9175" s="1">
        <v>42847</v>
      </c>
      <c r="R9175" t="str">
        <f>VLOOKUP(B9175,[1]data!$A$2:$E$764,5,0)</f>
        <v>Mumbai</v>
      </c>
      <c r="S9175" t="str">
        <f>VLOOKUP($B9175,[1]data!$A$1:$I$764,6,0)</f>
        <v>Mumbai Indians</v>
      </c>
      <c r="T9175" t="str">
        <f>VLOOKUP($B9175,[1]data!$A$1:$I$764,7,0)</f>
        <v>Rising Pune Supergiant</v>
      </c>
      <c r="U9175" t="str">
        <f>VLOOKUP($B9175,[1]data!$A$1:$I$764,9,0)</f>
        <v>Rising Pune Supergiant</v>
      </c>
    </row>
    <row r="9176" spans="1:21" x14ac:dyDescent="0.3">
      <c r="A9176">
        <v>2017</v>
      </c>
      <c r="B9176" t="s">
        <v>4930</v>
      </c>
      <c r="C9176" s="1">
        <v>42847</v>
      </c>
      <c r="D9176" t="s">
        <v>1036</v>
      </c>
      <c r="E9176" t="s">
        <v>2508</v>
      </c>
      <c r="F9176">
        <v>1242</v>
      </c>
      <c r="G9176" t="s">
        <v>4752</v>
      </c>
      <c r="H9176">
        <v>27</v>
      </c>
      <c r="I9176">
        <f t="shared" si="286"/>
        <v>27</v>
      </c>
      <c r="J9176">
        <v>21</v>
      </c>
      <c r="K9176">
        <v>32</v>
      </c>
      <c r="L9176">
        <v>1</v>
      </c>
      <c r="M9176">
        <v>2</v>
      </c>
      <c r="N9176">
        <v>128.57</v>
      </c>
      <c r="O9176">
        <f t="shared" si="287"/>
        <v>128.57</v>
      </c>
      <c r="P9176" t="s">
        <v>40</v>
      </c>
      <c r="Q9176" s="1">
        <v>42847</v>
      </c>
      <c r="R9176" t="str">
        <f>VLOOKUP(B9176,[1]data!$A$2:$E$764,5,0)</f>
        <v>Mumbai</v>
      </c>
      <c r="S9176" t="str">
        <f>VLOOKUP($B9176,[1]data!$A$1:$I$764,6,0)</f>
        <v>Mumbai Indians</v>
      </c>
      <c r="T9176" t="str">
        <f>VLOOKUP($B9176,[1]data!$A$1:$I$764,7,0)</f>
        <v>Rising Pune Supergiant</v>
      </c>
      <c r="U9176" t="str">
        <f>VLOOKUP($B9176,[1]data!$A$1:$I$764,9,0)</f>
        <v>Rising Pune Supergiant</v>
      </c>
    </row>
    <row r="9177" spans="1:21" x14ac:dyDescent="0.3">
      <c r="A9177">
        <v>2017</v>
      </c>
      <c r="B9177" t="s">
        <v>4933</v>
      </c>
      <c r="C9177" s="1">
        <v>42848</v>
      </c>
      <c r="D9177" t="s">
        <v>1050</v>
      </c>
      <c r="E9177" t="s">
        <v>274</v>
      </c>
      <c r="F9177">
        <v>1076</v>
      </c>
      <c r="G9177" t="s">
        <v>26</v>
      </c>
      <c r="H9177">
        <v>58</v>
      </c>
      <c r="I9177">
        <f t="shared" si="286"/>
        <v>58</v>
      </c>
      <c r="J9177">
        <v>44</v>
      </c>
      <c r="K9177">
        <v>69</v>
      </c>
      <c r="L9177">
        <v>6</v>
      </c>
      <c r="M9177">
        <v>0</v>
      </c>
      <c r="N9177">
        <v>131.81</v>
      </c>
      <c r="O9177">
        <f t="shared" si="287"/>
        <v>131.81</v>
      </c>
      <c r="P9177" t="s">
        <v>20</v>
      </c>
      <c r="Q9177" s="1">
        <v>42848</v>
      </c>
      <c r="R9177" t="str">
        <f>VLOOKUP(B9177,[1]data!$A$2:$E$764,5,0)</f>
        <v>Pune</v>
      </c>
      <c r="S9177" t="str">
        <f>VLOOKUP($B9177,[1]data!$A$1:$I$764,6,0)</f>
        <v>Rising Pune Supergiant</v>
      </c>
      <c r="T9177" t="str">
        <f>VLOOKUP($B9177,[1]data!$A$1:$I$764,7,0)</f>
        <v>Kolkata Knight Riders</v>
      </c>
      <c r="U9177" t="str">
        <f>VLOOKUP($B9177,[1]data!$A$1:$I$764,9,0)</f>
        <v>Kolkata Knight Riders</v>
      </c>
    </row>
    <row r="9178" spans="1:21" x14ac:dyDescent="0.3">
      <c r="A9178">
        <v>2017</v>
      </c>
      <c r="B9178" t="s">
        <v>4933</v>
      </c>
      <c r="C9178" s="1">
        <v>42848</v>
      </c>
      <c r="D9178" t="s">
        <v>1050</v>
      </c>
      <c r="E9178" t="s">
        <v>52</v>
      </c>
      <c r="F9178">
        <v>1035</v>
      </c>
      <c r="G9178" t="s">
        <v>4934</v>
      </c>
      <c r="H9178">
        <v>9</v>
      </c>
      <c r="I9178">
        <f t="shared" si="286"/>
        <v>9</v>
      </c>
      <c r="J9178">
        <v>7</v>
      </c>
      <c r="K9178">
        <v>12</v>
      </c>
      <c r="L9178">
        <v>1</v>
      </c>
      <c r="M9178">
        <v>0</v>
      </c>
      <c r="N9178">
        <v>128.57</v>
      </c>
      <c r="O9178">
        <f t="shared" si="287"/>
        <v>128.57</v>
      </c>
      <c r="P9178" t="s">
        <v>17</v>
      </c>
      <c r="Q9178" s="1">
        <v>42848</v>
      </c>
      <c r="R9178" t="str">
        <f>VLOOKUP(B9178,[1]data!$A$2:$E$764,5,0)</f>
        <v>Pune</v>
      </c>
      <c r="S9178" t="str">
        <f>VLOOKUP($B9178,[1]data!$A$1:$I$764,6,0)</f>
        <v>Rising Pune Supergiant</v>
      </c>
      <c r="T9178" t="str">
        <f>VLOOKUP($B9178,[1]data!$A$1:$I$764,7,0)</f>
        <v>Kolkata Knight Riders</v>
      </c>
      <c r="U9178" t="str">
        <f>VLOOKUP($B9178,[1]data!$A$1:$I$764,9,0)</f>
        <v>Kolkata Knight Riders</v>
      </c>
    </row>
    <row r="9179" spans="1:21" x14ac:dyDescent="0.3">
      <c r="A9179">
        <v>2017</v>
      </c>
      <c r="B9179" t="s">
        <v>4933</v>
      </c>
      <c r="C9179" s="1">
        <v>42848</v>
      </c>
      <c r="D9179" t="s">
        <v>1050</v>
      </c>
      <c r="E9179" t="s">
        <v>1808</v>
      </c>
      <c r="F9179">
        <v>1166</v>
      </c>
      <c r="G9179" t="s">
        <v>4935</v>
      </c>
      <c r="H9179">
        <v>13</v>
      </c>
      <c r="I9179">
        <f t="shared" si="286"/>
        <v>13</v>
      </c>
      <c r="J9179">
        <v>12</v>
      </c>
      <c r="K9179">
        <v>30</v>
      </c>
      <c r="L9179">
        <v>0</v>
      </c>
      <c r="M9179">
        <v>1</v>
      </c>
      <c r="N9179">
        <v>108.33</v>
      </c>
      <c r="O9179">
        <f t="shared" si="287"/>
        <v>108.33</v>
      </c>
      <c r="P9179" t="s">
        <v>17</v>
      </c>
      <c r="Q9179" s="1">
        <v>42848</v>
      </c>
      <c r="R9179" t="str">
        <f>VLOOKUP(B9179,[1]data!$A$2:$E$764,5,0)</f>
        <v>Pune</v>
      </c>
      <c r="S9179" t="str">
        <f>VLOOKUP($B9179,[1]data!$A$1:$I$764,6,0)</f>
        <v>Rising Pune Supergiant</v>
      </c>
      <c r="T9179" t="str">
        <f>VLOOKUP($B9179,[1]data!$A$1:$I$764,7,0)</f>
        <v>Kolkata Knight Riders</v>
      </c>
      <c r="U9179" t="str">
        <f>VLOOKUP($B9179,[1]data!$A$1:$I$764,9,0)</f>
        <v>Kolkata Knight Riders</v>
      </c>
    </row>
    <row r="9180" spans="1:21" x14ac:dyDescent="0.3">
      <c r="A9180">
        <v>2017</v>
      </c>
      <c r="B9180" t="s">
        <v>4933</v>
      </c>
      <c r="C9180" s="1">
        <v>42848</v>
      </c>
      <c r="D9180" t="s">
        <v>1050</v>
      </c>
      <c r="E9180" t="s">
        <v>76</v>
      </c>
      <c r="F9180">
        <v>1012</v>
      </c>
      <c r="G9180" t="s">
        <v>3557</v>
      </c>
      <c r="H9180">
        <v>32</v>
      </c>
      <c r="I9180">
        <f t="shared" si="286"/>
        <v>32</v>
      </c>
      <c r="J9180">
        <v>24</v>
      </c>
      <c r="K9180">
        <v>42</v>
      </c>
      <c r="L9180">
        <v>4</v>
      </c>
      <c r="M9180">
        <v>0</v>
      </c>
      <c r="N9180">
        <v>133.33000000000001</v>
      </c>
      <c r="O9180">
        <f t="shared" si="287"/>
        <v>133.33000000000001</v>
      </c>
      <c r="P9180" t="s">
        <v>40</v>
      </c>
      <c r="Q9180" s="1">
        <v>42848</v>
      </c>
      <c r="R9180" t="str">
        <f>VLOOKUP(B9180,[1]data!$A$2:$E$764,5,0)</f>
        <v>Pune</v>
      </c>
      <c r="S9180" t="str">
        <f>VLOOKUP($B9180,[1]data!$A$1:$I$764,6,0)</f>
        <v>Rising Pune Supergiant</v>
      </c>
      <c r="T9180" t="str">
        <f>VLOOKUP($B9180,[1]data!$A$1:$I$764,7,0)</f>
        <v>Kolkata Knight Riders</v>
      </c>
      <c r="U9180" t="str">
        <f>VLOOKUP($B9180,[1]data!$A$1:$I$764,9,0)</f>
        <v>Kolkata Knight Riders</v>
      </c>
    </row>
    <row r="9181" spans="1:21" x14ac:dyDescent="0.3">
      <c r="A9181">
        <v>2017</v>
      </c>
      <c r="B9181" t="s">
        <v>4933</v>
      </c>
      <c r="C9181" s="1">
        <v>42848</v>
      </c>
      <c r="D9181" t="s">
        <v>1050</v>
      </c>
      <c r="E9181" t="s">
        <v>4893</v>
      </c>
      <c r="F9181">
        <v>1398</v>
      </c>
      <c r="G9181" t="s">
        <v>3427</v>
      </c>
      <c r="H9181">
        <v>22</v>
      </c>
      <c r="I9181">
        <f t="shared" si="286"/>
        <v>22</v>
      </c>
      <c r="J9181">
        <v>12</v>
      </c>
      <c r="K9181">
        <v>15</v>
      </c>
      <c r="L9181">
        <v>2</v>
      </c>
      <c r="M9181">
        <v>1</v>
      </c>
      <c r="N9181">
        <v>183.33</v>
      </c>
      <c r="O9181">
        <f t="shared" si="287"/>
        <v>183.33</v>
      </c>
      <c r="P9181" t="s">
        <v>17</v>
      </c>
      <c r="Q9181" s="1">
        <v>42848</v>
      </c>
      <c r="R9181" t="str">
        <f>VLOOKUP(B9181,[1]data!$A$2:$E$764,5,0)</f>
        <v>Pune</v>
      </c>
      <c r="S9181" t="str">
        <f>VLOOKUP($B9181,[1]data!$A$1:$I$764,6,0)</f>
        <v>Rising Pune Supergiant</v>
      </c>
      <c r="T9181" t="str">
        <f>VLOOKUP($B9181,[1]data!$A$1:$I$764,7,0)</f>
        <v>Kolkata Knight Riders</v>
      </c>
      <c r="U9181" t="str">
        <f>VLOOKUP($B9181,[1]data!$A$1:$I$764,9,0)</f>
        <v>Kolkata Knight Riders</v>
      </c>
    </row>
    <row r="9182" spans="1:21" x14ac:dyDescent="0.3">
      <c r="A9182">
        <v>2017</v>
      </c>
      <c r="B9182" t="s">
        <v>4933</v>
      </c>
      <c r="C9182" s="1">
        <v>42848</v>
      </c>
      <c r="D9182" t="s">
        <v>1050</v>
      </c>
      <c r="E9182" t="s">
        <v>4794</v>
      </c>
      <c r="F9182">
        <v>1386</v>
      </c>
      <c r="G9182" t="s">
        <v>26</v>
      </c>
      <c r="H9182">
        <v>11</v>
      </c>
      <c r="I9182">
        <f t="shared" si="286"/>
        <v>11</v>
      </c>
      <c r="J9182">
        <v>10</v>
      </c>
      <c r="K9182">
        <v>17</v>
      </c>
      <c r="L9182">
        <v>1</v>
      </c>
      <c r="M9182">
        <v>0</v>
      </c>
      <c r="N9182">
        <v>110</v>
      </c>
      <c r="O9182">
        <f t="shared" si="287"/>
        <v>110</v>
      </c>
      <c r="P9182" t="s">
        <v>17</v>
      </c>
      <c r="Q9182" s="1">
        <v>42848</v>
      </c>
      <c r="R9182" t="str">
        <f>VLOOKUP(B9182,[1]data!$A$2:$E$764,5,0)</f>
        <v>Pune</v>
      </c>
      <c r="S9182" t="str">
        <f>VLOOKUP($B9182,[1]data!$A$1:$I$764,6,0)</f>
        <v>Rising Pune Supergiant</v>
      </c>
      <c r="T9182" t="str">
        <f>VLOOKUP($B9182,[1]data!$A$1:$I$764,7,0)</f>
        <v>Kolkata Knight Riders</v>
      </c>
      <c r="U9182" t="str">
        <f>VLOOKUP($B9182,[1]data!$A$1:$I$764,9,0)</f>
        <v>Kolkata Knight Riders</v>
      </c>
    </row>
    <row r="9183" spans="1:21" x14ac:dyDescent="0.3">
      <c r="A9183">
        <v>2017</v>
      </c>
      <c r="B9183" t="s">
        <v>4933</v>
      </c>
      <c r="C9183" s="1">
        <v>42848</v>
      </c>
      <c r="D9183" t="s">
        <v>1050</v>
      </c>
      <c r="E9183" t="s">
        <v>674</v>
      </c>
      <c r="F9183">
        <v>1088</v>
      </c>
      <c r="G9183" t="s">
        <v>4936</v>
      </c>
      <c r="H9183">
        <v>4</v>
      </c>
      <c r="I9183">
        <f t="shared" si="286"/>
        <v>4</v>
      </c>
      <c r="J9183">
        <v>4</v>
      </c>
      <c r="K9183">
        <v>2</v>
      </c>
      <c r="L9183">
        <v>1</v>
      </c>
      <c r="M9183">
        <v>0</v>
      </c>
      <c r="N9183">
        <v>100</v>
      </c>
      <c r="O9183">
        <f t="shared" si="287"/>
        <v>100</v>
      </c>
      <c r="P9183" t="s">
        <v>17</v>
      </c>
      <c r="Q9183" s="1">
        <v>42848</v>
      </c>
      <c r="R9183" t="str">
        <f>VLOOKUP(B9183,[1]data!$A$2:$E$764,5,0)</f>
        <v>Pune</v>
      </c>
      <c r="S9183" t="str">
        <f>VLOOKUP($B9183,[1]data!$A$1:$I$764,6,0)</f>
        <v>Rising Pune Supergiant</v>
      </c>
      <c r="T9183" t="str">
        <f>VLOOKUP($B9183,[1]data!$A$1:$I$764,7,0)</f>
        <v>Kolkata Knight Riders</v>
      </c>
      <c r="U9183" t="str">
        <f>VLOOKUP($B9183,[1]data!$A$1:$I$764,9,0)</f>
        <v>Kolkata Knight Riders</v>
      </c>
    </row>
    <row r="9184" spans="1:21" x14ac:dyDescent="0.3">
      <c r="A9184">
        <v>2017</v>
      </c>
      <c r="B9184" t="s">
        <v>4933</v>
      </c>
      <c r="C9184" s="1">
        <v>42848</v>
      </c>
      <c r="D9184" t="s">
        <v>1050</v>
      </c>
      <c r="E9184" t="s">
        <v>4379</v>
      </c>
      <c r="F9184">
        <v>1360</v>
      </c>
      <c r="G9184" t="s">
        <v>4937</v>
      </c>
      <c r="H9184">
        <v>0</v>
      </c>
      <c r="I9184">
        <f t="shared" si="286"/>
        <v>0</v>
      </c>
      <c r="J9184">
        <v>1</v>
      </c>
      <c r="K9184">
        <v>2</v>
      </c>
      <c r="L9184">
        <v>0</v>
      </c>
      <c r="M9184">
        <v>0</v>
      </c>
      <c r="N9184">
        <v>0</v>
      </c>
      <c r="O9184">
        <f t="shared" si="287"/>
        <v>0</v>
      </c>
      <c r="P9184" t="s">
        <v>17</v>
      </c>
      <c r="Q9184" s="1">
        <v>42848</v>
      </c>
      <c r="R9184" t="str">
        <f>VLOOKUP(B9184,[1]data!$A$2:$E$764,5,0)</f>
        <v>Pune</v>
      </c>
      <c r="S9184" t="str">
        <f>VLOOKUP($B9184,[1]data!$A$1:$I$764,6,0)</f>
        <v>Rising Pune Supergiant</v>
      </c>
      <c r="T9184" t="str">
        <f>VLOOKUP($B9184,[1]data!$A$1:$I$764,7,0)</f>
        <v>Kolkata Knight Riders</v>
      </c>
      <c r="U9184" t="str">
        <f>VLOOKUP($B9184,[1]data!$A$1:$I$764,9,0)</f>
        <v>Kolkata Knight Riders</v>
      </c>
    </row>
    <row r="9185" spans="1:21" x14ac:dyDescent="0.3">
      <c r="A9185">
        <v>2017</v>
      </c>
      <c r="B9185" t="s">
        <v>4933</v>
      </c>
      <c r="C9185" s="1">
        <v>42848</v>
      </c>
      <c r="D9185" t="s">
        <v>1050</v>
      </c>
      <c r="E9185" t="s">
        <v>33</v>
      </c>
      <c r="F9185">
        <v>1050</v>
      </c>
      <c r="G9185" t="s">
        <v>3428</v>
      </c>
      <c r="H9185">
        <v>6</v>
      </c>
      <c r="I9185">
        <f t="shared" si="286"/>
        <v>6</v>
      </c>
      <c r="J9185">
        <v>6</v>
      </c>
      <c r="K9185">
        <v>4</v>
      </c>
      <c r="L9185">
        <v>1</v>
      </c>
      <c r="M9185">
        <v>0</v>
      </c>
      <c r="N9185">
        <v>100</v>
      </c>
      <c r="O9185">
        <f t="shared" si="287"/>
        <v>100</v>
      </c>
      <c r="P9185" t="s">
        <v>17</v>
      </c>
      <c r="Q9185" s="1">
        <v>42848</v>
      </c>
      <c r="R9185" t="str">
        <f>VLOOKUP(B9185,[1]data!$A$2:$E$764,5,0)</f>
        <v>Pune</v>
      </c>
      <c r="S9185" t="str">
        <f>VLOOKUP($B9185,[1]data!$A$1:$I$764,6,0)</f>
        <v>Rising Pune Supergiant</v>
      </c>
      <c r="T9185" t="str">
        <f>VLOOKUP($B9185,[1]data!$A$1:$I$764,7,0)</f>
        <v>Kolkata Knight Riders</v>
      </c>
      <c r="U9185" t="str">
        <f>VLOOKUP($B9185,[1]data!$A$1:$I$764,9,0)</f>
        <v>Kolkata Knight Riders</v>
      </c>
    </row>
    <row r="9186" spans="1:21" x14ac:dyDescent="0.3">
      <c r="A9186">
        <v>2017</v>
      </c>
      <c r="B9186" t="s">
        <v>4933</v>
      </c>
      <c r="C9186" s="1">
        <v>42848</v>
      </c>
      <c r="D9186" t="s">
        <v>1050</v>
      </c>
      <c r="E9186" t="s">
        <v>340</v>
      </c>
      <c r="F9186">
        <v>1170</v>
      </c>
      <c r="G9186" t="s">
        <v>4938</v>
      </c>
      <c r="H9186">
        <v>30</v>
      </c>
      <c r="I9186">
        <f t="shared" si="286"/>
        <v>30</v>
      </c>
      <c r="J9186">
        <v>24</v>
      </c>
      <c r="K9186">
        <v>32</v>
      </c>
      <c r="L9186">
        <v>4</v>
      </c>
      <c r="M9186">
        <v>1</v>
      </c>
      <c r="N9186">
        <v>125</v>
      </c>
      <c r="O9186">
        <f t="shared" si="287"/>
        <v>125</v>
      </c>
      <c r="P9186" t="s">
        <v>17</v>
      </c>
      <c r="Q9186" s="1">
        <v>42848</v>
      </c>
      <c r="R9186" t="str">
        <f>VLOOKUP(B9186,[1]data!$A$2:$E$764,5,0)</f>
        <v>Pune</v>
      </c>
      <c r="S9186" t="str">
        <f>VLOOKUP($B9186,[1]data!$A$1:$I$764,6,0)</f>
        <v>Rising Pune Supergiant</v>
      </c>
      <c r="T9186" t="str">
        <f>VLOOKUP($B9186,[1]data!$A$1:$I$764,7,0)</f>
        <v>Kolkata Knight Riders</v>
      </c>
      <c r="U9186" t="str">
        <f>VLOOKUP($B9186,[1]data!$A$1:$I$764,9,0)</f>
        <v>Kolkata Knight Riders</v>
      </c>
    </row>
    <row r="9187" spans="1:21" x14ac:dyDescent="0.3">
      <c r="A9187">
        <v>2017</v>
      </c>
      <c r="B9187" t="s">
        <v>4933</v>
      </c>
      <c r="C9187" s="1">
        <v>42848</v>
      </c>
      <c r="D9187" t="s">
        <v>1050</v>
      </c>
      <c r="E9187" t="s">
        <v>2495</v>
      </c>
      <c r="F9187">
        <v>1241</v>
      </c>
      <c r="G9187" t="s">
        <v>1136</v>
      </c>
      <c r="H9187">
        <v>31</v>
      </c>
      <c r="I9187">
        <f t="shared" si="286"/>
        <v>31</v>
      </c>
      <c r="J9187">
        <v>18</v>
      </c>
      <c r="K9187">
        <v>19</v>
      </c>
      <c r="L9187">
        <v>1</v>
      </c>
      <c r="M9187">
        <v>3</v>
      </c>
      <c r="N9187">
        <v>172.22</v>
      </c>
      <c r="O9187">
        <f t="shared" si="287"/>
        <v>172.22</v>
      </c>
      <c r="P9187" t="s">
        <v>40</v>
      </c>
      <c r="Q9187" s="1">
        <v>42848</v>
      </c>
      <c r="R9187" t="str">
        <f>VLOOKUP(B9187,[1]data!$A$2:$E$764,5,0)</f>
        <v>Pune</v>
      </c>
      <c r="S9187" t="str">
        <f>VLOOKUP($B9187,[1]data!$A$1:$I$764,6,0)</f>
        <v>Rising Pune Supergiant</v>
      </c>
      <c r="T9187" t="str">
        <f>VLOOKUP($B9187,[1]data!$A$1:$I$764,7,0)</f>
        <v>Kolkata Knight Riders</v>
      </c>
      <c r="U9187" t="str">
        <f>VLOOKUP($B9187,[1]data!$A$1:$I$764,9,0)</f>
        <v>Kolkata Knight Riders</v>
      </c>
    </row>
    <row r="9188" spans="1:21" x14ac:dyDescent="0.3">
      <c r="A9188">
        <v>2017</v>
      </c>
      <c r="B9188" t="s">
        <v>4933</v>
      </c>
      <c r="C9188" s="1">
        <v>42848</v>
      </c>
      <c r="D9188" t="s">
        <v>1050</v>
      </c>
      <c r="E9188" t="s">
        <v>3073</v>
      </c>
      <c r="F9188">
        <v>1287</v>
      </c>
      <c r="G9188" t="s">
        <v>2747</v>
      </c>
      <c r="H9188">
        <v>2</v>
      </c>
      <c r="I9188">
        <f t="shared" si="286"/>
        <v>2</v>
      </c>
      <c r="J9188">
        <v>4</v>
      </c>
      <c r="K9188">
        <v>5</v>
      </c>
      <c r="L9188">
        <v>0</v>
      </c>
      <c r="M9188">
        <v>0</v>
      </c>
      <c r="N9188">
        <v>50</v>
      </c>
      <c r="O9188">
        <f t="shared" si="287"/>
        <v>50</v>
      </c>
      <c r="P9188" t="s">
        <v>17</v>
      </c>
      <c r="Q9188" s="1">
        <v>42848</v>
      </c>
      <c r="R9188" t="str">
        <f>VLOOKUP(B9188,[1]data!$A$2:$E$764,5,0)</f>
        <v>Pune</v>
      </c>
      <c r="S9188" t="str">
        <f>VLOOKUP($B9188,[1]data!$A$1:$I$764,6,0)</f>
        <v>Rising Pune Supergiant</v>
      </c>
      <c r="T9188" t="str">
        <f>VLOOKUP($B9188,[1]data!$A$1:$I$764,7,0)</f>
        <v>Kolkata Knight Riders</v>
      </c>
      <c r="U9188" t="str">
        <f>VLOOKUP($B9188,[1]data!$A$1:$I$764,9,0)</f>
        <v>Kolkata Knight Riders</v>
      </c>
    </row>
    <row r="9189" spans="1:21" x14ac:dyDescent="0.3">
      <c r="A9189">
        <v>2017</v>
      </c>
      <c r="B9189" t="s">
        <v>4933</v>
      </c>
      <c r="C9189" s="1">
        <v>42848</v>
      </c>
      <c r="D9189" t="s">
        <v>1050</v>
      </c>
      <c r="E9189" t="s">
        <v>4571</v>
      </c>
      <c r="F9189">
        <v>1374</v>
      </c>
      <c r="G9189" t="s">
        <v>4939</v>
      </c>
      <c r="H9189">
        <v>65</v>
      </c>
      <c r="I9189">
        <f t="shared" si="286"/>
        <v>65</v>
      </c>
      <c r="J9189">
        <v>40</v>
      </c>
      <c r="K9189">
        <v>56</v>
      </c>
      <c r="L9189">
        <v>9</v>
      </c>
      <c r="M9189">
        <v>2</v>
      </c>
      <c r="N9189">
        <v>162.5</v>
      </c>
      <c r="O9189">
        <f t="shared" si="287"/>
        <v>162.5</v>
      </c>
      <c r="P9189" t="s">
        <v>17</v>
      </c>
      <c r="Q9189" s="1">
        <v>42848</v>
      </c>
      <c r="R9189" t="str">
        <f>VLOOKUP(B9189,[1]data!$A$2:$E$764,5,0)</f>
        <v>Pune</v>
      </c>
      <c r="S9189" t="str">
        <f>VLOOKUP($B9189,[1]data!$A$1:$I$764,6,0)</f>
        <v>Rising Pune Supergiant</v>
      </c>
      <c r="T9189" t="str">
        <f>VLOOKUP($B9189,[1]data!$A$1:$I$764,7,0)</f>
        <v>Kolkata Knight Riders</v>
      </c>
      <c r="U9189" t="str">
        <f>VLOOKUP($B9189,[1]data!$A$1:$I$764,9,0)</f>
        <v>Kolkata Knight Riders</v>
      </c>
    </row>
    <row r="9190" spans="1:21" x14ac:dyDescent="0.3">
      <c r="A9190">
        <v>2017</v>
      </c>
      <c r="B9190" t="s">
        <v>4933</v>
      </c>
      <c r="C9190" s="1">
        <v>42848</v>
      </c>
      <c r="D9190" t="s">
        <v>1050</v>
      </c>
      <c r="E9190" t="s">
        <v>102</v>
      </c>
      <c r="F9190">
        <v>1102</v>
      </c>
      <c r="G9190" t="s">
        <v>4940</v>
      </c>
      <c r="H9190">
        <v>10</v>
      </c>
      <c r="I9190">
        <f t="shared" si="286"/>
        <v>10</v>
      </c>
      <c r="J9190">
        <v>5</v>
      </c>
      <c r="K9190">
        <v>10</v>
      </c>
      <c r="L9190">
        <v>0</v>
      </c>
      <c r="M9190">
        <v>1</v>
      </c>
      <c r="N9190">
        <v>200</v>
      </c>
      <c r="O9190">
        <f t="shared" si="287"/>
        <v>200</v>
      </c>
      <c r="P9190" t="s">
        <v>20</v>
      </c>
      <c r="Q9190" s="1">
        <v>42848</v>
      </c>
      <c r="R9190" t="str">
        <f>VLOOKUP(B9190,[1]data!$A$2:$E$764,5,0)</f>
        <v>Pune</v>
      </c>
      <c r="S9190" t="str">
        <f>VLOOKUP($B9190,[1]data!$A$1:$I$764,6,0)</f>
        <v>Rising Pune Supergiant</v>
      </c>
      <c r="T9190" t="str">
        <f>VLOOKUP($B9190,[1]data!$A$1:$I$764,7,0)</f>
        <v>Kolkata Knight Riders</v>
      </c>
      <c r="U9190" t="str">
        <f>VLOOKUP($B9190,[1]data!$A$1:$I$764,9,0)</f>
        <v>Kolkata Knight Riders</v>
      </c>
    </row>
    <row r="9191" spans="1:21" x14ac:dyDescent="0.3">
      <c r="A9191">
        <v>2017</v>
      </c>
      <c r="B9191" t="s">
        <v>4933</v>
      </c>
      <c r="C9191" s="1">
        <v>42848</v>
      </c>
      <c r="D9191" t="s">
        <v>1050</v>
      </c>
      <c r="E9191" t="s">
        <v>3371</v>
      </c>
      <c r="F9191">
        <v>1307</v>
      </c>
      <c r="G9191" t="s">
        <v>26</v>
      </c>
      <c r="H9191">
        <v>4</v>
      </c>
      <c r="I9191">
        <f t="shared" si="286"/>
        <v>4</v>
      </c>
      <c r="J9191">
        <v>3</v>
      </c>
      <c r="K9191">
        <v>5</v>
      </c>
      <c r="L9191">
        <v>0</v>
      </c>
      <c r="M9191">
        <v>0</v>
      </c>
      <c r="N9191">
        <v>133.33000000000001</v>
      </c>
      <c r="O9191">
        <f t="shared" si="287"/>
        <v>133.33000000000001</v>
      </c>
      <c r="P9191" t="s">
        <v>17</v>
      </c>
      <c r="Q9191" s="1">
        <v>42848</v>
      </c>
      <c r="R9191" t="str">
        <f>VLOOKUP(B9191,[1]data!$A$2:$E$764,5,0)</f>
        <v>Pune</v>
      </c>
      <c r="S9191" t="str">
        <f>VLOOKUP($B9191,[1]data!$A$1:$I$764,6,0)</f>
        <v>Rising Pune Supergiant</v>
      </c>
      <c r="T9191" t="str">
        <f>VLOOKUP($B9191,[1]data!$A$1:$I$764,7,0)</f>
        <v>Kolkata Knight Riders</v>
      </c>
      <c r="U9191" t="str">
        <f>VLOOKUP($B9191,[1]data!$A$1:$I$764,9,0)</f>
        <v>Kolkata Knight Riders</v>
      </c>
    </row>
    <row r="9192" spans="1:21" x14ac:dyDescent="0.3">
      <c r="A9192">
        <v>2017</v>
      </c>
      <c r="B9192" t="s">
        <v>4933</v>
      </c>
      <c r="C9192" s="1">
        <v>42848</v>
      </c>
      <c r="D9192" t="s">
        <v>1050</v>
      </c>
      <c r="E9192" t="s">
        <v>4343</v>
      </c>
      <c r="F9192">
        <v>1355</v>
      </c>
      <c r="G9192" t="s">
        <v>4826</v>
      </c>
      <c r="H9192">
        <v>7</v>
      </c>
      <c r="I9192">
        <f t="shared" si="286"/>
        <v>7</v>
      </c>
      <c r="J9192">
        <v>9</v>
      </c>
      <c r="K9192">
        <v>20</v>
      </c>
      <c r="L9192">
        <v>0</v>
      </c>
      <c r="M9192">
        <v>0</v>
      </c>
      <c r="N9192">
        <v>77.77</v>
      </c>
      <c r="O9192">
        <f t="shared" si="287"/>
        <v>77.77</v>
      </c>
      <c r="P9192" t="s">
        <v>17</v>
      </c>
      <c r="Q9192" s="1">
        <v>42848</v>
      </c>
      <c r="R9192" t="str">
        <f>VLOOKUP(B9192,[1]data!$A$2:$E$764,5,0)</f>
        <v>Pune</v>
      </c>
      <c r="S9192" t="str">
        <f>VLOOKUP($B9192,[1]data!$A$1:$I$764,6,0)</f>
        <v>Rising Pune Supergiant</v>
      </c>
      <c r="T9192" t="str">
        <f>VLOOKUP($B9192,[1]data!$A$1:$I$764,7,0)</f>
        <v>Kolkata Knight Riders</v>
      </c>
      <c r="U9192" t="str">
        <f>VLOOKUP($B9192,[1]data!$A$1:$I$764,9,0)</f>
        <v>Kolkata Knight Riders</v>
      </c>
    </row>
    <row r="9193" spans="1:21" x14ac:dyDescent="0.3">
      <c r="A9193">
        <v>2017</v>
      </c>
      <c r="B9193" t="s">
        <v>4933</v>
      </c>
      <c r="C9193" s="1">
        <v>42848</v>
      </c>
      <c r="D9193" t="s">
        <v>1050</v>
      </c>
      <c r="E9193" t="s">
        <v>3556</v>
      </c>
      <c r="F9193">
        <v>1319</v>
      </c>
      <c r="G9193" t="s">
        <v>4686</v>
      </c>
      <c r="H9193">
        <v>34</v>
      </c>
      <c r="I9193">
        <f t="shared" si="286"/>
        <v>34</v>
      </c>
      <c r="J9193">
        <v>17</v>
      </c>
      <c r="K9193">
        <v>23</v>
      </c>
      <c r="L9193">
        <v>3</v>
      </c>
      <c r="M9193">
        <v>2</v>
      </c>
      <c r="N9193">
        <v>200</v>
      </c>
      <c r="O9193">
        <f t="shared" si="287"/>
        <v>200</v>
      </c>
      <c r="P9193" t="s">
        <v>17</v>
      </c>
      <c r="Q9193" s="1">
        <v>42848</v>
      </c>
      <c r="R9193" t="str">
        <f>VLOOKUP(B9193,[1]data!$A$2:$E$764,5,0)</f>
        <v>Pune</v>
      </c>
      <c r="S9193" t="str">
        <f>VLOOKUP($B9193,[1]data!$A$1:$I$764,6,0)</f>
        <v>Rising Pune Supergiant</v>
      </c>
      <c r="T9193" t="str">
        <f>VLOOKUP($B9193,[1]data!$A$1:$I$764,7,0)</f>
        <v>Kolkata Knight Riders</v>
      </c>
      <c r="U9193" t="str">
        <f>VLOOKUP($B9193,[1]data!$A$1:$I$764,9,0)</f>
        <v>Kolkata Knight Riders</v>
      </c>
    </row>
    <row r="9194" spans="1:21" x14ac:dyDescent="0.3">
      <c r="A9194">
        <v>2017</v>
      </c>
      <c r="B9194" t="s">
        <v>4941</v>
      </c>
      <c r="C9194" s="1">
        <v>42848</v>
      </c>
      <c r="D9194" t="s">
        <v>454</v>
      </c>
      <c r="E9194" t="s">
        <v>366</v>
      </c>
      <c r="F9194">
        <v>1074</v>
      </c>
      <c r="G9194" t="s">
        <v>4881</v>
      </c>
      <c r="H9194">
        <v>8</v>
      </c>
      <c r="I9194">
        <f t="shared" si="286"/>
        <v>8</v>
      </c>
      <c r="J9194">
        <v>6</v>
      </c>
      <c r="K9194">
        <v>5</v>
      </c>
      <c r="L9194">
        <v>2</v>
      </c>
      <c r="M9194">
        <v>0</v>
      </c>
      <c r="N9194">
        <v>133.33000000000001</v>
      </c>
      <c r="O9194">
        <f t="shared" si="287"/>
        <v>133.33000000000001</v>
      </c>
      <c r="P9194" t="s">
        <v>17</v>
      </c>
      <c r="Q9194" s="1">
        <v>42848</v>
      </c>
      <c r="R9194" t="str">
        <f>VLOOKUP(B9194,[1]data!$A$2:$E$764,5,0)</f>
        <v>Bengaluru</v>
      </c>
      <c r="S9194" t="str">
        <f>VLOOKUP($B9194,[1]data!$A$1:$I$764,6,0)</f>
        <v>Royal Challengers Bangalore</v>
      </c>
      <c r="T9194" t="str">
        <f>VLOOKUP($B9194,[1]data!$A$1:$I$764,7,0)</f>
        <v>Gujarat Lions</v>
      </c>
      <c r="U9194" t="str">
        <f>VLOOKUP($B9194,[1]data!$A$1:$I$764,9,0)</f>
        <v>Gujarat Lions</v>
      </c>
    </row>
    <row r="9195" spans="1:21" x14ac:dyDescent="0.3">
      <c r="A9195">
        <v>2017</v>
      </c>
      <c r="B9195" t="s">
        <v>4941</v>
      </c>
      <c r="C9195" s="1">
        <v>42848</v>
      </c>
      <c r="D9195" t="s">
        <v>454</v>
      </c>
      <c r="E9195" t="s">
        <v>1548</v>
      </c>
      <c r="F9195">
        <v>1195</v>
      </c>
      <c r="G9195" t="s">
        <v>4942</v>
      </c>
      <c r="H9195">
        <v>9</v>
      </c>
      <c r="I9195">
        <f t="shared" si="286"/>
        <v>9</v>
      </c>
      <c r="J9195">
        <v>7</v>
      </c>
      <c r="K9195">
        <v>9</v>
      </c>
      <c r="L9195">
        <v>2</v>
      </c>
      <c r="M9195">
        <v>0</v>
      </c>
      <c r="N9195">
        <v>128.57</v>
      </c>
      <c r="O9195">
        <f t="shared" si="287"/>
        <v>128.57</v>
      </c>
      <c r="P9195" t="s">
        <v>20</v>
      </c>
      <c r="Q9195" s="1">
        <v>42848</v>
      </c>
      <c r="R9195" t="str">
        <f>VLOOKUP(B9195,[1]data!$A$2:$E$764,5,0)</f>
        <v>Bengaluru</v>
      </c>
      <c r="S9195" t="str">
        <f>VLOOKUP($B9195,[1]data!$A$1:$I$764,6,0)</f>
        <v>Royal Challengers Bangalore</v>
      </c>
      <c r="T9195" t="str">
        <f>VLOOKUP($B9195,[1]data!$A$1:$I$764,7,0)</f>
        <v>Gujarat Lions</v>
      </c>
      <c r="U9195" t="str">
        <f>VLOOKUP($B9195,[1]data!$A$1:$I$764,9,0)</f>
        <v>Gujarat Lions</v>
      </c>
    </row>
    <row r="9196" spans="1:21" x14ac:dyDescent="0.3">
      <c r="A9196">
        <v>2017</v>
      </c>
      <c r="B9196" t="s">
        <v>4941</v>
      </c>
      <c r="C9196" s="1">
        <v>42848</v>
      </c>
      <c r="D9196" t="s">
        <v>454</v>
      </c>
      <c r="E9196" t="s">
        <v>1569</v>
      </c>
      <c r="F9196">
        <v>1222</v>
      </c>
      <c r="G9196" t="s">
        <v>4539</v>
      </c>
      <c r="H9196">
        <v>1</v>
      </c>
      <c r="I9196">
        <f t="shared" si="286"/>
        <v>1</v>
      </c>
      <c r="J9196">
        <v>3</v>
      </c>
      <c r="K9196">
        <v>4</v>
      </c>
      <c r="L9196">
        <v>0</v>
      </c>
      <c r="M9196">
        <v>0</v>
      </c>
      <c r="N9196">
        <v>33.33</v>
      </c>
      <c r="O9196">
        <f t="shared" si="287"/>
        <v>33.33</v>
      </c>
      <c r="P9196" t="s">
        <v>17</v>
      </c>
      <c r="Q9196" s="1">
        <v>42848</v>
      </c>
      <c r="R9196" t="str">
        <f>VLOOKUP(B9196,[1]data!$A$2:$E$764,5,0)</f>
        <v>Bengaluru</v>
      </c>
      <c r="S9196" t="str">
        <f>VLOOKUP($B9196,[1]data!$A$1:$I$764,6,0)</f>
        <v>Royal Challengers Bangalore</v>
      </c>
      <c r="T9196" t="str">
        <f>VLOOKUP($B9196,[1]data!$A$1:$I$764,7,0)</f>
        <v>Gujarat Lions</v>
      </c>
      <c r="U9196" t="str">
        <f>VLOOKUP($B9196,[1]data!$A$1:$I$764,9,0)</f>
        <v>Gujarat Lions</v>
      </c>
    </row>
    <row r="9197" spans="1:21" x14ac:dyDescent="0.3">
      <c r="A9197">
        <v>2017</v>
      </c>
      <c r="B9197" t="s">
        <v>4941</v>
      </c>
      <c r="C9197" s="1">
        <v>42848</v>
      </c>
      <c r="D9197" t="s">
        <v>454</v>
      </c>
      <c r="E9197" t="s">
        <v>833</v>
      </c>
      <c r="F9197">
        <v>1051</v>
      </c>
      <c r="G9197" t="s">
        <v>4943</v>
      </c>
      <c r="H9197">
        <v>7</v>
      </c>
      <c r="I9197">
        <f t="shared" si="286"/>
        <v>7</v>
      </c>
      <c r="J9197">
        <v>17</v>
      </c>
      <c r="K9197">
        <v>37</v>
      </c>
      <c r="L9197">
        <v>1</v>
      </c>
      <c r="M9197">
        <v>0</v>
      </c>
      <c r="N9197">
        <v>41.17</v>
      </c>
      <c r="O9197">
        <f t="shared" si="287"/>
        <v>41.17</v>
      </c>
      <c r="P9197" t="s">
        <v>17</v>
      </c>
      <c r="Q9197" s="1">
        <v>42848</v>
      </c>
      <c r="R9197" t="str">
        <f>VLOOKUP(B9197,[1]data!$A$2:$E$764,5,0)</f>
        <v>Bengaluru</v>
      </c>
      <c r="S9197" t="str">
        <f>VLOOKUP($B9197,[1]data!$A$1:$I$764,6,0)</f>
        <v>Royal Challengers Bangalore</v>
      </c>
      <c r="T9197" t="str">
        <f>VLOOKUP($B9197,[1]data!$A$1:$I$764,7,0)</f>
        <v>Gujarat Lions</v>
      </c>
      <c r="U9197" t="str">
        <f>VLOOKUP($B9197,[1]data!$A$1:$I$764,9,0)</f>
        <v>Gujarat Lions</v>
      </c>
    </row>
    <row r="9198" spans="1:21" x14ac:dyDescent="0.3">
      <c r="A9198">
        <v>2017</v>
      </c>
      <c r="B9198" t="s">
        <v>4941</v>
      </c>
      <c r="C9198" s="1">
        <v>42848</v>
      </c>
      <c r="D9198" t="s">
        <v>454</v>
      </c>
      <c r="E9198" t="s">
        <v>21</v>
      </c>
      <c r="F9198">
        <v>1024</v>
      </c>
      <c r="G9198" t="s">
        <v>4913</v>
      </c>
      <c r="H9198">
        <v>0</v>
      </c>
      <c r="I9198">
        <f t="shared" si="286"/>
        <v>0</v>
      </c>
      <c r="J9198">
        <v>1</v>
      </c>
      <c r="K9198">
        <v>3</v>
      </c>
      <c r="L9198">
        <v>0</v>
      </c>
      <c r="M9198">
        <v>0</v>
      </c>
      <c r="N9198">
        <v>0</v>
      </c>
      <c r="O9198">
        <f t="shared" si="287"/>
        <v>0</v>
      </c>
      <c r="P9198" t="s">
        <v>40</v>
      </c>
      <c r="Q9198" s="1">
        <v>42848</v>
      </c>
      <c r="R9198" t="str">
        <f>VLOOKUP(B9198,[1]data!$A$2:$E$764,5,0)</f>
        <v>Bengaluru</v>
      </c>
      <c r="S9198" t="str">
        <f>VLOOKUP($B9198,[1]data!$A$1:$I$764,6,0)</f>
        <v>Royal Challengers Bangalore</v>
      </c>
      <c r="T9198" t="str">
        <f>VLOOKUP($B9198,[1]data!$A$1:$I$764,7,0)</f>
        <v>Gujarat Lions</v>
      </c>
      <c r="U9198" t="str">
        <f>VLOOKUP($B9198,[1]data!$A$1:$I$764,9,0)</f>
        <v>Gujarat Lions</v>
      </c>
    </row>
    <row r="9199" spans="1:21" x14ac:dyDescent="0.3">
      <c r="A9199">
        <v>2017</v>
      </c>
      <c r="B9199" t="s">
        <v>4941</v>
      </c>
      <c r="C9199" s="1">
        <v>42848</v>
      </c>
      <c r="D9199" t="s">
        <v>454</v>
      </c>
      <c r="E9199" t="s">
        <v>1839</v>
      </c>
      <c r="F9199">
        <v>1197</v>
      </c>
      <c r="G9199" t="s">
        <v>4944</v>
      </c>
      <c r="H9199">
        <v>8</v>
      </c>
      <c r="I9199">
        <f t="shared" si="286"/>
        <v>8</v>
      </c>
      <c r="J9199">
        <v>9</v>
      </c>
      <c r="K9199">
        <v>15</v>
      </c>
      <c r="L9199">
        <v>2</v>
      </c>
      <c r="M9199">
        <v>0</v>
      </c>
      <c r="N9199">
        <v>88.88</v>
      </c>
      <c r="O9199">
        <f t="shared" si="287"/>
        <v>88.88</v>
      </c>
      <c r="P9199" t="s">
        <v>17</v>
      </c>
      <c r="Q9199" s="1">
        <v>42848</v>
      </c>
      <c r="R9199" t="str">
        <f>VLOOKUP(B9199,[1]data!$A$2:$E$764,5,0)</f>
        <v>Bengaluru</v>
      </c>
      <c r="S9199" t="str">
        <f>VLOOKUP($B9199,[1]data!$A$1:$I$764,6,0)</f>
        <v>Royal Challengers Bangalore</v>
      </c>
      <c r="T9199" t="str">
        <f>VLOOKUP($B9199,[1]data!$A$1:$I$764,7,0)</f>
        <v>Gujarat Lions</v>
      </c>
      <c r="U9199" t="str">
        <f>VLOOKUP($B9199,[1]data!$A$1:$I$764,9,0)</f>
        <v>Gujarat Lions</v>
      </c>
    </row>
    <row r="9200" spans="1:21" x14ac:dyDescent="0.3">
      <c r="A9200">
        <v>2017</v>
      </c>
      <c r="B9200" t="s">
        <v>4941</v>
      </c>
      <c r="C9200" s="1">
        <v>42848</v>
      </c>
      <c r="D9200" t="s">
        <v>454</v>
      </c>
      <c r="E9200" t="s">
        <v>1966</v>
      </c>
      <c r="F9200">
        <v>1181</v>
      </c>
      <c r="G9200" t="s">
        <v>26</v>
      </c>
      <c r="H9200">
        <v>5</v>
      </c>
      <c r="I9200">
        <f t="shared" si="286"/>
        <v>5</v>
      </c>
      <c r="J9200">
        <v>4</v>
      </c>
      <c r="K9200">
        <v>8</v>
      </c>
      <c r="L9200">
        <v>1</v>
      </c>
      <c r="M9200">
        <v>0</v>
      </c>
      <c r="N9200">
        <v>125</v>
      </c>
      <c r="O9200">
        <f t="shared" si="287"/>
        <v>125</v>
      </c>
      <c r="P9200" t="s">
        <v>17</v>
      </c>
      <c r="Q9200" s="1">
        <v>42848</v>
      </c>
      <c r="R9200" t="str">
        <f>VLOOKUP(B9200,[1]data!$A$2:$E$764,5,0)</f>
        <v>Bengaluru</v>
      </c>
      <c r="S9200" t="str">
        <f>VLOOKUP($B9200,[1]data!$A$1:$I$764,6,0)</f>
        <v>Royal Challengers Bangalore</v>
      </c>
      <c r="T9200" t="str">
        <f>VLOOKUP($B9200,[1]data!$A$1:$I$764,7,0)</f>
        <v>Gujarat Lions</v>
      </c>
      <c r="U9200" t="str">
        <f>VLOOKUP($B9200,[1]data!$A$1:$I$764,9,0)</f>
        <v>Gujarat Lions</v>
      </c>
    </row>
    <row r="9201" spans="1:21" x14ac:dyDescent="0.3">
      <c r="A9201">
        <v>2017</v>
      </c>
      <c r="B9201" t="s">
        <v>4941</v>
      </c>
      <c r="C9201" s="1">
        <v>42848</v>
      </c>
      <c r="D9201" t="s">
        <v>454</v>
      </c>
      <c r="E9201" t="s">
        <v>3661</v>
      </c>
      <c r="F9201">
        <v>1325</v>
      </c>
      <c r="G9201" t="s">
        <v>4945</v>
      </c>
      <c r="H9201">
        <v>0</v>
      </c>
      <c r="I9201">
        <f t="shared" si="286"/>
        <v>0</v>
      </c>
      <c r="J9201">
        <v>2</v>
      </c>
      <c r="K9201">
        <v>2</v>
      </c>
      <c r="L9201">
        <v>0</v>
      </c>
      <c r="M9201">
        <v>0</v>
      </c>
      <c r="N9201">
        <v>0</v>
      </c>
      <c r="O9201">
        <f t="shared" si="287"/>
        <v>0</v>
      </c>
      <c r="P9201" t="s">
        <v>17</v>
      </c>
      <c r="Q9201" s="1">
        <v>42848</v>
      </c>
      <c r="R9201" t="str">
        <f>VLOOKUP(B9201,[1]data!$A$2:$E$764,5,0)</f>
        <v>Bengaluru</v>
      </c>
      <c r="S9201" t="str">
        <f>VLOOKUP($B9201,[1]data!$A$1:$I$764,6,0)</f>
        <v>Royal Challengers Bangalore</v>
      </c>
      <c r="T9201" t="str">
        <f>VLOOKUP($B9201,[1]data!$A$1:$I$764,7,0)</f>
        <v>Gujarat Lions</v>
      </c>
      <c r="U9201" t="str">
        <f>VLOOKUP($B9201,[1]data!$A$1:$I$764,9,0)</f>
        <v>Gujarat Lions</v>
      </c>
    </row>
    <row r="9202" spans="1:21" x14ac:dyDescent="0.3">
      <c r="A9202">
        <v>2017</v>
      </c>
      <c r="B9202" t="s">
        <v>4941</v>
      </c>
      <c r="C9202" s="1">
        <v>42848</v>
      </c>
      <c r="D9202" t="s">
        <v>454</v>
      </c>
      <c r="E9202" t="s">
        <v>4746</v>
      </c>
      <c r="F9202">
        <v>1381</v>
      </c>
      <c r="G9202" t="s">
        <v>4946</v>
      </c>
      <c r="H9202">
        <v>2</v>
      </c>
      <c r="I9202">
        <f t="shared" si="286"/>
        <v>2</v>
      </c>
      <c r="J9202">
        <v>5</v>
      </c>
      <c r="K9202">
        <v>11</v>
      </c>
      <c r="L9202">
        <v>0</v>
      </c>
      <c r="M9202">
        <v>0</v>
      </c>
      <c r="N9202">
        <v>40</v>
      </c>
      <c r="O9202">
        <f t="shared" si="287"/>
        <v>40</v>
      </c>
      <c r="P9202" t="s">
        <v>17</v>
      </c>
      <c r="Q9202" s="1">
        <v>42848</v>
      </c>
      <c r="R9202" t="str">
        <f>VLOOKUP(B9202,[1]data!$A$2:$E$764,5,0)</f>
        <v>Bengaluru</v>
      </c>
      <c r="S9202" t="str">
        <f>VLOOKUP($B9202,[1]data!$A$1:$I$764,6,0)</f>
        <v>Royal Challengers Bangalore</v>
      </c>
      <c r="T9202" t="str">
        <f>VLOOKUP($B9202,[1]data!$A$1:$I$764,7,0)</f>
        <v>Gujarat Lions</v>
      </c>
      <c r="U9202" t="str">
        <f>VLOOKUP($B9202,[1]data!$A$1:$I$764,9,0)</f>
        <v>Gujarat Lions</v>
      </c>
    </row>
    <row r="9203" spans="1:21" x14ac:dyDescent="0.3">
      <c r="A9203">
        <v>2017</v>
      </c>
      <c r="B9203" t="s">
        <v>4941</v>
      </c>
      <c r="C9203" s="1">
        <v>42848</v>
      </c>
      <c r="D9203" t="s">
        <v>454</v>
      </c>
      <c r="E9203" t="s">
        <v>2710</v>
      </c>
      <c r="F9203">
        <v>1261</v>
      </c>
      <c r="G9203" t="s">
        <v>4947</v>
      </c>
      <c r="H9203">
        <v>2</v>
      </c>
      <c r="I9203">
        <f t="shared" si="286"/>
        <v>2</v>
      </c>
      <c r="J9203">
        <v>3</v>
      </c>
      <c r="K9203">
        <v>6</v>
      </c>
      <c r="L9203">
        <v>0</v>
      </c>
      <c r="M9203">
        <v>0</v>
      </c>
      <c r="N9203">
        <v>66.66</v>
      </c>
      <c r="O9203">
        <f t="shared" si="287"/>
        <v>66.66</v>
      </c>
      <c r="P9203" t="s">
        <v>17</v>
      </c>
      <c r="Q9203" s="1">
        <v>42848</v>
      </c>
      <c r="R9203" t="str">
        <f>VLOOKUP(B9203,[1]data!$A$2:$E$764,5,0)</f>
        <v>Bengaluru</v>
      </c>
      <c r="S9203" t="str">
        <f>VLOOKUP($B9203,[1]data!$A$1:$I$764,6,0)</f>
        <v>Royal Challengers Bangalore</v>
      </c>
      <c r="T9203" t="str">
        <f>VLOOKUP($B9203,[1]data!$A$1:$I$764,7,0)</f>
        <v>Gujarat Lions</v>
      </c>
      <c r="U9203" t="str">
        <f>VLOOKUP($B9203,[1]data!$A$1:$I$764,9,0)</f>
        <v>Gujarat Lions</v>
      </c>
    </row>
    <row r="9204" spans="1:21" x14ac:dyDescent="0.3">
      <c r="A9204">
        <v>2017</v>
      </c>
      <c r="B9204" t="s">
        <v>4941</v>
      </c>
      <c r="C9204" s="1">
        <v>42848</v>
      </c>
      <c r="D9204" t="s">
        <v>454</v>
      </c>
      <c r="E9204" t="s">
        <v>4867</v>
      </c>
      <c r="F9204">
        <v>1396</v>
      </c>
      <c r="G9204" t="s">
        <v>4948</v>
      </c>
      <c r="H9204">
        <v>0</v>
      </c>
      <c r="I9204">
        <f t="shared" si="286"/>
        <v>0</v>
      </c>
      <c r="J9204">
        <v>3</v>
      </c>
      <c r="K9204">
        <v>9</v>
      </c>
      <c r="L9204">
        <v>0</v>
      </c>
      <c r="M9204">
        <v>0</v>
      </c>
      <c r="N9204">
        <v>0</v>
      </c>
      <c r="O9204">
        <f t="shared" si="287"/>
        <v>0</v>
      </c>
      <c r="P9204" t="s">
        <v>17</v>
      </c>
      <c r="Q9204" s="1">
        <v>42848</v>
      </c>
      <c r="R9204" t="str">
        <f>VLOOKUP(B9204,[1]data!$A$2:$E$764,5,0)</f>
        <v>Bengaluru</v>
      </c>
      <c r="S9204" t="str">
        <f>VLOOKUP($B9204,[1]data!$A$1:$I$764,6,0)</f>
        <v>Royal Challengers Bangalore</v>
      </c>
      <c r="T9204" t="str">
        <f>VLOOKUP($B9204,[1]data!$A$1:$I$764,7,0)</f>
        <v>Gujarat Lions</v>
      </c>
      <c r="U9204" t="str">
        <f>VLOOKUP($B9204,[1]data!$A$1:$I$764,9,0)</f>
        <v>Gujarat Lions</v>
      </c>
    </row>
    <row r="9205" spans="1:21" x14ac:dyDescent="0.3">
      <c r="A9205">
        <v>2017</v>
      </c>
      <c r="B9205" t="s">
        <v>4941</v>
      </c>
      <c r="C9205" s="1">
        <v>42848</v>
      </c>
      <c r="D9205" t="s">
        <v>454</v>
      </c>
      <c r="E9205" t="s">
        <v>306</v>
      </c>
      <c r="F9205">
        <v>1105</v>
      </c>
      <c r="G9205" t="s">
        <v>4949</v>
      </c>
      <c r="H9205">
        <v>15</v>
      </c>
      <c r="I9205">
        <f t="shared" si="286"/>
        <v>15</v>
      </c>
      <c r="J9205">
        <v>16</v>
      </c>
      <c r="K9205">
        <v>26</v>
      </c>
      <c r="L9205">
        <v>1</v>
      </c>
      <c r="M9205">
        <v>0</v>
      </c>
      <c r="N9205">
        <v>93.75</v>
      </c>
      <c r="O9205">
        <f t="shared" si="287"/>
        <v>93.75</v>
      </c>
      <c r="P9205" t="s">
        <v>17</v>
      </c>
      <c r="Q9205" s="1">
        <v>42848</v>
      </c>
      <c r="R9205" t="str">
        <f>VLOOKUP(B9205,[1]data!$A$2:$E$764,5,0)</f>
        <v>Bengaluru</v>
      </c>
      <c r="S9205" t="str">
        <f>VLOOKUP($B9205,[1]data!$A$1:$I$764,6,0)</f>
        <v>Royal Challengers Bangalore</v>
      </c>
      <c r="T9205" t="str">
        <f>VLOOKUP($B9205,[1]data!$A$1:$I$764,7,0)</f>
        <v>Gujarat Lions</v>
      </c>
      <c r="U9205" t="str">
        <f>VLOOKUP($B9205,[1]data!$A$1:$I$764,9,0)</f>
        <v>Gujarat Lions</v>
      </c>
    </row>
    <row r="9206" spans="1:21" x14ac:dyDescent="0.3">
      <c r="A9206">
        <v>2017</v>
      </c>
      <c r="B9206" t="s">
        <v>4941</v>
      </c>
      <c r="C9206" s="1">
        <v>42848</v>
      </c>
      <c r="D9206" t="s">
        <v>454</v>
      </c>
      <c r="E9206" t="s">
        <v>58</v>
      </c>
      <c r="F9206">
        <v>1033</v>
      </c>
      <c r="G9206" t="s">
        <v>4950</v>
      </c>
      <c r="H9206">
        <v>8</v>
      </c>
      <c r="I9206">
        <f t="shared" si="286"/>
        <v>8</v>
      </c>
      <c r="J9206">
        <v>8</v>
      </c>
      <c r="K9206">
        <v>11</v>
      </c>
      <c r="L9206">
        <v>0</v>
      </c>
      <c r="M9206">
        <v>0</v>
      </c>
      <c r="N9206">
        <v>100</v>
      </c>
      <c r="O9206">
        <f t="shared" si="287"/>
        <v>100</v>
      </c>
      <c r="P9206" t="s">
        <v>17</v>
      </c>
      <c r="Q9206" s="1">
        <v>42848</v>
      </c>
      <c r="R9206" t="str">
        <f>VLOOKUP(B9206,[1]data!$A$2:$E$764,5,0)</f>
        <v>Bengaluru</v>
      </c>
      <c r="S9206" t="str">
        <f>VLOOKUP($B9206,[1]data!$A$1:$I$764,6,0)</f>
        <v>Royal Challengers Bangalore</v>
      </c>
      <c r="T9206" t="str">
        <f>VLOOKUP($B9206,[1]data!$A$1:$I$764,7,0)</f>
        <v>Gujarat Lions</v>
      </c>
      <c r="U9206" t="str">
        <f>VLOOKUP($B9206,[1]data!$A$1:$I$764,9,0)</f>
        <v>Gujarat Lions</v>
      </c>
    </row>
    <row r="9207" spans="1:21" x14ac:dyDescent="0.3">
      <c r="A9207">
        <v>2017</v>
      </c>
      <c r="B9207" t="s">
        <v>4941</v>
      </c>
      <c r="C9207" s="1">
        <v>42848</v>
      </c>
      <c r="D9207" t="s">
        <v>454</v>
      </c>
      <c r="E9207" t="s">
        <v>136</v>
      </c>
      <c r="F9207">
        <v>1020</v>
      </c>
      <c r="G9207" t="s">
        <v>4951</v>
      </c>
      <c r="H9207">
        <v>11</v>
      </c>
      <c r="I9207">
        <f t="shared" si="286"/>
        <v>11</v>
      </c>
      <c r="J9207">
        <v>9</v>
      </c>
      <c r="K9207">
        <v>16</v>
      </c>
      <c r="L9207">
        <v>2</v>
      </c>
      <c r="M9207">
        <v>0</v>
      </c>
      <c r="N9207">
        <v>122.22</v>
      </c>
      <c r="O9207">
        <f t="shared" si="287"/>
        <v>122.22</v>
      </c>
      <c r="P9207" t="s">
        <v>20</v>
      </c>
      <c r="Q9207" s="1">
        <v>42848</v>
      </c>
      <c r="R9207" t="str">
        <f>VLOOKUP(B9207,[1]data!$A$2:$E$764,5,0)</f>
        <v>Bengaluru</v>
      </c>
      <c r="S9207" t="str">
        <f>VLOOKUP($B9207,[1]data!$A$1:$I$764,6,0)</f>
        <v>Royal Challengers Bangalore</v>
      </c>
      <c r="T9207" t="str">
        <f>VLOOKUP($B9207,[1]data!$A$1:$I$764,7,0)</f>
        <v>Gujarat Lions</v>
      </c>
      <c r="U9207" t="str">
        <f>VLOOKUP($B9207,[1]data!$A$1:$I$764,9,0)</f>
        <v>Gujarat Lions</v>
      </c>
    </row>
    <row r="9208" spans="1:21" x14ac:dyDescent="0.3">
      <c r="A9208">
        <v>2017</v>
      </c>
      <c r="B9208" t="s">
        <v>4941</v>
      </c>
      <c r="C9208" s="1">
        <v>42848</v>
      </c>
      <c r="D9208" t="s">
        <v>454</v>
      </c>
      <c r="E9208" t="s">
        <v>2568</v>
      </c>
      <c r="F9208">
        <v>1253</v>
      </c>
      <c r="G9208" t="s">
        <v>4952</v>
      </c>
      <c r="H9208">
        <v>34</v>
      </c>
      <c r="I9208">
        <f t="shared" si="286"/>
        <v>34</v>
      </c>
      <c r="J9208">
        <v>17</v>
      </c>
      <c r="K9208">
        <v>33</v>
      </c>
      <c r="L9208">
        <v>6</v>
      </c>
      <c r="M9208">
        <v>1</v>
      </c>
      <c r="N9208">
        <v>200</v>
      </c>
      <c r="O9208">
        <f t="shared" si="287"/>
        <v>200</v>
      </c>
      <c r="P9208" t="s">
        <v>17</v>
      </c>
      <c r="Q9208" s="1">
        <v>42848</v>
      </c>
      <c r="R9208" t="str">
        <f>VLOOKUP(B9208,[1]data!$A$2:$E$764,5,0)</f>
        <v>Bengaluru</v>
      </c>
      <c r="S9208" t="str">
        <f>VLOOKUP($B9208,[1]data!$A$1:$I$764,6,0)</f>
        <v>Royal Challengers Bangalore</v>
      </c>
      <c r="T9208" t="str">
        <f>VLOOKUP($B9208,[1]data!$A$1:$I$764,7,0)</f>
        <v>Gujarat Lions</v>
      </c>
      <c r="U9208" t="str">
        <f>VLOOKUP($B9208,[1]data!$A$1:$I$764,9,0)</f>
        <v>Gujarat Lions</v>
      </c>
    </row>
    <row r="9209" spans="1:21" x14ac:dyDescent="0.3">
      <c r="A9209">
        <v>2017</v>
      </c>
      <c r="B9209" t="s">
        <v>4941</v>
      </c>
      <c r="C9209" s="1">
        <v>42848</v>
      </c>
      <c r="D9209" t="s">
        <v>454</v>
      </c>
      <c r="E9209" t="s">
        <v>64</v>
      </c>
      <c r="F9209">
        <v>1048</v>
      </c>
      <c r="G9209" t="s">
        <v>4953</v>
      </c>
      <c r="H9209">
        <v>14</v>
      </c>
      <c r="I9209">
        <f t="shared" si="286"/>
        <v>14</v>
      </c>
      <c r="J9209">
        <v>11</v>
      </c>
      <c r="K9209">
        <v>22</v>
      </c>
      <c r="L9209">
        <v>1</v>
      </c>
      <c r="M9209">
        <v>1</v>
      </c>
      <c r="N9209">
        <v>127.27</v>
      </c>
      <c r="O9209">
        <f t="shared" si="287"/>
        <v>127.27</v>
      </c>
      <c r="P9209" t="s">
        <v>40</v>
      </c>
      <c r="Q9209" s="1">
        <v>42848</v>
      </c>
      <c r="R9209" t="str">
        <f>VLOOKUP(B9209,[1]data!$A$2:$E$764,5,0)</f>
        <v>Bengaluru</v>
      </c>
      <c r="S9209" t="str">
        <f>VLOOKUP($B9209,[1]data!$A$1:$I$764,6,0)</f>
        <v>Royal Challengers Bangalore</v>
      </c>
      <c r="T9209" t="str">
        <f>VLOOKUP($B9209,[1]data!$A$1:$I$764,7,0)</f>
        <v>Gujarat Lions</v>
      </c>
      <c r="U9209" t="str">
        <f>VLOOKUP($B9209,[1]data!$A$1:$I$764,9,0)</f>
        <v>Gujarat Lions</v>
      </c>
    </row>
    <row r="9210" spans="1:21" x14ac:dyDescent="0.3">
      <c r="A9210">
        <v>2017</v>
      </c>
      <c r="B9210" t="s">
        <v>4941</v>
      </c>
      <c r="C9210" s="1">
        <v>42848</v>
      </c>
      <c r="D9210" t="s">
        <v>454</v>
      </c>
      <c r="E9210" t="s">
        <v>2504</v>
      </c>
      <c r="F9210">
        <v>1244</v>
      </c>
      <c r="G9210" t="s">
        <v>4954</v>
      </c>
      <c r="H9210">
        <v>15</v>
      </c>
      <c r="I9210">
        <f t="shared" si="286"/>
        <v>15</v>
      </c>
      <c r="J9210">
        <v>19</v>
      </c>
      <c r="K9210">
        <v>37</v>
      </c>
      <c r="L9210">
        <v>1</v>
      </c>
      <c r="M9210">
        <v>0</v>
      </c>
      <c r="N9210">
        <v>78.94</v>
      </c>
      <c r="O9210">
        <f t="shared" si="287"/>
        <v>78.94</v>
      </c>
      <c r="P9210" t="s">
        <v>17</v>
      </c>
      <c r="Q9210" s="1">
        <v>42848</v>
      </c>
      <c r="R9210" t="str">
        <f>VLOOKUP(B9210,[1]data!$A$2:$E$764,5,0)</f>
        <v>Bengaluru</v>
      </c>
      <c r="S9210" t="str">
        <f>VLOOKUP($B9210,[1]data!$A$1:$I$764,6,0)</f>
        <v>Royal Challengers Bangalore</v>
      </c>
      <c r="T9210" t="str">
        <f>VLOOKUP($B9210,[1]data!$A$1:$I$764,7,0)</f>
        <v>Gujarat Lions</v>
      </c>
      <c r="U9210" t="str">
        <f>VLOOKUP($B9210,[1]data!$A$1:$I$764,9,0)</f>
        <v>Gujarat Lions</v>
      </c>
    </row>
    <row r="9211" spans="1:21" x14ac:dyDescent="0.3">
      <c r="A9211">
        <v>2017</v>
      </c>
      <c r="B9211" t="s">
        <v>4941</v>
      </c>
      <c r="C9211" s="1">
        <v>42848</v>
      </c>
      <c r="D9211" t="s">
        <v>454</v>
      </c>
      <c r="E9211" t="s">
        <v>1518</v>
      </c>
      <c r="F9211">
        <v>1167</v>
      </c>
      <c r="G9211" t="s">
        <v>26</v>
      </c>
      <c r="H9211">
        <v>2</v>
      </c>
      <c r="I9211">
        <f t="shared" si="286"/>
        <v>2</v>
      </c>
      <c r="J9211">
        <v>4</v>
      </c>
      <c r="K9211">
        <v>11</v>
      </c>
      <c r="L9211">
        <v>0</v>
      </c>
      <c r="M9211">
        <v>0</v>
      </c>
      <c r="N9211">
        <v>50</v>
      </c>
      <c r="O9211">
        <f t="shared" si="287"/>
        <v>50</v>
      </c>
      <c r="P9211" t="s">
        <v>17</v>
      </c>
      <c r="Q9211" s="1">
        <v>42848</v>
      </c>
      <c r="R9211" t="str">
        <f>VLOOKUP(B9211,[1]data!$A$2:$E$764,5,0)</f>
        <v>Bengaluru</v>
      </c>
      <c r="S9211" t="str">
        <f>VLOOKUP($B9211,[1]data!$A$1:$I$764,6,0)</f>
        <v>Royal Challengers Bangalore</v>
      </c>
      <c r="T9211" t="str">
        <f>VLOOKUP($B9211,[1]data!$A$1:$I$764,7,0)</f>
        <v>Gujarat Lions</v>
      </c>
      <c r="U9211" t="str">
        <f>VLOOKUP($B9211,[1]data!$A$1:$I$764,9,0)</f>
        <v>Gujarat Lions</v>
      </c>
    </row>
    <row r="9212" spans="1:21" x14ac:dyDescent="0.3">
      <c r="A9212">
        <v>2017</v>
      </c>
      <c r="B9212" t="s">
        <v>4941</v>
      </c>
      <c r="C9212" s="1">
        <v>42848</v>
      </c>
      <c r="D9212" t="s">
        <v>454</v>
      </c>
      <c r="E9212" t="s">
        <v>4955</v>
      </c>
      <c r="F9212">
        <v>1400</v>
      </c>
      <c r="G9212" t="s">
        <v>2271</v>
      </c>
      <c r="H9212">
        <v>4</v>
      </c>
      <c r="I9212">
        <f t="shared" si="286"/>
        <v>4</v>
      </c>
      <c r="J9212">
        <v>7</v>
      </c>
      <c r="K9212">
        <v>9</v>
      </c>
      <c r="L9212">
        <v>0</v>
      </c>
      <c r="M9212">
        <v>0</v>
      </c>
      <c r="N9212">
        <v>57.14</v>
      </c>
      <c r="O9212">
        <f t="shared" si="287"/>
        <v>57.14</v>
      </c>
      <c r="P9212" t="s">
        <v>17</v>
      </c>
      <c r="Q9212" s="1">
        <v>42848</v>
      </c>
      <c r="R9212" t="str">
        <f>VLOOKUP(B9212,[1]data!$A$2:$E$764,5,0)</f>
        <v>Bengaluru</v>
      </c>
      <c r="S9212" t="str">
        <f>VLOOKUP($B9212,[1]data!$A$1:$I$764,6,0)</f>
        <v>Royal Challengers Bangalore</v>
      </c>
      <c r="T9212" t="str">
        <f>VLOOKUP($B9212,[1]data!$A$1:$I$764,7,0)</f>
        <v>Gujarat Lions</v>
      </c>
      <c r="U9212" t="str">
        <f>VLOOKUP($B9212,[1]data!$A$1:$I$764,9,0)</f>
        <v>Gujarat Lions</v>
      </c>
    </row>
    <row r="9213" spans="1:21" x14ac:dyDescent="0.3">
      <c r="A9213">
        <v>2017</v>
      </c>
      <c r="B9213" t="s">
        <v>4941</v>
      </c>
      <c r="C9213" s="1">
        <v>42848</v>
      </c>
      <c r="D9213" t="s">
        <v>454</v>
      </c>
      <c r="E9213" t="s">
        <v>3501</v>
      </c>
      <c r="F9213">
        <v>1316</v>
      </c>
      <c r="G9213" t="s">
        <v>4956</v>
      </c>
      <c r="H9213">
        <v>2</v>
      </c>
      <c r="I9213">
        <f t="shared" si="286"/>
        <v>2</v>
      </c>
      <c r="J9213">
        <v>3</v>
      </c>
      <c r="K9213">
        <v>4</v>
      </c>
      <c r="L9213">
        <v>0</v>
      </c>
      <c r="M9213">
        <v>0</v>
      </c>
      <c r="N9213">
        <v>66.66</v>
      </c>
      <c r="O9213">
        <f t="shared" si="287"/>
        <v>66.66</v>
      </c>
      <c r="P9213" t="s">
        <v>17</v>
      </c>
      <c r="Q9213" s="1">
        <v>42848</v>
      </c>
      <c r="R9213" t="str">
        <f>VLOOKUP(B9213,[1]data!$A$2:$E$764,5,0)</f>
        <v>Bengaluru</v>
      </c>
      <c r="S9213" t="str">
        <f>VLOOKUP($B9213,[1]data!$A$1:$I$764,6,0)</f>
        <v>Royal Challengers Bangalore</v>
      </c>
      <c r="T9213" t="str">
        <f>VLOOKUP($B9213,[1]data!$A$1:$I$764,7,0)</f>
        <v>Gujarat Lions</v>
      </c>
      <c r="U9213" t="str">
        <f>VLOOKUP($B9213,[1]data!$A$1:$I$764,9,0)</f>
        <v>Gujarat Lions</v>
      </c>
    </row>
    <row r="9214" spans="1:21" x14ac:dyDescent="0.3">
      <c r="A9214">
        <v>2017</v>
      </c>
      <c r="B9214" t="s">
        <v>4941</v>
      </c>
      <c r="C9214" s="1">
        <v>42848</v>
      </c>
      <c r="D9214" t="s">
        <v>454</v>
      </c>
      <c r="E9214" t="s">
        <v>4850</v>
      </c>
      <c r="F9214">
        <v>1394</v>
      </c>
      <c r="G9214" t="s">
        <v>3741</v>
      </c>
      <c r="H9214">
        <v>0</v>
      </c>
      <c r="I9214">
        <f t="shared" si="286"/>
        <v>0</v>
      </c>
      <c r="J9214">
        <v>2</v>
      </c>
      <c r="K9214">
        <v>1</v>
      </c>
      <c r="L9214">
        <v>0</v>
      </c>
      <c r="M9214">
        <v>0</v>
      </c>
      <c r="N9214">
        <v>0</v>
      </c>
      <c r="O9214">
        <f t="shared" si="287"/>
        <v>0</v>
      </c>
      <c r="P9214" t="s">
        <v>17</v>
      </c>
      <c r="Q9214" s="1">
        <v>42848</v>
      </c>
      <c r="R9214" t="str">
        <f>VLOOKUP(B9214,[1]data!$A$2:$E$764,5,0)</f>
        <v>Bengaluru</v>
      </c>
      <c r="S9214" t="str">
        <f>VLOOKUP($B9214,[1]data!$A$1:$I$764,6,0)</f>
        <v>Royal Challengers Bangalore</v>
      </c>
      <c r="T9214" t="str">
        <f>VLOOKUP($B9214,[1]data!$A$1:$I$764,7,0)</f>
        <v>Gujarat Lions</v>
      </c>
      <c r="U9214" t="str">
        <f>VLOOKUP($B9214,[1]data!$A$1:$I$764,9,0)</f>
        <v>Gujarat Lions</v>
      </c>
    </row>
    <row r="9215" spans="1:21" x14ac:dyDescent="0.3">
      <c r="A9215">
        <v>2017</v>
      </c>
      <c r="B9215" t="s">
        <v>4941</v>
      </c>
      <c r="C9215" s="1">
        <v>42848</v>
      </c>
      <c r="D9215" t="s">
        <v>454</v>
      </c>
      <c r="E9215" t="s">
        <v>4782</v>
      </c>
      <c r="F9215">
        <v>1387</v>
      </c>
      <c r="G9215" t="s">
        <v>4957</v>
      </c>
      <c r="H9215">
        <v>18</v>
      </c>
      <c r="I9215">
        <f t="shared" si="286"/>
        <v>18</v>
      </c>
      <c r="J9215">
        <v>21</v>
      </c>
      <c r="K9215">
        <v>19</v>
      </c>
      <c r="L9215">
        <v>3</v>
      </c>
      <c r="M9215">
        <v>0</v>
      </c>
      <c r="N9215">
        <v>85.71</v>
      </c>
      <c r="O9215">
        <f t="shared" si="287"/>
        <v>85.71</v>
      </c>
      <c r="P9215" t="s">
        <v>17</v>
      </c>
      <c r="Q9215" s="1">
        <v>42848</v>
      </c>
      <c r="R9215" t="str">
        <f>VLOOKUP(B9215,[1]data!$A$2:$E$764,5,0)</f>
        <v>Bengaluru</v>
      </c>
      <c r="S9215" t="str">
        <f>VLOOKUP($B9215,[1]data!$A$1:$I$764,6,0)</f>
        <v>Royal Challengers Bangalore</v>
      </c>
      <c r="T9215" t="str">
        <f>VLOOKUP($B9215,[1]data!$A$1:$I$764,7,0)</f>
        <v>Gujarat Lions</v>
      </c>
      <c r="U9215" t="str">
        <f>VLOOKUP($B9215,[1]data!$A$1:$I$764,9,0)</f>
        <v>Gujarat Lions</v>
      </c>
    </row>
    <row r="9216" spans="1:21" x14ac:dyDescent="0.3">
      <c r="A9216">
        <v>2017</v>
      </c>
      <c r="B9216" t="s">
        <v>4958</v>
      </c>
      <c r="C9216" s="1">
        <v>42849</v>
      </c>
      <c r="D9216" t="s">
        <v>2111</v>
      </c>
      <c r="E9216" t="s">
        <v>116</v>
      </c>
      <c r="F9216">
        <v>1064</v>
      </c>
      <c r="G9216" t="s">
        <v>4959</v>
      </c>
      <c r="H9216">
        <v>58</v>
      </c>
      <c r="I9216">
        <f t="shared" si="286"/>
        <v>58</v>
      </c>
      <c r="J9216">
        <v>39</v>
      </c>
      <c r="K9216">
        <v>61</v>
      </c>
      <c r="L9216">
        <v>6</v>
      </c>
      <c r="M9216">
        <v>3</v>
      </c>
      <c r="N9216">
        <v>148.71</v>
      </c>
      <c r="O9216">
        <f t="shared" si="287"/>
        <v>148.71</v>
      </c>
      <c r="P9216" t="s">
        <v>40</v>
      </c>
      <c r="Q9216" s="1">
        <v>42849</v>
      </c>
      <c r="R9216" t="str">
        <f>VLOOKUP(B9216,[1]data!$A$2:$E$764,5,0)</f>
        <v>Kolkata</v>
      </c>
      <c r="S9216" t="str">
        <f>VLOOKUP($B9216,[1]data!$A$1:$I$764,6,0)</f>
        <v>Kolkata Knight Riders</v>
      </c>
      <c r="T9216" t="str">
        <f>VLOOKUP($B9216,[1]data!$A$1:$I$764,7,0)</f>
        <v>Delhi Capitals</v>
      </c>
      <c r="U9216" t="str">
        <f>VLOOKUP($B9216,[1]data!$A$1:$I$764,9,0)</f>
        <v>Kolkata Knight Riders</v>
      </c>
    </row>
    <row r="9217" spans="1:21" x14ac:dyDescent="0.3">
      <c r="A9217">
        <v>2017</v>
      </c>
      <c r="B9217" t="s">
        <v>4958</v>
      </c>
      <c r="C9217" s="1">
        <v>42849</v>
      </c>
      <c r="D9217" t="s">
        <v>2111</v>
      </c>
      <c r="E9217" t="s">
        <v>870</v>
      </c>
      <c r="F9217">
        <v>1073</v>
      </c>
      <c r="G9217" t="s">
        <v>4863</v>
      </c>
      <c r="H9217">
        <v>11</v>
      </c>
      <c r="I9217">
        <f t="shared" si="286"/>
        <v>11</v>
      </c>
      <c r="J9217">
        <v>10</v>
      </c>
      <c r="K9217">
        <v>13</v>
      </c>
      <c r="L9217">
        <v>0</v>
      </c>
      <c r="M9217">
        <v>1</v>
      </c>
      <c r="N9217">
        <v>110</v>
      </c>
      <c r="O9217">
        <f t="shared" si="287"/>
        <v>110</v>
      </c>
      <c r="P9217" t="s">
        <v>17</v>
      </c>
      <c r="Q9217" s="1">
        <v>42849</v>
      </c>
      <c r="R9217" t="str">
        <f>VLOOKUP(B9217,[1]data!$A$2:$E$764,5,0)</f>
        <v>Kolkata</v>
      </c>
      <c r="S9217" t="str">
        <f>VLOOKUP($B9217,[1]data!$A$1:$I$764,6,0)</f>
        <v>Kolkata Knight Riders</v>
      </c>
      <c r="T9217" t="str">
        <f>VLOOKUP($B9217,[1]data!$A$1:$I$764,7,0)</f>
        <v>Delhi Capitals</v>
      </c>
      <c r="U9217" t="str">
        <f>VLOOKUP($B9217,[1]data!$A$1:$I$764,9,0)</f>
        <v>Kolkata Knight Riders</v>
      </c>
    </row>
    <row r="9218" spans="1:21" x14ac:dyDescent="0.3">
      <c r="A9218">
        <v>2017</v>
      </c>
      <c r="B9218" t="s">
        <v>4958</v>
      </c>
      <c r="C9218" s="1">
        <v>42849</v>
      </c>
      <c r="D9218" t="s">
        <v>2111</v>
      </c>
      <c r="E9218" t="s">
        <v>4327</v>
      </c>
      <c r="F9218">
        <v>1353</v>
      </c>
      <c r="G9218" t="s">
        <v>4960</v>
      </c>
      <c r="H9218">
        <v>17</v>
      </c>
      <c r="I9218">
        <f t="shared" si="286"/>
        <v>17</v>
      </c>
      <c r="J9218">
        <v>13</v>
      </c>
      <c r="K9218">
        <v>19</v>
      </c>
      <c r="L9218">
        <v>3</v>
      </c>
      <c r="M9218">
        <v>0</v>
      </c>
      <c r="N9218">
        <v>130.76</v>
      </c>
      <c r="O9218">
        <f t="shared" si="287"/>
        <v>130.76</v>
      </c>
      <c r="P9218" t="s">
        <v>17</v>
      </c>
      <c r="Q9218" s="1">
        <v>42849</v>
      </c>
      <c r="R9218" t="str">
        <f>VLOOKUP(B9218,[1]data!$A$2:$E$764,5,0)</f>
        <v>Kolkata</v>
      </c>
      <c r="S9218" t="str">
        <f>VLOOKUP($B9218,[1]data!$A$1:$I$764,6,0)</f>
        <v>Kolkata Knight Riders</v>
      </c>
      <c r="T9218" t="str">
        <f>VLOOKUP($B9218,[1]data!$A$1:$I$764,7,0)</f>
        <v>Delhi Capitals</v>
      </c>
      <c r="U9218" t="str">
        <f>VLOOKUP($B9218,[1]data!$A$1:$I$764,9,0)</f>
        <v>Kolkata Knight Riders</v>
      </c>
    </row>
    <row r="9219" spans="1:21" x14ac:dyDescent="0.3">
      <c r="A9219">
        <v>2017</v>
      </c>
      <c r="B9219" t="s">
        <v>4958</v>
      </c>
      <c r="C9219" s="1">
        <v>42849</v>
      </c>
      <c r="D9219" t="s">
        <v>2111</v>
      </c>
      <c r="E9219" t="s">
        <v>4618</v>
      </c>
      <c r="F9219">
        <v>1378</v>
      </c>
      <c r="G9219" t="s">
        <v>4961</v>
      </c>
      <c r="H9219">
        <v>3</v>
      </c>
      <c r="I9219">
        <f t="shared" ref="I9219:I9282" si="288">IF(H9219="",(J9219*N9219)/100,H9219)</f>
        <v>3</v>
      </c>
      <c r="J9219">
        <v>9</v>
      </c>
      <c r="K9219">
        <v>16</v>
      </c>
      <c r="L9219">
        <v>0</v>
      </c>
      <c r="M9219">
        <v>0</v>
      </c>
      <c r="N9219">
        <v>33.33</v>
      </c>
      <c r="O9219">
        <f t="shared" ref="O9219:O9282" si="289">IF(N9219="",IF(J9219=0,0,(I9219/J9219)*100),N9219)</f>
        <v>33.33</v>
      </c>
      <c r="P9219" t="s">
        <v>17</v>
      </c>
      <c r="Q9219" s="1">
        <v>42849</v>
      </c>
      <c r="R9219" t="str">
        <f>VLOOKUP(B9219,[1]data!$A$2:$E$764,5,0)</f>
        <v>Kolkata</v>
      </c>
      <c r="S9219" t="str">
        <f>VLOOKUP($B9219,[1]data!$A$1:$I$764,6,0)</f>
        <v>Kolkata Knight Riders</v>
      </c>
      <c r="T9219" t="str">
        <f>VLOOKUP($B9219,[1]data!$A$1:$I$764,7,0)</f>
        <v>Delhi Capitals</v>
      </c>
      <c r="U9219" t="str">
        <f>VLOOKUP($B9219,[1]data!$A$1:$I$764,9,0)</f>
        <v>Kolkata Knight Riders</v>
      </c>
    </row>
    <row r="9220" spans="1:21" x14ac:dyDescent="0.3">
      <c r="A9220">
        <v>2017</v>
      </c>
      <c r="B9220" t="s">
        <v>4958</v>
      </c>
      <c r="C9220" s="1">
        <v>42849</v>
      </c>
      <c r="D9220" t="s">
        <v>2111</v>
      </c>
      <c r="E9220" t="s">
        <v>1453</v>
      </c>
      <c r="F9220">
        <v>1183</v>
      </c>
      <c r="G9220" t="s">
        <v>4962</v>
      </c>
      <c r="H9220">
        <v>9</v>
      </c>
      <c r="I9220">
        <f t="shared" si="288"/>
        <v>9</v>
      </c>
      <c r="J9220">
        <v>9</v>
      </c>
      <c r="K9220">
        <v>20</v>
      </c>
      <c r="L9220">
        <v>1</v>
      </c>
      <c r="M9220">
        <v>0</v>
      </c>
      <c r="N9220">
        <v>100</v>
      </c>
      <c r="O9220">
        <f t="shared" si="289"/>
        <v>100</v>
      </c>
      <c r="P9220" t="s">
        <v>17</v>
      </c>
      <c r="Q9220" s="1">
        <v>42849</v>
      </c>
      <c r="R9220" t="str">
        <f>VLOOKUP(B9220,[1]data!$A$2:$E$764,5,0)</f>
        <v>Kolkata</v>
      </c>
      <c r="S9220" t="str">
        <f>VLOOKUP($B9220,[1]data!$A$1:$I$764,6,0)</f>
        <v>Kolkata Knight Riders</v>
      </c>
      <c r="T9220" t="str">
        <f>VLOOKUP($B9220,[1]data!$A$1:$I$764,7,0)</f>
        <v>Delhi Capitals</v>
      </c>
      <c r="U9220" t="str">
        <f>VLOOKUP($B9220,[1]data!$A$1:$I$764,9,0)</f>
        <v>Kolkata Knight Riders</v>
      </c>
    </row>
    <row r="9221" spans="1:21" x14ac:dyDescent="0.3">
      <c r="A9221">
        <v>2017</v>
      </c>
      <c r="B9221" t="s">
        <v>4958</v>
      </c>
      <c r="C9221" s="1">
        <v>42849</v>
      </c>
      <c r="D9221" t="s">
        <v>2111</v>
      </c>
      <c r="E9221" t="s">
        <v>4087</v>
      </c>
      <c r="F9221">
        <v>1349</v>
      </c>
      <c r="G9221" t="s">
        <v>4963</v>
      </c>
      <c r="H9221">
        <v>0</v>
      </c>
      <c r="I9221">
        <f t="shared" si="288"/>
        <v>0</v>
      </c>
      <c r="J9221">
        <v>0</v>
      </c>
      <c r="K9221">
        <v>1</v>
      </c>
      <c r="L9221">
        <v>0</v>
      </c>
      <c r="M9221">
        <v>0</v>
      </c>
      <c r="N9221">
        <v>0</v>
      </c>
      <c r="O9221">
        <f t="shared" si="289"/>
        <v>0</v>
      </c>
      <c r="P9221" t="s">
        <v>17</v>
      </c>
      <c r="Q9221" s="1">
        <v>42849</v>
      </c>
      <c r="R9221" t="str">
        <f>VLOOKUP(B9221,[1]data!$A$2:$E$764,5,0)</f>
        <v>Kolkata</v>
      </c>
      <c r="S9221" t="str">
        <f>VLOOKUP($B9221,[1]data!$A$1:$I$764,6,0)</f>
        <v>Kolkata Knight Riders</v>
      </c>
      <c r="T9221" t="str">
        <f>VLOOKUP($B9221,[1]data!$A$1:$I$764,7,0)</f>
        <v>Delhi Capitals</v>
      </c>
      <c r="U9221" t="str">
        <f>VLOOKUP($B9221,[1]data!$A$1:$I$764,9,0)</f>
        <v>Kolkata Knight Riders</v>
      </c>
    </row>
    <row r="9222" spans="1:21" x14ac:dyDescent="0.3">
      <c r="A9222">
        <v>2017</v>
      </c>
      <c r="B9222" t="s">
        <v>4958</v>
      </c>
      <c r="C9222" s="1">
        <v>42849</v>
      </c>
      <c r="D9222" t="s">
        <v>2111</v>
      </c>
      <c r="E9222" t="s">
        <v>3208</v>
      </c>
      <c r="F9222">
        <v>1299</v>
      </c>
      <c r="G9222" t="s">
        <v>26</v>
      </c>
      <c r="H9222">
        <v>0</v>
      </c>
      <c r="I9222">
        <f t="shared" si="288"/>
        <v>0</v>
      </c>
      <c r="J9222">
        <v>0</v>
      </c>
      <c r="K9222">
        <v>1</v>
      </c>
      <c r="L9222">
        <v>0</v>
      </c>
      <c r="M9222">
        <v>0</v>
      </c>
      <c r="N9222">
        <v>0</v>
      </c>
      <c r="O9222">
        <f t="shared" si="289"/>
        <v>0</v>
      </c>
      <c r="P9222" t="s">
        <v>17</v>
      </c>
      <c r="Q9222" s="1">
        <v>42849</v>
      </c>
      <c r="R9222" t="str">
        <f>VLOOKUP(B9222,[1]data!$A$2:$E$764,5,0)</f>
        <v>Kolkata</v>
      </c>
      <c r="S9222" t="str">
        <f>VLOOKUP($B9222,[1]data!$A$1:$I$764,6,0)</f>
        <v>Kolkata Knight Riders</v>
      </c>
      <c r="T9222" t="str">
        <f>VLOOKUP($B9222,[1]data!$A$1:$I$764,7,0)</f>
        <v>Delhi Capitals</v>
      </c>
      <c r="U9222" t="str">
        <f>VLOOKUP($B9222,[1]data!$A$1:$I$764,9,0)</f>
        <v>Kolkata Knight Riders</v>
      </c>
    </row>
    <row r="9223" spans="1:21" x14ac:dyDescent="0.3">
      <c r="A9223">
        <v>2017</v>
      </c>
      <c r="B9223" t="s">
        <v>4958</v>
      </c>
      <c r="C9223" s="1">
        <v>42849</v>
      </c>
      <c r="D9223" t="s">
        <v>2111</v>
      </c>
      <c r="E9223" t="s">
        <v>4046</v>
      </c>
      <c r="F9223">
        <v>1346</v>
      </c>
      <c r="G9223" t="s">
        <v>4964</v>
      </c>
      <c r="H9223">
        <v>13</v>
      </c>
      <c r="I9223">
        <f t="shared" si="288"/>
        <v>13</v>
      </c>
      <c r="J9223">
        <v>11</v>
      </c>
      <c r="K9223">
        <v>16</v>
      </c>
      <c r="L9223">
        <v>2</v>
      </c>
      <c r="M9223">
        <v>0</v>
      </c>
      <c r="N9223">
        <v>118.18</v>
      </c>
      <c r="O9223">
        <f t="shared" si="289"/>
        <v>118.18</v>
      </c>
      <c r="P9223" t="s">
        <v>17</v>
      </c>
      <c r="Q9223" s="1">
        <v>42849</v>
      </c>
      <c r="R9223" t="str">
        <f>VLOOKUP(B9223,[1]data!$A$2:$E$764,5,0)</f>
        <v>Kolkata</v>
      </c>
      <c r="S9223" t="str">
        <f>VLOOKUP($B9223,[1]data!$A$1:$I$764,6,0)</f>
        <v>Kolkata Knight Riders</v>
      </c>
      <c r="T9223" t="str">
        <f>VLOOKUP($B9223,[1]data!$A$1:$I$764,7,0)</f>
        <v>Delhi Capitals</v>
      </c>
      <c r="U9223" t="str">
        <f>VLOOKUP($B9223,[1]data!$A$1:$I$764,9,0)</f>
        <v>Kolkata Knight Riders</v>
      </c>
    </row>
    <row r="9224" spans="1:21" x14ac:dyDescent="0.3">
      <c r="A9224">
        <v>2017</v>
      </c>
      <c r="B9224" t="s">
        <v>4958</v>
      </c>
      <c r="C9224" s="1">
        <v>42849</v>
      </c>
      <c r="D9224" t="s">
        <v>2111</v>
      </c>
      <c r="E9224" t="s">
        <v>144</v>
      </c>
      <c r="F9224">
        <v>1007</v>
      </c>
      <c r="G9224" t="s">
        <v>26</v>
      </c>
      <c r="H9224">
        <v>7</v>
      </c>
      <c r="I9224">
        <f t="shared" si="288"/>
        <v>7</v>
      </c>
      <c r="J9224">
        <v>2</v>
      </c>
      <c r="K9224">
        <v>7</v>
      </c>
      <c r="L9224">
        <v>0</v>
      </c>
      <c r="M9224">
        <v>1</v>
      </c>
      <c r="N9224">
        <v>350</v>
      </c>
      <c r="O9224">
        <f t="shared" si="289"/>
        <v>350</v>
      </c>
      <c r="P9224" t="s">
        <v>17</v>
      </c>
      <c r="Q9224" s="1">
        <v>42849</v>
      </c>
      <c r="R9224" t="str">
        <f>VLOOKUP(B9224,[1]data!$A$2:$E$764,5,0)</f>
        <v>Kolkata</v>
      </c>
      <c r="S9224" t="str">
        <f>VLOOKUP($B9224,[1]data!$A$1:$I$764,6,0)</f>
        <v>Kolkata Knight Riders</v>
      </c>
      <c r="T9224" t="str">
        <f>VLOOKUP($B9224,[1]data!$A$1:$I$764,7,0)</f>
        <v>Delhi Capitals</v>
      </c>
      <c r="U9224" t="str">
        <f>VLOOKUP($B9224,[1]data!$A$1:$I$764,9,0)</f>
        <v>Kolkata Knight Riders</v>
      </c>
    </row>
    <row r="9225" spans="1:21" x14ac:dyDescent="0.3">
      <c r="A9225">
        <v>2017</v>
      </c>
      <c r="B9225" t="s">
        <v>4958</v>
      </c>
      <c r="C9225" s="1">
        <v>42849</v>
      </c>
      <c r="D9225" t="s">
        <v>2111</v>
      </c>
      <c r="E9225" t="s">
        <v>2508</v>
      </c>
      <c r="F9225">
        <v>1242</v>
      </c>
      <c r="G9225" t="s">
        <v>1200</v>
      </c>
      <c r="H9225">
        <v>17</v>
      </c>
      <c r="I9225">
        <f t="shared" si="288"/>
        <v>17</v>
      </c>
      <c r="J9225">
        <v>12</v>
      </c>
      <c r="K9225">
        <v>14</v>
      </c>
      <c r="L9225">
        <v>2</v>
      </c>
      <c r="M9225">
        <v>0</v>
      </c>
      <c r="N9225">
        <v>141.66</v>
      </c>
      <c r="O9225">
        <f t="shared" si="289"/>
        <v>141.66</v>
      </c>
      <c r="P9225" t="s">
        <v>40</v>
      </c>
      <c r="Q9225" s="1">
        <v>42849</v>
      </c>
      <c r="R9225" t="str">
        <f>VLOOKUP(B9225,[1]data!$A$2:$E$764,5,0)</f>
        <v>Kolkata</v>
      </c>
      <c r="S9225" t="str">
        <f>VLOOKUP($B9225,[1]data!$A$1:$I$764,6,0)</f>
        <v>Kolkata Knight Riders</v>
      </c>
      <c r="T9225" t="str">
        <f>VLOOKUP($B9225,[1]data!$A$1:$I$764,7,0)</f>
        <v>Delhi Capitals</v>
      </c>
      <c r="U9225" t="str">
        <f>VLOOKUP($B9225,[1]data!$A$1:$I$764,9,0)</f>
        <v>Kolkata Knight Riders</v>
      </c>
    </row>
    <row r="9226" spans="1:21" x14ac:dyDescent="0.3">
      <c r="A9226">
        <v>2017</v>
      </c>
      <c r="B9226" t="s">
        <v>4958</v>
      </c>
      <c r="C9226" s="1">
        <v>42849</v>
      </c>
      <c r="D9226" t="s">
        <v>2111</v>
      </c>
      <c r="E9226" t="s">
        <v>83</v>
      </c>
      <c r="F9226">
        <v>1014</v>
      </c>
      <c r="G9226" t="s">
        <v>3738</v>
      </c>
      <c r="H9226">
        <v>7</v>
      </c>
      <c r="I9226">
        <f t="shared" si="288"/>
        <v>7</v>
      </c>
      <c r="J9226">
        <v>11</v>
      </c>
      <c r="K9226">
        <v>32</v>
      </c>
      <c r="L9226">
        <v>0</v>
      </c>
      <c r="M9226">
        <v>0</v>
      </c>
      <c r="N9226">
        <v>63.63</v>
      </c>
      <c r="O9226">
        <f t="shared" si="289"/>
        <v>63.63</v>
      </c>
      <c r="P9226" t="s">
        <v>20</v>
      </c>
      <c r="Q9226" s="1">
        <v>42849</v>
      </c>
      <c r="R9226" t="str">
        <f>VLOOKUP(B9226,[1]data!$A$2:$E$764,5,0)</f>
        <v>Kolkata</v>
      </c>
      <c r="S9226" t="str">
        <f>VLOOKUP($B9226,[1]data!$A$1:$I$764,6,0)</f>
        <v>Kolkata Knight Riders</v>
      </c>
      <c r="T9226" t="str">
        <f>VLOOKUP($B9226,[1]data!$A$1:$I$764,7,0)</f>
        <v>Delhi Capitals</v>
      </c>
      <c r="U9226" t="str">
        <f>VLOOKUP($B9226,[1]data!$A$1:$I$764,9,0)</f>
        <v>Kolkata Knight Riders</v>
      </c>
    </row>
    <row r="9227" spans="1:21" x14ac:dyDescent="0.3">
      <c r="A9227">
        <v>2017</v>
      </c>
      <c r="B9227" t="s">
        <v>4958</v>
      </c>
      <c r="C9227" s="1">
        <v>42849</v>
      </c>
      <c r="D9227" t="s">
        <v>2111</v>
      </c>
      <c r="E9227" t="s">
        <v>283</v>
      </c>
      <c r="F9227">
        <v>1111</v>
      </c>
      <c r="G9227" t="s">
        <v>3367</v>
      </c>
      <c r="H9227">
        <v>38</v>
      </c>
      <c r="I9227">
        <f t="shared" si="288"/>
        <v>38</v>
      </c>
      <c r="J9227">
        <v>32</v>
      </c>
      <c r="K9227">
        <v>43</v>
      </c>
      <c r="L9227">
        <v>5</v>
      </c>
      <c r="M9227">
        <v>1</v>
      </c>
      <c r="N9227">
        <v>118.75</v>
      </c>
      <c r="O9227">
        <f t="shared" si="289"/>
        <v>118.75</v>
      </c>
      <c r="P9227" t="s">
        <v>17</v>
      </c>
      <c r="Q9227" s="1">
        <v>42849</v>
      </c>
      <c r="R9227" t="str">
        <f>VLOOKUP(B9227,[1]data!$A$2:$E$764,5,0)</f>
        <v>Kolkata</v>
      </c>
      <c r="S9227" t="str">
        <f>VLOOKUP($B9227,[1]data!$A$1:$I$764,6,0)</f>
        <v>Kolkata Knight Riders</v>
      </c>
      <c r="T9227" t="str">
        <f>VLOOKUP($B9227,[1]data!$A$1:$I$764,7,0)</f>
        <v>Delhi Capitals</v>
      </c>
      <c r="U9227" t="str">
        <f>VLOOKUP($B9227,[1]data!$A$1:$I$764,9,0)</f>
        <v>Kolkata Knight Riders</v>
      </c>
    </row>
    <row r="9228" spans="1:21" x14ac:dyDescent="0.3">
      <c r="A9228">
        <v>2017</v>
      </c>
      <c r="B9228" t="s">
        <v>4958</v>
      </c>
      <c r="C9228" s="1">
        <v>42849</v>
      </c>
      <c r="D9228" t="s">
        <v>2111</v>
      </c>
      <c r="E9228" t="s">
        <v>4801</v>
      </c>
      <c r="F9228">
        <v>1388</v>
      </c>
      <c r="G9228" t="s">
        <v>4965</v>
      </c>
      <c r="H9228">
        <v>45</v>
      </c>
      <c r="I9228">
        <f t="shared" si="288"/>
        <v>45</v>
      </c>
      <c r="J9228">
        <v>31</v>
      </c>
      <c r="K9228">
        <v>51</v>
      </c>
      <c r="L9228">
        <v>3</v>
      </c>
      <c r="M9228">
        <v>2</v>
      </c>
      <c r="N9228">
        <v>145.16</v>
      </c>
      <c r="O9228">
        <f t="shared" si="289"/>
        <v>145.16</v>
      </c>
      <c r="P9228" t="s">
        <v>17</v>
      </c>
      <c r="Q9228" s="1">
        <v>42849</v>
      </c>
      <c r="R9228" t="str">
        <f>VLOOKUP(B9228,[1]data!$A$2:$E$764,5,0)</f>
        <v>Kolkata</v>
      </c>
      <c r="S9228" t="str">
        <f>VLOOKUP($B9228,[1]data!$A$1:$I$764,6,0)</f>
        <v>Kolkata Knight Riders</v>
      </c>
      <c r="T9228" t="str">
        <f>VLOOKUP($B9228,[1]data!$A$1:$I$764,7,0)</f>
        <v>Delhi Capitals</v>
      </c>
      <c r="U9228" t="str">
        <f>VLOOKUP($B9228,[1]data!$A$1:$I$764,9,0)</f>
        <v>Kolkata Knight Riders</v>
      </c>
    </row>
    <row r="9229" spans="1:21" x14ac:dyDescent="0.3">
      <c r="A9229">
        <v>2017</v>
      </c>
      <c r="B9229" t="s">
        <v>4958</v>
      </c>
      <c r="C9229" s="1">
        <v>42849</v>
      </c>
      <c r="D9229" t="s">
        <v>2111</v>
      </c>
      <c r="E9229" t="s">
        <v>4757</v>
      </c>
      <c r="F9229">
        <v>1383</v>
      </c>
      <c r="G9229" t="s">
        <v>3040</v>
      </c>
      <c r="H9229">
        <v>17</v>
      </c>
      <c r="I9229">
        <f t="shared" si="288"/>
        <v>17</v>
      </c>
      <c r="J9229">
        <v>12</v>
      </c>
      <c r="K9229">
        <v>17</v>
      </c>
      <c r="L9229">
        <v>2</v>
      </c>
      <c r="M9229">
        <v>0</v>
      </c>
      <c r="N9229">
        <v>141.66</v>
      </c>
      <c r="O9229">
        <f t="shared" si="289"/>
        <v>141.66</v>
      </c>
      <c r="P9229" t="s">
        <v>17</v>
      </c>
      <c r="Q9229" s="1">
        <v>42849</v>
      </c>
      <c r="R9229" t="str">
        <f>VLOOKUP(B9229,[1]data!$A$2:$E$764,5,0)</f>
        <v>Kolkata</v>
      </c>
      <c r="S9229" t="str">
        <f>VLOOKUP($B9229,[1]data!$A$1:$I$764,6,0)</f>
        <v>Kolkata Knight Riders</v>
      </c>
      <c r="T9229" t="str">
        <f>VLOOKUP($B9229,[1]data!$A$1:$I$764,7,0)</f>
        <v>Delhi Capitals</v>
      </c>
      <c r="U9229" t="str">
        <f>VLOOKUP($B9229,[1]data!$A$1:$I$764,9,0)</f>
        <v>Kolkata Knight Riders</v>
      </c>
    </row>
    <row r="9230" spans="1:21" x14ac:dyDescent="0.3">
      <c r="A9230">
        <v>2017</v>
      </c>
      <c r="B9230" t="s">
        <v>4958</v>
      </c>
      <c r="C9230" s="1">
        <v>42849</v>
      </c>
      <c r="D9230" t="s">
        <v>2111</v>
      </c>
      <c r="E9230" t="s">
        <v>4966</v>
      </c>
      <c r="F9230">
        <v>1401</v>
      </c>
      <c r="G9230" t="s">
        <v>26</v>
      </c>
      <c r="H9230">
        <v>2</v>
      </c>
      <c r="I9230">
        <f t="shared" si="288"/>
        <v>2</v>
      </c>
      <c r="J9230">
        <v>2</v>
      </c>
      <c r="K9230">
        <v>1</v>
      </c>
      <c r="L9230">
        <v>0</v>
      </c>
      <c r="M9230">
        <v>0</v>
      </c>
      <c r="N9230">
        <v>100</v>
      </c>
      <c r="O9230">
        <f t="shared" si="289"/>
        <v>100</v>
      </c>
      <c r="P9230" t="s">
        <v>17</v>
      </c>
      <c r="Q9230" s="1">
        <v>42849</v>
      </c>
      <c r="R9230" t="str">
        <f>VLOOKUP(B9230,[1]data!$A$2:$E$764,5,0)</f>
        <v>Kolkata</v>
      </c>
      <c r="S9230" t="str">
        <f>VLOOKUP($B9230,[1]data!$A$1:$I$764,6,0)</f>
        <v>Kolkata Knight Riders</v>
      </c>
      <c r="T9230" t="str">
        <f>VLOOKUP($B9230,[1]data!$A$1:$I$764,7,0)</f>
        <v>Delhi Capitals</v>
      </c>
      <c r="U9230" t="str">
        <f>VLOOKUP($B9230,[1]data!$A$1:$I$764,9,0)</f>
        <v>Kolkata Knight Riders</v>
      </c>
    </row>
    <row r="9231" spans="1:21" x14ac:dyDescent="0.3">
      <c r="A9231">
        <v>2017</v>
      </c>
      <c r="B9231" t="s">
        <v>4958</v>
      </c>
      <c r="C9231" s="1">
        <v>42849</v>
      </c>
      <c r="D9231" t="s">
        <v>2111</v>
      </c>
      <c r="E9231" t="s">
        <v>74</v>
      </c>
      <c r="F9231">
        <v>1010</v>
      </c>
      <c r="G9231" t="s">
        <v>4967</v>
      </c>
      <c r="H9231">
        <v>33</v>
      </c>
      <c r="I9231">
        <f t="shared" si="288"/>
        <v>33</v>
      </c>
      <c r="J9231">
        <v>27</v>
      </c>
      <c r="K9231">
        <v>42</v>
      </c>
      <c r="L9231">
        <v>4</v>
      </c>
      <c r="M9231">
        <v>0</v>
      </c>
      <c r="N9231">
        <v>122.22</v>
      </c>
      <c r="O9231">
        <f t="shared" si="289"/>
        <v>122.22</v>
      </c>
      <c r="P9231" t="s">
        <v>20</v>
      </c>
      <c r="Q9231" s="1">
        <v>42849</v>
      </c>
      <c r="R9231" t="str">
        <f>VLOOKUP(B9231,[1]data!$A$2:$E$764,5,0)</f>
        <v>Kolkata</v>
      </c>
      <c r="S9231" t="str">
        <f>VLOOKUP($B9231,[1]data!$A$1:$I$764,6,0)</f>
        <v>Kolkata Knight Riders</v>
      </c>
      <c r="T9231" t="str">
        <f>VLOOKUP($B9231,[1]data!$A$1:$I$764,7,0)</f>
        <v>Delhi Capitals</v>
      </c>
      <c r="U9231" t="str">
        <f>VLOOKUP($B9231,[1]data!$A$1:$I$764,9,0)</f>
        <v>Kolkata Knight Riders</v>
      </c>
    </row>
    <row r="9232" spans="1:21" x14ac:dyDescent="0.3">
      <c r="A9232">
        <v>2017</v>
      </c>
      <c r="B9232" t="s">
        <v>4958</v>
      </c>
      <c r="C9232" s="1">
        <v>42849</v>
      </c>
      <c r="D9232" t="s">
        <v>2111</v>
      </c>
      <c r="E9232" t="s">
        <v>270</v>
      </c>
      <c r="F9232">
        <v>1077</v>
      </c>
      <c r="G9232" t="s">
        <v>3039</v>
      </c>
      <c r="H9232">
        <v>22</v>
      </c>
      <c r="I9232">
        <f t="shared" si="288"/>
        <v>22</v>
      </c>
      <c r="J9232">
        <v>13</v>
      </c>
      <c r="K9232">
        <v>19</v>
      </c>
      <c r="L9232">
        <v>4</v>
      </c>
      <c r="M9232">
        <v>0</v>
      </c>
      <c r="N9232">
        <v>169.23</v>
      </c>
      <c r="O9232">
        <f t="shared" si="289"/>
        <v>169.23</v>
      </c>
      <c r="P9232" t="s">
        <v>17</v>
      </c>
      <c r="Q9232" s="1">
        <v>42849</v>
      </c>
      <c r="R9232" t="str">
        <f>VLOOKUP(B9232,[1]data!$A$2:$E$764,5,0)</f>
        <v>Kolkata</v>
      </c>
      <c r="S9232" t="str">
        <f>VLOOKUP($B9232,[1]data!$A$1:$I$764,6,0)</f>
        <v>Kolkata Knight Riders</v>
      </c>
      <c r="T9232" t="str">
        <f>VLOOKUP($B9232,[1]data!$A$1:$I$764,7,0)</f>
        <v>Delhi Capitals</v>
      </c>
      <c r="U9232" t="str">
        <f>VLOOKUP($B9232,[1]data!$A$1:$I$764,9,0)</f>
        <v>Kolkata Knight Riders</v>
      </c>
    </row>
    <row r="9233" spans="1:21" x14ac:dyDescent="0.3">
      <c r="A9233">
        <v>2017</v>
      </c>
      <c r="B9233" t="s">
        <v>4958</v>
      </c>
      <c r="C9233" s="1">
        <v>42849</v>
      </c>
      <c r="D9233" t="s">
        <v>2111</v>
      </c>
      <c r="E9233" t="s">
        <v>1888</v>
      </c>
      <c r="F9233">
        <v>1160</v>
      </c>
      <c r="G9233" t="s">
        <v>26</v>
      </c>
      <c r="H9233">
        <v>8</v>
      </c>
      <c r="I9233">
        <f t="shared" si="288"/>
        <v>8</v>
      </c>
      <c r="J9233">
        <v>7</v>
      </c>
      <c r="K9233">
        <v>13</v>
      </c>
      <c r="L9233">
        <v>1</v>
      </c>
      <c r="M9233">
        <v>0</v>
      </c>
      <c r="N9233">
        <v>114.28</v>
      </c>
      <c r="O9233">
        <f t="shared" si="289"/>
        <v>114.28</v>
      </c>
      <c r="P9233" t="s">
        <v>17</v>
      </c>
      <c r="Q9233" s="1">
        <v>42849</v>
      </c>
      <c r="R9233" t="str">
        <f>VLOOKUP(B9233,[1]data!$A$2:$E$764,5,0)</f>
        <v>Kolkata</v>
      </c>
      <c r="S9233" t="str">
        <f>VLOOKUP($B9233,[1]data!$A$1:$I$764,6,0)</f>
        <v>Kolkata Knight Riders</v>
      </c>
      <c r="T9233" t="str">
        <f>VLOOKUP($B9233,[1]data!$A$1:$I$764,7,0)</f>
        <v>Delhi Capitals</v>
      </c>
      <c r="U9233" t="str">
        <f>VLOOKUP($B9233,[1]data!$A$1:$I$764,9,0)</f>
        <v>Kolkata Knight Riders</v>
      </c>
    </row>
    <row r="9234" spans="1:21" x14ac:dyDescent="0.3">
      <c r="A9234">
        <v>2017</v>
      </c>
      <c r="B9234" t="s">
        <v>4968</v>
      </c>
      <c r="C9234" s="1">
        <v>42851</v>
      </c>
      <c r="D9234" t="s">
        <v>491</v>
      </c>
      <c r="E9234" t="s">
        <v>64</v>
      </c>
      <c r="F9234">
        <v>1048</v>
      </c>
      <c r="G9234" t="s">
        <v>4969</v>
      </c>
      <c r="H9234">
        <v>62</v>
      </c>
      <c r="I9234">
        <f t="shared" si="288"/>
        <v>62</v>
      </c>
      <c r="J9234">
        <v>46</v>
      </c>
      <c r="K9234">
        <v>83</v>
      </c>
      <c r="L9234">
        <v>6</v>
      </c>
      <c r="M9234">
        <v>1</v>
      </c>
      <c r="N9234">
        <v>134.78</v>
      </c>
      <c r="O9234">
        <f t="shared" si="289"/>
        <v>134.78</v>
      </c>
      <c r="P9234" t="s">
        <v>40</v>
      </c>
      <c r="Q9234" s="1">
        <v>42851</v>
      </c>
      <c r="R9234" t="str">
        <f>VLOOKUP(B9234,[1]data!$A$2:$E$764,5,0)</f>
        <v>Pune</v>
      </c>
      <c r="S9234" t="str">
        <f>VLOOKUP($B9234,[1]data!$A$1:$I$764,6,0)</f>
        <v>Rising Pune Supergiant</v>
      </c>
      <c r="T9234" t="str">
        <f>VLOOKUP($B9234,[1]data!$A$1:$I$764,7,0)</f>
        <v>Royal Challengers Bangalore</v>
      </c>
      <c r="U9234" t="str">
        <f>VLOOKUP($B9234,[1]data!$A$1:$I$764,9,0)</f>
        <v>Rising Pune Supergiant</v>
      </c>
    </row>
    <row r="9235" spans="1:21" x14ac:dyDescent="0.3">
      <c r="A9235">
        <v>2017</v>
      </c>
      <c r="B9235" t="s">
        <v>4968</v>
      </c>
      <c r="C9235" s="1">
        <v>42851</v>
      </c>
      <c r="D9235" t="s">
        <v>491</v>
      </c>
      <c r="E9235" t="s">
        <v>2568</v>
      </c>
      <c r="F9235">
        <v>1253</v>
      </c>
      <c r="G9235" t="s">
        <v>4970</v>
      </c>
      <c r="H9235">
        <v>16</v>
      </c>
      <c r="I9235">
        <f t="shared" si="288"/>
        <v>16</v>
      </c>
      <c r="J9235">
        <v>11</v>
      </c>
      <c r="K9235">
        <v>11</v>
      </c>
      <c r="L9235">
        <v>3</v>
      </c>
      <c r="M9235">
        <v>0</v>
      </c>
      <c r="N9235">
        <v>145.44999999999999</v>
      </c>
      <c r="O9235">
        <f t="shared" si="289"/>
        <v>145.44999999999999</v>
      </c>
      <c r="P9235" t="s">
        <v>17</v>
      </c>
      <c r="Q9235" s="1">
        <v>42851</v>
      </c>
      <c r="R9235" t="str">
        <f>VLOOKUP(B9235,[1]data!$A$2:$E$764,5,0)</f>
        <v>Pune</v>
      </c>
      <c r="S9235" t="str">
        <f>VLOOKUP($B9235,[1]data!$A$1:$I$764,6,0)</f>
        <v>Rising Pune Supergiant</v>
      </c>
      <c r="T9235" t="str">
        <f>VLOOKUP($B9235,[1]data!$A$1:$I$764,7,0)</f>
        <v>Royal Challengers Bangalore</v>
      </c>
      <c r="U9235" t="str">
        <f>VLOOKUP($B9235,[1]data!$A$1:$I$764,9,0)</f>
        <v>Rising Pune Supergiant</v>
      </c>
    </row>
    <row r="9236" spans="1:21" x14ac:dyDescent="0.3">
      <c r="A9236">
        <v>2017</v>
      </c>
      <c r="B9236" t="s">
        <v>4968</v>
      </c>
      <c r="C9236" s="1">
        <v>42851</v>
      </c>
      <c r="D9236" t="s">
        <v>491</v>
      </c>
      <c r="E9236" t="s">
        <v>136</v>
      </c>
      <c r="F9236">
        <v>1020</v>
      </c>
      <c r="G9236" t="s">
        <v>4971</v>
      </c>
      <c r="H9236">
        <v>87</v>
      </c>
      <c r="I9236">
        <f t="shared" si="288"/>
        <v>87</v>
      </c>
      <c r="J9236">
        <v>47</v>
      </c>
      <c r="K9236">
        <v>66</v>
      </c>
      <c r="L9236">
        <v>7</v>
      </c>
      <c r="M9236">
        <v>6</v>
      </c>
      <c r="N9236">
        <v>185.1</v>
      </c>
      <c r="O9236">
        <f t="shared" si="289"/>
        <v>185.1</v>
      </c>
      <c r="P9236" t="s">
        <v>20</v>
      </c>
      <c r="Q9236" s="1">
        <v>42851</v>
      </c>
      <c r="R9236" t="str">
        <f>VLOOKUP(B9236,[1]data!$A$2:$E$764,5,0)</f>
        <v>Pune</v>
      </c>
      <c r="S9236" t="str">
        <f>VLOOKUP($B9236,[1]data!$A$1:$I$764,6,0)</f>
        <v>Rising Pune Supergiant</v>
      </c>
      <c r="T9236" t="str">
        <f>VLOOKUP($B9236,[1]data!$A$1:$I$764,7,0)</f>
        <v>Royal Challengers Bangalore</v>
      </c>
      <c r="U9236" t="str">
        <f>VLOOKUP($B9236,[1]data!$A$1:$I$764,9,0)</f>
        <v>Rising Pune Supergiant</v>
      </c>
    </row>
    <row r="9237" spans="1:21" x14ac:dyDescent="0.3">
      <c r="A9237">
        <v>2017</v>
      </c>
      <c r="B9237" t="s">
        <v>4968</v>
      </c>
      <c r="C9237" s="1">
        <v>42851</v>
      </c>
      <c r="D9237" t="s">
        <v>491</v>
      </c>
      <c r="E9237" t="s">
        <v>306</v>
      </c>
      <c r="F9237">
        <v>1105</v>
      </c>
      <c r="G9237" t="s">
        <v>26</v>
      </c>
      <c r="H9237">
        <v>0</v>
      </c>
      <c r="I9237">
        <f t="shared" si="288"/>
        <v>0</v>
      </c>
      <c r="J9237">
        <v>0</v>
      </c>
      <c r="K9237">
        <v>3</v>
      </c>
      <c r="L9237">
        <v>0</v>
      </c>
      <c r="M9237">
        <v>0</v>
      </c>
      <c r="N9237">
        <v>0</v>
      </c>
      <c r="O9237">
        <f t="shared" si="289"/>
        <v>0</v>
      </c>
      <c r="P9237" t="s">
        <v>17</v>
      </c>
      <c r="Q9237" s="1">
        <v>42851</v>
      </c>
      <c r="R9237" t="str">
        <f>VLOOKUP(B9237,[1]data!$A$2:$E$764,5,0)</f>
        <v>Pune</v>
      </c>
      <c r="S9237" t="str">
        <f>VLOOKUP($B9237,[1]data!$A$1:$I$764,6,0)</f>
        <v>Rising Pune Supergiant</v>
      </c>
      <c r="T9237" t="str">
        <f>VLOOKUP($B9237,[1]data!$A$1:$I$764,7,0)</f>
        <v>Royal Challengers Bangalore</v>
      </c>
      <c r="U9237" t="str">
        <f>VLOOKUP($B9237,[1]data!$A$1:$I$764,9,0)</f>
        <v>Rising Pune Supergiant</v>
      </c>
    </row>
    <row r="9238" spans="1:21" x14ac:dyDescent="0.3">
      <c r="A9238">
        <v>2017</v>
      </c>
      <c r="B9238" t="s">
        <v>4968</v>
      </c>
      <c r="C9238" s="1">
        <v>42851</v>
      </c>
      <c r="D9238" t="s">
        <v>491</v>
      </c>
      <c r="E9238" t="s">
        <v>4972</v>
      </c>
      <c r="F9238">
        <v>1402</v>
      </c>
      <c r="G9238" t="s">
        <v>26</v>
      </c>
      <c r="H9238">
        <v>6</v>
      </c>
      <c r="I9238">
        <f t="shared" si="288"/>
        <v>6</v>
      </c>
      <c r="J9238">
        <v>5</v>
      </c>
      <c r="K9238">
        <v>8</v>
      </c>
      <c r="L9238">
        <v>1</v>
      </c>
      <c r="M9238">
        <v>0</v>
      </c>
      <c r="N9238">
        <v>120</v>
      </c>
      <c r="O9238">
        <f t="shared" si="289"/>
        <v>120</v>
      </c>
      <c r="P9238" t="s">
        <v>17</v>
      </c>
      <c r="Q9238" s="1">
        <v>42851</v>
      </c>
      <c r="R9238" t="str">
        <f>VLOOKUP(B9238,[1]data!$A$2:$E$764,5,0)</f>
        <v>Pune</v>
      </c>
      <c r="S9238" t="str">
        <f>VLOOKUP($B9238,[1]data!$A$1:$I$764,6,0)</f>
        <v>Rising Pune Supergiant</v>
      </c>
      <c r="T9238" t="str">
        <f>VLOOKUP($B9238,[1]data!$A$1:$I$764,7,0)</f>
        <v>Royal Challengers Bangalore</v>
      </c>
      <c r="U9238" t="str">
        <f>VLOOKUP($B9238,[1]data!$A$1:$I$764,9,0)</f>
        <v>Rising Pune Supergiant</v>
      </c>
    </row>
    <row r="9239" spans="1:21" x14ac:dyDescent="0.3">
      <c r="A9239">
        <v>2017</v>
      </c>
      <c r="B9239" t="s">
        <v>4968</v>
      </c>
      <c r="C9239" s="1">
        <v>42851</v>
      </c>
      <c r="D9239" t="s">
        <v>491</v>
      </c>
      <c r="E9239" t="s">
        <v>1888</v>
      </c>
      <c r="F9239">
        <v>1160</v>
      </c>
      <c r="G9239" t="s">
        <v>4973</v>
      </c>
      <c r="H9239">
        <v>16</v>
      </c>
      <c r="I9239">
        <f t="shared" si="288"/>
        <v>16</v>
      </c>
      <c r="J9239">
        <v>6</v>
      </c>
      <c r="K9239">
        <v>12</v>
      </c>
      <c r="L9239">
        <v>0</v>
      </c>
      <c r="M9239">
        <v>2</v>
      </c>
      <c r="N9239">
        <v>266.66000000000003</v>
      </c>
      <c r="O9239">
        <f t="shared" si="289"/>
        <v>266.66000000000003</v>
      </c>
      <c r="P9239" t="s">
        <v>17</v>
      </c>
      <c r="Q9239" s="1">
        <v>42851</v>
      </c>
      <c r="R9239" t="str">
        <f>VLOOKUP(B9239,[1]data!$A$2:$E$764,5,0)</f>
        <v>Pune</v>
      </c>
      <c r="S9239" t="str">
        <f>VLOOKUP($B9239,[1]data!$A$1:$I$764,6,0)</f>
        <v>Rising Pune Supergiant</v>
      </c>
      <c r="T9239" t="str">
        <f>VLOOKUP($B9239,[1]data!$A$1:$I$764,7,0)</f>
        <v>Royal Challengers Bangalore</v>
      </c>
      <c r="U9239" t="str">
        <f>VLOOKUP($B9239,[1]data!$A$1:$I$764,9,0)</f>
        <v>Rising Pune Supergiant</v>
      </c>
    </row>
    <row r="9240" spans="1:21" x14ac:dyDescent="0.3">
      <c r="A9240">
        <v>2017</v>
      </c>
      <c r="B9240" t="s">
        <v>4968</v>
      </c>
      <c r="C9240" s="1">
        <v>42851</v>
      </c>
      <c r="D9240" t="s">
        <v>491</v>
      </c>
      <c r="E9240" t="s">
        <v>4801</v>
      </c>
      <c r="F9240">
        <v>1388</v>
      </c>
      <c r="G9240" t="s">
        <v>212</v>
      </c>
      <c r="H9240">
        <v>38</v>
      </c>
      <c r="I9240">
        <f t="shared" si="288"/>
        <v>38</v>
      </c>
      <c r="J9240">
        <v>23</v>
      </c>
      <c r="K9240">
        <v>32</v>
      </c>
      <c r="L9240">
        <v>7</v>
      </c>
      <c r="M9240">
        <v>0</v>
      </c>
      <c r="N9240">
        <v>165.21</v>
      </c>
      <c r="O9240">
        <f t="shared" si="289"/>
        <v>165.21</v>
      </c>
      <c r="P9240" t="s">
        <v>17</v>
      </c>
      <c r="Q9240" s="1">
        <v>42851</v>
      </c>
      <c r="R9240" t="str">
        <f>VLOOKUP(B9240,[1]data!$A$2:$E$764,5,0)</f>
        <v>Pune</v>
      </c>
      <c r="S9240" t="str">
        <f>VLOOKUP($B9240,[1]data!$A$1:$I$764,6,0)</f>
        <v>Rising Pune Supergiant</v>
      </c>
      <c r="T9240" t="str">
        <f>VLOOKUP($B9240,[1]data!$A$1:$I$764,7,0)</f>
        <v>Royal Challengers Bangalore</v>
      </c>
      <c r="U9240" t="str">
        <f>VLOOKUP($B9240,[1]data!$A$1:$I$764,9,0)</f>
        <v>Rising Pune Supergiant</v>
      </c>
    </row>
    <row r="9241" spans="1:21" x14ac:dyDescent="0.3">
      <c r="A9241">
        <v>2017</v>
      </c>
      <c r="B9241" t="s">
        <v>4968</v>
      </c>
      <c r="C9241" s="1">
        <v>42851</v>
      </c>
      <c r="D9241" t="s">
        <v>491</v>
      </c>
      <c r="E9241" t="s">
        <v>283</v>
      </c>
      <c r="F9241">
        <v>1111</v>
      </c>
      <c r="G9241" t="s">
        <v>3542</v>
      </c>
      <c r="H9241">
        <v>46</v>
      </c>
      <c r="I9241">
        <f t="shared" si="288"/>
        <v>46</v>
      </c>
      <c r="J9241">
        <v>41</v>
      </c>
      <c r="K9241">
        <v>57</v>
      </c>
      <c r="L9241">
        <v>4</v>
      </c>
      <c r="M9241">
        <v>1</v>
      </c>
      <c r="N9241">
        <v>112.19</v>
      </c>
      <c r="O9241">
        <f t="shared" si="289"/>
        <v>112.19</v>
      </c>
      <c r="P9241" t="s">
        <v>17</v>
      </c>
      <c r="Q9241" s="1">
        <v>42851</v>
      </c>
      <c r="R9241" t="str">
        <f>VLOOKUP(B9241,[1]data!$A$2:$E$764,5,0)</f>
        <v>Pune</v>
      </c>
      <c r="S9241" t="str">
        <f>VLOOKUP($B9241,[1]data!$A$1:$I$764,6,0)</f>
        <v>Rising Pune Supergiant</v>
      </c>
      <c r="T9241" t="str">
        <f>VLOOKUP($B9241,[1]data!$A$1:$I$764,7,0)</f>
        <v>Royal Challengers Bangalore</v>
      </c>
      <c r="U9241" t="str">
        <f>VLOOKUP($B9241,[1]data!$A$1:$I$764,9,0)</f>
        <v>Rising Pune Supergiant</v>
      </c>
    </row>
    <row r="9242" spans="1:21" x14ac:dyDescent="0.3">
      <c r="A9242">
        <v>2017</v>
      </c>
      <c r="B9242" t="s">
        <v>4968</v>
      </c>
      <c r="C9242" s="1">
        <v>42851</v>
      </c>
      <c r="D9242" t="s">
        <v>491</v>
      </c>
      <c r="E9242" t="s">
        <v>2508</v>
      </c>
      <c r="F9242">
        <v>1242</v>
      </c>
      <c r="G9242" t="s">
        <v>26</v>
      </c>
      <c r="H9242">
        <v>51</v>
      </c>
      <c r="I9242">
        <f t="shared" si="288"/>
        <v>51</v>
      </c>
      <c r="J9242">
        <v>37</v>
      </c>
      <c r="K9242">
        <v>56</v>
      </c>
      <c r="L9242">
        <v>4</v>
      </c>
      <c r="M9242">
        <v>1</v>
      </c>
      <c r="N9242">
        <v>137.83000000000001</v>
      </c>
      <c r="O9242">
        <f t="shared" si="289"/>
        <v>137.83000000000001</v>
      </c>
      <c r="P9242" t="s">
        <v>40</v>
      </c>
      <c r="Q9242" s="1">
        <v>42851</v>
      </c>
      <c r="R9242" t="str">
        <f>VLOOKUP(B9242,[1]data!$A$2:$E$764,5,0)</f>
        <v>Pune</v>
      </c>
      <c r="S9242" t="str">
        <f>VLOOKUP($B9242,[1]data!$A$1:$I$764,6,0)</f>
        <v>Rising Pune Supergiant</v>
      </c>
      <c r="T9242" t="str">
        <f>VLOOKUP($B9242,[1]data!$A$1:$I$764,7,0)</f>
        <v>Royal Challengers Bangalore</v>
      </c>
      <c r="U9242" t="str">
        <f>VLOOKUP($B9242,[1]data!$A$1:$I$764,9,0)</f>
        <v>Rising Pune Supergiant</v>
      </c>
    </row>
    <row r="9243" spans="1:21" x14ac:dyDescent="0.3">
      <c r="A9243">
        <v>2017</v>
      </c>
      <c r="B9243" t="s">
        <v>4968</v>
      </c>
      <c r="C9243" s="1">
        <v>42851</v>
      </c>
      <c r="D9243" t="s">
        <v>491</v>
      </c>
      <c r="E9243" t="s">
        <v>270</v>
      </c>
      <c r="F9243">
        <v>1077</v>
      </c>
      <c r="G9243" t="s">
        <v>4731</v>
      </c>
      <c r="H9243">
        <v>1</v>
      </c>
      <c r="I9243">
        <f t="shared" si="288"/>
        <v>1</v>
      </c>
      <c r="J9243">
        <v>2</v>
      </c>
      <c r="K9243">
        <v>1</v>
      </c>
      <c r="L9243">
        <v>0</v>
      </c>
      <c r="M9243">
        <v>0</v>
      </c>
      <c r="N9243">
        <v>50</v>
      </c>
      <c r="O9243">
        <f t="shared" si="289"/>
        <v>50</v>
      </c>
      <c r="P9243" t="s">
        <v>17</v>
      </c>
      <c r="Q9243" s="1">
        <v>42851</v>
      </c>
      <c r="R9243" t="str">
        <f>VLOOKUP(B9243,[1]data!$A$2:$E$764,5,0)</f>
        <v>Pune</v>
      </c>
      <c r="S9243" t="str">
        <f>VLOOKUP($B9243,[1]data!$A$1:$I$764,6,0)</f>
        <v>Rising Pune Supergiant</v>
      </c>
      <c r="T9243" t="str">
        <f>VLOOKUP($B9243,[1]data!$A$1:$I$764,7,0)</f>
        <v>Royal Challengers Bangalore</v>
      </c>
      <c r="U9243" t="str">
        <f>VLOOKUP($B9243,[1]data!$A$1:$I$764,9,0)</f>
        <v>Rising Pune Supergiant</v>
      </c>
    </row>
    <row r="9244" spans="1:21" x14ac:dyDescent="0.3">
      <c r="A9244">
        <v>2017</v>
      </c>
      <c r="B9244" t="s">
        <v>4968</v>
      </c>
      <c r="C9244" s="1">
        <v>42851</v>
      </c>
      <c r="D9244" t="s">
        <v>491</v>
      </c>
      <c r="E9244" t="s">
        <v>83</v>
      </c>
      <c r="F9244">
        <v>1014</v>
      </c>
      <c r="G9244" t="s">
        <v>4731</v>
      </c>
      <c r="H9244">
        <v>23</v>
      </c>
      <c r="I9244">
        <f t="shared" si="288"/>
        <v>23</v>
      </c>
      <c r="J9244">
        <v>11</v>
      </c>
      <c r="K9244">
        <v>16</v>
      </c>
      <c r="L9244">
        <v>1</v>
      </c>
      <c r="M9244">
        <v>2</v>
      </c>
      <c r="N9244">
        <v>209.09</v>
      </c>
      <c r="O9244">
        <f t="shared" si="289"/>
        <v>209.09</v>
      </c>
      <c r="P9244" t="s">
        <v>20</v>
      </c>
      <c r="Q9244" s="1">
        <v>42851</v>
      </c>
      <c r="R9244" t="str">
        <f>VLOOKUP(B9244,[1]data!$A$2:$E$764,5,0)</f>
        <v>Pune</v>
      </c>
      <c r="S9244" t="str">
        <f>VLOOKUP($B9244,[1]data!$A$1:$I$764,6,0)</f>
        <v>Rising Pune Supergiant</v>
      </c>
      <c r="T9244" t="str">
        <f>VLOOKUP($B9244,[1]data!$A$1:$I$764,7,0)</f>
        <v>Royal Challengers Bangalore</v>
      </c>
      <c r="U9244" t="str">
        <f>VLOOKUP($B9244,[1]data!$A$1:$I$764,9,0)</f>
        <v>Rising Pune Supergiant</v>
      </c>
    </row>
    <row r="9245" spans="1:21" x14ac:dyDescent="0.3">
      <c r="A9245">
        <v>2017</v>
      </c>
      <c r="B9245" t="s">
        <v>4974</v>
      </c>
      <c r="C9245" s="1">
        <v>42852</v>
      </c>
      <c r="D9245">
        <v>31</v>
      </c>
      <c r="E9245" t="s">
        <v>3661</v>
      </c>
      <c r="F9245">
        <v>1325</v>
      </c>
      <c r="G9245" t="s">
        <v>4917</v>
      </c>
      <c r="H9245">
        <v>1</v>
      </c>
      <c r="I9245">
        <f t="shared" si="288"/>
        <v>1</v>
      </c>
      <c r="J9245">
        <v>2</v>
      </c>
      <c r="K9245">
        <v>1</v>
      </c>
      <c r="L9245">
        <v>0</v>
      </c>
      <c r="M9245">
        <v>0</v>
      </c>
      <c r="N9245">
        <v>50</v>
      </c>
      <c r="O9245">
        <f t="shared" si="289"/>
        <v>50</v>
      </c>
      <c r="P9245" t="s">
        <v>17</v>
      </c>
      <c r="Q9245" s="1">
        <v>42852</v>
      </c>
      <c r="R9245" t="str">
        <f>VLOOKUP(B9245,[1]data!$A$2:$E$764,5,0)</f>
        <v>Rajkot</v>
      </c>
      <c r="S9245" t="str">
        <f>VLOOKUP($B9245,[1]data!$A$1:$I$764,6,0)</f>
        <v>Gujarat Lions</v>
      </c>
      <c r="T9245" t="str">
        <f>VLOOKUP($B9245,[1]data!$A$1:$I$764,7,0)</f>
        <v>Mumbai Indians</v>
      </c>
      <c r="U9245">
        <f>VLOOKUP($B9245,[1]data!$A$1:$I$764,9,0)</f>
        <v>0</v>
      </c>
    </row>
    <row r="9246" spans="1:21" x14ac:dyDescent="0.3">
      <c r="A9246">
        <v>2017</v>
      </c>
      <c r="B9246" t="s">
        <v>4974</v>
      </c>
      <c r="C9246" s="1">
        <v>42852</v>
      </c>
      <c r="D9246">
        <v>31</v>
      </c>
      <c r="E9246" t="s">
        <v>4341</v>
      </c>
      <c r="F9246">
        <v>1356</v>
      </c>
      <c r="G9246" t="s">
        <v>4951</v>
      </c>
      <c r="H9246">
        <v>16</v>
      </c>
      <c r="I9246">
        <f t="shared" si="288"/>
        <v>16</v>
      </c>
      <c r="J9246">
        <v>11</v>
      </c>
      <c r="K9246">
        <v>9</v>
      </c>
      <c r="L9246">
        <v>4</v>
      </c>
      <c r="M9246">
        <v>0</v>
      </c>
      <c r="N9246">
        <v>145.44999999999999</v>
      </c>
      <c r="O9246">
        <f t="shared" si="289"/>
        <v>145.44999999999999</v>
      </c>
      <c r="P9246" t="s">
        <v>17</v>
      </c>
      <c r="Q9246" s="1">
        <v>42852</v>
      </c>
      <c r="R9246" t="str">
        <f>VLOOKUP(B9246,[1]data!$A$2:$E$764,5,0)</f>
        <v>Rajkot</v>
      </c>
      <c r="S9246" t="str">
        <f>VLOOKUP($B9246,[1]data!$A$1:$I$764,6,0)</f>
        <v>Gujarat Lions</v>
      </c>
      <c r="T9246" t="str">
        <f>VLOOKUP($B9246,[1]data!$A$1:$I$764,7,0)</f>
        <v>Mumbai Indians</v>
      </c>
      <c r="U9246">
        <f>VLOOKUP($B9246,[1]data!$A$1:$I$764,9,0)</f>
        <v>0</v>
      </c>
    </row>
    <row r="9247" spans="1:21" x14ac:dyDescent="0.3">
      <c r="A9247">
        <v>2017</v>
      </c>
      <c r="B9247" t="s">
        <v>4974</v>
      </c>
      <c r="C9247" s="1">
        <v>42852</v>
      </c>
      <c r="D9247">
        <v>31</v>
      </c>
      <c r="E9247" t="s">
        <v>1966</v>
      </c>
      <c r="F9247">
        <v>1181</v>
      </c>
      <c r="G9247" t="s">
        <v>4975</v>
      </c>
      <c r="H9247">
        <v>9</v>
      </c>
      <c r="I9247">
        <f t="shared" si="288"/>
        <v>9</v>
      </c>
      <c r="J9247">
        <v>16</v>
      </c>
      <c r="K9247">
        <v>22</v>
      </c>
      <c r="L9247">
        <v>0</v>
      </c>
      <c r="M9247">
        <v>0</v>
      </c>
      <c r="N9247">
        <v>56.25</v>
      </c>
      <c r="O9247">
        <f t="shared" si="289"/>
        <v>56.25</v>
      </c>
      <c r="P9247" t="s">
        <v>17</v>
      </c>
      <c r="Q9247" s="1">
        <v>42852</v>
      </c>
      <c r="R9247" t="str">
        <f>VLOOKUP(B9247,[1]data!$A$2:$E$764,5,0)</f>
        <v>Rajkot</v>
      </c>
      <c r="S9247" t="str">
        <f>VLOOKUP($B9247,[1]data!$A$1:$I$764,6,0)</f>
        <v>Gujarat Lions</v>
      </c>
      <c r="T9247" t="str">
        <f>VLOOKUP($B9247,[1]data!$A$1:$I$764,7,0)</f>
        <v>Mumbai Indians</v>
      </c>
      <c r="U9247">
        <f>VLOOKUP($B9247,[1]data!$A$1:$I$764,9,0)</f>
        <v>0</v>
      </c>
    </row>
    <row r="9248" spans="1:21" x14ac:dyDescent="0.3">
      <c r="A9248">
        <v>2017</v>
      </c>
      <c r="B9248" t="s">
        <v>4974</v>
      </c>
      <c r="C9248" s="1">
        <v>42852</v>
      </c>
      <c r="D9248">
        <v>31</v>
      </c>
      <c r="E9248" t="s">
        <v>4745</v>
      </c>
      <c r="F9248">
        <v>1382</v>
      </c>
      <c r="G9248" t="s">
        <v>26</v>
      </c>
      <c r="H9248">
        <v>15</v>
      </c>
      <c r="I9248">
        <f t="shared" si="288"/>
        <v>15</v>
      </c>
      <c r="J9248">
        <v>12</v>
      </c>
      <c r="K9248">
        <v>18</v>
      </c>
      <c r="L9248">
        <v>1</v>
      </c>
      <c r="M9248">
        <v>0</v>
      </c>
      <c r="N9248">
        <v>125</v>
      </c>
      <c r="O9248">
        <f t="shared" si="289"/>
        <v>125</v>
      </c>
      <c r="P9248" t="s">
        <v>17</v>
      </c>
      <c r="Q9248" s="1">
        <v>42852</v>
      </c>
      <c r="R9248" t="str">
        <f>VLOOKUP(B9248,[1]data!$A$2:$E$764,5,0)</f>
        <v>Rajkot</v>
      </c>
      <c r="S9248" t="str">
        <f>VLOOKUP($B9248,[1]data!$A$1:$I$764,6,0)</f>
        <v>Gujarat Lions</v>
      </c>
      <c r="T9248" t="str">
        <f>VLOOKUP($B9248,[1]data!$A$1:$I$764,7,0)</f>
        <v>Mumbai Indians</v>
      </c>
      <c r="U9248">
        <f>VLOOKUP($B9248,[1]data!$A$1:$I$764,9,0)</f>
        <v>0</v>
      </c>
    </row>
    <row r="9249" spans="1:21" x14ac:dyDescent="0.3">
      <c r="A9249">
        <v>2017</v>
      </c>
      <c r="B9249" t="s">
        <v>4974</v>
      </c>
      <c r="C9249" s="1">
        <v>42852</v>
      </c>
      <c r="D9249">
        <v>31</v>
      </c>
      <c r="E9249" t="s">
        <v>1808</v>
      </c>
      <c r="F9249">
        <v>1166</v>
      </c>
      <c r="G9249" t="s">
        <v>4956</v>
      </c>
      <c r="H9249">
        <v>72</v>
      </c>
      <c r="I9249">
        <f t="shared" si="288"/>
        <v>72</v>
      </c>
      <c r="J9249">
        <v>34</v>
      </c>
      <c r="K9249">
        <v>39</v>
      </c>
      <c r="L9249">
        <v>5</v>
      </c>
      <c r="M9249">
        <v>6</v>
      </c>
      <c r="N9249">
        <v>211.76</v>
      </c>
      <c r="O9249">
        <f t="shared" si="289"/>
        <v>211.76</v>
      </c>
      <c r="P9249" t="s">
        <v>17</v>
      </c>
      <c r="Q9249" s="1">
        <v>42852</v>
      </c>
      <c r="R9249" t="str">
        <f>VLOOKUP(B9249,[1]data!$A$2:$E$764,5,0)</f>
        <v>Rajkot</v>
      </c>
      <c r="S9249" t="str">
        <f>VLOOKUP($B9249,[1]data!$A$1:$I$764,6,0)</f>
        <v>Gujarat Lions</v>
      </c>
      <c r="T9249" t="str">
        <f>VLOOKUP($B9249,[1]data!$A$1:$I$764,7,0)</f>
        <v>Mumbai Indians</v>
      </c>
      <c r="U9249">
        <f>VLOOKUP($B9249,[1]data!$A$1:$I$764,9,0)</f>
        <v>0</v>
      </c>
    </row>
    <row r="9250" spans="1:21" x14ac:dyDescent="0.3">
      <c r="A9250">
        <v>2017</v>
      </c>
      <c r="B9250" t="s">
        <v>4974</v>
      </c>
      <c r="C9250" s="1">
        <v>42852</v>
      </c>
      <c r="D9250">
        <v>31</v>
      </c>
      <c r="E9250" t="s">
        <v>52</v>
      </c>
      <c r="F9250">
        <v>1035</v>
      </c>
      <c r="G9250" t="s">
        <v>26</v>
      </c>
      <c r="H9250">
        <v>2</v>
      </c>
      <c r="I9250">
        <f t="shared" si="288"/>
        <v>2</v>
      </c>
      <c r="J9250">
        <v>4</v>
      </c>
      <c r="K9250">
        <v>5</v>
      </c>
      <c r="L9250">
        <v>0</v>
      </c>
      <c r="M9250">
        <v>0</v>
      </c>
      <c r="N9250">
        <v>50</v>
      </c>
      <c r="O9250">
        <f t="shared" si="289"/>
        <v>50</v>
      </c>
      <c r="P9250" t="s">
        <v>17</v>
      </c>
      <c r="Q9250" s="1">
        <v>42852</v>
      </c>
      <c r="R9250" t="str">
        <f>VLOOKUP(B9250,[1]data!$A$2:$E$764,5,0)</f>
        <v>Rajkot</v>
      </c>
      <c r="S9250" t="str">
        <f>VLOOKUP($B9250,[1]data!$A$1:$I$764,6,0)</f>
        <v>Gujarat Lions</v>
      </c>
      <c r="T9250" t="str">
        <f>VLOOKUP($B9250,[1]data!$A$1:$I$764,7,0)</f>
        <v>Mumbai Indians</v>
      </c>
      <c r="U9250">
        <f>VLOOKUP($B9250,[1]data!$A$1:$I$764,9,0)</f>
        <v>0</v>
      </c>
    </row>
    <row r="9251" spans="1:21" x14ac:dyDescent="0.3">
      <c r="A9251">
        <v>2017</v>
      </c>
      <c r="B9251" t="s">
        <v>4974</v>
      </c>
      <c r="C9251" s="1">
        <v>42852</v>
      </c>
      <c r="D9251">
        <v>31</v>
      </c>
      <c r="E9251" t="s">
        <v>33</v>
      </c>
      <c r="F9251">
        <v>1050</v>
      </c>
      <c r="G9251" t="s">
        <v>4976</v>
      </c>
      <c r="H9251">
        <v>3</v>
      </c>
      <c r="I9251">
        <f t="shared" si="288"/>
        <v>3</v>
      </c>
      <c r="J9251">
        <v>6</v>
      </c>
      <c r="K9251">
        <v>19</v>
      </c>
      <c r="L9251">
        <v>0</v>
      </c>
      <c r="M9251">
        <v>0</v>
      </c>
      <c r="N9251">
        <v>50</v>
      </c>
      <c r="O9251">
        <f t="shared" si="289"/>
        <v>50</v>
      </c>
      <c r="P9251" t="s">
        <v>17</v>
      </c>
      <c r="Q9251" s="1">
        <v>42852</v>
      </c>
      <c r="R9251" t="str">
        <f>VLOOKUP(B9251,[1]data!$A$2:$E$764,5,0)</f>
        <v>Rajkot</v>
      </c>
      <c r="S9251" t="str">
        <f>VLOOKUP($B9251,[1]data!$A$1:$I$764,6,0)</f>
        <v>Gujarat Lions</v>
      </c>
      <c r="T9251" t="str">
        <f>VLOOKUP($B9251,[1]data!$A$1:$I$764,7,0)</f>
        <v>Mumbai Indians</v>
      </c>
      <c r="U9251">
        <f>VLOOKUP($B9251,[1]data!$A$1:$I$764,9,0)</f>
        <v>0</v>
      </c>
    </row>
    <row r="9252" spans="1:21" x14ac:dyDescent="0.3">
      <c r="A9252">
        <v>2017</v>
      </c>
      <c r="B9252" t="s">
        <v>4974</v>
      </c>
      <c r="C9252" s="1">
        <v>42852</v>
      </c>
      <c r="D9252">
        <v>31</v>
      </c>
      <c r="E9252" t="s">
        <v>76</v>
      </c>
      <c r="F9252">
        <v>1012</v>
      </c>
      <c r="G9252" t="s">
        <v>26</v>
      </c>
      <c r="H9252">
        <v>34</v>
      </c>
      <c r="I9252">
        <f t="shared" si="288"/>
        <v>34</v>
      </c>
      <c r="J9252">
        <v>30</v>
      </c>
      <c r="K9252">
        <v>55</v>
      </c>
      <c r="L9252">
        <v>4</v>
      </c>
      <c r="M9252">
        <v>1</v>
      </c>
      <c r="N9252">
        <v>113.33</v>
      </c>
      <c r="O9252">
        <f t="shared" si="289"/>
        <v>113.33</v>
      </c>
      <c r="P9252" t="s">
        <v>40</v>
      </c>
      <c r="Q9252" s="1">
        <v>42852</v>
      </c>
      <c r="R9252" t="str">
        <f>VLOOKUP(B9252,[1]data!$A$2:$E$764,5,0)</f>
        <v>Rajkot</v>
      </c>
      <c r="S9252" t="str">
        <f>VLOOKUP($B9252,[1]data!$A$1:$I$764,6,0)</f>
        <v>Gujarat Lions</v>
      </c>
      <c r="T9252" t="str">
        <f>VLOOKUP($B9252,[1]data!$A$1:$I$764,7,0)</f>
        <v>Mumbai Indians</v>
      </c>
      <c r="U9252">
        <f>VLOOKUP($B9252,[1]data!$A$1:$I$764,9,0)</f>
        <v>0</v>
      </c>
    </row>
    <row r="9253" spans="1:21" x14ac:dyDescent="0.3">
      <c r="A9253">
        <v>2017</v>
      </c>
      <c r="B9253" t="s">
        <v>4974</v>
      </c>
      <c r="C9253" s="1">
        <v>42852</v>
      </c>
      <c r="D9253">
        <v>31</v>
      </c>
      <c r="E9253" t="s">
        <v>366</v>
      </c>
      <c r="F9253">
        <v>1074</v>
      </c>
      <c r="G9253" t="s">
        <v>3401</v>
      </c>
      <c r="H9253">
        <v>5</v>
      </c>
      <c r="I9253">
        <f t="shared" si="288"/>
        <v>5</v>
      </c>
      <c r="J9253">
        <v>11</v>
      </c>
      <c r="K9253">
        <v>29</v>
      </c>
      <c r="L9253">
        <v>0</v>
      </c>
      <c r="M9253">
        <v>0</v>
      </c>
      <c r="N9253">
        <v>45.45</v>
      </c>
      <c r="O9253">
        <f t="shared" si="289"/>
        <v>45.45</v>
      </c>
      <c r="P9253" t="s">
        <v>17</v>
      </c>
      <c r="Q9253" s="1">
        <v>42852</v>
      </c>
      <c r="R9253" t="str">
        <f>VLOOKUP(B9253,[1]data!$A$2:$E$764,5,0)</f>
        <v>Rajkot</v>
      </c>
      <c r="S9253" t="str">
        <f>VLOOKUP($B9253,[1]data!$A$1:$I$764,6,0)</f>
        <v>Gujarat Lions</v>
      </c>
      <c r="T9253" t="str">
        <f>VLOOKUP($B9253,[1]data!$A$1:$I$764,7,0)</f>
        <v>Mumbai Indians</v>
      </c>
      <c r="U9253">
        <f>VLOOKUP($B9253,[1]data!$A$1:$I$764,9,0)</f>
        <v>0</v>
      </c>
    </row>
    <row r="9254" spans="1:21" x14ac:dyDescent="0.3">
      <c r="A9254">
        <v>2017</v>
      </c>
      <c r="B9254" t="s">
        <v>4974</v>
      </c>
      <c r="C9254" s="1">
        <v>42852</v>
      </c>
      <c r="D9254">
        <v>31</v>
      </c>
      <c r="E9254" t="s">
        <v>4428</v>
      </c>
      <c r="F9254">
        <v>1363</v>
      </c>
      <c r="G9254" t="s">
        <v>4938</v>
      </c>
      <c r="H9254">
        <v>0</v>
      </c>
      <c r="I9254">
        <f t="shared" si="288"/>
        <v>0</v>
      </c>
      <c r="J9254">
        <v>1</v>
      </c>
      <c r="K9254">
        <v>1</v>
      </c>
      <c r="L9254">
        <v>0</v>
      </c>
      <c r="M9254">
        <v>0</v>
      </c>
      <c r="N9254">
        <v>0</v>
      </c>
      <c r="O9254">
        <f t="shared" si="289"/>
        <v>0</v>
      </c>
      <c r="P9254" t="s">
        <v>17</v>
      </c>
      <c r="Q9254" s="1">
        <v>42852</v>
      </c>
      <c r="R9254" t="str">
        <f>VLOOKUP(B9254,[1]data!$A$2:$E$764,5,0)</f>
        <v>Rajkot</v>
      </c>
      <c r="S9254" t="str">
        <f>VLOOKUP($B9254,[1]data!$A$1:$I$764,6,0)</f>
        <v>Gujarat Lions</v>
      </c>
      <c r="T9254" t="str">
        <f>VLOOKUP($B9254,[1]data!$A$1:$I$764,7,0)</f>
        <v>Mumbai Indians</v>
      </c>
      <c r="U9254">
        <f>VLOOKUP($B9254,[1]data!$A$1:$I$764,9,0)</f>
        <v>0</v>
      </c>
    </row>
    <row r="9255" spans="1:21" x14ac:dyDescent="0.3">
      <c r="A9255">
        <v>2017</v>
      </c>
      <c r="B9255" t="s">
        <v>4974</v>
      </c>
      <c r="C9255" s="1">
        <v>42852</v>
      </c>
      <c r="D9255">
        <v>31</v>
      </c>
      <c r="E9255" t="s">
        <v>833</v>
      </c>
      <c r="F9255">
        <v>1051</v>
      </c>
      <c r="G9255" t="s">
        <v>4857</v>
      </c>
      <c r="H9255">
        <v>8</v>
      </c>
      <c r="I9255">
        <f t="shared" si="288"/>
        <v>8</v>
      </c>
      <c r="J9255">
        <v>11</v>
      </c>
      <c r="K9255">
        <v>22</v>
      </c>
      <c r="L9255">
        <v>1</v>
      </c>
      <c r="M9255">
        <v>0</v>
      </c>
      <c r="N9255">
        <v>72.72</v>
      </c>
      <c r="O9255">
        <f t="shared" si="289"/>
        <v>72.72</v>
      </c>
      <c r="P9255" t="s">
        <v>17</v>
      </c>
      <c r="Q9255" s="1">
        <v>42852</v>
      </c>
      <c r="R9255" t="str">
        <f>VLOOKUP(B9255,[1]data!$A$2:$E$764,5,0)</f>
        <v>Rajkot</v>
      </c>
      <c r="S9255" t="str">
        <f>VLOOKUP($B9255,[1]data!$A$1:$I$764,6,0)</f>
        <v>Gujarat Lions</v>
      </c>
      <c r="T9255" t="str">
        <f>VLOOKUP($B9255,[1]data!$A$1:$I$764,7,0)</f>
        <v>Mumbai Indians</v>
      </c>
      <c r="U9255">
        <f>VLOOKUP($B9255,[1]data!$A$1:$I$764,9,0)</f>
        <v>0</v>
      </c>
    </row>
    <row r="9256" spans="1:21" x14ac:dyDescent="0.3">
      <c r="A9256">
        <v>2017</v>
      </c>
      <c r="B9256" t="s">
        <v>4974</v>
      </c>
      <c r="C9256" s="1">
        <v>42852</v>
      </c>
      <c r="D9256">
        <v>31</v>
      </c>
      <c r="E9256" t="s">
        <v>21</v>
      </c>
      <c r="F9256">
        <v>1024</v>
      </c>
      <c r="G9256" t="s">
        <v>4977</v>
      </c>
      <c r="H9256">
        <v>10</v>
      </c>
      <c r="I9256">
        <f t="shared" si="288"/>
        <v>10</v>
      </c>
      <c r="J9256">
        <v>13</v>
      </c>
      <c r="K9256">
        <v>19</v>
      </c>
      <c r="L9256">
        <v>0</v>
      </c>
      <c r="M9256">
        <v>1</v>
      </c>
      <c r="N9256">
        <v>76.92</v>
      </c>
      <c r="O9256">
        <f t="shared" si="289"/>
        <v>76.92</v>
      </c>
      <c r="P9256" t="s">
        <v>40</v>
      </c>
      <c r="Q9256" s="1">
        <v>42852</v>
      </c>
      <c r="R9256" t="str">
        <f>VLOOKUP(B9256,[1]data!$A$2:$E$764,5,0)</f>
        <v>Rajkot</v>
      </c>
      <c r="S9256" t="str">
        <f>VLOOKUP($B9256,[1]data!$A$1:$I$764,6,0)</f>
        <v>Gujarat Lions</v>
      </c>
      <c r="T9256" t="str">
        <f>VLOOKUP($B9256,[1]data!$A$1:$I$764,7,0)</f>
        <v>Mumbai Indians</v>
      </c>
      <c r="U9256">
        <f>VLOOKUP($B9256,[1]data!$A$1:$I$764,9,0)</f>
        <v>0</v>
      </c>
    </row>
    <row r="9257" spans="1:21" x14ac:dyDescent="0.3">
      <c r="A9257">
        <v>2017</v>
      </c>
      <c r="B9257" t="s">
        <v>4974</v>
      </c>
      <c r="C9257" s="1">
        <v>42852</v>
      </c>
      <c r="D9257">
        <v>31</v>
      </c>
      <c r="E9257" t="s">
        <v>2710</v>
      </c>
      <c r="F9257">
        <v>1261</v>
      </c>
      <c r="G9257" t="s">
        <v>4978</v>
      </c>
      <c r="H9257">
        <v>32</v>
      </c>
      <c r="I9257">
        <f t="shared" si="288"/>
        <v>32</v>
      </c>
      <c r="J9257">
        <v>19</v>
      </c>
      <c r="K9257">
        <v>16</v>
      </c>
      <c r="L9257">
        <v>3</v>
      </c>
      <c r="M9257">
        <v>2</v>
      </c>
      <c r="N9257">
        <v>168.42</v>
      </c>
      <c r="O9257">
        <f t="shared" si="289"/>
        <v>168.42</v>
      </c>
      <c r="P9257" t="s">
        <v>17</v>
      </c>
      <c r="Q9257" s="1">
        <v>42852</v>
      </c>
      <c r="R9257" t="str">
        <f>VLOOKUP(B9257,[1]data!$A$2:$E$764,5,0)</f>
        <v>Rajkot</v>
      </c>
      <c r="S9257" t="str">
        <f>VLOOKUP($B9257,[1]data!$A$1:$I$764,6,0)</f>
        <v>Gujarat Lions</v>
      </c>
      <c r="T9257" t="str">
        <f>VLOOKUP($B9257,[1]data!$A$1:$I$764,7,0)</f>
        <v>Mumbai Indians</v>
      </c>
      <c r="U9257">
        <f>VLOOKUP($B9257,[1]data!$A$1:$I$764,9,0)</f>
        <v>0</v>
      </c>
    </row>
    <row r="9258" spans="1:21" x14ac:dyDescent="0.3">
      <c r="A9258">
        <v>2017</v>
      </c>
      <c r="B9258" t="s">
        <v>4974</v>
      </c>
      <c r="C9258" s="1">
        <v>42852</v>
      </c>
      <c r="D9258">
        <v>31</v>
      </c>
      <c r="E9258" t="s">
        <v>4867</v>
      </c>
      <c r="F9258">
        <v>1396</v>
      </c>
      <c r="G9258" t="s">
        <v>4979</v>
      </c>
      <c r="H9258">
        <v>3</v>
      </c>
      <c r="I9258">
        <f t="shared" si="288"/>
        <v>3</v>
      </c>
      <c r="J9258">
        <v>3</v>
      </c>
      <c r="K9258">
        <v>5</v>
      </c>
      <c r="L9258">
        <v>0</v>
      </c>
      <c r="M9258">
        <v>0</v>
      </c>
      <c r="N9258">
        <v>100</v>
      </c>
      <c r="O9258">
        <f t="shared" si="289"/>
        <v>100</v>
      </c>
      <c r="P9258" t="s">
        <v>17</v>
      </c>
      <c r="Q9258" s="1">
        <v>42852</v>
      </c>
      <c r="R9258" t="str">
        <f>VLOOKUP(B9258,[1]data!$A$2:$E$764,5,0)</f>
        <v>Rajkot</v>
      </c>
      <c r="S9258" t="str">
        <f>VLOOKUP($B9258,[1]data!$A$1:$I$764,6,0)</f>
        <v>Gujarat Lions</v>
      </c>
      <c r="T9258" t="str">
        <f>VLOOKUP($B9258,[1]data!$A$1:$I$764,7,0)</f>
        <v>Mumbai Indians</v>
      </c>
      <c r="U9258">
        <f>VLOOKUP($B9258,[1]data!$A$1:$I$764,9,0)</f>
        <v>0</v>
      </c>
    </row>
    <row r="9259" spans="1:21" x14ac:dyDescent="0.3">
      <c r="A9259">
        <v>2017</v>
      </c>
      <c r="B9259" t="s">
        <v>4974</v>
      </c>
      <c r="C9259" s="1">
        <v>42852</v>
      </c>
      <c r="D9259">
        <v>31</v>
      </c>
      <c r="E9259" t="s">
        <v>1548</v>
      </c>
      <c r="F9259">
        <v>1195</v>
      </c>
      <c r="G9259" t="s">
        <v>1128</v>
      </c>
      <c r="H9259">
        <v>31</v>
      </c>
      <c r="I9259">
        <f t="shared" si="288"/>
        <v>31</v>
      </c>
      <c r="J9259">
        <v>18</v>
      </c>
      <c r="K9259">
        <v>18</v>
      </c>
      <c r="L9259">
        <v>4</v>
      </c>
      <c r="M9259">
        <v>1</v>
      </c>
      <c r="N9259">
        <v>172.22</v>
      </c>
      <c r="O9259">
        <f t="shared" si="289"/>
        <v>172.22</v>
      </c>
      <c r="P9259" t="s">
        <v>20</v>
      </c>
      <c r="Q9259" s="1">
        <v>42852</v>
      </c>
      <c r="R9259" t="str">
        <f>VLOOKUP(B9259,[1]data!$A$2:$E$764,5,0)</f>
        <v>Rajkot</v>
      </c>
      <c r="S9259" t="str">
        <f>VLOOKUP($B9259,[1]data!$A$1:$I$764,6,0)</f>
        <v>Gujarat Lions</v>
      </c>
      <c r="T9259" t="str">
        <f>VLOOKUP($B9259,[1]data!$A$1:$I$764,7,0)</f>
        <v>Mumbai Indians</v>
      </c>
      <c r="U9259">
        <f>VLOOKUP($B9259,[1]data!$A$1:$I$764,9,0)</f>
        <v>0</v>
      </c>
    </row>
    <row r="9260" spans="1:21" x14ac:dyDescent="0.3">
      <c r="A9260">
        <v>2017</v>
      </c>
      <c r="B9260" t="s">
        <v>4974</v>
      </c>
      <c r="C9260" s="1">
        <v>42852</v>
      </c>
      <c r="D9260">
        <v>31</v>
      </c>
      <c r="E9260" t="s">
        <v>1569</v>
      </c>
      <c r="F9260">
        <v>1222</v>
      </c>
      <c r="G9260" t="s">
        <v>4860</v>
      </c>
      <c r="H9260">
        <v>8</v>
      </c>
      <c r="I9260">
        <f t="shared" si="288"/>
        <v>8</v>
      </c>
      <c r="J9260">
        <v>14</v>
      </c>
      <c r="K9260">
        <v>34</v>
      </c>
      <c r="L9260">
        <v>0</v>
      </c>
      <c r="M9260">
        <v>0</v>
      </c>
      <c r="N9260">
        <v>57.14</v>
      </c>
      <c r="O9260">
        <f t="shared" si="289"/>
        <v>57.14</v>
      </c>
      <c r="P9260" t="s">
        <v>17</v>
      </c>
      <c r="Q9260" s="1">
        <v>42852</v>
      </c>
      <c r="R9260" t="str">
        <f>VLOOKUP(B9260,[1]data!$A$2:$E$764,5,0)</f>
        <v>Rajkot</v>
      </c>
      <c r="S9260" t="str">
        <f>VLOOKUP($B9260,[1]data!$A$1:$I$764,6,0)</f>
        <v>Gujarat Lions</v>
      </c>
      <c r="T9260" t="str">
        <f>VLOOKUP($B9260,[1]data!$A$1:$I$764,7,0)</f>
        <v>Mumbai Indians</v>
      </c>
      <c r="U9260">
        <f>VLOOKUP($B9260,[1]data!$A$1:$I$764,9,0)</f>
        <v>0</v>
      </c>
    </row>
    <row r="9261" spans="1:21" x14ac:dyDescent="0.3">
      <c r="A9261">
        <v>2017</v>
      </c>
      <c r="B9261" t="s">
        <v>4980</v>
      </c>
      <c r="C9261" s="1">
        <v>42853</v>
      </c>
      <c r="D9261" t="s">
        <v>512</v>
      </c>
      <c r="E9261" t="s">
        <v>64</v>
      </c>
      <c r="F9261">
        <v>1048</v>
      </c>
      <c r="G9261" t="s">
        <v>26</v>
      </c>
      <c r="H9261">
        <v>71</v>
      </c>
      <c r="I9261">
        <f t="shared" si="288"/>
        <v>71</v>
      </c>
      <c r="J9261">
        <v>52</v>
      </c>
      <c r="K9261">
        <v>87</v>
      </c>
      <c r="L9261">
        <v>11</v>
      </c>
      <c r="M9261">
        <v>0</v>
      </c>
      <c r="N9261">
        <v>136.53</v>
      </c>
      <c r="O9261">
        <f t="shared" si="289"/>
        <v>136.53</v>
      </c>
      <c r="P9261" t="s">
        <v>40</v>
      </c>
      <c r="Q9261" s="1">
        <v>42853</v>
      </c>
      <c r="R9261" t="str">
        <f>VLOOKUP(B9261,[1]data!$A$2:$E$764,5,0)</f>
        <v>Mohali</v>
      </c>
      <c r="S9261" t="str">
        <f>VLOOKUP($B9261,[1]data!$A$1:$I$764,6,0)</f>
        <v>Kings XI Punjab</v>
      </c>
      <c r="T9261" t="str">
        <f>VLOOKUP($B9261,[1]data!$A$1:$I$764,7,0)</f>
        <v>Delhi Capitals</v>
      </c>
      <c r="U9261" t="str">
        <f>VLOOKUP($B9261,[1]data!$A$1:$I$764,9,0)</f>
        <v>Kings XI Punjab</v>
      </c>
    </row>
    <row r="9262" spans="1:21" x14ac:dyDescent="0.3">
      <c r="A9262">
        <v>2017</v>
      </c>
      <c r="B9262" t="s">
        <v>4980</v>
      </c>
      <c r="C9262" s="1">
        <v>42853</v>
      </c>
      <c r="D9262" t="s">
        <v>512</v>
      </c>
      <c r="E9262" t="s">
        <v>2568</v>
      </c>
      <c r="F9262">
        <v>1253</v>
      </c>
      <c r="G9262" t="s">
        <v>4921</v>
      </c>
      <c r="H9262">
        <v>4</v>
      </c>
      <c r="I9262">
        <f t="shared" si="288"/>
        <v>4</v>
      </c>
      <c r="J9262">
        <v>4</v>
      </c>
      <c r="K9262">
        <v>6</v>
      </c>
      <c r="L9262">
        <v>1</v>
      </c>
      <c r="M9262">
        <v>0</v>
      </c>
      <c r="N9262">
        <v>100</v>
      </c>
      <c r="O9262">
        <f t="shared" si="289"/>
        <v>100</v>
      </c>
      <c r="P9262" t="s">
        <v>17</v>
      </c>
      <c r="Q9262" s="1">
        <v>42853</v>
      </c>
      <c r="R9262" t="str">
        <f>VLOOKUP(B9262,[1]data!$A$2:$E$764,5,0)</f>
        <v>Mohali</v>
      </c>
      <c r="S9262" t="str">
        <f>VLOOKUP($B9262,[1]data!$A$1:$I$764,6,0)</f>
        <v>Kings XI Punjab</v>
      </c>
      <c r="T9262" t="str">
        <f>VLOOKUP($B9262,[1]data!$A$1:$I$764,7,0)</f>
        <v>Delhi Capitals</v>
      </c>
      <c r="U9262" t="str">
        <f>VLOOKUP($B9262,[1]data!$A$1:$I$764,9,0)</f>
        <v>Kings XI Punjab</v>
      </c>
    </row>
    <row r="9263" spans="1:21" x14ac:dyDescent="0.3">
      <c r="A9263">
        <v>2017</v>
      </c>
      <c r="B9263" t="s">
        <v>4980</v>
      </c>
      <c r="C9263" s="1">
        <v>42853</v>
      </c>
      <c r="D9263" t="s">
        <v>512</v>
      </c>
      <c r="E9263" t="s">
        <v>4125</v>
      </c>
      <c r="F9263">
        <v>1350</v>
      </c>
      <c r="G9263" t="s">
        <v>26</v>
      </c>
      <c r="H9263">
        <v>0</v>
      </c>
      <c r="I9263">
        <f t="shared" si="288"/>
        <v>0</v>
      </c>
      <c r="J9263">
        <v>0</v>
      </c>
      <c r="K9263">
        <v>1</v>
      </c>
      <c r="L9263">
        <v>0</v>
      </c>
      <c r="M9263">
        <v>0</v>
      </c>
      <c r="N9263">
        <v>0</v>
      </c>
      <c r="O9263">
        <f t="shared" si="289"/>
        <v>0</v>
      </c>
      <c r="P9263" t="s">
        <v>17</v>
      </c>
      <c r="Q9263" s="1">
        <v>42853</v>
      </c>
      <c r="R9263" t="str">
        <f>VLOOKUP(B9263,[1]data!$A$2:$E$764,5,0)</f>
        <v>Mohali</v>
      </c>
      <c r="S9263" t="str">
        <f>VLOOKUP($B9263,[1]data!$A$1:$I$764,6,0)</f>
        <v>Kings XI Punjab</v>
      </c>
      <c r="T9263" t="str">
        <f>VLOOKUP($B9263,[1]data!$A$1:$I$764,7,0)</f>
        <v>Delhi Capitals</v>
      </c>
      <c r="U9263" t="str">
        <f>VLOOKUP($B9263,[1]data!$A$1:$I$764,9,0)</f>
        <v>Kings XI Punjab</v>
      </c>
    </row>
    <row r="9264" spans="1:21" x14ac:dyDescent="0.3">
      <c r="A9264">
        <v>2017</v>
      </c>
      <c r="B9264" t="s">
        <v>4980</v>
      </c>
      <c r="C9264" s="1">
        <v>42853</v>
      </c>
      <c r="D9264" t="s">
        <v>512</v>
      </c>
      <c r="E9264" t="s">
        <v>4981</v>
      </c>
      <c r="F9264">
        <v>1404</v>
      </c>
      <c r="G9264" t="s">
        <v>26</v>
      </c>
      <c r="H9264">
        <v>12</v>
      </c>
      <c r="I9264">
        <f t="shared" si="288"/>
        <v>12</v>
      </c>
      <c r="J9264">
        <v>5</v>
      </c>
      <c r="K9264">
        <v>10</v>
      </c>
      <c r="L9264">
        <v>2</v>
      </c>
      <c r="M9264">
        <v>0</v>
      </c>
      <c r="N9264">
        <v>240</v>
      </c>
      <c r="O9264">
        <f t="shared" si="289"/>
        <v>240</v>
      </c>
      <c r="P9264" t="s">
        <v>17</v>
      </c>
      <c r="Q9264" s="1">
        <v>42853</v>
      </c>
      <c r="R9264" t="str">
        <f>VLOOKUP(B9264,[1]data!$A$2:$E$764,5,0)</f>
        <v>Mohali</v>
      </c>
      <c r="S9264" t="str">
        <f>VLOOKUP($B9264,[1]data!$A$1:$I$764,6,0)</f>
        <v>Kings XI Punjab</v>
      </c>
      <c r="T9264" t="str">
        <f>VLOOKUP($B9264,[1]data!$A$1:$I$764,7,0)</f>
        <v>Delhi Capitals</v>
      </c>
      <c r="U9264" t="str">
        <f>VLOOKUP($B9264,[1]data!$A$1:$I$764,9,0)</f>
        <v>Kings XI Punjab</v>
      </c>
    </row>
    <row r="9265" spans="1:21" x14ac:dyDescent="0.3">
      <c r="A9265">
        <v>2017</v>
      </c>
      <c r="B9265" t="s">
        <v>4980</v>
      </c>
      <c r="C9265" s="1">
        <v>42853</v>
      </c>
      <c r="D9265" t="s">
        <v>512</v>
      </c>
      <c r="E9265" t="s">
        <v>306</v>
      </c>
      <c r="F9265">
        <v>1105</v>
      </c>
      <c r="G9265" t="s">
        <v>4921</v>
      </c>
      <c r="H9265">
        <v>5</v>
      </c>
      <c r="I9265">
        <f t="shared" si="288"/>
        <v>5</v>
      </c>
      <c r="J9265">
        <v>4</v>
      </c>
      <c r="K9265">
        <v>11</v>
      </c>
      <c r="L9265">
        <v>1</v>
      </c>
      <c r="M9265">
        <v>0</v>
      </c>
      <c r="N9265">
        <v>125</v>
      </c>
      <c r="O9265">
        <f t="shared" si="289"/>
        <v>125</v>
      </c>
      <c r="P9265" t="s">
        <v>17</v>
      </c>
      <c r="Q9265" s="1">
        <v>42853</v>
      </c>
      <c r="R9265" t="str">
        <f>VLOOKUP(B9265,[1]data!$A$2:$E$764,5,0)</f>
        <v>Mohali</v>
      </c>
      <c r="S9265" t="str">
        <f>VLOOKUP($B9265,[1]data!$A$1:$I$764,6,0)</f>
        <v>Kings XI Punjab</v>
      </c>
      <c r="T9265" t="str">
        <f>VLOOKUP($B9265,[1]data!$A$1:$I$764,7,0)</f>
        <v>Delhi Capitals</v>
      </c>
      <c r="U9265" t="str">
        <f>VLOOKUP($B9265,[1]data!$A$1:$I$764,9,0)</f>
        <v>Kings XI Punjab</v>
      </c>
    </row>
    <row r="9266" spans="1:21" x14ac:dyDescent="0.3">
      <c r="A9266">
        <v>2017</v>
      </c>
      <c r="B9266" t="s">
        <v>4980</v>
      </c>
      <c r="C9266" s="1">
        <v>42853</v>
      </c>
      <c r="D9266" t="s">
        <v>512</v>
      </c>
      <c r="E9266" t="s">
        <v>136</v>
      </c>
      <c r="F9266">
        <v>1020</v>
      </c>
      <c r="G9266" t="s">
        <v>4982</v>
      </c>
      <c r="H9266">
        <v>59</v>
      </c>
      <c r="I9266">
        <f t="shared" si="288"/>
        <v>59</v>
      </c>
      <c r="J9266">
        <v>33</v>
      </c>
      <c r="K9266">
        <v>57</v>
      </c>
      <c r="L9266">
        <v>5</v>
      </c>
      <c r="M9266">
        <v>4</v>
      </c>
      <c r="N9266">
        <v>178.78</v>
      </c>
      <c r="O9266">
        <f t="shared" si="289"/>
        <v>178.78</v>
      </c>
      <c r="P9266" t="s">
        <v>20</v>
      </c>
      <c r="Q9266" s="1">
        <v>42853</v>
      </c>
      <c r="R9266" t="str">
        <f>VLOOKUP(B9266,[1]data!$A$2:$E$764,5,0)</f>
        <v>Mohali</v>
      </c>
      <c r="S9266" t="str">
        <f>VLOOKUP($B9266,[1]data!$A$1:$I$764,6,0)</f>
        <v>Kings XI Punjab</v>
      </c>
      <c r="T9266" t="str">
        <f>VLOOKUP($B9266,[1]data!$A$1:$I$764,7,0)</f>
        <v>Delhi Capitals</v>
      </c>
      <c r="U9266" t="str">
        <f>VLOOKUP($B9266,[1]data!$A$1:$I$764,9,0)</f>
        <v>Kings XI Punjab</v>
      </c>
    </row>
    <row r="9267" spans="1:21" x14ac:dyDescent="0.3">
      <c r="A9267">
        <v>2017</v>
      </c>
      <c r="B9267" t="s">
        <v>4980</v>
      </c>
      <c r="C9267" s="1">
        <v>42853</v>
      </c>
      <c r="D9267" t="s">
        <v>512</v>
      </c>
      <c r="E9267" t="s">
        <v>4983</v>
      </c>
      <c r="F9267">
        <v>1403</v>
      </c>
      <c r="G9267" t="s">
        <v>26</v>
      </c>
      <c r="H9267">
        <v>12</v>
      </c>
      <c r="I9267">
        <f t="shared" si="288"/>
        <v>12</v>
      </c>
      <c r="J9267">
        <v>12</v>
      </c>
      <c r="K9267">
        <v>14</v>
      </c>
      <c r="L9267">
        <v>1</v>
      </c>
      <c r="M9267">
        <v>0</v>
      </c>
      <c r="N9267">
        <v>100</v>
      </c>
      <c r="O9267">
        <f t="shared" si="289"/>
        <v>100</v>
      </c>
      <c r="P9267" t="s">
        <v>17</v>
      </c>
      <c r="Q9267" s="1">
        <v>42853</v>
      </c>
      <c r="R9267" t="str">
        <f>VLOOKUP(B9267,[1]data!$A$2:$E$764,5,0)</f>
        <v>Mohali</v>
      </c>
      <c r="S9267" t="str">
        <f>VLOOKUP($B9267,[1]data!$A$1:$I$764,6,0)</f>
        <v>Kings XI Punjab</v>
      </c>
      <c r="T9267" t="str">
        <f>VLOOKUP($B9267,[1]data!$A$1:$I$764,7,0)</f>
        <v>Delhi Capitals</v>
      </c>
      <c r="U9267" t="str">
        <f>VLOOKUP($B9267,[1]data!$A$1:$I$764,9,0)</f>
        <v>Kings XI Punjab</v>
      </c>
    </row>
    <row r="9268" spans="1:21" x14ac:dyDescent="0.3">
      <c r="A9268">
        <v>2017</v>
      </c>
      <c r="B9268" t="s">
        <v>4980</v>
      </c>
      <c r="C9268" s="1">
        <v>42853</v>
      </c>
      <c r="D9268" t="s">
        <v>512</v>
      </c>
      <c r="E9268" t="s">
        <v>3946</v>
      </c>
      <c r="F9268">
        <v>1339</v>
      </c>
      <c r="G9268" t="s">
        <v>4984</v>
      </c>
      <c r="H9268">
        <v>47</v>
      </c>
      <c r="I9268">
        <f t="shared" si="288"/>
        <v>47</v>
      </c>
      <c r="J9268">
        <v>34</v>
      </c>
      <c r="K9268">
        <v>52</v>
      </c>
      <c r="L9268">
        <v>4</v>
      </c>
      <c r="M9268">
        <v>1</v>
      </c>
      <c r="N9268">
        <v>138.22999999999999</v>
      </c>
      <c r="O9268">
        <f t="shared" si="289"/>
        <v>138.22999999999999</v>
      </c>
      <c r="P9268" t="s">
        <v>17</v>
      </c>
      <c r="Q9268" s="1">
        <v>42853</v>
      </c>
      <c r="R9268" t="str">
        <f>VLOOKUP(B9268,[1]data!$A$2:$E$764,5,0)</f>
        <v>Mohali</v>
      </c>
      <c r="S9268" t="str">
        <f>VLOOKUP($B9268,[1]data!$A$1:$I$764,6,0)</f>
        <v>Kings XI Punjab</v>
      </c>
      <c r="T9268" t="str">
        <f>VLOOKUP($B9268,[1]data!$A$1:$I$764,7,0)</f>
        <v>Delhi Capitals</v>
      </c>
      <c r="U9268" t="str">
        <f>VLOOKUP($B9268,[1]data!$A$1:$I$764,9,0)</f>
        <v>Kings XI Punjab</v>
      </c>
    </row>
    <row r="9269" spans="1:21" x14ac:dyDescent="0.3">
      <c r="A9269">
        <v>2017</v>
      </c>
      <c r="B9269" t="s">
        <v>4980</v>
      </c>
      <c r="C9269" s="1">
        <v>42853</v>
      </c>
      <c r="D9269" t="s">
        <v>512</v>
      </c>
      <c r="E9269" t="s">
        <v>3041</v>
      </c>
      <c r="F9269">
        <v>1279</v>
      </c>
      <c r="G9269" t="s">
        <v>2839</v>
      </c>
      <c r="H9269">
        <v>15</v>
      </c>
      <c r="I9269">
        <f t="shared" si="288"/>
        <v>15</v>
      </c>
      <c r="J9269">
        <v>17</v>
      </c>
      <c r="K9269">
        <v>22</v>
      </c>
      <c r="L9269">
        <v>3</v>
      </c>
      <c r="M9269">
        <v>0</v>
      </c>
      <c r="N9269">
        <v>88.23</v>
      </c>
      <c r="O9269">
        <f t="shared" si="289"/>
        <v>88.23</v>
      </c>
      <c r="P9269" t="s">
        <v>17</v>
      </c>
      <c r="Q9269" s="1">
        <v>42853</v>
      </c>
      <c r="R9269" t="str">
        <f>VLOOKUP(B9269,[1]data!$A$2:$E$764,5,0)</f>
        <v>Mohali</v>
      </c>
      <c r="S9269" t="str">
        <f>VLOOKUP($B9269,[1]data!$A$1:$I$764,6,0)</f>
        <v>Kings XI Punjab</v>
      </c>
      <c r="T9269" t="str">
        <f>VLOOKUP($B9269,[1]data!$A$1:$I$764,7,0)</f>
        <v>Delhi Capitals</v>
      </c>
      <c r="U9269" t="str">
        <f>VLOOKUP($B9269,[1]data!$A$1:$I$764,9,0)</f>
        <v>Kings XI Punjab</v>
      </c>
    </row>
    <row r="9270" spans="1:21" x14ac:dyDescent="0.3">
      <c r="A9270">
        <v>2017</v>
      </c>
      <c r="B9270" t="s">
        <v>4980</v>
      </c>
      <c r="C9270" s="1">
        <v>42853</v>
      </c>
      <c r="D9270" t="s">
        <v>512</v>
      </c>
      <c r="E9270" t="s">
        <v>3164</v>
      </c>
      <c r="F9270">
        <v>1293</v>
      </c>
      <c r="G9270" t="s">
        <v>4985</v>
      </c>
      <c r="H9270">
        <v>60</v>
      </c>
      <c r="I9270">
        <f t="shared" si="288"/>
        <v>60</v>
      </c>
      <c r="J9270">
        <v>38</v>
      </c>
      <c r="K9270">
        <v>66</v>
      </c>
      <c r="L9270">
        <v>4</v>
      </c>
      <c r="M9270">
        <v>3</v>
      </c>
      <c r="N9270">
        <v>157.88999999999999</v>
      </c>
      <c r="O9270">
        <f t="shared" si="289"/>
        <v>157.88999999999999</v>
      </c>
      <c r="P9270" t="s">
        <v>17</v>
      </c>
      <c r="Q9270" s="1">
        <v>42853</v>
      </c>
      <c r="R9270" t="str">
        <f>VLOOKUP(B9270,[1]data!$A$2:$E$764,5,0)</f>
        <v>Mohali</v>
      </c>
      <c r="S9270" t="str">
        <f>VLOOKUP($B9270,[1]data!$A$1:$I$764,6,0)</f>
        <v>Kings XI Punjab</v>
      </c>
      <c r="T9270" t="str">
        <f>VLOOKUP($B9270,[1]data!$A$1:$I$764,7,0)</f>
        <v>Delhi Capitals</v>
      </c>
      <c r="U9270" t="str">
        <f>VLOOKUP($B9270,[1]data!$A$1:$I$764,9,0)</f>
        <v>Kings XI Punjab</v>
      </c>
    </row>
    <row r="9271" spans="1:21" x14ac:dyDescent="0.3">
      <c r="A9271">
        <v>2017</v>
      </c>
      <c r="B9271" t="s">
        <v>4980</v>
      </c>
      <c r="C9271" s="1">
        <v>42853</v>
      </c>
      <c r="D9271" t="s">
        <v>512</v>
      </c>
      <c r="E9271" t="s">
        <v>3545</v>
      </c>
      <c r="F9271">
        <v>1317</v>
      </c>
      <c r="G9271" t="s">
        <v>4986</v>
      </c>
      <c r="H9271">
        <v>2</v>
      </c>
      <c r="I9271">
        <f t="shared" si="288"/>
        <v>2</v>
      </c>
      <c r="J9271">
        <v>5</v>
      </c>
      <c r="K9271">
        <v>8</v>
      </c>
      <c r="L9271">
        <v>0</v>
      </c>
      <c r="M9271">
        <v>0</v>
      </c>
      <c r="N9271">
        <v>40</v>
      </c>
      <c r="O9271">
        <f t="shared" si="289"/>
        <v>40</v>
      </c>
      <c r="P9271" t="s">
        <v>17</v>
      </c>
      <c r="Q9271" s="1">
        <v>42853</v>
      </c>
      <c r="R9271" t="str">
        <f>VLOOKUP(B9271,[1]data!$A$2:$E$764,5,0)</f>
        <v>Mohali</v>
      </c>
      <c r="S9271" t="str">
        <f>VLOOKUP($B9271,[1]data!$A$1:$I$764,6,0)</f>
        <v>Kings XI Punjab</v>
      </c>
      <c r="T9271" t="str">
        <f>VLOOKUP($B9271,[1]data!$A$1:$I$764,7,0)</f>
        <v>Delhi Capitals</v>
      </c>
      <c r="U9271" t="str">
        <f>VLOOKUP($B9271,[1]data!$A$1:$I$764,9,0)</f>
        <v>Kings XI Punjab</v>
      </c>
    </row>
    <row r="9272" spans="1:21" x14ac:dyDescent="0.3">
      <c r="A9272">
        <v>2017</v>
      </c>
      <c r="B9272" t="s">
        <v>4980</v>
      </c>
      <c r="C9272" s="1">
        <v>42853</v>
      </c>
      <c r="D9272" t="s">
        <v>512</v>
      </c>
      <c r="E9272" t="s">
        <v>3147</v>
      </c>
      <c r="F9272">
        <v>1292</v>
      </c>
      <c r="G9272" t="s">
        <v>4942</v>
      </c>
      <c r="H9272">
        <v>11</v>
      </c>
      <c r="I9272">
        <f t="shared" si="288"/>
        <v>11</v>
      </c>
      <c r="J9272">
        <v>10</v>
      </c>
      <c r="K9272">
        <v>23</v>
      </c>
      <c r="L9272">
        <v>1</v>
      </c>
      <c r="M9272">
        <v>0</v>
      </c>
      <c r="N9272">
        <v>110</v>
      </c>
      <c r="O9272">
        <f t="shared" si="289"/>
        <v>110</v>
      </c>
      <c r="P9272" t="s">
        <v>17</v>
      </c>
      <c r="Q9272" s="1">
        <v>42853</v>
      </c>
      <c r="R9272" t="str">
        <f>VLOOKUP(B9272,[1]data!$A$2:$E$764,5,0)</f>
        <v>Mohali</v>
      </c>
      <c r="S9272" t="str">
        <f>VLOOKUP($B9272,[1]data!$A$1:$I$764,6,0)</f>
        <v>Kings XI Punjab</v>
      </c>
      <c r="T9272" t="str">
        <f>VLOOKUP($B9272,[1]data!$A$1:$I$764,7,0)</f>
        <v>Delhi Capitals</v>
      </c>
      <c r="U9272" t="str">
        <f>VLOOKUP($B9272,[1]data!$A$1:$I$764,9,0)</f>
        <v>Kings XI Punjab</v>
      </c>
    </row>
    <row r="9273" spans="1:21" x14ac:dyDescent="0.3">
      <c r="A9273">
        <v>2017</v>
      </c>
      <c r="B9273" t="s">
        <v>4980</v>
      </c>
      <c r="C9273" s="1">
        <v>42853</v>
      </c>
      <c r="D9273" t="s">
        <v>512</v>
      </c>
      <c r="E9273" t="s">
        <v>4489</v>
      </c>
      <c r="F9273">
        <v>1366</v>
      </c>
      <c r="G9273" t="s">
        <v>4984</v>
      </c>
      <c r="H9273">
        <v>6</v>
      </c>
      <c r="I9273">
        <f t="shared" si="288"/>
        <v>6</v>
      </c>
      <c r="J9273">
        <v>4</v>
      </c>
      <c r="K9273">
        <v>4</v>
      </c>
      <c r="L9273">
        <v>1</v>
      </c>
      <c r="M9273">
        <v>0</v>
      </c>
      <c r="N9273">
        <v>150</v>
      </c>
      <c r="O9273">
        <f t="shared" si="289"/>
        <v>150</v>
      </c>
      <c r="P9273" t="s">
        <v>20</v>
      </c>
      <c r="Q9273" s="1">
        <v>42853</v>
      </c>
      <c r="R9273" t="str">
        <f>VLOOKUP(B9273,[1]data!$A$2:$E$764,5,0)</f>
        <v>Mohali</v>
      </c>
      <c r="S9273" t="str">
        <f>VLOOKUP($B9273,[1]data!$A$1:$I$764,6,0)</f>
        <v>Kings XI Punjab</v>
      </c>
      <c r="T9273" t="str">
        <f>VLOOKUP($B9273,[1]data!$A$1:$I$764,7,0)</f>
        <v>Delhi Capitals</v>
      </c>
      <c r="U9273" t="str">
        <f>VLOOKUP($B9273,[1]data!$A$1:$I$764,9,0)</f>
        <v>Kings XI Punjab</v>
      </c>
    </row>
    <row r="9274" spans="1:21" x14ac:dyDescent="0.3">
      <c r="A9274">
        <v>2017</v>
      </c>
      <c r="B9274" t="s">
        <v>4987</v>
      </c>
      <c r="C9274" s="1">
        <v>42853</v>
      </c>
      <c r="D9274" t="s">
        <v>522</v>
      </c>
      <c r="E9274" t="s">
        <v>102</v>
      </c>
      <c r="F9274">
        <v>1102</v>
      </c>
      <c r="G9274" t="s">
        <v>3418</v>
      </c>
      <c r="H9274">
        <v>2</v>
      </c>
      <c r="I9274">
        <f t="shared" si="288"/>
        <v>2</v>
      </c>
      <c r="J9274">
        <v>4</v>
      </c>
      <c r="K9274">
        <v>8</v>
      </c>
      <c r="L9274">
        <v>0</v>
      </c>
      <c r="M9274">
        <v>0</v>
      </c>
      <c r="N9274">
        <v>50</v>
      </c>
      <c r="O9274">
        <f t="shared" si="289"/>
        <v>50</v>
      </c>
      <c r="P9274" t="s">
        <v>20</v>
      </c>
      <c r="Q9274" s="1">
        <v>42853</v>
      </c>
      <c r="R9274" t="str">
        <f>VLOOKUP(B9274,[1]data!$A$2:$E$764,5,0)</f>
        <v>Hyderabad (Deccan)</v>
      </c>
      <c r="S9274" t="str">
        <f>VLOOKUP($B9274,[1]data!$A$1:$I$764,6,0)</f>
        <v>Sunrisers Hyderabad</v>
      </c>
      <c r="T9274" t="str">
        <f>VLOOKUP($B9274,[1]data!$A$1:$I$764,7,0)</f>
        <v>Kolkata Knight Riders</v>
      </c>
      <c r="U9274" t="str">
        <f>VLOOKUP($B9274,[1]data!$A$1:$I$764,9,0)</f>
        <v>Sunrisers Hyderabad</v>
      </c>
    </row>
    <row r="9275" spans="1:21" x14ac:dyDescent="0.3">
      <c r="A9275">
        <v>2017</v>
      </c>
      <c r="B9275" t="s">
        <v>4987</v>
      </c>
      <c r="C9275" s="1">
        <v>42853</v>
      </c>
      <c r="D9275" t="s">
        <v>522</v>
      </c>
      <c r="E9275" t="s">
        <v>1417</v>
      </c>
      <c r="F9275">
        <v>1156</v>
      </c>
      <c r="G9275" t="s">
        <v>4988</v>
      </c>
      <c r="H9275">
        <v>26</v>
      </c>
      <c r="I9275">
        <f t="shared" si="288"/>
        <v>26</v>
      </c>
      <c r="J9275">
        <v>21</v>
      </c>
      <c r="K9275">
        <v>33</v>
      </c>
      <c r="L9275">
        <v>2</v>
      </c>
      <c r="M9275">
        <v>1</v>
      </c>
      <c r="N9275">
        <v>123.8</v>
      </c>
      <c r="O9275">
        <f t="shared" si="289"/>
        <v>123.8</v>
      </c>
      <c r="P9275" t="s">
        <v>17</v>
      </c>
      <c r="Q9275" s="1">
        <v>42853</v>
      </c>
      <c r="R9275" t="str">
        <f>VLOOKUP(B9275,[1]data!$A$2:$E$764,5,0)</f>
        <v>Hyderabad (Deccan)</v>
      </c>
      <c r="S9275" t="str">
        <f>VLOOKUP($B9275,[1]data!$A$1:$I$764,6,0)</f>
        <v>Sunrisers Hyderabad</v>
      </c>
      <c r="T9275" t="str">
        <f>VLOOKUP($B9275,[1]data!$A$1:$I$764,7,0)</f>
        <v>Kolkata Knight Riders</v>
      </c>
      <c r="U9275" t="str">
        <f>VLOOKUP($B9275,[1]data!$A$1:$I$764,9,0)</f>
        <v>Sunrisers Hyderabad</v>
      </c>
    </row>
    <row r="9276" spans="1:21" x14ac:dyDescent="0.3">
      <c r="A9276">
        <v>2017</v>
      </c>
      <c r="B9276" t="s">
        <v>4987</v>
      </c>
      <c r="C9276" s="1">
        <v>42853</v>
      </c>
      <c r="D9276" t="s">
        <v>522</v>
      </c>
      <c r="E9276" t="s">
        <v>2495</v>
      </c>
      <c r="F9276">
        <v>1241</v>
      </c>
      <c r="G9276" t="s">
        <v>4989</v>
      </c>
      <c r="H9276">
        <v>0</v>
      </c>
      <c r="I9276">
        <f t="shared" si="288"/>
        <v>0</v>
      </c>
      <c r="J9276">
        <v>2</v>
      </c>
      <c r="K9276">
        <v>6</v>
      </c>
      <c r="L9276">
        <v>0</v>
      </c>
      <c r="M9276">
        <v>0</v>
      </c>
      <c r="N9276">
        <v>0</v>
      </c>
      <c r="O9276">
        <f t="shared" si="289"/>
        <v>0</v>
      </c>
      <c r="P9276" t="s">
        <v>40</v>
      </c>
      <c r="Q9276" s="1">
        <v>42853</v>
      </c>
      <c r="R9276" t="str">
        <f>VLOOKUP(B9276,[1]data!$A$2:$E$764,5,0)</f>
        <v>Hyderabad (Deccan)</v>
      </c>
      <c r="S9276" t="str">
        <f>VLOOKUP($B9276,[1]data!$A$1:$I$764,6,0)</f>
        <v>Sunrisers Hyderabad</v>
      </c>
      <c r="T9276" t="str">
        <f>VLOOKUP($B9276,[1]data!$A$1:$I$764,7,0)</f>
        <v>Kolkata Knight Riders</v>
      </c>
      <c r="U9276" t="str">
        <f>VLOOKUP($B9276,[1]data!$A$1:$I$764,9,0)</f>
        <v>Sunrisers Hyderabad</v>
      </c>
    </row>
    <row r="9277" spans="1:21" x14ac:dyDescent="0.3">
      <c r="A9277">
        <v>2017</v>
      </c>
      <c r="B9277" t="s">
        <v>4987</v>
      </c>
      <c r="C9277" s="1">
        <v>42853</v>
      </c>
      <c r="D9277" t="s">
        <v>522</v>
      </c>
      <c r="E9277" t="s">
        <v>3556</v>
      </c>
      <c r="F9277">
        <v>1319</v>
      </c>
      <c r="G9277" t="s">
        <v>4990</v>
      </c>
      <c r="H9277">
        <v>16</v>
      </c>
      <c r="I9277">
        <f t="shared" si="288"/>
        <v>16</v>
      </c>
      <c r="J9277">
        <v>9</v>
      </c>
      <c r="K9277">
        <v>19</v>
      </c>
      <c r="L9277">
        <v>2</v>
      </c>
      <c r="M9277">
        <v>0</v>
      </c>
      <c r="N9277">
        <v>177.77</v>
      </c>
      <c r="O9277">
        <f t="shared" si="289"/>
        <v>177.77</v>
      </c>
      <c r="P9277" t="s">
        <v>17</v>
      </c>
      <c r="Q9277" s="1">
        <v>42853</v>
      </c>
      <c r="R9277" t="str">
        <f>VLOOKUP(B9277,[1]data!$A$2:$E$764,5,0)</f>
        <v>Hyderabad (Deccan)</v>
      </c>
      <c r="S9277" t="str">
        <f>VLOOKUP($B9277,[1]data!$A$1:$I$764,6,0)</f>
        <v>Sunrisers Hyderabad</v>
      </c>
      <c r="T9277" t="str">
        <f>VLOOKUP($B9277,[1]data!$A$1:$I$764,7,0)</f>
        <v>Kolkata Knight Riders</v>
      </c>
      <c r="U9277" t="str">
        <f>VLOOKUP($B9277,[1]data!$A$1:$I$764,9,0)</f>
        <v>Sunrisers Hyderabad</v>
      </c>
    </row>
    <row r="9278" spans="1:21" x14ac:dyDescent="0.3">
      <c r="A9278">
        <v>2017</v>
      </c>
      <c r="B9278" t="s">
        <v>4987</v>
      </c>
      <c r="C9278" s="1">
        <v>42853</v>
      </c>
      <c r="D9278" t="s">
        <v>522</v>
      </c>
      <c r="E9278" t="s">
        <v>235</v>
      </c>
      <c r="F9278">
        <v>1059</v>
      </c>
      <c r="G9278" t="s">
        <v>26</v>
      </c>
      <c r="H9278">
        <v>5</v>
      </c>
      <c r="I9278">
        <f t="shared" si="288"/>
        <v>5</v>
      </c>
      <c r="J9278">
        <v>2</v>
      </c>
      <c r="K9278">
        <v>1</v>
      </c>
      <c r="L9278">
        <v>1</v>
      </c>
      <c r="M9278">
        <v>0</v>
      </c>
      <c r="N9278">
        <v>250</v>
      </c>
      <c r="O9278">
        <f t="shared" si="289"/>
        <v>250</v>
      </c>
      <c r="P9278" t="s">
        <v>17</v>
      </c>
      <c r="Q9278" s="1">
        <v>42853</v>
      </c>
      <c r="R9278" t="str">
        <f>VLOOKUP(B9278,[1]data!$A$2:$E$764,5,0)</f>
        <v>Hyderabad (Deccan)</v>
      </c>
      <c r="S9278" t="str">
        <f>VLOOKUP($B9278,[1]data!$A$1:$I$764,6,0)</f>
        <v>Sunrisers Hyderabad</v>
      </c>
      <c r="T9278" t="str">
        <f>VLOOKUP($B9278,[1]data!$A$1:$I$764,7,0)</f>
        <v>Kolkata Knight Riders</v>
      </c>
      <c r="U9278" t="str">
        <f>VLOOKUP($B9278,[1]data!$A$1:$I$764,9,0)</f>
        <v>Sunrisers Hyderabad</v>
      </c>
    </row>
    <row r="9279" spans="1:21" x14ac:dyDescent="0.3">
      <c r="A9279">
        <v>2017</v>
      </c>
      <c r="B9279" t="s">
        <v>4987</v>
      </c>
      <c r="C9279" s="1">
        <v>42853</v>
      </c>
      <c r="D9279" t="s">
        <v>522</v>
      </c>
      <c r="E9279" t="s">
        <v>3371</v>
      </c>
      <c r="F9279">
        <v>1307</v>
      </c>
      <c r="G9279" t="s">
        <v>4991</v>
      </c>
      <c r="H9279">
        <v>2</v>
      </c>
      <c r="I9279">
        <f t="shared" si="288"/>
        <v>2</v>
      </c>
      <c r="J9279">
        <v>4</v>
      </c>
      <c r="K9279">
        <v>7</v>
      </c>
      <c r="L9279">
        <v>0</v>
      </c>
      <c r="M9279">
        <v>0</v>
      </c>
      <c r="N9279">
        <v>50</v>
      </c>
      <c r="O9279">
        <f t="shared" si="289"/>
        <v>50</v>
      </c>
      <c r="P9279" t="s">
        <v>17</v>
      </c>
      <c r="Q9279" s="1">
        <v>42853</v>
      </c>
      <c r="R9279" t="str">
        <f>VLOOKUP(B9279,[1]data!$A$2:$E$764,5,0)</f>
        <v>Hyderabad (Deccan)</v>
      </c>
      <c r="S9279" t="str">
        <f>VLOOKUP($B9279,[1]data!$A$1:$I$764,6,0)</f>
        <v>Sunrisers Hyderabad</v>
      </c>
      <c r="T9279" t="str">
        <f>VLOOKUP($B9279,[1]data!$A$1:$I$764,7,0)</f>
        <v>Kolkata Knight Riders</v>
      </c>
      <c r="U9279" t="str">
        <f>VLOOKUP($B9279,[1]data!$A$1:$I$764,9,0)</f>
        <v>Sunrisers Hyderabad</v>
      </c>
    </row>
    <row r="9280" spans="1:21" x14ac:dyDescent="0.3">
      <c r="A9280">
        <v>2017</v>
      </c>
      <c r="B9280" t="s">
        <v>4987</v>
      </c>
      <c r="C9280" s="1">
        <v>42853</v>
      </c>
      <c r="D9280" t="s">
        <v>522</v>
      </c>
      <c r="E9280" t="s">
        <v>975</v>
      </c>
      <c r="F9280">
        <v>1098</v>
      </c>
      <c r="G9280" t="s">
        <v>4592</v>
      </c>
      <c r="H9280">
        <v>15</v>
      </c>
      <c r="I9280">
        <f t="shared" si="288"/>
        <v>15</v>
      </c>
      <c r="J9280">
        <v>12</v>
      </c>
      <c r="K9280">
        <v>23</v>
      </c>
      <c r="L9280">
        <v>2</v>
      </c>
      <c r="M9280">
        <v>0</v>
      </c>
      <c r="N9280">
        <v>125</v>
      </c>
      <c r="O9280">
        <f t="shared" si="289"/>
        <v>125</v>
      </c>
      <c r="P9280" t="s">
        <v>17</v>
      </c>
      <c r="Q9280" s="1">
        <v>42853</v>
      </c>
      <c r="R9280" t="str">
        <f>VLOOKUP(B9280,[1]data!$A$2:$E$764,5,0)</f>
        <v>Hyderabad (Deccan)</v>
      </c>
      <c r="S9280" t="str">
        <f>VLOOKUP($B9280,[1]data!$A$1:$I$764,6,0)</f>
        <v>Sunrisers Hyderabad</v>
      </c>
      <c r="T9280" t="str">
        <f>VLOOKUP($B9280,[1]data!$A$1:$I$764,7,0)</f>
        <v>Kolkata Knight Riders</v>
      </c>
      <c r="U9280" t="str">
        <f>VLOOKUP($B9280,[1]data!$A$1:$I$764,9,0)</f>
        <v>Sunrisers Hyderabad</v>
      </c>
    </row>
    <row r="9281" spans="1:21" x14ac:dyDescent="0.3">
      <c r="A9281">
        <v>2017</v>
      </c>
      <c r="B9281" t="s">
        <v>4987</v>
      </c>
      <c r="C9281" s="1">
        <v>42853</v>
      </c>
      <c r="D9281" t="s">
        <v>522</v>
      </c>
      <c r="E9281" t="s">
        <v>340</v>
      </c>
      <c r="F9281">
        <v>1170</v>
      </c>
      <c r="G9281" t="s">
        <v>4724</v>
      </c>
      <c r="H9281">
        <v>84</v>
      </c>
      <c r="I9281">
        <f t="shared" si="288"/>
        <v>84</v>
      </c>
      <c r="J9281">
        <v>50</v>
      </c>
      <c r="K9281">
        <v>62</v>
      </c>
      <c r="L9281">
        <v>14</v>
      </c>
      <c r="M9281">
        <v>2</v>
      </c>
      <c r="N9281">
        <v>168</v>
      </c>
      <c r="O9281">
        <f t="shared" si="289"/>
        <v>168</v>
      </c>
      <c r="P9281" t="s">
        <v>17</v>
      </c>
      <c r="Q9281" s="1">
        <v>42853</v>
      </c>
      <c r="R9281" t="str">
        <f>VLOOKUP(B9281,[1]data!$A$2:$E$764,5,0)</f>
        <v>Hyderabad (Deccan)</v>
      </c>
      <c r="S9281" t="str">
        <f>VLOOKUP($B9281,[1]data!$A$1:$I$764,6,0)</f>
        <v>Sunrisers Hyderabad</v>
      </c>
      <c r="T9281" t="str">
        <f>VLOOKUP($B9281,[1]data!$A$1:$I$764,7,0)</f>
        <v>Kolkata Knight Riders</v>
      </c>
      <c r="U9281" t="str">
        <f>VLOOKUP($B9281,[1]data!$A$1:$I$764,9,0)</f>
        <v>Sunrisers Hyderabad</v>
      </c>
    </row>
    <row r="9282" spans="1:21" x14ac:dyDescent="0.3">
      <c r="A9282">
        <v>2017</v>
      </c>
      <c r="B9282" t="s">
        <v>4987</v>
      </c>
      <c r="C9282" s="1">
        <v>42853</v>
      </c>
      <c r="D9282" t="s">
        <v>522</v>
      </c>
      <c r="E9282" t="s">
        <v>3964</v>
      </c>
      <c r="F9282">
        <v>1343</v>
      </c>
      <c r="G9282" t="s">
        <v>26</v>
      </c>
      <c r="H9282">
        <v>54</v>
      </c>
      <c r="I9282">
        <f t="shared" si="288"/>
        <v>54</v>
      </c>
      <c r="J9282">
        <v>27</v>
      </c>
      <c r="K9282">
        <v>44</v>
      </c>
      <c r="L9282">
        <v>4</v>
      </c>
      <c r="M9282">
        <v>2</v>
      </c>
      <c r="N9282">
        <v>200</v>
      </c>
      <c r="O9282">
        <f t="shared" si="289"/>
        <v>200</v>
      </c>
      <c r="P9282" t="s">
        <v>17</v>
      </c>
      <c r="Q9282" s="1">
        <v>42853</v>
      </c>
      <c r="R9282" t="str">
        <f>VLOOKUP(B9282,[1]data!$A$2:$E$764,5,0)</f>
        <v>Hyderabad (Deccan)</v>
      </c>
      <c r="S9282" t="str">
        <f>VLOOKUP($B9282,[1]data!$A$1:$I$764,6,0)</f>
        <v>Sunrisers Hyderabad</v>
      </c>
      <c r="T9282" t="str">
        <f>VLOOKUP($B9282,[1]data!$A$1:$I$764,7,0)</f>
        <v>Kolkata Knight Riders</v>
      </c>
      <c r="U9282" t="str">
        <f>VLOOKUP($B9282,[1]data!$A$1:$I$764,9,0)</f>
        <v>Sunrisers Hyderabad</v>
      </c>
    </row>
    <row r="9283" spans="1:21" x14ac:dyDescent="0.3">
      <c r="A9283">
        <v>2017</v>
      </c>
      <c r="B9283" t="s">
        <v>4987</v>
      </c>
      <c r="C9283" s="1">
        <v>42853</v>
      </c>
      <c r="D9283" t="s">
        <v>522</v>
      </c>
      <c r="E9283" t="s">
        <v>67</v>
      </c>
      <c r="F9283">
        <v>1003</v>
      </c>
      <c r="G9283" t="s">
        <v>4907</v>
      </c>
      <c r="H9283">
        <v>77</v>
      </c>
      <c r="I9283">
        <f t="shared" ref="I9283:I9346" si="290">IF(H9283="",(J9283*N9283)/100,H9283)</f>
        <v>77</v>
      </c>
      <c r="J9283">
        <v>48</v>
      </c>
      <c r="K9283">
        <v>63</v>
      </c>
      <c r="L9283">
        <v>9</v>
      </c>
      <c r="M9283">
        <v>1</v>
      </c>
      <c r="N9283">
        <v>160.41</v>
      </c>
      <c r="O9283">
        <f t="shared" ref="O9283:O9346" si="291">IF(N9283="",IF(J9283=0,0,(I9283/J9283)*100),N9283)</f>
        <v>160.41</v>
      </c>
      <c r="P9283" t="s">
        <v>17</v>
      </c>
      <c r="Q9283" s="1">
        <v>42853</v>
      </c>
      <c r="R9283" t="str">
        <f>VLOOKUP(B9283,[1]data!$A$2:$E$764,5,0)</f>
        <v>Hyderabad (Deccan)</v>
      </c>
      <c r="S9283" t="str">
        <f>VLOOKUP($B9283,[1]data!$A$1:$I$764,6,0)</f>
        <v>Sunrisers Hyderabad</v>
      </c>
      <c r="T9283" t="str">
        <f>VLOOKUP($B9283,[1]data!$A$1:$I$764,7,0)</f>
        <v>Kolkata Knight Riders</v>
      </c>
      <c r="U9283" t="str">
        <f>VLOOKUP($B9283,[1]data!$A$1:$I$764,9,0)</f>
        <v>Sunrisers Hyderabad</v>
      </c>
    </row>
    <row r="9284" spans="1:21" x14ac:dyDescent="0.3">
      <c r="A9284">
        <v>2017</v>
      </c>
      <c r="B9284" t="s">
        <v>4987</v>
      </c>
      <c r="C9284" s="1">
        <v>42853</v>
      </c>
      <c r="D9284" t="s">
        <v>522</v>
      </c>
      <c r="E9284" t="s">
        <v>1064</v>
      </c>
      <c r="F9284">
        <v>1121</v>
      </c>
      <c r="G9284" t="s">
        <v>4992</v>
      </c>
      <c r="H9284">
        <v>51</v>
      </c>
      <c r="I9284">
        <f t="shared" si="290"/>
        <v>51</v>
      </c>
      <c r="J9284">
        <v>27</v>
      </c>
      <c r="K9284">
        <v>44</v>
      </c>
      <c r="L9284">
        <v>4</v>
      </c>
      <c r="M9284">
        <v>4</v>
      </c>
      <c r="N9284">
        <v>188.88</v>
      </c>
      <c r="O9284">
        <f t="shared" si="291"/>
        <v>188.88</v>
      </c>
      <c r="P9284" t="s">
        <v>40</v>
      </c>
      <c r="Q9284" s="1">
        <v>42853</v>
      </c>
      <c r="R9284" t="str">
        <f>VLOOKUP(B9284,[1]data!$A$2:$E$764,5,0)</f>
        <v>Hyderabad (Deccan)</v>
      </c>
      <c r="S9284" t="str">
        <f>VLOOKUP($B9284,[1]data!$A$1:$I$764,6,0)</f>
        <v>Sunrisers Hyderabad</v>
      </c>
      <c r="T9284" t="str">
        <f>VLOOKUP($B9284,[1]data!$A$1:$I$764,7,0)</f>
        <v>Kolkata Knight Riders</v>
      </c>
      <c r="U9284" t="str">
        <f>VLOOKUP($B9284,[1]data!$A$1:$I$764,9,0)</f>
        <v>Sunrisers Hyderabad</v>
      </c>
    </row>
    <row r="9285" spans="1:21" x14ac:dyDescent="0.3">
      <c r="A9285">
        <v>2017</v>
      </c>
      <c r="B9285" t="s">
        <v>4987</v>
      </c>
      <c r="C9285" s="1">
        <v>42853</v>
      </c>
      <c r="D9285" t="s">
        <v>522</v>
      </c>
      <c r="E9285" t="s">
        <v>86</v>
      </c>
      <c r="F9285">
        <v>1042</v>
      </c>
      <c r="G9285" t="s">
        <v>4237</v>
      </c>
      <c r="H9285">
        <v>15</v>
      </c>
      <c r="I9285">
        <f t="shared" si="290"/>
        <v>15</v>
      </c>
      <c r="J9285">
        <v>12</v>
      </c>
      <c r="K9285">
        <v>11</v>
      </c>
      <c r="L9285">
        <v>2</v>
      </c>
      <c r="M9285">
        <v>0</v>
      </c>
      <c r="N9285">
        <v>125</v>
      </c>
      <c r="O9285">
        <f t="shared" si="291"/>
        <v>125</v>
      </c>
      <c r="P9285" t="s">
        <v>17</v>
      </c>
      <c r="Q9285" s="1">
        <v>42853</v>
      </c>
      <c r="R9285" t="str">
        <f>VLOOKUP(B9285,[1]data!$A$2:$E$764,5,0)</f>
        <v>Hyderabad (Deccan)</v>
      </c>
      <c r="S9285" t="str">
        <f>VLOOKUP($B9285,[1]data!$A$1:$I$764,6,0)</f>
        <v>Sunrisers Hyderabad</v>
      </c>
      <c r="T9285" t="str">
        <f>VLOOKUP($B9285,[1]data!$A$1:$I$764,7,0)</f>
        <v>Kolkata Knight Riders</v>
      </c>
      <c r="U9285" t="str">
        <f>VLOOKUP($B9285,[1]data!$A$1:$I$764,9,0)</f>
        <v>Sunrisers Hyderabad</v>
      </c>
    </row>
    <row r="9286" spans="1:21" x14ac:dyDescent="0.3">
      <c r="A9286">
        <v>2017</v>
      </c>
      <c r="B9286" t="s">
        <v>4987</v>
      </c>
      <c r="C9286" s="1">
        <v>42853</v>
      </c>
      <c r="D9286" t="s">
        <v>522</v>
      </c>
      <c r="E9286" t="s">
        <v>3073</v>
      </c>
      <c r="F9286">
        <v>1287</v>
      </c>
      <c r="G9286" t="s">
        <v>3481</v>
      </c>
      <c r="H9286">
        <v>3</v>
      </c>
      <c r="I9286">
        <f t="shared" si="290"/>
        <v>3</v>
      </c>
      <c r="J9286">
        <v>6</v>
      </c>
      <c r="K9286">
        <v>18</v>
      </c>
      <c r="L9286">
        <v>0</v>
      </c>
      <c r="M9286">
        <v>0</v>
      </c>
      <c r="N9286">
        <v>50</v>
      </c>
      <c r="O9286">
        <f t="shared" si="291"/>
        <v>50</v>
      </c>
      <c r="P9286" t="s">
        <v>17</v>
      </c>
      <c r="Q9286" s="1">
        <v>42853</v>
      </c>
      <c r="R9286" t="str">
        <f>VLOOKUP(B9286,[1]data!$A$2:$E$764,5,0)</f>
        <v>Hyderabad (Deccan)</v>
      </c>
      <c r="S9286" t="str">
        <f>VLOOKUP($B9286,[1]data!$A$1:$I$764,6,0)</f>
        <v>Sunrisers Hyderabad</v>
      </c>
      <c r="T9286" t="str">
        <f>VLOOKUP($B9286,[1]data!$A$1:$I$764,7,0)</f>
        <v>Kolkata Knight Riders</v>
      </c>
      <c r="U9286" t="str">
        <f>VLOOKUP($B9286,[1]data!$A$1:$I$764,9,0)</f>
        <v>Sunrisers Hyderabad</v>
      </c>
    </row>
    <row r="9287" spans="1:21" x14ac:dyDescent="0.3">
      <c r="A9287">
        <v>2017</v>
      </c>
      <c r="B9287" t="s">
        <v>4987</v>
      </c>
      <c r="C9287" s="1">
        <v>42853</v>
      </c>
      <c r="D9287" t="s">
        <v>522</v>
      </c>
      <c r="E9287" t="s">
        <v>4407</v>
      </c>
      <c r="F9287">
        <v>1361</v>
      </c>
      <c r="G9287" t="s">
        <v>4433</v>
      </c>
      <c r="H9287">
        <v>23</v>
      </c>
      <c r="I9287">
        <f t="shared" si="290"/>
        <v>23</v>
      </c>
      <c r="J9287">
        <v>11</v>
      </c>
      <c r="K9287">
        <v>11</v>
      </c>
      <c r="L9287">
        <v>4</v>
      </c>
      <c r="M9287">
        <v>1</v>
      </c>
      <c r="N9287">
        <v>209.09</v>
      </c>
      <c r="O9287">
        <f t="shared" si="291"/>
        <v>209.09</v>
      </c>
      <c r="P9287" t="s">
        <v>17</v>
      </c>
      <c r="Q9287" s="1">
        <v>42853</v>
      </c>
      <c r="R9287" t="str">
        <f>VLOOKUP(B9287,[1]data!$A$2:$E$764,5,0)</f>
        <v>Hyderabad (Deccan)</v>
      </c>
      <c r="S9287" t="str">
        <f>VLOOKUP($B9287,[1]data!$A$1:$I$764,6,0)</f>
        <v>Sunrisers Hyderabad</v>
      </c>
      <c r="T9287" t="str">
        <f>VLOOKUP($B9287,[1]data!$A$1:$I$764,7,0)</f>
        <v>Kolkata Knight Riders</v>
      </c>
      <c r="U9287" t="str">
        <f>VLOOKUP($B9287,[1]data!$A$1:$I$764,9,0)</f>
        <v>Sunrisers Hyderabad</v>
      </c>
    </row>
    <row r="9288" spans="1:21" x14ac:dyDescent="0.3">
      <c r="A9288">
        <v>2017</v>
      </c>
      <c r="B9288" t="s">
        <v>4987</v>
      </c>
      <c r="C9288" s="1">
        <v>42853</v>
      </c>
      <c r="D9288" t="s">
        <v>522</v>
      </c>
      <c r="E9288" t="s">
        <v>828</v>
      </c>
      <c r="F9288">
        <v>1056</v>
      </c>
      <c r="G9288" t="s">
        <v>26</v>
      </c>
      <c r="H9288">
        <v>7</v>
      </c>
      <c r="I9288">
        <f t="shared" si="290"/>
        <v>7</v>
      </c>
      <c r="J9288">
        <v>6</v>
      </c>
      <c r="K9288">
        <v>13</v>
      </c>
      <c r="L9288">
        <v>0</v>
      </c>
      <c r="M9288">
        <v>0</v>
      </c>
      <c r="N9288">
        <v>116.66</v>
      </c>
      <c r="O9288">
        <f t="shared" si="291"/>
        <v>116.66</v>
      </c>
      <c r="P9288" t="s">
        <v>17</v>
      </c>
      <c r="Q9288" s="1">
        <v>42853</v>
      </c>
      <c r="R9288" t="str">
        <f>VLOOKUP(B9288,[1]data!$A$2:$E$764,5,0)</f>
        <v>Hyderabad (Deccan)</v>
      </c>
      <c r="S9288" t="str">
        <f>VLOOKUP($B9288,[1]data!$A$1:$I$764,6,0)</f>
        <v>Sunrisers Hyderabad</v>
      </c>
      <c r="T9288" t="str">
        <f>VLOOKUP($B9288,[1]data!$A$1:$I$764,7,0)</f>
        <v>Kolkata Knight Riders</v>
      </c>
      <c r="U9288" t="str">
        <f>VLOOKUP($B9288,[1]data!$A$1:$I$764,9,0)</f>
        <v>Sunrisers Hyderabad</v>
      </c>
    </row>
    <row r="9289" spans="1:21" x14ac:dyDescent="0.3">
      <c r="A9289">
        <v>2017</v>
      </c>
      <c r="B9289" t="s">
        <v>4993</v>
      </c>
      <c r="C9289" s="1">
        <v>42854</v>
      </c>
      <c r="D9289" t="s">
        <v>544</v>
      </c>
      <c r="E9289" t="s">
        <v>89</v>
      </c>
      <c r="F9289">
        <v>1045</v>
      </c>
      <c r="G9289" t="s">
        <v>4784</v>
      </c>
      <c r="H9289">
        <v>2</v>
      </c>
      <c r="I9289">
        <f t="shared" si="290"/>
        <v>2</v>
      </c>
      <c r="J9289">
        <v>3</v>
      </c>
      <c r="K9289">
        <v>8</v>
      </c>
      <c r="L9289">
        <v>0</v>
      </c>
      <c r="M9289">
        <v>0</v>
      </c>
      <c r="N9289">
        <v>66.66</v>
      </c>
      <c r="O9289">
        <f t="shared" si="291"/>
        <v>66.66</v>
      </c>
      <c r="P9289" t="s">
        <v>17</v>
      </c>
      <c r="Q9289" s="1">
        <v>42854</v>
      </c>
      <c r="R9289" t="str">
        <f>VLOOKUP(B9289,[1]data!$A$2:$E$764,5,0)</f>
        <v>Mumbai</v>
      </c>
      <c r="S9289" t="str">
        <f>VLOOKUP($B9289,[1]data!$A$1:$I$764,6,0)</f>
        <v>Mumbai Indians</v>
      </c>
      <c r="T9289" t="str">
        <f>VLOOKUP($B9289,[1]data!$A$1:$I$764,7,0)</f>
        <v>Royal Challengers Bangalore</v>
      </c>
      <c r="U9289" t="str">
        <f>VLOOKUP($B9289,[1]data!$A$1:$I$764,9,0)</f>
        <v>Mumbai Indians</v>
      </c>
    </row>
    <row r="9290" spans="1:21" x14ac:dyDescent="0.3">
      <c r="A9290">
        <v>2017</v>
      </c>
      <c r="B9290" t="s">
        <v>4993</v>
      </c>
      <c r="C9290" s="1">
        <v>42854</v>
      </c>
      <c r="D9290" t="s">
        <v>544</v>
      </c>
      <c r="E9290" t="s">
        <v>2519</v>
      </c>
      <c r="F9290">
        <v>1246</v>
      </c>
      <c r="G9290" t="s">
        <v>3738</v>
      </c>
      <c r="H9290">
        <v>21</v>
      </c>
      <c r="I9290">
        <f t="shared" si="290"/>
        <v>21</v>
      </c>
      <c r="J9290">
        <v>27</v>
      </c>
      <c r="K9290">
        <v>38</v>
      </c>
      <c r="L9290">
        <v>2</v>
      </c>
      <c r="M9290">
        <v>0</v>
      </c>
      <c r="N9290">
        <v>77.77</v>
      </c>
      <c r="O9290">
        <f t="shared" si="291"/>
        <v>77.77</v>
      </c>
      <c r="P9290" t="s">
        <v>17</v>
      </c>
      <c r="Q9290" s="1">
        <v>42854</v>
      </c>
      <c r="R9290" t="str">
        <f>VLOOKUP(B9290,[1]data!$A$2:$E$764,5,0)</f>
        <v>Mumbai</v>
      </c>
      <c r="S9290" t="str">
        <f>VLOOKUP($B9290,[1]data!$A$1:$I$764,6,0)</f>
        <v>Mumbai Indians</v>
      </c>
      <c r="T9290" t="str">
        <f>VLOOKUP($B9290,[1]data!$A$1:$I$764,7,0)</f>
        <v>Royal Challengers Bangalore</v>
      </c>
      <c r="U9290" t="str">
        <f>VLOOKUP($B9290,[1]data!$A$1:$I$764,9,0)</f>
        <v>Mumbai Indians</v>
      </c>
    </row>
    <row r="9291" spans="1:21" x14ac:dyDescent="0.3">
      <c r="A9291">
        <v>2017</v>
      </c>
      <c r="B9291" t="s">
        <v>4993</v>
      </c>
      <c r="C9291" s="1">
        <v>42854</v>
      </c>
      <c r="D9291" t="s">
        <v>544</v>
      </c>
      <c r="E9291" t="s">
        <v>4893</v>
      </c>
      <c r="F9291">
        <v>1398</v>
      </c>
      <c r="G9291" t="s">
        <v>4834</v>
      </c>
      <c r="H9291">
        <v>25</v>
      </c>
      <c r="I9291">
        <f t="shared" si="290"/>
        <v>25</v>
      </c>
      <c r="J9291">
        <v>12</v>
      </c>
      <c r="K9291">
        <v>16</v>
      </c>
      <c r="L9291">
        <v>2</v>
      </c>
      <c r="M9291">
        <v>2</v>
      </c>
      <c r="N9291">
        <v>208.33</v>
      </c>
      <c r="O9291">
        <f t="shared" si="291"/>
        <v>208.33</v>
      </c>
      <c r="P9291" t="s">
        <v>17</v>
      </c>
      <c r="Q9291" s="1">
        <v>42854</v>
      </c>
      <c r="R9291" t="str">
        <f>VLOOKUP(B9291,[1]data!$A$2:$E$764,5,0)</f>
        <v>Mumbai</v>
      </c>
      <c r="S9291" t="str">
        <f>VLOOKUP($B9291,[1]data!$A$1:$I$764,6,0)</f>
        <v>Mumbai Indians</v>
      </c>
      <c r="T9291" t="str">
        <f>VLOOKUP($B9291,[1]data!$A$1:$I$764,7,0)</f>
        <v>Royal Challengers Bangalore</v>
      </c>
      <c r="U9291" t="str">
        <f>VLOOKUP($B9291,[1]data!$A$1:$I$764,9,0)</f>
        <v>Mumbai Indians</v>
      </c>
    </row>
    <row r="9292" spans="1:21" x14ac:dyDescent="0.3">
      <c r="A9292">
        <v>2017</v>
      </c>
      <c r="B9292" t="s">
        <v>4993</v>
      </c>
      <c r="C9292" s="1">
        <v>42854</v>
      </c>
      <c r="D9292" t="s">
        <v>544</v>
      </c>
      <c r="E9292" t="s">
        <v>4994</v>
      </c>
      <c r="F9292">
        <v>1405</v>
      </c>
      <c r="G9292" t="s">
        <v>26</v>
      </c>
      <c r="H9292">
        <v>7</v>
      </c>
      <c r="I9292">
        <f t="shared" si="290"/>
        <v>7</v>
      </c>
      <c r="J9292">
        <v>2</v>
      </c>
      <c r="K9292">
        <v>4</v>
      </c>
      <c r="L9292">
        <v>0</v>
      </c>
      <c r="M9292">
        <v>1</v>
      </c>
      <c r="N9292">
        <v>350</v>
      </c>
      <c r="O9292">
        <f t="shared" si="291"/>
        <v>350</v>
      </c>
      <c r="P9292" t="s">
        <v>17</v>
      </c>
      <c r="Q9292" s="1">
        <v>42854</v>
      </c>
      <c r="R9292" t="str">
        <f>VLOOKUP(B9292,[1]data!$A$2:$E$764,5,0)</f>
        <v>Mumbai</v>
      </c>
      <c r="S9292" t="str">
        <f>VLOOKUP($B9292,[1]data!$A$1:$I$764,6,0)</f>
        <v>Mumbai Indians</v>
      </c>
      <c r="T9292" t="str">
        <f>VLOOKUP($B9292,[1]data!$A$1:$I$764,7,0)</f>
        <v>Royal Challengers Bangalore</v>
      </c>
      <c r="U9292" t="str">
        <f>VLOOKUP($B9292,[1]data!$A$1:$I$764,9,0)</f>
        <v>Mumbai Indians</v>
      </c>
    </row>
    <row r="9293" spans="1:21" x14ac:dyDescent="0.3">
      <c r="A9293">
        <v>2017</v>
      </c>
      <c r="B9293" t="s">
        <v>4993</v>
      </c>
      <c r="C9293" s="1">
        <v>42854</v>
      </c>
      <c r="D9293" t="s">
        <v>544</v>
      </c>
      <c r="E9293" t="s">
        <v>4794</v>
      </c>
      <c r="F9293">
        <v>1386</v>
      </c>
      <c r="G9293" t="s">
        <v>26</v>
      </c>
      <c r="H9293">
        <v>2</v>
      </c>
      <c r="I9293">
        <f t="shared" si="290"/>
        <v>2</v>
      </c>
      <c r="J9293">
        <v>4</v>
      </c>
      <c r="K9293">
        <v>6</v>
      </c>
      <c r="L9293">
        <v>0</v>
      </c>
      <c r="M9293">
        <v>0</v>
      </c>
      <c r="N9293">
        <v>50</v>
      </c>
      <c r="O9293">
        <f t="shared" si="291"/>
        <v>50</v>
      </c>
      <c r="P9293" t="s">
        <v>17</v>
      </c>
      <c r="Q9293" s="1">
        <v>42854</v>
      </c>
      <c r="R9293" t="str">
        <f>VLOOKUP(B9293,[1]data!$A$2:$E$764,5,0)</f>
        <v>Mumbai</v>
      </c>
      <c r="S9293" t="str">
        <f>VLOOKUP($B9293,[1]data!$A$1:$I$764,6,0)</f>
        <v>Mumbai Indians</v>
      </c>
      <c r="T9293" t="str">
        <f>VLOOKUP($B9293,[1]data!$A$1:$I$764,7,0)</f>
        <v>Royal Challengers Bangalore</v>
      </c>
      <c r="U9293" t="str">
        <f>VLOOKUP($B9293,[1]data!$A$1:$I$764,9,0)</f>
        <v>Mumbai Indians</v>
      </c>
    </row>
    <row r="9294" spans="1:21" x14ac:dyDescent="0.3">
      <c r="A9294">
        <v>2017</v>
      </c>
      <c r="B9294" t="s">
        <v>4993</v>
      </c>
      <c r="C9294" s="1">
        <v>42854</v>
      </c>
      <c r="D9294" t="s">
        <v>544</v>
      </c>
      <c r="E9294" t="s">
        <v>4341</v>
      </c>
      <c r="F9294">
        <v>1356</v>
      </c>
      <c r="G9294" t="s">
        <v>1490</v>
      </c>
      <c r="H9294">
        <v>48</v>
      </c>
      <c r="I9294">
        <f t="shared" si="290"/>
        <v>48</v>
      </c>
      <c r="J9294">
        <v>35</v>
      </c>
      <c r="K9294">
        <v>54</v>
      </c>
      <c r="L9294">
        <v>6</v>
      </c>
      <c r="M9294">
        <v>2</v>
      </c>
      <c r="N9294">
        <v>137.13999999999999</v>
      </c>
      <c r="O9294">
        <f t="shared" si="291"/>
        <v>137.13999999999999</v>
      </c>
      <c r="P9294" t="s">
        <v>17</v>
      </c>
      <c r="Q9294" s="1">
        <v>42854</v>
      </c>
      <c r="R9294" t="str">
        <f>VLOOKUP(B9294,[1]data!$A$2:$E$764,5,0)</f>
        <v>Mumbai</v>
      </c>
      <c r="S9294" t="str">
        <f>VLOOKUP($B9294,[1]data!$A$1:$I$764,6,0)</f>
        <v>Mumbai Indians</v>
      </c>
      <c r="T9294" t="str">
        <f>VLOOKUP($B9294,[1]data!$A$1:$I$764,7,0)</f>
        <v>Royal Challengers Bangalore</v>
      </c>
      <c r="U9294" t="str">
        <f>VLOOKUP($B9294,[1]data!$A$1:$I$764,9,0)</f>
        <v>Mumbai Indians</v>
      </c>
    </row>
    <row r="9295" spans="1:21" x14ac:dyDescent="0.3">
      <c r="A9295">
        <v>2017</v>
      </c>
      <c r="B9295" t="s">
        <v>4993</v>
      </c>
      <c r="C9295" s="1">
        <v>42854</v>
      </c>
      <c r="D9295" t="s">
        <v>544</v>
      </c>
      <c r="E9295" t="s">
        <v>274</v>
      </c>
      <c r="F9295">
        <v>1076</v>
      </c>
      <c r="G9295" t="s">
        <v>4425</v>
      </c>
      <c r="H9295">
        <v>2</v>
      </c>
      <c r="I9295">
        <f t="shared" si="290"/>
        <v>2</v>
      </c>
      <c r="J9295">
        <v>8</v>
      </c>
      <c r="K9295">
        <v>12</v>
      </c>
      <c r="L9295">
        <v>0</v>
      </c>
      <c r="M9295">
        <v>0</v>
      </c>
      <c r="N9295">
        <v>25</v>
      </c>
      <c r="O9295">
        <f t="shared" si="291"/>
        <v>25</v>
      </c>
      <c r="P9295" t="s">
        <v>20</v>
      </c>
      <c r="Q9295" s="1">
        <v>42854</v>
      </c>
      <c r="R9295" t="str">
        <f>VLOOKUP(B9295,[1]data!$A$2:$E$764,5,0)</f>
        <v>Mumbai</v>
      </c>
      <c r="S9295" t="str">
        <f>VLOOKUP($B9295,[1]data!$A$1:$I$764,6,0)</f>
        <v>Mumbai Indians</v>
      </c>
      <c r="T9295" t="str">
        <f>VLOOKUP($B9295,[1]data!$A$1:$I$764,7,0)</f>
        <v>Royal Challengers Bangalore</v>
      </c>
      <c r="U9295" t="str">
        <f>VLOOKUP($B9295,[1]data!$A$1:$I$764,9,0)</f>
        <v>Mumbai Indians</v>
      </c>
    </row>
    <row r="9296" spans="1:21" x14ac:dyDescent="0.3">
      <c r="A9296">
        <v>2017</v>
      </c>
      <c r="B9296" t="s">
        <v>4993</v>
      </c>
      <c r="C9296" s="1">
        <v>42854</v>
      </c>
      <c r="D9296" t="s">
        <v>544</v>
      </c>
      <c r="E9296" t="s">
        <v>52</v>
      </c>
      <c r="F9296">
        <v>1035</v>
      </c>
      <c r="G9296" t="s">
        <v>4995</v>
      </c>
      <c r="H9296">
        <v>28</v>
      </c>
      <c r="I9296">
        <f t="shared" si="290"/>
        <v>28</v>
      </c>
      <c r="J9296">
        <v>21</v>
      </c>
      <c r="K9296">
        <v>23</v>
      </c>
      <c r="L9296">
        <v>2</v>
      </c>
      <c r="M9296">
        <v>1</v>
      </c>
      <c r="N9296">
        <v>133.33000000000001</v>
      </c>
      <c r="O9296">
        <f t="shared" si="291"/>
        <v>133.33000000000001</v>
      </c>
      <c r="P9296" t="s">
        <v>17</v>
      </c>
      <c r="Q9296" s="1">
        <v>42854</v>
      </c>
      <c r="R9296" t="str">
        <f>VLOOKUP(B9296,[1]data!$A$2:$E$764,5,0)</f>
        <v>Mumbai</v>
      </c>
      <c r="S9296" t="str">
        <f>VLOOKUP($B9296,[1]data!$A$1:$I$764,6,0)</f>
        <v>Mumbai Indians</v>
      </c>
      <c r="T9296" t="str">
        <f>VLOOKUP($B9296,[1]data!$A$1:$I$764,7,0)</f>
        <v>Royal Challengers Bangalore</v>
      </c>
      <c r="U9296" t="str">
        <f>VLOOKUP($B9296,[1]data!$A$1:$I$764,9,0)</f>
        <v>Mumbai Indians</v>
      </c>
    </row>
    <row r="9297" spans="1:21" x14ac:dyDescent="0.3">
      <c r="A9297">
        <v>2017</v>
      </c>
      <c r="B9297" t="s">
        <v>4993</v>
      </c>
      <c r="C9297" s="1">
        <v>42854</v>
      </c>
      <c r="D9297" t="s">
        <v>544</v>
      </c>
      <c r="E9297" t="s">
        <v>1808</v>
      </c>
      <c r="F9297">
        <v>1166</v>
      </c>
      <c r="G9297" t="s">
        <v>801</v>
      </c>
      <c r="H9297">
        <v>0</v>
      </c>
      <c r="I9297">
        <f t="shared" si="290"/>
        <v>0</v>
      </c>
      <c r="J9297">
        <v>3</v>
      </c>
      <c r="K9297">
        <v>7</v>
      </c>
      <c r="L9297">
        <v>0</v>
      </c>
      <c r="M9297">
        <v>0</v>
      </c>
      <c r="N9297">
        <v>0</v>
      </c>
      <c r="O9297">
        <f t="shared" si="291"/>
        <v>0</v>
      </c>
      <c r="P9297" t="s">
        <v>17</v>
      </c>
      <c r="Q9297" s="1">
        <v>42854</v>
      </c>
      <c r="R9297" t="str">
        <f>VLOOKUP(B9297,[1]data!$A$2:$E$764,5,0)</f>
        <v>Mumbai</v>
      </c>
      <c r="S9297" t="str">
        <f>VLOOKUP($B9297,[1]data!$A$1:$I$764,6,0)</f>
        <v>Mumbai Indians</v>
      </c>
      <c r="T9297" t="str">
        <f>VLOOKUP($B9297,[1]data!$A$1:$I$764,7,0)</f>
        <v>Royal Challengers Bangalore</v>
      </c>
      <c r="U9297" t="str">
        <f>VLOOKUP($B9297,[1]data!$A$1:$I$764,9,0)</f>
        <v>Mumbai Indians</v>
      </c>
    </row>
    <row r="9298" spans="1:21" x14ac:dyDescent="0.3">
      <c r="A9298">
        <v>2017</v>
      </c>
      <c r="B9298" t="s">
        <v>4993</v>
      </c>
      <c r="C9298" s="1">
        <v>42854</v>
      </c>
      <c r="D9298" t="s">
        <v>544</v>
      </c>
      <c r="E9298" t="s">
        <v>33</v>
      </c>
      <c r="F9298">
        <v>1050</v>
      </c>
      <c r="G9298" t="s">
        <v>801</v>
      </c>
      <c r="H9298">
        <v>6</v>
      </c>
      <c r="I9298">
        <f t="shared" si="290"/>
        <v>6</v>
      </c>
      <c r="J9298">
        <v>4</v>
      </c>
      <c r="K9298">
        <v>10</v>
      </c>
      <c r="L9298">
        <v>1</v>
      </c>
      <c r="M9298">
        <v>0</v>
      </c>
      <c r="N9298">
        <v>150</v>
      </c>
      <c r="O9298">
        <f t="shared" si="291"/>
        <v>150</v>
      </c>
      <c r="P9298" t="s">
        <v>17</v>
      </c>
      <c r="Q9298" s="1">
        <v>42854</v>
      </c>
      <c r="R9298" t="str">
        <f>VLOOKUP(B9298,[1]data!$A$2:$E$764,5,0)</f>
        <v>Mumbai</v>
      </c>
      <c r="S9298" t="str">
        <f>VLOOKUP($B9298,[1]data!$A$1:$I$764,6,0)</f>
        <v>Mumbai Indians</v>
      </c>
      <c r="T9298" t="str">
        <f>VLOOKUP($B9298,[1]data!$A$1:$I$764,7,0)</f>
        <v>Royal Challengers Bangalore</v>
      </c>
      <c r="U9298" t="str">
        <f>VLOOKUP($B9298,[1]data!$A$1:$I$764,9,0)</f>
        <v>Mumbai Indians</v>
      </c>
    </row>
    <row r="9299" spans="1:21" x14ac:dyDescent="0.3">
      <c r="A9299">
        <v>2017</v>
      </c>
      <c r="B9299" t="s">
        <v>4993</v>
      </c>
      <c r="C9299" s="1">
        <v>42854</v>
      </c>
      <c r="D9299" t="s">
        <v>544</v>
      </c>
      <c r="E9299" t="s">
        <v>76</v>
      </c>
      <c r="F9299">
        <v>1012</v>
      </c>
      <c r="G9299" t="s">
        <v>4054</v>
      </c>
      <c r="H9299">
        <v>1</v>
      </c>
      <c r="I9299">
        <f t="shared" si="290"/>
        <v>1</v>
      </c>
      <c r="J9299">
        <v>3</v>
      </c>
      <c r="K9299">
        <v>9</v>
      </c>
      <c r="L9299">
        <v>0</v>
      </c>
      <c r="M9299">
        <v>0</v>
      </c>
      <c r="N9299">
        <v>33.33</v>
      </c>
      <c r="O9299">
        <f t="shared" si="291"/>
        <v>33.33</v>
      </c>
      <c r="P9299" t="s">
        <v>40</v>
      </c>
      <c r="Q9299" s="1">
        <v>42854</v>
      </c>
      <c r="R9299" t="str">
        <f>VLOOKUP(B9299,[1]data!$A$2:$E$764,5,0)</f>
        <v>Mumbai</v>
      </c>
      <c r="S9299" t="str">
        <f>VLOOKUP($B9299,[1]data!$A$1:$I$764,6,0)</f>
        <v>Mumbai Indians</v>
      </c>
      <c r="T9299" t="str">
        <f>VLOOKUP($B9299,[1]data!$A$1:$I$764,7,0)</f>
        <v>Royal Challengers Bangalore</v>
      </c>
      <c r="U9299" t="str">
        <f>VLOOKUP($B9299,[1]data!$A$1:$I$764,9,0)</f>
        <v>Mumbai Indians</v>
      </c>
    </row>
    <row r="9300" spans="1:21" x14ac:dyDescent="0.3">
      <c r="A9300">
        <v>2017</v>
      </c>
      <c r="B9300" t="s">
        <v>4993</v>
      </c>
      <c r="C9300" s="1">
        <v>42854</v>
      </c>
      <c r="D9300" t="s">
        <v>544</v>
      </c>
      <c r="E9300" t="s">
        <v>144</v>
      </c>
      <c r="F9300">
        <v>1007</v>
      </c>
      <c r="G9300" t="s">
        <v>4896</v>
      </c>
      <c r="H9300">
        <v>0</v>
      </c>
      <c r="I9300">
        <f t="shared" si="290"/>
        <v>0</v>
      </c>
      <c r="J9300">
        <v>1</v>
      </c>
      <c r="K9300">
        <v>4</v>
      </c>
      <c r="L9300">
        <v>0</v>
      </c>
      <c r="M9300">
        <v>0</v>
      </c>
      <c r="N9300">
        <v>0</v>
      </c>
      <c r="O9300">
        <f t="shared" si="291"/>
        <v>0</v>
      </c>
      <c r="P9300" t="s">
        <v>17</v>
      </c>
      <c r="Q9300" s="1">
        <v>42854</v>
      </c>
      <c r="R9300" t="str">
        <f>VLOOKUP(B9300,[1]data!$A$2:$E$764,5,0)</f>
        <v>Mumbai</v>
      </c>
      <c r="S9300" t="str">
        <f>VLOOKUP($B9300,[1]data!$A$1:$I$764,6,0)</f>
        <v>Mumbai Indians</v>
      </c>
      <c r="T9300" t="str">
        <f>VLOOKUP($B9300,[1]data!$A$1:$I$764,7,0)</f>
        <v>Royal Challengers Bangalore</v>
      </c>
      <c r="U9300" t="str">
        <f>VLOOKUP($B9300,[1]data!$A$1:$I$764,9,0)</f>
        <v>Mumbai Indians</v>
      </c>
    </row>
    <row r="9301" spans="1:21" x14ac:dyDescent="0.3">
      <c r="A9301">
        <v>2017</v>
      </c>
      <c r="B9301" t="s">
        <v>4993</v>
      </c>
      <c r="C9301" s="1">
        <v>42854</v>
      </c>
      <c r="D9301" t="s">
        <v>544</v>
      </c>
      <c r="E9301" t="s">
        <v>4046</v>
      </c>
      <c r="F9301">
        <v>1346</v>
      </c>
      <c r="G9301" t="s">
        <v>4996</v>
      </c>
      <c r="H9301">
        <v>4</v>
      </c>
      <c r="I9301">
        <f t="shared" si="290"/>
        <v>4</v>
      </c>
      <c r="J9301">
        <v>5</v>
      </c>
      <c r="K9301">
        <v>9</v>
      </c>
      <c r="L9301">
        <v>0</v>
      </c>
      <c r="M9301">
        <v>0</v>
      </c>
      <c r="N9301">
        <v>80</v>
      </c>
      <c r="O9301">
        <f t="shared" si="291"/>
        <v>80</v>
      </c>
      <c r="P9301" t="s">
        <v>17</v>
      </c>
      <c r="Q9301" s="1">
        <v>42854</v>
      </c>
      <c r="R9301" t="str">
        <f>VLOOKUP(B9301,[1]data!$A$2:$E$764,5,0)</f>
        <v>Mumbai</v>
      </c>
      <c r="S9301" t="str">
        <f>VLOOKUP($B9301,[1]data!$A$1:$I$764,6,0)</f>
        <v>Mumbai Indians</v>
      </c>
      <c r="T9301" t="str">
        <f>VLOOKUP($B9301,[1]data!$A$1:$I$764,7,0)</f>
        <v>Royal Challengers Bangalore</v>
      </c>
      <c r="U9301" t="str">
        <f>VLOOKUP($B9301,[1]data!$A$1:$I$764,9,0)</f>
        <v>Mumbai Indians</v>
      </c>
    </row>
    <row r="9302" spans="1:21" x14ac:dyDescent="0.3">
      <c r="A9302">
        <v>2017</v>
      </c>
      <c r="B9302" t="s">
        <v>4993</v>
      </c>
      <c r="C9302" s="1">
        <v>42854</v>
      </c>
      <c r="D9302" t="s">
        <v>544</v>
      </c>
      <c r="E9302" t="s">
        <v>4087</v>
      </c>
      <c r="F9302">
        <v>1349</v>
      </c>
      <c r="G9302" t="s">
        <v>439</v>
      </c>
      <c r="H9302">
        <v>1</v>
      </c>
      <c r="I9302">
        <f t="shared" si="290"/>
        <v>1</v>
      </c>
      <c r="J9302">
        <v>1</v>
      </c>
      <c r="K9302">
        <v>2</v>
      </c>
      <c r="L9302">
        <v>0</v>
      </c>
      <c r="M9302">
        <v>0</v>
      </c>
      <c r="N9302">
        <v>100</v>
      </c>
      <c r="O9302">
        <f t="shared" si="291"/>
        <v>100</v>
      </c>
      <c r="P9302" t="s">
        <v>17</v>
      </c>
      <c r="Q9302" s="1">
        <v>42854</v>
      </c>
      <c r="R9302" t="str">
        <f>VLOOKUP(B9302,[1]data!$A$2:$E$764,5,0)</f>
        <v>Mumbai</v>
      </c>
      <c r="S9302" t="str">
        <f>VLOOKUP($B9302,[1]data!$A$1:$I$764,6,0)</f>
        <v>Mumbai Indians</v>
      </c>
      <c r="T9302" t="str">
        <f>VLOOKUP($B9302,[1]data!$A$1:$I$764,7,0)</f>
        <v>Royal Challengers Bangalore</v>
      </c>
      <c r="U9302" t="str">
        <f>VLOOKUP($B9302,[1]data!$A$1:$I$764,9,0)</f>
        <v>Mumbai Indians</v>
      </c>
    </row>
    <row r="9303" spans="1:21" x14ac:dyDescent="0.3">
      <c r="A9303">
        <v>2017</v>
      </c>
      <c r="B9303" t="s">
        <v>4993</v>
      </c>
      <c r="C9303" s="1">
        <v>42854</v>
      </c>
      <c r="D9303" t="s">
        <v>544</v>
      </c>
      <c r="E9303" t="s">
        <v>1146</v>
      </c>
      <c r="F9303">
        <v>1132</v>
      </c>
      <c r="G9303" t="s">
        <v>26</v>
      </c>
      <c r="H9303">
        <v>0</v>
      </c>
      <c r="I9303">
        <f t="shared" si="290"/>
        <v>0</v>
      </c>
      <c r="J9303">
        <v>1</v>
      </c>
      <c r="K9303">
        <v>4</v>
      </c>
      <c r="L9303">
        <v>0</v>
      </c>
      <c r="M9303">
        <v>0</v>
      </c>
      <c r="N9303">
        <v>0</v>
      </c>
      <c r="O9303">
        <f t="shared" si="291"/>
        <v>0</v>
      </c>
      <c r="P9303" t="s">
        <v>17</v>
      </c>
      <c r="Q9303" s="1">
        <v>42854</v>
      </c>
      <c r="R9303" t="str">
        <f>VLOOKUP(B9303,[1]data!$A$2:$E$764,5,0)</f>
        <v>Mumbai</v>
      </c>
      <c r="S9303" t="str">
        <f>VLOOKUP($B9303,[1]data!$A$1:$I$764,6,0)</f>
        <v>Mumbai Indians</v>
      </c>
      <c r="T9303" t="str">
        <f>VLOOKUP($B9303,[1]data!$A$1:$I$764,7,0)</f>
        <v>Royal Challengers Bangalore</v>
      </c>
      <c r="U9303" t="str">
        <f>VLOOKUP($B9303,[1]data!$A$1:$I$764,9,0)</f>
        <v>Mumbai Indians</v>
      </c>
    </row>
    <row r="9304" spans="1:21" x14ac:dyDescent="0.3">
      <c r="A9304">
        <v>2017</v>
      </c>
      <c r="B9304" t="s">
        <v>4993</v>
      </c>
      <c r="C9304" s="1">
        <v>42854</v>
      </c>
      <c r="D9304" t="s">
        <v>544</v>
      </c>
      <c r="E9304" t="s">
        <v>3587</v>
      </c>
      <c r="F9304">
        <v>1320</v>
      </c>
      <c r="G9304" t="s">
        <v>3401</v>
      </c>
      <c r="H9304">
        <v>0</v>
      </c>
      <c r="I9304">
        <f t="shared" si="290"/>
        <v>0</v>
      </c>
      <c r="J9304">
        <v>1</v>
      </c>
      <c r="K9304">
        <v>3</v>
      </c>
      <c r="L9304">
        <v>0</v>
      </c>
      <c r="M9304">
        <v>0</v>
      </c>
      <c r="N9304">
        <v>0</v>
      </c>
      <c r="O9304">
        <f t="shared" si="291"/>
        <v>0</v>
      </c>
      <c r="P9304" t="s">
        <v>17</v>
      </c>
      <c r="Q9304" s="1">
        <v>42854</v>
      </c>
      <c r="R9304" t="str">
        <f>VLOOKUP(B9304,[1]data!$A$2:$E$764,5,0)</f>
        <v>Mumbai</v>
      </c>
      <c r="S9304" t="str">
        <f>VLOOKUP($B9304,[1]data!$A$1:$I$764,6,0)</f>
        <v>Mumbai Indians</v>
      </c>
      <c r="T9304" t="str">
        <f>VLOOKUP($B9304,[1]data!$A$1:$I$764,7,0)</f>
        <v>Royal Challengers Bangalore</v>
      </c>
      <c r="U9304" t="str">
        <f>VLOOKUP($B9304,[1]data!$A$1:$I$764,9,0)</f>
        <v>Mumbai Indians</v>
      </c>
    </row>
    <row r="9305" spans="1:21" x14ac:dyDescent="0.3">
      <c r="A9305">
        <v>2017</v>
      </c>
      <c r="B9305" t="s">
        <v>4993</v>
      </c>
      <c r="C9305" s="1">
        <v>42854</v>
      </c>
      <c r="D9305" t="s">
        <v>544</v>
      </c>
      <c r="E9305" t="s">
        <v>4376</v>
      </c>
      <c r="F9305">
        <v>1359</v>
      </c>
      <c r="G9305" t="s">
        <v>3401</v>
      </c>
      <c r="H9305">
        <v>29</v>
      </c>
      <c r="I9305">
        <f t="shared" si="290"/>
        <v>29</v>
      </c>
      <c r="J9305">
        <v>20</v>
      </c>
      <c r="K9305">
        <v>40</v>
      </c>
      <c r="L9305">
        <v>2</v>
      </c>
      <c r="M9305">
        <v>1</v>
      </c>
      <c r="N9305">
        <v>145</v>
      </c>
      <c r="O9305">
        <f t="shared" si="291"/>
        <v>145</v>
      </c>
      <c r="P9305" t="s">
        <v>17</v>
      </c>
      <c r="Q9305" s="1">
        <v>42854</v>
      </c>
      <c r="R9305" t="str">
        <f>VLOOKUP(B9305,[1]data!$A$2:$E$764,5,0)</f>
        <v>Mumbai</v>
      </c>
      <c r="S9305" t="str">
        <f>VLOOKUP($B9305,[1]data!$A$1:$I$764,6,0)</f>
        <v>Mumbai Indians</v>
      </c>
      <c r="T9305" t="str">
        <f>VLOOKUP($B9305,[1]data!$A$1:$I$764,7,0)</f>
        <v>Royal Challengers Bangalore</v>
      </c>
      <c r="U9305" t="str">
        <f>VLOOKUP($B9305,[1]data!$A$1:$I$764,9,0)</f>
        <v>Mumbai Indians</v>
      </c>
    </row>
    <row r="9306" spans="1:21" x14ac:dyDescent="0.3">
      <c r="A9306">
        <v>2017</v>
      </c>
      <c r="B9306" t="s">
        <v>4993</v>
      </c>
      <c r="C9306" s="1">
        <v>42854</v>
      </c>
      <c r="D9306" t="s">
        <v>544</v>
      </c>
      <c r="E9306" t="s">
        <v>4327</v>
      </c>
      <c r="F9306">
        <v>1353</v>
      </c>
      <c r="G9306" t="s">
        <v>3165</v>
      </c>
      <c r="H9306">
        <v>9</v>
      </c>
      <c r="I9306">
        <f t="shared" si="290"/>
        <v>9</v>
      </c>
      <c r="J9306">
        <v>7</v>
      </c>
      <c r="K9306">
        <v>17</v>
      </c>
      <c r="L9306">
        <v>2</v>
      </c>
      <c r="M9306">
        <v>0</v>
      </c>
      <c r="N9306">
        <v>128.57</v>
      </c>
      <c r="O9306">
        <f t="shared" si="291"/>
        <v>128.57</v>
      </c>
      <c r="P9306" t="s">
        <v>17</v>
      </c>
      <c r="Q9306" s="1">
        <v>42854</v>
      </c>
      <c r="R9306" t="str">
        <f>VLOOKUP(B9306,[1]data!$A$2:$E$764,5,0)</f>
        <v>Mumbai</v>
      </c>
      <c r="S9306" t="str">
        <f>VLOOKUP($B9306,[1]data!$A$1:$I$764,6,0)</f>
        <v>Mumbai Indians</v>
      </c>
      <c r="T9306" t="str">
        <f>VLOOKUP($B9306,[1]data!$A$1:$I$764,7,0)</f>
        <v>Royal Challengers Bangalore</v>
      </c>
      <c r="U9306" t="str">
        <f>VLOOKUP($B9306,[1]data!$A$1:$I$764,9,0)</f>
        <v>Mumbai Indians</v>
      </c>
    </row>
    <row r="9307" spans="1:21" x14ac:dyDescent="0.3">
      <c r="A9307">
        <v>2017</v>
      </c>
      <c r="B9307" t="s">
        <v>4993</v>
      </c>
      <c r="C9307" s="1">
        <v>42854</v>
      </c>
      <c r="D9307" t="s">
        <v>544</v>
      </c>
      <c r="E9307" t="s">
        <v>74</v>
      </c>
      <c r="F9307">
        <v>1010</v>
      </c>
      <c r="G9307" t="s">
        <v>4997</v>
      </c>
      <c r="H9307">
        <v>70</v>
      </c>
      <c r="I9307">
        <f t="shared" si="290"/>
        <v>70</v>
      </c>
      <c r="J9307">
        <v>44</v>
      </c>
      <c r="K9307">
        <v>62</v>
      </c>
      <c r="L9307">
        <v>9</v>
      </c>
      <c r="M9307">
        <v>1</v>
      </c>
      <c r="N9307">
        <v>159.09</v>
      </c>
      <c r="O9307">
        <f t="shared" si="291"/>
        <v>159.09</v>
      </c>
      <c r="P9307" t="s">
        <v>20</v>
      </c>
      <c r="Q9307" s="1">
        <v>42854</v>
      </c>
      <c r="R9307" t="str">
        <f>VLOOKUP(B9307,[1]data!$A$2:$E$764,5,0)</f>
        <v>Mumbai</v>
      </c>
      <c r="S9307" t="str">
        <f>VLOOKUP($B9307,[1]data!$A$1:$I$764,6,0)</f>
        <v>Mumbai Indians</v>
      </c>
      <c r="T9307" t="str">
        <f>VLOOKUP($B9307,[1]data!$A$1:$I$764,7,0)</f>
        <v>Royal Challengers Bangalore</v>
      </c>
      <c r="U9307" t="str">
        <f>VLOOKUP($B9307,[1]data!$A$1:$I$764,9,0)</f>
        <v>Mumbai Indians</v>
      </c>
    </row>
    <row r="9308" spans="1:21" x14ac:dyDescent="0.3">
      <c r="A9308">
        <v>2017</v>
      </c>
      <c r="B9308" t="s">
        <v>4993</v>
      </c>
      <c r="C9308" s="1">
        <v>42854</v>
      </c>
      <c r="D9308" t="s">
        <v>544</v>
      </c>
      <c r="E9308" t="s">
        <v>4618</v>
      </c>
      <c r="F9308">
        <v>1378</v>
      </c>
      <c r="G9308" t="s">
        <v>4998</v>
      </c>
      <c r="H9308">
        <v>19</v>
      </c>
      <c r="I9308">
        <f t="shared" si="290"/>
        <v>19</v>
      </c>
      <c r="J9308">
        <v>16</v>
      </c>
      <c r="K9308">
        <v>22</v>
      </c>
      <c r="L9308">
        <v>1</v>
      </c>
      <c r="M9308">
        <v>1</v>
      </c>
      <c r="N9308">
        <v>118.75</v>
      </c>
      <c r="O9308">
        <f t="shared" si="291"/>
        <v>118.75</v>
      </c>
      <c r="P9308" t="s">
        <v>17</v>
      </c>
      <c r="Q9308" s="1">
        <v>42854</v>
      </c>
      <c r="R9308" t="str">
        <f>VLOOKUP(B9308,[1]data!$A$2:$E$764,5,0)</f>
        <v>Mumbai</v>
      </c>
      <c r="S9308" t="str">
        <f>VLOOKUP($B9308,[1]data!$A$1:$I$764,6,0)</f>
        <v>Mumbai Indians</v>
      </c>
      <c r="T9308" t="str">
        <f>VLOOKUP($B9308,[1]data!$A$1:$I$764,7,0)</f>
        <v>Royal Challengers Bangalore</v>
      </c>
      <c r="U9308" t="str">
        <f>VLOOKUP($B9308,[1]data!$A$1:$I$764,9,0)</f>
        <v>Mumbai Indians</v>
      </c>
    </row>
    <row r="9309" spans="1:21" x14ac:dyDescent="0.3">
      <c r="A9309">
        <v>2017</v>
      </c>
      <c r="B9309" t="s">
        <v>4993</v>
      </c>
      <c r="C9309" s="1">
        <v>42854</v>
      </c>
      <c r="D9309" t="s">
        <v>544</v>
      </c>
      <c r="E9309" t="s">
        <v>1453</v>
      </c>
      <c r="F9309">
        <v>1183</v>
      </c>
      <c r="G9309" t="s">
        <v>4999</v>
      </c>
      <c r="H9309">
        <v>15</v>
      </c>
      <c r="I9309">
        <f t="shared" si="290"/>
        <v>15</v>
      </c>
      <c r="J9309">
        <v>11</v>
      </c>
      <c r="K9309">
        <v>18</v>
      </c>
      <c r="L9309">
        <v>2</v>
      </c>
      <c r="M9309">
        <v>0</v>
      </c>
      <c r="N9309">
        <v>136.36000000000001</v>
      </c>
      <c r="O9309">
        <f t="shared" si="291"/>
        <v>136.36000000000001</v>
      </c>
      <c r="P9309" t="s">
        <v>17</v>
      </c>
      <c r="Q9309" s="1">
        <v>42854</v>
      </c>
      <c r="R9309" t="str">
        <f>VLOOKUP(B9309,[1]data!$A$2:$E$764,5,0)</f>
        <v>Mumbai</v>
      </c>
      <c r="S9309" t="str">
        <f>VLOOKUP($B9309,[1]data!$A$1:$I$764,6,0)</f>
        <v>Mumbai Indians</v>
      </c>
      <c r="T9309" t="str">
        <f>VLOOKUP($B9309,[1]data!$A$1:$I$764,7,0)</f>
        <v>Royal Challengers Bangalore</v>
      </c>
      <c r="U9309" t="str">
        <f>VLOOKUP($B9309,[1]data!$A$1:$I$764,9,0)</f>
        <v>Mumbai Indians</v>
      </c>
    </row>
    <row r="9310" spans="1:21" x14ac:dyDescent="0.3">
      <c r="A9310">
        <v>2017</v>
      </c>
      <c r="B9310" t="s">
        <v>4993</v>
      </c>
      <c r="C9310" s="1">
        <v>42854</v>
      </c>
      <c r="D9310" t="s">
        <v>544</v>
      </c>
      <c r="E9310" t="s">
        <v>116</v>
      </c>
      <c r="F9310">
        <v>1064</v>
      </c>
      <c r="G9310" t="s">
        <v>4997</v>
      </c>
      <c r="H9310">
        <v>5</v>
      </c>
      <c r="I9310">
        <f t="shared" si="290"/>
        <v>5</v>
      </c>
      <c r="J9310">
        <v>13</v>
      </c>
      <c r="K9310">
        <v>16</v>
      </c>
      <c r="L9310">
        <v>0</v>
      </c>
      <c r="M9310">
        <v>0</v>
      </c>
      <c r="N9310">
        <v>38.46</v>
      </c>
      <c r="O9310">
        <f t="shared" si="291"/>
        <v>38.46</v>
      </c>
      <c r="P9310" t="s">
        <v>40</v>
      </c>
      <c r="Q9310" s="1">
        <v>42854</v>
      </c>
      <c r="R9310" t="str">
        <f>VLOOKUP(B9310,[1]data!$A$2:$E$764,5,0)</f>
        <v>Mumbai</v>
      </c>
      <c r="S9310" t="str">
        <f>VLOOKUP($B9310,[1]data!$A$1:$I$764,6,0)</f>
        <v>Mumbai Indians</v>
      </c>
      <c r="T9310" t="str">
        <f>VLOOKUP($B9310,[1]data!$A$1:$I$764,7,0)</f>
        <v>Royal Challengers Bangalore</v>
      </c>
      <c r="U9310" t="str">
        <f>VLOOKUP($B9310,[1]data!$A$1:$I$764,9,0)</f>
        <v>Mumbai Indians</v>
      </c>
    </row>
    <row r="9311" spans="1:21" x14ac:dyDescent="0.3">
      <c r="A9311">
        <v>2017</v>
      </c>
      <c r="B9311" t="s">
        <v>5000</v>
      </c>
      <c r="C9311" s="1">
        <v>42854</v>
      </c>
      <c r="D9311" t="s">
        <v>1121</v>
      </c>
      <c r="E9311" t="s">
        <v>4428</v>
      </c>
      <c r="F9311">
        <v>1363</v>
      </c>
      <c r="G9311" t="s">
        <v>1844</v>
      </c>
      <c r="H9311">
        <v>2</v>
      </c>
      <c r="I9311">
        <f t="shared" si="290"/>
        <v>2</v>
      </c>
      <c r="J9311">
        <v>5</v>
      </c>
      <c r="K9311">
        <v>9</v>
      </c>
      <c r="L9311">
        <v>0</v>
      </c>
      <c r="M9311">
        <v>0</v>
      </c>
      <c r="N9311">
        <v>40</v>
      </c>
      <c r="O9311">
        <f t="shared" si="291"/>
        <v>40</v>
      </c>
      <c r="P9311" t="s">
        <v>17</v>
      </c>
      <c r="Q9311" s="1">
        <v>42854</v>
      </c>
      <c r="R9311" t="str">
        <f>VLOOKUP(B9311,[1]data!$A$2:$E$764,5,0)</f>
        <v>Pune</v>
      </c>
      <c r="S9311" t="str">
        <f>VLOOKUP($B9311,[1]data!$A$1:$I$764,6,0)</f>
        <v>Rising Pune Supergiant</v>
      </c>
      <c r="T9311" t="str">
        <f>VLOOKUP($B9311,[1]data!$A$1:$I$764,7,0)</f>
        <v>Gujarat Lions</v>
      </c>
      <c r="U9311" t="str">
        <f>VLOOKUP($B9311,[1]data!$A$1:$I$764,9,0)</f>
        <v>Rising Pune Supergiant</v>
      </c>
    </row>
    <row r="9312" spans="1:21" x14ac:dyDescent="0.3">
      <c r="A9312">
        <v>2017</v>
      </c>
      <c r="B9312" t="s">
        <v>5000</v>
      </c>
      <c r="C9312" s="1">
        <v>42854</v>
      </c>
      <c r="D9312" t="s">
        <v>1121</v>
      </c>
      <c r="E9312" t="s">
        <v>83</v>
      </c>
      <c r="F9312">
        <v>1014</v>
      </c>
      <c r="G9312" t="s">
        <v>26</v>
      </c>
      <c r="H9312">
        <v>21</v>
      </c>
      <c r="I9312">
        <f t="shared" si="290"/>
        <v>21</v>
      </c>
      <c r="J9312">
        <v>17</v>
      </c>
      <c r="K9312">
        <v>29</v>
      </c>
      <c r="L9312">
        <v>1</v>
      </c>
      <c r="M9312">
        <v>1</v>
      </c>
      <c r="N9312">
        <v>123.52</v>
      </c>
      <c r="O9312">
        <f t="shared" si="291"/>
        <v>123.52</v>
      </c>
      <c r="P9312" t="s">
        <v>20</v>
      </c>
      <c r="Q9312" s="1">
        <v>42854</v>
      </c>
      <c r="R9312" t="str">
        <f>VLOOKUP(B9312,[1]data!$A$2:$E$764,5,0)</f>
        <v>Pune</v>
      </c>
      <c r="S9312" t="str">
        <f>VLOOKUP($B9312,[1]data!$A$1:$I$764,6,0)</f>
        <v>Rising Pune Supergiant</v>
      </c>
      <c r="T9312" t="str">
        <f>VLOOKUP($B9312,[1]data!$A$1:$I$764,7,0)</f>
        <v>Gujarat Lions</v>
      </c>
      <c r="U9312" t="str">
        <f>VLOOKUP($B9312,[1]data!$A$1:$I$764,9,0)</f>
        <v>Rising Pune Supergiant</v>
      </c>
    </row>
    <row r="9313" spans="1:21" x14ac:dyDescent="0.3">
      <c r="A9313">
        <v>2017</v>
      </c>
      <c r="B9313" t="s">
        <v>5000</v>
      </c>
      <c r="C9313" s="1">
        <v>42854</v>
      </c>
      <c r="D9313" t="s">
        <v>1121</v>
      </c>
      <c r="E9313" t="s">
        <v>366</v>
      </c>
      <c r="F9313">
        <v>1074</v>
      </c>
      <c r="G9313" t="s">
        <v>5001</v>
      </c>
      <c r="H9313">
        <v>3</v>
      </c>
      <c r="I9313">
        <f t="shared" si="290"/>
        <v>3</v>
      </c>
      <c r="J9313">
        <v>8</v>
      </c>
      <c r="K9313">
        <v>11</v>
      </c>
      <c r="L9313">
        <v>0</v>
      </c>
      <c r="M9313">
        <v>0</v>
      </c>
      <c r="N9313">
        <v>37.5</v>
      </c>
      <c r="O9313">
        <f t="shared" si="291"/>
        <v>37.5</v>
      </c>
      <c r="P9313" t="s">
        <v>17</v>
      </c>
      <c r="Q9313" s="1">
        <v>42854</v>
      </c>
      <c r="R9313" t="str">
        <f>VLOOKUP(B9313,[1]data!$A$2:$E$764,5,0)</f>
        <v>Pune</v>
      </c>
      <c r="S9313" t="str">
        <f>VLOOKUP($B9313,[1]data!$A$1:$I$764,6,0)</f>
        <v>Rising Pune Supergiant</v>
      </c>
      <c r="T9313" t="str">
        <f>VLOOKUP($B9313,[1]data!$A$1:$I$764,7,0)</f>
        <v>Gujarat Lions</v>
      </c>
      <c r="U9313" t="str">
        <f>VLOOKUP($B9313,[1]data!$A$1:$I$764,9,0)</f>
        <v>Rising Pune Supergiant</v>
      </c>
    </row>
    <row r="9314" spans="1:21" x14ac:dyDescent="0.3">
      <c r="A9314">
        <v>2017</v>
      </c>
      <c r="B9314" t="s">
        <v>5000</v>
      </c>
      <c r="C9314" s="1">
        <v>42854</v>
      </c>
      <c r="D9314" t="s">
        <v>1121</v>
      </c>
      <c r="E9314" t="s">
        <v>21</v>
      </c>
      <c r="F9314">
        <v>1024</v>
      </c>
      <c r="G9314" t="s">
        <v>5002</v>
      </c>
      <c r="H9314">
        <v>55</v>
      </c>
      <c r="I9314">
        <f t="shared" si="290"/>
        <v>55</v>
      </c>
      <c r="J9314">
        <v>48</v>
      </c>
      <c r="K9314">
        <v>87</v>
      </c>
      <c r="L9314">
        <v>4</v>
      </c>
      <c r="M9314">
        <v>1</v>
      </c>
      <c r="N9314">
        <v>114.58</v>
      </c>
      <c r="O9314">
        <f t="shared" si="291"/>
        <v>114.58</v>
      </c>
      <c r="P9314" t="s">
        <v>40</v>
      </c>
      <c r="Q9314" s="1">
        <v>42854</v>
      </c>
      <c r="R9314" t="str">
        <f>VLOOKUP(B9314,[1]data!$A$2:$E$764,5,0)</f>
        <v>Pune</v>
      </c>
      <c r="S9314" t="str">
        <f>VLOOKUP($B9314,[1]data!$A$1:$I$764,6,0)</f>
        <v>Rising Pune Supergiant</v>
      </c>
      <c r="T9314" t="str">
        <f>VLOOKUP($B9314,[1]data!$A$1:$I$764,7,0)</f>
        <v>Gujarat Lions</v>
      </c>
      <c r="U9314" t="str">
        <f>VLOOKUP($B9314,[1]data!$A$1:$I$764,9,0)</f>
        <v>Rising Pune Supergiant</v>
      </c>
    </row>
    <row r="9315" spans="1:21" x14ac:dyDescent="0.3">
      <c r="A9315">
        <v>2017</v>
      </c>
      <c r="B9315" t="s">
        <v>5000</v>
      </c>
      <c r="C9315" s="1">
        <v>42854</v>
      </c>
      <c r="D9315" t="s">
        <v>1121</v>
      </c>
      <c r="E9315" t="s">
        <v>4801</v>
      </c>
      <c r="F9315">
        <v>1388</v>
      </c>
      <c r="G9315" t="s">
        <v>5003</v>
      </c>
      <c r="H9315">
        <v>37</v>
      </c>
      <c r="I9315">
        <f t="shared" si="290"/>
        <v>37</v>
      </c>
      <c r="J9315">
        <v>28</v>
      </c>
      <c r="K9315">
        <v>36</v>
      </c>
      <c r="L9315">
        <v>4</v>
      </c>
      <c r="M9315">
        <v>1</v>
      </c>
      <c r="N9315">
        <v>132.13999999999999</v>
      </c>
      <c r="O9315">
        <f t="shared" si="291"/>
        <v>132.13999999999999</v>
      </c>
      <c r="P9315" t="s">
        <v>17</v>
      </c>
      <c r="Q9315" s="1">
        <v>42854</v>
      </c>
      <c r="R9315" t="str">
        <f>VLOOKUP(B9315,[1]data!$A$2:$E$764,5,0)</f>
        <v>Pune</v>
      </c>
      <c r="S9315" t="str">
        <f>VLOOKUP($B9315,[1]data!$A$1:$I$764,6,0)</f>
        <v>Rising Pune Supergiant</v>
      </c>
      <c r="T9315" t="str">
        <f>VLOOKUP($B9315,[1]data!$A$1:$I$764,7,0)</f>
        <v>Gujarat Lions</v>
      </c>
      <c r="U9315" t="str">
        <f>VLOOKUP($B9315,[1]data!$A$1:$I$764,9,0)</f>
        <v>Rising Pune Supergiant</v>
      </c>
    </row>
    <row r="9316" spans="1:21" x14ac:dyDescent="0.3">
      <c r="A9316">
        <v>2017</v>
      </c>
      <c r="B9316" t="s">
        <v>5000</v>
      </c>
      <c r="C9316" s="1">
        <v>42854</v>
      </c>
      <c r="D9316" t="s">
        <v>1121</v>
      </c>
      <c r="E9316" t="s">
        <v>283</v>
      </c>
      <c r="F9316">
        <v>1111</v>
      </c>
      <c r="G9316" t="s">
        <v>5004</v>
      </c>
      <c r="H9316">
        <v>6</v>
      </c>
      <c r="I9316">
        <f t="shared" si="290"/>
        <v>6</v>
      </c>
      <c r="J9316">
        <v>8</v>
      </c>
      <c r="K9316">
        <v>14</v>
      </c>
      <c r="L9316">
        <v>0</v>
      </c>
      <c r="M9316">
        <v>0</v>
      </c>
      <c r="N9316">
        <v>75</v>
      </c>
      <c r="O9316">
        <f t="shared" si="291"/>
        <v>75</v>
      </c>
      <c r="P9316" t="s">
        <v>17</v>
      </c>
      <c r="Q9316" s="1">
        <v>42854</v>
      </c>
      <c r="R9316" t="str">
        <f>VLOOKUP(B9316,[1]data!$A$2:$E$764,5,0)</f>
        <v>Pune</v>
      </c>
      <c r="S9316" t="str">
        <f>VLOOKUP($B9316,[1]data!$A$1:$I$764,6,0)</f>
        <v>Rising Pune Supergiant</v>
      </c>
      <c r="T9316" t="str">
        <f>VLOOKUP($B9316,[1]data!$A$1:$I$764,7,0)</f>
        <v>Gujarat Lions</v>
      </c>
      <c r="U9316" t="str">
        <f>VLOOKUP($B9316,[1]data!$A$1:$I$764,9,0)</f>
        <v>Rising Pune Supergiant</v>
      </c>
    </row>
    <row r="9317" spans="1:21" x14ac:dyDescent="0.3">
      <c r="A9317">
        <v>2017</v>
      </c>
      <c r="B9317" t="s">
        <v>5000</v>
      </c>
      <c r="C9317" s="1">
        <v>42854</v>
      </c>
      <c r="D9317" t="s">
        <v>1121</v>
      </c>
      <c r="E9317" t="s">
        <v>270</v>
      </c>
      <c r="F9317">
        <v>1077</v>
      </c>
      <c r="G9317" t="s">
        <v>26</v>
      </c>
      <c r="H9317">
        <v>44</v>
      </c>
      <c r="I9317">
        <f t="shared" si="290"/>
        <v>44</v>
      </c>
      <c r="J9317">
        <v>35</v>
      </c>
      <c r="K9317">
        <v>49</v>
      </c>
      <c r="L9317">
        <v>4</v>
      </c>
      <c r="M9317">
        <v>1</v>
      </c>
      <c r="N9317">
        <v>125.71</v>
      </c>
      <c r="O9317">
        <f t="shared" si="291"/>
        <v>125.71</v>
      </c>
      <c r="P9317" t="s">
        <v>17</v>
      </c>
      <c r="Q9317" s="1">
        <v>42854</v>
      </c>
      <c r="R9317" t="str">
        <f>VLOOKUP(B9317,[1]data!$A$2:$E$764,5,0)</f>
        <v>Pune</v>
      </c>
      <c r="S9317" t="str">
        <f>VLOOKUP($B9317,[1]data!$A$1:$I$764,6,0)</f>
        <v>Rising Pune Supergiant</v>
      </c>
      <c r="T9317" t="str">
        <f>VLOOKUP($B9317,[1]data!$A$1:$I$764,7,0)</f>
        <v>Gujarat Lions</v>
      </c>
      <c r="U9317" t="str">
        <f>VLOOKUP($B9317,[1]data!$A$1:$I$764,9,0)</f>
        <v>Rising Pune Supergiant</v>
      </c>
    </row>
    <row r="9318" spans="1:21" x14ac:dyDescent="0.3">
      <c r="A9318">
        <v>2017</v>
      </c>
      <c r="B9318" t="s">
        <v>5000</v>
      </c>
      <c r="C9318" s="1">
        <v>42854</v>
      </c>
      <c r="D9318" t="s">
        <v>1121</v>
      </c>
      <c r="E9318" t="s">
        <v>2508</v>
      </c>
      <c r="F9318">
        <v>1242</v>
      </c>
      <c r="G9318" t="s">
        <v>5005</v>
      </c>
      <c r="H9318">
        <v>45</v>
      </c>
      <c r="I9318">
        <f t="shared" si="290"/>
        <v>45</v>
      </c>
      <c r="J9318">
        <v>32</v>
      </c>
      <c r="K9318">
        <v>41</v>
      </c>
      <c r="L9318">
        <v>5</v>
      </c>
      <c r="M9318">
        <v>1</v>
      </c>
      <c r="N9318">
        <v>140.62</v>
      </c>
      <c r="O9318">
        <f t="shared" si="291"/>
        <v>140.62</v>
      </c>
      <c r="P9318" t="s">
        <v>40</v>
      </c>
      <c r="Q9318" s="1">
        <v>42854</v>
      </c>
      <c r="R9318" t="str">
        <f>VLOOKUP(B9318,[1]data!$A$2:$E$764,5,0)</f>
        <v>Pune</v>
      </c>
      <c r="S9318" t="str">
        <f>VLOOKUP($B9318,[1]data!$A$1:$I$764,6,0)</f>
        <v>Rising Pune Supergiant</v>
      </c>
      <c r="T9318" t="str">
        <f>VLOOKUP($B9318,[1]data!$A$1:$I$764,7,0)</f>
        <v>Gujarat Lions</v>
      </c>
      <c r="U9318" t="str">
        <f>VLOOKUP($B9318,[1]data!$A$1:$I$764,9,0)</f>
        <v>Rising Pune Supergiant</v>
      </c>
    </row>
    <row r="9319" spans="1:21" x14ac:dyDescent="0.3">
      <c r="A9319">
        <v>2017</v>
      </c>
      <c r="B9319" t="s">
        <v>5000</v>
      </c>
      <c r="C9319" s="1">
        <v>42854</v>
      </c>
      <c r="D9319" t="s">
        <v>1121</v>
      </c>
      <c r="E9319" t="s">
        <v>4867</v>
      </c>
      <c r="F9319">
        <v>1396</v>
      </c>
      <c r="G9319" t="s">
        <v>3843</v>
      </c>
      <c r="H9319">
        <v>2</v>
      </c>
      <c r="I9319">
        <f t="shared" si="290"/>
        <v>2</v>
      </c>
      <c r="J9319">
        <v>7</v>
      </c>
      <c r="K9319">
        <v>7</v>
      </c>
      <c r="L9319">
        <v>0</v>
      </c>
      <c r="M9319">
        <v>0</v>
      </c>
      <c r="N9319">
        <v>28.57</v>
      </c>
      <c r="O9319">
        <f t="shared" si="291"/>
        <v>28.57</v>
      </c>
      <c r="P9319" t="s">
        <v>17</v>
      </c>
      <c r="Q9319" s="1">
        <v>42854</v>
      </c>
      <c r="R9319" t="str">
        <f>VLOOKUP(B9319,[1]data!$A$2:$E$764,5,0)</f>
        <v>Pune</v>
      </c>
      <c r="S9319" t="str">
        <f>VLOOKUP($B9319,[1]data!$A$1:$I$764,6,0)</f>
        <v>Rising Pune Supergiant</v>
      </c>
      <c r="T9319" t="str">
        <f>VLOOKUP($B9319,[1]data!$A$1:$I$764,7,0)</f>
        <v>Gujarat Lions</v>
      </c>
      <c r="U9319" t="str">
        <f>VLOOKUP($B9319,[1]data!$A$1:$I$764,9,0)</f>
        <v>Rising Pune Supergiant</v>
      </c>
    </row>
    <row r="9320" spans="1:21" x14ac:dyDescent="0.3">
      <c r="A9320">
        <v>2017</v>
      </c>
      <c r="B9320" t="s">
        <v>5000</v>
      </c>
      <c r="C9320" s="1">
        <v>42854</v>
      </c>
      <c r="D9320" t="s">
        <v>1121</v>
      </c>
      <c r="E9320" t="s">
        <v>4869</v>
      </c>
      <c r="F9320">
        <v>1395</v>
      </c>
      <c r="G9320" t="s">
        <v>4962</v>
      </c>
      <c r="H9320">
        <v>5</v>
      </c>
      <c r="I9320">
        <f t="shared" si="290"/>
        <v>5</v>
      </c>
      <c r="J9320">
        <v>8</v>
      </c>
      <c r="K9320">
        <v>10</v>
      </c>
      <c r="L9320">
        <v>0</v>
      </c>
      <c r="M9320">
        <v>0</v>
      </c>
      <c r="N9320">
        <v>62.5</v>
      </c>
      <c r="O9320">
        <f t="shared" si="291"/>
        <v>62.5</v>
      </c>
      <c r="P9320" t="s">
        <v>17</v>
      </c>
      <c r="Q9320" s="1">
        <v>42854</v>
      </c>
      <c r="R9320" t="str">
        <f>VLOOKUP(B9320,[1]data!$A$2:$E$764,5,0)</f>
        <v>Pune</v>
      </c>
      <c r="S9320" t="str">
        <f>VLOOKUP($B9320,[1]data!$A$1:$I$764,6,0)</f>
        <v>Rising Pune Supergiant</v>
      </c>
      <c r="T9320" t="str">
        <f>VLOOKUP($B9320,[1]data!$A$1:$I$764,7,0)</f>
        <v>Gujarat Lions</v>
      </c>
      <c r="U9320" t="str">
        <f>VLOOKUP($B9320,[1]data!$A$1:$I$764,9,0)</f>
        <v>Rising Pune Supergiant</v>
      </c>
    </row>
    <row r="9321" spans="1:21" x14ac:dyDescent="0.3">
      <c r="A9321">
        <v>2017</v>
      </c>
      <c r="B9321" t="s">
        <v>5000</v>
      </c>
      <c r="C9321" s="1">
        <v>42854</v>
      </c>
      <c r="D9321" t="s">
        <v>1121</v>
      </c>
      <c r="E9321" t="s">
        <v>3661</v>
      </c>
      <c r="F9321">
        <v>1325</v>
      </c>
      <c r="G9321" t="s">
        <v>26</v>
      </c>
      <c r="H9321">
        <v>4</v>
      </c>
      <c r="I9321">
        <f t="shared" si="290"/>
        <v>4</v>
      </c>
      <c r="J9321">
        <v>9</v>
      </c>
      <c r="K9321">
        <v>10</v>
      </c>
      <c r="L9321">
        <v>0</v>
      </c>
      <c r="M9321">
        <v>0</v>
      </c>
      <c r="N9321">
        <v>44.44</v>
      </c>
      <c r="O9321">
        <f t="shared" si="291"/>
        <v>44.44</v>
      </c>
      <c r="P9321" t="s">
        <v>17</v>
      </c>
      <c r="Q9321" s="1">
        <v>42854</v>
      </c>
      <c r="R9321" t="str">
        <f>VLOOKUP(B9321,[1]data!$A$2:$E$764,5,0)</f>
        <v>Pune</v>
      </c>
      <c r="S9321" t="str">
        <f>VLOOKUP($B9321,[1]data!$A$1:$I$764,6,0)</f>
        <v>Rising Pune Supergiant</v>
      </c>
      <c r="T9321" t="str">
        <f>VLOOKUP($B9321,[1]data!$A$1:$I$764,7,0)</f>
        <v>Gujarat Lions</v>
      </c>
      <c r="U9321" t="str">
        <f>VLOOKUP($B9321,[1]data!$A$1:$I$764,9,0)</f>
        <v>Rising Pune Supergiant</v>
      </c>
    </row>
    <row r="9322" spans="1:21" x14ac:dyDescent="0.3">
      <c r="A9322">
        <v>2017</v>
      </c>
      <c r="B9322" t="s">
        <v>5000</v>
      </c>
      <c r="C9322" s="1">
        <v>42854</v>
      </c>
      <c r="D9322" t="s">
        <v>1121</v>
      </c>
      <c r="E9322" t="s">
        <v>1966</v>
      </c>
      <c r="F9322">
        <v>1181</v>
      </c>
      <c r="G9322" t="s">
        <v>26</v>
      </c>
      <c r="H9322">
        <v>8</v>
      </c>
      <c r="I9322">
        <f t="shared" si="290"/>
        <v>8</v>
      </c>
      <c r="J9322">
        <v>5</v>
      </c>
      <c r="K9322">
        <v>15</v>
      </c>
      <c r="L9322">
        <v>1</v>
      </c>
      <c r="M9322">
        <v>0</v>
      </c>
      <c r="N9322">
        <v>160</v>
      </c>
      <c r="O9322">
        <f t="shared" si="291"/>
        <v>160</v>
      </c>
      <c r="P9322" t="s">
        <v>17</v>
      </c>
      <c r="Q9322" s="1">
        <v>42854</v>
      </c>
      <c r="R9322" t="str">
        <f>VLOOKUP(B9322,[1]data!$A$2:$E$764,5,0)</f>
        <v>Pune</v>
      </c>
      <c r="S9322" t="str">
        <f>VLOOKUP($B9322,[1]data!$A$1:$I$764,6,0)</f>
        <v>Rising Pune Supergiant</v>
      </c>
      <c r="T9322" t="str">
        <f>VLOOKUP($B9322,[1]data!$A$1:$I$764,7,0)</f>
        <v>Gujarat Lions</v>
      </c>
      <c r="U9322" t="str">
        <f>VLOOKUP($B9322,[1]data!$A$1:$I$764,9,0)</f>
        <v>Rising Pune Supergiant</v>
      </c>
    </row>
    <row r="9323" spans="1:21" x14ac:dyDescent="0.3">
      <c r="A9323">
        <v>2017</v>
      </c>
      <c r="B9323" t="s">
        <v>5000</v>
      </c>
      <c r="C9323" s="1">
        <v>42854</v>
      </c>
      <c r="D9323" t="s">
        <v>1121</v>
      </c>
      <c r="E9323" t="s">
        <v>3488</v>
      </c>
      <c r="F9323">
        <v>1314</v>
      </c>
      <c r="G9323" t="s">
        <v>5006</v>
      </c>
      <c r="H9323">
        <v>2</v>
      </c>
      <c r="I9323">
        <f t="shared" si="290"/>
        <v>2</v>
      </c>
      <c r="J9323">
        <v>4</v>
      </c>
      <c r="K9323">
        <v>8</v>
      </c>
      <c r="L9323">
        <v>0</v>
      </c>
      <c r="M9323">
        <v>0</v>
      </c>
      <c r="N9323">
        <v>50</v>
      </c>
      <c r="O9323">
        <f t="shared" si="291"/>
        <v>50</v>
      </c>
      <c r="P9323" t="s">
        <v>17</v>
      </c>
      <c r="Q9323" s="1">
        <v>42854</v>
      </c>
      <c r="R9323" t="str">
        <f>VLOOKUP(B9323,[1]data!$A$2:$E$764,5,0)</f>
        <v>Pune</v>
      </c>
      <c r="S9323" t="str">
        <f>VLOOKUP($B9323,[1]data!$A$1:$I$764,6,0)</f>
        <v>Rising Pune Supergiant</v>
      </c>
      <c r="T9323" t="str">
        <f>VLOOKUP($B9323,[1]data!$A$1:$I$764,7,0)</f>
        <v>Gujarat Lions</v>
      </c>
      <c r="U9323" t="str">
        <f>VLOOKUP($B9323,[1]data!$A$1:$I$764,9,0)</f>
        <v>Rising Pune Supergiant</v>
      </c>
    </row>
    <row r="9324" spans="1:21" x14ac:dyDescent="0.3">
      <c r="A9324">
        <v>2017</v>
      </c>
      <c r="B9324" t="s">
        <v>5000</v>
      </c>
      <c r="C9324" s="1">
        <v>42854</v>
      </c>
      <c r="D9324" t="s">
        <v>1121</v>
      </c>
      <c r="E9324" t="s">
        <v>1548</v>
      </c>
      <c r="F9324">
        <v>1195</v>
      </c>
      <c r="G9324" t="s">
        <v>5007</v>
      </c>
      <c r="H9324">
        <v>7</v>
      </c>
      <c r="I9324">
        <f t="shared" si="290"/>
        <v>7</v>
      </c>
      <c r="J9324">
        <v>12</v>
      </c>
      <c r="K9324">
        <v>15</v>
      </c>
      <c r="L9324">
        <v>1</v>
      </c>
      <c r="M9324">
        <v>0</v>
      </c>
      <c r="N9324">
        <v>58.33</v>
      </c>
      <c r="O9324">
        <f t="shared" si="291"/>
        <v>58.33</v>
      </c>
      <c r="P9324" t="s">
        <v>20</v>
      </c>
      <c r="Q9324" s="1">
        <v>42854</v>
      </c>
      <c r="R9324" t="str">
        <f>VLOOKUP(B9324,[1]data!$A$2:$E$764,5,0)</f>
        <v>Pune</v>
      </c>
      <c r="S9324" t="str">
        <f>VLOOKUP($B9324,[1]data!$A$1:$I$764,6,0)</f>
        <v>Rising Pune Supergiant</v>
      </c>
      <c r="T9324" t="str">
        <f>VLOOKUP($B9324,[1]data!$A$1:$I$764,7,0)</f>
        <v>Gujarat Lions</v>
      </c>
      <c r="U9324" t="str">
        <f>VLOOKUP($B9324,[1]data!$A$1:$I$764,9,0)</f>
        <v>Rising Pune Supergiant</v>
      </c>
    </row>
    <row r="9325" spans="1:21" x14ac:dyDescent="0.3">
      <c r="A9325">
        <v>2017</v>
      </c>
      <c r="B9325" t="s">
        <v>5000</v>
      </c>
      <c r="C9325" s="1">
        <v>42854</v>
      </c>
      <c r="D9325" t="s">
        <v>1121</v>
      </c>
      <c r="E9325" t="s">
        <v>2710</v>
      </c>
      <c r="F9325">
        <v>1261</v>
      </c>
      <c r="G9325" t="s">
        <v>5008</v>
      </c>
      <c r="H9325">
        <v>3</v>
      </c>
      <c r="I9325">
        <f t="shared" si="290"/>
        <v>3</v>
      </c>
      <c r="J9325">
        <v>7</v>
      </c>
      <c r="K9325">
        <v>11</v>
      </c>
      <c r="L9325">
        <v>0</v>
      </c>
      <c r="M9325">
        <v>0</v>
      </c>
      <c r="N9325">
        <v>42.85</v>
      </c>
      <c r="O9325">
        <f t="shared" si="291"/>
        <v>42.85</v>
      </c>
      <c r="P9325" t="s">
        <v>17</v>
      </c>
      <c r="Q9325" s="1">
        <v>42854</v>
      </c>
      <c r="R9325" t="str">
        <f>VLOOKUP(B9325,[1]data!$A$2:$E$764,5,0)</f>
        <v>Pune</v>
      </c>
      <c r="S9325" t="str">
        <f>VLOOKUP($B9325,[1]data!$A$1:$I$764,6,0)</f>
        <v>Rising Pune Supergiant</v>
      </c>
      <c r="T9325" t="str">
        <f>VLOOKUP($B9325,[1]data!$A$1:$I$764,7,0)</f>
        <v>Gujarat Lions</v>
      </c>
      <c r="U9325" t="str">
        <f>VLOOKUP($B9325,[1]data!$A$1:$I$764,9,0)</f>
        <v>Rising Pune Supergiant</v>
      </c>
    </row>
    <row r="9326" spans="1:21" x14ac:dyDescent="0.3">
      <c r="A9326">
        <v>2017</v>
      </c>
      <c r="B9326" t="s">
        <v>5000</v>
      </c>
      <c r="C9326" s="1">
        <v>42854</v>
      </c>
      <c r="D9326" t="s">
        <v>1121</v>
      </c>
      <c r="E9326" t="s">
        <v>1839</v>
      </c>
      <c r="F9326">
        <v>1197</v>
      </c>
      <c r="G9326" t="s">
        <v>5009</v>
      </c>
      <c r="H9326">
        <v>1</v>
      </c>
      <c r="I9326">
        <f t="shared" si="290"/>
        <v>1</v>
      </c>
      <c r="J9326">
        <v>7</v>
      </c>
      <c r="K9326">
        <v>4</v>
      </c>
      <c r="L9326">
        <v>0</v>
      </c>
      <c r="M9326">
        <v>0</v>
      </c>
      <c r="N9326">
        <v>14.28</v>
      </c>
      <c r="O9326">
        <f t="shared" si="291"/>
        <v>14.28</v>
      </c>
      <c r="P9326" t="s">
        <v>17</v>
      </c>
      <c r="Q9326" s="1">
        <v>42854</v>
      </c>
      <c r="R9326" t="str">
        <f>VLOOKUP(B9326,[1]data!$A$2:$E$764,5,0)</f>
        <v>Pune</v>
      </c>
      <c r="S9326" t="str">
        <f>VLOOKUP($B9326,[1]data!$A$1:$I$764,6,0)</f>
        <v>Rising Pune Supergiant</v>
      </c>
      <c r="T9326" t="str">
        <f>VLOOKUP($B9326,[1]data!$A$1:$I$764,7,0)</f>
        <v>Gujarat Lions</v>
      </c>
      <c r="U9326" t="str">
        <f>VLOOKUP($B9326,[1]data!$A$1:$I$764,9,0)</f>
        <v>Rising Pune Supergiant</v>
      </c>
    </row>
    <row r="9327" spans="1:21" x14ac:dyDescent="0.3">
      <c r="A9327">
        <v>2017</v>
      </c>
      <c r="B9327" t="s">
        <v>5010</v>
      </c>
      <c r="C9327" s="1">
        <v>42855</v>
      </c>
      <c r="D9327" t="s">
        <v>2195</v>
      </c>
      <c r="E9327" t="s">
        <v>3092</v>
      </c>
      <c r="F9327">
        <v>1289</v>
      </c>
      <c r="G9327" t="s">
        <v>5011</v>
      </c>
      <c r="H9327">
        <v>2</v>
      </c>
      <c r="I9327">
        <f t="shared" si="290"/>
        <v>2</v>
      </c>
      <c r="J9327">
        <v>4</v>
      </c>
      <c r="K9327">
        <v>6</v>
      </c>
      <c r="L9327">
        <v>0</v>
      </c>
      <c r="M9327">
        <v>0</v>
      </c>
      <c r="N9327">
        <v>50</v>
      </c>
      <c r="O9327">
        <f t="shared" si="291"/>
        <v>50</v>
      </c>
      <c r="P9327" t="s">
        <v>17</v>
      </c>
      <c r="Q9327" s="1">
        <v>42855</v>
      </c>
      <c r="R9327" t="str">
        <f>VLOOKUP(B9327,[1]data!$A$2:$E$764,5,0)</f>
        <v>Delhi</v>
      </c>
      <c r="S9327" t="str">
        <f>VLOOKUP($B9327,[1]data!$A$1:$I$764,6,0)</f>
        <v>Delhi Capitals</v>
      </c>
      <c r="T9327" t="str">
        <f>VLOOKUP($B9327,[1]data!$A$1:$I$764,7,0)</f>
        <v>Sunrisers Hyderabad</v>
      </c>
      <c r="U9327" t="str">
        <f>VLOOKUP($B9327,[1]data!$A$1:$I$764,9,0)</f>
        <v>Delhi Capitals</v>
      </c>
    </row>
    <row r="9328" spans="1:21" x14ac:dyDescent="0.3">
      <c r="A9328">
        <v>2017</v>
      </c>
      <c r="B9328" t="s">
        <v>5010</v>
      </c>
      <c r="C9328" s="1">
        <v>42855</v>
      </c>
      <c r="D9328" t="s">
        <v>2195</v>
      </c>
      <c r="E9328" t="s">
        <v>536</v>
      </c>
      <c r="F9328">
        <v>1099</v>
      </c>
      <c r="G9328" t="s">
        <v>26</v>
      </c>
      <c r="H9328">
        <v>4</v>
      </c>
      <c r="I9328">
        <f t="shared" si="290"/>
        <v>4</v>
      </c>
      <c r="J9328">
        <v>9</v>
      </c>
      <c r="K9328">
        <v>17</v>
      </c>
      <c r="L9328">
        <v>0</v>
      </c>
      <c r="M9328">
        <v>0</v>
      </c>
      <c r="N9328">
        <v>44.44</v>
      </c>
      <c r="O9328">
        <f t="shared" si="291"/>
        <v>44.44</v>
      </c>
      <c r="P9328" t="s">
        <v>17</v>
      </c>
      <c r="Q9328" s="1">
        <v>42855</v>
      </c>
      <c r="R9328" t="str">
        <f>VLOOKUP(B9328,[1]data!$A$2:$E$764,5,0)</f>
        <v>Delhi</v>
      </c>
      <c r="S9328" t="str">
        <f>VLOOKUP($B9328,[1]data!$A$1:$I$764,6,0)</f>
        <v>Delhi Capitals</v>
      </c>
      <c r="T9328" t="str">
        <f>VLOOKUP($B9328,[1]data!$A$1:$I$764,7,0)</f>
        <v>Sunrisers Hyderabad</v>
      </c>
      <c r="U9328" t="str">
        <f>VLOOKUP($B9328,[1]data!$A$1:$I$764,9,0)</f>
        <v>Delhi Capitals</v>
      </c>
    </row>
    <row r="9329" spans="1:21" x14ac:dyDescent="0.3">
      <c r="A9329">
        <v>2017</v>
      </c>
      <c r="B9329" t="s">
        <v>5010</v>
      </c>
      <c r="C9329" s="1">
        <v>42855</v>
      </c>
      <c r="D9329" t="s">
        <v>2195</v>
      </c>
      <c r="E9329" t="s">
        <v>4927</v>
      </c>
      <c r="F9329">
        <v>1399</v>
      </c>
      <c r="G9329" t="s">
        <v>3482</v>
      </c>
      <c r="H9329">
        <v>11</v>
      </c>
      <c r="I9329">
        <f t="shared" si="290"/>
        <v>11</v>
      </c>
      <c r="J9329">
        <v>20</v>
      </c>
      <c r="K9329">
        <v>25</v>
      </c>
      <c r="L9329">
        <v>1</v>
      </c>
      <c r="M9329">
        <v>0</v>
      </c>
      <c r="N9329">
        <v>55</v>
      </c>
      <c r="O9329">
        <f t="shared" si="291"/>
        <v>55</v>
      </c>
      <c r="P9329" t="s">
        <v>17</v>
      </c>
      <c r="Q9329" s="1">
        <v>42855</v>
      </c>
      <c r="R9329" t="str">
        <f>VLOOKUP(B9329,[1]data!$A$2:$E$764,5,0)</f>
        <v>Delhi</v>
      </c>
      <c r="S9329" t="str">
        <f>VLOOKUP($B9329,[1]data!$A$1:$I$764,6,0)</f>
        <v>Delhi Capitals</v>
      </c>
      <c r="T9329" t="str">
        <f>VLOOKUP($B9329,[1]data!$A$1:$I$764,7,0)</f>
        <v>Sunrisers Hyderabad</v>
      </c>
      <c r="U9329" t="str">
        <f>VLOOKUP($B9329,[1]data!$A$1:$I$764,9,0)</f>
        <v>Delhi Capitals</v>
      </c>
    </row>
    <row r="9330" spans="1:21" x14ac:dyDescent="0.3">
      <c r="A9330">
        <v>2017</v>
      </c>
      <c r="B9330" t="s">
        <v>5010</v>
      </c>
      <c r="C9330" s="1">
        <v>42855</v>
      </c>
      <c r="D9330" t="s">
        <v>2195</v>
      </c>
      <c r="E9330" t="s">
        <v>4571</v>
      </c>
      <c r="F9330">
        <v>1374</v>
      </c>
      <c r="G9330" t="s">
        <v>26</v>
      </c>
      <c r="H9330">
        <v>16</v>
      </c>
      <c r="I9330">
        <f t="shared" si="290"/>
        <v>16</v>
      </c>
      <c r="J9330">
        <v>20</v>
      </c>
      <c r="K9330">
        <v>32</v>
      </c>
      <c r="L9330">
        <v>1</v>
      </c>
      <c r="M9330">
        <v>0</v>
      </c>
      <c r="N9330">
        <v>80</v>
      </c>
      <c r="O9330">
        <f t="shared" si="291"/>
        <v>80</v>
      </c>
      <c r="P9330" t="s">
        <v>17</v>
      </c>
      <c r="Q9330" s="1">
        <v>42855</v>
      </c>
      <c r="R9330" t="str">
        <f>VLOOKUP(B9330,[1]data!$A$2:$E$764,5,0)</f>
        <v>Delhi</v>
      </c>
      <c r="S9330" t="str">
        <f>VLOOKUP($B9330,[1]data!$A$1:$I$764,6,0)</f>
        <v>Delhi Capitals</v>
      </c>
      <c r="T9330" t="str">
        <f>VLOOKUP($B9330,[1]data!$A$1:$I$764,7,0)</f>
        <v>Sunrisers Hyderabad</v>
      </c>
      <c r="U9330" t="str">
        <f>VLOOKUP($B9330,[1]data!$A$1:$I$764,9,0)</f>
        <v>Delhi Capitals</v>
      </c>
    </row>
    <row r="9331" spans="1:21" x14ac:dyDescent="0.3">
      <c r="A9331">
        <v>2017</v>
      </c>
      <c r="B9331" t="s">
        <v>5010</v>
      </c>
      <c r="C9331" s="1">
        <v>42855</v>
      </c>
      <c r="D9331" t="s">
        <v>2195</v>
      </c>
      <c r="E9331" t="s">
        <v>4407</v>
      </c>
      <c r="F9331">
        <v>1361</v>
      </c>
      <c r="G9331" t="s">
        <v>26</v>
      </c>
      <c r="H9331">
        <v>50</v>
      </c>
      <c r="I9331">
        <f t="shared" si="290"/>
        <v>50</v>
      </c>
      <c r="J9331">
        <v>27</v>
      </c>
      <c r="K9331">
        <v>32</v>
      </c>
      <c r="L9331">
        <v>6</v>
      </c>
      <c r="M9331">
        <v>3</v>
      </c>
      <c r="N9331">
        <v>185.18</v>
      </c>
      <c r="O9331">
        <f t="shared" si="291"/>
        <v>185.18</v>
      </c>
      <c r="P9331" t="s">
        <v>17</v>
      </c>
      <c r="Q9331" s="1">
        <v>42855</v>
      </c>
      <c r="R9331" t="str">
        <f>VLOOKUP(B9331,[1]data!$A$2:$E$764,5,0)</f>
        <v>Delhi</v>
      </c>
      <c r="S9331" t="str">
        <f>VLOOKUP($B9331,[1]data!$A$1:$I$764,6,0)</f>
        <v>Delhi Capitals</v>
      </c>
      <c r="T9331" t="str">
        <f>VLOOKUP($B9331,[1]data!$A$1:$I$764,7,0)</f>
        <v>Sunrisers Hyderabad</v>
      </c>
      <c r="U9331" t="str">
        <f>VLOOKUP($B9331,[1]data!$A$1:$I$764,9,0)</f>
        <v>Delhi Capitals</v>
      </c>
    </row>
    <row r="9332" spans="1:21" x14ac:dyDescent="0.3">
      <c r="A9332">
        <v>2017</v>
      </c>
      <c r="B9332" t="s">
        <v>5010</v>
      </c>
      <c r="C9332" s="1">
        <v>42855</v>
      </c>
      <c r="D9332" t="s">
        <v>2195</v>
      </c>
      <c r="E9332" t="s">
        <v>2018</v>
      </c>
      <c r="F9332">
        <v>1187</v>
      </c>
      <c r="G9332" t="s">
        <v>957</v>
      </c>
      <c r="H9332">
        <v>0</v>
      </c>
      <c r="I9332">
        <f t="shared" si="290"/>
        <v>0</v>
      </c>
      <c r="J9332">
        <v>1</v>
      </c>
      <c r="K9332">
        <v>2</v>
      </c>
      <c r="L9332">
        <v>0</v>
      </c>
      <c r="M9332">
        <v>0</v>
      </c>
      <c r="N9332">
        <v>0</v>
      </c>
      <c r="O9332">
        <f t="shared" si="291"/>
        <v>0</v>
      </c>
      <c r="P9332" t="s">
        <v>17</v>
      </c>
      <c r="Q9332" s="1">
        <v>42855</v>
      </c>
      <c r="R9332" t="str">
        <f>VLOOKUP(B9332,[1]data!$A$2:$E$764,5,0)</f>
        <v>Delhi</v>
      </c>
      <c r="S9332" t="str">
        <f>VLOOKUP($B9332,[1]data!$A$1:$I$764,6,0)</f>
        <v>Delhi Capitals</v>
      </c>
      <c r="T9332" t="str">
        <f>VLOOKUP($B9332,[1]data!$A$1:$I$764,7,0)</f>
        <v>Sunrisers Hyderabad</v>
      </c>
      <c r="U9332" t="str">
        <f>VLOOKUP($B9332,[1]data!$A$1:$I$764,9,0)</f>
        <v>Delhi Capitals</v>
      </c>
    </row>
    <row r="9333" spans="1:21" x14ac:dyDescent="0.3">
      <c r="A9333">
        <v>2017</v>
      </c>
      <c r="B9333" t="s">
        <v>5010</v>
      </c>
      <c r="C9333" s="1">
        <v>42855</v>
      </c>
      <c r="D9333" t="s">
        <v>2195</v>
      </c>
      <c r="E9333" t="s">
        <v>3147</v>
      </c>
      <c r="F9333">
        <v>1292</v>
      </c>
      <c r="G9333" t="s">
        <v>1228</v>
      </c>
      <c r="H9333">
        <v>2</v>
      </c>
      <c r="I9333">
        <f t="shared" si="290"/>
        <v>2</v>
      </c>
      <c r="J9333">
        <v>5</v>
      </c>
      <c r="K9333">
        <v>2</v>
      </c>
      <c r="L9333">
        <v>0</v>
      </c>
      <c r="M9333">
        <v>0</v>
      </c>
      <c r="N9333">
        <v>40</v>
      </c>
      <c r="O9333">
        <f t="shared" si="291"/>
        <v>40</v>
      </c>
      <c r="P9333" t="s">
        <v>17</v>
      </c>
      <c r="Q9333" s="1">
        <v>42855</v>
      </c>
      <c r="R9333" t="str">
        <f>VLOOKUP(B9333,[1]data!$A$2:$E$764,5,0)</f>
        <v>Delhi</v>
      </c>
      <c r="S9333" t="str">
        <f>VLOOKUP($B9333,[1]data!$A$1:$I$764,6,0)</f>
        <v>Delhi Capitals</v>
      </c>
      <c r="T9333" t="str">
        <f>VLOOKUP($B9333,[1]data!$A$1:$I$764,7,0)</f>
        <v>Sunrisers Hyderabad</v>
      </c>
      <c r="U9333" t="str">
        <f>VLOOKUP($B9333,[1]data!$A$1:$I$764,9,0)</f>
        <v>Delhi Capitals</v>
      </c>
    </row>
    <row r="9334" spans="1:21" x14ac:dyDescent="0.3">
      <c r="A9334">
        <v>2017</v>
      </c>
      <c r="B9334" t="s">
        <v>5010</v>
      </c>
      <c r="C9334" s="1">
        <v>42855</v>
      </c>
      <c r="D9334" t="s">
        <v>2195</v>
      </c>
      <c r="E9334" t="s">
        <v>3041</v>
      </c>
      <c r="F9334">
        <v>1279</v>
      </c>
      <c r="G9334" t="s">
        <v>161</v>
      </c>
      <c r="H9334">
        <v>11</v>
      </c>
      <c r="I9334">
        <f t="shared" si="290"/>
        <v>11</v>
      </c>
      <c r="J9334">
        <v>10</v>
      </c>
      <c r="K9334">
        <v>28</v>
      </c>
      <c r="L9334">
        <v>0</v>
      </c>
      <c r="M9334">
        <v>1</v>
      </c>
      <c r="N9334">
        <v>110</v>
      </c>
      <c r="O9334">
        <f t="shared" si="291"/>
        <v>110</v>
      </c>
      <c r="P9334" t="s">
        <v>40</v>
      </c>
      <c r="Q9334" s="1">
        <v>42855</v>
      </c>
      <c r="R9334" t="str">
        <f>VLOOKUP(B9334,[1]data!$A$2:$E$764,5,0)</f>
        <v>Delhi</v>
      </c>
      <c r="S9334" t="str">
        <f>VLOOKUP($B9334,[1]data!$A$1:$I$764,6,0)</f>
        <v>Delhi Capitals</v>
      </c>
      <c r="T9334" t="str">
        <f>VLOOKUP($B9334,[1]data!$A$1:$I$764,7,0)</f>
        <v>Sunrisers Hyderabad</v>
      </c>
      <c r="U9334" t="str">
        <f>VLOOKUP($B9334,[1]data!$A$1:$I$764,9,0)</f>
        <v>Delhi Capitals</v>
      </c>
    </row>
    <row r="9335" spans="1:21" x14ac:dyDescent="0.3">
      <c r="A9335">
        <v>2017</v>
      </c>
      <c r="B9335" t="s">
        <v>5010</v>
      </c>
      <c r="C9335" s="1">
        <v>42855</v>
      </c>
      <c r="D9335" t="s">
        <v>2195</v>
      </c>
      <c r="E9335" t="s">
        <v>4507</v>
      </c>
      <c r="F9335">
        <v>1367</v>
      </c>
      <c r="G9335" t="s">
        <v>3681</v>
      </c>
      <c r="H9335">
        <v>0</v>
      </c>
      <c r="I9335">
        <f t="shared" si="290"/>
        <v>0</v>
      </c>
      <c r="J9335">
        <v>2</v>
      </c>
      <c r="K9335">
        <v>3</v>
      </c>
      <c r="L9335">
        <v>0</v>
      </c>
      <c r="M9335">
        <v>0</v>
      </c>
      <c r="N9335">
        <v>0</v>
      </c>
      <c r="O9335">
        <f t="shared" si="291"/>
        <v>0</v>
      </c>
      <c r="P9335" t="s">
        <v>17</v>
      </c>
      <c r="Q9335" s="1">
        <v>42855</v>
      </c>
      <c r="R9335" t="str">
        <f>VLOOKUP(B9335,[1]data!$A$2:$E$764,5,0)</f>
        <v>Delhi</v>
      </c>
      <c r="S9335" t="str">
        <f>VLOOKUP($B9335,[1]data!$A$1:$I$764,6,0)</f>
        <v>Delhi Capitals</v>
      </c>
      <c r="T9335" t="str">
        <f>VLOOKUP($B9335,[1]data!$A$1:$I$764,7,0)</f>
        <v>Sunrisers Hyderabad</v>
      </c>
      <c r="U9335" t="str">
        <f>VLOOKUP($B9335,[1]data!$A$1:$I$764,9,0)</f>
        <v>Delhi Capitals</v>
      </c>
    </row>
    <row r="9336" spans="1:21" x14ac:dyDescent="0.3">
      <c r="A9336">
        <v>2017</v>
      </c>
      <c r="B9336" t="s">
        <v>5010</v>
      </c>
      <c r="C9336" s="1">
        <v>42855</v>
      </c>
      <c r="D9336" t="s">
        <v>2195</v>
      </c>
      <c r="E9336" t="s">
        <v>3164</v>
      </c>
      <c r="F9336">
        <v>1293</v>
      </c>
      <c r="G9336" t="s">
        <v>4393</v>
      </c>
      <c r="H9336">
        <v>5</v>
      </c>
      <c r="I9336">
        <f t="shared" si="290"/>
        <v>5</v>
      </c>
      <c r="J9336">
        <v>14</v>
      </c>
      <c r="K9336">
        <v>14</v>
      </c>
      <c r="L9336">
        <v>1</v>
      </c>
      <c r="M9336">
        <v>0</v>
      </c>
      <c r="N9336">
        <v>35.71</v>
      </c>
      <c r="O9336">
        <f t="shared" si="291"/>
        <v>35.71</v>
      </c>
      <c r="P9336" t="s">
        <v>17</v>
      </c>
      <c r="Q9336" s="1">
        <v>42855</v>
      </c>
      <c r="R9336" t="str">
        <f>VLOOKUP(B9336,[1]data!$A$2:$E$764,5,0)</f>
        <v>Delhi</v>
      </c>
      <c r="S9336" t="str">
        <f>VLOOKUP($B9336,[1]data!$A$1:$I$764,6,0)</f>
        <v>Delhi Capitals</v>
      </c>
      <c r="T9336" t="str">
        <f>VLOOKUP($B9336,[1]data!$A$1:$I$764,7,0)</f>
        <v>Sunrisers Hyderabad</v>
      </c>
      <c r="U9336" t="str">
        <f>VLOOKUP($B9336,[1]data!$A$1:$I$764,9,0)</f>
        <v>Delhi Capitals</v>
      </c>
    </row>
    <row r="9337" spans="1:21" x14ac:dyDescent="0.3">
      <c r="A9337">
        <v>2017</v>
      </c>
      <c r="B9337" t="s">
        <v>5010</v>
      </c>
      <c r="C9337" s="1">
        <v>42855</v>
      </c>
      <c r="D9337" t="s">
        <v>2195</v>
      </c>
      <c r="E9337" t="s">
        <v>3545</v>
      </c>
      <c r="F9337">
        <v>1317</v>
      </c>
      <c r="G9337" t="s">
        <v>2092</v>
      </c>
      <c r="H9337">
        <v>18</v>
      </c>
      <c r="I9337">
        <f t="shared" si="290"/>
        <v>18</v>
      </c>
      <c r="J9337">
        <v>25</v>
      </c>
      <c r="K9337">
        <v>29</v>
      </c>
      <c r="L9337">
        <v>0</v>
      </c>
      <c r="M9337">
        <v>1</v>
      </c>
      <c r="N9337">
        <v>72</v>
      </c>
      <c r="O9337">
        <f t="shared" si="291"/>
        <v>72</v>
      </c>
      <c r="P9337" t="s">
        <v>17</v>
      </c>
      <c r="Q9337" s="1">
        <v>42855</v>
      </c>
      <c r="R9337" t="str">
        <f>VLOOKUP(B9337,[1]data!$A$2:$E$764,5,0)</f>
        <v>Delhi</v>
      </c>
      <c r="S9337" t="str">
        <f>VLOOKUP($B9337,[1]data!$A$1:$I$764,6,0)</f>
        <v>Delhi Capitals</v>
      </c>
      <c r="T9337" t="str">
        <f>VLOOKUP($B9337,[1]data!$A$1:$I$764,7,0)</f>
        <v>Sunrisers Hyderabad</v>
      </c>
      <c r="U9337" t="str">
        <f>VLOOKUP($B9337,[1]data!$A$1:$I$764,9,0)</f>
        <v>Delhi Capitals</v>
      </c>
    </row>
    <row r="9338" spans="1:21" x14ac:dyDescent="0.3">
      <c r="A9338">
        <v>2017</v>
      </c>
      <c r="B9338" t="s">
        <v>5010</v>
      </c>
      <c r="C9338" s="1">
        <v>42855</v>
      </c>
      <c r="D9338" t="s">
        <v>2195</v>
      </c>
      <c r="E9338" t="s">
        <v>4489</v>
      </c>
      <c r="F9338">
        <v>1366</v>
      </c>
      <c r="G9338" t="s">
        <v>2540</v>
      </c>
      <c r="H9338">
        <v>3</v>
      </c>
      <c r="I9338">
        <f t="shared" si="290"/>
        <v>3</v>
      </c>
      <c r="J9338">
        <v>6</v>
      </c>
      <c r="K9338">
        <v>16</v>
      </c>
      <c r="L9338">
        <v>0</v>
      </c>
      <c r="M9338">
        <v>0</v>
      </c>
      <c r="N9338">
        <v>50</v>
      </c>
      <c r="O9338">
        <f t="shared" si="291"/>
        <v>50</v>
      </c>
      <c r="P9338" t="s">
        <v>20</v>
      </c>
      <c r="Q9338" s="1">
        <v>42855</v>
      </c>
      <c r="R9338" t="str">
        <f>VLOOKUP(B9338,[1]data!$A$2:$E$764,5,0)</f>
        <v>Delhi</v>
      </c>
      <c r="S9338" t="str">
        <f>VLOOKUP($B9338,[1]data!$A$1:$I$764,6,0)</f>
        <v>Delhi Capitals</v>
      </c>
      <c r="T9338" t="str">
        <f>VLOOKUP($B9338,[1]data!$A$1:$I$764,7,0)</f>
        <v>Sunrisers Hyderabad</v>
      </c>
      <c r="U9338" t="str">
        <f>VLOOKUP($B9338,[1]data!$A$1:$I$764,9,0)</f>
        <v>Delhi Capitals</v>
      </c>
    </row>
    <row r="9339" spans="1:21" x14ac:dyDescent="0.3">
      <c r="A9339">
        <v>2017</v>
      </c>
      <c r="B9339" t="s">
        <v>5010</v>
      </c>
      <c r="C9339" s="1">
        <v>42855</v>
      </c>
      <c r="D9339" t="s">
        <v>2195</v>
      </c>
      <c r="E9339" t="s">
        <v>3946</v>
      </c>
      <c r="F9339">
        <v>1339</v>
      </c>
      <c r="G9339" t="s">
        <v>5012</v>
      </c>
      <c r="H9339">
        <v>6</v>
      </c>
      <c r="I9339">
        <f t="shared" si="290"/>
        <v>6</v>
      </c>
      <c r="J9339">
        <v>7</v>
      </c>
      <c r="K9339">
        <v>9</v>
      </c>
      <c r="L9339">
        <v>1</v>
      </c>
      <c r="M9339">
        <v>0</v>
      </c>
      <c r="N9339">
        <v>85.71</v>
      </c>
      <c r="O9339">
        <f t="shared" si="291"/>
        <v>85.71</v>
      </c>
      <c r="P9339" t="s">
        <v>17</v>
      </c>
      <c r="Q9339" s="1">
        <v>42855</v>
      </c>
      <c r="R9339" t="str">
        <f>VLOOKUP(B9339,[1]data!$A$2:$E$764,5,0)</f>
        <v>Delhi</v>
      </c>
      <c r="S9339" t="str">
        <f>VLOOKUP($B9339,[1]data!$A$1:$I$764,6,0)</f>
        <v>Delhi Capitals</v>
      </c>
      <c r="T9339" t="str">
        <f>VLOOKUP($B9339,[1]data!$A$1:$I$764,7,0)</f>
        <v>Sunrisers Hyderabad</v>
      </c>
      <c r="U9339" t="str">
        <f>VLOOKUP($B9339,[1]data!$A$1:$I$764,9,0)</f>
        <v>Delhi Capitals</v>
      </c>
    </row>
    <row r="9340" spans="1:21" x14ac:dyDescent="0.3">
      <c r="A9340">
        <v>2017</v>
      </c>
      <c r="B9340" t="s">
        <v>5013</v>
      </c>
      <c r="C9340" s="1">
        <v>42855</v>
      </c>
      <c r="D9340" t="s">
        <v>567</v>
      </c>
      <c r="E9340" t="s">
        <v>58</v>
      </c>
      <c r="F9340">
        <v>1033</v>
      </c>
      <c r="G9340" t="s">
        <v>5014</v>
      </c>
      <c r="H9340">
        <v>12</v>
      </c>
      <c r="I9340">
        <f t="shared" si="290"/>
        <v>12</v>
      </c>
      <c r="J9340">
        <v>13</v>
      </c>
      <c r="K9340">
        <v>23</v>
      </c>
      <c r="L9340">
        <v>0</v>
      </c>
      <c r="M9340">
        <v>0</v>
      </c>
      <c r="N9340">
        <v>92.3</v>
      </c>
      <c r="O9340">
        <f t="shared" si="291"/>
        <v>92.3</v>
      </c>
      <c r="P9340" t="s">
        <v>17</v>
      </c>
      <c r="Q9340" s="1">
        <v>42855</v>
      </c>
      <c r="R9340" t="str">
        <f>VLOOKUP(B9340,[1]data!$A$2:$E$764,5,0)</f>
        <v>Kolkata</v>
      </c>
      <c r="S9340" t="str">
        <f>VLOOKUP($B9340,[1]data!$A$1:$I$764,6,0)</f>
        <v>Kolkata Knight Riders</v>
      </c>
      <c r="T9340" t="str">
        <f>VLOOKUP($B9340,[1]data!$A$1:$I$764,7,0)</f>
        <v>Rising Pune Supergiant</v>
      </c>
      <c r="U9340" t="str">
        <f>VLOOKUP($B9340,[1]data!$A$1:$I$764,9,0)</f>
        <v>Rising Pune Supergiant</v>
      </c>
    </row>
    <row r="9341" spans="1:21" x14ac:dyDescent="0.3">
      <c r="A9341">
        <v>2017</v>
      </c>
      <c r="B9341" t="s">
        <v>5013</v>
      </c>
      <c r="C9341" s="1">
        <v>42855</v>
      </c>
      <c r="D9341" t="s">
        <v>567</v>
      </c>
      <c r="E9341" t="s">
        <v>306</v>
      </c>
      <c r="F9341">
        <v>1105</v>
      </c>
      <c r="G9341" t="s">
        <v>479</v>
      </c>
      <c r="H9341">
        <v>39</v>
      </c>
      <c r="I9341">
        <f t="shared" si="290"/>
        <v>39</v>
      </c>
      <c r="J9341">
        <v>29</v>
      </c>
      <c r="K9341">
        <v>40</v>
      </c>
      <c r="L9341">
        <v>3</v>
      </c>
      <c r="M9341">
        <v>0</v>
      </c>
      <c r="N9341">
        <v>134.47999999999999</v>
      </c>
      <c r="O9341">
        <f t="shared" si="291"/>
        <v>134.47999999999999</v>
      </c>
      <c r="P9341" t="s">
        <v>17</v>
      </c>
      <c r="Q9341" s="1">
        <v>42855</v>
      </c>
      <c r="R9341" t="str">
        <f>VLOOKUP(B9341,[1]data!$A$2:$E$764,5,0)</f>
        <v>Kolkata</v>
      </c>
      <c r="S9341" t="str">
        <f>VLOOKUP($B9341,[1]data!$A$1:$I$764,6,0)</f>
        <v>Kolkata Knight Riders</v>
      </c>
      <c r="T9341" t="str">
        <f>VLOOKUP($B9341,[1]data!$A$1:$I$764,7,0)</f>
        <v>Rising Pune Supergiant</v>
      </c>
      <c r="U9341" t="str">
        <f>VLOOKUP($B9341,[1]data!$A$1:$I$764,9,0)</f>
        <v>Rising Pune Supergiant</v>
      </c>
    </row>
    <row r="9342" spans="1:21" x14ac:dyDescent="0.3">
      <c r="A9342">
        <v>2017</v>
      </c>
      <c r="B9342" t="s">
        <v>5013</v>
      </c>
      <c r="C9342" s="1">
        <v>42855</v>
      </c>
      <c r="D9342" t="s">
        <v>567</v>
      </c>
      <c r="E9342" t="s">
        <v>136</v>
      </c>
      <c r="F9342">
        <v>1020</v>
      </c>
      <c r="G9342" t="s">
        <v>5015</v>
      </c>
      <c r="H9342">
        <v>53</v>
      </c>
      <c r="I9342">
        <f t="shared" si="290"/>
        <v>53</v>
      </c>
      <c r="J9342">
        <v>28</v>
      </c>
      <c r="K9342">
        <v>55</v>
      </c>
      <c r="L9342">
        <v>4</v>
      </c>
      <c r="M9342">
        <v>4</v>
      </c>
      <c r="N9342">
        <v>189.28</v>
      </c>
      <c r="O9342">
        <f t="shared" si="291"/>
        <v>189.28</v>
      </c>
      <c r="P9342" t="s">
        <v>20</v>
      </c>
      <c r="Q9342" s="1">
        <v>42855</v>
      </c>
      <c r="R9342" t="str">
        <f>VLOOKUP(B9342,[1]data!$A$2:$E$764,5,0)</f>
        <v>Kolkata</v>
      </c>
      <c r="S9342" t="str">
        <f>VLOOKUP($B9342,[1]data!$A$1:$I$764,6,0)</f>
        <v>Kolkata Knight Riders</v>
      </c>
      <c r="T9342" t="str">
        <f>VLOOKUP($B9342,[1]data!$A$1:$I$764,7,0)</f>
        <v>Rising Pune Supergiant</v>
      </c>
      <c r="U9342" t="str">
        <f>VLOOKUP($B9342,[1]data!$A$1:$I$764,9,0)</f>
        <v>Rising Pune Supergiant</v>
      </c>
    </row>
    <row r="9343" spans="1:21" x14ac:dyDescent="0.3">
      <c r="A9343">
        <v>2017</v>
      </c>
      <c r="B9343" t="s">
        <v>5013</v>
      </c>
      <c r="C9343" s="1">
        <v>42855</v>
      </c>
      <c r="D9343" t="s">
        <v>567</v>
      </c>
      <c r="E9343" t="s">
        <v>4782</v>
      </c>
      <c r="F9343">
        <v>1387</v>
      </c>
      <c r="G9343" t="s">
        <v>26</v>
      </c>
      <c r="H9343">
        <v>6</v>
      </c>
      <c r="I9343">
        <f t="shared" si="290"/>
        <v>6</v>
      </c>
      <c r="J9343">
        <v>3</v>
      </c>
      <c r="K9343">
        <v>5</v>
      </c>
      <c r="L9343">
        <v>1</v>
      </c>
      <c r="M9343">
        <v>0</v>
      </c>
      <c r="N9343">
        <v>200</v>
      </c>
      <c r="O9343">
        <f t="shared" si="291"/>
        <v>200</v>
      </c>
      <c r="P9343" t="s">
        <v>17</v>
      </c>
      <c r="Q9343" s="1">
        <v>42855</v>
      </c>
      <c r="R9343" t="str">
        <f>VLOOKUP(B9343,[1]data!$A$2:$E$764,5,0)</f>
        <v>Kolkata</v>
      </c>
      <c r="S9343" t="str">
        <f>VLOOKUP($B9343,[1]data!$A$1:$I$764,6,0)</f>
        <v>Kolkata Knight Riders</v>
      </c>
      <c r="T9343" t="str">
        <f>VLOOKUP($B9343,[1]data!$A$1:$I$764,7,0)</f>
        <v>Rising Pune Supergiant</v>
      </c>
      <c r="U9343" t="str">
        <f>VLOOKUP($B9343,[1]data!$A$1:$I$764,9,0)</f>
        <v>Rising Pune Supergiant</v>
      </c>
    </row>
    <row r="9344" spans="1:21" x14ac:dyDescent="0.3">
      <c r="A9344">
        <v>2017</v>
      </c>
      <c r="B9344" t="s">
        <v>5013</v>
      </c>
      <c r="C9344" s="1">
        <v>42855</v>
      </c>
      <c r="D9344" t="s">
        <v>567</v>
      </c>
      <c r="E9344" t="s">
        <v>4850</v>
      </c>
      <c r="F9344">
        <v>1394</v>
      </c>
      <c r="G9344" t="s">
        <v>5016</v>
      </c>
      <c r="H9344">
        <v>18</v>
      </c>
      <c r="I9344">
        <f t="shared" si="290"/>
        <v>18</v>
      </c>
      <c r="J9344">
        <v>15</v>
      </c>
      <c r="K9344">
        <v>19</v>
      </c>
      <c r="L9344">
        <v>1</v>
      </c>
      <c r="M9344">
        <v>1</v>
      </c>
      <c r="N9344">
        <v>120</v>
      </c>
      <c r="O9344">
        <f t="shared" si="291"/>
        <v>120</v>
      </c>
      <c r="P9344" t="s">
        <v>17</v>
      </c>
      <c r="Q9344" s="1">
        <v>42855</v>
      </c>
      <c r="R9344" t="str">
        <f>VLOOKUP(B9344,[1]data!$A$2:$E$764,5,0)</f>
        <v>Kolkata</v>
      </c>
      <c r="S9344" t="str">
        <f>VLOOKUP($B9344,[1]data!$A$1:$I$764,6,0)</f>
        <v>Kolkata Knight Riders</v>
      </c>
      <c r="T9344" t="str">
        <f>VLOOKUP($B9344,[1]data!$A$1:$I$764,7,0)</f>
        <v>Rising Pune Supergiant</v>
      </c>
      <c r="U9344" t="str">
        <f>VLOOKUP($B9344,[1]data!$A$1:$I$764,9,0)</f>
        <v>Rising Pune Supergiant</v>
      </c>
    </row>
    <row r="9345" spans="1:21" x14ac:dyDescent="0.3">
      <c r="A9345">
        <v>2017</v>
      </c>
      <c r="B9345" t="s">
        <v>5013</v>
      </c>
      <c r="C9345" s="1">
        <v>42855</v>
      </c>
      <c r="D9345" t="s">
        <v>567</v>
      </c>
      <c r="E9345" t="s">
        <v>4981</v>
      </c>
      <c r="F9345">
        <v>1404</v>
      </c>
      <c r="G9345" t="s">
        <v>5017</v>
      </c>
      <c r="H9345">
        <v>16</v>
      </c>
      <c r="I9345">
        <f t="shared" si="290"/>
        <v>16</v>
      </c>
      <c r="J9345">
        <v>17</v>
      </c>
      <c r="K9345">
        <v>28</v>
      </c>
      <c r="L9345">
        <v>1</v>
      </c>
      <c r="M9345">
        <v>0</v>
      </c>
      <c r="N9345">
        <v>94.11</v>
      </c>
      <c r="O9345">
        <f t="shared" si="291"/>
        <v>94.11</v>
      </c>
      <c r="P9345" t="s">
        <v>17</v>
      </c>
      <c r="Q9345" s="1">
        <v>42855</v>
      </c>
      <c r="R9345" t="str">
        <f>VLOOKUP(B9345,[1]data!$A$2:$E$764,5,0)</f>
        <v>Kolkata</v>
      </c>
      <c r="S9345" t="str">
        <f>VLOOKUP($B9345,[1]data!$A$1:$I$764,6,0)</f>
        <v>Kolkata Knight Riders</v>
      </c>
      <c r="T9345" t="str">
        <f>VLOOKUP($B9345,[1]data!$A$1:$I$764,7,0)</f>
        <v>Rising Pune Supergiant</v>
      </c>
      <c r="U9345" t="str">
        <f>VLOOKUP($B9345,[1]data!$A$1:$I$764,9,0)</f>
        <v>Rising Pune Supergiant</v>
      </c>
    </row>
    <row r="9346" spans="1:21" x14ac:dyDescent="0.3">
      <c r="A9346">
        <v>2017</v>
      </c>
      <c r="B9346" t="s">
        <v>5013</v>
      </c>
      <c r="C9346" s="1">
        <v>42855</v>
      </c>
      <c r="D9346" t="s">
        <v>567</v>
      </c>
      <c r="E9346" t="s">
        <v>3964</v>
      </c>
      <c r="F9346">
        <v>1343</v>
      </c>
      <c r="G9346" t="s">
        <v>5018</v>
      </c>
      <c r="H9346">
        <v>40</v>
      </c>
      <c r="I9346">
        <f t="shared" si="290"/>
        <v>40</v>
      </c>
      <c r="J9346">
        <v>25</v>
      </c>
      <c r="K9346">
        <v>39</v>
      </c>
      <c r="L9346">
        <v>5</v>
      </c>
      <c r="M9346">
        <v>0</v>
      </c>
      <c r="N9346">
        <v>160</v>
      </c>
      <c r="O9346">
        <f t="shared" si="291"/>
        <v>160</v>
      </c>
      <c r="P9346" t="s">
        <v>17</v>
      </c>
      <c r="Q9346" s="1">
        <v>42855</v>
      </c>
      <c r="R9346" t="str">
        <f>VLOOKUP(B9346,[1]data!$A$2:$E$764,5,0)</f>
        <v>Kolkata</v>
      </c>
      <c r="S9346" t="str">
        <f>VLOOKUP($B9346,[1]data!$A$1:$I$764,6,0)</f>
        <v>Kolkata Knight Riders</v>
      </c>
      <c r="T9346" t="str">
        <f>VLOOKUP($B9346,[1]data!$A$1:$I$764,7,0)</f>
        <v>Rising Pune Supergiant</v>
      </c>
      <c r="U9346" t="str">
        <f>VLOOKUP($B9346,[1]data!$A$1:$I$764,9,0)</f>
        <v>Rising Pune Supergiant</v>
      </c>
    </row>
    <row r="9347" spans="1:21" x14ac:dyDescent="0.3">
      <c r="A9347">
        <v>2017</v>
      </c>
      <c r="B9347" t="s">
        <v>5013</v>
      </c>
      <c r="C9347" s="1">
        <v>42855</v>
      </c>
      <c r="D9347" t="s">
        <v>567</v>
      </c>
      <c r="E9347" t="s">
        <v>67</v>
      </c>
      <c r="F9347">
        <v>1003</v>
      </c>
      <c r="G9347" t="s">
        <v>4728</v>
      </c>
      <c r="H9347">
        <v>29</v>
      </c>
      <c r="I9347">
        <f t="shared" ref="I9347:I9410" si="292">IF(H9347="",(J9347*N9347)/100,H9347)</f>
        <v>29</v>
      </c>
      <c r="J9347">
        <v>30</v>
      </c>
      <c r="K9347">
        <v>60</v>
      </c>
      <c r="L9347">
        <v>2</v>
      </c>
      <c r="M9347">
        <v>1</v>
      </c>
      <c r="N9347">
        <v>96.66</v>
      </c>
      <c r="O9347">
        <f t="shared" ref="O9347:O9410" si="293">IF(N9347="",IF(J9347=0,0,(I9347/J9347)*100),N9347)</f>
        <v>96.66</v>
      </c>
      <c r="P9347" t="s">
        <v>17</v>
      </c>
      <c r="Q9347" s="1">
        <v>42855</v>
      </c>
      <c r="R9347" t="str">
        <f>VLOOKUP(B9347,[1]data!$A$2:$E$764,5,0)</f>
        <v>Kolkata</v>
      </c>
      <c r="S9347" t="str">
        <f>VLOOKUP($B9347,[1]data!$A$1:$I$764,6,0)</f>
        <v>Kolkata Knight Riders</v>
      </c>
      <c r="T9347" t="str">
        <f>VLOOKUP($B9347,[1]data!$A$1:$I$764,7,0)</f>
        <v>Rising Pune Supergiant</v>
      </c>
      <c r="U9347" t="str">
        <f>VLOOKUP($B9347,[1]data!$A$1:$I$764,9,0)</f>
        <v>Rising Pune Supergiant</v>
      </c>
    </row>
    <row r="9348" spans="1:21" x14ac:dyDescent="0.3">
      <c r="A9348">
        <v>2017</v>
      </c>
      <c r="B9348" t="s">
        <v>5013</v>
      </c>
      <c r="C9348" s="1">
        <v>42855</v>
      </c>
      <c r="D9348" t="s">
        <v>567</v>
      </c>
      <c r="E9348" t="s">
        <v>1064</v>
      </c>
      <c r="F9348">
        <v>1121</v>
      </c>
      <c r="G9348" t="s">
        <v>4818</v>
      </c>
      <c r="H9348">
        <v>126</v>
      </c>
      <c r="I9348">
        <f t="shared" si="292"/>
        <v>126</v>
      </c>
      <c r="J9348">
        <v>59</v>
      </c>
      <c r="K9348">
        <v>80</v>
      </c>
      <c r="L9348">
        <v>10</v>
      </c>
      <c r="M9348">
        <v>8</v>
      </c>
      <c r="N9348">
        <v>213.55</v>
      </c>
      <c r="O9348">
        <f t="shared" si="293"/>
        <v>213.55</v>
      </c>
      <c r="P9348" t="s">
        <v>40</v>
      </c>
      <c r="Q9348" s="1">
        <v>42855</v>
      </c>
      <c r="R9348" t="str">
        <f>VLOOKUP(B9348,[1]data!$A$2:$E$764,5,0)</f>
        <v>Kolkata</v>
      </c>
      <c r="S9348" t="str">
        <f>VLOOKUP($B9348,[1]data!$A$1:$I$764,6,0)</f>
        <v>Kolkata Knight Riders</v>
      </c>
      <c r="T9348" t="str">
        <f>VLOOKUP($B9348,[1]data!$A$1:$I$764,7,0)</f>
        <v>Rising Pune Supergiant</v>
      </c>
      <c r="U9348" t="str">
        <f>VLOOKUP($B9348,[1]data!$A$1:$I$764,9,0)</f>
        <v>Rising Pune Supergiant</v>
      </c>
    </row>
    <row r="9349" spans="1:21" x14ac:dyDescent="0.3">
      <c r="A9349">
        <v>2017</v>
      </c>
      <c r="B9349" t="s">
        <v>5013</v>
      </c>
      <c r="C9349" s="1">
        <v>42855</v>
      </c>
      <c r="D9349" t="s">
        <v>567</v>
      </c>
      <c r="E9349" t="s">
        <v>64</v>
      </c>
      <c r="F9349">
        <v>1048</v>
      </c>
      <c r="G9349" t="s">
        <v>5016</v>
      </c>
      <c r="H9349">
        <v>11</v>
      </c>
      <c r="I9349">
        <f t="shared" si="292"/>
        <v>11</v>
      </c>
      <c r="J9349">
        <v>11</v>
      </c>
      <c r="K9349">
        <v>11</v>
      </c>
      <c r="L9349">
        <v>2</v>
      </c>
      <c r="M9349">
        <v>0</v>
      </c>
      <c r="N9349">
        <v>100</v>
      </c>
      <c r="O9349">
        <f t="shared" si="293"/>
        <v>100</v>
      </c>
      <c r="P9349" t="s">
        <v>40</v>
      </c>
      <c r="Q9349" s="1">
        <v>42855</v>
      </c>
      <c r="R9349" t="str">
        <f>VLOOKUP(B9349,[1]data!$A$2:$E$764,5,0)</f>
        <v>Kolkata</v>
      </c>
      <c r="S9349" t="str">
        <f>VLOOKUP($B9349,[1]data!$A$1:$I$764,6,0)</f>
        <v>Kolkata Knight Riders</v>
      </c>
      <c r="T9349" t="str">
        <f>VLOOKUP($B9349,[1]data!$A$1:$I$764,7,0)</f>
        <v>Rising Pune Supergiant</v>
      </c>
      <c r="U9349" t="str">
        <f>VLOOKUP($B9349,[1]data!$A$1:$I$764,9,0)</f>
        <v>Rising Pune Supergiant</v>
      </c>
    </row>
    <row r="9350" spans="1:21" x14ac:dyDescent="0.3">
      <c r="A9350">
        <v>2017</v>
      </c>
      <c r="B9350" t="s">
        <v>5013</v>
      </c>
      <c r="C9350" s="1">
        <v>42855</v>
      </c>
      <c r="D9350" t="s">
        <v>567</v>
      </c>
      <c r="E9350" t="s">
        <v>2568</v>
      </c>
      <c r="F9350">
        <v>1253</v>
      </c>
      <c r="G9350" t="s">
        <v>5015</v>
      </c>
      <c r="H9350">
        <v>1</v>
      </c>
      <c r="I9350">
        <f t="shared" si="292"/>
        <v>1</v>
      </c>
      <c r="J9350">
        <v>4</v>
      </c>
      <c r="K9350">
        <v>5</v>
      </c>
      <c r="L9350">
        <v>0</v>
      </c>
      <c r="M9350">
        <v>0</v>
      </c>
      <c r="N9350">
        <v>25</v>
      </c>
      <c r="O9350">
        <f t="shared" si="293"/>
        <v>25</v>
      </c>
      <c r="P9350" t="s">
        <v>17</v>
      </c>
      <c r="Q9350" s="1">
        <v>42855</v>
      </c>
      <c r="R9350" t="str">
        <f>VLOOKUP(B9350,[1]data!$A$2:$E$764,5,0)</f>
        <v>Kolkata</v>
      </c>
      <c r="S9350" t="str">
        <f>VLOOKUP($B9350,[1]data!$A$1:$I$764,6,0)</f>
        <v>Kolkata Knight Riders</v>
      </c>
      <c r="T9350" t="str">
        <f>VLOOKUP($B9350,[1]data!$A$1:$I$764,7,0)</f>
        <v>Rising Pune Supergiant</v>
      </c>
      <c r="U9350" t="str">
        <f>VLOOKUP($B9350,[1]data!$A$1:$I$764,9,0)</f>
        <v>Rising Pune Supergiant</v>
      </c>
    </row>
    <row r="9351" spans="1:21" x14ac:dyDescent="0.3">
      <c r="A9351">
        <v>2017</v>
      </c>
      <c r="B9351" t="s">
        <v>5013</v>
      </c>
      <c r="C9351" s="1">
        <v>42855</v>
      </c>
      <c r="D9351" t="s">
        <v>567</v>
      </c>
      <c r="E9351" t="s">
        <v>86</v>
      </c>
      <c r="F9351">
        <v>1042</v>
      </c>
      <c r="G9351" t="s">
        <v>26</v>
      </c>
      <c r="H9351">
        <v>6</v>
      </c>
      <c r="I9351">
        <f t="shared" si="292"/>
        <v>6</v>
      </c>
      <c r="J9351">
        <v>6</v>
      </c>
      <c r="K9351">
        <v>19</v>
      </c>
      <c r="L9351">
        <v>0</v>
      </c>
      <c r="M9351">
        <v>0</v>
      </c>
      <c r="N9351">
        <v>100</v>
      </c>
      <c r="O9351">
        <f t="shared" si="293"/>
        <v>100</v>
      </c>
      <c r="P9351" t="s">
        <v>17</v>
      </c>
      <c r="Q9351" s="1">
        <v>42855</v>
      </c>
      <c r="R9351" t="str">
        <f>VLOOKUP(B9351,[1]data!$A$2:$E$764,5,0)</f>
        <v>Kolkata</v>
      </c>
      <c r="S9351" t="str">
        <f>VLOOKUP($B9351,[1]data!$A$1:$I$764,6,0)</f>
        <v>Kolkata Knight Riders</v>
      </c>
      <c r="T9351" t="str">
        <f>VLOOKUP($B9351,[1]data!$A$1:$I$764,7,0)</f>
        <v>Rising Pune Supergiant</v>
      </c>
      <c r="U9351" t="str">
        <f>VLOOKUP($B9351,[1]data!$A$1:$I$764,9,0)</f>
        <v>Rising Pune Supergiant</v>
      </c>
    </row>
    <row r="9352" spans="1:21" x14ac:dyDescent="0.3">
      <c r="A9352">
        <v>2017</v>
      </c>
      <c r="B9352" t="s">
        <v>5019</v>
      </c>
      <c r="C9352" s="1">
        <v>42856</v>
      </c>
      <c r="D9352" t="s">
        <v>1706</v>
      </c>
      <c r="E9352" t="s">
        <v>4618</v>
      </c>
      <c r="F9352">
        <v>1378</v>
      </c>
      <c r="G9352" t="s">
        <v>5020</v>
      </c>
      <c r="H9352">
        <v>27</v>
      </c>
      <c r="I9352">
        <f t="shared" si="292"/>
        <v>27</v>
      </c>
      <c r="J9352">
        <v>28</v>
      </c>
      <c r="K9352">
        <v>44</v>
      </c>
      <c r="L9352">
        <v>4</v>
      </c>
      <c r="M9352">
        <v>0</v>
      </c>
      <c r="N9352">
        <v>96.42</v>
      </c>
      <c r="O9352">
        <f t="shared" si="293"/>
        <v>96.42</v>
      </c>
      <c r="P9352" t="s">
        <v>17</v>
      </c>
      <c r="Q9352" s="1">
        <v>42856</v>
      </c>
      <c r="R9352" t="str">
        <f>VLOOKUP(B9352,[1]data!$A$2:$E$764,5,0)</f>
        <v>Delhi</v>
      </c>
      <c r="S9352" t="str">
        <f>VLOOKUP($B9352,[1]data!$A$1:$I$764,6,0)</f>
        <v>Delhi Capitals</v>
      </c>
      <c r="T9352" t="str">
        <f>VLOOKUP($B9352,[1]data!$A$1:$I$764,7,0)</f>
        <v>Gujarat Lions</v>
      </c>
      <c r="U9352" t="str">
        <f>VLOOKUP($B9352,[1]data!$A$1:$I$764,9,0)</f>
        <v>Delhi Capitals</v>
      </c>
    </row>
    <row r="9353" spans="1:21" x14ac:dyDescent="0.3">
      <c r="A9353">
        <v>2017</v>
      </c>
      <c r="B9353" t="s">
        <v>5019</v>
      </c>
      <c r="C9353" s="1">
        <v>42856</v>
      </c>
      <c r="D9353" t="s">
        <v>1706</v>
      </c>
      <c r="E9353" t="s">
        <v>116</v>
      </c>
      <c r="F9353">
        <v>1064</v>
      </c>
      <c r="G9353" t="s">
        <v>26</v>
      </c>
      <c r="H9353">
        <v>56</v>
      </c>
      <c r="I9353">
        <f t="shared" si="292"/>
        <v>56</v>
      </c>
      <c r="J9353">
        <v>37</v>
      </c>
      <c r="K9353">
        <v>65</v>
      </c>
      <c r="L9353">
        <v>6</v>
      </c>
      <c r="M9353">
        <v>1</v>
      </c>
      <c r="N9353">
        <v>151.35</v>
      </c>
      <c r="O9353">
        <f t="shared" si="293"/>
        <v>151.35</v>
      </c>
      <c r="P9353" t="s">
        <v>40</v>
      </c>
      <c r="Q9353" s="1">
        <v>42856</v>
      </c>
      <c r="R9353" t="str">
        <f>VLOOKUP(B9353,[1]data!$A$2:$E$764,5,0)</f>
        <v>Delhi</v>
      </c>
      <c r="S9353" t="str">
        <f>VLOOKUP($B9353,[1]data!$A$1:$I$764,6,0)</f>
        <v>Delhi Capitals</v>
      </c>
      <c r="T9353" t="str">
        <f>VLOOKUP($B9353,[1]data!$A$1:$I$764,7,0)</f>
        <v>Gujarat Lions</v>
      </c>
      <c r="U9353" t="str">
        <f>VLOOKUP($B9353,[1]data!$A$1:$I$764,9,0)</f>
        <v>Delhi Capitals</v>
      </c>
    </row>
    <row r="9354" spans="1:21" x14ac:dyDescent="0.3">
      <c r="A9354">
        <v>2017</v>
      </c>
      <c r="B9354" t="s">
        <v>5019</v>
      </c>
      <c r="C9354" s="1">
        <v>42856</v>
      </c>
      <c r="D9354" t="s">
        <v>1706</v>
      </c>
      <c r="E9354" t="s">
        <v>74</v>
      </c>
      <c r="F9354">
        <v>1010</v>
      </c>
      <c r="G9354" t="s">
        <v>5021</v>
      </c>
      <c r="H9354">
        <v>0</v>
      </c>
      <c r="I9354">
        <f t="shared" si="292"/>
        <v>0</v>
      </c>
      <c r="J9354">
        <v>1</v>
      </c>
      <c r="K9354">
        <v>1</v>
      </c>
      <c r="L9354">
        <v>0</v>
      </c>
      <c r="M9354">
        <v>0</v>
      </c>
      <c r="N9354">
        <v>0</v>
      </c>
      <c r="O9354">
        <f t="shared" si="293"/>
        <v>0</v>
      </c>
      <c r="P9354" t="s">
        <v>20</v>
      </c>
      <c r="Q9354" s="1">
        <v>42856</v>
      </c>
      <c r="R9354" t="str">
        <f>VLOOKUP(B9354,[1]data!$A$2:$E$764,5,0)</f>
        <v>Delhi</v>
      </c>
      <c r="S9354" t="str">
        <f>VLOOKUP($B9354,[1]data!$A$1:$I$764,6,0)</f>
        <v>Delhi Capitals</v>
      </c>
      <c r="T9354" t="str">
        <f>VLOOKUP($B9354,[1]data!$A$1:$I$764,7,0)</f>
        <v>Gujarat Lions</v>
      </c>
      <c r="U9354" t="str">
        <f>VLOOKUP($B9354,[1]data!$A$1:$I$764,9,0)</f>
        <v>Delhi Capitals</v>
      </c>
    </row>
    <row r="9355" spans="1:21" x14ac:dyDescent="0.3">
      <c r="A9355">
        <v>2017</v>
      </c>
      <c r="B9355" t="s">
        <v>5019</v>
      </c>
      <c r="C9355" s="1">
        <v>42856</v>
      </c>
      <c r="D9355" t="s">
        <v>1706</v>
      </c>
      <c r="E9355" t="s">
        <v>4327</v>
      </c>
      <c r="F9355">
        <v>1353</v>
      </c>
      <c r="G9355" t="s">
        <v>5020</v>
      </c>
      <c r="H9355">
        <v>33</v>
      </c>
      <c r="I9355">
        <f t="shared" si="292"/>
        <v>33</v>
      </c>
      <c r="J9355">
        <v>21</v>
      </c>
      <c r="K9355">
        <v>37</v>
      </c>
      <c r="L9355">
        <v>4</v>
      </c>
      <c r="M9355">
        <v>1</v>
      </c>
      <c r="N9355">
        <v>157.13999999999999</v>
      </c>
      <c r="O9355">
        <f t="shared" si="293"/>
        <v>157.13999999999999</v>
      </c>
      <c r="P9355" t="s">
        <v>17</v>
      </c>
      <c r="Q9355" s="1">
        <v>42856</v>
      </c>
      <c r="R9355" t="str">
        <f>VLOOKUP(B9355,[1]data!$A$2:$E$764,5,0)</f>
        <v>Delhi</v>
      </c>
      <c r="S9355" t="str">
        <f>VLOOKUP($B9355,[1]data!$A$1:$I$764,6,0)</f>
        <v>Delhi Capitals</v>
      </c>
      <c r="T9355" t="str">
        <f>VLOOKUP($B9355,[1]data!$A$1:$I$764,7,0)</f>
        <v>Gujarat Lions</v>
      </c>
      <c r="U9355" t="str">
        <f>VLOOKUP($B9355,[1]data!$A$1:$I$764,9,0)</f>
        <v>Delhi Capitals</v>
      </c>
    </row>
    <row r="9356" spans="1:21" x14ac:dyDescent="0.3">
      <c r="A9356">
        <v>2017</v>
      </c>
      <c r="B9356" t="s">
        <v>5019</v>
      </c>
      <c r="C9356" s="1">
        <v>42856</v>
      </c>
      <c r="D9356" t="s">
        <v>1706</v>
      </c>
      <c r="E9356" t="s">
        <v>870</v>
      </c>
      <c r="F9356">
        <v>1073</v>
      </c>
      <c r="G9356" t="s">
        <v>4350</v>
      </c>
      <c r="H9356">
        <v>9</v>
      </c>
      <c r="I9356">
        <f t="shared" si="292"/>
        <v>9</v>
      </c>
      <c r="J9356">
        <v>8</v>
      </c>
      <c r="K9356">
        <v>17</v>
      </c>
      <c r="L9356">
        <v>1</v>
      </c>
      <c r="M9356">
        <v>0</v>
      </c>
      <c r="N9356">
        <v>112.5</v>
      </c>
      <c r="O9356">
        <f t="shared" si="293"/>
        <v>112.5</v>
      </c>
      <c r="P9356" t="s">
        <v>17</v>
      </c>
      <c r="Q9356" s="1">
        <v>42856</v>
      </c>
      <c r="R9356" t="str">
        <f>VLOOKUP(B9356,[1]data!$A$2:$E$764,5,0)</f>
        <v>Delhi</v>
      </c>
      <c r="S9356" t="str">
        <f>VLOOKUP($B9356,[1]data!$A$1:$I$764,6,0)</f>
        <v>Delhi Capitals</v>
      </c>
      <c r="T9356" t="str">
        <f>VLOOKUP($B9356,[1]data!$A$1:$I$764,7,0)</f>
        <v>Gujarat Lions</v>
      </c>
      <c r="U9356" t="str">
        <f>VLOOKUP($B9356,[1]data!$A$1:$I$764,9,0)</f>
        <v>Delhi Capitals</v>
      </c>
    </row>
    <row r="9357" spans="1:21" x14ac:dyDescent="0.3">
      <c r="A9357">
        <v>2017</v>
      </c>
      <c r="B9357" t="s">
        <v>5019</v>
      </c>
      <c r="C9357" s="1">
        <v>42856</v>
      </c>
      <c r="D9357" t="s">
        <v>1706</v>
      </c>
      <c r="E9357" t="s">
        <v>4046</v>
      </c>
      <c r="F9357">
        <v>1346</v>
      </c>
      <c r="G9357" t="s">
        <v>26</v>
      </c>
      <c r="H9357">
        <v>14</v>
      </c>
      <c r="I9357">
        <f t="shared" si="292"/>
        <v>14</v>
      </c>
      <c r="J9357">
        <v>9</v>
      </c>
      <c r="K9357">
        <v>18</v>
      </c>
      <c r="L9357">
        <v>0</v>
      </c>
      <c r="M9357">
        <v>1</v>
      </c>
      <c r="N9357">
        <v>155.55000000000001</v>
      </c>
      <c r="O9357">
        <f t="shared" si="293"/>
        <v>155.55000000000001</v>
      </c>
      <c r="P9357" t="s">
        <v>17</v>
      </c>
      <c r="Q9357" s="1">
        <v>42856</v>
      </c>
      <c r="R9357" t="str">
        <f>VLOOKUP(B9357,[1]data!$A$2:$E$764,5,0)</f>
        <v>Delhi</v>
      </c>
      <c r="S9357" t="str">
        <f>VLOOKUP($B9357,[1]data!$A$1:$I$764,6,0)</f>
        <v>Delhi Capitals</v>
      </c>
      <c r="T9357" t="str">
        <f>VLOOKUP($B9357,[1]data!$A$1:$I$764,7,0)</f>
        <v>Gujarat Lions</v>
      </c>
      <c r="U9357" t="str">
        <f>VLOOKUP($B9357,[1]data!$A$1:$I$764,9,0)</f>
        <v>Delhi Capitals</v>
      </c>
    </row>
    <row r="9358" spans="1:21" x14ac:dyDescent="0.3">
      <c r="A9358">
        <v>2017</v>
      </c>
      <c r="B9358" t="s">
        <v>5019</v>
      </c>
      <c r="C9358" s="1">
        <v>42856</v>
      </c>
      <c r="D9358" t="s">
        <v>1706</v>
      </c>
      <c r="E9358" t="s">
        <v>1453</v>
      </c>
      <c r="F9358">
        <v>1183</v>
      </c>
      <c r="G9358" t="s">
        <v>5022</v>
      </c>
      <c r="H9358">
        <v>17</v>
      </c>
      <c r="I9358">
        <f t="shared" si="292"/>
        <v>17</v>
      </c>
      <c r="J9358">
        <v>13</v>
      </c>
      <c r="K9358">
        <v>14</v>
      </c>
      <c r="L9358">
        <v>2</v>
      </c>
      <c r="M9358">
        <v>0</v>
      </c>
      <c r="N9358">
        <v>130.76</v>
      </c>
      <c r="O9358">
        <f t="shared" si="293"/>
        <v>130.76</v>
      </c>
      <c r="P9358" t="s">
        <v>17</v>
      </c>
      <c r="Q9358" s="1">
        <v>42856</v>
      </c>
      <c r="R9358" t="str">
        <f>VLOOKUP(B9358,[1]data!$A$2:$E$764,5,0)</f>
        <v>Delhi</v>
      </c>
      <c r="S9358" t="str">
        <f>VLOOKUP($B9358,[1]data!$A$1:$I$764,6,0)</f>
        <v>Delhi Capitals</v>
      </c>
      <c r="T9358" t="str">
        <f>VLOOKUP($B9358,[1]data!$A$1:$I$764,7,0)</f>
        <v>Gujarat Lions</v>
      </c>
      <c r="U9358" t="str">
        <f>VLOOKUP($B9358,[1]data!$A$1:$I$764,9,0)</f>
        <v>Delhi Capitals</v>
      </c>
    </row>
    <row r="9359" spans="1:21" x14ac:dyDescent="0.3">
      <c r="A9359">
        <v>2017</v>
      </c>
      <c r="B9359" t="s">
        <v>5019</v>
      </c>
      <c r="C9359" s="1">
        <v>42856</v>
      </c>
      <c r="D9359" t="s">
        <v>1706</v>
      </c>
      <c r="E9359" t="s">
        <v>4376</v>
      </c>
      <c r="F9359">
        <v>1359</v>
      </c>
      <c r="G9359" t="s">
        <v>135</v>
      </c>
      <c r="H9359">
        <v>2</v>
      </c>
      <c r="I9359">
        <f t="shared" si="292"/>
        <v>2</v>
      </c>
      <c r="J9359">
        <v>2</v>
      </c>
      <c r="K9359">
        <v>4</v>
      </c>
      <c r="L9359">
        <v>0</v>
      </c>
      <c r="M9359">
        <v>0</v>
      </c>
      <c r="N9359">
        <v>100</v>
      </c>
      <c r="O9359">
        <f t="shared" si="293"/>
        <v>100</v>
      </c>
      <c r="P9359" t="s">
        <v>17</v>
      </c>
      <c r="Q9359" s="1">
        <v>42856</v>
      </c>
      <c r="R9359" t="str">
        <f>VLOOKUP(B9359,[1]data!$A$2:$E$764,5,0)</f>
        <v>Delhi</v>
      </c>
      <c r="S9359" t="str">
        <f>VLOOKUP($B9359,[1]data!$A$1:$I$764,6,0)</f>
        <v>Delhi Capitals</v>
      </c>
      <c r="T9359" t="str">
        <f>VLOOKUP($B9359,[1]data!$A$1:$I$764,7,0)</f>
        <v>Gujarat Lions</v>
      </c>
      <c r="U9359" t="str">
        <f>VLOOKUP($B9359,[1]data!$A$1:$I$764,9,0)</f>
        <v>Delhi Capitals</v>
      </c>
    </row>
    <row r="9360" spans="1:21" x14ac:dyDescent="0.3">
      <c r="A9360">
        <v>2017</v>
      </c>
      <c r="B9360" t="s">
        <v>5019</v>
      </c>
      <c r="C9360" s="1">
        <v>42856</v>
      </c>
      <c r="D9360" t="s">
        <v>1706</v>
      </c>
      <c r="E9360" t="s">
        <v>1966</v>
      </c>
      <c r="F9360">
        <v>1181</v>
      </c>
      <c r="G9360" t="s">
        <v>2753</v>
      </c>
      <c r="H9360">
        <v>0</v>
      </c>
      <c r="I9360">
        <f t="shared" si="292"/>
        <v>0</v>
      </c>
      <c r="J9360">
        <v>0</v>
      </c>
      <c r="K9360">
        <v>1</v>
      </c>
      <c r="L9360">
        <v>0</v>
      </c>
      <c r="M9360">
        <v>0</v>
      </c>
      <c r="N9360">
        <v>0</v>
      </c>
      <c r="O9360">
        <f t="shared" si="293"/>
        <v>0</v>
      </c>
      <c r="P9360" t="s">
        <v>17</v>
      </c>
      <c r="Q9360" s="1">
        <v>42856</v>
      </c>
      <c r="R9360" t="str">
        <f>VLOOKUP(B9360,[1]data!$A$2:$E$764,5,0)</f>
        <v>Delhi</v>
      </c>
      <c r="S9360" t="str">
        <f>VLOOKUP($B9360,[1]data!$A$1:$I$764,6,0)</f>
        <v>Delhi Capitals</v>
      </c>
      <c r="T9360" t="str">
        <f>VLOOKUP($B9360,[1]data!$A$1:$I$764,7,0)</f>
        <v>Gujarat Lions</v>
      </c>
      <c r="U9360" t="str">
        <f>VLOOKUP($B9360,[1]data!$A$1:$I$764,9,0)</f>
        <v>Delhi Capitals</v>
      </c>
    </row>
    <row r="9361" spans="1:21" x14ac:dyDescent="0.3">
      <c r="A9361">
        <v>2017</v>
      </c>
      <c r="B9361" t="s">
        <v>5019</v>
      </c>
      <c r="C9361" s="1">
        <v>42856</v>
      </c>
      <c r="D9361" t="s">
        <v>1706</v>
      </c>
      <c r="E9361" t="s">
        <v>4428</v>
      </c>
      <c r="F9361">
        <v>1363</v>
      </c>
      <c r="G9361" t="s">
        <v>4784</v>
      </c>
      <c r="H9361">
        <v>12</v>
      </c>
      <c r="I9361">
        <f t="shared" si="292"/>
        <v>12</v>
      </c>
      <c r="J9361">
        <v>15</v>
      </c>
      <c r="K9361">
        <v>30</v>
      </c>
      <c r="L9361">
        <v>1</v>
      </c>
      <c r="M9361">
        <v>0</v>
      </c>
      <c r="N9361">
        <v>80</v>
      </c>
      <c r="O9361">
        <f t="shared" si="293"/>
        <v>80</v>
      </c>
      <c r="P9361" t="s">
        <v>17</v>
      </c>
      <c r="Q9361" s="1">
        <v>42856</v>
      </c>
      <c r="R9361" t="str">
        <f>VLOOKUP(B9361,[1]data!$A$2:$E$764,5,0)</f>
        <v>Delhi</v>
      </c>
      <c r="S9361" t="str">
        <f>VLOOKUP($B9361,[1]data!$A$1:$I$764,6,0)</f>
        <v>Delhi Capitals</v>
      </c>
      <c r="T9361" t="str">
        <f>VLOOKUP($B9361,[1]data!$A$1:$I$764,7,0)</f>
        <v>Gujarat Lions</v>
      </c>
      <c r="U9361" t="str">
        <f>VLOOKUP($B9361,[1]data!$A$1:$I$764,9,0)</f>
        <v>Delhi Capitals</v>
      </c>
    </row>
    <row r="9362" spans="1:21" x14ac:dyDescent="0.3">
      <c r="A9362">
        <v>2017</v>
      </c>
      <c r="B9362" t="s">
        <v>5019</v>
      </c>
      <c r="C9362" s="1">
        <v>42856</v>
      </c>
      <c r="D9362" t="s">
        <v>1706</v>
      </c>
      <c r="E9362" t="s">
        <v>366</v>
      </c>
      <c r="F9362">
        <v>1074</v>
      </c>
      <c r="G9362" t="s">
        <v>5023</v>
      </c>
      <c r="H9362">
        <v>43</v>
      </c>
      <c r="I9362">
        <f t="shared" si="292"/>
        <v>43</v>
      </c>
      <c r="J9362">
        <v>27</v>
      </c>
      <c r="K9362">
        <v>30</v>
      </c>
      <c r="L9362">
        <v>3</v>
      </c>
      <c r="M9362">
        <v>3</v>
      </c>
      <c r="N9362">
        <v>159.25</v>
      </c>
      <c r="O9362">
        <f t="shared" si="293"/>
        <v>159.25</v>
      </c>
      <c r="P9362" t="s">
        <v>17</v>
      </c>
      <c r="Q9362" s="1">
        <v>42856</v>
      </c>
      <c r="R9362" t="str">
        <f>VLOOKUP(B9362,[1]data!$A$2:$E$764,5,0)</f>
        <v>Delhi</v>
      </c>
      <c r="S9362" t="str">
        <f>VLOOKUP($B9362,[1]data!$A$1:$I$764,6,0)</f>
        <v>Delhi Capitals</v>
      </c>
      <c r="T9362" t="str">
        <f>VLOOKUP($B9362,[1]data!$A$1:$I$764,7,0)</f>
        <v>Gujarat Lions</v>
      </c>
      <c r="U9362" t="str">
        <f>VLOOKUP($B9362,[1]data!$A$1:$I$764,9,0)</f>
        <v>Delhi Capitals</v>
      </c>
    </row>
    <row r="9363" spans="1:21" x14ac:dyDescent="0.3">
      <c r="A9363">
        <v>2017</v>
      </c>
      <c r="B9363" t="s">
        <v>5019</v>
      </c>
      <c r="C9363" s="1">
        <v>42856</v>
      </c>
      <c r="D9363" t="s">
        <v>1706</v>
      </c>
      <c r="E9363" t="s">
        <v>21</v>
      </c>
      <c r="F9363">
        <v>1024</v>
      </c>
      <c r="G9363" t="s">
        <v>5024</v>
      </c>
      <c r="H9363">
        <v>20</v>
      </c>
      <c r="I9363">
        <f t="shared" si="292"/>
        <v>20</v>
      </c>
      <c r="J9363">
        <v>14</v>
      </c>
      <c r="K9363">
        <v>24</v>
      </c>
      <c r="L9363">
        <v>0</v>
      </c>
      <c r="M9363">
        <v>2</v>
      </c>
      <c r="N9363">
        <v>142.85</v>
      </c>
      <c r="O9363">
        <f t="shared" si="293"/>
        <v>142.85</v>
      </c>
      <c r="P9363" t="s">
        <v>40</v>
      </c>
      <c r="Q9363" s="1">
        <v>42856</v>
      </c>
      <c r="R9363" t="str">
        <f>VLOOKUP(B9363,[1]data!$A$2:$E$764,5,0)</f>
        <v>Delhi</v>
      </c>
      <c r="S9363" t="str">
        <f>VLOOKUP($B9363,[1]data!$A$1:$I$764,6,0)</f>
        <v>Delhi Capitals</v>
      </c>
      <c r="T9363" t="str">
        <f>VLOOKUP($B9363,[1]data!$A$1:$I$764,7,0)</f>
        <v>Gujarat Lions</v>
      </c>
      <c r="U9363" t="str">
        <f>VLOOKUP($B9363,[1]data!$A$1:$I$764,9,0)</f>
        <v>Delhi Capitals</v>
      </c>
    </row>
    <row r="9364" spans="1:21" x14ac:dyDescent="0.3">
      <c r="A9364">
        <v>2017</v>
      </c>
      <c r="B9364" t="s">
        <v>5019</v>
      </c>
      <c r="C9364" s="1">
        <v>42856</v>
      </c>
      <c r="D9364" t="s">
        <v>1706</v>
      </c>
      <c r="E9364" t="s">
        <v>1569</v>
      </c>
      <c r="F9364">
        <v>1222</v>
      </c>
      <c r="G9364" t="s">
        <v>5025</v>
      </c>
      <c r="H9364">
        <v>17</v>
      </c>
      <c r="I9364">
        <f t="shared" si="292"/>
        <v>17</v>
      </c>
      <c r="J9364">
        <v>13</v>
      </c>
      <c r="K9364">
        <v>16</v>
      </c>
      <c r="L9364">
        <v>3</v>
      </c>
      <c r="M9364">
        <v>0</v>
      </c>
      <c r="N9364">
        <v>130.76</v>
      </c>
      <c r="O9364">
        <f t="shared" si="293"/>
        <v>130.76</v>
      </c>
      <c r="P9364" t="s">
        <v>17</v>
      </c>
      <c r="Q9364" s="1">
        <v>42856</v>
      </c>
      <c r="R9364" t="str">
        <f>VLOOKUP(B9364,[1]data!$A$2:$E$764,5,0)</f>
        <v>Delhi</v>
      </c>
      <c r="S9364" t="str">
        <f>VLOOKUP($B9364,[1]data!$A$1:$I$764,6,0)</f>
        <v>Delhi Capitals</v>
      </c>
      <c r="T9364" t="str">
        <f>VLOOKUP($B9364,[1]data!$A$1:$I$764,7,0)</f>
        <v>Gujarat Lions</v>
      </c>
      <c r="U9364" t="str">
        <f>VLOOKUP($B9364,[1]data!$A$1:$I$764,9,0)</f>
        <v>Delhi Capitals</v>
      </c>
    </row>
    <row r="9365" spans="1:21" x14ac:dyDescent="0.3">
      <c r="A9365">
        <v>2017</v>
      </c>
      <c r="B9365" t="s">
        <v>5019</v>
      </c>
      <c r="C9365" s="1">
        <v>42856</v>
      </c>
      <c r="D9365" t="s">
        <v>1706</v>
      </c>
      <c r="E9365" t="s">
        <v>2710</v>
      </c>
      <c r="F9365">
        <v>1261</v>
      </c>
      <c r="G9365" t="s">
        <v>4302</v>
      </c>
      <c r="H9365">
        <v>35</v>
      </c>
      <c r="I9365">
        <f t="shared" si="292"/>
        <v>35</v>
      </c>
      <c r="J9365">
        <v>23</v>
      </c>
      <c r="K9365">
        <v>30</v>
      </c>
      <c r="L9365">
        <v>1</v>
      </c>
      <c r="M9365">
        <v>3</v>
      </c>
      <c r="N9365">
        <v>152.16999999999999</v>
      </c>
      <c r="O9365">
        <f t="shared" si="293"/>
        <v>152.16999999999999</v>
      </c>
      <c r="P9365" t="s">
        <v>17</v>
      </c>
      <c r="Q9365" s="1">
        <v>42856</v>
      </c>
      <c r="R9365" t="str">
        <f>VLOOKUP(B9365,[1]data!$A$2:$E$764,5,0)</f>
        <v>Delhi</v>
      </c>
      <c r="S9365" t="str">
        <f>VLOOKUP($B9365,[1]data!$A$1:$I$764,6,0)</f>
        <v>Delhi Capitals</v>
      </c>
      <c r="T9365" t="str">
        <f>VLOOKUP($B9365,[1]data!$A$1:$I$764,7,0)</f>
        <v>Gujarat Lions</v>
      </c>
      <c r="U9365" t="str">
        <f>VLOOKUP($B9365,[1]data!$A$1:$I$764,9,0)</f>
        <v>Delhi Capitals</v>
      </c>
    </row>
    <row r="9366" spans="1:21" x14ac:dyDescent="0.3">
      <c r="A9366">
        <v>2017</v>
      </c>
      <c r="B9366" t="s">
        <v>5019</v>
      </c>
      <c r="C9366" s="1">
        <v>42856</v>
      </c>
      <c r="D9366" t="s">
        <v>1706</v>
      </c>
      <c r="E9366" t="s">
        <v>4869</v>
      </c>
      <c r="F9366">
        <v>1395</v>
      </c>
      <c r="G9366" t="s">
        <v>26</v>
      </c>
      <c r="H9366">
        <v>0</v>
      </c>
      <c r="I9366">
        <f t="shared" si="292"/>
        <v>0</v>
      </c>
      <c r="J9366">
        <v>1</v>
      </c>
      <c r="K9366">
        <v>3</v>
      </c>
      <c r="L9366">
        <v>0</v>
      </c>
      <c r="M9366">
        <v>0</v>
      </c>
      <c r="N9366">
        <v>0</v>
      </c>
      <c r="O9366">
        <f t="shared" si="293"/>
        <v>0</v>
      </c>
      <c r="P9366" t="s">
        <v>17</v>
      </c>
      <c r="Q9366" s="1">
        <v>42856</v>
      </c>
      <c r="R9366" t="str">
        <f>VLOOKUP(B9366,[1]data!$A$2:$E$764,5,0)</f>
        <v>Delhi</v>
      </c>
      <c r="S9366" t="str">
        <f>VLOOKUP($B9366,[1]data!$A$1:$I$764,6,0)</f>
        <v>Delhi Capitals</v>
      </c>
      <c r="T9366" t="str">
        <f>VLOOKUP($B9366,[1]data!$A$1:$I$764,7,0)</f>
        <v>Gujarat Lions</v>
      </c>
      <c r="U9366" t="str">
        <f>VLOOKUP($B9366,[1]data!$A$1:$I$764,9,0)</f>
        <v>Delhi Capitals</v>
      </c>
    </row>
    <row r="9367" spans="1:21" x14ac:dyDescent="0.3">
      <c r="A9367">
        <v>2017</v>
      </c>
      <c r="B9367" t="s">
        <v>5019</v>
      </c>
      <c r="C9367" s="1">
        <v>42856</v>
      </c>
      <c r="D9367" t="s">
        <v>1706</v>
      </c>
      <c r="E9367" t="s">
        <v>1548</v>
      </c>
      <c r="F9367">
        <v>1195</v>
      </c>
      <c r="G9367" t="s">
        <v>4302</v>
      </c>
      <c r="H9367">
        <v>28</v>
      </c>
      <c r="I9367">
        <f t="shared" si="292"/>
        <v>28</v>
      </c>
      <c r="J9367">
        <v>22</v>
      </c>
      <c r="K9367">
        <v>49</v>
      </c>
      <c r="L9367">
        <v>2</v>
      </c>
      <c r="M9367">
        <v>0</v>
      </c>
      <c r="N9367">
        <v>127.27</v>
      </c>
      <c r="O9367">
        <f t="shared" si="293"/>
        <v>127.27</v>
      </c>
      <c r="P9367" t="s">
        <v>20</v>
      </c>
      <c r="Q9367" s="1">
        <v>42856</v>
      </c>
      <c r="R9367" t="str">
        <f>VLOOKUP(B9367,[1]data!$A$2:$E$764,5,0)</f>
        <v>Delhi</v>
      </c>
      <c r="S9367" t="str">
        <f>VLOOKUP($B9367,[1]data!$A$1:$I$764,6,0)</f>
        <v>Delhi Capitals</v>
      </c>
      <c r="T9367" t="str">
        <f>VLOOKUP($B9367,[1]data!$A$1:$I$764,7,0)</f>
        <v>Gujarat Lions</v>
      </c>
      <c r="U9367" t="str">
        <f>VLOOKUP($B9367,[1]data!$A$1:$I$764,9,0)</f>
        <v>Delhi Capitals</v>
      </c>
    </row>
    <row r="9368" spans="1:21" x14ac:dyDescent="0.3">
      <c r="A9368">
        <v>2017</v>
      </c>
      <c r="B9368" t="s">
        <v>5019</v>
      </c>
      <c r="C9368" s="1">
        <v>42856</v>
      </c>
      <c r="D9368" t="s">
        <v>1706</v>
      </c>
      <c r="E9368" t="s">
        <v>62</v>
      </c>
      <c r="F9368">
        <v>1182</v>
      </c>
      <c r="G9368" t="s">
        <v>3738</v>
      </c>
      <c r="H9368">
        <v>3</v>
      </c>
      <c r="I9368">
        <f t="shared" si="292"/>
        <v>3</v>
      </c>
      <c r="J9368">
        <v>5</v>
      </c>
      <c r="K9368">
        <v>8</v>
      </c>
      <c r="L9368">
        <v>0</v>
      </c>
      <c r="M9368">
        <v>0</v>
      </c>
      <c r="N9368">
        <v>60</v>
      </c>
      <c r="O9368">
        <f t="shared" si="293"/>
        <v>60</v>
      </c>
      <c r="P9368" t="s">
        <v>17</v>
      </c>
      <c r="Q9368" s="1">
        <v>42856</v>
      </c>
      <c r="R9368" t="str">
        <f>VLOOKUP(B9368,[1]data!$A$2:$E$764,5,0)</f>
        <v>Delhi</v>
      </c>
      <c r="S9368" t="str">
        <f>VLOOKUP($B9368,[1]data!$A$1:$I$764,6,0)</f>
        <v>Delhi Capitals</v>
      </c>
      <c r="T9368" t="str">
        <f>VLOOKUP($B9368,[1]data!$A$1:$I$764,7,0)</f>
        <v>Gujarat Lions</v>
      </c>
      <c r="U9368" t="str">
        <f>VLOOKUP($B9368,[1]data!$A$1:$I$764,9,0)</f>
        <v>Delhi Capitals</v>
      </c>
    </row>
    <row r="9369" spans="1:21" x14ac:dyDescent="0.3">
      <c r="A9369">
        <v>2017</v>
      </c>
      <c r="B9369" t="s">
        <v>5026</v>
      </c>
      <c r="C9369" s="1">
        <v>42856</v>
      </c>
      <c r="D9369" t="s">
        <v>1697</v>
      </c>
      <c r="E9369" t="s">
        <v>283</v>
      </c>
      <c r="F9369">
        <v>1111</v>
      </c>
      <c r="G9369" t="s">
        <v>5027</v>
      </c>
      <c r="H9369">
        <v>4</v>
      </c>
      <c r="I9369">
        <f t="shared" si="292"/>
        <v>4</v>
      </c>
      <c r="J9369">
        <v>4</v>
      </c>
      <c r="K9369">
        <v>3</v>
      </c>
      <c r="L9369">
        <v>1</v>
      </c>
      <c r="M9369">
        <v>0</v>
      </c>
      <c r="N9369">
        <v>100</v>
      </c>
      <c r="O9369">
        <f t="shared" si="293"/>
        <v>100</v>
      </c>
      <c r="P9369" t="s">
        <v>17</v>
      </c>
      <c r="Q9369" s="1">
        <v>42856</v>
      </c>
      <c r="R9369" t="str">
        <f>VLOOKUP(B9369,[1]data!$A$2:$E$764,5,0)</f>
        <v>Bengaluru</v>
      </c>
      <c r="S9369" t="str">
        <f>VLOOKUP($B9369,[1]data!$A$1:$I$764,6,0)</f>
        <v>Royal Challengers Bangalore</v>
      </c>
      <c r="T9369" t="str">
        <f>VLOOKUP($B9369,[1]data!$A$1:$I$764,7,0)</f>
        <v>Kings XI Punjab</v>
      </c>
      <c r="U9369" t="str">
        <f>VLOOKUP($B9369,[1]data!$A$1:$I$764,9,0)</f>
        <v>Kings XI Punjab</v>
      </c>
    </row>
    <row r="9370" spans="1:21" x14ac:dyDescent="0.3">
      <c r="A9370">
        <v>2017</v>
      </c>
      <c r="B9370" t="s">
        <v>5026</v>
      </c>
      <c r="C9370" s="1">
        <v>42856</v>
      </c>
      <c r="D9370" t="s">
        <v>1697</v>
      </c>
      <c r="E9370" t="s">
        <v>4801</v>
      </c>
      <c r="F9370">
        <v>1388</v>
      </c>
      <c r="G9370" t="s">
        <v>3716</v>
      </c>
      <c r="H9370">
        <v>6</v>
      </c>
      <c r="I9370">
        <f t="shared" si="292"/>
        <v>6</v>
      </c>
      <c r="J9370">
        <v>7</v>
      </c>
      <c r="K9370">
        <v>28</v>
      </c>
      <c r="L9370">
        <v>1</v>
      </c>
      <c r="M9370">
        <v>0</v>
      </c>
      <c r="N9370">
        <v>85.71</v>
      </c>
      <c r="O9370">
        <f t="shared" si="293"/>
        <v>85.71</v>
      </c>
      <c r="P9370" t="s">
        <v>17</v>
      </c>
      <c r="Q9370" s="1">
        <v>42856</v>
      </c>
      <c r="R9370" t="str">
        <f>VLOOKUP(B9370,[1]data!$A$2:$E$764,5,0)</f>
        <v>Bengaluru</v>
      </c>
      <c r="S9370" t="str">
        <f>VLOOKUP($B9370,[1]data!$A$1:$I$764,6,0)</f>
        <v>Royal Challengers Bangalore</v>
      </c>
      <c r="T9370" t="str">
        <f>VLOOKUP($B9370,[1]data!$A$1:$I$764,7,0)</f>
        <v>Kings XI Punjab</v>
      </c>
      <c r="U9370" t="str">
        <f>VLOOKUP($B9370,[1]data!$A$1:$I$764,9,0)</f>
        <v>Kings XI Punjab</v>
      </c>
    </row>
    <row r="9371" spans="1:21" x14ac:dyDescent="0.3">
      <c r="A9371">
        <v>2017</v>
      </c>
      <c r="B9371" t="s">
        <v>5026</v>
      </c>
      <c r="C9371" s="1">
        <v>42856</v>
      </c>
      <c r="D9371" t="s">
        <v>1697</v>
      </c>
      <c r="E9371" t="s">
        <v>4794</v>
      </c>
      <c r="F9371">
        <v>1386</v>
      </c>
      <c r="G9371" t="s">
        <v>26</v>
      </c>
      <c r="H9371">
        <v>2</v>
      </c>
      <c r="I9371">
        <f t="shared" si="292"/>
        <v>2</v>
      </c>
      <c r="J9371">
        <v>5</v>
      </c>
      <c r="K9371">
        <v>10</v>
      </c>
      <c r="L9371">
        <v>0</v>
      </c>
      <c r="M9371">
        <v>0</v>
      </c>
      <c r="N9371">
        <v>40</v>
      </c>
      <c r="O9371">
        <f t="shared" si="293"/>
        <v>40</v>
      </c>
      <c r="P9371" t="s">
        <v>17</v>
      </c>
      <c r="Q9371" s="1">
        <v>42856</v>
      </c>
      <c r="R9371" t="str">
        <f>VLOOKUP(B9371,[1]data!$A$2:$E$764,5,0)</f>
        <v>Bengaluru</v>
      </c>
      <c r="S9371" t="str">
        <f>VLOOKUP($B9371,[1]data!$A$1:$I$764,6,0)</f>
        <v>Royal Challengers Bangalore</v>
      </c>
      <c r="T9371" t="str">
        <f>VLOOKUP($B9371,[1]data!$A$1:$I$764,7,0)</f>
        <v>Kings XI Punjab</v>
      </c>
      <c r="U9371" t="str">
        <f>VLOOKUP($B9371,[1]data!$A$1:$I$764,9,0)</f>
        <v>Kings XI Punjab</v>
      </c>
    </row>
    <row r="9372" spans="1:21" x14ac:dyDescent="0.3">
      <c r="A9372">
        <v>2017</v>
      </c>
      <c r="B9372" t="s">
        <v>5026</v>
      </c>
      <c r="C9372" s="1">
        <v>42856</v>
      </c>
      <c r="D9372" t="s">
        <v>1697</v>
      </c>
      <c r="E9372" t="s">
        <v>4994</v>
      </c>
      <c r="F9372">
        <v>1405</v>
      </c>
      <c r="G9372" t="s">
        <v>1844</v>
      </c>
      <c r="H9372">
        <v>0</v>
      </c>
      <c r="I9372">
        <f t="shared" si="292"/>
        <v>0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f t="shared" si="293"/>
        <v>0</v>
      </c>
      <c r="P9372" t="s">
        <v>17</v>
      </c>
      <c r="Q9372" s="1">
        <v>42856</v>
      </c>
      <c r="R9372" t="str">
        <f>VLOOKUP(B9372,[1]data!$A$2:$E$764,5,0)</f>
        <v>Bengaluru</v>
      </c>
      <c r="S9372" t="str">
        <f>VLOOKUP($B9372,[1]data!$A$1:$I$764,6,0)</f>
        <v>Royal Challengers Bangalore</v>
      </c>
      <c r="T9372" t="str">
        <f>VLOOKUP($B9372,[1]data!$A$1:$I$764,7,0)</f>
        <v>Kings XI Punjab</v>
      </c>
      <c r="U9372" t="str">
        <f>VLOOKUP($B9372,[1]data!$A$1:$I$764,9,0)</f>
        <v>Kings XI Punjab</v>
      </c>
    </row>
    <row r="9373" spans="1:21" x14ac:dyDescent="0.3">
      <c r="A9373">
        <v>2017</v>
      </c>
      <c r="B9373" t="s">
        <v>5026</v>
      </c>
      <c r="C9373" s="1">
        <v>42856</v>
      </c>
      <c r="D9373" t="s">
        <v>1697</v>
      </c>
      <c r="E9373" t="s">
        <v>2508</v>
      </c>
      <c r="F9373">
        <v>1242</v>
      </c>
      <c r="G9373" t="s">
        <v>5028</v>
      </c>
      <c r="H9373">
        <v>4</v>
      </c>
      <c r="I9373">
        <f t="shared" si="292"/>
        <v>4</v>
      </c>
      <c r="J9373">
        <v>2</v>
      </c>
      <c r="K9373">
        <v>2</v>
      </c>
      <c r="L9373">
        <v>1</v>
      </c>
      <c r="M9373">
        <v>0</v>
      </c>
      <c r="N9373">
        <v>200</v>
      </c>
      <c r="O9373">
        <f t="shared" si="293"/>
        <v>200</v>
      </c>
      <c r="P9373" t="s">
        <v>40</v>
      </c>
      <c r="Q9373" s="1">
        <v>42856</v>
      </c>
      <c r="R9373" t="str">
        <f>VLOOKUP(B9373,[1]data!$A$2:$E$764,5,0)</f>
        <v>Bengaluru</v>
      </c>
      <c r="S9373" t="str">
        <f>VLOOKUP($B9373,[1]data!$A$1:$I$764,6,0)</f>
        <v>Royal Challengers Bangalore</v>
      </c>
      <c r="T9373" t="str">
        <f>VLOOKUP($B9373,[1]data!$A$1:$I$764,7,0)</f>
        <v>Kings XI Punjab</v>
      </c>
      <c r="U9373" t="str">
        <f>VLOOKUP($B9373,[1]data!$A$1:$I$764,9,0)</f>
        <v>Kings XI Punjab</v>
      </c>
    </row>
    <row r="9374" spans="1:21" x14ac:dyDescent="0.3">
      <c r="A9374">
        <v>2017</v>
      </c>
      <c r="B9374" t="s">
        <v>5026</v>
      </c>
      <c r="C9374" s="1">
        <v>42856</v>
      </c>
      <c r="D9374" t="s">
        <v>1697</v>
      </c>
      <c r="E9374" t="s">
        <v>83</v>
      </c>
      <c r="F9374">
        <v>1014</v>
      </c>
      <c r="G9374" t="s">
        <v>4999</v>
      </c>
      <c r="H9374">
        <v>26</v>
      </c>
      <c r="I9374">
        <f t="shared" si="292"/>
        <v>26</v>
      </c>
      <c r="J9374">
        <v>33</v>
      </c>
      <c r="K9374">
        <v>45</v>
      </c>
      <c r="L9374">
        <v>1</v>
      </c>
      <c r="M9374">
        <v>1</v>
      </c>
      <c r="N9374">
        <v>78.78</v>
      </c>
      <c r="O9374">
        <f t="shared" si="293"/>
        <v>78.78</v>
      </c>
      <c r="P9374" t="s">
        <v>20</v>
      </c>
      <c r="Q9374" s="1">
        <v>42856</v>
      </c>
      <c r="R9374" t="str">
        <f>VLOOKUP(B9374,[1]data!$A$2:$E$764,5,0)</f>
        <v>Bengaluru</v>
      </c>
      <c r="S9374" t="str">
        <f>VLOOKUP($B9374,[1]data!$A$1:$I$764,6,0)</f>
        <v>Royal Challengers Bangalore</v>
      </c>
      <c r="T9374" t="str">
        <f>VLOOKUP($B9374,[1]data!$A$1:$I$764,7,0)</f>
        <v>Kings XI Punjab</v>
      </c>
      <c r="U9374" t="str">
        <f>VLOOKUP($B9374,[1]data!$A$1:$I$764,9,0)</f>
        <v>Kings XI Punjab</v>
      </c>
    </row>
    <row r="9375" spans="1:21" x14ac:dyDescent="0.3">
      <c r="A9375">
        <v>2017</v>
      </c>
      <c r="B9375" t="s">
        <v>5026</v>
      </c>
      <c r="C9375" s="1">
        <v>42856</v>
      </c>
      <c r="D9375" t="s">
        <v>1697</v>
      </c>
      <c r="E9375" t="s">
        <v>1888</v>
      </c>
      <c r="F9375">
        <v>1160</v>
      </c>
      <c r="G9375" t="s">
        <v>26</v>
      </c>
      <c r="H9375">
        <v>17</v>
      </c>
      <c r="I9375">
        <f t="shared" si="292"/>
        <v>17</v>
      </c>
      <c r="J9375">
        <v>8</v>
      </c>
      <c r="K9375">
        <v>20</v>
      </c>
      <c r="L9375">
        <v>1</v>
      </c>
      <c r="M9375">
        <v>1</v>
      </c>
      <c r="N9375">
        <v>212.5</v>
      </c>
      <c r="O9375">
        <f t="shared" si="293"/>
        <v>212.5</v>
      </c>
      <c r="P9375" t="s">
        <v>17</v>
      </c>
      <c r="Q9375" s="1">
        <v>42856</v>
      </c>
      <c r="R9375" t="str">
        <f>VLOOKUP(B9375,[1]data!$A$2:$E$764,5,0)</f>
        <v>Bengaluru</v>
      </c>
      <c r="S9375" t="str">
        <f>VLOOKUP($B9375,[1]data!$A$1:$I$764,6,0)</f>
        <v>Royal Challengers Bangalore</v>
      </c>
      <c r="T9375" t="str">
        <f>VLOOKUP($B9375,[1]data!$A$1:$I$764,7,0)</f>
        <v>Kings XI Punjab</v>
      </c>
      <c r="U9375" t="str">
        <f>VLOOKUP($B9375,[1]data!$A$1:$I$764,9,0)</f>
        <v>Kings XI Punjab</v>
      </c>
    </row>
    <row r="9376" spans="1:21" x14ac:dyDescent="0.3">
      <c r="A9376">
        <v>2017</v>
      </c>
      <c r="B9376" t="s">
        <v>5026</v>
      </c>
      <c r="C9376" s="1">
        <v>42856</v>
      </c>
      <c r="D9376" t="s">
        <v>1697</v>
      </c>
      <c r="E9376" t="s">
        <v>270</v>
      </c>
      <c r="F9376">
        <v>1077</v>
      </c>
      <c r="G9376" t="s">
        <v>4896</v>
      </c>
      <c r="H9376">
        <v>0</v>
      </c>
      <c r="I9376">
        <f t="shared" si="292"/>
        <v>0</v>
      </c>
      <c r="J9376">
        <v>2</v>
      </c>
      <c r="K9376">
        <v>2</v>
      </c>
      <c r="L9376">
        <v>0</v>
      </c>
      <c r="M9376">
        <v>0</v>
      </c>
      <c r="N9376">
        <v>0</v>
      </c>
      <c r="O9376">
        <f t="shared" si="293"/>
        <v>0</v>
      </c>
      <c r="P9376" t="s">
        <v>17</v>
      </c>
      <c r="Q9376" s="1">
        <v>42856</v>
      </c>
      <c r="R9376" t="str">
        <f>VLOOKUP(B9376,[1]data!$A$2:$E$764,5,0)</f>
        <v>Bengaluru</v>
      </c>
      <c r="S9376" t="str">
        <f>VLOOKUP($B9376,[1]data!$A$1:$I$764,6,0)</f>
        <v>Royal Challengers Bangalore</v>
      </c>
      <c r="T9376" t="str">
        <f>VLOOKUP($B9376,[1]data!$A$1:$I$764,7,0)</f>
        <v>Kings XI Punjab</v>
      </c>
      <c r="U9376" t="str">
        <f>VLOOKUP($B9376,[1]data!$A$1:$I$764,9,0)</f>
        <v>Kings XI Punjab</v>
      </c>
    </row>
    <row r="9377" spans="1:21" x14ac:dyDescent="0.3">
      <c r="A9377">
        <v>2017</v>
      </c>
      <c r="B9377" t="s">
        <v>5026</v>
      </c>
      <c r="C9377" s="1">
        <v>42856</v>
      </c>
      <c r="D9377" t="s">
        <v>1697</v>
      </c>
      <c r="E9377" t="s">
        <v>4757</v>
      </c>
      <c r="F9377">
        <v>1383</v>
      </c>
      <c r="G9377" t="s">
        <v>26</v>
      </c>
      <c r="H9377">
        <v>103</v>
      </c>
      <c r="I9377">
        <f t="shared" si="292"/>
        <v>103</v>
      </c>
      <c r="J9377">
        <v>63</v>
      </c>
      <c r="K9377">
        <v>85</v>
      </c>
      <c r="L9377">
        <v>7</v>
      </c>
      <c r="M9377">
        <v>6</v>
      </c>
      <c r="N9377">
        <v>163.49</v>
      </c>
      <c r="O9377">
        <f t="shared" si="293"/>
        <v>163.49</v>
      </c>
      <c r="P9377" t="s">
        <v>17</v>
      </c>
      <c r="Q9377" s="1">
        <v>42856</v>
      </c>
      <c r="R9377" t="str">
        <f>VLOOKUP(B9377,[1]data!$A$2:$E$764,5,0)</f>
        <v>Bengaluru</v>
      </c>
      <c r="S9377" t="str">
        <f>VLOOKUP($B9377,[1]data!$A$1:$I$764,6,0)</f>
        <v>Royal Challengers Bangalore</v>
      </c>
      <c r="T9377" t="str">
        <f>VLOOKUP($B9377,[1]data!$A$1:$I$764,7,0)</f>
        <v>Kings XI Punjab</v>
      </c>
      <c r="U9377" t="str">
        <f>VLOOKUP($B9377,[1]data!$A$1:$I$764,9,0)</f>
        <v>Kings XI Punjab</v>
      </c>
    </row>
    <row r="9378" spans="1:21" x14ac:dyDescent="0.3">
      <c r="A9378">
        <v>2017</v>
      </c>
      <c r="B9378" t="s">
        <v>5026</v>
      </c>
      <c r="C9378" s="1">
        <v>42856</v>
      </c>
      <c r="D9378" t="s">
        <v>1697</v>
      </c>
      <c r="E9378" t="s">
        <v>76</v>
      </c>
      <c r="F9378">
        <v>1012</v>
      </c>
      <c r="G9378" t="s">
        <v>4560</v>
      </c>
      <c r="H9378">
        <v>8</v>
      </c>
      <c r="I9378">
        <f t="shared" si="292"/>
        <v>8</v>
      </c>
      <c r="J9378">
        <v>8</v>
      </c>
      <c r="K9378">
        <v>12</v>
      </c>
      <c r="L9378">
        <v>0</v>
      </c>
      <c r="M9378">
        <v>0</v>
      </c>
      <c r="N9378">
        <v>100</v>
      </c>
      <c r="O9378">
        <f t="shared" si="293"/>
        <v>100</v>
      </c>
      <c r="P9378" t="s">
        <v>40</v>
      </c>
      <c r="Q9378" s="1">
        <v>42856</v>
      </c>
      <c r="R9378" t="str">
        <f>VLOOKUP(B9378,[1]data!$A$2:$E$764,5,0)</f>
        <v>Bengaluru</v>
      </c>
      <c r="S9378" t="str">
        <f>VLOOKUP($B9378,[1]data!$A$1:$I$764,6,0)</f>
        <v>Royal Challengers Bangalore</v>
      </c>
      <c r="T9378" t="str">
        <f>VLOOKUP($B9378,[1]data!$A$1:$I$764,7,0)</f>
        <v>Kings XI Punjab</v>
      </c>
      <c r="U9378" t="str">
        <f>VLOOKUP($B9378,[1]data!$A$1:$I$764,9,0)</f>
        <v>Kings XI Punjab</v>
      </c>
    </row>
    <row r="9379" spans="1:21" x14ac:dyDescent="0.3">
      <c r="A9379">
        <v>2017</v>
      </c>
      <c r="B9379" t="s">
        <v>5026</v>
      </c>
      <c r="C9379" s="1">
        <v>42856</v>
      </c>
      <c r="D9379" t="s">
        <v>1697</v>
      </c>
      <c r="E9379" t="s">
        <v>1808</v>
      </c>
      <c r="F9379">
        <v>1166</v>
      </c>
      <c r="G9379" t="s">
        <v>4768</v>
      </c>
      <c r="H9379">
        <v>13</v>
      </c>
      <c r="I9379">
        <f t="shared" si="292"/>
        <v>13</v>
      </c>
      <c r="J9379">
        <v>6</v>
      </c>
      <c r="K9379">
        <v>8</v>
      </c>
      <c r="L9379">
        <v>1</v>
      </c>
      <c r="M9379">
        <v>1</v>
      </c>
      <c r="N9379">
        <v>216.66</v>
      </c>
      <c r="O9379">
        <f t="shared" si="293"/>
        <v>216.66</v>
      </c>
      <c r="P9379" t="s">
        <v>17</v>
      </c>
      <c r="Q9379" s="1">
        <v>42856</v>
      </c>
      <c r="R9379" t="str">
        <f>VLOOKUP(B9379,[1]data!$A$2:$E$764,5,0)</f>
        <v>Bengaluru</v>
      </c>
      <c r="S9379" t="str">
        <f>VLOOKUP($B9379,[1]data!$A$1:$I$764,6,0)</f>
        <v>Royal Challengers Bangalore</v>
      </c>
      <c r="T9379" t="str">
        <f>VLOOKUP($B9379,[1]data!$A$1:$I$764,7,0)</f>
        <v>Kings XI Punjab</v>
      </c>
      <c r="U9379" t="str">
        <f>VLOOKUP($B9379,[1]data!$A$1:$I$764,9,0)</f>
        <v>Kings XI Punjab</v>
      </c>
    </row>
    <row r="9380" spans="1:21" x14ac:dyDescent="0.3">
      <c r="A9380">
        <v>2017</v>
      </c>
      <c r="B9380" t="s">
        <v>5026</v>
      </c>
      <c r="C9380" s="1">
        <v>42856</v>
      </c>
      <c r="D9380" t="s">
        <v>1697</v>
      </c>
      <c r="E9380" t="s">
        <v>4341</v>
      </c>
      <c r="F9380">
        <v>1356</v>
      </c>
      <c r="G9380" t="s">
        <v>5029</v>
      </c>
      <c r="H9380">
        <v>31</v>
      </c>
      <c r="I9380">
        <f t="shared" si="292"/>
        <v>31</v>
      </c>
      <c r="J9380">
        <v>24</v>
      </c>
      <c r="K9380">
        <v>25</v>
      </c>
      <c r="L9380">
        <v>3</v>
      </c>
      <c r="M9380">
        <v>2</v>
      </c>
      <c r="N9380">
        <v>129.16</v>
      </c>
      <c r="O9380">
        <f t="shared" si="293"/>
        <v>129.16</v>
      </c>
      <c r="P9380" t="s">
        <v>17</v>
      </c>
      <c r="Q9380" s="1">
        <v>42856</v>
      </c>
      <c r="R9380" t="str">
        <f>VLOOKUP(B9380,[1]data!$A$2:$E$764,5,0)</f>
        <v>Bengaluru</v>
      </c>
      <c r="S9380" t="str">
        <f>VLOOKUP($B9380,[1]data!$A$1:$I$764,6,0)</f>
        <v>Royal Challengers Bangalore</v>
      </c>
      <c r="T9380" t="str">
        <f>VLOOKUP($B9380,[1]data!$A$1:$I$764,7,0)</f>
        <v>Kings XI Punjab</v>
      </c>
      <c r="U9380" t="str">
        <f>VLOOKUP($B9380,[1]data!$A$1:$I$764,9,0)</f>
        <v>Kings XI Punjab</v>
      </c>
    </row>
    <row r="9381" spans="1:21" x14ac:dyDescent="0.3">
      <c r="A9381">
        <v>2017</v>
      </c>
      <c r="B9381" t="s">
        <v>5026</v>
      </c>
      <c r="C9381" s="1">
        <v>42856</v>
      </c>
      <c r="D9381" t="s">
        <v>1697</v>
      </c>
      <c r="E9381" t="s">
        <v>33</v>
      </c>
      <c r="F9381">
        <v>1050</v>
      </c>
      <c r="G9381" t="s">
        <v>5030</v>
      </c>
      <c r="H9381">
        <v>45</v>
      </c>
      <c r="I9381">
        <f t="shared" si="292"/>
        <v>45</v>
      </c>
      <c r="J9381">
        <v>27</v>
      </c>
      <c r="K9381">
        <v>58</v>
      </c>
      <c r="L9381">
        <v>5</v>
      </c>
      <c r="M9381">
        <v>2</v>
      </c>
      <c r="N9381">
        <v>166.66</v>
      </c>
      <c r="O9381">
        <f t="shared" si="293"/>
        <v>166.66</v>
      </c>
      <c r="P9381" t="s">
        <v>17</v>
      </c>
      <c r="Q9381" s="1">
        <v>42856</v>
      </c>
      <c r="R9381" t="str">
        <f>VLOOKUP(B9381,[1]data!$A$2:$E$764,5,0)</f>
        <v>Bengaluru</v>
      </c>
      <c r="S9381" t="str">
        <f>VLOOKUP($B9381,[1]data!$A$1:$I$764,6,0)</f>
        <v>Royal Challengers Bangalore</v>
      </c>
      <c r="T9381" t="str">
        <f>VLOOKUP($B9381,[1]data!$A$1:$I$764,7,0)</f>
        <v>Kings XI Punjab</v>
      </c>
      <c r="U9381" t="str">
        <f>VLOOKUP($B9381,[1]data!$A$1:$I$764,9,0)</f>
        <v>Kings XI Punjab</v>
      </c>
    </row>
    <row r="9382" spans="1:21" x14ac:dyDescent="0.3">
      <c r="A9382">
        <v>2017</v>
      </c>
      <c r="B9382" t="s">
        <v>5026</v>
      </c>
      <c r="C9382" s="1">
        <v>42856</v>
      </c>
      <c r="D9382" t="s">
        <v>1697</v>
      </c>
      <c r="E9382" t="s">
        <v>674</v>
      </c>
      <c r="F9382">
        <v>1088</v>
      </c>
      <c r="G9382" t="s">
        <v>3843</v>
      </c>
      <c r="H9382">
        <v>0</v>
      </c>
      <c r="I9382">
        <f t="shared" si="292"/>
        <v>0</v>
      </c>
      <c r="J9382">
        <v>1</v>
      </c>
      <c r="K9382">
        <v>1</v>
      </c>
      <c r="L9382">
        <v>0</v>
      </c>
      <c r="M9382">
        <v>0</v>
      </c>
      <c r="N9382">
        <v>0</v>
      </c>
      <c r="O9382">
        <f t="shared" si="293"/>
        <v>0</v>
      </c>
      <c r="P9382" t="s">
        <v>17</v>
      </c>
      <c r="Q9382" s="1">
        <v>42856</v>
      </c>
      <c r="R9382" t="str">
        <f>VLOOKUP(B9382,[1]data!$A$2:$E$764,5,0)</f>
        <v>Bengaluru</v>
      </c>
      <c r="S9382" t="str">
        <f>VLOOKUP($B9382,[1]data!$A$1:$I$764,6,0)</f>
        <v>Royal Challengers Bangalore</v>
      </c>
      <c r="T9382" t="str">
        <f>VLOOKUP($B9382,[1]data!$A$1:$I$764,7,0)</f>
        <v>Kings XI Punjab</v>
      </c>
      <c r="U9382" t="str">
        <f>VLOOKUP($B9382,[1]data!$A$1:$I$764,9,0)</f>
        <v>Kings XI Punjab</v>
      </c>
    </row>
    <row r="9383" spans="1:21" x14ac:dyDescent="0.3">
      <c r="A9383">
        <v>2017</v>
      </c>
      <c r="B9383" t="s">
        <v>5026</v>
      </c>
      <c r="C9383" s="1">
        <v>42856</v>
      </c>
      <c r="D9383" t="s">
        <v>1697</v>
      </c>
      <c r="E9383" t="s">
        <v>2519</v>
      </c>
      <c r="F9383">
        <v>1246</v>
      </c>
      <c r="G9383" t="s">
        <v>5031</v>
      </c>
      <c r="H9383">
        <v>6</v>
      </c>
      <c r="I9383">
        <f t="shared" si="292"/>
        <v>6</v>
      </c>
      <c r="J9383">
        <v>7</v>
      </c>
      <c r="K9383">
        <v>12</v>
      </c>
      <c r="L9383">
        <v>0</v>
      </c>
      <c r="M9383">
        <v>0</v>
      </c>
      <c r="N9383">
        <v>85.71</v>
      </c>
      <c r="O9383">
        <f t="shared" si="293"/>
        <v>85.71</v>
      </c>
      <c r="P9383" t="s">
        <v>17</v>
      </c>
      <c r="Q9383" s="1">
        <v>42856</v>
      </c>
      <c r="R9383" t="str">
        <f>VLOOKUP(B9383,[1]data!$A$2:$E$764,5,0)</f>
        <v>Bengaluru</v>
      </c>
      <c r="S9383" t="str">
        <f>VLOOKUP($B9383,[1]data!$A$1:$I$764,6,0)</f>
        <v>Royal Challengers Bangalore</v>
      </c>
      <c r="T9383" t="str">
        <f>VLOOKUP($B9383,[1]data!$A$1:$I$764,7,0)</f>
        <v>Kings XI Punjab</v>
      </c>
      <c r="U9383" t="str">
        <f>VLOOKUP($B9383,[1]data!$A$1:$I$764,9,0)</f>
        <v>Kings XI Punjab</v>
      </c>
    </row>
    <row r="9384" spans="1:21" x14ac:dyDescent="0.3">
      <c r="A9384">
        <v>2017</v>
      </c>
      <c r="B9384" t="s">
        <v>5026</v>
      </c>
      <c r="C9384" s="1">
        <v>42856</v>
      </c>
      <c r="D9384" t="s">
        <v>1697</v>
      </c>
      <c r="E9384" t="s">
        <v>408</v>
      </c>
      <c r="F9384">
        <v>1100</v>
      </c>
      <c r="G9384" t="s">
        <v>4971</v>
      </c>
      <c r="H9384">
        <v>1</v>
      </c>
      <c r="I9384">
        <f t="shared" si="292"/>
        <v>1</v>
      </c>
      <c r="J9384">
        <v>2</v>
      </c>
      <c r="K9384">
        <v>2</v>
      </c>
      <c r="L9384">
        <v>0</v>
      </c>
      <c r="M9384">
        <v>0</v>
      </c>
      <c r="N9384">
        <v>50</v>
      </c>
      <c r="O9384">
        <f t="shared" si="293"/>
        <v>50</v>
      </c>
      <c r="P9384" t="s">
        <v>17</v>
      </c>
      <c r="Q9384" s="1">
        <v>42856</v>
      </c>
      <c r="R9384" t="str">
        <f>VLOOKUP(B9384,[1]data!$A$2:$E$764,5,0)</f>
        <v>Bengaluru</v>
      </c>
      <c r="S9384" t="str">
        <f>VLOOKUP($B9384,[1]data!$A$1:$I$764,6,0)</f>
        <v>Royal Challengers Bangalore</v>
      </c>
      <c r="T9384" t="str">
        <f>VLOOKUP($B9384,[1]data!$A$1:$I$764,7,0)</f>
        <v>Kings XI Punjab</v>
      </c>
      <c r="U9384" t="str">
        <f>VLOOKUP($B9384,[1]data!$A$1:$I$764,9,0)</f>
        <v>Kings XI Punjab</v>
      </c>
    </row>
    <row r="9385" spans="1:21" x14ac:dyDescent="0.3">
      <c r="A9385">
        <v>2017</v>
      </c>
      <c r="B9385" t="s">
        <v>5026</v>
      </c>
      <c r="C9385" s="1">
        <v>42856</v>
      </c>
      <c r="D9385" t="s">
        <v>1697</v>
      </c>
      <c r="E9385" t="s">
        <v>274</v>
      </c>
      <c r="F9385">
        <v>1076</v>
      </c>
      <c r="G9385" t="s">
        <v>1869</v>
      </c>
      <c r="H9385">
        <v>29</v>
      </c>
      <c r="I9385">
        <f t="shared" si="292"/>
        <v>29</v>
      </c>
      <c r="J9385">
        <v>26</v>
      </c>
      <c r="K9385">
        <v>49</v>
      </c>
      <c r="L9385">
        <v>3</v>
      </c>
      <c r="M9385">
        <v>0</v>
      </c>
      <c r="N9385">
        <v>111.53</v>
      </c>
      <c r="O9385">
        <f t="shared" si="293"/>
        <v>111.53</v>
      </c>
      <c r="P9385" t="s">
        <v>20</v>
      </c>
      <c r="Q9385" s="1">
        <v>42856</v>
      </c>
      <c r="R9385" t="str">
        <f>VLOOKUP(B9385,[1]data!$A$2:$E$764,5,0)</f>
        <v>Bengaluru</v>
      </c>
      <c r="S9385" t="str">
        <f>VLOOKUP($B9385,[1]data!$A$1:$I$764,6,0)</f>
        <v>Royal Challengers Bangalore</v>
      </c>
      <c r="T9385" t="str">
        <f>VLOOKUP($B9385,[1]data!$A$1:$I$764,7,0)</f>
        <v>Kings XI Punjab</v>
      </c>
      <c r="U9385" t="str">
        <f>VLOOKUP($B9385,[1]data!$A$1:$I$764,9,0)</f>
        <v>Kings XI Punjab</v>
      </c>
    </row>
    <row r="9386" spans="1:21" x14ac:dyDescent="0.3">
      <c r="A9386">
        <v>2017</v>
      </c>
      <c r="B9386" t="s">
        <v>5026</v>
      </c>
      <c r="C9386" s="1">
        <v>42856</v>
      </c>
      <c r="D9386" t="s">
        <v>1697</v>
      </c>
      <c r="E9386" t="s">
        <v>52</v>
      </c>
      <c r="F9386">
        <v>1035</v>
      </c>
      <c r="G9386" t="s">
        <v>4961</v>
      </c>
      <c r="H9386">
        <v>19</v>
      </c>
      <c r="I9386">
        <f t="shared" si="292"/>
        <v>19</v>
      </c>
      <c r="J9386">
        <v>12</v>
      </c>
      <c r="K9386">
        <v>15</v>
      </c>
      <c r="L9386">
        <v>3</v>
      </c>
      <c r="M9386">
        <v>0</v>
      </c>
      <c r="N9386">
        <v>158.33000000000001</v>
      </c>
      <c r="O9386">
        <f t="shared" si="293"/>
        <v>158.33000000000001</v>
      </c>
      <c r="P9386" t="s">
        <v>17</v>
      </c>
      <c r="Q9386" s="1">
        <v>42856</v>
      </c>
      <c r="R9386" t="str">
        <f>VLOOKUP(B9386,[1]data!$A$2:$E$764,5,0)</f>
        <v>Bengaluru</v>
      </c>
      <c r="S9386" t="str">
        <f>VLOOKUP($B9386,[1]data!$A$1:$I$764,6,0)</f>
        <v>Royal Challengers Bangalore</v>
      </c>
      <c r="T9386" t="str">
        <f>VLOOKUP($B9386,[1]data!$A$1:$I$764,7,0)</f>
        <v>Kings XI Punjab</v>
      </c>
      <c r="U9386" t="str">
        <f>VLOOKUP($B9386,[1]data!$A$1:$I$764,9,0)</f>
        <v>Kings XI Punjab</v>
      </c>
    </row>
    <row r="9387" spans="1:21" x14ac:dyDescent="0.3">
      <c r="A9387">
        <v>2017</v>
      </c>
      <c r="B9387" t="s">
        <v>5032</v>
      </c>
      <c r="C9387" s="1">
        <v>42857</v>
      </c>
      <c r="D9387" t="s">
        <v>593</v>
      </c>
      <c r="E9387" t="s">
        <v>4489</v>
      </c>
      <c r="F9387">
        <v>1366</v>
      </c>
      <c r="G9387" t="s">
        <v>5033</v>
      </c>
      <c r="H9387">
        <v>34</v>
      </c>
      <c r="I9387">
        <f t="shared" si="292"/>
        <v>34</v>
      </c>
      <c r="J9387">
        <v>20</v>
      </c>
      <c r="K9387">
        <v>36</v>
      </c>
      <c r="L9387">
        <v>4</v>
      </c>
      <c r="M9387">
        <v>1</v>
      </c>
      <c r="N9387">
        <v>170</v>
      </c>
      <c r="O9387">
        <f t="shared" si="293"/>
        <v>170</v>
      </c>
      <c r="P9387" t="s">
        <v>20</v>
      </c>
      <c r="Q9387" s="1">
        <v>42857</v>
      </c>
      <c r="R9387" t="str">
        <f>VLOOKUP(B9387,[1]data!$A$2:$E$764,5,0)</f>
        <v>Delhi</v>
      </c>
      <c r="S9387" t="str">
        <f>VLOOKUP($B9387,[1]data!$A$1:$I$764,6,0)</f>
        <v>Delhi Capitals</v>
      </c>
      <c r="T9387" t="str">
        <f>VLOOKUP($B9387,[1]data!$A$1:$I$764,7,0)</f>
        <v>Mumbai Indians</v>
      </c>
      <c r="U9387" t="str">
        <f>VLOOKUP($B9387,[1]data!$A$1:$I$764,9,0)</f>
        <v>Mumbai Indians</v>
      </c>
    </row>
    <row r="9388" spans="1:21" x14ac:dyDescent="0.3">
      <c r="A9388">
        <v>2017</v>
      </c>
      <c r="B9388" t="s">
        <v>5032</v>
      </c>
      <c r="C9388" s="1">
        <v>42857</v>
      </c>
      <c r="D9388" t="s">
        <v>593</v>
      </c>
      <c r="E9388" t="s">
        <v>3041</v>
      </c>
      <c r="F9388">
        <v>1279</v>
      </c>
      <c r="G9388" t="s">
        <v>5034</v>
      </c>
      <c r="H9388">
        <v>39</v>
      </c>
      <c r="I9388">
        <f t="shared" si="292"/>
        <v>39</v>
      </c>
      <c r="J9388">
        <v>20</v>
      </c>
      <c r="K9388">
        <v>39</v>
      </c>
      <c r="L9388">
        <v>5</v>
      </c>
      <c r="M9388">
        <v>2</v>
      </c>
      <c r="N9388">
        <v>195</v>
      </c>
      <c r="O9388">
        <f t="shared" si="293"/>
        <v>195</v>
      </c>
      <c r="P9388" t="s">
        <v>40</v>
      </c>
      <c r="Q9388" s="1">
        <v>42857</v>
      </c>
      <c r="R9388" t="str">
        <f>VLOOKUP(B9388,[1]data!$A$2:$E$764,5,0)</f>
        <v>Delhi</v>
      </c>
      <c r="S9388" t="str">
        <f>VLOOKUP($B9388,[1]data!$A$1:$I$764,6,0)</f>
        <v>Delhi Capitals</v>
      </c>
      <c r="T9388" t="str">
        <f>VLOOKUP($B9388,[1]data!$A$1:$I$764,7,0)</f>
        <v>Mumbai Indians</v>
      </c>
      <c r="U9388" t="str">
        <f>VLOOKUP($B9388,[1]data!$A$1:$I$764,9,0)</f>
        <v>Mumbai Indians</v>
      </c>
    </row>
    <row r="9389" spans="1:21" x14ac:dyDescent="0.3">
      <c r="A9389">
        <v>2017</v>
      </c>
      <c r="B9389" t="s">
        <v>5032</v>
      </c>
      <c r="C9389" s="1">
        <v>42857</v>
      </c>
      <c r="D9389" t="s">
        <v>593</v>
      </c>
      <c r="E9389" t="s">
        <v>3946</v>
      </c>
      <c r="F9389">
        <v>1339</v>
      </c>
      <c r="G9389" t="s">
        <v>5035</v>
      </c>
      <c r="H9389">
        <v>33</v>
      </c>
      <c r="I9389">
        <f t="shared" si="292"/>
        <v>33</v>
      </c>
      <c r="J9389">
        <v>25</v>
      </c>
      <c r="K9389">
        <v>35</v>
      </c>
      <c r="L9389">
        <v>1</v>
      </c>
      <c r="M9389">
        <v>2</v>
      </c>
      <c r="N9389">
        <v>132</v>
      </c>
      <c r="O9389">
        <f t="shared" si="293"/>
        <v>132</v>
      </c>
      <c r="P9389" t="s">
        <v>17</v>
      </c>
      <c r="Q9389" s="1">
        <v>42857</v>
      </c>
      <c r="R9389" t="str">
        <f>VLOOKUP(B9389,[1]data!$A$2:$E$764,5,0)</f>
        <v>Delhi</v>
      </c>
      <c r="S9389" t="str">
        <f>VLOOKUP($B9389,[1]data!$A$1:$I$764,6,0)</f>
        <v>Delhi Capitals</v>
      </c>
      <c r="T9389" t="str">
        <f>VLOOKUP($B9389,[1]data!$A$1:$I$764,7,0)</f>
        <v>Mumbai Indians</v>
      </c>
      <c r="U9389" t="str">
        <f>VLOOKUP($B9389,[1]data!$A$1:$I$764,9,0)</f>
        <v>Mumbai Indians</v>
      </c>
    </row>
    <row r="9390" spans="1:21" x14ac:dyDescent="0.3">
      <c r="A9390">
        <v>2017</v>
      </c>
      <c r="B9390" t="s">
        <v>5032</v>
      </c>
      <c r="C9390" s="1">
        <v>42857</v>
      </c>
      <c r="D9390" t="s">
        <v>593</v>
      </c>
      <c r="E9390" t="s">
        <v>3147</v>
      </c>
      <c r="F9390">
        <v>1292</v>
      </c>
      <c r="G9390" t="s">
        <v>26</v>
      </c>
      <c r="H9390">
        <v>15</v>
      </c>
      <c r="I9390">
        <f t="shared" si="292"/>
        <v>15</v>
      </c>
      <c r="J9390">
        <v>7</v>
      </c>
      <c r="K9390">
        <v>19</v>
      </c>
      <c r="L9390">
        <v>1</v>
      </c>
      <c r="M9390">
        <v>1</v>
      </c>
      <c r="N9390">
        <v>214.28</v>
      </c>
      <c r="O9390">
        <f t="shared" si="293"/>
        <v>214.28</v>
      </c>
      <c r="P9390" t="s">
        <v>17</v>
      </c>
      <c r="Q9390" s="1">
        <v>42857</v>
      </c>
      <c r="R9390" t="str">
        <f>VLOOKUP(B9390,[1]data!$A$2:$E$764,5,0)</f>
        <v>Delhi</v>
      </c>
      <c r="S9390" t="str">
        <f>VLOOKUP($B9390,[1]data!$A$1:$I$764,6,0)</f>
        <v>Delhi Capitals</v>
      </c>
      <c r="T9390" t="str">
        <f>VLOOKUP($B9390,[1]data!$A$1:$I$764,7,0)</f>
        <v>Mumbai Indians</v>
      </c>
      <c r="U9390" t="str">
        <f>VLOOKUP($B9390,[1]data!$A$1:$I$764,9,0)</f>
        <v>Mumbai Indians</v>
      </c>
    </row>
    <row r="9391" spans="1:21" x14ac:dyDescent="0.3">
      <c r="A9391">
        <v>2017</v>
      </c>
      <c r="B9391" t="s">
        <v>5032</v>
      </c>
      <c r="C9391" s="1">
        <v>42857</v>
      </c>
      <c r="D9391" t="s">
        <v>593</v>
      </c>
      <c r="E9391" t="s">
        <v>3545</v>
      </c>
      <c r="F9391">
        <v>1317</v>
      </c>
      <c r="G9391" t="s">
        <v>26</v>
      </c>
      <c r="H9391">
        <v>41</v>
      </c>
      <c r="I9391">
        <f t="shared" si="292"/>
        <v>41</v>
      </c>
      <c r="J9391">
        <v>24</v>
      </c>
      <c r="K9391">
        <v>38</v>
      </c>
      <c r="L9391">
        <v>2</v>
      </c>
      <c r="M9391">
        <v>3</v>
      </c>
      <c r="N9391">
        <v>170.83</v>
      </c>
      <c r="O9391">
        <f t="shared" si="293"/>
        <v>170.83</v>
      </c>
      <c r="P9391" t="s">
        <v>17</v>
      </c>
      <c r="Q9391" s="1">
        <v>42857</v>
      </c>
      <c r="R9391" t="str">
        <f>VLOOKUP(B9391,[1]data!$A$2:$E$764,5,0)</f>
        <v>Delhi</v>
      </c>
      <c r="S9391" t="str">
        <f>VLOOKUP($B9391,[1]data!$A$1:$I$764,6,0)</f>
        <v>Delhi Capitals</v>
      </c>
      <c r="T9391" t="str">
        <f>VLOOKUP($B9391,[1]data!$A$1:$I$764,7,0)</f>
        <v>Mumbai Indians</v>
      </c>
      <c r="U9391" t="str">
        <f>VLOOKUP($B9391,[1]data!$A$1:$I$764,9,0)</f>
        <v>Mumbai Indians</v>
      </c>
    </row>
    <row r="9392" spans="1:21" x14ac:dyDescent="0.3">
      <c r="A9392">
        <v>2017</v>
      </c>
      <c r="B9392" t="s">
        <v>5032</v>
      </c>
      <c r="C9392" s="1">
        <v>42857</v>
      </c>
      <c r="D9392" t="s">
        <v>593</v>
      </c>
      <c r="E9392" t="s">
        <v>3164</v>
      </c>
      <c r="F9392">
        <v>1293</v>
      </c>
      <c r="G9392" t="s">
        <v>5036</v>
      </c>
      <c r="H9392">
        <v>24</v>
      </c>
      <c r="I9392">
        <f t="shared" si="292"/>
        <v>24</v>
      </c>
      <c r="J9392">
        <v>19</v>
      </c>
      <c r="K9392">
        <v>19</v>
      </c>
      <c r="L9392">
        <v>2</v>
      </c>
      <c r="M9392">
        <v>1</v>
      </c>
      <c r="N9392">
        <v>126.31</v>
      </c>
      <c r="O9392">
        <f t="shared" si="293"/>
        <v>126.31</v>
      </c>
      <c r="P9392" t="s">
        <v>17</v>
      </c>
      <c r="Q9392" s="1">
        <v>42857</v>
      </c>
      <c r="R9392" t="str">
        <f>VLOOKUP(B9392,[1]data!$A$2:$E$764,5,0)</f>
        <v>Delhi</v>
      </c>
      <c r="S9392" t="str">
        <f>VLOOKUP($B9392,[1]data!$A$1:$I$764,6,0)</f>
        <v>Delhi Capitals</v>
      </c>
      <c r="T9392" t="str">
        <f>VLOOKUP($B9392,[1]data!$A$1:$I$764,7,0)</f>
        <v>Mumbai Indians</v>
      </c>
      <c r="U9392" t="str">
        <f>VLOOKUP($B9392,[1]data!$A$1:$I$764,9,0)</f>
        <v>Mumbai Indians</v>
      </c>
    </row>
    <row r="9393" spans="1:21" x14ac:dyDescent="0.3">
      <c r="A9393">
        <v>2017</v>
      </c>
      <c r="B9393" t="s">
        <v>5032</v>
      </c>
      <c r="C9393" s="1">
        <v>42857</v>
      </c>
      <c r="D9393" t="s">
        <v>593</v>
      </c>
      <c r="E9393" t="s">
        <v>67</v>
      </c>
      <c r="F9393">
        <v>1003</v>
      </c>
      <c r="G9393" t="s">
        <v>5037</v>
      </c>
      <c r="H9393">
        <v>28</v>
      </c>
      <c r="I9393">
        <f t="shared" si="292"/>
        <v>28</v>
      </c>
      <c r="J9393">
        <v>17</v>
      </c>
      <c r="K9393">
        <v>38</v>
      </c>
      <c r="L9393">
        <v>4</v>
      </c>
      <c r="M9393">
        <v>1</v>
      </c>
      <c r="N9393">
        <v>164.7</v>
      </c>
      <c r="O9393">
        <f t="shared" si="293"/>
        <v>164.7</v>
      </c>
      <c r="P9393" t="s">
        <v>17</v>
      </c>
      <c r="Q9393" s="1">
        <v>42857</v>
      </c>
      <c r="R9393" t="str">
        <f>VLOOKUP(B9393,[1]data!$A$2:$E$764,5,0)</f>
        <v>Delhi</v>
      </c>
      <c r="S9393" t="str">
        <f>VLOOKUP($B9393,[1]data!$A$1:$I$764,6,0)</f>
        <v>Delhi Capitals</v>
      </c>
      <c r="T9393" t="str">
        <f>VLOOKUP($B9393,[1]data!$A$1:$I$764,7,0)</f>
        <v>Mumbai Indians</v>
      </c>
      <c r="U9393" t="str">
        <f>VLOOKUP($B9393,[1]data!$A$1:$I$764,9,0)</f>
        <v>Mumbai Indians</v>
      </c>
    </row>
    <row r="9394" spans="1:21" x14ac:dyDescent="0.3">
      <c r="A9394">
        <v>2017</v>
      </c>
      <c r="B9394" t="s">
        <v>5032</v>
      </c>
      <c r="C9394" s="1">
        <v>42857</v>
      </c>
      <c r="D9394" t="s">
        <v>593</v>
      </c>
      <c r="E9394" t="s">
        <v>1064</v>
      </c>
      <c r="F9394">
        <v>1121</v>
      </c>
      <c r="G9394" t="s">
        <v>3520</v>
      </c>
      <c r="H9394">
        <v>30</v>
      </c>
      <c r="I9394">
        <f t="shared" si="292"/>
        <v>30</v>
      </c>
      <c r="J9394">
        <v>21</v>
      </c>
      <c r="K9394">
        <v>21</v>
      </c>
      <c r="L9394">
        <v>4</v>
      </c>
      <c r="M9394">
        <v>1</v>
      </c>
      <c r="N9394">
        <v>142.85</v>
      </c>
      <c r="O9394">
        <f t="shared" si="293"/>
        <v>142.85</v>
      </c>
      <c r="P9394" t="s">
        <v>40</v>
      </c>
      <c r="Q9394" s="1">
        <v>42857</v>
      </c>
      <c r="R9394" t="str">
        <f>VLOOKUP(B9394,[1]data!$A$2:$E$764,5,0)</f>
        <v>Delhi</v>
      </c>
      <c r="S9394" t="str">
        <f>VLOOKUP($B9394,[1]data!$A$1:$I$764,6,0)</f>
        <v>Delhi Capitals</v>
      </c>
      <c r="T9394" t="str">
        <f>VLOOKUP($B9394,[1]data!$A$1:$I$764,7,0)</f>
        <v>Mumbai Indians</v>
      </c>
      <c r="U9394" t="str">
        <f>VLOOKUP($B9394,[1]data!$A$1:$I$764,9,0)</f>
        <v>Mumbai Indians</v>
      </c>
    </row>
    <row r="9395" spans="1:21" x14ac:dyDescent="0.3">
      <c r="A9395">
        <v>2017</v>
      </c>
      <c r="B9395" t="s">
        <v>5032</v>
      </c>
      <c r="C9395" s="1">
        <v>42857</v>
      </c>
      <c r="D9395" t="s">
        <v>593</v>
      </c>
      <c r="E9395" t="s">
        <v>3964</v>
      </c>
      <c r="F9395">
        <v>1343</v>
      </c>
      <c r="G9395" t="s">
        <v>4402</v>
      </c>
      <c r="H9395">
        <v>24</v>
      </c>
      <c r="I9395">
        <f t="shared" si="292"/>
        <v>24</v>
      </c>
      <c r="J9395">
        <v>24</v>
      </c>
      <c r="K9395">
        <v>31</v>
      </c>
      <c r="L9395">
        <v>1</v>
      </c>
      <c r="M9395">
        <v>1</v>
      </c>
      <c r="N9395">
        <v>100</v>
      </c>
      <c r="O9395">
        <f t="shared" si="293"/>
        <v>100</v>
      </c>
      <c r="P9395" t="s">
        <v>17</v>
      </c>
      <c r="Q9395" s="1">
        <v>42857</v>
      </c>
      <c r="R9395" t="str">
        <f>VLOOKUP(B9395,[1]data!$A$2:$E$764,5,0)</f>
        <v>Delhi</v>
      </c>
      <c r="S9395" t="str">
        <f>VLOOKUP($B9395,[1]data!$A$1:$I$764,6,0)</f>
        <v>Delhi Capitals</v>
      </c>
      <c r="T9395" t="str">
        <f>VLOOKUP($B9395,[1]data!$A$1:$I$764,7,0)</f>
        <v>Mumbai Indians</v>
      </c>
      <c r="U9395" t="str">
        <f>VLOOKUP($B9395,[1]data!$A$1:$I$764,9,0)</f>
        <v>Mumbai Indians</v>
      </c>
    </row>
    <row r="9396" spans="1:21" x14ac:dyDescent="0.3">
      <c r="A9396">
        <v>2017</v>
      </c>
      <c r="B9396" t="s">
        <v>5032</v>
      </c>
      <c r="C9396" s="1">
        <v>42857</v>
      </c>
      <c r="D9396" t="s">
        <v>593</v>
      </c>
      <c r="E9396" t="s">
        <v>828</v>
      </c>
      <c r="F9396">
        <v>1056</v>
      </c>
      <c r="G9396" t="s">
        <v>26</v>
      </c>
      <c r="H9396">
        <v>25</v>
      </c>
      <c r="I9396">
        <f t="shared" si="292"/>
        <v>25</v>
      </c>
      <c r="J9396">
        <v>18</v>
      </c>
      <c r="K9396">
        <v>41</v>
      </c>
      <c r="L9396">
        <v>2</v>
      </c>
      <c r="M9396">
        <v>0</v>
      </c>
      <c r="N9396">
        <v>138.88</v>
      </c>
      <c r="O9396">
        <f t="shared" si="293"/>
        <v>138.88</v>
      </c>
      <c r="P9396" t="s">
        <v>17</v>
      </c>
      <c r="Q9396" s="1">
        <v>42857</v>
      </c>
      <c r="R9396" t="str">
        <f>VLOOKUP(B9396,[1]data!$A$2:$E$764,5,0)</f>
        <v>Delhi</v>
      </c>
      <c r="S9396" t="str">
        <f>VLOOKUP($B9396,[1]data!$A$1:$I$764,6,0)</f>
        <v>Delhi Capitals</v>
      </c>
      <c r="T9396" t="str">
        <f>VLOOKUP($B9396,[1]data!$A$1:$I$764,7,0)</f>
        <v>Mumbai Indians</v>
      </c>
      <c r="U9396" t="str">
        <f>VLOOKUP($B9396,[1]data!$A$1:$I$764,9,0)</f>
        <v>Mumbai Indians</v>
      </c>
    </row>
    <row r="9397" spans="1:21" x14ac:dyDescent="0.3">
      <c r="A9397">
        <v>2017</v>
      </c>
      <c r="B9397" t="s">
        <v>5032</v>
      </c>
      <c r="C9397" s="1">
        <v>42857</v>
      </c>
      <c r="D9397" t="s">
        <v>593</v>
      </c>
      <c r="E9397" t="s">
        <v>86</v>
      </c>
      <c r="F9397">
        <v>1042</v>
      </c>
      <c r="G9397" t="s">
        <v>26</v>
      </c>
      <c r="H9397">
        <v>70</v>
      </c>
      <c r="I9397">
        <f t="shared" si="292"/>
        <v>70</v>
      </c>
      <c r="J9397">
        <v>41</v>
      </c>
      <c r="K9397">
        <v>56</v>
      </c>
      <c r="L9397">
        <v>11</v>
      </c>
      <c r="M9397">
        <v>1</v>
      </c>
      <c r="N9397">
        <v>170.73</v>
      </c>
      <c r="O9397">
        <f t="shared" si="293"/>
        <v>170.73</v>
      </c>
      <c r="P9397" t="s">
        <v>17</v>
      </c>
      <c r="Q9397" s="1">
        <v>42857</v>
      </c>
      <c r="R9397" t="str">
        <f>VLOOKUP(B9397,[1]data!$A$2:$E$764,5,0)</f>
        <v>Delhi</v>
      </c>
      <c r="S9397" t="str">
        <f>VLOOKUP($B9397,[1]data!$A$1:$I$764,6,0)</f>
        <v>Delhi Capitals</v>
      </c>
      <c r="T9397" t="str">
        <f>VLOOKUP($B9397,[1]data!$A$1:$I$764,7,0)</f>
        <v>Mumbai Indians</v>
      </c>
      <c r="U9397" t="str">
        <f>VLOOKUP($B9397,[1]data!$A$1:$I$764,9,0)</f>
        <v>Mumbai Indians</v>
      </c>
    </row>
    <row r="9398" spans="1:21" x14ac:dyDescent="0.3">
      <c r="A9398">
        <v>2017</v>
      </c>
      <c r="B9398" t="s">
        <v>5038</v>
      </c>
      <c r="C9398" s="1">
        <v>42858</v>
      </c>
      <c r="D9398">
        <v>41</v>
      </c>
      <c r="E9398" t="s">
        <v>4801</v>
      </c>
      <c r="F9398">
        <v>1388</v>
      </c>
      <c r="G9398" t="s">
        <v>5039</v>
      </c>
      <c r="H9398">
        <v>93</v>
      </c>
      <c r="I9398">
        <f t="shared" si="292"/>
        <v>93</v>
      </c>
      <c r="J9398">
        <v>52</v>
      </c>
      <c r="K9398">
        <v>84</v>
      </c>
      <c r="L9398">
        <v>9</v>
      </c>
      <c r="M9398">
        <v>7</v>
      </c>
      <c r="N9398">
        <v>178.84</v>
      </c>
      <c r="O9398">
        <f t="shared" si="293"/>
        <v>178.84</v>
      </c>
      <c r="P9398" t="s">
        <v>17</v>
      </c>
      <c r="Q9398" s="1">
        <v>42858</v>
      </c>
      <c r="R9398" t="str">
        <f>VLOOKUP(B9398,[1]data!$A$2:$E$764,5,0)</f>
        <v>Hyderabad (Deccan)</v>
      </c>
      <c r="S9398" t="str">
        <f>VLOOKUP($B9398,[1]data!$A$1:$I$764,6,0)</f>
        <v>Sunrisers Hyderabad</v>
      </c>
      <c r="T9398" t="str">
        <f>VLOOKUP($B9398,[1]data!$A$1:$I$764,7,0)</f>
        <v>Rising Pune Supergiant</v>
      </c>
      <c r="U9398" t="str">
        <f>VLOOKUP($B9398,[1]data!$A$1:$I$764,9,0)</f>
        <v>Rising Pune Supergiant</v>
      </c>
    </row>
    <row r="9399" spans="1:21" x14ac:dyDescent="0.3">
      <c r="A9399">
        <v>2017</v>
      </c>
      <c r="B9399" t="s">
        <v>5038</v>
      </c>
      <c r="C9399" s="1">
        <v>42858</v>
      </c>
      <c r="D9399">
        <v>41</v>
      </c>
      <c r="E9399" t="s">
        <v>2508</v>
      </c>
      <c r="F9399">
        <v>1242</v>
      </c>
      <c r="G9399" t="s">
        <v>5040</v>
      </c>
      <c r="H9399">
        <v>9</v>
      </c>
      <c r="I9399">
        <f t="shared" si="292"/>
        <v>9</v>
      </c>
      <c r="J9399">
        <v>9</v>
      </c>
      <c r="K9399">
        <v>15</v>
      </c>
      <c r="L9399">
        <v>0</v>
      </c>
      <c r="M9399">
        <v>1</v>
      </c>
      <c r="N9399">
        <v>100</v>
      </c>
      <c r="O9399">
        <f t="shared" si="293"/>
        <v>100</v>
      </c>
      <c r="P9399" t="s">
        <v>40</v>
      </c>
      <c r="Q9399" s="1">
        <v>42858</v>
      </c>
      <c r="R9399" t="str">
        <f>VLOOKUP(B9399,[1]data!$A$2:$E$764,5,0)</f>
        <v>Hyderabad (Deccan)</v>
      </c>
      <c r="S9399" t="str">
        <f>VLOOKUP($B9399,[1]data!$A$1:$I$764,6,0)</f>
        <v>Sunrisers Hyderabad</v>
      </c>
      <c r="T9399" t="str">
        <f>VLOOKUP($B9399,[1]data!$A$1:$I$764,7,0)</f>
        <v>Rising Pune Supergiant</v>
      </c>
      <c r="U9399" t="str">
        <f>VLOOKUP($B9399,[1]data!$A$1:$I$764,9,0)</f>
        <v>Rising Pune Supergiant</v>
      </c>
    </row>
    <row r="9400" spans="1:21" x14ac:dyDescent="0.3">
      <c r="A9400">
        <v>2017</v>
      </c>
      <c r="B9400" t="s">
        <v>5038</v>
      </c>
      <c r="C9400" s="1">
        <v>42858</v>
      </c>
      <c r="D9400">
        <v>41</v>
      </c>
      <c r="E9400" t="s">
        <v>1518</v>
      </c>
      <c r="F9400">
        <v>1167</v>
      </c>
      <c r="G9400" t="s">
        <v>26</v>
      </c>
      <c r="H9400">
        <v>2</v>
      </c>
      <c r="I9400">
        <f t="shared" si="292"/>
        <v>2</v>
      </c>
      <c r="J9400">
        <v>2</v>
      </c>
      <c r="K9400">
        <v>2</v>
      </c>
      <c r="L9400">
        <v>0</v>
      </c>
      <c r="M9400">
        <v>0</v>
      </c>
      <c r="N9400">
        <v>100</v>
      </c>
      <c r="O9400">
        <f t="shared" si="293"/>
        <v>100</v>
      </c>
      <c r="P9400" t="s">
        <v>17</v>
      </c>
      <c r="Q9400" s="1">
        <v>42858</v>
      </c>
      <c r="R9400" t="str">
        <f>VLOOKUP(B9400,[1]data!$A$2:$E$764,5,0)</f>
        <v>Hyderabad (Deccan)</v>
      </c>
      <c r="S9400" t="str">
        <f>VLOOKUP($B9400,[1]data!$A$1:$I$764,6,0)</f>
        <v>Sunrisers Hyderabad</v>
      </c>
      <c r="T9400" t="str">
        <f>VLOOKUP($B9400,[1]data!$A$1:$I$764,7,0)</f>
        <v>Rising Pune Supergiant</v>
      </c>
      <c r="U9400" t="str">
        <f>VLOOKUP($B9400,[1]data!$A$1:$I$764,9,0)</f>
        <v>Rising Pune Supergiant</v>
      </c>
    </row>
    <row r="9401" spans="1:21" x14ac:dyDescent="0.3">
      <c r="A9401">
        <v>2017</v>
      </c>
      <c r="B9401" t="s">
        <v>5038</v>
      </c>
      <c r="C9401" s="1">
        <v>42858</v>
      </c>
      <c r="D9401">
        <v>41</v>
      </c>
      <c r="E9401" t="s">
        <v>283</v>
      </c>
      <c r="F9401">
        <v>1111</v>
      </c>
      <c r="G9401" t="s">
        <v>5041</v>
      </c>
      <c r="H9401">
        <v>11</v>
      </c>
      <c r="I9401">
        <f t="shared" si="292"/>
        <v>11</v>
      </c>
      <c r="J9401">
        <v>9</v>
      </c>
      <c r="K9401">
        <v>6</v>
      </c>
      <c r="L9401">
        <v>2</v>
      </c>
      <c r="M9401">
        <v>0</v>
      </c>
      <c r="N9401">
        <v>122.22</v>
      </c>
      <c r="O9401">
        <f t="shared" si="293"/>
        <v>122.22</v>
      </c>
      <c r="P9401" t="s">
        <v>17</v>
      </c>
      <c r="Q9401" s="1">
        <v>42858</v>
      </c>
      <c r="R9401" t="str">
        <f>VLOOKUP(B9401,[1]data!$A$2:$E$764,5,0)</f>
        <v>Hyderabad (Deccan)</v>
      </c>
      <c r="S9401" t="str">
        <f>VLOOKUP($B9401,[1]data!$A$1:$I$764,6,0)</f>
        <v>Sunrisers Hyderabad</v>
      </c>
      <c r="T9401" t="str">
        <f>VLOOKUP($B9401,[1]data!$A$1:$I$764,7,0)</f>
        <v>Rising Pune Supergiant</v>
      </c>
      <c r="U9401" t="str">
        <f>VLOOKUP($B9401,[1]data!$A$1:$I$764,9,0)</f>
        <v>Rising Pune Supergiant</v>
      </c>
    </row>
    <row r="9402" spans="1:21" x14ac:dyDescent="0.3">
      <c r="A9402">
        <v>2017</v>
      </c>
      <c r="B9402" t="s">
        <v>5038</v>
      </c>
      <c r="C9402" s="1">
        <v>42858</v>
      </c>
      <c r="D9402">
        <v>41</v>
      </c>
      <c r="E9402" t="s">
        <v>270</v>
      </c>
      <c r="F9402">
        <v>1077</v>
      </c>
      <c r="G9402" t="s">
        <v>5040</v>
      </c>
      <c r="H9402">
        <v>8</v>
      </c>
      <c r="I9402">
        <f t="shared" si="292"/>
        <v>8</v>
      </c>
      <c r="J9402">
        <v>9</v>
      </c>
      <c r="K9402">
        <v>15</v>
      </c>
      <c r="L9402">
        <v>1</v>
      </c>
      <c r="M9402">
        <v>0</v>
      </c>
      <c r="N9402">
        <v>88.88</v>
      </c>
      <c r="O9402">
        <f t="shared" si="293"/>
        <v>88.88</v>
      </c>
      <c r="P9402" t="s">
        <v>17</v>
      </c>
      <c r="Q9402" s="1">
        <v>42858</v>
      </c>
      <c r="R9402" t="str">
        <f>VLOOKUP(B9402,[1]data!$A$2:$E$764,5,0)</f>
        <v>Hyderabad (Deccan)</v>
      </c>
      <c r="S9402" t="str">
        <f>VLOOKUP($B9402,[1]data!$A$1:$I$764,6,0)</f>
        <v>Sunrisers Hyderabad</v>
      </c>
      <c r="T9402" t="str">
        <f>VLOOKUP($B9402,[1]data!$A$1:$I$764,7,0)</f>
        <v>Rising Pune Supergiant</v>
      </c>
      <c r="U9402" t="str">
        <f>VLOOKUP($B9402,[1]data!$A$1:$I$764,9,0)</f>
        <v>Rising Pune Supergiant</v>
      </c>
    </row>
    <row r="9403" spans="1:21" x14ac:dyDescent="0.3">
      <c r="A9403">
        <v>2017</v>
      </c>
      <c r="B9403" t="s">
        <v>5038</v>
      </c>
      <c r="C9403" s="1">
        <v>42858</v>
      </c>
      <c r="D9403">
        <v>41</v>
      </c>
      <c r="E9403" t="s">
        <v>1888</v>
      </c>
      <c r="F9403">
        <v>1160</v>
      </c>
      <c r="G9403" t="s">
        <v>26</v>
      </c>
      <c r="H9403">
        <v>9</v>
      </c>
      <c r="I9403">
        <f t="shared" si="292"/>
        <v>9</v>
      </c>
      <c r="J9403">
        <v>10</v>
      </c>
      <c r="K9403">
        <v>14</v>
      </c>
      <c r="L9403">
        <v>0</v>
      </c>
      <c r="M9403">
        <v>1</v>
      </c>
      <c r="N9403">
        <v>90</v>
      </c>
      <c r="O9403">
        <f t="shared" si="293"/>
        <v>90</v>
      </c>
      <c r="P9403" t="s">
        <v>17</v>
      </c>
      <c r="Q9403" s="1">
        <v>42858</v>
      </c>
      <c r="R9403" t="str">
        <f>VLOOKUP(B9403,[1]data!$A$2:$E$764,5,0)</f>
        <v>Hyderabad (Deccan)</v>
      </c>
      <c r="S9403" t="str">
        <f>VLOOKUP($B9403,[1]data!$A$1:$I$764,6,0)</f>
        <v>Sunrisers Hyderabad</v>
      </c>
      <c r="T9403" t="str">
        <f>VLOOKUP($B9403,[1]data!$A$1:$I$764,7,0)</f>
        <v>Rising Pune Supergiant</v>
      </c>
      <c r="U9403" t="str">
        <f>VLOOKUP($B9403,[1]data!$A$1:$I$764,9,0)</f>
        <v>Rising Pune Supergiant</v>
      </c>
    </row>
    <row r="9404" spans="1:21" x14ac:dyDescent="0.3">
      <c r="A9404">
        <v>2017</v>
      </c>
      <c r="B9404" t="s">
        <v>5038</v>
      </c>
      <c r="C9404" s="1">
        <v>42858</v>
      </c>
      <c r="D9404">
        <v>41</v>
      </c>
      <c r="E9404" t="s">
        <v>4966</v>
      </c>
      <c r="F9404">
        <v>1401</v>
      </c>
      <c r="G9404" t="s">
        <v>26</v>
      </c>
      <c r="H9404">
        <v>1</v>
      </c>
      <c r="I9404">
        <f t="shared" si="292"/>
        <v>1</v>
      </c>
      <c r="J9404">
        <v>3</v>
      </c>
      <c r="K9404">
        <v>4</v>
      </c>
      <c r="L9404">
        <v>0</v>
      </c>
      <c r="M9404">
        <v>0</v>
      </c>
      <c r="N9404">
        <v>33.33</v>
      </c>
      <c r="O9404">
        <f t="shared" si="293"/>
        <v>33.33</v>
      </c>
      <c r="P9404" t="s">
        <v>17</v>
      </c>
      <c r="Q9404" s="1">
        <v>42858</v>
      </c>
      <c r="R9404" t="str">
        <f>VLOOKUP(B9404,[1]data!$A$2:$E$764,5,0)</f>
        <v>Hyderabad (Deccan)</v>
      </c>
      <c r="S9404" t="str">
        <f>VLOOKUP($B9404,[1]data!$A$1:$I$764,6,0)</f>
        <v>Sunrisers Hyderabad</v>
      </c>
      <c r="T9404" t="str">
        <f>VLOOKUP($B9404,[1]data!$A$1:$I$764,7,0)</f>
        <v>Rising Pune Supergiant</v>
      </c>
      <c r="U9404" t="str">
        <f>VLOOKUP($B9404,[1]data!$A$1:$I$764,9,0)</f>
        <v>Rising Pune Supergiant</v>
      </c>
    </row>
    <row r="9405" spans="1:21" x14ac:dyDescent="0.3">
      <c r="A9405">
        <v>2017</v>
      </c>
      <c r="B9405" t="s">
        <v>5038</v>
      </c>
      <c r="C9405" s="1">
        <v>42858</v>
      </c>
      <c r="D9405">
        <v>41</v>
      </c>
      <c r="E9405" t="s">
        <v>4757</v>
      </c>
      <c r="F9405">
        <v>1383</v>
      </c>
      <c r="G9405" t="s">
        <v>2985</v>
      </c>
      <c r="H9405">
        <v>14</v>
      </c>
      <c r="I9405">
        <f t="shared" si="292"/>
        <v>14</v>
      </c>
      <c r="J9405">
        <v>15</v>
      </c>
      <c r="K9405">
        <v>24</v>
      </c>
      <c r="L9405">
        <v>1</v>
      </c>
      <c r="M9405">
        <v>0</v>
      </c>
      <c r="N9405">
        <v>93.33</v>
      </c>
      <c r="O9405">
        <f t="shared" si="293"/>
        <v>93.33</v>
      </c>
      <c r="P9405" t="s">
        <v>17</v>
      </c>
      <c r="Q9405" s="1">
        <v>42858</v>
      </c>
      <c r="R9405" t="str">
        <f>VLOOKUP(B9405,[1]data!$A$2:$E$764,5,0)</f>
        <v>Hyderabad (Deccan)</v>
      </c>
      <c r="S9405" t="str">
        <f>VLOOKUP($B9405,[1]data!$A$1:$I$764,6,0)</f>
        <v>Sunrisers Hyderabad</v>
      </c>
      <c r="T9405" t="str">
        <f>VLOOKUP($B9405,[1]data!$A$1:$I$764,7,0)</f>
        <v>Rising Pune Supergiant</v>
      </c>
      <c r="U9405" t="str">
        <f>VLOOKUP($B9405,[1]data!$A$1:$I$764,9,0)</f>
        <v>Rising Pune Supergiant</v>
      </c>
    </row>
    <row r="9406" spans="1:21" x14ac:dyDescent="0.3">
      <c r="A9406">
        <v>2017</v>
      </c>
      <c r="B9406" t="s">
        <v>5038</v>
      </c>
      <c r="C9406" s="1">
        <v>42858</v>
      </c>
      <c r="D9406">
        <v>41</v>
      </c>
      <c r="E9406" t="s">
        <v>83</v>
      </c>
      <c r="F9406">
        <v>1014</v>
      </c>
      <c r="G9406" t="s">
        <v>5042</v>
      </c>
      <c r="H9406">
        <v>5</v>
      </c>
      <c r="I9406">
        <f t="shared" si="292"/>
        <v>5</v>
      </c>
      <c r="J9406">
        <v>9</v>
      </c>
      <c r="K9406">
        <v>10</v>
      </c>
      <c r="L9406">
        <v>0</v>
      </c>
      <c r="M9406">
        <v>0</v>
      </c>
      <c r="N9406">
        <v>55.55</v>
      </c>
      <c r="O9406">
        <f t="shared" si="293"/>
        <v>55.55</v>
      </c>
      <c r="P9406" t="s">
        <v>20</v>
      </c>
      <c r="Q9406" s="1">
        <v>42858</v>
      </c>
      <c r="R9406" t="str">
        <f>VLOOKUP(B9406,[1]data!$A$2:$E$764,5,0)</f>
        <v>Hyderabad (Deccan)</v>
      </c>
      <c r="S9406" t="str">
        <f>VLOOKUP($B9406,[1]data!$A$1:$I$764,6,0)</f>
        <v>Sunrisers Hyderabad</v>
      </c>
      <c r="T9406" t="str">
        <f>VLOOKUP($B9406,[1]data!$A$1:$I$764,7,0)</f>
        <v>Rising Pune Supergiant</v>
      </c>
      <c r="U9406" t="str">
        <f>VLOOKUP($B9406,[1]data!$A$1:$I$764,9,0)</f>
        <v>Rising Pune Supergiant</v>
      </c>
    </row>
    <row r="9407" spans="1:21" x14ac:dyDescent="0.3">
      <c r="A9407">
        <v>2017</v>
      </c>
      <c r="B9407" t="s">
        <v>5038</v>
      </c>
      <c r="C9407" s="1">
        <v>42858</v>
      </c>
      <c r="D9407">
        <v>41</v>
      </c>
      <c r="E9407" t="s">
        <v>4981</v>
      </c>
      <c r="F9407">
        <v>1404</v>
      </c>
      <c r="G9407" t="s">
        <v>5043</v>
      </c>
      <c r="H9407">
        <v>10</v>
      </c>
      <c r="I9407">
        <f t="shared" si="292"/>
        <v>10</v>
      </c>
      <c r="J9407">
        <v>9</v>
      </c>
      <c r="K9407">
        <v>15</v>
      </c>
      <c r="L9407">
        <v>2</v>
      </c>
      <c r="M9407">
        <v>0</v>
      </c>
      <c r="N9407">
        <v>111.11</v>
      </c>
      <c r="O9407">
        <f t="shared" si="293"/>
        <v>111.11</v>
      </c>
      <c r="P9407" t="s">
        <v>20</v>
      </c>
      <c r="Q9407" s="1">
        <v>42858</v>
      </c>
      <c r="R9407" t="str">
        <f>VLOOKUP(B9407,[1]data!$A$2:$E$764,5,0)</f>
        <v>Hyderabad (Deccan)</v>
      </c>
      <c r="S9407" t="str">
        <f>VLOOKUP($B9407,[1]data!$A$1:$I$764,6,0)</f>
        <v>Sunrisers Hyderabad</v>
      </c>
      <c r="T9407" t="str">
        <f>VLOOKUP($B9407,[1]data!$A$1:$I$764,7,0)</f>
        <v>Rising Pune Supergiant</v>
      </c>
      <c r="U9407" t="str">
        <f>VLOOKUP($B9407,[1]data!$A$1:$I$764,9,0)</f>
        <v>Rising Pune Supergiant</v>
      </c>
    </row>
    <row r="9408" spans="1:21" x14ac:dyDescent="0.3">
      <c r="A9408">
        <v>2017</v>
      </c>
      <c r="B9408" t="s">
        <v>5038</v>
      </c>
      <c r="C9408" s="1">
        <v>42858</v>
      </c>
      <c r="D9408">
        <v>41</v>
      </c>
      <c r="E9408" t="s">
        <v>306</v>
      </c>
      <c r="F9408">
        <v>1105</v>
      </c>
      <c r="G9408" t="s">
        <v>5044</v>
      </c>
      <c r="H9408">
        <v>37</v>
      </c>
      <c r="I9408">
        <f t="shared" si="292"/>
        <v>37</v>
      </c>
      <c r="J9408">
        <v>32</v>
      </c>
      <c r="K9408">
        <v>45</v>
      </c>
      <c r="L9408">
        <v>4</v>
      </c>
      <c r="M9408">
        <v>1</v>
      </c>
      <c r="N9408">
        <v>115.62</v>
      </c>
      <c r="O9408">
        <f t="shared" si="293"/>
        <v>115.62</v>
      </c>
      <c r="P9408" t="s">
        <v>17</v>
      </c>
      <c r="Q9408" s="1">
        <v>42858</v>
      </c>
      <c r="R9408" t="str">
        <f>VLOOKUP(B9408,[1]data!$A$2:$E$764,5,0)</f>
        <v>Hyderabad (Deccan)</v>
      </c>
      <c r="S9408" t="str">
        <f>VLOOKUP($B9408,[1]data!$A$1:$I$764,6,0)</f>
        <v>Sunrisers Hyderabad</v>
      </c>
      <c r="T9408" t="str">
        <f>VLOOKUP($B9408,[1]data!$A$1:$I$764,7,0)</f>
        <v>Rising Pune Supergiant</v>
      </c>
      <c r="U9408" t="str">
        <f>VLOOKUP($B9408,[1]data!$A$1:$I$764,9,0)</f>
        <v>Rising Pune Supergiant</v>
      </c>
    </row>
    <row r="9409" spans="1:21" x14ac:dyDescent="0.3">
      <c r="A9409">
        <v>2017</v>
      </c>
      <c r="B9409" t="s">
        <v>5038</v>
      </c>
      <c r="C9409" s="1">
        <v>42858</v>
      </c>
      <c r="D9409">
        <v>41</v>
      </c>
      <c r="E9409" t="s">
        <v>2568</v>
      </c>
      <c r="F9409">
        <v>1253</v>
      </c>
      <c r="G9409" t="s">
        <v>4959</v>
      </c>
      <c r="H9409">
        <v>0</v>
      </c>
      <c r="I9409">
        <f t="shared" si="292"/>
        <v>0</v>
      </c>
      <c r="J9409">
        <v>6</v>
      </c>
      <c r="K9409">
        <v>4</v>
      </c>
      <c r="L9409">
        <v>0</v>
      </c>
      <c r="M9409">
        <v>0</v>
      </c>
      <c r="N9409">
        <v>0</v>
      </c>
      <c r="O9409">
        <f t="shared" si="293"/>
        <v>0</v>
      </c>
      <c r="P9409" t="s">
        <v>17</v>
      </c>
      <c r="Q9409" s="1">
        <v>42858</v>
      </c>
      <c r="R9409" t="str">
        <f>VLOOKUP(B9409,[1]data!$A$2:$E$764,5,0)</f>
        <v>Hyderabad (Deccan)</v>
      </c>
      <c r="S9409" t="str">
        <f>VLOOKUP($B9409,[1]data!$A$1:$I$764,6,0)</f>
        <v>Sunrisers Hyderabad</v>
      </c>
      <c r="T9409" t="str">
        <f>VLOOKUP($B9409,[1]data!$A$1:$I$764,7,0)</f>
        <v>Rising Pune Supergiant</v>
      </c>
      <c r="U9409" t="str">
        <f>VLOOKUP($B9409,[1]data!$A$1:$I$764,9,0)</f>
        <v>Rising Pune Supergiant</v>
      </c>
    </row>
    <row r="9410" spans="1:21" x14ac:dyDescent="0.3">
      <c r="A9410">
        <v>2017</v>
      </c>
      <c r="B9410" t="s">
        <v>5038</v>
      </c>
      <c r="C9410" s="1">
        <v>42858</v>
      </c>
      <c r="D9410">
        <v>41</v>
      </c>
      <c r="E9410" t="s">
        <v>64</v>
      </c>
      <c r="F9410">
        <v>1048</v>
      </c>
      <c r="G9410" t="s">
        <v>5045</v>
      </c>
      <c r="H9410">
        <v>24</v>
      </c>
      <c r="I9410">
        <f t="shared" si="292"/>
        <v>24</v>
      </c>
      <c r="J9410">
        <v>19</v>
      </c>
      <c r="K9410">
        <v>26</v>
      </c>
      <c r="L9410">
        <v>3</v>
      </c>
      <c r="M9410">
        <v>1</v>
      </c>
      <c r="N9410">
        <v>126.31</v>
      </c>
      <c r="O9410">
        <f t="shared" si="293"/>
        <v>126.31</v>
      </c>
      <c r="P9410" t="s">
        <v>40</v>
      </c>
      <c r="Q9410" s="1">
        <v>42858</v>
      </c>
      <c r="R9410" t="str">
        <f>VLOOKUP(B9410,[1]data!$A$2:$E$764,5,0)</f>
        <v>Hyderabad (Deccan)</v>
      </c>
      <c r="S9410" t="str">
        <f>VLOOKUP($B9410,[1]data!$A$1:$I$764,6,0)</f>
        <v>Sunrisers Hyderabad</v>
      </c>
      <c r="T9410" t="str">
        <f>VLOOKUP($B9410,[1]data!$A$1:$I$764,7,0)</f>
        <v>Rising Pune Supergiant</v>
      </c>
      <c r="U9410" t="str">
        <f>VLOOKUP($B9410,[1]data!$A$1:$I$764,9,0)</f>
        <v>Rising Pune Supergiant</v>
      </c>
    </row>
    <row r="9411" spans="1:21" x14ac:dyDescent="0.3">
      <c r="A9411">
        <v>2017</v>
      </c>
      <c r="B9411" t="s">
        <v>5038</v>
      </c>
      <c r="C9411" s="1">
        <v>42858</v>
      </c>
      <c r="D9411">
        <v>41</v>
      </c>
      <c r="E9411" t="s">
        <v>58</v>
      </c>
      <c r="F9411">
        <v>1033</v>
      </c>
      <c r="G9411" t="s">
        <v>3978</v>
      </c>
      <c r="H9411">
        <v>4</v>
      </c>
      <c r="I9411">
        <f t="shared" ref="I9411:I9474" si="294">IF(H9411="",(J9411*N9411)/100,H9411)</f>
        <v>4</v>
      </c>
      <c r="J9411">
        <v>9</v>
      </c>
      <c r="K9411">
        <v>16</v>
      </c>
      <c r="L9411">
        <v>0</v>
      </c>
      <c r="M9411">
        <v>0</v>
      </c>
      <c r="N9411">
        <v>44.44</v>
      </c>
      <c r="O9411">
        <f t="shared" ref="O9411:O9474" si="295">IF(N9411="",IF(J9411=0,0,(I9411/J9411)*100),N9411)</f>
        <v>44.44</v>
      </c>
      <c r="P9411" t="s">
        <v>17</v>
      </c>
      <c r="Q9411" s="1">
        <v>42858</v>
      </c>
      <c r="R9411" t="str">
        <f>VLOOKUP(B9411,[1]data!$A$2:$E$764,5,0)</f>
        <v>Hyderabad (Deccan)</v>
      </c>
      <c r="S9411" t="str">
        <f>VLOOKUP($B9411,[1]data!$A$1:$I$764,6,0)</f>
        <v>Sunrisers Hyderabad</v>
      </c>
      <c r="T9411" t="str">
        <f>VLOOKUP($B9411,[1]data!$A$1:$I$764,7,0)</f>
        <v>Rising Pune Supergiant</v>
      </c>
      <c r="U9411" t="str">
        <f>VLOOKUP($B9411,[1]data!$A$1:$I$764,9,0)</f>
        <v>Rising Pune Supergiant</v>
      </c>
    </row>
    <row r="9412" spans="1:21" x14ac:dyDescent="0.3">
      <c r="A9412">
        <v>2017</v>
      </c>
      <c r="B9412" t="s">
        <v>5038</v>
      </c>
      <c r="C9412" s="1">
        <v>42858</v>
      </c>
      <c r="D9412">
        <v>41</v>
      </c>
      <c r="E9412" t="s">
        <v>4782</v>
      </c>
      <c r="F9412">
        <v>1387</v>
      </c>
      <c r="G9412" t="s">
        <v>5046</v>
      </c>
      <c r="H9412">
        <v>1</v>
      </c>
      <c r="I9412">
        <f t="shared" si="294"/>
        <v>1</v>
      </c>
      <c r="J9412">
        <v>3</v>
      </c>
      <c r="K9412">
        <v>7</v>
      </c>
      <c r="L9412">
        <v>0</v>
      </c>
      <c r="M9412">
        <v>0</v>
      </c>
      <c r="N9412">
        <v>33.33</v>
      </c>
      <c r="O9412">
        <f t="shared" si="295"/>
        <v>33.33</v>
      </c>
      <c r="P9412" t="s">
        <v>17</v>
      </c>
      <c r="Q9412" s="1">
        <v>42858</v>
      </c>
      <c r="R9412" t="str">
        <f>VLOOKUP(B9412,[1]data!$A$2:$E$764,5,0)</f>
        <v>Hyderabad (Deccan)</v>
      </c>
      <c r="S9412" t="str">
        <f>VLOOKUP($B9412,[1]data!$A$1:$I$764,6,0)</f>
        <v>Sunrisers Hyderabad</v>
      </c>
      <c r="T9412" t="str">
        <f>VLOOKUP($B9412,[1]data!$A$1:$I$764,7,0)</f>
        <v>Rising Pune Supergiant</v>
      </c>
      <c r="U9412" t="str">
        <f>VLOOKUP($B9412,[1]data!$A$1:$I$764,9,0)</f>
        <v>Rising Pune Supergiant</v>
      </c>
    </row>
    <row r="9413" spans="1:21" x14ac:dyDescent="0.3">
      <c r="A9413">
        <v>2017</v>
      </c>
      <c r="B9413" t="s">
        <v>5038</v>
      </c>
      <c r="C9413" s="1">
        <v>42858</v>
      </c>
      <c r="D9413">
        <v>41</v>
      </c>
      <c r="E9413" t="s">
        <v>3501</v>
      </c>
      <c r="F9413">
        <v>1316</v>
      </c>
      <c r="G9413" t="s">
        <v>4960</v>
      </c>
      <c r="H9413">
        <v>6</v>
      </c>
      <c r="I9413">
        <f t="shared" si="294"/>
        <v>6</v>
      </c>
      <c r="J9413">
        <v>5</v>
      </c>
      <c r="K9413">
        <v>11</v>
      </c>
      <c r="L9413">
        <v>0</v>
      </c>
      <c r="M9413">
        <v>1</v>
      </c>
      <c r="N9413">
        <v>120</v>
      </c>
      <c r="O9413">
        <f t="shared" si="295"/>
        <v>120</v>
      </c>
      <c r="P9413" t="s">
        <v>17</v>
      </c>
      <c r="Q9413" s="1">
        <v>42858</v>
      </c>
      <c r="R9413" t="str">
        <f>VLOOKUP(B9413,[1]data!$A$2:$E$764,5,0)</f>
        <v>Hyderabad (Deccan)</v>
      </c>
      <c r="S9413" t="str">
        <f>VLOOKUP($B9413,[1]data!$A$1:$I$764,6,0)</f>
        <v>Sunrisers Hyderabad</v>
      </c>
      <c r="T9413" t="str">
        <f>VLOOKUP($B9413,[1]data!$A$1:$I$764,7,0)</f>
        <v>Rising Pune Supergiant</v>
      </c>
      <c r="U9413" t="str">
        <f>VLOOKUP($B9413,[1]data!$A$1:$I$764,9,0)</f>
        <v>Rising Pune Supergiant</v>
      </c>
    </row>
    <row r="9414" spans="1:21" x14ac:dyDescent="0.3">
      <c r="A9414">
        <v>2017</v>
      </c>
      <c r="B9414" t="s">
        <v>5038</v>
      </c>
      <c r="C9414" s="1">
        <v>42858</v>
      </c>
      <c r="D9414">
        <v>41</v>
      </c>
      <c r="E9414" t="s">
        <v>4850</v>
      </c>
      <c r="F9414">
        <v>1394</v>
      </c>
      <c r="G9414" t="s">
        <v>5047</v>
      </c>
      <c r="H9414">
        <v>36</v>
      </c>
      <c r="I9414">
        <f t="shared" si="294"/>
        <v>36</v>
      </c>
      <c r="J9414">
        <v>19</v>
      </c>
      <c r="K9414">
        <v>31</v>
      </c>
      <c r="L9414">
        <v>3</v>
      </c>
      <c r="M9414">
        <v>2</v>
      </c>
      <c r="N9414">
        <v>189.47</v>
      </c>
      <c r="O9414">
        <f t="shared" si="295"/>
        <v>189.47</v>
      </c>
      <c r="P9414" t="s">
        <v>17</v>
      </c>
      <c r="Q9414" s="1">
        <v>42858</v>
      </c>
      <c r="R9414" t="str">
        <f>VLOOKUP(B9414,[1]data!$A$2:$E$764,5,0)</f>
        <v>Hyderabad (Deccan)</v>
      </c>
      <c r="S9414" t="str">
        <f>VLOOKUP($B9414,[1]data!$A$1:$I$764,6,0)</f>
        <v>Sunrisers Hyderabad</v>
      </c>
      <c r="T9414" t="str">
        <f>VLOOKUP($B9414,[1]data!$A$1:$I$764,7,0)</f>
        <v>Rising Pune Supergiant</v>
      </c>
      <c r="U9414" t="str">
        <f>VLOOKUP($B9414,[1]data!$A$1:$I$764,9,0)</f>
        <v>Rising Pune Supergiant</v>
      </c>
    </row>
    <row r="9415" spans="1:21" x14ac:dyDescent="0.3">
      <c r="A9415">
        <v>2017</v>
      </c>
      <c r="B9415" t="s">
        <v>5038</v>
      </c>
      <c r="C9415" s="1">
        <v>42858</v>
      </c>
      <c r="D9415">
        <v>41</v>
      </c>
      <c r="E9415" t="s">
        <v>2504</v>
      </c>
      <c r="F9415">
        <v>1244</v>
      </c>
      <c r="G9415" t="s">
        <v>26</v>
      </c>
      <c r="H9415">
        <v>30</v>
      </c>
      <c r="I9415">
        <f t="shared" si="294"/>
        <v>30</v>
      </c>
      <c r="J9415">
        <v>16</v>
      </c>
      <c r="K9415">
        <v>33</v>
      </c>
      <c r="L9415">
        <v>2</v>
      </c>
      <c r="M9415">
        <v>2</v>
      </c>
      <c r="N9415">
        <v>187.5</v>
      </c>
      <c r="O9415">
        <f t="shared" si="295"/>
        <v>187.5</v>
      </c>
      <c r="P9415" t="s">
        <v>17</v>
      </c>
      <c r="Q9415" s="1">
        <v>42858</v>
      </c>
      <c r="R9415" t="str">
        <f>VLOOKUP(B9415,[1]data!$A$2:$E$764,5,0)</f>
        <v>Hyderabad (Deccan)</v>
      </c>
      <c r="S9415" t="str">
        <f>VLOOKUP($B9415,[1]data!$A$1:$I$764,6,0)</f>
        <v>Sunrisers Hyderabad</v>
      </c>
      <c r="T9415" t="str">
        <f>VLOOKUP($B9415,[1]data!$A$1:$I$764,7,0)</f>
        <v>Rising Pune Supergiant</v>
      </c>
      <c r="U9415" t="str">
        <f>VLOOKUP($B9415,[1]data!$A$1:$I$764,9,0)</f>
        <v>Rising Pune Supergiant</v>
      </c>
    </row>
    <row r="9416" spans="1:21" x14ac:dyDescent="0.3">
      <c r="A9416">
        <v>2017</v>
      </c>
      <c r="B9416" t="s">
        <v>5048</v>
      </c>
      <c r="C9416" s="1">
        <v>42859</v>
      </c>
      <c r="D9416" t="s">
        <v>612</v>
      </c>
      <c r="E9416" t="s">
        <v>3164</v>
      </c>
      <c r="F9416">
        <v>1293</v>
      </c>
      <c r="G9416" t="s">
        <v>4364</v>
      </c>
      <c r="H9416">
        <v>61</v>
      </c>
      <c r="I9416">
        <f t="shared" si="294"/>
        <v>61</v>
      </c>
      <c r="J9416">
        <v>31</v>
      </c>
      <c r="K9416">
        <v>64</v>
      </c>
      <c r="L9416">
        <v>0</v>
      </c>
      <c r="M9416">
        <v>7</v>
      </c>
      <c r="N9416">
        <v>196.77</v>
      </c>
      <c r="O9416">
        <f t="shared" si="295"/>
        <v>196.77</v>
      </c>
      <c r="P9416" t="s">
        <v>17</v>
      </c>
      <c r="Q9416" s="1">
        <v>42859</v>
      </c>
      <c r="R9416" t="str">
        <f>VLOOKUP(B9416,[1]data!$A$2:$E$764,5,0)</f>
        <v>Mohali</v>
      </c>
      <c r="S9416" t="str">
        <f>VLOOKUP($B9416,[1]data!$A$1:$I$764,6,0)</f>
        <v>Kings XI Punjab</v>
      </c>
      <c r="T9416" t="str">
        <f>VLOOKUP($B9416,[1]data!$A$1:$I$764,7,0)</f>
        <v>Gujarat Lions</v>
      </c>
      <c r="U9416" t="str">
        <f>VLOOKUP($B9416,[1]data!$A$1:$I$764,9,0)</f>
        <v>Gujarat Lions</v>
      </c>
    </row>
    <row r="9417" spans="1:21" x14ac:dyDescent="0.3">
      <c r="A9417">
        <v>2017</v>
      </c>
      <c r="B9417" t="s">
        <v>5048</v>
      </c>
      <c r="C9417" s="1">
        <v>42859</v>
      </c>
      <c r="D9417" t="s">
        <v>612</v>
      </c>
      <c r="E9417" t="s">
        <v>408</v>
      </c>
      <c r="F9417">
        <v>1100</v>
      </c>
      <c r="G9417" t="s">
        <v>26</v>
      </c>
      <c r="H9417">
        <v>1</v>
      </c>
      <c r="I9417">
        <f t="shared" si="294"/>
        <v>1</v>
      </c>
      <c r="J9417">
        <v>1</v>
      </c>
      <c r="K9417">
        <v>3</v>
      </c>
      <c r="L9417">
        <v>0</v>
      </c>
      <c r="M9417">
        <v>0</v>
      </c>
      <c r="N9417">
        <v>100</v>
      </c>
      <c r="O9417">
        <f t="shared" si="295"/>
        <v>100</v>
      </c>
      <c r="P9417" t="s">
        <v>17</v>
      </c>
      <c r="Q9417" s="1">
        <v>42859</v>
      </c>
      <c r="R9417" t="str">
        <f>VLOOKUP(B9417,[1]data!$A$2:$E$764,5,0)</f>
        <v>Mohali</v>
      </c>
      <c r="S9417" t="str">
        <f>VLOOKUP($B9417,[1]data!$A$1:$I$764,6,0)</f>
        <v>Kings XI Punjab</v>
      </c>
      <c r="T9417" t="str">
        <f>VLOOKUP($B9417,[1]data!$A$1:$I$764,7,0)</f>
        <v>Gujarat Lions</v>
      </c>
      <c r="U9417" t="str">
        <f>VLOOKUP($B9417,[1]data!$A$1:$I$764,9,0)</f>
        <v>Gujarat Lions</v>
      </c>
    </row>
    <row r="9418" spans="1:21" x14ac:dyDescent="0.3">
      <c r="A9418">
        <v>2017</v>
      </c>
      <c r="B9418" t="s">
        <v>5048</v>
      </c>
      <c r="C9418" s="1">
        <v>42859</v>
      </c>
      <c r="D9418" t="s">
        <v>612</v>
      </c>
      <c r="E9418" t="s">
        <v>2519</v>
      </c>
      <c r="F9418">
        <v>1246</v>
      </c>
      <c r="G9418" t="s">
        <v>5049</v>
      </c>
      <c r="H9418">
        <v>1</v>
      </c>
      <c r="I9418">
        <f t="shared" si="294"/>
        <v>1</v>
      </c>
      <c r="J9418">
        <v>3</v>
      </c>
      <c r="K9418">
        <v>3</v>
      </c>
      <c r="L9418">
        <v>0</v>
      </c>
      <c r="M9418">
        <v>0</v>
      </c>
      <c r="N9418">
        <v>33.33</v>
      </c>
      <c r="O9418">
        <f t="shared" si="295"/>
        <v>33.33</v>
      </c>
      <c r="P9418" t="s">
        <v>17</v>
      </c>
      <c r="Q9418" s="1">
        <v>42859</v>
      </c>
      <c r="R9418" t="str">
        <f>VLOOKUP(B9418,[1]data!$A$2:$E$764,5,0)</f>
        <v>Mohali</v>
      </c>
      <c r="S9418" t="str">
        <f>VLOOKUP($B9418,[1]data!$A$1:$I$764,6,0)</f>
        <v>Kings XI Punjab</v>
      </c>
      <c r="T9418" t="str">
        <f>VLOOKUP($B9418,[1]data!$A$1:$I$764,7,0)</f>
        <v>Gujarat Lions</v>
      </c>
      <c r="U9418" t="str">
        <f>VLOOKUP($B9418,[1]data!$A$1:$I$764,9,0)</f>
        <v>Gujarat Lions</v>
      </c>
    </row>
    <row r="9419" spans="1:21" x14ac:dyDescent="0.3">
      <c r="A9419">
        <v>2017</v>
      </c>
      <c r="B9419" t="s">
        <v>5048</v>
      </c>
      <c r="C9419" s="1">
        <v>42859</v>
      </c>
      <c r="D9419" t="s">
        <v>612</v>
      </c>
      <c r="E9419" t="s">
        <v>3041</v>
      </c>
      <c r="F9419">
        <v>1279</v>
      </c>
      <c r="G9419" t="s">
        <v>1331</v>
      </c>
      <c r="H9419">
        <v>12</v>
      </c>
      <c r="I9419">
        <f t="shared" si="294"/>
        <v>12</v>
      </c>
      <c r="J9419">
        <v>11</v>
      </c>
      <c r="K9419">
        <v>14</v>
      </c>
      <c r="L9419">
        <v>2</v>
      </c>
      <c r="M9419">
        <v>0</v>
      </c>
      <c r="N9419">
        <v>109.09</v>
      </c>
      <c r="O9419">
        <f t="shared" si="295"/>
        <v>109.09</v>
      </c>
      <c r="P9419" t="s">
        <v>40</v>
      </c>
      <c r="Q9419" s="1">
        <v>42859</v>
      </c>
      <c r="R9419" t="str">
        <f>VLOOKUP(B9419,[1]data!$A$2:$E$764,5,0)</f>
        <v>Mohali</v>
      </c>
      <c r="S9419" t="str">
        <f>VLOOKUP($B9419,[1]data!$A$1:$I$764,6,0)</f>
        <v>Kings XI Punjab</v>
      </c>
      <c r="T9419" t="str">
        <f>VLOOKUP($B9419,[1]data!$A$1:$I$764,7,0)</f>
        <v>Gujarat Lions</v>
      </c>
      <c r="U9419" t="str">
        <f>VLOOKUP($B9419,[1]data!$A$1:$I$764,9,0)</f>
        <v>Gujarat Lions</v>
      </c>
    </row>
    <row r="9420" spans="1:21" x14ac:dyDescent="0.3">
      <c r="A9420">
        <v>2017</v>
      </c>
      <c r="B9420" t="s">
        <v>5048</v>
      </c>
      <c r="C9420" s="1">
        <v>42859</v>
      </c>
      <c r="D9420" t="s">
        <v>612</v>
      </c>
      <c r="E9420" t="s">
        <v>3545</v>
      </c>
      <c r="F9420">
        <v>1317</v>
      </c>
      <c r="G9420" t="s">
        <v>26</v>
      </c>
      <c r="H9420">
        <v>18</v>
      </c>
      <c r="I9420">
        <f t="shared" si="294"/>
        <v>18</v>
      </c>
      <c r="J9420">
        <v>12</v>
      </c>
      <c r="K9420">
        <v>19</v>
      </c>
      <c r="L9420">
        <v>0</v>
      </c>
      <c r="M9420">
        <v>2</v>
      </c>
      <c r="N9420">
        <v>150</v>
      </c>
      <c r="O9420">
        <f t="shared" si="295"/>
        <v>150</v>
      </c>
      <c r="P9420" t="s">
        <v>17</v>
      </c>
      <c r="Q9420" s="1">
        <v>42859</v>
      </c>
      <c r="R9420" t="str">
        <f>VLOOKUP(B9420,[1]data!$A$2:$E$764,5,0)</f>
        <v>Mohali</v>
      </c>
      <c r="S9420" t="str">
        <f>VLOOKUP($B9420,[1]data!$A$1:$I$764,6,0)</f>
        <v>Kings XI Punjab</v>
      </c>
      <c r="T9420" t="str">
        <f>VLOOKUP($B9420,[1]data!$A$1:$I$764,7,0)</f>
        <v>Gujarat Lions</v>
      </c>
      <c r="U9420" t="str">
        <f>VLOOKUP($B9420,[1]data!$A$1:$I$764,9,0)</f>
        <v>Gujarat Lions</v>
      </c>
    </row>
    <row r="9421" spans="1:21" x14ac:dyDescent="0.3">
      <c r="A9421">
        <v>2017</v>
      </c>
      <c r="B9421" t="s">
        <v>5048</v>
      </c>
      <c r="C9421" s="1">
        <v>42859</v>
      </c>
      <c r="D9421" t="s">
        <v>612</v>
      </c>
      <c r="E9421" t="s">
        <v>3946</v>
      </c>
      <c r="F9421">
        <v>1339</v>
      </c>
      <c r="G9421" t="s">
        <v>26</v>
      </c>
      <c r="H9421">
        <v>14</v>
      </c>
      <c r="I9421">
        <f t="shared" si="294"/>
        <v>14</v>
      </c>
      <c r="J9421">
        <v>8</v>
      </c>
      <c r="K9421">
        <v>26</v>
      </c>
      <c r="L9421">
        <v>0</v>
      </c>
      <c r="M9421">
        <v>2</v>
      </c>
      <c r="N9421">
        <v>175</v>
      </c>
      <c r="O9421">
        <f t="shared" si="295"/>
        <v>175</v>
      </c>
      <c r="P9421" t="s">
        <v>17</v>
      </c>
      <c r="Q9421" s="1">
        <v>42859</v>
      </c>
      <c r="R9421" t="str">
        <f>VLOOKUP(B9421,[1]data!$A$2:$E$764,5,0)</f>
        <v>Mohali</v>
      </c>
      <c r="S9421" t="str">
        <f>VLOOKUP($B9421,[1]data!$A$1:$I$764,6,0)</f>
        <v>Kings XI Punjab</v>
      </c>
      <c r="T9421" t="str">
        <f>VLOOKUP($B9421,[1]data!$A$1:$I$764,7,0)</f>
        <v>Gujarat Lions</v>
      </c>
      <c r="U9421" t="str">
        <f>VLOOKUP($B9421,[1]data!$A$1:$I$764,9,0)</f>
        <v>Gujarat Lions</v>
      </c>
    </row>
    <row r="9422" spans="1:21" x14ac:dyDescent="0.3">
      <c r="A9422">
        <v>2017</v>
      </c>
      <c r="B9422" t="s">
        <v>5048</v>
      </c>
      <c r="C9422" s="1">
        <v>42859</v>
      </c>
      <c r="D9422" t="s">
        <v>612</v>
      </c>
      <c r="E9422" t="s">
        <v>4489</v>
      </c>
      <c r="F9422">
        <v>1366</v>
      </c>
      <c r="G9422" t="s">
        <v>5050</v>
      </c>
      <c r="H9422">
        <v>97</v>
      </c>
      <c r="I9422">
        <f t="shared" si="294"/>
        <v>97</v>
      </c>
      <c r="J9422">
        <v>43</v>
      </c>
      <c r="K9422">
        <v>56</v>
      </c>
      <c r="L9422">
        <v>6</v>
      </c>
      <c r="M9422">
        <v>9</v>
      </c>
      <c r="N9422">
        <v>225.58</v>
      </c>
      <c r="O9422">
        <f t="shared" si="295"/>
        <v>225.58</v>
      </c>
      <c r="P9422" t="s">
        <v>20</v>
      </c>
      <c r="Q9422" s="1">
        <v>42859</v>
      </c>
      <c r="R9422" t="str">
        <f>VLOOKUP(B9422,[1]data!$A$2:$E$764,5,0)</f>
        <v>Mohali</v>
      </c>
      <c r="S9422" t="str">
        <f>VLOOKUP($B9422,[1]data!$A$1:$I$764,6,0)</f>
        <v>Kings XI Punjab</v>
      </c>
      <c r="T9422" t="str">
        <f>VLOOKUP($B9422,[1]data!$A$1:$I$764,7,0)</f>
        <v>Gujarat Lions</v>
      </c>
      <c r="U9422" t="str">
        <f>VLOOKUP($B9422,[1]data!$A$1:$I$764,9,0)</f>
        <v>Gujarat Lions</v>
      </c>
    </row>
    <row r="9423" spans="1:21" x14ac:dyDescent="0.3">
      <c r="A9423">
        <v>2017</v>
      </c>
      <c r="B9423" t="s">
        <v>5048</v>
      </c>
      <c r="C9423" s="1">
        <v>42859</v>
      </c>
      <c r="D9423" t="s">
        <v>612</v>
      </c>
      <c r="E9423" t="s">
        <v>76</v>
      </c>
      <c r="F9423">
        <v>1012</v>
      </c>
      <c r="G9423" t="s">
        <v>4924</v>
      </c>
      <c r="H9423">
        <v>77</v>
      </c>
      <c r="I9423">
        <f t="shared" si="294"/>
        <v>77</v>
      </c>
      <c r="J9423">
        <v>43</v>
      </c>
      <c r="K9423">
        <v>65</v>
      </c>
      <c r="L9423">
        <v>5</v>
      </c>
      <c r="M9423">
        <v>4</v>
      </c>
      <c r="N9423">
        <v>179.06</v>
      </c>
      <c r="O9423">
        <f t="shared" si="295"/>
        <v>179.06</v>
      </c>
      <c r="P9423" t="s">
        <v>40</v>
      </c>
      <c r="Q9423" s="1">
        <v>42859</v>
      </c>
      <c r="R9423" t="str">
        <f>VLOOKUP(B9423,[1]data!$A$2:$E$764,5,0)</f>
        <v>Mohali</v>
      </c>
      <c r="S9423" t="str">
        <f>VLOOKUP($B9423,[1]data!$A$1:$I$764,6,0)</f>
        <v>Kings XI Punjab</v>
      </c>
      <c r="T9423" t="str">
        <f>VLOOKUP($B9423,[1]data!$A$1:$I$764,7,0)</f>
        <v>Gujarat Lions</v>
      </c>
      <c r="U9423" t="str">
        <f>VLOOKUP($B9423,[1]data!$A$1:$I$764,9,0)</f>
        <v>Gujarat Lions</v>
      </c>
    </row>
    <row r="9424" spans="1:21" x14ac:dyDescent="0.3">
      <c r="A9424">
        <v>2017</v>
      </c>
      <c r="B9424" t="s">
        <v>5048</v>
      </c>
      <c r="C9424" s="1">
        <v>42859</v>
      </c>
      <c r="D9424" t="s">
        <v>612</v>
      </c>
      <c r="E9424" t="s">
        <v>33</v>
      </c>
      <c r="F9424">
        <v>1050</v>
      </c>
      <c r="G9424" t="s">
        <v>5051</v>
      </c>
      <c r="H9424">
        <v>1</v>
      </c>
      <c r="I9424">
        <f t="shared" si="294"/>
        <v>1</v>
      </c>
      <c r="J9424">
        <v>3</v>
      </c>
      <c r="K9424">
        <v>5</v>
      </c>
      <c r="L9424">
        <v>0</v>
      </c>
      <c r="M9424">
        <v>0</v>
      </c>
      <c r="N9424">
        <v>33.33</v>
      </c>
      <c r="O9424">
        <f t="shared" si="295"/>
        <v>33.33</v>
      </c>
      <c r="P9424" t="s">
        <v>17</v>
      </c>
      <c r="Q9424" s="1">
        <v>42859</v>
      </c>
      <c r="R9424" t="str">
        <f>VLOOKUP(B9424,[1]data!$A$2:$E$764,5,0)</f>
        <v>Mohali</v>
      </c>
      <c r="S9424" t="str">
        <f>VLOOKUP($B9424,[1]data!$A$1:$I$764,6,0)</f>
        <v>Kings XI Punjab</v>
      </c>
      <c r="T9424" t="str">
        <f>VLOOKUP($B9424,[1]data!$A$1:$I$764,7,0)</f>
        <v>Gujarat Lions</v>
      </c>
      <c r="U9424" t="str">
        <f>VLOOKUP($B9424,[1]data!$A$1:$I$764,9,0)</f>
        <v>Gujarat Lions</v>
      </c>
    </row>
    <row r="9425" spans="1:21" x14ac:dyDescent="0.3">
      <c r="A9425">
        <v>2017</v>
      </c>
      <c r="B9425" t="s">
        <v>5048</v>
      </c>
      <c r="C9425" s="1">
        <v>42859</v>
      </c>
      <c r="D9425" t="s">
        <v>612</v>
      </c>
      <c r="E9425" t="s">
        <v>674</v>
      </c>
      <c r="F9425">
        <v>1088</v>
      </c>
      <c r="G9425" t="s">
        <v>2897</v>
      </c>
      <c r="H9425">
        <v>9</v>
      </c>
      <c r="I9425">
        <f t="shared" si="294"/>
        <v>9</v>
      </c>
      <c r="J9425">
        <v>4</v>
      </c>
      <c r="K9425">
        <v>10</v>
      </c>
      <c r="L9425">
        <v>2</v>
      </c>
      <c r="M9425">
        <v>0</v>
      </c>
      <c r="N9425">
        <v>225</v>
      </c>
      <c r="O9425">
        <f t="shared" si="295"/>
        <v>225</v>
      </c>
      <c r="P9425" t="s">
        <v>17</v>
      </c>
      <c r="Q9425" s="1">
        <v>42859</v>
      </c>
      <c r="R9425" t="str">
        <f>VLOOKUP(B9425,[1]data!$A$2:$E$764,5,0)</f>
        <v>Mohali</v>
      </c>
      <c r="S9425" t="str">
        <f>VLOOKUP($B9425,[1]data!$A$1:$I$764,6,0)</f>
        <v>Kings XI Punjab</v>
      </c>
      <c r="T9425" t="str">
        <f>VLOOKUP($B9425,[1]data!$A$1:$I$764,7,0)</f>
        <v>Gujarat Lions</v>
      </c>
      <c r="U9425" t="str">
        <f>VLOOKUP($B9425,[1]data!$A$1:$I$764,9,0)</f>
        <v>Gujarat Lions</v>
      </c>
    </row>
    <row r="9426" spans="1:21" x14ac:dyDescent="0.3">
      <c r="A9426">
        <v>2017</v>
      </c>
      <c r="B9426" t="s">
        <v>5048</v>
      </c>
      <c r="C9426" s="1">
        <v>42859</v>
      </c>
      <c r="D9426" t="s">
        <v>612</v>
      </c>
      <c r="E9426" t="s">
        <v>274</v>
      </c>
      <c r="F9426">
        <v>1076</v>
      </c>
      <c r="G9426" t="s">
        <v>4920</v>
      </c>
      <c r="H9426">
        <v>65</v>
      </c>
      <c r="I9426">
        <f t="shared" si="294"/>
        <v>65</v>
      </c>
      <c r="J9426">
        <v>34</v>
      </c>
      <c r="K9426">
        <v>68</v>
      </c>
      <c r="L9426">
        <v>5</v>
      </c>
      <c r="M9426">
        <v>5</v>
      </c>
      <c r="N9426">
        <v>191.17</v>
      </c>
      <c r="O9426">
        <f t="shared" si="295"/>
        <v>191.17</v>
      </c>
      <c r="P9426" t="s">
        <v>20</v>
      </c>
      <c r="Q9426" s="1">
        <v>42859</v>
      </c>
      <c r="R9426" t="str">
        <f>VLOOKUP(B9426,[1]data!$A$2:$E$764,5,0)</f>
        <v>Mohali</v>
      </c>
      <c r="S9426" t="str">
        <f>VLOOKUP($B9426,[1]data!$A$1:$I$764,6,0)</f>
        <v>Kings XI Punjab</v>
      </c>
      <c r="T9426" t="str">
        <f>VLOOKUP($B9426,[1]data!$A$1:$I$764,7,0)</f>
        <v>Gujarat Lions</v>
      </c>
      <c r="U9426" t="str">
        <f>VLOOKUP($B9426,[1]data!$A$1:$I$764,9,0)</f>
        <v>Gujarat Lions</v>
      </c>
    </row>
    <row r="9427" spans="1:21" x14ac:dyDescent="0.3">
      <c r="A9427">
        <v>2017</v>
      </c>
      <c r="B9427" t="s">
        <v>5048</v>
      </c>
      <c r="C9427" s="1">
        <v>42859</v>
      </c>
      <c r="D9427" t="s">
        <v>612</v>
      </c>
      <c r="E9427" t="s">
        <v>52</v>
      </c>
      <c r="F9427">
        <v>1035</v>
      </c>
      <c r="G9427" t="s">
        <v>26</v>
      </c>
      <c r="H9427">
        <v>18</v>
      </c>
      <c r="I9427">
        <f t="shared" si="294"/>
        <v>18</v>
      </c>
      <c r="J9427">
        <v>7</v>
      </c>
      <c r="K9427">
        <v>15</v>
      </c>
      <c r="L9427">
        <v>0</v>
      </c>
      <c r="M9427">
        <v>2</v>
      </c>
      <c r="N9427">
        <v>257.14</v>
      </c>
      <c r="O9427">
        <f t="shared" si="295"/>
        <v>257.14</v>
      </c>
      <c r="P9427" t="s">
        <v>17</v>
      </c>
      <c r="Q9427" s="1">
        <v>42859</v>
      </c>
      <c r="R9427" t="str">
        <f>VLOOKUP(B9427,[1]data!$A$2:$E$764,5,0)</f>
        <v>Mohali</v>
      </c>
      <c r="S9427" t="str">
        <f>VLOOKUP($B9427,[1]data!$A$1:$I$764,6,0)</f>
        <v>Kings XI Punjab</v>
      </c>
      <c r="T9427" t="str">
        <f>VLOOKUP($B9427,[1]data!$A$1:$I$764,7,0)</f>
        <v>Gujarat Lions</v>
      </c>
      <c r="U9427" t="str">
        <f>VLOOKUP($B9427,[1]data!$A$1:$I$764,9,0)</f>
        <v>Gujarat Lions</v>
      </c>
    </row>
    <row r="9428" spans="1:21" x14ac:dyDescent="0.3">
      <c r="A9428">
        <v>2017</v>
      </c>
      <c r="B9428" t="s">
        <v>5048</v>
      </c>
      <c r="C9428" s="1">
        <v>42859</v>
      </c>
      <c r="D9428" t="s">
        <v>612</v>
      </c>
      <c r="E9428" t="s">
        <v>4341</v>
      </c>
      <c r="F9428">
        <v>1356</v>
      </c>
      <c r="G9428" t="s">
        <v>5052</v>
      </c>
      <c r="H9428">
        <v>4</v>
      </c>
      <c r="I9428">
        <f t="shared" si="294"/>
        <v>4</v>
      </c>
      <c r="J9428">
        <v>6</v>
      </c>
      <c r="K9428">
        <v>14</v>
      </c>
      <c r="L9428">
        <v>0</v>
      </c>
      <c r="M9428">
        <v>0</v>
      </c>
      <c r="N9428">
        <v>66.66</v>
      </c>
      <c r="O9428">
        <f t="shared" si="295"/>
        <v>66.66</v>
      </c>
      <c r="P9428" t="s">
        <v>17</v>
      </c>
      <c r="Q9428" s="1">
        <v>42859</v>
      </c>
      <c r="R9428" t="str">
        <f>VLOOKUP(B9428,[1]data!$A$2:$E$764,5,0)</f>
        <v>Mohali</v>
      </c>
      <c r="S9428" t="str">
        <f>VLOOKUP($B9428,[1]data!$A$1:$I$764,6,0)</f>
        <v>Kings XI Punjab</v>
      </c>
      <c r="T9428" t="str">
        <f>VLOOKUP($B9428,[1]data!$A$1:$I$764,7,0)</f>
        <v>Gujarat Lions</v>
      </c>
      <c r="U9428" t="str">
        <f>VLOOKUP($B9428,[1]data!$A$1:$I$764,9,0)</f>
        <v>Gujarat Lions</v>
      </c>
    </row>
    <row r="9429" spans="1:21" x14ac:dyDescent="0.3">
      <c r="A9429">
        <v>2017</v>
      </c>
      <c r="B9429" t="s">
        <v>5048</v>
      </c>
      <c r="C9429" s="1">
        <v>42859</v>
      </c>
      <c r="D9429" t="s">
        <v>612</v>
      </c>
      <c r="E9429" t="s">
        <v>1808</v>
      </c>
      <c r="F9429">
        <v>1166</v>
      </c>
      <c r="G9429" t="s">
        <v>5051</v>
      </c>
      <c r="H9429">
        <v>27</v>
      </c>
      <c r="I9429">
        <f t="shared" si="294"/>
        <v>27</v>
      </c>
      <c r="J9429">
        <v>19</v>
      </c>
      <c r="K9429">
        <v>30</v>
      </c>
      <c r="L9429">
        <v>4</v>
      </c>
      <c r="M9429">
        <v>0</v>
      </c>
      <c r="N9429">
        <v>142.1</v>
      </c>
      <c r="O9429">
        <f t="shared" si="295"/>
        <v>142.1</v>
      </c>
      <c r="P9429" t="s">
        <v>17</v>
      </c>
      <c r="Q9429" s="1">
        <v>42859</v>
      </c>
      <c r="R9429" t="str">
        <f>VLOOKUP(B9429,[1]data!$A$2:$E$764,5,0)</f>
        <v>Mohali</v>
      </c>
      <c r="S9429" t="str">
        <f>VLOOKUP($B9429,[1]data!$A$1:$I$764,6,0)</f>
        <v>Kings XI Punjab</v>
      </c>
      <c r="T9429" t="str">
        <f>VLOOKUP($B9429,[1]data!$A$1:$I$764,7,0)</f>
        <v>Gujarat Lions</v>
      </c>
      <c r="U9429" t="str">
        <f>VLOOKUP($B9429,[1]data!$A$1:$I$764,9,0)</f>
        <v>Gujarat Lions</v>
      </c>
    </row>
    <row r="9430" spans="1:21" x14ac:dyDescent="0.3">
      <c r="A9430">
        <v>2017</v>
      </c>
      <c r="B9430" t="s">
        <v>5053</v>
      </c>
      <c r="C9430" s="1">
        <v>42860</v>
      </c>
      <c r="D9430" t="s">
        <v>629</v>
      </c>
      <c r="E9430" t="s">
        <v>1548</v>
      </c>
      <c r="F9430">
        <v>1195</v>
      </c>
      <c r="G9430" t="s">
        <v>5054</v>
      </c>
      <c r="H9430">
        <v>6</v>
      </c>
      <c r="I9430">
        <f t="shared" si="294"/>
        <v>6</v>
      </c>
      <c r="J9430">
        <v>6</v>
      </c>
      <c r="K9430">
        <v>17</v>
      </c>
      <c r="L9430">
        <v>1</v>
      </c>
      <c r="M9430">
        <v>0</v>
      </c>
      <c r="N9430">
        <v>100</v>
      </c>
      <c r="O9430">
        <f t="shared" si="295"/>
        <v>100</v>
      </c>
      <c r="P9430" t="s">
        <v>20</v>
      </c>
      <c r="Q9430" s="1">
        <v>42860</v>
      </c>
      <c r="R9430" t="str">
        <f>VLOOKUP(B9430,[1]data!$A$2:$E$764,5,0)</f>
        <v>Bengaluru</v>
      </c>
      <c r="S9430" t="str">
        <f>VLOOKUP($B9430,[1]data!$A$1:$I$764,6,0)</f>
        <v>Royal Challengers Bangalore</v>
      </c>
      <c r="T9430" t="str">
        <f>VLOOKUP($B9430,[1]data!$A$1:$I$764,7,0)</f>
        <v>Kolkata Knight Riders</v>
      </c>
      <c r="U9430" t="str">
        <f>VLOOKUP($B9430,[1]data!$A$1:$I$764,9,0)</f>
        <v>Kolkata Knight Riders</v>
      </c>
    </row>
    <row r="9431" spans="1:21" x14ac:dyDescent="0.3">
      <c r="A9431">
        <v>2017</v>
      </c>
      <c r="B9431" t="s">
        <v>5053</v>
      </c>
      <c r="C9431" s="1">
        <v>42860</v>
      </c>
      <c r="D9431" t="s">
        <v>629</v>
      </c>
      <c r="E9431" t="s">
        <v>62</v>
      </c>
      <c r="F9431">
        <v>1182</v>
      </c>
      <c r="G9431" t="s">
        <v>4233</v>
      </c>
      <c r="H9431">
        <v>3</v>
      </c>
      <c r="I9431">
        <f t="shared" si="294"/>
        <v>3</v>
      </c>
      <c r="J9431">
        <v>6</v>
      </c>
      <c r="K9431">
        <v>11</v>
      </c>
      <c r="L9431">
        <v>0</v>
      </c>
      <c r="M9431">
        <v>0</v>
      </c>
      <c r="N9431">
        <v>50</v>
      </c>
      <c r="O9431">
        <f t="shared" si="295"/>
        <v>50</v>
      </c>
      <c r="P9431" t="s">
        <v>17</v>
      </c>
      <c r="Q9431" s="1">
        <v>42860</v>
      </c>
      <c r="R9431" t="str">
        <f>VLOOKUP(B9431,[1]data!$A$2:$E$764,5,0)</f>
        <v>Bengaluru</v>
      </c>
      <c r="S9431" t="str">
        <f>VLOOKUP($B9431,[1]data!$A$1:$I$764,6,0)</f>
        <v>Royal Challengers Bangalore</v>
      </c>
      <c r="T9431" t="str">
        <f>VLOOKUP($B9431,[1]data!$A$1:$I$764,7,0)</f>
        <v>Kolkata Knight Riders</v>
      </c>
      <c r="U9431" t="str">
        <f>VLOOKUP($B9431,[1]data!$A$1:$I$764,9,0)</f>
        <v>Kolkata Knight Riders</v>
      </c>
    </row>
    <row r="9432" spans="1:21" x14ac:dyDescent="0.3">
      <c r="A9432">
        <v>2017</v>
      </c>
      <c r="B9432" t="s">
        <v>5053</v>
      </c>
      <c r="C9432" s="1">
        <v>42860</v>
      </c>
      <c r="D9432" t="s">
        <v>629</v>
      </c>
      <c r="E9432" t="s">
        <v>366</v>
      </c>
      <c r="F9432">
        <v>1074</v>
      </c>
      <c r="G9432" t="s">
        <v>3681</v>
      </c>
      <c r="H9432">
        <v>10</v>
      </c>
      <c r="I9432">
        <f t="shared" si="294"/>
        <v>10</v>
      </c>
      <c r="J9432">
        <v>6</v>
      </c>
      <c r="K9432">
        <v>11</v>
      </c>
      <c r="L9432">
        <v>1</v>
      </c>
      <c r="M9432">
        <v>1</v>
      </c>
      <c r="N9432">
        <v>166.66</v>
      </c>
      <c r="O9432">
        <f t="shared" si="295"/>
        <v>166.66</v>
      </c>
      <c r="P9432" t="s">
        <v>17</v>
      </c>
      <c r="Q9432" s="1">
        <v>42860</v>
      </c>
      <c r="R9432" t="str">
        <f>VLOOKUP(B9432,[1]data!$A$2:$E$764,5,0)</f>
        <v>Bengaluru</v>
      </c>
      <c r="S9432" t="str">
        <f>VLOOKUP($B9432,[1]data!$A$1:$I$764,6,0)</f>
        <v>Royal Challengers Bangalore</v>
      </c>
      <c r="T9432" t="str">
        <f>VLOOKUP($B9432,[1]data!$A$1:$I$764,7,0)</f>
        <v>Kolkata Knight Riders</v>
      </c>
      <c r="U9432" t="str">
        <f>VLOOKUP($B9432,[1]data!$A$1:$I$764,9,0)</f>
        <v>Kolkata Knight Riders</v>
      </c>
    </row>
    <row r="9433" spans="1:21" x14ac:dyDescent="0.3">
      <c r="A9433">
        <v>2017</v>
      </c>
      <c r="B9433" t="s">
        <v>5053</v>
      </c>
      <c r="C9433" s="1">
        <v>42860</v>
      </c>
      <c r="D9433" t="s">
        <v>629</v>
      </c>
      <c r="E9433" t="s">
        <v>833</v>
      </c>
      <c r="F9433">
        <v>1051</v>
      </c>
      <c r="G9433" t="s">
        <v>5055</v>
      </c>
      <c r="H9433">
        <v>0</v>
      </c>
      <c r="I9433">
        <f t="shared" si="294"/>
        <v>0</v>
      </c>
      <c r="J9433">
        <v>2</v>
      </c>
      <c r="K9433">
        <v>2</v>
      </c>
      <c r="L9433">
        <v>0</v>
      </c>
      <c r="M9433">
        <v>0</v>
      </c>
      <c r="N9433">
        <v>0</v>
      </c>
      <c r="O9433">
        <f t="shared" si="295"/>
        <v>0</v>
      </c>
      <c r="P9433" t="s">
        <v>17</v>
      </c>
      <c r="Q9433" s="1">
        <v>42860</v>
      </c>
      <c r="R9433" t="str">
        <f>VLOOKUP(B9433,[1]data!$A$2:$E$764,5,0)</f>
        <v>Bengaluru</v>
      </c>
      <c r="S9433" t="str">
        <f>VLOOKUP($B9433,[1]data!$A$1:$I$764,6,0)</f>
        <v>Royal Challengers Bangalore</v>
      </c>
      <c r="T9433" t="str">
        <f>VLOOKUP($B9433,[1]data!$A$1:$I$764,7,0)</f>
        <v>Kolkata Knight Riders</v>
      </c>
      <c r="U9433" t="str">
        <f>VLOOKUP($B9433,[1]data!$A$1:$I$764,9,0)</f>
        <v>Kolkata Knight Riders</v>
      </c>
    </row>
    <row r="9434" spans="1:21" x14ac:dyDescent="0.3">
      <c r="A9434">
        <v>2017</v>
      </c>
      <c r="B9434" t="s">
        <v>5053</v>
      </c>
      <c r="C9434" s="1">
        <v>42860</v>
      </c>
      <c r="D9434" t="s">
        <v>629</v>
      </c>
      <c r="E9434" t="s">
        <v>21</v>
      </c>
      <c r="F9434">
        <v>1024</v>
      </c>
      <c r="G9434" t="s">
        <v>3427</v>
      </c>
      <c r="H9434">
        <v>6</v>
      </c>
      <c r="I9434">
        <f t="shared" si="294"/>
        <v>6</v>
      </c>
      <c r="J9434">
        <v>6</v>
      </c>
      <c r="K9434">
        <v>8</v>
      </c>
      <c r="L9434">
        <v>1</v>
      </c>
      <c r="M9434">
        <v>0</v>
      </c>
      <c r="N9434">
        <v>100</v>
      </c>
      <c r="O9434">
        <f t="shared" si="295"/>
        <v>100</v>
      </c>
      <c r="P9434" t="s">
        <v>40</v>
      </c>
      <c r="Q9434" s="1">
        <v>42860</v>
      </c>
      <c r="R9434" t="str">
        <f>VLOOKUP(B9434,[1]data!$A$2:$E$764,5,0)</f>
        <v>Bengaluru</v>
      </c>
      <c r="S9434" t="str">
        <f>VLOOKUP($B9434,[1]data!$A$1:$I$764,6,0)</f>
        <v>Royal Challengers Bangalore</v>
      </c>
      <c r="T9434" t="str">
        <f>VLOOKUP($B9434,[1]data!$A$1:$I$764,7,0)</f>
        <v>Kolkata Knight Riders</v>
      </c>
      <c r="U9434" t="str">
        <f>VLOOKUP($B9434,[1]data!$A$1:$I$764,9,0)</f>
        <v>Kolkata Knight Riders</v>
      </c>
    </row>
    <row r="9435" spans="1:21" x14ac:dyDescent="0.3">
      <c r="A9435">
        <v>2017</v>
      </c>
      <c r="B9435" t="s">
        <v>5053</v>
      </c>
      <c r="C9435" s="1">
        <v>42860</v>
      </c>
      <c r="D9435" t="s">
        <v>629</v>
      </c>
      <c r="E9435" t="s">
        <v>4745</v>
      </c>
      <c r="F9435">
        <v>1382</v>
      </c>
      <c r="G9435" t="s">
        <v>5056</v>
      </c>
      <c r="H9435">
        <v>4</v>
      </c>
      <c r="I9435">
        <f t="shared" si="294"/>
        <v>4</v>
      </c>
      <c r="J9435">
        <v>6</v>
      </c>
      <c r="K9435">
        <v>8</v>
      </c>
      <c r="L9435">
        <v>0</v>
      </c>
      <c r="M9435">
        <v>0</v>
      </c>
      <c r="N9435">
        <v>66.66</v>
      </c>
      <c r="O9435">
        <f t="shared" si="295"/>
        <v>66.66</v>
      </c>
      <c r="P9435" t="s">
        <v>17</v>
      </c>
      <c r="Q9435" s="1">
        <v>42860</v>
      </c>
      <c r="R9435" t="str">
        <f>VLOOKUP(B9435,[1]data!$A$2:$E$764,5,0)</f>
        <v>Bengaluru</v>
      </c>
      <c r="S9435" t="str">
        <f>VLOOKUP($B9435,[1]data!$A$1:$I$764,6,0)</f>
        <v>Royal Challengers Bangalore</v>
      </c>
      <c r="T9435" t="str">
        <f>VLOOKUP($B9435,[1]data!$A$1:$I$764,7,0)</f>
        <v>Kolkata Knight Riders</v>
      </c>
      <c r="U9435" t="str">
        <f>VLOOKUP($B9435,[1]data!$A$1:$I$764,9,0)</f>
        <v>Kolkata Knight Riders</v>
      </c>
    </row>
    <row r="9436" spans="1:21" x14ac:dyDescent="0.3">
      <c r="A9436">
        <v>2017</v>
      </c>
      <c r="B9436" t="s">
        <v>5053</v>
      </c>
      <c r="C9436" s="1">
        <v>42860</v>
      </c>
      <c r="D9436" t="s">
        <v>629</v>
      </c>
      <c r="E9436" t="s">
        <v>3661</v>
      </c>
      <c r="F9436">
        <v>1325</v>
      </c>
      <c r="G9436" t="s">
        <v>26</v>
      </c>
      <c r="H9436">
        <v>4</v>
      </c>
      <c r="I9436">
        <f t="shared" si="294"/>
        <v>4</v>
      </c>
      <c r="J9436">
        <v>4</v>
      </c>
      <c r="K9436">
        <v>6</v>
      </c>
      <c r="L9436">
        <v>0</v>
      </c>
      <c r="M9436">
        <v>0</v>
      </c>
      <c r="N9436">
        <v>100</v>
      </c>
      <c r="O9436">
        <f t="shared" si="295"/>
        <v>100</v>
      </c>
      <c r="P9436" t="s">
        <v>17</v>
      </c>
      <c r="Q9436" s="1">
        <v>42860</v>
      </c>
      <c r="R9436" t="str">
        <f>VLOOKUP(B9436,[1]data!$A$2:$E$764,5,0)</f>
        <v>Bengaluru</v>
      </c>
      <c r="S9436" t="str">
        <f>VLOOKUP($B9436,[1]data!$A$1:$I$764,6,0)</f>
        <v>Royal Challengers Bangalore</v>
      </c>
      <c r="T9436" t="str">
        <f>VLOOKUP($B9436,[1]data!$A$1:$I$764,7,0)</f>
        <v>Kolkata Knight Riders</v>
      </c>
      <c r="U9436" t="str">
        <f>VLOOKUP($B9436,[1]data!$A$1:$I$764,9,0)</f>
        <v>Kolkata Knight Riders</v>
      </c>
    </row>
    <row r="9437" spans="1:21" x14ac:dyDescent="0.3">
      <c r="A9437">
        <v>2017</v>
      </c>
      <c r="B9437" t="s">
        <v>5053</v>
      </c>
      <c r="C9437" s="1">
        <v>42860</v>
      </c>
      <c r="D9437" t="s">
        <v>629</v>
      </c>
      <c r="E9437" t="s">
        <v>4867</v>
      </c>
      <c r="F9437">
        <v>1396</v>
      </c>
      <c r="G9437" t="s">
        <v>161</v>
      </c>
      <c r="H9437">
        <v>8</v>
      </c>
      <c r="I9437">
        <f t="shared" si="294"/>
        <v>8</v>
      </c>
      <c r="J9437">
        <v>9</v>
      </c>
      <c r="K9437">
        <v>17</v>
      </c>
      <c r="L9437">
        <v>0</v>
      </c>
      <c r="M9437">
        <v>0</v>
      </c>
      <c r="N9437">
        <v>88.88</v>
      </c>
      <c r="O9437">
        <f t="shared" si="295"/>
        <v>88.88</v>
      </c>
      <c r="P9437" t="s">
        <v>17</v>
      </c>
      <c r="Q9437" s="1">
        <v>42860</v>
      </c>
      <c r="R9437" t="str">
        <f>VLOOKUP(B9437,[1]data!$A$2:$E$764,5,0)</f>
        <v>Bengaluru</v>
      </c>
      <c r="S9437" t="str">
        <f>VLOOKUP($B9437,[1]data!$A$1:$I$764,6,0)</f>
        <v>Royal Challengers Bangalore</v>
      </c>
      <c r="T9437" t="str">
        <f>VLOOKUP($B9437,[1]data!$A$1:$I$764,7,0)</f>
        <v>Kolkata Knight Riders</v>
      </c>
      <c r="U9437" t="str">
        <f>VLOOKUP($B9437,[1]data!$A$1:$I$764,9,0)</f>
        <v>Kolkata Knight Riders</v>
      </c>
    </row>
    <row r="9438" spans="1:21" x14ac:dyDescent="0.3">
      <c r="A9438">
        <v>2017</v>
      </c>
      <c r="B9438" t="s">
        <v>5053</v>
      </c>
      <c r="C9438" s="1">
        <v>42860</v>
      </c>
      <c r="D9438" t="s">
        <v>629</v>
      </c>
      <c r="E9438" t="s">
        <v>2710</v>
      </c>
      <c r="F9438">
        <v>1261</v>
      </c>
      <c r="G9438" t="s">
        <v>4233</v>
      </c>
      <c r="H9438">
        <v>21</v>
      </c>
      <c r="I9438">
        <f t="shared" si="294"/>
        <v>21</v>
      </c>
      <c r="J9438">
        <v>23</v>
      </c>
      <c r="K9438">
        <v>30</v>
      </c>
      <c r="L9438">
        <v>2</v>
      </c>
      <c r="M9438">
        <v>0</v>
      </c>
      <c r="N9438">
        <v>91.3</v>
      </c>
      <c r="O9438">
        <f t="shared" si="295"/>
        <v>91.3</v>
      </c>
      <c r="P9438" t="s">
        <v>17</v>
      </c>
      <c r="Q9438" s="1">
        <v>42860</v>
      </c>
      <c r="R9438" t="str">
        <f>VLOOKUP(B9438,[1]data!$A$2:$E$764,5,0)</f>
        <v>Bengaluru</v>
      </c>
      <c r="S9438" t="str">
        <f>VLOOKUP($B9438,[1]data!$A$1:$I$764,6,0)</f>
        <v>Royal Challengers Bangalore</v>
      </c>
      <c r="T9438" t="str">
        <f>VLOOKUP($B9438,[1]data!$A$1:$I$764,7,0)</f>
        <v>Kolkata Knight Riders</v>
      </c>
      <c r="U9438" t="str">
        <f>VLOOKUP($B9438,[1]data!$A$1:$I$764,9,0)</f>
        <v>Kolkata Knight Riders</v>
      </c>
    </row>
    <row r="9439" spans="1:21" x14ac:dyDescent="0.3">
      <c r="A9439">
        <v>2017</v>
      </c>
      <c r="B9439" t="s">
        <v>5053</v>
      </c>
      <c r="C9439" s="1">
        <v>42860</v>
      </c>
      <c r="D9439" t="s">
        <v>629</v>
      </c>
      <c r="E9439" t="s">
        <v>1966</v>
      </c>
      <c r="F9439">
        <v>1181</v>
      </c>
      <c r="G9439" t="s">
        <v>2540</v>
      </c>
      <c r="H9439">
        <v>4</v>
      </c>
      <c r="I9439">
        <f t="shared" si="294"/>
        <v>4</v>
      </c>
      <c r="J9439">
        <v>6</v>
      </c>
      <c r="K9439">
        <v>11</v>
      </c>
      <c r="L9439">
        <v>0</v>
      </c>
      <c r="M9439">
        <v>0</v>
      </c>
      <c r="N9439">
        <v>66.66</v>
      </c>
      <c r="O9439">
        <f t="shared" si="295"/>
        <v>66.66</v>
      </c>
      <c r="P9439" t="s">
        <v>17</v>
      </c>
      <c r="Q9439" s="1">
        <v>42860</v>
      </c>
      <c r="R9439" t="str">
        <f>VLOOKUP(B9439,[1]data!$A$2:$E$764,5,0)</f>
        <v>Bengaluru</v>
      </c>
      <c r="S9439" t="str">
        <f>VLOOKUP($B9439,[1]data!$A$1:$I$764,6,0)</f>
        <v>Royal Challengers Bangalore</v>
      </c>
      <c r="T9439" t="str">
        <f>VLOOKUP($B9439,[1]data!$A$1:$I$764,7,0)</f>
        <v>Kolkata Knight Riders</v>
      </c>
      <c r="U9439" t="str">
        <f>VLOOKUP($B9439,[1]data!$A$1:$I$764,9,0)</f>
        <v>Kolkata Knight Riders</v>
      </c>
    </row>
    <row r="9440" spans="1:21" x14ac:dyDescent="0.3">
      <c r="A9440">
        <v>2017</v>
      </c>
      <c r="B9440" t="s">
        <v>5053</v>
      </c>
      <c r="C9440" s="1">
        <v>42860</v>
      </c>
      <c r="D9440" t="s">
        <v>629</v>
      </c>
      <c r="E9440" t="s">
        <v>3073</v>
      </c>
      <c r="F9440">
        <v>1287</v>
      </c>
      <c r="G9440" t="s">
        <v>3581</v>
      </c>
      <c r="H9440">
        <v>25</v>
      </c>
      <c r="I9440">
        <f t="shared" si="294"/>
        <v>25</v>
      </c>
      <c r="J9440">
        <v>28</v>
      </c>
      <c r="K9440">
        <v>34</v>
      </c>
      <c r="L9440">
        <v>1</v>
      </c>
      <c r="M9440">
        <v>1</v>
      </c>
      <c r="N9440">
        <v>89.28</v>
      </c>
      <c r="O9440">
        <f t="shared" si="295"/>
        <v>89.28</v>
      </c>
      <c r="P9440" t="s">
        <v>17</v>
      </c>
      <c r="Q9440" s="1">
        <v>42860</v>
      </c>
      <c r="R9440" t="str">
        <f>VLOOKUP(B9440,[1]data!$A$2:$E$764,5,0)</f>
        <v>Bengaluru</v>
      </c>
      <c r="S9440" t="str">
        <f>VLOOKUP($B9440,[1]data!$A$1:$I$764,6,0)</f>
        <v>Royal Challengers Bangalore</v>
      </c>
      <c r="T9440" t="str">
        <f>VLOOKUP($B9440,[1]data!$A$1:$I$764,7,0)</f>
        <v>Kolkata Knight Riders</v>
      </c>
      <c r="U9440" t="str">
        <f>VLOOKUP($B9440,[1]data!$A$1:$I$764,9,0)</f>
        <v>Kolkata Knight Riders</v>
      </c>
    </row>
    <row r="9441" spans="1:21" x14ac:dyDescent="0.3">
      <c r="A9441">
        <v>2017</v>
      </c>
      <c r="B9441" t="s">
        <v>5053</v>
      </c>
      <c r="C9441" s="1">
        <v>42860</v>
      </c>
      <c r="D9441" t="s">
        <v>629</v>
      </c>
      <c r="E9441" t="s">
        <v>102</v>
      </c>
      <c r="F9441">
        <v>1102</v>
      </c>
      <c r="G9441" t="s">
        <v>66</v>
      </c>
      <c r="H9441">
        <v>21</v>
      </c>
      <c r="I9441">
        <f t="shared" si="294"/>
        <v>21</v>
      </c>
      <c r="J9441">
        <v>25</v>
      </c>
      <c r="K9441">
        <v>48</v>
      </c>
      <c r="L9441">
        <v>1</v>
      </c>
      <c r="M9441">
        <v>0</v>
      </c>
      <c r="N9441">
        <v>84</v>
      </c>
      <c r="O9441">
        <f t="shared" si="295"/>
        <v>84</v>
      </c>
      <c r="P9441" t="s">
        <v>20</v>
      </c>
      <c r="Q9441" s="1">
        <v>42860</v>
      </c>
      <c r="R9441" t="str">
        <f>VLOOKUP(B9441,[1]data!$A$2:$E$764,5,0)</f>
        <v>Bengaluru</v>
      </c>
      <c r="S9441" t="str">
        <f>VLOOKUP($B9441,[1]data!$A$1:$I$764,6,0)</f>
        <v>Royal Challengers Bangalore</v>
      </c>
      <c r="T9441" t="str">
        <f>VLOOKUP($B9441,[1]data!$A$1:$I$764,7,0)</f>
        <v>Kolkata Knight Riders</v>
      </c>
      <c r="U9441" t="str">
        <f>VLOOKUP($B9441,[1]data!$A$1:$I$764,9,0)</f>
        <v>Kolkata Knight Riders</v>
      </c>
    </row>
    <row r="9442" spans="1:21" x14ac:dyDescent="0.3">
      <c r="A9442">
        <v>2017</v>
      </c>
      <c r="B9442" t="s">
        <v>5053</v>
      </c>
      <c r="C9442" s="1">
        <v>42860</v>
      </c>
      <c r="D9442" t="s">
        <v>629</v>
      </c>
      <c r="E9442" t="s">
        <v>340</v>
      </c>
      <c r="F9442">
        <v>1170</v>
      </c>
      <c r="G9442" t="s">
        <v>5057</v>
      </c>
      <c r="H9442">
        <v>20</v>
      </c>
      <c r="I9442">
        <f t="shared" si="294"/>
        <v>20</v>
      </c>
      <c r="J9442">
        <v>17</v>
      </c>
      <c r="K9442">
        <v>26</v>
      </c>
      <c r="L9442">
        <v>3</v>
      </c>
      <c r="M9442">
        <v>0</v>
      </c>
      <c r="N9442">
        <v>117.64</v>
      </c>
      <c r="O9442">
        <f t="shared" si="295"/>
        <v>117.64</v>
      </c>
      <c r="P9442" t="s">
        <v>17</v>
      </c>
      <c r="Q9442" s="1">
        <v>42860</v>
      </c>
      <c r="R9442" t="str">
        <f>VLOOKUP(B9442,[1]data!$A$2:$E$764,5,0)</f>
        <v>Bengaluru</v>
      </c>
      <c r="S9442" t="str">
        <f>VLOOKUP($B9442,[1]data!$A$1:$I$764,6,0)</f>
        <v>Royal Challengers Bangalore</v>
      </c>
      <c r="T9442" t="str">
        <f>VLOOKUP($B9442,[1]data!$A$1:$I$764,7,0)</f>
        <v>Kolkata Knight Riders</v>
      </c>
      <c r="U9442" t="str">
        <f>VLOOKUP($B9442,[1]data!$A$1:$I$764,9,0)</f>
        <v>Kolkata Knight Riders</v>
      </c>
    </row>
    <row r="9443" spans="1:21" x14ac:dyDescent="0.3">
      <c r="A9443">
        <v>2017</v>
      </c>
      <c r="B9443" t="s">
        <v>5053</v>
      </c>
      <c r="C9443" s="1">
        <v>42860</v>
      </c>
      <c r="D9443" t="s">
        <v>629</v>
      </c>
      <c r="E9443" t="s">
        <v>4571</v>
      </c>
      <c r="F9443">
        <v>1374</v>
      </c>
      <c r="G9443" t="s">
        <v>5058</v>
      </c>
      <c r="H9443">
        <v>1</v>
      </c>
      <c r="I9443">
        <f t="shared" si="294"/>
        <v>1</v>
      </c>
      <c r="J9443">
        <v>3</v>
      </c>
      <c r="K9443">
        <v>3</v>
      </c>
      <c r="L9443">
        <v>0</v>
      </c>
      <c r="M9443">
        <v>0</v>
      </c>
      <c r="N9443">
        <v>33.33</v>
      </c>
      <c r="O9443">
        <f t="shared" si="295"/>
        <v>33.33</v>
      </c>
      <c r="P9443" t="s">
        <v>17</v>
      </c>
      <c r="Q9443" s="1">
        <v>42860</v>
      </c>
      <c r="R9443" t="str">
        <f>VLOOKUP(B9443,[1]data!$A$2:$E$764,5,0)</f>
        <v>Bengaluru</v>
      </c>
      <c r="S9443" t="str">
        <f>VLOOKUP($B9443,[1]data!$A$1:$I$764,6,0)</f>
        <v>Royal Challengers Bangalore</v>
      </c>
      <c r="T9443" t="str">
        <f>VLOOKUP($B9443,[1]data!$A$1:$I$764,7,0)</f>
        <v>Kolkata Knight Riders</v>
      </c>
      <c r="U9443" t="str">
        <f>VLOOKUP($B9443,[1]data!$A$1:$I$764,9,0)</f>
        <v>Kolkata Knight Riders</v>
      </c>
    </row>
    <row r="9444" spans="1:21" x14ac:dyDescent="0.3">
      <c r="A9444">
        <v>2017</v>
      </c>
      <c r="B9444" t="s">
        <v>5053</v>
      </c>
      <c r="C9444" s="1">
        <v>42860</v>
      </c>
      <c r="D9444" t="s">
        <v>629</v>
      </c>
      <c r="E9444" t="s">
        <v>4407</v>
      </c>
      <c r="F9444">
        <v>1361</v>
      </c>
      <c r="G9444" t="s">
        <v>5059</v>
      </c>
      <c r="H9444">
        <v>9</v>
      </c>
      <c r="I9444">
        <f t="shared" si="294"/>
        <v>9</v>
      </c>
      <c r="J9444">
        <v>10</v>
      </c>
      <c r="K9444">
        <v>15</v>
      </c>
      <c r="L9444">
        <v>1</v>
      </c>
      <c r="M9444">
        <v>0</v>
      </c>
      <c r="N9444">
        <v>90</v>
      </c>
      <c r="O9444">
        <f t="shared" si="295"/>
        <v>90</v>
      </c>
      <c r="P9444" t="s">
        <v>17</v>
      </c>
      <c r="Q9444" s="1">
        <v>42860</v>
      </c>
      <c r="R9444" t="str">
        <f>VLOOKUP(B9444,[1]data!$A$2:$E$764,5,0)</f>
        <v>Bengaluru</v>
      </c>
      <c r="S9444" t="str">
        <f>VLOOKUP($B9444,[1]data!$A$1:$I$764,6,0)</f>
        <v>Royal Challengers Bangalore</v>
      </c>
      <c r="T9444" t="str">
        <f>VLOOKUP($B9444,[1]data!$A$1:$I$764,7,0)</f>
        <v>Kolkata Knight Riders</v>
      </c>
      <c r="U9444" t="str">
        <f>VLOOKUP($B9444,[1]data!$A$1:$I$764,9,0)</f>
        <v>Kolkata Knight Riders</v>
      </c>
    </row>
    <row r="9445" spans="1:21" x14ac:dyDescent="0.3">
      <c r="A9445">
        <v>2017</v>
      </c>
      <c r="B9445" t="s">
        <v>5053</v>
      </c>
      <c r="C9445" s="1">
        <v>42860</v>
      </c>
      <c r="D9445" t="s">
        <v>629</v>
      </c>
      <c r="E9445" t="s">
        <v>2383</v>
      </c>
      <c r="F9445">
        <v>1229</v>
      </c>
      <c r="G9445" t="s">
        <v>26</v>
      </c>
      <c r="H9445">
        <v>0</v>
      </c>
      <c r="I9445">
        <f t="shared" si="294"/>
        <v>0</v>
      </c>
      <c r="J9445">
        <v>5</v>
      </c>
      <c r="K9445">
        <v>9</v>
      </c>
      <c r="L9445">
        <v>0</v>
      </c>
      <c r="M9445">
        <v>0</v>
      </c>
      <c r="N9445">
        <v>0</v>
      </c>
      <c r="O9445">
        <f t="shared" si="295"/>
        <v>0</v>
      </c>
      <c r="P9445" t="s">
        <v>17</v>
      </c>
      <c r="Q9445" s="1">
        <v>42860</v>
      </c>
      <c r="R9445" t="str">
        <f>VLOOKUP(B9445,[1]data!$A$2:$E$764,5,0)</f>
        <v>Bengaluru</v>
      </c>
      <c r="S9445" t="str">
        <f>VLOOKUP($B9445,[1]data!$A$1:$I$764,6,0)</f>
        <v>Royal Challengers Bangalore</v>
      </c>
      <c r="T9445" t="str">
        <f>VLOOKUP($B9445,[1]data!$A$1:$I$764,7,0)</f>
        <v>Kolkata Knight Riders</v>
      </c>
      <c r="U9445" t="str">
        <f>VLOOKUP($B9445,[1]data!$A$1:$I$764,9,0)</f>
        <v>Kolkata Knight Riders</v>
      </c>
    </row>
    <row r="9446" spans="1:21" x14ac:dyDescent="0.3">
      <c r="A9446">
        <v>2017</v>
      </c>
      <c r="B9446" t="s">
        <v>5053</v>
      </c>
      <c r="C9446" s="1">
        <v>42860</v>
      </c>
      <c r="D9446" t="s">
        <v>629</v>
      </c>
      <c r="E9446" t="s">
        <v>1569</v>
      </c>
      <c r="F9446">
        <v>1222</v>
      </c>
      <c r="G9446" t="s">
        <v>4992</v>
      </c>
      <c r="H9446">
        <v>46</v>
      </c>
      <c r="I9446">
        <f t="shared" si="294"/>
        <v>46</v>
      </c>
      <c r="J9446">
        <v>40</v>
      </c>
      <c r="K9446">
        <v>56</v>
      </c>
      <c r="L9446">
        <v>5</v>
      </c>
      <c r="M9446">
        <v>2</v>
      </c>
      <c r="N9446">
        <v>115</v>
      </c>
      <c r="O9446">
        <f t="shared" si="295"/>
        <v>115</v>
      </c>
      <c r="P9446" t="s">
        <v>17</v>
      </c>
      <c r="Q9446" s="1">
        <v>42860</v>
      </c>
      <c r="R9446" t="str">
        <f>VLOOKUP(B9446,[1]data!$A$2:$E$764,5,0)</f>
        <v>Bengaluru</v>
      </c>
      <c r="S9446" t="str">
        <f>VLOOKUP($B9446,[1]data!$A$1:$I$764,6,0)</f>
        <v>Royal Challengers Bangalore</v>
      </c>
      <c r="T9446" t="str">
        <f>VLOOKUP($B9446,[1]data!$A$1:$I$764,7,0)</f>
        <v>Kolkata Knight Riders</v>
      </c>
      <c r="U9446" t="str">
        <f>VLOOKUP($B9446,[1]data!$A$1:$I$764,9,0)</f>
        <v>Kolkata Knight Riders</v>
      </c>
    </row>
    <row r="9447" spans="1:21" x14ac:dyDescent="0.3">
      <c r="A9447">
        <v>2017</v>
      </c>
      <c r="B9447" t="s">
        <v>5053</v>
      </c>
      <c r="C9447" s="1">
        <v>42860</v>
      </c>
      <c r="D9447" t="s">
        <v>629</v>
      </c>
      <c r="E9447" t="s">
        <v>3371</v>
      </c>
      <c r="F9447">
        <v>1307</v>
      </c>
      <c r="G9447" t="s">
        <v>5058</v>
      </c>
      <c r="H9447">
        <v>6</v>
      </c>
      <c r="I9447">
        <f t="shared" si="294"/>
        <v>6</v>
      </c>
      <c r="J9447">
        <v>4</v>
      </c>
      <c r="K9447">
        <v>4</v>
      </c>
      <c r="L9447">
        <v>1</v>
      </c>
      <c r="M9447">
        <v>0</v>
      </c>
      <c r="N9447">
        <v>150</v>
      </c>
      <c r="O9447">
        <f t="shared" si="295"/>
        <v>150</v>
      </c>
      <c r="P9447" t="s">
        <v>17</v>
      </c>
      <c r="Q9447" s="1">
        <v>42860</v>
      </c>
      <c r="R9447" t="str">
        <f>VLOOKUP(B9447,[1]data!$A$2:$E$764,5,0)</f>
        <v>Bengaluru</v>
      </c>
      <c r="S9447" t="str">
        <f>VLOOKUP($B9447,[1]data!$A$1:$I$764,6,0)</f>
        <v>Royal Challengers Bangalore</v>
      </c>
      <c r="T9447" t="str">
        <f>VLOOKUP($B9447,[1]data!$A$1:$I$764,7,0)</f>
        <v>Kolkata Knight Riders</v>
      </c>
      <c r="U9447" t="str">
        <f>VLOOKUP($B9447,[1]data!$A$1:$I$764,9,0)</f>
        <v>Kolkata Knight Riders</v>
      </c>
    </row>
    <row r="9448" spans="1:21" x14ac:dyDescent="0.3">
      <c r="A9448">
        <v>2017</v>
      </c>
      <c r="B9448" t="s">
        <v>5053</v>
      </c>
      <c r="C9448" s="1">
        <v>42860</v>
      </c>
      <c r="D9448" t="s">
        <v>629</v>
      </c>
      <c r="E9448" t="s">
        <v>2495</v>
      </c>
      <c r="F9448">
        <v>1241</v>
      </c>
      <c r="G9448" t="s">
        <v>4949</v>
      </c>
      <c r="H9448">
        <v>6</v>
      </c>
      <c r="I9448">
        <f t="shared" si="294"/>
        <v>6</v>
      </c>
      <c r="J9448">
        <v>11</v>
      </c>
      <c r="K9448">
        <v>10</v>
      </c>
      <c r="L9448">
        <v>1</v>
      </c>
      <c r="M9448">
        <v>0</v>
      </c>
      <c r="N9448">
        <v>54.54</v>
      </c>
      <c r="O9448">
        <f t="shared" si="295"/>
        <v>54.54</v>
      </c>
      <c r="P9448" t="s">
        <v>40</v>
      </c>
      <c r="Q9448" s="1">
        <v>42860</v>
      </c>
      <c r="R9448" t="str">
        <f>VLOOKUP(B9448,[1]data!$A$2:$E$764,5,0)</f>
        <v>Bengaluru</v>
      </c>
      <c r="S9448" t="str">
        <f>VLOOKUP($B9448,[1]data!$A$1:$I$764,6,0)</f>
        <v>Royal Challengers Bangalore</v>
      </c>
      <c r="T9448" t="str">
        <f>VLOOKUP($B9448,[1]data!$A$1:$I$764,7,0)</f>
        <v>Kolkata Knight Riders</v>
      </c>
      <c r="U9448" t="str">
        <f>VLOOKUP($B9448,[1]data!$A$1:$I$764,9,0)</f>
        <v>Kolkata Knight Riders</v>
      </c>
    </row>
    <row r="9449" spans="1:21" x14ac:dyDescent="0.3">
      <c r="A9449">
        <v>2017</v>
      </c>
      <c r="B9449" t="s">
        <v>5053</v>
      </c>
      <c r="C9449" s="1">
        <v>42860</v>
      </c>
      <c r="D9449" t="s">
        <v>629</v>
      </c>
      <c r="E9449" t="s">
        <v>3556</v>
      </c>
      <c r="F9449">
        <v>1319</v>
      </c>
      <c r="G9449" t="s">
        <v>26</v>
      </c>
      <c r="H9449">
        <v>38</v>
      </c>
      <c r="I9449">
        <f t="shared" si="294"/>
        <v>38</v>
      </c>
      <c r="J9449">
        <v>17</v>
      </c>
      <c r="K9449">
        <v>32</v>
      </c>
      <c r="L9449">
        <v>3</v>
      </c>
      <c r="M9449">
        <v>2</v>
      </c>
      <c r="N9449">
        <v>223.52</v>
      </c>
      <c r="O9449">
        <f t="shared" si="295"/>
        <v>223.52</v>
      </c>
      <c r="P9449" t="s">
        <v>17</v>
      </c>
      <c r="Q9449" s="1">
        <v>42860</v>
      </c>
      <c r="R9449" t="str">
        <f>VLOOKUP(B9449,[1]data!$A$2:$E$764,5,0)</f>
        <v>Bengaluru</v>
      </c>
      <c r="S9449" t="str">
        <f>VLOOKUP($B9449,[1]data!$A$1:$I$764,6,0)</f>
        <v>Royal Challengers Bangalore</v>
      </c>
      <c r="T9449" t="str">
        <f>VLOOKUP($B9449,[1]data!$A$1:$I$764,7,0)</f>
        <v>Kolkata Knight Riders</v>
      </c>
      <c r="U9449" t="str">
        <f>VLOOKUP($B9449,[1]data!$A$1:$I$764,9,0)</f>
        <v>Kolkata Knight Riders</v>
      </c>
    </row>
    <row r="9450" spans="1:21" x14ac:dyDescent="0.3">
      <c r="A9450">
        <v>2017</v>
      </c>
      <c r="B9450" t="s">
        <v>5060</v>
      </c>
      <c r="C9450" s="1">
        <v>42861</v>
      </c>
      <c r="D9450" t="s">
        <v>1748</v>
      </c>
      <c r="E9450" t="s">
        <v>4046</v>
      </c>
      <c r="F9450">
        <v>1346</v>
      </c>
      <c r="G9450" t="s">
        <v>26</v>
      </c>
      <c r="H9450">
        <v>29</v>
      </c>
      <c r="I9450">
        <f t="shared" si="294"/>
        <v>29</v>
      </c>
      <c r="J9450">
        <v>14</v>
      </c>
      <c r="K9450">
        <v>21</v>
      </c>
      <c r="L9450">
        <v>1</v>
      </c>
      <c r="M9450">
        <v>3</v>
      </c>
      <c r="N9450">
        <v>207.14</v>
      </c>
      <c r="O9450">
        <f t="shared" si="295"/>
        <v>207.14</v>
      </c>
      <c r="P9450" t="s">
        <v>17</v>
      </c>
      <c r="Q9450" s="1">
        <v>42861</v>
      </c>
      <c r="R9450" t="str">
        <f>VLOOKUP(B9450,[1]data!$A$2:$E$764,5,0)</f>
        <v>Hyderabad (Deccan)</v>
      </c>
      <c r="S9450" t="str">
        <f>VLOOKUP($B9450,[1]data!$A$1:$I$764,6,0)</f>
        <v>Sunrisers Hyderabad</v>
      </c>
      <c r="T9450" t="str">
        <f>VLOOKUP($B9450,[1]data!$A$1:$I$764,7,0)</f>
        <v>Mumbai Indians</v>
      </c>
      <c r="U9450" t="str">
        <f>VLOOKUP($B9450,[1]data!$A$1:$I$764,9,0)</f>
        <v>Sunrisers Hyderabad</v>
      </c>
    </row>
    <row r="9451" spans="1:21" x14ac:dyDescent="0.3">
      <c r="A9451">
        <v>2017</v>
      </c>
      <c r="B9451" t="s">
        <v>5060</v>
      </c>
      <c r="C9451" s="1">
        <v>42861</v>
      </c>
      <c r="D9451" t="s">
        <v>1748</v>
      </c>
      <c r="E9451" t="s">
        <v>3164</v>
      </c>
      <c r="F9451">
        <v>1293</v>
      </c>
      <c r="G9451" t="s">
        <v>4221</v>
      </c>
      <c r="H9451">
        <v>0</v>
      </c>
      <c r="I9451">
        <f t="shared" si="294"/>
        <v>0</v>
      </c>
      <c r="J9451">
        <v>1</v>
      </c>
      <c r="K9451">
        <v>1</v>
      </c>
      <c r="L9451">
        <v>0</v>
      </c>
      <c r="M9451">
        <v>0</v>
      </c>
      <c r="N9451">
        <v>0</v>
      </c>
      <c r="O9451">
        <f t="shared" si="295"/>
        <v>0</v>
      </c>
      <c r="P9451" t="s">
        <v>17</v>
      </c>
      <c r="Q9451" s="1">
        <v>42861</v>
      </c>
      <c r="R9451" t="str">
        <f>VLOOKUP(B9451,[1]data!$A$2:$E$764,5,0)</f>
        <v>Hyderabad (Deccan)</v>
      </c>
      <c r="S9451" t="str">
        <f>VLOOKUP($B9451,[1]data!$A$1:$I$764,6,0)</f>
        <v>Sunrisers Hyderabad</v>
      </c>
      <c r="T9451" t="str">
        <f>VLOOKUP($B9451,[1]data!$A$1:$I$764,7,0)</f>
        <v>Mumbai Indians</v>
      </c>
      <c r="U9451" t="str">
        <f>VLOOKUP($B9451,[1]data!$A$1:$I$764,9,0)</f>
        <v>Sunrisers Hyderabad</v>
      </c>
    </row>
    <row r="9452" spans="1:21" x14ac:dyDescent="0.3">
      <c r="A9452">
        <v>2017</v>
      </c>
      <c r="B9452" t="s">
        <v>5060</v>
      </c>
      <c r="C9452" s="1">
        <v>42861</v>
      </c>
      <c r="D9452" t="s">
        <v>1748</v>
      </c>
      <c r="E9452" t="s">
        <v>3041</v>
      </c>
      <c r="F9452">
        <v>1279</v>
      </c>
      <c r="G9452" t="s">
        <v>5061</v>
      </c>
      <c r="H9452">
        <v>21</v>
      </c>
      <c r="I9452">
        <f t="shared" si="294"/>
        <v>21</v>
      </c>
      <c r="J9452">
        <v>15</v>
      </c>
      <c r="K9452">
        <v>24</v>
      </c>
      <c r="L9452">
        <v>3</v>
      </c>
      <c r="M9452">
        <v>1</v>
      </c>
      <c r="N9452">
        <v>140</v>
      </c>
      <c r="O9452">
        <f t="shared" si="295"/>
        <v>140</v>
      </c>
      <c r="P9452" t="s">
        <v>17</v>
      </c>
      <c r="Q9452" s="1">
        <v>42861</v>
      </c>
      <c r="R9452" t="str">
        <f>VLOOKUP(B9452,[1]data!$A$2:$E$764,5,0)</f>
        <v>Hyderabad (Deccan)</v>
      </c>
      <c r="S9452" t="str">
        <f>VLOOKUP($B9452,[1]data!$A$1:$I$764,6,0)</f>
        <v>Sunrisers Hyderabad</v>
      </c>
      <c r="T9452" t="str">
        <f>VLOOKUP($B9452,[1]data!$A$1:$I$764,7,0)</f>
        <v>Mumbai Indians</v>
      </c>
      <c r="U9452" t="str">
        <f>VLOOKUP($B9452,[1]data!$A$1:$I$764,9,0)</f>
        <v>Sunrisers Hyderabad</v>
      </c>
    </row>
    <row r="9453" spans="1:21" x14ac:dyDescent="0.3">
      <c r="A9453">
        <v>2017</v>
      </c>
      <c r="B9453" t="s">
        <v>5060</v>
      </c>
      <c r="C9453" s="1">
        <v>42861</v>
      </c>
      <c r="D9453" t="s">
        <v>1748</v>
      </c>
      <c r="E9453" t="s">
        <v>116</v>
      </c>
      <c r="F9453">
        <v>1064</v>
      </c>
      <c r="G9453" t="s">
        <v>5062</v>
      </c>
      <c r="H9453">
        <v>10</v>
      </c>
      <c r="I9453">
        <f t="shared" si="294"/>
        <v>10</v>
      </c>
      <c r="J9453">
        <v>6</v>
      </c>
      <c r="K9453">
        <v>14</v>
      </c>
      <c r="L9453">
        <v>1</v>
      </c>
      <c r="M9453">
        <v>0</v>
      </c>
      <c r="N9453">
        <v>166.66</v>
      </c>
      <c r="O9453">
        <f t="shared" si="295"/>
        <v>166.66</v>
      </c>
      <c r="P9453" t="s">
        <v>40</v>
      </c>
      <c r="Q9453" s="1">
        <v>42861</v>
      </c>
      <c r="R9453" t="str">
        <f>VLOOKUP(B9453,[1]data!$A$2:$E$764,5,0)</f>
        <v>Hyderabad (Deccan)</v>
      </c>
      <c r="S9453" t="str">
        <f>VLOOKUP($B9453,[1]data!$A$1:$I$764,6,0)</f>
        <v>Sunrisers Hyderabad</v>
      </c>
      <c r="T9453" t="str">
        <f>VLOOKUP($B9453,[1]data!$A$1:$I$764,7,0)</f>
        <v>Mumbai Indians</v>
      </c>
      <c r="U9453" t="str">
        <f>VLOOKUP($B9453,[1]data!$A$1:$I$764,9,0)</f>
        <v>Sunrisers Hyderabad</v>
      </c>
    </row>
    <row r="9454" spans="1:21" x14ac:dyDescent="0.3">
      <c r="A9454">
        <v>2017</v>
      </c>
      <c r="B9454" t="s">
        <v>5060</v>
      </c>
      <c r="C9454" s="1">
        <v>42861</v>
      </c>
      <c r="D9454" t="s">
        <v>1748</v>
      </c>
      <c r="E9454" t="s">
        <v>3778</v>
      </c>
      <c r="F9454">
        <v>1329</v>
      </c>
      <c r="G9454" t="s">
        <v>5063</v>
      </c>
      <c r="H9454">
        <v>66</v>
      </c>
      <c r="I9454">
        <f t="shared" si="294"/>
        <v>66</v>
      </c>
      <c r="J9454">
        <v>43</v>
      </c>
      <c r="K9454">
        <v>63</v>
      </c>
      <c r="L9454">
        <v>5</v>
      </c>
      <c r="M9454">
        <v>4</v>
      </c>
      <c r="N9454">
        <v>153.47999999999999</v>
      </c>
      <c r="O9454">
        <f t="shared" si="295"/>
        <v>153.47999999999999</v>
      </c>
      <c r="P9454" t="s">
        <v>17</v>
      </c>
      <c r="Q9454" s="1">
        <v>42861</v>
      </c>
      <c r="R9454" t="str">
        <f>VLOOKUP(B9454,[1]data!$A$2:$E$764,5,0)</f>
        <v>Hyderabad (Deccan)</v>
      </c>
      <c r="S9454" t="str">
        <f>VLOOKUP($B9454,[1]data!$A$1:$I$764,6,0)</f>
        <v>Sunrisers Hyderabad</v>
      </c>
      <c r="T9454" t="str">
        <f>VLOOKUP($B9454,[1]data!$A$1:$I$764,7,0)</f>
        <v>Mumbai Indians</v>
      </c>
      <c r="U9454" t="str">
        <f>VLOOKUP($B9454,[1]data!$A$1:$I$764,9,0)</f>
        <v>Sunrisers Hyderabad</v>
      </c>
    </row>
    <row r="9455" spans="1:21" x14ac:dyDescent="0.3">
      <c r="A9455">
        <v>2017</v>
      </c>
      <c r="B9455" t="s">
        <v>5060</v>
      </c>
      <c r="C9455" s="1">
        <v>42861</v>
      </c>
      <c r="D9455" t="s">
        <v>1748</v>
      </c>
      <c r="E9455" t="s">
        <v>74</v>
      </c>
      <c r="F9455">
        <v>1010</v>
      </c>
      <c r="G9455" t="s">
        <v>4877</v>
      </c>
      <c r="H9455">
        <v>25</v>
      </c>
      <c r="I9455">
        <f t="shared" si="294"/>
        <v>25</v>
      </c>
      <c r="J9455">
        <v>22</v>
      </c>
      <c r="K9455">
        <v>43</v>
      </c>
      <c r="L9455">
        <v>3</v>
      </c>
      <c r="M9455">
        <v>0</v>
      </c>
      <c r="N9455">
        <v>113.63</v>
      </c>
      <c r="O9455">
        <f t="shared" si="295"/>
        <v>113.63</v>
      </c>
      <c r="P9455" t="s">
        <v>20</v>
      </c>
      <c r="Q9455" s="1">
        <v>42861</v>
      </c>
      <c r="R9455" t="str">
        <f>VLOOKUP(B9455,[1]data!$A$2:$E$764,5,0)</f>
        <v>Hyderabad (Deccan)</v>
      </c>
      <c r="S9455" t="str">
        <f>VLOOKUP($B9455,[1]data!$A$1:$I$764,6,0)</f>
        <v>Sunrisers Hyderabad</v>
      </c>
      <c r="T9455" t="str">
        <f>VLOOKUP($B9455,[1]data!$A$1:$I$764,7,0)</f>
        <v>Mumbai Indians</v>
      </c>
      <c r="U9455" t="str">
        <f>VLOOKUP($B9455,[1]data!$A$1:$I$764,9,0)</f>
        <v>Sunrisers Hyderabad</v>
      </c>
    </row>
    <row r="9456" spans="1:21" x14ac:dyDescent="0.3">
      <c r="A9456">
        <v>2017</v>
      </c>
      <c r="B9456" t="s">
        <v>5060</v>
      </c>
      <c r="C9456" s="1">
        <v>42861</v>
      </c>
      <c r="D9456" t="s">
        <v>1748</v>
      </c>
      <c r="E9456" t="s">
        <v>1453</v>
      </c>
      <c r="F9456">
        <v>1183</v>
      </c>
      <c r="G9456" t="s">
        <v>26</v>
      </c>
      <c r="H9456">
        <v>63</v>
      </c>
      <c r="I9456">
        <f t="shared" si="294"/>
        <v>63</v>
      </c>
      <c r="J9456">
        <v>35</v>
      </c>
      <c r="K9456">
        <v>63</v>
      </c>
      <c r="L9456">
        <v>5</v>
      </c>
      <c r="M9456">
        <v>4</v>
      </c>
      <c r="N9456">
        <v>180</v>
      </c>
      <c r="O9456">
        <f t="shared" si="295"/>
        <v>180</v>
      </c>
      <c r="P9456" t="s">
        <v>17</v>
      </c>
      <c r="Q9456" s="1">
        <v>42861</v>
      </c>
      <c r="R9456" t="str">
        <f>VLOOKUP(B9456,[1]data!$A$2:$E$764,5,0)</f>
        <v>Hyderabad (Deccan)</v>
      </c>
      <c r="S9456" t="str">
        <f>VLOOKUP($B9456,[1]data!$A$1:$I$764,6,0)</f>
        <v>Sunrisers Hyderabad</v>
      </c>
      <c r="T9456" t="str">
        <f>VLOOKUP($B9456,[1]data!$A$1:$I$764,7,0)</f>
        <v>Mumbai Indians</v>
      </c>
      <c r="U9456" t="str">
        <f>VLOOKUP($B9456,[1]data!$A$1:$I$764,9,0)</f>
        <v>Sunrisers Hyderabad</v>
      </c>
    </row>
    <row r="9457" spans="1:21" x14ac:dyDescent="0.3">
      <c r="A9457">
        <v>2017</v>
      </c>
      <c r="B9457" t="s">
        <v>5060</v>
      </c>
      <c r="C9457" s="1">
        <v>42861</v>
      </c>
      <c r="D9457" t="s">
        <v>1748</v>
      </c>
      <c r="E9457" t="s">
        <v>4927</v>
      </c>
      <c r="F9457">
        <v>1399</v>
      </c>
      <c r="G9457" t="s">
        <v>5064</v>
      </c>
      <c r="H9457">
        <v>0</v>
      </c>
      <c r="I9457">
        <f t="shared" si="294"/>
        <v>0</v>
      </c>
      <c r="J9457">
        <v>5</v>
      </c>
      <c r="K9457">
        <v>10</v>
      </c>
      <c r="L9457">
        <v>0</v>
      </c>
      <c r="M9457">
        <v>0</v>
      </c>
      <c r="N9457">
        <v>0</v>
      </c>
      <c r="O9457">
        <f t="shared" si="295"/>
        <v>0</v>
      </c>
      <c r="P9457" t="s">
        <v>17</v>
      </c>
      <c r="Q9457" s="1">
        <v>42861</v>
      </c>
      <c r="R9457" t="str">
        <f>VLOOKUP(B9457,[1]data!$A$2:$E$764,5,0)</f>
        <v>Hyderabad (Deccan)</v>
      </c>
      <c r="S9457" t="str">
        <f>VLOOKUP($B9457,[1]data!$A$1:$I$764,6,0)</f>
        <v>Sunrisers Hyderabad</v>
      </c>
      <c r="T9457" t="str">
        <f>VLOOKUP($B9457,[1]data!$A$1:$I$764,7,0)</f>
        <v>Mumbai Indians</v>
      </c>
      <c r="U9457" t="str">
        <f>VLOOKUP($B9457,[1]data!$A$1:$I$764,9,0)</f>
        <v>Sunrisers Hyderabad</v>
      </c>
    </row>
    <row r="9458" spans="1:21" x14ac:dyDescent="0.3">
      <c r="A9458">
        <v>2017</v>
      </c>
      <c r="B9458" t="s">
        <v>5060</v>
      </c>
      <c r="C9458" s="1">
        <v>42861</v>
      </c>
      <c r="D9458" t="s">
        <v>1748</v>
      </c>
      <c r="E9458" t="s">
        <v>4125</v>
      </c>
      <c r="F9458">
        <v>1350</v>
      </c>
      <c r="G9458" t="s">
        <v>4812</v>
      </c>
      <c r="H9458">
        <v>10</v>
      </c>
      <c r="I9458">
        <f t="shared" si="294"/>
        <v>10</v>
      </c>
      <c r="J9458">
        <v>10</v>
      </c>
      <c r="K9458">
        <v>10</v>
      </c>
      <c r="L9458">
        <v>0</v>
      </c>
      <c r="M9458">
        <v>1</v>
      </c>
      <c r="N9458">
        <v>100</v>
      </c>
      <c r="O9458">
        <f t="shared" si="295"/>
        <v>100</v>
      </c>
      <c r="P9458" t="s">
        <v>17</v>
      </c>
      <c r="Q9458" s="1">
        <v>42861</v>
      </c>
      <c r="R9458" t="str">
        <f>VLOOKUP(B9458,[1]data!$A$2:$E$764,5,0)</f>
        <v>Hyderabad (Deccan)</v>
      </c>
      <c r="S9458" t="str">
        <f>VLOOKUP($B9458,[1]data!$A$1:$I$764,6,0)</f>
        <v>Sunrisers Hyderabad</v>
      </c>
      <c r="T9458" t="str">
        <f>VLOOKUP($B9458,[1]data!$A$1:$I$764,7,0)</f>
        <v>Mumbai Indians</v>
      </c>
      <c r="U9458" t="str">
        <f>VLOOKUP($B9458,[1]data!$A$1:$I$764,9,0)</f>
        <v>Sunrisers Hyderabad</v>
      </c>
    </row>
    <row r="9459" spans="1:21" x14ac:dyDescent="0.3">
      <c r="A9459">
        <v>2017</v>
      </c>
      <c r="B9459" t="s">
        <v>5060</v>
      </c>
      <c r="C9459" s="1">
        <v>42861</v>
      </c>
      <c r="D9459" t="s">
        <v>1748</v>
      </c>
      <c r="E9459" t="s">
        <v>3092</v>
      </c>
      <c r="F9459">
        <v>1289</v>
      </c>
      <c r="G9459" t="s">
        <v>1490</v>
      </c>
      <c r="H9459">
        <v>7</v>
      </c>
      <c r="I9459">
        <f t="shared" si="294"/>
        <v>7</v>
      </c>
      <c r="J9459">
        <v>4</v>
      </c>
      <c r="K9459">
        <v>3</v>
      </c>
      <c r="L9459">
        <v>0</v>
      </c>
      <c r="M9459">
        <v>1</v>
      </c>
      <c r="N9459">
        <v>175</v>
      </c>
      <c r="O9459">
        <f t="shared" si="295"/>
        <v>175</v>
      </c>
      <c r="P9459" t="s">
        <v>17</v>
      </c>
      <c r="Q9459" s="1">
        <v>42861</v>
      </c>
      <c r="R9459" t="str">
        <f>VLOOKUP(B9459,[1]data!$A$2:$E$764,5,0)</f>
        <v>Hyderabad (Deccan)</v>
      </c>
      <c r="S9459" t="str">
        <f>VLOOKUP($B9459,[1]data!$A$1:$I$764,6,0)</f>
        <v>Sunrisers Hyderabad</v>
      </c>
      <c r="T9459" t="str">
        <f>VLOOKUP($B9459,[1]data!$A$1:$I$764,7,0)</f>
        <v>Mumbai Indians</v>
      </c>
      <c r="U9459" t="str">
        <f>VLOOKUP($B9459,[1]data!$A$1:$I$764,9,0)</f>
        <v>Sunrisers Hyderabad</v>
      </c>
    </row>
    <row r="9460" spans="1:21" x14ac:dyDescent="0.3">
      <c r="A9460">
        <v>2017</v>
      </c>
      <c r="B9460" t="s">
        <v>5060</v>
      </c>
      <c r="C9460" s="1">
        <v>42861</v>
      </c>
      <c r="D9460" t="s">
        <v>1748</v>
      </c>
      <c r="E9460" t="s">
        <v>536</v>
      </c>
      <c r="F9460">
        <v>1099</v>
      </c>
      <c r="G9460" t="s">
        <v>26</v>
      </c>
      <c r="H9460">
        <v>9</v>
      </c>
      <c r="I9460">
        <f t="shared" si="294"/>
        <v>9</v>
      </c>
      <c r="J9460">
        <v>14</v>
      </c>
      <c r="K9460">
        <v>22</v>
      </c>
      <c r="L9460">
        <v>0</v>
      </c>
      <c r="M9460">
        <v>0</v>
      </c>
      <c r="N9460">
        <v>64.28</v>
      </c>
      <c r="O9460">
        <f t="shared" si="295"/>
        <v>64.28</v>
      </c>
      <c r="P9460" t="s">
        <v>17</v>
      </c>
      <c r="Q9460" s="1">
        <v>42861</v>
      </c>
      <c r="R9460" t="str">
        <f>VLOOKUP(B9460,[1]data!$A$2:$E$764,5,0)</f>
        <v>Hyderabad (Deccan)</v>
      </c>
      <c r="S9460" t="str">
        <f>VLOOKUP($B9460,[1]data!$A$1:$I$764,6,0)</f>
        <v>Sunrisers Hyderabad</v>
      </c>
      <c r="T9460" t="str">
        <f>VLOOKUP($B9460,[1]data!$A$1:$I$764,7,0)</f>
        <v>Mumbai Indians</v>
      </c>
      <c r="U9460" t="str">
        <f>VLOOKUP($B9460,[1]data!$A$1:$I$764,9,0)</f>
        <v>Sunrisers Hyderabad</v>
      </c>
    </row>
    <row r="9461" spans="1:21" x14ac:dyDescent="0.3">
      <c r="A9461">
        <v>2017</v>
      </c>
      <c r="B9461" t="s">
        <v>5060</v>
      </c>
      <c r="C9461" s="1">
        <v>42861</v>
      </c>
      <c r="D9461" t="s">
        <v>1748</v>
      </c>
      <c r="E9461" t="s">
        <v>2509</v>
      </c>
      <c r="F9461">
        <v>1243</v>
      </c>
      <c r="G9461" t="s">
        <v>5064</v>
      </c>
      <c r="H9461">
        <v>1</v>
      </c>
      <c r="I9461">
        <f t="shared" si="294"/>
        <v>1</v>
      </c>
      <c r="J9461">
        <v>5</v>
      </c>
      <c r="K9461">
        <v>12</v>
      </c>
      <c r="L9461">
        <v>0</v>
      </c>
      <c r="M9461">
        <v>0</v>
      </c>
      <c r="N9461">
        <v>20</v>
      </c>
      <c r="O9461">
        <f t="shared" si="295"/>
        <v>20</v>
      </c>
      <c r="P9461" t="s">
        <v>17</v>
      </c>
      <c r="Q9461" s="1">
        <v>42861</v>
      </c>
      <c r="R9461" t="str">
        <f>VLOOKUP(B9461,[1]data!$A$2:$E$764,5,0)</f>
        <v>Hyderabad (Deccan)</v>
      </c>
      <c r="S9461" t="str">
        <f>VLOOKUP($B9461,[1]data!$A$1:$I$764,6,0)</f>
        <v>Sunrisers Hyderabad</v>
      </c>
      <c r="T9461" t="str">
        <f>VLOOKUP($B9461,[1]data!$A$1:$I$764,7,0)</f>
        <v>Mumbai Indians</v>
      </c>
      <c r="U9461" t="str">
        <f>VLOOKUP($B9461,[1]data!$A$1:$I$764,9,0)</f>
        <v>Sunrisers Hyderabad</v>
      </c>
    </row>
    <row r="9462" spans="1:21" x14ac:dyDescent="0.3">
      <c r="A9462">
        <v>2017</v>
      </c>
      <c r="B9462" t="s">
        <v>5060</v>
      </c>
      <c r="C9462" s="1">
        <v>42861</v>
      </c>
      <c r="D9462" t="s">
        <v>1748</v>
      </c>
      <c r="E9462" t="s">
        <v>3946</v>
      </c>
      <c r="F9462">
        <v>1339</v>
      </c>
      <c r="G9462" t="s">
        <v>1613</v>
      </c>
      <c r="H9462">
        <v>3</v>
      </c>
      <c r="I9462">
        <f t="shared" si="294"/>
        <v>3</v>
      </c>
      <c r="J9462">
        <v>6</v>
      </c>
      <c r="K9462">
        <v>7</v>
      </c>
      <c r="L9462">
        <v>0</v>
      </c>
      <c r="M9462">
        <v>0</v>
      </c>
      <c r="N9462">
        <v>50</v>
      </c>
      <c r="O9462">
        <f t="shared" si="295"/>
        <v>50</v>
      </c>
      <c r="P9462" t="s">
        <v>17</v>
      </c>
      <c r="Q9462" s="1">
        <v>42861</v>
      </c>
      <c r="R9462" t="str">
        <f>VLOOKUP(B9462,[1]data!$A$2:$E$764,5,0)</f>
        <v>Hyderabad (Deccan)</v>
      </c>
      <c r="S9462" t="str">
        <f>VLOOKUP($B9462,[1]data!$A$1:$I$764,6,0)</f>
        <v>Sunrisers Hyderabad</v>
      </c>
      <c r="T9462" t="str">
        <f>VLOOKUP($B9462,[1]data!$A$1:$I$764,7,0)</f>
        <v>Mumbai Indians</v>
      </c>
      <c r="U9462" t="str">
        <f>VLOOKUP($B9462,[1]data!$A$1:$I$764,9,0)</f>
        <v>Sunrisers Hyderabad</v>
      </c>
    </row>
    <row r="9463" spans="1:21" x14ac:dyDescent="0.3">
      <c r="A9463">
        <v>2017</v>
      </c>
      <c r="B9463" t="s">
        <v>5060</v>
      </c>
      <c r="C9463" s="1">
        <v>42861</v>
      </c>
      <c r="D9463" t="s">
        <v>1748</v>
      </c>
      <c r="E9463" t="s">
        <v>27</v>
      </c>
      <c r="F9463">
        <v>1008</v>
      </c>
      <c r="G9463" t="s">
        <v>5065</v>
      </c>
      <c r="H9463">
        <v>2</v>
      </c>
      <c r="I9463">
        <f t="shared" si="294"/>
        <v>2</v>
      </c>
      <c r="J9463">
        <v>11</v>
      </c>
      <c r="K9463">
        <v>11</v>
      </c>
      <c r="L9463">
        <v>0</v>
      </c>
      <c r="M9463">
        <v>0</v>
      </c>
      <c r="N9463">
        <v>18.18</v>
      </c>
      <c r="O9463">
        <f t="shared" si="295"/>
        <v>18.18</v>
      </c>
      <c r="P9463" t="s">
        <v>40</v>
      </c>
      <c r="Q9463" s="1">
        <v>42861</v>
      </c>
      <c r="R9463" t="str">
        <f>VLOOKUP(B9463,[1]data!$A$2:$E$764,5,0)</f>
        <v>Hyderabad (Deccan)</v>
      </c>
      <c r="S9463" t="str">
        <f>VLOOKUP($B9463,[1]data!$A$1:$I$764,6,0)</f>
        <v>Sunrisers Hyderabad</v>
      </c>
      <c r="T9463" t="str">
        <f>VLOOKUP($B9463,[1]data!$A$1:$I$764,7,0)</f>
        <v>Mumbai Indians</v>
      </c>
      <c r="U9463" t="str">
        <f>VLOOKUP($B9463,[1]data!$A$1:$I$764,9,0)</f>
        <v>Sunrisers Hyderabad</v>
      </c>
    </row>
    <row r="9464" spans="1:21" x14ac:dyDescent="0.3">
      <c r="A9464">
        <v>2017</v>
      </c>
      <c r="B9464" t="s">
        <v>5060</v>
      </c>
      <c r="C9464" s="1">
        <v>42861</v>
      </c>
      <c r="D9464" t="s">
        <v>1748</v>
      </c>
      <c r="E9464" t="s">
        <v>3545</v>
      </c>
      <c r="F9464">
        <v>1317</v>
      </c>
      <c r="G9464" t="s">
        <v>5066</v>
      </c>
      <c r="H9464">
        <v>10</v>
      </c>
      <c r="I9464">
        <f t="shared" si="294"/>
        <v>10</v>
      </c>
      <c r="J9464">
        <v>8</v>
      </c>
      <c r="K9464">
        <v>12</v>
      </c>
      <c r="L9464">
        <v>2</v>
      </c>
      <c r="M9464">
        <v>0</v>
      </c>
      <c r="N9464">
        <v>125</v>
      </c>
      <c r="O9464">
        <f t="shared" si="295"/>
        <v>125</v>
      </c>
      <c r="P9464" t="s">
        <v>17</v>
      </c>
      <c r="Q9464" s="1">
        <v>42861</v>
      </c>
      <c r="R9464" t="str">
        <f>VLOOKUP(B9464,[1]data!$A$2:$E$764,5,0)</f>
        <v>Hyderabad (Deccan)</v>
      </c>
      <c r="S9464" t="str">
        <f>VLOOKUP($B9464,[1]data!$A$1:$I$764,6,0)</f>
        <v>Sunrisers Hyderabad</v>
      </c>
      <c r="T9464" t="str">
        <f>VLOOKUP($B9464,[1]data!$A$1:$I$764,7,0)</f>
        <v>Mumbai Indians</v>
      </c>
      <c r="U9464" t="str">
        <f>VLOOKUP($B9464,[1]data!$A$1:$I$764,9,0)</f>
        <v>Sunrisers Hyderabad</v>
      </c>
    </row>
    <row r="9465" spans="1:21" x14ac:dyDescent="0.3">
      <c r="A9465">
        <v>2017</v>
      </c>
      <c r="B9465" t="s">
        <v>5060</v>
      </c>
      <c r="C9465" s="1">
        <v>42861</v>
      </c>
      <c r="D9465" t="s">
        <v>1748</v>
      </c>
      <c r="E9465" t="s">
        <v>4489</v>
      </c>
      <c r="F9465">
        <v>1366</v>
      </c>
      <c r="G9465" t="s">
        <v>3921</v>
      </c>
      <c r="H9465">
        <v>0</v>
      </c>
      <c r="I9465">
        <f t="shared" si="294"/>
        <v>0</v>
      </c>
      <c r="J9465">
        <v>3</v>
      </c>
      <c r="K9465">
        <v>7</v>
      </c>
      <c r="L9465">
        <v>0</v>
      </c>
      <c r="M9465">
        <v>0</v>
      </c>
      <c r="N9465">
        <v>0</v>
      </c>
      <c r="O9465">
        <f t="shared" si="295"/>
        <v>0</v>
      </c>
      <c r="P9465" t="s">
        <v>20</v>
      </c>
      <c r="Q9465" s="1">
        <v>42861</v>
      </c>
      <c r="R9465" t="str">
        <f>VLOOKUP(B9465,[1]data!$A$2:$E$764,5,0)</f>
        <v>Hyderabad (Deccan)</v>
      </c>
      <c r="S9465" t="str">
        <f>VLOOKUP($B9465,[1]data!$A$1:$I$764,6,0)</f>
        <v>Sunrisers Hyderabad</v>
      </c>
      <c r="T9465" t="str">
        <f>VLOOKUP($B9465,[1]data!$A$1:$I$764,7,0)</f>
        <v>Mumbai Indians</v>
      </c>
      <c r="U9465" t="str">
        <f>VLOOKUP($B9465,[1]data!$A$1:$I$764,9,0)</f>
        <v>Sunrisers Hyderabad</v>
      </c>
    </row>
    <row r="9466" spans="1:21" x14ac:dyDescent="0.3">
      <c r="A9466">
        <v>2017</v>
      </c>
      <c r="B9466" t="s">
        <v>5067</v>
      </c>
      <c r="C9466" s="1">
        <v>42861</v>
      </c>
      <c r="D9466" t="s">
        <v>1740</v>
      </c>
      <c r="E9466" t="s">
        <v>270</v>
      </c>
      <c r="F9466">
        <v>1077</v>
      </c>
      <c r="G9466" t="s">
        <v>5068</v>
      </c>
      <c r="H9466">
        <v>9</v>
      </c>
      <c r="I9466">
        <f t="shared" si="294"/>
        <v>9</v>
      </c>
      <c r="J9466">
        <v>5</v>
      </c>
      <c r="K9466">
        <v>15</v>
      </c>
      <c r="L9466">
        <v>1</v>
      </c>
      <c r="M9466">
        <v>0</v>
      </c>
      <c r="N9466">
        <v>180</v>
      </c>
      <c r="O9466">
        <f t="shared" si="295"/>
        <v>180</v>
      </c>
      <c r="P9466" t="s">
        <v>17</v>
      </c>
      <c r="Q9466" s="1">
        <v>42861</v>
      </c>
      <c r="R9466" t="str">
        <f>VLOOKUP(B9466,[1]data!$A$2:$E$764,5,0)</f>
        <v>Mohali</v>
      </c>
      <c r="S9466" t="str">
        <f>VLOOKUP($B9466,[1]data!$A$1:$I$764,6,0)</f>
        <v>Kings XI Punjab</v>
      </c>
      <c r="T9466" t="str">
        <f>VLOOKUP($B9466,[1]data!$A$1:$I$764,7,0)</f>
        <v>Kolkata Knight Riders</v>
      </c>
      <c r="U9466" t="str">
        <f>VLOOKUP($B9466,[1]data!$A$1:$I$764,9,0)</f>
        <v>Kings XI Punjab</v>
      </c>
    </row>
    <row r="9467" spans="1:21" x14ac:dyDescent="0.3">
      <c r="A9467">
        <v>2017</v>
      </c>
      <c r="B9467" t="s">
        <v>5067</v>
      </c>
      <c r="C9467" s="1">
        <v>42861</v>
      </c>
      <c r="D9467" t="s">
        <v>1740</v>
      </c>
      <c r="E9467" t="s">
        <v>1888</v>
      </c>
      <c r="F9467">
        <v>1160</v>
      </c>
      <c r="G9467" t="s">
        <v>5016</v>
      </c>
      <c r="H9467">
        <v>4</v>
      </c>
      <c r="I9467">
        <f t="shared" si="294"/>
        <v>4</v>
      </c>
      <c r="J9467">
        <v>2</v>
      </c>
      <c r="K9467">
        <v>3</v>
      </c>
      <c r="L9467">
        <v>1</v>
      </c>
      <c r="M9467">
        <v>0</v>
      </c>
      <c r="N9467">
        <v>200</v>
      </c>
      <c r="O9467">
        <f t="shared" si="295"/>
        <v>200</v>
      </c>
      <c r="P9467" t="s">
        <v>17</v>
      </c>
      <c r="Q9467" s="1">
        <v>42861</v>
      </c>
      <c r="R9467" t="str">
        <f>VLOOKUP(B9467,[1]data!$A$2:$E$764,5,0)</f>
        <v>Mohali</v>
      </c>
      <c r="S9467" t="str">
        <f>VLOOKUP($B9467,[1]data!$A$1:$I$764,6,0)</f>
        <v>Kings XI Punjab</v>
      </c>
      <c r="T9467" t="str">
        <f>VLOOKUP($B9467,[1]data!$A$1:$I$764,7,0)</f>
        <v>Kolkata Knight Riders</v>
      </c>
      <c r="U9467" t="str">
        <f>VLOOKUP($B9467,[1]data!$A$1:$I$764,9,0)</f>
        <v>Kings XI Punjab</v>
      </c>
    </row>
    <row r="9468" spans="1:21" x14ac:dyDescent="0.3">
      <c r="A9468">
        <v>2017</v>
      </c>
      <c r="B9468" t="s">
        <v>5067</v>
      </c>
      <c r="C9468" s="1">
        <v>42861</v>
      </c>
      <c r="D9468" t="s">
        <v>1740</v>
      </c>
      <c r="E9468" t="s">
        <v>4966</v>
      </c>
      <c r="F9468">
        <v>1401</v>
      </c>
      <c r="G9468" t="s">
        <v>26</v>
      </c>
      <c r="H9468">
        <v>1</v>
      </c>
      <c r="I9468">
        <f t="shared" si="294"/>
        <v>1</v>
      </c>
      <c r="J9468">
        <v>3</v>
      </c>
      <c r="K9468">
        <v>6</v>
      </c>
      <c r="L9468">
        <v>0</v>
      </c>
      <c r="M9468">
        <v>0</v>
      </c>
      <c r="N9468">
        <v>33.33</v>
      </c>
      <c r="O9468">
        <f t="shared" si="295"/>
        <v>33.33</v>
      </c>
      <c r="P9468" t="s">
        <v>17</v>
      </c>
      <c r="Q9468" s="1">
        <v>42861</v>
      </c>
      <c r="R9468" t="str">
        <f>VLOOKUP(B9468,[1]data!$A$2:$E$764,5,0)</f>
        <v>Mohali</v>
      </c>
      <c r="S9468" t="str">
        <f>VLOOKUP($B9468,[1]data!$A$1:$I$764,6,0)</f>
        <v>Kings XI Punjab</v>
      </c>
      <c r="T9468" t="str">
        <f>VLOOKUP($B9468,[1]data!$A$1:$I$764,7,0)</f>
        <v>Kolkata Knight Riders</v>
      </c>
      <c r="U9468" t="str">
        <f>VLOOKUP($B9468,[1]data!$A$1:$I$764,9,0)</f>
        <v>Kings XI Punjab</v>
      </c>
    </row>
    <row r="9469" spans="1:21" x14ac:dyDescent="0.3">
      <c r="A9469">
        <v>2017</v>
      </c>
      <c r="B9469" t="s">
        <v>5067</v>
      </c>
      <c r="C9469" s="1">
        <v>42861</v>
      </c>
      <c r="D9469" t="s">
        <v>1740</v>
      </c>
      <c r="E9469" t="s">
        <v>3079</v>
      </c>
      <c r="F9469">
        <v>1288</v>
      </c>
      <c r="G9469" t="s">
        <v>26</v>
      </c>
      <c r="H9469">
        <v>0</v>
      </c>
      <c r="I9469">
        <f t="shared" si="294"/>
        <v>0</v>
      </c>
      <c r="J9469">
        <v>0</v>
      </c>
      <c r="K9469">
        <v>1</v>
      </c>
      <c r="L9469">
        <v>0</v>
      </c>
      <c r="M9469">
        <v>0</v>
      </c>
      <c r="N9469">
        <v>0</v>
      </c>
      <c r="O9469">
        <f t="shared" si="295"/>
        <v>0</v>
      </c>
      <c r="P9469" t="s">
        <v>17</v>
      </c>
      <c r="Q9469" s="1">
        <v>42861</v>
      </c>
      <c r="R9469" t="str">
        <f>VLOOKUP(B9469,[1]data!$A$2:$E$764,5,0)</f>
        <v>Mohali</v>
      </c>
      <c r="S9469" t="str">
        <f>VLOOKUP($B9469,[1]data!$A$1:$I$764,6,0)</f>
        <v>Kings XI Punjab</v>
      </c>
      <c r="T9469" t="str">
        <f>VLOOKUP($B9469,[1]data!$A$1:$I$764,7,0)</f>
        <v>Kolkata Knight Riders</v>
      </c>
      <c r="U9469" t="str">
        <f>VLOOKUP($B9469,[1]data!$A$1:$I$764,9,0)</f>
        <v>Kings XI Punjab</v>
      </c>
    </row>
    <row r="9470" spans="1:21" x14ac:dyDescent="0.3">
      <c r="A9470">
        <v>2017</v>
      </c>
      <c r="B9470" t="s">
        <v>5067</v>
      </c>
      <c r="C9470" s="1">
        <v>42861</v>
      </c>
      <c r="D9470" t="s">
        <v>1740</v>
      </c>
      <c r="E9470" t="s">
        <v>4143</v>
      </c>
      <c r="F9470">
        <v>1352</v>
      </c>
      <c r="G9470" t="s">
        <v>4990</v>
      </c>
      <c r="H9470">
        <v>0</v>
      </c>
      <c r="I9470">
        <f t="shared" si="294"/>
        <v>0</v>
      </c>
      <c r="J9470">
        <v>1</v>
      </c>
      <c r="K9470">
        <v>1</v>
      </c>
      <c r="L9470">
        <v>0</v>
      </c>
      <c r="M9470">
        <v>0</v>
      </c>
      <c r="N9470">
        <v>0</v>
      </c>
      <c r="O9470">
        <f t="shared" si="295"/>
        <v>0</v>
      </c>
      <c r="P9470" t="s">
        <v>17</v>
      </c>
      <c r="Q9470" s="1">
        <v>42861</v>
      </c>
      <c r="R9470" t="str">
        <f>VLOOKUP(B9470,[1]data!$A$2:$E$764,5,0)</f>
        <v>Mohali</v>
      </c>
      <c r="S9470" t="str">
        <f>VLOOKUP($B9470,[1]data!$A$1:$I$764,6,0)</f>
        <v>Kings XI Punjab</v>
      </c>
      <c r="T9470" t="str">
        <f>VLOOKUP($B9470,[1]data!$A$1:$I$764,7,0)</f>
        <v>Kolkata Knight Riders</v>
      </c>
      <c r="U9470" t="str">
        <f>VLOOKUP($B9470,[1]data!$A$1:$I$764,9,0)</f>
        <v>Kings XI Punjab</v>
      </c>
    </row>
    <row r="9471" spans="1:21" x14ac:dyDescent="0.3">
      <c r="A9471">
        <v>2017</v>
      </c>
      <c r="B9471" t="s">
        <v>5067</v>
      </c>
      <c r="C9471" s="1">
        <v>42861</v>
      </c>
      <c r="D9471" t="s">
        <v>1740</v>
      </c>
      <c r="E9471" t="s">
        <v>283</v>
      </c>
      <c r="F9471">
        <v>1111</v>
      </c>
      <c r="G9471" t="s">
        <v>5069</v>
      </c>
      <c r="H9471">
        <v>22</v>
      </c>
      <c r="I9471">
        <f t="shared" si="294"/>
        <v>22</v>
      </c>
      <c r="J9471">
        <v>20</v>
      </c>
      <c r="K9471">
        <v>33</v>
      </c>
      <c r="L9471">
        <v>0</v>
      </c>
      <c r="M9471">
        <v>1</v>
      </c>
      <c r="N9471">
        <v>110</v>
      </c>
      <c r="O9471">
        <f t="shared" si="295"/>
        <v>110</v>
      </c>
      <c r="P9471" t="s">
        <v>17</v>
      </c>
      <c r="Q9471" s="1">
        <v>42861</v>
      </c>
      <c r="R9471" t="str">
        <f>VLOOKUP(B9471,[1]data!$A$2:$E$764,5,0)</f>
        <v>Mohali</v>
      </c>
      <c r="S9471" t="str">
        <f>VLOOKUP($B9471,[1]data!$A$1:$I$764,6,0)</f>
        <v>Kings XI Punjab</v>
      </c>
      <c r="T9471" t="str">
        <f>VLOOKUP($B9471,[1]data!$A$1:$I$764,7,0)</f>
        <v>Kolkata Knight Riders</v>
      </c>
      <c r="U9471" t="str">
        <f>VLOOKUP($B9471,[1]data!$A$1:$I$764,9,0)</f>
        <v>Kings XI Punjab</v>
      </c>
    </row>
    <row r="9472" spans="1:21" x14ac:dyDescent="0.3">
      <c r="A9472">
        <v>2017</v>
      </c>
      <c r="B9472" t="s">
        <v>5067</v>
      </c>
      <c r="C9472" s="1">
        <v>42861</v>
      </c>
      <c r="D9472" t="s">
        <v>1740</v>
      </c>
      <c r="E9472" t="s">
        <v>185</v>
      </c>
      <c r="F9472">
        <v>1123</v>
      </c>
      <c r="G9472" t="s">
        <v>26</v>
      </c>
      <c r="H9472">
        <v>0</v>
      </c>
      <c r="I9472">
        <f t="shared" si="294"/>
        <v>0</v>
      </c>
      <c r="J9472">
        <v>0</v>
      </c>
      <c r="K9472">
        <v>1</v>
      </c>
      <c r="L9472">
        <v>0</v>
      </c>
      <c r="M9472">
        <v>0</v>
      </c>
      <c r="N9472">
        <v>0</v>
      </c>
      <c r="O9472">
        <f t="shared" si="295"/>
        <v>0</v>
      </c>
      <c r="P9472" t="s">
        <v>17</v>
      </c>
      <c r="Q9472" s="1">
        <v>42861</v>
      </c>
      <c r="R9472" t="str">
        <f>VLOOKUP(B9472,[1]data!$A$2:$E$764,5,0)</f>
        <v>Mohali</v>
      </c>
      <c r="S9472" t="str">
        <f>VLOOKUP($B9472,[1]data!$A$1:$I$764,6,0)</f>
        <v>Kings XI Punjab</v>
      </c>
      <c r="T9472" t="str">
        <f>VLOOKUP($B9472,[1]data!$A$1:$I$764,7,0)</f>
        <v>Kolkata Knight Riders</v>
      </c>
      <c r="U9472" t="str">
        <f>VLOOKUP($B9472,[1]data!$A$1:$I$764,9,0)</f>
        <v>Kings XI Punjab</v>
      </c>
    </row>
    <row r="9473" spans="1:21" x14ac:dyDescent="0.3">
      <c r="A9473">
        <v>2017</v>
      </c>
      <c r="B9473" t="s">
        <v>5067</v>
      </c>
      <c r="C9473" s="1">
        <v>42861</v>
      </c>
      <c r="D9473" t="s">
        <v>1740</v>
      </c>
      <c r="E9473" t="s">
        <v>4801</v>
      </c>
      <c r="F9473">
        <v>1388</v>
      </c>
      <c r="G9473" t="s">
        <v>1636</v>
      </c>
      <c r="H9473">
        <v>1</v>
      </c>
      <c r="I9473">
        <f t="shared" si="294"/>
        <v>1</v>
      </c>
      <c r="J9473">
        <v>4</v>
      </c>
      <c r="K9473">
        <v>8</v>
      </c>
      <c r="L9473">
        <v>0</v>
      </c>
      <c r="M9473">
        <v>0</v>
      </c>
      <c r="N9473">
        <v>25</v>
      </c>
      <c r="O9473">
        <f t="shared" si="295"/>
        <v>25</v>
      </c>
      <c r="P9473" t="s">
        <v>17</v>
      </c>
      <c r="Q9473" s="1">
        <v>42861</v>
      </c>
      <c r="R9473" t="str">
        <f>VLOOKUP(B9473,[1]data!$A$2:$E$764,5,0)</f>
        <v>Mohali</v>
      </c>
      <c r="S9473" t="str">
        <f>VLOOKUP($B9473,[1]data!$A$1:$I$764,6,0)</f>
        <v>Kings XI Punjab</v>
      </c>
      <c r="T9473" t="str">
        <f>VLOOKUP($B9473,[1]data!$A$1:$I$764,7,0)</f>
        <v>Kolkata Knight Riders</v>
      </c>
      <c r="U9473" t="str">
        <f>VLOOKUP($B9473,[1]data!$A$1:$I$764,9,0)</f>
        <v>Kings XI Punjab</v>
      </c>
    </row>
    <row r="9474" spans="1:21" x14ac:dyDescent="0.3">
      <c r="A9474">
        <v>2017</v>
      </c>
      <c r="B9474" t="s">
        <v>5067</v>
      </c>
      <c r="C9474" s="1">
        <v>42861</v>
      </c>
      <c r="D9474" t="s">
        <v>1740</v>
      </c>
      <c r="E9474" t="s">
        <v>83</v>
      </c>
      <c r="F9474">
        <v>1014</v>
      </c>
      <c r="G9474" t="s">
        <v>5070</v>
      </c>
      <c r="H9474">
        <v>31</v>
      </c>
      <c r="I9474">
        <f t="shared" si="294"/>
        <v>31</v>
      </c>
      <c r="J9474">
        <v>21</v>
      </c>
      <c r="K9474">
        <v>29</v>
      </c>
      <c r="L9474">
        <v>2</v>
      </c>
      <c r="M9474">
        <v>2</v>
      </c>
      <c r="N9474">
        <v>147.61000000000001</v>
      </c>
      <c r="O9474">
        <f t="shared" si="295"/>
        <v>147.61000000000001</v>
      </c>
      <c r="P9474" t="s">
        <v>20</v>
      </c>
      <c r="Q9474" s="1">
        <v>42861</v>
      </c>
      <c r="R9474" t="str">
        <f>VLOOKUP(B9474,[1]data!$A$2:$E$764,5,0)</f>
        <v>Mohali</v>
      </c>
      <c r="S9474" t="str">
        <f>VLOOKUP($B9474,[1]data!$A$1:$I$764,6,0)</f>
        <v>Kings XI Punjab</v>
      </c>
      <c r="T9474" t="str">
        <f>VLOOKUP($B9474,[1]data!$A$1:$I$764,7,0)</f>
        <v>Kolkata Knight Riders</v>
      </c>
      <c r="U9474" t="str">
        <f>VLOOKUP($B9474,[1]data!$A$1:$I$764,9,0)</f>
        <v>Kings XI Punjab</v>
      </c>
    </row>
    <row r="9475" spans="1:21" x14ac:dyDescent="0.3">
      <c r="A9475">
        <v>2017</v>
      </c>
      <c r="B9475" t="s">
        <v>5067</v>
      </c>
      <c r="C9475" s="1">
        <v>42861</v>
      </c>
      <c r="D9475" t="s">
        <v>1740</v>
      </c>
      <c r="E9475" t="s">
        <v>2508</v>
      </c>
      <c r="F9475">
        <v>1242</v>
      </c>
      <c r="G9475" t="s">
        <v>5071</v>
      </c>
      <c r="H9475">
        <v>34</v>
      </c>
      <c r="I9475">
        <f t="shared" ref="I9475:I9538" si="296">IF(H9475="",(J9475*N9475)/100,H9475)</f>
        <v>34</v>
      </c>
      <c r="J9475">
        <v>39</v>
      </c>
      <c r="K9475">
        <v>65</v>
      </c>
      <c r="L9475">
        <v>0</v>
      </c>
      <c r="M9475">
        <v>0</v>
      </c>
      <c r="N9475">
        <v>87.17</v>
      </c>
      <c r="O9475">
        <f t="shared" ref="O9475:O9538" si="297">IF(N9475="",IF(J9475=0,0,(I9475/J9475)*100),N9475)</f>
        <v>87.17</v>
      </c>
      <c r="P9475" t="s">
        <v>40</v>
      </c>
      <c r="Q9475" s="1">
        <v>42861</v>
      </c>
      <c r="R9475" t="str">
        <f>VLOOKUP(B9475,[1]data!$A$2:$E$764,5,0)</f>
        <v>Mohali</v>
      </c>
      <c r="S9475" t="str">
        <f>VLOOKUP($B9475,[1]data!$A$1:$I$764,6,0)</f>
        <v>Kings XI Punjab</v>
      </c>
      <c r="T9475" t="str">
        <f>VLOOKUP($B9475,[1]data!$A$1:$I$764,7,0)</f>
        <v>Kolkata Knight Riders</v>
      </c>
      <c r="U9475" t="str">
        <f>VLOOKUP($B9475,[1]data!$A$1:$I$764,9,0)</f>
        <v>Kings XI Punjab</v>
      </c>
    </row>
    <row r="9476" spans="1:21" x14ac:dyDescent="0.3">
      <c r="A9476">
        <v>2017</v>
      </c>
      <c r="B9476" t="s">
        <v>5067</v>
      </c>
      <c r="C9476" s="1">
        <v>42861</v>
      </c>
      <c r="D9476" t="s">
        <v>1740</v>
      </c>
      <c r="E9476" t="s">
        <v>1474</v>
      </c>
      <c r="F9476">
        <v>1215</v>
      </c>
      <c r="G9476" t="s">
        <v>4964</v>
      </c>
      <c r="H9476">
        <v>8</v>
      </c>
      <c r="I9476">
        <f t="shared" si="296"/>
        <v>8</v>
      </c>
      <c r="J9476">
        <v>7</v>
      </c>
      <c r="K9476">
        <v>14</v>
      </c>
      <c r="L9476">
        <v>0</v>
      </c>
      <c r="M9476">
        <v>0</v>
      </c>
      <c r="N9476">
        <v>114.28</v>
      </c>
      <c r="O9476">
        <f t="shared" si="297"/>
        <v>114.28</v>
      </c>
      <c r="P9476" t="s">
        <v>17</v>
      </c>
      <c r="Q9476" s="1">
        <v>42861</v>
      </c>
      <c r="R9476" t="str">
        <f>VLOOKUP(B9476,[1]data!$A$2:$E$764,5,0)</f>
        <v>Mohali</v>
      </c>
      <c r="S9476" t="str">
        <f>VLOOKUP($B9476,[1]data!$A$1:$I$764,6,0)</f>
        <v>Kings XI Punjab</v>
      </c>
      <c r="T9476" t="str">
        <f>VLOOKUP($B9476,[1]data!$A$1:$I$764,7,0)</f>
        <v>Kolkata Knight Riders</v>
      </c>
      <c r="U9476" t="str">
        <f>VLOOKUP($B9476,[1]data!$A$1:$I$764,9,0)</f>
        <v>Kings XI Punjab</v>
      </c>
    </row>
    <row r="9477" spans="1:21" x14ac:dyDescent="0.3">
      <c r="A9477">
        <v>2017</v>
      </c>
      <c r="B9477" t="s">
        <v>5067</v>
      </c>
      <c r="C9477" s="1">
        <v>42861</v>
      </c>
      <c r="D9477" t="s">
        <v>1740</v>
      </c>
      <c r="E9477" t="s">
        <v>1080</v>
      </c>
      <c r="F9477">
        <v>1116</v>
      </c>
      <c r="G9477" t="s">
        <v>4964</v>
      </c>
      <c r="H9477">
        <v>9</v>
      </c>
      <c r="I9477">
        <f t="shared" si="296"/>
        <v>9</v>
      </c>
      <c r="J9477">
        <v>9</v>
      </c>
      <c r="K9477">
        <v>22</v>
      </c>
      <c r="L9477">
        <v>0</v>
      </c>
      <c r="M9477">
        <v>1</v>
      </c>
      <c r="N9477">
        <v>100</v>
      </c>
      <c r="O9477">
        <f t="shared" si="297"/>
        <v>100</v>
      </c>
      <c r="P9477" t="s">
        <v>20</v>
      </c>
      <c r="Q9477" s="1">
        <v>42861</v>
      </c>
      <c r="R9477" t="str">
        <f>VLOOKUP(B9477,[1]data!$A$2:$E$764,5,0)</f>
        <v>Mohali</v>
      </c>
      <c r="S9477" t="str">
        <f>VLOOKUP($B9477,[1]data!$A$1:$I$764,6,0)</f>
        <v>Kings XI Punjab</v>
      </c>
      <c r="T9477" t="str">
        <f>VLOOKUP($B9477,[1]data!$A$1:$I$764,7,0)</f>
        <v>Kolkata Knight Riders</v>
      </c>
      <c r="U9477" t="str">
        <f>VLOOKUP($B9477,[1]data!$A$1:$I$764,9,0)</f>
        <v>Kings XI Punjab</v>
      </c>
    </row>
    <row r="9478" spans="1:21" x14ac:dyDescent="0.3">
      <c r="A9478">
        <v>2017</v>
      </c>
      <c r="B9478" t="s">
        <v>5067</v>
      </c>
      <c r="C9478" s="1">
        <v>42861</v>
      </c>
      <c r="D9478" t="s">
        <v>1740</v>
      </c>
      <c r="E9478" t="s">
        <v>4813</v>
      </c>
      <c r="F9478">
        <v>1391</v>
      </c>
      <c r="G9478" t="s">
        <v>4959</v>
      </c>
      <c r="H9478">
        <v>3</v>
      </c>
      <c r="I9478">
        <f t="shared" si="296"/>
        <v>3</v>
      </c>
      <c r="J9478">
        <v>4</v>
      </c>
      <c r="K9478">
        <v>11</v>
      </c>
      <c r="L9478">
        <v>0</v>
      </c>
      <c r="M9478">
        <v>0</v>
      </c>
      <c r="N9478">
        <v>75</v>
      </c>
      <c r="O9478">
        <f t="shared" si="297"/>
        <v>75</v>
      </c>
      <c r="P9478" t="s">
        <v>17</v>
      </c>
      <c r="Q9478" s="1">
        <v>42861</v>
      </c>
      <c r="R9478" t="str">
        <f>VLOOKUP(B9478,[1]data!$A$2:$E$764,5,0)</f>
        <v>Mohali</v>
      </c>
      <c r="S9478" t="str">
        <f>VLOOKUP($B9478,[1]data!$A$1:$I$764,6,0)</f>
        <v>Kings XI Punjab</v>
      </c>
      <c r="T9478" t="str">
        <f>VLOOKUP($B9478,[1]data!$A$1:$I$764,7,0)</f>
        <v>Kolkata Knight Riders</v>
      </c>
      <c r="U9478" t="str">
        <f>VLOOKUP($B9478,[1]data!$A$1:$I$764,9,0)</f>
        <v>Kings XI Punjab</v>
      </c>
    </row>
    <row r="9479" spans="1:21" x14ac:dyDescent="0.3">
      <c r="A9479">
        <v>2017</v>
      </c>
      <c r="B9479" t="s">
        <v>5067</v>
      </c>
      <c r="C9479" s="1">
        <v>42861</v>
      </c>
      <c r="D9479" t="s">
        <v>1740</v>
      </c>
      <c r="E9479" t="s">
        <v>3457</v>
      </c>
      <c r="F9479">
        <v>1312</v>
      </c>
      <c r="G9479" t="s">
        <v>26</v>
      </c>
      <c r="H9479">
        <v>0</v>
      </c>
      <c r="I9479">
        <f t="shared" si="296"/>
        <v>0</v>
      </c>
      <c r="J9479">
        <v>2</v>
      </c>
      <c r="K9479">
        <v>3</v>
      </c>
      <c r="L9479">
        <v>0</v>
      </c>
      <c r="M9479">
        <v>0</v>
      </c>
      <c r="N9479">
        <v>0</v>
      </c>
      <c r="O9479">
        <f t="shared" si="297"/>
        <v>0</v>
      </c>
      <c r="P9479" t="s">
        <v>17</v>
      </c>
      <c r="Q9479" s="1">
        <v>42861</v>
      </c>
      <c r="R9479" t="str">
        <f>VLOOKUP(B9479,[1]data!$A$2:$E$764,5,0)</f>
        <v>Mohali</v>
      </c>
      <c r="S9479" t="str">
        <f>VLOOKUP($B9479,[1]data!$A$1:$I$764,6,0)</f>
        <v>Kings XI Punjab</v>
      </c>
      <c r="T9479" t="str">
        <f>VLOOKUP($B9479,[1]data!$A$1:$I$764,7,0)</f>
        <v>Kolkata Knight Riders</v>
      </c>
      <c r="U9479" t="str">
        <f>VLOOKUP($B9479,[1]data!$A$1:$I$764,9,0)</f>
        <v>Kings XI Punjab</v>
      </c>
    </row>
    <row r="9480" spans="1:21" x14ac:dyDescent="0.3">
      <c r="A9480">
        <v>2017</v>
      </c>
      <c r="B9480" t="s">
        <v>5067</v>
      </c>
      <c r="C9480" s="1">
        <v>42861</v>
      </c>
      <c r="D9480" t="s">
        <v>1740</v>
      </c>
      <c r="E9480" t="s">
        <v>2391</v>
      </c>
      <c r="F9480">
        <v>1232</v>
      </c>
      <c r="G9480" t="s">
        <v>5031</v>
      </c>
      <c r="H9480">
        <v>0</v>
      </c>
      <c r="I9480">
        <f t="shared" si="296"/>
        <v>0</v>
      </c>
      <c r="J9480">
        <v>1</v>
      </c>
      <c r="K9480">
        <v>3</v>
      </c>
      <c r="L9480">
        <v>0</v>
      </c>
      <c r="M9480">
        <v>0</v>
      </c>
      <c r="N9480">
        <v>0</v>
      </c>
      <c r="O9480">
        <f t="shared" si="297"/>
        <v>0</v>
      </c>
      <c r="P9480" t="s">
        <v>17</v>
      </c>
      <c r="Q9480" s="1">
        <v>42861</v>
      </c>
      <c r="R9480" t="str">
        <f>VLOOKUP(B9480,[1]data!$A$2:$E$764,5,0)</f>
        <v>Mohali</v>
      </c>
      <c r="S9480" t="str">
        <f>VLOOKUP($B9480,[1]data!$A$1:$I$764,6,0)</f>
        <v>Kings XI Punjab</v>
      </c>
      <c r="T9480" t="str">
        <f>VLOOKUP($B9480,[1]data!$A$1:$I$764,7,0)</f>
        <v>Kolkata Knight Riders</v>
      </c>
      <c r="U9480" t="str">
        <f>VLOOKUP($B9480,[1]data!$A$1:$I$764,9,0)</f>
        <v>Kings XI Punjab</v>
      </c>
    </row>
    <row r="9481" spans="1:21" x14ac:dyDescent="0.3">
      <c r="A9481">
        <v>2017</v>
      </c>
      <c r="B9481" t="s">
        <v>5067</v>
      </c>
      <c r="C9481" s="1">
        <v>42861</v>
      </c>
      <c r="D9481" t="s">
        <v>1740</v>
      </c>
      <c r="E9481" t="s">
        <v>67</v>
      </c>
      <c r="F9481">
        <v>1003</v>
      </c>
      <c r="G9481" t="s">
        <v>4863</v>
      </c>
      <c r="H9481">
        <v>19</v>
      </c>
      <c r="I9481">
        <f t="shared" si="296"/>
        <v>19</v>
      </c>
      <c r="J9481">
        <v>12</v>
      </c>
      <c r="K9481">
        <v>17</v>
      </c>
      <c r="L9481">
        <v>2</v>
      </c>
      <c r="M9481">
        <v>1</v>
      </c>
      <c r="N9481">
        <v>158.33000000000001</v>
      </c>
      <c r="O9481">
        <f t="shared" si="297"/>
        <v>158.33000000000001</v>
      </c>
      <c r="P9481" t="s">
        <v>17</v>
      </c>
      <c r="Q9481" s="1">
        <v>42861</v>
      </c>
      <c r="R9481" t="str">
        <f>VLOOKUP(B9481,[1]data!$A$2:$E$764,5,0)</f>
        <v>Mohali</v>
      </c>
      <c r="S9481" t="str">
        <f>VLOOKUP($B9481,[1]data!$A$1:$I$764,6,0)</f>
        <v>Kings XI Punjab</v>
      </c>
      <c r="T9481" t="str">
        <f>VLOOKUP($B9481,[1]data!$A$1:$I$764,7,0)</f>
        <v>Kolkata Knight Riders</v>
      </c>
      <c r="U9481" t="str">
        <f>VLOOKUP($B9481,[1]data!$A$1:$I$764,9,0)</f>
        <v>Kings XI Punjab</v>
      </c>
    </row>
    <row r="9482" spans="1:21" x14ac:dyDescent="0.3">
      <c r="A9482">
        <v>2017</v>
      </c>
      <c r="B9482" t="s">
        <v>5067</v>
      </c>
      <c r="C9482" s="1">
        <v>42861</v>
      </c>
      <c r="D9482" t="s">
        <v>1740</v>
      </c>
      <c r="E9482" t="s">
        <v>1064</v>
      </c>
      <c r="F9482">
        <v>1121</v>
      </c>
      <c r="G9482" t="s">
        <v>5072</v>
      </c>
      <c r="H9482">
        <v>40</v>
      </c>
      <c r="I9482">
        <f t="shared" si="296"/>
        <v>40</v>
      </c>
      <c r="J9482">
        <v>34</v>
      </c>
      <c r="K9482">
        <v>58</v>
      </c>
      <c r="L9482">
        <v>4</v>
      </c>
      <c r="M9482">
        <v>1</v>
      </c>
      <c r="N9482">
        <v>117.64</v>
      </c>
      <c r="O9482">
        <f t="shared" si="297"/>
        <v>117.64</v>
      </c>
      <c r="P9482" t="s">
        <v>40</v>
      </c>
      <c r="Q9482" s="1">
        <v>42861</v>
      </c>
      <c r="R9482" t="str">
        <f>VLOOKUP(B9482,[1]data!$A$2:$E$764,5,0)</f>
        <v>Mohali</v>
      </c>
      <c r="S9482" t="str">
        <f>VLOOKUP($B9482,[1]data!$A$1:$I$764,6,0)</f>
        <v>Kings XI Punjab</v>
      </c>
      <c r="T9482" t="str">
        <f>VLOOKUP($B9482,[1]data!$A$1:$I$764,7,0)</f>
        <v>Kolkata Knight Riders</v>
      </c>
      <c r="U9482" t="str">
        <f>VLOOKUP($B9482,[1]data!$A$1:$I$764,9,0)</f>
        <v>Kings XI Punjab</v>
      </c>
    </row>
    <row r="9483" spans="1:21" x14ac:dyDescent="0.3">
      <c r="A9483">
        <v>2017</v>
      </c>
      <c r="B9483" t="s">
        <v>5067</v>
      </c>
      <c r="C9483" s="1">
        <v>42861</v>
      </c>
      <c r="D9483" t="s">
        <v>1740</v>
      </c>
      <c r="E9483" t="s">
        <v>3964</v>
      </c>
      <c r="F9483">
        <v>1343</v>
      </c>
      <c r="G9483" t="s">
        <v>5073</v>
      </c>
      <c r="H9483">
        <v>4</v>
      </c>
      <c r="I9483">
        <f t="shared" si="296"/>
        <v>4</v>
      </c>
      <c r="J9483">
        <v>2</v>
      </c>
      <c r="K9483">
        <v>2</v>
      </c>
      <c r="L9483">
        <v>1</v>
      </c>
      <c r="M9483">
        <v>0</v>
      </c>
      <c r="N9483">
        <v>200</v>
      </c>
      <c r="O9483">
        <f t="shared" si="297"/>
        <v>200</v>
      </c>
      <c r="P9483" t="s">
        <v>17</v>
      </c>
      <c r="Q9483" s="1">
        <v>42861</v>
      </c>
      <c r="R9483" t="str">
        <f>VLOOKUP(B9483,[1]data!$A$2:$E$764,5,0)</f>
        <v>Mohali</v>
      </c>
      <c r="S9483" t="str">
        <f>VLOOKUP($B9483,[1]data!$A$1:$I$764,6,0)</f>
        <v>Kings XI Punjab</v>
      </c>
      <c r="T9483" t="str">
        <f>VLOOKUP($B9483,[1]data!$A$1:$I$764,7,0)</f>
        <v>Kolkata Knight Riders</v>
      </c>
      <c r="U9483" t="str">
        <f>VLOOKUP($B9483,[1]data!$A$1:$I$764,9,0)</f>
        <v>Kings XI Punjab</v>
      </c>
    </row>
    <row r="9484" spans="1:21" x14ac:dyDescent="0.3">
      <c r="A9484">
        <v>2017</v>
      </c>
      <c r="B9484" t="s">
        <v>5067</v>
      </c>
      <c r="C9484" s="1">
        <v>42861</v>
      </c>
      <c r="D9484" t="s">
        <v>1740</v>
      </c>
      <c r="E9484" t="s">
        <v>828</v>
      </c>
      <c r="F9484">
        <v>1056</v>
      </c>
      <c r="G9484" t="s">
        <v>3843</v>
      </c>
      <c r="H9484">
        <v>4</v>
      </c>
      <c r="I9484">
        <f t="shared" si="296"/>
        <v>4</v>
      </c>
      <c r="J9484">
        <v>6</v>
      </c>
      <c r="K9484">
        <v>5</v>
      </c>
      <c r="L9484">
        <v>0</v>
      </c>
      <c r="M9484">
        <v>0</v>
      </c>
      <c r="N9484">
        <v>66.66</v>
      </c>
      <c r="O9484">
        <f t="shared" si="297"/>
        <v>66.66</v>
      </c>
      <c r="P9484" t="s">
        <v>17</v>
      </c>
      <c r="Q9484" s="1">
        <v>42861</v>
      </c>
      <c r="R9484" t="str">
        <f>VLOOKUP(B9484,[1]data!$A$2:$E$764,5,0)</f>
        <v>Mohali</v>
      </c>
      <c r="S9484" t="str">
        <f>VLOOKUP($B9484,[1]data!$A$1:$I$764,6,0)</f>
        <v>Kings XI Punjab</v>
      </c>
      <c r="T9484" t="str">
        <f>VLOOKUP($B9484,[1]data!$A$1:$I$764,7,0)</f>
        <v>Kolkata Knight Riders</v>
      </c>
      <c r="U9484" t="str">
        <f>VLOOKUP($B9484,[1]data!$A$1:$I$764,9,0)</f>
        <v>Kings XI Punjab</v>
      </c>
    </row>
    <row r="9485" spans="1:21" x14ac:dyDescent="0.3">
      <c r="A9485">
        <v>2017</v>
      </c>
      <c r="B9485" t="s">
        <v>5067</v>
      </c>
      <c r="C9485" s="1">
        <v>42861</v>
      </c>
      <c r="D9485" t="s">
        <v>1740</v>
      </c>
      <c r="E9485" t="s">
        <v>86</v>
      </c>
      <c r="F9485">
        <v>1042</v>
      </c>
      <c r="G9485" t="s">
        <v>4971</v>
      </c>
      <c r="H9485">
        <v>47</v>
      </c>
      <c r="I9485">
        <f t="shared" si="296"/>
        <v>47</v>
      </c>
      <c r="J9485">
        <v>43</v>
      </c>
      <c r="K9485">
        <v>61</v>
      </c>
      <c r="L9485">
        <v>4</v>
      </c>
      <c r="M9485">
        <v>2</v>
      </c>
      <c r="N9485">
        <v>109.3</v>
      </c>
      <c r="O9485">
        <f t="shared" si="297"/>
        <v>109.3</v>
      </c>
      <c r="P9485" t="s">
        <v>17</v>
      </c>
      <c r="Q9485" s="1">
        <v>42861</v>
      </c>
      <c r="R9485" t="str">
        <f>VLOOKUP(B9485,[1]data!$A$2:$E$764,5,0)</f>
        <v>Mohali</v>
      </c>
      <c r="S9485" t="str">
        <f>VLOOKUP($B9485,[1]data!$A$1:$I$764,6,0)</f>
        <v>Kings XI Punjab</v>
      </c>
      <c r="T9485" t="str">
        <f>VLOOKUP($B9485,[1]data!$A$1:$I$764,7,0)</f>
        <v>Kolkata Knight Riders</v>
      </c>
      <c r="U9485" t="str">
        <f>VLOOKUP($B9485,[1]data!$A$1:$I$764,9,0)</f>
        <v>Kings XI Punjab</v>
      </c>
    </row>
    <row r="9486" spans="1:21" x14ac:dyDescent="0.3">
      <c r="A9486">
        <v>2017</v>
      </c>
      <c r="B9486" t="s">
        <v>5067</v>
      </c>
      <c r="C9486" s="1">
        <v>42861</v>
      </c>
      <c r="D9486" t="s">
        <v>1740</v>
      </c>
      <c r="E9486" t="s">
        <v>4757</v>
      </c>
      <c r="F9486">
        <v>1383</v>
      </c>
      <c r="G9486" t="s">
        <v>4752</v>
      </c>
      <c r="H9486">
        <v>39</v>
      </c>
      <c r="I9486">
        <f t="shared" si="296"/>
        <v>39</v>
      </c>
      <c r="J9486">
        <v>25</v>
      </c>
      <c r="K9486">
        <v>33</v>
      </c>
      <c r="L9486">
        <v>1</v>
      </c>
      <c r="M9486">
        <v>3</v>
      </c>
      <c r="N9486">
        <v>156</v>
      </c>
      <c r="O9486">
        <f t="shared" si="297"/>
        <v>156</v>
      </c>
      <c r="P9486" t="s">
        <v>17</v>
      </c>
      <c r="Q9486" s="1">
        <v>42861</v>
      </c>
      <c r="R9486" t="str">
        <f>VLOOKUP(B9486,[1]data!$A$2:$E$764,5,0)</f>
        <v>Mohali</v>
      </c>
      <c r="S9486" t="str">
        <f>VLOOKUP($B9486,[1]data!$A$1:$I$764,6,0)</f>
        <v>Kings XI Punjab</v>
      </c>
      <c r="T9486" t="str">
        <f>VLOOKUP($B9486,[1]data!$A$1:$I$764,7,0)</f>
        <v>Kolkata Knight Riders</v>
      </c>
      <c r="U9486" t="str">
        <f>VLOOKUP($B9486,[1]data!$A$1:$I$764,9,0)</f>
        <v>Kings XI Punjab</v>
      </c>
    </row>
    <row r="9487" spans="1:21" x14ac:dyDescent="0.3">
      <c r="A9487">
        <v>2017</v>
      </c>
      <c r="B9487" t="s">
        <v>5074</v>
      </c>
      <c r="C9487" s="1">
        <v>42862</v>
      </c>
      <c r="D9487" t="s">
        <v>2263</v>
      </c>
      <c r="E9487" t="s">
        <v>4407</v>
      </c>
      <c r="F9487">
        <v>1361</v>
      </c>
      <c r="G9487" t="s">
        <v>5075</v>
      </c>
      <c r="H9487">
        <v>2</v>
      </c>
      <c r="I9487">
        <f t="shared" si="296"/>
        <v>2</v>
      </c>
      <c r="J9487">
        <v>5</v>
      </c>
      <c r="K9487">
        <v>3</v>
      </c>
      <c r="L9487">
        <v>0</v>
      </c>
      <c r="M9487">
        <v>0</v>
      </c>
      <c r="N9487">
        <v>40</v>
      </c>
      <c r="O9487">
        <f t="shared" si="297"/>
        <v>40</v>
      </c>
      <c r="P9487" t="s">
        <v>17</v>
      </c>
      <c r="Q9487" s="1">
        <v>42862</v>
      </c>
      <c r="R9487" t="str">
        <f>VLOOKUP(B9487,[1]data!$A$2:$E$764,5,0)</f>
        <v>Mumbai</v>
      </c>
      <c r="S9487" t="str">
        <f>VLOOKUP($B9487,[1]data!$A$1:$I$764,6,0)</f>
        <v>Mumbai Indians</v>
      </c>
      <c r="T9487" t="str">
        <f>VLOOKUP($B9487,[1]data!$A$1:$I$764,7,0)</f>
        <v>Kings XI Punjab</v>
      </c>
      <c r="U9487" t="str">
        <f>VLOOKUP($B9487,[1]data!$A$1:$I$764,9,0)</f>
        <v>Kings XI Punjab</v>
      </c>
    </row>
    <row r="9488" spans="1:21" x14ac:dyDescent="0.3">
      <c r="A9488">
        <v>2017</v>
      </c>
      <c r="B9488" t="s">
        <v>5074</v>
      </c>
      <c r="C9488" s="1">
        <v>42862</v>
      </c>
      <c r="D9488" t="s">
        <v>2263</v>
      </c>
      <c r="E9488" t="s">
        <v>4571</v>
      </c>
      <c r="F9488">
        <v>1374</v>
      </c>
      <c r="G9488" t="s">
        <v>4896</v>
      </c>
      <c r="H9488">
        <v>104</v>
      </c>
      <c r="I9488">
        <f t="shared" si="296"/>
        <v>104</v>
      </c>
      <c r="J9488">
        <v>60</v>
      </c>
      <c r="K9488">
        <v>90</v>
      </c>
      <c r="L9488">
        <v>8</v>
      </c>
      <c r="M9488">
        <v>5</v>
      </c>
      <c r="N9488">
        <v>173.33</v>
      </c>
      <c r="O9488">
        <f t="shared" si="297"/>
        <v>173.33</v>
      </c>
      <c r="P9488" t="s">
        <v>17</v>
      </c>
      <c r="Q9488" s="1">
        <v>42862</v>
      </c>
      <c r="R9488" t="str">
        <f>VLOOKUP(B9488,[1]data!$A$2:$E$764,5,0)</f>
        <v>Mumbai</v>
      </c>
      <c r="S9488" t="str">
        <f>VLOOKUP($B9488,[1]data!$A$1:$I$764,6,0)</f>
        <v>Mumbai Indians</v>
      </c>
      <c r="T9488" t="str">
        <f>VLOOKUP($B9488,[1]data!$A$1:$I$764,7,0)</f>
        <v>Kings XI Punjab</v>
      </c>
      <c r="U9488" t="str">
        <f>VLOOKUP($B9488,[1]data!$A$1:$I$764,9,0)</f>
        <v>Kings XI Punjab</v>
      </c>
    </row>
    <row r="9489" spans="1:21" x14ac:dyDescent="0.3">
      <c r="A9489">
        <v>2017</v>
      </c>
      <c r="B9489" t="s">
        <v>5074</v>
      </c>
      <c r="C9489" s="1">
        <v>42862</v>
      </c>
      <c r="D9489" t="s">
        <v>2263</v>
      </c>
      <c r="E9489" t="s">
        <v>3556</v>
      </c>
      <c r="F9489">
        <v>1319</v>
      </c>
      <c r="G9489" t="s">
        <v>26</v>
      </c>
      <c r="H9489">
        <v>2</v>
      </c>
      <c r="I9489">
        <f t="shared" si="296"/>
        <v>2</v>
      </c>
      <c r="J9489">
        <v>1</v>
      </c>
      <c r="K9489">
        <v>1</v>
      </c>
      <c r="L9489">
        <v>0</v>
      </c>
      <c r="M9489">
        <v>0</v>
      </c>
      <c r="N9489">
        <v>200</v>
      </c>
      <c r="O9489">
        <f t="shared" si="297"/>
        <v>200</v>
      </c>
      <c r="P9489" t="s">
        <v>17</v>
      </c>
      <c r="Q9489" s="1">
        <v>42862</v>
      </c>
      <c r="R9489" t="str">
        <f>VLOOKUP(B9489,[1]data!$A$2:$E$764,5,0)</f>
        <v>Mumbai</v>
      </c>
      <c r="S9489" t="str">
        <f>VLOOKUP($B9489,[1]data!$A$1:$I$764,6,0)</f>
        <v>Mumbai Indians</v>
      </c>
      <c r="T9489" t="str">
        <f>VLOOKUP($B9489,[1]data!$A$1:$I$764,7,0)</f>
        <v>Kings XI Punjab</v>
      </c>
      <c r="U9489" t="str">
        <f>VLOOKUP($B9489,[1]data!$A$1:$I$764,9,0)</f>
        <v>Kings XI Punjab</v>
      </c>
    </row>
    <row r="9490" spans="1:21" x14ac:dyDescent="0.3">
      <c r="A9490">
        <v>2017</v>
      </c>
      <c r="B9490" t="s">
        <v>5074</v>
      </c>
      <c r="C9490" s="1">
        <v>42862</v>
      </c>
      <c r="D9490" t="s">
        <v>2263</v>
      </c>
      <c r="E9490" t="s">
        <v>340</v>
      </c>
      <c r="F9490">
        <v>1170</v>
      </c>
      <c r="G9490" t="s">
        <v>5076</v>
      </c>
      <c r="H9490">
        <v>58</v>
      </c>
      <c r="I9490">
        <f t="shared" si="296"/>
        <v>58</v>
      </c>
      <c r="J9490">
        <v>43</v>
      </c>
      <c r="K9490">
        <v>67</v>
      </c>
      <c r="L9490">
        <v>6</v>
      </c>
      <c r="M9490">
        <v>0</v>
      </c>
      <c r="N9490">
        <v>134.88</v>
      </c>
      <c r="O9490">
        <f t="shared" si="297"/>
        <v>134.88</v>
      </c>
      <c r="P9490" t="s">
        <v>17</v>
      </c>
      <c r="Q9490" s="1">
        <v>42862</v>
      </c>
      <c r="R9490" t="str">
        <f>VLOOKUP(B9490,[1]data!$A$2:$E$764,5,0)</f>
        <v>Mumbai</v>
      </c>
      <c r="S9490" t="str">
        <f>VLOOKUP($B9490,[1]data!$A$1:$I$764,6,0)</f>
        <v>Mumbai Indians</v>
      </c>
      <c r="T9490" t="str">
        <f>VLOOKUP($B9490,[1]data!$A$1:$I$764,7,0)</f>
        <v>Kings XI Punjab</v>
      </c>
      <c r="U9490" t="str">
        <f>VLOOKUP($B9490,[1]data!$A$1:$I$764,9,0)</f>
        <v>Kings XI Punjab</v>
      </c>
    </row>
    <row r="9491" spans="1:21" x14ac:dyDescent="0.3">
      <c r="A9491">
        <v>2017</v>
      </c>
      <c r="B9491" t="s">
        <v>5074</v>
      </c>
      <c r="C9491" s="1">
        <v>42862</v>
      </c>
      <c r="D9491" t="s">
        <v>2263</v>
      </c>
      <c r="E9491" t="s">
        <v>2495</v>
      </c>
      <c r="F9491">
        <v>1241</v>
      </c>
      <c r="G9491" t="s">
        <v>26</v>
      </c>
      <c r="H9491">
        <v>20</v>
      </c>
      <c r="I9491">
        <f t="shared" si="296"/>
        <v>20</v>
      </c>
      <c r="J9491">
        <v>11</v>
      </c>
      <c r="K9491">
        <v>20</v>
      </c>
      <c r="L9491">
        <v>0</v>
      </c>
      <c r="M9491">
        <v>2</v>
      </c>
      <c r="N9491">
        <v>181.81</v>
      </c>
      <c r="O9491">
        <f t="shared" si="297"/>
        <v>181.81</v>
      </c>
      <c r="P9491" t="s">
        <v>40</v>
      </c>
      <c r="Q9491" s="1">
        <v>42862</v>
      </c>
      <c r="R9491" t="str">
        <f>VLOOKUP(B9491,[1]data!$A$2:$E$764,5,0)</f>
        <v>Mumbai</v>
      </c>
      <c r="S9491" t="str">
        <f>VLOOKUP($B9491,[1]data!$A$1:$I$764,6,0)</f>
        <v>Mumbai Indians</v>
      </c>
      <c r="T9491" t="str">
        <f>VLOOKUP($B9491,[1]data!$A$1:$I$764,7,0)</f>
        <v>Kings XI Punjab</v>
      </c>
      <c r="U9491" t="str">
        <f>VLOOKUP($B9491,[1]data!$A$1:$I$764,9,0)</f>
        <v>Kings XI Punjab</v>
      </c>
    </row>
    <row r="9492" spans="1:21" x14ac:dyDescent="0.3">
      <c r="A9492">
        <v>2017</v>
      </c>
      <c r="B9492" t="s">
        <v>5074</v>
      </c>
      <c r="C9492" s="1">
        <v>42862</v>
      </c>
      <c r="D9492" t="s">
        <v>2263</v>
      </c>
      <c r="E9492" t="s">
        <v>4341</v>
      </c>
      <c r="F9492">
        <v>1356</v>
      </c>
      <c r="G9492" t="s">
        <v>5077</v>
      </c>
      <c r="H9492">
        <v>29</v>
      </c>
      <c r="I9492">
        <f t="shared" si="296"/>
        <v>29</v>
      </c>
      <c r="J9492">
        <v>24</v>
      </c>
      <c r="K9492">
        <v>42</v>
      </c>
      <c r="L9492">
        <v>3</v>
      </c>
      <c r="M9492">
        <v>0</v>
      </c>
      <c r="N9492">
        <v>120.83</v>
      </c>
      <c r="O9492">
        <f t="shared" si="297"/>
        <v>120.83</v>
      </c>
      <c r="P9492" t="s">
        <v>17</v>
      </c>
      <c r="Q9492" s="1">
        <v>42862</v>
      </c>
      <c r="R9492" t="str">
        <f>VLOOKUP(B9492,[1]data!$A$2:$E$764,5,0)</f>
        <v>Mumbai</v>
      </c>
      <c r="S9492" t="str">
        <f>VLOOKUP($B9492,[1]data!$A$1:$I$764,6,0)</f>
        <v>Mumbai Indians</v>
      </c>
      <c r="T9492" t="str">
        <f>VLOOKUP($B9492,[1]data!$A$1:$I$764,7,0)</f>
        <v>Kings XI Punjab</v>
      </c>
      <c r="U9492" t="str">
        <f>VLOOKUP($B9492,[1]data!$A$1:$I$764,9,0)</f>
        <v>Kings XI Punjab</v>
      </c>
    </row>
    <row r="9493" spans="1:21" x14ac:dyDescent="0.3">
      <c r="A9493">
        <v>2017</v>
      </c>
      <c r="B9493" t="s">
        <v>5074</v>
      </c>
      <c r="C9493" s="1">
        <v>42862</v>
      </c>
      <c r="D9493" t="s">
        <v>2263</v>
      </c>
      <c r="E9493" t="s">
        <v>1808</v>
      </c>
      <c r="F9493">
        <v>1166</v>
      </c>
      <c r="G9493" t="s">
        <v>3681</v>
      </c>
      <c r="H9493">
        <v>2</v>
      </c>
      <c r="I9493">
        <f t="shared" si="296"/>
        <v>2</v>
      </c>
      <c r="J9493">
        <v>2</v>
      </c>
      <c r="K9493">
        <v>2</v>
      </c>
      <c r="L9493">
        <v>0</v>
      </c>
      <c r="M9493">
        <v>0</v>
      </c>
      <c r="N9493">
        <v>100</v>
      </c>
      <c r="O9493">
        <f t="shared" si="297"/>
        <v>100</v>
      </c>
      <c r="P9493" t="s">
        <v>17</v>
      </c>
      <c r="Q9493" s="1">
        <v>42862</v>
      </c>
      <c r="R9493" t="str">
        <f>VLOOKUP(B9493,[1]data!$A$2:$E$764,5,0)</f>
        <v>Mumbai</v>
      </c>
      <c r="S9493" t="str">
        <f>VLOOKUP($B9493,[1]data!$A$1:$I$764,6,0)</f>
        <v>Mumbai Indians</v>
      </c>
      <c r="T9493" t="str">
        <f>VLOOKUP($B9493,[1]data!$A$1:$I$764,7,0)</f>
        <v>Kings XI Punjab</v>
      </c>
      <c r="U9493" t="str">
        <f>VLOOKUP($B9493,[1]data!$A$1:$I$764,9,0)</f>
        <v>Kings XI Punjab</v>
      </c>
    </row>
    <row r="9494" spans="1:21" x14ac:dyDescent="0.3">
      <c r="A9494">
        <v>2017</v>
      </c>
      <c r="B9494" t="s">
        <v>5074</v>
      </c>
      <c r="C9494" s="1">
        <v>42862</v>
      </c>
      <c r="D9494" t="s">
        <v>2263</v>
      </c>
      <c r="E9494" t="s">
        <v>274</v>
      </c>
      <c r="F9494">
        <v>1076</v>
      </c>
      <c r="G9494" t="s">
        <v>26</v>
      </c>
      <c r="H9494">
        <v>35</v>
      </c>
      <c r="I9494">
        <f t="shared" si="296"/>
        <v>35</v>
      </c>
      <c r="J9494">
        <v>23</v>
      </c>
      <c r="K9494">
        <v>48</v>
      </c>
      <c r="L9494">
        <v>2</v>
      </c>
      <c r="M9494">
        <v>1</v>
      </c>
      <c r="N9494">
        <v>152.16999999999999</v>
      </c>
      <c r="O9494">
        <f t="shared" si="297"/>
        <v>152.16999999999999</v>
      </c>
      <c r="P9494" t="s">
        <v>20</v>
      </c>
      <c r="Q9494" s="1">
        <v>42862</v>
      </c>
      <c r="R9494" t="str">
        <f>VLOOKUP(B9494,[1]data!$A$2:$E$764,5,0)</f>
        <v>Mumbai</v>
      </c>
      <c r="S9494" t="str">
        <f>VLOOKUP($B9494,[1]data!$A$1:$I$764,6,0)</f>
        <v>Mumbai Indians</v>
      </c>
      <c r="T9494" t="str">
        <f>VLOOKUP($B9494,[1]data!$A$1:$I$764,7,0)</f>
        <v>Kings XI Punjab</v>
      </c>
      <c r="U9494" t="str">
        <f>VLOOKUP($B9494,[1]data!$A$1:$I$764,9,0)</f>
        <v>Kings XI Punjab</v>
      </c>
    </row>
    <row r="9495" spans="1:21" x14ac:dyDescent="0.3">
      <c r="A9495">
        <v>2017</v>
      </c>
      <c r="B9495" t="s">
        <v>5074</v>
      </c>
      <c r="C9495" s="1">
        <v>42862</v>
      </c>
      <c r="D9495" t="s">
        <v>2263</v>
      </c>
      <c r="E9495" t="s">
        <v>674</v>
      </c>
      <c r="F9495">
        <v>1088</v>
      </c>
      <c r="G9495" t="s">
        <v>5078</v>
      </c>
      <c r="H9495">
        <v>74</v>
      </c>
      <c r="I9495">
        <f t="shared" si="296"/>
        <v>74</v>
      </c>
      <c r="J9495">
        <v>39</v>
      </c>
      <c r="K9495">
        <v>53</v>
      </c>
      <c r="L9495">
        <v>8</v>
      </c>
      <c r="M9495">
        <v>4</v>
      </c>
      <c r="N9495">
        <v>189.74</v>
      </c>
      <c r="O9495">
        <f t="shared" si="297"/>
        <v>189.74</v>
      </c>
      <c r="P9495" t="s">
        <v>17</v>
      </c>
      <c r="Q9495" s="1">
        <v>42862</v>
      </c>
      <c r="R9495" t="str">
        <f>VLOOKUP(B9495,[1]data!$A$2:$E$764,5,0)</f>
        <v>Mumbai</v>
      </c>
      <c r="S9495" t="str">
        <f>VLOOKUP($B9495,[1]data!$A$1:$I$764,6,0)</f>
        <v>Mumbai Indians</v>
      </c>
      <c r="T9495" t="str">
        <f>VLOOKUP($B9495,[1]data!$A$1:$I$764,7,0)</f>
        <v>Kings XI Punjab</v>
      </c>
      <c r="U9495" t="str">
        <f>VLOOKUP($B9495,[1]data!$A$1:$I$764,9,0)</f>
        <v>Kings XI Punjab</v>
      </c>
    </row>
    <row r="9496" spans="1:21" x14ac:dyDescent="0.3">
      <c r="A9496">
        <v>2017</v>
      </c>
      <c r="B9496" t="s">
        <v>5074</v>
      </c>
      <c r="C9496" s="1">
        <v>42862</v>
      </c>
      <c r="D9496" t="s">
        <v>2263</v>
      </c>
      <c r="E9496" t="s">
        <v>76</v>
      </c>
      <c r="F9496">
        <v>1012</v>
      </c>
      <c r="G9496" t="s">
        <v>4574</v>
      </c>
      <c r="H9496">
        <v>39</v>
      </c>
      <c r="I9496">
        <f t="shared" si="296"/>
        <v>39</v>
      </c>
      <c r="J9496">
        <v>25</v>
      </c>
      <c r="K9496">
        <v>41</v>
      </c>
      <c r="L9496">
        <v>4</v>
      </c>
      <c r="M9496">
        <v>1</v>
      </c>
      <c r="N9496">
        <v>156</v>
      </c>
      <c r="O9496">
        <f t="shared" si="297"/>
        <v>156</v>
      </c>
      <c r="P9496" t="s">
        <v>40</v>
      </c>
      <c r="Q9496" s="1">
        <v>42862</v>
      </c>
      <c r="R9496" t="str">
        <f>VLOOKUP(B9496,[1]data!$A$2:$E$764,5,0)</f>
        <v>Mumbai</v>
      </c>
      <c r="S9496" t="str">
        <f>VLOOKUP($B9496,[1]data!$A$1:$I$764,6,0)</f>
        <v>Mumbai Indians</v>
      </c>
      <c r="T9496" t="str">
        <f>VLOOKUP($B9496,[1]data!$A$1:$I$764,7,0)</f>
        <v>Kings XI Punjab</v>
      </c>
      <c r="U9496" t="str">
        <f>VLOOKUP($B9496,[1]data!$A$1:$I$764,9,0)</f>
        <v>Kings XI Punjab</v>
      </c>
    </row>
    <row r="9497" spans="1:21" x14ac:dyDescent="0.3">
      <c r="A9497">
        <v>2017</v>
      </c>
      <c r="B9497" t="s">
        <v>5074</v>
      </c>
      <c r="C9497" s="1">
        <v>42862</v>
      </c>
      <c r="D9497" t="s">
        <v>2263</v>
      </c>
      <c r="E9497" t="s">
        <v>52</v>
      </c>
      <c r="F9497">
        <v>1035</v>
      </c>
      <c r="G9497" t="s">
        <v>26</v>
      </c>
      <c r="H9497">
        <v>7</v>
      </c>
      <c r="I9497">
        <f t="shared" si="296"/>
        <v>7</v>
      </c>
      <c r="J9497">
        <v>6</v>
      </c>
      <c r="K9497">
        <v>14</v>
      </c>
      <c r="L9497">
        <v>0</v>
      </c>
      <c r="M9497">
        <v>0</v>
      </c>
      <c r="N9497">
        <v>116.66</v>
      </c>
      <c r="O9497">
        <f t="shared" si="297"/>
        <v>116.66</v>
      </c>
      <c r="P9497" t="s">
        <v>17</v>
      </c>
      <c r="Q9497" s="1">
        <v>42862</v>
      </c>
      <c r="R9497" t="str">
        <f>VLOOKUP(B9497,[1]data!$A$2:$E$764,5,0)</f>
        <v>Mumbai</v>
      </c>
      <c r="S9497" t="str">
        <f>VLOOKUP($B9497,[1]data!$A$1:$I$764,6,0)</f>
        <v>Mumbai Indians</v>
      </c>
      <c r="T9497" t="str">
        <f>VLOOKUP($B9497,[1]data!$A$1:$I$764,7,0)</f>
        <v>Kings XI Punjab</v>
      </c>
      <c r="U9497" t="str">
        <f>VLOOKUP($B9497,[1]data!$A$1:$I$764,9,0)</f>
        <v>Kings XI Punjab</v>
      </c>
    </row>
    <row r="9498" spans="1:21" x14ac:dyDescent="0.3">
      <c r="A9498">
        <v>2017</v>
      </c>
      <c r="B9498" t="s">
        <v>5079</v>
      </c>
      <c r="C9498" s="1">
        <v>42862</v>
      </c>
      <c r="D9498" t="s">
        <v>1250</v>
      </c>
      <c r="E9498" t="s">
        <v>4850</v>
      </c>
      <c r="F9498">
        <v>1394</v>
      </c>
      <c r="G9498" t="s">
        <v>4892</v>
      </c>
      <c r="H9498">
        <v>31</v>
      </c>
      <c r="I9498">
        <f t="shared" si="296"/>
        <v>31</v>
      </c>
      <c r="J9498">
        <v>28</v>
      </c>
      <c r="K9498">
        <v>29</v>
      </c>
      <c r="L9498">
        <v>1</v>
      </c>
      <c r="M9498">
        <v>2</v>
      </c>
      <c r="N9498">
        <v>110.71</v>
      </c>
      <c r="O9498">
        <f t="shared" si="297"/>
        <v>110.71</v>
      </c>
      <c r="P9498" t="s">
        <v>17</v>
      </c>
      <c r="Q9498" s="1">
        <v>42862</v>
      </c>
      <c r="R9498" t="str">
        <f>VLOOKUP(B9498,[1]data!$A$2:$E$764,5,0)</f>
        <v>Kanpur</v>
      </c>
      <c r="S9498" t="str">
        <f>VLOOKUP($B9498,[1]data!$A$1:$I$764,6,0)</f>
        <v>Gujarat Lions</v>
      </c>
      <c r="T9498" t="str">
        <f>VLOOKUP($B9498,[1]data!$A$1:$I$764,7,0)</f>
        <v>Delhi Capitals</v>
      </c>
      <c r="U9498" t="str">
        <f>VLOOKUP($B9498,[1]data!$A$1:$I$764,9,0)</f>
        <v>Delhi Capitals</v>
      </c>
    </row>
    <row r="9499" spans="1:21" x14ac:dyDescent="0.3">
      <c r="A9499">
        <v>2017</v>
      </c>
      <c r="B9499" t="s">
        <v>5079</v>
      </c>
      <c r="C9499" s="1">
        <v>42862</v>
      </c>
      <c r="D9499" t="s">
        <v>1250</v>
      </c>
      <c r="E9499" t="s">
        <v>64</v>
      </c>
      <c r="F9499">
        <v>1048</v>
      </c>
      <c r="G9499" t="s">
        <v>5080</v>
      </c>
      <c r="H9499">
        <v>14</v>
      </c>
      <c r="I9499">
        <f t="shared" si="296"/>
        <v>14</v>
      </c>
      <c r="J9499">
        <v>16</v>
      </c>
      <c r="K9499">
        <v>26</v>
      </c>
      <c r="L9499">
        <v>0</v>
      </c>
      <c r="M9499">
        <v>0</v>
      </c>
      <c r="N9499">
        <v>87.5</v>
      </c>
      <c r="O9499">
        <f t="shared" si="297"/>
        <v>87.5</v>
      </c>
      <c r="P9499" t="s">
        <v>40</v>
      </c>
      <c r="Q9499" s="1">
        <v>42862</v>
      </c>
      <c r="R9499" t="str">
        <f>VLOOKUP(B9499,[1]data!$A$2:$E$764,5,0)</f>
        <v>Kanpur</v>
      </c>
      <c r="S9499" t="str">
        <f>VLOOKUP($B9499,[1]data!$A$1:$I$764,6,0)</f>
        <v>Gujarat Lions</v>
      </c>
      <c r="T9499" t="str">
        <f>VLOOKUP($B9499,[1]data!$A$1:$I$764,7,0)</f>
        <v>Delhi Capitals</v>
      </c>
      <c r="U9499" t="str">
        <f>VLOOKUP($B9499,[1]data!$A$1:$I$764,9,0)</f>
        <v>Delhi Capitals</v>
      </c>
    </row>
    <row r="9500" spans="1:21" x14ac:dyDescent="0.3">
      <c r="A9500">
        <v>2017</v>
      </c>
      <c r="B9500" t="s">
        <v>5079</v>
      </c>
      <c r="C9500" s="1">
        <v>42862</v>
      </c>
      <c r="D9500" t="s">
        <v>1250</v>
      </c>
      <c r="E9500" t="s">
        <v>1548</v>
      </c>
      <c r="F9500">
        <v>1195</v>
      </c>
      <c r="G9500" t="s">
        <v>5081</v>
      </c>
      <c r="H9500">
        <v>8</v>
      </c>
      <c r="I9500">
        <f t="shared" si="296"/>
        <v>8</v>
      </c>
      <c r="J9500">
        <v>9</v>
      </c>
      <c r="K9500">
        <v>14</v>
      </c>
      <c r="L9500">
        <v>1</v>
      </c>
      <c r="M9500">
        <v>0</v>
      </c>
      <c r="N9500">
        <v>88.88</v>
      </c>
      <c r="O9500">
        <f t="shared" si="297"/>
        <v>88.88</v>
      </c>
      <c r="P9500" t="s">
        <v>20</v>
      </c>
      <c r="Q9500" s="1">
        <v>42862</v>
      </c>
      <c r="R9500" t="str">
        <f>VLOOKUP(B9500,[1]data!$A$2:$E$764,5,0)</f>
        <v>Kanpur</v>
      </c>
      <c r="S9500" t="str">
        <f>VLOOKUP($B9500,[1]data!$A$1:$I$764,6,0)</f>
        <v>Gujarat Lions</v>
      </c>
      <c r="T9500" t="str">
        <f>VLOOKUP($B9500,[1]data!$A$1:$I$764,7,0)</f>
        <v>Delhi Capitals</v>
      </c>
      <c r="U9500" t="str">
        <f>VLOOKUP($B9500,[1]data!$A$1:$I$764,9,0)</f>
        <v>Delhi Capitals</v>
      </c>
    </row>
    <row r="9501" spans="1:21" x14ac:dyDescent="0.3">
      <c r="A9501">
        <v>2017</v>
      </c>
      <c r="B9501" t="s">
        <v>5079</v>
      </c>
      <c r="C9501" s="1">
        <v>42862</v>
      </c>
      <c r="D9501" t="s">
        <v>1250</v>
      </c>
      <c r="E9501" t="s">
        <v>306</v>
      </c>
      <c r="F9501">
        <v>1105</v>
      </c>
      <c r="G9501" t="s">
        <v>26</v>
      </c>
      <c r="H9501">
        <v>4</v>
      </c>
      <c r="I9501">
        <f t="shared" si="296"/>
        <v>4</v>
      </c>
      <c r="J9501">
        <v>3</v>
      </c>
      <c r="K9501">
        <v>7</v>
      </c>
      <c r="L9501">
        <v>0</v>
      </c>
      <c r="M9501">
        <v>0</v>
      </c>
      <c r="N9501">
        <v>133.33000000000001</v>
      </c>
      <c r="O9501">
        <f t="shared" si="297"/>
        <v>133.33000000000001</v>
      </c>
      <c r="P9501" t="s">
        <v>17</v>
      </c>
      <c r="Q9501" s="1">
        <v>42862</v>
      </c>
      <c r="R9501" t="str">
        <f>VLOOKUP(B9501,[1]data!$A$2:$E$764,5,0)</f>
        <v>Kanpur</v>
      </c>
      <c r="S9501" t="str">
        <f>VLOOKUP($B9501,[1]data!$A$1:$I$764,6,0)</f>
        <v>Gujarat Lions</v>
      </c>
      <c r="T9501" t="str">
        <f>VLOOKUP($B9501,[1]data!$A$1:$I$764,7,0)</f>
        <v>Delhi Capitals</v>
      </c>
      <c r="U9501" t="str">
        <f>VLOOKUP($B9501,[1]data!$A$1:$I$764,9,0)</f>
        <v>Delhi Capitals</v>
      </c>
    </row>
    <row r="9502" spans="1:21" x14ac:dyDescent="0.3">
      <c r="A9502">
        <v>2017</v>
      </c>
      <c r="B9502" t="s">
        <v>5079</v>
      </c>
      <c r="C9502" s="1">
        <v>42862</v>
      </c>
      <c r="D9502" t="s">
        <v>1250</v>
      </c>
      <c r="E9502" t="s">
        <v>2568</v>
      </c>
      <c r="F9502">
        <v>1253</v>
      </c>
      <c r="G9502" t="s">
        <v>5058</v>
      </c>
      <c r="H9502">
        <v>54</v>
      </c>
      <c r="I9502">
        <f t="shared" si="296"/>
        <v>54</v>
      </c>
      <c r="J9502">
        <v>17</v>
      </c>
      <c r="K9502">
        <v>25</v>
      </c>
      <c r="L9502">
        <v>6</v>
      </c>
      <c r="M9502">
        <v>4</v>
      </c>
      <c r="N9502">
        <v>317.64</v>
      </c>
      <c r="O9502">
        <f t="shared" si="297"/>
        <v>317.64</v>
      </c>
      <c r="P9502" t="s">
        <v>17</v>
      </c>
      <c r="Q9502" s="1">
        <v>42862</v>
      </c>
      <c r="R9502" t="str">
        <f>VLOOKUP(B9502,[1]data!$A$2:$E$764,5,0)</f>
        <v>Kanpur</v>
      </c>
      <c r="S9502" t="str">
        <f>VLOOKUP($B9502,[1]data!$A$1:$I$764,6,0)</f>
        <v>Gujarat Lions</v>
      </c>
      <c r="T9502" t="str">
        <f>VLOOKUP($B9502,[1]data!$A$1:$I$764,7,0)</f>
        <v>Delhi Capitals</v>
      </c>
      <c r="U9502" t="str">
        <f>VLOOKUP($B9502,[1]data!$A$1:$I$764,9,0)</f>
        <v>Delhi Capitals</v>
      </c>
    </row>
    <row r="9503" spans="1:21" x14ac:dyDescent="0.3">
      <c r="A9503">
        <v>2017</v>
      </c>
      <c r="B9503" t="s">
        <v>5079</v>
      </c>
      <c r="C9503" s="1">
        <v>42862</v>
      </c>
      <c r="D9503" t="s">
        <v>1250</v>
      </c>
      <c r="E9503" t="s">
        <v>366</v>
      </c>
      <c r="F9503">
        <v>1074</v>
      </c>
      <c r="G9503" t="s">
        <v>2640</v>
      </c>
      <c r="H9503">
        <v>10</v>
      </c>
      <c r="I9503">
        <f t="shared" si="296"/>
        <v>10</v>
      </c>
      <c r="J9503">
        <v>8</v>
      </c>
      <c r="K9503">
        <v>8</v>
      </c>
      <c r="L9503">
        <v>2</v>
      </c>
      <c r="M9503">
        <v>0</v>
      </c>
      <c r="N9503">
        <v>125</v>
      </c>
      <c r="O9503">
        <f t="shared" si="297"/>
        <v>125</v>
      </c>
      <c r="P9503" t="s">
        <v>17</v>
      </c>
      <c r="Q9503" s="1">
        <v>42862</v>
      </c>
      <c r="R9503" t="str">
        <f>VLOOKUP(B9503,[1]data!$A$2:$E$764,5,0)</f>
        <v>Kanpur</v>
      </c>
      <c r="S9503" t="str">
        <f>VLOOKUP($B9503,[1]data!$A$1:$I$764,6,0)</f>
        <v>Gujarat Lions</v>
      </c>
      <c r="T9503" t="str">
        <f>VLOOKUP($B9503,[1]data!$A$1:$I$764,7,0)</f>
        <v>Delhi Capitals</v>
      </c>
      <c r="U9503" t="str">
        <f>VLOOKUP($B9503,[1]data!$A$1:$I$764,9,0)</f>
        <v>Delhi Capitals</v>
      </c>
    </row>
    <row r="9504" spans="1:21" x14ac:dyDescent="0.3">
      <c r="A9504">
        <v>2017</v>
      </c>
      <c r="B9504" t="s">
        <v>5079</v>
      </c>
      <c r="C9504" s="1">
        <v>42862</v>
      </c>
      <c r="D9504" t="s">
        <v>1250</v>
      </c>
      <c r="E9504" t="s">
        <v>833</v>
      </c>
      <c r="F9504">
        <v>1051</v>
      </c>
      <c r="G9504" t="s">
        <v>1597</v>
      </c>
      <c r="H9504">
        <v>0</v>
      </c>
      <c r="I9504">
        <f t="shared" si="296"/>
        <v>0</v>
      </c>
      <c r="J9504">
        <v>1</v>
      </c>
      <c r="K9504">
        <v>1</v>
      </c>
      <c r="L9504">
        <v>0</v>
      </c>
      <c r="M9504">
        <v>0</v>
      </c>
      <c r="N9504">
        <v>0</v>
      </c>
      <c r="O9504">
        <f t="shared" si="297"/>
        <v>0</v>
      </c>
      <c r="P9504" t="s">
        <v>17</v>
      </c>
      <c r="Q9504" s="1">
        <v>42862</v>
      </c>
      <c r="R9504" t="str">
        <f>VLOOKUP(B9504,[1]data!$A$2:$E$764,5,0)</f>
        <v>Kanpur</v>
      </c>
      <c r="S9504" t="str">
        <f>VLOOKUP($B9504,[1]data!$A$1:$I$764,6,0)</f>
        <v>Gujarat Lions</v>
      </c>
      <c r="T9504" t="str">
        <f>VLOOKUP($B9504,[1]data!$A$1:$I$764,7,0)</f>
        <v>Delhi Capitals</v>
      </c>
      <c r="U9504" t="str">
        <f>VLOOKUP($B9504,[1]data!$A$1:$I$764,9,0)</f>
        <v>Delhi Capitals</v>
      </c>
    </row>
    <row r="9505" spans="1:21" x14ac:dyDescent="0.3">
      <c r="A9505">
        <v>2017</v>
      </c>
      <c r="B9505" t="s">
        <v>5079</v>
      </c>
      <c r="C9505" s="1">
        <v>42862</v>
      </c>
      <c r="D9505" t="s">
        <v>1250</v>
      </c>
      <c r="E9505" t="s">
        <v>1569</v>
      </c>
      <c r="F9505">
        <v>1222</v>
      </c>
      <c r="G9505" t="s">
        <v>5082</v>
      </c>
      <c r="H9505">
        <v>52</v>
      </c>
      <c r="I9505">
        <f t="shared" si="296"/>
        <v>52</v>
      </c>
      <c r="J9505">
        <v>43</v>
      </c>
      <c r="K9505">
        <v>109</v>
      </c>
      <c r="L9505">
        <v>4</v>
      </c>
      <c r="M9505">
        <v>1</v>
      </c>
      <c r="N9505">
        <v>120.93</v>
      </c>
      <c r="O9505">
        <f t="shared" si="297"/>
        <v>120.93</v>
      </c>
      <c r="P9505" t="s">
        <v>17</v>
      </c>
      <c r="Q9505" s="1">
        <v>42862</v>
      </c>
      <c r="R9505" t="str">
        <f>VLOOKUP(B9505,[1]data!$A$2:$E$764,5,0)</f>
        <v>Kanpur</v>
      </c>
      <c r="S9505" t="str">
        <f>VLOOKUP($B9505,[1]data!$A$1:$I$764,6,0)</f>
        <v>Gujarat Lions</v>
      </c>
      <c r="T9505" t="str">
        <f>VLOOKUP($B9505,[1]data!$A$1:$I$764,7,0)</f>
        <v>Delhi Capitals</v>
      </c>
      <c r="U9505" t="str">
        <f>VLOOKUP($B9505,[1]data!$A$1:$I$764,9,0)</f>
        <v>Delhi Capitals</v>
      </c>
    </row>
    <row r="9506" spans="1:21" x14ac:dyDescent="0.3">
      <c r="A9506">
        <v>2017</v>
      </c>
      <c r="B9506" t="s">
        <v>5079</v>
      </c>
      <c r="C9506" s="1">
        <v>42862</v>
      </c>
      <c r="D9506" t="s">
        <v>1250</v>
      </c>
      <c r="E9506" t="s">
        <v>4428</v>
      </c>
      <c r="F9506">
        <v>1363</v>
      </c>
      <c r="G9506" t="s">
        <v>26</v>
      </c>
      <c r="H9506">
        <v>75</v>
      </c>
      <c r="I9506">
        <f t="shared" si="296"/>
        <v>75</v>
      </c>
      <c r="J9506">
        <v>47</v>
      </c>
      <c r="K9506">
        <v>112</v>
      </c>
      <c r="L9506">
        <v>3</v>
      </c>
      <c r="M9506">
        <v>5</v>
      </c>
      <c r="N9506">
        <v>159.57</v>
      </c>
      <c r="O9506">
        <f t="shared" si="297"/>
        <v>159.57</v>
      </c>
      <c r="P9506" t="s">
        <v>17</v>
      </c>
      <c r="Q9506" s="1">
        <v>42862</v>
      </c>
      <c r="R9506" t="str">
        <f>VLOOKUP(B9506,[1]data!$A$2:$E$764,5,0)</f>
        <v>Kanpur</v>
      </c>
      <c r="S9506" t="str">
        <f>VLOOKUP($B9506,[1]data!$A$1:$I$764,6,0)</f>
        <v>Gujarat Lions</v>
      </c>
      <c r="T9506" t="str">
        <f>VLOOKUP($B9506,[1]data!$A$1:$I$764,7,0)</f>
        <v>Delhi Capitals</v>
      </c>
      <c r="U9506" t="str">
        <f>VLOOKUP($B9506,[1]data!$A$1:$I$764,9,0)</f>
        <v>Delhi Capitals</v>
      </c>
    </row>
    <row r="9507" spans="1:21" x14ac:dyDescent="0.3">
      <c r="A9507">
        <v>2017</v>
      </c>
      <c r="B9507" t="s">
        <v>5079</v>
      </c>
      <c r="C9507" s="1">
        <v>42862</v>
      </c>
      <c r="D9507" t="s">
        <v>1250</v>
      </c>
      <c r="E9507" t="s">
        <v>2974</v>
      </c>
      <c r="F9507">
        <v>1276</v>
      </c>
      <c r="G9507" t="s">
        <v>2816</v>
      </c>
      <c r="H9507">
        <v>50</v>
      </c>
      <c r="I9507">
        <f t="shared" si="296"/>
        <v>50</v>
      </c>
      <c r="J9507">
        <v>22</v>
      </c>
      <c r="K9507">
        <v>32</v>
      </c>
      <c r="L9507">
        <v>5</v>
      </c>
      <c r="M9507">
        <v>4</v>
      </c>
      <c r="N9507">
        <v>227.27</v>
      </c>
      <c r="O9507">
        <f t="shared" si="297"/>
        <v>227.27</v>
      </c>
      <c r="P9507" t="s">
        <v>17</v>
      </c>
      <c r="Q9507" s="1">
        <v>42862</v>
      </c>
      <c r="R9507" t="str">
        <f>VLOOKUP(B9507,[1]data!$A$2:$E$764,5,0)</f>
        <v>Kanpur</v>
      </c>
      <c r="S9507" t="str">
        <f>VLOOKUP($B9507,[1]data!$A$1:$I$764,6,0)</f>
        <v>Gujarat Lions</v>
      </c>
      <c r="T9507" t="str">
        <f>VLOOKUP($B9507,[1]data!$A$1:$I$764,7,0)</f>
        <v>Delhi Capitals</v>
      </c>
      <c r="U9507" t="str">
        <f>VLOOKUP($B9507,[1]data!$A$1:$I$764,9,0)</f>
        <v>Delhi Capitals</v>
      </c>
    </row>
    <row r="9508" spans="1:21" x14ac:dyDescent="0.3">
      <c r="A9508">
        <v>2017</v>
      </c>
      <c r="B9508" t="s">
        <v>5079</v>
      </c>
      <c r="C9508" s="1">
        <v>42862</v>
      </c>
      <c r="D9508" t="s">
        <v>1250</v>
      </c>
      <c r="E9508" t="s">
        <v>1966</v>
      </c>
      <c r="F9508">
        <v>1181</v>
      </c>
      <c r="G9508" t="s">
        <v>26</v>
      </c>
      <c r="H9508">
        <v>0</v>
      </c>
      <c r="I9508">
        <f t="shared" si="296"/>
        <v>0</v>
      </c>
      <c r="J9508">
        <v>0</v>
      </c>
      <c r="K9508">
        <v>2</v>
      </c>
      <c r="L9508">
        <v>0</v>
      </c>
      <c r="M9508">
        <v>0</v>
      </c>
      <c r="N9508">
        <v>0</v>
      </c>
      <c r="O9508">
        <f t="shared" si="297"/>
        <v>0</v>
      </c>
      <c r="P9508" t="s">
        <v>17</v>
      </c>
      <c r="Q9508" s="1">
        <v>42862</v>
      </c>
      <c r="R9508" t="str">
        <f>VLOOKUP(B9508,[1]data!$A$2:$E$764,5,0)</f>
        <v>Kanpur</v>
      </c>
      <c r="S9508" t="str">
        <f>VLOOKUP($B9508,[1]data!$A$1:$I$764,6,0)</f>
        <v>Gujarat Lions</v>
      </c>
      <c r="T9508" t="str">
        <f>VLOOKUP($B9508,[1]data!$A$1:$I$764,7,0)</f>
        <v>Delhi Capitals</v>
      </c>
      <c r="U9508" t="str">
        <f>VLOOKUP($B9508,[1]data!$A$1:$I$764,9,0)</f>
        <v>Delhi Capitals</v>
      </c>
    </row>
    <row r="9509" spans="1:21" x14ac:dyDescent="0.3">
      <c r="A9509">
        <v>2017</v>
      </c>
      <c r="B9509" t="s">
        <v>5079</v>
      </c>
      <c r="C9509" s="1">
        <v>42862</v>
      </c>
      <c r="D9509" t="s">
        <v>1250</v>
      </c>
      <c r="E9509" t="s">
        <v>2710</v>
      </c>
      <c r="F9509">
        <v>1261</v>
      </c>
      <c r="G9509" t="s">
        <v>5083</v>
      </c>
      <c r="H9509">
        <v>5</v>
      </c>
      <c r="I9509">
        <f t="shared" si="296"/>
        <v>5</v>
      </c>
      <c r="J9509">
        <v>3</v>
      </c>
      <c r="K9509">
        <v>7</v>
      </c>
      <c r="L9509">
        <v>1</v>
      </c>
      <c r="M9509">
        <v>0</v>
      </c>
      <c r="N9509">
        <v>166.66</v>
      </c>
      <c r="O9509">
        <f t="shared" si="297"/>
        <v>166.66</v>
      </c>
      <c r="P9509" t="s">
        <v>17</v>
      </c>
      <c r="Q9509" s="1">
        <v>42862</v>
      </c>
      <c r="R9509" t="str">
        <f>VLOOKUP(B9509,[1]data!$A$2:$E$764,5,0)</f>
        <v>Kanpur</v>
      </c>
      <c r="S9509" t="str">
        <f>VLOOKUP($B9509,[1]data!$A$1:$I$764,6,0)</f>
        <v>Gujarat Lions</v>
      </c>
      <c r="T9509" t="str">
        <f>VLOOKUP($B9509,[1]data!$A$1:$I$764,7,0)</f>
        <v>Delhi Capitals</v>
      </c>
      <c r="U9509" t="str">
        <f>VLOOKUP($B9509,[1]data!$A$1:$I$764,9,0)</f>
        <v>Delhi Capitals</v>
      </c>
    </row>
    <row r="9510" spans="1:21" x14ac:dyDescent="0.3">
      <c r="A9510">
        <v>2017</v>
      </c>
      <c r="B9510" t="s">
        <v>5079</v>
      </c>
      <c r="C9510" s="1">
        <v>42862</v>
      </c>
      <c r="D9510" t="s">
        <v>1250</v>
      </c>
      <c r="E9510" t="s">
        <v>58</v>
      </c>
      <c r="F9510">
        <v>1033</v>
      </c>
      <c r="G9510" t="s">
        <v>26</v>
      </c>
      <c r="H9510">
        <v>0</v>
      </c>
      <c r="I9510">
        <f t="shared" si="296"/>
        <v>0</v>
      </c>
      <c r="J9510">
        <v>5</v>
      </c>
      <c r="K9510">
        <v>3</v>
      </c>
      <c r="L9510">
        <v>0</v>
      </c>
      <c r="M9510">
        <v>0</v>
      </c>
      <c r="N9510">
        <v>0</v>
      </c>
      <c r="O9510">
        <f t="shared" si="297"/>
        <v>0</v>
      </c>
      <c r="P9510" t="s">
        <v>17</v>
      </c>
      <c r="Q9510" s="1">
        <v>42862</v>
      </c>
      <c r="R9510" t="str">
        <f>VLOOKUP(B9510,[1]data!$A$2:$E$764,5,0)</f>
        <v>Kanpur</v>
      </c>
      <c r="S9510" t="str">
        <f>VLOOKUP($B9510,[1]data!$A$1:$I$764,6,0)</f>
        <v>Gujarat Lions</v>
      </c>
      <c r="T9510" t="str">
        <f>VLOOKUP($B9510,[1]data!$A$1:$I$764,7,0)</f>
        <v>Delhi Capitals</v>
      </c>
      <c r="U9510" t="str">
        <f>VLOOKUP($B9510,[1]data!$A$1:$I$764,9,0)</f>
        <v>Delhi Capitals</v>
      </c>
    </row>
    <row r="9511" spans="1:21" x14ac:dyDescent="0.3">
      <c r="A9511">
        <v>2017</v>
      </c>
      <c r="B9511" t="s">
        <v>5079</v>
      </c>
      <c r="C9511" s="1">
        <v>42862</v>
      </c>
      <c r="D9511" t="s">
        <v>1250</v>
      </c>
      <c r="E9511" t="s">
        <v>21</v>
      </c>
      <c r="F9511">
        <v>1024</v>
      </c>
      <c r="G9511" t="s">
        <v>4985</v>
      </c>
      <c r="H9511">
        <v>5</v>
      </c>
      <c r="I9511">
        <f t="shared" si="296"/>
        <v>5</v>
      </c>
      <c r="J9511">
        <v>9</v>
      </c>
      <c r="K9511">
        <v>11</v>
      </c>
      <c r="L9511">
        <v>0</v>
      </c>
      <c r="M9511">
        <v>0</v>
      </c>
      <c r="N9511">
        <v>55.55</v>
      </c>
      <c r="O9511">
        <f t="shared" si="297"/>
        <v>55.55</v>
      </c>
      <c r="P9511" t="s">
        <v>40</v>
      </c>
      <c r="Q9511" s="1">
        <v>42862</v>
      </c>
      <c r="R9511" t="str">
        <f>VLOOKUP(B9511,[1]data!$A$2:$E$764,5,0)</f>
        <v>Kanpur</v>
      </c>
      <c r="S9511" t="str">
        <f>VLOOKUP($B9511,[1]data!$A$1:$I$764,6,0)</f>
        <v>Gujarat Lions</v>
      </c>
      <c r="T9511" t="str">
        <f>VLOOKUP($B9511,[1]data!$A$1:$I$764,7,0)</f>
        <v>Delhi Capitals</v>
      </c>
      <c r="U9511" t="str">
        <f>VLOOKUP($B9511,[1]data!$A$1:$I$764,9,0)</f>
        <v>Delhi Capitals</v>
      </c>
    </row>
    <row r="9512" spans="1:21" x14ac:dyDescent="0.3">
      <c r="A9512">
        <v>2017</v>
      </c>
      <c r="B9512" t="s">
        <v>5084</v>
      </c>
      <c r="C9512" s="1">
        <v>42863</v>
      </c>
      <c r="D9512" t="s">
        <v>687</v>
      </c>
      <c r="E9512" t="s">
        <v>116</v>
      </c>
      <c r="F9512">
        <v>1064</v>
      </c>
      <c r="G9512" t="s">
        <v>3418</v>
      </c>
      <c r="H9512">
        <v>67</v>
      </c>
      <c r="I9512">
        <f t="shared" si="296"/>
        <v>67</v>
      </c>
      <c r="J9512">
        <v>45</v>
      </c>
      <c r="K9512">
        <v>66</v>
      </c>
      <c r="L9512">
        <v>6</v>
      </c>
      <c r="M9512">
        <v>2</v>
      </c>
      <c r="N9512">
        <v>148.88</v>
      </c>
      <c r="O9512">
        <f t="shared" si="297"/>
        <v>148.88</v>
      </c>
      <c r="P9512" t="s">
        <v>40</v>
      </c>
      <c r="Q9512" s="1">
        <v>42863</v>
      </c>
      <c r="R9512" t="str">
        <f>VLOOKUP(B9512,[1]data!$A$2:$E$764,5,0)</f>
        <v>Delhi</v>
      </c>
      <c r="S9512" t="str">
        <f>VLOOKUP($B9512,[1]data!$A$1:$I$764,6,0)</f>
        <v>Delhi Capitals</v>
      </c>
      <c r="T9512" t="str">
        <f>VLOOKUP($B9512,[1]data!$A$1:$I$764,7,0)</f>
        <v>Rising Pune Supergiant</v>
      </c>
      <c r="U9512" t="str">
        <f>VLOOKUP($B9512,[1]data!$A$1:$I$764,9,0)</f>
        <v>Delhi Capitals</v>
      </c>
    </row>
    <row r="9513" spans="1:21" x14ac:dyDescent="0.3">
      <c r="A9513">
        <v>2017</v>
      </c>
      <c r="B9513" t="s">
        <v>5084</v>
      </c>
      <c r="C9513" s="1">
        <v>42863</v>
      </c>
      <c r="D9513" t="s">
        <v>687</v>
      </c>
      <c r="E9513" t="s">
        <v>4046</v>
      </c>
      <c r="F9513">
        <v>1346</v>
      </c>
      <c r="G9513" t="s">
        <v>5085</v>
      </c>
      <c r="H9513">
        <v>15</v>
      </c>
      <c r="I9513">
        <f t="shared" si="296"/>
        <v>15</v>
      </c>
      <c r="J9513">
        <v>24</v>
      </c>
      <c r="K9513">
        <v>39</v>
      </c>
      <c r="L9513">
        <v>0</v>
      </c>
      <c r="M9513">
        <v>0</v>
      </c>
      <c r="N9513">
        <v>62.5</v>
      </c>
      <c r="O9513">
        <f t="shared" si="297"/>
        <v>62.5</v>
      </c>
      <c r="P9513" t="s">
        <v>17</v>
      </c>
      <c r="Q9513" s="1">
        <v>42863</v>
      </c>
      <c r="R9513" t="str">
        <f>VLOOKUP(B9513,[1]data!$A$2:$E$764,5,0)</f>
        <v>Delhi</v>
      </c>
      <c r="S9513" t="str">
        <f>VLOOKUP($B9513,[1]data!$A$1:$I$764,6,0)</f>
        <v>Delhi Capitals</v>
      </c>
      <c r="T9513" t="str">
        <f>VLOOKUP($B9513,[1]data!$A$1:$I$764,7,0)</f>
        <v>Rising Pune Supergiant</v>
      </c>
      <c r="U9513" t="str">
        <f>VLOOKUP($B9513,[1]data!$A$1:$I$764,9,0)</f>
        <v>Delhi Capitals</v>
      </c>
    </row>
    <row r="9514" spans="1:21" x14ac:dyDescent="0.3">
      <c r="A9514">
        <v>2017</v>
      </c>
      <c r="B9514" t="s">
        <v>5084</v>
      </c>
      <c r="C9514" s="1">
        <v>42863</v>
      </c>
      <c r="D9514" t="s">
        <v>687</v>
      </c>
      <c r="E9514" t="s">
        <v>1453</v>
      </c>
      <c r="F9514">
        <v>1183</v>
      </c>
      <c r="G9514" t="s">
        <v>5086</v>
      </c>
      <c r="H9514">
        <v>5</v>
      </c>
      <c r="I9514">
        <f t="shared" si="296"/>
        <v>5</v>
      </c>
      <c r="J9514">
        <v>9</v>
      </c>
      <c r="K9514">
        <v>23</v>
      </c>
      <c r="L9514">
        <v>0</v>
      </c>
      <c r="M9514">
        <v>0</v>
      </c>
      <c r="N9514">
        <v>55.55</v>
      </c>
      <c r="O9514">
        <f t="shared" si="297"/>
        <v>55.55</v>
      </c>
      <c r="P9514" t="s">
        <v>17</v>
      </c>
      <c r="Q9514" s="1">
        <v>42863</v>
      </c>
      <c r="R9514" t="str">
        <f>VLOOKUP(B9514,[1]data!$A$2:$E$764,5,0)</f>
        <v>Delhi</v>
      </c>
      <c r="S9514" t="str">
        <f>VLOOKUP($B9514,[1]data!$A$1:$I$764,6,0)</f>
        <v>Delhi Capitals</v>
      </c>
      <c r="T9514" t="str">
        <f>VLOOKUP($B9514,[1]data!$A$1:$I$764,7,0)</f>
        <v>Rising Pune Supergiant</v>
      </c>
      <c r="U9514" t="str">
        <f>VLOOKUP($B9514,[1]data!$A$1:$I$764,9,0)</f>
        <v>Delhi Capitals</v>
      </c>
    </row>
    <row r="9515" spans="1:21" x14ac:dyDescent="0.3">
      <c r="A9515">
        <v>2017</v>
      </c>
      <c r="B9515" t="s">
        <v>5084</v>
      </c>
      <c r="C9515" s="1">
        <v>42863</v>
      </c>
      <c r="D9515" t="s">
        <v>687</v>
      </c>
      <c r="E9515" t="s">
        <v>4618</v>
      </c>
      <c r="F9515">
        <v>1378</v>
      </c>
      <c r="G9515" t="s">
        <v>5034</v>
      </c>
      <c r="H9515">
        <v>9</v>
      </c>
      <c r="I9515">
        <f t="shared" si="296"/>
        <v>9</v>
      </c>
      <c r="J9515">
        <v>11</v>
      </c>
      <c r="K9515">
        <v>10</v>
      </c>
      <c r="L9515">
        <v>2</v>
      </c>
      <c r="M9515">
        <v>0</v>
      </c>
      <c r="N9515">
        <v>81.81</v>
      </c>
      <c r="O9515">
        <f t="shared" si="297"/>
        <v>81.81</v>
      </c>
      <c r="P9515" t="s">
        <v>17</v>
      </c>
      <c r="Q9515" s="1">
        <v>42863</v>
      </c>
      <c r="R9515" t="str">
        <f>VLOOKUP(B9515,[1]data!$A$2:$E$764,5,0)</f>
        <v>Delhi</v>
      </c>
      <c r="S9515" t="str">
        <f>VLOOKUP($B9515,[1]data!$A$1:$I$764,6,0)</f>
        <v>Delhi Capitals</v>
      </c>
      <c r="T9515" t="str">
        <f>VLOOKUP($B9515,[1]data!$A$1:$I$764,7,0)</f>
        <v>Rising Pune Supergiant</v>
      </c>
      <c r="U9515" t="str">
        <f>VLOOKUP($B9515,[1]data!$A$1:$I$764,9,0)</f>
        <v>Delhi Capitals</v>
      </c>
    </row>
    <row r="9516" spans="1:21" x14ac:dyDescent="0.3">
      <c r="A9516">
        <v>2017</v>
      </c>
      <c r="B9516" t="s">
        <v>5084</v>
      </c>
      <c r="C9516" s="1">
        <v>42863</v>
      </c>
      <c r="D9516" t="s">
        <v>687</v>
      </c>
      <c r="E9516" t="s">
        <v>4815</v>
      </c>
      <c r="F9516">
        <v>1390</v>
      </c>
      <c r="G9516" t="s">
        <v>26</v>
      </c>
      <c r="H9516">
        <v>15</v>
      </c>
      <c r="I9516">
        <f t="shared" si="296"/>
        <v>15</v>
      </c>
      <c r="J9516">
        <v>12</v>
      </c>
      <c r="K9516">
        <v>20</v>
      </c>
      <c r="L9516">
        <v>1</v>
      </c>
      <c r="M9516">
        <v>0</v>
      </c>
      <c r="N9516">
        <v>125</v>
      </c>
      <c r="O9516">
        <f t="shared" si="297"/>
        <v>125</v>
      </c>
      <c r="P9516" t="s">
        <v>17</v>
      </c>
      <c r="Q9516" s="1">
        <v>42863</v>
      </c>
      <c r="R9516" t="str">
        <f>VLOOKUP(B9516,[1]data!$A$2:$E$764,5,0)</f>
        <v>Delhi</v>
      </c>
      <c r="S9516" t="str">
        <f>VLOOKUP($B9516,[1]data!$A$1:$I$764,6,0)</f>
        <v>Delhi Capitals</v>
      </c>
      <c r="T9516" t="str">
        <f>VLOOKUP($B9516,[1]data!$A$1:$I$764,7,0)</f>
        <v>Rising Pune Supergiant</v>
      </c>
      <c r="U9516" t="str">
        <f>VLOOKUP($B9516,[1]data!$A$1:$I$764,9,0)</f>
        <v>Delhi Capitals</v>
      </c>
    </row>
    <row r="9517" spans="1:21" x14ac:dyDescent="0.3">
      <c r="A9517">
        <v>2017</v>
      </c>
      <c r="B9517" t="s">
        <v>5084</v>
      </c>
      <c r="C9517" s="1">
        <v>42863</v>
      </c>
      <c r="D9517" t="s">
        <v>687</v>
      </c>
      <c r="E9517" t="s">
        <v>3778</v>
      </c>
      <c r="F9517">
        <v>1329</v>
      </c>
      <c r="G9517" t="s">
        <v>4885</v>
      </c>
      <c r="H9517">
        <v>1</v>
      </c>
      <c r="I9517">
        <f t="shared" si="296"/>
        <v>1</v>
      </c>
      <c r="J9517">
        <v>5</v>
      </c>
      <c r="K9517">
        <v>7</v>
      </c>
      <c r="L9517">
        <v>0</v>
      </c>
      <c r="M9517">
        <v>0</v>
      </c>
      <c r="N9517">
        <v>20</v>
      </c>
      <c r="O9517">
        <f t="shared" si="297"/>
        <v>20</v>
      </c>
      <c r="P9517" t="s">
        <v>17</v>
      </c>
      <c r="Q9517" s="1">
        <v>42863</v>
      </c>
      <c r="R9517" t="str">
        <f>VLOOKUP(B9517,[1]data!$A$2:$E$764,5,0)</f>
        <v>Delhi</v>
      </c>
      <c r="S9517" t="str">
        <f>VLOOKUP($B9517,[1]data!$A$1:$I$764,6,0)</f>
        <v>Delhi Capitals</v>
      </c>
      <c r="T9517" t="str">
        <f>VLOOKUP($B9517,[1]data!$A$1:$I$764,7,0)</f>
        <v>Rising Pune Supergiant</v>
      </c>
      <c r="U9517" t="str">
        <f>VLOOKUP($B9517,[1]data!$A$1:$I$764,9,0)</f>
        <v>Delhi Capitals</v>
      </c>
    </row>
    <row r="9518" spans="1:21" x14ac:dyDescent="0.3">
      <c r="A9518">
        <v>2017</v>
      </c>
      <c r="B9518" t="s">
        <v>5084</v>
      </c>
      <c r="C9518" s="1">
        <v>42863</v>
      </c>
      <c r="D9518" t="s">
        <v>687</v>
      </c>
      <c r="E9518" t="s">
        <v>74</v>
      </c>
      <c r="F9518">
        <v>1010</v>
      </c>
      <c r="G9518" t="s">
        <v>4990</v>
      </c>
      <c r="H9518">
        <v>23</v>
      </c>
      <c r="I9518">
        <f t="shared" si="296"/>
        <v>23</v>
      </c>
      <c r="J9518">
        <v>17</v>
      </c>
      <c r="K9518">
        <v>27</v>
      </c>
      <c r="L9518">
        <v>1</v>
      </c>
      <c r="M9518">
        <v>1</v>
      </c>
      <c r="N9518">
        <v>135.29</v>
      </c>
      <c r="O9518">
        <f t="shared" si="297"/>
        <v>135.29</v>
      </c>
      <c r="P9518" t="s">
        <v>20</v>
      </c>
      <c r="Q9518" s="1">
        <v>42863</v>
      </c>
      <c r="R9518" t="str">
        <f>VLOOKUP(B9518,[1]data!$A$2:$E$764,5,0)</f>
        <v>Delhi</v>
      </c>
      <c r="S9518" t="str">
        <f>VLOOKUP($B9518,[1]data!$A$1:$I$764,6,0)</f>
        <v>Delhi Capitals</v>
      </c>
      <c r="T9518" t="str">
        <f>VLOOKUP($B9518,[1]data!$A$1:$I$764,7,0)</f>
        <v>Rising Pune Supergiant</v>
      </c>
      <c r="U9518" t="str">
        <f>VLOOKUP($B9518,[1]data!$A$1:$I$764,9,0)</f>
        <v>Delhi Capitals</v>
      </c>
    </row>
    <row r="9519" spans="1:21" x14ac:dyDescent="0.3">
      <c r="A9519">
        <v>2017</v>
      </c>
      <c r="B9519" t="s">
        <v>5084</v>
      </c>
      <c r="C9519" s="1">
        <v>42863</v>
      </c>
      <c r="D9519" t="s">
        <v>687</v>
      </c>
      <c r="E9519" t="s">
        <v>67</v>
      </c>
      <c r="F9519">
        <v>1003</v>
      </c>
      <c r="G9519" t="s">
        <v>26</v>
      </c>
      <c r="H9519">
        <v>62</v>
      </c>
      <c r="I9519">
        <f t="shared" si="296"/>
        <v>62</v>
      </c>
      <c r="J9519">
        <v>46</v>
      </c>
      <c r="K9519">
        <v>92</v>
      </c>
      <c r="L9519">
        <v>4</v>
      </c>
      <c r="M9519">
        <v>2</v>
      </c>
      <c r="N9519">
        <v>134.78</v>
      </c>
      <c r="O9519">
        <f t="shared" si="297"/>
        <v>134.78</v>
      </c>
      <c r="P9519" t="s">
        <v>17</v>
      </c>
      <c r="Q9519" s="1">
        <v>42863</v>
      </c>
      <c r="R9519" t="str">
        <f>VLOOKUP(B9519,[1]data!$A$2:$E$764,5,0)</f>
        <v>Delhi</v>
      </c>
      <c r="S9519" t="str">
        <f>VLOOKUP($B9519,[1]data!$A$1:$I$764,6,0)</f>
        <v>Delhi Capitals</v>
      </c>
      <c r="T9519" t="str">
        <f>VLOOKUP($B9519,[1]data!$A$1:$I$764,7,0)</f>
        <v>Rising Pune Supergiant</v>
      </c>
      <c r="U9519" t="str">
        <f>VLOOKUP($B9519,[1]data!$A$1:$I$764,9,0)</f>
        <v>Delhi Capitals</v>
      </c>
    </row>
    <row r="9520" spans="1:21" x14ac:dyDescent="0.3">
      <c r="A9520">
        <v>2017</v>
      </c>
      <c r="B9520" t="s">
        <v>5084</v>
      </c>
      <c r="C9520" s="1">
        <v>42863</v>
      </c>
      <c r="D9520" t="s">
        <v>687</v>
      </c>
      <c r="E9520" t="s">
        <v>828</v>
      </c>
      <c r="F9520">
        <v>1056</v>
      </c>
      <c r="G9520" t="s">
        <v>5087</v>
      </c>
      <c r="H9520">
        <v>44</v>
      </c>
      <c r="I9520">
        <f t="shared" si="296"/>
        <v>44</v>
      </c>
      <c r="J9520">
        <v>35</v>
      </c>
      <c r="K9520">
        <v>49</v>
      </c>
      <c r="L9520">
        <v>6</v>
      </c>
      <c r="M9520">
        <v>0</v>
      </c>
      <c r="N9520">
        <v>125.71</v>
      </c>
      <c r="O9520">
        <f t="shared" si="297"/>
        <v>125.71</v>
      </c>
      <c r="P9520" t="s">
        <v>17</v>
      </c>
      <c r="Q9520" s="1">
        <v>42863</v>
      </c>
      <c r="R9520" t="str">
        <f>VLOOKUP(B9520,[1]data!$A$2:$E$764,5,0)</f>
        <v>Delhi</v>
      </c>
      <c r="S9520" t="str">
        <f>VLOOKUP($B9520,[1]data!$A$1:$I$764,6,0)</f>
        <v>Delhi Capitals</v>
      </c>
      <c r="T9520" t="str">
        <f>VLOOKUP($B9520,[1]data!$A$1:$I$764,7,0)</f>
        <v>Rising Pune Supergiant</v>
      </c>
      <c r="U9520" t="str">
        <f>VLOOKUP($B9520,[1]data!$A$1:$I$764,9,0)</f>
        <v>Delhi Capitals</v>
      </c>
    </row>
    <row r="9521" spans="1:21" x14ac:dyDescent="0.3">
      <c r="A9521">
        <v>2017</v>
      </c>
      <c r="B9521" t="s">
        <v>5084</v>
      </c>
      <c r="C9521" s="1">
        <v>42863</v>
      </c>
      <c r="D9521" t="s">
        <v>687</v>
      </c>
      <c r="E9521" t="s">
        <v>86</v>
      </c>
      <c r="F9521">
        <v>1042</v>
      </c>
      <c r="G9521" t="s">
        <v>4322</v>
      </c>
      <c r="H9521">
        <v>9</v>
      </c>
      <c r="I9521">
        <f t="shared" si="296"/>
        <v>9</v>
      </c>
      <c r="J9521">
        <v>11</v>
      </c>
      <c r="K9521">
        <v>16</v>
      </c>
      <c r="L9521">
        <v>1</v>
      </c>
      <c r="M9521">
        <v>0</v>
      </c>
      <c r="N9521">
        <v>81.81</v>
      </c>
      <c r="O9521">
        <f t="shared" si="297"/>
        <v>81.81</v>
      </c>
      <c r="P9521" t="s">
        <v>17</v>
      </c>
      <c r="Q9521" s="1">
        <v>42863</v>
      </c>
      <c r="R9521" t="str">
        <f>VLOOKUP(B9521,[1]data!$A$2:$E$764,5,0)</f>
        <v>Delhi</v>
      </c>
      <c r="S9521" t="str">
        <f>VLOOKUP($B9521,[1]data!$A$1:$I$764,6,0)</f>
        <v>Delhi Capitals</v>
      </c>
      <c r="T9521" t="str">
        <f>VLOOKUP($B9521,[1]data!$A$1:$I$764,7,0)</f>
        <v>Rising Pune Supergiant</v>
      </c>
      <c r="U9521" t="str">
        <f>VLOOKUP($B9521,[1]data!$A$1:$I$764,9,0)</f>
        <v>Delhi Capitals</v>
      </c>
    </row>
    <row r="9522" spans="1:21" x14ac:dyDescent="0.3">
      <c r="A9522">
        <v>2017</v>
      </c>
      <c r="B9522" t="s">
        <v>5084</v>
      </c>
      <c r="C9522" s="1">
        <v>42863</v>
      </c>
      <c r="D9522" t="s">
        <v>687</v>
      </c>
      <c r="E9522" t="s">
        <v>1064</v>
      </c>
      <c r="F9522">
        <v>1121</v>
      </c>
      <c r="G9522" t="s">
        <v>4783</v>
      </c>
      <c r="H9522">
        <v>6</v>
      </c>
      <c r="I9522">
        <f t="shared" si="296"/>
        <v>6</v>
      </c>
      <c r="J9522">
        <v>6</v>
      </c>
      <c r="K9522">
        <v>4</v>
      </c>
      <c r="L9522">
        <v>1</v>
      </c>
      <c r="M9522">
        <v>0</v>
      </c>
      <c r="N9522">
        <v>100</v>
      </c>
      <c r="O9522">
        <f t="shared" si="297"/>
        <v>100</v>
      </c>
      <c r="P9522" t="s">
        <v>40</v>
      </c>
      <c r="Q9522" s="1">
        <v>42863</v>
      </c>
      <c r="R9522" t="str">
        <f>VLOOKUP(B9522,[1]data!$A$2:$E$764,5,0)</f>
        <v>Delhi</v>
      </c>
      <c r="S9522" t="str">
        <f>VLOOKUP($B9522,[1]data!$A$1:$I$764,6,0)</f>
        <v>Delhi Capitals</v>
      </c>
      <c r="T9522" t="str">
        <f>VLOOKUP($B9522,[1]data!$A$1:$I$764,7,0)</f>
        <v>Rising Pune Supergiant</v>
      </c>
      <c r="U9522" t="str">
        <f>VLOOKUP($B9522,[1]data!$A$1:$I$764,9,0)</f>
        <v>Delhi Capitals</v>
      </c>
    </row>
    <row r="9523" spans="1:21" x14ac:dyDescent="0.3">
      <c r="A9523">
        <v>2017</v>
      </c>
      <c r="B9523" t="s">
        <v>5084</v>
      </c>
      <c r="C9523" s="1">
        <v>42863</v>
      </c>
      <c r="D9523" t="s">
        <v>687</v>
      </c>
      <c r="E9523" t="s">
        <v>870</v>
      </c>
      <c r="F9523">
        <v>1073</v>
      </c>
      <c r="G9523" t="s">
        <v>3714</v>
      </c>
      <c r="H9523">
        <v>5</v>
      </c>
      <c r="I9523">
        <f t="shared" si="296"/>
        <v>5</v>
      </c>
      <c r="J9523">
        <v>5</v>
      </c>
      <c r="K9523">
        <v>9</v>
      </c>
      <c r="L9523">
        <v>1</v>
      </c>
      <c r="M9523">
        <v>0</v>
      </c>
      <c r="N9523">
        <v>100</v>
      </c>
      <c r="O9523">
        <f t="shared" si="297"/>
        <v>100</v>
      </c>
      <c r="P9523" t="s">
        <v>17</v>
      </c>
      <c r="Q9523" s="1">
        <v>42863</v>
      </c>
      <c r="R9523" t="str">
        <f>VLOOKUP(B9523,[1]data!$A$2:$E$764,5,0)</f>
        <v>Delhi</v>
      </c>
      <c r="S9523" t="str">
        <f>VLOOKUP($B9523,[1]data!$A$1:$I$764,6,0)</f>
        <v>Delhi Capitals</v>
      </c>
      <c r="T9523" t="str">
        <f>VLOOKUP($B9523,[1]data!$A$1:$I$764,7,0)</f>
        <v>Rising Pune Supergiant</v>
      </c>
      <c r="U9523" t="str">
        <f>VLOOKUP($B9523,[1]data!$A$1:$I$764,9,0)</f>
        <v>Delhi Capitals</v>
      </c>
    </row>
    <row r="9524" spans="1:21" x14ac:dyDescent="0.3">
      <c r="A9524">
        <v>2017</v>
      </c>
      <c r="B9524" t="s">
        <v>5084</v>
      </c>
      <c r="C9524" s="1">
        <v>42863</v>
      </c>
      <c r="D9524" t="s">
        <v>687</v>
      </c>
      <c r="E9524" t="s">
        <v>144</v>
      </c>
      <c r="F9524">
        <v>1007</v>
      </c>
      <c r="G9524" t="s">
        <v>26</v>
      </c>
      <c r="H9524">
        <v>1</v>
      </c>
      <c r="I9524">
        <f t="shared" si="296"/>
        <v>1</v>
      </c>
      <c r="J9524">
        <v>3</v>
      </c>
      <c r="K9524">
        <v>5</v>
      </c>
      <c r="L9524">
        <v>0</v>
      </c>
      <c r="M9524">
        <v>0</v>
      </c>
      <c r="N9524">
        <v>33.33</v>
      </c>
      <c r="O9524">
        <f t="shared" si="297"/>
        <v>33.33</v>
      </c>
      <c r="P9524" t="s">
        <v>17</v>
      </c>
      <c r="Q9524" s="1">
        <v>42863</v>
      </c>
      <c r="R9524" t="str">
        <f>VLOOKUP(B9524,[1]data!$A$2:$E$764,5,0)</f>
        <v>Delhi</v>
      </c>
      <c r="S9524" t="str">
        <f>VLOOKUP($B9524,[1]data!$A$1:$I$764,6,0)</f>
        <v>Delhi Capitals</v>
      </c>
      <c r="T9524" t="str">
        <f>VLOOKUP($B9524,[1]data!$A$1:$I$764,7,0)</f>
        <v>Rising Pune Supergiant</v>
      </c>
      <c r="U9524" t="str">
        <f>VLOOKUP($B9524,[1]data!$A$1:$I$764,9,0)</f>
        <v>Delhi Capitals</v>
      </c>
    </row>
    <row r="9525" spans="1:21" x14ac:dyDescent="0.3">
      <c r="A9525">
        <v>2017</v>
      </c>
      <c r="B9525" t="s">
        <v>5084</v>
      </c>
      <c r="C9525" s="1">
        <v>42863</v>
      </c>
      <c r="D9525" t="s">
        <v>687</v>
      </c>
      <c r="E9525" t="s">
        <v>4087</v>
      </c>
      <c r="F9525">
        <v>1349</v>
      </c>
      <c r="G9525" t="s">
        <v>26</v>
      </c>
      <c r="H9525">
        <v>2</v>
      </c>
      <c r="I9525">
        <f t="shared" si="296"/>
        <v>2</v>
      </c>
      <c r="J9525">
        <v>1</v>
      </c>
      <c r="K9525">
        <v>1</v>
      </c>
      <c r="L9525">
        <v>0</v>
      </c>
      <c r="M9525">
        <v>0</v>
      </c>
      <c r="N9525">
        <v>200</v>
      </c>
      <c r="O9525">
        <f t="shared" si="297"/>
        <v>200</v>
      </c>
      <c r="P9525" t="s">
        <v>17</v>
      </c>
      <c r="Q9525" s="1">
        <v>42863</v>
      </c>
      <c r="R9525" t="str">
        <f>VLOOKUP(B9525,[1]data!$A$2:$E$764,5,0)</f>
        <v>Delhi</v>
      </c>
      <c r="S9525" t="str">
        <f>VLOOKUP($B9525,[1]data!$A$1:$I$764,6,0)</f>
        <v>Delhi Capitals</v>
      </c>
      <c r="T9525" t="str">
        <f>VLOOKUP($B9525,[1]data!$A$1:$I$764,7,0)</f>
        <v>Rising Pune Supergiant</v>
      </c>
      <c r="U9525" t="str">
        <f>VLOOKUP($B9525,[1]data!$A$1:$I$764,9,0)</f>
        <v>Delhi Capitals</v>
      </c>
    </row>
    <row r="9526" spans="1:21" x14ac:dyDescent="0.3">
      <c r="A9526">
        <v>2017</v>
      </c>
      <c r="B9526" t="s">
        <v>5088</v>
      </c>
      <c r="C9526" s="1">
        <v>42864</v>
      </c>
      <c r="D9526" t="s">
        <v>1784</v>
      </c>
      <c r="E9526" t="s">
        <v>3556</v>
      </c>
      <c r="F9526">
        <v>1319</v>
      </c>
      <c r="G9526" t="s">
        <v>26</v>
      </c>
      <c r="H9526">
        <v>8</v>
      </c>
      <c r="I9526">
        <f t="shared" si="296"/>
        <v>8</v>
      </c>
      <c r="J9526">
        <v>10</v>
      </c>
      <c r="K9526">
        <v>23</v>
      </c>
      <c r="L9526">
        <v>0</v>
      </c>
      <c r="M9526">
        <v>0</v>
      </c>
      <c r="N9526">
        <v>80</v>
      </c>
      <c r="O9526">
        <f t="shared" si="297"/>
        <v>80</v>
      </c>
      <c r="P9526" t="s">
        <v>17</v>
      </c>
      <c r="Q9526" s="1">
        <v>42864</v>
      </c>
      <c r="R9526" t="str">
        <f>VLOOKUP(B9526,[1]data!$A$2:$E$764,5,0)</f>
        <v>Kolkata</v>
      </c>
      <c r="S9526" t="str">
        <f>VLOOKUP($B9526,[1]data!$A$1:$I$764,6,0)</f>
        <v>Kolkata Knight Riders</v>
      </c>
      <c r="T9526" t="str">
        <f>VLOOKUP($B9526,[1]data!$A$1:$I$764,7,0)</f>
        <v>Mumbai Indians</v>
      </c>
      <c r="U9526" t="str">
        <f>VLOOKUP($B9526,[1]data!$A$1:$I$764,9,0)</f>
        <v>Mumbai Indians</v>
      </c>
    </row>
    <row r="9527" spans="1:21" x14ac:dyDescent="0.3">
      <c r="A9527">
        <v>2017</v>
      </c>
      <c r="B9527" t="s">
        <v>5088</v>
      </c>
      <c r="C9527" s="1">
        <v>42864</v>
      </c>
      <c r="D9527" t="s">
        <v>1784</v>
      </c>
      <c r="E9527" t="s">
        <v>2495</v>
      </c>
      <c r="F9527">
        <v>1241</v>
      </c>
      <c r="G9527" t="s">
        <v>4854</v>
      </c>
      <c r="H9527">
        <v>44</v>
      </c>
      <c r="I9527">
        <f t="shared" si="296"/>
        <v>44</v>
      </c>
      <c r="J9527">
        <v>25</v>
      </c>
      <c r="K9527">
        <v>36</v>
      </c>
      <c r="L9527">
        <v>1</v>
      </c>
      <c r="M9527">
        <v>4</v>
      </c>
      <c r="N9527">
        <v>176</v>
      </c>
      <c r="O9527">
        <f t="shared" si="297"/>
        <v>176</v>
      </c>
      <c r="P9527" t="s">
        <v>40</v>
      </c>
      <c r="Q9527" s="1">
        <v>42864</v>
      </c>
      <c r="R9527" t="str">
        <f>VLOOKUP(B9527,[1]data!$A$2:$E$764,5,0)</f>
        <v>Kolkata</v>
      </c>
      <c r="S9527" t="str">
        <f>VLOOKUP($B9527,[1]data!$A$1:$I$764,6,0)</f>
        <v>Kolkata Knight Riders</v>
      </c>
      <c r="T9527" t="str">
        <f>VLOOKUP($B9527,[1]data!$A$1:$I$764,7,0)</f>
        <v>Mumbai Indians</v>
      </c>
      <c r="U9527" t="str">
        <f>VLOOKUP($B9527,[1]data!$A$1:$I$764,9,0)</f>
        <v>Mumbai Indians</v>
      </c>
    </row>
    <row r="9528" spans="1:21" x14ac:dyDescent="0.3">
      <c r="A9528">
        <v>2017</v>
      </c>
      <c r="B9528" t="s">
        <v>5088</v>
      </c>
      <c r="C9528" s="1">
        <v>42864</v>
      </c>
      <c r="D9528" t="s">
        <v>1784</v>
      </c>
      <c r="E9528" t="s">
        <v>3888</v>
      </c>
      <c r="F9528">
        <v>1336</v>
      </c>
      <c r="G9528" t="s">
        <v>26</v>
      </c>
      <c r="H9528">
        <v>15</v>
      </c>
      <c r="I9528">
        <f t="shared" si="296"/>
        <v>15</v>
      </c>
      <c r="J9528">
        <v>8</v>
      </c>
      <c r="K9528">
        <v>10</v>
      </c>
      <c r="L9528">
        <v>3</v>
      </c>
      <c r="M9528">
        <v>0</v>
      </c>
      <c r="N9528">
        <v>187.5</v>
      </c>
      <c r="O9528">
        <f t="shared" si="297"/>
        <v>187.5</v>
      </c>
      <c r="P9528" t="s">
        <v>17</v>
      </c>
      <c r="Q9528" s="1">
        <v>42864</v>
      </c>
      <c r="R9528" t="str">
        <f>VLOOKUP(B9528,[1]data!$A$2:$E$764,5,0)</f>
        <v>Kolkata</v>
      </c>
      <c r="S9528" t="str">
        <f>VLOOKUP($B9528,[1]data!$A$1:$I$764,6,0)</f>
        <v>Kolkata Knight Riders</v>
      </c>
      <c r="T9528" t="str">
        <f>VLOOKUP($B9528,[1]data!$A$1:$I$764,7,0)</f>
        <v>Mumbai Indians</v>
      </c>
      <c r="U9528" t="str">
        <f>VLOOKUP($B9528,[1]data!$A$1:$I$764,9,0)</f>
        <v>Mumbai Indians</v>
      </c>
    </row>
    <row r="9529" spans="1:21" x14ac:dyDescent="0.3">
      <c r="A9529">
        <v>2017</v>
      </c>
      <c r="B9529" t="s">
        <v>5088</v>
      </c>
      <c r="C9529" s="1">
        <v>42864</v>
      </c>
      <c r="D9529" t="s">
        <v>1784</v>
      </c>
      <c r="E9529" t="s">
        <v>4549</v>
      </c>
      <c r="F9529">
        <v>1371</v>
      </c>
      <c r="G9529" t="s">
        <v>5040</v>
      </c>
      <c r="H9529">
        <v>2</v>
      </c>
      <c r="I9529">
        <f t="shared" si="296"/>
        <v>2</v>
      </c>
      <c r="J9529">
        <v>2</v>
      </c>
      <c r="K9529">
        <v>3</v>
      </c>
      <c r="L9529">
        <v>0</v>
      </c>
      <c r="M9529">
        <v>0</v>
      </c>
      <c r="N9529">
        <v>100</v>
      </c>
      <c r="O9529">
        <f t="shared" si="297"/>
        <v>100</v>
      </c>
      <c r="P9529" t="s">
        <v>17</v>
      </c>
      <c r="Q9529" s="1">
        <v>42864</v>
      </c>
      <c r="R9529" t="str">
        <f>VLOOKUP(B9529,[1]data!$A$2:$E$764,5,0)</f>
        <v>Kolkata</v>
      </c>
      <c r="S9529" t="str">
        <f>VLOOKUP($B9529,[1]data!$A$1:$I$764,6,0)</f>
        <v>Kolkata Knight Riders</v>
      </c>
      <c r="T9529" t="str">
        <f>VLOOKUP($B9529,[1]data!$A$1:$I$764,7,0)</f>
        <v>Mumbai Indians</v>
      </c>
      <c r="U9529" t="str">
        <f>VLOOKUP($B9529,[1]data!$A$1:$I$764,9,0)</f>
        <v>Mumbai Indians</v>
      </c>
    </row>
    <row r="9530" spans="1:21" x14ac:dyDescent="0.3">
      <c r="A9530">
        <v>2017</v>
      </c>
      <c r="B9530" t="s">
        <v>5088</v>
      </c>
      <c r="C9530" s="1">
        <v>42864</v>
      </c>
      <c r="D9530" t="s">
        <v>1784</v>
      </c>
      <c r="E9530" t="s">
        <v>3073</v>
      </c>
      <c r="F9530">
        <v>1287</v>
      </c>
      <c r="G9530" t="s">
        <v>5089</v>
      </c>
      <c r="H9530">
        <v>25</v>
      </c>
      <c r="I9530">
        <f t="shared" si="296"/>
        <v>25</v>
      </c>
      <c r="J9530">
        <v>16</v>
      </c>
      <c r="K9530">
        <v>20</v>
      </c>
      <c r="L9530">
        <v>4</v>
      </c>
      <c r="M9530">
        <v>0</v>
      </c>
      <c r="N9530">
        <v>156.25</v>
      </c>
      <c r="O9530">
        <f t="shared" si="297"/>
        <v>156.25</v>
      </c>
      <c r="P9530" t="s">
        <v>17</v>
      </c>
      <c r="Q9530" s="1">
        <v>42864</v>
      </c>
      <c r="R9530" t="str">
        <f>VLOOKUP(B9530,[1]data!$A$2:$E$764,5,0)</f>
        <v>Kolkata</v>
      </c>
      <c r="S9530" t="str">
        <f>VLOOKUP($B9530,[1]data!$A$1:$I$764,6,0)</f>
        <v>Kolkata Knight Riders</v>
      </c>
      <c r="T9530" t="str">
        <f>VLOOKUP($B9530,[1]data!$A$1:$I$764,7,0)</f>
        <v>Mumbai Indians</v>
      </c>
      <c r="U9530" t="str">
        <f>VLOOKUP($B9530,[1]data!$A$1:$I$764,9,0)</f>
        <v>Mumbai Indians</v>
      </c>
    </row>
    <row r="9531" spans="1:21" x14ac:dyDescent="0.3">
      <c r="A9531">
        <v>2017</v>
      </c>
      <c r="B9531" t="s">
        <v>5088</v>
      </c>
      <c r="C9531" s="1">
        <v>42864</v>
      </c>
      <c r="D9531" t="s">
        <v>1784</v>
      </c>
      <c r="E9531" t="s">
        <v>4407</v>
      </c>
      <c r="F9531">
        <v>1361</v>
      </c>
      <c r="G9531" t="s">
        <v>2839</v>
      </c>
      <c r="H9531">
        <v>12</v>
      </c>
      <c r="I9531">
        <f t="shared" si="296"/>
        <v>12</v>
      </c>
      <c r="J9531">
        <v>16</v>
      </c>
      <c r="K9531">
        <v>24</v>
      </c>
      <c r="L9531">
        <v>1</v>
      </c>
      <c r="M9531">
        <v>0</v>
      </c>
      <c r="N9531">
        <v>75</v>
      </c>
      <c r="O9531">
        <f t="shared" si="297"/>
        <v>75</v>
      </c>
      <c r="P9531" t="s">
        <v>17</v>
      </c>
      <c r="Q9531" s="1">
        <v>42864</v>
      </c>
      <c r="R9531" t="str">
        <f>VLOOKUP(B9531,[1]data!$A$2:$E$764,5,0)</f>
        <v>Kolkata</v>
      </c>
      <c r="S9531" t="str">
        <f>VLOOKUP($B9531,[1]data!$A$1:$I$764,6,0)</f>
        <v>Kolkata Knight Riders</v>
      </c>
      <c r="T9531" t="str">
        <f>VLOOKUP($B9531,[1]data!$A$1:$I$764,7,0)</f>
        <v>Mumbai Indians</v>
      </c>
      <c r="U9531" t="str">
        <f>VLOOKUP($B9531,[1]data!$A$1:$I$764,9,0)</f>
        <v>Mumbai Indians</v>
      </c>
    </row>
    <row r="9532" spans="1:21" x14ac:dyDescent="0.3">
      <c r="A9532">
        <v>2017</v>
      </c>
      <c r="B9532" t="s">
        <v>5088</v>
      </c>
      <c r="C9532" s="1">
        <v>42864</v>
      </c>
      <c r="D9532" t="s">
        <v>1784</v>
      </c>
      <c r="E9532" t="s">
        <v>102</v>
      </c>
      <c r="F9532">
        <v>1102</v>
      </c>
      <c r="G9532" t="s">
        <v>4731</v>
      </c>
      <c r="H9532">
        <v>38</v>
      </c>
      <c r="I9532">
        <f t="shared" si="296"/>
        <v>38</v>
      </c>
      <c r="J9532">
        <v>33</v>
      </c>
      <c r="K9532">
        <v>57</v>
      </c>
      <c r="L9532">
        <v>2</v>
      </c>
      <c r="M9532">
        <v>1</v>
      </c>
      <c r="N9532">
        <v>115.15</v>
      </c>
      <c r="O9532">
        <f t="shared" si="297"/>
        <v>115.15</v>
      </c>
      <c r="P9532" t="s">
        <v>20</v>
      </c>
      <c r="Q9532" s="1">
        <v>42864</v>
      </c>
      <c r="R9532" t="str">
        <f>VLOOKUP(B9532,[1]data!$A$2:$E$764,5,0)</f>
        <v>Kolkata</v>
      </c>
      <c r="S9532" t="str">
        <f>VLOOKUP($B9532,[1]data!$A$1:$I$764,6,0)</f>
        <v>Kolkata Knight Riders</v>
      </c>
      <c r="T9532" t="str">
        <f>VLOOKUP($B9532,[1]data!$A$1:$I$764,7,0)</f>
        <v>Mumbai Indians</v>
      </c>
      <c r="U9532" t="str">
        <f>VLOOKUP($B9532,[1]data!$A$1:$I$764,9,0)</f>
        <v>Mumbai Indians</v>
      </c>
    </row>
    <row r="9533" spans="1:21" x14ac:dyDescent="0.3">
      <c r="A9533">
        <v>2017</v>
      </c>
      <c r="B9533" t="s">
        <v>5088</v>
      </c>
      <c r="C9533" s="1">
        <v>42864</v>
      </c>
      <c r="D9533" t="s">
        <v>1784</v>
      </c>
      <c r="E9533" t="s">
        <v>340</v>
      </c>
      <c r="F9533">
        <v>1170</v>
      </c>
      <c r="G9533" t="s">
        <v>5040</v>
      </c>
      <c r="H9533">
        <v>11</v>
      </c>
      <c r="I9533">
        <f t="shared" si="296"/>
        <v>11</v>
      </c>
      <c r="J9533">
        <v>10</v>
      </c>
      <c r="K9533">
        <v>15</v>
      </c>
      <c r="L9533">
        <v>2</v>
      </c>
      <c r="M9533">
        <v>0</v>
      </c>
      <c r="N9533">
        <v>110</v>
      </c>
      <c r="O9533">
        <f t="shared" si="297"/>
        <v>110</v>
      </c>
      <c r="P9533" t="s">
        <v>17</v>
      </c>
      <c r="Q9533" s="1">
        <v>42864</v>
      </c>
      <c r="R9533" t="str">
        <f>VLOOKUP(B9533,[1]data!$A$2:$E$764,5,0)</f>
        <v>Kolkata</v>
      </c>
      <c r="S9533" t="str">
        <f>VLOOKUP($B9533,[1]data!$A$1:$I$764,6,0)</f>
        <v>Kolkata Knight Riders</v>
      </c>
      <c r="T9533" t="str">
        <f>VLOOKUP($B9533,[1]data!$A$1:$I$764,7,0)</f>
        <v>Mumbai Indians</v>
      </c>
      <c r="U9533" t="str">
        <f>VLOOKUP($B9533,[1]data!$A$1:$I$764,9,0)</f>
        <v>Mumbai Indians</v>
      </c>
    </row>
    <row r="9534" spans="1:21" x14ac:dyDescent="0.3">
      <c r="A9534">
        <v>2017</v>
      </c>
      <c r="B9534" t="s">
        <v>5088</v>
      </c>
      <c r="C9534" s="1">
        <v>42864</v>
      </c>
      <c r="D9534" t="s">
        <v>1784</v>
      </c>
      <c r="E9534" t="s">
        <v>4850</v>
      </c>
      <c r="F9534">
        <v>1394</v>
      </c>
      <c r="G9534" t="s">
        <v>26</v>
      </c>
      <c r="H9534">
        <v>11</v>
      </c>
      <c r="I9534">
        <f t="shared" si="296"/>
        <v>11</v>
      </c>
      <c r="J9534">
        <v>7</v>
      </c>
      <c r="K9534">
        <v>17</v>
      </c>
      <c r="L9534">
        <v>1</v>
      </c>
      <c r="M9534">
        <v>0</v>
      </c>
      <c r="N9534">
        <v>157.13999999999999</v>
      </c>
      <c r="O9534">
        <f t="shared" si="297"/>
        <v>157.13999999999999</v>
      </c>
      <c r="P9534" t="s">
        <v>17</v>
      </c>
      <c r="Q9534" s="1">
        <v>42864</v>
      </c>
      <c r="R9534" t="str">
        <f>VLOOKUP(B9534,[1]data!$A$2:$E$764,5,0)</f>
        <v>Kolkata</v>
      </c>
      <c r="S9534" t="str">
        <f>VLOOKUP($B9534,[1]data!$A$1:$I$764,6,0)</f>
        <v>Kolkata Knight Riders</v>
      </c>
      <c r="T9534" t="str">
        <f>VLOOKUP($B9534,[1]data!$A$1:$I$764,7,0)</f>
        <v>Mumbai Indians</v>
      </c>
      <c r="U9534" t="str">
        <f>VLOOKUP($B9534,[1]data!$A$1:$I$764,9,0)</f>
        <v>Mumbai Indians</v>
      </c>
    </row>
    <row r="9535" spans="1:21" x14ac:dyDescent="0.3">
      <c r="A9535">
        <v>2017</v>
      </c>
      <c r="B9535" t="s">
        <v>5088</v>
      </c>
      <c r="C9535" s="1">
        <v>42864</v>
      </c>
      <c r="D9535" t="s">
        <v>1784</v>
      </c>
      <c r="E9535" t="s">
        <v>306</v>
      </c>
      <c r="F9535">
        <v>1105</v>
      </c>
      <c r="G9535" t="s">
        <v>5090</v>
      </c>
      <c r="H9535">
        <v>18</v>
      </c>
      <c r="I9535">
        <f t="shared" si="296"/>
        <v>18</v>
      </c>
      <c r="J9535">
        <v>23</v>
      </c>
      <c r="K9535">
        <v>31</v>
      </c>
      <c r="L9535">
        <v>1</v>
      </c>
      <c r="M9535">
        <v>0</v>
      </c>
      <c r="N9535">
        <v>78.260000000000005</v>
      </c>
      <c r="O9535">
        <f t="shared" si="297"/>
        <v>78.260000000000005</v>
      </c>
      <c r="P9535" t="s">
        <v>17</v>
      </c>
      <c r="Q9535" s="1">
        <v>42864</v>
      </c>
      <c r="R9535" t="str">
        <f>VLOOKUP(B9535,[1]data!$A$2:$E$764,5,0)</f>
        <v>Kolkata</v>
      </c>
      <c r="S9535" t="str">
        <f>VLOOKUP($B9535,[1]data!$A$1:$I$764,6,0)</f>
        <v>Kolkata Knight Riders</v>
      </c>
      <c r="T9535" t="str">
        <f>VLOOKUP($B9535,[1]data!$A$1:$I$764,7,0)</f>
        <v>Mumbai Indians</v>
      </c>
      <c r="U9535" t="str">
        <f>VLOOKUP($B9535,[1]data!$A$1:$I$764,9,0)</f>
        <v>Mumbai Indians</v>
      </c>
    </row>
    <row r="9536" spans="1:21" x14ac:dyDescent="0.3">
      <c r="A9536">
        <v>2017</v>
      </c>
      <c r="B9536" t="s">
        <v>5088</v>
      </c>
      <c r="C9536" s="1">
        <v>42864</v>
      </c>
      <c r="D9536" t="s">
        <v>1784</v>
      </c>
      <c r="E9536" t="s">
        <v>4782</v>
      </c>
      <c r="F9536">
        <v>1387</v>
      </c>
      <c r="G9536" t="s">
        <v>26</v>
      </c>
      <c r="H9536">
        <v>8</v>
      </c>
      <c r="I9536">
        <f t="shared" si="296"/>
        <v>8</v>
      </c>
      <c r="J9536">
        <v>6</v>
      </c>
      <c r="K9536">
        <v>9</v>
      </c>
      <c r="L9536">
        <v>0</v>
      </c>
      <c r="M9536">
        <v>1</v>
      </c>
      <c r="N9536">
        <v>133.33000000000001</v>
      </c>
      <c r="O9536">
        <f t="shared" si="297"/>
        <v>133.33000000000001</v>
      </c>
      <c r="P9536" t="s">
        <v>17</v>
      </c>
      <c r="Q9536" s="1">
        <v>42864</v>
      </c>
      <c r="R9536" t="str">
        <f>VLOOKUP(B9536,[1]data!$A$2:$E$764,5,0)</f>
        <v>Kolkata</v>
      </c>
      <c r="S9536" t="str">
        <f>VLOOKUP($B9536,[1]data!$A$1:$I$764,6,0)</f>
        <v>Kolkata Knight Riders</v>
      </c>
      <c r="T9536" t="str">
        <f>VLOOKUP($B9536,[1]data!$A$1:$I$764,7,0)</f>
        <v>Mumbai Indians</v>
      </c>
      <c r="U9536" t="str">
        <f>VLOOKUP($B9536,[1]data!$A$1:$I$764,9,0)</f>
        <v>Mumbai Indians</v>
      </c>
    </row>
    <row r="9537" spans="1:21" x14ac:dyDescent="0.3">
      <c r="A9537">
        <v>2017</v>
      </c>
      <c r="B9537" t="s">
        <v>5088</v>
      </c>
      <c r="C9537" s="1">
        <v>42864</v>
      </c>
      <c r="D9537" t="s">
        <v>1784</v>
      </c>
      <c r="E9537" t="s">
        <v>58</v>
      </c>
      <c r="F9537">
        <v>1033</v>
      </c>
      <c r="G9537" t="s">
        <v>4394</v>
      </c>
      <c r="H9537">
        <v>2</v>
      </c>
      <c r="I9537">
        <f t="shared" si="296"/>
        <v>2</v>
      </c>
      <c r="J9537">
        <v>3</v>
      </c>
      <c r="K9537">
        <v>4</v>
      </c>
      <c r="L9537">
        <v>0</v>
      </c>
      <c r="M9537">
        <v>0</v>
      </c>
      <c r="N9537">
        <v>66.66</v>
      </c>
      <c r="O9537">
        <f t="shared" si="297"/>
        <v>66.66</v>
      </c>
      <c r="P9537" t="s">
        <v>17</v>
      </c>
      <c r="Q9537" s="1">
        <v>42864</v>
      </c>
      <c r="R9537" t="str">
        <f>VLOOKUP(B9537,[1]data!$A$2:$E$764,5,0)</f>
        <v>Kolkata</v>
      </c>
      <c r="S9537" t="str">
        <f>VLOOKUP($B9537,[1]data!$A$1:$I$764,6,0)</f>
        <v>Kolkata Knight Riders</v>
      </c>
      <c r="T9537" t="str">
        <f>VLOOKUP($B9537,[1]data!$A$1:$I$764,7,0)</f>
        <v>Mumbai Indians</v>
      </c>
      <c r="U9537" t="str">
        <f>VLOOKUP($B9537,[1]data!$A$1:$I$764,9,0)</f>
        <v>Mumbai Indians</v>
      </c>
    </row>
    <row r="9538" spans="1:21" x14ac:dyDescent="0.3">
      <c r="A9538">
        <v>2017</v>
      </c>
      <c r="B9538" t="s">
        <v>5088</v>
      </c>
      <c r="C9538" s="1">
        <v>42864</v>
      </c>
      <c r="D9538" t="s">
        <v>1784</v>
      </c>
      <c r="E9538" t="s">
        <v>2974</v>
      </c>
      <c r="F9538">
        <v>1276</v>
      </c>
      <c r="G9538" t="s">
        <v>5091</v>
      </c>
      <c r="H9538">
        <v>84</v>
      </c>
      <c r="I9538">
        <f t="shared" si="296"/>
        <v>84</v>
      </c>
      <c r="J9538">
        <v>52</v>
      </c>
      <c r="K9538">
        <v>81</v>
      </c>
      <c r="L9538">
        <v>8</v>
      </c>
      <c r="M9538">
        <v>3</v>
      </c>
      <c r="N9538">
        <v>161.53</v>
      </c>
      <c r="O9538">
        <f t="shared" si="297"/>
        <v>161.53</v>
      </c>
      <c r="P9538" t="s">
        <v>17</v>
      </c>
      <c r="Q9538" s="1">
        <v>42864</v>
      </c>
      <c r="R9538" t="str">
        <f>VLOOKUP(B9538,[1]data!$A$2:$E$764,5,0)</f>
        <v>Kolkata</v>
      </c>
      <c r="S9538" t="str">
        <f>VLOOKUP($B9538,[1]data!$A$1:$I$764,6,0)</f>
        <v>Kolkata Knight Riders</v>
      </c>
      <c r="T9538" t="str">
        <f>VLOOKUP($B9538,[1]data!$A$1:$I$764,7,0)</f>
        <v>Mumbai Indians</v>
      </c>
      <c r="U9538" t="str">
        <f>VLOOKUP($B9538,[1]data!$A$1:$I$764,9,0)</f>
        <v>Mumbai Indians</v>
      </c>
    </row>
    <row r="9539" spans="1:21" x14ac:dyDescent="0.3">
      <c r="A9539">
        <v>2017</v>
      </c>
      <c r="B9539" t="s">
        <v>5088</v>
      </c>
      <c r="C9539" s="1">
        <v>42864</v>
      </c>
      <c r="D9539" t="s">
        <v>1784</v>
      </c>
      <c r="E9539" t="s">
        <v>2568</v>
      </c>
      <c r="F9539">
        <v>1253</v>
      </c>
      <c r="G9539" t="s">
        <v>42</v>
      </c>
      <c r="H9539">
        <v>18</v>
      </c>
      <c r="I9539">
        <f t="shared" ref="I9539:I9602" si="298">IF(H9539="",(J9539*N9539)/100,H9539)</f>
        <v>18</v>
      </c>
      <c r="J9539">
        <v>10</v>
      </c>
      <c r="K9539">
        <v>17</v>
      </c>
      <c r="L9539">
        <v>4</v>
      </c>
      <c r="M9539">
        <v>0</v>
      </c>
      <c r="N9539">
        <v>180</v>
      </c>
      <c r="O9539">
        <f t="shared" ref="O9539:O9602" si="299">IF(N9539="",IF(J9539=0,0,(I9539/J9539)*100),N9539)</f>
        <v>180</v>
      </c>
      <c r="P9539" t="s">
        <v>17</v>
      </c>
      <c r="Q9539" s="1">
        <v>42864</v>
      </c>
      <c r="R9539" t="str">
        <f>VLOOKUP(B9539,[1]data!$A$2:$E$764,5,0)</f>
        <v>Kolkata</v>
      </c>
      <c r="S9539" t="str">
        <f>VLOOKUP($B9539,[1]data!$A$1:$I$764,6,0)</f>
        <v>Kolkata Knight Riders</v>
      </c>
      <c r="T9539" t="str">
        <f>VLOOKUP($B9539,[1]data!$A$1:$I$764,7,0)</f>
        <v>Mumbai Indians</v>
      </c>
      <c r="U9539" t="str">
        <f>VLOOKUP($B9539,[1]data!$A$1:$I$764,9,0)</f>
        <v>Mumbai Indians</v>
      </c>
    </row>
    <row r="9540" spans="1:21" x14ac:dyDescent="0.3">
      <c r="A9540">
        <v>2017</v>
      </c>
      <c r="B9540" t="s">
        <v>5088</v>
      </c>
      <c r="C9540" s="1">
        <v>42864</v>
      </c>
      <c r="D9540" t="s">
        <v>1784</v>
      </c>
      <c r="E9540" t="s">
        <v>136</v>
      </c>
      <c r="F9540">
        <v>1020</v>
      </c>
      <c r="G9540" t="s">
        <v>5092</v>
      </c>
      <c r="H9540">
        <v>0</v>
      </c>
      <c r="I9540">
        <f t="shared" si="298"/>
        <v>0</v>
      </c>
      <c r="J9540">
        <v>1</v>
      </c>
      <c r="K9540">
        <v>2</v>
      </c>
      <c r="L9540">
        <v>0</v>
      </c>
      <c r="M9540">
        <v>0</v>
      </c>
      <c r="N9540">
        <v>0</v>
      </c>
      <c r="O9540">
        <f t="shared" si="299"/>
        <v>0</v>
      </c>
      <c r="P9540" t="s">
        <v>20</v>
      </c>
      <c r="Q9540" s="1">
        <v>42864</v>
      </c>
      <c r="R9540" t="str">
        <f>VLOOKUP(B9540,[1]data!$A$2:$E$764,5,0)</f>
        <v>Kolkata</v>
      </c>
      <c r="S9540" t="str">
        <f>VLOOKUP($B9540,[1]data!$A$1:$I$764,6,0)</f>
        <v>Kolkata Knight Riders</v>
      </c>
      <c r="T9540" t="str">
        <f>VLOOKUP($B9540,[1]data!$A$1:$I$764,7,0)</f>
        <v>Mumbai Indians</v>
      </c>
      <c r="U9540" t="str">
        <f>VLOOKUP($B9540,[1]data!$A$1:$I$764,9,0)</f>
        <v>Mumbai Indians</v>
      </c>
    </row>
    <row r="9541" spans="1:21" x14ac:dyDescent="0.3">
      <c r="A9541">
        <v>2017</v>
      </c>
      <c r="B9541" t="s">
        <v>5088</v>
      </c>
      <c r="C9541" s="1">
        <v>42864</v>
      </c>
      <c r="D9541" t="s">
        <v>1784</v>
      </c>
      <c r="E9541" t="s">
        <v>64</v>
      </c>
      <c r="F9541">
        <v>1048</v>
      </c>
      <c r="G9541" t="s">
        <v>5093</v>
      </c>
      <c r="H9541">
        <v>8</v>
      </c>
      <c r="I9541">
        <f t="shared" si="298"/>
        <v>8</v>
      </c>
      <c r="J9541">
        <v>18</v>
      </c>
      <c r="K9541">
        <v>25</v>
      </c>
      <c r="L9541">
        <v>0</v>
      </c>
      <c r="M9541">
        <v>0</v>
      </c>
      <c r="N9541">
        <v>44.44</v>
      </c>
      <c r="O9541">
        <f t="shared" si="299"/>
        <v>44.44</v>
      </c>
      <c r="P9541" t="s">
        <v>40</v>
      </c>
      <c r="Q9541" s="1">
        <v>42864</v>
      </c>
      <c r="R9541" t="str">
        <f>VLOOKUP(B9541,[1]data!$A$2:$E$764,5,0)</f>
        <v>Kolkata</v>
      </c>
      <c r="S9541" t="str">
        <f>VLOOKUP($B9541,[1]data!$A$1:$I$764,6,0)</f>
        <v>Kolkata Knight Riders</v>
      </c>
      <c r="T9541" t="str">
        <f>VLOOKUP($B9541,[1]data!$A$1:$I$764,7,0)</f>
        <v>Mumbai Indians</v>
      </c>
      <c r="U9541" t="str">
        <f>VLOOKUP($B9541,[1]data!$A$1:$I$764,9,0)</f>
        <v>Mumbai Indians</v>
      </c>
    </row>
    <row r="9542" spans="1:21" x14ac:dyDescent="0.3">
      <c r="A9542">
        <v>2017</v>
      </c>
      <c r="B9542" t="s">
        <v>5094</v>
      </c>
      <c r="C9542" s="1">
        <v>42865</v>
      </c>
      <c r="D9542" t="s">
        <v>706</v>
      </c>
      <c r="E9542" t="s">
        <v>3041</v>
      </c>
      <c r="F9542">
        <v>1279</v>
      </c>
      <c r="G9542" t="s">
        <v>3622</v>
      </c>
      <c r="H9542">
        <v>30</v>
      </c>
      <c r="I9542">
        <f t="shared" si="298"/>
        <v>30</v>
      </c>
      <c r="J9542">
        <v>15</v>
      </c>
      <c r="K9542">
        <v>36</v>
      </c>
      <c r="L9542">
        <v>5</v>
      </c>
      <c r="M9542">
        <v>1</v>
      </c>
      <c r="N9542">
        <v>200</v>
      </c>
      <c r="O9542">
        <f t="shared" si="299"/>
        <v>200</v>
      </c>
      <c r="P9542" t="s">
        <v>17</v>
      </c>
      <c r="Q9542" s="1">
        <v>42865</v>
      </c>
      <c r="R9542" t="str">
        <f>VLOOKUP(B9542,[1]data!$A$2:$E$764,5,0)</f>
        <v>Kanpur</v>
      </c>
      <c r="S9542" t="str">
        <f>VLOOKUP($B9542,[1]data!$A$1:$I$764,6,0)</f>
        <v>Gujarat Lions</v>
      </c>
      <c r="T9542" t="str">
        <f>VLOOKUP($B9542,[1]data!$A$1:$I$764,7,0)</f>
        <v>Sunrisers Hyderabad</v>
      </c>
      <c r="U9542" t="str">
        <f>VLOOKUP($B9542,[1]data!$A$1:$I$764,9,0)</f>
        <v>Sunrisers Hyderabad</v>
      </c>
    </row>
    <row r="9543" spans="1:21" x14ac:dyDescent="0.3">
      <c r="A9543">
        <v>2017</v>
      </c>
      <c r="B9543" t="s">
        <v>5094</v>
      </c>
      <c r="C9543" s="1">
        <v>42865</v>
      </c>
      <c r="D9543" t="s">
        <v>706</v>
      </c>
      <c r="E9543" t="s">
        <v>2509</v>
      </c>
      <c r="F9543">
        <v>1243</v>
      </c>
      <c r="G9543" t="s">
        <v>3401</v>
      </c>
      <c r="H9543">
        <v>1</v>
      </c>
      <c r="I9543">
        <f t="shared" si="298"/>
        <v>1</v>
      </c>
      <c r="J9543">
        <v>4</v>
      </c>
      <c r="K9543">
        <v>8</v>
      </c>
      <c r="L9543">
        <v>0</v>
      </c>
      <c r="M9543">
        <v>0</v>
      </c>
      <c r="N9543">
        <v>25</v>
      </c>
      <c r="O9543">
        <f t="shared" si="299"/>
        <v>25</v>
      </c>
      <c r="P9543" t="s">
        <v>17</v>
      </c>
      <c r="Q9543" s="1">
        <v>42865</v>
      </c>
      <c r="R9543" t="str">
        <f>VLOOKUP(B9543,[1]data!$A$2:$E$764,5,0)</f>
        <v>Kanpur</v>
      </c>
      <c r="S9543" t="str">
        <f>VLOOKUP($B9543,[1]data!$A$1:$I$764,6,0)</f>
        <v>Gujarat Lions</v>
      </c>
      <c r="T9543" t="str">
        <f>VLOOKUP($B9543,[1]data!$A$1:$I$764,7,0)</f>
        <v>Sunrisers Hyderabad</v>
      </c>
      <c r="U9543" t="str">
        <f>VLOOKUP($B9543,[1]data!$A$1:$I$764,9,0)</f>
        <v>Sunrisers Hyderabad</v>
      </c>
    </row>
    <row r="9544" spans="1:21" x14ac:dyDescent="0.3">
      <c r="A9544">
        <v>2017</v>
      </c>
      <c r="B9544" t="s">
        <v>5094</v>
      </c>
      <c r="C9544" s="1">
        <v>42865</v>
      </c>
      <c r="D9544" t="s">
        <v>706</v>
      </c>
      <c r="E9544" t="s">
        <v>3545</v>
      </c>
      <c r="F9544">
        <v>1317</v>
      </c>
      <c r="G9544" t="s">
        <v>3401</v>
      </c>
      <c r="H9544">
        <v>6</v>
      </c>
      <c r="I9544">
        <f t="shared" si="298"/>
        <v>6</v>
      </c>
      <c r="J9544">
        <v>6</v>
      </c>
      <c r="K9544">
        <v>7</v>
      </c>
      <c r="L9544">
        <v>1</v>
      </c>
      <c r="M9544">
        <v>0</v>
      </c>
      <c r="N9544">
        <v>100</v>
      </c>
      <c r="O9544">
        <f t="shared" si="299"/>
        <v>100</v>
      </c>
      <c r="P9544" t="s">
        <v>17</v>
      </c>
      <c r="Q9544" s="1">
        <v>42865</v>
      </c>
      <c r="R9544" t="str">
        <f>VLOOKUP(B9544,[1]data!$A$2:$E$764,5,0)</f>
        <v>Kanpur</v>
      </c>
      <c r="S9544" t="str">
        <f>VLOOKUP($B9544,[1]data!$A$1:$I$764,6,0)</f>
        <v>Gujarat Lions</v>
      </c>
      <c r="T9544" t="str">
        <f>VLOOKUP($B9544,[1]data!$A$1:$I$764,7,0)</f>
        <v>Sunrisers Hyderabad</v>
      </c>
      <c r="U9544" t="str">
        <f>VLOOKUP($B9544,[1]data!$A$1:$I$764,9,0)</f>
        <v>Sunrisers Hyderabad</v>
      </c>
    </row>
    <row r="9545" spans="1:21" x14ac:dyDescent="0.3">
      <c r="A9545">
        <v>2017</v>
      </c>
      <c r="B9545" t="s">
        <v>5094</v>
      </c>
      <c r="C9545" s="1">
        <v>42865</v>
      </c>
      <c r="D9545" t="s">
        <v>706</v>
      </c>
      <c r="E9545" t="s">
        <v>4489</v>
      </c>
      <c r="F9545">
        <v>1366</v>
      </c>
      <c r="G9545" t="s">
        <v>791</v>
      </c>
      <c r="H9545">
        <v>4</v>
      </c>
      <c r="I9545">
        <f t="shared" si="298"/>
        <v>4</v>
      </c>
      <c r="J9545">
        <v>2</v>
      </c>
      <c r="K9545">
        <v>2</v>
      </c>
      <c r="L9545">
        <v>1</v>
      </c>
      <c r="M9545">
        <v>0</v>
      </c>
      <c r="N9545">
        <v>200</v>
      </c>
      <c r="O9545">
        <f t="shared" si="299"/>
        <v>200</v>
      </c>
      <c r="P9545" t="s">
        <v>20</v>
      </c>
      <c r="Q9545" s="1">
        <v>42865</v>
      </c>
      <c r="R9545" t="str">
        <f>VLOOKUP(B9545,[1]data!$A$2:$E$764,5,0)</f>
        <v>Kanpur</v>
      </c>
      <c r="S9545" t="str">
        <f>VLOOKUP($B9545,[1]data!$A$1:$I$764,6,0)</f>
        <v>Gujarat Lions</v>
      </c>
      <c r="T9545" t="str">
        <f>VLOOKUP($B9545,[1]data!$A$1:$I$764,7,0)</f>
        <v>Sunrisers Hyderabad</v>
      </c>
      <c r="U9545" t="str">
        <f>VLOOKUP($B9545,[1]data!$A$1:$I$764,9,0)</f>
        <v>Sunrisers Hyderabad</v>
      </c>
    </row>
    <row r="9546" spans="1:21" x14ac:dyDescent="0.3">
      <c r="A9546">
        <v>2017</v>
      </c>
      <c r="B9546" t="s">
        <v>5094</v>
      </c>
      <c r="C9546" s="1">
        <v>42865</v>
      </c>
      <c r="D9546" t="s">
        <v>706</v>
      </c>
      <c r="E9546" t="s">
        <v>3946</v>
      </c>
      <c r="F9546">
        <v>1339</v>
      </c>
      <c r="G9546" t="s">
        <v>4916</v>
      </c>
      <c r="H9546">
        <v>96</v>
      </c>
      <c r="I9546">
        <f t="shared" si="298"/>
        <v>96</v>
      </c>
      <c r="J9546">
        <v>57</v>
      </c>
      <c r="K9546">
        <v>83</v>
      </c>
      <c r="L9546">
        <v>15</v>
      </c>
      <c r="M9546">
        <v>2</v>
      </c>
      <c r="N9546">
        <v>168.42</v>
      </c>
      <c r="O9546">
        <f t="shared" si="299"/>
        <v>168.42</v>
      </c>
      <c r="P9546" t="s">
        <v>17</v>
      </c>
      <c r="Q9546" s="1">
        <v>42865</v>
      </c>
      <c r="R9546" t="str">
        <f>VLOOKUP(B9546,[1]data!$A$2:$E$764,5,0)</f>
        <v>Kanpur</v>
      </c>
      <c r="S9546" t="str">
        <f>VLOOKUP($B9546,[1]data!$A$1:$I$764,6,0)</f>
        <v>Gujarat Lions</v>
      </c>
      <c r="T9546" t="str">
        <f>VLOOKUP($B9546,[1]data!$A$1:$I$764,7,0)</f>
        <v>Sunrisers Hyderabad</v>
      </c>
      <c r="U9546" t="str">
        <f>VLOOKUP($B9546,[1]data!$A$1:$I$764,9,0)</f>
        <v>Sunrisers Hyderabad</v>
      </c>
    </row>
    <row r="9547" spans="1:21" x14ac:dyDescent="0.3">
      <c r="A9547">
        <v>2017</v>
      </c>
      <c r="B9547" t="s">
        <v>5094</v>
      </c>
      <c r="C9547" s="1">
        <v>42865</v>
      </c>
      <c r="D9547" t="s">
        <v>706</v>
      </c>
      <c r="E9547" t="s">
        <v>3092</v>
      </c>
      <c r="F9547">
        <v>1289</v>
      </c>
      <c r="G9547" t="s">
        <v>26</v>
      </c>
      <c r="H9547">
        <v>4</v>
      </c>
      <c r="I9547">
        <f t="shared" si="298"/>
        <v>4</v>
      </c>
      <c r="J9547">
        <v>2</v>
      </c>
      <c r="K9547">
        <v>8</v>
      </c>
      <c r="L9547">
        <v>1</v>
      </c>
      <c r="M9547">
        <v>0</v>
      </c>
      <c r="N9547">
        <v>200</v>
      </c>
      <c r="O9547">
        <f t="shared" si="299"/>
        <v>200</v>
      </c>
      <c r="P9547" t="s">
        <v>17</v>
      </c>
      <c r="Q9547" s="1">
        <v>42865</v>
      </c>
      <c r="R9547" t="str">
        <f>VLOOKUP(B9547,[1]data!$A$2:$E$764,5,0)</f>
        <v>Kanpur</v>
      </c>
      <c r="S9547" t="str">
        <f>VLOOKUP($B9547,[1]data!$A$1:$I$764,6,0)</f>
        <v>Gujarat Lions</v>
      </c>
      <c r="T9547" t="str">
        <f>VLOOKUP($B9547,[1]data!$A$1:$I$764,7,0)</f>
        <v>Sunrisers Hyderabad</v>
      </c>
      <c r="U9547" t="str">
        <f>VLOOKUP($B9547,[1]data!$A$1:$I$764,9,0)</f>
        <v>Sunrisers Hyderabad</v>
      </c>
    </row>
    <row r="9548" spans="1:21" x14ac:dyDescent="0.3">
      <c r="A9548">
        <v>2017</v>
      </c>
      <c r="B9548" t="s">
        <v>5094</v>
      </c>
      <c r="C9548" s="1">
        <v>42865</v>
      </c>
      <c r="D9548" t="s">
        <v>706</v>
      </c>
      <c r="E9548" t="s">
        <v>536</v>
      </c>
      <c r="F9548">
        <v>1099</v>
      </c>
      <c r="G9548" t="s">
        <v>26</v>
      </c>
      <c r="H9548">
        <v>8</v>
      </c>
      <c r="I9548">
        <f t="shared" si="298"/>
        <v>8</v>
      </c>
      <c r="J9548">
        <v>2</v>
      </c>
      <c r="K9548">
        <v>2</v>
      </c>
      <c r="L9548">
        <v>2</v>
      </c>
      <c r="M9548">
        <v>0</v>
      </c>
      <c r="N9548">
        <v>400</v>
      </c>
      <c r="O9548">
        <f t="shared" si="299"/>
        <v>400</v>
      </c>
      <c r="P9548" t="s">
        <v>17</v>
      </c>
      <c r="Q9548" s="1">
        <v>42865</v>
      </c>
      <c r="R9548" t="str">
        <f>VLOOKUP(B9548,[1]data!$A$2:$E$764,5,0)</f>
        <v>Kanpur</v>
      </c>
      <c r="S9548" t="str">
        <f>VLOOKUP($B9548,[1]data!$A$1:$I$764,6,0)</f>
        <v>Gujarat Lions</v>
      </c>
      <c r="T9548" t="str">
        <f>VLOOKUP($B9548,[1]data!$A$1:$I$764,7,0)</f>
        <v>Sunrisers Hyderabad</v>
      </c>
      <c r="U9548" t="str">
        <f>VLOOKUP($B9548,[1]data!$A$1:$I$764,9,0)</f>
        <v>Sunrisers Hyderabad</v>
      </c>
    </row>
    <row r="9549" spans="1:21" x14ac:dyDescent="0.3">
      <c r="A9549">
        <v>2017</v>
      </c>
      <c r="B9549" t="s">
        <v>5094</v>
      </c>
      <c r="C9549" s="1">
        <v>42865</v>
      </c>
      <c r="D9549" t="s">
        <v>706</v>
      </c>
      <c r="E9549" t="s">
        <v>4335</v>
      </c>
      <c r="F9549">
        <v>1354</v>
      </c>
      <c r="G9549" t="s">
        <v>2999</v>
      </c>
      <c r="H9549">
        <v>11</v>
      </c>
      <c r="I9549">
        <f t="shared" si="298"/>
        <v>11</v>
      </c>
      <c r="J9549">
        <v>10</v>
      </c>
      <c r="K9549">
        <v>10</v>
      </c>
      <c r="L9549">
        <v>2</v>
      </c>
      <c r="M9549">
        <v>0</v>
      </c>
      <c r="N9549">
        <v>110</v>
      </c>
      <c r="O9549">
        <f t="shared" si="299"/>
        <v>110</v>
      </c>
      <c r="P9549" t="s">
        <v>17</v>
      </c>
      <c r="Q9549" s="1">
        <v>42865</v>
      </c>
      <c r="R9549" t="str">
        <f>VLOOKUP(B9549,[1]data!$A$2:$E$764,5,0)</f>
        <v>Kanpur</v>
      </c>
      <c r="S9549" t="str">
        <f>VLOOKUP($B9549,[1]data!$A$1:$I$764,6,0)</f>
        <v>Gujarat Lions</v>
      </c>
      <c r="T9549" t="str">
        <f>VLOOKUP($B9549,[1]data!$A$1:$I$764,7,0)</f>
        <v>Sunrisers Hyderabad</v>
      </c>
      <c r="U9549" t="str">
        <f>VLOOKUP($B9549,[1]data!$A$1:$I$764,9,0)</f>
        <v>Sunrisers Hyderabad</v>
      </c>
    </row>
    <row r="9550" spans="1:21" x14ac:dyDescent="0.3">
      <c r="A9550">
        <v>2017</v>
      </c>
      <c r="B9550" t="s">
        <v>5094</v>
      </c>
      <c r="C9550" s="1">
        <v>42865</v>
      </c>
      <c r="D9550" t="s">
        <v>706</v>
      </c>
      <c r="E9550" t="s">
        <v>4125</v>
      </c>
      <c r="F9550">
        <v>1350</v>
      </c>
      <c r="G9550" t="s">
        <v>3622</v>
      </c>
      <c r="H9550">
        <v>24</v>
      </c>
      <c r="I9550">
        <f t="shared" si="298"/>
        <v>24</v>
      </c>
      <c r="J9550">
        <v>13</v>
      </c>
      <c r="K9550">
        <v>22</v>
      </c>
      <c r="L9550">
        <v>2</v>
      </c>
      <c r="M9550">
        <v>1</v>
      </c>
      <c r="N9550">
        <v>184.61</v>
      </c>
      <c r="O9550">
        <f t="shared" si="299"/>
        <v>184.61</v>
      </c>
      <c r="P9550" t="s">
        <v>17</v>
      </c>
      <c r="Q9550" s="1">
        <v>42865</v>
      </c>
      <c r="R9550" t="str">
        <f>VLOOKUP(B9550,[1]data!$A$2:$E$764,5,0)</f>
        <v>Kanpur</v>
      </c>
      <c r="S9550" t="str">
        <f>VLOOKUP($B9550,[1]data!$A$1:$I$764,6,0)</f>
        <v>Gujarat Lions</v>
      </c>
      <c r="T9550" t="str">
        <f>VLOOKUP($B9550,[1]data!$A$1:$I$764,7,0)</f>
        <v>Sunrisers Hyderabad</v>
      </c>
      <c r="U9550" t="str">
        <f>VLOOKUP($B9550,[1]data!$A$1:$I$764,9,0)</f>
        <v>Sunrisers Hyderabad</v>
      </c>
    </row>
    <row r="9551" spans="1:21" x14ac:dyDescent="0.3">
      <c r="A9551">
        <v>2017</v>
      </c>
      <c r="B9551" t="s">
        <v>5094</v>
      </c>
      <c r="C9551" s="1">
        <v>42865</v>
      </c>
      <c r="D9551" t="s">
        <v>706</v>
      </c>
      <c r="E9551" t="s">
        <v>76</v>
      </c>
      <c r="F9551">
        <v>1012</v>
      </c>
      <c r="G9551" t="s">
        <v>3855</v>
      </c>
      <c r="H9551">
        <v>6</v>
      </c>
      <c r="I9551">
        <f t="shared" si="298"/>
        <v>6</v>
      </c>
      <c r="J9551">
        <v>5</v>
      </c>
      <c r="K9551">
        <v>12</v>
      </c>
      <c r="L9551">
        <v>1</v>
      </c>
      <c r="M9551">
        <v>0</v>
      </c>
      <c r="N9551">
        <v>120</v>
      </c>
      <c r="O9551">
        <f t="shared" si="299"/>
        <v>120</v>
      </c>
      <c r="P9551" t="s">
        <v>40</v>
      </c>
      <c r="Q9551" s="1">
        <v>42865</v>
      </c>
      <c r="R9551" t="str">
        <f>VLOOKUP(B9551,[1]data!$A$2:$E$764,5,0)</f>
        <v>Kanpur</v>
      </c>
      <c r="S9551" t="str">
        <f>VLOOKUP($B9551,[1]data!$A$1:$I$764,6,0)</f>
        <v>Gujarat Lions</v>
      </c>
      <c r="T9551" t="str">
        <f>VLOOKUP($B9551,[1]data!$A$1:$I$764,7,0)</f>
        <v>Sunrisers Hyderabad</v>
      </c>
      <c r="U9551" t="str">
        <f>VLOOKUP($B9551,[1]data!$A$1:$I$764,9,0)</f>
        <v>Sunrisers Hyderabad</v>
      </c>
    </row>
    <row r="9552" spans="1:21" x14ac:dyDescent="0.3">
      <c r="A9552">
        <v>2017</v>
      </c>
      <c r="B9552" t="s">
        <v>5094</v>
      </c>
      <c r="C9552" s="1">
        <v>42865</v>
      </c>
      <c r="D9552" t="s">
        <v>706</v>
      </c>
      <c r="E9552" t="s">
        <v>274</v>
      </c>
      <c r="F9552">
        <v>1076</v>
      </c>
      <c r="G9552" t="s">
        <v>5095</v>
      </c>
      <c r="H9552">
        <v>40</v>
      </c>
      <c r="I9552">
        <f t="shared" si="298"/>
        <v>40</v>
      </c>
      <c r="J9552">
        <v>28</v>
      </c>
      <c r="K9552">
        <v>51</v>
      </c>
      <c r="L9552">
        <v>4</v>
      </c>
      <c r="M9552">
        <v>1</v>
      </c>
      <c r="N9552">
        <v>142.85</v>
      </c>
      <c r="O9552">
        <f t="shared" si="299"/>
        <v>142.85</v>
      </c>
      <c r="P9552" t="s">
        <v>20</v>
      </c>
      <c r="Q9552" s="1">
        <v>42865</v>
      </c>
      <c r="R9552" t="str">
        <f>VLOOKUP(B9552,[1]data!$A$2:$E$764,5,0)</f>
        <v>Kanpur</v>
      </c>
      <c r="S9552" t="str">
        <f>VLOOKUP($B9552,[1]data!$A$1:$I$764,6,0)</f>
        <v>Gujarat Lions</v>
      </c>
      <c r="T9552" t="str">
        <f>VLOOKUP($B9552,[1]data!$A$1:$I$764,7,0)</f>
        <v>Sunrisers Hyderabad</v>
      </c>
      <c r="U9552" t="str">
        <f>VLOOKUP($B9552,[1]data!$A$1:$I$764,9,0)</f>
        <v>Sunrisers Hyderabad</v>
      </c>
    </row>
    <row r="9553" spans="1:21" x14ac:dyDescent="0.3">
      <c r="A9553">
        <v>2017</v>
      </c>
      <c r="B9553" t="s">
        <v>5094</v>
      </c>
      <c r="C9553" s="1">
        <v>42865</v>
      </c>
      <c r="D9553" t="s">
        <v>706</v>
      </c>
      <c r="E9553" t="s">
        <v>674</v>
      </c>
      <c r="F9553">
        <v>1088</v>
      </c>
      <c r="G9553" t="s">
        <v>5096</v>
      </c>
      <c r="H9553">
        <v>8</v>
      </c>
      <c r="I9553">
        <f t="shared" si="298"/>
        <v>8</v>
      </c>
      <c r="J9553">
        <v>8</v>
      </c>
      <c r="K9553">
        <v>17</v>
      </c>
      <c r="L9553">
        <v>1</v>
      </c>
      <c r="M9553">
        <v>0</v>
      </c>
      <c r="N9553">
        <v>100</v>
      </c>
      <c r="O9553">
        <f t="shared" si="299"/>
        <v>100</v>
      </c>
      <c r="P9553" t="s">
        <v>17</v>
      </c>
      <c r="Q9553" s="1">
        <v>42865</v>
      </c>
      <c r="R9553" t="str">
        <f>VLOOKUP(B9553,[1]data!$A$2:$E$764,5,0)</f>
        <v>Kanpur</v>
      </c>
      <c r="S9553" t="str">
        <f>VLOOKUP($B9553,[1]data!$A$1:$I$764,6,0)</f>
        <v>Gujarat Lions</v>
      </c>
      <c r="T9553" t="str">
        <f>VLOOKUP($B9553,[1]data!$A$1:$I$764,7,0)</f>
        <v>Sunrisers Hyderabad</v>
      </c>
      <c r="U9553" t="str">
        <f>VLOOKUP($B9553,[1]data!$A$1:$I$764,9,0)</f>
        <v>Sunrisers Hyderabad</v>
      </c>
    </row>
    <row r="9554" spans="1:21" x14ac:dyDescent="0.3">
      <c r="A9554">
        <v>2017</v>
      </c>
      <c r="B9554" t="s">
        <v>5094</v>
      </c>
      <c r="C9554" s="1">
        <v>42865</v>
      </c>
      <c r="D9554" t="s">
        <v>706</v>
      </c>
      <c r="E9554" t="s">
        <v>4341</v>
      </c>
      <c r="F9554">
        <v>1356</v>
      </c>
      <c r="G9554" t="s">
        <v>5097</v>
      </c>
      <c r="H9554">
        <v>34</v>
      </c>
      <c r="I9554">
        <f t="shared" si="298"/>
        <v>34</v>
      </c>
      <c r="J9554">
        <v>25</v>
      </c>
      <c r="K9554">
        <v>35</v>
      </c>
      <c r="L9554">
        <v>5</v>
      </c>
      <c r="M9554">
        <v>1</v>
      </c>
      <c r="N9554">
        <v>136</v>
      </c>
      <c r="O9554">
        <f t="shared" si="299"/>
        <v>136</v>
      </c>
      <c r="P9554" t="s">
        <v>17</v>
      </c>
      <c r="Q9554" s="1">
        <v>42865</v>
      </c>
      <c r="R9554" t="str">
        <f>VLOOKUP(B9554,[1]data!$A$2:$E$764,5,0)</f>
        <v>Kanpur</v>
      </c>
      <c r="S9554" t="str">
        <f>VLOOKUP($B9554,[1]data!$A$1:$I$764,6,0)</f>
        <v>Gujarat Lions</v>
      </c>
      <c r="T9554" t="str">
        <f>VLOOKUP($B9554,[1]data!$A$1:$I$764,7,0)</f>
        <v>Sunrisers Hyderabad</v>
      </c>
      <c r="U9554" t="str">
        <f>VLOOKUP($B9554,[1]data!$A$1:$I$764,9,0)</f>
        <v>Sunrisers Hyderabad</v>
      </c>
    </row>
    <row r="9555" spans="1:21" x14ac:dyDescent="0.3">
      <c r="A9555">
        <v>2017</v>
      </c>
      <c r="B9555" t="s">
        <v>5094</v>
      </c>
      <c r="C9555" s="1">
        <v>42865</v>
      </c>
      <c r="D9555" t="s">
        <v>706</v>
      </c>
      <c r="E9555" t="s">
        <v>2519</v>
      </c>
      <c r="F9555">
        <v>1246</v>
      </c>
      <c r="G9555" t="s">
        <v>26</v>
      </c>
      <c r="H9555">
        <v>14</v>
      </c>
      <c r="I9555">
        <f t="shared" si="298"/>
        <v>14</v>
      </c>
      <c r="J9555">
        <v>8</v>
      </c>
      <c r="K9555">
        <v>10</v>
      </c>
      <c r="L9555">
        <v>1</v>
      </c>
      <c r="M9555">
        <v>0</v>
      </c>
      <c r="N9555">
        <v>175</v>
      </c>
      <c r="O9555">
        <f t="shared" si="299"/>
        <v>175</v>
      </c>
      <c r="P9555" t="s">
        <v>17</v>
      </c>
      <c r="Q9555" s="1">
        <v>42865</v>
      </c>
      <c r="R9555" t="str">
        <f>VLOOKUP(B9555,[1]data!$A$2:$E$764,5,0)</f>
        <v>Kanpur</v>
      </c>
      <c r="S9555" t="str">
        <f>VLOOKUP($B9555,[1]data!$A$1:$I$764,6,0)</f>
        <v>Gujarat Lions</v>
      </c>
      <c r="T9555" t="str">
        <f>VLOOKUP($B9555,[1]data!$A$1:$I$764,7,0)</f>
        <v>Sunrisers Hyderabad</v>
      </c>
      <c r="U9555" t="str">
        <f>VLOOKUP($B9555,[1]data!$A$1:$I$764,9,0)</f>
        <v>Sunrisers Hyderabad</v>
      </c>
    </row>
    <row r="9556" spans="1:21" x14ac:dyDescent="0.3">
      <c r="A9556">
        <v>2017</v>
      </c>
      <c r="B9556" t="s">
        <v>5094</v>
      </c>
      <c r="C9556" s="1">
        <v>42865</v>
      </c>
      <c r="D9556" t="s">
        <v>706</v>
      </c>
      <c r="E9556" t="s">
        <v>3164</v>
      </c>
      <c r="F9556">
        <v>1293</v>
      </c>
      <c r="G9556" t="s">
        <v>1213</v>
      </c>
      <c r="H9556">
        <v>10</v>
      </c>
      <c r="I9556">
        <f t="shared" si="298"/>
        <v>10</v>
      </c>
      <c r="J9556">
        <v>7</v>
      </c>
      <c r="K9556">
        <v>6</v>
      </c>
      <c r="L9556">
        <v>2</v>
      </c>
      <c r="M9556">
        <v>0</v>
      </c>
      <c r="N9556">
        <v>142.85</v>
      </c>
      <c r="O9556">
        <f t="shared" si="299"/>
        <v>142.85</v>
      </c>
      <c r="P9556" t="s">
        <v>17</v>
      </c>
      <c r="Q9556" s="1">
        <v>42865</v>
      </c>
      <c r="R9556" t="str">
        <f>VLOOKUP(B9556,[1]data!$A$2:$E$764,5,0)</f>
        <v>Kanpur</v>
      </c>
      <c r="S9556" t="str">
        <f>VLOOKUP($B9556,[1]data!$A$1:$I$764,6,0)</f>
        <v>Gujarat Lions</v>
      </c>
      <c r="T9556" t="str">
        <f>VLOOKUP($B9556,[1]data!$A$1:$I$764,7,0)</f>
        <v>Sunrisers Hyderabad</v>
      </c>
      <c r="U9556" t="str">
        <f>VLOOKUP($B9556,[1]data!$A$1:$I$764,9,0)</f>
        <v>Sunrisers Hyderabad</v>
      </c>
    </row>
    <row r="9557" spans="1:21" x14ac:dyDescent="0.3">
      <c r="A9557">
        <v>2017</v>
      </c>
      <c r="B9557" t="s">
        <v>5094</v>
      </c>
      <c r="C9557" s="1">
        <v>42865</v>
      </c>
      <c r="D9557" t="s">
        <v>706</v>
      </c>
      <c r="E9557" t="s">
        <v>1808</v>
      </c>
      <c r="F9557">
        <v>1166</v>
      </c>
      <c r="G9557" t="s">
        <v>3520</v>
      </c>
      <c r="H9557">
        <v>69</v>
      </c>
      <c r="I9557">
        <f t="shared" si="298"/>
        <v>69</v>
      </c>
      <c r="J9557">
        <v>39</v>
      </c>
      <c r="K9557">
        <v>58</v>
      </c>
      <c r="L9557">
        <v>6</v>
      </c>
      <c r="M9557">
        <v>4</v>
      </c>
      <c r="N9557">
        <v>176.92</v>
      </c>
      <c r="O9557">
        <f t="shared" si="299"/>
        <v>176.92</v>
      </c>
      <c r="P9557" t="s">
        <v>17</v>
      </c>
      <c r="Q9557" s="1">
        <v>42865</v>
      </c>
      <c r="R9557" t="str">
        <f>VLOOKUP(B9557,[1]data!$A$2:$E$764,5,0)</f>
        <v>Kanpur</v>
      </c>
      <c r="S9557" t="str">
        <f>VLOOKUP($B9557,[1]data!$A$1:$I$764,6,0)</f>
        <v>Gujarat Lions</v>
      </c>
      <c r="T9557" t="str">
        <f>VLOOKUP($B9557,[1]data!$A$1:$I$764,7,0)</f>
        <v>Sunrisers Hyderabad</v>
      </c>
      <c r="U9557" t="str">
        <f>VLOOKUP($B9557,[1]data!$A$1:$I$764,9,0)</f>
        <v>Sunrisers Hyderabad</v>
      </c>
    </row>
    <row r="9558" spans="1:21" x14ac:dyDescent="0.3">
      <c r="A9558">
        <v>2017</v>
      </c>
      <c r="B9558" t="s">
        <v>5094</v>
      </c>
      <c r="C9558" s="1">
        <v>42865</v>
      </c>
      <c r="D9558" t="s">
        <v>706</v>
      </c>
      <c r="E9558" t="s">
        <v>52</v>
      </c>
      <c r="F9558">
        <v>1035</v>
      </c>
      <c r="G9558" t="s">
        <v>26</v>
      </c>
      <c r="H9558">
        <v>13</v>
      </c>
      <c r="I9558">
        <f t="shared" si="298"/>
        <v>13</v>
      </c>
      <c r="J9558">
        <v>7</v>
      </c>
      <c r="K9558">
        <v>22</v>
      </c>
      <c r="L9558">
        <v>2</v>
      </c>
      <c r="M9558">
        <v>0</v>
      </c>
      <c r="N9558">
        <v>185.71</v>
      </c>
      <c r="O9558">
        <f t="shared" si="299"/>
        <v>185.71</v>
      </c>
      <c r="P9558" t="s">
        <v>17</v>
      </c>
      <c r="Q9558" s="1">
        <v>42865</v>
      </c>
      <c r="R9558" t="str">
        <f>VLOOKUP(B9558,[1]data!$A$2:$E$764,5,0)</f>
        <v>Kanpur</v>
      </c>
      <c r="S9558" t="str">
        <f>VLOOKUP($B9558,[1]data!$A$1:$I$764,6,0)</f>
        <v>Gujarat Lions</v>
      </c>
      <c r="T9558" t="str">
        <f>VLOOKUP($B9558,[1]data!$A$1:$I$764,7,0)</f>
        <v>Sunrisers Hyderabad</v>
      </c>
      <c r="U9558" t="str">
        <f>VLOOKUP($B9558,[1]data!$A$1:$I$764,9,0)</f>
        <v>Sunrisers Hyderabad</v>
      </c>
    </row>
    <row r="9559" spans="1:21" x14ac:dyDescent="0.3">
      <c r="A9559">
        <v>2017</v>
      </c>
      <c r="B9559" t="s">
        <v>5098</v>
      </c>
      <c r="C9559" s="1">
        <v>42866</v>
      </c>
      <c r="D9559">
        <v>51</v>
      </c>
      <c r="E9559" t="s">
        <v>2495</v>
      </c>
      <c r="F9559">
        <v>1241</v>
      </c>
      <c r="G9559" t="s">
        <v>3738</v>
      </c>
      <c r="H9559">
        <v>47</v>
      </c>
      <c r="I9559">
        <f t="shared" si="298"/>
        <v>47</v>
      </c>
      <c r="J9559">
        <v>21</v>
      </c>
      <c r="K9559">
        <v>29</v>
      </c>
      <c r="L9559">
        <v>2</v>
      </c>
      <c r="M9559">
        <v>5</v>
      </c>
      <c r="N9559">
        <v>223.8</v>
      </c>
      <c r="O9559">
        <f t="shared" si="299"/>
        <v>223.8</v>
      </c>
      <c r="P9559" t="s">
        <v>40</v>
      </c>
      <c r="Q9559" s="1">
        <v>42866</v>
      </c>
      <c r="R9559" t="str">
        <f>VLOOKUP(B9559,[1]data!$A$2:$E$764,5,0)</f>
        <v>Delhi</v>
      </c>
      <c r="S9559" t="str">
        <f>VLOOKUP($B9559,[1]data!$A$1:$I$764,6,0)</f>
        <v>Delhi Capitals</v>
      </c>
      <c r="T9559" t="str">
        <f>VLOOKUP($B9559,[1]data!$A$1:$I$764,7,0)</f>
        <v>Royal Challengers Bangalore</v>
      </c>
      <c r="U9559" t="str">
        <f>VLOOKUP($B9559,[1]data!$A$1:$I$764,9,0)</f>
        <v>Royal Challengers Bangalore</v>
      </c>
    </row>
    <row r="9560" spans="1:21" x14ac:dyDescent="0.3">
      <c r="A9560">
        <v>2017</v>
      </c>
      <c r="B9560" t="s">
        <v>5098</v>
      </c>
      <c r="C9560" s="1">
        <v>42866</v>
      </c>
      <c r="D9560">
        <v>51</v>
      </c>
      <c r="E9560" t="s">
        <v>74</v>
      </c>
      <c r="F9560">
        <v>1010</v>
      </c>
      <c r="G9560" t="s">
        <v>5099</v>
      </c>
      <c r="H9560">
        <v>38</v>
      </c>
      <c r="I9560">
        <f t="shared" si="298"/>
        <v>38</v>
      </c>
      <c r="J9560">
        <v>23</v>
      </c>
      <c r="K9560">
        <v>44</v>
      </c>
      <c r="L9560">
        <v>7</v>
      </c>
      <c r="M9560">
        <v>0</v>
      </c>
      <c r="N9560">
        <v>165.21</v>
      </c>
      <c r="O9560">
        <f t="shared" si="299"/>
        <v>165.21</v>
      </c>
      <c r="P9560" t="s">
        <v>20</v>
      </c>
      <c r="Q9560" s="1">
        <v>42866</v>
      </c>
      <c r="R9560" t="str">
        <f>VLOOKUP(B9560,[1]data!$A$2:$E$764,5,0)</f>
        <v>Delhi</v>
      </c>
      <c r="S9560" t="str">
        <f>VLOOKUP($B9560,[1]data!$A$1:$I$764,6,0)</f>
        <v>Delhi Capitals</v>
      </c>
      <c r="T9560" t="str">
        <f>VLOOKUP($B9560,[1]data!$A$1:$I$764,7,0)</f>
        <v>Royal Challengers Bangalore</v>
      </c>
      <c r="U9560" t="str">
        <f>VLOOKUP($B9560,[1]data!$A$1:$I$764,9,0)</f>
        <v>Royal Challengers Bangalore</v>
      </c>
    </row>
    <row r="9561" spans="1:21" x14ac:dyDescent="0.3">
      <c r="A9561">
        <v>2017</v>
      </c>
      <c r="B9561" t="s">
        <v>5098</v>
      </c>
      <c r="C9561" s="1">
        <v>42866</v>
      </c>
      <c r="D9561">
        <v>51</v>
      </c>
      <c r="E9561" t="s">
        <v>4407</v>
      </c>
      <c r="F9561">
        <v>1361</v>
      </c>
      <c r="G9561" t="s">
        <v>5100</v>
      </c>
      <c r="H9561">
        <v>36</v>
      </c>
      <c r="I9561">
        <f t="shared" si="298"/>
        <v>36</v>
      </c>
      <c r="J9561">
        <v>18</v>
      </c>
      <c r="K9561">
        <v>28</v>
      </c>
      <c r="L9561">
        <v>5</v>
      </c>
      <c r="M9561">
        <v>1</v>
      </c>
      <c r="N9561">
        <v>200</v>
      </c>
      <c r="O9561">
        <f t="shared" si="299"/>
        <v>200</v>
      </c>
      <c r="P9561" t="s">
        <v>17</v>
      </c>
      <c r="Q9561" s="1">
        <v>42866</v>
      </c>
      <c r="R9561" t="str">
        <f>VLOOKUP(B9561,[1]data!$A$2:$E$764,5,0)</f>
        <v>Delhi</v>
      </c>
      <c r="S9561" t="str">
        <f>VLOOKUP($B9561,[1]data!$A$1:$I$764,6,0)</f>
        <v>Delhi Capitals</v>
      </c>
      <c r="T9561" t="str">
        <f>VLOOKUP($B9561,[1]data!$A$1:$I$764,7,0)</f>
        <v>Royal Challengers Bangalore</v>
      </c>
      <c r="U9561" t="str">
        <f>VLOOKUP($B9561,[1]data!$A$1:$I$764,9,0)</f>
        <v>Royal Challengers Bangalore</v>
      </c>
    </row>
    <row r="9562" spans="1:21" x14ac:dyDescent="0.3">
      <c r="A9562">
        <v>2017</v>
      </c>
      <c r="B9562" t="s">
        <v>5098</v>
      </c>
      <c r="C9562" s="1">
        <v>42866</v>
      </c>
      <c r="D9562">
        <v>51</v>
      </c>
      <c r="E9562" t="s">
        <v>102</v>
      </c>
      <c r="F9562">
        <v>1102</v>
      </c>
      <c r="G9562" t="s">
        <v>26</v>
      </c>
      <c r="H9562">
        <v>93</v>
      </c>
      <c r="I9562">
        <f t="shared" si="298"/>
        <v>93</v>
      </c>
      <c r="J9562">
        <v>55</v>
      </c>
      <c r="K9562">
        <v>109</v>
      </c>
      <c r="L9562">
        <v>11</v>
      </c>
      <c r="M9562">
        <v>3</v>
      </c>
      <c r="N9562">
        <v>169.09</v>
      </c>
      <c r="O9562">
        <f t="shared" si="299"/>
        <v>169.09</v>
      </c>
      <c r="P9562" t="s">
        <v>20</v>
      </c>
      <c r="Q9562" s="1">
        <v>42866</v>
      </c>
      <c r="R9562" t="str">
        <f>VLOOKUP(B9562,[1]data!$A$2:$E$764,5,0)</f>
        <v>Delhi</v>
      </c>
      <c r="S9562" t="str">
        <f>VLOOKUP($B9562,[1]data!$A$1:$I$764,6,0)</f>
        <v>Delhi Capitals</v>
      </c>
      <c r="T9562" t="str">
        <f>VLOOKUP($B9562,[1]data!$A$1:$I$764,7,0)</f>
        <v>Royal Challengers Bangalore</v>
      </c>
      <c r="U9562" t="str">
        <f>VLOOKUP($B9562,[1]data!$A$1:$I$764,9,0)</f>
        <v>Royal Challengers Bangalore</v>
      </c>
    </row>
    <row r="9563" spans="1:21" x14ac:dyDescent="0.3">
      <c r="A9563">
        <v>2017</v>
      </c>
      <c r="B9563" t="s">
        <v>5098</v>
      </c>
      <c r="C9563" s="1">
        <v>42866</v>
      </c>
      <c r="D9563">
        <v>51</v>
      </c>
      <c r="E9563" t="s">
        <v>340</v>
      </c>
      <c r="F9563">
        <v>1170</v>
      </c>
      <c r="G9563" t="s">
        <v>4089</v>
      </c>
      <c r="H9563">
        <v>25</v>
      </c>
      <c r="I9563">
        <f t="shared" si="298"/>
        <v>25</v>
      </c>
      <c r="J9563">
        <v>16</v>
      </c>
      <c r="K9563">
        <v>23</v>
      </c>
      <c r="L9563">
        <v>0</v>
      </c>
      <c r="M9563">
        <v>2</v>
      </c>
      <c r="N9563">
        <v>156.25</v>
      </c>
      <c r="O9563">
        <f t="shared" si="299"/>
        <v>156.25</v>
      </c>
      <c r="P9563" t="s">
        <v>17</v>
      </c>
      <c r="Q9563" s="1">
        <v>42866</v>
      </c>
      <c r="R9563" t="str">
        <f>VLOOKUP(B9563,[1]data!$A$2:$E$764,5,0)</f>
        <v>Delhi</v>
      </c>
      <c r="S9563" t="str">
        <f>VLOOKUP($B9563,[1]data!$A$1:$I$764,6,0)</f>
        <v>Delhi Capitals</v>
      </c>
      <c r="T9563" t="str">
        <f>VLOOKUP($B9563,[1]data!$A$1:$I$764,7,0)</f>
        <v>Royal Challengers Bangalore</v>
      </c>
      <c r="U9563" t="str">
        <f>VLOOKUP($B9563,[1]data!$A$1:$I$764,9,0)</f>
        <v>Royal Challengers Bangalore</v>
      </c>
    </row>
    <row r="9564" spans="1:21" x14ac:dyDescent="0.3">
      <c r="A9564">
        <v>2017</v>
      </c>
      <c r="B9564" t="s">
        <v>5098</v>
      </c>
      <c r="C9564" s="1">
        <v>42866</v>
      </c>
      <c r="D9564">
        <v>51</v>
      </c>
      <c r="E9564" t="s">
        <v>4618</v>
      </c>
      <c r="F9564">
        <v>1378</v>
      </c>
      <c r="G9564" t="s">
        <v>5101</v>
      </c>
      <c r="H9564">
        <v>12</v>
      </c>
      <c r="I9564">
        <f t="shared" si="298"/>
        <v>12</v>
      </c>
      <c r="J9564">
        <v>12</v>
      </c>
      <c r="K9564">
        <v>21</v>
      </c>
      <c r="L9564">
        <v>2</v>
      </c>
      <c r="M9564">
        <v>0</v>
      </c>
      <c r="N9564">
        <v>100</v>
      </c>
      <c r="O9564">
        <f t="shared" si="299"/>
        <v>100</v>
      </c>
      <c r="P9564" t="s">
        <v>17</v>
      </c>
      <c r="Q9564" s="1">
        <v>42866</v>
      </c>
      <c r="R9564" t="str">
        <f>VLOOKUP(B9564,[1]data!$A$2:$E$764,5,0)</f>
        <v>Delhi</v>
      </c>
      <c r="S9564" t="str">
        <f>VLOOKUP($B9564,[1]data!$A$1:$I$764,6,0)</f>
        <v>Delhi Capitals</v>
      </c>
      <c r="T9564" t="str">
        <f>VLOOKUP($B9564,[1]data!$A$1:$I$764,7,0)</f>
        <v>Royal Challengers Bangalore</v>
      </c>
      <c r="U9564" t="str">
        <f>VLOOKUP($B9564,[1]data!$A$1:$I$764,9,0)</f>
        <v>Royal Challengers Bangalore</v>
      </c>
    </row>
    <row r="9565" spans="1:21" x14ac:dyDescent="0.3">
      <c r="A9565">
        <v>2017</v>
      </c>
      <c r="B9565" t="s">
        <v>5098</v>
      </c>
      <c r="C9565" s="1">
        <v>42866</v>
      </c>
      <c r="D9565">
        <v>51</v>
      </c>
      <c r="E9565" t="s">
        <v>3556</v>
      </c>
      <c r="F9565">
        <v>1319</v>
      </c>
      <c r="G9565" t="s">
        <v>26</v>
      </c>
      <c r="H9565">
        <v>19</v>
      </c>
      <c r="I9565">
        <f t="shared" si="298"/>
        <v>19</v>
      </c>
      <c r="J9565">
        <v>13</v>
      </c>
      <c r="K9565">
        <v>26</v>
      </c>
      <c r="L9565">
        <v>0</v>
      </c>
      <c r="M9565">
        <v>1</v>
      </c>
      <c r="N9565">
        <v>146.15</v>
      </c>
      <c r="O9565">
        <f t="shared" si="299"/>
        <v>146.15</v>
      </c>
      <c r="P9565" t="s">
        <v>17</v>
      </c>
      <c r="Q9565" s="1">
        <v>42866</v>
      </c>
      <c r="R9565" t="str">
        <f>VLOOKUP(B9565,[1]data!$A$2:$E$764,5,0)</f>
        <v>Delhi</v>
      </c>
      <c r="S9565" t="str">
        <f>VLOOKUP($B9565,[1]data!$A$1:$I$764,6,0)</f>
        <v>Delhi Capitals</v>
      </c>
      <c r="T9565" t="str">
        <f>VLOOKUP($B9565,[1]data!$A$1:$I$764,7,0)</f>
        <v>Royal Challengers Bangalore</v>
      </c>
      <c r="U9565" t="str">
        <f>VLOOKUP($B9565,[1]data!$A$1:$I$764,9,0)</f>
        <v>Royal Challengers Bangalore</v>
      </c>
    </row>
    <row r="9566" spans="1:21" x14ac:dyDescent="0.3">
      <c r="A9566">
        <v>2017</v>
      </c>
      <c r="B9566" t="s">
        <v>5098</v>
      </c>
      <c r="C9566" s="1">
        <v>42866</v>
      </c>
      <c r="D9566">
        <v>51</v>
      </c>
      <c r="E9566" t="s">
        <v>3778</v>
      </c>
      <c r="F9566">
        <v>1329</v>
      </c>
      <c r="G9566" t="s">
        <v>5078</v>
      </c>
      <c r="H9566">
        <v>59</v>
      </c>
      <c r="I9566">
        <f t="shared" si="298"/>
        <v>59</v>
      </c>
      <c r="J9566">
        <v>32</v>
      </c>
      <c r="K9566">
        <v>50</v>
      </c>
      <c r="L9566">
        <v>5</v>
      </c>
      <c r="M9566">
        <v>4</v>
      </c>
      <c r="N9566">
        <v>184.37</v>
      </c>
      <c r="O9566">
        <f t="shared" si="299"/>
        <v>184.37</v>
      </c>
      <c r="P9566" t="s">
        <v>17</v>
      </c>
      <c r="Q9566" s="1">
        <v>42866</v>
      </c>
      <c r="R9566" t="str">
        <f>VLOOKUP(B9566,[1]data!$A$2:$E$764,5,0)</f>
        <v>Delhi</v>
      </c>
      <c r="S9566" t="str">
        <f>VLOOKUP($B9566,[1]data!$A$1:$I$764,6,0)</f>
        <v>Delhi Capitals</v>
      </c>
      <c r="T9566" t="str">
        <f>VLOOKUP($B9566,[1]data!$A$1:$I$764,7,0)</f>
        <v>Royal Challengers Bangalore</v>
      </c>
      <c r="U9566" t="str">
        <f>VLOOKUP($B9566,[1]data!$A$1:$I$764,9,0)</f>
        <v>Royal Challengers Bangalore</v>
      </c>
    </row>
    <row r="9567" spans="1:21" x14ac:dyDescent="0.3">
      <c r="A9567">
        <v>2017</v>
      </c>
      <c r="B9567" t="s">
        <v>5098</v>
      </c>
      <c r="C9567" s="1">
        <v>42866</v>
      </c>
      <c r="D9567">
        <v>51</v>
      </c>
      <c r="E9567" t="s">
        <v>870</v>
      </c>
      <c r="F9567">
        <v>1073</v>
      </c>
      <c r="G9567" t="s">
        <v>5102</v>
      </c>
      <c r="H9567">
        <v>19</v>
      </c>
      <c r="I9567">
        <f t="shared" si="298"/>
        <v>19</v>
      </c>
      <c r="J9567">
        <v>6</v>
      </c>
      <c r="K9567">
        <v>9</v>
      </c>
      <c r="L9567">
        <v>3</v>
      </c>
      <c r="M9567">
        <v>1</v>
      </c>
      <c r="N9567">
        <v>316.66000000000003</v>
      </c>
      <c r="O9567">
        <f t="shared" si="299"/>
        <v>316.66000000000003</v>
      </c>
      <c r="P9567" t="s">
        <v>17</v>
      </c>
      <c r="Q9567" s="1">
        <v>42866</v>
      </c>
      <c r="R9567" t="str">
        <f>VLOOKUP(B9567,[1]data!$A$2:$E$764,5,0)</f>
        <v>Delhi</v>
      </c>
      <c r="S9567" t="str">
        <f>VLOOKUP($B9567,[1]data!$A$1:$I$764,6,0)</f>
        <v>Delhi Capitals</v>
      </c>
      <c r="T9567" t="str">
        <f>VLOOKUP($B9567,[1]data!$A$1:$I$764,7,0)</f>
        <v>Royal Challengers Bangalore</v>
      </c>
      <c r="U9567" t="str">
        <f>VLOOKUP($B9567,[1]data!$A$1:$I$764,9,0)</f>
        <v>Royal Challengers Bangalore</v>
      </c>
    </row>
    <row r="9568" spans="1:21" x14ac:dyDescent="0.3">
      <c r="A9568">
        <v>2017</v>
      </c>
      <c r="B9568" t="s">
        <v>5098</v>
      </c>
      <c r="C9568" s="1">
        <v>42866</v>
      </c>
      <c r="D9568">
        <v>51</v>
      </c>
      <c r="E9568" t="s">
        <v>144</v>
      </c>
      <c r="F9568">
        <v>1007</v>
      </c>
      <c r="G9568" t="s">
        <v>26</v>
      </c>
      <c r="H9568">
        <v>2</v>
      </c>
      <c r="I9568">
        <f t="shared" si="298"/>
        <v>2</v>
      </c>
      <c r="J9568">
        <v>4</v>
      </c>
      <c r="K9568">
        <v>14</v>
      </c>
      <c r="L9568">
        <v>0</v>
      </c>
      <c r="M9568">
        <v>0</v>
      </c>
      <c r="N9568">
        <v>50</v>
      </c>
      <c r="O9568">
        <f t="shared" si="299"/>
        <v>50</v>
      </c>
      <c r="P9568" t="s">
        <v>17</v>
      </c>
      <c r="Q9568" s="1">
        <v>42866</v>
      </c>
      <c r="R9568" t="str">
        <f>VLOOKUP(B9568,[1]data!$A$2:$E$764,5,0)</f>
        <v>Delhi</v>
      </c>
      <c r="S9568" t="str">
        <f>VLOOKUP($B9568,[1]data!$A$1:$I$764,6,0)</f>
        <v>Delhi Capitals</v>
      </c>
      <c r="T9568" t="str">
        <f>VLOOKUP($B9568,[1]data!$A$1:$I$764,7,0)</f>
        <v>Royal Challengers Bangalore</v>
      </c>
      <c r="U9568" t="str">
        <f>VLOOKUP($B9568,[1]data!$A$1:$I$764,9,0)</f>
        <v>Royal Challengers Bangalore</v>
      </c>
    </row>
    <row r="9569" spans="1:21" x14ac:dyDescent="0.3">
      <c r="A9569">
        <v>2017</v>
      </c>
      <c r="B9569" t="s">
        <v>5098</v>
      </c>
      <c r="C9569" s="1">
        <v>42866</v>
      </c>
      <c r="D9569">
        <v>51</v>
      </c>
      <c r="E9569" t="s">
        <v>1453</v>
      </c>
      <c r="F9569">
        <v>1183</v>
      </c>
      <c r="G9569" t="s">
        <v>26</v>
      </c>
      <c r="H9569">
        <v>50</v>
      </c>
      <c r="I9569">
        <f t="shared" si="298"/>
        <v>50</v>
      </c>
      <c r="J9569">
        <v>24</v>
      </c>
      <c r="K9569">
        <v>49</v>
      </c>
      <c r="L9569">
        <v>1</v>
      </c>
      <c r="M9569">
        <v>5</v>
      </c>
      <c r="N9569">
        <v>208.33</v>
      </c>
      <c r="O9569">
        <f t="shared" si="299"/>
        <v>208.33</v>
      </c>
      <c r="P9569" t="s">
        <v>17</v>
      </c>
      <c r="Q9569" s="1">
        <v>42866</v>
      </c>
      <c r="R9569" t="str">
        <f>VLOOKUP(B9569,[1]data!$A$2:$E$764,5,0)</f>
        <v>Delhi</v>
      </c>
      <c r="S9569" t="str">
        <f>VLOOKUP($B9569,[1]data!$A$1:$I$764,6,0)</f>
        <v>Delhi Capitals</v>
      </c>
      <c r="T9569" t="str">
        <f>VLOOKUP($B9569,[1]data!$A$1:$I$764,7,0)</f>
        <v>Royal Challengers Bangalore</v>
      </c>
      <c r="U9569" t="str">
        <f>VLOOKUP($B9569,[1]data!$A$1:$I$764,9,0)</f>
        <v>Royal Challengers Bangalore</v>
      </c>
    </row>
    <row r="9570" spans="1:21" x14ac:dyDescent="0.3">
      <c r="A9570">
        <v>2017</v>
      </c>
      <c r="B9570" t="s">
        <v>5098</v>
      </c>
      <c r="C9570" s="1">
        <v>42866</v>
      </c>
      <c r="D9570">
        <v>51</v>
      </c>
      <c r="E9570" t="s">
        <v>4046</v>
      </c>
      <c r="F9570">
        <v>1346</v>
      </c>
      <c r="G9570" t="s">
        <v>3681</v>
      </c>
      <c r="H9570">
        <v>30</v>
      </c>
      <c r="I9570">
        <f t="shared" si="298"/>
        <v>30</v>
      </c>
      <c r="J9570">
        <v>13</v>
      </c>
      <c r="K9570">
        <v>19</v>
      </c>
      <c r="L9570">
        <v>0</v>
      </c>
      <c r="M9570">
        <v>4</v>
      </c>
      <c r="N9570">
        <v>230.76</v>
      </c>
      <c r="O9570">
        <f t="shared" si="299"/>
        <v>230.76</v>
      </c>
      <c r="P9570" t="s">
        <v>17</v>
      </c>
      <c r="Q9570" s="1">
        <v>42866</v>
      </c>
      <c r="R9570" t="str">
        <f>VLOOKUP(B9570,[1]data!$A$2:$E$764,5,0)</f>
        <v>Delhi</v>
      </c>
      <c r="S9570" t="str">
        <f>VLOOKUP($B9570,[1]data!$A$1:$I$764,6,0)</f>
        <v>Delhi Capitals</v>
      </c>
      <c r="T9570" t="str">
        <f>VLOOKUP($B9570,[1]data!$A$1:$I$764,7,0)</f>
        <v>Royal Challengers Bangalore</v>
      </c>
      <c r="U9570" t="str">
        <f>VLOOKUP($B9570,[1]data!$A$1:$I$764,9,0)</f>
        <v>Royal Challengers Bangalore</v>
      </c>
    </row>
    <row r="9571" spans="1:21" x14ac:dyDescent="0.3">
      <c r="A9571">
        <v>2017</v>
      </c>
      <c r="B9571" t="s">
        <v>5098</v>
      </c>
      <c r="C9571" s="1">
        <v>42866</v>
      </c>
      <c r="D9571">
        <v>51</v>
      </c>
      <c r="E9571" t="s">
        <v>116</v>
      </c>
      <c r="F9571">
        <v>1064</v>
      </c>
      <c r="G9571" t="s">
        <v>5103</v>
      </c>
      <c r="H9571">
        <v>5</v>
      </c>
      <c r="I9571">
        <f t="shared" si="298"/>
        <v>5</v>
      </c>
      <c r="J9571">
        <v>7</v>
      </c>
      <c r="K9571">
        <v>10</v>
      </c>
      <c r="L9571">
        <v>0</v>
      </c>
      <c r="M9571">
        <v>0</v>
      </c>
      <c r="N9571">
        <v>71.42</v>
      </c>
      <c r="O9571">
        <f t="shared" si="299"/>
        <v>71.42</v>
      </c>
      <c r="P9571" t="s">
        <v>40</v>
      </c>
      <c r="Q9571" s="1">
        <v>42866</v>
      </c>
      <c r="R9571" t="str">
        <f>VLOOKUP(B9571,[1]data!$A$2:$E$764,5,0)</f>
        <v>Delhi</v>
      </c>
      <c r="S9571" t="str">
        <f>VLOOKUP($B9571,[1]data!$A$1:$I$764,6,0)</f>
        <v>Delhi Capitals</v>
      </c>
      <c r="T9571" t="str">
        <f>VLOOKUP($B9571,[1]data!$A$1:$I$764,7,0)</f>
        <v>Royal Challengers Bangalore</v>
      </c>
      <c r="U9571" t="str">
        <f>VLOOKUP($B9571,[1]data!$A$1:$I$764,9,0)</f>
        <v>Royal Challengers Bangalore</v>
      </c>
    </row>
    <row r="9572" spans="1:21" x14ac:dyDescent="0.3">
      <c r="A9572">
        <v>2017</v>
      </c>
      <c r="B9572" t="s">
        <v>5104</v>
      </c>
      <c r="C9572" s="1">
        <v>42867</v>
      </c>
      <c r="D9572" t="s">
        <v>728</v>
      </c>
      <c r="E9572" t="s">
        <v>3545</v>
      </c>
      <c r="F9572">
        <v>1317</v>
      </c>
      <c r="G9572" t="s">
        <v>5105</v>
      </c>
      <c r="H9572">
        <v>3</v>
      </c>
      <c r="I9572">
        <f t="shared" si="298"/>
        <v>3</v>
      </c>
      <c r="J9572">
        <v>5</v>
      </c>
      <c r="K9572">
        <v>10</v>
      </c>
      <c r="L9572">
        <v>0</v>
      </c>
      <c r="M9572">
        <v>0</v>
      </c>
      <c r="N9572">
        <v>60</v>
      </c>
      <c r="O9572">
        <f t="shared" si="299"/>
        <v>60</v>
      </c>
      <c r="P9572" t="s">
        <v>17</v>
      </c>
      <c r="Q9572" s="1">
        <v>42867</v>
      </c>
      <c r="R9572" t="str">
        <f>VLOOKUP(B9572,[1]data!$A$2:$E$764,5,0)</f>
        <v>Pune</v>
      </c>
      <c r="S9572" t="str">
        <f>VLOOKUP($B9572,[1]data!$A$1:$I$764,6,0)</f>
        <v>Rising Pune Supergiant</v>
      </c>
      <c r="T9572" t="str">
        <f>VLOOKUP($B9572,[1]data!$A$1:$I$764,7,0)</f>
        <v>Kings XI Punjab</v>
      </c>
      <c r="U9572" t="str">
        <f>VLOOKUP($B9572,[1]data!$A$1:$I$764,9,0)</f>
        <v>Rising Pune Supergiant</v>
      </c>
    </row>
    <row r="9573" spans="1:21" x14ac:dyDescent="0.3">
      <c r="A9573">
        <v>2017</v>
      </c>
      <c r="B9573" t="s">
        <v>5104</v>
      </c>
      <c r="C9573" s="1">
        <v>42867</v>
      </c>
      <c r="D9573" t="s">
        <v>728</v>
      </c>
      <c r="E9573" t="s">
        <v>4125</v>
      </c>
      <c r="F9573">
        <v>1350</v>
      </c>
      <c r="G9573" t="s">
        <v>4863</v>
      </c>
      <c r="H9573">
        <v>11</v>
      </c>
      <c r="I9573">
        <f t="shared" si="298"/>
        <v>11</v>
      </c>
      <c r="J9573">
        <v>6</v>
      </c>
      <c r="K9573">
        <v>6</v>
      </c>
      <c r="L9573">
        <v>0</v>
      </c>
      <c r="M9573">
        <v>1</v>
      </c>
      <c r="N9573">
        <v>183.33</v>
      </c>
      <c r="O9573">
        <f t="shared" si="299"/>
        <v>183.33</v>
      </c>
      <c r="P9573" t="s">
        <v>17</v>
      </c>
      <c r="Q9573" s="1">
        <v>42867</v>
      </c>
      <c r="R9573" t="str">
        <f>VLOOKUP(B9573,[1]data!$A$2:$E$764,5,0)</f>
        <v>Pune</v>
      </c>
      <c r="S9573" t="str">
        <f>VLOOKUP($B9573,[1]data!$A$1:$I$764,6,0)</f>
        <v>Rising Pune Supergiant</v>
      </c>
      <c r="T9573" t="str">
        <f>VLOOKUP($B9573,[1]data!$A$1:$I$764,7,0)</f>
        <v>Kings XI Punjab</v>
      </c>
      <c r="U9573" t="str">
        <f>VLOOKUP($B9573,[1]data!$A$1:$I$764,9,0)</f>
        <v>Rising Pune Supergiant</v>
      </c>
    </row>
    <row r="9574" spans="1:21" x14ac:dyDescent="0.3">
      <c r="A9574">
        <v>2017</v>
      </c>
      <c r="B9574" t="s">
        <v>5104</v>
      </c>
      <c r="C9574" s="1">
        <v>42867</v>
      </c>
      <c r="D9574" t="s">
        <v>728</v>
      </c>
      <c r="E9574" t="s">
        <v>4489</v>
      </c>
      <c r="F9574">
        <v>1366</v>
      </c>
      <c r="G9574" t="s">
        <v>5106</v>
      </c>
      <c r="H9574">
        <v>36</v>
      </c>
      <c r="I9574">
        <f t="shared" si="298"/>
        <v>36</v>
      </c>
      <c r="J9574">
        <v>22</v>
      </c>
      <c r="K9574">
        <v>32</v>
      </c>
      <c r="L9574">
        <v>4</v>
      </c>
      <c r="M9574">
        <v>2</v>
      </c>
      <c r="N9574">
        <v>163.63</v>
      </c>
      <c r="O9574">
        <f t="shared" si="299"/>
        <v>163.63</v>
      </c>
      <c r="P9574" t="s">
        <v>20</v>
      </c>
      <c r="Q9574" s="1">
        <v>42867</v>
      </c>
      <c r="R9574" t="str">
        <f>VLOOKUP(B9574,[1]data!$A$2:$E$764,5,0)</f>
        <v>Pune</v>
      </c>
      <c r="S9574" t="str">
        <f>VLOOKUP($B9574,[1]data!$A$1:$I$764,6,0)</f>
        <v>Rising Pune Supergiant</v>
      </c>
      <c r="T9574" t="str">
        <f>VLOOKUP($B9574,[1]data!$A$1:$I$764,7,0)</f>
        <v>Kings XI Punjab</v>
      </c>
      <c r="U9574" t="str">
        <f>VLOOKUP($B9574,[1]data!$A$1:$I$764,9,0)</f>
        <v>Rising Pune Supergiant</v>
      </c>
    </row>
    <row r="9575" spans="1:21" x14ac:dyDescent="0.3">
      <c r="A9575">
        <v>2017</v>
      </c>
      <c r="B9575" t="s">
        <v>5104</v>
      </c>
      <c r="C9575" s="1">
        <v>42867</v>
      </c>
      <c r="D9575" t="s">
        <v>728</v>
      </c>
      <c r="E9575" t="s">
        <v>2509</v>
      </c>
      <c r="F9575">
        <v>1243</v>
      </c>
      <c r="G9575" t="s">
        <v>5107</v>
      </c>
      <c r="H9575">
        <v>27</v>
      </c>
      <c r="I9575">
        <f t="shared" si="298"/>
        <v>27</v>
      </c>
      <c r="J9575">
        <v>21</v>
      </c>
      <c r="K9575">
        <v>21</v>
      </c>
      <c r="L9575">
        <v>1</v>
      </c>
      <c r="M9575">
        <v>2</v>
      </c>
      <c r="N9575">
        <v>128.57</v>
      </c>
      <c r="O9575">
        <f t="shared" si="299"/>
        <v>128.57</v>
      </c>
      <c r="P9575" t="s">
        <v>17</v>
      </c>
      <c r="Q9575" s="1">
        <v>42867</v>
      </c>
      <c r="R9575" t="str">
        <f>VLOOKUP(B9575,[1]data!$A$2:$E$764,5,0)</f>
        <v>Pune</v>
      </c>
      <c r="S9575" t="str">
        <f>VLOOKUP($B9575,[1]data!$A$1:$I$764,6,0)</f>
        <v>Rising Pune Supergiant</v>
      </c>
      <c r="T9575" t="str">
        <f>VLOOKUP($B9575,[1]data!$A$1:$I$764,7,0)</f>
        <v>Kings XI Punjab</v>
      </c>
      <c r="U9575" t="str">
        <f>VLOOKUP($B9575,[1]data!$A$1:$I$764,9,0)</f>
        <v>Rising Pune Supergiant</v>
      </c>
    </row>
    <row r="9576" spans="1:21" x14ac:dyDescent="0.3">
      <c r="A9576">
        <v>2017</v>
      </c>
      <c r="B9576" t="s">
        <v>5104</v>
      </c>
      <c r="C9576" s="1">
        <v>42867</v>
      </c>
      <c r="D9576" t="s">
        <v>728</v>
      </c>
      <c r="E9576" t="s">
        <v>3041</v>
      </c>
      <c r="F9576">
        <v>1279</v>
      </c>
      <c r="G9576" t="s">
        <v>5108</v>
      </c>
      <c r="H9576">
        <v>64</v>
      </c>
      <c r="I9576">
        <f t="shared" si="298"/>
        <v>64</v>
      </c>
      <c r="J9576">
        <v>45</v>
      </c>
      <c r="K9576">
        <v>96</v>
      </c>
      <c r="L9576">
        <v>9</v>
      </c>
      <c r="M9576">
        <v>0</v>
      </c>
      <c r="N9576">
        <v>142.22</v>
      </c>
      <c r="O9576">
        <f t="shared" si="299"/>
        <v>142.22</v>
      </c>
      <c r="P9576" t="s">
        <v>17</v>
      </c>
      <c r="Q9576" s="1">
        <v>42867</v>
      </c>
      <c r="R9576" t="str">
        <f>VLOOKUP(B9576,[1]data!$A$2:$E$764,5,0)</f>
        <v>Pune</v>
      </c>
      <c r="S9576" t="str">
        <f>VLOOKUP($B9576,[1]data!$A$1:$I$764,6,0)</f>
        <v>Rising Pune Supergiant</v>
      </c>
      <c r="T9576" t="str">
        <f>VLOOKUP($B9576,[1]data!$A$1:$I$764,7,0)</f>
        <v>Kings XI Punjab</v>
      </c>
      <c r="U9576" t="str">
        <f>VLOOKUP($B9576,[1]data!$A$1:$I$764,9,0)</f>
        <v>Rising Pune Supergiant</v>
      </c>
    </row>
    <row r="9577" spans="1:21" x14ac:dyDescent="0.3">
      <c r="A9577">
        <v>2017</v>
      </c>
      <c r="B9577" t="s">
        <v>5104</v>
      </c>
      <c r="C9577" s="1">
        <v>42867</v>
      </c>
      <c r="D9577" t="s">
        <v>728</v>
      </c>
      <c r="E9577" t="s">
        <v>3946</v>
      </c>
      <c r="F9577">
        <v>1339</v>
      </c>
      <c r="G9577" t="s">
        <v>5109</v>
      </c>
      <c r="H9577">
        <v>3</v>
      </c>
      <c r="I9577">
        <f t="shared" si="298"/>
        <v>3</v>
      </c>
      <c r="J9577">
        <v>4</v>
      </c>
      <c r="K9577">
        <v>6</v>
      </c>
      <c r="L9577">
        <v>0</v>
      </c>
      <c r="M9577">
        <v>0</v>
      </c>
      <c r="N9577">
        <v>75</v>
      </c>
      <c r="O9577">
        <f t="shared" si="299"/>
        <v>75</v>
      </c>
      <c r="P9577" t="s">
        <v>17</v>
      </c>
      <c r="Q9577" s="1">
        <v>42867</v>
      </c>
      <c r="R9577" t="str">
        <f>VLOOKUP(B9577,[1]data!$A$2:$E$764,5,0)</f>
        <v>Pune</v>
      </c>
      <c r="S9577" t="str">
        <f>VLOOKUP($B9577,[1]data!$A$1:$I$764,6,0)</f>
        <v>Rising Pune Supergiant</v>
      </c>
      <c r="T9577" t="str">
        <f>VLOOKUP($B9577,[1]data!$A$1:$I$764,7,0)</f>
        <v>Kings XI Punjab</v>
      </c>
      <c r="U9577" t="str">
        <f>VLOOKUP($B9577,[1]data!$A$1:$I$764,9,0)</f>
        <v>Rising Pune Supergiant</v>
      </c>
    </row>
    <row r="9578" spans="1:21" x14ac:dyDescent="0.3">
      <c r="A9578">
        <v>2017</v>
      </c>
      <c r="B9578" t="s">
        <v>5104</v>
      </c>
      <c r="C9578" s="1">
        <v>42867</v>
      </c>
      <c r="D9578" t="s">
        <v>728</v>
      </c>
      <c r="E9578" t="s">
        <v>2018</v>
      </c>
      <c r="F9578">
        <v>1187</v>
      </c>
      <c r="G9578" t="s">
        <v>26</v>
      </c>
      <c r="H9578">
        <v>0</v>
      </c>
      <c r="I9578">
        <f t="shared" si="298"/>
        <v>0</v>
      </c>
      <c r="J9578">
        <v>0</v>
      </c>
      <c r="K9578">
        <v>1</v>
      </c>
      <c r="L9578">
        <v>0</v>
      </c>
      <c r="M9578">
        <v>0</v>
      </c>
      <c r="N9578">
        <v>0</v>
      </c>
      <c r="O9578">
        <f t="shared" si="299"/>
        <v>0</v>
      </c>
      <c r="P9578" t="s">
        <v>17</v>
      </c>
      <c r="Q9578" s="1">
        <v>42867</v>
      </c>
      <c r="R9578" t="str">
        <f>VLOOKUP(B9578,[1]data!$A$2:$E$764,5,0)</f>
        <v>Pune</v>
      </c>
      <c r="S9578" t="str">
        <f>VLOOKUP($B9578,[1]data!$A$1:$I$764,6,0)</f>
        <v>Rising Pune Supergiant</v>
      </c>
      <c r="T9578" t="str">
        <f>VLOOKUP($B9578,[1]data!$A$1:$I$764,7,0)</f>
        <v>Kings XI Punjab</v>
      </c>
      <c r="U9578" t="str">
        <f>VLOOKUP($B9578,[1]data!$A$1:$I$764,9,0)</f>
        <v>Rising Pune Supergiant</v>
      </c>
    </row>
    <row r="9579" spans="1:21" x14ac:dyDescent="0.3">
      <c r="A9579">
        <v>2017</v>
      </c>
      <c r="B9579" t="s">
        <v>5104</v>
      </c>
      <c r="C9579" s="1">
        <v>42867</v>
      </c>
      <c r="D9579" t="s">
        <v>728</v>
      </c>
      <c r="E9579" t="s">
        <v>536</v>
      </c>
      <c r="F9579">
        <v>1099</v>
      </c>
      <c r="G9579" t="s">
        <v>26</v>
      </c>
      <c r="H9579">
        <v>13</v>
      </c>
      <c r="I9579">
        <f t="shared" si="298"/>
        <v>13</v>
      </c>
      <c r="J9579">
        <v>9</v>
      </c>
      <c r="K9579">
        <v>19</v>
      </c>
      <c r="L9579">
        <v>0</v>
      </c>
      <c r="M9579">
        <v>1</v>
      </c>
      <c r="N9579">
        <v>144.44</v>
      </c>
      <c r="O9579">
        <f t="shared" si="299"/>
        <v>144.44</v>
      </c>
      <c r="P9579" t="s">
        <v>17</v>
      </c>
      <c r="Q9579" s="1">
        <v>42867</v>
      </c>
      <c r="R9579" t="str">
        <f>VLOOKUP(B9579,[1]data!$A$2:$E$764,5,0)</f>
        <v>Pune</v>
      </c>
      <c r="S9579" t="str">
        <f>VLOOKUP($B9579,[1]data!$A$1:$I$764,6,0)</f>
        <v>Rising Pune Supergiant</v>
      </c>
      <c r="T9579" t="str">
        <f>VLOOKUP($B9579,[1]data!$A$1:$I$764,7,0)</f>
        <v>Kings XI Punjab</v>
      </c>
      <c r="U9579" t="str">
        <f>VLOOKUP($B9579,[1]data!$A$1:$I$764,9,0)</f>
        <v>Rising Pune Supergiant</v>
      </c>
    </row>
    <row r="9580" spans="1:21" x14ac:dyDescent="0.3">
      <c r="A9580">
        <v>2017</v>
      </c>
      <c r="B9580" t="s">
        <v>5104</v>
      </c>
      <c r="C9580" s="1">
        <v>42867</v>
      </c>
      <c r="D9580" t="s">
        <v>728</v>
      </c>
      <c r="E9580" t="s">
        <v>3092</v>
      </c>
      <c r="F9580">
        <v>1289</v>
      </c>
      <c r="G9580" t="s">
        <v>4964</v>
      </c>
      <c r="H9580">
        <v>2</v>
      </c>
      <c r="I9580">
        <f t="shared" si="298"/>
        <v>2</v>
      </c>
      <c r="J9580">
        <v>4</v>
      </c>
      <c r="K9580">
        <v>5</v>
      </c>
      <c r="L9580">
        <v>0</v>
      </c>
      <c r="M9580">
        <v>0</v>
      </c>
      <c r="N9580">
        <v>50</v>
      </c>
      <c r="O9580">
        <f t="shared" si="299"/>
        <v>50</v>
      </c>
      <c r="P9580" t="s">
        <v>17</v>
      </c>
      <c r="Q9580" s="1">
        <v>42867</v>
      </c>
      <c r="R9580" t="str">
        <f>VLOOKUP(B9580,[1]data!$A$2:$E$764,5,0)</f>
        <v>Pune</v>
      </c>
      <c r="S9580" t="str">
        <f>VLOOKUP($B9580,[1]data!$A$1:$I$764,6,0)</f>
        <v>Rising Pune Supergiant</v>
      </c>
      <c r="T9580" t="str">
        <f>VLOOKUP($B9580,[1]data!$A$1:$I$764,7,0)</f>
        <v>Kings XI Punjab</v>
      </c>
      <c r="U9580" t="str">
        <f>VLOOKUP($B9580,[1]data!$A$1:$I$764,9,0)</f>
        <v>Rising Pune Supergiant</v>
      </c>
    </row>
    <row r="9581" spans="1:21" x14ac:dyDescent="0.3">
      <c r="A9581">
        <v>2017</v>
      </c>
      <c r="B9581" t="s">
        <v>5104</v>
      </c>
      <c r="C9581" s="1">
        <v>42867</v>
      </c>
      <c r="D9581" t="s">
        <v>728</v>
      </c>
      <c r="E9581" t="s">
        <v>3164</v>
      </c>
      <c r="F9581">
        <v>1293</v>
      </c>
      <c r="G9581" t="s">
        <v>5110</v>
      </c>
      <c r="H9581">
        <v>2</v>
      </c>
      <c r="I9581">
        <f t="shared" si="298"/>
        <v>2</v>
      </c>
      <c r="J9581">
        <v>4</v>
      </c>
      <c r="K9581">
        <v>4</v>
      </c>
      <c r="L9581">
        <v>0</v>
      </c>
      <c r="M9581">
        <v>0</v>
      </c>
      <c r="N9581">
        <v>50</v>
      </c>
      <c r="O9581">
        <f t="shared" si="299"/>
        <v>50</v>
      </c>
      <c r="P9581" t="s">
        <v>17</v>
      </c>
      <c r="Q9581" s="1">
        <v>42867</v>
      </c>
      <c r="R9581" t="str">
        <f>VLOOKUP(B9581,[1]data!$A$2:$E$764,5,0)</f>
        <v>Pune</v>
      </c>
      <c r="S9581" t="str">
        <f>VLOOKUP($B9581,[1]data!$A$1:$I$764,6,0)</f>
        <v>Rising Pune Supergiant</v>
      </c>
      <c r="T9581" t="str">
        <f>VLOOKUP($B9581,[1]data!$A$1:$I$764,7,0)</f>
        <v>Kings XI Punjab</v>
      </c>
      <c r="U9581" t="str">
        <f>VLOOKUP($B9581,[1]data!$A$1:$I$764,9,0)</f>
        <v>Rising Pune Supergiant</v>
      </c>
    </row>
    <row r="9582" spans="1:21" x14ac:dyDescent="0.3">
      <c r="A9582">
        <v>2017</v>
      </c>
      <c r="B9582" t="s">
        <v>5104</v>
      </c>
      <c r="C9582" s="1">
        <v>42867</v>
      </c>
      <c r="D9582" t="s">
        <v>728</v>
      </c>
      <c r="E9582" t="s">
        <v>4757</v>
      </c>
      <c r="F9582">
        <v>1383</v>
      </c>
      <c r="G9582" t="s">
        <v>5111</v>
      </c>
      <c r="H9582">
        <v>33</v>
      </c>
      <c r="I9582">
        <f t="shared" si="298"/>
        <v>33</v>
      </c>
      <c r="J9582">
        <v>25</v>
      </c>
      <c r="K9582">
        <v>33</v>
      </c>
      <c r="L9582">
        <v>3</v>
      </c>
      <c r="M9582">
        <v>2</v>
      </c>
      <c r="N9582">
        <v>132</v>
      </c>
      <c r="O9582">
        <f t="shared" si="299"/>
        <v>132</v>
      </c>
      <c r="P9582" t="s">
        <v>17</v>
      </c>
      <c r="Q9582" s="1">
        <v>42867</v>
      </c>
      <c r="R9582" t="str">
        <f>VLOOKUP(B9582,[1]data!$A$2:$E$764,5,0)</f>
        <v>Pune</v>
      </c>
      <c r="S9582" t="str">
        <f>VLOOKUP($B9582,[1]data!$A$1:$I$764,6,0)</f>
        <v>Rising Pune Supergiant</v>
      </c>
      <c r="T9582" t="str">
        <f>VLOOKUP($B9582,[1]data!$A$1:$I$764,7,0)</f>
        <v>Kings XI Punjab</v>
      </c>
      <c r="U9582" t="str">
        <f>VLOOKUP($B9582,[1]data!$A$1:$I$764,9,0)</f>
        <v>Rising Pune Supergiant</v>
      </c>
    </row>
    <row r="9583" spans="1:21" x14ac:dyDescent="0.3">
      <c r="A9583">
        <v>2017</v>
      </c>
      <c r="B9583" t="s">
        <v>5104</v>
      </c>
      <c r="C9583" s="1">
        <v>42867</v>
      </c>
      <c r="D9583" t="s">
        <v>728</v>
      </c>
      <c r="E9583" t="s">
        <v>83</v>
      </c>
      <c r="F9583">
        <v>1014</v>
      </c>
      <c r="G9583" t="s">
        <v>3604</v>
      </c>
      <c r="H9583">
        <v>5</v>
      </c>
      <c r="I9583">
        <f t="shared" si="298"/>
        <v>5</v>
      </c>
      <c r="J9583">
        <v>5</v>
      </c>
      <c r="K9583">
        <v>10</v>
      </c>
      <c r="L9583">
        <v>0</v>
      </c>
      <c r="M9583">
        <v>0</v>
      </c>
      <c r="N9583">
        <v>100</v>
      </c>
      <c r="O9583">
        <f t="shared" si="299"/>
        <v>100</v>
      </c>
      <c r="P9583" t="s">
        <v>20</v>
      </c>
      <c r="Q9583" s="1">
        <v>42867</v>
      </c>
      <c r="R9583" t="str">
        <f>VLOOKUP(B9583,[1]data!$A$2:$E$764,5,0)</f>
        <v>Pune</v>
      </c>
      <c r="S9583" t="str">
        <f>VLOOKUP($B9583,[1]data!$A$1:$I$764,6,0)</f>
        <v>Rising Pune Supergiant</v>
      </c>
      <c r="T9583" t="str">
        <f>VLOOKUP($B9583,[1]data!$A$1:$I$764,7,0)</f>
        <v>Kings XI Punjab</v>
      </c>
      <c r="U9583" t="str">
        <f>VLOOKUP($B9583,[1]data!$A$1:$I$764,9,0)</f>
        <v>Rising Pune Supergiant</v>
      </c>
    </row>
    <row r="9584" spans="1:21" x14ac:dyDescent="0.3">
      <c r="A9584">
        <v>2017</v>
      </c>
      <c r="B9584" t="s">
        <v>5104</v>
      </c>
      <c r="C9584" s="1">
        <v>42867</v>
      </c>
      <c r="D9584" t="s">
        <v>728</v>
      </c>
      <c r="E9584" t="s">
        <v>2508</v>
      </c>
      <c r="F9584">
        <v>1242</v>
      </c>
      <c r="G9584" t="s">
        <v>2687</v>
      </c>
      <c r="H9584">
        <v>38</v>
      </c>
      <c r="I9584">
        <f t="shared" si="298"/>
        <v>38</v>
      </c>
      <c r="J9584">
        <v>32</v>
      </c>
      <c r="K9584">
        <v>44</v>
      </c>
      <c r="L9584">
        <v>4</v>
      </c>
      <c r="M9584">
        <v>1</v>
      </c>
      <c r="N9584">
        <v>118.75</v>
      </c>
      <c r="O9584">
        <f t="shared" si="299"/>
        <v>118.75</v>
      </c>
      <c r="P9584" t="s">
        <v>40</v>
      </c>
      <c r="Q9584" s="1">
        <v>42867</v>
      </c>
      <c r="R9584" t="str">
        <f>VLOOKUP(B9584,[1]data!$A$2:$E$764,5,0)</f>
        <v>Pune</v>
      </c>
      <c r="S9584" t="str">
        <f>VLOOKUP($B9584,[1]data!$A$1:$I$764,6,0)</f>
        <v>Rising Pune Supergiant</v>
      </c>
      <c r="T9584" t="str">
        <f>VLOOKUP($B9584,[1]data!$A$1:$I$764,7,0)</f>
        <v>Kings XI Punjab</v>
      </c>
      <c r="U9584" t="str">
        <f>VLOOKUP($B9584,[1]data!$A$1:$I$764,9,0)</f>
        <v>Rising Pune Supergiant</v>
      </c>
    </row>
    <row r="9585" spans="1:21" x14ac:dyDescent="0.3">
      <c r="A9585">
        <v>2017</v>
      </c>
      <c r="B9585" t="s">
        <v>5104</v>
      </c>
      <c r="C9585" s="1">
        <v>42867</v>
      </c>
      <c r="D9585" t="s">
        <v>728</v>
      </c>
      <c r="E9585" t="s">
        <v>270</v>
      </c>
      <c r="F9585">
        <v>1077</v>
      </c>
      <c r="G9585" t="s">
        <v>3855</v>
      </c>
      <c r="H9585">
        <v>60</v>
      </c>
      <c r="I9585">
        <f t="shared" si="298"/>
        <v>60</v>
      </c>
      <c r="J9585">
        <v>45</v>
      </c>
      <c r="K9585">
        <v>81</v>
      </c>
      <c r="L9585">
        <v>5</v>
      </c>
      <c r="M9585">
        <v>3</v>
      </c>
      <c r="N9585">
        <v>133.33000000000001</v>
      </c>
      <c r="O9585">
        <f t="shared" si="299"/>
        <v>133.33000000000001</v>
      </c>
      <c r="P9585" t="s">
        <v>17</v>
      </c>
      <c r="Q9585" s="1">
        <v>42867</v>
      </c>
      <c r="R9585" t="str">
        <f>VLOOKUP(B9585,[1]data!$A$2:$E$764,5,0)</f>
        <v>Pune</v>
      </c>
      <c r="S9585" t="str">
        <f>VLOOKUP($B9585,[1]data!$A$1:$I$764,6,0)</f>
        <v>Rising Pune Supergiant</v>
      </c>
      <c r="T9585" t="str">
        <f>VLOOKUP($B9585,[1]data!$A$1:$I$764,7,0)</f>
        <v>Kings XI Punjab</v>
      </c>
      <c r="U9585" t="str">
        <f>VLOOKUP($B9585,[1]data!$A$1:$I$764,9,0)</f>
        <v>Rising Pune Supergiant</v>
      </c>
    </row>
    <row r="9586" spans="1:21" x14ac:dyDescent="0.3">
      <c r="A9586">
        <v>2017</v>
      </c>
      <c r="B9586" t="s">
        <v>5104</v>
      </c>
      <c r="C9586" s="1">
        <v>42867</v>
      </c>
      <c r="D9586" t="s">
        <v>728</v>
      </c>
      <c r="E9586" t="s">
        <v>1888</v>
      </c>
      <c r="F9586">
        <v>1160</v>
      </c>
      <c r="G9586" t="s">
        <v>4627</v>
      </c>
      <c r="H9586">
        <v>3</v>
      </c>
      <c r="I9586">
        <f t="shared" si="298"/>
        <v>3</v>
      </c>
      <c r="J9586">
        <v>3</v>
      </c>
      <c r="K9586">
        <v>2</v>
      </c>
      <c r="L9586">
        <v>0</v>
      </c>
      <c r="M9586">
        <v>0</v>
      </c>
      <c r="N9586">
        <v>100</v>
      </c>
      <c r="O9586">
        <f t="shared" si="299"/>
        <v>100</v>
      </c>
      <c r="P9586" t="s">
        <v>17</v>
      </c>
      <c r="Q9586" s="1">
        <v>42867</v>
      </c>
      <c r="R9586" t="str">
        <f>VLOOKUP(B9586,[1]data!$A$2:$E$764,5,0)</f>
        <v>Pune</v>
      </c>
      <c r="S9586" t="str">
        <f>VLOOKUP($B9586,[1]data!$A$1:$I$764,6,0)</f>
        <v>Rising Pune Supergiant</v>
      </c>
      <c r="T9586" t="str">
        <f>VLOOKUP($B9586,[1]data!$A$1:$I$764,7,0)</f>
        <v>Kings XI Punjab</v>
      </c>
      <c r="U9586" t="str">
        <f>VLOOKUP($B9586,[1]data!$A$1:$I$764,9,0)</f>
        <v>Rising Pune Supergiant</v>
      </c>
    </row>
    <row r="9587" spans="1:21" x14ac:dyDescent="0.3">
      <c r="A9587">
        <v>2017</v>
      </c>
      <c r="B9587" t="s">
        <v>5104</v>
      </c>
      <c r="C9587" s="1">
        <v>42867</v>
      </c>
      <c r="D9587" t="s">
        <v>728</v>
      </c>
      <c r="E9587" t="s">
        <v>283</v>
      </c>
      <c r="F9587">
        <v>1111</v>
      </c>
      <c r="G9587" t="s">
        <v>143</v>
      </c>
      <c r="H9587">
        <v>0</v>
      </c>
      <c r="I9587">
        <f t="shared" si="298"/>
        <v>0</v>
      </c>
      <c r="J9587">
        <v>1</v>
      </c>
      <c r="K9587">
        <v>1</v>
      </c>
      <c r="L9587">
        <v>0</v>
      </c>
      <c r="M9587">
        <v>0</v>
      </c>
      <c r="N9587">
        <v>0</v>
      </c>
      <c r="O9587">
        <f t="shared" si="299"/>
        <v>0</v>
      </c>
      <c r="P9587" t="s">
        <v>17</v>
      </c>
      <c r="Q9587" s="1">
        <v>42867</v>
      </c>
      <c r="R9587" t="str">
        <f>VLOOKUP(B9587,[1]data!$A$2:$E$764,5,0)</f>
        <v>Pune</v>
      </c>
      <c r="S9587" t="str">
        <f>VLOOKUP($B9587,[1]data!$A$1:$I$764,6,0)</f>
        <v>Rising Pune Supergiant</v>
      </c>
      <c r="T9587" t="str">
        <f>VLOOKUP($B9587,[1]data!$A$1:$I$764,7,0)</f>
        <v>Kings XI Punjab</v>
      </c>
      <c r="U9587" t="str">
        <f>VLOOKUP($B9587,[1]data!$A$1:$I$764,9,0)</f>
        <v>Rising Pune Supergiant</v>
      </c>
    </row>
    <row r="9588" spans="1:21" x14ac:dyDescent="0.3">
      <c r="A9588">
        <v>2017</v>
      </c>
      <c r="B9588" t="s">
        <v>5104</v>
      </c>
      <c r="C9588" s="1">
        <v>42867</v>
      </c>
      <c r="D9588" t="s">
        <v>728</v>
      </c>
      <c r="E9588" t="s">
        <v>4801</v>
      </c>
      <c r="F9588">
        <v>1388</v>
      </c>
      <c r="G9588" t="s">
        <v>4806</v>
      </c>
      <c r="H9588">
        <v>7</v>
      </c>
      <c r="I9588">
        <f t="shared" si="298"/>
        <v>7</v>
      </c>
      <c r="J9588">
        <v>6</v>
      </c>
      <c r="K9588">
        <v>21</v>
      </c>
      <c r="L9588">
        <v>1</v>
      </c>
      <c r="M9588">
        <v>0</v>
      </c>
      <c r="N9588">
        <v>116.66</v>
      </c>
      <c r="O9588">
        <f t="shared" si="299"/>
        <v>116.66</v>
      </c>
      <c r="P9588" t="s">
        <v>17</v>
      </c>
      <c r="Q9588" s="1">
        <v>42867</v>
      </c>
      <c r="R9588" t="str">
        <f>VLOOKUP(B9588,[1]data!$A$2:$E$764,5,0)</f>
        <v>Pune</v>
      </c>
      <c r="S9588" t="str">
        <f>VLOOKUP($B9588,[1]data!$A$1:$I$764,6,0)</f>
        <v>Rising Pune Supergiant</v>
      </c>
      <c r="T9588" t="str">
        <f>VLOOKUP($B9588,[1]data!$A$1:$I$764,7,0)</f>
        <v>Kings XI Punjab</v>
      </c>
      <c r="U9588" t="str">
        <f>VLOOKUP($B9588,[1]data!$A$1:$I$764,9,0)</f>
        <v>Rising Pune Supergiant</v>
      </c>
    </row>
    <row r="9589" spans="1:21" x14ac:dyDescent="0.3">
      <c r="A9589">
        <v>2017</v>
      </c>
      <c r="B9589" t="s">
        <v>5104</v>
      </c>
      <c r="C9589" s="1">
        <v>42867</v>
      </c>
      <c r="D9589" t="s">
        <v>728</v>
      </c>
      <c r="E9589" t="s">
        <v>4966</v>
      </c>
      <c r="F9589">
        <v>1401</v>
      </c>
      <c r="G9589" t="s">
        <v>26</v>
      </c>
      <c r="H9589">
        <v>5</v>
      </c>
      <c r="I9589">
        <f t="shared" si="298"/>
        <v>5</v>
      </c>
      <c r="J9589">
        <v>3</v>
      </c>
      <c r="K9589">
        <v>8</v>
      </c>
      <c r="L9589">
        <v>0</v>
      </c>
      <c r="M9589">
        <v>0</v>
      </c>
      <c r="N9589">
        <v>166.66</v>
      </c>
      <c r="O9589">
        <f t="shared" si="299"/>
        <v>166.66</v>
      </c>
      <c r="P9589" t="s">
        <v>17</v>
      </c>
      <c r="Q9589" s="1">
        <v>42867</v>
      </c>
      <c r="R9589" t="str">
        <f>VLOOKUP(B9589,[1]data!$A$2:$E$764,5,0)</f>
        <v>Pune</v>
      </c>
      <c r="S9589" t="str">
        <f>VLOOKUP($B9589,[1]data!$A$1:$I$764,6,0)</f>
        <v>Rising Pune Supergiant</v>
      </c>
      <c r="T9589" t="str">
        <f>VLOOKUP($B9589,[1]data!$A$1:$I$764,7,0)</f>
        <v>Kings XI Punjab</v>
      </c>
      <c r="U9589" t="str">
        <f>VLOOKUP($B9589,[1]data!$A$1:$I$764,9,0)</f>
        <v>Rising Pune Supergiant</v>
      </c>
    </row>
    <row r="9590" spans="1:21" x14ac:dyDescent="0.3">
      <c r="A9590">
        <v>2017</v>
      </c>
      <c r="B9590" t="s">
        <v>5112</v>
      </c>
      <c r="C9590" s="1">
        <v>42868</v>
      </c>
      <c r="D9590" t="s">
        <v>2315</v>
      </c>
      <c r="E9590" t="s">
        <v>274</v>
      </c>
      <c r="F9590">
        <v>1076</v>
      </c>
      <c r="G9590" t="s">
        <v>4988</v>
      </c>
      <c r="H9590">
        <v>0</v>
      </c>
      <c r="I9590">
        <f t="shared" si="298"/>
        <v>0</v>
      </c>
      <c r="J9590">
        <v>1</v>
      </c>
      <c r="K9590">
        <v>3</v>
      </c>
      <c r="L9590">
        <v>0</v>
      </c>
      <c r="M9590">
        <v>0</v>
      </c>
      <c r="N9590">
        <v>0</v>
      </c>
      <c r="O9590">
        <f t="shared" si="299"/>
        <v>0</v>
      </c>
      <c r="P9590" t="s">
        <v>20</v>
      </c>
      <c r="Q9590" s="1">
        <v>42868</v>
      </c>
      <c r="R9590" t="str">
        <f>VLOOKUP(B9590,[1]data!$A$2:$E$764,5,0)</f>
        <v>Bengaluru</v>
      </c>
      <c r="S9590" t="str">
        <f>VLOOKUP($B9590,[1]data!$A$1:$I$764,6,0)</f>
        <v>Sunrisers Hyderabad</v>
      </c>
      <c r="T9590" t="str">
        <f>VLOOKUP($B9590,[1]data!$A$1:$I$764,7,0)</f>
        <v>Kolkata Knight Riders</v>
      </c>
      <c r="U9590" t="str">
        <f>VLOOKUP($B9590,[1]data!$A$1:$I$764,9,0)</f>
        <v>Kolkata Knight Riders</v>
      </c>
    </row>
    <row r="9591" spans="1:21" x14ac:dyDescent="0.3">
      <c r="A9591">
        <v>2017</v>
      </c>
      <c r="B9591" t="s">
        <v>5112</v>
      </c>
      <c r="C9591" s="1">
        <v>42868</v>
      </c>
      <c r="D9591" t="s">
        <v>2315</v>
      </c>
      <c r="E9591" t="s">
        <v>52</v>
      </c>
      <c r="F9591">
        <v>1035</v>
      </c>
      <c r="G9591" t="s">
        <v>26</v>
      </c>
      <c r="H9591">
        <v>20</v>
      </c>
      <c r="I9591">
        <f t="shared" si="298"/>
        <v>20</v>
      </c>
      <c r="J9591">
        <v>14</v>
      </c>
      <c r="K9591">
        <v>35</v>
      </c>
      <c r="L9591">
        <v>2</v>
      </c>
      <c r="M9591">
        <v>0</v>
      </c>
      <c r="N9591">
        <v>142.85</v>
      </c>
      <c r="O9591">
        <f t="shared" si="299"/>
        <v>142.85</v>
      </c>
      <c r="P9591" t="s">
        <v>17</v>
      </c>
      <c r="Q9591" s="1">
        <v>42868</v>
      </c>
      <c r="R9591" t="str">
        <f>VLOOKUP(B9591,[1]data!$A$2:$E$764,5,0)</f>
        <v>Bengaluru</v>
      </c>
      <c r="S9591" t="str">
        <f>VLOOKUP($B9591,[1]data!$A$1:$I$764,6,0)</f>
        <v>Sunrisers Hyderabad</v>
      </c>
      <c r="T9591" t="str">
        <f>VLOOKUP($B9591,[1]data!$A$1:$I$764,7,0)</f>
        <v>Kolkata Knight Riders</v>
      </c>
      <c r="U9591" t="str">
        <f>VLOOKUP($B9591,[1]data!$A$1:$I$764,9,0)</f>
        <v>Kolkata Knight Riders</v>
      </c>
    </row>
    <row r="9592" spans="1:21" x14ac:dyDescent="0.3">
      <c r="A9592">
        <v>2017</v>
      </c>
      <c r="B9592" t="s">
        <v>5112</v>
      </c>
      <c r="C9592" s="1">
        <v>42868</v>
      </c>
      <c r="D9592" t="s">
        <v>2315</v>
      </c>
      <c r="E9592" t="s">
        <v>2519</v>
      </c>
      <c r="F9592">
        <v>1246</v>
      </c>
      <c r="G9592" t="s">
        <v>5033</v>
      </c>
      <c r="H9592">
        <v>8</v>
      </c>
      <c r="I9592">
        <f t="shared" si="298"/>
        <v>8</v>
      </c>
      <c r="J9592">
        <v>10</v>
      </c>
      <c r="K9592">
        <v>15</v>
      </c>
      <c r="L9592">
        <v>1</v>
      </c>
      <c r="M9592">
        <v>0</v>
      </c>
      <c r="N9592">
        <v>80</v>
      </c>
      <c r="O9592">
        <f t="shared" si="299"/>
        <v>80</v>
      </c>
      <c r="P9592" t="s">
        <v>17</v>
      </c>
      <c r="Q9592" s="1">
        <v>42868</v>
      </c>
      <c r="R9592" t="str">
        <f>VLOOKUP(B9592,[1]data!$A$2:$E$764,5,0)</f>
        <v>Bengaluru</v>
      </c>
      <c r="S9592" t="str">
        <f>VLOOKUP($B9592,[1]data!$A$1:$I$764,6,0)</f>
        <v>Sunrisers Hyderabad</v>
      </c>
      <c r="T9592" t="str">
        <f>VLOOKUP($B9592,[1]data!$A$1:$I$764,7,0)</f>
        <v>Kolkata Knight Riders</v>
      </c>
      <c r="U9592" t="str">
        <f>VLOOKUP($B9592,[1]data!$A$1:$I$764,9,0)</f>
        <v>Kolkata Knight Riders</v>
      </c>
    </row>
    <row r="9593" spans="1:21" x14ac:dyDescent="0.3">
      <c r="A9593">
        <v>2017</v>
      </c>
      <c r="B9593" t="s">
        <v>5112</v>
      </c>
      <c r="C9593" s="1">
        <v>42868</v>
      </c>
      <c r="D9593" t="s">
        <v>2315</v>
      </c>
      <c r="E9593" t="s">
        <v>408</v>
      </c>
      <c r="F9593">
        <v>1100</v>
      </c>
      <c r="G9593" t="s">
        <v>5033</v>
      </c>
      <c r="H9593">
        <v>0</v>
      </c>
      <c r="I9593">
        <f t="shared" si="298"/>
        <v>0</v>
      </c>
      <c r="J9593">
        <v>1</v>
      </c>
      <c r="K9593">
        <v>1</v>
      </c>
      <c r="L9593">
        <v>0</v>
      </c>
      <c r="M9593">
        <v>0</v>
      </c>
      <c r="N9593">
        <v>0</v>
      </c>
      <c r="O9593">
        <f t="shared" si="299"/>
        <v>0</v>
      </c>
      <c r="P9593" t="s">
        <v>17</v>
      </c>
      <c r="Q9593" s="1">
        <v>42868</v>
      </c>
      <c r="R9593" t="str">
        <f>VLOOKUP(B9593,[1]data!$A$2:$E$764,5,0)</f>
        <v>Bengaluru</v>
      </c>
      <c r="S9593" t="str">
        <f>VLOOKUP($B9593,[1]data!$A$1:$I$764,6,0)</f>
        <v>Sunrisers Hyderabad</v>
      </c>
      <c r="T9593" t="str">
        <f>VLOOKUP($B9593,[1]data!$A$1:$I$764,7,0)</f>
        <v>Kolkata Knight Riders</v>
      </c>
      <c r="U9593" t="str">
        <f>VLOOKUP($B9593,[1]data!$A$1:$I$764,9,0)</f>
        <v>Kolkata Knight Riders</v>
      </c>
    </row>
    <row r="9594" spans="1:21" x14ac:dyDescent="0.3">
      <c r="A9594">
        <v>2017</v>
      </c>
      <c r="B9594" t="s">
        <v>5112</v>
      </c>
      <c r="C9594" s="1">
        <v>42868</v>
      </c>
      <c r="D9594" t="s">
        <v>2315</v>
      </c>
      <c r="E9594" t="s">
        <v>1808</v>
      </c>
      <c r="F9594">
        <v>1166</v>
      </c>
      <c r="G9594" t="s">
        <v>4752</v>
      </c>
      <c r="H9594">
        <v>2</v>
      </c>
      <c r="I9594">
        <f t="shared" si="298"/>
        <v>2</v>
      </c>
      <c r="J9594">
        <v>3</v>
      </c>
      <c r="K9594">
        <v>4</v>
      </c>
      <c r="L9594">
        <v>0</v>
      </c>
      <c r="M9594">
        <v>0</v>
      </c>
      <c r="N9594">
        <v>66.66</v>
      </c>
      <c r="O9594">
        <f t="shared" si="299"/>
        <v>66.66</v>
      </c>
      <c r="P9594" t="s">
        <v>17</v>
      </c>
      <c r="Q9594" s="1">
        <v>42868</v>
      </c>
      <c r="R9594" t="str">
        <f>VLOOKUP(B9594,[1]data!$A$2:$E$764,5,0)</f>
        <v>Bengaluru</v>
      </c>
      <c r="S9594" t="str">
        <f>VLOOKUP($B9594,[1]data!$A$1:$I$764,6,0)</f>
        <v>Sunrisers Hyderabad</v>
      </c>
      <c r="T9594" t="str">
        <f>VLOOKUP($B9594,[1]data!$A$1:$I$764,7,0)</f>
        <v>Kolkata Knight Riders</v>
      </c>
      <c r="U9594" t="str">
        <f>VLOOKUP($B9594,[1]data!$A$1:$I$764,9,0)</f>
        <v>Kolkata Knight Riders</v>
      </c>
    </row>
    <row r="9595" spans="1:21" x14ac:dyDescent="0.3">
      <c r="A9595">
        <v>2017</v>
      </c>
      <c r="B9595" t="s">
        <v>5112</v>
      </c>
      <c r="C9595" s="1">
        <v>42868</v>
      </c>
      <c r="D9595" t="s">
        <v>2315</v>
      </c>
      <c r="E9595" t="s">
        <v>674</v>
      </c>
      <c r="F9595">
        <v>1088</v>
      </c>
      <c r="G9595" t="s">
        <v>4790</v>
      </c>
      <c r="H9595">
        <v>54</v>
      </c>
      <c r="I9595">
        <f t="shared" si="298"/>
        <v>54</v>
      </c>
      <c r="J9595">
        <v>33</v>
      </c>
      <c r="K9595">
        <v>49</v>
      </c>
      <c r="L9595">
        <v>7</v>
      </c>
      <c r="M9595">
        <v>2</v>
      </c>
      <c r="N9595">
        <v>163.63</v>
      </c>
      <c r="O9595">
        <f t="shared" si="299"/>
        <v>163.63</v>
      </c>
      <c r="P9595" t="s">
        <v>17</v>
      </c>
      <c r="Q9595" s="1">
        <v>42868</v>
      </c>
      <c r="R9595" t="str">
        <f>VLOOKUP(B9595,[1]data!$A$2:$E$764,5,0)</f>
        <v>Bengaluru</v>
      </c>
      <c r="S9595" t="str">
        <f>VLOOKUP($B9595,[1]data!$A$1:$I$764,6,0)</f>
        <v>Sunrisers Hyderabad</v>
      </c>
      <c r="T9595" t="str">
        <f>VLOOKUP($B9595,[1]data!$A$1:$I$764,7,0)</f>
        <v>Kolkata Knight Riders</v>
      </c>
      <c r="U9595" t="str">
        <f>VLOOKUP($B9595,[1]data!$A$1:$I$764,9,0)</f>
        <v>Kolkata Knight Riders</v>
      </c>
    </row>
    <row r="9596" spans="1:21" x14ac:dyDescent="0.3">
      <c r="A9596">
        <v>2017</v>
      </c>
      <c r="B9596" t="s">
        <v>5112</v>
      </c>
      <c r="C9596" s="1">
        <v>42868</v>
      </c>
      <c r="D9596" t="s">
        <v>2315</v>
      </c>
      <c r="E9596" t="s">
        <v>4341</v>
      </c>
      <c r="F9596">
        <v>1356</v>
      </c>
      <c r="G9596" t="s">
        <v>5113</v>
      </c>
      <c r="H9596">
        <v>61</v>
      </c>
      <c r="I9596">
        <f t="shared" si="298"/>
        <v>61</v>
      </c>
      <c r="J9596">
        <v>40</v>
      </c>
      <c r="K9596">
        <v>60</v>
      </c>
      <c r="L9596">
        <v>5</v>
      </c>
      <c r="M9596">
        <v>4</v>
      </c>
      <c r="N9596">
        <v>152.5</v>
      </c>
      <c r="O9596">
        <f t="shared" si="299"/>
        <v>152.5</v>
      </c>
      <c r="P9596" t="s">
        <v>17</v>
      </c>
      <c r="Q9596" s="1">
        <v>42868</v>
      </c>
      <c r="R9596" t="str">
        <f>VLOOKUP(B9596,[1]data!$A$2:$E$764,5,0)</f>
        <v>Bengaluru</v>
      </c>
      <c r="S9596" t="str">
        <f>VLOOKUP($B9596,[1]data!$A$1:$I$764,6,0)</f>
        <v>Sunrisers Hyderabad</v>
      </c>
      <c r="T9596" t="str">
        <f>VLOOKUP($B9596,[1]data!$A$1:$I$764,7,0)</f>
        <v>Kolkata Knight Riders</v>
      </c>
      <c r="U9596" t="str">
        <f>VLOOKUP($B9596,[1]data!$A$1:$I$764,9,0)</f>
        <v>Kolkata Knight Riders</v>
      </c>
    </row>
    <row r="9597" spans="1:21" x14ac:dyDescent="0.3">
      <c r="A9597">
        <v>2017</v>
      </c>
      <c r="B9597" t="s">
        <v>5112</v>
      </c>
      <c r="C9597" s="1">
        <v>42868</v>
      </c>
      <c r="D9597" t="s">
        <v>2315</v>
      </c>
      <c r="E9597" t="s">
        <v>76</v>
      </c>
      <c r="F9597">
        <v>1012</v>
      </c>
      <c r="G9597" t="s">
        <v>5036</v>
      </c>
      <c r="H9597">
        <v>2</v>
      </c>
      <c r="I9597">
        <f t="shared" si="298"/>
        <v>2</v>
      </c>
      <c r="J9597">
        <v>5</v>
      </c>
      <c r="K9597">
        <v>12</v>
      </c>
      <c r="L9597">
        <v>0</v>
      </c>
      <c r="M9597">
        <v>0</v>
      </c>
      <c r="N9597">
        <v>40</v>
      </c>
      <c r="O9597">
        <f t="shared" si="299"/>
        <v>40</v>
      </c>
      <c r="P9597" t="s">
        <v>40</v>
      </c>
      <c r="Q9597" s="1">
        <v>42868</v>
      </c>
      <c r="R9597" t="str">
        <f>VLOOKUP(B9597,[1]data!$A$2:$E$764,5,0)</f>
        <v>Bengaluru</v>
      </c>
      <c r="S9597" t="str">
        <f>VLOOKUP($B9597,[1]data!$A$1:$I$764,6,0)</f>
        <v>Sunrisers Hyderabad</v>
      </c>
      <c r="T9597" t="str">
        <f>VLOOKUP($B9597,[1]data!$A$1:$I$764,7,0)</f>
        <v>Kolkata Knight Riders</v>
      </c>
      <c r="U9597" t="str">
        <f>VLOOKUP($B9597,[1]data!$A$1:$I$764,9,0)</f>
        <v>Kolkata Knight Riders</v>
      </c>
    </row>
    <row r="9598" spans="1:21" x14ac:dyDescent="0.3">
      <c r="A9598">
        <v>2017</v>
      </c>
      <c r="B9598" t="s">
        <v>5112</v>
      </c>
      <c r="C9598" s="1">
        <v>42868</v>
      </c>
      <c r="D9598" t="s">
        <v>2315</v>
      </c>
      <c r="E9598" t="s">
        <v>67</v>
      </c>
      <c r="F9598">
        <v>1003</v>
      </c>
      <c r="G9598" t="s">
        <v>5114</v>
      </c>
      <c r="H9598">
        <v>18</v>
      </c>
      <c r="I9598">
        <f t="shared" si="298"/>
        <v>18</v>
      </c>
      <c r="J9598">
        <v>11</v>
      </c>
      <c r="K9598">
        <v>9</v>
      </c>
      <c r="L9598">
        <v>4</v>
      </c>
      <c r="M9598">
        <v>0</v>
      </c>
      <c r="N9598">
        <v>163.63</v>
      </c>
      <c r="O9598">
        <f t="shared" si="299"/>
        <v>163.63</v>
      </c>
      <c r="P9598" t="s">
        <v>17</v>
      </c>
      <c r="Q9598" s="1">
        <v>42868</v>
      </c>
      <c r="R9598" t="str">
        <f>VLOOKUP(B9598,[1]data!$A$2:$E$764,5,0)</f>
        <v>Bengaluru</v>
      </c>
      <c r="S9598" t="str">
        <f>VLOOKUP($B9598,[1]data!$A$1:$I$764,6,0)</f>
        <v>Sunrisers Hyderabad</v>
      </c>
      <c r="T9598" t="str">
        <f>VLOOKUP($B9598,[1]data!$A$1:$I$764,7,0)</f>
        <v>Kolkata Knight Riders</v>
      </c>
      <c r="U9598" t="str">
        <f>VLOOKUP($B9598,[1]data!$A$1:$I$764,9,0)</f>
        <v>Kolkata Knight Riders</v>
      </c>
    </row>
    <row r="9599" spans="1:21" x14ac:dyDescent="0.3">
      <c r="A9599">
        <v>2017</v>
      </c>
      <c r="B9599" t="s">
        <v>5112</v>
      </c>
      <c r="C9599" s="1">
        <v>42868</v>
      </c>
      <c r="D9599" t="s">
        <v>2315</v>
      </c>
      <c r="E9599" t="s">
        <v>828</v>
      </c>
      <c r="F9599">
        <v>1056</v>
      </c>
      <c r="G9599" t="s">
        <v>4588</v>
      </c>
      <c r="H9599">
        <v>4</v>
      </c>
      <c r="I9599">
        <f t="shared" si="298"/>
        <v>4</v>
      </c>
      <c r="J9599">
        <v>2</v>
      </c>
      <c r="K9599">
        <v>3</v>
      </c>
      <c r="L9599">
        <v>1</v>
      </c>
      <c r="M9599">
        <v>0</v>
      </c>
      <c r="N9599">
        <v>200</v>
      </c>
      <c r="O9599">
        <f t="shared" si="299"/>
        <v>200</v>
      </c>
      <c r="P9599" t="s">
        <v>17</v>
      </c>
      <c r="Q9599" s="1">
        <v>42868</v>
      </c>
      <c r="R9599" t="str">
        <f>VLOOKUP(B9599,[1]data!$A$2:$E$764,5,0)</f>
        <v>Bengaluru</v>
      </c>
      <c r="S9599" t="str">
        <f>VLOOKUP($B9599,[1]data!$A$1:$I$764,6,0)</f>
        <v>Sunrisers Hyderabad</v>
      </c>
      <c r="T9599" t="str">
        <f>VLOOKUP($B9599,[1]data!$A$1:$I$764,7,0)</f>
        <v>Kolkata Knight Riders</v>
      </c>
      <c r="U9599" t="str">
        <f>VLOOKUP($B9599,[1]data!$A$1:$I$764,9,0)</f>
        <v>Kolkata Knight Riders</v>
      </c>
    </row>
    <row r="9600" spans="1:21" x14ac:dyDescent="0.3">
      <c r="A9600">
        <v>2017</v>
      </c>
      <c r="B9600" t="s">
        <v>5112</v>
      </c>
      <c r="C9600" s="1">
        <v>42868</v>
      </c>
      <c r="D9600" t="s">
        <v>2315</v>
      </c>
      <c r="E9600" t="s">
        <v>4815</v>
      </c>
      <c r="F9600">
        <v>1390</v>
      </c>
      <c r="G9600" t="s">
        <v>26</v>
      </c>
      <c r="H9600">
        <v>63</v>
      </c>
      <c r="I9600">
        <f t="shared" si="298"/>
        <v>63</v>
      </c>
      <c r="J9600">
        <v>44</v>
      </c>
      <c r="K9600">
        <v>70</v>
      </c>
      <c r="L9600">
        <v>9</v>
      </c>
      <c r="M9600">
        <v>0</v>
      </c>
      <c r="N9600">
        <v>143.18</v>
      </c>
      <c r="O9600">
        <f t="shared" si="299"/>
        <v>143.18</v>
      </c>
      <c r="P9600" t="s">
        <v>17</v>
      </c>
      <c r="Q9600" s="1">
        <v>42868</v>
      </c>
      <c r="R9600" t="str">
        <f>VLOOKUP(B9600,[1]data!$A$2:$E$764,5,0)</f>
        <v>Bengaluru</v>
      </c>
      <c r="S9600" t="str">
        <f>VLOOKUP($B9600,[1]data!$A$1:$I$764,6,0)</f>
        <v>Sunrisers Hyderabad</v>
      </c>
      <c r="T9600" t="str">
        <f>VLOOKUP($B9600,[1]data!$A$1:$I$764,7,0)</f>
        <v>Kolkata Knight Riders</v>
      </c>
      <c r="U9600" t="str">
        <f>VLOOKUP($B9600,[1]data!$A$1:$I$764,9,0)</f>
        <v>Kolkata Knight Riders</v>
      </c>
    </row>
    <row r="9601" spans="1:21" x14ac:dyDescent="0.3">
      <c r="A9601">
        <v>2017</v>
      </c>
      <c r="B9601" t="s">
        <v>5112</v>
      </c>
      <c r="C9601" s="1">
        <v>42868</v>
      </c>
      <c r="D9601" t="s">
        <v>2315</v>
      </c>
      <c r="E9601" t="s">
        <v>1064</v>
      </c>
      <c r="F9601">
        <v>1121</v>
      </c>
      <c r="G9601" t="s">
        <v>26</v>
      </c>
      <c r="H9601">
        <v>69</v>
      </c>
      <c r="I9601">
        <f t="shared" si="298"/>
        <v>69</v>
      </c>
      <c r="J9601">
        <v>52</v>
      </c>
      <c r="K9601">
        <v>84</v>
      </c>
      <c r="L9601">
        <v>9</v>
      </c>
      <c r="M9601">
        <v>0</v>
      </c>
      <c r="N9601">
        <v>132.69</v>
      </c>
      <c r="O9601">
        <f t="shared" si="299"/>
        <v>132.69</v>
      </c>
      <c r="P9601" t="s">
        <v>40</v>
      </c>
      <c r="Q9601" s="1">
        <v>42868</v>
      </c>
      <c r="R9601" t="str">
        <f>VLOOKUP(B9601,[1]data!$A$2:$E$764,5,0)</f>
        <v>Bengaluru</v>
      </c>
      <c r="S9601" t="str">
        <f>VLOOKUP($B9601,[1]data!$A$1:$I$764,6,0)</f>
        <v>Sunrisers Hyderabad</v>
      </c>
      <c r="T9601" t="str">
        <f>VLOOKUP($B9601,[1]data!$A$1:$I$764,7,0)</f>
        <v>Kolkata Knight Riders</v>
      </c>
      <c r="U9601" t="str">
        <f>VLOOKUP($B9601,[1]data!$A$1:$I$764,9,0)</f>
        <v>Kolkata Knight Riders</v>
      </c>
    </row>
    <row r="9602" spans="1:21" x14ac:dyDescent="0.3">
      <c r="A9602">
        <v>2017</v>
      </c>
      <c r="B9602" t="s">
        <v>5112</v>
      </c>
      <c r="C9602" s="1">
        <v>42868</v>
      </c>
      <c r="D9602" t="s">
        <v>2315</v>
      </c>
      <c r="E9602" t="s">
        <v>4994</v>
      </c>
      <c r="F9602">
        <v>1405</v>
      </c>
      <c r="G9602" t="s">
        <v>3418</v>
      </c>
      <c r="H9602">
        <v>0</v>
      </c>
      <c r="I9602">
        <f t="shared" si="298"/>
        <v>0</v>
      </c>
      <c r="J9602">
        <v>6</v>
      </c>
      <c r="K9602">
        <v>9</v>
      </c>
      <c r="L9602">
        <v>0</v>
      </c>
      <c r="M9602">
        <v>0</v>
      </c>
      <c r="N9602">
        <v>0</v>
      </c>
      <c r="O9602">
        <f t="shared" si="299"/>
        <v>0</v>
      </c>
      <c r="P9602" t="s">
        <v>17</v>
      </c>
      <c r="Q9602" s="1">
        <v>42868</v>
      </c>
      <c r="R9602" t="str">
        <f>VLOOKUP(B9602,[1]data!$A$2:$E$764,5,0)</f>
        <v>Bengaluru</v>
      </c>
      <c r="S9602" t="str">
        <f>VLOOKUP($B9602,[1]data!$A$1:$I$764,6,0)</f>
        <v>Sunrisers Hyderabad</v>
      </c>
      <c r="T9602" t="str">
        <f>VLOOKUP($B9602,[1]data!$A$1:$I$764,7,0)</f>
        <v>Kolkata Knight Riders</v>
      </c>
      <c r="U9602" t="str">
        <f>VLOOKUP($B9602,[1]data!$A$1:$I$764,9,0)</f>
        <v>Kolkata Knight Riders</v>
      </c>
    </row>
    <row r="9603" spans="1:21" x14ac:dyDescent="0.3">
      <c r="A9603">
        <v>2017</v>
      </c>
      <c r="B9603" t="s">
        <v>5112</v>
      </c>
      <c r="C9603" s="1">
        <v>42868</v>
      </c>
      <c r="D9603" t="s">
        <v>2315</v>
      </c>
      <c r="E9603" t="s">
        <v>25</v>
      </c>
      <c r="F9603">
        <v>1026</v>
      </c>
      <c r="G9603" t="s">
        <v>1040</v>
      </c>
      <c r="H9603">
        <v>1</v>
      </c>
      <c r="I9603">
        <f t="shared" ref="I9603:I9666" si="300">IF(H9603="",(J9603*N9603)/100,H9603)</f>
        <v>1</v>
      </c>
      <c r="J9603">
        <v>2</v>
      </c>
      <c r="K9603">
        <v>2</v>
      </c>
      <c r="L9603">
        <v>0</v>
      </c>
      <c r="M9603">
        <v>0</v>
      </c>
      <c r="N9603">
        <v>50</v>
      </c>
      <c r="O9603">
        <f t="shared" ref="O9603:O9666" si="301">IF(N9603="",IF(J9603=0,0,(I9603/J9603)*100),N9603)</f>
        <v>50</v>
      </c>
      <c r="P9603" t="s">
        <v>17</v>
      </c>
      <c r="Q9603" s="1">
        <v>42868</v>
      </c>
      <c r="R9603" t="str">
        <f>VLOOKUP(B9603,[1]data!$A$2:$E$764,5,0)</f>
        <v>Bengaluru</v>
      </c>
      <c r="S9603" t="str">
        <f>VLOOKUP($B9603,[1]data!$A$1:$I$764,6,0)</f>
        <v>Sunrisers Hyderabad</v>
      </c>
      <c r="T9603" t="str">
        <f>VLOOKUP($B9603,[1]data!$A$1:$I$764,7,0)</f>
        <v>Kolkata Knight Riders</v>
      </c>
      <c r="U9603" t="str">
        <f>VLOOKUP($B9603,[1]data!$A$1:$I$764,9,0)</f>
        <v>Kolkata Knight Riders</v>
      </c>
    </row>
    <row r="9604" spans="1:21" x14ac:dyDescent="0.3">
      <c r="A9604">
        <v>2017</v>
      </c>
      <c r="B9604" t="s">
        <v>5112</v>
      </c>
      <c r="C9604" s="1">
        <v>42868</v>
      </c>
      <c r="D9604" t="s">
        <v>2315</v>
      </c>
      <c r="E9604" t="s">
        <v>458</v>
      </c>
      <c r="F9604">
        <v>1038</v>
      </c>
      <c r="G9604" t="s">
        <v>1040</v>
      </c>
      <c r="H9604">
        <v>0</v>
      </c>
      <c r="I9604">
        <f t="shared" si="300"/>
        <v>0</v>
      </c>
      <c r="J9604">
        <v>1</v>
      </c>
      <c r="K9604">
        <v>1</v>
      </c>
      <c r="L9604">
        <v>0</v>
      </c>
      <c r="M9604">
        <v>0</v>
      </c>
      <c r="N9604">
        <v>0</v>
      </c>
      <c r="O9604">
        <f t="shared" si="301"/>
        <v>0</v>
      </c>
      <c r="P9604" t="s">
        <v>17</v>
      </c>
      <c r="Q9604" s="1">
        <v>42868</v>
      </c>
      <c r="R9604" t="str">
        <f>VLOOKUP(B9604,[1]data!$A$2:$E$764,5,0)</f>
        <v>Bengaluru</v>
      </c>
      <c r="S9604" t="str">
        <f>VLOOKUP($B9604,[1]data!$A$1:$I$764,6,0)</f>
        <v>Sunrisers Hyderabad</v>
      </c>
      <c r="T9604" t="str">
        <f>VLOOKUP($B9604,[1]data!$A$1:$I$764,7,0)</f>
        <v>Kolkata Knight Riders</v>
      </c>
      <c r="U9604" t="str">
        <f>VLOOKUP($B9604,[1]data!$A$1:$I$764,9,0)</f>
        <v>Kolkata Knight Riders</v>
      </c>
    </row>
    <row r="9605" spans="1:21" x14ac:dyDescent="0.3">
      <c r="A9605">
        <v>2017</v>
      </c>
      <c r="B9605" t="s">
        <v>5115</v>
      </c>
      <c r="C9605" s="1">
        <v>42868</v>
      </c>
      <c r="D9605" t="s">
        <v>746</v>
      </c>
      <c r="E9605" t="s">
        <v>116</v>
      </c>
      <c r="F9605">
        <v>1064</v>
      </c>
      <c r="G9605" t="s">
        <v>4786</v>
      </c>
      <c r="H9605">
        <v>27</v>
      </c>
      <c r="I9605">
        <f t="shared" si="300"/>
        <v>27</v>
      </c>
      <c r="J9605">
        <v>21</v>
      </c>
      <c r="K9605">
        <v>27</v>
      </c>
      <c r="L9605">
        <v>4</v>
      </c>
      <c r="M9605">
        <v>1</v>
      </c>
      <c r="N9605">
        <v>128.57</v>
      </c>
      <c r="O9605">
        <f t="shared" si="301"/>
        <v>128.57</v>
      </c>
      <c r="P9605" t="s">
        <v>40</v>
      </c>
      <c r="Q9605" s="1">
        <v>42868</v>
      </c>
      <c r="R9605" t="str">
        <f>VLOOKUP(B9605,[1]data!$A$2:$E$764,5,0)</f>
        <v>Mumbai</v>
      </c>
      <c r="S9605" t="str">
        <f>VLOOKUP($B9605,[1]data!$A$1:$I$764,6,0)</f>
        <v>Mumbai Indians</v>
      </c>
      <c r="T9605" t="str">
        <f>VLOOKUP($B9605,[1]data!$A$1:$I$764,7,0)</f>
        <v>Rising Pune Supergiant</v>
      </c>
      <c r="U9605" t="str">
        <f>VLOOKUP($B9605,[1]data!$A$1:$I$764,9,0)</f>
        <v>Rising Pune Supergiant</v>
      </c>
    </row>
    <row r="9606" spans="1:21" x14ac:dyDescent="0.3">
      <c r="A9606">
        <v>2017</v>
      </c>
      <c r="B9606" t="s">
        <v>5115</v>
      </c>
      <c r="C9606" s="1">
        <v>42868</v>
      </c>
      <c r="D9606" t="s">
        <v>746</v>
      </c>
      <c r="E9606" t="s">
        <v>1393</v>
      </c>
      <c r="F9606">
        <v>1169</v>
      </c>
      <c r="G9606" t="s">
        <v>4731</v>
      </c>
      <c r="H9606">
        <v>63</v>
      </c>
      <c r="I9606">
        <f t="shared" si="300"/>
        <v>63</v>
      </c>
      <c r="J9606">
        <v>37</v>
      </c>
      <c r="K9606">
        <v>50</v>
      </c>
      <c r="L9606">
        <v>6</v>
      </c>
      <c r="M9606">
        <v>3</v>
      </c>
      <c r="N9606">
        <v>170.27</v>
      </c>
      <c r="O9606">
        <f t="shared" si="301"/>
        <v>170.27</v>
      </c>
      <c r="P9606" t="s">
        <v>20</v>
      </c>
      <c r="Q9606" s="1">
        <v>42868</v>
      </c>
      <c r="R9606" t="str">
        <f>VLOOKUP(B9606,[1]data!$A$2:$E$764,5,0)</f>
        <v>Mumbai</v>
      </c>
      <c r="S9606" t="str">
        <f>VLOOKUP($B9606,[1]data!$A$1:$I$764,6,0)</f>
        <v>Mumbai Indians</v>
      </c>
      <c r="T9606" t="str">
        <f>VLOOKUP($B9606,[1]data!$A$1:$I$764,7,0)</f>
        <v>Rising Pune Supergiant</v>
      </c>
      <c r="U9606" t="str">
        <f>VLOOKUP($B9606,[1]data!$A$1:$I$764,9,0)</f>
        <v>Rising Pune Supergiant</v>
      </c>
    </row>
    <row r="9607" spans="1:21" x14ac:dyDescent="0.3">
      <c r="A9607">
        <v>2017</v>
      </c>
      <c r="B9607" t="s">
        <v>5115</v>
      </c>
      <c r="C9607" s="1">
        <v>42868</v>
      </c>
      <c r="D9607" t="s">
        <v>746</v>
      </c>
      <c r="E9607" t="s">
        <v>64</v>
      </c>
      <c r="F9607">
        <v>1048</v>
      </c>
      <c r="G9607" t="s">
        <v>5116</v>
      </c>
      <c r="H9607">
        <v>21</v>
      </c>
      <c r="I9607">
        <f t="shared" si="300"/>
        <v>21</v>
      </c>
      <c r="J9607">
        <v>16</v>
      </c>
      <c r="K9607">
        <v>18</v>
      </c>
      <c r="L9607">
        <v>3</v>
      </c>
      <c r="M9607">
        <v>1</v>
      </c>
      <c r="N9607">
        <v>131.25</v>
      </c>
      <c r="O9607">
        <f t="shared" si="301"/>
        <v>131.25</v>
      </c>
      <c r="P9607" t="s">
        <v>40</v>
      </c>
      <c r="Q9607" s="1">
        <v>42868</v>
      </c>
      <c r="R9607" t="str">
        <f>VLOOKUP(B9607,[1]data!$A$2:$E$764,5,0)</f>
        <v>Mumbai</v>
      </c>
      <c r="S9607" t="str">
        <f>VLOOKUP($B9607,[1]data!$A$1:$I$764,6,0)</f>
        <v>Mumbai Indians</v>
      </c>
      <c r="T9607" t="str">
        <f>VLOOKUP($B9607,[1]data!$A$1:$I$764,7,0)</f>
        <v>Rising Pune Supergiant</v>
      </c>
      <c r="U9607" t="str">
        <f>VLOOKUP($B9607,[1]data!$A$1:$I$764,9,0)</f>
        <v>Rising Pune Supergiant</v>
      </c>
    </row>
    <row r="9608" spans="1:21" x14ac:dyDescent="0.3">
      <c r="A9608">
        <v>2017</v>
      </c>
      <c r="B9608" t="s">
        <v>5115</v>
      </c>
      <c r="C9608" s="1">
        <v>42868</v>
      </c>
      <c r="D9608" t="s">
        <v>746</v>
      </c>
      <c r="E9608" t="s">
        <v>2974</v>
      </c>
      <c r="F9608">
        <v>1276</v>
      </c>
      <c r="G9608" t="s">
        <v>5117</v>
      </c>
      <c r="H9608">
        <v>26</v>
      </c>
      <c r="I9608">
        <f t="shared" si="300"/>
        <v>26</v>
      </c>
      <c r="J9608">
        <v>14</v>
      </c>
      <c r="K9608">
        <v>33</v>
      </c>
      <c r="L9608">
        <v>3</v>
      </c>
      <c r="M9608">
        <v>2</v>
      </c>
      <c r="N9608">
        <v>185.71</v>
      </c>
      <c r="O9608">
        <f t="shared" si="301"/>
        <v>185.71</v>
      </c>
      <c r="P9608" t="s">
        <v>17</v>
      </c>
      <c r="Q9608" s="1">
        <v>42868</v>
      </c>
      <c r="R9608" t="str">
        <f>VLOOKUP(B9608,[1]data!$A$2:$E$764,5,0)</f>
        <v>Mumbai</v>
      </c>
      <c r="S9608" t="str">
        <f>VLOOKUP($B9608,[1]data!$A$1:$I$764,6,0)</f>
        <v>Mumbai Indians</v>
      </c>
      <c r="T9608" t="str">
        <f>VLOOKUP($B9608,[1]data!$A$1:$I$764,7,0)</f>
        <v>Rising Pune Supergiant</v>
      </c>
      <c r="U9608" t="str">
        <f>VLOOKUP($B9608,[1]data!$A$1:$I$764,9,0)</f>
        <v>Rising Pune Supergiant</v>
      </c>
    </row>
    <row r="9609" spans="1:21" x14ac:dyDescent="0.3">
      <c r="A9609">
        <v>2017</v>
      </c>
      <c r="B9609" t="s">
        <v>5115</v>
      </c>
      <c r="C9609" s="1">
        <v>42868</v>
      </c>
      <c r="D9609" t="s">
        <v>746</v>
      </c>
      <c r="E9609" t="s">
        <v>1453</v>
      </c>
      <c r="F9609">
        <v>1183</v>
      </c>
      <c r="G9609" t="s">
        <v>5118</v>
      </c>
      <c r="H9609">
        <v>13</v>
      </c>
      <c r="I9609">
        <f t="shared" si="300"/>
        <v>13</v>
      </c>
      <c r="J9609">
        <v>11</v>
      </c>
      <c r="K9609">
        <v>18</v>
      </c>
      <c r="L9609">
        <v>0</v>
      </c>
      <c r="M9609">
        <v>1</v>
      </c>
      <c r="N9609">
        <v>118.18</v>
      </c>
      <c r="O9609">
        <f t="shared" si="301"/>
        <v>118.18</v>
      </c>
      <c r="P9609" t="s">
        <v>17</v>
      </c>
      <c r="Q9609" s="1">
        <v>42868</v>
      </c>
      <c r="R9609" t="str">
        <f>VLOOKUP(B9609,[1]data!$A$2:$E$764,5,0)</f>
        <v>Mumbai</v>
      </c>
      <c r="S9609" t="str">
        <f>VLOOKUP($B9609,[1]data!$A$1:$I$764,6,0)</f>
        <v>Mumbai Indians</v>
      </c>
      <c r="T9609" t="str">
        <f>VLOOKUP($B9609,[1]data!$A$1:$I$764,7,0)</f>
        <v>Rising Pune Supergiant</v>
      </c>
      <c r="U9609" t="str">
        <f>VLOOKUP($B9609,[1]data!$A$1:$I$764,9,0)</f>
        <v>Rising Pune Supergiant</v>
      </c>
    </row>
    <row r="9610" spans="1:21" x14ac:dyDescent="0.3">
      <c r="A9610">
        <v>2017</v>
      </c>
      <c r="B9610" t="s">
        <v>5115</v>
      </c>
      <c r="C9610" s="1">
        <v>42868</v>
      </c>
      <c r="D9610" t="s">
        <v>746</v>
      </c>
      <c r="E9610" t="s">
        <v>2568</v>
      </c>
      <c r="F9610">
        <v>1253</v>
      </c>
      <c r="G9610" t="s">
        <v>4404</v>
      </c>
      <c r="H9610">
        <v>0</v>
      </c>
      <c r="I9610">
        <f t="shared" si="300"/>
        <v>0</v>
      </c>
      <c r="J9610">
        <v>4</v>
      </c>
      <c r="K9610">
        <v>4</v>
      </c>
      <c r="L9610">
        <v>0</v>
      </c>
      <c r="M9610">
        <v>0</v>
      </c>
      <c r="N9610">
        <v>0</v>
      </c>
      <c r="O9610">
        <f t="shared" si="301"/>
        <v>0</v>
      </c>
      <c r="P9610" t="s">
        <v>17</v>
      </c>
      <c r="Q9610" s="1">
        <v>42868</v>
      </c>
      <c r="R9610" t="str">
        <f>VLOOKUP(B9610,[1]data!$A$2:$E$764,5,0)</f>
        <v>Mumbai</v>
      </c>
      <c r="S9610" t="str">
        <f>VLOOKUP($B9610,[1]data!$A$1:$I$764,6,0)</f>
        <v>Mumbai Indians</v>
      </c>
      <c r="T9610" t="str">
        <f>VLOOKUP($B9610,[1]data!$A$1:$I$764,7,0)</f>
        <v>Rising Pune Supergiant</v>
      </c>
      <c r="U9610" t="str">
        <f>VLOOKUP($B9610,[1]data!$A$1:$I$764,9,0)</f>
        <v>Rising Pune Supergiant</v>
      </c>
    </row>
    <row r="9611" spans="1:21" x14ac:dyDescent="0.3">
      <c r="A9611">
        <v>2017</v>
      </c>
      <c r="B9611" t="s">
        <v>5115</v>
      </c>
      <c r="C9611" s="1">
        <v>42868</v>
      </c>
      <c r="D9611" t="s">
        <v>746</v>
      </c>
      <c r="E9611" t="s">
        <v>211</v>
      </c>
      <c r="F9611">
        <v>1095</v>
      </c>
      <c r="G9611" t="s">
        <v>718</v>
      </c>
      <c r="H9611">
        <v>52</v>
      </c>
      <c r="I9611">
        <f t="shared" si="300"/>
        <v>52</v>
      </c>
      <c r="J9611">
        <v>43</v>
      </c>
      <c r="K9611">
        <v>77</v>
      </c>
      <c r="L9611">
        <v>9</v>
      </c>
      <c r="M9611">
        <v>0</v>
      </c>
      <c r="N9611">
        <v>120.93</v>
      </c>
      <c r="O9611">
        <f t="shared" si="301"/>
        <v>120.93</v>
      </c>
      <c r="P9611" t="s">
        <v>17</v>
      </c>
      <c r="Q9611" s="1">
        <v>42868</v>
      </c>
      <c r="R9611" t="str">
        <f>VLOOKUP(B9611,[1]data!$A$2:$E$764,5,0)</f>
        <v>Mumbai</v>
      </c>
      <c r="S9611" t="str">
        <f>VLOOKUP($B9611,[1]data!$A$1:$I$764,6,0)</f>
        <v>Mumbai Indians</v>
      </c>
      <c r="T9611" t="str">
        <f>VLOOKUP($B9611,[1]data!$A$1:$I$764,7,0)</f>
        <v>Rising Pune Supergiant</v>
      </c>
      <c r="U9611" t="str">
        <f>VLOOKUP($B9611,[1]data!$A$1:$I$764,9,0)</f>
        <v>Rising Pune Supergiant</v>
      </c>
    </row>
    <row r="9612" spans="1:21" x14ac:dyDescent="0.3">
      <c r="A9612">
        <v>2017</v>
      </c>
      <c r="B9612" t="s">
        <v>5115</v>
      </c>
      <c r="C9612" s="1">
        <v>42868</v>
      </c>
      <c r="D9612" t="s">
        <v>746</v>
      </c>
      <c r="E9612" t="s">
        <v>4046</v>
      </c>
      <c r="F9612">
        <v>1346</v>
      </c>
      <c r="G9612" t="s">
        <v>26</v>
      </c>
      <c r="H9612">
        <v>1</v>
      </c>
      <c r="I9612">
        <f t="shared" si="300"/>
        <v>1</v>
      </c>
      <c r="J9612">
        <v>2</v>
      </c>
      <c r="K9612">
        <v>8</v>
      </c>
      <c r="L9612">
        <v>0</v>
      </c>
      <c r="M9612">
        <v>0</v>
      </c>
      <c r="N9612">
        <v>50</v>
      </c>
      <c r="O9612">
        <f t="shared" si="301"/>
        <v>50</v>
      </c>
      <c r="P9612" t="s">
        <v>17</v>
      </c>
      <c r="Q9612" s="1">
        <v>42868</v>
      </c>
      <c r="R9612" t="str">
        <f>VLOOKUP(B9612,[1]data!$A$2:$E$764,5,0)</f>
        <v>Mumbai</v>
      </c>
      <c r="S9612" t="str">
        <f>VLOOKUP($B9612,[1]data!$A$1:$I$764,6,0)</f>
        <v>Mumbai Indians</v>
      </c>
      <c r="T9612" t="str">
        <f>VLOOKUP($B9612,[1]data!$A$1:$I$764,7,0)</f>
        <v>Rising Pune Supergiant</v>
      </c>
      <c r="U9612" t="str">
        <f>VLOOKUP($B9612,[1]data!$A$1:$I$764,9,0)</f>
        <v>Rising Pune Supergiant</v>
      </c>
    </row>
    <row r="9613" spans="1:21" x14ac:dyDescent="0.3">
      <c r="A9613">
        <v>2017</v>
      </c>
      <c r="B9613" t="s">
        <v>5115</v>
      </c>
      <c r="C9613" s="1">
        <v>42868</v>
      </c>
      <c r="D9613" t="s">
        <v>746</v>
      </c>
      <c r="E9613" t="s">
        <v>4376</v>
      </c>
      <c r="F9613">
        <v>1359</v>
      </c>
      <c r="G9613" t="s">
        <v>26</v>
      </c>
      <c r="H9613">
        <v>0</v>
      </c>
      <c r="I9613">
        <f t="shared" si="300"/>
        <v>0</v>
      </c>
      <c r="J9613">
        <v>1</v>
      </c>
      <c r="K9613">
        <v>2</v>
      </c>
      <c r="L9613">
        <v>0</v>
      </c>
      <c r="M9613">
        <v>0</v>
      </c>
      <c r="N9613">
        <v>0</v>
      </c>
      <c r="O9613">
        <f t="shared" si="301"/>
        <v>0</v>
      </c>
      <c r="P9613" t="s">
        <v>17</v>
      </c>
      <c r="Q9613" s="1">
        <v>42868</v>
      </c>
      <c r="R9613" t="str">
        <f>VLOOKUP(B9613,[1]data!$A$2:$E$764,5,0)</f>
        <v>Mumbai</v>
      </c>
      <c r="S9613" t="str">
        <f>VLOOKUP($B9613,[1]data!$A$1:$I$764,6,0)</f>
        <v>Mumbai Indians</v>
      </c>
      <c r="T9613" t="str">
        <f>VLOOKUP($B9613,[1]data!$A$1:$I$764,7,0)</f>
        <v>Rising Pune Supergiant</v>
      </c>
      <c r="U9613" t="str">
        <f>VLOOKUP($B9613,[1]data!$A$1:$I$764,9,0)</f>
        <v>Rising Pune Supergiant</v>
      </c>
    </row>
    <row r="9614" spans="1:21" x14ac:dyDescent="0.3">
      <c r="A9614">
        <v>2017</v>
      </c>
      <c r="B9614" t="s">
        <v>5115</v>
      </c>
      <c r="C9614" s="1">
        <v>42868</v>
      </c>
      <c r="D9614" t="s">
        <v>746</v>
      </c>
      <c r="E9614" t="s">
        <v>1518</v>
      </c>
      <c r="F9614">
        <v>1167</v>
      </c>
      <c r="G9614" t="s">
        <v>26</v>
      </c>
      <c r="H9614">
        <v>4</v>
      </c>
      <c r="I9614">
        <f t="shared" si="300"/>
        <v>4</v>
      </c>
      <c r="J9614">
        <v>4</v>
      </c>
      <c r="K9614">
        <v>14</v>
      </c>
      <c r="L9614">
        <v>0</v>
      </c>
      <c r="M9614">
        <v>0</v>
      </c>
      <c r="N9614">
        <v>100</v>
      </c>
      <c r="O9614">
        <f t="shared" si="301"/>
        <v>100</v>
      </c>
      <c r="P9614" t="s">
        <v>17</v>
      </c>
      <c r="Q9614" s="1">
        <v>42868</v>
      </c>
      <c r="R9614" t="str">
        <f>VLOOKUP(B9614,[1]data!$A$2:$E$764,5,0)</f>
        <v>Mumbai</v>
      </c>
      <c r="S9614" t="str">
        <f>VLOOKUP($B9614,[1]data!$A$1:$I$764,6,0)</f>
        <v>Mumbai Indians</v>
      </c>
      <c r="T9614" t="str">
        <f>VLOOKUP($B9614,[1]data!$A$1:$I$764,7,0)</f>
        <v>Rising Pune Supergiant</v>
      </c>
      <c r="U9614" t="str">
        <f>VLOOKUP($B9614,[1]data!$A$1:$I$764,9,0)</f>
        <v>Rising Pune Supergiant</v>
      </c>
    </row>
    <row r="9615" spans="1:21" x14ac:dyDescent="0.3">
      <c r="A9615">
        <v>2017</v>
      </c>
      <c r="B9615" t="s">
        <v>5115</v>
      </c>
      <c r="C9615" s="1">
        <v>42868</v>
      </c>
      <c r="D9615" t="s">
        <v>746</v>
      </c>
      <c r="E9615" t="s">
        <v>4955</v>
      </c>
      <c r="F9615">
        <v>1400</v>
      </c>
      <c r="G9615" t="s">
        <v>5119</v>
      </c>
      <c r="H9615">
        <v>16</v>
      </c>
      <c r="I9615">
        <f t="shared" si="300"/>
        <v>16</v>
      </c>
      <c r="J9615">
        <v>15</v>
      </c>
      <c r="K9615">
        <v>24</v>
      </c>
      <c r="L9615">
        <v>2</v>
      </c>
      <c r="M9615">
        <v>0</v>
      </c>
      <c r="N9615">
        <v>106.66</v>
      </c>
      <c r="O9615">
        <f t="shared" si="301"/>
        <v>106.66</v>
      </c>
      <c r="P9615" t="s">
        <v>17</v>
      </c>
      <c r="Q9615" s="1">
        <v>42868</v>
      </c>
      <c r="R9615" t="str">
        <f>VLOOKUP(B9615,[1]data!$A$2:$E$764,5,0)</f>
        <v>Mumbai</v>
      </c>
      <c r="S9615" t="str">
        <f>VLOOKUP($B9615,[1]data!$A$1:$I$764,6,0)</f>
        <v>Mumbai Indians</v>
      </c>
      <c r="T9615" t="str">
        <f>VLOOKUP($B9615,[1]data!$A$1:$I$764,7,0)</f>
        <v>Rising Pune Supergiant</v>
      </c>
      <c r="U9615" t="str">
        <f>VLOOKUP($B9615,[1]data!$A$1:$I$764,9,0)</f>
        <v>Rising Pune Supergiant</v>
      </c>
    </row>
    <row r="9616" spans="1:21" x14ac:dyDescent="0.3">
      <c r="A9616">
        <v>2017</v>
      </c>
      <c r="B9616" t="s">
        <v>5115</v>
      </c>
      <c r="C9616" s="1">
        <v>42868</v>
      </c>
      <c r="D9616" t="s">
        <v>746</v>
      </c>
      <c r="E9616" t="s">
        <v>3778</v>
      </c>
      <c r="F9616">
        <v>1329</v>
      </c>
      <c r="G9616" t="s">
        <v>5120</v>
      </c>
      <c r="H9616">
        <v>0</v>
      </c>
      <c r="I9616">
        <f t="shared" si="300"/>
        <v>0</v>
      </c>
      <c r="J9616">
        <v>5</v>
      </c>
      <c r="K9616">
        <v>11</v>
      </c>
      <c r="L9616">
        <v>0</v>
      </c>
      <c r="M9616">
        <v>0</v>
      </c>
      <c r="N9616">
        <v>0</v>
      </c>
      <c r="O9616">
        <f t="shared" si="301"/>
        <v>0</v>
      </c>
      <c r="P9616" t="s">
        <v>17</v>
      </c>
      <c r="Q9616" s="1">
        <v>42868</v>
      </c>
      <c r="R9616" t="str">
        <f>VLOOKUP(B9616,[1]data!$A$2:$E$764,5,0)</f>
        <v>Mumbai</v>
      </c>
      <c r="S9616" t="str">
        <f>VLOOKUP($B9616,[1]data!$A$1:$I$764,6,0)</f>
        <v>Mumbai Indians</v>
      </c>
      <c r="T9616" t="str">
        <f>VLOOKUP($B9616,[1]data!$A$1:$I$764,7,0)</f>
        <v>Rising Pune Supergiant</v>
      </c>
      <c r="U9616" t="str">
        <f>VLOOKUP($B9616,[1]data!$A$1:$I$764,9,0)</f>
        <v>Rising Pune Supergiant</v>
      </c>
    </row>
    <row r="9617" spans="1:21" x14ac:dyDescent="0.3">
      <c r="A9617">
        <v>2017</v>
      </c>
      <c r="B9617" t="s">
        <v>5115</v>
      </c>
      <c r="C9617" s="1">
        <v>42868</v>
      </c>
      <c r="D9617" t="s">
        <v>746</v>
      </c>
      <c r="E9617" t="s">
        <v>5121</v>
      </c>
      <c r="F9617">
        <v>1406</v>
      </c>
      <c r="G9617" t="s">
        <v>26</v>
      </c>
      <c r="H9617">
        <v>5</v>
      </c>
      <c r="I9617">
        <f t="shared" si="300"/>
        <v>5</v>
      </c>
      <c r="J9617">
        <v>8</v>
      </c>
      <c r="K9617">
        <v>7</v>
      </c>
      <c r="L9617">
        <v>0</v>
      </c>
      <c r="M9617">
        <v>0</v>
      </c>
      <c r="N9617">
        <v>62.5</v>
      </c>
      <c r="O9617">
        <f t="shared" si="301"/>
        <v>62.5</v>
      </c>
      <c r="P9617" t="s">
        <v>17</v>
      </c>
      <c r="Q9617" s="1">
        <v>42868</v>
      </c>
      <c r="R9617" t="str">
        <f>VLOOKUP(B9617,[1]data!$A$2:$E$764,5,0)</f>
        <v>Mumbai</v>
      </c>
      <c r="S9617" t="str">
        <f>VLOOKUP($B9617,[1]data!$A$1:$I$764,6,0)</f>
        <v>Mumbai Indians</v>
      </c>
      <c r="T9617" t="str">
        <f>VLOOKUP($B9617,[1]data!$A$1:$I$764,7,0)</f>
        <v>Rising Pune Supergiant</v>
      </c>
      <c r="U9617" t="str">
        <f>VLOOKUP($B9617,[1]data!$A$1:$I$764,9,0)</f>
        <v>Rising Pune Supergiant</v>
      </c>
    </row>
    <row r="9618" spans="1:21" x14ac:dyDescent="0.3">
      <c r="A9618">
        <v>2017</v>
      </c>
      <c r="B9618" t="s">
        <v>5115</v>
      </c>
      <c r="C9618" s="1">
        <v>42868</v>
      </c>
      <c r="D9618" t="s">
        <v>746</v>
      </c>
      <c r="E9618" t="s">
        <v>306</v>
      </c>
      <c r="F9618">
        <v>1105</v>
      </c>
      <c r="G9618" t="s">
        <v>5122</v>
      </c>
      <c r="H9618">
        <v>33</v>
      </c>
      <c r="I9618">
        <f t="shared" si="300"/>
        <v>33</v>
      </c>
      <c r="J9618">
        <v>33</v>
      </c>
      <c r="K9618">
        <v>58</v>
      </c>
      <c r="L9618">
        <v>2</v>
      </c>
      <c r="M9618">
        <v>0</v>
      </c>
      <c r="N9618">
        <v>100</v>
      </c>
      <c r="O9618">
        <f t="shared" si="301"/>
        <v>100</v>
      </c>
      <c r="P9618" t="s">
        <v>17</v>
      </c>
      <c r="Q9618" s="1">
        <v>42868</v>
      </c>
      <c r="R9618" t="str">
        <f>VLOOKUP(B9618,[1]data!$A$2:$E$764,5,0)</f>
        <v>Mumbai</v>
      </c>
      <c r="S9618" t="str">
        <f>VLOOKUP($B9618,[1]data!$A$1:$I$764,6,0)</f>
        <v>Mumbai Indians</v>
      </c>
      <c r="T9618" t="str">
        <f>VLOOKUP($B9618,[1]data!$A$1:$I$764,7,0)</f>
        <v>Rising Pune Supergiant</v>
      </c>
      <c r="U9618" t="str">
        <f>VLOOKUP($B9618,[1]data!$A$1:$I$764,9,0)</f>
        <v>Rising Pune Supergiant</v>
      </c>
    </row>
    <row r="9619" spans="1:21" x14ac:dyDescent="0.3">
      <c r="A9619">
        <v>2017</v>
      </c>
      <c r="B9619" t="s">
        <v>5115</v>
      </c>
      <c r="C9619" s="1">
        <v>42868</v>
      </c>
      <c r="D9619" t="s">
        <v>746</v>
      </c>
      <c r="E9619" t="s">
        <v>136</v>
      </c>
      <c r="F9619">
        <v>1020</v>
      </c>
      <c r="G9619" t="s">
        <v>5064</v>
      </c>
      <c r="H9619">
        <v>2</v>
      </c>
      <c r="I9619">
        <f t="shared" si="300"/>
        <v>2</v>
      </c>
      <c r="J9619">
        <v>4</v>
      </c>
      <c r="K9619">
        <v>5</v>
      </c>
      <c r="L9619">
        <v>0</v>
      </c>
      <c r="M9619">
        <v>0</v>
      </c>
      <c r="N9619">
        <v>50</v>
      </c>
      <c r="O9619">
        <f t="shared" si="301"/>
        <v>50</v>
      </c>
      <c r="P9619" t="s">
        <v>20</v>
      </c>
      <c r="Q9619" s="1">
        <v>42868</v>
      </c>
      <c r="R9619" t="str">
        <f>VLOOKUP(B9619,[1]data!$A$2:$E$764,5,0)</f>
        <v>Mumbai</v>
      </c>
      <c r="S9619" t="str">
        <f>VLOOKUP($B9619,[1]data!$A$1:$I$764,6,0)</f>
        <v>Mumbai Indians</v>
      </c>
      <c r="T9619" t="str">
        <f>VLOOKUP($B9619,[1]data!$A$1:$I$764,7,0)</f>
        <v>Rising Pune Supergiant</v>
      </c>
      <c r="U9619" t="str">
        <f>VLOOKUP($B9619,[1]data!$A$1:$I$764,9,0)</f>
        <v>Rising Pune Supergiant</v>
      </c>
    </row>
    <row r="9620" spans="1:21" x14ac:dyDescent="0.3">
      <c r="A9620">
        <v>2017</v>
      </c>
      <c r="B9620" t="s">
        <v>5115</v>
      </c>
      <c r="C9620" s="1">
        <v>42868</v>
      </c>
      <c r="D9620" t="s">
        <v>746</v>
      </c>
      <c r="E9620" t="s">
        <v>4850</v>
      </c>
      <c r="F9620">
        <v>1394</v>
      </c>
      <c r="G9620" t="s">
        <v>4811</v>
      </c>
      <c r="H9620">
        <v>29</v>
      </c>
      <c r="I9620">
        <f t="shared" si="300"/>
        <v>29</v>
      </c>
      <c r="J9620">
        <v>16</v>
      </c>
      <c r="K9620">
        <v>21</v>
      </c>
      <c r="L9620">
        <v>4</v>
      </c>
      <c r="M9620">
        <v>1</v>
      </c>
      <c r="N9620">
        <v>181.25</v>
      </c>
      <c r="O9620">
        <f t="shared" si="301"/>
        <v>181.25</v>
      </c>
      <c r="P9620" t="s">
        <v>17</v>
      </c>
      <c r="Q9620" s="1">
        <v>42868</v>
      </c>
      <c r="R9620" t="str">
        <f>VLOOKUP(B9620,[1]data!$A$2:$E$764,5,0)</f>
        <v>Mumbai</v>
      </c>
      <c r="S9620" t="str">
        <f>VLOOKUP($B9620,[1]data!$A$1:$I$764,6,0)</f>
        <v>Mumbai Indians</v>
      </c>
      <c r="T9620" t="str">
        <f>VLOOKUP($B9620,[1]data!$A$1:$I$764,7,0)</f>
        <v>Rising Pune Supergiant</v>
      </c>
      <c r="U9620" t="str">
        <f>VLOOKUP($B9620,[1]data!$A$1:$I$764,9,0)</f>
        <v>Rising Pune Supergiant</v>
      </c>
    </row>
    <row r="9621" spans="1:21" x14ac:dyDescent="0.3">
      <c r="A9621">
        <v>2017</v>
      </c>
      <c r="B9621" t="s">
        <v>5115</v>
      </c>
      <c r="C9621" s="1">
        <v>42868</v>
      </c>
      <c r="D9621" t="s">
        <v>746</v>
      </c>
      <c r="E9621" t="s">
        <v>58</v>
      </c>
      <c r="F9621">
        <v>1033</v>
      </c>
      <c r="G9621" t="s">
        <v>5123</v>
      </c>
      <c r="H9621">
        <v>20</v>
      </c>
      <c r="I9621">
        <f t="shared" si="300"/>
        <v>20</v>
      </c>
      <c r="J9621">
        <v>7</v>
      </c>
      <c r="K9621">
        <v>14</v>
      </c>
      <c r="L9621">
        <v>0</v>
      </c>
      <c r="M9621">
        <v>3</v>
      </c>
      <c r="N9621">
        <v>285.70999999999998</v>
      </c>
      <c r="O9621">
        <f t="shared" si="301"/>
        <v>285.70999999999998</v>
      </c>
      <c r="P9621" t="s">
        <v>17</v>
      </c>
      <c r="Q9621" s="1">
        <v>42868</v>
      </c>
      <c r="R9621" t="str">
        <f>VLOOKUP(B9621,[1]data!$A$2:$E$764,5,0)</f>
        <v>Mumbai</v>
      </c>
      <c r="S9621" t="str">
        <f>VLOOKUP($B9621,[1]data!$A$1:$I$764,6,0)</f>
        <v>Mumbai Indians</v>
      </c>
      <c r="T9621" t="str">
        <f>VLOOKUP($B9621,[1]data!$A$1:$I$764,7,0)</f>
        <v>Rising Pune Supergiant</v>
      </c>
      <c r="U9621" t="str">
        <f>VLOOKUP($B9621,[1]data!$A$1:$I$764,9,0)</f>
        <v>Rising Pune Supergiant</v>
      </c>
    </row>
    <row r="9622" spans="1:21" x14ac:dyDescent="0.3">
      <c r="A9622">
        <v>2017</v>
      </c>
      <c r="B9622" t="s">
        <v>5124</v>
      </c>
      <c r="C9622" s="1">
        <v>42869</v>
      </c>
      <c r="D9622" t="s">
        <v>755</v>
      </c>
      <c r="E9622" t="s">
        <v>3545</v>
      </c>
      <c r="F9622">
        <v>1317</v>
      </c>
      <c r="G9622" t="s">
        <v>5125</v>
      </c>
      <c r="H9622">
        <v>3</v>
      </c>
      <c r="I9622">
        <f t="shared" si="300"/>
        <v>3</v>
      </c>
      <c r="J9622">
        <v>9</v>
      </c>
      <c r="K9622">
        <v>19</v>
      </c>
      <c r="L9622">
        <v>0</v>
      </c>
      <c r="M9622">
        <v>0</v>
      </c>
      <c r="N9622">
        <v>33.33</v>
      </c>
      <c r="O9622">
        <f t="shared" si="301"/>
        <v>33.33</v>
      </c>
      <c r="P9622" t="s">
        <v>17</v>
      </c>
      <c r="Q9622" s="1">
        <v>42869</v>
      </c>
      <c r="R9622" t="str">
        <f>VLOOKUP(B9622,[1]data!$A$2:$E$764,5,0)</f>
        <v>Bengaluru</v>
      </c>
      <c r="S9622" t="str">
        <f>VLOOKUP($B9622,[1]data!$A$1:$I$764,6,0)</f>
        <v>Mumbai Indians</v>
      </c>
      <c r="T9622" t="str">
        <f>VLOOKUP($B9622,[1]data!$A$1:$I$764,7,0)</f>
        <v>Kolkata Knight Riders</v>
      </c>
      <c r="U9622" t="str">
        <f>VLOOKUP($B9622,[1]data!$A$1:$I$764,9,0)</f>
        <v>Mumbai Indians</v>
      </c>
    </row>
    <row r="9623" spans="1:21" x14ac:dyDescent="0.3">
      <c r="A9623">
        <v>2017</v>
      </c>
      <c r="B9623" t="s">
        <v>5124</v>
      </c>
      <c r="C9623" s="1">
        <v>42869</v>
      </c>
      <c r="D9623" t="s">
        <v>755</v>
      </c>
      <c r="E9623" t="s">
        <v>536</v>
      </c>
      <c r="F9623">
        <v>1099</v>
      </c>
      <c r="G9623" t="s">
        <v>2816</v>
      </c>
      <c r="H9623">
        <v>7</v>
      </c>
      <c r="I9623">
        <f t="shared" si="300"/>
        <v>7</v>
      </c>
      <c r="J9623">
        <v>4</v>
      </c>
      <c r="K9623">
        <v>11</v>
      </c>
      <c r="L9623">
        <v>0</v>
      </c>
      <c r="M9623">
        <v>1</v>
      </c>
      <c r="N9623">
        <v>175</v>
      </c>
      <c r="O9623">
        <f t="shared" si="301"/>
        <v>175</v>
      </c>
      <c r="P9623" t="s">
        <v>17</v>
      </c>
      <c r="Q9623" s="1">
        <v>42869</v>
      </c>
      <c r="R9623" t="str">
        <f>VLOOKUP(B9623,[1]data!$A$2:$E$764,5,0)</f>
        <v>Bengaluru</v>
      </c>
      <c r="S9623" t="str">
        <f>VLOOKUP($B9623,[1]data!$A$1:$I$764,6,0)</f>
        <v>Mumbai Indians</v>
      </c>
      <c r="T9623" t="str">
        <f>VLOOKUP($B9623,[1]data!$A$1:$I$764,7,0)</f>
        <v>Kolkata Knight Riders</v>
      </c>
      <c r="U9623" t="str">
        <f>VLOOKUP($B9623,[1]data!$A$1:$I$764,9,0)</f>
        <v>Mumbai Indians</v>
      </c>
    </row>
    <row r="9624" spans="1:21" x14ac:dyDescent="0.3">
      <c r="A9624">
        <v>2017</v>
      </c>
      <c r="B9624" t="s">
        <v>5124</v>
      </c>
      <c r="C9624" s="1">
        <v>42869</v>
      </c>
      <c r="D9624" t="s">
        <v>755</v>
      </c>
      <c r="E9624" t="s">
        <v>4125</v>
      </c>
      <c r="F9624">
        <v>1350</v>
      </c>
      <c r="G9624" t="s">
        <v>5126</v>
      </c>
      <c r="H9624">
        <v>7</v>
      </c>
      <c r="I9624">
        <f t="shared" si="300"/>
        <v>7</v>
      </c>
      <c r="J9624">
        <v>3</v>
      </c>
      <c r="K9624">
        <v>2</v>
      </c>
      <c r="L9624">
        <v>0</v>
      </c>
      <c r="M9624">
        <v>1</v>
      </c>
      <c r="N9624">
        <v>233.33</v>
      </c>
      <c r="O9624">
        <f t="shared" si="301"/>
        <v>233.33</v>
      </c>
      <c r="P9624" t="s">
        <v>17</v>
      </c>
      <c r="Q9624" s="1">
        <v>42869</v>
      </c>
      <c r="R9624" t="str">
        <f>VLOOKUP(B9624,[1]data!$A$2:$E$764,5,0)</f>
        <v>Bengaluru</v>
      </c>
      <c r="S9624" t="str">
        <f>VLOOKUP($B9624,[1]data!$A$1:$I$764,6,0)</f>
        <v>Mumbai Indians</v>
      </c>
      <c r="T9624" t="str">
        <f>VLOOKUP($B9624,[1]data!$A$1:$I$764,7,0)</f>
        <v>Kolkata Knight Riders</v>
      </c>
      <c r="U9624" t="str">
        <f>VLOOKUP($B9624,[1]data!$A$1:$I$764,9,0)</f>
        <v>Mumbai Indians</v>
      </c>
    </row>
    <row r="9625" spans="1:21" x14ac:dyDescent="0.3">
      <c r="A9625">
        <v>2017</v>
      </c>
      <c r="B9625" t="s">
        <v>5124</v>
      </c>
      <c r="C9625" s="1">
        <v>42869</v>
      </c>
      <c r="D9625" t="s">
        <v>755</v>
      </c>
      <c r="E9625" t="s">
        <v>3092</v>
      </c>
      <c r="F9625">
        <v>1289</v>
      </c>
      <c r="G9625" t="s">
        <v>5127</v>
      </c>
      <c r="H9625">
        <v>21</v>
      </c>
      <c r="I9625">
        <f t="shared" si="300"/>
        <v>21</v>
      </c>
      <c r="J9625">
        <v>9</v>
      </c>
      <c r="K9625">
        <v>16</v>
      </c>
      <c r="L9625">
        <v>3</v>
      </c>
      <c r="M9625">
        <v>1</v>
      </c>
      <c r="N9625">
        <v>233.33</v>
      </c>
      <c r="O9625">
        <f t="shared" si="301"/>
        <v>233.33</v>
      </c>
      <c r="P9625" t="s">
        <v>17</v>
      </c>
      <c r="Q9625" s="1">
        <v>42869</v>
      </c>
      <c r="R9625" t="str">
        <f>VLOOKUP(B9625,[1]data!$A$2:$E$764,5,0)</f>
        <v>Bengaluru</v>
      </c>
      <c r="S9625" t="str">
        <f>VLOOKUP($B9625,[1]data!$A$1:$I$764,6,0)</f>
        <v>Mumbai Indians</v>
      </c>
      <c r="T9625" t="str">
        <f>VLOOKUP($B9625,[1]data!$A$1:$I$764,7,0)</f>
        <v>Kolkata Knight Riders</v>
      </c>
      <c r="U9625" t="str">
        <f>VLOOKUP($B9625,[1]data!$A$1:$I$764,9,0)</f>
        <v>Mumbai Indians</v>
      </c>
    </row>
    <row r="9626" spans="1:21" x14ac:dyDescent="0.3">
      <c r="A9626">
        <v>2017</v>
      </c>
      <c r="B9626" t="s">
        <v>5124</v>
      </c>
      <c r="C9626" s="1">
        <v>42869</v>
      </c>
      <c r="D9626" t="s">
        <v>755</v>
      </c>
      <c r="E9626" t="s">
        <v>3164</v>
      </c>
      <c r="F9626">
        <v>1293</v>
      </c>
      <c r="G9626" t="s">
        <v>5128</v>
      </c>
      <c r="H9626">
        <v>0</v>
      </c>
      <c r="I9626">
        <f t="shared" si="300"/>
        <v>0</v>
      </c>
      <c r="J9626">
        <v>2</v>
      </c>
      <c r="K9626">
        <v>2</v>
      </c>
      <c r="L9626">
        <v>0</v>
      </c>
      <c r="M9626">
        <v>0</v>
      </c>
      <c r="N9626">
        <v>0</v>
      </c>
      <c r="O9626">
        <f t="shared" si="301"/>
        <v>0</v>
      </c>
      <c r="P9626" t="s">
        <v>17</v>
      </c>
      <c r="Q9626" s="1">
        <v>42869</v>
      </c>
      <c r="R9626" t="str">
        <f>VLOOKUP(B9626,[1]data!$A$2:$E$764,5,0)</f>
        <v>Bengaluru</v>
      </c>
      <c r="S9626" t="str">
        <f>VLOOKUP($B9626,[1]data!$A$1:$I$764,6,0)</f>
        <v>Mumbai Indians</v>
      </c>
      <c r="T9626" t="str">
        <f>VLOOKUP($B9626,[1]data!$A$1:$I$764,7,0)</f>
        <v>Kolkata Knight Riders</v>
      </c>
      <c r="U9626" t="str">
        <f>VLOOKUP($B9626,[1]data!$A$1:$I$764,9,0)</f>
        <v>Mumbai Indians</v>
      </c>
    </row>
    <row r="9627" spans="1:21" x14ac:dyDescent="0.3">
      <c r="A9627">
        <v>2017</v>
      </c>
      <c r="B9627" t="s">
        <v>5124</v>
      </c>
      <c r="C9627" s="1">
        <v>42869</v>
      </c>
      <c r="D9627" t="s">
        <v>755</v>
      </c>
      <c r="E9627" t="s">
        <v>27</v>
      </c>
      <c r="F9627">
        <v>1008</v>
      </c>
      <c r="G9627" t="s">
        <v>26</v>
      </c>
      <c r="H9627">
        <v>1</v>
      </c>
      <c r="I9627">
        <f t="shared" si="300"/>
        <v>1</v>
      </c>
      <c r="J9627">
        <v>1</v>
      </c>
      <c r="K9627">
        <v>2</v>
      </c>
      <c r="L9627">
        <v>0</v>
      </c>
      <c r="M9627">
        <v>0</v>
      </c>
      <c r="N9627">
        <v>100</v>
      </c>
      <c r="O9627">
        <f t="shared" si="301"/>
        <v>100</v>
      </c>
      <c r="P9627" t="s">
        <v>40</v>
      </c>
      <c r="Q9627" s="1">
        <v>42869</v>
      </c>
      <c r="R9627" t="str">
        <f>VLOOKUP(B9627,[1]data!$A$2:$E$764,5,0)</f>
        <v>Bengaluru</v>
      </c>
      <c r="S9627" t="str">
        <f>VLOOKUP($B9627,[1]data!$A$1:$I$764,6,0)</f>
        <v>Mumbai Indians</v>
      </c>
      <c r="T9627" t="str">
        <f>VLOOKUP($B9627,[1]data!$A$1:$I$764,7,0)</f>
        <v>Kolkata Knight Riders</v>
      </c>
      <c r="U9627" t="str">
        <f>VLOOKUP($B9627,[1]data!$A$1:$I$764,9,0)</f>
        <v>Mumbai Indians</v>
      </c>
    </row>
    <row r="9628" spans="1:21" x14ac:dyDescent="0.3">
      <c r="A9628">
        <v>2017</v>
      </c>
      <c r="B9628" t="s">
        <v>5124</v>
      </c>
      <c r="C9628" s="1">
        <v>42869</v>
      </c>
      <c r="D9628" t="s">
        <v>755</v>
      </c>
      <c r="E9628" t="s">
        <v>2018</v>
      </c>
      <c r="F9628">
        <v>1187</v>
      </c>
      <c r="G9628" t="s">
        <v>5129</v>
      </c>
      <c r="H9628">
        <v>2</v>
      </c>
      <c r="I9628">
        <f t="shared" si="300"/>
        <v>2</v>
      </c>
      <c r="J9628">
        <v>6</v>
      </c>
      <c r="K9628">
        <v>12</v>
      </c>
      <c r="L9628">
        <v>0</v>
      </c>
      <c r="M9628">
        <v>0</v>
      </c>
      <c r="N9628">
        <v>33.33</v>
      </c>
      <c r="O9628">
        <f t="shared" si="301"/>
        <v>33.33</v>
      </c>
      <c r="P9628" t="s">
        <v>17</v>
      </c>
      <c r="Q9628" s="1">
        <v>42869</v>
      </c>
      <c r="R9628" t="str">
        <f>VLOOKUP(B9628,[1]data!$A$2:$E$764,5,0)</f>
        <v>Bengaluru</v>
      </c>
      <c r="S9628" t="str">
        <f>VLOOKUP($B9628,[1]data!$A$1:$I$764,6,0)</f>
        <v>Mumbai Indians</v>
      </c>
      <c r="T9628" t="str">
        <f>VLOOKUP($B9628,[1]data!$A$1:$I$764,7,0)</f>
        <v>Kolkata Knight Riders</v>
      </c>
      <c r="U9628" t="str">
        <f>VLOOKUP($B9628,[1]data!$A$1:$I$764,9,0)</f>
        <v>Mumbai Indians</v>
      </c>
    </row>
    <row r="9629" spans="1:21" x14ac:dyDescent="0.3">
      <c r="A9629">
        <v>2017</v>
      </c>
      <c r="B9629" t="s">
        <v>5124</v>
      </c>
      <c r="C9629" s="1">
        <v>42869</v>
      </c>
      <c r="D9629" t="s">
        <v>755</v>
      </c>
      <c r="E9629" t="s">
        <v>4428</v>
      </c>
      <c r="F9629">
        <v>1363</v>
      </c>
      <c r="G9629" t="s">
        <v>5130</v>
      </c>
      <c r="H9629">
        <v>2</v>
      </c>
      <c r="I9629">
        <f t="shared" si="300"/>
        <v>2</v>
      </c>
      <c r="J9629">
        <v>2</v>
      </c>
      <c r="K9629">
        <v>5</v>
      </c>
      <c r="L9629">
        <v>0</v>
      </c>
      <c r="M9629">
        <v>0</v>
      </c>
      <c r="N9629">
        <v>100</v>
      </c>
      <c r="O9629">
        <f t="shared" si="301"/>
        <v>100</v>
      </c>
      <c r="P9629" t="s">
        <v>17</v>
      </c>
      <c r="Q9629" s="1">
        <v>42869</v>
      </c>
      <c r="R9629" t="str">
        <f>VLOOKUP(B9629,[1]data!$A$2:$E$764,5,0)</f>
        <v>Bengaluru</v>
      </c>
      <c r="S9629" t="str">
        <f>VLOOKUP($B9629,[1]data!$A$1:$I$764,6,0)</f>
        <v>Mumbai Indians</v>
      </c>
      <c r="T9629" t="str">
        <f>VLOOKUP($B9629,[1]data!$A$1:$I$764,7,0)</f>
        <v>Kolkata Knight Riders</v>
      </c>
      <c r="U9629" t="str">
        <f>VLOOKUP($B9629,[1]data!$A$1:$I$764,9,0)</f>
        <v>Mumbai Indians</v>
      </c>
    </row>
    <row r="9630" spans="1:21" x14ac:dyDescent="0.3">
      <c r="A9630">
        <v>2017</v>
      </c>
      <c r="B9630" t="s">
        <v>5124</v>
      </c>
      <c r="C9630" s="1">
        <v>42869</v>
      </c>
      <c r="D9630" t="s">
        <v>755</v>
      </c>
      <c r="E9630" t="s">
        <v>1548</v>
      </c>
      <c r="F9630">
        <v>1195</v>
      </c>
      <c r="G9630" t="s">
        <v>5131</v>
      </c>
      <c r="H9630">
        <v>12</v>
      </c>
      <c r="I9630">
        <f t="shared" si="300"/>
        <v>12</v>
      </c>
      <c r="J9630">
        <v>9</v>
      </c>
      <c r="K9630">
        <v>18</v>
      </c>
      <c r="L9630">
        <v>0</v>
      </c>
      <c r="M9630">
        <v>1</v>
      </c>
      <c r="N9630">
        <v>133.33000000000001</v>
      </c>
      <c r="O9630">
        <f t="shared" si="301"/>
        <v>133.33000000000001</v>
      </c>
      <c r="P9630" t="s">
        <v>17</v>
      </c>
      <c r="Q9630" s="1">
        <v>42869</v>
      </c>
      <c r="R9630" t="str">
        <f>VLOOKUP(B9630,[1]data!$A$2:$E$764,5,0)</f>
        <v>Bengaluru</v>
      </c>
      <c r="S9630" t="str">
        <f>VLOOKUP($B9630,[1]data!$A$1:$I$764,6,0)</f>
        <v>Mumbai Indians</v>
      </c>
      <c r="T9630" t="str">
        <f>VLOOKUP($B9630,[1]data!$A$1:$I$764,7,0)</f>
        <v>Kolkata Knight Riders</v>
      </c>
      <c r="U9630" t="str">
        <f>VLOOKUP($B9630,[1]data!$A$1:$I$764,9,0)</f>
        <v>Mumbai Indians</v>
      </c>
    </row>
    <row r="9631" spans="1:21" x14ac:dyDescent="0.3">
      <c r="A9631">
        <v>2017</v>
      </c>
      <c r="B9631" t="s">
        <v>5124</v>
      </c>
      <c r="C9631" s="1">
        <v>42869</v>
      </c>
      <c r="D9631" t="s">
        <v>755</v>
      </c>
      <c r="E9631" t="s">
        <v>3488</v>
      </c>
      <c r="F9631">
        <v>1314</v>
      </c>
      <c r="G9631" t="s">
        <v>4920</v>
      </c>
      <c r="H9631">
        <v>12</v>
      </c>
      <c r="I9631">
        <f t="shared" si="300"/>
        <v>12</v>
      </c>
      <c r="J9631">
        <v>8</v>
      </c>
      <c r="K9631">
        <v>14</v>
      </c>
      <c r="L9631">
        <v>2</v>
      </c>
      <c r="M9631">
        <v>0</v>
      </c>
      <c r="N9631">
        <v>150</v>
      </c>
      <c r="O9631">
        <f t="shared" si="301"/>
        <v>150</v>
      </c>
      <c r="P9631" t="s">
        <v>17</v>
      </c>
      <c r="Q9631" s="1">
        <v>42869</v>
      </c>
      <c r="R9631" t="str">
        <f>VLOOKUP(B9631,[1]data!$A$2:$E$764,5,0)</f>
        <v>Bengaluru</v>
      </c>
      <c r="S9631" t="str">
        <f>VLOOKUP($B9631,[1]data!$A$1:$I$764,6,0)</f>
        <v>Mumbai Indians</v>
      </c>
      <c r="T9631" t="str">
        <f>VLOOKUP($B9631,[1]data!$A$1:$I$764,7,0)</f>
        <v>Kolkata Knight Riders</v>
      </c>
      <c r="U9631" t="str">
        <f>VLOOKUP($B9631,[1]data!$A$1:$I$764,9,0)</f>
        <v>Mumbai Indians</v>
      </c>
    </row>
    <row r="9632" spans="1:21" x14ac:dyDescent="0.3">
      <c r="A9632">
        <v>2017</v>
      </c>
      <c r="B9632" t="s">
        <v>5124</v>
      </c>
      <c r="C9632" s="1">
        <v>42869</v>
      </c>
      <c r="D9632" t="s">
        <v>755</v>
      </c>
      <c r="E9632" t="s">
        <v>833</v>
      </c>
      <c r="F9632">
        <v>1051</v>
      </c>
      <c r="G9632" t="s">
        <v>4845</v>
      </c>
      <c r="H9632">
        <v>48</v>
      </c>
      <c r="I9632">
        <f t="shared" si="300"/>
        <v>48</v>
      </c>
      <c r="J9632">
        <v>38</v>
      </c>
      <c r="K9632">
        <v>63</v>
      </c>
      <c r="L9632">
        <v>3</v>
      </c>
      <c r="M9632">
        <v>3</v>
      </c>
      <c r="N9632">
        <v>126.31</v>
      </c>
      <c r="O9632">
        <f t="shared" si="301"/>
        <v>126.31</v>
      </c>
      <c r="P9632" t="s">
        <v>17</v>
      </c>
      <c r="Q9632" s="1">
        <v>42869</v>
      </c>
      <c r="R9632" t="str">
        <f>VLOOKUP(B9632,[1]data!$A$2:$E$764,5,0)</f>
        <v>Bengaluru</v>
      </c>
      <c r="S9632" t="str">
        <f>VLOOKUP($B9632,[1]data!$A$1:$I$764,6,0)</f>
        <v>Mumbai Indians</v>
      </c>
      <c r="T9632" t="str">
        <f>VLOOKUP($B9632,[1]data!$A$1:$I$764,7,0)</f>
        <v>Kolkata Knight Riders</v>
      </c>
      <c r="U9632" t="str">
        <f>VLOOKUP($B9632,[1]data!$A$1:$I$764,9,0)</f>
        <v>Mumbai Indians</v>
      </c>
    </row>
    <row r="9633" spans="1:21" x14ac:dyDescent="0.3">
      <c r="A9633">
        <v>2017</v>
      </c>
      <c r="B9633" t="s">
        <v>5124</v>
      </c>
      <c r="C9633" s="1">
        <v>42869</v>
      </c>
      <c r="D9633" t="s">
        <v>755</v>
      </c>
      <c r="E9633" t="s">
        <v>4779</v>
      </c>
      <c r="F9633">
        <v>1385</v>
      </c>
      <c r="G9633" t="s">
        <v>3855</v>
      </c>
      <c r="H9633">
        <v>3</v>
      </c>
      <c r="I9633">
        <f t="shared" si="300"/>
        <v>3</v>
      </c>
      <c r="J9633">
        <v>9</v>
      </c>
      <c r="K9633">
        <v>22</v>
      </c>
      <c r="L9633">
        <v>0</v>
      </c>
      <c r="M9633">
        <v>0</v>
      </c>
      <c r="N9633">
        <v>33.33</v>
      </c>
      <c r="O9633">
        <f t="shared" si="301"/>
        <v>33.33</v>
      </c>
      <c r="P9633" t="s">
        <v>20</v>
      </c>
      <c r="Q9633" s="1">
        <v>42869</v>
      </c>
      <c r="R9633" t="str">
        <f>VLOOKUP(B9633,[1]data!$A$2:$E$764,5,0)</f>
        <v>Bengaluru</v>
      </c>
      <c r="S9633" t="str">
        <f>VLOOKUP($B9633,[1]data!$A$1:$I$764,6,0)</f>
        <v>Mumbai Indians</v>
      </c>
      <c r="T9633" t="str">
        <f>VLOOKUP($B9633,[1]data!$A$1:$I$764,7,0)</f>
        <v>Kolkata Knight Riders</v>
      </c>
      <c r="U9633" t="str">
        <f>VLOOKUP($B9633,[1]data!$A$1:$I$764,9,0)</f>
        <v>Mumbai Indians</v>
      </c>
    </row>
    <row r="9634" spans="1:21" x14ac:dyDescent="0.3">
      <c r="A9634">
        <v>2017</v>
      </c>
      <c r="B9634" t="s">
        <v>5124</v>
      </c>
      <c r="C9634" s="1">
        <v>42869</v>
      </c>
      <c r="D9634" t="s">
        <v>755</v>
      </c>
      <c r="E9634" t="s">
        <v>21</v>
      </c>
      <c r="F9634">
        <v>1024</v>
      </c>
      <c r="G9634" t="s">
        <v>4266</v>
      </c>
      <c r="H9634">
        <v>58</v>
      </c>
      <c r="I9634">
        <f t="shared" si="300"/>
        <v>58</v>
      </c>
      <c r="J9634">
        <v>45</v>
      </c>
      <c r="K9634">
        <v>57</v>
      </c>
      <c r="L9634">
        <v>3</v>
      </c>
      <c r="M9634">
        <v>3</v>
      </c>
      <c r="N9634">
        <v>128.88</v>
      </c>
      <c r="O9634">
        <f t="shared" si="301"/>
        <v>128.88</v>
      </c>
      <c r="P9634" t="s">
        <v>40</v>
      </c>
      <c r="Q9634" s="1">
        <v>42869</v>
      </c>
      <c r="R9634" t="str">
        <f>VLOOKUP(B9634,[1]data!$A$2:$E$764,5,0)</f>
        <v>Bengaluru</v>
      </c>
      <c r="S9634" t="str">
        <f>VLOOKUP($B9634,[1]data!$A$1:$I$764,6,0)</f>
        <v>Mumbai Indians</v>
      </c>
      <c r="T9634" t="str">
        <f>VLOOKUP($B9634,[1]data!$A$1:$I$764,7,0)</f>
        <v>Kolkata Knight Riders</v>
      </c>
      <c r="U9634" t="str">
        <f>VLOOKUP($B9634,[1]data!$A$1:$I$764,9,0)</f>
        <v>Mumbai Indians</v>
      </c>
    </row>
    <row r="9635" spans="1:21" x14ac:dyDescent="0.3">
      <c r="A9635">
        <v>2017</v>
      </c>
      <c r="B9635" t="s">
        <v>5124</v>
      </c>
      <c r="C9635" s="1">
        <v>42869</v>
      </c>
      <c r="D9635" t="s">
        <v>755</v>
      </c>
      <c r="E9635" t="s">
        <v>3946</v>
      </c>
      <c r="F9635">
        <v>1339</v>
      </c>
      <c r="G9635" t="s">
        <v>5132</v>
      </c>
      <c r="H9635">
        <v>32</v>
      </c>
      <c r="I9635">
        <f t="shared" si="300"/>
        <v>32</v>
      </c>
      <c r="J9635">
        <v>30</v>
      </c>
      <c r="K9635">
        <v>52</v>
      </c>
      <c r="L9635">
        <v>2</v>
      </c>
      <c r="M9635">
        <v>1</v>
      </c>
      <c r="N9635">
        <v>106.66</v>
      </c>
      <c r="O9635">
        <f t="shared" si="301"/>
        <v>106.66</v>
      </c>
      <c r="P9635" t="s">
        <v>17</v>
      </c>
      <c r="Q9635" s="1">
        <v>42869</v>
      </c>
      <c r="R9635" t="str">
        <f>VLOOKUP(B9635,[1]data!$A$2:$E$764,5,0)</f>
        <v>Bengaluru</v>
      </c>
      <c r="S9635" t="str">
        <f>VLOOKUP($B9635,[1]data!$A$1:$I$764,6,0)</f>
        <v>Mumbai Indians</v>
      </c>
      <c r="T9635" t="str">
        <f>VLOOKUP($B9635,[1]data!$A$1:$I$764,7,0)</f>
        <v>Kolkata Knight Riders</v>
      </c>
      <c r="U9635" t="str">
        <f>VLOOKUP($B9635,[1]data!$A$1:$I$764,9,0)</f>
        <v>Mumbai Indians</v>
      </c>
    </row>
    <row r="9636" spans="1:21" x14ac:dyDescent="0.3">
      <c r="A9636">
        <v>2017</v>
      </c>
      <c r="B9636" t="s">
        <v>5124</v>
      </c>
      <c r="C9636" s="1">
        <v>42869</v>
      </c>
      <c r="D9636" t="s">
        <v>755</v>
      </c>
      <c r="E9636" t="s">
        <v>4489</v>
      </c>
      <c r="F9636">
        <v>1366</v>
      </c>
      <c r="G9636" t="s">
        <v>161</v>
      </c>
      <c r="H9636">
        <v>45</v>
      </c>
      <c r="I9636">
        <f t="shared" si="300"/>
        <v>45</v>
      </c>
      <c r="J9636">
        <v>34</v>
      </c>
      <c r="K9636">
        <v>60</v>
      </c>
      <c r="L9636">
        <v>3</v>
      </c>
      <c r="M9636">
        <v>2</v>
      </c>
      <c r="N9636">
        <v>132.35</v>
      </c>
      <c r="O9636">
        <f t="shared" si="301"/>
        <v>132.35</v>
      </c>
      <c r="P9636" t="s">
        <v>20</v>
      </c>
      <c r="Q9636" s="1">
        <v>42869</v>
      </c>
      <c r="R9636" t="str">
        <f>VLOOKUP(B9636,[1]data!$A$2:$E$764,5,0)</f>
        <v>Bengaluru</v>
      </c>
      <c r="S9636" t="str">
        <f>VLOOKUP($B9636,[1]data!$A$1:$I$764,6,0)</f>
        <v>Mumbai Indians</v>
      </c>
      <c r="T9636" t="str">
        <f>VLOOKUP($B9636,[1]data!$A$1:$I$764,7,0)</f>
        <v>Kolkata Knight Riders</v>
      </c>
      <c r="U9636" t="str">
        <f>VLOOKUP($B9636,[1]data!$A$1:$I$764,9,0)</f>
        <v>Mumbai Indians</v>
      </c>
    </row>
    <row r="9637" spans="1:21" x14ac:dyDescent="0.3">
      <c r="A9637">
        <v>2017</v>
      </c>
      <c r="B9637" t="s">
        <v>5124</v>
      </c>
      <c r="C9637" s="1">
        <v>42869</v>
      </c>
      <c r="D9637" t="s">
        <v>755</v>
      </c>
      <c r="E9637" t="s">
        <v>2509</v>
      </c>
      <c r="F9637">
        <v>1243</v>
      </c>
      <c r="G9637" t="s">
        <v>161</v>
      </c>
      <c r="H9637">
        <v>0</v>
      </c>
      <c r="I9637">
        <f t="shared" si="300"/>
        <v>0</v>
      </c>
      <c r="J9637">
        <v>1</v>
      </c>
      <c r="K9637">
        <v>1</v>
      </c>
      <c r="L9637">
        <v>0</v>
      </c>
      <c r="M9637">
        <v>0</v>
      </c>
      <c r="N9637">
        <v>0</v>
      </c>
      <c r="O9637">
        <f t="shared" si="301"/>
        <v>0</v>
      </c>
      <c r="P9637" t="s">
        <v>17</v>
      </c>
      <c r="Q9637" s="1">
        <v>42869</v>
      </c>
      <c r="R9637" t="str">
        <f>VLOOKUP(B9637,[1]data!$A$2:$E$764,5,0)</f>
        <v>Bengaluru</v>
      </c>
      <c r="S9637" t="str">
        <f>VLOOKUP($B9637,[1]data!$A$1:$I$764,6,0)</f>
        <v>Mumbai Indians</v>
      </c>
      <c r="T9637" t="str">
        <f>VLOOKUP($B9637,[1]data!$A$1:$I$764,7,0)</f>
        <v>Kolkata Knight Riders</v>
      </c>
      <c r="U9637" t="str">
        <f>VLOOKUP($B9637,[1]data!$A$1:$I$764,9,0)</f>
        <v>Mumbai Indians</v>
      </c>
    </row>
    <row r="9638" spans="1:21" x14ac:dyDescent="0.3">
      <c r="A9638">
        <v>2017</v>
      </c>
      <c r="B9638" t="s">
        <v>5124</v>
      </c>
      <c r="C9638" s="1">
        <v>42869</v>
      </c>
      <c r="D9638" t="s">
        <v>755</v>
      </c>
      <c r="E9638" t="s">
        <v>62</v>
      </c>
      <c r="F9638">
        <v>1182</v>
      </c>
      <c r="G9638" t="s">
        <v>26</v>
      </c>
      <c r="H9638">
        <v>4</v>
      </c>
      <c r="I9638">
        <f t="shared" si="300"/>
        <v>4</v>
      </c>
      <c r="J9638">
        <v>4</v>
      </c>
      <c r="K9638">
        <v>15</v>
      </c>
      <c r="L9638">
        <v>0</v>
      </c>
      <c r="M9638">
        <v>0</v>
      </c>
      <c r="N9638">
        <v>100</v>
      </c>
      <c r="O9638">
        <f t="shared" si="301"/>
        <v>100</v>
      </c>
      <c r="P9638" t="s">
        <v>17</v>
      </c>
      <c r="Q9638" s="1">
        <v>42869</v>
      </c>
      <c r="R9638" t="str">
        <f>VLOOKUP(B9638,[1]data!$A$2:$E$764,5,0)</f>
        <v>Bengaluru</v>
      </c>
      <c r="S9638" t="str">
        <f>VLOOKUP($B9638,[1]data!$A$1:$I$764,6,0)</f>
        <v>Mumbai Indians</v>
      </c>
      <c r="T9638" t="str">
        <f>VLOOKUP($B9638,[1]data!$A$1:$I$764,7,0)</f>
        <v>Kolkata Knight Riders</v>
      </c>
      <c r="U9638" t="str">
        <f>VLOOKUP($B9638,[1]data!$A$1:$I$764,9,0)</f>
        <v>Mumbai Indians</v>
      </c>
    </row>
    <row r="9639" spans="1:21" x14ac:dyDescent="0.3">
      <c r="A9639">
        <v>2017</v>
      </c>
      <c r="B9639" t="s">
        <v>5124</v>
      </c>
      <c r="C9639" s="1">
        <v>42869</v>
      </c>
      <c r="D9639" t="s">
        <v>755</v>
      </c>
      <c r="E9639" t="s">
        <v>2710</v>
      </c>
      <c r="F9639">
        <v>1261</v>
      </c>
      <c r="G9639" t="s">
        <v>26</v>
      </c>
      <c r="H9639">
        <v>13</v>
      </c>
      <c r="I9639">
        <f t="shared" si="300"/>
        <v>13</v>
      </c>
      <c r="J9639">
        <v>5</v>
      </c>
      <c r="K9639">
        <v>8</v>
      </c>
      <c r="L9639">
        <v>3</v>
      </c>
      <c r="M9639">
        <v>0</v>
      </c>
      <c r="N9639">
        <v>260</v>
      </c>
      <c r="O9639">
        <f t="shared" si="301"/>
        <v>260</v>
      </c>
      <c r="P9639" t="s">
        <v>17</v>
      </c>
      <c r="Q9639" s="1">
        <v>42869</v>
      </c>
      <c r="R9639" t="str">
        <f>VLOOKUP(B9639,[1]data!$A$2:$E$764,5,0)</f>
        <v>Bengaluru</v>
      </c>
      <c r="S9639" t="str">
        <f>VLOOKUP($B9639,[1]data!$A$1:$I$764,6,0)</f>
        <v>Mumbai Indians</v>
      </c>
      <c r="T9639" t="str">
        <f>VLOOKUP($B9639,[1]data!$A$1:$I$764,7,0)</f>
        <v>Kolkata Knight Riders</v>
      </c>
      <c r="U9639" t="str">
        <f>VLOOKUP($B9639,[1]data!$A$1:$I$764,9,0)</f>
        <v>Mumbai Indians</v>
      </c>
    </row>
    <row r="9640" spans="1:21" x14ac:dyDescent="0.3">
      <c r="A9640">
        <v>2017</v>
      </c>
      <c r="B9640" t="s">
        <v>5124</v>
      </c>
      <c r="C9640" s="1">
        <v>42869</v>
      </c>
      <c r="D9640" t="s">
        <v>755</v>
      </c>
      <c r="E9640" t="s">
        <v>3041</v>
      </c>
      <c r="F9640">
        <v>1279</v>
      </c>
      <c r="G9640" t="s">
        <v>5133</v>
      </c>
      <c r="H9640">
        <v>26</v>
      </c>
      <c r="I9640">
        <f t="shared" si="300"/>
        <v>26</v>
      </c>
      <c r="J9640">
        <v>22</v>
      </c>
      <c r="K9640">
        <v>24</v>
      </c>
      <c r="L9640">
        <v>5</v>
      </c>
      <c r="M9640">
        <v>0</v>
      </c>
      <c r="N9640">
        <v>118.18</v>
      </c>
      <c r="O9640">
        <f t="shared" si="301"/>
        <v>118.18</v>
      </c>
      <c r="P9640" t="s">
        <v>17</v>
      </c>
      <c r="Q9640" s="1">
        <v>42869</v>
      </c>
      <c r="R9640" t="str">
        <f>VLOOKUP(B9640,[1]data!$A$2:$E$764,5,0)</f>
        <v>Bengaluru</v>
      </c>
      <c r="S9640" t="str">
        <f>VLOOKUP($B9640,[1]data!$A$1:$I$764,6,0)</f>
        <v>Mumbai Indians</v>
      </c>
      <c r="T9640" t="str">
        <f>VLOOKUP($B9640,[1]data!$A$1:$I$764,7,0)</f>
        <v>Kolkata Knight Riders</v>
      </c>
      <c r="U9640" t="str">
        <f>VLOOKUP($B9640,[1]data!$A$1:$I$764,9,0)</f>
        <v>Mumbai Indians</v>
      </c>
    </row>
    <row r="9641" spans="1:21" x14ac:dyDescent="0.3">
      <c r="A9641">
        <v>2017</v>
      </c>
      <c r="B9641" t="s">
        <v>5134</v>
      </c>
      <c r="C9641" s="1">
        <v>42869</v>
      </c>
      <c r="D9641" t="s">
        <v>764</v>
      </c>
      <c r="E9641" t="s">
        <v>340</v>
      </c>
      <c r="F9641">
        <v>1170</v>
      </c>
      <c r="G9641" t="s">
        <v>5135</v>
      </c>
      <c r="H9641">
        <v>10</v>
      </c>
      <c r="I9641">
        <f t="shared" si="300"/>
        <v>10</v>
      </c>
      <c r="J9641">
        <v>13</v>
      </c>
      <c r="K9641">
        <v>14</v>
      </c>
      <c r="L9641">
        <v>2</v>
      </c>
      <c r="M9641">
        <v>0</v>
      </c>
      <c r="N9641">
        <v>76.92</v>
      </c>
      <c r="O9641">
        <f t="shared" si="301"/>
        <v>76.92</v>
      </c>
      <c r="P9641" t="s">
        <v>17</v>
      </c>
      <c r="Q9641" s="1">
        <v>42869</v>
      </c>
      <c r="R9641" t="str">
        <f>VLOOKUP(B9641,[1]data!$A$2:$E$764,5,0)</f>
        <v>Hyderabad (Deccan)</v>
      </c>
      <c r="S9641" t="str">
        <f>VLOOKUP($B9641,[1]data!$A$1:$I$764,6,0)</f>
        <v>Mumbai Indians</v>
      </c>
      <c r="T9641" t="str">
        <f>VLOOKUP($B9641,[1]data!$A$1:$I$764,7,0)</f>
        <v>Rising Pune Supergiant</v>
      </c>
      <c r="U9641" t="str">
        <f>VLOOKUP($B9641,[1]data!$A$1:$I$764,9,0)</f>
        <v>Mumbai Indians</v>
      </c>
    </row>
    <row r="9642" spans="1:21" x14ac:dyDescent="0.3">
      <c r="A9642">
        <v>2017</v>
      </c>
      <c r="B9642" t="s">
        <v>5134</v>
      </c>
      <c r="C9642" s="1">
        <v>42869</v>
      </c>
      <c r="D9642" t="s">
        <v>764</v>
      </c>
      <c r="E9642" t="s">
        <v>4407</v>
      </c>
      <c r="F9642">
        <v>1361</v>
      </c>
      <c r="G9642" t="s">
        <v>5031</v>
      </c>
      <c r="H9642">
        <v>0</v>
      </c>
      <c r="I9642">
        <f t="shared" si="300"/>
        <v>0</v>
      </c>
      <c r="J9642">
        <v>1</v>
      </c>
      <c r="K9642">
        <v>1</v>
      </c>
      <c r="L9642">
        <v>0</v>
      </c>
      <c r="M9642">
        <v>0</v>
      </c>
      <c r="N9642">
        <v>0</v>
      </c>
      <c r="O9642">
        <f t="shared" si="301"/>
        <v>0</v>
      </c>
      <c r="P9642" t="s">
        <v>17</v>
      </c>
      <c r="Q9642" s="1">
        <v>42869</v>
      </c>
      <c r="R9642" t="str">
        <f>VLOOKUP(B9642,[1]data!$A$2:$E$764,5,0)</f>
        <v>Hyderabad (Deccan)</v>
      </c>
      <c r="S9642" t="str">
        <f>VLOOKUP($B9642,[1]data!$A$1:$I$764,6,0)</f>
        <v>Mumbai Indians</v>
      </c>
      <c r="T9642" t="str">
        <f>VLOOKUP($B9642,[1]data!$A$1:$I$764,7,0)</f>
        <v>Rising Pune Supergiant</v>
      </c>
      <c r="U9642" t="str">
        <f>VLOOKUP($B9642,[1]data!$A$1:$I$764,9,0)</f>
        <v>Mumbai Indians</v>
      </c>
    </row>
    <row r="9643" spans="1:21" x14ac:dyDescent="0.3">
      <c r="A9643">
        <v>2017</v>
      </c>
      <c r="B9643" t="s">
        <v>5134</v>
      </c>
      <c r="C9643" s="1">
        <v>42869</v>
      </c>
      <c r="D9643" t="s">
        <v>764</v>
      </c>
      <c r="E9643" t="s">
        <v>102</v>
      </c>
      <c r="F9643">
        <v>1102</v>
      </c>
      <c r="G9643" t="s">
        <v>5107</v>
      </c>
      <c r="H9643">
        <v>13</v>
      </c>
      <c r="I9643">
        <f t="shared" si="300"/>
        <v>13</v>
      </c>
      <c r="J9643">
        <v>17</v>
      </c>
      <c r="K9643">
        <v>49</v>
      </c>
      <c r="L9643">
        <v>0</v>
      </c>
      <c r="M9643">
        <v>1</v>
      </c>
      <c r="N9643">
        <v>76.47</v>
      </c>
      <c r="O9643">
        <f t="shared" si="301"/>
        <v>76.47</v>
      </c>
      <c r="P9643" t="s">
        <v>20</v>
      </c>
      <c r="Q9643" s="1">
        <v>42869</v>
      </c>
      <c r="R9643" t="str">
        <f>VLOOKUP(B9643,[1]data!$A$2:$E$764,5,0)</f>
        <v>Hyderabad (Deccan)</v>
      </c>
      <c r="S9643" t="str">
        <f>VLOOKUP($B9643,[1]data!$A$1:$I$764,6,0)</f>
        <v>Mumbai Indians</v>
      </c>
      <c r="T9643" t="str">
        <f>VLOOKUP($B9643,[1]data!$A$1:$I$764,7,0)</f>
        <v>Rising Pune Supergiant</v>
      </c>
      <c r="U9643" t="str">
        <f>VLOOKUP($B9643,[1]data!$A$1:$I$764,9,0)</f>
        <v>Mumbai Indians</v>
      </c>
    </row>
    <row r="9644" spans="1:21" x14ac:dyDescent="0.3">
      <c r="A9644">
        <v>2017</v>
      </c>
      <c r="B9644" t="s">
        <v>5134</v>
      </c>
      <c r="C9644" s="1">
        <v>42869</v>
      </c>
      <c r="D9644" t="s">
        <v>764</v>
      </c>
      <c r="E9644" t="s">
        <v>3424</v>
      </c>
      <c r="F9644">
        <v>1311</v>
      </c>
      <c r="G9644" t="s">
        <v>26</v>
      </c>
      <c r="H9644">
        <v>0</v>
      </c>
      <c r="I9644">
        <f t="shared" si="300"/>
        <v>0</v>
      </c>
      <c r="J9644">
        <v>0</v>
      </c>
      <c r="K9644">
        <v>5</v>
      </c>
      <c r="L9644">
        <v>0</v>
      </c>
      <c r="M9644">
        <v>0</v>
      </c>
      <c r="N9644">
        <v>0</v>
      </c>
      <c r="O9644">
        <f t="shared" si="301"/>
        <v>0</v>
      </c>
      <c r="P9644" t="s">
        <v>17</v>
      </c>
      <c r="Q9644" s="1">
        <v>42869</v>
      </c>
      <c r="R9644" t="str">
        <f>VLOOKUP(B9644,[1]data!$A$2:$E$764,5,0)</f>
        <v>Hyderabad (Deccan)</v>
      </c>
      <c r="S9644" t="str">
        <f>VLOOKUP($B9644,[1]data!$A$1:$I$764,6,0)</f>
        <v>Mumbai Indians</v>
      </c>
      <c r="T9644" t="str">
        <f>VLOOKUP($B9644,[1]data!$A$1:$I$764,7,0)</f>
        <v>Rising Pune Supergiant</v>
      </c>
      <c r="U9644" t="str">
        <f>VLOOKUP($B9644,[1]data!$A$1:$I$764,9,0)</f>
        <v>Mumbai Indians</v>
      </c>
    </row>
    <row r="9645" spans="1:21" x14ac:dyDescent="0.3">
      <c r="A9645">
        <v>2017</v>
      </c>
      <c r="B9645" t="s">
        <v>5134</v>
      </c>
      <c r="C9645" s="1">
        <v>42869</v>
      </c>
      <c r="D9645" t="s">
        <v>764</v>
      </c>
      <c r="E9645" t="s">
        <v>235</v>
      </c>
      <c r="F9645">
        <v>1059</v>
      </c>
      <c r="G9645" t="s">
        <v>5136</v>
      </c>
      <c r="H9645">
        <v>1</v>
      </c>
      <c r="I9645">
        <f t="shared" si="300"/>
        <v>1</v>
      </c>
      <c r="J9645">
        <v>5</v>
      </c>
      <c r="K9645">
        <v>6</v>
      </c>
      <c r="L9645">
        <v>0</v>
      </c>
      <c r="M9645">
        <v>0</v>
      </c>
      <c r="N9645">
        <v>20</v>
      </c>
      <c r="O9645">
        <f t="shared" si="301"/>
        <v>20</v>
      </c>
      <c r="P9645" t="s">
        <v>17</v>
      </c>
      <c r="Q9645" s="1">
        <v>42869</v>
      </c>
      <c r="R9645" t="str">
        <f>VLOOKUP(B9645,[1]data!$A$2:$E$764,5,0)</f>
        <v>Hyderabad (Deccan)</v>
      </c>
      <c r="S9645" t="str">
        <f>VLOOKUP($B9645,[1]data!$A$1:$I$764,6,0)</f>
        <v>Mumbai Indians</v>
      </c>
      <c r="T9645" t="str">
        <f>VLOOKUP($B9645,[1]data!$A$1:$I$764,7,0)</f>
        <v>Rising Pune Supergiant</v>
      </c>
      <c r="U9645" t="str">
        <f>VLOOKUP($B9645,[1]data!$A$1:$I$764,9,0)</f>
        <v>Mumbai Indians</v>
      </c>
    </row>
    <row r="9646" spans="1:21" x14ac:dyDescent="0.3">
      <c r="A9646">
        <v>2017</v>
      </c>
      <c r="B9646" t="s">
        <v>5134</v>
      </c>
      <c r="C9646" s="1">
        <v>42869</v>
      </c>
      <c r="D9646" t="s">
        <v>764</v>
      </c>
      <c r="E9646" t="s">
        <v>283</v>
      </c>
      <c r="F9646">
        <v>1111</v>
      </c>
      <c r="G9646" t="s">
        <v>26</v>
      </c>
      <c r="H9646">
        <v>34</v>
      </c>
      <c r="I9646">
        <f t="shared" si="300"/>
        <v>34</v>
      </c>
      <c r="J9646">
        <v>34</v>
      </c>
      <c r="K9646">
        <v>47</v>
      </c>
      <c r="L9646">
        <v>1</v>
      </c>
      <c r="M9646">
        <v>1</v>
      </c>
      <c r="N9646">
        <v>100</v>
      </c>
      <c r="O9646">
        <f t="shared" si="301"/>
        <v>100</v>
      </c>
      <c r="P9646" t="s">
        <v>17</v>
      </c>
      <c r="Q9646" s="1">
        <v>42869</v>
      </c>
      <c r="R9646" t="str">
        <f>VLOOKUP(B9646,[1]data!$A$2:$E$764,5,0)</f>
        <v>Hyderabad (Deccan)</v>
      </c>
      <c r="S9646" t="str">
        <f>VLOOKUP($B9646,[1]data!$A$1:$I$764,6,0)</f>
        <v>Mumbai Indians</v>
      </c>
      <c r="T9646" t="str">
        <f>VLOOKUP($B9646,[1]data!$A$1:$I$764,7,0)</f>
        <v>Rising Pune Supergiant</v>
      </c>
      <c r="U9646" t="str">
        <f>VLOOKUP($B9646,[1]data!$A$1:$I$764,9,0)</f>
        <v>Mumbai Indians</v>
      </c>
    </row>
    <row r="9647" spans="1:21" x14ac:dyDescent="0.3">
      <c r="A9647">
        <v>2017</v>
      </c>
      <c r="B9647" t="s">
        <v>5134</v>
      </c>
      <c r="C9647" s="1">
        <v>42869</v>
      </c>
      <c r="D9647" t="s">
        <v>764</v>
      </c>
      <c r="E9647" t="s">
        <v>2508</v>
      </c>
      <c r="F9647">
        <v>1242</v>
      </c>
      <c r="G9647" t="s">
        <v>26</v>
      </c>
      <c r="H9647">
        <v>15</v>
      </c>
      <c r="I9647">
        <f t="shared" si="300"/>
        <v>15</v>
      </c>
      <c r="J9647">
        <v>18</v>
      </c>
      <c r="K9647">
        <v>33</v>
      </c>
      <c r="L9647">
        <v>0</v>
      </c>
      <c r="M9647">
        <v>0</v>
      </c>
      <c r="N9647">
        <v>83.33</v>
      </c>
      <c r="O9647">
        <f t="shared" si="301"/>
        <v>83.33</v>
      </c>
      <c r="P9647" t="s">
        <v>40</v>
      </c>
      <c r="Q9647" s="1">
        <v>42869</v>
      </c>
      <c r="R9647" t="str">
        <f>VLOOKUP(B9647,[1]data!$A$2:$E$764,5,0)</f>
        <v>Hyderabad (Deccan)</v>
      </c>
      <c r="S9647" t="str">
        <f>VLOOKUP($B9647,[1]data!$A$1:$I$764,6,0)</f>
        <v>Mumbai Indians</v>
      </c>
      <c r="T9647" t="str">
        <f>VLOOKUP($B9647,[1]data!$A$1:$I$764,7,0)</f>
        <v>Rising Pune Supergiant</v>
      </c>
      <c r="U9647" t="str">
        <f>VLOOKUP($B9647,[1]data!$A$1:$I$764,9,0)</f>
        <v>Mumbai Indians</v>
      </c>
    </row>
    <row r="9648" spans="1:21" x14ac:dyDescent="0.3">
      <c r="A9648">
        <v>2017</v>
      </c>
      <c r="B9648" t="s">
        <v>5134</v>
      </c>
      <c r="C9648" s="1">
        <v>42869</v>
      </c>
      <c r="D9648" t="s">
        <v>764</v>
      </c>
      <c r="E9648" t="s">
        <v>4801</v>
      </c>
      <c r="F9648">
        <v>1388</v>
      </c>
      <c r="G9648" t="s">
        <v>161</v>
      </c>
      <c r="H9648">
        <v>28</v>
      </c>
      <c r="I9648">
        <f t="shared" si="300"/>
        <v>28</v>
      </c>
      <c r="J9648">
        <v>20</v>
      </c>
      <c r="K9648">
        <v>14</v>
      </c>
      <c r="L9648">
        <v>4</v>
      </c>
      <c r="M9648">
        <v>1</v>
      </c>
      <c r="N9648">
        <v>140</v>
      </c>
      <c r="O9648">
        <f t="shared" si="301"/>
        <v>140</v>
      </c>
      <c r="P9648" t="s">
        <v>17</v>
      </c>
      <c r="Q9648" s="1">
        <v>42869</v>
      </c>
      <c r="R9648" t="str">
        <f>VLOOKUP(B9648,[1]data!$A$2:$E$764,5,0)</f>
        <v>Hyderabad (Deccan)</v>
      </c>
      <c r="S9648" t="str">
        <f>VLOOKUP($B9648,[1]data!$A$1:$I$764,6,0)</f>
        <v>Mumbai Indians</v>
      </c>
      <c r="T9648" t="str">
        <f>VLOOKUP($B9648,[1]data!$A$1:$I$764,7,0)</f>
        <v>Rising Pune Supergiant</v>
      </c>
      <c r="U9648" t="str">
        <f>VLOOKUP($B9648,[1]data!$A$1:$I$764,9,0)</f>
        <v>Mumbai Indians</v>
      </c>
    </row>
    <row r="9649" spans="1:21" x14ac:dyDescent="0.3">
      <c r="A9649">
        <v>2017</v>
      </c>
      <c r="B9649" t="s">
        <v>5134</v>
      </c>
      <c r="C9649" s="1">
        <v>42869</v>
      </c>
      <c r="D9649" t="s">
        <v>764</v>
      </c>
      <c r="E9649" t="s">
        <v>3371</v>
      </c>
      <c r="F9649">
        <v>1307</v>
      </c>
      <c r="G9649" t="s">
        <v>5106</v>
      </c>
      <c r="H9649">
        <v>6</v>
      </c>
      <c r="I9649">
        <f t="shared" si="300"/>
        <v>6</v>
      </c>
      <c r="J9649">
        <v>12</v>
      </c>
      <c r="K9649">
        <v>22</v>
      </c>
      <c r="L9649">
        <v>0</v>
      </c>
      <c r="M9649">
        <v>0</v>
      </c>
      <c r="N9649">
        <v>50</v>
      </c>
      <c r="O9649">
        <f t="shared" si="301"/>
        <v>50</v>
      </c>
      <c r="P9649" t="s">
        <v>17</v>
      </c>
      <c r="Q9649" s="1">
        <v>42869</v>
      </c>
      <c r="R9649" t="str">
        <f>VLOOKUP(B9649,[1]data!$A$2:$E$764,5,0)</f>
        <v>Hyderabad (Deccan)</v>
      </c>
      <c r="S9649" t="str">
        <f>VLOOKUP($B9649,[1]data!$A$1:$I$764,6,0)</f>
        <v>Mumbai Indians</v>
      </c>
      <c r="T9649" t="str">
        <f>VLOOKUP($B9649,[1]data!$A$1:$I$764,7,0)</f>
        <v>Rising Pune Supergiant</v>
      </c>
      <c r="U9649" t="str">
        <f>VLOOKUP($B9649,[1]data!$A$1:$I$764,9,0)</f>
        <v>Mumbai Indians</v>
      </c>
    </row>
    <row r="9650" spans="1:21" x14ac:dyDescent="0.3">
      <c r="A9650">
        <v>2017</v>
      </c>
      <c r="B9650" t="s">
        <v>5134</v>
      </c>
      <c r="C9650" s="1">
        <v>42869</v>
      </c>
      <c r="D9650" t="s">
        <v>764</v>
      </c>
      <c r="E9650" t="s">
        <v>3888</v>
      </c>
      <c r="F9650">
        <v>1336</v>
      </c>
      <c r="G9650" t="s">
        <v>5137</v>
      </c>
      <c r="H9650">
        <v>4</v>
      </c>
      <c r="I9650">
        <f t="shared" si="300"/>
        <v>4</v>
      </c>
      <c r="J9650">
        <v>3</v>
      </c>
      <c r="K9650">
        <v>5</v>
      </c>
      <c r="L9650">
        <v>1</v>
      </c>
      <c r="M9650">
        <v>0</v>
      </c>
      <c r="N9650">
        <v>133.33000000000001</v>
      </c>
      <c r="O9650">
        <f t="shared" si="301"/>
        <v>133.33000000000001</v>
      </c>
      <c r="P9650" t="s">
        <v>17</v>
      </c>
      <c r="Q9650" s="1">
        <v>42869</v>
      </c>
      <c r="R9650" t="str">
        <f>VLOOKUP(B9650,[1]data!$A$2:$E$764,5,0)</f>
        <v>Hyderabad (Deccan)</v>
      </c>
      <c r="S9650" t="str">
        <f>VLOOKUP($B9650,[1]data!$A$1:$I$764,6,0)</f>
        <v>Mumbai Indians</v>
      </c>
      <c r="T9650" t="str">
        <f>VLOOKUP($B9650,[1]data!$A$1:$I$764,7,0)</f>
        <v>Rising Pune Supergiant</v>
      </c>
      <c r="U9650" t="str">
        <f>VLOOKUP($B9650,[1]data!$A$1:$I$764,9,0)</f>
        <v>Mumbai Indians</v>
      </c>
    </row>
    <row r="9651" spans="1:21" x14ac:dyDescent="0.3">
      <c r="A9651">
        <v>2017</v>
      </c>
      <c r="B9651" t="s">
        <v>5134</v>
      </c>
      <c r="C9651" s="1">
        <v>42869</v>
      </c>
      <c r="D9651" t="s">
        <v>764</v>
      </c>
      <c r="E9651" t="s">
        <v>1417</v>
      </c>
      <c r="F9651">
        <v>1156</v>
      </c>
      <c r="G9651" t="s">
        <v>5138</v>
      </c>
      <c r="H9651">
        <v>4</v>
      </c>
      <c r="I9651">
        <f t="shared" si="300"/>
        <v>4</v>
      </c>
      <c r="J9651">
        <v>4</v>
      </c>
      <c r="K9651">
        <v>5</v>
      </c>
      <c r="L9651">
        <v>1</v>
      </c>
      <c r="M9651">
        <v>0</v>
      </c>
      <c r="N9651">
        <v>100</v>
      </c>
      <c r="O9651">
        <f t="shared" si="301"/>
        <v>100</v>
      </c>
      <c r="P9651" t="s">
        <v>17</v>
      </c>
      <c r="Q9651" s="1">
        <v>42869</v>
      </c>
      <c r="R9651" t="str">
        <f>VLOOKUP(B9651,[1]data!$A$2:$E$764,5,0)</f>
        <v>Hyderabad (Deccan)</v>
      </c>
      <c r="S9651" t="str">
        <f>VLOOKUP($B9651,[1]data!$A$1:$I$764,6,0)</f>
        <v>Mumbai Indians</v>
      </c>
      <c r="T9651" t="str">
        <f>VLOOKUP($B9651,[1]data!$A$1:$I$764,7,0)</f>
        <v>Rising Pune Supergiant</v>
      </c>
      <c r="U9651" t="str">
        <f>VLOOKUP($B9651,[1]data!$A$1:$I$764,9,0)</f>
        <v>Mumbai Indians</v>
      </c>
    </row>
    <row r="9652" spans="1:21" x14ac:dyDescent="0.3">
      <c r="A9652">
        <v>2017</v>
      </c>
      <c r="B9652" t="s">
        <v>5134</v>
      </c>
      <c r="C9652" s="1">
        <v>42869</v>
      </c>
      <c r="D9652" t="s">
        <v>764</v>
      </c>
      <c r="E9652" t="s">
        <v>2495</v>
      </c>
      <c r="F9652">
        <v>1241</v>
      </c>
      <c r="G9652" t="s">
        <v>5030</v>
      </c>
      <c r="H9652">
        <v>0</v>
      </c>
      <c r="I9652">
        <f t="shared" si="300"/>
        <v>0</v>
      </c>
      <c r="J9652">
        <v>3</v>
      </c>
      <c r="K9652">
        <v>2</v>
      </c>
      <c r="L9652">
        <v>0</v>
      </c>
      <c r="M9652">
        <v>0</v>
      </c>
      <c r="N9652">
        <v>0</v>
      </c>
      <c r="O9652">
        <f t="shared" si="301"/>
        <v>0</v>
      </c>
      <c r="P9652" t="s">
        <v>40</v>
      </c>
      <c r="Q9652" s="1">
        <v>42869</v>
      </c>
      <c r="R9652" t="str">
        <f>VLOOKUP(B9652,[1]data!$A$2:$E$764,5,0)</f>
        <v>Hyderabad (Deccan)</v>
      </c>
      <c r="S9652" t="str">
        <f>VLOOKUP($B9652,[1]data!$A$1:$I$764,6,0)</f>
        <v>Mumbai Indians</v>
      </c>
      <c r="T9652" t="str">
        <f>VLOOKUP($B9652,[1]data!$A$1:$I$764,7,0)</f>
        <v>Rising Pune Supergiant</v>
      </c>
      <c r="U9652" t="str">
        <f>VLOOKUP($B9652,[1]data!$A$1:$I$764,9,0)</f>
        <v>Mumbai Indians</v>
      </c>
    </row>
    <row r="9653" spans="1:21" x14ac:dyDescent="0.3">
      <c r="A9653">
        <v>2017</v>
      </c>
      <c r="B9653" t="s">
        <v>5134</v>
      </c>
      <c r="C9653" s="1">
        <v>42869</v>
      </c>
      <c r="D9653" t="s">
        <v>764</v>
      </c>
      <c r="E9653" t="s">
        <v>4549</v>
      </c>
      <c r="F9653">
        <v>1371</v>
      </c>
      <c r="G9653" t="s">
        <v>5109</v>
      </c>
      <c r="H9653">
        <v>10</v>
      </c>
      <c r="I9653">
        <f t="shared" si="300"/>
        <v>10</v>
      </c>
      <c r="J9653">
        <v>17</v>
      </c>
      <c r="K9653">
        <v>18</v>
      </c>
      <c r="L9653">
        <v>0</v>
      </c>
      <c r="M9653">
        <v>0</v>
      </c>
      <c r="N9653">
        <v>58.82</v>
      </c>
      <c r="O9653">
        <f t="shared" si="301"/>
        <v>58.82</v>
      </c>
      <c r="P9653" t="s">
        <v>17</v>
      </c>
      <c r="Q9653" s="1">
        <v>42869</v>
      </c>
      <c r="R9653" t="str">
        <f>VLOOKUP(B9653,[1]data!$A$2:$E$764,5,0)</f>
        <v>Hyderabad (Deccan)</v>
      </c>
      <c r="S9653" t="str">
        <f>VLOOKUP($B9653,[1]data!$A$1:$I$764,6,0)</f>
        <v>Mumbai Indians</v>
      </c>
      <c r="T9653" t="str">
        <f>VLOOKUP($B9653,[1]data!$A$1:$I$764,7,0)</f>
        <v>Rising Pune Supergiant</v>
      </c>
      <c r="U9653" t="str">
        <f>VLOOKUP($B9653,[1]data!$A$1:$I$764,9,0)</f>
        <v>Mumbai Indians</v>
      </c>
    </row>
    <row r="9654" spans="1:21" x14ac:dyDescent="0.3">
      <c r="A9654">
        <v>2017</v>
      </c>
      <c r="B9654" t="s">
        <v>5134</v>
      </c>
      <c r="C9654" s="1">
        <v>42869</v>
      </c>
      <c r="D9654" t="s">
        <v>764</v>
      </c>
      <c r="E9654" t="s">
        <v>3556</v>
      </c>
      <c r="F9654">
        <v>1319</v>
      </c>
      <c r="G9654" t="s">
        <v>5107</v>
      </c>
      <c r="H9654">
        <v>22</v>
      </c>
      <c r="I9654">
        <f t="shared" si="300"/>
        <v>22</v>
      </c>
      <c r="J9654">
        <v>20</v>
      </c>
      <c r="K9654">
        <v>26</v>
      </c>
      <c r="L9654">
        <v>1</v>
      </c>
      <c r="M9654">
        <v>1</v>
      </c>
      <c r="N9654">
        <v>110</v>
      </c>
      <c r="O9654">
        <f t="shared" si="301"/>
        <v>110</v>
      </c>
      <c r="P9654" t="s">
        <v>17</v>
      </c>
      <c r="Q9654" s="1">
        <v>42869</v>
      </c>
      <c r="R9654" t="str">
        <f>VLOOKUP(B9654,[1]data!$A$2:$E$764,5,0)</f>
        <v>Hyderabad (Deccan)</v>
      </c>
      <c r="S9654" t="str">
        <f>VLOOKUP($B9654,[1]data!$A$1:$I$764,6,0)</f>
        <v>Mumbai Indians</v>
      </c>
      <c r="T9654" t="str">
        <f>VLOOKUP($B9654,[1]data!$A$1:$I$764,7,0)</f>
        <v>Rising Pune Supergiant</v>
      </c>
      <c r="U9654" t="str">
        <f>VLOOKUP($B9654,[1]data!$A$1:$I$764,9,0)</f>
        <v>Mumbai Indians</v>
      </c>
    </row>
    <row r="9655" spans="1:21" x14ac:dyDescent="0.3">
      <c r="A9655">
        <v>2018</v>
      </c>
      <c r="B9655" t="s">
        <v>5139</v>
      </c>
      <c r="C9655" s="1">
        <v>42871</v>
      </c>
      <c r="D9655" t="s">
        <v>3522</v>
      </c>
      <c r="E9655" t="s">
        <v>3778</v>
      </c>
      <c r="F9655">
        <v>1329</v>
      </c>
      <c r="G9655" t="s">
        <v>5140</v>
      </c>
      <c r="H9655">
        <v>5</v>
      </c>
      <c r="I9655">
        <f t="shared" si="300"/>
        <v>5</v>
      </c>
      <c r="J9655">
        <v>13</v>
      </c>
      <c r="K9655">
        <v>21</v>
      </c>
      <c r="L9655">
        <v>0</v>
      </c>
      <c r="M9655">
        <v>0</v>
      </c>
      <c r="N9655">
        <v>38.46</v>
      </c>
      <c r="O9655">
        <f t="shared" si="301"/>
        <v>38.46</v>
      </c>
      <c r="P9655" t="s">
        <v>17</v>
      </c>
      <c r="Q9655" s="1">
        <v>42871</v>
      </c>
      <c r="R9655" t="str">
        <f>VLOOKUP(B9655,[1]data!$A$2:$E$764,5,0)</f>
        <v>Mumbai</v>
      </c>
      <c r="S9655" t="str">
        <f>VLOOKUP($B9655,[1]data!$A$1:$I$764,6,0)</f>
        <v>Mumbai Indians</v>
      </c>
      <c r="T9655" t="str">
        <f>VLOOKUP($B9655,[1]data!$A$1:$I$764,7,0)</f>
        <v>Chennai Super Kings</v>
      </c>
      <c r="U9655" t="str">
        <f>VLOOKUP($B9655,[1]data!$A$1:$I$764,9,0)</f>
        <v>Chennai Super Kings</v>
      </c>
    </row>
    <row r="9656" spans="1:21" x14ac:dyDescent="0.3">
      <c r="A9656">
        <v>2018</v>
      </c>
      <c r="B9656" t="s">
        <v>5139</v>
      </c>
      <c r="C9656" s="1">
        <v>42871</v>
      </c>
      <c r="D9656" t="s">
        <v>3522</v>
      </c>
      <c r="E9656" t="s">
        <v>83</v>
      </c>
      <c r="F9656">
        <v>1014</v>
      </c>
      <c r="G9656" t="s">
        <v>26</v>
      </c>
      <c r="H9656">
        <v>40</v>
      </c>
      <c r="I9656">
        <f t="shared" si="300"/>
        <v>40</v>
      </c>
      <c r="J9656">
        <v>26</v>
      </c>
      <c r="K9656">
        <v>42</v>
      </c>
      <c r="L9656">
        <v>0</v>
      </c>
      <c r="M9656">
        <v>5</v>
      </c>
      <c r="N9656">
        <v>153.84</v>
      </c>
      <c r="O9656">
        <f t="shared" si="301"/>
        <v>153.84</v>
      </c>
      <c r="P9656" t="s">
        <v>20</v>
      </c>
      <c r="Q9656" s="1">
        <v>42871</v>
      </c>
      <c r="R9656" t="str">
        <f>VLOOKUP(B9656,[1]data!$A$2:$E$764,5,0)</f>
        <v>Mumbai</v>
      </c>
      <c r="S9656" t="str">
        <f>VLOOKUP($B9656,[1]data!$A$1:$I$764,6,0)</f>
        <v>Mumbai Indians</v>
      </c>
      <c r="T9656" t="str">
        <f>VLOOKUP($B9656,[1]data!$A$1:$I$764,7,0)</f>
        <v>Chennai Super Kings</v>
      </c>
      <c r="U9656" t="str">
        <f>VLOOKUP($B9656,[1]data!$A$1:$I$764,9,0)</f>
        <v>Chennai Super Kings</v>
      </c>
    </row>
    <row r="9657" spans="1:21" x14ac:dyDescent="0.3">
      <c r="A9657">
        <v>2018</v>
      </c>
      <c r="B9657" t="s">
        <v>5139</v>
      </c>
      <c r="C9657" s="1">
        <v>42871</v>
      </c>
      <c r="D9657" t="s">
        <v>3522</v>
      </c>
      <c r="E9657" t="s">
        <v>116</v>
      </c>
      <c r="F9657">
        <v>1064</v>
      </c>
      <c r="G9657" t="s">
        <v>5141</v>
      </c>
      <c r="H9657">
        <v>1</v>
      </c>
      <c r="I9657">
        <f t="shared" si="300"/>
        <v>1</v>
      </c>
      <c r="J9657">
        <v>2</v>
      </c>
      <c r="K9657">
        <v>4</v>
      </c>
      <c r="L9657">
        <v>0</v>
      </c>
      <c r="M9657">
        <v>0</v>
      </c>
      <c r="N9657">
        <v>50</v>
      </c>
      <c r="O9657">
        <f t="shared" si="301"/>
        <v>50</v>
      </c>
      <c r="P9657" t="s">
        <v>40</v>
      </c>
      <c r="Q9657" s="1">
        <v>42871</v>
      </c>
      <c r="R9657" t="str">
        <f>VLOOKUP(B9657,[1]data!$A$2:$E$764,5,0)</f>
        <v>Mumbai</v>
      </c>
      <c r="S9657" t="str">
        <f>VLOOKUP($B9657,[1]data!$A$1:$I$764,6,0)</f>
        <v>Mumbai Indians</v>
      </c>
      <c r="T9657" t="str">
        <f>VLOOKUP($B9657,[1]data!$A$1:$I$764,7,0)</f>
        <v>Chennai Super Kings</v>
      </c>
      <c r="U9657" t="str">
        <f>VLOOKUP($B9657,[1]data!$A$1:$I$764,9,0)</f>
        <v>Chennai Super Kings</v>
      </c>
    </row>
    <row r="9658" spans="1:21" x14ac:dyDescent="0.3">
      <c r="A9658">
        <v>2018</v>
      </c>
      <c r="B9658" t="s">
        <v>5139</v>
      </c>
      <c r="C9658" s="1">
        <v>42871</v>
      </c>
      <c r="D9658" t="s">
        <v>3522</v>
      </c>
      <c r="E9658" t="s">
        <v>74</v>
      </c>
      <c r="F9658">
        <v>1010</v>
      </c>
      <c r="G9658" t="s">
        <v>5142</v>
      </c>
      <c r="H9658">
        <v>52</v>
      </c>
      <c r="I9658">
        <f t="shared" si="300"/>
        <v>52</v>
      </c>
      <c r="J9658">
        <v>40</v>
      </c>
      <c r="K9658">
        <v>78</v>
      </c>
      <c r="L9658">
        <v>3</v>
      </c>
      <c r="M9658">
        <v>3</v>
      </c>
      <c r="N9658">
        <v>130</v>
      </c>
      <c r="O9658">
        <f t="shared" si="301"/>
        <v>130</v>
      </c>
      <c r="P9658" t="s">
        <v>20</v>
      </c>
      <c r="Q9658" s="1">
        <v>42871</v>
      </c>
      <c r="R9658" t="str">
        <f>VLOOKUP(B9658,[1]data!$A$2:$E$764,5,0)</f>
        <v>Mumbai</v>
      </c>
      <c r="S9658" t="str">
        <f>VLOOKUP($B9658,[1]data!$A$1:$I$764,6,0)</f>
        <v>Mumbai Indians</v>
      </c>
      <c r="T9658" t="str">
        <f>VLOOKUP($B9658,[1]data!$A$1:$I$764,7,0)</f>
        <v>Chennai Super Kings</v>
      </c>
      <c r="U9658" t="str">
        <f>VLOOKUP($B9658,[1]data!$A$1:$I$764,9,0)</f>
        <v>Chennai Super Kings</v>
      </c>
    </row>
    <row r="9659" spans="1:21" x14ac:dyDescent="0.3">
      <c r="A9659">
        <v>2018</v>
      </c>
      <c r="B9659" t="s">
        <v>5139</v>
      </c>
      <c r="C9659" s="1">
        <v>42871</v>
      </c>
      <c r="D9659" t="s">
        <v>3522</v>
      </c>
      <c r="E9659" t="s">
        <v>4801</v>
      </c>
      <c r="F9659">
        <v>1388</v>
      </c>
      <c r="G9659" t="s">
        <v>4359</v>
      </c>
      <c r="H9659">
        <v>0</v>
      </c>
      <c r="I9659">
        <f t="shared" si="300"/>
        <v>0</v>
      </c>
      <c r="J9659">
        <v>2</v>
      </c>
      <c r="K9659">
        <v>6</v>
      </c>
      <c r="L9659">
        <v>0</v>
      </c>
      <c r="M9659">
        <v>0</v>
      </c>
      <c r="N9659">
        <v>0</v>
      </c>
      <c r="O9659">
        <f t="shared" si="301"/>
        <v>0</v>
      </c>
      <c r="P9659" t="s">
        <v>17</v>
      </c>
      <c r="Q9659" s="1">
        <v>42871</v>
      </c>
      <c r="R9659" t="str">
        <f>VLOOKUP(B9659,[1]data!$A$2:$E$764,5,0)</f>
        <v>Mumbai</v>
      </c>
      <c r="S9659" t="str">
        <f>VLOOKUP($B9659,[1]data!$A$1:$I$764,6,0)</f>
        <v>Mumbai Indians</v>
      </c>
      <c r="T9659" t="str">
        <f>VLOOKUP($B9659,[1]data!$A$1:$I$764,7,0)</f>
        <v>Chennai Super Kings</v>
      </c>
      <c r="U9659" t="str">
        <f>VLOOKUP($B9659,[1]data!$A$1:$I$764,9,0)</f>
        <v>Chennai Super Kings</v>
      </c>
    </row>
    <row r="9660" spans="1:21" x14ac:dyDescent="0.3">
      <c r="A9660">
        <v>2018</v>
      </c>
      <c r="B9660" t="s">
        <v>5139</v>
      </c>
      <c r="C9660" s="1">
        <v>42871</v>
      </c>
      <c r="D9660" t="s">
        <v>3522</v>
      </c>
      <c r="E9660" t="s">
        <v>283</v>
      </c>
      <c r="F9660">
        <v>1111</v>
      </c>
      <c r="G9660" t="s">
        <v>3196</v>
      </c>
      <c r="H9660">
        <v>56</v>
      </c>
      <c r="I9660">
        <f t="shared" si="300"/>
        <v>56</v>
      </c>
      <c r="J9660">
        <v>43</v>
      </c>
      <c r="K9660">
        <v>60</v>
      </c>
      <c r="L9660">
        <v>5</v>
      </c>
      <c r="M9660">
        <v>1</v>
      </c>
      <c r="N9660">
        <v>130.22999999999999</v>
      </c>
      <c r="O9660">
        <f t="shared" si="301"/>
        <v>130.22999999999999</v>
      </c>
      <c r="P9660" t="s">
        <v>17</v>
      </c>
      <c r="Q9660" s="1">
        <v>42871</v>
      </c>
      <c r="R9660" t="str">
        <f>VLOOKUP(B9660,[1]data!$A$2:$E$764,5,0)</f>
        <v>Mumbai</v>
      </c>
      <c r="S9660" t="str">
        <f>VLOOKUP($B9660,[1]data!$A$1:$I$764,6,0)</f>
        <v>Mumbai Indians</v>
      </c>
      <c r="T9660" t="str">
        <f>VLOOKUP($B9660,[1]data!$A$1:$I$764,7,0)</f>
        <v>Chennai Super Kings</v>
      </c>
      <c r="U9660" t="str">
        <f>VLOOKUP($B9660,[1]data!$A$1:$I$764,9,0)</f>
        <v>Chennai Super Kings</v>
      </c>
    </row>
    <row r="9661" spans="1:21" x14ac:dyDescent="0.3">
      <c r="A9661">
        <v>2018</v>
      </c>
      <c r="B9661" t="s">
        <v>5139</v>
      </c>
      <c r="C9661" s="1">
        <v>42871</v>
      </c>
      <c r="D9661" t="s">
        <v>3522</v>
      </c>
      <c r="E9661" t="s">
        <v>270</v>
      </c>
      <c r="F9661">
        <v>1077</v>
      </c>
      <c r="G9661" t="s">
        <v>4834</v>
      </c>
      <c r="H9661">
        <v>58</v>
      </c>
      <c r="I9661">
        <f t="shared" si="300"/>
        <v>58</v>
      </c>
      <c r="J9661">
        <v>48</v>
      </c>
      <c r="K9661">
        <v>90</v>
      </c>
      <c r="L9661">
        <v>4</v>
      </c>
      <c r="M9661">
        <v>2</v>
      </c>
      <c r="N9661">
        <v>120.83</v>
      </c>
      <c r="O9661">
        <f t="shared" si="301"/>
        <v>120.83</v>
      </c>
      <c r="P9661" t="s">
        <v>17</v>
      </c>
      <c r="Q9661" s="1">
        <v>42871</v>
      </c>
      <c r="R9661" t="str">
        <f>VLOOKUP(B9661,[1]data!$A$2:$E$764,5,0)</f>
        <v>Mumbai</v>
      </c>
      <c r="S9661" t="str">
        <f>VLOOKUP($B9661,[1]data!$A$1:$I$764,6,0)</f>
        <v>Mumbai Indians</v>
      </c>
      <c r="T9661" t="str">
        <f>VLOOKUP($B9661,[1]data!$A$1:$I$764,7,0)</f>
        <v>Chennai Super Kings</v>
      </c>
      <c r="U9661" t="str">
        <f>VLOOKUP($B9661,[1]data!$A$1:$I$764,9,0)</f>
        <v>Chennai Super Kings</v>
      </c>
    </row>
    <row r="9662" spans="1:21" x14ac:dyDescent="0.3">
      <c r="A9662">
        <v>2018</v>
      </c>
      <c r="B9662" t="s">
        <v>5139</v>
      </c>
      <c r="C9662" s="1">
        <v>42871</v>
      </c>
      <c r="D9662" t="s">
        <v>3522</v>
      </c>
      <c r="E9662" t="s">
        <v>2508</v>
      </c>
      <c r="F9662">
        <v>1242</v>
      </c>
      <c r="G9662" t="s">
        <v>5143</v>
      </c>
      <c r="H9662">
        <v>1</v>
      </c>
      <c r="I9662">
        <f t="shared" si="300"/>
        <v>1</v>
      </c>
      <c r="J9662">
        <v>2</v>
      </c>
      <c r="K9662">
        <v>5</v>
      </c>
      <c r="L9662">
        <v>0</v>
      </c>
      <c r="M9662">
        <v>0</v>
      </c>
      <c r="N9662">
        <v>50</v>
      </c>
      <c r="O9662">
        <f t="shared" si="301"/>
        <v>50</v>
      </c>
      <c r="P9662" t="s">
        <v>40</v>
      </c>
      <c r="Q9662" s="1">
        <v>42871</v>
      </c>
      <c r="R9662" t="str">
        <f>VLOOKUP(B9662,[1]data!$A$2:$E$764,5,0)</f>
        <v>Mumbai</v>
      </c>
      <c r="S9662" t="str">
        <f>VLOOKUP($B9662,[1]data!$A$1:$I$764,6,0)</f>
        <v>Mumbai Indians</v>
      </c>
      <c r="T9662" t="str">
        <f>VLOOKUP($B9662,[1]data!$A$1:$I$764,7,0)</f>
        <v>Chennai Super Kings</v>
      </c>
      <c r="U9662" t="str">
        <f>VLOOKUP($B9662,[1]data!$A$1:$I$764,9,0)</f>
        <v>Chennai Super Kings</v>
      </c>
    </row>
    <row r="9663" spans="1:21" x14ac:dyDescent="0.3">
      <c r="A9663">
        <v>2018</v>
      </c>
      <c r="B9663" t="s">
        <v>5139</v>
      </c>
      <c r="C9663" s="1">
        <v>42871</v>
      </c>
      <c r="D9663" t="s">
        <v>3522</v>
      </c>
      <c r="E9663" t="s">
        <v>1453</v>
      </c>
      <c r="F9663">
        <v>1183</v>
      </c>
      <c r="G9663" t="s">
        <v>5006</v>
      </c>
      <c r="H9663">
        <v>7</v>
      </c>
      <c r="I9663">
        <f t="shared" si="300"/>
        <v>7</v>
      </c>
      <c r="J9663">
        <v>10</v>
      </c>
      <c r="K9663">
        <v>9</v>
      </c>
      <c r="L9663">
        <v>1</v>
      </c>
      <c r="M9663">
        <v>0</v>
      </c>
      <c r="N9663">
        <v>70</v>
      </c>
      <c r="O9663">
        <f t="shared" si="301"/>
        <v>70</v>
      </c>
      <c r="P9663" t="s">
        <v>17</v>
      </c>
      <c r="Q9663" s="1">
        <v>42871</v>
      </c>
      <c r="R9663" t="str">
        <f>VLOOKUP(B9663,[1]data!$A$2:$E$764,5,0)</f>
        <v>Mumbai</v>
      </c>
      <c r="S9663" t="str">
        <f>VLOOKUP($B9663,[1]data!$A$1:$I$764,6,0)</f>
        <v>Mumbai Indians</v>
      </c>
      <c r="T9663" t="str">
        <f>VLOOKUP($B9663,[1]data!$A$1:$I$764,7,0)</f>
        <v>Chennai Super Kings</v>
      </c>
      <c r="U9663" t="str">
        <f>VLOOKUP($B9663,[1]data!$A$1:$I$764,9,0)</f>
        <v>Chennai Super Kings</v>
      </c>
    </row>
    <row r="9664" spans="1:21" x14ac:dyDescent="0.3">
      <c r="A9664">
        <v>2018</v>
      </c>
      <c r="B9664" t="s">
        <v>5139</v>
      </c>
      <c r="C9664" s="1">
        <v>42871</v>
      </c>
      <c r="D9664" t="s">
        <v>3522</v>
      </c>
      <c r="E9664" t="s">
        <v>870</v>
      </c>
      <c r="F9664">
        <v>1073</v>
      </c>
      <c r="G9664" t="s">
        <v>5109</v>
      </c>
      <c r="H9664">
        <v>4</v>
      </c>
      <c r="I9664">
        <f t="shared" si="300"/>
        <v>4</v>
      </c>
      <c r="J9664">
        <v>7</v>
      </c>
      <c r="K9664">
        <v>9</v>
      </c>
      <c r="L9664">
        <v>0</v>
      </c>
      <c r="M9664">
        <v>0</v>
      </c>
      <c r="N9664">
        <v>57.14</v>
      </c>
      <c r="O9664">
        <f t="shared" si="301"/>
        <v>57.14</v>
      </c>
      <c r="P9664" t="s">
        <v>17</v>
      </c>
      <c r="Q9664" s="1">
        <v>42871</v>
      </c>
      <c r="R9664" t="str">
        <f>VLOOKUP(B9664,[1]data!$A$2:$E$764,5,0)</f>
        <v>Mumbai</v>
      </c>
      <c r="S9664" t="str">
        <f>VLOOKUP($B9664,[1]data!$A$1:$I$764,6,0)</f>
        <v>Mumbai Indians</v>
      </c>
      <c r="T9664" t="str">
        <f>VLOOKUP($B9664,[1]data!$A$1:$I$764,7,0)</f>
        <v>Chennai Super Kings</v>
      </c>
      <c r="U9664" t="str">
        <f>VLOOKUP($B9664,[1]data!$A$1:$I$764,9,0)</f>
        <v>Chennai Super Kings</v>
      </c>
    </row>
    <row r="9665" spans="1:21" x14ac:dyDescent="0.3">
      <c r="A9665">
        <v>2018</v>
      </c>
      <c r="B9665" t="s">
        <v>5139</v>
      </c>
      <c r="C9665" s="1">
        <v>42871</v>
      </c>
      <c r="D9665" t="s">
        <v>3522</v>
      </c>
      <c r="E9665" t="s">
        <v>3587</v>
      </c>
      <c r="F9665">
        <v>1320</v>
      </c>
      <c r="G9665" t="s">
        <v>26</v>
      </c>
      <c r="H9665">
        <v>16</v>
      </c>
      <c r="I9665">
        <f t="shared" si="300"/>
        <v>16</v>
      </c>
      <c r="J9665">
        <v>11</v>
      </c>
      <c r="K9665">
        <v>13</v>
      </c>
      <c r="L9665">
        <v>0</v>
      </c>
      <c r="M9665">
        <v>1</v>
      </c>
      <c r="N9665">
        <v>145.44999999999999</v>
      </c>
      <c r="O9665">
        <f t="shared" si="301"/>
        <v>145.44999999999999</v>
      </c>
      <c r="P9665" t="s">
        <v>17</v>
      </c>
      <c r="Q9665" s="1">
        <v>42871</v>
      </c>
      <c r="R9665" t="str">
        <f>VLOOKUP(B9665,[1]data!$A$2:$E$764,5,0)</f>
        <v>Mumbai</v>
      </c>
      <c r="S9665" t="str">
        <f>VLOOKUP($B9665,[1]data!$A$1:$I$764,6,0)</f>
        <v>Mumbai Indians</v>
      </c>
      <c r="T9665" t="str">
        <f>VLOOKUP($B9665,[1]data!$A$1:$I$764,7,0)</f>
        <v>Chennai Super Kings</v>
      </c>
      <c r="U9665" t="str">
        <f>VLOOKUP($B9665,[1]data!$A$1:$I$764,9,0)</f>
        <v>Chennai Super Kings</v>
      </c>
    </row>
    <row r="9666" spans="1:21" x14ac:dyDescent="0.3">
      <c r="A9666">
        <v>2018</v>
      </c>
      <c r="B9666" t="s">
        <v>5139</v>
      </c>
      <c r="C9666" s="1">
        <v>42871</v>
      </c>
      <c r="D9666" t="s">
        <v>3522</v>
      </c>
      <c r="E9666" t="s">
        <v>1146</v>
      </c>
      <c r="F9666">
        <v>1132</v>
      </c>
      <c r="G9666" t="s">
        <v>26</v>
      </c>
      <c r="H9666">
        <v>7</v>
      </c>
      <c r="I9666">
        <f t="shared" si="300"/>
        <v>7</v>
      </c>
      <c r="J9666">
        <v>2</v>
      </c>
      <c r="K9666">
        <v>1</v>
      </c>
      <c r="L9666">
        <v>0</v>
      </c>
      <c r="M9666">
        <v>1</v>
      </c>
      <c r="N9666">
        <v>350</v>
      </c>
      <c r="O9666">
        <f t="shared" si="301"/>
        <v>350</v>
      </c>
      <c r="P9666" t="s">
        <v>17</v>
      </c>
      <c r="Q9666" s="1">
        <v>42871</v>
      </c>
      <c r="R9666" t="str">
        <f>VLOOKUP(B9666,[1]data!$A$2:$E$764,5,0)</f>
        <v>Mumbai</v>
      </c>
      <c r="S9666" t="str">
        <f>VLOOKUP($B9666,[1]data!$A$1:$I$764,6,0)</f>
        <v>Mumbai Indians</v>
      </c>
      <c r="T9666" t="str">
        <f>VLOOKUP($B9666,[1]data!$A$1:$I$764,7,0)</f>
        <v>Chennai Super Kings</v>
      </c>
      <c r="U9666" t="str">
        <f>VLOOKUP($B9666,[1]data!$A$1:$I$764,9,0)</f>
        <v>Chennai Super Kings</v>
      </c>
    </row>
    <row r="9667" spans="1:21" x14ac:dyDescent="0.3">
      <c r="A9667">
        <v>2018</v>
      </c>
      <c r="B9667" t="s">
        <v>5139</v>
      </c>
      <c r="C9667" s="1">
        <v>42871</v>
      </c>
      <c r="D9667" t="s">
        <v>3522</v>
      </c>
      <c r="E9667" t="s">
        <v>4376</v>
      </c>
      <c r="F9667">
        <v>1359</v>
      </c>
      <c r="G9667" t="s">
        <v>5142</v>
      </c>
      <c r="H9667">
        <v>15</v>
      </c>
      <c r="I9667">
        <f t="shared" ref="I9667:I9730" si="302">IF(H9667="",(J9667*N9667)/100,H9667)</f>
        <v>15</v>
      </c>
      <c r="J9667">
        <v>11</v>
      </c>
      <c r="K9667">
        <v>19</v>
      </c>
      <c r="L9667">
        <v>2</v>
      </c>
      <c r="M9667">
        <v>0</v>
      </c>
      <c r="N9667">
        <v>136.36000000000001</v>
      </c>
      <c r="O9667">
        <f t="shared" ref="O9667:O9730" si="303">IF(N9667="",IF(J9667=0,0,(I9667/J9667)*100),N9667)</f>
        <v>136.36000000000001</v>
      </c>
      <c r="P9667" t="s">
        <v>17</v>
      </c>
      <c r="Q9667" s="1">
        <v>42871</v>
      </c>
      <c r="R9667" t="str">
        <f>VLOOKUP(B9667,[1]data!$A$2:$E$764,5,0)</f>
        <v>Mumbai</v>
      </c>
      <c r="S9667" t="str">
        <f>VLOOKUP($B9667,[1]data!$A$1:$I$764,6,0)</f>
        <v>Mumbai Indians</v>
      </c>
      <c r="T9667" t="str">
        <f>VLOOKUP($B9667,[1]data!$A$1:$I$764,7,0)</f>
        <v>Chennai Super Kings</v>
      </c>
      <c r="U9667" t="str">
        <f>VLOOKUP($B9667,[1]data!$A$1:$I$764,9,0)</f>
        <v>Chennai Super Kings</v>
      </c>
    </row>
    <row r="9668" spans="1:21" x14ac:dyDescent="0.3">
      <c r="A9668">
        <v>2018</v>
      </c>
      <c r="B9668" t="s">
        <v>5139</v>
      </c>
      <c r="C9668" s="1">
        <v>42871</v>
      </c>
      <c r="D9668" t="s">
        <v>3522</v>
      </c>
      <c r="E9668" t="s">
        <v>1393</v>
      </c>
      <c r="F9668">
        <v>1169</v>
      </c>
      <c r="G9668" t="s">
        <v>5006</v>
      </c>
      <c r="H9668">
        <v>0</v>
      </c>
      <c r="I9668">
        <f t="shared" si="302"/>
        <v>0</v>
      </c>
      <c r="J9668">
        <v>3</v>
      </c>
      <c r="K9668">
        <v>1</v>
      </c>
      <c r="L9668">
        <v>0</v>
      </c>
      <c r="M9668">
        <v>0</v>
      </c>
      <c r="N9668">
        <v>0</v>
      </c>
      <c r="O9668">
        <f t="shared" si="303"/>
        <v>0</v>
      </c>
      <c r="P9668" t="s">
        <v>17</v>
      </c>
      <c r="Q9668" s="1">
        <v>42871</v>
      </c>
      <c r="R9668" t="str">
        <f>VLOOKUP(B9668,[1]data!$A$2:$E$764,5,0)</f>
        <v>Mumbai</v>
      </c>
      <c r="S9668" t="str">
        <f>VLOOKUP($B9668,[1]data!$A$1:$I$764,6,0)</f>
        <v>Mumbai Indians</v>
      </c>
      <c r="T9668" t="str">
        <f>VLOOKUP($B9668,[1]data!$A$1:$I$764,7,0)</f>
        <v>Chennai Super Kings</v>
      </c>
      <c r="U9668" t="str">
        <f>VLOOKUP($B9668,[1]data!$A$1:$I$764,9,0)</f>
        <v>Chennai Super Kings</v>
      </c>
    </row>
    <row r="9669" spans="1:21" x14ac:dyDescent="0.3">
      <c r="A9669">
        <v>2018</v>
      </c>
      <c r="B9669" t="s">
        <v>5139</v>
      </c>
      <c r="C9669" s="1">
        <v>42871</v>
      </c>
      <c r="D9669" t="s">
        <v>3522</v>
      </c>
      <c r="E9669" t="s">
        <v>4087</v>
      </c>
      <c r="F9669">
        <v>1349</v>
      </c>
      <c r="G9669" t="s">
        <v>5137</v>
      </c>
      <c r="H9669">
        <v>12</v>
      </c>
      <c r="I9669">
        <f t="shared" si="302"/>
        <v>12</v>
      </c>
      <c r="J9669">
        <v>11</v>
      </c>
      <c r="K9669">
        <v>24</v>
      </c>
      <c r="L9669">
        <v>0</v>
      </c>
      <c r="M9669">
        <v>1</v>
      </c>
      <c r="N9669">
        <v>109.09</v>
      </c>
      <c r="O9669">
        <f t="shared" si="303"/>
        <v>109.09</v>
      </c>
      <c r="P9669" t="s">
        <v>17</v>
      </c>
      <c r="Q9669" s="1">
        <v>42871</v>
      </c>
      <c r="R9669" t="str">
        <f>VLOOKUP(B9669,[1]data!$A$2:$E$764,5,0)</f>
        <v>Mumbai</v>
      </c>
      <c r="S9669" t="str">
        <f>VLOOKUP($B9669,[1]data!$A$1:$I$764,6,0)</f>
        <v>Mumbai Indians</v>
      </c>
      <c r="T9669" t="str">
        <f>VLOOKUP($B9669,[1]data!$A$1:$I$764,7,0)</f>
        <v>Chennai Super Kings</v>
      </c>
      <c r="U9669" t="str">
        <f>VLOOKUP($B9669,[1]data!$A$1:$I$764,9,0)</f>
        <v>Chennai Super Kings</v>
      </c>
    </row>
    <row r="9670" spans="1:21" x14ac:dyDescent="0.3">
      <c r="A9670">
        <v>2018</v>
      </c>
      <c r="B9670" t="s">
        <v>5139</v>
      </c>
      <c r="C9670" s="1">
        <v>42871</v>
      </c>
      <c r="D9670" t="s">
        <v>3522</v>
      </c>
      <c r="E9670" t="s">
        <v>4046</v>
      </c>
      <c r="F9670">
        <v>1346</v>
      </c>
      <c r="G9670" t="s">
        <v>5144</v>
      </c>
      <c r="H9670">
        <v>14</v>
      </c>
      <c r="I9670">
        <f t="shared" si="302"/>
        <v>14</v>
      </c>
      <c r="J9670">
        <v>10</v>
      </c>
      <c r="K9670">
        <v>16</v>
      </c>
      <c r="L9670">
        <v>1</v>
      </c>
      <c r="M9670">
        <v>1</v>
      </c>
      <c r="N9670">
        <v>140</v>
      </c>
      <c r="O9670">
        <f t="shared" si="303"/>
        <v>140</v>
      </c>
      <c r="P9670" t="s">
        <v>17</v>
      </c>
      <c r="Q9670" s="1">
        <v>42871</v>
      </c>
      <c r="R9670" t="str">
        <f>VLOOKUP(B9670,[1]data!$A$2:$E$764,5,0)</f>
        <v>Mumbai</v>
      </c>
      <c r="S9670" t="str">
        <f>VLOOKUP($B9670,[1]data!$A$1:$I$764,6,0)</f>
        <v>Mumbai Indians</v>
      </c>
      <c r="T9670" t="str">
        <f>VLOOKUP($B9670,[1]data!$A$1:$I$764,7,0)</f>
        <v>Chennai Super Kings</v>
      </c>
      <c r="U9670" t="str">
        <f>VLOOKUP($B9670,[1]data!$A$1:$I$764,9,0)</f>
        <v>Chennai Super Kings</v>
      </c>
    </row>
    <row r="9671" spans="1:21" x14ac:dyDescent="0.3">
      <c r="A9671">
        <v>2018</v>
      </c>
      <c r="B9671" t="s">
        <v>5145</v>
      </c>
      <c r="C9671" s="1">
        <v>42872</v>
      </c>
      <c r="D9671" t="s">
        <v>3525</v>
      </c>
      <c r="E9671" t="s">
        <v>67</v>
      </c>
      <c r="F9671">
        <v>1003</v>
      </c>
      <c r="G9671" t="s">
        <v>4063</v>
      </c>
      <c r="H9671">
        <v>11</v>
      </c>
      <c r="I9671">
        <f t="shared" si="302"/>
        <v>11</v>
      </c>
      <c r="J9671">
        <v>13</v>
      </c>
      <c r="K9671">
        <v>19</v>
      </c>
      <c r="L9671">
        <v>1</v>
      </c>
      <c r="M9671">
        <v>0</v>
      </c>
      <c r="N9671">
        <v>84.61</v>
      </c>
      <c r="O9671">
        <f t="shared" si="303"/>
        <v>84.61</v>
      </c>
      <c r="P9671" t="s">
        <v>17</v>
      </c>
      <c r="Q9671" s="1">
        <v>42872</v>
      </c>
      <c r="R9671" t="str">
        <f>VLOOKUP(B9671,[1]data!$A$2:$E$764,5,0)</f>
        <v>Kolkata</v>
      </c>
      <c r="S9671" t="str">
        <f>VLOOKUP($B9671,[1]data!$A$1:$I$764,6,0)</f>
        <v>Kolkata Knight Riders</v>
      </c>
      <c r="T9671" t="str">
        <f>VLOOKUP($B9671,[1]data!$A$1:$I$764,7,0)</f>
        <v>Royal Challengers Bangalore</v>
      </c>
      <c r="U9671" t="str">
        <f>VLOOKUP($B9671,[1]data!$A$1:$I$764,9,0)</f>
        <v>Kolkata Knight Riders</v>
      </c>
    </row>
    <row r="9672" spans="1:21" x14ac:dyDescent="0.3">
      <c r="A9672">
        <v>2018</v>
      </c>
      <c r="B9672" t="s">
        <v>5145</v>
      </c>
      <c r="C9672" s="1">
        <v>42872</v>
      </c>
      <c r="D9672" t="s">
        <v>3525</v>
      </c>
      <c r="E9672" t="s">
        <v>1064</v>
      </c>
      <c r="F9672">
        <v>1121</v>
      </c>
      <c r="G9672" t="s">
        <v>212</v>
      </c>
      <c r="H9672">
        <v>37</v>
      </c>
      <c r="I9672">
        <f t="shared" si="302"/>
        <v>37</v>
      </c>
      <c r="J9672">
        <v>35</v>
      </c>
      <c r="K9672">
        <v>57</v>
      </c>
      <c r="L9672">
        <v>2</v>
      </c>
      <c r="M9672">
        <v>2</v>
      </c>
      <c r="N9672">
        <v>105.71</v>
      </c>
      <c r="O9672">
        <f t="shared" si="303"/>
        <v>105.71</v>
      </c>
      <c r="P9672" t="s">
        <v>40</v>
      </c>
      <c r="Q9672" s="1">
        <v>42872</v>
      </c>
      <c r="R9672" t="str">
        <f>VLOOKUP(B9672,[1]data!$A$2:$E$764,5,0)</f>
        <v>Kolkata</v>
      </c>
      <c r="S9672" t="str">
        <f>VLOOKUP($B9672,[1]data!$A$1:$I$764,6,0)</f>
        <v>Kolkata Knight Riders</v>
      </c>
      <c r="T9672" t="str">
        <f>VLOOKUP($B9672,[1]data!$A$1:$I$764,7,0)</f>
        <v>Royal Challengers Bangalore</v>
      </c>
      <c r="U9672" t="str">
        <f>VLOOKUP($B9672,[1]data!$A$1:$I$764,9,0)</f>
        <v>Kolkata Knight Riders</v>
      </c>
    </row>
    <row r="9673" spans="1:21" x14ac:dyDescent="0.3">
      <c r="A9673">
        <v>2018</v>
      </c>
      <c r="B9673" t="s">
        <v>5145</v>
      </c>
      <c r="C9673" s="1">
        <v>42872</v>
      </c>
      <c r="D9673" t="s">
        <v>3525</v>
      </c>
      <c r="E9673" t="s">
        <v>1882</v>
      </c>
      <c r="F9673">
        <v>1158</v>
      </c>
      <c r="G9673" t="s">
        <v>26</v>
      </c>
      <c r="H9673">
        <v>5</v>
      </c>
      <c r="I9673">
        <f t="shared" si="302"/>
        <v>5</v>
      </c>
      <c r="J9673">
        <v>8</v>
      </c>
      <c r="K9673">
        <v>21</v>
      </c>
      <c r="L9673">
        <v>0</v>
      </c>
      <c r="M9673">
        <v>0</v>
      </c>
      <c r="N9673">
        <v>62.5</v>
      </c>
      <c r="O9673">
        <f t="shared" si="303"/>
        <v>62.5</v>
      </c>
      <c r="P9673" t="s">
        <v>17</v>
      </c>
      <c r="Q9673" s="1">
        <v>42872</v>
      </c>
      <c r="R9673" t="str">
        <f>VLOOKUP(B9673,[1]data!$A$2:$E$764,5,0)</f>
        <v>Kolkata</v>
      </c>
      <c r="S9673" t="str">
        <f>VLOOKUP($B9673,[1]data!$A$1:$I$764,6,0)</f>
        <v>Kolkata Knight Riders</v>
      </c>
      <c r="T9673" t="str">
        <f>VLOOKUP($B9673,[1]data!$A$1:$I$764,7,0)</f>
        <v>Royal Challengers Bangalore</v>
      </c>
      <c r="U9673" t="str">
        <f>VLOOKUP($B9673,[1]data!$A$1:$I$764,9,0)</f>
        <v>Kolkata Knight Riders</v>
      </c>
    </row>
    <row r="9674" spans="1:21" x14ac:dyDescent="0.3">
      <c r="A9674">
        <v>2018</v>
      </c>
      <c r="B9674" t="s">
        <v>5145</v>
      </c>
      <c r="C9674" s="1">
        <v>42872</v>
      </c>
      <c r="D9674" t="s">
        <v>3525</v>
      </c>
      <c r="E9674" t="s">
        <v>136</v>
      </c>
      <c r="F9674">
        <v>1020</v>
      </c>
      <c r="G9674" t="s">
        <v>5146</v>
      </c>
      <c r="H9674">
        <v>1</v>
      </c>
      <c r="I9674">
        <f t="shared" si="302"/>
        <v>1</v>
      </c>
      <c r="J9674">
        <v>2</v>
      </c>
      <c r="K9674">
        <v>10</v>
      </c>
      <c r="L9674">
        <v>0</v>
      </c>
      <c r="M9674">
        <v>0</v>
      </c>
      <c r="N9674">
        <v>50</v>
      </c>
      <c r="O9674">
        <f t="shared" si="303"/>
        <v>50</v>
      </c>
      <c r="P9674" t="s">
        <v>20</v>
      </c>
      <c r="Q9674" s="1">
        <v>42872</v>
      </c>
      <c r="R9674" t="str">
        <f>VLOOKUP(B9674,[1]data!$A$2:$E$764,5,0)</f>
        <v>Kolkata</v>
      </c>
      <c r="S9674" t="str">
        <f>VLOOKUP($B9674,[1]data!$A$1:$I$764,6,0)</f>
        <v>Kolkata Knight Riders</v>
      </c>
      <c r="T9674" t="str">
        <f>VLOOKUP($B9674,[1]data!$A$1:$I$764,7,0)</f>
        <v>Royal Challengers Bangalore</v>
      </c>
      <c r="U9674" t="str">
        <f>VLOOKUP($B9674,[1]data!$A$1:$I$764,9,0)</f>
        <v>Kolkata Knight Riders</v>
      </c>
    </row>
    <row r="9675" spans="1:21" x14ac:dyDescent="0.3">
      <c r="A9675">
        <v>2018</v>
      </c>
      <c r="B9675" t="s">
        <v>5145</v>
      </c>
      <c r="C9675" s="1">
        <v>42872</v>
      </c>
      <c r="D9675" t="s">
        <v>3525</v>
      </c>
      <c r="E9675" t="s">
        <v>1474</v>
      </c>
      <c r="F9675">
        <v>1215</v>
      </c>
      <c r="G9675" t="s">
        <v>26</v>
      </c>
      <c r="H9675">
        <v>2</v>
      </c>
      <c r="I9675">
        <f t="shared" si="302"/>
        <v>2</v>
      </c>
      <c r="J9675">
        <v>3</v>
      </c>
      <c r="K9675">
        <v>8</v>
      </c>
      <c r="L9675">
        <v>0</v>
      </c>
      <c r="M9675">
        <v>0</v>
      </c>
      <c r="N9675">
        <v>66.66</v>
      </c>
      <c r="O9675">
        <f t="shared" si="303"/>
        <v>66.66</v>
      </c>
      <c r="P9675" t="s">
        <v>17</v>
      </c>
      <c r="Q9675" s="1">
        <v>42872</v>
      </c>
      <c r="R9675" t="str">
        <f>VLOOKUP(B9675,[1]data!$A$2:$E$764,5,0)</f>
        <v>Kolkata</v>
      </c>
      <c r="S9675" t="str">
        <f>VLOOKUP($B9675,[1]data!$A$1:$I$764,6,0)</f>
        <v>Kolkata Knight Riders</v>
      </c>
      <c r="T9675" t="str">
        <f>VLOOKUP($B9675,[1]data!$A$1:$I$764,7,0)</f>
        <v>Royal Challengers Bangalore</v>
      </c>
      <c r="U9675" t="str">
        <f>VLOOKUP($B9675,[1]data!$A$1:$I$764,9,0)</f>
        <v>Kolkata Knight Riders</v>
      </c>
    </row>
    <row r="9676" spans="1:21" x14ac:dyDescent="0.3">
      <c r="A9676">
        <v>2018</v>
      </c>
      <c r="B9676" t="s">
        <v>5145</v>
      </c>
      <c r="C9676" s="1">
        <v>42872</v>
      </c>
      <c r="D9676" t="s">
        <v>3525</v>
      </c>
      <c r="E9676" t="s">
        <v>2974</v>
      </c>
      <c r="F9676">
        <v>1276</v>
      </c>
      <c r="G9676" t="s">
        <v>3714</v>
      </c>
      <c r="H9676">
        <v>6</v>
      </c>
      <c r="I9676">
        <f t="shared" si="302"/>
        <v>6</v>
      </c>
      <c r="J9676">
        <v>2</v>
      </c>
      <c r="K9676">
        <v>4</v>
      </c>
      <c r="L9676">
        <v>0</v>
      </c>
      <c r="M9676">
        <v>1</v>
      </c>
      <c r="N9676">
        <v>300</v>
      </c>
      <c r="O9676">
        <f t="shared" si="303"/>
        <v>300</v>
      </c>
      <c r="P9676" t="s">
        <v>17</v>
      </c>
      <c r="Q9676" s="1">
        <v>42872</v>
      </c>
      <c r="R9676" t="str">
        <f>VLOOKUP(B9676,[1]data!$A$2:$E$764,5,0)</f>
        <v>Kolkata</v>
      </c>
      <c r="S9676" t="str">
        <f>VLOOKUP($B9676,[1]data!$A$1:$I$764,6,0)</f>
        <v>Kolkata Knight Riders</v>
      </c>
      <c r="T9676" t="str">
        <f>VLOOKUP($B9676,[1]data!$A$1:$I$764,7,0)</f>
        <v>Royal Challengers Bangalore</v>
      </c>
      <c r="U9676" t="str">
        <f>VLOOKUP($B9676,[1]data!$A$1:$I$764,9,0)</f>
        <v>Kolkata Knight Riders</v>
      </c>
    </row>
    <row r="9677" spans="1:21" x14ac:dyDescent="0.3">
      <c r="A9677">
        <v>2018</v>
      </c>
      <c r="B9677" t="s">
        <v>5145</v>
      </c>
      <c r="C9677" s="1">
        <v>42872</v>
      </c>
      <c r="D9677" t="s">
        <v>3525</v>
      </c>
      <c r="E9677" t="s">
        <v>64</v>
      </c>
      <c r="F9677">
        <v>1048</v>
      </c>
      <c r="G9677" t="s">
        <v>26</v>
      </c>
      <c r="H9677">
        <v>32</v>
      </c>
      <c r="I9677">
        <f t="shared" si="302"/>
        <v>32</v>
      </c>
      <c r="J9677">
        <v>19</v>
      </c>
      <c r="K9677">
        <v>25</v>
      </c>
      <c r="L9677">
        <v>2</v>
      </c>
      <c r="M9677">
        <v>2</v>
      </c>
      <c r="N9677">
        <v>168.42</v>
      </c>
      <c r="O9677">
        <f t="shared" si="303"/>
        <v>168.42</v>
      </c>
      <c r="P9677" t="s">
        <v>40</v>
      </c>
      <c r="Q9677" s="1">
        <v>42872</v>
      </c>
      <c r="R9677" t="str">
        <f>VLOOKUP(B9677,[1]data!$A$2:$E$764,5,0)</f>
        <v>Kolkata</v>
      </c>
      <c r="S9677" t="str">
        <f>VLOOKUP($B9677,[1]data!$A$1:$I$764,6,0)</f>
        <v>Kolkata Knight Riders</v>
      </c>
      <c r="T9677" t="str">
        <f>VLOOKUP($B9677,[1]data!$A$1:$I$764,7,0)</f>
        <v>Royal Challengers Bangalore</v>
      </c>
      <c r="U9677" t="str">
        <f>VLOOKUP($B9677,[1]data!$A$1:$I$764,9,0)</f>
        <v>Kolkata Knight Riders</v>
      </c>
    </row>
    <row r="9678" spans="1:21" x14ac:dyDescent="0.3">
      <c r="A9678">
        <v>2018</v>
      </c>
      <c r="B9678" t="s">
        <v>5145</v>
      </c>
      <c r="C9678" s="1">
        <v>42872</v>
      </c>
      <c r="D9678" t="s">
        <v>3525</v>
      </c>
      <c r="E9678" t="s">
        <v>58</v>
      </c>
      <c r="F9678">
        <v>1033</v>
      </c>
      <c r="G9678" t="s">
        <v>1237</v>
      </c>
      <c r="H9678">
        <v>0</v>
      </c>
      <c r="I9678">
        <f t="shared" si="302"/>
        <v>0</v>
      </c>
      <c r="J9678">
        <v>1</v>
      </c>
      <c r="K9678">
        <v>1</v>
      </c>
      <c r="L9678">
        <v>0</v>
      </c>
      <c r="M9678">
        <v>0</v>
      </c>
      <c r="N9678">
        <v>0</v>
      </c>
      <c r="O9678">
        <f t="shared" si="303"/>
        <v>0</v>
      </c>
      <c r="P9678" t="s">
        <v>17</v>
      </c>
      <c r="Q9678" s="1">
        <v>42872</v>
      </c>
      <c r="R9678" t="str">
        <f>VLOOKUP(B9678,[1]data!$A$2:$E$764,5,0)</f>
        <v>Kolkata</v>
      </c>
      <c r="S9678" t="str">
        <f>VLOOKUP($B9678,[1]data!$A$1:$I$764,6,0)</f>
        <v>Kolkata Knight Riders</v>
      </c>
      <c r="T9678" t="str">
        <f>VLOOKUP($B9678,[1]data!$A$1:$I$764,7,0)</f>
        <v>Royal Challengers Bangalore</v>
      </c>
      <c r="U9678" t="str">
        <f>VLOOKUP($B9678,[1]data!$A$1:$I$764,9,0)</f>
        <v>Kolkata Knight Riders</v>
      </c>
    </row>
    <row r="9679" spans="1:21" x14ac:dyDescent="0.3">
      <c r="A9679">
        <v>2018</v>
      </c>
      <c r="B9679" t="s">
        <v>5145</v>
      </c>
      <c r="C9679" s="1">
        <v>42872</v>
      </c>
      <c r="D9679" t="s">
        <v>3525</v>
      </c>
      <c r="E9679" t="s">
        <v>86</v>
      </c>
      <c r="F9679">
        <v>1042</v>
      </c>
      <c r="G9679" t="s">
        <v>4137</v>
      </c>
      <c r="H9679">
        <v>9</v>
      </c>
      <c r="I9679">
        <f t="shared" si="302"/>
        <v>9</v>
      </c>
      <c r="J9679">
        <v>9</v>
      </c>
      <c r="K9679">
        <v>16</v>
      </c>
      <c r="L9679">
        <v>2</v>
      </c>
      <c r="M9679">
        <v>0</v>
      </c>
      <c r="N9679">
        <v>100</v>
      </c>
      <c r="O9679">
        <f t="shared" si="303"/>
        <v>100</v>
      </c>
      <c r="P9679" t="s">
        <v>17</v>
      </c>
      <c r="Q9679" s="1">
        <v>42872</v>
      </c>
      <c r="R9679" t="str">
        <f>VLOOKUP(B9679,[1]data!$A$2:$E$764,5,0)</f>
        <v>Kolkata</v>
      </c>
      <c r="S9679" t="str">
        <f>VLOOKUP($B9679,[1]data!$A$1:$I$764,6,0)</f>
        <v>Kolkata Knight Riders</v>
      </c>
      <c r="T9679" t="str">
        <f>VLOOKUP($B9679,[1]data!$A$1:$I$764,7,0)</f>
        <v>Royal Challengers Bangalore</v>
      </c>
      <c r="U9679" t="str">
        <f>VLOOKUP($B9679,[1]data!$A$1:$I$764,9,0)</f>
        <v>Kolkata Knight Riders</v>
      </c>
    </row>
    <row r="9680" spans="1:21" x14ac:dyDescent="0.3">
      <c r="A9680">
        <v>2018</v>
      </c>
      <c r="B9680" t="s">
        <v>5145</v>
      </c>
      <c r="C9680" s="1">
        <v>42872</v>
      </c>
      <c r="D9680" t="s">
        <v>3525</v>
      </c>
      <c r="E9680" t="s">
        <v>3964</v>
      </c>
      <c r="F9680">
        <v>1343</v>
      </c>
      <c r="G9680" t="s">
        <v>5147</v>
      </c>
      <c r="H9680">
        <v>24</v>
      </c>
      <c r="I9680">
        <f t="shared" si="302"/>
        <v>24</v>
      </c>
      <c r="J9680">
        <v>26</v>
      </c>
      <c r="K9680">
        <v>35</v>
      </c>
      <c r="L9680">
        <v>2</v>
      </c>
      <c r="M9680">
        <v>1</v>
      </c>
      <c r="N9680">
        <v>92.3</v>
      </c>
      <c r="O9680">
        <f t="shared" si="303"/>
        <v>92.3</v>
      </c>
      <c r="P9680" t="s">
        <v>17</v>
      </c>
      <c r="Q9680" s="1">
        <v>42872</v>
      </c>
      <c r="R9680" t="str">
        <f>VLOOKUP(B9680,[1]data!$A$2:$E$764,5,0)</f>
        <v>Kolkata</v>
      </c>
      <c r="S9680" t="str">
        <f>VLOOKUP($B9680,[1]data!$A$1:$I$764,6,0)</f>
        <v>Kolkata Knight Riders</v>
      </c>
      <c r="T9680" t="str">
        <f>VLOOKUP($B9680,[1]data!$A$1:$I$764,7,0)</f>
        <v>Royal Challengers Bangalore</v>
      </c>
      <c r="U9680" t="str">
        <f>VLOOKUP($B9680,[1]data!$A$1:$I$764,9,0)</f>
        <v>Kolkata Knight Riders</v>
      </c>
    </row>
    <row r="9681" spans="1:21" x14ac:dyDescent="0.3">
      <c r="A9681">
        <v>2018</v>
      </c>
      <c r="B9681" t="s">
        <v>5145</v>
      </c>
      <c r="C9681" s="1">
        <v>42872</v>
      </c>
      <c r="D9681" t="s">
        <v>3525</v>
      </c>
      <c r="E9681" t="s">
        <v>4815</v>
      </c>
      <c r="F9681">
        <v>1390</v>
      </c>
      <c r="G9681" t="s">
        <v>5147</v>
      </c>
      <c r="H9681">
        <v>22</v>
      </c>
      <c r="I9681">
        <f t="shared" si="302"/>
        <v>22</v>
      </c>
      <c r="J9681">
        <v>17</v>
      </c>
      <c r="K9681">
        <v>28</v>
      </c>
      <c r="L9681">
        <v>2</v>
      </c>
      <c r="M9681">
        <v>1</v>
      </c>
      <c r="N9681">
        <v>129.41</v>
      </c>
      <c r="O9681">
        <f t="shared" si="303"/>
        <v>129.41</v>
      </c>
      <c r="P9681" t="s">
        <v>17</v>
      </c>
      <c r="Q9681" s="1">
        <v>42872</v>
      </c>
      <c r="R9681" t="str">
        <f>VLOOKUP(B9681,[1]data!$A$2:$E$764,5,0)</f>
        <v>Kolkata</v>
      </c>
      <c r="S9681" t="str">
        <f>VLOOKUP($B9681,[1]data!$A$1:$I$764,6,0)</f>
        <v>Kolkata Knight Riders</v>
      </c>
      <c r="T9681" t="str">
        <f>VLOOKUP($B9681,[1]data!$A$1:$I$764,7,0)</f>
        <v>Royal Challengers Bangalore</v>
      </c>
      <c r="U9681" t="str">
        <f>VLOOKUP($B9681,[1]data!$A$1:$I$764,9,0)</f>
        <v>Kolkata Knight Riders</v>
      </c>
    </row>
    <row r="9682" spans="1:21" x14ac:dyDescent="0.3">
      <c r="A9682">
        <v>2018</v>
      </c>
      <c r="B9682" t="s">
        <v>5145</v>
      </c>
      <c r="C9682" s="1">
        <v>42872</v>
      </c>
      <c r="D9682" t="s">
        <v>3525</v>
      </c>
      <c r="E9682" t="s">
        <v>4740</v>
      </c>
      <c r="F9682">
        <v>1380</v>
      </c>
      <c r="G9682" t="s">
        <v>5148</v>
      </c>
      <c r="H9682">
        <v>0</v>
      </c>
      <c r="I9682">
        <f t="shared" si="302"/>
        <v>0</v>
      </c>
      <c r="J9682">
        <v>1</v>
      </c>
      <c r="K9682">
        <v>1</v>
      </c>
      <c r="L9682">
        <v>0</v>
      </c>
      <c r="M9682">
        <v>0</v>
      </c>
      <c r="N9682">
        <v>0</v>
      </c>
      <c r="O9682">
        <f t="shared" si="303"/>
        <v>0</v>
      </c>
      <c r="P9682" t="s">
        <v>17</v>
      </c>
      <c r="Q9682" s="1">
        <v>42872</v>
      </c>
      <c r="R9682" t="str">
        <f>VLOOKUP(B9682,[1]data!$A$2:$E$764,5,0)</f>
        <v>Kolkata</v>
      </c>
      <c r="S9682" t="str">
        <f>VLOOKUP($B9682,[1]data!$A$1:$I$764,6,0)</f>
        <v>Kolkata Knight Riders</v>
      </c>
      <c r="T9682" t="str">
        <f>VLOOKUP($B9682,[1]data!$A$1:$I$764,7,0)</f>
        <v>Royal Challengers Bangalore</v>
      </c>
      <c r="U9682" t="str">
        <f>VLOOKUP($B9682,[1]data!$A$1:$I$764,9,0)</f>
        <v>Kolkata Knight Riders</v>
      </c>
    </row>
    <row r="9683" spans="1:21" x14ac:dyDescent="0.3">
      <c r="A9683">
        <v>2018</v>
      </c>
      <c r="B9683" t="s">
        <v>5145</v>
      </c>
      <c r="C9683" s="1">
        <v>42872</v>
      </c>
      <c r="D9683" t="s">
        <v>3525</v>
      </c>
      <c r="E9683" t="s">
        <v>1080</v>
      </c>
      <c r="F9683">
        <v>1116</v>
      </c>
      <c r="G9683" t="s">
        <v>5149</v>
      </c>
      <c r="H9683">
        <v>16</v>
      </c>
      <c r="I9683">
        <f t="shared" si="302"/>
        <v>16</v>
      </c>
      <c r="J9683">
        <v>16</v>
      </c>
      <c r="K9683">
        <v>24</v>
      </c>
      <c r="L9683">
        <v>0</v>
      </c>
      <c r="M9683">
        <v>1</v>
      </c>
      <c r="N9683">
        <v>100</v>
      </c>
      <c r="O9683">
        <f t="shared" si="303"/>
        <v>100</v>
      </c>
      <c r="P9683" t="s">
        <v>20</v>
      </c>
      <c r="Q9683" s="1">
        <v>42872</v>
      </c>
      <c r="R9683" t="str">
        <f>VLOOKUP(B9683,[1]data!$A$2:$E$764,5,0)</f>
        <v>Kolkata</v>
      </c>
      <c r="S9683" t="str">
        <f>VLOOKUP($B9683,[1]data!$A$1:$I$764,6,0)</f>
        <v>Kolkata Knight Riders</v>
      </c>
      <c r="T9683" t="str">
        <f>VLOOKUP($B9683,[1]data!$A$1:$I$764,7,0)</f>
        <v>Royal Challengers Bangalore</v>
      </c>
      <c r="U9683" t="str">
        <f>VLOOKUP($B9683,[1]data!$A$1:$I$764,9,0)</f>
        <v>Kolkata Knight Riders</v>
      </c>
    </row>
    <row r="9684" spans="1:21" x14ac:dyDescent="0.3">
      <c r="A9684">
        <v>2018</v>
      </c>
      <c r="B9684" t="s">
        <v>5150</v>
      </c>
      <c r="C9684" s="1">
        <v>42874</v>
      </c>
      <c r="D9684" t="s">
        <v>3533</v>
      </c>
      <c r="E9684" t="s">
        <v>3056</v>
      </c>
      <c r="F9684">
        <v>1285</v>
      </c>
      <c r="G9684" t="s">
        <v>801</v>
      </c>
      <c r="H9684">
        <v>4</v>
      </c>
      <c r="I9684">
        <f t="shared" si="302"/>
        <v>4</v>
      </c>
      <c r="J9684">
        <v>7</v>
      </c>
      <c r="K9684">
        <v>7</v>
      </c>
      <c r="L9684">
        <v>1</v>
      </c>
      <c r="M9684">
        <v>0</v>
      </c>
      <c r="N9684">
        <v>57.14</v>
      </c>
      <c r="O9684">
        <f t="shared" si="303"/>
        <v>57.14</v>
      </c>
      <c r="P9684" t="s">
        <v>17</v>
      </c>
      <c r="Q9684" s="1">
        <v>42874</v>
      </c>
      <c r="R9684" t="str">
        <f>VLOOKUP(B9684,[1]data!$A$2:$E$764,5,0)</f>
        <v>Mohali</v>
      </c>
      <c r="S9684" t="str">
        <f>VLOOKUP($B9684,[1]data!$A$1:$I$764,6,0)</f>
        <v>Kings XI Punjab</v>
      </c>
      <c r="T9684" t="str">
        <f>VLOOKUP($B9684,[1]data!$A$1:$I$764,7,0)</f>
        <v>Delhi Capitals</v>
      </c>
      <c r="U9684" t="str">
        <f>VLOOKUP($B9684,[1]data!$A$1:$I$764,9,0)</f>
        <v>Kings XI Punjab</v>
      </c>
    </row>
    <row r="9685" spans="1:21" x14ac:dyDescent="0.3">
      <c r="A9685">
        <v>2018</v>
      </c>
      <c r="B9685" t="s">
        <v>5150</v>
      </c>
      <c r="C9685" s="1">
        <v>42874</v>
      </c>
      <c r="D9685" t="s">
        <v>3533</v>
      </c>
      <c r="E9685" t="s">
        <v>3778</v>
      </c>
      <c r="F9685">
        <v>1329</v>
      </c>
      <c r="G9685" t="s">
        <v>440</v>
      </c>
      <c r="H9685">
        <v>3</v>
      </c>
      <c r="I9685">
        <f t="shared" si="302"/>
        <v>3</v>
      </c>
      <c r="J9685">
        <v>6</v>
      </c>
      <c r="K9685">
        <v>6</v>
      </c>
      <c r="L9685">
        <v>0</v>
      </c>
      <c r="M9685">
        <v>0</v>
      </c>
      <c r="N9685">
        <v>50</v>
      </c>
      <c r="O9685">
        <f t="shared" si="303"/>
        <v>50</v>
      </c>
      <c r="P9685" t="s">
        <v>17</v>
      </c>
      <c r="Q9685" s="1">
        <v>42874</v>
      </c>
      <c r="R9685" t="str">
        <f>VLOOKUP(B9685,[1]data!$A$2:$E$764,5,0)</f>
        <v>Mohali</v>
      </c>
      <c r="S9685" t="str">
        <f>VLOOKUP($B9685,[1]data!$A$1:$I$764,6,0)</f>
        <v>Kings XI Punjab</v>
      </c>
      <c r="T9685" t="str">
        <f>VLOOKUP($B9685,[1]data!$A$1:$I$764,7,0)</f>
        <v>Delhi Capitals</v>
      </c>
      <c r="U9685" t="str">
        <f>VLOOKUP($B9685,[1]data!$A$1:$I$764,9,0)</f>
        <v>Kings XI Punjab</v>
      </c>
    </row>
    <row r="9686" spans="1:21" x14ac:dyDescent="0.3">
      <c r="A9686">
        <v>2018</v>
      </c>
      <c r="B9686" t="s">
        <v>5150</v>
      </c>
      <c r="C9686" s="1">
        <v>42874</v>
      </c>
      <c r="D9686" t="s">
        <v>3533</v>
      </c>
      <c r="E9686" t="s">
        <v>3501</v>
      </c>
      <c r="F9686">
        <v>1316</v>
      </c>
      <c r="G9686" t="s">
        <v>5151</v>
      </c>
      <c r="H9686">
        <v>6</v>
      </c>
      <c r="I9686">
        <f t="shared" si="302"/>
        <v>6</v>
      </c>
      <c r="J9686">
        <v>4</v>
      </c>
      <c r="K9686">
        <v>3</v>
      </c>
      <c r="L9686">
        <v>0</v>
      </c>
      <c r="M9686">
        <v>1</v>
      </c>
      <c r="N9686">
        <v>150</v>
      </c>
      <c r="O9686">
        <f t="shared" si="303"/>
        <v>150</v>
      </c>
      <c r="P9686" t="s">
        <v>17</v>
      </c>
      <c r="Q9686" s="1">
        <v>42874</v>
      </c>
      <c r="R9686" t="str">
        <f>VLOOKUP(B9686,[1]data!$A$2:$E$764,5,0)</f>
        <v>Mohali</v>
      </c>
      <c r="S9686" t="str">
        <f>VLOOKUP($B9686,[1]data!$A$1:$I$764,6,0)</f>
        <v>Kings XI Punjab</v>
      </c>
      <c r="T9686" t="str">
        <f>VLOOKUP($B9686,[1]data!$A$1:$I$764,7,0)</f>
        <v>Delhi Capitals</v>
      </c>
      <c r="U9686" t="str">
        <f>VLOOKUP($B9686,[1]data!$A$1:$I$764,9,0)</f>
        <v>Kings XI Punjab</v>
      </c>
    </row>
    <row r="9687" spans="1:21" x14ac:dyDescent="0.3">
      <c r="A9687">
        <v>2018</v>
      </c>
      <c r="B9687" t="s">
        <v>5150</v>
      </c>
      <c r="C9687" s="1">
        <v>42874</v>
      </c>
      <c r="D9687" t="s">
        <v>3533</v>
      </c>
      <c r="E9687" t="s">
        <v>1518</v>
      </c>
      <c r="F9687">
        <v>1167</v>
      </c>
      <c r="G9687" t="s">
        <v>26</v>
      </c>
      <c r="H9687">
        <v>2</v>
      </c>
      <c r="I9687">
        <f t="shared" si="302"/>
        <v>2</v>
      </c>
      <c r="J9687">
        <v>3</v>
      </c>
      <c r="K9687">
        <v>10</v>
      </c>
      <c r="L9687">
        <v>0</v>
      </c>
      <c r="M9687">
        <v>0</v>
      </c>
      <c r="N9687">
        <v>66.66</v>
      </c>
      <c r="O9687">
        <f t="shared" si="303"/>
        <v>66.66</v>
      </c>
      <c r="P9687" t="s">
        <v>17</v>
      </c>
      <c r="Q9687" s="1">
        <v>42874</v>
      </c>
      <c r="R9687" t="str">
        <f>VLOOKUP(B9687,[1]data!$A$2:$E$764,5,0)</f>
        <v>Mohali</v>
      </c>
      <c r="S9687" t="str">
        <f>VLOOKUP($B9687,[1]data!$A$1:$I$764,6,0)</f>
        <v>Kings XI Punjab</v>
      </c>
      <c r="T9687" t="str">
        <f>VLOOKUP($B9687,[1]data!$A$1:$I$764,7,0)</f>
        <v>Delhi Capitals</v>
      </c>
      <c r="U9687" t="str">
        <f>VLOOKUP($B9687,[1]data!$A$1:$I$764,9,0)</f>
        <v>Kings XI Punjab</v>
      </c>
    </row>
    <row r="9688" spans="1:21" x14ac:dyDescent="0.3">
      <c r="A9688">
        <v>2018</v>
      </c>
      <c r="B9688" t="s">
        <v>5150</v>
      </c>
      <c r="C9688" s="1">
        <v>42874</v>
      </c>
      <c r="D9688" t="s">
        <v>3533</v>
      </c>
      <c r="E9688" t="s">
        <v>116</v>
      </c>
      <c r="F9688">
        <v>1064</v>
      </c>
      <c r="G9688" t="s">
        <v>5152</v>
      </c>
      <c r="H9688">
        <v>26</v>
      </c>
      <c r="I9688">
        <f t="shared" si="302"/>
        <v>26</v>
      </c>
      <c r="J9688">
        <v>24</v>
      </c>
      <c r="K9688">
        <v>42</v>
      </c>
      <c r="L9688">
        <v>1</v>
      </c>
      <c r="M9688">
        <v>1</v>
      </c>
      <c r="N9688">
        <v>108.33</v>
      </c>
      <c r="O9688">
        <f t="shared" si="303"/>
        <v>108.33</v>
      </c>
      <c r="P9688" t="s">
        <v>40</v>
      </c>
      <c r="Q9688" s="1">
        <v>42874</v>
      </c>
      <c r="R9688" t="str">
        <f>VLOOKUP(B9688,[1]data!$A$2:$E$764,5,0)</f>
        <v>Mohali</v>
      </c>
      <c r="S9688" t="str">
        <f>VLOOKUP($B9688,[1]data!$A$1:$I$764,6,0)</f>
        <v>Kings XI Punjab</v>
      </c>
      <c r="T9688" t="str">
        <f>VLOOKUP($B9688,[1]data!$A$1:$I$764,7,0)</f>
        <v>Delhi Capitals</v>
      </c>
      <c r="U9688" t="str">
        <f>VLOOKUP($B9688,[1]data!$A$1:$I$764,9,0)</f>
        <v>Kings XI Punjab</v>
      </c>
    </row>
    <row r="9689" spans="1:21" x14ac:dyDescent="0.3">
      <c r="A9689">
        <v>2018</v>
      </c>
      <c r="B9689" t="s">
        <v>5150</v>
      </c>
      <c r="C9689" s="1">
        <v>42874</v>
      </c>
      <c r="D9689" t="s">
        <v>3533</v>
      </c>
      <c r="E9689" t="s">
        <v>4376</v>
      </c>
      <c r="F9689">
        <v>1359</v>
      </c>
      <c r="G9689" t="s">
        <v>26</v>
      </c>
      <c r="H9689">
        <v>45</v>
      </c>
      <c r="I9689">
        <f t="shared" si="302"/>
        <v>45</v>
      </c>
      <c r="J9689">
        <v>30</v>
      </c>
      <c r="K9689">
        <v>42</v>
      </c>
      <c r="L9689">
        <v>8</v>
      </c>
      <c r="M9689">
        <v>0</v>
      </c>
      <c r="N9689">
        <v>150</v>
      </c>
      <c r="O9689">
        <f t="shared" si="303"/>
        <v>150</v>
      </c>
      <c r="P9689" t="s">
        <v>17</v>
      </c>
      <c r="Q9689" s="1">
        <v>42874</v>
      </c>
      <c r="R9689" t="str">
        <f>VLOOKUP(B9689,[1]data!$A$2:$E$764,5,0)</f>
        <v>Mohali</v>
      </c>
      <c r="S9689" t="str">
        <f>VLOOKUP($B9689,[1]data!$A$1:$I$764,6,0)</f>
        <v>Kings XI Punjab</v>
      </c>
      <c r="T9689" t="str">
        <f>VLOOKUP($B9689,[1]data!$A$1:$I$764,7,0)</f>
        <v>Delhi Capitals</v>
      </c>
      <c r="U9689" t="str">
        <f>VLOOKUP($B9689,[1]data!$A$1:$I$764,9,0)</f>
        <v>Kings XI Punjab</v>
      </c>
    </row>
    <row r="9690" spans="1:21" x14ac:dyDescent="0.3">
      <c r="A9690">
        <v>2018</v>
      </c>
      <c r="B9690" t="s">
        <v>5150</v>
      </c>
      <c r="C9690" s="1">
        <v>42874</v>
      </c>
      <c r="D9690" t="s">
        <v>3533</v>
      </c>
      <c r="E9690" t="s">
        <v>74</v>
      </c>
      <c r="F9690">
        <v>1010</v>
      </c>
      <c r="G9690" t="s">
        <v>4063</v>
      </c>
      <c r="H9690">
        <v>14</v>
      </c>
      <c r="I9690">
        <f t="shared" si="302"/>
        <v>14</v>
      </c>
      <c r="J9690">
        <v>9</v>
      </c>
      <c r="K9690">
        <v>13</v>
      </c>
      <c r="L9690">
        <v>3</v>
      </c>
      <c r="M9690">
        <v>0</v>
      </c>
      <c r="N9690">
        <v>155.55000000000001</v>
      </c>
      <c r="O9690">
        <f t="shared" si="303"/>
        <v>155.55000000000001</v>
      </c>
      <c r="P9690" t="s">
        <v>20</v>
      </c>
      <c r="Q9690" s="1">
        <v>42874</v>
      </c>
      <c r="R9690" t="str">
        <f>VLOOKUP(B9690,[1]data!$A$2:$E$764,5,0)</f>
        <v>Mohali</v>
      </c>
      <c r="S9690" t="str">
        <f>VLOOKUP($B9690,[1]data!$A$1:$I$764,6,0)</f>
        <v>Kings XI Punjab</v>
      </c>
      <c r="T9690" t="str">
        <f>VLOOKUP($B9690,[1]data!$A$1:$I$764,7,0)</f>
        <v>Delhi Capitals</v>
      </c>
      <c r="U9690" t="str">
        <f>VLOOKUP($B9690,[1]data!$A$1:$I$764,9,0)</f>
        <v>Kings XI Punjab</v>
      </c>
    </row>
    <row r="9691" spans="1:21" x14ac:dyDescent="0.3">
      <c r="A9691">
        <v>2018</v>
      </c>
      <c r="B9691" t="s">
        <v>5150</v>
      </c>
      <c r="C9691" s="1">
        <v>42874</v>
      </c>
      <c r="D9691" t="s">
        <v>3533</v>
      </c>
      <c r="E9691" t="s">
        <v>1393</v>
      </c>
      <c r="F9691">
        <v>1169</v>
      </c>
      <c r="G9691" t="s">
        <v>212</v>
      </c>
      <c r="H9691">
        <v>6</v>
      </c>
      <c r="I9691">
        <f t="shared" si="302"/>
        <v>6</v>
      </c>
      <c r="J9691">
        <v>11</v>
      </c>
      <c r="K9691">
        <v>18</v>
      </c>
      <c r="L9691">
        <v>0</v>
      </c>
      <c r="M9691">
        <v>0</v>
      </c>
      <c r="N9691">
        <v>54.54</v>
      </c>
      <c r="O9691">
        <f t="shared" si="303"/>
        <v>54.54</v>
      </c>
      <c r="P9691" t="s">
        <v>17</v>
      </c>
      <c r="Q9691" s="1">
        <v>42874</v>
      </c>
      <c r="R9691" t="str">
        <f>VLOOKUP(B9691,[1]data!$A$2:$E$764,5,0)</f>
        <v>Mohali</v>
      </c>
      <c r="S9691" t="str">
        <f>VLOOKUP($B9691,[1]data!$A$1:$I$764,6,0)</f>
        <v>Kings XI Punjab</v>
      </c>
      <c r="T9691" t="str">
        <f>VLOOKUP($B9691,[1]data!$A$1:$I$764,7,0)</f>
        <v>Delhi Capitals</v>
      </c>
      <c r="U9691" t="str">
        <f>VLOOKUP($B9691,[1]data!$A$1:$I$764,9,0)</f>
        <v>Kings XI Punjab</v>
      </c>
    </row>
    <row r="9692" spans="1:21" x14ac:dyDescent="0.3">
      <c r="A9692">
        <v>2018</v>
      </c>
      <c r="B9692" t="s">
        <v>5150</v>
      </c>
      <c r="C9692" s="1">
        <v>42874</v>
      </c>
      <c r="D9692" t="s">
        <v>3533</v>
      </c>
      <c r="E9692" t="s">
        <v>157</v>
      </c>
      <c r="F9692">
        <v>1046</v>
      </c>
      <c r="G9692" t="s">
        <v>3101</v>
      </c>
      <c r="H9692">
        <v>2</v>
      </c>
      <c r="I9692">
        <f t="shared" si="302"/>
        <v>2</v>
      </c>
      <c r="J9692">
        <v>6</v>
      </c>
      <c r="K9692">
        <v>10</v>
      </c>
      <c r="L9692">
        <v>0</v>
      </c>
      <c r="M9692">
        <v>0</v>
      </c>
      <c r="N9692">
        <v>33.33</v>
      </c>
      <c r="O9692">
        <f t="shared" si="303"/>
        <v>33.33</v>
      </c>
      <c r="P9692" t="s">
        <v>17</v>
      </c>
      <c r="Q9692" s="1">
        <v>42874</v>
      </c>
      <c r="R9692" t="str">
        <f>VLOOKUP(B9692,[1]data!$A$2:$E$764,5,0)</f>
        <v>Mohali</v>
      </c>
      <c r="S9692" t="str">
        <f>VLOOKUP($B9692,[1]data!$A$1:$I$764,6,0)</f>
        <v>Kings XI Punjab</v>
      </c>
      <c r="T9692" t="str">
        <f>VLOOKUP($B9692,[1]data!$A$1:$I$764,7,0)</f>
        <v>Delhi Capitals</v>
      </c>
      <c r="U9692" t="str">
        <f>VLOOKUP($B9692,[1]data!$A$1:$I$764,9,0)</f>
        <v>Kings XI Punjab</v>
      </c>
    </row>
    <row r="9693" spans="1:21" x14ac:dyDescent="0.3">
      <c r="A9693">
        <v>2018</v>
      </c>
      <c r="B9693" t="s">
        <v>5150</v>
      </c>
      <c r="C9693" s="1">
        <v>42874</v>
      </c>
      <c r="D9693" t="s">
        <v>3533</v>
      </c>
      <c r="E9693" t="s">
        <v>2568</v>
      </c>
      <c r="F9693">
        <v>1253</v>
      </c>
      <c r="G9693" t="s">
        <v>3450</v>
      </c>
      <c r="H9693">
        <v>10</v>
      </c>
      <c r="I9693">
        <f t="shared" si="302"/>
        <v>10</v>
      </c>
      <c r="J9693">
        <v>10</v>
      </c>
      <c r="K9693">
        <v>23</v>
      </c>
      <c r="L9693">
        <v>0</v>
      </c>
      <c r="M9693">
        <v>1</v>
      </c>
      <c r="N9693">
        <v>100</v>
      </c>
      <c r="O9693">
        <f t="shared" si="303"/>
        <v>100</v>
      </c>
      <c r="P9693" t="s">
        <v>17</v>
      </c>
      <c r="Q9693" s="1">
        <v>42874</v>
      </c>
      <c r="R9693" t="str">
        <f>VLOOKUP(B9693,[1]data!$A$2:$E$764,5,0)</f>
        <v>Mohali</v>
      </c>
      <c r="S9693" t="str">
        <f>VLOOKUP($B9693,[1]data!$A$1:$I$764,6,0)</f>
        <v>Kings XI Punjab</v>
      </c>
      <c r="T9693" t="str">
        <f>VLOOKUP($B9693,[1]data!$A$1:$I$764,7,0)</f>
        <v>Delhi Capitals</v>
      </c>
      <c r="U9693" t="str">
        <f>VLOOKUP($B9693,[1]data!$A$1:$I$764,9,0)</f>
        <v>Kings XI Punjab</v>
      </c>
    </row>
    <row r="9694" spans="1:21" x14ac:dyDescent="0.3">
      <c r="A9694">
        <v>2018</v>
      </c>
      <c r="B9694" t="s">
        <v>5150</v>
      </c>
      <c r="C9694" s="1">
        <v>42874</v>
      </c>
      <c r="D9694" t="s">
        <v>3533</v>
      </c>
      <c r="E9694" t="s">
        <v>64</v>
      </c>
      <c r="F9694">
        <v>1048</v>
      </c>
      <c r="G9694" t="s">
        <v>5025</v>
      </c>
      <c r="H9694">
        <v>12</v>
      </c>
      <c r="I9694">
        <f t="shared" si="302"/>
        <v>12</v>
      </c>
      <c r="J9694">
        <v>15</v>
      </c>
      <c r="K9694">
        <v>27</v>
      </c>
      <c r="L9694">
        <v>2</v>
      </c>
      <c r="M9694">
        <v>0</v>
      </c>
      <c r="N9694">
        <v>80</v>
      </c>
      <c r="O9694">
        <f t="shared" si="303"/>
        <v>80</v>
      </c>
      <c r="P9694" t="s">
        <v>40</v>
      </c>
      <c r="Q9694" s="1">
        <v>42874</v>
      </c>
      <c r="R9694" t="str">
        <f>VLOOKUP(B9694,[1]data!$A$2:$E$764,5,0)</f>
        <v>Mohali</v>
      </c>
      <c r="S9694" t="str">
        <f>VLOOKUP($B9694,[1]data!$A$1:$I$764,6,0)</f>
        <v>Kings XI Punjab</v>
      </c>
      <c r="T9694" t="str">
        <f>VLOOKUP($B9694,[1]data!$A$1:$I$764,7,0)</f>
        <v>Delhi Capitals</v>
      </c>
      <c r="U9694" t="str">
        <f>VLOOKUP($B9694,[1]data!$A$1:$I$764,9,0)</f>
        <v>Kings XI Punjab</v>
      </c>
    </row>
    <row r="9695" spans="1:21" x14ac:dyDescent="0.3">
      <c r="A9695">
        <v>2018</v>
      </c>
      <c r="B9695" t="s">
        <v>5150</v>
      </c>
      <c r="C9695" s="1">
        <v>42874</v>
      </c>
      <c r="D9695" t="s">
        <v>3533</v>
      </c>
      <c r="E9695" t="s">
        <v>1453</v>
      </c>
      <c r="F9695">
        <v>1183</v>
      </c>
      <c r="G9695" t="s">
        <v>26</v>
      </c>
      <c r="H9695">
        <v>9</v>
      </c>
      <c r="I9695">
        <f t="shared" si="302"/>
        <v>9</v>
      </c>
      <c r="J9695">
        <v>7</v>
      </c>
      <c r="K9695">
        <v>11</v>
      </c>
      <c r="L9695">
        <v>1</v>
      </c>
      <c r="M9695">
        <v>0</v>
      </c>
      <c r="N9695">
        <v>128.57</v>
      </c>
      <c r="O9695">
        <f t="shared" si="303"/>
        <v>128.57</v>
      </c>
      <c r="P9695" t="s">
        <v>17</v>
      </c>
      <c r="Q9695" s="1">
        <v>42874</v>
      </c>
      <c r="R9695" t="str">
        <f>VLOOKUP(B9695,[1]data!$A$2:$E$764,5,0)</f>
        <v>Mohali</v>
      </c>
      <c r="S9695" t="str">
        <f>VLOOKUP($B9695,[1]data!$A$1:$I$764,6,0)</f>
        <v>Kings XI Punjab</v>
      </c>
      <c r="T9695" t="str">
        <f>VLOOKUP($B9695,[1]data!$A$1:$I$764,7,0)</f>
        <v>Delhi Capitals</v>
      </c>
      <c r="U9695" t="str">
        <f>VLOOKUP($B9695,[1]data!$A$1:$I$764,9,0)</f>
        <v>Kings XI Punjab</v>
      </c>
    </row>
    <row r="9696" spans="1:21" x14ac:dyDescent="0.3">
      <c r="A9696">
        <v>2018</v>
      </c>
      <c r="B9696" t="s">
        <v>5150</v>
      </c>
      <c r="C9696" s="1">
        <v>42874</v>
      </c>
      <c r="D9696" t="s">
        <v>3533</v>
      </c>
      <c r="E9696" t="s">
        <v>2974</v>
      </c>
      <c r="F9696">
        <v>1276</v>
      </c>
      <c r="G9696" t="s">
        <v>4054</v>
      </c>
      <c r="H9696">
        <v>4</v>
      </c>
      <c r="I9696">
        <f t="shared" si="302"/>
        <v>4</v>
      </c>
      <c r="J9696">
        <v>8</v>
      </c>
      <c r="K9696">
        <v>7</v>
      </c>
      <c r="L9696">
        <v>0</v>
      </c>
      <c r="M9696">
        <v>0</v>
      </c>
      <c r="N9696">
        <v>50</v>
      </c>
      <c r="O9696">
        <f t="shared" si="303"/>
        <v>50</v>
      </c>
      <c r="P9696" t="s">
        <v>17</v>
      </c>
      <c r="Q9696" s="1">
        <v>42874</v>
      </c>
      <c r="R9696" t="str">
        <f>VLOOKUP(B9696,[1]data!$A$2:$E$764,5,0)</f>
        <v>Mohali</v>
      </c>
      <c r="S9696" t="str">
        <f>VLOOKUP($B9696,[1]data!$A$1:$I$764,6,0)</f>
        <v>Kings XI Punjab</v>
      </c>
      <c r="T9696" t="str">
        <f>VLOOKUP($B9696,[1]data!$A$1:$I$764,7,0)</f>
        <v>Delhi Capitals</v>
      </c>
      <c r="U9696" t="str">
        <f>VLOOKUP($B9696,[1]data!$A$1:$I$764,9,0)</f>
        <v>Kings XI Punjab</v>
      </c>
    </row>
    <row r="9697" spans="1:21" x14ac:dyDescent="0.3">
      <c r="A9697">
        <v>2018</v>
      </c>
      <c r="B9697" t="s">
        <v>5150</v>
      </c>
      <c r="C9697" s="1">
        <v>42874</v>
      </c>
      <c r="D9697" t="s">
        <v>3533</v>
      </c>
      <c r="E9697" t="s">
        <v>4850</v>
      </c>
      <c r="F9697">
        <v>1394</v>
      </c>
      <c r="G9697" t="s">
        <v>3196</v>
      </c>
      <c r="H9697">
        <v>0</v>
      </c>
      <c r="I9697">
        <f t="shared" si="302"/>
        <v>0</v>
      </c>
      <c r="J9697">
        <v>1</v>
      </c>
      <c r="K9697">
        <v>1</v>
      </c>
      <c r="L9697">
        <v>0</v>
      </c>
      <c r="M9697">
        <v>0</v>
      </c>
      <c r="N9697">
        <v>0</v>
      </c>
      <c r="O9697">
        <f t="shared" si="303"/>
        <v>0</v>
      </c>
      <c r="P9697" t="s">
        <v>17</v>
      </c>
      <c r="Q9697" s="1">
        <v>42874</v>
      </c>
      <c r="R9697" t="str">
        <f>VLOOKUP(B9697,[1]data!$A$2:$E$764,5,0)</f>
        <v>Mohali</v>
      </c>
      <c r="S9697" t="str">
        <f>VLOOKUP($B9697,[1]data!$A$1:$I$764,6,0)</f>
        <v>Kings XI Punjab</v>
      </c>
      <c r="T9697" t="str">
        <f>VLOOKUP($B9697,[1]data!$A$1:$I$764,7,0)</f>
        <v>Delhi Capitals</v>
      </c>
      <c r="U9697" t="str">
        <f>VLOOKUP($B9697,[1]data!$A$1:$I$764,9,0)</f>
        <v>Kings XI Punjab</v>
      </c>
    </row>
    <row r="9698" spans="1:21" x14ac:dyDescent="0.3">
      <c r="A9698">
        <v>2018</v>
      </c>
      <c r="B9698" t="s">
        <v>5150</v>
      </c>
      <c r="C9698" s="1">
        <v>42874</v>
      </c>
      <c r="D9698" t="s">
        <v>3533</v>
      </c>
      <c r="E9698" t="s">
        <v>2504</v>
      </c>
      <c r="F9698">
        <v>1244</v>
      </c>
      <c r="G9698" t="s">
        <v>5153</v>
      </c>
      <c r="H9698">
        <v>31</v>
      </c>
      <c r="I9698">
        <f t="shared" si="302"/>
        <v>31</v>
      </c>
      <c r="J9698">
        <v>25</v>
      </c>
      <c r="K9698">
        <v>52</v>
      </c>
      <c r="L9698">
        <v>2</v>
      </c>
      <c r="M9698">
        <v>1</v>
      </c>
      <c r="N9698">
        <v>124</v>
      </c>
      <c r="O9698">
        <f t="shared" si="303"/>
        <v>124</v>
      </c>
      <c r="P9698" t="s">
        <v>17</v>
      </c>
      <c r="Q9698" s="1">
        <v>42874</v>
      </c>
      <c r="R9698" t="str">
        <f>VLOOKUP(B9698,[1]data!$A$2:$E$764,5,0)</f>
        <v>Mohali</v>
      </c>
      <c r="S9698" t="str">
        <f>VLOOKUP($B9698,[1]data!$A$1:$I$764,6,0)</f>
        <v>Kings XI Punjab</v>
      </c>
      <c r="T9698" t="str">
        <f>VLOOKUP($B9698,[1]data!$A$1:$I$764,7,0)</f>
        <v>Delhi Capitals</v>
      </c>
      <c r="U9698" t="str">
        <f>VLOOKUP($B9698,[1]data!$A$1:$I$764,9,0)</f>
        <v>Kings XI Punjab</v>
      </c>
    </row>
    <row r="9699" spans="1:21" x14ac:dyDescent="0.3">
      <c r="A9699">
        <v>2018</v>
      </c>
      <c r="B9699" t="s">
        <v>5150</v>
      </c>
      <c r="C9699" s="1">
        <v>42874</v>
      </c>
      <c r="D9699" t="s">
        <v>3533</v>
      </c>
      <c r="E9699" t="s">
        <v>136</v>
      </c>
      <c r="F9699">
        <v>1020</v>
      </c>
      <c r="G9699" t="s">
        <v>3039</v>
      </c>
      <c r="H9699">
        <v>1</v>
      </c>
      <c r="I9699">
        <f t="shared" si="302"/>
        <v>1</v>
      </c>
      <c r="J9699">
        <v>3</v>
      </c>
      <c r="K9699">
        <v>4</v>
      </c>
      <c r="L9699">
        <v>0</v>
      </c>
      <c r="M9699">
        <v>0</v>
      </c>
      <c r="N9699">
        <v>33.33</v>
      </c>
      <c r="O9699">
        <f t="shared" si="303"/>
        <v>33.33</v>
      </c>
      <c r="P9699" t="s">
        <v>20</v>
      </c>
      <c r="Q9699" s="1">
        <v>42874</v>
      </c>
      <c r="R9699" t="str">
        <f>VLOOKUP(B9699,[1]data!$A$2:$E$764,5,0)</f>
        <v>Mohali</v>
      </c>
      <c r="S9699" t="str">
        <f>VLOOKUP($B9699,[1]data!$A$1:$I$764,6,0)</f>
        <v>Kings XI Punjab</v>
      </c>
      <c r="T9699" t="str">
        <f>VLOOKUP($B9699,[1]data!$A$1:$I$764,7,0)</f>
        <v>Delhi Capitals</v>
      </c>
      <c r="U9699" t="str">
        <f>VLOOKUP($B9699,[1]data!$A$1:$I$764,9,0)</f>
        <v>Kings XI Punjab</v>
      </c>
    </row>
    <row r="9700" spans="1:21" x14ac:dyDescent="0.3">
      <c r="A9700">
        <v>2018</v>
      </c>
      <c r="B9700" t="s">
        <v>5150</v>
      </c>
      <c r="C9700" s="1">
        <v>42874</v>
      </c>
      <c r="D9700" t="s">
        <v>3533</v>
      </c>
      <c r="E9700" t="s">
        <v>1882</v>
      </c>
      <c r="F9700">
        <v>1158</v>
      </c>
      <c r="G9700" t="s">
        <v>5154</v>
      </c>
      <c r="H9700">
        <v>28</v>
      </c>
      <c r="I9700">
        <f t="shared" si="302"/>
        <v>28</v>
      </c>
      <c r="J9700">
        <v>31</v>
      </c>
      <c r="K9700">
        <v>43</v>
      </c>
      <c r="L9700">
        <v>3</v>
      </c>
      <c r="M9700">
        <v>0</v>
      </c>
      <c r="N9700">
        <v>90.32</v>
      </c>
      <c r="O9700">
        <f t="shared" si="303"/>
        <v>90.32</v>
      </c>
      <c r="P9700" t="s">
        <v>17</v>
      </c>
      <c r="Q9700" s="1">
        <v>42874</v>
      </c>
      <c r="R9700" t="str">
        <f>VLOOKUP(B9700,[1]data!$A$2:$E$764,5,0)</f>
        <v>Mohali</v>
      </c>
      <c r="S9700" t="str">
        <f>VLOOKUP($B9700,[1]data!$A$1:$I$764,6,0)</f>
        <v>Kings XI Punjab</v>
      </c>
      <c r="T9700" t="str">
        <f>VLOOKUP($B9700,[1]data!$A$1:$I$764,7,0)</f>
        <v>Delhi Capitals</v>
      </c>
      <c r="U9700" t="str">
        <f>VLOOKUP($B9700,[1]data!$A$1:$I$764,9,0)</f>
        <v>Kings XI Punjab</v>
      </c>
    </row>
    <row r="9701" spans="1:21" x14ac:dyDescent="0.3">
      <c r="A9701">
        <v>2018</v>
      </c>
      <c r="B9701" t="s">
        <v>5155</v>
      </c>
      <c r="C9701" s="1">
        <v>42876</v>
      </c>
      <c r="D9701" t="s">
        <v>789</v>
      </c>
      <c r="E9701" t="s">
        <v>3778</v>
      </c>
      <c r="F9701">
        <v>1329</v>
      </c>
      <c r="G9701" t="s">
        <v>4959</v>
      </c>
      <c r="H9701">
        <v>3</v>
      </c>
      <c r="I9701">
        <f t="shared" si="302"/>
        <v>3</v>
      </c>
      <c r="J9701">
        <v>8</v>
      </c>
      <c r="K9701">
        <v>14</v>
      </c>
      <c r="L9701">
        <v>0</v>
      </c>
      <c r="M9701">
        <v>0</v>
      </c>
      <c r="N9701">
        <v>37.5</v>
      </c>
      <c r="O9701">
        <f t="shared" si="303"/>
        <v>37.5</v>
      </c>
      <c r="P9701" t="s">
        <v>17</v>
      </c>
      <c r="Q9701" s="1">
        <v>42876</v>
      </c>
      <c r="R9701" t="str">
        <f>VLOOKUP(B9701,[1]data!$A$2:$E$764,5,0)</f>
        <v>Hyderabad (Deccan)</v>
      </c>
      <c r="S9701" t="str">
        <f>VLOOKUP($B9701,[1]data!$A$1:$I$764,6,0)</f>
        <v>Sunrisers Hyderabad</v>
      </c>
      <c r="T9701" t="str">
        <f>VLOOKUP($B9701,[1]data!$A$1:$I$764,7,0)</f>
        <v>Rajasthan Royals</v>
      </c>
      <c r="U9701" t="str">
        <f>VLOOKUP($B9701,[1]data!$A$1:$I$764,9,0)</f>
        <v>Sunrisers Hyderabad</v>
      </c>
    </row>
    <row r="9702" spans="1:21" x14ac:dyDescent="0.3">
      <c r="A9702">
        <v>2018</v>
      </c>
      <c r="B9702" t="s">
        <v>5155</v>
      </c>
      <c r="C9702" s="1">
        <v>42876</v>
      </c>
      <c r="D9702" t="s">
        <v>789</v>
      </c>
      <c r="E9702" t="s">
        <v>116</v>
      </c>
      <c r="F9702">
        <v>1064</v>
      </c>
      <c r="G9702" t="s">
        <v>5156</v>
      </c>
      <c r="H9702">
        <v>24</v>
      </c>
      <c r="I9702">
        <f t="shared" si="302"/>
        <v>24</v>
      </c>
      <c r="J9702">
        <v>22</v>
      </c>
      <c r="K9702">
        <v>36</v>
      </c>
      <c r="L9702">
        <v>4</v>
      </c>
      <c r="M9702">
        <v>0</v>
      </c>
      <c r="N9702">
        <v>109.09</v>
      </c>
      <c r="O9702">
        <f t="shared" si="303"/>
        <v>109.09</v>
      </c>
      <c r="P9702" t="s">
        <v>40</v>
      </c>
      <c r="Q9702" s="1">
        <v>42876</v>
      </c>
      <c r="R9702" t="str">
        <f>VLOOKUP(B9702,[1]data!$A$2:$E$764,5,0)</f>
        <v>Hyderabad (Deccan)</v>
      </c>
      <c r="S9702" t="str">
        <f>VLOOKUP($B9702,[1]data!$A$1:$I$764,6,0)</f>
        <v>Sunrisers Hyderabad</v>
      </c>
      <c r="T9702" t="str">
        <f>VLOOKUP($B9702,[1]data!$A$1:$I$764,7,0)</f>
        <v>Rajasthan Royals</v>
      </c>
      <c r="U9702" t="str">
        <f>VLOOKUP($B9702,[1]data!$A$1:$I$764,9,0)</f>
        <v>Sunrisers Hyderabad</v>
      </c>
    </row>
    <row r="9703" spans="1:21" x14ac:dyDescent="0.3">
      <c r="A9703">
        <v>2018</v>
      </c>
      <c r="B9703" t="s">
        <v>5155</v>
      </c>
      <c r="C9703" s="1">
        <v>42876</v>
      </c>
      <c r="D9703" t="s">
        <v>789</v>
      </c>
      <c r="E9703" t="s">
        <v>4801</v>
      </c>
      <c r="F9703">
        <v>1388</v>
      </c>
      <c r="G9703" t="s">
        <v>3039</v>
      </c>
      <c r="H9703">
        <v>3</v>
      </c>
      <c r="I9703">
        <f t="shared" si="302"/>
        <v>3</v>
      </c>
      <c r="J9703">
        <v>8</v>
      </c>
      <c r="K9703">
        <v>10</v>
      </c>
      <c r="L9703">
        <v>0</v>
      </c>
      <c r="M9703">
        <v>0</v>
      </c>
      <c r="N9703">
        <v>37.5</v>
      </c>
      <c r="O9703">
        <f t="shared" si="303"/>
        <v>37.5</v>
      </c>
      <c r="P9703" t="s">
        <v>17</v>
      </c>
      <c r="Q9703" s="1">
        <v>42876</v>
      </c>
      <c r="R9703" t="str">
        <f>VLOOKUP(B9703,[1]data!$A$2:$E$764,5,0)</f>
        <v>Hyderabad (Deccan)</v>
      </c>
      <c r="S9703" t="str">
        <f>VLOOKUP($B9703,[1]data!$A$1:$I$764,6,0)</f>
        <v>Sunrisers Hyderabad</v>
      </c>
      <c r="T9703" t="str">
        <f>VLOOKUP($B9703,[1]data!$A$1:$I$764,7,0)</f>
        <v>Rajasthan Royals</v>
      </c>
      <c r="U9703" t="str">
        <f>VLOOKUP($B9703,[1]data!$A$1:$I$764,9,0)</f>
        <v>Sunrisers Hyderabad</v>
      </c>
    </row>
    <row r="9704" spans="1:21" x14ac:dyDescent="0.3">
      <c r="A9704">
        <v>2018</v>
      </c>
      <c r="B9704" t="s">
        <v>5155</v>
      </c>
      <c r="C9704" s="1">
        <v>42876</v>
      </c>
      <c r="D9704" t="s">
        <v>789</v>
      </c>
      <c r="E9704" t="s">
        <v>283</v>
      </c>
      <c r="F9704">
        <v>1111</v>
      </c>
      <c r="G9704" t="s">
        <v>3315</v>
      </c>
      <c r="H9704">
        <v>44</v>
      </c>
      <c r="I9704">
        <f t="shared" si="302"/>
        <v>44</v>
      </c>
      <c r="J9704">
        <v>38</v>
      </c>
      <c r="K9704">
        <v>53</v>
      </c>
      <c r="L9704">
        <v>5</v>
      </c>
      <c r="M9704">
        <v>0</v>
      </c>
      <c r="N9704">
        <v>115.78</v>
      </c>
      <c r="O9704">
        <f t="shared" si="303"/>
        <v>115.78</v>
      </c>
      <c r="P9704" t="s">
        <v>17</v>
      </c>
      <c r="Q9704" s="1">
        <v>42876</v>
      </c>
      <c r="R9704" t="str">
        <f>VLOOKUP(B9704,[1]data!$A$2:$E$764,5,0)</f>
        <v>Hyderabad (Deccan)</v>
      </c>
      <c r="S9704" t="str">
        <f>VLOOKUP($B9704,[1]data!$A$1:$I$764,6,0)</f>
        <v>Sunrisers Hyderabad</v>
      </c>
      <c r="T9704" t="str">
        <f>VLOOKUP($B9704,[1]data!$A$1:$I$764,7,0)</f>
        <v>Rajasthan Royals</v>
      </c>
      <c r="U9704" t="str">
        <f>VLOOKUP($B9704,[1]data!$A$1:$I$764,9,0)</f>
        <v>Sunrisers Hyderabad</v>
      </c>
    </row>
    <row r="9705" spans="1:21" x14ac:dyDescent="0.3">
      <c r="A9705">
        <v>2018</v>
      </c>
      <c r="B9705" t="s">
        <v>5155</v>
      </c>
      <c r="C9705" s="1">
        <v>42876</v>
      </c>
      <c r="D9705" t="s">
        <v>789</v>
      </c>
      <c r="E9705" t="s">
        <v>83</v>
      </c>
      <c r="F9705">
        <v>1014</v>
      </c>
      <c r="G9705" t="s">
        <v>4381</v>
      </c>
      <c r="H9705">
        <v>10</v>
      </c>
      <c r="I9705">
        <f t="shared" si="302"/>
        <v>10</v>
      </c>
      <c r="J9705">
        <v>13</v>
      </c>
      <c r="K9705">
        <v>26</v>
      </c>
      <c r="L9705">
        <v>1</v>
      </c>
      <c r="M9705">
        <v>0</v>
      </c>
      <c r="N9705">
        <v>76.92</v>
      </c>
      <c r="O9705">
        <f t="shared" si="303"/>
        <v>76.92</v>
      </c>
      <c r="P9705" t="s">
        <v>20</v>
      </c>
      <c r="Q9705" s="1">
        <v>42876</v>
      </c>
      <c r="R9705" t="str">
        <f>VLOOKUP(B9705,[1]data!$A$2:$E$764,5,0)</f>
        <v>Hyderabad (Deccan)</v>
      </c>
      <c r="S9705" t="str">
        <f>VLOOKUP($B9705,[1]data!$A$1:$I$764,6,0)</f>
        <v>Sunrisers Hyderabad</v>
      </c>
      <c r="T9705" t="str">
        <f>VLOOKUP($B9705,[1]data!$A$1:$I$764,7,0)</f>
        <v>Rajasthan Royals</v>
      </c>
      <c r="U9705" t="str">
        <f>VLOOKUP($B9705,[1]data!$A$1:$I$764,9,0)</f>
        <v>Sunrisers Hyderabad</v>
      </c>
    </row>
    <row r="9706" spans="1:21" x14ac:dyDescent="0.3">
      <c r="A9706">
        <v>2018</v>
      </c>
      <c r="B9706" t="s">
        <v>5155</v>
      </c>
      <c r="C9706" s="1">
        <v>42876</v>
      </c>
      <c r="D9706" t="s">
        <v>789</v>
      </c>
      <c r="E9706" t="s">
        <v>2508</v>
      </c>
      <c r="F9706">
        <v>1242</v>
      </c>
      <c r="G9706" t="s">
        <v>3101</v>
      </c>
      <c r="H9706">
        <v>51</v>
      </c>
      <c r="I9706">
        <f t="shared" si="302"/>
        <v>51</v>
      </c>
      <c r="J9706">
        <v>50</v>
      </c>
      <c r="K9706">
        <v>93</v>
      </c>
      <c r="L9706">
        <v>2</v>
      </c>
      <c r="M9706">
        <v>2</v>
      </c>
      <c r="N9706">
        <v>102</v>
      </c>
      <c r="O9706">
        <f t="shared" si="303"/>
        <v>102</v>
      </c>
      <c r="P9706" t="s">
        <v>40</v>
      </c>
      <c r="Q9706" s="1">
        <v>42876</v>
      </c>
      <c r="R9706" t="str">
        <f>VLOOKUP(B9706,[1]data!$A$2:$E$764,5,0)</f>
        <v>Hyderabad (Deccan)</v>
      </c>
      <c r="S9706" t="str">
        <f>VLOOKUP($B9706,[1]data!$A$1:$I$764,6,0)</f>
        <v>Sunrisers Hyderabad</v>
      </c>
      <c r="T9706" t="str">
        <f>VLOOKUP($B9706,[1]data!$A$1:$I$764,7,0)</f>
        <v>Rajasthan Royals</v>
      </c>
      <c r="U9706" t="str">
        <f>VLOOKUP($B9706,[1]data!$A$1:$I$764,9,0)</f>
        <v>Sunrisers Hyderabad</v>
      </c>
    </row>
    <row r="9707" spans="1:21" x14ac:dyDescent="0.3">
      <c r="A9707">
        <v>2018</v>
      </c>
      <c r="B9707" t="s">
        <v>5155</v>
      </c>
      <c r="C9707" s="1">
        <v>42876</v>
      </c>
      <c r="D9707" t="s">
        <v>789</v>
      </c>
      <c r="E9707" t="s">
        <v>3208</v>
      </c>
      <c r="F9707">
        <v>1299</v>
      </c>
      <c r="G9707" t="s">
        <v>26</v>
      </c>
      <c r="H9707">
        <v>13</v>
      </c>
      <c r="I9707">
        <f t="shared" si="302"/>
        <v>13</v>
      </c>
      <c r="J9707">
        <v>14</v>
      </c>
      <c r="K9707">
        <v>31</v>
      </c>
      <c r="L9707">
        <v>0</v>
      </c>
      <c r="M9707">
        <v>1</v>
      </c>
      <c r="N9707">
        <v>92.85</v>
      </c>
      <c r="O9707">
        <f t="shared" si="303"/>
        <v>92.85</v>
      </c>
      <c r="P9707" t="s">
        <v>17</v>
      </c>
      <c r="Q9707" s="1">
        <v>42876</v>
      </c>
      <c r="R9707" t="str">
        <f>VLOOKUP(B9707,[1]data!$A$2:$E$764,5,0)</f>
        <v>Hyderabad (Deccan)</v>
      </c>
      <c r="S9707" t="str">
        <f>VLOOKUP($B9707,[1]data!$A$1:$I$764,6,0)</f>
        <v>Sunrisers Hyderabad</v>
      </c>
      <c r="T9707" t="str">
        <f>VLOOKUP($B9707,[1]data!$A$1:$I$764,7,0)</f>
        <v>Rajasthan Royals</v>
      </c>
      <c r="U9707" t="str">
        <f>VLOOKUP($B9707,[1]data!$A$1:$I$764,9,0)</f>
        <v>Sunrisers Hyderabad</v>
      </c>
    </row>
    <row r="9708" spans="1:21" x14ac:dyDescent="0.3">
      <c r="A9708">
        <v>2018</v>
      </c>
      <c r="B9708" t="s">
        <v>5155</v>
      </c>
      <c r="C9708" s="1">
        <v>42876</v>
      </c>
      <c r="D9708" t="s">
        <v>789</v>
      </c>
      <c r="E9708" t="s">
        <v>1453</v>
      </c>
      <c r="F9708">
        <v>1183</v>
      </c>
      <c r="G9708" t="s">
        <v>4610</v>
      </c>
      <c r="H9708">
        <v>7</v>
      </c>
      <c r="I9708">
        <f t="shared" si="302"/>
        <v>7</v>
      </c>
      <c r="J9708">
        <v>3</v>
      </c>
      <c r="K9708">
        <v>4</v>
      </c>
      <c r="L9708">
        <v>0</v>
      </c>
      <c r="M9708">
        <v>1</v>
      </c>
      <c r="N9708">
        <v>233.33</v>
      </c>
      <c r="O9708">
        <f t="shared" si="303"/>
        <v>233.33</v>
      </c>
      <c r="P9708" t="s">
        <v>17</v>
      </c>
      <c r="Q9708" s="1">
        <v>42876</v>
      </c>
      <c r="R9708" t="str">
        <f>VLOOKUP(B9708,[1]data!$A$2:$E$764,5,0)</f>
        <v>Hyderabad (Deccan)</v>
      </c>
      <c r="S9708" t="str">
        <f>VLOOKUP($B9708,[1]data!$A$1:$I$764,6,0)</f>
        <v>Sunrisers Hyderabad</v>
      </c>
      <c r="T9708" t="str">
        <f>VLOOKUP($B9708,[1]data!$A$1:$I$764,7,0)</f>
        <v>Rajasthan Royals</v>
      </c>
      <c r="U9708" t="str">
        <f>VLOOKUP($B9708,[1]data!$A$1:$I$764,9,0)</f>
        <v>Sunrisers Hyderabad</v>
      </c>
    </row>
    <row r="9709" spans="1:21" x14ac:dyDescent="0.3">
      <c r="A9709">
        <v>2018</v>
      </c>
      <c r="B9709" t="s">
        <v>5155</v>
      </c>
      <c r="C9709" s="1">
        <v>42876</v>
      </c>
      <c r="D9709" t="s">
        <v>789</v>
      </c>
      <c r="E9709" t="s">
        <v>4376</v>
      </c>
      <c r="F9709">
        <v>1359</v>
      </c>
      <c r="G9709" t="s">
        <v>5044</v>
      </c>
      <c r="H9709">
        <v>47</v>
      </c>
      <c r="I9709">
        <f t="shared" si="302"/>
        <v>47</v>
      </c>
      <c r="J9709">
        <v>38</v>
      </c>
      <c r="K9709">
        <v>64</v>
      </c>
      <c r="L9709">
        <v>3</v>
      </c>
      <c r="M9709">
        <v>2</v>
      </c>
      <c r="N9709">
        <v>123.68</v>
      </c>
      <c r="O9709">
        <f t="shared" si="303"/>
        <v>123.68</v>
      </c>
      <c r="P9709" t="s">
        <v>17</v>
      </c>
      <c r="Q9709" s="1">
        <v>42876</v>
      </c>
      <c r="R9709" t="str">
        <f>VLOOKUP(B9709,[1]data!$A$2:$E$764,5,0)</f>
        <v>Hyderabad (Deccan)</v>
      </c>
      <c r="S9709" t="str">
        <f>VLOOKUP($B9709,[1]data!$A$1:$I$764,6,0)</f>
        <v>Sunrisers Hyderabad</v>
      </c>
      <c r="T9709" t="str">
        <f>VLOOKUP($B9709,[1]data!$A$1:$I$764,7,0)</f>
        <v>Rajasthan Royals</v>
      </c>
      <c r="U9709" t="str">
        <f>VLOOKUP($B9709,[1]data!$A$1:$I$764,9,0)</f>
        <v>Sunrisers Hyderabad</v>
      </c>
    </row>
    <row r="9710" spans="1:21" x14ac:dyDescent="0.3">
      <c r="A9710">
        <v>2018</v>
      </c>
      <c r="B9710" t="s">
        <v>5155</v>
      </c>
      <c r="C9710" s="1">
        <v>42876</v>
      </c>
      <c r="D9710" t="s">
        <v>789</v>
      </c>
      <c r="E9710" t="s">
        <v>870</v>
      </c>
      <c r="F9710">
        <v>1073</v>
      </c>
      <c r="G9710" t="s">
        <v>5157</v>
      </c>
      <c r="H9710">
        <v>1</v>
      </c>
      <c r="I9710">
        <f t="shared" si="302"/>
        <v>1</v>
      </c>
      <c r="J9710">
        <v>5</v>
      </c>
      <c r="K9710">
        <v>4</v>
      </c>
      <c r="L9710">
        <v>0</v>
      </c>
      <c r="M9710">
        <v>0</v>
      </c>
      <c r="N9710">
        <v>20</v>
      </c>
      <c r="O9710">
        <f t="shared" si="303"/>
        <v>20</v>
      </c>
      <c r="P9710" t="s">
        <v>17</v>
      </c>
      <c r="Q9710" s="1">
        <v>42876</v>
      </c>
      <c r="R9710" t="str">
        <f>VLOOKUP(B9710,[1]data!$A$2:$E$764,5,0)</f>
        <v>Hyderabad (Deccan)</v>
      </c>
      <c r="S9710" t="str">
        <f>VLOOKUP($B9710,[1]data!$A$1:$I$764,6,0)</f>
        <v>Sunrisers Hyderabad</v>
      </c>
      <c r="T9710" t="str">
        <f>VLOOKUP($B9710,[1]data!$A$1:$I$764,7,0)</f>
        <v>Rajasthan Royals</v>
      </c>
      <c r="U9710" t="str">
        <f>VLOOKUP($B9710,[1]data!$A$1:$I$764,9,0)</f>
        <v>Sunrisers Hyderabad</v>
      </c>
    </row>
    <row r="9711" spans="1:21" x14ac:dyDescent="0.3">
      <c r="A9711">
        <v>2018</v>
      </c>
      <c r="B9711" t="s">
        <v>5155</v>
      </c>
      <c r="C9711" s="1">
        <v>42876</v>
      </c>
      <c r="D9711" t="s">
        <v>789</v>
      </c>
      <c r="E9711" t="s">
        <v>4046</v>
      </c>
      <c r="F9711">
        <v>1346</v>
      </c>
      <c r="G9711" t="s">
        <v>2032</v>
      </c>
      <c r="H9711">
        <v>10</v>
      </c>
      <c r="I9711">
        <f t="shared" si="302"/>
        <v>10</v>
      </c>
      <c r="J9711">
        <v>9</v>
      </c>
      <c r="K9711">
        <v>7</v>
      </c>
      <c r="L9711">
        <v>0</v>
      </c>
      <c r="M9711">
        <v>1</v>
      </c>
      <c r="N9711">
        <v>111.11</v>
      </c>
      <c r="O9711">
        <f t="shared" si="303"/>
        <v>111.11</v>
      </c>
      <c r="P9711" t="s">
        <v>17</v>
      </c>
      <c r="Q9711" s="1">
        <v>42876</v>
      </c>
      <c r="R9711" t="str">
        <f>VLOOKUP(B9711,[1]data!$A$2:$E$764,5,0)</f>
        <v>Hyderabad (Deccan)</v>
      </c>
      <c r="S9711" t="str">
        <f>VLOOKUP($B9711,[1]data!$A$1:$I$764,6,0)</f>
        <v>Sunrisers Hyderabad</v>
      </c>
      <c r="T9711" t="str">
        <f>VLOOKUP($B9711,[1]data!$A$1:$I$764,7,0)</f>
        <v>Rajasthan Royals</v>
      </c>
      <c r="U9711" t="str">
        <f>VLOOKUP($B9711,[1]data!$A$1:$I$764,9,0)</f>
        <v>Sunrisers Hyderabad</v>
      </c>
    </row>
    <row r="9712" spans="1:21" x14ac:dyDescent="0.3">
      <c r="A9712">
        <v>2018</v>
      </c>
      <c r="B9712" t="s">
        <v>5155</v>
      </c>
      <c r="C9712" s="1">
        <v>42876</v>
      </c>
      <c r="D9712" t="s">
        <v>789</v>
      </c>
      <c r="E9712" t="s">
        <v>1393</v>
      </c>
      <c r="F9712">
        <v>1169</v>
      </c>
      <c r="G9712" t="s">
        <v>2829</v>
      </c>
      <c r="H9712">
        <v>12</v>
      </c>
      <c r="I9712">
        <f t="shared" si="302"/>
        <v>12</v>
      </c>
      <c r="J9712">
        <v>15</v>
      </c>
      <c r="K9712">
        <v>25</v>
      </c>
      <c r="L9712">
        <v>1</v>
      </c>
      <c r="M9712">
        <v>0</v>
      </c>
      <c r="N9712">
        <v>80</v>
      </c>
      <c r="O9712">
        <f t="shared" si="303"/>
        <v>80</v>
      </c>
      <c r="P9712" t="s">
        <v>17</v>
      </c>
      <c r="Q9712" s="1">
        <v>42876</v>
      </c>
      <c r="R9712" t="str">
        <f>VLOOKUP(B9712,[1]data!$A$2:$E$764,5,0)</f>
        <v>Hyderabad (Deccan)</v>
      </c>
      <c r="S9712" t="str">
        <f>VLOOKUP($B9712,[1]data!$A$1:$I$764,6,0)</f>
        <v>Sunrisers Hyderabad</v>
      </c>
      <c r="T9712" t="str">
        <f>VLOOKUP($B9712,[1]data!$A$1:$I$764,7,0)</f>
        <v>Rajasthan Royals</v>
      </c>
      <c r="U9712" t="str">
        <f>VLOOKUP($B9712,[1]data!$A$1:$I$764,9,0)</f>
        <v>Sunrisers Hyderabad</v>
      </c>
    </row>
    <row r="9713" spans="1:21" x14ac:dyDescent="0.3">
      <c r="A9713">
        <v>2018</v>
      </c>
      <c r="B9713" t="s">
        <v>5155</v>
      </c>
      <c r="C9713" s="1">
        <v>42876</v>
      </c>
      <c r="D9713" t="s">
        <v>789</v>
      </c>
      <c r="E9713" t="s">
        <v>74</v>
      </c>
      <c r="F9713">
        <v>1010</v>
      </c>
      <c r="G9713" t="s">
        <v>5158</v>
      </c>
      <c r="H9713">
        <v>4</v>
      </c>
      <c r="I9713">
        <f t="shared" si="302"/>
        <v>4</v>
      </c>
      <c r="J9713">
        <v>6</v>
      </c>
      <c r="K9713">
        <v>10</v>
      </c>
      <c r="L9713">
        <v>0</v>
      </c>
      <c r="M9713">
        <v>0</v>
      </c>
      <c r="N9713">
        <v>66.66</v>
      </c>
      <c r="O9713">
        <f t="shared" si="303"/>
        <v>66.66</v>
      </c>
      <c r="P9713" t="s">
        <v>20</v>
      </c>
      <c r="Q9713" s="1">
        <v>42876</v>
      </c>
      <c r="R9713" t="str">
        <f>VLOOKUP(B9713,[1]data!$A$2:$E$764,5,0)</f>
        <v>Hyderabad (Deccan)</v>
      </c>
      <c r="S9713" t="str">
        <f>VLOOKUP($B9713,[1]data!$A$1:$I$764,6,0)</f>
        <v>Sunrisers Hyderabad</v>
      </c>
      <c r="T9713" t="str">
        <f>VLOOKUP($B9713,[1]data!$A$1:$I$764,7,0)</f>
        <v>Rajasthan Royals</v>
      </c>
      <c r="U9713" t="str">
        <f>VLOOKUP($B9713,[1]data!$A$1:$I$764,9,0)</f>
        <v>Sunrisers Hyderabad</v>
      </c>
    </row>
    <row r="9714" spans="1:21" x14ac:dyDescent="0.3">
      <c r="A9714">
        <v>2018</v>
      </c>
      <c r="B9714" t="s">
        <v>5155</v>
      </c>
      <c r="C9714" s="1">
        <v>42876</v>
      </c>
      <c r="D9714" t="s">
        <v>789</v>
      </c>
      <c r="E9714" t="s">
        <v>4966</v>
      </c>
      <c r="F9714">
        <v>1401</v>
      </c>
      <c r="G9714" t="s">
        <v>5159</v>
      </c>
      <c r="H9714">
        <v>0</v>
      </c>
      <c r="I9714">
        <f t="shared" si="302"/>
        <v>0</v>
      </c>
      <c r="J9714">
        <v>1</v>
      </c>
      <c r="K9714">
        <v>5</v>
      </c>
      <c r="L9714">
        <v>0</v>
      </c>
      <c r="M9714">
        <v>0</v>
      </c>
      <c r="N9714">
        <v>0</v>
      </c>
      <c r="O9714">
        <f t="shared" si="303"/>
        <v>0</v>
      </c>
      <c r="P9714" t="s">
        <v>17</v>
      </c>
      <c r="Q9714" s="1">
        <v>42876</v>
      </c>
      <c r="R9714" t="str">
        <f>VLOOKUP(B9714,[1]data!$A$2:$E$764,5,0)</f>
        <v>Hyderabad (Deccan)</v>
      </c>
      <c r="S9714" t="str">
        <f>VLOOKUP($B9714,[1]data!$A$1:$I$764,6,0)</f>
        <v>Sunrisers Hyderabad</v>
      </c>
      <c r="T9714" t="str">
        <f>VLOOKUP($B9714,[1]data!$A$1:$I$764,7,0)</f>
        <v>Rajasthan Royals</v>
      </c>
      <c r="U9714" t="str">
        <f>VLOOKUP($B9714,[1]data!$A$1:$I$764,9,0)</f>
        <v>Sunrisers Hyderabad</v>
      </c>
    </row>
    <row r="9715" spans="1:21" x14ac:dyDescent="0.3">
      <c r="A9715">
        <v>2018</v>
      </c>
      <c r="B9715" t="s">
        <v>5155</v>
      </c>
      <c r="C9715" s="1">
        <v>42876</v>
      </c>
      <c r="D9715" t="s">
        <v>789</v>
      </c>
      <c r="E9715" t="s">
        <v>270</v>
      </c>
      <c r="F9715">
        <v>1077</v>
      </c>
      <c r="G9715" t="s">
        <v>3315</v>
      </c>
      <c r="H9715">
        <v>7</v>
      </c>
      <c r="I9715">
        <f t="shared" si="302"/>
        <v>7</v>
      </c>
      <c r="J9715">
        <v>8</v>
      </c>
      <c r="K9715">
        <v>21</v>
      </c>
      <c r="L9715">
        <v>1</v>
      </c>
      <c r="M9715">
        <v>0</v>
      </c>
      <c r="N9715">
        <v>87.5</v>
      </c>
      <c r="O9715">
        <f t="shared" si="303"/>
        <v>87.5</v>
      </c>
      <c r="P9715" t="s">
        <v>17</v>
      </c>
      <c r="Q9715" s="1">
        <v>42876</v>
      </c>
      <c r="R9715" t="str">
        <f>VLOOKUP(B9715,[1]data!$A$2:$E$764,5,0)</f>
        <v>Hyderabad (Deccan)</v>
      </c>
      <c r="S9715" t="str">
        <f>VLOOKUP($B9715,[1]data!$A$1:$I$764,6,0)</f>
        <v>Sunrisers Hyderabad</v>
      </c>
      <c r="T9715" t="str">
        <f>VLOOKUP($B9715,[1]data!$A$1:$I$764,7,0)</f>
        <v>Rajasthan Royals</v>
      </c>
      <c r="U9715" t="str">
        <f>VLOOKUP($B9715,[1]data!$A$1:$I$764,9,0)</f>
        <v>Sunrisers Hyderabad</v>
      </c>
    </row>
    <row r="9716" spans="1:21" x14ac:dyDescent="0.3">
      <c r="A9716">
        <v>2018</v>
      </c>
      <c r="B9716" t="s">
        <v>5155</v>
      </c>
      <c r="C9716" s="1">
        <v>42876</v>
      </c>
      <c r="D9716" t="s">
        <v>789</v>
      </c>
      <c r="E9716" t="s">
        <v>1888</v>
      </c>
      <c r="F9716">
        <v>1160</v>
      </c>
      <c r="G9716" t="s">
        <v>26</v>
      </c>
      <c r="H9716">
        <v>4</v>
      </c>
      <c r="I9716">
        <f t="shared" si="302"/>
        <v>4</v>
      </c>
      <c r="J9716">
        <v>2</v>
      </c>
      <c r="K9716">
        <v>7</v>
      </c>
      <c r="L9716">
        <v>0</v>
      </c>
      <c r="M9716">
        <v>0</v>
      </c>
      <c r="N9716">
        <v>200</v>
      </c>
      <c r="O9716">
        <f t="shared" si="303"/>
        <v>200</v>
      </c>
      <c r="P9716" t="s">
        <v>17</v>
      </c>
      <c r="Q9716" s="1">
        <v>42876</v>
      </c>
      <c r="R9716" t="str">
        <f>VLOOKUP(B9716,[1]data!$A$2:$E$764,5,0)</f>
        <v>Hyderabad (Deccan)</v>
      </c>
      <c r="S9716" t="str">
        <f>VLOOKUP($B9716,[1]data!$A$1:$I$764,6,0)</f>
        <v>Sunrisers Hyderabad</v>
      </c>
      <c r="T9716" t="str">
        <f>VLOOKUP($B9716,[1]data!$A$1:$I$764,7,0)</f>
        <v>Rajasthan Royals</v>
      </c>
      <c r="U9716" t="str">
        <f>VLOOKUP($B9716,[1]data!$A$1:$I$764,9,0)</f>
        <v>Sunrisers Hyderabad</v>
      </c>
    </row>
    <row r="9717" spans="1:21" x14ac:dyDescent="0.3">
      <c r="A9717">
        <v>2018</v>
      </c>
      <c r="B9717" t="s">
        <v>5160</v>
      </c>
      <c r="C9717" s="1">
        <v>43197</v>
      </c>
      <c r="D9717">
        <v>1</v>
      </c>
      <c r="E9717" t="s">
        <v>83</v>
      </c>
      <c r="F9717">
        <v>1014</v>
      </c>
      <c r="G9717" t="s">
        <v>5161</v>
      </c>
      <c r="H9717">
        <v>5</v>
      </c>
      <c r="I9717">
        <f t="shared" si="302"/>
        <v>5</v>
      </c>
      <c r="J9717">
        <v>5</v>
      </c>
      <c r="K9717">
        <v>0</v>
      </c>
      <c r="L9717">
        <v>0</v>
      </c>
      <c r="M9717">
        <v>0</v>
      </c>
      <c r="N9717">
        <v>100</v>
      </c>
      <c r="O9717">
        <f t="shared" si="303"/>
        <v>100</v>
      </c>
      <c r="P9717" t="s">
        <v>85</v>
      </c>
      <c r="Q9717" s="1">
        <v>43197</v>
      </c>
      <c r="R9717" t="str">
        <f>VLOOKUP(B9717,[1]data!$A$2:$E$764,5,0)</f>
        <v>Chennai</v>
      </c>
      <c r="S9717" t="str">
        <f>VLOOKUP($B9717,[1]data!$A$1:$I$764,6,0)</f>
        <v>Chennai Super Kings</v>
      </c>
      <c r="T9717" t="str">
        <f>VLOOKUP($B9717,[1]data!$A$1:$I$764,7,0)</f>
        <v>Kolkata Knight Riders</v>
      </c>
      <c r="U9717" t="str">
        <f>VLOOKUP($B9717,[1]data!$A$1:$I$764,9,0)</f>
        <v>Chennai Super Kings</v>
      </c>
    </row>
    <row r="9718" spans="1:21" x14ac:dyDescent="0.3">
      <c r="A9718">
        <v>2018</v>
      </c>
      <c r="B9718" t="s">
        <v>5160</v>
      </c>
      <c r="C9718" s="1">
        <v>43197</v>
      </c>
      <c r="D9718">
        <v>1</v>
      </c>
      <c r="E9718" t="s">
        <v>52</v>
      </c>
      <c r="F9718">
        <v>1035</v>
      </c>
      <c r="G9718" t="s">
        <v>5162</v>
      </c>
      <c r="H9718">
        <v>12</v>
      </c>
      <c r="I9718">
        <f t="shared" si="302"/>
        <v>12</v>
      </c>
      <c r="J9718">
        <v>13</v>
      </c>
      <c r="K9718">
        <v>0</v>
      </c>
      <c r="L9718">
        <v>1</v>
      </c>
      <c r="M9718">
        <v>0</v>
      </c>
      <c r="N9718">
        <v>92.3</v>
      </c>
      <c r="O9718">
        <f t="shared" si="303"/>
        <v>92.3</v>
      </c>
      <c r="P9718" t="s">
        <v>17</v>
      </c>
      <c r="Q9718" s="1">
        <v>43197</v>
      </c>
      <c r="R9718" t="str">
        <f>VLOOKUP(B9718,[1]data!$A$2:$E$764,5,0)</f>
        <v>Chennai</v>
      </c>
      <c r="S9718" t="str">
        <f>VLOOKUP($B9718,[1]data!$A$1:$I$764,6,0)</f>
        <v>Chennai Super Kings</v>
      </c>
      <c r="T9718" t="str">
        <f>VLOOKUP($B9718,[1]data!$A$1:$I$764,7,0)</f>
        <v>Kolkata Knight Riders</v>
      </c>
      <c r="U9718" t="str">
        <f>VLOOKUP($B9718,[1]data!$A$1:$I$764,9,0)</f>
        <v>Chennai Super Kings</v>
      </c>
    </row>
    <row r="9719" spans="1:21" x14ac:dyDescent="0.3">
      <c r="A9719">
        <v>2018</v>
      </c>
      <c r="B9719" t="s">
        <v>5160</v>
      </c>
      <c r="C9719" s="1">
        <v>43197</v>
      </c>
      <c r="D9719">
        <v>1</v>
      </c>
      <c r="E9719" t="s">
        <v>181</v>
      </c>
      <c r="F9719">
        <v>1005</v>
      </c>
      <c r="G9719" t="s">
        <v>5163</v>
      </c>
      <c r="H9719">
        <v>68</v>
      </c>
      <c r="I9719">
        <f t="shared" si="302"/>
        <v>68</v>
      </c>
      <c r="J9719">
        <v>30</v>
      </c>
      <c r="K9719">
        <v>0</v>
      </c>
      <c r="L9719">
        <v>3</v>
      </c>
      <c r="M9719">
        <v>7</v>
      </c>
      <c r="N9719">
        <v>226.66</v>
      </c>
      <c r="O9719">
        <f t="shared" si="303"/>
        <v>226.66</v>
      </c>
      <c r="P9719" t="s">
        <v>17</v>
      </c>
      <c r="Q9719" s="1">
        <v>43197</v>
      </c>
      <c r="R9719" t="str">
        <f>VLOOKUP(B9719,[1]data!$A$2:$E$764,5,0)</f>
        <v>Chennai</v>
      </c>
      <c r="S9719" t="str">
        <f>VLOOKUP($B9719,[1]data!$A$1:$I$764,6,0)</f>
        <v>Chennai Super Kings</v>
      </c>
      <c r="T9719" t="str">
        <f>VLOOKUP($B9719,[1]data!$A$1:$I$764,7,0)</f>
        <v>Kolkata Knight Riders</v>
      </c>
      <c r="U9719" t="str">
        <f>VLOOKUP($B9719,[1]data!$A$1:$I$764,9,0)</f>
        <v>Chennai Super Kings</v>
      </c>
    </row>
    <row r="9720" spans="1:21" x14ac:dyDescent="0.3">
      <c r="A9720">
        <v>2018</v>
      </c>
      <c r="B9720" t="s">
        <v>5160</v>
      </c>
      <c r="C9720" s="1">
        <v>43197</v>
      </c>
      <c r="D9720">
        <v>1</v>
      </c>
      <c r="E9720" t="s">
        <v>3821</v>
      </c>
      <c r="F9720">
        <v>1332</v>
      </c>
      <c r="G9720" t="s">
        <v>26</v>
      </c>
      <c r="H9720">
        <v>2</v>
      </c>
      <c r="I9720">
        <f t="shared" si="302"/>
        <v>2</v>
      </c>
      <c r="J9720">
        <v>2</v>
      </c>
      <c r="K9720">
        <v>0</v>
      </c>
      <c r="L9720">
        <v>0</v>
      </c>
      <c r="M9720">
        <v>0</v>
      </c>
      <c r="N9720">
        <v>100</v>
      </c>
      <c r="O9720">
        <f t="shared" si="303"/>
        <v>100</v>
      </c>
      <c r="P9720" t="s">
        <v>17</v>
      </c>
      <c r="Q9720" s="1">
        <v>43197</v>
      </c>
      <c r="R9720" t="str">
        <f>VLOOKUP(B9720,[1]data!$A$2:$E$764,5,0)</f>
        <v>Chennai</v>
      </c>
      <c r="S9720" t="str">
        <f>VLOOKUP($B9720,[1]data!$A$1:$I$764,6,0)</f>
        <v>Chennai Super Kings</v>
      </c>
      <c r="T9720" t="str">
        <f>VLOOKUP($B9720,[1]data!$A$1:$I$764,7,0)</f>
        <v>Kolkata Knight Riders</v>
      </c>
      <c r="U9720" t="str">
        <f>VLOOKUP($B9720,[1]data!$A$1:$I$764,9,0)</f>
        <v>Chennai Super Kings</v>
      </c>
    </row>
    <row r="9721" spans="1:21" x14ac:dyDescent="0.3">
      <c r="A9721">
        <v>2018</v>
      </c>
      <c r="B9721" t="s">
        <v>5160</v>
      </c>
      <c r="C9721" s="1">
        <v>43197</v>
      </c>
      <c r="D9721">
        <v>1</v>
      </c>
      <c r="E9721" t="s">
        <v>4341</v>
      </c>
      <c r="F9721">
        <v>1356</v>
      </c>
      <c r="G9721" t="s">
        <v>5164</v>
      </c>
      <c r="H9721">
        <v>40</v>
      </c>
      <c r="I9721">
        <f t="shared" si="302"/>
        <v>40</v>
      </c>
      <c r="J9721">
        <v>29</v>
      </c>
      <c r="K9721">
        <v>0</v>
      </c>
      <c r="L9721">
        <v>4</v>
      </c>
      <c r="M9721">
        <v>1</v>
      </c>
      <c r="N9721">
        <v>137.93</v>
      </c>
      <c r="O9721">
        <f t="shared" si="303"/>
        <v>137.93</v>
      </c>
      <c r="P9721" t="s">
        <v>20</v>
      </c>
      <c r="Q9721" s="1">
        <v>43197</v>
      </c>
      <c r="R9721" t="str">
        <f>VLOOKUP(B9721,[1]data!$A$2:$E$764,5,0)</f>
        <v>Chennai</v>
      </c>
      <c r="S9721" t="str">
        <f>VLOOKUP($B9721,[1]data!$A$1:$I$764,6,0)</f>
        <v>Chennai Super Kings</v>
      </c>
      <c r="T9721" t="str">
        <f>VLOOKUP($B9721,[1]data!$A$1:$I$764,7,0)</f>
        <v>Kolkata Knight Riders</v>
      </c>
      <c r="U9721" t="str">
        <f>VLOOKUP($B9721,[1]data!$A$1:$I$764,9,0)</f>
        <v>Chennai Super Kings</v>
      </c>
    </row>
    <row r="9722" spans="1:21" x14ac:dyDescent="0.3">
      <c r="A9722">
        <v>2018</v>
      </c>
      <c r="B9722" t="s">
        <v>5160</v>
      </c>
      <c r="C9722" s="1">
        <v>43197</v>
      </c>
      <c r="D9722">
        <v>1</v>
      </c>
      <c r="E9722" t="s">
        <v>5165</v>
      </c>
      <c r="G9722" t="s">
        <v>5166</v>
      </c>
      <c r="H9722">
        <v>1</v>
      </c>
      <c r="I9722">
        <f t="shared" si="302"/>
        <v>1</v>
      </c>
      <c r="J9722">
        <v>3</v>
      </c>
      <c r="K9722">
        <v>0</v>
      </c>
      <c r="L9722">
        <v>0</v>
      </c>
      <c r="M9722">
        <v>0</v>
      </c>
      <c r="N9722">
        <v>33.33</v>
      </c>
      <c r="O9722">
        <f t="shared" si="303"/>
        <v>33.33</v>
      </c>
      <c r="P9722" t="s">
        <v>17</v>
      </c>
      <c r="Q9722" s="1">
        <v>43197</v>
      </c>
      <c r="R9722" t="str">
        <f>VLOOKUP(B9722,[1]data!$A$2:$E$764,5,0)</f>
        <v>Chennai</v>
      </c>
      <c r="S9722" t="str">
        <f>VLOOKUP($B9722,[1]data!$A$1:$I$764,6,0)</f>
        <v>Chennai Super Kings</v>
      </c>
      <c r="T9722" t="str">
        <f>VLOOKUP($B9722,[1]data!$A$1:$I$764,7,0)</f>
        <v>Kolkata Knight Riders</v>
      </c>
      <c r="U9722" t="str">
        <f>VLOOKUP($B9722,[1]data!$A$1:$I$764,9,0)</f>
        <v>Chennai Super Kings</v>
      </c>
    </row>
    <row r="9723" spans="1:21" x14ac:dyDescent="0.3">
      <c r="A9723">
        <v>2018</v>
      </c>
      <c r="B9723" t="s">
        <v>5160</v>
      </c>
      <c r="C9723" s="1">
        <v>43197</v>
      </c>
      <c r="D9723">
        <v>1</v>
      </c>
      <c r="E9723" t="s">
        <v>144</v>
      </c>
      <c r="F9723">
        <v>1007</v>
      </c>
      <c r="G9723" t="s">
        <v>5167</v>
      </c>
      <c r="H9723">
        <v>8</v>
      </c>
      <c r="I9723">
        <f t="shared" si="302"/>
        <v>8</v>
      </c>
      <c r="J9723">
        <v>5</v>
      </c>
      <c r="K9723">
        <v>0</v>
      </c>
      <c r="L9723">
        <v>1</v>
      </c>
      <c r="M9723">
        <v>0</v>
      </c>
      <c r="N9723">
        <v>160</v>
      </c>
      <c r="O9723">
        <f t="shared" si="303"/>
        <v>160</v>
      </c>
      <c r="P9723" t="s">
        <v>17</v>
      </c>
      <c r="Q9723" s="1">
        <v>43197</v>
      </c>
      <c r="R9723" t="str">
        <f>VLOOKUP(B9723,[1]data!$A$2:$E$764,5,0)</f>
        <v>Chennai</v>
      </c>
      <c r="S9723" t="str">
        <f>VLOOKUP($B9723,[1]data!$A$1:$I$764,6,0)</f>
        <v>Chennai Super Kings</v>
      </c>
      <c r="T9723" t="str">
        <f>VLOOKUP($B9723,[1]data!$A$1:$I$764,7,0)</f>
        <v>Kolkata Knight Riders</v>
      </c>
      <c r="U9723" t="str">
        <f>VLOOKUP($B9723,[1]data!$A$1:$I$764,9,0)</f>
        <v>Chennai Super Kings</v>
      </c>
    </row>
    <row r="9724" spans="1:21" x14ac:dyDescent="0.3">
      <c r="A9724">
        <v>2018</v>
      </c>
      <c r="B9724" t="s">
        <v>5160</v>
      </c>
      <c r="C9724" s="1">
        <v>43197</v>
      </c>
      <c r="D9724">
        <v>1</v>
      </c>
      <c r="E9724" t="s">
        <v>4805</v>
      </c>
      <c r="F9724">
        <v>1389</v>
      </c>
      <c r="G9724" t="s">
        <v>5168</v>
      </c>
      <c r="H9724">
        <v>0</v>
      </c>
      <c r="I9724">
        <f t="shared" si="302"/>
        <v>0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f t="shared" si="303"/>
        <v>0</v>
      </c>
      <c r="P9724" t="s">
        <v>17</v>
      </c>
      <c r="Q9724" s="1">
        <v>43197</v>
      </c>
      <c r="R9724" t="str">
        <f>VLOOKUP(B9724,[1]data!$A$2:$E$764,5,0)</f>
        <v>Chennai</v>
      </c>
      <c r="S9724" t="str">
        <f>VLOOKUP($B9724,[1]data!$A$1:$I$764,6,0)</f>
        <v>Chennai Super Kings</v>
      </c>
      <c r="T9724" t="str">
        <f>VLOOKUP($B9724,[1]data!$A$1:$I$764,7,0)</f>
        <v>Kolkata Knight Riders</v>
      </c>
      <c r="U9724" t="str">
        <f>VLOOKUP($B9724,[1]data!$A$1:$I$764,9,0)</f>
        <v>Chennai Super Kings</v>
      </c>
    </row>
    <row r="9725" spans="1:21" x14ac:dyDescent="0.3">
      <c r="A9725">
        <v>2018</v>
      </c>
      <c r="B9725" t="s">
        <v>5160</v>
      </c>
      <c r="C9725" s="1">
        <v>43197</v>
      </c>
      <c r="D9725">
        <v>1</v>
      </c>
      <c r="E9725" t="s">
        <v>1548</v>
      </c>
      <c r="F9725">
        <v>1195</v>
      </c>
      <c r="G9725" t="s">
        <v>26</v>
      </c>
      <c r="H9725">
        <v>24</v>
      </c>
      <c r="I9725">
        <f t="shared" si="302"/>
        <v>24</v>
      </c>
      <c r="J9725">
        <v>22</v>
      </c>
      <c r="K9725">
        <v>0</v>
      </c>
      <c r="L9725">
        <v>1</v>
      </c>
      <c r="M9725">
        <v>2</v>
      </c>
      <c r="N9725">
        <v>109.09</v>
      </c>
      <c r="O9725">
        <f t="shared" si="303"/>
        <v>109.09</v>
      </c>
      <c r="P9725" t="s">
        <v>17</v>
      </c>
      <c r="Q9725" s="1">
        <v>43197</v>
      </c>
      <c r="R9725" t="str">
        <f>VLOOKUP(B9725,[1]data!$A$2:$E$764,5,0)</f>
        <v>Chennai</v>
      </c>
      <c r="S9725" t="str">
        <f>VLOOKUP($B9725,[1]data!$A$1:$I$764,6,0)</f>
        <v>Chennai Super Kings</v>
      </c>
      <c r="T9725" t="str">
        <f>VLOOKUP($B9725,[1]data!$A$1:$I$764,7,0)</f>
        <v>Kolkata Knight Riders</v>
      </c>
      <c r="U9725" t="str">
        <f>VLOOKUP($B9725,[1]data!$A$1:$I$764,9,0)</f>
        <v>Chennai Super Kings</v>
      </c>
    </row>
    <row r="9726" spans="1:21" x14ac:dyDescent="0.3">
      <c r="A9726">
        <v>2018</v>
      </c>
      <c r="B9726" t="s">
        <v>5160</v>
      </c>
      <c r="C9726" s="1">
        <v>43197</v>
      </c>
      <c r="D9726">
        <v>1</v>
      </c>
      <c r="E9726" t="s">
        <v>4046</v>
      </c>
      <c r="F9726">
        <v>1346</v>
      </c>
      <c r="G9726" t="s">
        <v>26</v>
      </c>
      <c r="H9726">
        <v>22</v>
      </c>
      <c r="I9726">
        <f t="shared" si="302"/>
        <v>22</v>
      </c>
      <c r="J9726">
        <v>20</v>
      </c>
      <c r="K9726">
        <v>0</v>
      </c>
      <c r="L9726">
        <v>2</v>
      </c>
      <c r="M9726">
        <v>0</v>
      </c>
      <c r="N9726">
        <v>110</v>
      </c>
      <c r="O9726">
        <f t="shared" si="303"/>
        <v>110</v>
      </c>
      <c r="P9726" t="s">
        <v>17</v>
      </c>
      <c r="Q9726" s="1">
        <v>43197</v>
      </c>
      <c r="R9726" t="str">
        <f>VLOOKUP(B9726,[1]data!$A$2:$E$764,5,0)</f>
        <v>Chennai</v>
      </c>
      <c r="S9726" t="str">
        <f>VLOOKUP($B9726,[1]data!$A$1:$I$764,6,0)</f>
        <v>Chennai Super Kings</v>
      </c>
      <c r="T9726" t="str">
        <f>VLOOKUP($B9726,[1]data!$A$1:$I$764,7,0)</f>
        <v>Kolkata Knight Riders</v>
      </c>
      <c r="U9726" t="str">
        <f>VLOOKUP($B9726,[1]data!$A$1:$I$764,9,0)</f>
        <v>Chennai Super Kings</v>
      </c>
    </row>
    <row r="9727" spans="1:21" x14ac:dyDescent="0.3">
      <c r="A9727">
        <v>2018</v>
      </c>
      <c r="B9727" t="s">
        <v>5160</v>
      </c>
      <c r="C9727" s="1">
        <v>43197</v>
      </c>
      <c r="D9727">
        <v>1</v>
      </c>
      <c r="E9727" t="s">
        <v>4376</v>
      </c>
      <c r="F9727">
        <v>1359</v>
      </c>
      <c r="G9727" t="s">
        <v>26</v>
      </c>
      <c r="H9727">
        <v>41</v>
      </c>
      <c r="I9727">
        <f t="shared" si="302"/>
        <v>41</v>
      </c>
      <c r="J9727">
        <v>22</v>
      </c>
      <c r="K9727">
        <v>0</v>
      </c>
      <c r="L9727">
        <v>5</v>
      </c>
      <c r="M9727">
        <v>2</v>
      </c>
      <c r="N9727">
        <v>186.36</v>
      </c>
      <c r="O9727">
        <f t="shared" si="303"/>
        <v>186.36</v>
      </c>
      <c r="P9727" t="s">
        <v>17</v>
      </c>
      <c r="Q9727" s="1">
        <v>43197</v>
      </c>
      <c r="R9727" t="str">
        <f>VLOOKUP(B9727,[1]data!$A$2:$E$764,5,0)</f>
        <v>Chennai</v>
      </c>
      <c r="S9727" t="str">
        <f>VLOOKUP($B9727,[1]data!$A$1:$I$764,6,0)</f>
        <v>Chennai Super Kings</v>
      </c>
      <c r="T9727" t="str">
        <f>VLOOKUP($B9727,[1]data!$A$1:$I$764,7,0)</f>
        <v>Kolkata Knight Riders</v>
      </c>
      <c r="U9727" t="str">
        <f>VLOOKUP($B9727,[1]data!$A$1:$I$764,9,0)</f>
        <v>Chennai Super Kings</v>
      </c>
    </row>
    <row r="9728" spans="1:21" x14ac:dyDescent="0.3">
      <c r="A9728">
        <v>2018</v>
      </c>
      <c r="B9728" t="s">
        <v>5160</v>
      </c>
      <c r="C9728" s="1">
        <v>43197</v>
      </c>
      <c r="D9728">
        <v>1</v>
      </c>
      <c r="E9728" t="s">
        <v>116</v>
      </c>
      <c r="F9728">
        <v>1064</v>
      </c>
      <c r="G9728" t="s">
        <v>5169</v>
      </c>
      <c r="H9728">
        <v>15</v>
      </c>
      <c r="I9728">
        <f t="shared" si="302"/>
        <v>15</v>
      </c>
      <c r="J9728">
        <v>18</v>
      </c>
      <c r="K9728">
        <v>0</v>
      </c>
      <c r="L9728">
        <v>1</v>
      </c>
      <c r="M9728">
        <v>1</v>
      </c>
      <c r="N9728">
        <v>83.33</v>
      </c>
      <c r="O9728">
        <f t="shared" si="303"/>
        <v>83.33</v>
      </c>
      <c r="P9728" t="s">
        <v>40</v>
      </c>
      <c r="Q9728" s="1">
        <v>43197</v>
      </c>
      <c r="R9728" t="str">
        <f>VLOOKUP(B9728,[1]data!$A$2:$E$764,5,0)</f>
        <v>Chennai</v>
      </c>
      <c r="S9728" t="str">
        <f>VLOOKUP($B9728,[1]data!$A$1:$I$764,6,0)</f>
        <v>Chennai Super Kings</v>
      </c>
      <c r="T9728" t="str">
        <f>VLOOKUP($B9728,[1]data!$A$1:$I$764,7,0)</f>
        <v>Kolkata Knight Riders</v>
      </c>
      <c r="U9728" t="str">
        <f>VLOOKUP($B9728,[1]data!$A$1:$I$764,9,0)</f>
        <v>Chennai Super Kings</v>
      </c>
    </row>
    <row r="9729" spans="1:21" x14ac:dyDescent="0.3">
      <c r="A9729">
        <v>2018</v>
      </c>
      <c r="B9729" t="s">
        <v>5160</v>
      </c>
      <c r="C9729" s="1">
        <v>43197</v>
      </c>
      <c r="D9729">
        <v>1</v>
      </c>
      <c r="E9729" t="s">
        <v>5170</v>
      </c>
      <c r="G9729" t="s">
        <v>5171</v>
      </c>
      <c r="H9729">
        <v>0</v>
      </c>
      <c r="I9729">
        <f t="shared" si="302"/>
        <v>0</v>
      </c>
      <c r="J9729">
        <v>2</v>
      </c>
      <c r="K9729">
        <v>0</v>
      </c>
      <c r="L9729">
        <v>0</v>
      </c>
      <c r="M9729">
        <v>0</v>
      </c>
      <c r="N9729">
        <v>0</v>
      </c>
      <c r="O9729">
        <f t="shared" si="303"/>
        <v>0</v>
      </c>
      <c r="P9729" t="s">
        <v>17</v>
      </c>
      <c r="Q9729" s="1">
        <v>43197</v>
      </c>
      <c r="R9729" t="str">
        <f>VLOOKUP(B9729,[1]data!$A$2:$E$764,5,0)</f>
        <v>Chennai</v>
      </c>
      <c r="S9729" t="str">
        <f>VLOOKUP($B9729,[1]data!$A$1:$I$764,6,0)</f>
        <v>Chennai Super Kings</v>
      </c>
      <c r="T9729" t="str">
        <f>VLOOKUP($B9729,[1]data!$A$1:$I$764,7,0)</f>
        <v>Kolkata Knight Riders</v>
      </c>
      <c r="U9729" t="str">
        <f>VLOOKUP($B9729,[1]data!$A$1:$I$764,9,0)</f>
        <v>Chennai Super Kings</v>
      </c>
    </row>
    <row r="9730" spans="1:21" x14ac:dyDescent="0.3">
      <c r="A9730">
        <v>2018</v>
      </c>
      <c r="B9730" t="s">
        <v>5160</v>
      </c>
      <c r="C9730" s="1">
        <v>43197</v>
      </c>
      <c r="D9730">
        <v>1</v>
      </c>
      <c r="E9730" t="s">
        <v>1393</v>
      </c>
      <c r="F9730">
        <v>1169</v>
      </c>
      <c r="G9730" t="s">
        <v>5161</v>
      </c>
      <c r="H9730">
        <v>22</v>
      </c>
      <c r="I9730">
        <f t="shared" si="302"/>
        <v>22</v>
      </c>
      <c r="J9730">
        <v>19</v>
      </c>
      <c r="K9730">
        <v>0</v>
      </c>
      <c r="L9730">
        <v>4</v>
      </c>
      <c r="M9730">
        <v>0</v>
      </c>
      <c r="N9730">
        <v>115.78</v>
      </c>
      <c r="O9730">
        <f t="shared" si="303"/>
        <v>115.78</v>
      </c>
      <c r="P9730" t="s">
        <v>17</v>
      </c>
      <c r="Q9730" s="1">
        <v>43197</v>
      </c>
      <c r="R9730" t="str">
        <f>VLOOKUP(B9730,[1]data!$A$2:$E$764,5,0)</f>
        <v>Chennai</v>
      </c>
      <c r="S9730" t="str">
        <f>VLOOKUP($B9730,[1]data!$A$1:$I$764,6,0)</f>
        <v>Chennai Super Kings</v>
      </c>
      <c r="T9730" t="str">
        <f>VLOOKUP($B9730,[1]data!$A$1:$I$764,7,0)</f>
        <v>Kolkata Knight Riders</v>
      </c>
      <c r="U9730" t="str">
        <f>VLOOKUP($B9730,[1]data!$A$1:$I$764,9,0)</f>
        <v>Chennai Super Kings</v>
      </c>
    </row>
    <row r="9731" spans="1:21" x14ac:dyDescent="0.3">
      <c r="A9731">
        <v>2018</v>
      </c>
      <c r="B9731" t="s">
        <v>5160</v>
      </c>
      <c r="C9731" s="1">
        <v>43197</v>
      </c>
      <c r="D9731">
        <v>1</v>
      </c>
      <c r="E9731" t="s">
        <v>76</v>
      </c>
      <c r="F9731">
        <v>1012</v>
      </c>
      <c r="G9731" t="s">
        <v>5172</v>
      </c>
      <c r="H9731">
        <v>4</v>
      </c>
      <c r="I9731">
        <f t="shared" ref="I9731:I9794" si="304">IF(H9731="",(J9731*N9731)/100,H9731)</f>
        <v>4</v>
      </c>
      <c r="J9731">
        <v>6</v>
      </c>
      <c r="K9731">
        <v>0</v>
      </c>
      <c r="L9731">
        <v>0</v>
      </c>
      <c r="M9731">
        <v>0</v>
      </c>
      <c r="N9731">
        <v>66.66</v>
      </c>
      <c r="O9731">
        <f t="shared" ref="O9731:O9794" si="305">IF(N9731="",IF(J9731=0,0,(I9731/J9731)*100),N9731)</f>
        <v>66.66</v>
      </c>
      <c r="P9731" t="s">
        <v>17</v>
      </c>
      <c r="Q9731" s="1">
        <v>43197</v>
      </c>
      <c r="R9731" t="str">
        <f>VLOOKUP(B9731,[1]data!$A$2:$E$764,5,0)</f>
        <v>Chennai</v>
      </c>
      <c r="S9731" t="str">
        <f>VLOOKUP($B9731,[1]data!$A$1:$I$764,6,0)</f>
        <v>Chennai Super Kings</v>
      </c>
      <c r="T9731" t="str">
        <f>VLOOKUP($B9731,[1]data!$A$1:$I$764,7,0)</f>
        <v>Kolkata Knight Riders</v>
      </c>
      <c r="U9731" t="str">
        <f>VLOOKUP($B9731,[1]data!$A$1:$I$764,9,0)</f>
        <v>Chennai Super Kings</v>
      </c>
    </row>
    <row r="9732" spans="1:21" x14ac:dyDescent="0.3">
      <c r="A9732">
        <v>2018</v>
      </c>
      <c r="B9732" t="s">
        <v>5160</v>
      </c>
      <c r="C9732" s="1">
        <v>43197</v>
      </c>
      <c r="D9732">
        <v>1</v>
      </c>
      <c r="E9732" t="s">
        <v>2504</v>
      </c>
      <c r="F9732">
        <v>1244</v>
      </c>
      <c r="G9732" t="s">
        <v>5173</v>
      </c>
      <c r="H9732">
        <v>43</v>
      </c>
      <c r="I9732">
        <f t="shared" si="304"/>
        <v>43</v>
      </c>
      <c r="J9732">
        <v>29</v>
      </c>
      <c r="K9732">
        <v>0</v>
      </c>
      <c r="L9732">
        <v>6</v>
      </c>
      <c r="M9732">
        <v>1</v>
      </c>
      <c r="N9732">
        <v>148.27000000000001</v>
      </c>
      <c r="O9732">
        <f t="shared" si="305"/>
        <v>148.27000000000001</v>
      </c>
      <c r="P9732" t="s">
        <v>17</v>
      </c>
      <c r="Q9732" s="1">
        <v>43197</v>
      </c>
      <c r="R9732" t="str">
        <f>VLOOKUP(B9732,[1]data!$A$2:$E$764,5,0)</f>
        <v>Chennai</v>
      </c>
      <c r="S9732" t="str">
        <f>VLOOKUP($B9732,[1]data!$A$1:$I$764,6,0)</f>
        <v>Chennai Super Kings</v>
      </c>
      <c r="T9732" t="str">
        <f>VLOOKUP($B9732,[1]data!$A$1:$I$764,7,0)</f>
        <v>Kolkata Knight Riders</v>
      </c>
      <c r="U9732" t="str">
        <f>VLOOKUP($B9732,[1]data!$A$1:$I$764,9,0)</f>
        <v>Chennai Super Kings</v>
      </c>
    </row>
    <row r="9733" spans="1:21" x14ac:dyDescent="0.3">
      <c r="A9733">
        <v>2018</v>
      </c>
      <c r="B9733" t="s">
        <v>5160</v>
      </c>
      <c r="C9733" s="1">
        <v>43197</v>
      </c>
      <c r="D9733">
        <v>1</v>
      </c>
      <c r="E9733" t="s">
        <v>62</v>
      </c>
      <c r="F9733">
        <v>1182</v>
      </c>
      <c r="G9733" t="s">
        <v>5174</v>
      </c>
      <c r="H9733">
        <v>16</v>
      </c>
      <c r="I9733">
        <f t="shared" si="304"/>
        <v>16</v>
      </c>
      <c r="J9733">
        <v>14</v>
      </c>
      <c r="K9733">
        <v>0</v>
      </c>
      <c r="L9733">
        <v>1</v>
      </c>
      <c r="M9733">
        <v>1</v>
      </c>
      <c r="N9733">
        <v>114.28</v>
      </c>
      <c r="O9733">
        <f t="shared" si="305"/>
        <v>114.28</v>
      </c>
      <c r="P9733" t="s">
        <v>17</v>
      </c>
      <c r="Q9733" s="1">
        <v>43197</v>
      </c>
      <c r="R9733" t="str">
        <f>VLOOKUP(B9733,[1]data!$A$2:$E$764,5,0)</f>
        <v>Chennai</v>
      </c>
      <c r="S9733" t="str">
        <f>VLOOKUP($B9733,[1]data!$A$1:$I$764,6,0)</f>
        <v>Chennai Super Kings</v>
      </c>
      <c r="T9733" t="str">
        <f>VLOOKUP($B9733,[1]data!$A$1:$I$764,7,0)</f>
        <v>Kolkata Knight Riders</v>
      </c>
      <c r="U9733" t="str">
        <f>VLOOKUP($B9733,[1]data!$A$1:$I$764,9,0)</f>
        <v>Chennai Super Kings</v>
      </c>
    </row>
    <row r="9734" spans="1:21" x14ac:dyDescent="0.3">
      <c r="A9734">
        <v>2018</v>
      </c>
      <c r="B9734" t="s">
        <v>5175</v>
      </c>
      <c r="C9734" s="1">
        <v>43198</v>
      </c>
      <c r="D9734" t="s">
        <v>49</v>
      </c>
      <c r="E9734" t="s">
        <v>4782</v>
      </c>
      <c r="F9734">
        <v>1387</v>
      </c>
      <c r="G9734" t="s">
        <v>5176</v>
      </c>
      <c r="H9734">
        <v>5</v>
      </c>
      <c r="I9734">
        <f t="shared" si="304"/>
        <v>5</v>
      </c>
      <c r="J9734">
        <v>5</v>
      </c>
      <c r="K9734">
        <v>0</v>
      </c>
      <c r="L9734">
        <v>1</v>
      </c>
      <c r="M9734">
        <v>0</v>
      </c>
      <c r="N9734">
        <v>100</v>
      </c>
      <c r="O9734">
        <f t="shared" si="305"/>
        <v>100</v>
      </c>
      <c r="P9734" t="s">
        <v>17</v>
      </c>
      <c r="Q9734" s="1">
        <v>43198</v>
      </c>
      <c r="R9734" t="str">
        <f>VLOOKUP(B9734,[1]data!$A$2:$E$764,5,0)</f>
        <v>Hyderabad (Deccan)</v>
      </c>
      <c r="S9734" t="str">
        <f>VLOOKUP($B9734,[1]data!$A$1:$I$764,6,0)</f>
        <v>Sunrisers Hyderabad</v>
      </c>
      <c r="T9734" t="str">
        <f>VLOOKUP($B9734,[1]data!$A$1:$I$764,7,0)</f>
        <v>Mumbai Indians</v>
      </c>
      <c r="U9734" t="str">
        <f>VLOOKUP($B9734,[1]data!$A$1:$I$764,9,0)</f>
        <v>Sunrisers Hyderabad</v>
      </c>
    </row>
    <row r="9735" spans="1:21" x14ac:dyDescent="0.3">
      <c r="A9735">
        <v>2018</v>
      </c>
      <c r="B9735" t="s">
        <v>5175</v>
      </c>
      <c r="C9735" s="1">
        <v>43198</v>
      </c>
      <c r="D9735" t="s">
        <v>49</v>
      </c>
      <c r="E9735" t="s">
        <v>4966</v>
      </c>
      <c r="F9735">
        <v>1401</v>
      </c>
      <c r="G9735" t="s">
        <v>26</v>
      </c>
      <c r="H9735">
        <v>0</v>
      </c>
      <c r="I9735">
        <f t="shared" si="304"/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f t="shared" si="305"/>
        <v>0</v>
      </c>
      <c r="P9735" t="s">
        <v>17</v>
      </c>
      <c r="Q9735" s="1">
        <v>43198</v>
      </c>
      <c r="R9735" t="str">
        <f>VLOOKUP(B9735,[1]data!$A$2:$E$764,5,0)</f>
        <v>Hyderabad (Deccan)</v>
      </c>
      <c r="S9735" t="str">
        <f>VLOOKUP($B9735,[1]data!$A$1:$I$764,6,0)</f>
        <v>Sunrisers Hyderabad</v>
      </c>
      <c r="T9735" t="str">
        <f>VLOOKUP($B9735,[1]data!$A$1:$I$764,7,0)</f>
        <v>Mumbai Indians</v>
      </c>
      <c r="U9735" t="str">
        <f>VLOOKUP($B9735,[1]data!$A$1:$I$764,9,0)</f>
        <v>Sunrisers Hyderabad</v>
      </c>
    </row>
    <row r="9736" spans="1:21" x14ac:dyDescent="0.3">
      <c r="A9736">
        <v>2018</v>
      </c>
      <c r="B9736" t="s">
        <v>5175</v>
      </c>
      <c r="C9736" s="1">
        <v>43198</v>
      </c>
      <c r="D9736" t="s">
        <v>49</v>
      </c>
      <c r="E9736" t="s">
        <v>2568</v>
      </c>
      <c r="F9736">
        <v>1253</v>
      </c>
      <c r="G9736" t="s">
        <v>1596</v>
      </c>
      <c r="H9736">
        <v>50</v>
      </c>
      <c r="I9736">
        <f t="shared" si="304"/>
        <v>50</v>
      </c>
      <c r="J9736">
        <v>19</v>
      </c>
      <c r="K9736">
        <v>0</v>
      </c>
      <c r="L9736">
        <v>4</v>
      </c>
      <c r="M9736">
        <v>5</v>
      </c>
      <c r="N9736">
        <v>263.14999999999998</v>
      </c>
      <c r="O9736">
        <f t="shared" si="305"/>
        <v>263.14999999999998</v>
      </c>
      <c r="P9736" t="s">
        <v>17</v>
      </c>
      <c r="Q9736" s="1">
        <v>43198</v>
      </c>
      <c r="R9736" t="str">
        <f>VLOOKUP(B9736,[1]data!$A$2:$E$764,5,0)</f>
        <v>Hyderabad (Deccan)</v>
      </c>
      <c r="S9736" t="str">
        <f>VLOOKUP($B9736,[1]data!$A$1:$I$764,6,0)</f>
        <v>Sunrisers Hyderabad</v>
      </c>
      <c r="T9736" t="str">
        <f>VLOOKUP($B9736,[1]data!$A$1:$I$764,7,0)</f>
        <v>Mumbai Indians</v>
      </c>
      <c r="U9736" t="str">
        <f>VLOOKUP($B9736,[1]data!$A$1:$I$764,9,0)</f>
        <v>Sunrisers Hyderabad</v>
      </c>
    </row>
    <row r="9737" spans="1:21" x14ac:dyDescent="0.3">
      <c r="A9737">
        <v>2018</v>
      </c>
      <c r="B9737" t="s">
        <v>5175</v>
      </c>
      <c r="C9737" s="1">
        <v>43198</v>
      </c>
      <c r="D9737" t="s">
        <v>49</v>
      </c>
      <c r="E9737" t="s">
        <v>1569</v>
      </c>
      <c r="F9737">
        <v>1222</v>
      </c>
      <c r="G9737" t="s">
        <v>5177</v>
      </c>
      <c r="H9737">
        <v>37</v>
      </c>
      <c r="I9737">
        <f t="shared" si="304"/>
        <v>37</v>
      </c>
      <c r="J9737">
        <v>18</v>
      </c>
      <c r="K9737">
        <v>0</v>
      </c>
      <c r="L9737">
        <v>4</v>
      </c>
      <c r="M9737">
        <v>2</v>
      </c>
      <c r="N9737">
        <v>205.55</v>
      </c>
      <c r="O9737">
        <f t="shared" si="305"/>
        <v>205.55</v>
      </c>
      <c r="P9737" t="s">
        <v>17</v>
      </c>
      <c r="Q9737" s="1">
        <v>43198</v>
      </c>
      <c r="R9737" t="str">
        <f>VLOOKUP(B9737,[1]data!$A$2:$E$764,5,0)</f>
        <v>Hyderabad (Deccan)</v>
      </c>
      <c r="S9737" t="str">
        <f>VLOOKUP($B9737,[1]data!$A$1:$I$764,6,0)</f>
        <v>Sunrisers Hyderabad</v>
      </c>
      <c r="T9737" t="str">
        <f>VLOOKUP($B9737,[1]data!$A$1:$I$764,7,0)</f>
        <v>Mumbai Indians</v>
      </c>
      <c r="U9737" t="str">
        <f>VLOOKUP($B9737,[1]data!$A$1:$I$764,9,0)</f>
        <v>Sunrisers Hyderabad</v>
      </c>
    </row>
    <row r="9738" spans="1:21" x14ac:dyDescent="0.3">
      <c r="A9738">
        <v>2018</v>
      </c>
      <c r="B9738" t="s">
        <v>5175</v>
      </c>
      <c r="C9738" s="1">
        <v>43198</v>
      </c>
      <c r="D9738" t="s">
        <v>49</v>
      </c>
      <c r="E9738" t="s">
        <v>21</v>
      </c>
      <c r="F9738">
        <v>1024</v>
      </c>
      <c r="G9738" t="s">
        <v>5178</v>
      </c>
      <c r="H9738">
        <v>31</v>
      </c>
      <c r="I9738">
        <f t="shared" si="304"/>
        <v>31</v>
      </c>
      <c r="J9738">
        <v>33</v>
      </c>
      <c r="K9738">
        <v>0</v>
      </c>
      <c r="L9738">
        <v>1</v>
      </c>
      <c r="M9738">
        <v>1</v>
      </c>
      <c r="N9738">
        <v>93.93</v>
      </c>
      <c r="O9738">
        <f t="shared" si="305"/>
        <v>93.93</v>
      </c>
      <c r="P9738" t="s">
        <v>40</v>
      </c>
      <c r="Q9738" s="1">
        <v>43198</v>
      </c>
      <c r="R9738" t="str">
        <f>VLOOKUP(B9738,[1]data!$A$2:$E$764,5,0)</f>
        <v>Hyderabad (Deccan)</v>
      </c>
      <c r="S9738" t="str">
        <f>VLOOKUP($B9738,[1]data!$A$1:$I$764,6,0)</f>
        <v>Sunrisers Hyderabad</v>
      </c>
      <c r="T9738" t="str">
        <f>VLOOKUP($B9738,[1]data!$A$1:$I$764,7,0)</f>
        <v>Mumbai Indians</v>
      </c>
      <c r="U9738" t="str">
        <f>VLOOKUP($B9738,[1]data!$A$1:$I$764,9,0)</f>
        <v>Sunrisers Hyderabad</v>
      </c>
    </row>
    <row r="9739" spans="1:21" x14ac:dyDescent="0.3">
      <c r="A9739">
        <v>2018</v>
      </c>
      <c r="B9739" t="s">
        <v>5175</v>
      </c>
      <c r="C9739" s="1">
        <v>43198</v>
      </c>
      <c r="D9739" t="s">
        <v>49</v>
      </c>
      <c r="E9739" t="s">
        <v>366</v>
      </c>
      <c r="F9739">
        <v>1074</v>
      </c>
      <c r="G9739" t="s">
        <v>5179</v>
      </c>
      <c r="H9739">
        <v>44</v>
      </c>
      <c r="I9739">
        <f t="shared" si="304"/>
        <v>44</v>
      </c>
      <c r="J9739">
        <v>23</v>
      </c>
      <c r="K9739">
        <v>0</v>
      </c>
      <c r="L9739">
        <v>1</v>
      </c>
      <c r="M9739">
        <v>5</v>
      </c>
      <c r="N9739">
        <v>191.3</v>
      </c>
      <c r="O9739">
        <f t="shared" si="305"/>
        <v>191.3</v>
      </c>
      <c r="P9739" t="s">
        <v>17</v>
      </c>
      <c r="Q9739" s="1">
        <v>43198</v>
      </c>
      <c r="R9739" t="str">
        <f>VLOOKUP(B9739,[1]data!$A$2:$E$764,5,0)</f>
        <v>Hyderabad (Deccan)</v>
      </c>
      <c r="S9739" t="str">
        <f>VLOOKUP($B9739,[1]data!$A$1:$I$764,6,0)</f>
        <v>Sunrisers Hyderabad</v>
      </c>
      <c r="T9739" t="str">
        <f>VLOOKUP($B9739,[1]data!$A$1:$I$764,7,0)</f>
        <v>Mumbai Indians</v>
      </c>
      <c r="U9739" t="str">
        <f>VLOOKUP($B9739,[1]data!$A$1:$I$764,9,0)</f>
        <v>Sunrisers Hyderabad</v>
      </c>
    </row>
    <row r="9740" spans="1:21" x14ac:dyDescent="0.3">
      <c r="A9740">
        <v>2018</v>
      </c>
      <c r="B9740" t="s">
        <v>5175</v>
      </c>
      <c r="C9740" s="1">
        <v>43198</v>
      </c>
      <c r="D9740" t="s">
        <v>49</v>
      </c>
      <c r="E9740" t="s">
        <v>4074</v>
      </c>
      <c r="F9740">
        <v>1348</v>
      </c>
      <c r="G9740" t="s">
        <v>5180</v>
      </c>
      <c r="H9740">
        <v>6</v>
      </c>
      <c r="I9740">
        <f t="shared" si="304"/>
        <v>6</v>
      </c>
      <c r="J9740">
        <v>10</v>
      </c>
      <c r="K9740">
        <v>0</v>
      </c>
      <c r="L9740">
        <v>0</v>
      </c>
      <c r="M9740">
        <v>0</v>
      </c>
      <c r="N9740">
        <v>60</v>
      </c>
      <c r="O9740">
        <f t="shared" si="305"/>
        <v>60</v>
      </c>
      <c r="P9740" t="s">
        <v>17</v>
      </c>
      <c r="Q9740" s="1">
        <v>43198</v>
      </c>
      <c r="R9740" t="str">
        <f>VLOOKUP(B9740,[1]data!$A$2:$E$764,5,0)</f>
        <v>Hyderabad (Deccan)</v>
      </c>
      <c r="S9740" t="str">
        <f>VLOOKUP($B9740,[1]data!$A$1:$I$764,6,0)</f>
        <v>Sunrisers Hyderabad</v>
      </c>
      <c r="T9740" t="str">
        <f>VLOOKUP($B9740,[1]data!$A$1:$I$764,7,0)</f>
        <v>Mumbai Indians</v>
      </c>
      <c r="U9740" t="str">
        <f>VLOOKUP($B9740,[1]data!$A$1:$I$764,9,0)</f>
        <v>Sunrisers Hyderabad</v>
      </c>
    </row>
    <row r="9741" spans="1:21" x14ac:dyDescent="0.3">
      <c r="A9741">
        <v>2018</v>
      </c>
      <c r="B9741" t="s">
        <v>5175</v>
      </c>
      <c r="C9741" s="1">
        <v>43198</v>
      </c>
      <c r="D9741" t="s">
        <v>49</v>
      </c>
      <c r="E9741" t="s">
        <v>5181</v>
      </c>
      <c r="G9741" t="s">
        <v>5182</v>
      </c>
      <c r="H9741">
        <v>6</v>
      </c>
      <c r="I9741">
        <f t="shared" si="304"/>
        <v>6</v>
      </c>
      <c r="J9741">
        <v>6</v>
      </c>
      <c r="K9741">
        <v>0</v>
      </c>
      <c r="L9741">
        <v>1</v>
      </c>
      <c r="M9741">
        <v>0</v>
      </c>
      <c r="N9741">
        <v>100</v>
      </c>
      <c r="O9741">
        <f t="shared" si="305"/>
        <v>100</v>
      </c>
      <c r="P9741" t="s">
        <v>17</v>
      </c>
      <c r="Q9741" s="1">
        <v>43198</v>
      </c>
      <c r="R9741" t="str">
        <f>VLOOKUP(B9741,[1]data!$A$2:$E$764,5,0)</f>
        <v>Hyderabad (Deccan)</v>
      </c>
      <c r="S9741" t="str">
        <f>VLOOKUP($B9741,[1]data!$A$1:$I$764,6,0)</f>
        <v>Sunrisers Hyderabad</v>
      </c>
      <c r="T9741" t="str">
        <f>VLOOKUP($B9741,[1]data!$A$1:$I$764,7,0)</f>
        <v>Mumbai Indians</v>
      </c>
      <c r="U9741" t="str">
        <f>VLOOKUP($B9741,[1]data!$A$1:$I$764,9,0)</f>
        <v>Sunrisers Hyderabad</v>
      </c>
    </row>
    <row r="9742" spans="1:21" x14ac:dyDescent="0.3">
      <c r="A9742">
        <v>2018</v>
      </c>
      <c r="B9742" t="s">
        <v>5175</v>
      </c>
      <c r="C9742" s="1">
        <v>43198</v>
      </c>
      <c r="D9742" t="s">
        <v>49</v>
      </c>
      <c r="E9742" t="s">
        <v>2962</v>
      </c>
      <c r="F9742">
        <v>1274</v>
      </c>
      <c r="G9742" t="s">
        <v>5183</v>
      </c>
      <c r="H9742">
        <v>15</v>
      </c>
      <c r="I9742">
        <f t="shared" si="304"/>
        <v>15</v>
      </c>
      <c r="J9742">
        <v>11</v>
      </c>
      <c r="K9742">
        <v>0</v>
      </c>
      <c r="L9742">
        <v>2</v>
      </c>
      <c r="M9742">
        <v>1</v>
      </c>
      <c r="N9742">
        <v>136.36000000000001</v>
      </c>
      <c r="O9742">
        <f t="shared" si="305"/>
        <v>136.36000000000001</v>
      </c>
      <c r="P9742" t="s">
        <v>17</v>
      </c>
      <c r="Q9742" s="1">
        <v>43198</v>
      </c>
      <c r="R9742" t="str">
        <f>VLOOKUP(B9742,[1]data!$A$2:$E$764,5,0)</f>
        <v>Hyderabad (Deccan)</v>
      </c>
      <c r="S9742" t="str">
        <f>VLOOKUP($B9742,[1]data!$A$1:$I$764,6,0)</f>
        <v>Sunrisers Hyderabad</v>
      </c>
      <c r="T9742" t="str">
        <f>VLOOKUP($B9742,[1]data!$A$1:$I$764,7,0)</f>
        <v>Mumbai Indians</v>
      </c>
      <c r="U9742" t="str">
        <f>VLOOKUP($B9742,[1]data!$A$1:$I$764,9,0)</f>
        <v>Sunrisers Hyderabad</v>
      </c>
    </row>
    <row r="9743" spans="1:21" x14ac:dyDescent="0.3">
      <c r="A9743">
        <v>2018</v>
      </c>
      <c r="B9743" t="s">
        <v>5175</v>
      </c>
      <c r="C9743" s="1">
        <v>43198</v>
      </c>
      <c r="D9743" t="s">
        <v>49</v>
      </c>
      <c r="E9743" t="s">
        <v>249</v>
      </c>
      <c r="F9743">
        <v>1027</v>
      </c>
      <c r="G9743" t="s">
        <v>26</v>
      </c>
      <c r="H9743">
        <v>6</v>
      </c>
      <c r="I9743">
        <f t="shared" si="304"/>
        <v>6</v>
      </c>
      <c r="J9743">
        <v>3</v>
      </c>
      <c r="K9743">
        <v>0</v>
      </c>
      <c r="L9743">
        <v>1</v>
      </c>
      <c r="M9743">
        <v>0</v>
      </c>
      <c r="N9743">
        <v>200</v>
      </c>
      <c r="O9743">
        <f t="shared" si="305"/>
        <v>200</v>
      </c>
      <c r="P9743" t="s">
        <v>17</v>
      </c>
      <c r="Q9743" s="1">
        <v>43198</v>
      </c>
      <c r="R9743" t="str">
        <f>VLOOKUP(B9743,[1]data!$A$2:$E$764,5,0)</f>
        <v>Hyderabad (Deccan)</v>
      </c>
      <c r="S9743" t="str">
        <f>VLOOKUP($B9743,[1]data!$A$1:$I$764,6,0)</f>
        <v>Sunrisers Hyderabad</v>
      </c>
      <c r="T9743" t="str">
        <f>VLOOKUP($B9743,[1]data!$A$1:$I$764,7,0)</f>
        <v>Mumbai Indians</v>
      </c>
      <c r="U9743" t="str">
        <f>VLOOKUP($B9743,[1]data!$A$1:$I$764,9,0)</f>
        <v>Sunrisers Hyderabad</v>
      </c>
    </row>
    <row r="9744" spans="1:21" x14ac:dyDescent="0.3">
      <c r="A9744">
        <v>2018</v>
      </c>
      <c r="B9744" t="s">
        <v>5175</v>
      </c>
      <c r="C9744" s="1">
        <v>43198</v>
      </c>
      <c r="D9744" t="s">
        <v>49</v>
      </c>
      <c r="E9744" t="s">
        <v>274</v>
      </c>
      <c r="F9744">
        <v>1076</v>
      </c>
      <c r="G9744" t="s">
        <v>26</v>
      </c>
      <c r="H9744">
        <v>35</v>
      </c>
      <c r="I9744">
        <f t="shared" si="304"/>
        <v>35</v>
      </c>
      <c r="J9744">
        <v>29</v>
      </c>
      <c r="K9744">
        <v>0</v>
      </c>
      <c r="L9744">
        <v>4</v>
      </c>
      <c r="M9744">
        <v>0</v>
      </c>
      <c r="N9744">
        <v>120.68</v>
      </c>
      <c r="O9744">
        <f t="shared" si="305"/>
        <v>120.68</v>
      </c>
      <c r="P9744" t="s">
        <v>85</v>
      </c>
      <c r="Q9744" s="1">
        <v>43198</v>
      </c>
      <c r="R9744" t="str">
        <f>VLOOKUP(B9744,[1]data!$A$2:$E$764,5,0)</f>
        <v>Hyderabad (Deccan)</v>
      </c>
      <c r="S9744" t="str">
        <f>VLOOKUP($B9744,[1]data!$A$1:$I$764,6,0)</f>
        <v>Sunrisers Hyderabad</v>
      </c>
      <c r="T9744" t="str">
        <f>VLOOKUP($B9744,[1]data!$A$1:$I$764,7,0)</f>
        <v>Mumbai Indians</v>
      </c>
      <c r="U9744" t="str">
        <f>VLOOKUP($B9744,[1]data!$A$1:$I$764,9,0)</f>
        <v>Sunrisers Hyderabad</v>
      </c>
    </row>
    <row r="9745" spans="1:21" x14ac:dyDescent="0.3">
      <c r="A9745">
        <v>2018</v>
      </c>
      <c r="B9745" t="s">
        <v>5175</v>
      </c>
      <c r="C9745" s="1">
        <v>43198</v>
      </c>
      <c r="D9745" t="s">
        <v>49</v>
      </c>
      <c r="E9745" t="s">
        <v>2974</v>
      </c>
      <c r="F9745">
        <v>1276</v>
      </c>
      <c r="G9745" t="s">
        <v>5183</v>
      </c>
      <c r="H9745">
        <v>5</v>
      </c>
      <c r="I9745">
        <f t="shared" si="304"/>
        <v>5</v>
      </c>
      <c r="J9745">
        <v>8</v>
      </c>
      <c r="K9745">
        <v>0</v>
      </c>
      <c r="L9745">
        <v>1</v>
      </c>
      <c r="M9745">
        <v>0</v>
      </c>
      <c r="N9745">
        <v>62.5</v>
      </c>
      <c r="O9745">
        <f t="shared" si="305"/>
        <v>62.5</v>
      </c>
      <c r="P9745" t="s">
        <v>17</v>
      </c>
      <c r="Q9745" s="1">
        <v>43198</v>
      </c>
      <c r="R9745" t="str">
        <f>VLOOKUP(B9745,[1]data!$A$2:$E$764,5,0)</f>
        <v>Hyderabad (Deccan)</v>
      </c>
      <c r="S9745" t="str">
        <f>VLOOKUP($B9745,[1]data!$A$1:$I$764,6,0)</f>
        <v>Sunrisers Hyderabad</v>
      </c>
      <c r="T9745" t="str">
        <f>VLOOKUP($B9745,[1]data!$A$1:$I$764,7,0)</f>
        <v>Mumbai Indians</v>
      </c>
      <c r="U9745" t="str">
        <f>VLOOKUP($B9745,[1]data!$A$1:$I$764,9,0)</f>
        <v>Sunrisers Hyderabad</v>
      </c>
    </row>
    <row r="9746" spans="1:21" x14ac:dyDescent="0.3">
      <c r="A9746">
        <v>2018</v>
      </c>
      <c r="B9746" t="s">
        <v>5175</v>
      </c>
      <c r="C9746" s="1">
        <v>43198</v>
      </c>
      <c r="D9746" t="s">
        <v>49</v>
      </c>
      <c r="E9746" t="s">
        <v>136</v>
      </c>
      <c r="F9746">
        <v>1020</v>
      </c>
      <c r="G9746" t="s">
        <v>5184</v>
      </c>
      <c r="H9746">
        <v>13</v>
      </c>
      <c r="I9746">
        <f t="shared" si="304"/>
        <v>13</v>
      </c>
      <c r="J9746">
        <v>12</v>
      </c>
      <c r="K9746">
        <v>0</v>
      </c>
      <c r="L9746">
        <v>0</v>
      </c>
      <c r="M9746">
        <v>1</v>
      </c>
      <c r="N9746">
        <v>108.33</v>
      </c>
      <c r="O9746">
        <f t="shared" si="305"/>
        <v>108.33</v>
      </c>
      <c r="P9746" t="s">
        <v>17</v>
      </c>
      <c r="Q9746" s="1">
        <v>43198</v>
      </c>
      <c r="R9746" t="str">
        <f>VLOOKUP(B9746,[1]data!$A$2:$E$764,5,0)</f>
        <v>Hyderabad (Deccan)</v>
      </c>
      <c r="S9746" t="str">
        <f>VLOOKUP($B9746,[1]data!$A$1:$I$764,6,0)</f>
        <v>Sunrisers Hyderabad</v>
      </c>
      <c r="T9746" t="str">
        <f>VLOOKUP($B9746,[1]data!$A$1:$I$764,7,0)</f>
        <v>Mumbai Indians</v>
      </c>
      <c r="U9746" t="str">
        <f>VLOOKUP($B9746,[1]data!$A$1:$I$764,9,0)</f>
        <v>Sunrisers Hyderabad</v>
      </c>
    </row>
    <row r="9747" spans="1:21" x14ac:dyDescent="0.3">
      <c r="A9747">
        <v>2018</v>
      </c>
      <c r="B9747" t="s">
        <v>5175</v>
      </c>
      <c r="C9747" s="1">
        <v>43198</v>
      </c>
      <c r="D9747" t="s">
        <v>49</v>
      </c>
      <c r="E9747" t="s">
        <v>4618</v>
      </c>
      <c r="F9747">
        <v>1378</v>
      </c>
      <c r="G9747" t="s">
        <v>5141</v>
      </c>
      <c r="H9747">
        <v>34</v>
      </c>
      <c r="I9747">
        <f t="shared" si="304"/>
        <v>34</v>
      </c>
      <c r="J9747">
        <v>25</v>
      </c>
      <c r="K9747">
        <v>0</v>
      </c>
      <c r="L9747">
        <v>2</v>
      </c>
      <c r="M9747">
        <v>2</v>
      </c>
      <c r="N9747">
        <v>136</v>
      </c>
      <c r="O9747">
        <f t="shared" si="305"/>
        <v>136</v>
      </c>
      <c r="P9747" t="s">
        <v>17</v>
      </c>
      <c r="Q9747" s="1">
        <v>43198</v>
      </c>
      <c r="R9747" t="str">
        <f>VLOOKUP(B9747,[1]data!$A$2:$E$764,5,0)</f>
        <v>Hyderabad (Deccan)</v>
      </c>
      <c r="S9747" t="str">
        <f>VLOOKUP($B9747,[1]data!$A$1:$I$764,6,0)</f>
        <v>Sunrisers Hyderabad</v>
      </c>
      <c r="T9747" t="str">
        <f>VLOOKUP($B9747,[1]data!$A$1:$I$764,7,0)</f>
        <v>Mumbai Indians</v>
      </c>
      <c r="U9747" t="str">
        <f>VLOOKUP($B9747,[1]data!$A$1:$I$764,9,0)</f>
        <v>Sunrisers Hyderabad</v>
      </c>
    </row>
    <row r="9748" spans="1:21" x14ac:dyDescent="0.3">
      <c r="A9748">
        <v>2018</v>
      </c>
      <c r="B9748" t="s">
        <v>5175</v>
      </c>
      <c r="C9748" s="1">
        <v>43198</v>
      </c>
      <c r="D9748" t="s">
        <v>49</v>
      </c>
      <c r="E9748" t="s">
        <v>3201</v>
      </c>
      <c r="F9748">
        <v>1297</v>
      </c>
      <c r="G9748" t="s">
        <v>5185</v>
      </c>
      <c r="H9748">
        <v>4</v>
      </c>
      <c r="I9748">
        <f t="shared" si="304"/>
        <v>4</v>
      </c>
      <c r="J9748">
        <v>4</v>
      </c>
      <c r="K9748">
        <v>0</v>
      </c>
      <c r="L9748">
        <v>1</v>
      </c>
      <c r="M9748">
        <v>0</v>
      </c>
      <c r="N9748">
        <v>100</v>
      </c>
      <c r="O9748">
        <f t="shared" si="305"/>
        <v>100</v>
      </c>
      <c r="P9748" t="s">
        <v>20</v>
      </c>
      <c r="Q9748" s="1">
        <v>43198</v>
      </c>
      <c r="R9748" t="str">
        <f>VLOOKUP(B9748,[1]data!$A$2:$E$764,5,0)</f>
        <v>Hyderabad (Deccan)</v>
      </c>
      <c r="S9748" t="str">
        <f>VLOOKUP($B9748,[1]data!$A$1:$I$764,6,0)</f>
        <v>Sunrisers Hyderabad</v>
      </c>
      <c r="T9748" t="str">
        <f>VLOOKUP($B9748,[1]data!$A$1:$I$764,7,0)</f>
        <v>Mumbai Indians</v>
      </c>
      <c r="U9748" t="str">
        <f>VLOOKUP($B9748,[1]data!$A$1:$I$764,9,0)</f>
        <v>Sunrisers Hyderabad</v>
      </c>
    </row>
    <row r="9749" spans="1:21" x14ac:dyDescent="0.3">
      <c r="A9749">
        <v>2018</v>
      </c>
      <c r="B9749" t="s">
        <v>5175</v>
      </c>
      <c r="C9749" s="1">
        <v>43198</v>
      </c>
      <c r="D9749" t="s">
        <v>49</v>
      </c>
      <c r="E9749" t="s">
        <v>33</v>
      </c>
      <c r="F9749">
        <v>1050</v>
      </c>
      <c r="G9749" t="s">
        <v>2640</v>
      </c>
      <c r="H9749">
        <v>43</v>
      </c>
      <c r="I9749">
        <f t="shared" si="304"/>
        <v>43</v>
      </c>
      <c r="J9749">
        <v>27</v>
      </c>
      <c r="K9749">
        <v>0</v>
      </c>
      <c r="L9749">
        <v>6</v>
      </c>
      <c r="M9749">
        <v>2</v>
      </c>
      <c r="N9749">
        <v>159.25</v>
      </c>
      <c r="O9749">
        <f t="shared" si="305"/>
        <v>159.25</v>
      </c>
      <c r="P9749" t="s">
        <v>17</v>
      </c>
      <c r="Q9749" s="1">
        <v>43198</v>
      </c>
      <c r="R9749" t="str">
        <f>VLOOKUP(B9749,[1]data!$A$2:$E$764,5,0)</f>
        <v>Hyderabad (Deccan)</v>
      </c>
      <c r="S9749" t="str">
        <f>VLOOKUP($B9749,[1]data!$A$1:$I$764,6,0)</f>
        <v>Sunrisers Hyderabad</v>
      </c>
      <c r="T9749" t="str">
        <f>VLOOKUP($B9749,[1]data!$A$1:$I$764,7,0)</f>
        <v>Mumbai Indians</v>
      </c>
      <c r="U9749" t="str">
        <f>VLOOKUP($B9749,[1]data!$A$1:$I$764,9,0)</f>
        <v>Sunrisers Hyderabad</v>
      </c>
    </row>
    <row r="9750" spans="1:21" x14ac:dyDescent="0.3">
      <c r="A9750">
        <v>2018</v>
      </c>
      <c r="B9750" t="s">
        <v>5186</v>
      </c>
      <c r="C9750" s="1">
        <v>43198</v>
      </c>
      <c r="D9750" t="s">
        <v>73</v>
      </c>
      <c r="E9750" t="s">
        <v>4489</v>
      </c>
      <c r="F9750">
        <v>1366</v>
      </c>
      <c r="G9750" t="s">
        <v>5187</v>
      </c>
      <c r="H9750">
        <v>28</v>
      </c>
      <c r="I9750">
        <f t="shared" si="304"/>
        <v>28</v>
      </c>
      <c r="J9750">
        <v>13</v>
      </c>
      <c r="K9750">
        <v>0</v>
      </c>
      <c r="L9750">
        <v>4</v>
      </c>
      <c r="M9750">
        <v>1</v>
      </c>
      <c r="N9750">
        <v>215.38</v>
      </c>
      <c r="O9750">
        <f t="shared" si="305"/>
        <v>215.38</v>
      </c>
      <c r="P9750" t="s">
        <v>20</v>
      </c>
      <c r="Q9750" s="1">
        <v>43198</v>
      </c>
      <c r="R9750" t="str">
        <f>VLOOKUP(B9750,[1]data!$A$2:$E$764,5,0)</f>
        <v>Jaipur</v>
      </c>
      <c r="S9750" t="str">
        <f>VLOOKUP($B9750,[1]data!$A$1:$I$764,6,0)</f>
        <v>Rajasthan Royals</v>
      </c>
      <c r="T9750" t="str">
        <f>VLOOKUP($B9750,[1]data!$A$1:$I$764,7,0)</f>
        <v>Delhi Capitals</v>
      </c>
      <c r="U9750" t="str">
        <f>VLOOKUP($B9750,[1]data!$A$1:$I$764,9,0)</f>
        <v>Rajasthan Royals</v>
      </c>
    </row>
    <row r="9751" spans="1:21" x14ac:dyDescent="0.3">
      <c r="A9751">
        <v>2018</v>
      </c>
      <c r="B9751" t="s">
        <v>5186</v>
      </c>
      <c r="C9751" s="1">
        <v>43198</v>
      </c>
      <c r="D9751" t="s">
        <v>73</v>
      </c>
      <c r="E9751" t="s">
        <v>3888</v>
      </c>
      <c r="F9751">
        <v>1336</v>
      </c>
      <c r="G9751" t="s">
        <v>1308</v>
      </c>
      <c r="H9751">
        <v>9</v>
      </c>
      <c r="I9751">
        <f t="shared" si="304"/>
        <v>9</v>
      </c>
      <c r="J9751">
        <v>7</v>
      </c>
      <c r="K9751">
        <v>0</v>
      </c>
      <c r="L9751">
        <v>1</v>
      </c>
      <c r="M9751">
        <v>0</v>
      </c>
      <c r="N9751">
        <v>128.57</v>
      </c>
      <c r="O9751">
        <f t="shared" si="305"/>
        <v>128.57</v>
      </c>
      <c r="P9751" t="s">
        <v>17</v>
      </c>
      <c r="Q9751" s="1">
        <v>43198</v>
      </c>
      <c r="R9751" t="str">
        <f>VLOOKUP(B9751,[1]data!$A$2:$E$764,5,0)</f>
        <v>Jaipur</v>
      </c>
      <c r="S9751" t="str">
        <f>VLOOKUP($B9751,[1]data!$A$1:$I$764,6,0)</f>
        <v>Rajasthan Royals</v>
      </c>
      <c r="T9751" t="str">
        <f>VLOOKUP($B9751,[1]data!$A$1:$I$764,7,0)</f>
        <v>Delhi Capitals</v>
      </c>
      <c r="U9751" t="str">
        <f>VLOOKUP($B9751,[1]data!$A$1:$I$764,9,0)</f>
        <v>Rajasthan Royals</v>
      </c>
    </row>
    <row r="9752" spans="1:21" x14ac:dyDescent="0.3">
      <c r="A9752">
        <v>2018</v>
      </c>
      <c r="B9752" t="s">
        <v>5186</v>
      </c>
      <c r="C9752" s="1">
        <v>43198</v>
      </c>
      <c r="D9752" t="s">
        <v>73</v>
      </c>
      <c r="E9752" t="s">
        <v>3147</v>
      </c>
      <c r="F9752">
        <v>1292</v>
      </c>
      <c r="G9752" t="s">
        <v>26</v>
      </c>
      <c r="H9752">
        <v>27</v>
      </c>
      <c r="I9752">
        <f t="shared" si="304"/>
        <v>27</v>
      </c>
      <c r="J9752">
        <v>16</v>
      </c>
      <c r="K9752">
        <v>0</v>
      </c>
      <c r="L9752">
        <v>1</v>
      </c>
      <c r="M9752">
        <v>1</v>
      </c>
      <c r="N9752">
        <v>168.75</v>
      </c>
      <c r="O9752">
        <f t="shared" si="305"/>
        <v>168.75</v>
      </c>
      <c r="P9752" t="s">
        <v>17</v>
      </c>
      <c r="Q9752" s="1">
        <v>43198</v>
      </c>
      <c r="R9752" t="str">
        <f>VLOOKUP(B9752,[1]data!$A$2:$E$764,5,0)</f>
        <v>Jaipur</v>
      </c>
      <c r="S9752" t="str">
        <f>VLOOKUP($B9752,[1]data!$A$1:$I$764,6,0)</f>
        <v>Rajasthan Royals</v>
      </c>
      <c r="T9752" t="str">
        <f>VLOOKUP($B9752,[1]data!$A$1:$I$764,7,0)</f>
        <v>Delhi Capitals</v>
      </c>
      <c r="U9752" t="str">
        <f>VLOOKUP($B9752,[1]data!$A$1:$I$764,9,0)</f>
        <v>Rajasthan Royals</v>
      </c>
    </row>
    <row r="9753" spans="1:21" x14ac:dyDescent="0.3">
      <c r="A9753">
        <v>2018</v>
      </c>
      <c r="B9753" t="s">
        <v>5186</v>
      </c>
      <c r="C9753" s="1">
        <v>43198</v>
      </c>
      <c r="D9753" t="s">
        <v>73</v>
      </c>
      <c r="E9753" t="s">
        <v>4815</v>
      </c>
      <c r="F9753">
        <v>1390</v>
      </c>
      <c r="G9753" t="s">
        <v>5054</v>
      </c>
      <c r="H9753">
        <v>13</v>
      </c>
      <c r="I9753">
        <f t="shared" si="304"/>
        <v>13</v>
      </c>
      <c r="J9753">
        <v>13</v>
      </c>
      <c r="K9753">
        <v>0</v>
      </c>
      <c r="L9753">
        <v>0</v>
      </c>
      <c r="M9753">
        <v>0</v>
      </c>
      <c r="N9753">
        <v>100</v>
      </c>
      <c r="O9753">
        <f t="shared" si="305"/>
        <v>100</v>
      </c>
      <c r="P9753" t="s">
        <v>17</v>
      </c>
      <c r="Q9753" s="1">
        <v>43198</v>
      </c>
      <c r="R9753" t="str">
        <f>VLOOKUP(B9753,[1]data!$A$2:$E$764,5,0)</f>
        <v>Jaipur</v>
      </c>
      <c r="S9753" t="str">
        <f>VLOOKUP($B9753,[1]data!$A$1:$I$764,6,0)</f>
        <v>Rajasthan Royals</v>
      </c>
      <c r="T9753" t="str">
        <f>VLOOKUP($B9753,[1]data!$A$1:$I$764,7,0)</f>
        <v>Delhi Capitals</v>
      </c>
      <c r="U9753" t="str">
        <f>VLOOKUP($B9753,[1]data!$A$1:$I$764,9,0)</f>
        <v>Rajasthan Royals</v>
      </c>
    </row>
    <row r="9754" spans="1:21" x14ac:dyDescent="0.3">
      <c r="A9754">
        <v>2018</v>
      </c>
      <c r="B9754" t="s">
        <v>5186</v>
      </c>
      <c r="C9754" s="1">
        <v>43198</v>
      </c>
      <c r="D9754" t="s">
        <v>73</v>
      </c>
      <c r="E9754" t="s">
        <v>4357</v>
      </c>
      <c r="F9754">
        <v>1357</v>
      </c>
      <c r="G9754" t="s">
        <v>5188</v>
      </c>
      <c r="H9754">
        <v>4</v>
      </c>
      <c r="I9754">
        <f t="shared" si="304"/>
        <v>4</v>
      </c>
      <c r="J9754">
        <v>6</v>
      </c>
      <c r="K9754">
        <v>0</v>
      </c>
      <c r="L9754">
        <v>0</v>
      </c>
      <c r="M9754">
        <v>0</v>
      </c>
      <c r="N9754">
        <v>66.66</v>
      </c>
      <c r="O9754">
        <f t="shared" si="305"/>
        <v>66.66</v>
      </c>
      <c r="P9754" t="s">
        <v>17</v>
      </c>
      <c r="Q9754" s="1">
        <v>43198</v>
      </c>
      <c r="R9754" t="str">
        <f>VLOOKUP(B9754,[1]data!$A$2:$E$764,5,0)</f>
        <v>Jaipur</v>
      </c>
      <c r="S9754" t="str">
        <f>VLOOKUP($B9754,[1]data!$A$1:$I$764,6,0)</f>
        <v>Rajasthan Royals</v>
      </c>
      <c r="T9754" t="str">
        <f>VLOOKUP($B9754,[1]data!$A$1:$I$764,7,0)</f>
        <v>Delhi Capitals</v>
      </c>
      <c r="U9754" t="str">
        <f>VLOOKUP($B9754,[1]data!$A$1:$I$764,9,0)</f>
        <v>Rajasthan Royals</v>
      </c>
    </row>
    <row r="9755" spans="1:21" x14ac:dyDescent="0.3">
      <c r="A9755">
        <v>2018</v>
      </c>
      <c r="B9755" t="s">
        <v>5186</v>
      </c>
      <c r="C9755" s="1">
        <v>43198</v>
      </c>
      <c r="D9755" t="s">
        <v>73</v>
      </c>
      <c r="E9755" t="s">
        <v>64</v>
      </c>
      <c r="F9755">
        <v>1048</v>
      </c>
      <c r="G9755" t="s">
        <v>5189</v>
      </c>
      <c r="H9755">
        <v>55</v>
      </c>
      <c r="I9755">
        <f t="shared" si="304"/>
        <v>55</v>
      </c>
      <c r="J9755">
        <v>42</v>
      </c>
      <c r="K9755">
        <v>0</v>
      </c>
      <c r="L9755">
        <v>5</v>
      </c>
      <c r="M9755">
        <v>1</v>
      </c>
      <c r="N9755">
        <v>130.94999999999999</v>
      </c>
      <c r="O9755">
        <f t="shared" si="305"/>
        <v>130.94999999999999</v>
      </c>
      <c r="P9755" t="s">
        <v>40</v>
      </c>
      <c r="Q9755" s="1">
        <v>43198</v>
      </c>
      <c r="R9755" t="str">
        <f>VLOOKUP(B9755,[1]data!$A$2:$E$764,5,0)</f>
        <v>Jaipur</v>
      </c>
      <c r="S9755" t="str">
        <f>VLOOKUP($B9755,[1]data!$A$1:$I$764,6,0)</f>
        <v>Rajasthan Royals</v>
      </c>
      <c r="T9755" t="str">
        <f>VLOOKUP($B9755,[1]data!$A$1:$I$764,7,0)</f>
        <v>Delhi Capitals</v>
      </c>
      <c r="U9755" t="str">
        <f>VLOOKUP($B9755,[1]data!$A$1:$I$764,9,0)</f>
        <v>Rajasthan Royals</v>
      </c>
    </row>
    <row r="9756" spans="1:21" x14ac:dyDescent="0.3">
      <c r="A9756">
        <v>2018</v>
      </c>
      <c r="B9756" t="s">
        <v>5186</v>
      </c>
      <c r="C9756" s="1">
        <v>43198</v>
      </c>
      <c r="D9756" t="s">
        <v>73</v>
      </c>
      <c r="E9756" t="s">
        <v>3946</v>
      </c>
      <c r="F9756">
        <v>1339</v>
      </c>
      <c r="G9756" t="s">
        <v>5190</v>
      </c>
      <c r="H9756">
        <v>11</v>
      </c>
      <c r="I9756">
        <f t="shared" si="304"/>
        <v>11</v>
      </c>
      <c r="J9756">
        <v>11</v>
      </c>
      <c r="K9756">
        <v>0</v>
      </c>
      <c r="L9756">
        <v>0</v>
      </c>
      <c r="M9756">
        <v>1</v>
      </c>
      <c r="N9756">
        <v>100</v>
      </c>
      <c r="O9756">
        <f t="shared" si="305"/>
        <v>100</v>
      </c>
      <c r="P9756" t="s">
        <v>17</v>
      </c>
      <c r="Q9756" s="1">
        <v>43198</v>
      </c>
      <c r="R9756" t="str">
        <f>VLOOKUP(B9756,[1]data!$A$2:$E$764,5,0)</f>
        <v>Jaipur</v>
      </c>
      <c r="S9756" t="str">
        <f>VLOOKUP($B9756,[1]data!$A$1:$I$764,6,0)</f>
        <v>Rajasthan Royals</v>
      </c>
      <c r="T9756" t="str">
        <f>VLOOKUP($B9756,[1]data!$A$1:$I$764,7,0)</f>
        <v>Delhi Capitals</v>
      </c>
      <c r="U9756" t="str">
        <f>VLOOKUP($B9756,[1]data!$A$1:$I$764,9,0)</f>
        <v>Rajasthan Royals</v>
      </c>
    </row>
    <row r="9757" spans="1:21" x14ac:dyDescent="0.3">
      <c r="A9757">
        <v>2018</v>
      </c>
      <c r="B9757" t="s">
        <v>5186</v>
      </c>
      <c r="C9757" s="1">
        <v>43198</v>
      </c>
      <c r="D9757" t="s">
        <v>73</v>
      </c>
      <c r="E9757" t="s">
        <v>3041</v>
      </c>
      <c r="F9757">
        <v>1279</v>
      </c>
      <c r="G9757" t="s">
        <v>5191</v>
      </c>
      <c r="H9757">
        <v>50</v>
      </c>
      <c r="I9757">
        <f t="shared" si="304"/>
        <v>50</v>
      </c>
      <c r="J9757">
        <v>33</v>
      </c>
      <c r="K9757">
        <v>0</v>
      </c>
      <c r="L9757">
        <v>5</v>
      </c>
      <c r="M9757">
        <v>2</v>
      </c>
      <c r="N9757">
        <v>151.51</v>
      </c>
      <c r="O9757">
        <f t="shared" si="305"/>
        <v>151.51</v>
      </c>
      <c r="P9757" t="s">
        <v>17</v>
      </c>
      <c r="Q9757" s="1">
        <v>43198</v>
      </c>
      <c r="R9757" t="str">
        <f>VLOOKUP(B9757,[1]data!$A$2:$E$764,5,0)</f>
        <v>Jaipur</v>
      </c>
      <c r="S9757" t="str">
        <f>VLOOKUP($B9757,[1]data!$A$1:$I$764,6,0)</f>
        <v>Rajasthan Royals</v>
      </c>
      <c r="T9757" t="str">
        <f>VLOOKUP($B9757,[1]data!$A$1:$I$764,7,0)</f>
        <v>Delhi Capitals</v>
      </c>
      <c r="U9757" t="str">
        <f>VLOOKUP($B9757,[1]data!$A$1:$I$764,9,0)</f>
        <v>Rajasthan Royals</v>
      </c>
    </row>
    <row r="9758" spans="1:21" x14ac:dyDescent="0.3">
      <c r="A9758">
        <v>2018</v>
      </c>
      <c r="B9758" t="s">
        <v>5186</v>
      </c>
      <c r="C9758" s="1">
        <v>43198</v>
      </c>
      <c r="D9758" t="s">
        <v>73</v>
      </c>
      <c r="E9758" t="s">
        <v>2703</v>
      </c>
      <c r="F9758">
        <v>1259</v>
      </c>
      <c r="G9758" t="s">
        <v>26</v>
      </c>
      <c r="H9758">
        <v>24</v>
      </c>
      <c r="I9758">
        <f t="shared" si="304"/>
        <v>24</v>
      </c>
      <c r="J9758">
        <v>23</v>
      </c>
      <c r="K9758">
        <v>0</v>
      </c>
      <c r="L9758">
        <v>1</v>
      </c>
      <c r="M9758">
        <v>0</v>
      </c>
      <c r="N9758">
        <v>104.34</v>
      </c>
      <c r="O9758">
        <f t="shared" si="305"/>
        <v>104.34</v>
      </c>
      <c r="P9758" t="s">
        <v>17</v>
      </c>
      <c r="Q9758" s="1">
        <v>43198</v>
      </c>
      <c r="R9758" t="str">
        <f>VLOOKUP(B9758,[1]data!$A$2:$E$764,5,0)</f>
        <v>Jaipur</v>
      </c>
      <c r="S9758" t="str">
        <f>VLOOKUP($B9758,[1]data!$A$1:$I$764,6,0)</f>
        <v>Rajasthan Royals</v>
      </c>
      <c r="T9758" t="str">
        <f>VLOOKUP($B9758,[1]data!$A$1:$I$764,7,0)</f>
        <v>Delhi Capitals</v>
      </c>
      <c r="U9758" t="str">
        <f>VLOOKUP($B9758,[1]data!$A$1:$I$764,9,0)</f>
        <v>Rajasthan Royals</v>
      </c>
    </row>
    <row r="9759" spans="1:21" x14ac:dyDescent="0.3">
      <c r="A9759">
        <v>2018</v>
      </c>
      <c r="B9759" t="s">
        <v>5186</v>
      </c>
      <c r="C9759" s="1">
        <v>43198</v>
      </c>
      <c r="D9759" t="s">
        <v>73</v>
      </c>
      <c r="E9759" t="s">
        <v>4343</v>
      </c>
      <c r="F9759">
        <v>1355</v>
      </c>
      <c r="G9759" t="s">
        <v>26</v>
      </c>
      <c r="H9759">
        <v>22</v>
      </c>
      <c r="I9759">
        <f t="shared" si="304"/>
        <v>22</v>
      </c>
      <c r="J9759">
        <v>15</v>
      </c>
      <c r="K9759">
        <v>0</v>
      </c>
      <c r="L9759">
        <v>2</v>
      </c>
      <c r="M9759">
        <v>0</v>
      </c>
      <c r="N9759">
        <v>146.66</v>
      </c>
      <c r="O9759">
        <f t="shared" si="305"/>
        <v>146.66</v>
      </c>
      <c r="P9759" t="s">
        <v>17</v>
      </c>
      <c r="Q9759" s="1">
        <v>43198</v>
      </c>
      <c r="R9759" t="str">
        <f>VLOOKUP(B9759,[1]data!$A$2:$E$764,5,0)</f>
        <v>Jaipur</v>
      </c>
      <c r="S9759" t="str">
        <f>VLOOKUP($B9759,[1]data!$A$1:$I$764,6,0)</f>
        <v>Rajasthan Royals</v>
      </c>
      <c r="T9759" t="str">
        <f>VLOOKUP($B9759,[1]data!$A$1:$I$764,7,0)</f>
        <v>Delhi Capitals</v>
      </c>
      <c r="U9759" t="str">
        <f>VLOOKUP($B9759,[1]data!$A$1:$I$764,9,0)</f>
        <v>Rajasthan Royals</v>
      </c>
    </row>
    <row r="9760" spans="1:21" x14ac:dyDescent="0.3">
      <c r="A9760">
        <v>2018</v>
      </c>
      <c r="B9760" t="s">
        <v>5186</v>
      </c>
      <c r="C9760" s="1">
        <v>43198</v>
      </c>
      <c r="D9760" t="s">
        <v>73</v>
      </c>
      <c r="E9760" t="s">
        <v>86</v>
      </c>
      <c r="F9760">
        <v>1042</v>
      </c>
      <c r="G9760" t="s">
        <v>5192</v>
      </c>
      <c r="H9760">
        <v>12</v>
      </c>
      <c r="I9760">
        <f t="shared" si="304"/>
        <v>12</v>
      </c>
      <c r="J9760">
        <v>22</v>
      </c>
      <c r="K9760">
        <v>0</v>
      </c>
      <c r="L9760">
        <v>2</v>
      </c>
      <c r="M9760">
        <v>0</v>
      </c>
      <c r="N9760">
        <v>54.54</v>
      </c>
      <c r="O9760">
        <f t="shared" si="305"/>
        <v>54.54</v>
      </c>
      <c r="P9760" t="s">
        <v>17</v>
      </c>
      <c r="Q9760" s="1">
        <v>43198</v>
      </c>
      <c r="R9760" t="str">
        <f>VLOOKUP(B9760,[1]data!$A$2:$E$764,5,0)</f>
        <v>Jaipur</v>
      </c>
      <c r="S9760" t="str">
        <f>VLOOKUP($B9760,[1]data!$A$1:$I$764,6,0)</f>
        <v>Rajasthan Royals</v>
      </c>
      <c r="T9760" t="str">
        <f>VLOOKUP($B9760,[1]data!$A$1:$I$764,7,0)</f>
        <v>Delhi Capitals</v>
      </c>
      <c r="U9760" t="str">
        <f>VLOOKUP($B9760,[1]data!$A$1:$I$764,9,0)</f>
        <v>Rajasthan Royals</v>
      </c>
    </row>
    <row r="9761" spans="1:21" x14ac:dyDescent="0.3">
      <c r="A9761">
        <v>2018</v>
      </c>
      <c r="B9761" t="s">
        <v>5186</v>
      </c>
      <c r="C9761" s="1">
        <v>43198</v>
      </c>
      <c r="D9761" t="s">
        <v>73</v>
      </c>
      <c r="E9761" t="s">
        <v>1888</v>
      </c>
      <c r="F9761">
        <v>1160</v>
      </c>
      <c r="G9761" t="s">
        <v>42</v>
      </c>
      <c r="H9761">
        <v>13</v>
      </c>
      <c r="I9761">
        <f t="shared" si="304"/>
        <v>13</v>
      </c>
      <c r="J9761">
        <v>13</v>
      </c>
      <c r="K9761">
        <v>0</v>
      </c>
      <c r="L9761">
        <v>0</v>
      </c>
      <c r="M9761">
        <v>1</v>
      </c>
      <c r="N9761">
        <v>100</v>
      </c>
      <c r="O9761">
        <f t="shared" si="305"/>
        <v>100</v>
      </c>
      <c r="P9761" t="s">
        <v>17</v>
      </c>
      <c r="Q9761" s="1">
        <v>43198</v>
      </c>
      <c r="R9761" t="str">
        <f>VLOOKUP(B9761,[1]data!$A$2:$E$764,5,0)</f>
        <v>Jaipur</v>
      </c>
      <c r="S9761" t="str">
        <f>VLOOKUP($B9761,[1]data!$A$1:$I$764,6,0)</f>
        <v>Rajasthan Royals</v>
      </c>
      <c r="T9761" t="str">
        <f>VLOOKUP($B9761,[1]data!$A$1:$I$764,7,0)</f>
        <v>Delhi Capitals</v>
      </c>
      <c r="U9761" t="str">
        <f>VLOOKUP($B9761,[1]data!$A$1:$I$764,9,0)</f>
        <v>Rajasthan Royals</v>
      </c>
    </row>
    <row r="9762" spans="1:21" x14ac:dyDescent="0.3">
      <c r="A9762">
        <v>2018</v>
      </c>
      <c r="B9762" t="s">
        <v>5186</v>
      </c>
      <c r="C9762" s="1">
        <v>43198</v>
      </c>
      <c r="D9762" t="s">
        <v>73</v>
      </c>
      <c r="E9762" t="s">
        <v>3187</v>
      </c>
      <c r="F9762">
        <v>1296</v>
      </c>
      <c r="G9762" t="s">
        <v>5193</v>
      </c>
      <c r="H9762">
        <v>51</v>
      </c>
      <c r="I9762">
        <f t="shared" si="304"/>
        <v>51</v>
      </c>
      <c r="J9762">
        <v>16</v>
      </c>
      <c r="K9762">
        <v>0</v>
      </c>
      <c r="L9762">
        <v>6</v>
      </c>
      <c r="M9762">
        <v>4</v>
      </c>
      <c r="N9762">
        <v>318.75</v>
      </c>
      <c r="O9762">
        <f t="shared" si="305"/>
        <v>318.75</v>
      </c>
      <c r="P9762" t="s">
        <v>20</v>
      </c>
      <c r="Q9762" s="1">
        <v>43198</v>
      </c>
      <c r="R9762" t="str">
        <f>VLOOKUP(B9762,[1]data!$A$2:$E$764,5,0)</f>
        <v>Jaipur</v>
      </c>
      <c r="S9762" t="str">
        <f>VLOOKUP($B9762,[1]data!$A$1:$I$764,6,0)</f>
        <v>Rajasthan Royals</v>
      </c>
      <c r="T9762" t="str">
        <f>VLOOKUP($B9762,[1]data!$A$1:$I$764,7,0)</f>
        <v>Delhi Capitals</v>
      </c>
      <c r="U9762" t="str">
        <f>VLOOKUP($B9762,[1]data!$A$1:$I$764,9,0)</f>
        <v>Rajasthan Royals</v>
      </c>
    </row>
    <row r="9763" spans="1:21" x14ac:dyDescent="0.3">
      <c r="A9763">
        <v>2018</v>
      </c>
      <c r="B9763" t="s">
        <v>5186</v>
      </c>
      <c r="C9763" s="1">
        <v>43198</v>
      </c>
      <c r="D9763" t="s">
        <v>73</v>
      </c>
      <c r="E9763" t="s">
        <v>1898</v>
      </c>
      <c r="F9763">
        <v>1163</v>
      </c>
      <c r="G9763" t="s">
        <v>5194</v>
      </c>
      <c r="H9763">
        <v>7</v>
      </c>
      <c r="I9763">
        <f t="shared" si="304"/>
        <v>7</v>
      </c>
      <c r="J9763">
        <v>5</v>
      </c>
      <c r="K9763">
        <v>0</v>
      </c>
      <c r="L9763">
        <v>0</v>
      </c>
      <c r="M9763">
        <v>1</v>
      </c>
      <c r="N9763">
        <v>140</v>
      </c>
      <c r="O9763">
        <f t="shared" si="305"/>
        <v>140</v>
      </c>
      <c r="P9763" t="s">
        <v>17</v>
      </c>
      <c r="Q9763" s="1">
        <v>43198</v>
      </c>
      <c r="R9763" t="str">
        <f>VLOOKUP(B9763,[1]data!$A$2:$E$764,5,0)</f>
        <v>Jaipur</v>
      </c>
      <c r="S9763" t="str">
        <f>VLOOKUP($B9763,[1]data!$A$1:$I$764,6,0)</f>
        <v>Rajasthan Royals</v>
      </c>
      <c r="T9763" t="str">
        <f>VLOOKUP($B9763,[1]data!$A$1:$I$764,7,0)</f>
        <v>Delhi Capitals</v>
      </c>
      <c r="U9763" t="str">
        <f>VLOOKUP($B9763,[1]data!$A$1:$I$764,9,0)</f>
        <v>Rajasthan Royals</v>
      </c>
    </row>
    <row r="9764" spans="1:21" x14ac:dyDescent="0.3">
      <c r="A9764">
        <v>2018</v>
      </c>
      <c r="B9764" t="s">
        <v>5195</v>
      </c>
      <c r="C9764" s="1">
        <v>43199</v>
      </c>
      <c r="D9764" t="s">
        <v>2511</v>
      </c>
      <c r="E9764" t="s">
        <v>3055</v>
      </c>
      <c r="F9764">
        <v>1284</v>
      </c>
      <c r="G9764" t="s">
        <v>26</v>
      </c>
      <c r="H9764">
        <v>1</v>
      </c>
      <c r="I9764">
        <f t="shared" si="304"/>
        <v>1</v>
      </c>
      <c r="J9764">
        <v>3</v>
      </c>
      <c r="K9764">
        <v>0</v>
      </c>
      <c r="L9764">
        <v>0</v>
      </c>
      <c r="M9764">
        <v>0</v>
      </c>
      <c r="N9764">
        <v>33.33</v>
      </c>
      <c r="O9764">
        <f t="shared" si="305"/>
        <v>33.33</v>
      </c>
      <c r="P9764" t="s">
        <v>17</v>
      </c>
      <c r="Q9764" s="1">
        <v>43199</v>
      </c>
      <c r="R9764" t="str">
        <f>VLOOKUP(B9764,[1]data!$A$2:$E$764,5,0)</f>
        <v>Bengaluru</v>
      </c>
      <c r="S9764" t="str">
        <f>VLOOKUP($B9764,[1]data!$A$1:$I$764,6,0)</f>
        <v>Royal Challengers Bangalore</v>
      </c>
      <c r="T9764" t="str">
        <f>VLOOKUP($B9764,[1]data!$A$1:$I$764,7,0)</f>
        <v>Kings XI Punjab</v>
      </c>
      <c r="U9764" t="str">
        <f>VLOOKUP($B9764,[1]data!$A$1:$I$764,9,0)</f>
        <v>Royal Challengers Bangalore</v>
      </c>
    </row>
    <row r="9765" spans="1:21" x14ac:dyDescent="0.3">
      <c r="A9765">
        <v>2018</v>
      </c>
      <c r="B9765" t="s">
        <v>5195</v>
      </c>
      <c r="C9765" s="1">
        <v>43199</v>
      </c>
      <c r="D9765" t="s">
        <v>2511</v>
      </c>
      <c r="E9765" t="s">
        <v>3079</v>
      </c>
      <c r="F9765">
        <v>1288</v>
      </c>
      <c r="G9765" t="s">
        <v>5196</v>
      </c>
      <c r="H9765">
        <v>1</v>
      </c>
      <c r="I9765">
        <f t="shared" si="304"/>
        <v>1</v>
      </c>
      <c r="J9765">
        <v>2</v>
      </c>
      <c r="K9765">
        <v>0</v>
      </c>
      <c r="L9765">
        <v>0</v>
      </c>
      <c r="M9765">
        <v>0</v>
      </c>
      <c r="N9765">
        <v>50</v>
      </c>
      <c r="O9765">
        <f t="shared" si="305"/>
        <v>50</v>
      </c>
      <c r="P9765" t="s">
        <v>17</v>
      </c>
      <c r="Q9765" s="1">
        <v>43199</v>
      </c>
      <c r="R9765" t="str">
        <f>VLOOKUP(B9765,[1]data!$A$2:$E$764,5,0)</f>
        <v>Bengaluru</v>
      </c>
      <c r="S9765" t="str">
        <f>VLOOKUP($B9765,[1]data!$A$1:$I$764,6,0)</f>
        <v>Royal Challengers Bangalore</v>
      </c>
      <c r="T9765" t="str">
        <f>VLOOKUP($B9765,[1]data!$A$1:$I$764,7,0)</f>
        <v>Kings XI Punjab</v>
      </c>
      <c r="U9765" t="str">
        <f>VLOOKUP($B9765,[1]data!$A$1:$I$764,9,0)</f>
        <v>Royal Challengers Bangalore</v>
      </c>
    </row>
    <row r="9766" spans="1:21" x14ac:dyDescent="0.3">
      <c r="A9766">
        <v>2018</v>
      </c>
      <c r="B9766" t="s">
        <v>5195</v>
      </c>
      <c r="C9766" s="1">
        <v>43199</v>
      </c>
      <c r="D9766" t="s">
        <v>2511</v>
      </c>
      <c r="E9766" t="s">
        <v>215</v>
      </c>
      <c r="F9766">
        <v>1129</v>
      </c>
      <c r="G9766" t="s">
        <v>26</v>
      </c>
      <c r="H9766">
        <v>3</v>
      </c>
      <c r="I9766">
        <f t="shared" si="304"/>
        <v>3</v>
      </c>
      <c r="J9766">
        <v>4</v>
      </c>
      <c r="K9766">
        <v>0</v>
      </c>
      <c r="L9766">
        <v>0</v>
      </c>
      <c r="M9766">
        <v>0</v>
      </c>
      <c r="N9766">
        <v>75</v>
      </c>
      <c r="O9766">
        <f t="shared" si="305"/>
        <v>75</v>
      </c>
      <c r="P9766" t="s">
        <v>17</v>
      </c>
      <c r="Q9766" s="1">
        <v>43199</v>
      </c>
      <c r="R9766" t="str">
        <f>VLOOKUP(B9766,[1]data!$A$2:$E$764,5,0)</f>
        <v>Bengaluru</v>
      </c>
      <c r="S9766" t="str">
        <f>VLOOKUP($B9766,[1]data!$A$1:$I$764,6,0)</f>
        <v>Royal Challengers Bangalore</v>
      </c>
      <c r="T9766" t="str">
        <f>VLOOKUP($B9766,[1]data!$A$1:$I$764,7,0)</f>
        <v>Kings XI Punjab</v>
      </c>
      <c r="U9766" t="str">
        <f>VLOOKUP($B9766,[1]data!$A$1:$I$764,9,0)</f>
        <v>Royal Challengers Bangalore</v>
      </c>
    </row>
    <row r="9767" spans="1:21" x14ac:dyDescent="0.3">
      <c r="A9767">
        <v>2018</v>
      </c>
      <c r="B9767" t="s">
        <v>5195</v>
      </c>
      <c r="C9767" s="1">
        <v>43199</v>
      </c>
      <c r="D9767" t="s">
        <v>2511</v>
      </c>
      <c r="E9767" t="s">
        <v>3964</v>
      </c>
      <c r="F9767">
        <v>1343</v>
      </c>
      <c r="G9767" t="s">
        <v>26</v>
      </c>
      <c r="H9767">
        <v>36</v>
      </c>
      <c r="I9767">
        <f t="shared" si="304"/>
        <v>36</v>
      </c>
      <c r="J9767">
        <v>35</v>
      </c>
      <c r="K9767">
        <v>0</v>
      </c>
      <c r="L9767">
        <v>3</v>
      </c>
      <c r="M9767">
        <v>1</v>
      </c>
      <c r="N9767">
        <v>102.85</v>
      </c>
      <c r="O9767">
        <f t="shared" si="305"/>
        <v>102.85</v>
      </c>
      <c r="P9767" t="s">
        <v>40</v>
      </c>
      <c r="Q9767" s="1">
        <v>43199</v>
      </c>
      <c r="R9767" t="str">
        <f>VLOOKUP(B9767,[1]data!$A$2:$E$764,5,0)</f>
        <v>Bengaluru</v>
      </c>
      <c r="S9767" t="str">
        <f>VLOOKUP($B9767,[1]data!$A$1:$I$764,6,0)</f>
        <v>Royal Challengers Bangalore</v>
      </c>
      <c r="T9767" t="str">
        <f>VLOOKUP($B9767,[1]data!$A$1:$I$764,7,0)</f>
        <v>Kings XI Punjab</v>
      </c>
      <c r="U9767" t="str">
        <f>VLOOKUP($B9767,[1]data!$A$1:$I$764,9,0)</f>
        <v>Royal Challengers Bangalore</v>
      </c>
    </row>
    <row r="9768" spans="1:21" x14ac:dyDescent="0.3">
      <c r="A9768">
        <v>2018</v>
      </c>
      <c r="B9768" t="s">
        <v>5195</v>
      </c>
      <c r="C9768" s="1">
        <v>43199</v>
      </c>
      <c r="D9768" t="s">
        <v>2511</v>
      </c>
      <c r="E9768" t="s">
        <v>67</v>
      </c>
      <c r="F9768">
        <v>1003</v>
      </c>
      <c r="G9768" t="s">
        <v>26</v>
      </c>
      <c r="H9768">
        <v>78</v>
      </c>
      <c r="I9768">
        <f t="shared" si="304"/>
        <v>78</v>
      </c>
      <c r="J9768">
        <v>57</v>
      </c>
      <c r="K9768">
        <v>0</v>
      </c>
      <c r="L9768">
        <v>13</v>
      </c>
      <c r="M9768">
        <v>1</v>
      </c>
      <c r="N9768">
        <v>136.84</v>
      </c>
      <c r="O9768">
        <f t="shared" si="305"/>
        <v>136.84</v>
      </c>
      <c r="P9768" t="s">
        <v>17</v>
      </c>
      <c r="Q9768" s="1">
        <v>43199</v>
      </c>
      <c r="R9768" t="str">
        <f>VLOOKUP(B9768,[1]data!$A$2:$E$764,5,0)</f>
        <v>Bengaluru</v>
      </c>
      <c r="S9768" t="str">
        <f>VLOOKUP($B9768,[1]data!$A$1:$I$764,6,0)</f>
        <v>Royal Challengers Bangalore</v>
      </c>
      <c r="T9768" t="str">
        <f>VLOOKUP($B9768,[1]data!$A$1:$I$764,7,0)</f>
        <v>Kings XI Punjab</v>
      </c>
      <c r="U9768" t="str">
        <f>VLOOKUP($B9768,[1]data!$A$1:$I$764,9,0)</f>
        <v>Royal Challengers Bangalore</v>
      </c>
    </row>
    <row r="9769" spans="1:21" x14ac:dyDescent="0.3">
      <c r="A9769">
        <v>2018</v>
      </c>
      <c r="B9769" t="s">
        <v>5195</v>
      </c>
      <c r="C9769" s="1">
        <v>43199</v>
      </c>
      <c r="D9769" t="s">
        <v>2511</v>
      </c>
      <c r="E9769" t="s">
        <v>102</v>
      </c>
      <c r="F9769">
        <v>1102</v>
      </c>
      <c r="G9769" t="s">
        <v>5197</v>
      </c>
      <c r="H9769">
        <v>5</v>
      </c>
      <c r="I9769">
        <f t="shared" si="304"/>
        <v>5</v>
      </c>
      <c r="J9769">
        <v>5</v>
      </c>
      <c r="K9769">
        <v>0</v>
      </c>
      <c r="L9769">
        <v>1</v>
      </c>
      <c r="M9769">
        <v>0</v>
      </c>
      <c r="N9769">
        <v>100</v>
      </c>
      <c r="O9769">
        <f t="shared" si="305"/>
        <v>100</v>
      </c>
      <c r="P9769" t="s">
        <v>20</v>
      </c>
      <c r="Q9769" s="1">
        <v>43199</v>
      </c>
      <c r="R9769" t="str">
        <f>VLOOKUP(B9769,[1]data!$A$2:$E$764,5,0)</f>
        <v>Bengaluru</v>
      </c>
      <c r="S9769" t="str">
        <f>VLOOKUP($B9769,[1]data!$A$1:$I$764,6,0)</f>
        <v>Royal Challengers Bangalore</v>
      </c>
      <c r="T9769" t="str">
        <f>VLOOKUP($B9769,[1]data!$A$1:$I$764,7,0)</f>
        <v>Kings XI Punjab</v>
      </c>
      <c r="U9769" t="str">
        <f>VLOOKUP($B9769,[1]data!$A$1:$I$764,9,0)</f>
        <v>Royal Challengers Bangalore</v>
      </c>
    </row>
    <row r="9770" spans="1:21" x14ac:dyDescent="0.3">
      <c r="A9770">
        <v>2018</v>
      </c>
      <c r="B9770" t="s">
        <v>5195</v>
      </c>
      <c r="C9770" s="1">
        <v>43199</v>
      </c>
      <c r="D9770" t="s">
        <v>2511</v>
      </c>
      <c r="E9770" t="s">
        <v>3893</v>
      </c>
      <c r="F9770">
        <v>1334</v>
      </c>
      <c r="G9770" t="s">
        <v>5198</v>
      </c>
      <c r="H9770">
        <v>18</v>
      </c>
      <c r="I9770">
        <f t="shared" si="304"/>
        <v>18</v>
      </c>
      <c r="J9770">
        <v>18</v>
      </c>
      <c r="K9770">
        <v>0</v>
      </c>
      <c r="L9770">
        <v>2</v>
      </c>
      <c r="M9770">
        <v>0</v>
      </c>
      <c r="N9770">
        <v>100</v>
      </c>
      <c r="O9770">
        <f t="shared" si="305"/>
        <v>100</v>
      </c>
      <c r="P9770" t="s">
        <v>17</v>
      </c>
      <c r="Q9770" s="1">
        <v>43199</v>
      </c>
      <c r="R9770" t="str">
        <f>VLOOKUP(B9770,[1]data!$A$2:$E$764,5,0)</f>
        <v>Bengaluru</v>
      </c>
      <c r="S9770" t="str">
        <f>VLOOKUP($B9770,[1]data!$A$1:$I$764,6,0)</f>
        <v>Royal Challengers Bangalore</v>
      </c>
      <c r="T9770" t="str">
        <f>VLOOKUP($B9770,[1]data!$A$1:$I$764,7,0)</f>
        <v>Kings XI Punjab</v>
      </c>
      <c r="U9770" t="str">
        <f>VLOOKUP($B9770,[1]data!$A$1:$I$764,9,0)</f>
        <v>Royal Challengers Bangalore</v>
      </c>
    </row>
    <row r="9771" spans="1:21" x14ac:dyDescent="0.3">
      <c r="A9771">
        <v>2018</v>
      </c>
      <c r="B9771" t="s">
        <v>5195</v>
      </c>
      <c r="C9771" s="1">
        <v>43199</v>
      </c>
      <c r="D9771" t="s">
        <v>2511</v>
      </c>
      <c r="E9771" t="s">
        <v>3164</v>
      </c>
      <c r="F9771">
        <v>1293</v>
      </c>
      <c r="G9771" t="s">
        <v>5199</v>
      </c>
      <c r="H9771">
        <v>49</v>
      </c>
      <c r="I9771">
        <f t="shared" si="304"/>
        <v>49</v>
      </c>
      <c r="J9771">
        <v>42</v>
      </c>
      <c r="K9771">
        <v>0</v>
      </c>
      <c r="L9771">
        <v>5</v>
      </c>
      <c r="M9771">
        <v>0</v>
      </c>
      <c r="N9771">
        <v>116.66</v>
      </c>
      <c r="O9771">
        <f t="shared" si="305"/>
        <v>116.66</v>
      </c>
      <c r="P9771" t="s">
        <v>17</v>
      </c>
      <c r="Q9771" s="1">
        <v>43199</v>
      </c>
      <c r="R9771" t="str">
        <f>VLOOKUP(B9771,[1]data!$A$2:$E$764,5,0)</f>
        <v>Bengaluru</v>
      </c>
      <c r="S9771" t="str">
        <f>VLOOKUP($B9771,[1]data!$A$1:$I$764,6,0)</f>
        <v>Royal Challengers Bangalore</v>
      </c>
      <c r="T9771" t="str">
        <f>VLOOKUP($B9771,[1]data!$A$1:$I$764,7,0)</f>
        <v>Kings XI Punjab</v>
      </c>
      <c r="U9771" t="str">
        <f>VLOOKUP($B9771,[1]data!$A$1:$I$764,9,0)</f>
        <v>Royal Challengers Bangalore</v>
      </c>
    </row>
    <row r="9772" spans="1:21" x14ac:dyDescent="0.3">
      <c r="A9772">
        <v>2018</v>
      </c>
      <c r="B9772" t="s">
        <v>5195</v>
      </c>
      <c r="C9772" s="1">
        <v>43199</v>
      </c>
      <c r="D9772" t="s">
        <v>2511</v>
      </c>
      <c r="E9772" t="s">
        <v>5200</v>
      </c>
      <c r="G9772" t="s">
        <v>5201</v>
      </c>
      <c r="H9772">
        <v>4</v>
      </c>
      <c r="I9772">
        <f t="shared" si="304"/>
        <v>4</v>
      </c>
      <c r="J9772">
        <v>4</v>
      </c>
      <c r="K9772">
        <v>0</v>
      </c>
      <c r="L9772">
        <v>1</v>
      </c>
      <c r="M9772">
        <v>0</v>
      </c>
      <c r="N9772">
        <v>100</v>
      </c>
      <c r="O9772">
        <f t="shared" si="305"/>
        <v>100</v>
      </c>
      <c r="P9772" t="s">
        <v>17</v>
      </c>
      <c r="Q9772" s="1">
        <v>43199</v>
      </c>
      <c r="R9772" t="str">
        <f>VLOOKUP(B9772,[1]data!$A$2:$E$764,5,0)</f>
        <v>Bengaluru</v>
      </c>
      <c r="S9772" t="str">
        <f>VLOOKUP($B9772,[1]data!$A$1:$I$764,6,0)</f>
        <v>Royal Challengers Bangalore</v>
      </c>
      <c r="T9772" t="str">
        <f>VLOOKUP($B9772,[1]data!$A$1:$I$764,7,0)</f>
        <v>Kings XI Punjab</v>
      </c>
      <c r="U9772" t="str">
        <f>VLOOKUP($B9772,[1]data!$A$1:$I$764,9,0)</f>
        <v>Royal Challengers Bangalore</v>
      </c>
    </row>
    <row r="9773" spans="1:21" x14ac:dyDescent="0.3">
      <c r="A9773">
        <v>2018</v>
      </c>
      <c r="B9773" t="s">
        <v>5195</v>
      </c>
      <c r="C9773" s="1">
        <v>43199</v>
      </c>
      <c r="D9773" t="s">
        <v>2511</v>
      </c>
      <c r="E9773" t="s">
        <v>283</v>
      </c>
      <c r="F9773">
        <v>1111</v>
      </c>
      <c r="G9773" t="s">
        <v>5016</v>
      </c>
      <c r="H9773">
        <v>13</v>
      </c>
      <c r="I9773">
        <f t="shared" si="304"/>
        <v>13</v>
      </c>
      <c r="J9773">
        <v>13</v>
      </c>
      <c r="K9773">
        <v>0</v>
      </c>
      <c r="L9773">
        <v>2</v>
      </c>
      <c r="M9773">
        <v>0</v>
      </c>
      <c r="N9773">
        <v>100</v>
      </c>
      <c r="O9773">
        <f t="shared" si="305"/>
        <v>100</v>
      </c>
      <c r="P9773" t="s">
        <v>40</v>
      </c>
      <c r="Q9773" s="1">
        <v>43199</v>
      </c>
      <c r="R9773" t="str">
        <f>VLOOKUP(B9773,[1]data!$A$2:$E$764,5,0)</f>
        <v>Bengaluru</v>
      </c>
      <c r="S9773" t="str">
        <f>VLOOKUP($B9773,[1]data!$A$1:$I$764,6,0)</f>
        <v>Royal Challengers Bangalore</v>
      </c>
      <c r="T9773" t="str">
        <f>VLOOKUP($B9773,[1]data!$A$1:$I$764,7,0)</f>
        <v>Kings XI Punjab</v>
      </c>
      <c r="U9773" t="str">
        <f>VLOOKUP($B9773,[1]data!$A$1:$I$764,9,0)</f>
        <v>Royal Challengers Bangalore</v>
      </c>
    </row>
    <row r="9774" spans="1:21" x14ac:dyDescent="0.3">
      <c r="A9774">
        <v>2018</v>
      </c>
      <c r="B9774" t="s">
        <v>5195</v>
      </c>
      <c r="C9774" s="1">
        <v>43199</v>
      </c>
      <c r="D9774" t="s">
        <v>2511</v>
      </c>
      <c r="E9774" t="s">
        <v>4757</v>
      </c>
      <c r="F9774">
        <v>1383</v>
      </c>
      <c r="G9774" t="s">
        <v>5202</v>
      </c>
      <c r="H9774">
        <v>5</v>
      </c>
      <c r="I9774">
        <f t="shared" si="304"/>
        <v>5</v>
      </c>
      <c r="J9774">
        <v>8</v>
      </c>
      <c r="K9774">
        <v>0</v>
      </c>
      <c r="L9774">
        <v>0</v>
      </c>
      <c r="M9774">
        <v>0</v>
      </c>
      <c r="N9774">
        <v>62.5</v>
      </c>
      <c r="O9774">
        <f t="shared" si="305"/>
        <v>62.5</v>
      </c>
      <c r="P9774" t="s">
        <v>17</v>
      </c>
      <c r="Q9774" s="1">
        <v>43199</v>
      </c>
      <c r="R9774" t="str">
        <f>VLOOKUP(B9774,[1]data!$A$2:$E$764,5,0)</f>
        <v>Bengaluru</v>
      </c>
      <c r="S9774" t="str">
        <f>VLOOKUP($B9774,[1]data!$A$1:$I$764,6,0)</f>
        <v>Royal Challengers Bangalore</v>
      </c>
      <c r="T9774" t="str">
        <f>VLOOKUP($B9774,[1]data!$A$1:$I$764,7,0)</f>
        <v>Kings XI Punjab</v>
      </c>
      <c r="U9774" t="str">
        <f>VLOOKUP($B9774,[1]data!$A$1:$I$764,9,0)</f>
        <v>Royal Challengers Bangalore</v>
      </c>
    </row>
    <row r="9775" spans="1:21" x14ac:dyDescent="0.3">
      <c r="A9775">
        <v>2018</v>
      </c>
      <c r="B9775" t="s">
        <v>5195</v>
      </c>
      <c r="C9775" s="1">
        <v>43199</v>
      </c>
      <c r="D9775" t="s">
        <v>2511</v>
      </c>
      <c r="E9775" t="s">
        <v>5203</v>
      </c>
      <c r="G9775" t="s">
        <v>5204</v>
      </c>
      <c r="H9775">
        <v>0</v>
      </c>
      <c r="I9775">
        <f t="shared" si="304"/>
        <v>0</v>
      </c>
      <c r="J9775">
        <v>2</v>
      </c>
      <c r="K9775">
        <v>0</v>
      </c>
      <c r="L9775">
        <v>0</v>
      </c>
      <c r="M9775">
        <v>0</v>
      </c>
      <c r="N9775">
        <v>0</v>
      </c>
      <c r="O9775">
        <f t="shared" si="305"/>
        <v>0</v>
      </c>
      <c r="P9775" t="s">
        <v>17</v>
      </c>
      <c r="Q9775" s="1">
        <v>43199</v>
      </c>
      <c r="R9775" t="str">
        <f>VLOOKUP(B9775,[1]data!$A$2:$E$764,5,0)</f>
        <v>Bengaluru</v>
      </c>
      <c r="S9775" t="str">
        <f>VLOOKUP($B9775,[1]data!$A$1:$I$764,6,0)</f>
        <v>Royal Challengers Bangalore</v>
      </c>
      <c r="T9775" t="str">
        <f>VLOOKUP($B9775,[1]data!$A$1:$I$764,7,0)</f>
        <v>Kings XI Punjab</v>
      </c>
      <c r="U9775" t="str">
        <f>VLOOKUP($B9775,[1]data!$A$1:$I$764,9,0)</f>
        <v>Royal Challengers Bangalore</v>
      </c>
    </row>
    <row r="9776" spans="1:21" x14ac:dyDescent="0.3">
      <c r="A9776">
        <v>2018</v>
      </c>
      <c r="B9776" t="s">
        <v>5195</v>
      </c>
      <c r="C9776" s="1">
        <v>43199</v>
      </c>
      <c r="D9776" t="s">
        <v>2511</v>
      </c>
      <c r="E9776" t="s">
        <v>4327</v>
      </c>
      <c r="F9776">
        <v>1353</v>
      </c>
      <c r="G9776" t="s">
        <v>4752</v>
      </c>
      <c r="H9776">
        <v>6</v>
      </c>
      <c r="I9776">
        <f t="shared" si="304"/>
        <v>6</v>
      </c>
      <c r="J9776">
        <v>9</v>
      </c>
      <c r="K9776">
        <v>0</v>
      </c>
      <c r="L9776">
        <v>0</v>
      </c>
      <c r="M9776">
        <v>0</v>
      </c>
      <c r="N9776">
        <v>66.66</v>
      </c>
      <c r="O9776">
        <f t="shared" si="305"/>
        <v>66.66</v>
      </c>
      <c r="P9776" t="s">
        <v>20</v>
      </c>
      <c r="Q9776" s="1">
        <v>43199</v>
      </c>
      <c r="R9776" t="str">
        <f>VLOOKUP(B9776,[1]data!$A$2:$E$764,5,0)</f>
        <v>Bengaluru</v>
      </c>
      <c r="S9776" t="str">
        <f>VLOOKUP($B9776,[1]data!$A$1:$I$764,6,0)</f>
        <v>Royal Challengers Bangalore</v>
      </c>
      <c r="T9776" t="str">
        <f>VLOOKUP($B9776,[1]data!$A$1:$I$764,7,0)</f>
        <v>Kings XI Punjab</v>
      </c>
      <c r="U9776" t="str">
        <f>VLOOKUP($B9776,[1]data!$A$1:$I$764,9,0)</f>
        <v>Royal Challengers Bangalore</v>
      </c>
    </row>
    <row r="9777" spans="1:21" x14ac:dyDescent="0.3">
      <c r="A9777">
        <v>2018</v>
      </c>
      <c r="B9777" t="s">
        <v>5195</v>
      </c>
      <c r="C9777" s="1">
        <v>43199</v>
      </c>
      <c r="D9777" t="s">
        <v>2511</v>
      </c>
      <c r="E9777" t="s">
        <v>4801</v>
      </c>
      <c r="F9777">
        <v>1388</v>
      </c>
      <c r="G9777" t="s">
        <v>3832</v>
      </c>
      <c r="H9777">
        <v>17</v>
      </c>
      <c r="I9777">
        <f t="shared" si="304"/>
        <v>17</v>
      </c>
      <c r="J9777">
        <v>15</v>
      </c>
      <c r="K9777">
        <v>0</v>
      </c>
      <c r="L9777">
        <v>2</v>
      </c>
      <c r="M9777">
        <v>0</v>
      </c>
      <c r="N9777">
        <v>113.33</v>
      </c>
      <c r="O9777">
        <f t="shared" si="305"/>
        <v>113.33</v>
      </c>
      <c r="P9777" t="s">
        <v>17</v>
      </c>
      <c r="Q9777" s="1">
        <v>43199</v>
      </c>
      <c r="R9777" t="str">
        <f>VLOOKUP(B9777,[1]data!$A$2:$E$764,5,0)</f>
        <v>Bengaluru</v>
      </c>
      <c r="S9777" t="str">
        <f>VLOOKUP($B9777,[1]data!$A$1:$I$764,6,0)</f>
        <v>Royal Challengers Bangalore</v>
      </c>
      <c r="T9777" t="str">
        <f>VLOOKUP($B9777,[1]data!$A$1:$I$764,7,0)</f>
        <v>Kings XI Punjab</v>
      </c>
      <c r="U9777" t="str">
        <f>VLOOKUP($B9777,[1]data!$A$1:$I$764,9,0)</f>
        <v>Royal Challengers Bangalore</v>
      </c>
    </row>
    <row r="9778" spans="1:21" x14ac:dyDescent="0.3">
      <c r="A9778">
        <v>2018</v>
      </c>
      <c r="B9778" t="s">
        <v>5205</v>
      </c>
      <c r="C9778" s="1">
        <v>43200</v>
      </c>
      <c r="D9778" t="s">
        <v>126</v>
      </c>
      <c r="E9778" t="s">
        <v>76</v>
      </c>
      <c r="F9778">
        <v>1012</v>
      </c>
      <c r="G9778" t="s">
        <v>3880</v>
      </c>
      <c r="H9778">
        <v>14</v>
      </c>
      <c r="I9778">
        <f t="shared" si="304"/>
        <v>14</v>
      </c>
      <c r="J9778">
        <v>12</v>
      </c>
      <c r="K9778">
        <v>0</v>
      </c>
      <c r="L9778">
        <v>0</v>
      </c>
      <c r="M9778">
        <v>1</v>
      </c>
      <c r="N9778">
        <v>116.66</v>
      </c>
      <c r="O9778">
        <f t="shared" si="305"/>
        <v>116.66</v>
      </c>
      <c r="P9778" t="s">
        <v>17</v>
      </c>
      <c r="Q9778" s="1">
        <v>43200</v>
      </c>
      <c r="R9778" t="str">
        <f>VLOOKUP(B9778,[1]data!$A$2:$E$764,5,0)</f>
        <v>Mumbai</v>
      </c>
      <c r="S9778" t="str">
        <f>VLOOKUP($B9778,[1]data!$A$1:$I$764,6,0)</f>
        <v>Mumbai Indians</v>
      </c>
      <c r="T9778" t="str">
        <f>VLOOKUP($B9778,[1]data!$A$1:$I$764,7,0)</f>
        <v>Delhi Capitals</v>
      </c>
      <c r="U9778" t="str">
        <f>VLOOKUP($B9778,[1]data!$A$1:$I$764,9,0)</f>
        <v>Delhi Capitals</v>
      </c>
    </row>
    <row r="9779" spans="1:21" x14ac:dyDescent="0.3">
      <c r="A9779">
        <v>2018</v>
      </c>
      <c r="B9779" t="s">
        <v>5205</v>
      </c>
      <c r="C9779" s="1">
        <v>43200</v>
      </c>
      <c r="D9779" t="s">
        <v>126</v>
      </c>
      <c r="E9779" t="s">
        <v>1393</v>
      </c>
      <c r="F9779">
        <v>1169</v>
      </c>
      <c r="G9779" t="s">
        <v>5206</v>
      </c>
      <c r="H9779">
        <v>39</v>
      </c>
      <c r="I9779">
        <f t="shared" si="304"/>
        <v>39</v>
      </c>
      <c r="J9779">
        <v>26</v>
      </c>
      <c r="K9779">
        <v>0</v>
      </c>
      <c r="L9779">
        <v>3</v>
      </c>
      <c r="M9779">
        <v>2</v>
      </c>
      <c r="N9779">
        <v>150</v>
      </c>
      <c r="O9779">
        <f t="shared" si="305"/>
        <v>150</v>
      </c>
      <c r="P9779" t="s">
        <v>17</v>
      </c>
      <c r="Q9779" s="1">
        <v>43200</v>
      </c>
      <c r="R9779" t="str">
        <f>VLOOKUP(B9779,[1]data!$A$2:$E$764,5,0)</f>
        <v>Mumbai</v>
      </c>
      <c r="S9779" t="str">
        <f>VLOOKUP($B9779,[1]data!$A$1:$I$764,6,0)</f>
        <v>Mumbai Indians</v>
      </c>
      <c r="T9779" t="str">
        <f>VLOOKUP($B9779,[1]data!$A$1:$I$764,7,0)</f>
        <v>Delhi Capitals</v>
      </c>
      <c r="U9779" t="str">
        <f>VLOOKUP($B9779,[1]data!$A$1:$I$764,9,0)</f>
        <v>Delhi Capitals</v>
      </c>
    </row>
    <row r="9780" spans="1:21" x14ac:dyDescent="0.3">
      <c r="A9780">
        <v>2018</v>
      </c>
      <c r="B9780" t="s">
        <v>5205</v>
      </c>
      <c r="C9780" s="1">
        <v>43200</v>
      </c>
      <c r="D9780" t="s">
        <v>126</v>
      </c>
      <c r="E9780" t="s">
        <v>62</v>
      </c>
      <c r="F9780">
        <v>1182</v>
      </c>
      <c r="G9780" t="s">
        <v>5207</v>
      </c>
      <c r="H9780">
        <v>42</v>
      </c>
      <c r="I9780">
        <f t="shared" si="304"/>
        <v>42</v>
      </c>
      <c r="J9780">
        <v>19</v>
      </c>
      <c r="K9780">
        <v>0</v>
      </c>
      <c r="L9780">
        <v>3</v>
      </c>
      <c r="M9780">
        <v>3</v>
      </c>
      <c r="N9780">
        <v>221.05</v>
      </c>
      <c r="O9780">
        <f t="shared" si="305"/>
        <v>221.05</v>
      </c>
      <c r="P9780" t="s">
        <v>17</v>
      </c>
      <c r="Q9780" s="1">
        <v>43200</v>
      </c>
      <c r="R9780" t="str">
        <f>VLOOKUP(B9780,[1]data!$A$2:$E$764,5,0)</f>
        <v>Mumbai</v>
      </c>
      <c r="S9780" t="str">
        <f>VLOOKUP($B9780,[1]data!$A$1:$I$764,6,0)</f>
        <v>Mumbai Indians</v>
      </c>
      <c r="T9780" t="str">
        <f>VLOOKUP($B9780,[1]data!$A$1:$I$764,7,0)</f>
        <v>Delhi Capitals</v>
      </c>
      <c r="U9780" t="str">
        <f>VLOOKUP($B9780,[1]data!$A$1:$I$764,9,0)</f>
        <v>Delhi Capitals</v>
      </c>
    </row>
    <row r="9781" spans="1:21" x14ac:dyDescent="0.3">
      <c r="A9781">
        <v>2018</v>
      </c>
      <c r="B9781" t="s">
        <v>5205</v>
      </c>
      <c r="C9781" s="1">
        <v>43200</v>
      </c>
      <c r="D9781" t="s">
        <v>126</v>
      </c>
      <c r="E9781" t="s">
        <v>83</v>
      </c>
      <c r="F9781">
        <v>1014</v>
      </c>
      <c r="G9781" t="s">
        <v>5208</v>
      </c>
      <c r="H9781">
        <v>25</v>
      </c>
      <c r="I9781">
        <f t="shared" si="304"/>
        <v>25</v>
      </c>
      <c r="J9781">
        <v>28</v>
      </c>
      <c r="K9781">
        <v>0</v>
      </c>
      <c r="L9781">
        <v>1</v>
      </c>
      <c r="M9781">
        <v>1</v>
      </c>
      <c r="N9781">
        <v>89.28</v>
      </c>
      <c r="O9781">
        <f t="shared" si="305"/>
        <v>89.28</v>
      </c>
      <c r="P9781" t="s">
        <v>85</v>
      </c>
      <c r="Q9781" s="1">
        <v>43200</v>
      </c>
      <c r="R9781" t="str">
        <f>VLOOKUP(B9781,[1]data!$A$2:$E$764,5,0)</f>
        <v>Mumbai</v>
      </c>
      <c r="S9781" t="str">
        <f>VLOOKUP($B9781,[1]data!$A$1:$I$764,6,0)</f>
        <v>Mumbai Indians</v>
      </c>
      <c r="T9781" t="str">
        <f>VLOOKUP($B9781,[1]data!$A$1:$I$764,7,0)</f>
        <v>Delhi Capitals</v>
      </c>
      <c r="U9781" t="str">
        <f>VLOOKUP($B9781,[1]data!$A$1:$I$764,9,0)</f>
        <v>Delhi Capitals</v>
      </c>
    </row>
    <row r="9782" spans="1:21" x14ac:dyDescent="0.3">
      <c r="A9782">
        <v>2018</v>
      </c>
      <c r="B9782" t="s">
        <v>5205</v>
      </c>
      <c r="C9782" s="1">
        <v>43200</v>
      </c>
      <c r="D9782" t="s">
        <v>126</v>
      </c>
      <c r="E9782" t="s">
        <v>181</v>
      </c>
      <c r="F9782">
        <v>1005</v>
      </c>
      <c r="G9782" t="s">
        <v>26</v>
      </c>
      <c r="H9782">
        <v>11</v>
      </c>
      <c r="I9782">
        <f t="shared" si="304"/>
        <v>11</v>
      </c>
      <c r="J9782">
        <v>5</v>
      </c>
      <c r="K9782">
        <v>0</v>
      </c>
      <c r="L9782">
        <v>0</v>
      </c>
      <c r="M9782">
        <v>1</v>
      </c>
      <c r="N9782">
        <v>220</v>
      </c>
      <c r="O9782">
        <f t="shared" si="305"/>
        <v>220</v>
      </c>
      <c r="P9782" t="s">
        <v>17</v>
      </c>
      <c r="Q9782" s="1">
        <v>43200</v>
      </c>
      <c r="R9782" t="str">
        <f>VLOOKUP(B9782,[1]data!$A$2:$E$764,5,0)</f>
        <v>Mumbai</v>
      </c>
      <c r="S9782" t="str">
        <f>VLOOKUP($B9782,[1]data!$A$1:$I$764,6,0)</f>
        <v>Mumbai Indians</v>
      </c>
      <c r="T9782" t="str">
        <f>VLOOKUP($B9782,[1]data!$A$1:$I$764,7,0)</f>
        <v>Delhi Capitals</v>
      </c>
      <c r="U9782" t="str">
        <f>VLOOKUP($B9782,[1]data!$A$1:$I$764,9,0)</f>
        <v>Delhi Capitals</v>
      </c>
    </row>
    <row r="9783" spans="1:21" x14ac:dyDescent="0.3">
      <c r="A9783">
        <v>2018</v>
      </c>
      <c r="B9783" t="s">
        <v>5205</v>
      </c>
      <c r="C9783" s="1">
        <v>43200</v>
      </c>
      <c r="D9783" t="s">
        <v>126</v>
      </c>
      <c r="E9783" t="s">
        <v>52</v>
      </c>
      <c r="F9783">
        <v>1035</v>
      </c>
      <c r="G9783" t="s">
        <v>26</v>
      </c>
      <c r="H9783">
        <v>11</v>
      </c>
      <c r="I9783">
        <f t="shared" si="304"/>
        <v>11</v>
      </c>
      <c r="J9783">
        <v>7</v>
      </c>
      <c r="K9783">
        <v>0</v>
      </c>
      <c r="L9783">
        <v>0</v>
      </c>
      <c r="M9783">
        <v>1</v>
      </c>
      <c r="N9783">
        <v>157.13999999999999</v>
      </c>
      <c r="O9783">
        <f t="shared" si="305"/>
        <v>157.13999999999999</v>
      </c>
      <c r="P9783" t="s">
        <v>17</v>
      </c>
      <c r="Q9783" s="1">
        <v>43200</v>
      </c>
      <c r="R9783" t="str">
        <f>VLOOKUP(B9783,[1]data!$A$2:$E$764,5,0)</f>
        <v>Mumbai</v>
      </c>
      <c r="S9783" t="str">
        <f>VLOOKUP($B9783,[1]data!$A$1:$I$764,6,0)</f>
        <v>Mumbai Indians</v>
      </c>
      <c r="T9783" t="str">
        <f>VLOOKUP($B9783,[1]data!$A$1:$I$764,7,0)</f>
        <v>Delhi Capitals</v>
      </c>
      <c r="U9783" t="str">
        <f>VLOOKUP($B9783,[1]data!$A$1:$I$764,9,0)</f>
        <v>Delhi Capitals</v>
      </c>
    </row>
    <row r="9784" spans="1:21" x14ac:dyDescent="0.3">
      <c r="A9784">
        <v>2018</v>
      </c>
      <c r="B9784" t="s">
        <v>5205</v>
      </c>
      <c r="C9784" s="1">
        <v>43200</v>
      </c>
      <c r="D9784" t="s">
        <v>126</v>
      </c>
      <c r="E9784" t="s">
        <v>4507</v>
      </c>
      <c r="F9784">
        <v>1367</v>
      </c>
      <c r="G9784" t="s">
        <v>5209</v>
      </c>
      <c r="H9784">
        <v>56</v>
      </c>
      <c r="I9784">
        <f t="shared" si="304"/>
        <v>56</v>
      </c>
      <c r="J9784">
        <v>23</v>
      </c>
      <c r="K9784">
        <v>0</v>
      </c>
      <c r="L9784">
        <v>2</v>
      </c>
      <c r="M9784">
        <v>5</v>
      </c>
      <c r="N9784">
        <v>243.47</v>
      </c>
      <c r="O9784">
        <f t="shared" si="305"/>
        <v>243.47</v>
      </c>
      <c r="P9784" t="s">
        <v>17</v>
      </c>
      <c r="Q9784" s="1">
        <v>43200</v>
      </c>
      <c r="R9784" t="str">
        <f>VLOOKUP(B9784,[1]data!$A$2:$E$764,5,0)</f>
        <v>Mumbai</v>
      </c>
      <c r="S9784" t="str">
        <f>VLOOKUP($B9784,[1]data!$A$1:$I$764,6,0)</f>
        <v>Mumbai Indians</v>
      </c>
      <c r="T9784" t="str">
        <f>VLOOKUP($B9784,[1]data!$A$1:$I$764,7,0)</f>
        <v>Delhi Capitals</v>
      </c>
      <c r="U9784" t="str">
        <f>VLOOKUP($B9784,[1]data!$A$1:$I$764,9,0)</f>
        <v>Delhi Capitals</v>
      </c>
    </row>
    <row r="9785" spans="1:21" x14ac:dyDescent="0.3">
      <c r="A9785">
        <v>2018</v>
      </c>
      <c r="B9785" t="s">
        <v>5205</v>
      </c>
      <c r="C9785" s="1">
        <v>43200</v>
      </c>
      <c r="D9785" t="s">
        <v>126</v>
      </c>
      <c r="E9785" t="s">
        <v>136</v>
      </c>
      <c r="F9785">
        <v>1020</v>
      </c>
      <c r="G9785" t="s">
        <v>791</v>
      </c>
      <c r="H9785">
        <v>29</v>
      </c>
      <c r="I9785">
        <f t="shared" si="304"/>
        <v>29</v>
      </c>
      <c r="J9785">
        <v>16</v>
      </c>
      <c r="K9785">
        <v>0</v>
      </c>
      <c r="L9785">
        <v>2</v>
      </c>
      <c r="M9785">
        <v>3</v>
      </c>
      <c r="N9785">
        <v>181.25</v>
      </c>
      <c r="O9785">
        <f t="shared" si="305"/>
        <v>181.25</v>
      </c>
      <c r="P9785" t="s">
        <v>17</v>
      </c>
      <c r="Q9785" s="1">
        <v>43200</v>
      </c>
      <c r="R9785" t="str">
        <f>VLOOKUP(B9785,[1]data!$A$2:$E$764,5,0)</f>
        <v>Mumbai</v>
      </c>
      <c r="S9785" t="str">
        <f>VLOOKUP($B9785,[1]data!$A$1:$I$764,6,0)</f>
        <v>Mumbai Indians</v>
      </c>
      <c r="T9785" t="str">
        <f>VLOOKUP($B9785,[1]data!$A$1:$I$764,7,0)</f>
        <v>Delhi Capitals</v>
      </c>
      <c r="U9785" t="str">
        <f>VLOOKUP($B9785,[1]data!$A$1:$I$764,9,0)</f>
        <v>Delhi Capitals</v>
      </c>
    </row>
    <row r="9786" spans="1:21" x14ac:dyDescent="0.3">
      <c r="A9786">
        <v>2018</v>
      </c>
      <c r="B9786" t="s">
        <v>5205</v>
      </c>
      <c r="C9786" s="1">
        <v>43200</v>
      </c>
      <c r="D9786" t="s">
        <v>126</v>
      </c>
      <c r="E9786" t="s">
        <v>4618</v>
      </c>
      <c r="F9786">
        <v>1378</v>
      </c>
      <c r="G9786" t="s">
        <v>5210</v>
      </c>
      <c r="H9786">
        <v>16</v>
      </c>
      <c r="I9786">
        <f t="shared" si="304"/>
        <v>16</v>
      </c>
      <c r="J9786">
        <v>14</v>
      </c>
      <c r="K9786">
        <v>0</v>
      </c>
      <c r="L9786">
        <v>2</v>
      </c>
      <c r="M9786">
        <v>0</v>
      </c>
      <c r="N9786">
        <v>114.28</v>
      </c>
      <c r="O9786">
        <f t="shared" si="305"/>
        <v>114.28</v>
      </c>
      <c r="P9786" t="s">
        <v>17</v>
      </c>
      <c r="Q9786" s="1">
        <v>43200</v>
      </c>
      <c r="R9786" t="str">
        <f>VLOOKUP(B9786,[1]data!$A$2:$E$764,5,0)</f>
        <v>Mumbai</v>
      </c>
      <c r="S9786" t="str">
        <f>VLOOKUP($B9786,[1]data!$A$1:$I$764,6,0)</f>
        <v>Mumbai Indians</v>
      </c>
      <c r="T9786" t="str">
        <f>VLOOKUP($B9786,[1]data!$A$1:$I$764,7,0)</f>
        <v>Delhi Capitals</v>
      </c>
      <c r="U9786" t="str">
        <f>VLOOKUP($B9786,[1]data!$A$1:$I$764,9,0)</f>
        <v>Delhi Capitals</v>
      </c>
    </row>
    <row r="9787" spans="1:21" x14ac:dyDescent="0.3">
      <c r="A9787">
        <v>2018</v>
      </c>
      <c r="B9787" t="s">
        <v>5205</v>
      </c>
      <c r="C9787" s="1">
        <v>43200</v>
      </c>
      <c r="D9787" t="s">
        <v>126</v>
      </c>
      <c r="E9787" t="s">
        <v>2974</v>
      </c>
      <c r="F9787">
        <v>1276</v>
      </c>
      <c r="G9787" t="s">
        <v>1128</v>
      </c>
      <c r="H9787">
        <v>22</v>
      </c>
      <c r="I9787">
        <f t="shared" si="304"/>
        <v>22</v>
      </c>
      <c r="J9787">
        <v>16</v>
      </c>
      <c r="K9787">
        <v>0</v>
      </c>
      <c r="L9787">
        <v>4</v>
      </c>
      <c r="M9787">
        <v>0</v>
      </c>
      <c r="N9787">
        <v>137.5</v>
      </c>
      <c r="O9787">
        <f t="shared" si="305"/>
        <v>137.5</v>
      </c>
      <c r="P9787" t="s">
        <v>17</v>
      </c>
      <c r="Q9787" s="1">
        <v>43200</v>
      </c>
      <c r="R9787" t="str">
        <f>VLOOKUP(B9787,[1]data!$A$2:$E$764,5,0)</f>
        <v>Mumbai</v>
      </c>
      <c r="S9787" t="str">
        <f>VLOOKUP($B9787,[1]data!$A$1:$I$764,6,0)</f>
        <v>Mumbai Indians</v>
      </c>
      <c r="T9787" t="str">
        <f>VLOOKUP($B9787,[1]data!$A$1:$I$764,7,0)</f>
        <v>Delhi Capitals</v>
      </c>
      <c r="U9787" t="str">
        <f>VLOOKUP($B9787,[1]data!$A$1:$I$764,9,0)</f>
        <v>Delhi Capitals</v>
      </c>
    </row>
    <row r="9788" spans="1:21" x14ac:dyDescent="0.3">
      <c r="A9788">
        <v>2018</v>
      </c>
      <c r="B9788" t="s">
        <v>5205</v>
      </c>
      <c r="C9788" s="1">
        <v>43200</v>
      </c>
      <c r="D9788" t="s">
        <v>126</v>
      </c>
      <c r="E9788" t="s">
        <v>2568</v>
      </c>
      <c r="F9788">
        <v>1253</v>
      </c>
      <c r="G9788" t="s">
        <v>5211</v>
      </c>
      <c r="H9788">
        <v>12</v>
      </c>
      <c r="I9788">
        <f t="shared" si="304"/>
        <v>12</v>
      </c>
      <c r="J9788">
        <v>4</v>
      </c>
      <c r="K9788">
        <v>0</v>
      </c>
      <c r="L9788">
        <v>0</v>
      </c>
      <c r="M9788">
        <v>2</v>
      </c>
      <c r="N9788">
        <v>300</v>
      </c>
      <c r="O9788">
        <f t="shared" si="305"/>
        <v>300</v>
      </c>
      <c r="P9788" t="s">
        <v>17</v>
      </c>
      <c r="Q9788" s="1">
        <v>43200</v>
      </c>
      <c r="R9788" t="str">
        <f>VLOOKUP(B9788,[1]data!$A$2:$E$764,5,0)</f>
        <v>Mumbai</v>
      </c>
      <c r="S9788" t="str">
        <f>VLOOKUP($B9788,[1]data!$A$1:$I$764,6,0)</f>
        <v>Mumbai Indians</v>
      </c>
      <c r="T9788" t="str">
        <f>VLOOKUP($B9788,[1]data!$A$1:$I$764,7,0)</f>
        <v>Delhi Capitals</v>
      </c>
      <c r="U9788" t="str">
        <f>VLOOKUP($B9788,[1]data!$A$1:$I$764,9,0)</f>
        <v>Delhi Capitals</v>
      </c>
    </row>
    <row r="9789" spans="1:21" x14ac:dyDescent="0.3">
      <c r="A9789">
        <v>2018</v>
      </c>
      <c r="B9789" t="s">
        <v>5205</v>
      </c>
      <c r="C9789" s="1">
        <v>43200</v>
      </c>
      <c r="D9789" t="s">
        <v>126</v>
      </c>
      <c r="E9789" t="s">
        <v>2962</v>
      </c>
      <c r="F9789">
        <v>1274</v>
      </c>
      <c r="G9789" t="s">
        <v>26</v>
      </c>
      <c r="H9789">
        <v>88</v>
      </c>
      <c r="I9789">
        <f t="shared" si="304"/>
        <v>88</v>
      </c>
      <c r="J9789">
        <v>36</v>
      </c>
      <c r="K9789">
        <v>0</v>
      </c>
      <c r="L9789">
        <v>1</v>
      </c>
      <c r="M9789">
        <v>11</v>
      </c>
      <c r="N9789">
        <v>244.44</v>
      </c>
      <c r="O9789">
        <f t="shared" si="305"/>
        <v>244.44</v>
      </c>
      <c r="P9789" t="s">
        <v>17</v>
      </c>
      <c r="Q9789" s="1">
        <v>43200</v>
      </c>
      <c r="R9789" t="str">
        <f>VLOOKUP(B9789,[1]data!$A$2:$E$764,5,0)</f>
        <v>Mumbai</v>
      </c>
      <c r="S9789" t="str">
        <f>VLOOKUP($B9789,[1]data!$A$1:$I$764,6,0)</f>
        <v>Mumbai Indians</v>
      </c>
      <c r="T9789" t="str">
        <f>VLOOKUP($B9789,[1]data!$A$1:$I$764,7,0)</f>
        <v>Delhi Capitals</v>
      </c>
      <c r="U9789" t="str">
        <f>VLOOKUP($B9789,[1]data!$A$1:$I$764,9,0)</f>
        <v>Delhi Capitals</v>
      </c>
    </row>
    <row r="9790" spans="1:21" x14ac:dyDescent="0.3">
      <c r="A9790">
        <v>2018</v>
      </c>
      <c r="B9790" t="s">
        <v>5205</v>
      </c>
      <c r="C9790" s="1">
        <v>43200</v>
      </c>
      <c r="D9790" t="s">
        <v>126</v>
      </c>
      <c r="E9790" t="s">
        <v>5212</v>
      </c>
      <c r="G9790" t="s">
        <v>26</v>
      </c>
      <c r="H9790">
        <v>2</v>
      </c>
      <c r="I9790">
        <f t="shared" si="304"/>
        <v>2</v>
      </c>
      <c r="J9790">
        <v>5</v>
      </c>
      <c r="K9790">
        <v>0</v>
      </c>
      <c r="L9790">
        <v>0</v>
      </c>
      <c r="M9790">
        <v>0</v>
      </c>
      <c r="N9790">
        <v>40</v>
      </c>
      <c r="O9790">
        <f t="shared" si="305"/>
        <v>40</v>
      </c>
      <c r="P9790" t="s">
        <v>17</v>
      </c>
      <c r="Q9790" s="1">
        <v>43200</v>
      </c>
      <c r="R9790" t="str">
        <f>VLOOKUP(B9790,[1]data!$A$2:$E$764,5,0)</f>
        <v>Mumbai</v>
      </c>
      <c r="S9790" t="str">
        <f>VLOOKUP($B9790,[1]data!$A$1:$I$764,6,0)</f>
        <v>Mumbai Indians</v>
      </c>
      <c r="T9790" t="str">
        <f>VLOOKUP($B9790,[1]data!$A$1:$I$764,7,0)</f>
        <v>Delhi Capitals</v>
      </c>
      <c r="U9790" t="str">
        <f>VLOOKUP($B9790,[1]data!$A$1:$I$764,9,0)</f>
        <v>Delhi Capitals</v>
      </c>
    </row>
    <row r="9791" spans="1:21" x14ac:dyDescent="0.3">
      <c r="A9791">
        <v>2018</v>
      </c>
      <c r="B9791" t="s">
        <v>5205</v>
      </c>
      <c r="C9791" s="1">
        <v>43200</v>
      </c>
      <c r="D9791" t="s">
        <v>126</v>
      </c>
      <c r="E9791" t="s">
        <v>274</v>
      </c>
      <c r="F9791">
        <v>1076</v>
      </c>
      <c r="G9791" t="s">
        <v>3476</v>
      </c>
      <c r="H9791">
        <v>26</v>
      </c>
      <c r="I9791">
        <f t="shared" si="304"/>
        <v>26</v>
      </c>
      <c r="J9791">
        <v>25</v>
      </c>
      <c r="K9791">
        <v>0</v>
      </c>
      <c r="L9791">
        <v>2</v>
      </c>
      <c r="M9791">
        <v>1</v>
      </c>
      <c r="N9791">
        <v>104</v>
      </c>
      <c r="O9791">
        <f t="shared" si="305"/>
        <v>104</v>
      </c>
      <c r="P9791" t="s">
        <v>85</v>
      </c>
      <c r="Q9791" s="1">
        <v>43200</v>
      </c>
      <c r="R9791" t="str">
        <f>VLOOKUP(B9791,[1]data!$A$2:$E$764,5,0)</f>
        <v>Mumbai</v>
      </c>
      <c r="S9791" t="str">
        <f>VLOOKUP($B9791,[1]data!$A$1:$I$764,6,0)</f>
        <v>Mumbai Indians</v>
      </c>
      <c r="T9791" t="str">
        <f>VLOOKUP($B9791,[1]data!$A$1:$I$764,7,0)</f>
        <v>Delhi Capitals</v>
      </c>
      <c r="U9791" t="str">
        <f>VLOOKUP($B9791,[1]data!$A$1:$I$764,9,0)</f>
        <v>Delhi Capitals</v>
      </c>
    </row>
    <row r="9792" spans="1:21" x14ac:dyDescent="0.3">
      <c r="A9792">
        <v>2018</v>
      </c>
      <c r="B9792" t="s">
        <v>5205</v>
      </c>
      <c r="C9792" s="1">
        <v>43200</v>
      </c>
      <c r="D9792" t="s">
        <v>126</v>
      </c>
      <c r="E9792" t="s">
        <v>5181</v>
      </c>
      <c r="G9792" t="s">
        <v>5213</v>
      </c>
      <c r="H9792">
        <v>2</v>
      </c>
      <c r="I9792">
        <f t="shared" si="304"/>
        <v>2</v>
      </c>
      <c r="J9792">
        <v>4</v>
      </c>
      <c r="K9792">
        <v>0</v>
      </c>
      <c r="L9792">
        <v>0</v>
      </c>
      <c r="M9792">
        <v>0</v>
      </c>
      <c r="N9792">
        <v>50</v>
      </c>
      <c r="O9792">
        <f t="shared" si="305"/>
        <v>50</v>
      </c>
      <c r="P9792" t="s">
        <v>17</v>
      </c>
      <c r="Q9792" s="1">
        <v>43200</v>
      </c>
      <c r="R9792" t="str">
        <f>VLOOKUP(B9792,[1]data!$A$2:$E$764,5,0)</f>
        <v>Mumbai</v>
      </c>
      <c r="S9792" t="str">
        <f>VLOOKUP($B9792,[1]data!$A$1:$I$764,6,0)</f>
        <v>Mumbai Indians</v>
      </c>
      <c r="T9792" t="str">
        <f>VLOOKUP($B9792,[1]data!$A$1:$I$764,7,0)</f>
        <v>Delhi Capitals</v>
      </c>
      <c r="U9792" t="str">
        <f>VLOOKUP($B9792,[1]data!$A$1:$I$764,9,0)</f>
        <v>Delhi Capitals</v>
      </c>
    </row>
    <row r="9793" spans="1:21" x14ac:dyDescent="0.3">
      <c r="A9793">
        <v>2018</v>
      </c>
      <c r="B9793" t="s">
        <v>5214</v>
      </c>
      <c r="C9793" s="1">
        <v>43201</v>
      </c>
      <c r="D9793" t="s">
        <v>150</v>
      </c>
      <c r="E9793" t="s">
        <v>4489</v>
      </c>
      <c r="F9793">
        <v>1366</v>
      </c>
      <c r="G9793" t="s">
        <v>5215</v>
      </c>
      <c r="H9793">
        <v>20</v>
      </c>
      <c r="I9793">
        <f t="shared" si="304"/>
        <v>20</v>
      </c>
      <c r="J9793">
        <v>14</v>
      </c>
      <c r="K9793">
        <v>0</v>
      </c>
      <c r="L9793">
        <v>3</v>
      </c>
      <c r="M9793">
        <v>0</v>
      </c>
      <c r="N9793">
        <v>142.85</v>
      </c>
      <c r="O9793">
        <f t="shared" si="305"/>
        <v>142.85</v>
      </c>
      <c r="P9793" t="s">
        <v>20</v>
      </c>
      <c r="Q9793" s="1">
        <v>43201</v>
      </c>
      <c r="R9793" t="str">
        <f>VLOOKUP(B9793,[1]data!$A$2:$E$764,5,0)</f>
        <v>Kolkata</v>
      </c>
      <c r="S9793" t="str">
        <f>VLOOKUP($B9793,[1]data!$A$1:$I$764,6,0)</f>
        <v>Kolkata Knight Riders</v>
      </c>
      <c r="T9793" t="str">
        <f>VLOOKUP($B9793,[1]data!$A$1:$I$764,7,0)</f>
        <v>Sunrisers Hyderabad</v>
      </c>
      <c r="U9793" t="str">
        <f>VLOOKUP($B9793,[1]data!$A$1:$I$764,9,0)</f>
        <v>Sunrisers Hyderabad</v>
      </c>
    </row>
    <row r="9794" spans="1:21" x14ac:dyDescent="0.3">
      <c r="A9794">
        <v>2018</v>
      </c>
      <c r="B9794" t="s">
        <v>5214</v>
      </c>
      <c r="C9794" s="1">
        <v>43201</v>
      </c>
      <c r="D9794" t="s">
        <v>150</v>
      </c>
      <c r="E9794" t="s">
        <v>4357</v>
      </c>
      <c r="F9794">
        <v>1357</v>
      </c>
      <c r="G9794" t="s">
        <v>5216</v>
      </c>
      <c r="H9794">
        <v>0</v>
      </c>
      <c r="I9794">
        <f t="shared" si="304"/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f t="shared" si="305"/>
        <v>0</v>
      </c>
      <c r="P9794" t="s">
        <v>17</v>
      </c>
      <c r="Q9794" s="1">
        <v>43201</v>
      </c>
      <c r="R9794" t="str">
        <f>VLOOKUP(B9794,[1]data!$A$2:$E$764,5,0)</f>
        <v>Kolkata</v>
      </c>
      <c r="S9794" t="str">
        <f>VLOOKUP($B9794,[1]data!$A$1:$I$764,6,0)</f>
        <v>Kolkata Knight Riders</v>
      </c>
      <c r="T9794" t="str">
        <f>VLOOKUP($B9794,[1]data!$A$1:$I$764,7,0)</f>
        <v>Sunrisers Hyderabad</v>
      </c>
      <c r="U9794" t="str">
        <f>VLOOKUP($B9794,[1]data!$A$1:$I$764,9,0)</f>
        <v>Sunrisers Hyderabad</v>
      </c>
    </row>
    <row r="9795" spans="1:21" x14ac:dyDescent="0.3">
      <c r="A9795">
        <v>2018</v>
      </c>
      <c r="B9795" t="s">
        <v>5214</v>
      </c>
      <c r="C9795" s="1">
        <v>43201</v>
      </c>
      <c r="D9795" t="s">
        <v>150</v>
      </c>
      <c r="E9795" t="s">
        <v>2495</v>
      </c>
      <c r="F9795">
        <v>1241</v>
      </c>
      <c r="G9795" t="s">
        <v>5217</v>
      </c>
      <c r="H9795">
        <v>17</v>
      </c>
      <c r="I9795">
        <f t="shared" ref="I9795:I9858" si="306">IF(H9795="",(J9795*N9795)/100,H9795)</f>
        <v>17</v>
      </c>
      <c r="J9795">
        <v>12</v>
      </c>
      <c r="K9795">
        <v>0</v>
      </c>
      <c r="L9795">
        <v>2</v>
      </c>
      <c r="M9795">
        <v>1</v>
      </c>
      <c r="N9795">
        <v>141.66</v>
      </c>
      <c r="O9795">
        <f t="shared" ref="O9795:O9858" si="307">IF(N9795="",IF(J9795=0,0,(I9795/J9795)*100),N9795)</f>
        <v>141.66</v>
      </c>
      <c r="P9795" t="s">
        <v>17</v>
      </c>
      <c r="Q9795" s="1">
        <v>43201</v>
      </c>
      <c r="R9795" t="str">
        <f>VLOOKUP(B9795,[1]data!$A$2:$E$764,5,0)</f>
        <v>Kolkata</v>
      </c>
      <c r="S9795" t="str">
        <f>VLOOKUP($B9795,[1]data!$A$1:$I$764,6,0)</f>
        <v>Kolkata Knight Riders</v>
      </c>
      <c r="T9795" t="str">
        <f>VLOOKUP($B9795,[1]data!$A$1:$I$764,7,0)</f>
        <v>Sunrisers Hyderabad</v>
      </c>
      <c r="U9795" t="str">
        <f>VLOOKUP($B9795,[1]data!$A$1:$I$764,9,0)</f>
        <v>Sunrisers Hyderabad</v>
      </c>
    </row>
    <row r="9796" spans="1:21" x14ac:dyDescent="0.3">
      <c r="A9796">
        <v>2018</v>
      </c>
      <c r="B9796" t="s">
        <v>5214</v>
      </c>
      <c r="C9796" s="1">
        <v>43201</v>
      </c>
      <c r="D9796" t="s">
        <v>150</v>
      </c>
      <c r="E9796" t="s">
        <v>3946</v>
      </c>
      <c r="F9796">
        <v>1339</v>
      </c>
      <c r="G9796" t="s">
        <v>26</v>
      </c>
      <c r="H9796">
        <v>0</v>
      </c>
      <c r="I9796">
        <f t="shared" si="306"/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f t="shared" si="307"/>
        <v>0</v>
      </c>
      <c r="P9796" t="s">
        <v>17</v>
      </c>
      <c r="Q9796" s="1">
        <v>43201</v>
      </c>
      <c r="R9796" t="str">
        <f>VLOOKUP(B9796,[1]data!$A$2:$E$764,5,0)</f>
        <v>Kolkata</v>
      </c>
      <c r="S9796" t="str">
        <f>VLOOKUP($B9796,[1]data!$A$1:$I$764,6,0)</f>
        <v>Kolkata Knight Riders</v>
      </c>
      <c r="T9796" t="str">
        <f>VLOOKUP($B9796,[1]data!$A$1:$I$764,7,0)</f>
        <v>Sunrisers Hyderabad</v>
      </c>
      <c r="U9796" t="str">
        <f>VLOOKUP($B9796,[1]data!$A$1:$I$764,9,0)</f>
        <v>Sunrisers Hyderabad</v>
      </c>
    </row>
    <row r="9797" spans="1:21" x14ac:dyDescent="0.3">
      <c r="A9797">
        <v>2018</v>
      </c>
      <c r="B9797" t="s">
        <v>5214</v>
      </c>
      <c r="C9797" s="1">
        <v>43201</v>
      </c>
      <c r="D9797" t="s">
        <v>150</v>
      </c>
      <c r="E9797" t="s">
        <v>4815</v>
      </c>
      <c r="F9797">
        <v>1390</v>
      </c>
      <c r="G9797" t="s">
        <v>5218</v>
      </c>
      <c r="H9797">
        <v>3</v>
      </c>
      <c r="I9797">
        <f t="shared" si="306"/>
        <v>3</v>
      </c>
      <c r="J9797">
        <v>3</v>
      </c>
      <c r="K9797">
        <v>0</v>
      </c>
      <c r="L9797">
        <v>0</v>
      </c>
      <c r="M9797">
        <v>0</v>
      </c>
      <c r="N9797">
        <v>100</v>
      </c>
      <c r="O9797">
        <f t="shared" si="307"/>
        <v>100</v>
      </c>
      <c r="P9797" t="s">
        <v>17</v>
      </c>
      <c r="Q9797" s="1">
        <v>43201</v>
      </c>
      <c r="R9797" t="str">
        <f>VLOOKUP(B9797,[1]data!$A$2:$E$764,5,0)</f>
        <v>Kolkata</v>
      </c>
      <c r="S9797" t="str">
        <f>VLOOKUP($B9797,[1]data!$A$1:$I$764,6,0)</f>
        <v>Kolkata Knight Riders</v>
      </c>
      <c r="T9797" t="str">
        <f>VLOOKUP($B9797,[1]data!$A$1:$I$764,7,0)</f>
        <v>Sunrisers Hyderabad</v>
      </c>
      <c r="U9797" t="str">
        <f>VLOOKUP($B9797,[1]data!$A$1:$I$764,9,0)</f>
        <v>Sunrisers Hyderabad</v>
      </c>
    </row>
    <row r="9798" spans="1:21" x14ac:dyDescent="0.3">
      <c r="A9798">
        <v>2018</v>
      </c>
      <c r="B9798" t="s">
        <v>5214</v>
      </c>
      <c r="C9798" s="1">
        <v>43201</v>
      </c>
      <c r="D9798" t="s">
        <v>150</v>
      </c>
      <c r="E9798" t="s">
        <v>3147</v>
      </c>
      <c r="F9798">
        <v>1292</v>
      </c>
      <c r="G9798" t="s">
        <v>26</v>
      </c>
      <c r="H9798">
        <v>17</v>
      </c>
      <c r="I9798">
        <f t="shared" si="306"/>
        <v>17</v>
      </c>
      <c r="J9798">
        <v>7</v>
      </c>
      <c r="K9798">
        <v>0</v>
      </c>
      <c r="L9798">
        <v>2</v>
      </c>
      <c r="M9798">
        <v>1</v>
      </c>
      <c r="N9798">
        <v>242.85</v>
      </c>
      <c r="O9798">
        <f t="shared" si="307"/>
        <v>242.85</v>
      </c>
      <c r="P9798" t="s">
        <v>17</v>
      </c>
      <c r="Q9798" s="1">
        <v>43201</v>
      </c>
      <c r="R9798" t="str">
        <f>VLOOKUP(B9798,[1]data!$A$2:$E$764,5,0)</f>
        <v>Kolkata</v>
      </c>
      <c r="S9798" t="str">
        <f>VLOOKUP($B9798,[1]data!$A$1:$I$764,6,0)</f>
        <v>Kolkata Knight Riders</v>
      </c>
      <c r="T9798" t="str">
        <f>VLOOKUP($B9798,[1]data!$A$1:$I$764,7,0)</f>
        <v>Sunrisers Hyderabad</v>
      </c>
      <c r="U9798" t="str">
        <f>VLOOKUP($B9798,[1]data!$A$1:$I$764,9,0)</f>
        <v>Sunrisers Hyderabad</v>
      </c>
    </row>
    <row r="9799" spans="1:21" x14ac:dyDescent="0.3">
      <c r="A9799">
        <v>2018</v>
      </c>
      <c r="B9799" t="s">
        <v>5214</v>
      </c>
      <c r="C9799" s="1">
        <v>43201</v>
      </c>
      <c r="D9799" t="s">
        <v>150</v>
      </c>
      <c r="E9799" t="s">
        <v>4757</v>
      </c>
      <c r="F9799">
        <v>1383</v>
      </c>
      <c r="G9799" t="s">
        <v>5219</v>
      </c>
      <c r="H9799">
        <v>16</v>
      </c>
      <c r="I9799">
        <f t="shared" si="306"/>
        <v>16</v>
      </c>
      <c r="J9799">
        <v>12</v>
      </c>
      <c r="K9799">
        <v>0</v>
      </c>
      <c r="L9799">
        <v>1</v>
      </c>
      <c r="M9799">
        <v>1</v>
      </c>
      <c r="N9799">
        <v>133.33000000000001</v>
      </c>
      <c r="O9799">
        <f t="shared" si="307"/>
        <v>133.33000000000001</v>
      </c>
      <c r="P9799" t="s">
        <v>17</v>
      </c>
      <c r="Q9799" s="1">
        <v>43201</v>
      </c>
      <c r="R9799" t="str">
        <f>VLOOKUP(B9799,[1]data!$A$2:$E$764,5,0)</f>
        <v>Kolkata</v>
      </c>
      <c r="S9799" t="str">
        <f>VLOOKUP($B9799,[1]data!$A$1:$I$764,6,0)</f>
        <v>Kolkata Knight Riders</v>
      </c>
      <c r="T9799" t="str">
        <f>VLOOKUP($B9799,[1]data!$A$1:$I$764,7,0)</f>
        <v>Sunrisers Hyderabad</v>
      </c>
      <c r="U9799" t="str">
        <f>VLOOKUP($B9799,[1]data!$A$1:$I$764,9,0)</f>
        <v>Sunrisers Hyderabad</v>
      </c>
    </row>
    <row r="9800" spans="1:21" x14ac:dyDescent="0.3">
      <c r="A9800">
        <v>2018</v>
      </c>
      <c r="B9800" t="s">
        <v>5214</v>
      </c>
      <c r="C9800" s="1">
        <v>43201</v>
      </c>
      <c r="D9800" t="s">
        <v>150</v>
      </c>
      <c r="E9800" t="s">
        <v>5200</v>
      </c>
      <c r="G9800" t="s">
        <v>5220</v>
      </c>
      <c r="H9800">
        <v>6</v>
      </c>
      <c r="I9800">
        <f t="shared" si="306"/>
        <v>6</v>
      </c>
      <c r="J9800">
        <v>3</v>
      </c>
      <c r="K9800">
        <v>0</v>
      </c>
      <c r="L9800">
        <v>1</v>
      </c>
      <c r="M9800">
        <v>0</v>
      </c>
      <c r="N9800">
        <v>200</v>
      </c>
      <c r="O9800">
        <f t="shared" si="307"/>
        <v>200</v>
      </c>
      <c r="P9800" t="s">
        <v>17</v>
      </c>
      <c r="Q9800" s="1">
        <v>43201</v>
      </c>
      <c r="R9800" t="str">
        <f>VLOOKUP(B9800,[1]data!$A$2:$E$764,5,0)</f>
        <v>Kolkata</v>
      </c>
      <c r="S9800" t="str">
        <f>VLOOKUP($B9800,[1]data!$A$1:$I$764,6,0)</f>
        <v>Kolkata Knight Riders</v>
      </c>
      <c r="T9800" t="str">
        <f>VLOOKUP($B9800,[1]data!$A$1:$I$764,7,0)</f>
        <v>Sunrisers Hyderabad</v>
      </c>
      <c r="U9800" t="str">
        <f>VLOOKUP($B9800,[1]data!$A$1:$I$764,9,0)</f>
        <v>Sunrisers Hyderabad</v>
      </c>
    </row>
    <row r="9801" spans="1:21" x14ac:dyDescent="0.3">
      <c r="A9801">
        <v>2018</v>
      </c>
      <c r="B9801" t="s">
        <v>5214</v>
      </c>
      <c r="C9801" s="1">
        <v>43201</v>
      </c>
      <c r="D9801" t="s">
        <v>150</v>
      </c>
      <c r="E9801" t="s">
        <v>283</v>
      </c>
      <c r="F9801">
        <v>1111</v>
      </c>
      <c r="G9801" t="s">
        <v>4544</v>
      </c>
      <c r="H9801">
        <v>45</v>
      </c>
      <c r="I9801">
        <f t="shared" si="306"/>
        <v>45</v>
      </c>
      <c r="J9801">
        <v>40</v>
      </c>
      <c r="K9801">
        <v>0</v>
      </c>
      <c r="L9801">
        <v>5</v>
      </c>
      <c r="M9801">
        <v>0</v>
      </c>
      <c r="N9801">
        <v>112.5</v>
      </c>
      <c r="O9801">
        <f t="shared" si="307"/>
        <v>112.5</v>
      </c>
      <c r="P9801" t="s">
        <v>40</v>
      </c>
      <c r="Q9801" s="1">
        <v>43201</v>
      </c>
      <c r="R9801" t="str">
        <f>VLOOKUP(B9801,[1]data!$A$2:$E$764,5,0)</f>
        <v>Kolkata</v>
      </c>
      <c r="S9801" t="str">
        <f>VLOOKUP($B9801,[1]data!$A$1:$I$764,6,0)</f>
        <v>Kolkata Knight Riders</v>
      </c>
      <c r="T9801" t="str">
        <f>VLOOKUP($B9801,[1]data!$A$1:$I$764,7,0)</f>
        <v>Sunrisers Hyderabad</v>
      </c>
      <c r="U9801" t="str">
        <f>VLOOKUP($B9801,[1]data!$A$1:$I$764,9,0)</f>
        <v>Sunrisers Hyderabad</v>
      </c>
    </row>
    <row r="9802" spans="1:21" x14ac:dyDescent="0.3">
      <c r="A9802">
        <v>2018</v>
      </c>
      <c r="B9802" t="s">
        <v>5214</v>
      </c>
      <c r="C9802" s="1">
        <v>43201</v>
      </c>
      <c r="D9802" t="s">
        <v>150</v>
      </c>
      <c r="E9802" t="s">
        <v>3164</v>
      </c>
      <c r="F9802">
        <v>1293</v>
      </c>
      <c r="G9802" t="s">
        <v>2655</v>
      </c>
      <c r="H9802">
        <v>37</v>
      </c>
      <c r="I9802">
        <f t="shared" si="306"/>
        <v>37</v>
      </c>
      <c r="J9802">
        <v>22</v>
      </c>
      <c r="K9802">
        <v>0</v>
      </c>
      <c r="L9802">
        <v>2</v>
      </c>
      <c r="M9802">
        <v>2</v>
      </c>
      <c r="N9802">
        <v>168.18</v>
      </c>
      <c r="O9802">
        <f t="shared" si="307"/>
        <v>168.18</v>
      </c>
      <c r="P9802" t="s">
        <v>17</v>
      </c>
      <c r="Q9802" s="1">
        <v>43201</v>
      </c>
      <c r="R9802" t="str">
        <f>VLOOKUP(B9802,[1]data!$A$2:$E$764,5,0)</f>
        <v>Kolkata</v>
      </c>
      <c r="S9802" t="str">
        <f>VLOOKUP($B9802,[1]data!$A$1:$I$764,6,0)</f>
        <v>Kolkata Knight Riders</v>
      </c>
      <c r="T9802" t="str">
        <f>VLOOKUP($B9802,[1]data!$A$1:$I$764,7,0)</f>
        <v>Sunrisers Hyderabad</v>
      </c>
      <c r="U9802" t="str">
        <f>VLOOKUP($B9802,[1]data!$A$1:$I$764,9,0)</f>
        <v>Sunrisers Hyderabad</v>
      </c>
    </row>
    <row r="9803" spans="1:21" x14ac:dyDescent="0.3">
      <c r="A9803">
        <v>2018</v>
      </c>
      <c r="B9803" t="s">
        <v>5214</v>
      </c>
      <c r="C9803" s="1">
        <v>43201</v>
      </c>
      <c r="D9803" t="s">
        <v>150</v>
      </c>
      <c r="E9803" t="s">
        <v>5203</v>
      </c>
      <c r="G9803" t="s">
        <v>26</v>
      </c>
      <c r="H9803">
        <v>2</v>
      </c>
      <c r="I9803">
        <f t="shared" si="306"/>
        <v>2</v>
      </c>
      <c r="J9803">
        <v>1</v>
      </c>
      <c r="K9803">
        <v>0</v>
      </c>
      <c r="L9803">
        <v>0</v>
      </c>
      <c r="M9803">
        <v>0</v>
      </c>
      <c r="N9803">
        <v>200</v>
      </c>
      <c r="O9803">
        <f t="shared" si="307"/>
        <v>200</v>
      </c>
      <c r="P9803" t="s">
        <v>17</v>
      </c>
      <c r="Q9803" s="1">
        <v>43201</v>
      </c>
      <c r="R9803" t="str">
        <f>VLOOKUP(B9803,[1]data!$A$2:$E$764,5,0)</f>
        <v>Kolkata</v>
      </c>
      <c r="S9803" t="str">
        <f>VLOOKUP($B9803,[1]data!$A$1:$I$764,6,0)</f>
        <v>Kolkata Knight Riders</v>
      </c>
      <c r="T9803" t="str">
        <f>VLOOKUP($B9803,[1]data!$A$1:$I$764,7,0)</f>
        <v>Sunrisers Hyderabad</v>
      </c>
      <c r="U9803" t="str">
        <f>VLOOKUP($B9803,[1]data!$A$1:$I$764,9,0)</f>
        <v>Sunrisers Hyderabad</v>
      </c>
    </row>
    <row r="9804" spans="1:21" x14ac:dyDescent="0.3">
      <c r="A9804">
        <v>2018</v>
      </c>
      <c r="B9804" t="s">
        <v>5214</v>
      </c>
      <c r="C9804" s="1">
        <v>43201</v>
      </c>
      <c r="D9804" t="s">
        <v>150</v>
      </c>
      <c r="E9804" t="s">
        <v>4801</v>
      </c>
      <c r="F9804">
        <v>1388</v>
      </c>
      <c r="G9804" t="s">
        <v>26</v>
      </c>
      <c r="H9804">
        <v>15</v>
      </c>
      <c r="I9804">
        <f t="shared" si="306"/>
        <v>15</v>
      </c>
      <c r="J9804">
        <v>11</v>
      </c>
      <c r="K9804">
        <v>0</v>
      </c>
      <c r="L9804">
        <v>0</v>
      </c>
      <c r="M9804">
        <v>1</v>
      </c>
      <c r="N9804">
        <v>136.36000000000001</v>
      </c>
      <c r="O9804">
        <f t="shared" si="307"/>
        <v>136.36000000000001</v>
      </c>
      <c r="P9804" t="s">
        <v>17</v>
      </c>
      <c r="Q9804" s="1">
        <v>43201</v>
      </c>
      <c r="R9804" t="str">
        <f>VLOOKUP(B9804,[1]data!$A$2:$E$764,5,0)</f>
        <v>Kolkata</v>
      </c>
      <c r="S9804" t="str">
        <f>VLOOKUP($B9804,[1]data!$A$1:$I$764,6,0)</f>
        <v>Kolkata Knight Riders</v>
      </c>
      <c r="T9804" t="str">
        <f>VLOOKUP($B9804,[1]data!$A$1:$I$764,7,0)</f>
        <v>Sunrisers Hyderabad</v>
      </c>
      <c r="U9804" t="str">
        <f>VLOOKUP($B9804,[1]data!$A$1:$I$764,9,0)</f>
        <v>Sunrisers Hyderabad</v>
      </c>
    </row>
    <row r="9805" spans="1:21" x14ac:dyDescent="0.3">
      <c r="A9805">
        <v>2018</v>
      </c>
      <c r="B9805" t="s">
        <v>5214</v>
      </c>
      <c r="C9805" s="1">
        <v>43201</v>
      </c>
      <c r="D9805" t="s">
        <v>150</v>
      </c>
      <c r="E9805" t="s">
        <v>4327</v>
      </c>
      <c r="F9805">
        <v>1353</v>
      </c>
      <c r="G9805" t="s">
        <v>3520</v>
      </c>
      <c r="H9805">
        <v>29</v>
      </c>
      <c r="I9805">
        <f t="shared" si="306"/>
        <v>29</v>
      </c>
      <c r="J9805">
        <v>18</v>
      </c>
      <c r="K9805">
        <v>0</v>
      </c>
      <c r="L9805">
        <v>2</v>
      </c>
      <c r="M9805">
        <v>2</v>
      </c>
      <c r="N9805">
        <v>161.11000000000001</v>
      </c>
      <c r="O9805">
        <f t="shared" si="307"/>
        <v>161.11000000000001</v>
      </c>
      <c r="P9805" t="s">
        <v>20</v>
      </c>
      <c r="Q9805" s="1">
        <v>43201</v>
      </c>
      <c r="R9805" t="str">
        <f>VLOOKUP(B9805,[1]data!$A$2:$E$764,5,0)</f>
        <v>Kolkata</v>
      </c>
      <c r="S9805" t="str">
        <f>VLOOKUP($B9805,[1]data!$A$1:$I$764,6,0)</f>
        <v>Kolkata Knight Riders</v>
      </c>
      <c r="T9805" t="str">
        <f>VLOOKUP($B9805,[1]data!$A$1:$I$764,7,0)</f>
        <v>Sunrisers Hyderabad</v>
      </c>
      <c r="U9805" t="str">
        <f>VLOOKUP($B9805,[1]data!$A$1:$I$764,9,0)</f>
        <v>Sunrisers Hyderabad</v>
      </c>
    </row>
    <row r="9806" spans="1:21" x14ac:dyDescent="0.3">
      <c r="A9806">
        <v>2018</v>
      </c>
      <c r="B9806" t="s">
        <v>5221</v>
      </c>
      <c r="C9806" s="1">
        <v>43202</v>
      </c>
      <c r="D9806" t="s">
        <v>169</v>
      </c>
      <c r="E9806" t="s">
        <v>2048</v>
      </c>
      <c r="F9806">
        <v>1196</v>
      </c>
      <c r="G9806" t="s">
        <v>5222</v>
      </c>
      <c r="H9806">
        <v>12</v>
      </c>
      <c r="I9806">
        <f t="shared" si="306"/>
        <v>12</v>
      </c>
      <c r="J9806">
        <v>12</v>
      </c>
      <c r="K9806">
        <v>0</v>
      </c>
      <c r="L9806">
        <v>1</v>
      </c>
      <c r="M9806">
        <v>0</v>
      </c>
      <c r="N9806">
        <v>100</v>
      </c>
      <c r="O9806">
        <f t="shared" si="307"/>
        <v>100</v>
      </c>
      <c r="P9806" t="s">
        <v>17</v>
      </c>
      <c r="Q9806" s="1">
        <v>43202</v>
      </c>
      <c r="R9806" t="str">
        <f>VLOOKUP(B9806,[1]data!$A$2:$E$764,5,0)</f>
        <v>Mohali</v>
      </c>
      <c r="S9806" t="str">
        <f>VLOOKUP($B9806,[1]data!$A$1:$I$764,6,0)</f>
        <v>Kings XI Punjab</v>
      </c>
      <c r="T9806" t="str">
        <f>VLOOKUP($B9806,[1]data!$A$1:$I$764,7,0)</f>
        <v>Chennai Super Kings</v>
      </c>
      <c r="U9806" t="str">
        <f>VLOOKUP($B9806,[1]data!$A$1:$I$764,9,0)</f>
        <v>Kings XI Punjab</v>
      </c>
    </row>
    <row r="9807" spans="1:21" x14ac:dyDescent="0.3">
      <c r="A9807">
        <v>2018</v>
      </c>
      <c r="B9807" t="s">
        <v>5221</v>
      </c>
      <c r="C9807" s="1">
        <v>43202</v>
      </c>
      <c r="D9807" t="s">
        <v>169</v>
      </c>
      <c r="E9807" t="s">
        <v>3962</v>
      </c>
      <c r="F9807">
        <v>1341</v>
      </c>
      <c r="G9807" t="s">
        <v>26</v>
      </c>
      <c r="H9807">
        <v>32</v>
      </c>
      <c r="I9807">
        <f t="shared" si="306"/>
        <v>32</v>
      </c>
      <c r="J9807">
        <v>25</v>
      </c>
      <c r="K9807">
        <v>0</v>
      </c>
      <c r="L9807">
        <v>1</v>
      </c>
      <c r="M9807">
        <v>1</v>
      </c>
      <c r="N9807">
        <v>128</v>
      </c>
      <c r="O9807">
        <f t="shared" si="307"/>
        <v>128</v>
      </c>
      <c r="P9807" t="s">
        <v>17</v>
      </c>
      <c r="Q9807" s="1">
        <v>43202</v>
      </c>
      <c r="R9807" t="str">
        <f>VLOOKUP(B9807,[1]data!$A$2:$E$764,5,0)</f>
        <v>Mohali</v>
      </c>
      <c r="S9807" t="str">
        <f>VLOOKUP($B9807,[1]data!$A$1:$I$764,6,0)</f>
        <v>Kings XI Punjab</v>
      </c>
      <c r="T9807" t="str">
        <f>VLOOKUP($B9807,[1]data!$A$1:$I$764,7,0)</f>
        <v>Chennai Super Kings</v>
      </c>
      <c r="U9807" t="str">
        <f>VLOOKUP($B9807,[1]data!$A$1:$I$764,9,0)</f>
        <v>Kings XI Punjab</v>
      </c>
    </row>
    <row r="9808" spans="1:21" x14ac:dyDescent="0.3">
      <c r="A9808">
        <v>2018</v>
      </c>
      <c r="B9808" t="s">
        <v>5221</v>
      </c>
      <c r="C9808" s="1">
        <v>43202</v>
      </c>
      <c r="D9808" t="s">
        <v>169</v>
      </c>
      <c r="E9808" t="s">
        <v>306</v>
      </c>
      <c r="F9808">
        <v>1105</v>
      </c>
      <c r="G9808" t="s">
        <v>5223</v>
      </c>
      <c r="H9808">
        <v>11</v>
      </c>
      <c r="I9808">
        <f t="shared" si="306"/>
        <v>11</v>
      </c>
      <c r="J9808">
        <v>8</v>
      </c>
      <c r="K9808">
        <v>0</v>
      </c>
      <c r="L9808">
        <v>1</v>
      </c>
      <c r="M9808">
        <v>0</v>
      </c>
      <c r="N9808">
        <v>137.5</v>
      </c>
      <c r="O9808">
        <f t="shared" si="307"/>
        <v>137.5</v>
      </c>
      <c r="P9808" t="s">
        <v>17</v>
      </c>
      <c r="Q9808" s="1">
        <v>43202</v>
      </c>
      <c r="R9808" t="str">
        <f>VLOOKUP(B9808,[1]data!$A$2:$E$764,5,0)</f>
        <v>Mohali</v>
      </c>
      <c r="S9808" t="str">
        <f>VLOOKUP($B9808,[1]data!$A$1:$I$764,6,0)</f>
        <v>Kings XI Punjab</v>
      </c>
      <c r="T9808" t="str">
        <f>VLOOKUP($B9808,[1]data!$A$1:$I$764,7,0)</f>
        <v>Chennai Super Kings</v>
      </c>
      <c r="U9808" t="str">
        <f>VLOOKUP($B9808,[1]data!$A$1:$I$764,9,0)</f>
        <v>Kings XI Punjab</v>
      </c>
    </row>
    <row r="9809" spans="1:21" x14ac:dyDescent="0.3">
      <c r="A9809">
        <v>2018</v>
      </c>
      <c r="B9809" t="s">
        <v>5221</v>
      </c>
      <c r="C9809" s="1">
        <v>43202</v>
      </c>
      <c r="D9809" t="s">
        <v>169</v>
      </c>
      <c r="E9809" t="s">
        <v>67</v>
      </c>
      <c r="F9809">
        <v>1003</v>
      </c>
      <c r="G9809" t="s">
        <v>5224</v>
      </c>
      <c r="H9809">
        <v>45</v>
      </c>
      <c r="I9809">
        <f t="shared" si="306"/>
        <v>45</v>
      </c>
      <c r="J9809">
        <v>28</v>
      </c>
      <c r="K9809">
        <v>0</v>
      </c>
      <c r="L9809">
        <v>8</v>
      </c>
      <c r="M9809">
        <v>0</v>
      </c>
      <c r="N9809">
        <v>160.71</v>
      </c>
      <c r="O9809">
        <f t="shared" si="307"/>
        <v>160.71</v>
      </c>
      <c r="P9809" t="s">
        <v>17</v>
      </c>
      <c r="Q9809" s="1">
        <v>43202</v>
      </c>
      <c r="R9809" t="str">
        <f>VLOOKUP(B9809,[1]data!$A$2:$E$764,5,0)</f>
        <v>Mohali</v>
      </c>
      <c r="S9809" t="str">
        <f>VLOOKUP($B9809,[1]data!$A$1:$I$764,6,0)</f>
        <v>Kings XI Punjab</v>
      </c>
      <c r="T9809" t="str">
        <f>VLOOKUP($B9809,[1]data!$A$1:$I$764,7,0)</f>
        <v>Chennai Super Kings</v>
      </c>
      <c r="U9809" t="str">
        <f>VLOOKUP($B9809,[1]data!$A$1:$I$764,9,0)</f>
        <v>Kings XI Punjab</v>
      </c>
    </row>
    <row r="9810" spans="1:21" x14ac:dyDescent="0.3">
      <c r="A9810">
        <v>2018</v>
      </c>
      <c r="B9810" t="s">
        <v>5221</v>
      </c>
      <c r="C9810" s="1">
        <v>43202</v>
      </c>
      <c r="D9810" t="s">
        <v>169</v>
      </c>
      <c r="E9810" t="s">
        <v>3964</v>
      </c>
      <c r="F9810">
        <v>1343</v>
      </c>
      <c r="G9810" t="s">
        <v>5225</v>
      </c>
      <c r="H9810">
        <v>6</v>
      </c>
      <c r="I9810">
        <f t="shared" si="306"/>
        <v>6</v>
      </c>
      <c r="J9810">
        <v>4</v>
      </c>
      <c r="K9810">
        <v>0</v>
      </c>
      <c r="L9810">
        <v>1</v>
      </c>
      <c r="M9810">
        <v>0</v>
      </c>
      <c r="N9810">
        <v>150</v>
      </c>
      <c r="O9810">
        <f t="shared" si="307"/>
        <v>150</v>
      </c>
      <c r="P9810" t="s">
        <v>40</v>
      </c>
      <c r="Q9810" s="1">
        <v>43202</v>
      </c>
      <c r="R9810" t="str">
        <f>VLOOKUP(B9810,[1]data!$A$2:$E$764,5,0)</f>
        <v>Mohali</v>
      </c>
      <c r="S9810" t="str">
        <f>VLOOKUP($B9810,[1]data!$A$1:$I$764,6,0)</f>
        <v>Kings XI Punjab</v>
      </c>
      <c r="T9810" t="str">
        <f>VLOOKUP($B9810,[1]data!$A$1:$I$764,7,0)</f>
        <v>Chennai Super Kings</v>
      </c>
      <c r="U9810" t="str">
        <f>VLOOKUP($B9810,[1]data!$A$1:$I$764,9,0)</f>
        <v>Kings XI Punjab</v>
      </c>
    </row>
    <row r="9811" spans="1:21" x14ac:dyDescent="0.3">
      <c r="A9811">
        <v>2018</v>
      </c>
      <c r="B9811" t="s">
        <v>5221</v>
      </c>
      <c r="C9811" s="1">
        <v>43202</v>
      </c>
      <c r="D9811" t="s">
        <v>169</v>
      </c>
      <c r="E9811" t="s">
        <v>3424</v>
      </c>
      <c r="F9811">
        <v>1311</v>
      </c>
      <c r="G9811" t="s">
        <v>5226</v>
      </c>
      <c r="H9811">
        <v>0</v>
      </c>
      <c r="I9811">
        <f t="shared" si="306"/>
        <v>0</v>
      </c>
      <c r="J9811">
        <v>2</v>
      </c>
      <c r="K9811">
        <v>0</v>
      </c>
      <c r="L9811">
        <v>0</v>
      </c>
      <c r="M9811">
        <v>0</v>
      </c>
      <c r="N9811">
        <v>0</v>
      </c>
      <c r="O9811">
        <f t="shared" si="307"/>
        <v>0</v>
      </c>
      <c r="P9811" t="s">
        <v>17</v>
      </c>
      <c r="Q9811" s="1">
        <v>43202</v>
      </c>
      <c r="R9811" t="str">
        <f>VLOOKUP(B9811,[1]data!$A$2:$E$764,5,0)</f>
        <v>Mohali</v>
      </c>
      <c r="S9811" t="str">
        <f>VLOOKUP($B9811,[1]data!$A$1:$I$764,6,0)</f>
        <v>Kings XI Punjab</v>
      </c>
      <c r="T9811" t="str">
        <f>VLOOKUP($B9811,[1]data!$A$1:$I$764,7,0)</f>
        <v>Chennai Super Kings</v>
      </c>
      <c r="U9811" t="str">
        <f>VLOOKUP($B9811,[1]data!$A$1:$I$764,9,0)</f>
        <v>Kings XI Punjab</v>
      </c>
    </row>
    <row r="9812" spans="1:21" x14ac:dyDescent="0.3">
      <c r="A9812">
        <v>2018</v>
      </c>
      <c r="B9812" t="s">
        <v>5221</v>
      </c>
      <c r="C9812" s="1">
        <v>43202</v>
      </c>
      <c r="D9812" t="s">
        <v>169</v>
      </c>
      <c r="E9812" t="s">
        <v>5227</v>
      </c>
      <c r="G9812" t="s">
        <v>26</v>
      </c>
      <c r="H9812">
        <v>5</v>
      </c>
      <c r="I9812">
        <f t="shared" si="306"/>
        <v>5</v>
      </c>
      <c r="J9812">
        <v>2</v>
      </c>
      <c r="K9812">
        <v>0</v>
      </c>
      <c r="L9812">
        <v>1</v>
      </c>
      <c r="M9812">
        <v>0</v>
      </c>
      <c r="N9812">
        <v>250</v>
      </c>
      <c r="O9812">
        <f t="shared" si="307"/>
        <v>250</v>
      </c>
      <c r="P9812" t="s">
        <v>17</v>
      </c>
      <c r="Q9812" s="1">
        <v>43202</v>
      </c>
      <c r="R9812" t="str">
        <f>VLOOKUP(B9812,[1]data!$A$2:$E$764,5,0)</f>
        <v>Mohali</v>
      </c>
      <c r="S9812" t="str">
        <f>VLOOKUP($B9812,[1]data!$A$1:$I$764,6,0)</f>
        <v>Kings XI Punjab</v>
      </c>
      <c r="T9812" t="str">
        <f>VLOOKUP($B9812,[1]data!$A$1:$I$764,7,0)</f>
        <v>Chennai Super Kings</v>
      </c>
      <c r="U9812" t="str">
        <f>VLOOKUP($B9812,[1]data!$A$1:$I$764,9,0)</f>
        <v>Kings XI Punjab</v>
      </c>
    </row>
    <row r="9813" spans="1:21" x14ac:dyDescent="0.3">
      <c r="A9813">
        <v>2018</v>
      </c>
      <c r="B9813" t="s">
        <v>5221</v>
      </c>
      <c r="C9813" s="1">
        <v>43202</v>
      </c>
      <c r="D9813" t="s">
        <v>169</v>
      </c>
      <c r="E9813" t="s">
        <v>3457</v>
      </c>
      <c r="F9813">
        <v>1312</v>
      </c>
      <c r="G9813" t="s">
        <v>5228</v>
      </c>
      <c r="H9813">
        <v>0</v>
      </c>
      <c r="I9813">
        <f t="shared" si="306"/>
        <v>0</v>
      </c>
      <c r="J9813">
        <v>4</v>
      </c>
      <c r="K9813">
        <v>0</v>
      </c>
      <c r="L9813">
        <v>0</v>
      </c>
      <c r="M9813">
        <v>0</v>
      </c>
      <c r="N9813">
        <v>0</v>
      </c>
      <c r="O9813">
        <f t="shared" si="307"/>
        <v>0</v>
      </c>
      <c r="P9813" t="s">
        <v>17</v>
      </c>
      <c r="Q9813" s="1">
        <v>43202</v>
      </c>
      <c r="R9813" t="str">
        <f>VLOOKUP(B9813,[1]data!$A$2:$E$764,5,0)</f>
        <v>Mohali</v>
      </c>
      <c r="S9813" t="str">
        <f>VLOOKUP($B9813,[1]data!$A$1:$I$764,6,0)</f>
        <v>Kings XI Punjab</v>
      </c>
      <c r="T9813" t="str">
        <f>VLOOKUP($B9813,[1]data!$A$1:$I$764,7,0)</f>
        <v>Chennai Super Kings</v>
      </c>
      <c r="U9813" t="str">
        <f>VLOOKUP($B9813,[1]data!$A$1:$I$764,9,0)</f>
        <v>Kings XI Punjab</v>
      </c>
    </row>
    <row r="9814" spans="1:21" x14ac:dyDescent="0.3">
      <c r="A9814">
        <v>2018</v>
      </c>
      <c r="B9814" t="s">
        <v>5221</v>
      </c>
      <c r="C9814" s="1">
        <v>43202</v>
      </c>
      <c r="D9814" t="s">
        <v>169</v>
      </c>
      <c r="E9814" t="s">
        <v>58</v>
      </c>
      <c r="F9814">
        <v>1033</v>
      </c>
      <c r="G9814" t="s">
        <v>4054</v>
      </c>
      <c r="H9814">
        <v>14</v>
      </c>
      <c r="I9814">
        <f t="shared" si="306"/>
        <v>14</v>
      </c>
      <c r="J9814">
        <v>14</v>
      </c>
      <c r="K9814">
        <v>0</v>
      </c>
      <c r="L9814">
        <v>2</v>
      </c>
      <c r="M9814">
        <v>0</v>
      </c>
      <c r="N9814">
        <v>100</v>
      </c>
      <c r="O9814">
        <f t="shared" si="307"/>
        <v>100</v>
      </c>
      <c r="P9814" t="s">
        <v>17</v>
      </c>
      <c r="Q9814" s="1">
        <v>43202</v>
      </c>
      <c r="R9814" t="str">
        <f>VLOOKUP(B9814,[1]data!$A$2:$E$764,5,0)</f>
        <v>Mohali</v>
      </c>
      <c r="S9814" t="str">
        <f>VLOOKUP($B9814,[1]data!$A$1:$I$764,6,0)</f>
        <v>Kings XI Punjab</v>
      </c>
      <c r="T9814" t="str">
        <f>VLOOKUP($B9814,[1]data!$A$1:$I$764,7,0)</f>
        <v>Chennai Super Kings</v>
      </c>
      <c r="U9814" t="str">
        <f>VLOOKUP($B9814,[1]data!$A$1:$I$764,9,0)</f>
        <v>Kings XI Punjab</v>
      </c>
    </row>
    <row r="9815" spans="1:21" x14ac:dyDescent="0.3">
      <c r="A9815">
        <v>2018</v>
      </c>
      <c r="B9815" t="s">
        <v>5221</v>
      </c>
      <c r="C9815" s="1">
        <v>43202</v>
      </c>
      <c r="D9815" t="s">
        <v>169</v>
      </c>
      <c r="E9815" t="s">
        <v>4813</v>
      </c>
      <c r="F9815">
        <v>1391</v>
      </c>
      <c r="G9815" t="s">
        <v>5229</v>
      </c>
      <c r="H9815">
        <v>0</v>
      </c>
      <c r="I9815">
        <f t="shared" si="306"/>
        <v>0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f t="shared" si="307"/>
        <v>0</v>
      </c>
      <c r="P9815" t="s">
        <v>17</v>
      </c>
      <c r="Q9815" s="1">
        <v>43202</v>
      </c>
      <c r="R9815" t="str">
        <f>VLOOKUP(B9815,[1]data!$A$2:$E$764,5,0)</f>
        <v>Mohali</v>
      </c>
      <c r="S9815" t="str">
        <f>VLOOKUP($B9815,[1]data!$A$1:$I$764,6,0)</f>
        <v>Kings XI Punjab</v>
      </c>
      <c r="T9815" t="str">
        <f>VLOOKUP($B9815,[1]data!$A$1:$I$764,7,0)</f>
        <v>Chennai Super Kings</v>
      </c>
      <c r="U9815" t="str">
        <f>VLOOKUP($B9815,[1]data!$A$1:$I$764,9,0)</f>
        <v>Kings XI Punjab</v>
      </c>
    </row>
    <row r="9816" spans="1:21" x14ac:dyDescent="0.3">
      <c r="A9816">
        <v>2018</v>
      </c>
      <c r="B9816" t="s">
        <v>5221</v>
      </c>
      <c r="C9816" s="1">
        <v>43202</v>
      </c>
      <c r="D9816" t="s">
        <v>169</v>
      </c>
      <c r="E9816" t="s">
        <v>2504</v>
      </c>
      <c r="F9816">
        <v>1244</v>
      </c>
      <c r="G9816" t="s">
        <v>5230</v>
      </c>
      <c r="H9816">
        <v>28</v>
      </c>
      <c r="I9816">
        <f t="shared" si="306"/>
        <v>28</v>
      </c>
      <c r="J9816">
        <v>31</v>
      </c>
      <c r="K9816">
        <v>0</v>
      </c>
      <c r="L9816">
        <v>2</v>
      </c>
      <c r="M9816">
        <v>1</v>
      </c>
      <c r="N9816">
        <v>90.32</v>
      </c>
      <c r="O9816">
        <f t="shared" si="307"/>
        <v>90.32</v>
      </c>
      <c r="P9816" t="s">
        <v>17</v>
      </c>
      <c r="Q9816" s="1">
        <v>43202</v>
      </c>
      <c r="R9816" t="str">
        <f>VLOOKUP(B9816,[1]data!$A$2:$E$764,5,0)</f>
        <v>Mohali</v>
      </c>
      <c r="S9816" t="str">
        <f>VLOOKUP($B9816,[1]data!$A$1:$I$764,6,0)</f>
        <v>Kings XI Punjab</v>
      </c>
      <c r="T9816" t="str">
        <f>VLOOKUP($B9816,[1]data!$A$1:$I$764,7,0)</f>
        <v>Chennai Super Kings</v>
      </c>
      <c r="U9816" t="str">
        <f>VLOOKUP($B9816,[1]data!$A$1:$I$764,9,0)</f>
        <v>Kings XI Punjab</v>
      </c>
    </row>
    <row r="9817" spans="1:21" x14ac:dyDescent="0.3">
      <c r="A9817">
        <v>2018</v>
      </c>
      <c r="B9817" t="s">
        <v>5221</v>
      </c>
      <c r="C9817" s="1">
        <v>43202</v>
      </c>
      <c r="D9817" t="s">
        <v>169</v>
      </c>
      <c r="E9817" t="s">
        <v>4376</v>
      </c>
      <c r="F9817">
        <v>1359</v>
      </c>
      <c r="G9817" t="s">
        <v>5231</v>
      </c>
      <c r="H9817">
        <v>15</v>
      </c>
      <c r="I9817">
        <f t="shared" si="306"/>
        <v>15</v>
      </c>
      <c r="J9817">
        <v>10</v>
      </c>
      <c r="K9817">
        <v>0</v>
      </c>
      <c r="L9817">
        <v>2</v>
      </c>
      <c r="M9817">
        <v>0</v>
      </c>
      <c r="N9817">
        <v>150</v>
      </c>
      <c r="O9817">
        <f t="shared" si="307"/>
        <v>150</v>
      </c>
      <c r="P9817" t="s">
        <v>17</v>
      </c>
      <c r="Q9817" s="1">
        <v>43202</v>
      </c>
      <c r="R9817" t="str">
        <f>VLOOKUP(B9817,[1]data!$A$2:$E$764,5,0)</f>
        <v>Mohali</v>
      </c>
      <c r="S9817" t="str">
        <f>VLOOKUP($B9817,[1]data!$A$1:$I$764,6,0)</f>
        <v>Kings XI Punjab</v>
      </c>
      <c r="T9817" t="str">
        <f>VLOOKUP($B9817,[1]data!$A$1:$I$764,7,0)</f>
        <v>Chennai Super Kings</v>
      </c>
      <c r="U9817" t="str">
        <f>VLOOKUP($B9817,[1]data!$A$1:$I$764,9,0)</f>
        <v>Kings XI Punjab</v>
      </c>
    </row>
    <row r="9818" spans="1:21" x14ac:dyDescent="0.3">
      <c r="A9818">
        <v>2018</v>
      </c>
      <c r="B9818" t="s">
        <v>5221</v>
      </c>
      <c r="C9818" s="1">
        <v>43202</v>
      </c>
      <c r="D9818" t="s">
        <v>169</v>
      </c>
      <c r="E9818" t="s">
        <v>4341</v>
      </c>
      <c r="F9818">
        <v>1356</v>
      </c>
      <c r="G9818" t="s">
        <v>5232</v>
      </c>
      <c r="H9818">
        <v>9</v>
      </c>
      <c r="I9818">
        <f t="shared" si="306"/>
        <v>9</v>
      </c>
      <c r="J9818">
        <v>9</v>
      </c>
      <c r="K9818">
        <v>0</v>
      </c>
      <c r="L9818">
        <v>2</v>
      </c>
      <c r="M9818">
        <v>0</v>
      </c>
      <c r="N9818">
        <v>100</v>
      </c>
      <c r="O9818">
        <f t="shared" si="307"/>
        <v>100</v>
      </c>
      <c r="P9818" t="s">
        <v>20</v>
      </c>
      <c r="Q9818" s="1">
        <v>43202</v>
      </c>
      <c r="R9818" t="str">
        <f>VLOOKUP(B9818,[1]data!$A$2:$E$764,5,0)</f>
        <v>Mohali</v>
      </c>
      <c r="S9818" t="str">
        <f>VLOOKUP($B9818,[1]data!$A$1:$I$764,6,0)</f>
        <v>Kings XI Punjab</v>
      </c>
      <c r="T9818" t="str">
        <f>VLOOKUP($B9818,[1]data!$A$1:$I$764,7,0)</f>
        <v>Chennai Super Kings</v>
      </c>
      <c r="U9818" t="str">
        <f>VLOOKUP($B9818,[1]data!$A$1:$I$764,9,0)</f>
        <v>Kings XI Punjab</v>
      </c>
    </row>
    <row r="9819" spans="1:21" x14ac:dyDescent="0.3">
      <c r="A9819">
        <v>2018</v>
      </c>
      <c r="B9819" t="s">
        <v>5221</v>
      </c>
      <c r="C9819" s="1">
        <v>43202</v>
      </c>
      <c r="D9819" t="s">
        <v>169</v>
      </c>
      <c r="E9819" t="s">
        <v>116</v>
      </c>
      <c r="F9819">
        <v>1064</v>
      </c>
      <c r="G9819" t="s">
        <v>5233</v>
      </c>
      <c r="H9819">
        <v>11</v>
      </c>
      <c r="I9819">
        <f t="shared" si="306"/>
        <v>11</v>
      </c>
      <c r="J9819">
        <v>10</v>
      </c>
      <c r="K9819">
        <v>0</v>
      </c>
      <c r="L9819">
        <v>1</v>
      </c>
      <c r="M9819">
        <v>1</v>
      </c>
      <c r="N9819">
        <v>110</v>
      </c>
      <c r="O9819">
        <f t="shared" si="307"/>
        <v>110</v>
      </c>
      <c r="P9819" t="s">
        <v>40</v>
      </c>
      <c r="Q9819" s="1">
        <v>43202</v>
      </c>
      <c r="R9819" t="str">
        <f>VLOOKUP(B9819,[1]data!$A$2:$E$764,5,0)</f>
        <v>Mohali</v>
      </c>
      <c r="S9819" t="str">
        <f>VLOOKUP($B9819,[1]data!$A$1:$I$764,6,0)</f>
        <v>Kings XI Punjab</v>
      </c>
      <c r="T9819" t="str">
        <f>VLOOKUP($B9819,[1]data!$A$1:$I$764,7,0)</f>
        <v>Chennai Super Kings</v>
      </c>
      <c r="U9819" t="str">
        <f>VLOOKUP($B9819,[1]data!$A$1:$I$764,9,0)</f>
        <v>Kings XI Punjab</v>
      </c>
    </row>
    <row r="9820" spans="1:21" x14ac:dyDescent="0.3">
      <c r="A9820">
        <v>2018</v>
      </c>
      <c r="B9820" t="s">
        <v>5221</v>
      </c>
      <c r="C9820" s="1">
        <v>43202</v>
      </c>
      <c r="D9820" t="s">
        <v>169</v>
      </c>
      <c r="E9820" t="s">
        <v>5170</v>
      </c>
      <c r="G9820" t="s">
        <v>3418</v>
      </c>
      <c r="H9820">
        <v>29</v>
      </c>
      <c r="I9820">
        <f t="shared" si="306"/>
        <v>29</v>
      </c>
      <c r="J9820">
        <v>17</v>
      </c>
      <c r="K9820">
        <v>0</v>
      </c>
      <c r="L9820">
        <v>3</v>
      </c>
      <c r="M9820">
        <v>2</v>
      </c>
      <c r="N9820">
        <v>170.58</v>
      </c>
      <c r="O9820">
        <f t="shared" si="307"/>
        <v>170.58</v>
      </c>
      <c r="P9820" t="s">
        <v>17</v>
      </c>
      <c r="Q9820" s="1">
        <v>43202</v>
      </c>
      <c r="R9820" t="str">
        <f>VLOOKUP(B9820,[1]data!$A$2:$E$764,5,0)</f>
        <v>Mohali</v>
      </c>
      <c r="S9820" t="str">
        <f>VLOOKUP($B9820,[1]data!$A$1:$I$764,6,0)</f>
        <v>Kings XI Punjab</v>
      </c>
      <c r="T9820" t="str">
        <f>VLOOKUP($B9820,[1]data!$A$1:$I$764,7,0)</f>
        <v>Chennai Super Kings</v>
      </c>
      <c r="U9820" t="str">
        <f>VLOOKUP($B9820,[1]data!$A$1:$I$764,9,0)</f>
        <v>Kings XI Punjab</v>
      </c>
    </row>
    <row r="9821" spans="1:21" x14ac:dyDescent="0.3">
      <c r="A9821">
        <v>2018</v>
      </c>
      <c r="B9821" t="s">
        <v>5221</v>
      </c>
      <c r="C9821" s="1">
        <v>43202</v>
      </c>
      <c r="D9821" t="s">
        <v>169</v>
      </c>
      <c r="E9821" t="s">
        <v>1453</v>
      </c>
      <c r="F9821">
        <v>1183</v>
      </c>
      <c r="G9821" t="s">
        <v>5234</v>
      </c>
      <c r="H9821">
        <v>28</v>
      </c>
      <c r="I9821">
        <f t="shared" si="306"/>
        <v>28</v>
      </c>
      <c r="J9821">
        <v>23</v>
      </c>
      <c r="K9821">
        <v>0</v>
      </c>
      <c r="L9821">
        <v>3</v>
      </c>
      <c r="M9821">
        <v>2</v>
      </c>
      <c r="N9821">
        <v>121.73</v>
      </c>
      <c r="O9821">
        <f t="shared" si="307"/>
        <v>121.73</v>
      </c>
      <c r="P9821" t="s">
        <v>17</v>
      </c>
      <c r="Q9821" s="1">
        <v>43202</v>
      </c>
      <c r="R9821" t="str">
        <f>VLOOKUP(B9821,[1]data!$A$2:$E$764,5,0)</f>
        <v>Mohali</v>
      </c>
      <c r="S9821" t="str">
        <f>VLOOKUP($B9821,[1]data!$A$1:$I$764,6,0)</f>
        <v>Kings XI Punjab</v>
      </c>
      <c r="T9821" t="str">
        <f>VLOOKUP($B9821,[1]data!$A$1:$I$764,7,0)</f>
        <v>Chennai Super Kings</v>
      </c>
      <c r="U9821" t="str">
        <f>VLOOKUP($B9821,[1]data!$A$1:$I$764,9,0)</f>
        <v>Kings XI Punjab</v>
      </c>
    </row>
    <row r="9822" spans="1:21" x14ac:dyDescent="0.3">
      <c r="A9822">
        <v>2018</v>
      </c>
      <c r="B9822" t="s">
        <v>5221</v>
      </c>
      <c r="C9822" s="1">
        <v>43202</v>
      </c>
      <c r="D9822" t="s">
        <v>169</v>
      </c>
      <c r="E9822" t="s">
        <v>3587</v>
      </c>
      <c r="F9822">
        <v>1320</v>
      </c>
      <c r="G9822" t="s">
        <v>26</v>
      </c>
      <c r="H9822">
        <v>4</v>
      </c>
      <c r="I9822">
        <f t="shared" si="306"/>
        <v>4</v>
      </c>
      <c r="J9822">
        <v>5</v>
      </c>
      <c r="K9822">
        <v>0</v>
      </c>
      <c r="L9822">
        <v>0</v>
      </c>
      <c r="M9822">
        <v>0</v>
      </c>
      <c r="N9822">
        <v>80</v>
      </c>
      <c r="O9822">
        <f t="shared" si="307"/>
        <v>80</v>
      </c>
      <c r="P9822" t="s">
        <v>17</v>
      </c>
      <c r="Q9822" s="1">
        <v>43202</v>
      </c>
      <c r="R9822" t="str">
        <f>VLOOKUP(B9822,[1]data!$A$2:$E$764,5,0)</f>
        <v>Mohali</v>
      </c>
      <c r="S9822" t="str">
        <f>VLOOKUP($B9822,[1]data!$A$1:$I$764,6,0)</f>
        <v>Kings XI Punjab</v>
      </c>
      <c r="T9822" t="str">
        <f>VLOOKUP($B9822,[1]data!$A$1:$I$764,7,0)</f>
        <v>Chennai Super Kings</v>
      </c>
      <c r="U9822" t="str">
        <f>VLOOKUP($B9822,[1]data!$A$1:$I$764,9,0)</f>
        <v>Kings XI Punjab</v>
      </c>
    </row>
    <row r="9823" spans="1:21" x14ac:dyDescent="0.3">
      <c r="A9823">
        <v>2018</v>
      </c>
      <c r="B9823" t="s">
        <v>5221</v>
      </c>
      <c r="C9823" s="1">
        <v>43202</v>
      </c>
      <c r="D9823" t="s">
        <v>169</v>
      </c>
      <c r="E9823" t="s">
        <v>102</v>
      </c>
      <c r="F9823">
        <v>1102</v>
      </c>
      <c r="G9823" t="s">
        <v>5161</v>
      </c>
      <c r="H9823">
        <v>22</v>
      </c>
      <c r="I9823">
        <f t="shared" si="306"/>
        <v>22</v>
      </c>
      <c r="J9823">
        <v>20</v>
      </c>
      <c r="K9823">
        <v>0</v>
      </c>
      <c r="L9823">
        <v>3</v>
      </c>
      <c r="M9823">
        <v>0</v>
      </c>
      <c r="N9823">
        <v>110</v>
      </c>
      <c r="O9823">
        <f t="shared" si="307"/>
        <v>110</v>
      </c>
      <c r="P9823" t="s">
        <v>20</v>
      </c>
      <c r="Q9823" s="1">
        <v>43202</v>
      </c>
      <c r="R9823" t="str">
        <f>VLOOKUP(B9823,[1]data!$A$2:$E$764,5,0)</f>
        <v>Mohali</v>
      </c>
      <c r="S9823" t="str">
        <f>VLOOKUP($B9823,[1]data!$A$1:$I$764,6,0)</f>
        <v>Kings XI Punjab</v>
      </c>
      <c r="T9823" t="str">
        <f>VLOOKUP($B9823,[1]data!$A$1:$I$764,7,0)</f>
        <v>Chennai Super Kings</v>
      </c>
      <c r="U9823" t="str">
        <f>VLOOKUP($B9823,[1]data!$A$1:$I$764,9,0)</f>
        <v>Kings XI Punjab</v>
      </c>
    </row>
    <row r="9824" spans="1:21" x14ac:dyDescent="0.3">
      <c r="A9824">
        <v>2018</v>
      </c>
      <c r="B9824" t="s">
        <v>5221</v>
      </c>
      <c r="C9824" s="1">
        <v>43202</v>
      </c>
      <c r="D9824" t="s">
        <v>169</v>
      </c>
      <c r="E9824" t="s">
        <v>5235</v>
      </c>
      <c r="G9824" t="s">
        <v>26</v>
      </c>
      <c r="H9824">
        <v>6</v>
      </c>
      <c r="I9824">
        <f t="shared" si="306"/>
        <v>6</v>
      </c>
      <c r="J9824">
        <v>3</v>
      </c>
      <c r="K9824">
        <v>0</v>
      </c>
      <c r="L9824">
        <v>1</v>
      </c>
      <c r="M9824">
        <v>0</v>
      </c>
      <c r="N9824">
        <v>200</v>
      </c>
      <c r="O9824">
        <f t="shared" si="307"/>
        <v>200</v>
      </c>
      <c r="P9824" t="s">
        <v>17</v>
      </c>
      <c r="Q9824" s="1">
        <v>43202</v>
      </c>
      <c r="R9824" t="str">
        <f>VLOOKUP(B9824,[1]data!$A$2:$E$764,5,0)</f>
        <v>Mohali</v>
      </c>
      <c r="S9824" t="str">
        <f>VLOOKUP($B9824,[1]data!$A$1:$I$764,6,0)</f>
        <v>Kings XI Punjab</v>
      </c>
      <c r="T9824" t="str">
        <f>VLOOKUP($B9824,[1]data!$A$1:$I$764,7,0)</f>
        <v>Chennai Super Kings</v>
      </c>
      <c r="U9824" t="str">
        <f>VLOOKUP($B9824,[1]data!$A$1:$I$764,9,0)</f>
        <v>Kings XI Punjab</v>
      </c>
    </row>
    <row r="9825" spans="1:21" x14ac:dyDescent="0.3">
      <c r="A9825">
        <v>2018</v>
      </c>
      <c r="B9825" t="s">
        <v>5221</v>
      </c>
      <c r="C9825" s="1">
        <v>43202</v>
      </c>
      <c r="D9825" t="s">
        <v>169</v>
      </c>
      <c r="E9825" t="s">
        <v>3825</v>
      </c>
      <c r="F9825">
        <v>1331</v>
      </c>
      <c r="G9825" t="s">
        <v>4752</v>
      </c>
      <c r="H9825">
        <v>9</v>
      </c>
      <c r="I9825">
        <f t="shared" si="306"/>
        <v>9</v>
      </c>
      <c r="J9825">
        <v>9</v>
      </c>
      <c r="K9825">
        <v>0</v>
      </c>
      <c r="L9825">
        <v>1</v>
      </c>
      <c r="M9825">
        <v>0</v>
      </c>
      <c r="N9825">
        <v>100</v>
      </c>
      <c r="O9825">
        <f t="shared" si="307"/>
        <v>100</v>
      </c>
      <c r="P9825" t="s">
        <v>17</v>
      </c>
      <c r="Q9825" s="1">
        <v>43202</v>
      </c>
      <c r="R9825" t="str">
        <f>VLOOKUP(B9825,[1]data!$A$2:$E$764,5,0)</f>
        <v>Mohali</v>
      </c>
      <c r="S9825" t="str">
        <f>VLOOKUP($B9825,[1]data!$A$1:$I$764,6,0)</f>
        <v>Kings XI Punjab</v>
      </c>
      <c r="T9825" t="str">
        <f>VLOOKUP($B9825,[1]data!$A$1:$I$764,7,0)</f>
        <v>Chennai Super Kings</v>
      </c>
      <c r="U9825" t="str">
        <f>VLOOKUP($B9825,[1]data!$A$1:$I$764,9,0)</f>
        <v>Kings XI Punjab</v>
      </c>
    </row>
    <row r="9826" spans="1:21" x14ac:dyDescent="0.3">
      <c r="A9826">
        <v>2018</v>
      </c>
      <c r="B9826" t="s">
        <v>5221</v>
      </c>
      <c r="C9826" s="1">
        <v>43202</v>
      </c>
      <c r="D9826" t="s">
        <v>169</v>
      </c>
      <c r="E9826" t="s">
        <v>408</v>
      </c>
      <c r="F9826">
        <v>1100</v>
      </c>
      <c r="G9826" t="s">
        <v>3428</v>
      </c>
      <c r="H9826">
        <v>0</v>
      </c>
      <c r="I9826">
        <f t="shared" si="306"/>
        <v>0</v>
      </c>
      <c r="J9826">
        <v>4</v>
      </c>
      <c r="K9826">
        <v>0</v>
      </c>
      <c r="L9826">
        <v>0</v>
      </c>
      <c r="M9826">
        <v>0</v>
      </c>
      <c r="N9826">
        <v>0</v>
      </c>
      <c r="O9826">
        <f t="shared" si="307"/>
        <v>0</v>
      </c>
      <c r="P9826" t="s">
        <v>17</v>
      </c>
      <c r="Q9826" s="1">
        <v>43202</v>
      </c>
      <c r="R9826" t="str">
        <f>VLOOKUP(B9826,[1]data!$A$2:$E$764,5,0)</f>
        <v>Mohali</v>
      </c>
      <c r="S9826" t="str">
        <f>VLOOKUP($B9826,[1]data!$A$1:$I$764,6,0)</f>
        <v>Kings XI Punjab</v>
      </c>
      <c r="T9826" t="str">
        <f>VLOOKUP($B9826,[1]data!$A$1:$I$764,7,0)</f>
        <v>Chennai Super Kings</v>
      </c>
      <c r="U9826" t="str">
        <f>VLOOKUP($B9826,[1]data!$A$1:$I$764,9,0)</f>
        <v>Kings XI Punjab</v>
      </c>
    </row>
    <row r="9827" spans="1:21" x14ac:dyDescent="0.3">
      <c r="A9827">
        <v>2018</v>
      </c>
      <c r="B9827" t="s">
        <v>5236</v>
      </c>
      <c r="C9827" s="1">
        <v>43203</v>
      </c>
      <c r="D9827" t="s">
        <v>180</v>
      </c>
      <c r="E9827" t="s">
        <v>33</v>
      </c>
      <c r="F9827">
        <v>1050</v>
      </c>
      <c r="G9827" t="s">
        <v>5237</v>
      </c>
      <c r="H9827">
        <v>0</v>
      </c>
      <c r="I9827">
        <f t="shared" si="306"/>
        <v>0</v>
      </c>
      <c r="J9827">
        <v>1</v>
      </c>
      <c r="K9827">
        <v>0</v>
      </c>
      <c r="L9827">
        <v>0</v>
      </c>
      <c r="M9827">
        <v>0</v>
      </c>
      <c r="N9827">
        <v>0</v>
      </c>
      <c r="O9827">
        <f t="shared" si="307"/>
        <v>0</v>
      </c>
      <c r="P9827" t="s">
        <v>17</v>
      </c>
      <c r="Q9827" s="1">
        <v>43203</v>
      </c>
      <c r="R9827" t="str">
        <f>VLOOKUP(B9827,[1]data!$A$2:$E$764,5,0)</f>
        <v>Bengaluru</v>
      </c>
      <c r="S9827" t="str">
        <f>VLOOKUP($B9827,[1]data!$A$1:$I$764,6,0)</f>
        <v>Royal Challengers Bangalore</v>
      </c>
      <c r="T9827" t="str">
        <f>VLOOKUP($B9827,[1]data!$A$1:$I$764,7,0)</f>
        <v>Rajasthan Royals</v>
      </c>
      <c r="U9827" t="str">
        <f>VLOOKUP($B9827,[1]data!$A$1:$I$764,9,0)</f>
        <v>Rajasthan Royals</v>
      </c>
    </row>
    <row r="9828" spans="1:21" x14ac:dyDescent="0.3">
      <c r="A9828">
        <v>2018</v>
      </c>
      <c r="B9828" t="s">
        <v>5236</v>
      </c>
      <c r="C9828" s="1">
        <v>43203</v>
      </c>
      <c r="D9828" t="s">
        <v>180</v>
      </c>
      <c r="E9828" t="s">
        <v>21</v>
      </c>
      <c r="F9828">
        <v>1024</v>
      </c>
      <c r="G9828" t="s">
        <v>5238</v>
      </c>
      <c r="H9828">
        <v>21</v>
      </c>
      <c r="I9828">
        <f t="shared" si="306"/>
        <v>21</v>
      </c>
      <c r="J9828">
        <v>16</v>
      </c>
      <c r="K9828">
        <v>0</v>
      </c>
      <c r="L9828">
        <v>4</v>
      </c>
      <c r="M9828">
        <v>0</v>
      </c>
      <c r="N9828">
        <v>131.25</v>
      </c>
      <c r="O9828">
        <f t="shared" si="307"/>
        <v>131.25</v>
      </c>
      <c r="P9828" t="s">
        <v>40</v>
      </c>
      <c r="Q9828" s="1">
        <v>43203</v>
      </c>
      <c r="R9828" t="str">
        <f>VLOOKUP(B9828,[1]data!$A$2:$E$764,5,0)</f>
        <v>Bengaluru</v>
      </c>
      <c r="S9828" t="str">
        <f>VLOOKUP($B9828,[1]data!$A$1:$I$764,6,0)</f>
        <v>Royal Challengers Bangalore</v>
      </c>
      <c r="T9828" t="str">
        <f>VLOOKUP($B9828,[1]data!$A$1:$I$764,7,0)</f>
        <v>Rajasthan Royals</v>
      </c>
      <c r="U9828" t="str">
        <f>VLOOKUP($B9828,[1]data!$A$1:$I$764,9,0)</f>
        <v>Rajasthan Royals</v>
      </c>
    </row>
    <row r="9829" spans="1:21" x14ac:dyDescent="0.3">
      <c r="A9829">
        <v>2018</v>
      </c>
      <c r="B9829" t="s">
        <v>5236</v>
      </c>
      <c r="C9829" s="1">
        <v>43203</v>
      </c>
      <c r="D9829" t="s">
        <v>180</v>
      </c>
      <c r="E9829" t="s">
        <v>5239</v>
      </c>
      <c r="G9829" t="s">
        <v>5240</v>
      </c>
      <c r="H9829">
        <v>0</v>
      </c>
      <c r="I9829">
        <f t="shared" si="306"/>
        <v>0</v>
      </c>
      <c r="J9829">
        <v>2</v>
      </c>
      <c r="K9829">
        <v>0</v>
      </c>
      <c r="L9829">
        <v>0</v>
      </c>
      <c r="M9829">
        <v>0</v>
      </c>
      <c r="N9829">
        <v>0</v>
      </c>
      <c r="O9829">
        <f t="shared" si="307"/>
        <v>0</v>
      </c>
      <c r="P9829" t="s">
        <v>17</v>
      </c>
      <c r="Q9829" s="1">
        <v>43203</v>
      </c>
      <c r="R9829" t="str">
        <f>VLOOKUP(B9829,[1]data!$A$2:$E$764,5,0)</f>
        <v>Bengaluru</v>
      </c>
      <c r="S9829" t="str">
        <f>VLOOKUP($B9829,[1]data!$A$1:$I$764,6,0)</f>
        <v>Royal Challengers Bangalore</v>
      </c>
      <c r="T9829" t="str">
        <f>VLOOKUP($B9829,[1]data!$A$1:$I$764,7,0)</f>
        <v>Rajasthan Royals</v>
      </c>
      <c r="U9829" t="str">
        <f>VLOOKUP($B9829,[1]data!$A$1:$I$764,9,0)</f>
        <v>Rajasthan Royals</v>
      </c>
    </row>
    <row r="9830" spans="1:21" x14ac:dyDescent="0.3">
      <c r="A9830">
        <v>2018</v>
      </c>
      <c r="B9830" t="s">
        <v>5236</v>
      </c>
      <c r="C9830" s="1">
        <v>43203</v>
      </c>
      <c r="D9830" t="s">
        <v>180</v>
      </c>
      <c r="E9830" t="s">
        <v>3201</v>
      </c>
      <c r="F9830">
        <v>1297</v>
      </c>
      <c r="G9830" t="s">
        <v>1415</v>
      </c>
      <c r="H9830">
        <v>45</v>
      </c>
      <c r="I9830">
        <f t="shared" si="306"/>
        <v>45</v>
      </c>
      <c r="J9830">
        <v>34</v>
      </c>
      <c r="K9830">
        <v>0</v>
      </c>
      <c r="L9830">
        <v>7</v>
      </c>
      <c r="M9830">
        <v>1</v>
      </c>
      <c r="N9830">
        <v>132.35</v>
      </c>
      <c r="O9830">
        <f t="shared" si="307"/>
        <v>132.35</v>
      </c>
      <c r="P9830" t="s">
        <v>20</v>
      </c>
      <c r="Q9830" s="1">
        <v>43203</v>
      </c>
      <c r="R9830" t="str">
        <f>VLOOKUP(B9830,[1]data!$A$2:$E$764,5,0)</f>
        <v>Bengaluru</v>
      </c>
      <c r="S9830" t="str">
        <f>VLOOKUP($B9830,[1]data!$A$1:$I$764,6,0)</f>
        <v>Royal Challengers Bangalore</v>
      </c>
      <c r="T9830" t="str">
        <f>VLOOKUP($B9830,[1]data!$A$1:$I$764,7,0)</f>
        <v>Rajasthan Royals</v>
      </c>
      <c r="U9830" t="str">
        <f>VLOOKUP($B9830,[1]data!$A$1:$I$764,9,0)</f>
        <v>Rajasthan Royals</v>
      </c>
    </row>
    <row r="9831" spans="1:21" x14ac:dyDescent="0.3">
      <c r="A9831">
        <v>2018</v>
      </c>
      <c r="B9831" t="s">
        <v>5236</v>
      </c>
      <c r="C9831" s="1">
        <v>43203</v>
      </c>
      <c r="D9831" t="s">
        <v>180</v>
      </c>
      <c r="E9831" t="s">
        <v>366</v>
      </c>
      <c r="F9831">
        <v>1074</v>
      </c>
      <c r="G9831" t="s">
        <v>5241</v>
      </c>
      <c r="H9831">
        <v>57</v>
      </c>
      <c r="I9831">
        <f t="shared" si="306"/>
        <v>57</v>
      </c>
      <c r="J9831">
        <v>40</v>
      </c>
      <c r="K9831">
        <v>0</v>
      </c>
      <c r="L9831">
        <v>2</v>
      </c>
      <c r="M9831">
        <v>4</v>
      </c>
      <c r="N9831">
        <v>142.5</v>
      </c>
      <c r="O9831">
        <f t="shared" si="307"/>
        <v>142.5</v>
      </c>
      <c r="P9831" t="s">
        <v>17</v>
      </c>
      <c r="Q9831" s="1">
        <v>43203</v>
      </c>
      <c r="R9831" t="str">
        <f>VLOOKUP(B9831,[1]data!$A$2:$E$764,5,0)</f>
        <v>Bengaluru</v>
      </c>
      <c r="S9831" t="str">
        <f>VLOOKUP($B9831,[1]data!$A$1:$I$764,6,0)</f>
        <v>Royal Challengers Bangalore</v>
      </c>
      <c r="T9831" t="str">
        <f>VLOOKUP($B9831,[1]data!$A$1:$I$764,7,0)</f>
        <v>Rajasthan Royals</v>
      </c>
      <c r="U9831" t="str">
        <f>VLOOKUP($B9831,[1]data!$A$1:$I$764,9,0)</f>
        <v>Rajasthan Royals</v>
      </c>
    </row>
    <row r="9832" spans="1:21" x14ac:dyDescent="0.3">
      <c r="A9832">
        <v>2018</v>
      </c>
      <c r="B9832" t="s">
        <v>5236</v>
      </c>
      <c r="C9832" s="1">
        <v>43203</v>
      </c>
      <c r="D9832" t="s">
        <v>180</v>
      </c>
      <c r="E9832" t="s">
        <v>4782</v>
      </c>
      <c r="F9832">
        <v>1387</v>
      </c>
      <c r="G9832" t="s">
        <v>26</v>
      </c>
      <c r="H9832">
        <v>1</v>
      </c>
      <c r="I9832">
        <f t="shared" si="306"/>
        <v>1</v>
      </c>
      <c r="J9832">
        <v>2</v>
      </c>
      <c r="K9832">
        <v>0</v>
      </c>
      <c r="L9832">
        <v>0</v>
      </c>
      <c r="M9832">
        <v>0</v>
      </c>
      <c r="N9832">
        <v>50</v>
      </c>
      <c r="O9832">
        <f t="shared" si="307"/>
        <v>50</v>
      </c>
      <c r="P9832" t="s">
        <v>17</v>
      </c>
      <c r="Q9832" s="1">
        <v>43203</v>
      </c>
      <c r="R9832" t="str">
        <f>VLOOKUP(B9832,[1]data!$A$2:$E$764,5,0)</f>
        <v>Bengaluru</v>
      </c>
      <c r="S9832" t="str">
        <f>VLOOKUP($B9832,[1]data!$A$1:$I$764,6,0)</f>
        <v>Royal Challengers Bangalore</v>
      </c>
      <c r="T9832" t="str">
        <f>VLOOKUP($B9832,[1]data!$A$1:$I$764,7,0)</f>
        <v>Rajasthan Royals</v>
      </c>
      <c r="U9832" t="str">
        <f>VLOOKUP($B9832,[1]data!$A$1:$I$764,9,0)</f>
        <v>Rajasthan Royals</v>
      </c>
    </row>
    <row r="9833" spans="1:21" x14ac:dyDescent="0.3">
      <c r="A9833">
        <v>2018</v>
      </c>
      <c r="B9833" t="s">
        <v>5236</v>
      </c>
      <c r="C9833" s="1">
        <v>43203</v>
      </c>
      <c r="D9833" t="s">
        <v>180</v>
      </c>
      <c r="E9833" t="s">
        <v>4966</v>
      </c>
      <c r="F9833">
        <v>1401</v>
      </c>
      <c r="G9833" t="s">
        <v>26</v>
      </c>
      <c r="H9833">
        <v>9</v>
      </c>
      <c r="I9833">
        <f t="shared" si="306"/>
        <v>9</v>
      </c>
      <c r="J9833">
        <v>4</v>
      </c>
      <c r="K9833">
        <v>0</v>
      </c>
      <c r="L9833">
        <v>2</v>
      </c>
      <c r="M9833">
        <v>0</v>
      </c>
      <c r="N9833">
        <v>225</v>
      </c>
      <c r="O9833">
        <f t="shared" si="307"/>
        <v>225</v>
      </c>
      <c r="P9833" t="s">
        <v>17</v>
      </c>
      <c r="Q9833" s="1">
        <v>43203</v>
      </c>
      <c r="R9833" t="str">
        <f>VLOOKUP(B9833,[1]data!$A$2:$E$764,5,0)</f>
        <v>Bengaluru</v>
      </c>
      <c r="S9833" t="str">
        <f>VLOOKUP($B9833,[1]data!$A$1:$I$764,6,0)</f>
        <v>Royal Challengers Bangalore</v>
      </c>
      <c r="T9833" t="str">
        <f>VLOOKUP($B9833,[1]data!$A$1:$I$764,7,0)</f>
        <v>Rajasthan Royals</v>
      </c>
      <c r="U9833" t="str">
        <f>VLOOKUP($B9833,[1]data!$A$1:$I$764,9,0)</f>
        <v>Rajasthan Royals</v>
      </c>
    </row>
    <row r="9834" spans="1:21" x14ac:dyDescent="0.3">
      <c r="A9834">
        <v>2018</v>
      </c>
      <c r="B9834" t="s">
        <v>5236</v>
      </c>
      <c r="C9834" s="1">
        <v>43203</v>
      </c>
      <c r="D9834" t="s">
        <v>180</v>
      </c>
      <c r="E9834" t="s">
        <v>4074</v>
      </c>
      <c r="F9834">
        <v>1348</v>
      </c>
      <c r="G9834" t="s">
        <v>5242</v>
      </c>
      <c r="H9834">
        <v>0</v>
      </c>
      <c r="I9834">
        <f t="shared" si="306"/>
        <v>0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f t="shared" si="307"/>
        <v>0</v>
      </c>
      <c r="P9834" t="s">
        <v>17</v>
      </c>
      <c r="Q9834" s="1">
        <v>43203</v>
      </c>
      <c r="R9834" t="str">
        <f>VLOOKUP(B9834,[1]data!$A$2:$E$764,5,0)</f>
        <v>Bengaluru</v>
      </c>
      <c r="S9834" t="str">
        <f>VLOOKUP($B9834,[1]data!$A$1:$I$764,6,0)</f>
        <v>Royal Challengers Bangalore</v>
      </c>
      <c r="T9834" t="str">
        <f>VLOOKUP($B9834,[1]data!$A$1:$I$764,7,0)</f>
        <v>Rajasthan Royals</v>
      </c>
      <c r="U9834" t="str">
        <f>VLOOKUP($B9834,[1]data!$A$1:$I$764,9,0)</f>
        <v>Rajasthan Royals</v>
      </c>
    </row>
    <row r="9835" spans="1:21" x14ac:dyDescent="0.3">
      <c r="A9835">
        <v>2018</v>
      </c>
      <c r="B9835" t="s">
        <v>5236</v>
      </c>
      <c r="C9835" s="1">
        <v>43203</v>
      </c>
      <c r="D9835" t="s">
        <v>180</v>
      </c>
      <c r="E9835" t="s">
        <v>1569</v>
      </c>
      <c r="F9835">
        <v>1222</v>
      </c>
      <c r="G9835" t="s">
        <v>5243</v>
      </c>
      <c r="H9835">
        <v>22</v>
      </c>
      <c r="I9835">
        <f t="shared" si="306"/>
        <v>22</v>
      </c>
      <c r="J9835">
        <v>19</v>
      </c>
      <c r="K9835">
        <v>0</v>
      </c>
      <c r="L9835">
        <v>1</v>
      </c>
      <c r="M9835">
        <v>0</v>
      </c>
      <c r="N9835">
        <v>115.78</v>
      </c>
      <c r="O9835">
        <f t="shared" si="307"/>
        <v>115.78</v>
      </c>
      <c r="P9835" t="s">
        <v>17</v>
      </c>
      <c r="Q9835" s="1">
        <v>43203</v>
      </c>
      <c r="R9835" t="str">
        <f>VLOOKUP(B9835,[1]data!$A$2:$E$764,5,0)</f>
        <v>Bengaluru</v>
      </c>
      <c r="S9835" t="str">
        <f>VLOOKUP($B9835,[1]data!$A$1:$I$764,6,0)</f>
        <v>Royal Challengers Bangalore</v>
      </c>
      <c r="T9835" t="str">
        <f>VLOOKUP($B9835,[1]data!$A$1:$I$764,7,0)</f>
        <v>Rajasthan Royals</v>
      </c>
      <c r="U9835" t="str">
        <f>VLOOKUP($B9835,[1]data!$A$1:$I$764,9,0)</f>
        <v>Rajasthan Royals</v>
      </c>
    </row>
    <row r="9836" spans="1:21" x14ac:dyDescent="0.3">
      <c r="A9836">
        <v>2018</v>
      </c>
      <c r="B9836" t="s">
        <v>5236</v>
      </c>
      <c r="C9836" s="1">
        <v>43203</v>
      </c>
      <c r="D9836" t="s">
        <v>180</v>
      </c>
      <c r="E9836" t="s">
        <v>86</v>
      </c>
      <c r="F9836">
        <v>1042</v>
      </c>
      <c r="G9836" t="s">
        <v>1596</v>
      </c>
      <c r="H9836">
        <v>4</v>
      </c>
      <c r="I9836">
        <f t="shared" si="306"/>
        <v>4</v>
      </c>
      <c r="J9836">
        <v>4</v>
      </c>
      <c r="K9836">
        <v>0</v>
      </c>
      <c r="L9836">
        <v>1</v>
      </c>
      <c r="M9836">
        <v>0</v>
      </c>
      <c r="N9836">
        <v>100</v>
      </c>
      <c r="O9836">
        <f t="shared" si="307"/>
        <v>100</v>
      </c>
      <c r="P9836" t="s">
        <v>17</v>
      </c>
      <c r="Q9836" s="1">
        <v>43203</v>
      </c>
      <c r="R9836" t="str">
        <f>VLOOKUP(B9836,[1]data!$A$2:$E$764,5,0)</f>
        <v>Bengaluru</v>
      </c>
      <c r="S9836" t="str">
        <f>VLOOKUP($B9836,[1]data!$A$1:$I$764,6,0)</f>
        <v>Royal Challengers Bangalore</v>
      </c>
      <c r="T9836" t="str">
        <f>VLOOKUP($B9836,[1]data!$A$1:$I$764,7,0)</f>
        <v>Rajasthan Royals</v>
      </c>
      <c r="U9836" t="str">
        <f>VLOOKUP($B9836,[1]data!$A$1:$I$764,9,0)</f>
        <v>Rajasthan Royals</v>
      </c>
    </row>
    <row r="9837" spans="1:21" x14ac:dyDescent="0.3">
      <c r="A9837">
        <v>2018</v>
      </c>
      <c r="B9837" t="s">
        <v>5236</v>
      </c>
      <c r="C9837" s="1">
        <v>43203</v>
      </c>
      <c r="D9837" t="s">
        <v>180</v>
      </c>
      <c r="E9837" t="s">
        <v>3041</v>
      </c>
      <c r="F9837">
        <v>1279</v>
      </c>
      <c r="G9837" t="s">
        <v>5244</v>
      </c>
      <c r="H9837">
        <v>29</v>
      </c>
      <c r="I9837">
        <f t="shared" si="306"/>
        <v>29</v>
      </c>
      <c r="J9837">
        <v>26</v>
      </c>
      <c r="K9837">
        <v>0</v>
      </c>
      <c r="L9837">
        <v>3</v>
      </c>
      <c r="M9837">
        <v>0</v>
      </c>
      <c r="N9837">
        <v>111.53</v>
      </c>
      <c r="O9837">
        <f t="shared" si="307"/>
        <v>111.53</v>
      </c>
      <c r="P9837" t="s">
        <v>17</v>
      </c>
      <c r="Q9837" s="1">
        <v>43203</v>
      </c>
      <c r="R9837" t="str">
        <f>VLOOKUP(B9837,[1]data!$A$2:$E$764,5,0)</f>
        <v>Bengaluru</v>
      </c>
      <c r="S9837" t="str">
        <f>VLOOKUP($B9837,[1]data!$A$1:$I$764,6,0)</f>
        <v>Royal Challengers Bangalore</v>
      </c>
      <c r="T9837" t="str">
        <f>VLOOKUP($B9837,[1]data!$A$1:$I$764,7,0)</f>
        <v>Rajasthan Royals</v>
      </c>
      <c r="U9837" t="str">
        <f>VLOOKUP($B9837,[1]data!$A$1:$I$764,9,0)</f>
        <v>Rajasthan Royals</v>
      </c>
    </row>
    <row r="9838" spans="1:21" x14ac:dyDescent="0.3">
      <c r="A9838">
        <v>2018</v>
      </c>
      <c r="B9838" t="s">
        <v>5236</v>
      </c>
      <c r="C9838" s="1">
        <v>43203</v>
      </c>
      <c r="D9838" t="s">
        <v>180</v>
      </c>
      <c r="E9838" t="s">
        <v>1808</v>
      </c>
      <c r="F9838">
        <v>1166</v>
      </c>
      <c r="G9838" t="s">
        <v>4985</v>
      </c>
      <c r="H9838">
        <v>0</v>
      </c>
      <c r="I9838">
        <f t="shared" si="306"/>
        <v>0</v>
      </c>
      <c r="J9838">
        <v>1</v>
      </c>
      <c r="K9838">
        <v>0</v>
      </c>
      <c r="L9838">
        <v>0</v>
      </c>
      <c r="M9838">
        <v>0</v>
      </c>
      <c r="N9838">
        <v>0</v>
      </c>
      <c r="O9838">
        <f t="shared" si="307"/>
        <v>0</v>
      </c>
      <c r="P9838" t="s">
        <v>17</v>
      </c>
      <c r="Q9838" s="1">
        <v>43203</v>
      </c>
      <c r="R9838" t="str">
        <f>VLOOKUP(B9838,[1]data!$A$2:$E$764,5,0)</f>
        <v>Bengaluru</v>
      </c>
      <c r="S9838" t="str">
        <f>VLOOKUP($B9838,[1]data!$A$1:$I$764,6,0)</f>
        <v>Royal Challengers Bangalore</v>
      </c>
      <c r="T9838" t="str">
        <f>VLOOKUP($B9838,[1]data!$A$1:$I$764,7,0)</f>
        <v>Rajasthan Royals</v>
      </c>
      <c r="U9838" t="str">
        <f>VLOOKUP($B9838,[1]data!$A$1:$I$764,9,0)</f>
        <v>Rajasthan Royals</v>
      </c>
    </row>
    <row r="9839" spans="1:21" x14ac:dyDescent="0.3">
      <c r="A9839">
        <v>2018</v>
      </c>
      <c r="B9839" t="s">
        <v>5236</v>
      </c>
      <c r="C9839" s="1">
        <v>43203</v>
      </c>
      <c r="D9839" t="s">
        <v>180</v>
      </c>
      <c r="E9839" t="s">
        <v>3187</v>
      </c>
      <c r="F9839">
        <v>1296</v>
      </c>
      <c r="G9839" t="s">
        <v>5245</v>
      </c>
      <c r="H9839">
        <v>47</v>
      </c>
      <c r="I9839">
        <f t="shared" si="306"/>
        <v>47</v>
      </c>
      <c r="J9839">
        <v>30</v>
      </c>
      <c r="K9839">
        <v>0</v>
      </c>
      <c r="L9839">
        <v>2</v>
      </c>
      <c r="M9839">
        <v>4</v>
      </c>
      <c r="N9839">
        <v>156.66</v>
      </c>
      <c r="O9839">
        <f t="shared" si="307"/>
        <v>156.66</v>
      </c>
      <c r="P9839" t="s">
        <v>20</v>
      </c>
      <c r="Q9839" s="1">
        <v>43203</v>
      </c>
      <c r="R9839" t="str">
        <f>VLOOKUP(B9839,[1]data!$A$2:$E$764,5,0)</f>
        <v>Bengaluru</v>
      </c>
      <c r="S9839" t="str">
        <f>VLOOKUP($B9839,[1]data!$A$1:$I$764,6,0)</f>
        <v>Royal Challengers Bangalore</v>
      </c>
      <c r="T9839" t="str">
        <f>VLOOKUP($B9839,[1]data!$A$1:$I$764,7,0)</f>
        <v>Rajasthan Royals</v>
      </c>
      <c r="U9839" t="str">
        <f>VLOOKUP($B9839,[1]data!$A$1:$I$764,9,0)</f>
        <v>Rajasthan Royals</v>
      </c>
    </row>
    <row r="9840" spans="1:21" x14ac:dyDescent="0.3">
      <c r="A9840">
        <v>2018</v>
      </c>
      <c r="B9840" t="s">
        <v>5236</v>
      </c>
      <c r="C9840" s="1">
        <v>43203</v>
      </c>
      <c r="D9840" t="s">
        <v>180</v>
      </c>
      <c r="E9840" t="s">
        <v>1898</v>
      </c>
      <c r="F9840">
        <v>1163</v>
      </c>
      <c r="G9840" t="s">
        <v>5246</v>
      </c>
      <c r="H9840">
        <v>15</v>
      </c>
      <c r="I9840">
        <f t="shared" si="306"/>
        <v>15</v>
      </c>
      <c r="J9840">
        <v>11</v>
      </c>
      <c r="K9840">
        <v>0</v>
      </c>
      <c r="L9840">
        <v>3</v>
      </c>
      <c r="M9840">
        <v>0</v>
      </c>
      <c r="N9840">
        <v>136.36000000000001</v>
      </c>
      <c r="O9840">
        <f t="shared" si="307"/>
        <v>136.36000000000001</v>
      </c>
      <c r="P9840" t="s">
        <v>17</v>
      </c>
      <c r="Q9840" s="1">
        <v>43203</v>
      </c>
      <c r="R9840" t="str">
        <f>VLOOKUP(B9840,[1]data!$A$2:$E$764,5,0)</f>
        <v>Bengaluru</v>
      </c>
      <c r="S9840" t="str">
        <f>VLOOKUP($B9840,[1]data!$A$1:$I$764,6,0)</f>
        <v>Royal Challengers Bangalore</v>
      </c>
      <c r="T9840" t="str">
        <f>VLOOKUP($B9840,[1]data!$A$1:$I$764,7,0)</f>
        <v>Rajasthan Royals</v>
      </c>
      <c r="U9840" t="str">
        <f>VLOOKUP($B9840,[1]data!$A$1:$I$764,9,0)</f>
        <v>Rajasthan Royals</v>
      </c>
    </row>
    <row r="9841" spans="1:21" x14ac:dyDescent="0.3">
      <c r="A9841">
        <v>2018</v>
      </c>
      <c r="B9841" t="s">
        <v>5236</v>
      </c>
      <c r="C9841" s="1">
        <v>43203</v>
      </c>
      <c r="D9841" t="s">
        <v>180</v>
      </c>
      <c r="E9841" t="s">
        <v>4893</v>
      </c>
      <c r="F9841">
        <v>1398</v>
      </c>
      <c r="G9841" t="s">
        <v>5247</v>
      </c>
      <c r="H9841">
        <v>7</v>
      </c>
      <c r="I9841">
        <f t="shared" si="306"/>
        <v>7</v>
      </c>
      <c r="J9841">
        <v>7</v>
      </c>
      <c r="K9841">
        <v>0</v>
      </c>
      <c r="L9841">
        <v>0</v>
      </c>
      <c r="M9841">
        <v>0</v>
      </c>
      <c r="N9841">
        <v>100</v>
      </c>
      <c r="O9841">
        <f t="shared" si="307"/>
        <v>100</v>
      </c>
      <c r="P9841" t="s">
        <v>17</v>
      </c>
      <c r="Q9841" s="1">
        <v>43203</v>
      </c>
      <c r="R9841" t="str">
        <f>VLOOKUP(B9841,[1]data!$A$2:$E$764,5,0)</f>
        <v>Bengaluru</v>
      </c>
      <c r="S9841" t="str">
        <f>VLOOKUP($B9841,[1]data!$A$1:$I$764,6,0)</f>
        <v>Royal Challengers Bangalore</v>
      </c>
      <c r="T9841" t="str">
        <f>VLOOKUP($B9841,[1]data!$A$1:$I$764,7,0)</f>
        <v>Rajasthan Royals</v>
      </c>
      <c r="U9841" t="str">
        <f>VLOOKUP($B9841,[1]data!$A$1:$I$764,9,0)</f>
        <v>Rajasthan Royals</v>
      </c>
    </row>
    <row r="9842" spans="1:21" x14ac:dyDescent="0.3">
      <c r="A9842">
        <v>2018</v>
      </c>
      <c r="B9842" t="s">
        <v>5236</v>
      </c>
      <c r="C9842" s="1">
        <v>43203</v>
      </c>
      <c r="D9842" t="s">
        <v>180</v>
      </c>
      <c r="E9842" t="s">
        <v>3371</v>
      </c>
      <c r="F9842">
        <v>1307</v>
      </c>
      <c r="G9842" t="s">
        <v>26</v>
      </c>
      <c r="H9842">
        <v>1</v>
      </c>
      <c r="I9842">
        <f t="shared" si="306"/>
        <v>1</v>
      </c>
      <c r="J9842">
        <v>2</v>
      </c>
      <c r="K9842">
        <v>0</v>
      </c>
      <c r="L9842">
        <v>0</v>
      </c>
      <c r="M9842">
        <v>0</v>
      </c>
      <c r="N9842">
        <v>50</v>
      </c>
      <c r="O9842">
        <f t="shared" si="307"/>
        <v>50</v>
      </c>
      <c r="P9842" t="s">
        <v>17</v>
      </c>
      <c r="Q9842" s="1">
        <v>43203</v>
      </c>
      <c r="R9842" t="str">
        <f>VLOOKUP(B9842,[1]data!$A$2:$E$764,5,0)</f>
        <v>Bengaluru</v>
      </c>
      <c r="S9842" t="str">
        <f>VLOOKUP($B9842,[1]data!$A$1:$I$764,6,0)</f>
        <v>Royal Challengers Bangalore</v>
      </c>
      <c r="T9842" t="str">
        <f>VLOOKUP($B9842,[1]data!$A$1:$I$764,7,0)</f>
        <v>Rajasthan Royals</v>
      </c>
      <c r="U9842" t="str">
        <f>VLOOKUP($B9842,[1]data!$A$1:$I$764,9,0)</f>
        <v>Rajasthan Royals</v>
      </c>
    </row>
    <row r="9843" spans="1:21" x14ac:dyDescent="0.3">
      <c r="A9843">
        <v>2018</v>
      </c>
      <c r="B9843" t="s">
        <v>5236</v>
      </c>
      <c r="C9843" s="1">
        <v>43203</v>
      </c>
      <c r="D9843" t="s">
        <v>180</v>
      </c>
      <c r="E9843" t="s">
        <v>1306</v>
      </c>
      <c r="F9843">
        <v>1152</v>
      </c>
      <c r="G9843" t="s">
        <v>5248</v>
      </c>
      <c r="H9843">
        <v>33</v>
      </c>
      <c r="I9843">
        <f t="shared" si="306"/>
        <v>33</v>
      </c>
      <c r="J9843">
        <v>21</v>
      </c>
      <c r="K9843">
        <v>0</v>
      </c>
      <c r="L9843">
        <v>3</v>
      </c>
      <c r="M9843">
        <v>1</v>
      </c>
      <c r="N9843">
        <v>157.13999999999999</v>
      </c>
      <c r="O9843">
        <f t="shared" si="307"/>
        <v>157.13999999999999</v>
      </c>
      <c r="P9843" t="s">
        <v>40</v>
      </c>
      <c r="Q9843" s="1">
        <v>43203</v>
      </c>
      <c r="R9843" t="str">
        <f>VLOOKUP(B9843,[1]data!$A$2:$E$764,5,0)</f>
        <v>Bengaluru</v>
      </c>
      <c r="S9843" t="str">
        <f>VLOOKUP($B9843,[1]data!$A$1:$I$764,6,0)</f>
        <v>Royal Challengers Bangalore</v>
      </c>
      <c r="T9843" t="str">
        <f>VLOOKUP($B9843,[1]data!$A$1:$I$764,7,0)</f>
        <v>Rajasthan Royals</v>
      </c>
      <c r="U9843" t="str">
        <f>VLOOKUP($B9843,[1]data!$A$1:$I$764,9,0)</f>
        <v>Rajasthan Royals</v>
      </c>
    </row>
    <row r="9844" spans="1:21" x14ac:dyDescent="0.3">
      <c r="A9844">
        <v>2018</v>
      </c>
      <c r="B9844" t="s">
        <v>5236</v>
      </c>
      <c r="C9844" s="1">
        <v>43203</v>
      </c>
      <c r="D9844" t="s">
        <v>180</v>
      </c>
      <c r="E9844" t="s">
        <v>4343</v>
      </c>
      <c r="F9844">
        <v>1355</v>
      </c>
      <c r="G9844" t="s">
        <v>5249</v>
      </c>
      <c r="H9844">
        <v>11</v>
      </c>
      <c r="I9844">
        <f t="shared" si="306"/>
        <v>11</v>
      </c>
      <c r="J9844">
        <v>9</v>
      </c>
      <c r="K9844">
        <v>0</v>
      </c>
      <c r="L9844">
        <v>0</v>
      </c>
      <c r="M9844">
        <v>1</v>
      </c>
      <c r="N9844">
        <v>122.22</v>
      </c>
      <c r="O9844">
        <f t="shared" si="307"/>
        <v>122.22</v>
      </c>
      <c r="P9844" t="s">
        <v>17</v>
      </c>
      <c r="Q9844" s="1">
        <v>43203</v>
      </c>
      <c r="R9844" t="str">
        <f>VLOOKUP(B9844,[1]data!$A$2:$E$764,5,0)</f>
        <v>Bengaluru</v>
      </c>
      <c r="S9844" t="str">
        <f>VLOOKUP($B9844,[1]data!$A$1:$I$764,6,0)</f>
        <v>Royal Challengers Bangalore</v>
      </c>
      <c r="T9844" t="str">
        <f>VLOOKUP($B9844,[1]data!$A$1:$I$764,7,0)</f>
        <v>Rajasthan Royals</v>
      </c>
      <c r="U9844" t="str">
        <f>VLOOKUP($B9844,[1]data!$A$1:$I$764,9,0)</f>
        <v>Rajasthan Royals</v>
      </c>
    </row>
    <row r="9845" spans="1:21" x14ac:dyDescent="0.3">
      <c r="A9845">
        <v>2018</v>
      </c>
      <c r="B9845" t="s">
        <v>5236</v>
      </c>
      <c r="C9845" s="1">
        <v>43203</v>
      </c>
      <c r="D9845" t="s">
        <v>180</v>
      </c>
      <c r="E9845" t="s">
        <v>3556</v>
      </c>
      <c r="F9845">
        <v>1319</v>
      </c>
      <c r="G9845" t="s">
        <v>5250</v>
      </c>
      <c r="H9845">
        <v>2</v>
      </c>
      <c r="I9845">
        <f t="shared" si="306"/>
        <v>2</v>
      </c>
      <c r="J9845">
        <v>3</v>
      </c>
      <c r="K9845">
        <v>0</v>
      </c>
      <c r="L9845">
        <v>0</v>
      </c>
      <c r="M9845">
        <v>0</v>
      </c>
      <c r="N9845">
        <v>66.66</v>
      </c>
      <c r="O9845">
        <f t="shared" si="307"/>
        <v>66.66</v>
      </c>
      <c r="P9845" t="s">
        <v>17</v>
      </c>
      <c r="Q9845" s="1">
        <v>43203</v>
      </c>
      <c r="R9845" t="str">
        <f>VLOOKUP(B9845,[1]data!$A$2:$E$764,5,0)</f>
        <v>Bengaluru</v>
      </c>
      <c r="S9845" t="str">
        <f>VLOOKUP($B9845,[1]data!$A$1:$I$764,6,0)</f>
        <v>Royal Challengers Bangalore</v>
      </c>
      <c r="T9845" t="str">
        <f>VLOOKUP($B9845,[1]data!$A$1:$I$764,7,0)</f>
        <v>Rajasthan Royals</v>
      </c>
      <c r="U9845" t="str">
        <f>VLOOKUP($B9845,[1]data!$A$1:$I$764,9,0)</f>
        <v>Rajasthan Royals</v>
      </c>
    </row>
    <row r="9846" spans="1:21" x14ac:dyDescent="0.3">
      <c r="A9846">
        <v>2018</v>
      </c>
      <c r="B9846" t="s">
        <v>5251</v>
      </c>
      <c r="C9846" s="1">
        <v>43204</v>
      </c>
      <c r="D9846" t="s">
        <v>210</v>
      </c>
      <c r="E9846" t="s">
        <v>2962</v>
      </c>
      <c r="F9846">
        <v>1274</v>
      </c>
      <c r="G9846" t="s">
        <v>5252</v>
      </c>
      <c r="H9846">
        <v>9</v>
      </c>
      <c r="I9846">
        <f t="shared" si="306"/>
        <v>9</v>
      </c>
      <c r="J9846">
        <v>5</v>
      </c>
      <c r="K9846">
        <v>0</v>
      </c>
      <c r="L9846">
        <v>0</v>
      </c>
      <c r="M9846">
        <v>1</v>
      </c>
      <c r="N9846">
        <v>180</v>
      </c>
      <c r="O9846">
        <f t="shared" si="307"/>
        <v>180</v>
      </c>
      <c r="P9846" t="s">
        <v>17</v>
      </c>
      <c r="Q9846" s="1">
        <v>43204</v>
      </c>
      <c r="R9846" t="str">
        <f>VLOOKUP(B9846,[1]data!$A$2:$E$764,5,0)</f>
        <v>Mumbai</v>
      </c>
      <c r="S9846" t="str">
        <f>VLOOKUP($B9846,[1]data!$A$1:$I$764,6,0)</f>
        <v>Mumbai Indians</v>
      </c>
      <c r="T9846" t="str">
        <f>VLOOKUP($B9846,[1]data!$A$1:$I$764,7,0)</f>
        <v>Royal Challengers Bangalore</v>
      </c>
      <c r="U9846" t="str">
        <f>VLOOKUP($B9846,[1]data!$A$1:$I$764,9,0)</f>
        <v>Mumbai Indians</v>
      </c>
    </row>
    <row r="9847" spans="1:21" x14ac:dyDescent="0.3">
      <c r="A9847">
        <v>2018</v>
      </c>
      <c r="B9847" t="s">
        <v>5251</v>
      </c>
      <c r="C9847" s="1">
        <v>43204</v>
      </c>
      <c r="D9847" t="s">
        <v>210</v>
      </c>
      <c r="E9847" t="s">
        <v>274</v>
      </c>
      <c r="F9847">
        <v>1076</v>
      </c>
      <c r="G9847" t="s">
        <v>5253</v>
      </c>
      <c r="H9847">
        <v>29</v>
      </c>
      <c r="I9847">
        <f t="shared" si="306"/>
        <v>29</v>
      </c>
      <c r="J9847">
        <v>27</v>
      </c>
      <c r="K9847">
        <v>0</v>
      </c>
      <c r="L9847">
        <v>2</v>
      </c>
      <c r="M9847">
        <v>1</v>
      </c>
      <c r="N9847">
        <v>107.4</v>
      </c>
      <c r="O9847">
        <f t="shared" si="307"/>
        <v>107.4</v>
      </c>
      <c r="P9847" t="s">
        <v>85</v>
      </c>
      <c r="Q9847" s="1">
        <v>43204</v>
      </c>
      <c r="R9847" t="str">
        <f>VLOOKUP(B9847,[1]data!$A$2:$E$764,5,0)</f>
        <v>Mumbai</v>
      </c>
      <c r="S9847" t="str">
        <f>VLOOKUP($B9847,[1]data!$A$1:$I$764,6,0)</f>
        <v>Mumbai Indians</v>
      </c>
      <c r="T9847" t="str">
        <f>VLOOKUP($B9847,[1]data!$A$1:$I$764,7,0)</f>
        <v>Royal Challengers Bangalore</v>
      </c>
      <c r="U9847" t="str">
        <f>VLOOKUP($B9847,[1]data!$A$1:$I$764,9,0)</f>
        <v>Mumbai Indians</v>
      </c>
    </row>
    <row r="9848" spans="1:21" x14ac:dyDescent="0.3">
      <c r="A9848">
        <v>2018</v>
      </c>
      <c r="B9848" t="s">
        <v>5251</v>
      </c>
      <c r="C9848" s="1">
        <v>43204</v>
      </c>
      <c r="D9848" t="s">
        <v>210</v>
      </c>
      <c r="E9848" t="s">
        <v>5254</v>
      </c>
      <c r="G9848" t="s">
        <v>5034</v>
      </c>
      <c r="H9848">
        <v>7</v>
      </c>
      <c r="I9848">
        <f t="shared" si="306"/>
        <v>7</v>
      </c>
      <c r="J9848">
        <v>8</v>
      </c>
      <c r="K9848">
        <v>0</v>
      </c>
      <c r="L9848">
        <v>0</v>
      </c>
      <c r="M9848">
        <v>0</v>
      </c>
      <c r="N9848">
        <v>87.5</v>
      </c>
      <c r="O9848">
        <f t="shared" si="307"/>
        <v>87.5</v>
      </c>
      <c r="P9848" t="s">
        <v>17</v>
      </c>
      <c r="Q9848" s="1">
        <v>43204</v>
      </c>
      <c r="R9848" t="str">
        <f>VLOOKUP(B9848,[1]data!$A$2:$E$764,5,0)</f>
        <v>Mumbai</v>
      </c>
      <c r="S9848" t="str">
        <f>VLOOKUP($B9848,[1]data!$A$1:$I$764,6,0)</f>
        <v>Mumbai Indians</v>
      </c>
      <c r="T9848" t="str">
        <f>VLOOKUP($B9848,[1]data!$A$1:$I$764,7,0)</f>
        <v>Royal Challengers Bangalore</v>
      </c>
      <c r="U9848" t="str">
        <f>VLOOKUP($B9848,[1]data!$A$1:$I$764,9,0)</f>
        <v>Mumbai Indians</v>
      </c>
    </row>
    <row r="9849" spans="1:21" x14ac:dyDescent="0.3">
      <c r="A9849">
        <v>2018</v>
      </c>
      <c r="B9849" t="s">
        <v>5251</v>
      </c>
      <c r="C9849" s="1">
        <v>43204</v>
      </c>
      <c r="D9849" t="s">
        <v>210</v>
      </c>
      <c r="E9849" t="s">
        <v>5255</v>
      </c>
      <c r="G9849" t="s">
        <v>5256</v>
      </c>
      <c r="H9849">
        <v>3</v>
      </c>
      <c r="I9849">
        <f t="shared" si="306"/>
        <v>3</v>
      </c>
      <c r="J9849">
        <v>9</v>
      </c>
      <c r="K9849">
        <v>0</v>
      </c>
      <c r="L9849">
        <v>0</v>
      </c>
      <c r="M9849">
        <v>0</v>
      </c>
      <c r="N9849">
        <v>33.33</v>
      </c>
      <c r="O9849">
        <f t="shared" si="307"/>
        <v>33.33</v>
      </c>
      <c r="P9849" t="s">
        <v>17</v>
      </c>
      <c r="Q9849" s="1">
        <v>43204</v>
      </c>
      <c r="R9849" t="str">
        <f>VLOOKUP(B9849,[1]data!$A$2:$E$764,5,0)</f>
        <v>Mumbai</v>
      </c>
      <c r="S9849" t="str">
        <f>VLOOKUP($B9849,[1]data!$A$1:$I$764,6,0)</f>
        <v>Mumbai Indians</v>
      </c>
      <c r="T9849" t="str">
        <f>VLOOKUP($B9849,[1]data!$A$1:$I$764,7,0)</f>
        <v>Royal Challengers Bangalore</v>
      </c>
      <c r="U9849" t="str">
        <f>VLOOKUP($B9849,[1]data!$A$1:$I$764,9,0)</f>
        <v>Mumbai Indians</v>
      </c>
    </row>
    <row r="9850" spans="1:21" x14ac:dyDescent="0.3">
      <c r="A9850">
        <v>2018</v>
      </c>
      <c r="B9850" t="s">
        <v>5251</v>
      </c>
      <c r="C9850" s="1">
        <v>43204</v>
      </c>
      <c r="D9850" t="s">
        <v>210</v>
      </c>
      <c r="E9850" t="s">
        <v>2974</v>
      </c>
      <c r="F9850">
        <v>1276</v>
      </c>
      <c r="G9850" t="s">
        <v>3543</v>
      </c>
      <c r="H9850">
        <v>49</v>
      </c>
      <c r="I9850">
        <f t="shared" si="306"/>
        <v>49</v>
      </c>
      <c r="J9850">
        <v>34</v>
      </c>
      <c r="K9850">
        <v>0</v>
      </c>
      <c r="L9850">
        <v>7</v>
      </c>
      <c r="M9850">
        <v>1</v>
      </c>
      <c r="N9850">
        <v>144.11000000000001</v>
      </c>
      <c r="O9850">
        <f t="shared" si="307"/>
        <v>144.11000000000001</v>
      </c>
      <c r="P9850" t="s">
        <v>17</v>
      </c>
      <c r="Q9850" s="1">
        <v>43204</v>
      </c>
      <c r="R9850" t="str">
        <f>VLOOKUP(B9850,[1]data!$A$2:$E$764,5,0)</f>
        <v>Mumbai</v>
      </c>
      <c r="S9850" t="str">
        <f>VLOOKUP($B9850,[1]data!$A$1:$I$764,6,0)</f>
        <v>Mumbai Indians</v>
      </c>
      <c r="T9850" t="str">
        <f>VLOOKUP($B9850,[1]data!$A$1:$I$764,7,0)</f>
        <v>Royal Challengers Bangalore</v>
      </c>
      <c r="U9850" t="str">
        <f>VLOOKUP($B9850,[1]data!$A$1:$I$764,9,0)</f>
        <v>Mumbai Indians</v>
      </c>
    </row>
    <row r="9851" spans="1:21" x14ac:dyDescent="0.3">
      <c r="A9851">
        <v>2018</v>
      </c>
      <c r="B9851" t="s">
        <v>5251</v>
      </c>
      <c r="C9851" s="1">
        <v>43204</v>
      </c>
      <c r="D9851" t="s">
        <v>210</v>
      </c>
      <c r="E9851" t="s">
        <v>4618</v>
      </c>
      <c r="F9851">
        <v>1378</v>
      </c>
      <c r="G9851" t="s">
        <v>5252</v>
      </c>
      <c r="H9851">
        <v>18</v>
      </c>
      <c r="I9851">
        <f t="shared" si="306"/>
        <v>18</v>
      </c>
      <c r="J9851">
        <v>16</v>
      </c>
      <c r="K9851">
        <v>0</v>
      </c>
      <c r="L9851">
        <v>2</v>
      </c>
      <c r="M9851">
        <v>1</v>
      </c>
      <c r="N9851">
        <v>112.5</v>
      </c>
      <c r="O9851">
        <f t="shared" si="307"/>
        <v>112.5</v>
      </c>
      <c r="P9851" t="s">
        <v>17</v>
      </c>
      <c r="Q9851" s="1">
        <v>43204</v>
      </c>
      <c r="R9851" t="str">
        <f>VLOOKUP(B9851,[1]data!$A$2:$E$764,5,0)</f>
        <v>Mumbai</v>
      </c>
      <c r="S9851" t="str">
        <f>VLOOKUP($B9851,[1]data!$A$1:$I$764,6,0)</f>
        <v>Mumbai Indians</v>
      </c>
      <c r="T9851" t="str">
        <f>VLOOKUP($B9851,[1]data!$A$1:$I$764,7,0)</f>
        <v>Royal Challengers Bangalore</v>
      </c>
      <c r="U9851" t="str">
        <f>VLOOKUP($B9851,[1]data!$A$1:$I$764,9,0)</f>
        <v>Mumbai Indians</v>
      </c>
    </row>
    <row r="9852" spans="1:21" x14ac:dyDescent="0.3">
      <c r="A9852">
        <v>2018</v>
      </c>
      <c r="B9852" t="s">
        <v>5251</v>
      </c>
      <c r="C9852" s="1">
        <v>43204</v>
      </c>
      <c r="D9852" t="s">
        <v>210</v>
      </c>
      <c r="E9852" t="s">
        <v>2568</v>
      </c>
      <c r="F9852">
        <v>1253</v>
      </c>
      <c r="G9852" t="s">
        <v>5231</v>
      </c>
      <c r="H9852">
        <v>9</v>
      </c>
      <c r="I9852">
        <f t="shared" si="306"/>
        <v>9</v>
      </c>
      <c r="J9852">
        <v>10</v>
      </c>
      <c r="K9852">
        <v>0</v>
      </c>
      <c r="L9852">
        <v>1</v>
      </c>
      <c r="M9852">
        <v>0</v>
      </c>
      <c r="N9852">
        <v>90</v>
      </c>
      <c r="O9852">
        <f t="shared" si="307"/>
        <v>90</v>
      </c>
      <c r="P9852" t="s">
        <v>17</v>
      </c>
      <c r="Q9852" s="1">
        <v>43204</v>
      </c>
      <c r="R9852" t="str">
        <f>VLOOKUP(B9852,[1]data!$A$2:$E$764,5,0)</f>
        <v>Mumbai</v>
      </c>
      <c r="S9852" t="str">
        <f>VLOOKUP($B9852,[1]data!$A$1:$I$764,6,0)</f>
        <v>Mumbai Indians</v>
      </c>
      <c r="T9852" t="str">
        <f>VLOOKUP($B9852,[1]data!$A$1:$I$764,7,0)</f>
        <v>Royal Challengers Bangalore</v>
      </c>
      <c r="U9852" t="str">
        <f>VLOOKUP($B9852,[1]data!$A$1:$I$764,9,0)</f>
        <v>Mumbai Indians</v>
      </c>
    </row>
    <row r="9853" spans="1:21" x14ac:dyDescent="0.3">
      <c r="A9853">
        <v>2018</v>
      </c>
      <c r="B9853" t="s">
        <v>5251</v>
      </c>
      <c r="C9853" s="1">
        <v>43204</v>
      </c>
      <c r="D9853" t="s">
        <v>210</v>
      </c>
      <c r="E9853" t="s">
        <v>136</v>
      </c>
      <c r="F9853">
        <v>1020</v>
      </c>
      <c r="G9853" t="s">
        <v>5253</v>
      </c>
      <c r="H9853">
        <v>3</v>
      </c>
      <c r="I9853">
        <f t="shared" si="306"/>
        <v>3</v>
      </c>
      <c r="J9853">
        <v>8</v>
      </c>
      <c r="K9853">
        <v>0</v>
      </c>
      <c r="L9853">
        <v>0</v>
      </c>
      <c r="M9853">
        <v>0</v>
      </c>
      <c r="N9853">
        <v>37.5</v>
      </c>
      <c r="O9853">
        <f t="shared" si="307"/>
        <v>37.5</v>
      </c>
      <c r="P9853" t="s">
        <v>17</v>
      </c>
      <c r="Q9853" s="1">
        <v>43204</v>
      </c>
      <c r="R9853" t="str">
        <f>VLOOKUP(B9853,[1]data!$A$2:$E$764,5,0)</f>
        <v>Mumbai</v>
      </c>
      <c r="S9853" t="str">
        <f>VLOOKUP($B9853,[1]data!$A$1:$I$764,6,0)</f>
        <v>Mumbai Indians</v>
      </c>
      <c r="T9853" t="str">
        <f>VLOOKUP($B9853,[1]data!$A$1:$I$764,7,0)</f>
        <v>Royal Challengers Bangalore</v>
      </c>
      <c r="U9853" t="str">
        <f>VLOOKUP($B9853,[1]data!$A$1:$I$764,9,0)</f>
        <v>Mumbai Indians</v>
      </c>
    </row>
    <row r="9854" spans="1:21" x14ac:dyDescent="0.3">
      <c r="A9854">
        <v>2018</v>
      </c>
      <c r="B9854" t="s">
        <v>5251</v>
      </c>
      <c r="C9854" s="1">
        <v>43204</v>
      </c>
      <c r="D9854" t="s">
        <v>210</v>
      </c>
      <c r="E9854" t="s">
        <v>2048</v>
      </c>
      <c r="F9854">
        <v>1196</v>
      </c>
      <c r="G9854" t="s">
        <v>212</v>
      </c>
      <c r="H9854">
        <v>27</v>
      </c>
      <c r="I9854">
        <f t="shared" si="306"/>
        <v>27</v>
      </c>
      <c r="J9854">
        <v>21</v>
      </c>
      <c r="K9854">
        <v>0</v>
      </c>
      <c r="L9854">
        <v>2</v>
      </c>
      <c r="M9854">
        <v>1</v>
      </c>
      <c r="N9854">
        <v>128.57</v>
      </c>
      <c r="O9854">
        <f t="shared" si="307"/>
        <v>128.57</v>
      </c>
      <c r="P9854" t="s">
        <v>17</v>
      </c>
      <c r="Q9854" s="1">
        <v>43204</v>
      </c>
      <c r="R9854" t="str">
        <f>VLOOKUP(B9854,[1]data!$A$2:$E$764,5,0)</f>
        <v>Mumbai</v>
      </c>
      <c r="S9854" t="str">
        <f>VLOOKUP($B9854,[1]data!$A$1:$I$764,6,0)</f>
        <v>Mumbai Indians</v>
      </c>
      <c r="T9854" t="str">
        <f>VLOOKUP($B9854,[1]data!$A$1:$I$764,7,0)</f>
        <v>Royal Challengers Bangalore</v>
      </c>
      <c r="U9854" t="str">
        <f>VLOOKUP($B9854,[1]data!$A$1:$I$764,9,0)</f>
        <v>Mumbai Indians</v>
      </c>
    </row>
    <row r="9855" spans="1:21" x14ac:dyDescent="0.3">
      <c r="A9855">
        <v>2018</v>
      </c>
      <c r="B9855" t="s">
        <v>5251</v>
      </c>
      <c r="C9855" s="1">
        <v>43204</v>
      </c>
      <c r="D9855" t="s">
        <v>210</v>
      </c>
      <c r="E9855" t="s">
        <v>306</v>
      </c>
      <c r="F9855">
        <v>1105</v>
      </c>
      <c r="G9855" t="s">
        <v>4763</v>
      </c>
      <c r="H9855">
        <v>4</v>
      </c>
      <c r="I9855">
        <f t="shared" si="306"/>
        <v>4</v>
      </c>
      <c r="J9855">
        <v>11</v>
      </c>
      <c r="K9855">
        <v>0</v>
      </c>
      <c r="L9855">
        <v>0</v>
      </c>
      <c r="M9855">
        <v>0</v>
      </c>
      <c r="N9855">
        <v>36.36</v>
      </c>
      <c r="O9855">
        <f t="shared" si="307"/>
        <v>36.36</v>
      </c>
      <c r="P9855" t="s">
        <v>17</v>
      </c>
      <c r="Q9855" s="1">
        <v>43204</v>
      </c>
      <c r="R9855" t="str">
        <f>VLOOKUP(B9855,[1]data!$A$2:$E$764,5,0)</f>
        <v>Mumbai</v>
      </c>
      <c r="S9855" t="str">
        <f>VLOOKUP($B9855,[1]data!$A$1:$I$764,6,0)</f>
        <v>Mumbai Indians</v>
      </c>
      <c r="T9855" t="str">
        <f>VLOOKUP($B9855,[1]data!$A$1:$I$764,7,0)</f>
        <v>Royal Challengers Bangalore</v>
      </c>
      <c r="U9855" t="str">
        <f>VLOOKUP($B9855,[1]data!$A$1:$I$764,9,0)</f>
        <v>Mumbai Indians</v>
      </c>
    </row>
    <row r="9856" spans="1:21" x14ac:dyDescent="0.3">
      <c r="A9856">
        <v>2018</v>
      </c>
      <c r="B9856" t="s">
        <v>5251</v>
      </c>
      <c r="C9856" s="1">
        <v>43204</v>
      </c>
      <c r="D9856" t="s">
        <v>210</v>
      </c>
      <c r="E9856" t="s">
        <v>58</v>
      </c>
      <c r="F9856">
        <v>1033</v>
      </c>
      <c r="G9856" t="s">
        <v>26</v>
      </c>
      <c r="H9856">
        <v>17</v>
      </c>
      <c r="I9856">
        <f t="shared" si="306"/>
        <v>17</v>
      </c>
      <c r="J9856">
        <v>7</v>
      </c>
      <c r="K9856">
        <v>0</v>
      </c>
      <c r="L9856">
        <v>2</v>
      </c>
      <c r="M9856">
        <v>1</v>
      </c>
      <c r="N9856">
        <v>242.85</v>
      </c>
      <c r="O9856">
        <f t="shared" si="307"/>
        <v>242.85</v>
      </c>
      <c r="P9856" t="s">
        <v>17</v>
      </c>
      <c r="Q9856" s="1">
        <v>43204</v>
      </c>
      <c r="R9856" t="str">
        <f>VLOOKUP(B9856,[1]data!$A$2:$E$764,5,0)</f>
        <v>Mumbai</v>
      </c>
      <c r="S9856" t="str">
        <f>VLOOKUP($B9856,[1]data!$A$1:$I$764,6,0)</f>
        <v>Mumbai Indians</v>
      </c>
      <c r="T9856" t="str">
        <f>VLOOKUP($B9856,[1]data!$A$1:$I$764,7,0)</f>
        <v>Royal Challengers Bangalore</v>
      </c>
      <c r="U9856" t="str">
        <f>VLOOKUP($B9856,[1]data!$A$1:$I$764,9,0)</f>
        <v>Mumbai Indians</v>
      </c>
    </row>
    <row r="9857" spans="1:21" x14ac:dyDescent="0.3">
      <c r="A9857">
        <v>2018</v>
      </c>
      <c r="B9857" t="s">
        <v>5251</v>
      </c>
      <c r="C9857" s="1">
        <v>43204</v>
      </c>
      <c r="D9857" t="s">
        <v>210</v>
      </c>
      <c r="E9857" t="s">
        <v>3962</v>
      </c>
      <c r="F9857">
        <v>1341</v>
      </c>
      <c r="G9857" t="s">
        <v>26</v>
      </c>
      <c r="H9857">
        <v>5</v>
      </c>
      <c r="I9857">
        <f t="shared" si="306"/>
        <v>5</v>
      </c>
      <c r="J9857">
        <v>9</v>
      </c>
      <c r="K9857">
        <v>0</v>
      </c>
      <c r="L9857">
        <v>0</v>
      </c>
      <c r="M9857">
        <v>0</v>
      </c>
      <c r="N9857">
        <v>55.55</v>
      </c>
      <c r="O9857">
        <f t="shared" si="307"/>
        <v>55.55</v>
      </c>
      <c r="P9857" t="s">
        <v>17</v>
      </c>
      <c r="Q9857" s="1">
        <v>43204</v>
      </c>
      <c r="R9857" t="str">
        <f>VLOOKUP(B9857,[1]data!$A$2:$E$764,5,0)</f>
        <v>Mumbai</v>
      </c>
      <c r="S9857" t="str">
        <f>VLOOKUP($B9857,[1]data!$A$1:$I$764,6,0)</f>
        <v>Mumbai Indians</v>
      </c>
      <c r="T9857" t="str">
        <f>VLOOKUP($B9857,[1]data!$A$1:$I$764,7,0)</f>
        <v>Royal Challengers Bangalore</v>
      </c>
      <c r="U9857" t="str">
        <f>VLOOKUP($B9857,[1]data!$A$1:$I$764,9,0)</f>
        <v>Mumbai Indians</v>
      </c>
    </row>
    <row r="9858" spans="1:21" x14ac:dyDescent="0.3">
      <c r="A9858">
        <v>2018</v>
      </c>
      <c r="B9858" t="s">
        <v>5251</v>
      </c>
      <c r="C9858" s="1">
        <v>43204</v>
      </c>
      <c r="D9858" t="s">
        <v>210</v>
      </c>
      <c r="E9858" t="s">
        <v>102</v>
      </c>
      <c r="F9858">
        <v>1102</v>
      </c>
      <c r="G9858" t="s">
        <v>5257</v>
      </c>
      <c r="H9858">
        <v>24</v>
      </c>
      <c r="I9858">
        <f t="shared" si="306"/>
        <v>24</v>
      </c>
      <c r="J9858">
        <v>15</v>
      </c>
      <c r="K9858">
        <v>0</v>
      </c>
      <c r="L9858">
        <v>5</v>
      </c>
      <c r="M9858">
        <v>0</v>
      </c>
      <c r="N9858">
        <v>160</v>
      </c>
      <c r="O9858">
        <f t="shared" si="307"/>
        <v>160</v>
      </c>
      <c r="P9858" t="s">
        <v>20</v>
      </c>
      <c r="Q9858" s="1">
        <v>43204</v>
      </c>
      <c r="R9858" t="str">
        <f>VLOOKUP(B9858,[1]data!$A$2:$E$764,5,0)</f>
        <v>Mumbai</v>
      </c>
      <c r="S9858" t="str">
        <f>VLOOKUP($B9858,[1]data!$A$1:$I$764,6,0)</f>
        <v>Mumbai Indians</v>
      </c>
      <c r="T9858" t="str">
        <f>VLOOKUP($B9858,[1]data!$A$1:$I$764,7,0)</f>
        <v>Royal Challengers Bangalore</v>
      </c>
      <c r="U9858" t="str">
        <f>VLOOKUP($B9858,[1]data!$A$1:$I$764,9,0)</f>
        <v>Mumbai Indians</v>
      </c>
    </row>
    <row r="9859" spans="1:21" x14ac:dyDescent="0.3">
      <c r="A9859">
        <v>2018</v>
      </c>
      <c r="B9859" t="s">
        <v>5251</v>
      </c>
      <c r="C9859" s="1">
        <v>43204</v>
      </c>
      <c r="D9859" t="s">
        <v>210</v>
      </c>
      <c r="E9859" t="s">
        <v>3208</v>
      </c>
      <c r="F9859">
        <v>1299</v>
      </c>
      <c r="G9859" t="s">
        <v>26</v>
      </c>
      <c r="H9859">
        <v>4</v>
      </c>
      <c r="I9859">
        <f t="shared" ref="I9859:I9922" si="308">IF(H9859="",(J9859*N9859)/100,H9859)</f>
        <v>4</v>
      </c>
      <c r="J9859">
        <v>5</v>
      </c>
      <c r="K9859">
        <v>0</v>
      </c>
      <c r="L9859">
        <v>0</v>
      </c>
      <c r="M9859">
        <v>0</v>
      </c>
      <c r="N9859">
        <v>80</v>
      </c>
      <c r="O9859">
        <f t="shared" ref="O9859:O9922" si="309">IF(N9859="",IF(J9859=0,0,(I9859/J9859)*100),N9859)</f>
        <v>80</v>
      </c>
      <c r="P9859" t="s">
        <v>17</v>
      </c>
      <c r="Q9859" s="1">
        <v>43204</v>
      </c>
      <c r="R9859" t="str">
        <f>VLOOKUP(B9859,[1]data!$A$2:$E$764,5,0)</f>
        <v>Mumbai</v>
      </c>
      <c r="S9859" t="str">
        <f>VLOOKUP($B9859,[1]data!$A$1:$I$764,6,0)</f>
        <v>Mumbai Indians</v>
      </c>
      <c r="T9859" t="str">
        <f>VLOOKUP($B9859,[1]data!$A$1:$I$764,7,0)</f>
        <v>Royal Challengers Bangalore</v>
      </c>
      <c r="U9859" t="str">
        <f>VLOOKUP($B9859,[1]data!$A$1:$I$764,9,0)</f>
        <v>Mumbai Indians</v>
      </c>
    </row>
    <row r="9860" spans="1:21" x14ac:dyDescent="0.3">
      <c r="A9860">
        <v>2018</v>
      </c>
      <c r="B9860" t="s">
        <v>5251</v>
      </c>
      <c r="C9860" s="1">
        <v>43204</v>
      </c>
      <c r="D9860" t="s">
        <v>210</v>
      </c>
      <c r="E9860" t="s">
        <v>3964</v>
      </c>
      <c r="F9860">
        <v>1343</v>
      </c>
      <c r="G9860" t="s">
        <v>5258</v>
      </c>
      <c r="H9860">
        <v>50</v>
      </c>
      <c r="I9860">
        <f t="shared" si="308"/>
        <v>50</v>
      </c>
      <c r="J9860">
        <v>44</v>
      </c>
      <c r="K9860">
        <v>0</v>
      </c>
      <c r="L9860">
        <v>4</v>
      </c>
      <c r="M9860">
        <v>1</v>
      </c>
      <c r="N9860">
        <v>113.63</v>
      </c>
      <c r="O9860">
        <f t="shared" si="309"/>
        <v>113.63</v>
      </c>
      <c r="P9860" t="s">
        <v>40</v>
      </c>
      <c r="Q9860" s="1">
        <v>43204</v>
      </c>
      <c r="R9860" t="str">
        <f>VLOOKUP(B9860,[1]data!$A$2:$E$764,5,0)</f>
        <v>Mumbai</v>
      </c>
      <c r="S9860" t="str">
        <f>VLOOKUP($B9860,[1]data!$A$1:$I$764,6,0)</f>
        <v>Mumbai Indians</v>
      </c>
      <c r="T9860" t="str">
        <f>VLOOKUP($B9860,[1]data!$A$1:$I$764,7,0)</f>
        <v>Royal Challengers Bangalore</v>
      </c>
      <c r="U9860" t="str">
        <f>VLOOKUP($B9860,[1]data!$A$1:$I$764,9,0)</f>
        <v>Mumbai Indians</v>
      </c>
    </row>
    <row r="9861" spans="1:21" x14ac:dyDescent="0.3">
      <c r="A9861">
        <v>2018</v>
      </c>
      <c r="B9861" t="s">
        <v>5251</v>
      </c>
      <c r="C9861" s="1">
        <v>43204</v>
      </c>
      <c r="D9861" t="s">
        <v>210</v>
      </c>
      <c r="E9861" t="s">
        <v>67</v>
      </c>
      <c r="F9861">
        <v>1003</v>
      </c>
      <c r="G9861" t="s">
        <v>2640</v>
      </c>
      <c r="H9861">
        <v>7</v>
      </c>
      <c r="I9861">
        <f t="shared" si="308"/>
        <v>7</v>
      </c>
      <c r="J9861">
        <v>7</v>
      </c>
      <c r="K9861">
        <v>0</v>
      </c>
      <c r="L9861">
        <v>1</v>
      </c>
      <c r="M9861">
        <v>0</v>
      </c>
      <c r="N9861">
        <v>100</v>
      </c>
      <c r="O9861">
        <f t="shared" si="309"/>
        <v>100</v>
      </c>
      <c r="P9861" t="s">
        <v>17</v>
      </c>
      <c r="Q9861" s="1">
        <v>43204</v>
      </c>
      <c r="R9861" t="str">
        <f>VLOOKUP(B9861,[1]data!$A$2:$E$764,5,0)</f>
        <v>Mumbai</v>
      </c>
      <c r="S9861" t="str">
        <f>VLOOKUP($B9861,[1]data!$A$1:$I$764,6,0)</f>
        <v>Mumbai Indians</v>
      </c>
      <c r="T9861" t="str">
        <f>VLOOKUP($B9861,[1]data!$A$1:$I$764,7,0)</f>
        <v>Royal Challengers Bangalore</v>
      </c>
      <c r="U9861" t="str">
        <f>VLOOKUP($B9861,[1]data!$A$1:$I$764,9,0)</f>
        <v>Mumbai Indians</v>
      </c>
    </row>
    <row r="9862" spans="1:21" x14ac:dyDescent="0.3">
      <c r="A9862">
        <v>2018</v>
      </c>
      <c r="B9862" t="s">
        <v>5259</v>
      </c>
      <c r="C9862" s="1">
        <v>43204</v>
      </c>
      <c r="D9862" t="s">
        <v>1940</v>
      </c>
      <c r="E9862" t="s">
        <v>1453</v>
      </c>
      <c r="F9862">
        <v>1183</v>
      </c>
      <c r="G9862" t="s">
        <v>2035</v>
      </c>
      <c r="H9862">
        <v>0</v>
      </c>
      <c r="I9862">
        <f t="shared" si="308"/>
        <v>0</v>
      </c>
      <c r="J9862">
        <v>1</v>
      </c>
      <c r="K9862">
        <v>0</v>
      </c>
      <c r="L9862">
        <v>0</v>
      </c>
      <c r="M9862">
        <v>0</v>
      </c>
      <c r="N9862">
        <v>0</v>
      </c>
      <c r="O9862">
        <f t="shared" si="309"/>
        <v>0</v>
      </c>
      <c r="P9862" t="s">
        <v>17</v>
      </c>
      <c r="Q9862" s="1">
        <v>43204</v>
      </c>
      <c r="R9862" t="str">
        <f>VLOOKUP(B9862,[1]data!$A$2:$E$764,5,0)</f>
        <v>Kolkata</v>
      </c>
      <c r="S9862" t="str">
        <f>VLOOKUP($B9862,[1]data!$A$1:$I$764,6,0)</f>
        <v>Kolkata Knight Riders</v>
      </c>
      <c r="T9862" t="str">
        <f>VLOOKUP($B9862,[1]data!$A$1:$I$764,7,0)</f>
        <v>Delhi Capitals</v>
      </c>
      <c r="U9862" t="str">
        <f>VLOOKUP($B9862,[1]data!$A$1:$I$764,9,0)</f>
        <v>Kolkata Knight Riders</v>
      </c>
    </row>
    <row r="9863" spans="1:21" x14ac:dyDescent="0.3">
      <c r="A9863">
        <v>2018</v>
      </c>
      <c r="B9863" t="s">
        <v>5259</v>
      </c>
      <c r="C9863" s="1">
        <v>43204</v>
      </c>
      <c r="D9863" t="s">
        <v>1940</v>
      </c>
      <c r="E9863" t="s">
        <v>4376</v>
      </c>
      <c r="F9863">
        <v>1359</v>
      </c>
      <c r="G9863" t="s">
        <v>5260</v>
      </c>
      <c r="H9863">
        <v>11</v>
      </c>
      <c r="I9863">
        <f t="shared" si="308"/>
        <v>11</v>
      </c>
      <c r="J9863">
        <v>10</v>
      </c>
      <c r="K9863">
        <v>0</v>
      </c>
      <c r="L9863">
        <v>1</v>
      </c>
      <c r="M9863">
        <v>0</v>
      </c>
      <c r="N9863">
        <v>110</v>
      </c>
      <c r="O9863">
        <f t="shared" si="309"/>
        <v>110</v>
      </c>
      <c r="P9863" t="s">
        <v>17</v>
      </c>
      <c r="Q9863" s="1">
        <v>43204</v>
      </c>
      <c r="R9863" t="str">
        <f>VLOOKUP(B9863,[1]data!$A$2:$E$764,5,0)</f>
        <v>Kolkata</v>
      </c>
      <c r="S9863" t="str">
        <f>VLOOKUP($B9863,[1]data!$A$1:$I$764,6,0)</f>
        <v>Kolkata Knight Riders</v>
      </c>
      <c r="T9863" t="str">
        <f>VLOOKUP($B9863,[1]data!$A$1:$I$764,7,0)</f>
        <v>Delhi Capitals</v>
      </c>
      <c r="U9863" t="str">
        <f>VLOOKUP($B9863,[1]data!$A$1:$I$764,9,0)</f>
        <v>Kolkata Knight Riders</v>
      </c>
    </row>
    <row r="9864" spans="1:21" x14ac:dyDescent="0.3">
      <c r="A9864">
        <v>2018</v>
      </c>
      <c r="B9864" t="s">
        <v>5259</v>
      </c>
      <c r="C9864" s="1">
        <v>43204</v>
      </c>
      <c r="D9864" t="s">
        <v>1940</v>
      </c>
      <c r="E9864" t="s">
        <v>4046</v>
      </c>
      <c r="F9864">
        <v>1346</v>
      </c>
      <c r="G9864" t="s">
        <v>5261</v>
      </c>
      <c r="H9864">
        <v>2</v>
      </c>
      <c r="I9864">
        <f t="shared" si="308"/>
        <v>2</v>
      </c>
      <c r="J9864">
        <v>3</v>
      </c>
      <c r="K9864">
        <v>0</v>
      </c>
      <c r="L9864">
        <v>0</v>
      </c>
      <c r="M9864">
        <v>0</v>
      </c>
      <c r="N9864">
        <v>66.66</v>
      </c>
      <c r="O9864">
        <f t="shared" si="309"/>
        <v>66.66</v>
      </c>
      <c r="P9864" t="s">
        <v>17</v>
      </c>
      <c r="Q9864" s="1">
        <v>43204</v>
      </c>
      <c r="R9864" t="str">
        <f>VLOOKUP(B9864,[1]data!$A$2:$E$764,5,0)</f>
        <v>Kolkata</v>
      </c>
      <c r="S9864" t="str">
        <f>VLOOKUP($B9864,[1]data!$A$1:$I$764,6,0)</f>
        <v>Kolkata Knight Riders</v>
      </c>
      <c r="T9864" t="str">
        <f>VLOOKUP($B9864,[1]data!$A$1:$I$764,7,0)</f>
        <v>Delhi Capitals</v>
      </c>
      <c r="U9864" t="str">
        <f>VLOOKUP($B9864,[1]data!$A$1:$I$764,9,0)</f>
        <v>Kolkata Knight Riders</v>
      </c>
    </row>
    <row r="9865" spans="1:21" x14ac:dyDescent="0.3">
      <c r="A9865">
        <v>2018</v>
      </c>
      <c r="B9865" t="s">
        <v>5259</v>
      </c>
      <c r="C9865" s="1">
        <v>43204</v>
      </c>
      <c r="D9865" t="s">
        <v>1940</v>
      </c>
      <c r="E9865" t="s">
        <v>116</v>
      </c>
      <c r="F9865">
        <v>1064</v>
      </c>
      <c r="G9865" t="s">
        <v>5262</v>
      </c>
      <c r="H9865">
        <v>18</v>
      </c>
      <c r="I9865">
        <f t="shared" si="308"/>
        <v>18</v>
      </c>
      <c r="J9865">
        <v>15</v>
      </c>
      <c r="K9865">
        <v>0</v>
      </c>
      <c r="L9865">
        <v>2</v>
      </c>
      <c r="M9865">
        <v>0</v>
      </c>
      <c r="N9865">
        <v>120</v>
      </c>
      <c r="O9865">
        <f t="shared" si="309"/>
        <v>120</v>
      </c>
      <c r="P9865" t="s">
        <v>40</v>
      </c>
      <c r="Q9865" s="1">
        <v>43204</v>
      </c>
      <c r="R9865" t="str">
        <f>VLOOKUP(B9865,[1]data!$A$2:$E$764,5,0)</f>
        <v>Kolkata</v>
      </c>
      <c r="S9865" t="str">
        <f>VLOOKUP($B9865,[1]data!$A$1:$I$764,6,0)</f>
        <v>Kolkata Knight Riders</v>
      </c>
      <c r="T9865" t="str">
        <f>VLOOKUP($B9865,[1]data!$A$1:$I$764,7,0)</f>
        <v>Delhi Capitals</v>
      </c>
      <c r="U9865" t="str">
        <f>VLOOKUP($B9865,[1]data!$A$1:$I$764,9,0)</f>
        <v>Kolkata Knight Riders</v>
      </c>
    </row>
    <row r="9866" spans="1:21" x14ac:dyDescent="0.3">
      <c r="A9866">
        <v>2018</v>
      </c>
      <c r="B9866" t="s">
        <v>5259</v>
      </c>
      <c r="C9866" s="1">
        <v>43204</v>
      </c>
      <c r="D9866" t="s">
        <v>1940</v>
      </c>
      <c r="E9866" t="s">
        <v>2504</v>
      </c>
      <c r="F9866">
        <v>1244</v>
      </c>
      <c r="G9866" t="s">
        <v>5263</v>
      </c>
      <c r="H9866">
        <v>53</v>
      </c>
      <c r="I9866">
        <f t="shared" si="308"/>
        <v>53</v>
      </c>
      <c r="J9866">
        <v>32</v>
      </c>
      <c r="K9866">
        <v>0</v>
      </c>
      <c r="L9866">
        <v>7</v>
      </c>
      <c r="M9866">
        <v>1</v>
      </c>
      <c r="N9866">
        <v>165.62</v>
      </c>
      <c r="O9866">
        <f t="shared" si="309"/>
        <v>165.62</v>
      </c>
      <c r="P9866" t="s">
        <v>17</v>
      </c>
      <c r="Q9866" s="1">
        <v>43204</v>
      </c>
      <c r="R9866" t="str">
        <f>VLOOKUP(B9866,[1]data!$A$2:$E$764,5,0)</f>
        <v>Kolkata</v>
      </c>
      <c r="S9866" t="str">
        <f>VLOOKUP($B9866,[1]data!$A$1:$I$764,6,0)</f>
        <v>Kolkata Knight Riders</v>
      </c>
      <c r="T9866" t="str">
        <f>VLOOKUP($B9866,[1]data!$A$1:$I$764,7,0)</f>
        <v>Delhi Capitals</v>
      </c>
      <c r="U9866" t="str">
        <f>VLOOKUP($B9866,[1]data!$A$1:$I$764,9,0)</f>
        <v>Kolkata Knight Riders</v>
      </c>
    </row>
    <row r="9867" spans="1:21" x14ac:dyDescent="0.3">
      <c r="A9867">
        <v>2018</v>
      </c>
      <c r="B9867" t="s">
        <v>5259</v>
      </c>
      <c r="C9867" s="1">
        <v>43204</v>
      </c>
      <c r="D9867" t="s">
        <v>1940</v>
      </c>
      <c r="E9867" t="s">
        <v>5170</v>
      </c>
      <c r="G9867" t="s">
        <v>5264</v>
      </c>
      <c r="H9867">
        <v>48</v>
      </c>
      <c r="I9867">
        <f t="shared" si="308"/>
        <v>48</v>
      </c>
      <c r="J9867">
        <v>28</v>
      </c>
      <c r="K9867">
        <v>0</v>
      </c>
      <c r="L9867">
        <v>4</v>
      </c>
      <c r="M9867">
        <v>4</v>
      </c>
      <c r="N9867">
        <v>171.42</v>
      </c>
      <c r="O9867">
        <f t="shared" si="309"/>
        <v>171.42</v>
      </c>
      <c r="P9867" t="s">
        <v>17</v>
      </c>
      <c r="Q9867" s="1">
        <v>43204</v>
      </c>
      <c r="R9867" t="str">
        <f>VLOOKUP(B9867,[1]data!$A$2:$E$764,5,0)</f>
        <v>Kolkata</v>
      </c>
      <c r="S9867" t="str">
        <f>VLOOKUP($B9867,[1]data!$A$1:$I$764,6,0)</f>
        <v>Kolkata Knight Riders</v>
      </c>
      <c r="T9867" t="str">
        <f>VLOOKUP($B9867,[1]data!$A$1:$I$764,7,0)</f>
        <v>Delhi Capitals</v>
      </c>
      <c r="U9867" t="str">
        <f>VLOOKUP($B9867,[1]data!$A$1:$I$764,9,0)</f>
        <v>Kolkata Knight Riders</v>
      </c>
    </row>
    <row r="9868" spans="1:21" x14ac:dyDescent="0.3">
      <c r="A9868">
        <v>2018</v>
      </c>
      <c r="B9868" t="s">
        <v>5259</v>
      </c>
      <c r="C9868" s="1">
        <v>43204</v>
      </c>
      <c r="D9868" t="s">
        <v>1940</v>
      </c>
      <c r="E9868" t="s">
        <v>4341</v>
      </c>
      <c r="F9868">
        <v>1356</v>
      </c>
      <c r="G9868" t="s">
        <v>2035</v>
      </c>
      <c r="H9868">
        <v>44</v>
      </c>
      <c r="I9868">
        <f t="shared" si="308"/>
        <v>44</v>
      </c>
      <c r="J9868">
        <v>23</v>
      </c>
      <c r="K9868">
        <v>0</v>
      </c>
      <c r="L9868">
        <v>5</v>
      </c>
      <c r="M9868">
        <v>2</v>
      </c>
      <c r="N9868">
        <v>191.3</v>
      </c>
      <c r="O9868">
        <f t="shared" si="309"/>
        <v>191.3</v>
      </c>
      <c r="P9868" t="s">
        <v>20</v>
      </c>
      <c r="Q9868" s="1">
        <v>43204</v>
      </c>
      <c r="R9868" t="str">
        <f>VLOOKUP(B9868,[1]data!$A$2:$E$764,5,0)</f>
        <v>Kolkata</v>
      </c>
      <c r="S9868" t="str">
        <f>VLOOKUP($B9868,[1]data!$A$1:$I$764,6,0)</f>
        <v>Kolkata Knight Riders</v>
      </c>
      <c r="T9868" t="str">
        <f>VLOOKUP($B9868,[1]data!$A$1:$I$764,7,0)</f>
        <v>Delhi Capitals</v>
      </c>
      <c r="U9868" t="str">
        <f>VLOOKUP($B9868,[1]data!$A$1:$I$764,9,0)</f>
        <v>Kolkata Knight Riders</v>
      </c>
    </row>
    <row r="9869" spans="1:21" x14ac:dyDescent="0.3">
      <c r="A9869">
        <v>2018</v>
      </c>
      <c r="B9869" t="s">
        <v>5259</v>
      </c>
      <c r="C9869" s="1">
        <v>43204</v>
      </c>
      <c r="D9869" t="s">
        <v>1940</v>
      </c>
      <c r="E9869" t="s">
        <v>4489</v>
      </c>
      <c r="F9869">
        <v>1366</v>
      </c>
      <c r="G9869" t="s">
        <v>5265</v>
      </c>
      <c r="H9869">
        <v>47</v>
      </c>
      <c r="I9869">
        <f t="shared" si="308"/>
        <v>47</v>
      </c>
      <c r="J9869">
        <v>25</v>
      </c>
      <c r="K9869">
        <v>0</v>
      </c>
      <c r="L9869">
        <v>6</v>
      </c>
      <c r="M9869">
        <v>2</v>
      </c>
      <c r="N9869">
        <v>188</v>
      </c>
      <c r="O9869">
        <f t="shared" si="309"/>
        <v>188</v>
      </c>
      <c r="P9869" t="s">
        <v>20</v>
      </c>
      <c r="Q9869" s="1">
        <v>43204</v>
      </c>
      <c r="R9869" t="str">
        <f>VLOOKUP(B9869,[1]data!$A$2:$E$764,5,0)</f>
        <v>Kolkata</v>
      </c>
      <c r="S9869" t="str">
        <f>VLOOKUP($B9869,[1]data!$A$1:$I$764,6,0)</f>
        <v>Kolkata Knight Riders</v>
      </c>
      <c r="T9869" t="str">
        <f>VLOOKUP($B9869,[1]data!$A$1:$I$764,7,0)</f>
        <v>Delhi Capitals</v>
      </c>
      <c r="U9869" t="str">
        <f>VLOOKUP($B9869,[1]data!$A$1:$I$764,9,0)</f>
        <v>Kolkata Knight Riders</v>
      </c>
    </row>
    <row r="9870" spans="1:21" x14ac:dyDescent="0.3">
      <c r="A9870">
        <v>2018</v>
      </c>
      <c r="B9870" t="s">
        <v>5259</v>
      </c>
      <c r="C9870" s="1">
        <v>43204</v>
      </c>
      <c r="D9870" t="s">
        <v>1940</v>
      </c>
      <c r="E9870" t="s">
        <v>2495</v>
      </c>
      <c r="F9870">
        <v>1241</v>
      </c>
      <c r="G9870" t="s">
        <v>4784</v>
      </c>
      <c r="H9870">
        <v>13</v>
      </c>
      <c r="I9870">
        <f t="shared" si="308"/>
        <v>13</v>
      </c>
      <c r="J9870">
        <v>6</v>
      </c>
      <c r="K9870">
        <v>0</v>
      </c>
      <c r="L9870">
        <v>1</v>
      </c>
      <c r="M9870">
        <v>1</v>
      </c>
      <c r="N9870">
        <v>216.66</v>
      </c>
      <c r="O9870">
        <f t="shared" si="309"/>
        <v>216.66</v>
      </c>
      <c r="P9870" t="s">
        <v>17</v>
      </c>
      <c r="Q9870" s="1">
        <v>43204</v>
      </c>
      <c r="R9870" t="str">
        <f>VLOOKUP(B9870,[1]data!$A$2:$E$764,5,0)</f>
        <v>Kolkata</v>
      </c>
      <c r="S9870" t="str">
        <f>VLOOKUP($B9870,[1]data!$A$1:$I$764,6,0)</f>
        <v>Kolkata Knight Riders</v>
      </c>
      <c r="T9870" t="str">
        <f>VLOOKUP($B9870,[1]data!$A$1:$I$764,7,0)</f>
        <v>Delhi Capitals</v>
      </c>
      <c r="U9870" t="str">
        <f>VLOOKUP($B9870,[1]data!$A$1:$I$764,9,0)</f>
        <v>Kolkata Knight Riders</v>
      </c>
    </row>
    <row r="9871" spans="1:21" x14ac:dyDescent="0.3">
      <c r="A9871">
        <v>2018</v>
      </c>
      <c r="B9871" t="s">
        <v>5259</v>
      </c>
      <c r="C9871" s="1">
        <v>43204</v>
      </c>
      <c r="D9871" t="s">
        <v>1940</v>
      </c>
      <c r="E9871" t="s">
        <v>3946</v>
      </c>
      <c r="F9871">
        <v>1339</v>
      </c>
      <c r="G9871" t="s">
        <v>26</v>
      </c>
      <c r="H9871">
        <v>27</v>
      </c>
      <c r="I9871">
        <f t="shared" si="308"/>
        <v>27</v>
      </c>
      <c r="J9871">
        <v>20</v>
      </c>
      <c r="K9871">
        <v>0</v>
      </c>
      <c r="L9871">
        <v>3</v>
      </c>
      <c r="M9871">
        <v>1</v>
      </c>
      <c r="N9871">
        <v>135</v>
      </c>
      <c r="O9871">
        <f t="shared" si="309"/>
        <v>135</v>
      </c>
      <c r="P9871" t="s">
        <v>17</v>
      </c>
      <c r="Q9871" s="1">
        <v>43204</v>
      </c>
      <c r="R9871" t="str">
        <f>VLOOKUP(B9871,[1]data!$A$2:$E$764,5,0)</f>
        <v>Kolkata</v>
      </c>
      <c r="S9871" t="str">
        <f>VLOOKUP($B9871,[1]data!$A$1:$I$764,6,0)</f>
        <v>Kolkata Knight Riders</v>
      </c>
      <c r="T9871" t="str">
        <f>VLOOKUP($B9871,[1]data!$A$1:$I$764,7,0)</f>
        <v>Delhi Capitals</v>
      </c>
      <c r="U9871" t="str">
        <f>VLOOKUP($B9871,[1]data!$A$1:$I$764,9,0)</f>
        <v>Kolkata Knight Riders</v>
      </c>
    </row>
    <row r="9872" spans="1:21" x14ac:dyDescent="0.3">
      <c r="A9872">
        <v>2018</v>
      </c>
      <c r="B9872" t="s">
        <v>5259</v>
      </c>
      <c r="C9872" s="1">
        <v>43204</v>
      </c>
      <c r="D9872" t="s">
        <v>1940</v>
      </c>
      <c r="E9872" t="s">
        <v>64</v>
      </c>
      <c r="F9872">
        <v>1048</v>
      </c>
      <c r="G9872" t="s">
        <v>5266</v>
      </c>
      <c r="H9872">
        <v>15</v>
      </c>
      <c r="I9872">
        <f t="shared" si="308"/>
        <v>15</v>
      </c>
      <c r="J9872">
        <v>16</v>
      </c>
      <c r="K9872">
        <v>0</v>
      </c>
      <c r="L9872">
        <v>2</v>
      </c>
      <c r="M9872">
        <v>0</v>
      </c>
      <c r="N9872">
        <v>93.75</v>
      </c>
      <c r="O9872">
        <f t="shared" si="309"/>
        <v>93.75</v>
      </c>
      <c r="P9872" t="s">
        <v>40</v>
      </c>
      <c r="Q9872" s="1">
        <v>43204</v>
      </c>
      <c r="R9872" t="str">
        <f>VLOOKUP(B9872,[1]data!$A$2:$E$764,5,0)</f>
        <v>Kolkata</v>
      </c>
      <c r="S9872" t="str">
        <f>VLOOKUP($B9872,[1]data!$A$1:$I$764,6,0)</f>
        <v>Kolkata Knight Riders</v>
      </c>
      <c r="T9872" t="str">
        <f>VLOOKUP($B9872,[1]data!$A$1:$I$764,7,0)</f>
        <v>Delhi Capitals</v>
      </c>
      <c r="U9872" t="str">
        <f>VLOOKUP($B9872,[1]data!$A$1:$I$764,9,0)</f>
        <v>Kolkata Knight Riders</v>
      </c>
    </row>
    <row r="9873" spans="1:21" x14ac:dyDescent="0.3">
      <c r="A9873">
        <v>2018</v>
      </c>
      <c r="B9873" t="s">
        <v>5259</v>
      </c>
      <c r="C9873" s="1">
        <v>43204</v>
      </c>
      <c r="D9873" t="s">
        <v>1940</v>
      </c>
      <c r="E9873" t="s">
        <v>5267</v>
      </c>
      <c r="G9873" t="s">
        <v>26</v>
      </c>
      <c r="H9873">
        <v>4</v>
      </c>
      <c r="I9873">
        <f t="shared" si="308"/>
        <v>4</v>
      </c>
      <c r="J9873">
        <v>5</v>
      </c>
      <c r="K9873">
        <v>0</v>
      </c>
      <c r="L9873">
        <v>0</v>
      </c>
      <c r="M9873">
        <v>0</v>
      </c>
      <c r="N9873">
        <v>80</v>
      </c>
      <c r="O9873">
        <f t="shared" si="309"/>
        <v>80</v>
      </c>
      <c r="P9873" t="s">
        <v>17</v>
      </c>
      <c r="Q9873" s="1">
        <v>43204</v>
      </c>
      <c r="R9873" t="str">
        <f>VLOOKUP(B9873,[1]data!$A$2:$E$764,5,0)</f>
        <v>Kolkata</v>
      </c>
      <c r="S9873" t="str">
        <f>VLOOKUP($B9873,[1]data!$A$1:$I$764,6,0)</f>
        <v>Kolkata Knight Riders</v>
      </c>
      <c r="T9873" t="str">
        <f>VLOOKUP($B9873,[1]data!$A$1:$I$764,7,0)</f>
        <v>Delhi Capitals</v>
      </c>
      <c r="U9873" t="str">
        <f>VLOOKUP($B9873,[1]data!$A$1:$I$764,9,0)</f>
        <v>Kolkata Knight Riders</v>
      </c>
    </row>
    <row r="9874" spans="1:21" x14ac:dyDescent="0.3">
      <c r="A9874">
        <v>2018</v>
      </c>
      <c r="B9874" t="s">
        <v>5259</v>
      </c>
      <c r="C9874" s="1">
        <v>43204</v>
      </c>
      <c r="D9874" t="s">
        <v>1940</v>
      </c>
      <c r="E9874" t="s">
        <v>5235</v>
      </c>
      <c r="G9874" t="s">
        <v>26</v>
      </c>
      <c r="H9874">
        <v>4</v>
      </c>
      <c r="I9874">
        <f t="shared" si="308"/>
        <v>4</v>
      </c>
      <c r="J9874">
        <v>3</v>
      </c>
      <c r="K9874">
        <v>0</v>
      </c>
      <c r="L9874">
        <v>0</v>
      </c>
      <c r="M9874">
        <v>0</v>
      </c>
      <c r="N9874">
        <v>133.33000000000001</v>
      </c>
      <c r="O9874">
        <f t="shared" si="309"/>
        <v>133.33000000000001</v>
      </c>
      <c r="P9874" t="s">
        <v>17</v>
      </c>
      <c r="Q9874" s="1">
        <v>43204</v>
      </c>
      <c r="R9874" t="str">
        <f>VLOOKUP(B9874,[1]data!$A$2:$E$764,5,0)</f>
        <v>Kolkata</v>
      </c>
      <c r="S9874" t="str">
        <f>VLOOKUP($B9874,[1]data!$A$1:$I$764,6,0)</f>
        <v>Kolkata Knight Riders</v>
      </c>
      <c r="T9874" t="str">
        <f>VLOOKUP($B9874,[1]data!$A$1:$I$764,7,0)</f>
        <v>Delhi Capitals</v>
      </c>
      <c r="U9874" t="str">
        <f>VLOOKUP($B9874,[1]data!$A$1:$I$764,9,0)</f>
        <v>Kolkata Knight Riders</v>
      </c>
    </row>
    <row r="9875" spans="1:21" x14ac:dyDescent="0.3">
      <c r="A9875">
        <v>2018</v>
      </c>
      <c r="B9875" t="s">
        <v>5259</v>
      </c>
      <c r="C9875" s="1">
        <v>43204</v>
      </c>
      <c r="D9875" t="s">
        <v>1940</v>
      </c>
      <c r="E9875" t="s">
        <v>4764</v>
      </c>
      <c r="F9875">
        <v>1384</v>
      </c>
      <c r="G9875" t="s">
        <v>26</v>
      </c>
      <c r="H9875">
        <v>91</v>
      </c>
      <c r="I9875">
        <f t="shared" si="308"/>
        <v>91</v>
      </c>
      <c r="J9875">
        <v>53</v>
      </c>
      <c r="K9875">
        <v>0</v>
      </c>
      <c r="L9875">
        <v>6</v>
      </c>
      <c r="M9875">
        <v>6</v>
      </c>
      <c r="N9875">
        <v>171.69</v>
      </c>
      <c r="O9875">
        <f t="shared" si="309"/>
        <v>171.69</v>
      </c>
      <c r="P9875" t="s">
        <v>17</v>
      </c>
      <c r="Q9875" s="1">
        <v>43204</v>
      </c>
      <c r="R9875" t="str">
        <f>VLOOKUP(B9875,[1]data!$A$2:$E$764,5,0)</f>
        <v>Kolkata</v>
      </c>
      <c r="S9875" t="str">
        <f>VLOOKUP($B9875,[1]data!$A$1:$I$764,6,0)</f>
        <v>Kolkata Knight Riders</v>
      </c>
      <c r="T9875" t="str">
        <f>VLOOKUP($B9875,[1]data!$A$1:$I$764,7,0)</f>
        <v>Delhi Capitals</v>
      </c>
      <c r="U9875" t="str">
        <f>VLOOKUP($B9875,[1]data!$A$1:$I$764,9,0)</f>
        <v>Kolkata Knight Riders</v>
      </c>
    </row>
    <row r="9876" spans="1:21" x14ac:dyDescent="0.3">
      <c r="A9876">
        <v>2018</v>
      </c>
      <c r="B9876" t="s">
        <v>5268</v>
      </c>
      <c r="C9876" s="1">
        <v>43205</v>
      </c>
      <c r="D9876" t="s">
        <v>247</v>
      </c>
      <c r="E9876" t="s">
        <v>3041</v>
      </c>
      <c r="F9876">
        <v>1279</v>
      </c>
      <c r="G9876" t="s">
        <v>3233</v>
      </c>
      <c r="H9876">
        <v>29</v>
      </c>
      <c r="I9876">
        <f t="shared" si="308"/>
        <v>29</v>
      </c>
      <c r="J9876">
        <v>17</v>
      </c>
      <c r="K9876">
        <v>0</v>
      </c>
      <c r="L9876">
        <v>2</v>
      </c>
      <c r="M9876">
        <v>1</v>
      </c>
      <c r="N9876">
        <v>170.58</v>
      </c>
      <c r="O9876">
        <f t="shared" si="309"/>
        <v>170.58</v>
      </c>
      <c r="P9876" t="s">
        <v>17</v>
      </c>
      <c r="Q9876" s="1">
        <v>43205</v>
      </c>
      <c r="R9876" t="str">
        <f>VLOOKUP(B9876,[1]data!$A$2:$E$764,5,0)</f>
        <v>Mohali</v>
      </c>
      <c r="S9876" t="str">
        <f>VLOOKUP($B9876,[1]data!$A$1:$I$764,6,0)</f>
        <v>Kings XI Punjab</v>
      </c>
      <c r="T9876" t="str">
        <f>VLOOKUP($B9876,[1]data!$A$1:$I$764,7,0)</f>
        <v>Sunrisers Hyderabad</v>
      </c>
      <c r="U9876" t="str">
        <f>VLOOKUP($B9876,[1]data!$A$1:$I$764,9,0)</f>
        <v>Kings XI Punjab</v>
      </c>
    </row>
    <row r="9877" spans="1:21" x14ac:dyDescent="0.3">
      <c r="A9877">
        <v>2018</v>
      </c>
      <c r="B9877" t="s">
        <v>5268</v>
      </c>
      <c r="C9877" s="1">
        <v>43205</v>
      </c>
      <c r="D9877" t="s">
        <v>247</v>
      </c>
      <c r="E9877" t="s">
        <v>1808</v>
      </c>
      <c r="F9877">
        <v>1166</v>
      </c>
      <c r="G9877" t="s">
        <v>3978</v>
      </c>
      <c r="H9877">
        <v>0</v>
      </c>
      <c r="I9877">
        <f t="shared" si="308"/>
        <v>0</v>
      </c>
      <c r="J9877">
        <v>1</v>
      </c>
      <c r="K9877">
        <v>0</v>
      </c>
      <c r="L9877">
        <v>0</v>
      </c>
      <c r="M9877">
        <v>0</v>
      </c>
      <c r="N9877">
        <v>0</v>
      </c>
      <c r="O9877">
        <f t="shared" si="309"/>
        <v>0</v>
      </c>
      <c r="P9877" t="s">
        <v>17</v>
      </c>
      <c r="Q9877" s="1">
        <v>43205</v>
      </c>
      <c r="R9877" t="str">
        <f>VLOOKUP(B9877,[1]data!$A$2:$E$764,5,0)</f>
        <v>Mohali</v>
      </c>
      <c r="S9877" t="str">
        <f>VLOOKUP($B9877,[1]data!$A$1:$I$764,6,0)</f>
        <v>Kings XI Punjab</v>
      </c>
      <c r="T9877" t="str">
        <f>VLOOKUP($B9877,[1]data!$A$1:$I$764,7,0)</f>
        <v>Sunrisers Hyderabad</v>
      </c>
      <c r="U9877" t="str">
        <f>VLOOKUP($B9877,[1]data!$A$1:$I$764,9,0)</f>
        <v>Kings XI Punjab</v>
      </c>
    </row>
    <row r="9878" spans="1:21" x14ac:dyDescent="0.3">
      <c r="A9878">
        <v>2018</v>
      </c>
      <c r="B9878" t="s">
        <v>5268</v>
      </c>
      <c r="C9878" s="1">
        <v>43205</v>
      </c>
      <c r="D9878" t="s">
        <v>247</v>
      </c>
      <c r="E9878" t="s">
        <v>4893</v>
      </c>
      <c r="F9878">
        <v>1398</v>
      </c>
      <c r="G9878" t="s">
        <v>26</v>
      </c>
      <c r="H9878">
        <v>3</v>
      </c>
      <c r="I9878">
        <f t="shared" si="308"/>
        <v>3</v>
      </c>
      <c r="J9878">
        <v>4</v>
      </c>
      <c r="K9878">
        <v>0</v>
      </c>
      <c r="L9878">
        <v>0</v>
      </c>
      <c r="M9878">
        <v>0</v>
      </c>
      <c r="N9878">
        <v>75</v>
      </c>
      <c r="O9878">
        <f t="shared" si="309"/>
        <v>75</v>
      </c>
      <c r="P9878" t="s">
        <v>17</v>
      </c>
      <c r="Q9878" s="1">
        <v>43205</v>
      </c>
      <c r="R9878" t="str">
        <f>VLOOKUP(B9878,[1]data!$A$2:$E$764,5,0)</f>
        <v>Mohali</v>
      </c>
      <c r="S9878" t="str">
        <f>VLOOKUP($B9878,[1]data!$A$1:$I$764,6,0)</f>
        <v>Kings XI Punjab</v>
      </c>
      <c r="T9878" t="str">
        <f>VLOOKUP($B9878,[1]data!$A$1:$I$764,7,0)</f>
        <v>Sunrisers Hyderabad</v>
      </c>
      <c r="U9878" t="str">
        <f>VLOOKUP($B9878,[1]data!$A$1:$I$764,9,0)</f>
        <v>Kings XI Punjab</v>
      </c>
    </row>
    <row r="9879" spans="1:21" x14ac:dyDescent="0.3">
      <c r="A9879">
        <v>2018</v>
      </c>
      <c r="B9879" t="s">
        <v>5268</v>
      </c>
      <c r="C9879" s="1">
        <v>43205</v>
      </c>
      <c r="D9879" t="s">
        <v>247</v>
      </c>
      <c r="E9879" t="s">
        <v>1306</v>
      </c>
      <c r="F9879">
        <v>1152</v>
      </c>
      <c r="G9879" t="s">
        <v>4865</v>
      </c>
      <c r="H9879">
        <v>14</v>
      </c>
      <c r="I9879">
        <f t="shared" si="308"/>
        <v>14</v>
      </c>
      <c r="J9879">
        <v>11</v>
      </c>
      <c r="K9879">
        <v>0</v>
      </c>
      <c r="L9879">
        <v>0</v>
      </c>
      <c r="M9879">
        <v>1</v>
      </c>
      <c r="N9879">
        <v>127.27</v>
      </c>
      <c r="O9879">
        <f t="shared" si="309"/>
        <v>127.27</v>
      </c>
      <c r="P9879" t="s">
        <v>40</v>
      </c>
      <c r="Q9879" s="1">
        <v>43205</v>
      </c>
      <c r="R9879" t="str">
        <f>VLOOKUP(B9879,[1]data!$A$2:$E$764,5,0)</f>
        <v>Mohali</v>
      </c>
      <c r="S9879" t="str">
        <f>VLOOKUP($B9879,[1]data!$A$1:$I$764,6,0)</f>
        <v>Kings XI Punjab</v>
      </c>
      <c r="T9879" t="str">
        <f>VLOOKUP($B9879,[1]data!$A$1:$I$764,7,0)</f>
        <v>Sunrisers Hyderabad</v>
      </c>
      <c r="U9879" t="str">
        <f>VLOOKUP($B9879,[1]data!$A$1:$I$764,9,0)</f>
        <v>Kings XI Punjab</v>
      </c>
    </row>
    <row r="9880" spans="1:21" x14ac:dyDescent="0.3">
      <c r="A9880">
        <v>2018</v>
      </c>
      <c r="B9880" t="s">
        <v>5268</v>
      </c>
      <c r="C9880" s="1">
        <v>43205</v>
      </c>
      <c r="D9880" t="s">
        <v>247</v>
      </c>
      <c r="E9880" t="s">
        <v>833</v>
      </c>
      <c r="F9880">
        <v>1051</v>
      </c>
      <c r="G9880" t="s">
        <v>5269</v>
      </c>
      <c r="H9880">
        <v>63</v>
      </c>
      <c r="I9880">
        <f t="shared" si="308"/>
        <v>63</v>
      </c>
      <c r="J9880">
        <v>33</v>
      </c>
      <c r="K9880">
        <v>0</v>
      </c>
      <c r="L9880">
        <v>7</v>
      </c>
      <c r="M9880">
        <v>4</v>
      </c>
      <c r="N9880">
        <v>190.9</v>
      </c>
      <c r="O9880">
        <f t="shared" si="309"/>
        <v>190.9</v>
      </c>
      <c r="P9880" t="s">
        <v>17</v>
      </c>
      <c r="Q9880" s="1">
        <v>43205</v>
      </c>
      <c r="R9880" t="str">
        <f>VLOOKUP(B9880,[1]data!$A$2:$E$764,5,0)</f>
        <v>Mohali</v>
      </c>
      <c r="S9880" t="str">
        <f>VLOOKUP($B9880,[1]data!$A$1:$I$764,6,0)</f>
        <v>Kings XI Punjab</v>
      </c>
      <c r="T9880" t="str">
        <f>VLOOKUP($B9880,[1]data!$A$1:$I$764,7,0)</f>
        <v>Sunrisers Hyderabad</v>
      </c>
      <c r="U9880" t="str">
        <f>VLOOKUP($B9880,[1]data!$A$1:$I$764,9,0)</f>
        <v>Kings XI Punjab</v>
      </c>
    </row>
    <row r="9881" spans="1:21" x14ac:dyDescent="0.3">
      <c r="A9881">
        <v>2018</v>
      </c>
      <c r="B9881" t="s">
        <v>5268</v>
      </c>
      <c r="C9881" s="1">
        <v>43205</v>
      </c>
      <c r="D9881" t="s">
        <v>247</v>
      </c>
      <c r="E9881" t="s">
        <v>1898</v>
      </c>
      <c r="F9881">
        <v>1163</v>
      </c>
      <c r="G9881" t="s">
        <v>5270</v>
      </c>
      <c r="H9881">
        <v>30</v>
      </c>
      <c r="I9881">
        <f t="shared" si="308"/>
        <v>30</v>
      </c>
      <c r="J9881">
        <v>19</v>
      </c>
      <c r="K9881">
        <v>0</v>
      </c>
      <c r="L9881">
        <v>1</v>
      </c>
      <c r="M9881">
        <v>2</v>
      </c>
      <c r="N9881">
        <v>157.88999999999999</v>
      </c>
      <c r="O9881">
        <f t="shared" si="309"/>
        <v>157.88999999999999</v>
      </c>
      <c r="P9881" t="s">
        <v>17</v>
      </c>
      <c r="Q9881" s="1">
        <v>43205</v>
      </c>
      <c r="R9881" t="str">
        <f>VLOOKUP(B9881,[1]data!$A$2:$E$764,5,0)</f>
        <v>Mohali</v>
      </c>
      <c r="S9881" t="str">
        <f>VLOOKUP($B9881,[1]data!$A$1:$I$764,6,0)</f>
        <v>Kings XI Punjab</v>
      </c>
      <c r="T9881" t="str">
        <f>VLOOKUP($B9881,[1]data!$A$1:$I$764,7,0)</f>
        <v>Sunrisers Hyderabad</v>
      </c>
      <c r="U9881" t="str">
        <f>VLOOKUP($B9881,[1]data!$A$1:$I$764,9,0)</f>
        <v>Kings XI Punjab</v>
      </c>
    </row>
    <row r="9882" spans="1:21" x14ac:dyDescent="0.3">
      <c r="A9882">
        <v>2018</v>
      </c>
      <c r="B9882" t="s">
        <v>5268</v>
      </c>
      <c r="C9882" s="1">
        <v>43205</v>
      </c>
      <c r="D9882" t="s">
        <v>247</v>
      </c>
      <c r="E9882" t="s">
        <v>86</v>
      </c>
      <c r="F9882">
        <v>1042</v>
      </c>
      <c r="G9882" t="s">
        <v>4865</v>
      </c>
      <c r="H9882">
        <v>20</v>
      </c>
      <c r="I9882">
        <f t="shared" si="308"/>
        <v>20</v>
      </c>
      <c r="J9882">
        <v>13</v>
      </c>
      <c r="K9882">
        <v>0</v>
      </c>
      <c r="L9882">
        <v>2</v>
      </c>
      <c r="M9882">
        <v>1</v>
      </c>
      <c r="N9882">
        <v>153.84</v>
      </c>
      <c r="O9882">
        <f t="shared" si="309"/>
        <v>153.84</v>
      </c>
      <c r="P9882" t="s">
        <v>17</v>
      </c>
      <c r="Q9882" s="1">
        <v>43205</v>
      </c>
      <c r="R9882" t="str">
        <f>VLOOKUP(B9882,[1]data!$A$2:$E$764,5,0)</f>
        <v>Mohali</v>
      </c>
      <c r="S9882" t="str">
        <f>VLOOKUP($B9882,[1]data!$A$1:$I$764,6,0)</f>
        <v>Kings XI Punjab</v>
      </c>
      <c r="T9882" t="str">
        <f>VLOOKUP($B9882,[1]data!$A$1:$I$764,7,0)</f>
        <v>Sunrisers Hyderabad</v>
      </c>
      <c r="U9882" t="str">
        <f>VLOOKUP($B9882,[1]data!$A$1:$I$764,9,0)</f>
        <v>Kings XI Punjab</v>
      </c>
    </row>
    <row r="9883" spans="1:21" x14ac:dyDescent="0.3">
      <c r="A9883">
        <v>2018</v>
      </c>
      <c r="B9883" t="s">
        <v>5268</v>
      </c>
      <c r="C9883" s="1">
        <v>43205</v>
      </c>
      <c r="D9883" t="s">
        <v>247</v>
      </c>
      <c r="E9883" t="s">
        <v>3187</v>
      </c>
      <c r="F9883">
        <v>1296</v>
      </c>
      <c r="G9883" t="s">
        <v>1658</v>
      </c>
      <c r="H9883">
        <v>37</v>
      </c>
      <c r="I9883">
        <f t="shared" si="308"/>
        <v>37</v>
      </c>
      <c r="J9883">
        <v>22</v>
      </c>
      <c r="K9883">
        <v>0</v>
      </c>
      <c r="L9883">
        <v>7</v>
      </c>
      <c r="M9883">
        <v>0</v>
      </c>
      <c r="N9883">
        <v>168.18</v>
      </c>
      <c r="O9883">
        <f t="shared" si="309"/>
        <v>168.18</v>
      </c>
      <c r="P9883" t="s">
        <v>20</v>
      </c>
      <c r="Q9883" s="1">
        <v>43205</v>
      </c>
      <c r="R9883" t="str">
        <f>VLOOKUP(B9883,[1]data!$A$2:$E$764,5,0)</f>
        <v>Mohali</v>
      </c>
      <c r="S9883" t="str">
        <f>VLOOKUP($B9883,[1]data!$A$1:$I$764,6,0)</f>
        <v>Kings XI Punjab</v>
      </c>
      <c r="T9883" t="str">
        <f>VLOOKUP($B9883,[1]data!$A$1:$I$764,7,0)</f>
        <v>Sunrisers Hyderabad</v>
      </c>
      <c r="U9883" t="str">
        <f>VLOOKUP($B9883,[1]data!$A$1:$I$764,9,0)</f>
        <v>Kings XI Punjab</v>
      </c>
    </row>
    <row r="9884" spans="1:21" x14ac:dyDescent="0.3">
      <c r="A9884">
        <v>2018</v>
      </c>
      <c r="B9884" t="s">
        <v>5268</v>
      </c>
      <c r="C9884" s="1">
        <v>43205</v>
      </c>
      <c r="D9884" t="s">
        <v>247</v>
      </c>
      <c r="E9884" t="s">
        <v>83</v>
      </c>
      <c r="F9884">
        <v>1014</v>
      </c>
      <c r="G9884" t="s">
        <v>26</v>
      </c>
      <c r="H9884">
        <v>79</v>
      </c>
      <c r="I9884">
        <f t="shared" si="308"/>
        <v>79</v>
      </c>
      <c r="J9884">
        <v>44</v>
      </c>
      <c r="K9884">
        <v>0</v>
      </c>
      <c r="L9884">
        <v>6</v>
      </c>
      <c r="M9884">
        <v>5</v>
      </c>
      <c r="N9884">
        <v>179.54</v>
      </c>
      <c r="O9884">
        <f t="shared" si="309"/>
        <v>179.54</v>
      </c>
      <c r="P9884" t="s">
        <v>85</v>
      </c>
      <c r="Q9884" s="1">
        <v>43205</v>
      </c>
      <c r="R9884" t="str">
        <f>VLOOKUP(B9884,[1]data!$A$2:$E$764,5,0)</f>
        <v>Mohali</v>
      </c>
      <c r="S9884" t="str">
        <f>VLOOKUP($B9884,[1]data!$A$1:$I$764,6,0)</f>
        <v>Kings XI Punjab</v>
      </c>
      <c r="T9884" t="str">
        <f>VLOOKUP($B9884,[1]data!$A$1:$I$764,7,0)</f>
        <v>Sunrisers Hyderabad</v>
      </c>
      <c r="U9884" t="str">
        <f>VLOOKUP($B9884,[1]data!$A$1:$I$764,9,0)</f>
        <v>Kings XI Punjab</v>
      </c>
    </row>
    <row r="9885" spans="1:21" x14ac:dyDescent="0.3">
      <c r="A9885">
        <v>2018</v>
      </c>
      <c r="B9885" t="s">
        <v>5268</v>
      </c>
      <c r="C9885" s="1">
        <v>43205</v>
      </c>
      <c r="D9885" t="s">
        <v>247</v>
      </c>
      <c r="E9885" t="s">
        <v>4507</v>
      </c>
      <c r="F9885">
        <v>1367</v>
      </c>
      <c r="G9885" t="s">
        <v>1308</v>
      </c>
      <c r="H9885">
        <v>9</v>
      </c>
      <c r="I9885">
        <f t="shared" si="308"/>
        <v>9</v>
      </c>
      <c r="J9885">
        <v>8</v>
      </c>
      <c r="K9885">
        <v>0</v>
      </c>
      <c r="L9885">
        <v>1</v>
      </c>
      <c r="M9885">
        <v>0</v>
      </c>
      <c r="N9885">
        <v>112.5</v>
      </c>
      <c r="O9885">
        <f t="shared" si="309"/>
        <v>112.5</v>
      </c>
      <c r="P9885" t="s">
        <v>17</v>
      </c>
      <c r="Q9885" s="1">
        <v>43205</v>
      </c>
      <c r="R9885" t="str">
        <f>VLOOKUP(B9885,[1]data!$A$2:$E$764,5,0)</f>
        <v>Mohali</v>
      </c>
      <c r="S9885" t="str">
        <f>VLOOKUP($B9885,[1]data!$A$1:$I$764,6,0)</f>
        <v>Kings XI Punjab</v>
      </c>
      <c r="T9885" t="str">
        <f>VLOOKUP($B9885,[1]data!$A$1:$I$764,7,0)</f>
        <v>Sunrisers Hyderabad</v>
      </c>
      <c r="U9885" t="str">
        <f>VLOOKUP($B9885,[1]data!$A$1:$I$764,9,0)</f>
        <v>Kings XI Punjab</v>
      </c>
    </row>
    <row r="9886" spans="1:21" x14ac:dyDescent="0.3">
      <c r="A9886">
        <v>2018</v>
      </c>
      <c r="B9886" t="s">
        <v>5268</v>
      </c>
      <c r="C9886" s="1">
        <v>43205</v>
      </c>
      <c r="D9886" t="s">
        <v>247</v>
      </c>
      <c r="E9886" t="s">
        <v>181</v>
      </c>
      <c r="F9886">
        <v>1005</v>
      </c>
      <c r="G9886" t="s">
        <v>26</v>
      </c>
      <c r="H9886">
        <v>1</v>
      </c>
      <c r="I9886">
        <f t="shared" si="308"/>
        <v>1</v>
      </c>
      <c r="J9886">
        <v>1</v>
      </c>
      <c r="K9886">
        <v>0</v>
      </c>
      <c r="L9886">
        <v>0</v>
      </c>
      <c r="M9886">
        <v>0</v>
      </c>
      <c r="N9886">
        <v>100</v>
      </c>
      <c r="O9886">
        <f t="shared" si="309"/>
        <v>100</v>
      </c>
      <c r="P9886" t="s">
        <v>17</v>
      </c>
      <c r="Q9886" s="1">
        <v>43205</v>
      </c>
      <c r="R9886" t="str">
        <f>VLOOKUP(B9886,[1]data!$A$2:$E$764,5,0)</f>
        <v>Mohali</v>
      </c>
      <c r="S9886" t="str">
        <f>VLOOKUP($B9886,[1]data!$A$1:$I$764,6,0)</f>
        <v>Kings XI Punjab</v>
      </c>
      <c r="T9886" t="str">
        <f>VLOOKUP($B9886,[1]data!$A$1:$I$764,7,0)</f>
        <v>Sunrisers Hyderabad</v>
      </c>
      <c r="U9886" t="str">
        <f>VLOOKUP($B9886,[1]data!$A$1:$I$764,9,0)</f>
        <v>Kings XI Punjab</v>
      </c>
    </row>
    <row r="9887" spans="1:21" x14ac:dyDescent="0.3">
      <c r="A9887">
        <v>2018</v>
      </c>
      <c r="B9887" t="s">
        <v>5268</v>
      </c>
      <c r="C9887" s="1">
        <v>43205</v>
      </c>
      <c r="D9887" t="s">
        <v>247</v>
      </c>
      <c r="E9887" t="s">
        <v>52</v>
      </c>
      <c r="F9887">
        <v>1035</v>
      </c>
      <c r="G9887" t="s">
        <v>5271</v>
      </c>
      <c r="H9887">
        <v>19</v>
      </c>
      <c r="I9887">
        <f t="shared" si="308"/>
        <v>19</v>
      </c>
      <c r="J9887">
        <v>13</v>
      </c>
      <c r="K9887">
        <v>0</v>
      </c>
      <c r="L9887">
        <v>1</v>
      </c>
      <c r="M9887">
        <v>1</v>
      </c>
      <c r="N9887">
        <v>146.15</v>
      </c>
      <c r="O9887">
        <f t="shared" si="309"/>
        <v>146.15</v>
      </c>
      <c r="P9887" t="s">
        <v>17</v>
      </c>
      <c r="Q9887" s="1">
        <v>43205</v>
      </c>
      <c r="R9887" t="str">
        <f>VLOOKUP(B9887,[1]data!$A$2:$E$764,5,0)</f>
        <v>Mohali</v>
      </c>
      <c r="S9887" t="str">
        <f>VLOOKUP($B9887,[1]data!$A$1:$I$764,6,0)</f>
        <v>Kings XI Punjab</v>
      </c>
      <c r="T9887" t="str">
        <f>VLOOKUP($B9887,[1]data!$A$1:$I$764,7,0)</f>
        <v>Sunrisers Hyderabad</v>
      </c>
      <c r="U9887" t="str">
        <f>VLOOKUP($B9887,[1]data!$A$1:$I$764,9,0)</f>
        <v>Kings XI Punjab</v>
      </c>
    </row>
    <row r="9888" spans="1:21" x14ac:dyDescent="0.3">
      <c r="A9888">
        <v>2018</v>
      </c>
      <c r="B9888" t="s">
        <v>5268</v>
      </c>
      <c r="C9888" s="1">
        <v>43205</v>
      </c>
      <c r="D9888" t="s">
        <v>247</v>
      </c>
      <c r="E9888" t="s">
        <v>62</v>
      </c>
      <c r="F9888">
        <v>1182</v>
      </c>
      <c r="G9888" t="s">
        <v>5272</v>
      </c>
      <c r="H9888">
        <v>11</v>
      </c>
      <c r="I9888">
        <f t="shared" si="308"/>
        <v>11</v>
      </c>
      <c r="J9888">
        <v>9</v>
      </c>
      <c r="K9888">
        <v>0</v>
      </c>
      <c r="L9888">
        <v>2</v>
      </c>
      <c r="M9888">
        <v>0</v>
      </c>
      <c r="N9888">
        <v>122.22</v>
      </c>
      <c r="O9888">
        <f t="shared" si="309"/>
        <v>122.22</v>
      </c>
      <c r="P9888" t="s">
        <v>17</v>
      </c>
      <c r="Q9888" s="1">
        <v>43205</v>
      </c>
      <c r="R9888" t="str">
        <f>VLOOKUP(B9888,[1]data!$A$2:$E$764,5,0)</f>
        <v>Mohali</v>
      </c>
      <c r="S9888" t="str">
        <f>VLOOKUP($B9888,[1]data!$A$1:$I$764,6,0)</f>
        <v>Kings XI Punjab</v>
      </c>
      <c r="T9888" t="str">
        <f>VLOOKUP($B9888,[1]data!$A$1:$I$764,7,0)</f>
        <v>Sunrisers Hyderabad</v>
      </c>
      <c r="U9888" t="str">
        <f>VLOOKUP($B9888,[1]data!$A$1:$I$764,9,0)</f>
        <v>Kings XI Punjab</v>
      </c>
    </row>
    <row r="9889" spans="1:21" x14ac:dyDescent="0.3">
      <c r="A9889">
        <v>2018</v>
      </c>
      <c r="B9889" t="s">
        <v>5268</v>
      </c>
      <c r="C9889" s="1">
        <v>43205</v>
      </c>
      <c r="D9889" t="s">
        <v>247</v>
      </c>
      <c r="E9889" t="s">
        <v>4613</v>
      </c>
      <c r="F9889">
        <v>1376</v>
      </c>
      <c r="G9889" t="s">
        <v>26</v>
      </c>
      <c r="H9889">
        <v>0</v>
      </c>
      <c r="I9889">
        <f t="shared" si="308"/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f t="shared" si="309"/>
        <v>0</v>
      </c>
      <c r="P9889" t="s">
        <v>17</v>
      </c>
      <c r="Q9889" s="1">
        <v>43205</v>
      </c>
      <c r="R9889" t="str">
        <f>VLOOKUP(B9889,[1]data!$A$2:$E$764,5,0)</f>
        <v>Mohali</v>
      </c>
      <c r="S9889" t="str">
        <f>VLOOKUP($B9889,[1]data!$A$1:$I$764,6,0)</f>
        <v>Kings XI Punjab</v>
      </c>
      <c r="T9889" t="str">
        <f>VLOOKUP($B9889,[1]data!$A$1:$I$764,7,0)</f>
        <v>Sunrisers Hyderabad</v>
      </c>
      <c r="U9889" t="str">
        <f>VLOOKUP($B9889,[1]data!$A$1:$I$764,9,0)</f>
        <v>Kings XI Punjab</v>
      </c>
    </row>
    <row r="9890" spans="1:21" x14ac:dyDescent="0.3">
      <c r="A9890">
        <v>2018</v>
      </c>
      <c r="B9890" t="s">
        <v>5268</v>
      </c>
      <c r="C9890" s="1">
        <v>43205</v>
      </c>
      <c r="D9890" t="s">
        <v>247</v>
      </c>
      <c r="E9890" t="s">
        <v>1393</v>
      </c>
      <c r="F9890">
        <v>1169</v>
      </c>
      <c r="G9890" t="s">
        <v>2773</v>
      </c>
      <c r="H9890">
        <v>49</v>
      </c>
      <c r="I9890">
        <f t="shared" si="308"/>
        <v>49</v>
      </c>
      <c r="J9890">
        <v>35</v>
      </c>
      <c r="K9890">
        <v>0</v>
      </c>
      <c r="L9890">
        <v>5</v>
      </c>
      <c r="M9890">
        <v>1</v>
      </c>
      <c r="N9890">
        <v>140</v>
      </c>
      <c r="O9890">
        <f t="shared" si="309"/>
        <v>140</v>
      </c>
      <c r="P9890" t="s">
        <v>17</v>
      </c>
      <c r="Q9890" s="1">
        <v>43205</v>
      </c>
      <c r="R9890" t="str">
        <f>VLOOKUP(B9890,[1]data!$A$2:$E$764,5,0)</f>
        <v>Mohali</v>
      </c>
      <c r="S9890" t="str">
        <f>VLOOKUP($B9890,[1]data!$A$1:$I$764,6,0)</f>
        <v>Kings XI Punjab</v>
      </c>
      <c r="T9890" t="str">
        <f>VLOOKUP($B9890,[1]data!$A$1:$I$764,7,0)</f>
        <v>Sunrisers Hyderabad</v>
      </c>
      <c r="U9890" t="str">
        <f>VLOOKUP($B9890,[1]data!$A$1:$I$764,9,0)</f>
        <v>Kings XI Punjab</v>
      </c>
    </row>
    <row r="9891" spans="1:21" x14ac:dyDescent="0.3">
      <c r="A9891">
        <v>2018</v>
      </c>
      <c r="B9891" t="s">
        <v>5268</v>
      </c>
      <c r="C9891" s="1">
        <v>43205</v>
      </c>
      <c r="D9891" t="s">
        <v>247</v>
      </c>
      <c r="E9891" t="s">
        <v>1055</v>
      </c>
      <c r="F9891">
        <v>1118</v>
      </c>
      <c r="G9891" t="s">
        <v>5273</v>
      </c>
      <c r="H9891">
        <v>12</v>
      </c>
      <c r="I9891">
        <f t="shared" si="308"/>
        <v>12</v>
      </c>
      <c r="J9891">
        <v>10</v>
      </c>
      <c r="K9891">
        <v>0</v>
      </c>
      <c r="L9891">
        <v>0</v>
      </c>
      <c r="M9891">
        <v>1</v>
      </c>
      <c r="N9891">
        <v>120</v>
      </c>
      <c r="O9891">
        <f t="shared" si="309"/>
        <v>120</v>
      </c>
      <c r="P9891" t="s">
        <v>17</v>
      </c>
      <c r="Q9891" s="1">
        <v>43205</v>
      </c>
      <c r="R9891" t="str">
        <f>VLOOKUP(B9891,[1]data!$A$2:$E$764,5,0)</f>
        <v>Mohali</v>
      </c>
      <c r="S9891" t="str">
        <f>VLOOKUP($B9891,[1]data!$A$1:$I$764,6,0)</f>
        <v>Kings XI Punjab</v>
      </c>
      <c r="T9891" t="str">
        <f>VLOOKUP($B9891,[1]data!$A$1:$I$764,7,0)</f>
        <v>Sunrisers Hyderabad</v>
      </c>
      <c r="U9891" t="str">
        <f>VLOOKUP($B9891,[1]data!$A$1:$I$764,9,0)</f>
        <v>Kings XI Punjab</v>
      </c>
    </row>
    <row r="9892" spans="1:21" x14ac:dyDescent="0.3">
      <c r="A9892">
        <v>2018</v>
      </c>
      <c r="B9892" t="s">
        <v>5274</v>
      </c>
      <c r="C9892" s="1">
        <v>43205</v>
      </c>
      <c r="D9892" t="s">
        <v>233</v>
      </c>
      <c r="E9892" t="s">
        <v>4327</v>
      </c>
      <c r="F9892">
        <v>1353</v>
      </c>
      <c r="G9892" t="s">
        <v>5247</v>
      </c>
      <c r="H9892">
        <v>23</v>
      </c>
      <c r="I9892">
        <f t="shared" si="308"/>
        <v>23</v>
      </c>
      <c r="J9892">
        <v>14</v>
      </c>
      <c r="K9892">
        <v>0</v>
      </c>
      <c r="L9892">
        <v>2</v>
      </c>
      <c r="M9892">
        <v>1</v>
      </c>
      <c r="N9892">
        <v>164.28</v>
      </c>
      <c r="O9892">
        <f t="shared" si="309"/>
        <v>164.28</v>
      </c>
      <c r="P9892" t="s">
        <v>20</v>
      </c>
      <c r="Q9892" s="1">
        <v>43205</v>
      </c>
      <c r="R9892" t="str">
        <f>VLOOKUP(B9892,[1]data!$A$2:$E$764,5,0)</f>
        <v>Jaipur</v>
      </c>
      <c r="S9892" t="str">
        <f>VLOOKUP($B9892,[1]data!$A$1:$I$764,6,0)</f>
        <v>Rajasthan Royals</v>
      </c>
      <c r="T9892" t="str">
        <f>VLOOKUP($B9892,[1]data!$A$1:$I$764,7,0)</f>
        <v>Kolkata Knight Riders</v>
      </c>
      <c r="U9892" t="str">
        <f>VLOOKUP($B9892,[1]data!$A$1:$I$764,9,0)</f>
        <v>Kolkata Knight Riders</v>
      </c>
    </row>
    <row r="9893" spans="1:21" x14ac:dyDescent="0.3">
      <c r="A9893">
        <v>2018</v>
      </c>
      <c r="B9893" t="s">
        <v>5274</v>
      </c>
      <c r="C9893" s="1">
        <v>43205</v>
      </c>
      <c r="D9893" t="s">
        <v>233</v>
      </c>
      <c r="E9893" t="s">
        <v>4801</v>
      </c>
      <c r="F9893">
        <v>1388</v>
      </c>
      <c r="G9893" t="s">
        <v>26</v>
      </c>
      <c r="H9893">
        <v>14</v>
      </c>
      <c r="I9893">
        <f t="shared" si="308"/>
        <v>14</v>
      </c>
      <c r="J9893">
        <v>5</v>
      </c>
      <c r="K9893">
        <v>0</v>
      </c>
      <c r="L9893">
        <v>1</v>
      </c>
      <c r="M9893">
        <v>1</v>
      </c>
      <c r="N9893">
        <v>280</v>
      </c>
      <c r="O9893">
        <f t="shared" si="309"/>
        <v>280</v>
      </c>
      <c r="P9893" t="s">
        <v>17</v>
      </c>
      <c r="Q9893" s="1">
        <v>43205</v>
      </c>
      <c r="R9893" t="str">
        <f>VLOOKUP(B9893,[1]data!$A$2:$E$764,5,0)</f>
        <v>Jaipur</v>
      </c>
      <c r="S9893" t="str">
        <f>VLOOKUP($B9893,[1]data!$A$1:$I$764,6,0)</f>
        <v>Rajasthan Royals</v>
      </c>
      <c r="T9893" t="str">
        <f>VLOOKUP($B9893,[1]data!$A$1:$I$764,7,0)</f>
        <v>Kolkata Knight Riders</v>
      </c>
      <c r="U9893" t="str">
        <f>VLOOKUP($B9893,[1]data!$A$1:$I$764,9,0)</f>
        <v>Kolkata Knight Riders</v>
      </c>
    </row>
    <row r="9894" spans="1:21" x14ac:dyDescent="0.3">
      <c r="A9894">
        <v>2018</v>
      </c>
      <c r="B9894" t="s">
        <v>5274</v>
      </c>
      <c r="C9894" s="1">
        <v>43205</v>
      </c>
      <c r="D9894" t="s">
        <v>233</v>
      </c>
      <c r="E9894" t="s">
        <v>33</v>
      </c>
      <c r="F9894">
        <v>1050</v>
      </c>
      <c r="G9894" t="s">
        <v>5275</v>
      </c>
      <c r="H9894">
        <v>4</v>
      </c>
      <c r="I9894">
        <f t="shared" si="308"/>
        <v>4</v>
      </c>
      <c r="J9894">
        <v>4</v>
      </c>
      <c r="K9894">
        <v>0</v>
      </c>
      <c r="L9894">
        <v>1</v>
      </c>
      <c r="M9894">
        <v>0</v>
      </c>
      <c r="N9894">
        <v>100</v>
      </c>
      <c r="O9894">
        <f t="shared" si="309"/>
        <v>100</v>
      </c>
      <c r="P9894" t="s">
        <v>17</v>
      </c>
      <c r="Q9894" s="1">
        <v>43205</v>
      </c>
      <c r="R9894" t="str">
        <f>VLOOKUP(B9894,[1]data!$A$2:$E$764,5,0)</f>
        <v>Jaipur</v>
      </c>
      <c r="S9894" t="str">
        <f>VLOOKUP($B9894,[1]data!$A$1:$I$764,6,0)</f>
        <v>Rajasthan Royals</v>
      </c>
      <c r="T9894" t="str">
        <f>VLOOKUP($B9894,[1]data!$A$1:$I$764,7,0)</f>
        <v>Kolkata Knight Riders</v>
      </c>
      <c r="U9894" t="str">
        <f>VLOOKUP($B9894,[1]data!$A$1:$I$764,9,0)</f>
        <v>Kolkata Knight Riders</v>
      </c>
    </row>
    <row r="9895" spans="1:21" x14ac:dyDescent="0.3">
      <c r="A9895">
        <v>2018</v>
      </c>
      <c r="B9895" t="s">
        <v>5274</v>
      </c>
      <c r="C9895" s="1">
        <v>43205</v>
      </c>
      <c r="D9895" t="s">
        <v>233</v>
      </c>
      <c r="E9895" t="s">
        <v>4757</v>
      </c>
      <c r="F9895">
        <v>1383</v>
      </c>
      <c r="G9895" t="s">
        <v>3552</v>
      </c>
      <c r="H9895">
        <v>27</v>
      </c>
      <c r="I9895">
        <f t="shared" si="308"/>
        <v>27</v>
      </c>
      <c r="J9895">
        <v>21</v>
      </c>
      <c r="K9895">
        <v>0</v>
      </c>
      <c r="L9895">
        <v>2</v>
      </c>
      <c r="M9895">
        <v>1</v>
      </c>
      <c r="N9895">
        <v>128.57</v>
      </c>
      <c r="O9895">
        <f t="shared" si="309"/>
        <v>128.57</v>
      </c>
      <c r="P9895" t="s">
        <v>17</v>
      </c>
      <c r="Q9895" s="1">
        <v>43205</v>
      </c>
      <c r="R9895" t="str">
        <f>VLOOKUP(B9895,[1]data!$A$2:$E$764,5,0)</f>
        <v>Jaipur</v>
      </c>
      <c r="S9895" t="str">
        <f>VLOOKUP($B9895,[1]data!$A$1:$I$764,6,0)</f>
        <v>Rajasthan Royals</v>
      </c>
      <c r="T9895" t="str">
        <f>VLOOKUP($B9895,[1]data!$A$1:$I$764,7,0)</f>
        <v>Kolkata Knight Riders</v>
      </c>
      <c r="U9895" t="str">
        <f>VLOOKUP($B9895,[1]data!$A$1:$I$764,9,0)</f>
        <v>Kolkata Knight Riders</v>
      </c>
    </row>
    <row r="9896" spans="1:21" x14ac:dyDescent="0.3">
      <c r="A9896">
        <v>2018</v>
      </c>
      <c r="B9896" t="s">
        <v>5274</v>
      </c>
      <c r="C9896" s="1">
        <v>43205</v>
      </c>
      <c r="D9896" t="s">
        <v>233</v>
      </c>
      <c r="E9896" t="s">
        <v>283</v>
      </c>
      <c r="F9896">
        <v>1111</v>
      </c>
      <c r="G9896" t="s">
        <v>5081</v>
      </c>
      <c r="H9896">
        <v>36</v>
      </c>
      <c r="I9896">
        <f t="shared" si="308"/>
        <v>36</v>
      </c>
      <c r="J9896">
        <v>20</v>
      </c>
      <c r="K9896">
        <v>0</v>
      </c>
      <c r="L9896">
        <v>6</v>
      </c>
      <c r="M9896">
        <v>1</v>
      </c>
      <c r="N9896">
        <v>180</v>
      </c>
      <c r="O9896">
        <f t="shared" si="309"/>
        <v>180</v>
      </c>
      <c r="P9896" t="s">
        <v>40</v>
      </c>
      <c r="Q9896" s="1">
        <v>43205</v>
      </c>
      <c r="R9896" t="str">
        <f>VLOOKUP(B9896,[1]data!$A$2:$E$764,5,0)</f>
        <v>Jaipur</v>
      </c>
      <c r="S9896" t="str">
        <f>VLOOKUP($B9896,[1]data!$A$1:$I$764,6,0)</f>
        <v>Rajasthan Royals</v>
      </c>
      <c r="T9896" t="str">
        <f>VLOOKUP($B9896,[1]data!$A$1:$I$764,7,0)</f>
        <v>Kolkata Knight Riders</v>
      </c>
      <c r="U9896" t="str">
        <f>VLOOKUP($B9896,[1]data!$A$1:$I$764,9,0)</f>
        <v>Kolkata Knight Riders</v>
      </c>
    </row>
    <row r="9897" spans="1:21" x14ac:dyDescent="0.3">
      <c r="A9897">
        <v>2018</v>
      </c>
      <c r="B9897" t="s">
        <v>5274</v>
      </c>
      <c r="C9897" s="1">
        <v>43205</v>
      </c>
      <c r="D9897" t="s">
        <v>233</v>
      </c>
      <c r="E9897" t="s">
        <v>5200</v>
      </c>
      <c r="G9897" t="s">
        <v>5276</v>
      </c>
      <c r="H9897">
        <v>11</v>
      </c>
      <c r="I9897">
        <f t="shared" si="308"/>
        <v>11</v>
      </c>
      <c r="J9897">
        <v>17</v>
      </c>
      <c r="K9897">
        <v>0</v>
      </c>
      <c r="L9897">
        <v>1</v>
      </c>
      <c r="M9897">
        <v>0</v>
      </c>
      <c r="N9897">
        <v>64.7</v>
      </c>
      <c r="O9897">
        <f t="shared" si="309"/>
        <v>64.7</v>
      </c>
      <c r="P9897" t="s">
        <v>17</v>
      </c>
      <c r="Q9897" s="1">
        <v>43205</v>
      </c>
      <c r="R9897" t="str">
        <f>VLOOKUP(B9897,[1]data!$A$2:$E$764,5,0)</f>
        <v>Jaipur</v>
      </c>
      <c r="S9897" t="str">
        <f>VLOOKUP($B9897,[1]data!$A$1:$I$764,6,0)</f>
        <v>Rajasthan Royals</v>
      </c>
      <c r="T9897" t="str">
        <f>VLOOKUP($B9897,[1]data!$A$1:$I$764,7,0)</f>
        <v>Kolkata Knight Riders</v>
      </c>
      <c r="U9897" t="str">
        <f>VLOOKUP($B9897,[1]data!$A$1:$I$764,9,0)</f>
        <v>Kolkata Knight Riders</v>
      </c>
    </row>
    <row r="9898" spans="1:21" x14ac:dyDescent="0.3">
      <c r="A9898">
        <v>2018</v>
      </c>
      <c r="B9898" t="s">
        <v>5274</v>
      </c>
      <c r="C9898" s="1">
        <v>43205</v>
      </c>
      <c r="D9898" t="s">
        <v>233</v>
      </c>
      <c r="E9898" t="s">
        <v>3164</v>
      </c>
      <c r="F9898">
        <v>1293</v>
      </c>
      <c r="G9898" t="s">
        <v>26</v>
      </c>
      <c r="H9898">
        <v>92</v>
      </c>
      <c r="I9898">
        <f t="shared" si="308"/>
        <v>92</v>
      </c>
      <c r="J9898">
        <v>45</v>
      </c>
      <c r="K9898">
        <v>0</v>
      </c>
      <c r="L9898">
        <v>2</v>
      </c>
      <c r="M9898">
        <v>10</v>
      </c>
      <c r="N9898">
        <v>204.44</v>
      </c>
      <c r="O9898">
        <f t="shared" si="309"/>
        <v>204.44</v>
      </c>
      <c r="P9898" t="s">
        <v>17</v>
      </c>
      <c r="Q9898" s="1">
        <v>43205</v>
      </c>
      <c r="R9898" t="str">
        <f>VLOOKUP(B9898,[1]data!$A$2:$E$764,5,0)</f>
        <v>Jaipur</v>
      </c>
      <c r="S9898" t="str">
        <f>VLOOKUP($B9898,[1]data!$A$1:$I$764,6,0)</f>
        <v>Rajasthan Royals</v>
      </c>
      <c r="T9898" t="str">
        <f>VLOOKUP($B9898,[1]data!$A$1:$I$764,7,0)</f>
        <v>Kolkata Knight Riders</v>
      </c>
      <c r="U9898" t="str">
        <f>VLOOKUP($B9898,[1]data!$A$1:$I$764,9,0)</f>
        <v>Kolkata Knight Riders</v>
      </c>
    </row>
    <row r="9899" spans="1:21" x14ac:dyDescent="0.3">
      <c r="A9899">
        <v>2018</v>
      </c>
      <c r="B9899" t="s">
        <v>5274</v>
      </c>
      <c r="C9899" s="1">
        <v>43205</v>
      </c>
      <c r="D9899" t="s">
        <v>233</v>
      </c>
      <c r="E9899" t="s">
        <v>2710</v>
      </c>
      <c r="F9899">
        <v>1261</v>
      </c>
      <c r="G9899" t="s">
        <v>5217</v>
      </c>
      <c r="H9899">
        <v>3</v>
      </c>
      <c r="I9899">
        <f t="shared" si="308"/>
        <v>3</v>
      </c>
      <c r="J9899">
        <v>4</v>
      </c>
      <c r="K9899">
        <v>0</v>
      </c>
      <c r="L9899">
        <v>0</v>
      </c>
      <c r="M9899">
        <v>0</v>
      </c>
      <c r="N9899">
        <v>75</v>
      </c>
      <c r="O9899">
        <f t="shared" si="309"/>
        <v>75</v>
      </c>
      <c r="P9899" t="s">
        <v>17</v>
      </c>
      <c r="Q9899" s="1">
        <v>43205</v>
      </c>
      <c r="R9899" t="str">
        <f>VLOOKUP(B9899,[1]data!$A$2:$E$764,5,0)</f>
        <v>Jaipur</v>
      </c>
      <c r="S9899" t="str">
        <f>VLOOKUP($B9899,[1]data!$A$1:$I$764,6,0)</f>
        <v>Rajasthan Royals</v>
      </c>
      <c r="T9899" t="str">
        <f>VLOOKUP($B9899,[1]data!$A$1:$I$764,7,0)</f>
        <v>Kolkata Knight Riders</v>
      </c>
      <c r="U9899" t="str">
        <f>VLOOKUP($B9899,[1]data!$A$1:$I$764,9,0)</f>
        <v>Kolkata Knight Riders</v>
      </c>
    </row>
    <row r="9900" spans="1:21" x14ac:dyDescent="0.3">
      <c r="A9900">
        <v>2018</v>
      </c>
      <c r="B9900" t="s">
        <v>5274</v>
      </c>
      <c r="C9900" s="1">
        <v>43205</v>
      </c>
      <c r="D9900" t="s">
        <v>233</v>
      </c>
      <c r="E9900" t="s">
        <v>4966</v>
      </c>
      <c r="F9900">
        <v>1401</v>
      </c>
      <c r="G9900" t="s">
        <v>4863</v>
      </c>
      <c r="H9900">
        <v>35</v>
      </c>
      <c r="I9900">
        <f t="shared" si="308"/>
        <v>35</v>
      </c>
      <c r="J9900">
        <v>19</v>
      </c>
      <c r="K9900">
        <v>0</v>
      </c>
      <c r="L9900">
        <v>1</v>
      </c>
      <c r="M9900">
        <v>3</v>
      </c>
      <c r="N9900">
        <v>184.21</v>
      </c>
      <c r="O9900">
        <f t="shared" si="309"/>
        <v>184.21</v>
      </c>
      <c r="P9900" t="s">
        <v>17</v>
      </c>
      <c r="Q9900" s="1">
        <v>43205</v>
      </c>
      <c r="R9900" t="str">
        <f>VLOOKUP(B9900,[1]data!$A$2:$E$764,5,0)</f>
        <v>Jaipur</v>
      </c>
      <c r="S9900" t="str">
        <f>VLOOKUP($B9900,[1]data!$A$1:$I$764,6,0)</f>
        <v>Rajasthan Royals</v>
      </c>
      <c r="T9900" t="str">
        <f>VLOOKUP($B9900,[1]data!$A$1:$I$764,7,0)</f>
        <v>Kolkata Knight Riders</v>
      </c>
      <c r="U9900" t="str">
        <f>VLOOKUP($B9900,[1]data!$A$1:$I$764,9,0)</f>
        <v>Kolkata Knight Riders</v>
      </c>
    </row>
    <row r="9901" spans="1:21" x14ac:dyDescent="0.3">
      <c r="A9901">
        <v>2018</v>
      </c>
      <c r="B9901" t="s">
        <v>5274</v>
      </c>
      <c r="C9901" s="1">
        <v>43205</v>
      </c>
      <c r="D9901" t="s">
        <v>233</v>
      </c>
      <c r="E9901" t="s">
        <v>4782</v>
      </c>
      <c r="F9901">
        <v>1387</v>
      </c>
      <c r="G9901" t="s">
        <v>26</v>
      </c>
      <c r="H9901">
        <v>0</v>
      </c>
      <c r="I9901">
        <f t="shared" si="308"/>
        <v>0</v>
      </c>
      <c r="J9901">
        <v>1</v>
      </c>
      <c r="K9901">
        <v>0</v>
      </c>
      <c r="L9901">
        <v>0</v>
      </c>
      <c r="M9901">
        <v>0</v>
      </c>
      <c r="N9901">
        <v>0</v>
      </c>
      <c r="O9901">
        <f t="shared" si="309"/>
        <v>0</v>
      </c>
      <c r="P9901" t="s">
        <v>17</v>
      </c>
      <c r="Q9901" s="1">
        <v>43205</v>
      </c>
      <c r="R9901" t="str">
        <f>VLOOKUP(B9901,[1]data!$A$2:$E$764,5,0)</f>
        <v>Jaipur</v>
      </c>
      <c r="S9901" t="str">
        <f>VLOOKUP($B9901,[1]data!$A$1:$I$764,6,0)</f>
        <v>Rajasthan Royals</v>
      </c>
      <c r="T9901" t="str">
        <f>VLOOKUP($B9901,[1]data!$A$1:$I$764,7,0)</f>
        <v>Kolkata Knight Riders</v>
      </c>
      <c r="U9901" t="str">
        <f>VLOOKUP($B9901,[1]data!$A$1:$I$764,9,0)</f>
        <v>Kolkata Knight Riders</v>
      </c>
    </row>
    <row r="9902" spans="1:21" x14ac:dyDescent="0.3">
      <c r="A9902">
        <v>2018</v>
      </c>
      <c r="B9902" t="s">
        <v>5274</v>
      </c>
      <c r="C9902" s="1">
        <v>43205</v>
      </c>
      <c r="D9902" t="s">
        <v>233</v>
      </c>
      <c r="E9902" t="s">
        <v>1569</v>
      </c>
      <c r="F9902">
        <v>1222</v>
      </c>
      <c r="G9902" t="s">
        <v>26</v>
      </c>
      <c r="H9902">
        <v>47</v>
      </c>
      <c r="I9902">
        <f t="shared" si="308"/>
        <v>47</v>
      </c>
      <c r="J9902">
        <v>25</v>
      </c>
      <c r="K9902">
        <v>0</v>
      </c>
      <c r="L9902">
        <v>6</v>
      </c>
      <c r="M9902">
        <v>1</v>
      </c>
      <c r="N9902">
        <v>188</v>
      </c>
      <c r="O9902">
        <f t="shared" si="309"/>
        <v>188</v>
      </c>
      <c r="P9902" t="s">
        <v>17</v>
      </c>
      <c r="Q9902" s="1">
        <v>43205</v>
      </c>
      <c r="R9902" t="str">
        <f>VLOOKUP(B9902,[1]data!$A$2:$E$764,5,0)</f>
        <v>Jaipur</v>
      </c>
      <c r="S9902" t="str">
        <f>VLOOKUP($B9902,[1]data!$A$1:$I$764,6,0)</f>
        <v>Rajasthan Royals</v>
      </c>
      <c r="T9902" t="str">
        <f>VLOOKUP($B9902,[1]data!$A$1:$I$764,7,0)</f>
        <v>Kolkata Knight Riders</v>
      </c>
      <c r="U9902" t="str">
        <f>VLOOKUP($B9902,[1]data!$A$1:$I$764,9,0)</f>
        <v>Kolkata Knight Riders</v>
      </c>
    </row>
    <row r="9903" spans="1:21" x14ac:dyDescent="0.3">
      <c r="A9903">
        <v>2018</v>
      </c>
      <c r="B9903" t="s">
        <v>5274</v>
      </c>
      <c r="C9903" s="1">
        <v>43205</v>
      </c>
      <c r="D9903" t="s">
        <v>233</v>
      </c>
      <c r="E9903" t="s">
        <v>3201</v>
      </c>
      <c r="F9903">
        <v>1297</v>
      </c>
      <c r="G9903" t="s">
        <v>5277</v>
      </c>
      <c r="H9903">
        <v>26</v>
      </c>
      <c r="I9903">
        <f t="shared" si="308"/>
        <v>26</v>
      </c>
      <c r="J9903">
        <v>19</v>
      </c>
      <c r="K9903">
        <v>0</v>
      </c>
      <c r="L9903">
        <v>4</v>
      </c>
      <c r="M9903">
        <v>0</v>
      </c>
      <c r="N9903">
        <v>136.84</v>
      </c>
      <c r="O9903">
        <f t="shared" si="309"/>
        <v>136.84</v>
      </c>
      <c r="P9903" t="s">
        <v>20</v>
      </c>
      <c r="Q9903" s="1">
        <v>43205</v>
      </c>
      <c r="R9903" t="str">
        <f>VLOOKUP(B9903,[1]data!$A$2:$E$764,5,0)</f>
        <v>Jaipur</v>
      </c>
      <c r="S9903" t="str">
        <f>VLOOKUP($B9903,[1]data!$A$1:$I$764,6,0)</f>
        <v>Rajasthan Royals</v>
      </c>
      <c r="T9903" t="str">
        <f>VLOOKUP($B9903,[1]data!$A$1:$I$764,7,0)</f>
        <v>Kolkata Knight Riders</v>
      </c>
      <c r="U9903" t="str">
        <f>VLOOKUP($B9903,[1]data!$A$1:$I$764,9,0)</f>
        <v>Kolkata Knight Riders</v>
      </c>
    </row>
    <row r="9904" spans="1:21" x14ac:dyDescent="0.3">
      <c r="A9904">
        <v>2018</v>
      </c>
      <c r="B9904" t="s">
        <v>5274</v>
      </c>
      <c r="C9904" s="1">
        <v>43205</v>
      </c>
      <c r="D9904" t="s">
        <v>233</v>
      </c>
      <c r="E9904" t="s">
        <v>21</v>
      </c>
      <c r="F9904">
        <v>1024</v>
      </c>
      <c r="G9904" t="s">
        <v>5278</v>
      </c>
      <c r="H9904">
        <v>57</v>
      </c>
      <c r="I9904">
        <f t="shared" si="308"/>
        <v>57</v>
      </c>
      <c r="J9904">
        <v>30</v>
      </c>
      <c r="K9904">
        <v>0</v>
      </c>
      <c r="L9904">
        <v>7</v>
      </c>
      <c r="M9904">
        <v>2</v>
      </c>
      <c r="N9904">
        <v>190</v>
      </c>
      <c r="O9904">
        <f t="shared" si="309"/>
        <v>190</v>
      </c>
      <c r="P9904" t="s">
        <v>40</v>
      </c>
      <c r="Q9904" s="1">
        <v>43205</v>
      </c>
      <c r="R9904" t="str">
        <f>VLOOKUP(B9904,[1]data!$A$2:$E$764,5,0)</f>
        <v>Jaipur</v>
      </c>
      <c r="S9904" t="str">
        <f>VLOOKUP($B9904,[1]data!$A$1:$I$764,6,0)</f>
        <v>Rajasthan Royals</v>
      </c>
      <c r="T9904" t="str">
        <f>VLOOKUP($B9904,[1]data!$A$1:$I$764,7,0)</f>
        <v>Kolkata Knight Riders</v>
      </c>
      <c r="U9904" t="str">
        <f>VLOOKUP($B9904,[1]data!$A$1:$I$764,9,0)</f>
        <v>Kolkata Knight Riders</v>
      </c>
    </row>
    <row r="9905" spans="1:21" x14ac:dyDescent="0.3">
      <c r="A9905">
        <v>2018</v>
      </c>
      <c r="B9905" t="s">
        <v>5274</v>
      </c>
      <c r="C9905" s="1">
        <v>43205</v>
      </c>
      <c r="D9905" t="s">
        <v>233</v>
      </c>
      <c r="E9905" t="s">
        <v>366</v>
      </c>
      <c r="F9905">
        <v>1074</v>
      </c>
      <c r="G9905" t="s">
        <v>5279</v>
      </c>
      <c r="H9905">
        <v>20</v>
      </c>
      <c r="I9905">
        <f t="shared" si="308"/>
        <v>20</v>
      </c>
      <c r="J9905">
        <v>18</v>
      </c>
      <c r="K9905">
        <v>0</v>
      </c>
      <c r="L9905">
        <v>1</v>
      </c>
      <c r="M9905">
        <v>1</v>
      </c>
      <c r="N9905">
        <v>111.11</v>
      </c>
      <c r="O9905">
        <f t="shared" si="309"/>
        <v>111.11</v>
      </c>
      <c r="P9905" t="s">
        <v>17</v>
      </c>
      <c r="Q9905" s="1">
        <v>43205</v>
      </c>
      <c r="R9905" t="str">
        <f>VLOOKUP(B9905,[1]data!$A$2:$E$764,5,0)</f>
        <v>Jaipur</v>
      </c>
      <c r="S9905" t="str">
        <f>VLOOKUP($B9905,[1]data!$A$1:$I$764,6,0)</f>
        <v>Rajasthan Royals</v>
      </c>
      <c r="T9905" t="str">
        <f>VLOOKUP($B9905,[1]data!$A$1:$I$764,7,0)</f>
        <v>Kolkata Knight Riders</v>
      </c>
      <c r="U9905" t="str">
        <f>VLOOKUP($B9905,[1]data!$A$1:$I$764,9,0)</f>
        <v>Kolkata Knight Riders</v>
      </c>
    </row>
    <row r="9906" spans="1:21" x14ac:dyDescent="0.3">
      <c r="A9906">
        <v>2018</v>
      </c>
      <c r="B9906" t="s">
        <v>5280</v>
      </c>
      <c r="C9906" s="1">
        <v>43206</v>
      </c>
      <c r="D9906" t="s">
        <v>1974</v>
      </c>
      <c r="E9906" t="s">
        <v>2495</v>
      </c>
      <c r="F9906">
        <v>1241</v>
      </c>
      <c r="G9906" t="s">
        <v>5281</v>
      </c>
      <c r="H9906">
        <v>47</v>
      </c>
      <c r="I9906">
        <f t="shared" si="308"/>
        <v>47</v>
      </c>
      <c r="J9906">
        <v>22</v>
      </c>
      <c r="K9906">
        <v>0</v>
      </c>
      <c r="L9906">
        <v>3</v>
      </c>
      <c r="M9906">
        <v>4</v>
      </c>
      <c r="N9906">
        <v>213.63</v>
      </c>
      <c r="O9906">
        <f t="shared" si="309"/>
        <v>213.63</v>
      </c>
      <c r="P9906" t="s">
        <v>17</v>
      </c>
      <c r="Q9906" s="1">
        <v>43206</v>
      </c>
      <c r="R9906" t="str">
        <f>VLOOKUP(B9906,[1]data!$A$2:$E$764,5,0)</f>
        <v>Pune</v>
      </c>
      <c r="S9906" t="str">
        <f>VLOOKUP($B9906,[1]data!$A$1:$I$764,6,0)</f>
        <v>Chennai Super Kings</v>
      </c>
      <c r="T9906" t="str">
        <f>VLOOKUP($B9906,[1]data!$A$1:$I$764,7,0)</f>
        <v>Rajasthan Royals</v>
      </c>
      <c r="U9906" t="str">
        <f>VLOOKUP($B9906,[1]data!$A$1:$I$764,9,0)</f>
        <v>Chennai Super Kings</v>
      </c>
    </row>
    <row r="9907" spans="1:21" x14ac:dyDescent="0.3">
      <c r="A9907">
        <v>2018</v>
      </c>
      <c r="B9907" t="s">
        <v>5280</v>
      </c>
      <c r="C9907" s="1">
        <v>43206</v>
      </c>
      <c r="D9907" t="s">
        <v>1974</v>
      </c>
      <c r="E9907" t="s">
        <v>3888</v>
      </c>
      <c r="F9907">
        <v>1336</v>
      </c>
      <c r="G9907" t="s">
        <v>5282</v>
      </c>
      <c r="H9907">
        <v>1</v>
      </c>
      <c r="I9907">
        <f t="shared" si="308"/>
        <v>1</v>
      </c>
      <c r="J9907">
        <v>2</v>
      </c>
      <c r="K9907">
        <v>0</v>
      </c>
      <c r="L9907">
        <v>0</v>
      </c>
      <c r="M9907">
        <v>0</v>
      </c>
      <c r="N9907">
        <v>50</v>
      </c>
      <c r="O9907">
        <f t="shared" si="309"/>
        <v>50</v>
      </c>
      <c r="P9907" t="s">
        <v>17</v>
      </c>
      <c r="Q9907" s="1">
        <v>43206</v>
      </c>
      <c r="R9907" t="str">
        <f>VLOOKUP(B9907,[1]data!$A$2:$E$764,5,0)</f>
        <v>Pune</v>
      </c>
      <c r="S9907" t="str">
        <f>VLOOKUP($B9907,[1]data!$A$1:$I$764,6,0)</f>
        <v>Chennai Super Kings</v>
      </c>
      <c r="T9907" t="str">
        <f>VLOOKUP($B9907,[1]data!$A$1:$I$764,7,0)</f>
        <v>Rajasthan Royals</v>
      </c>
      <c r="U9907" t="str">
        <f>VLOOKUP($B9907,[1]data!$A$1:$I$764,9,0)</f>
        <v>Chennai Super Kings</v>
      </c>
    </row>
    <row r="9908" spans="1:21" x14ac:dyDescent="0.3">
      <c r="A9908">
        <v>2018</v>
      </c>
      <c r="B9908" t="s">
        <v>5280</v>
      </c>
      <c r="C9908" s="1">
        <v>43206</v>
      </c>
      <c r="D9908" t="s">
        <v>1974</v>
      </c>
      <c r="E9908" t="s">
        <v>4489</v>
      </c>
      <c r="F9908">
        <v>1366</v>
      </c>
      <c r="G9908" t="s">
        <v>5283</v>
      </c>
      <c r="H9908">
        <v>43</v>
      </c>
      <c r="I9908">
        <f t="shared" si="308"/>
        <v>43</v>
      </c>
      <c r="J9908">
        <v>26</v>
      </c>
      <c r="K9908">
        <v>0</v>
      </c>
      <c r="L9908">
        <v>7</v>
      </c>
      <c r="M9908">
        <v>1</v>
      </c>
      <c r="N9908">
        <v>165.38</v>
      </c>
      <c r="O9908">
        <f t="shared" si="309"/>
        <v>165.38</v>
      </c>
      <c r="P9908" t="s">
        <v>20</v>
      </c>
      <c r="Q9908" s="1">
        <v>43206</v>
      </c>
      <c r="R9908" t="str">
        <f>VLOOKUP(B9908,[1]data!$A$2:$E$764,5,0)</f>
        <v>Pune</v>
      </c>
      <c r="S9908" t="str">
        <f>VLOOKUP($B9908,[1]data!$A$1:$I$764,6,0)</f>
        <v>Chennai Super Kings</v>
      </c>
      <c r="T9908" t="str">
        <f>VLOOKUP($B9908,[1]data!$A$1:$I$764,7,0)</f>
        <v>Rajasthan Royals</v>
      </c>
      <c r="U9908" t="str">
        <f>VLOOKUP($B9908,[1]data!$A$1:$I$764,9,0)</f>
        <v>Chennai Super Kings</v>
      </c>
    </row>
    <row r="9909" spans="1:21" x14ac:dyDescent="0.3">
      <c r="A9909">
        <v>2018</v>
      </c>
      <c r="B9909" t="s">
        <v>5280</v>
      </c>
      <c r="C9909" s="1">
        <v>43206</v>
      </c>
      <c r="D9909" t="s">
        <v>1974</v>
      </c>
      <c r="E9909" t="s">
        <v>4764</v>
      </c>
      <c r="F9909">
        <v>1384</v>
      </c>
      <c r="G9909" t="s">
        <v>5284</v>
      </c>
      <c r="H9909">
        <v>1</v>
      </c>
      <c r="I9909">
        <f t="shared" si="308"/>
        <v>1</v>
      </c>
      <c r="J9909">
        <v>3</v>
      </c>
      <c r="K9909">
        <v>0</v>
      </c>
      <c r="L9909">
        <v>0</v>
      </c>
      <c r="M9909">
        <v>0</v>
      </c>
      <c r="N9909">
        <v>33.33</v>
      </c>
      <c r="O9909">
        <f t="shared" si="309"/>
        <v>33.33</v>
      </c>
      <c r="P9909" t="s">
        <v>17</v>
      </c>
      <c r="Q9909" s="1">
        <v>43206</v>
      </c>
      <c r="R9909" t="str">
        <f>VLOOKUP(B9909,[1]data!$A$2:$E$764,5,0)</f>
        <v>Pune</v>
      </c>
      <c r="S9909" t="str">
        <f>VLOOKUP($B9909,[1]data!$A$1:$I$764,6,0)</f>
        <v>Chennai Super Kings</v>
      </c>
      <c r="T9909" t="str">
        <f>VLOOKUP($B9909,[1]data!$A$1:$I$764,7,0)</f>
        <v>Rajasthan Royals</v>
      </c>
      <c r="U9909" t="str">
        <f>VLOOKUP($B9909,[1]data!$A$1:$I$764,9,0)</f>
        <v>Chennai Super Kings</v>
      </c>
    </row>
    <row r="9910" spans="1:21" x14ac:dyDescent="0.3">
      <c r="A9910">
        <v>2018</v>
      </c>
      <c r="B9910" t="s">
        <v>5280</v>
      </c>
      <c r="C9910" s="1">
        <v>43206</v>
      </c>
      <c r="D9910" t="s">
        <v>1974</v>
      </c>
      <c r="E9910" t="s">
        <v>3946</v>
      </c>
      <c r="F9910">
        <v>1339</v>
      </c>
      <c r="G9910" t="s">
        <v>5285</v>
      </c>
      <c r="H9910">
        <v>4</v>
      </c>
      <c r="I9910">
        <f t="shared" si="308"/>
        <v>4</v>
      </c>
      <c r="J9910">
        <v>3</v>
      </c>
      <c r="K9910">
        <v>0</v>
      </c>
      <c r="L9910">
        <v>1</v>
      </c>
      <c r="M9910">
        <v>0</v>
      </c>
      <c r="N9910">
        <v>133.33000000000001</v>
      </c>
      <c r="O9910">
        <f t="shared" si="309"/>
        <v>133.33000000000001</v>
      </c>
      <c r="P9910" t="s">
        <v>17</v>
      </c>
      <c r="Q9910" s="1">
        <v>43206</v>
      </c>
      <c r="R9910" t="str">
        <f>VLOOKUP(B9910,[1]data!$A$2:$E$764,5,0)</f>
        <v>Pune</v>
      </c>
      <c r="S9910" t="str">
        <f>VLOOKUP($B9910,[1]data!$A$1:$I$764,6,0)</f>
        <v>Chennai Super Kings</v>
      </c>
      <c r="T9910" t="str">
        <f>VLOOKUP($B9910,[1]data!$A$1:$I$764,7,0)</f>
        <v>Rajasthan Royals</v>
      </c>
      <c r="U9910" t="str">
        <f>VLOOKUP($B9910,[1]data!$A$1:$I$764,9,0)</f>
        <v>Chennai Super Kings</v>
      </c>
    </row>
    <row r="9911" spans="1:21" x14ac:dyDescent="0.3">
      <c r="A9911">
        <v>2018</v>
      </c>
      <c r="B9911" t="s">
        <v>5280</v>
      </c>
      <c r="C9911" s="1">
        <v>43206</v>
      </c>
      <c r="D9911" t="s">
        <v>1974</v>
      </c>
      <c r="E9911" t="s">
        <v>2018</v>
      </c>
      <c r="F9911">
        <v>1187</v>
      </c>
      <c r="G9911" t="s">
        <v>26</v>
      </c>
      <c r="H9911">
        <v>6</v>
      </c>
      <c r="I9911">
        <f t="shared" si="308"/>
        <v>6</v>
      </c>
      <c r="J9911">
        <v>8</v>
      </c>
      <c r="K9911">
        <v>0</v>
      </c>
      <c r="L9911">
        <v>0</v>
      </c>
      <c r="M9911">
        <v>0</v>
      </c>
      <c r="N9911">
        <v>75</v>
      </c>
      <c r="O9911">
        <f t="shared" si="309"/>
        <v>75</v>
      </c>
      <c r="P9911" t="s">
        <v>17</v>
      </c>
      <c r="Q9911" s="1">
        <v>43206</v>
      </c>
      <c r="R9911" t="str">
        <f>VLOOKUP(B9911,[1]data!$A$2:$E$764,5,0)</f>
        <v>Pune</v>
      </c>
      <c r="S9911" t="str">
        <f>VLOOKUP($B9911,[1]data!$A$1:$I$764,6,0)</f>
        <v>Chennai Super Kings</v>
      </c>
      <c r="T9911" t="str">
        <f>VLOOKUP($B9911,[1]data!$A$1:$I$764,7,0)</f>
        <v>Rajasthan Royals</v>
      </c>
      <c r="U9911" t="str">
        <f>VLOOKUP($B9911,[1]data!$A$1:$I$764,9,0)</f>
        <v>Chennai Super Kings</v>
      </c>
    </row>
    <row r="9912" spans="1:21" x14ac:dyDescent="0.3">
      <c r="A9912">
        <v>2018</v>
      </c>
      <c r="B9912" t="s">
        <v>5280</v>
      </c>
      <c r="C9912" s="1">
        <v>43206</v>
      </c>
      <c r="D9912" t="s">
        <v>1974</v>
      </c>
      <c r="E9912" t="s">
        <v>5121</v>
      </c>
      <c r="F9912">
        <v>1406</v>
      </c>
      <c r="G9912" t="s">
        <v>4729</v>
      </c>
      <c r="H9912">
        <v>0</v>
      </c>
      <c r="I9912">
        <f t="shared" si="308"/>
        <v>0</v>
      </c>
      <c r="J9912">
        <v>2</v>
      </c>
      <c r="K9912">
        <v>0</v>
      </c>
      <c r="L9912">
        <v>0</v>
      </c>
      <c r="M9912">
        <v>0</v>
      </c>
      <c r="N9912">
        <v>0</v>
      </c>
      <c r="O9912">
        <f t="shared" si="309"/>
        <v>0</v>
      </c>
      <c r="P9912" t="s">
        <v>17</v>
      </c>
      <c r="Q9912" s="1">
        <v>43206</v>
      </c>
      <c r="R9912" t="str">
        <f>VLOOKUP(B9912,[1]data!$A$2:$E$764,5,0)</f>
        <v>Pune</v>
      </c>
      <c r="S9912" t="str">
        <f>VLOOKUP($B9912,[1]data!$A$1:$I$764,6,0)</f>
        <v>Chennai Super Kings</v>
      </c>
      <c r="T9912" t="str">
        <f>VLOOKUP($B9912,[1]data!$A$1:$I$764,7,0)</f>
        <v>Rajasthan Royals</v>
      </c>
      <c r="U9912" t="str">
        <f>VLOOKUP($B9912,[1]data!$A$1:$I$764,9,0)</f>
        <v>Chennai Super Kings</v>
      </c>
    </row>
    <row r="9913" spans="1:21" x14ac:dyDescent="0.3">
      <c r="A9913">
        <v>2018</v>
      </c>
      <c r="B9913" t="s">
        <v>5280</v>
      </c>
      <c r="C9913" s="1">
        <v>43206</v>
      </c>
      <c r="D9913" t="s">
        <v>1974</v>
      </c>
      <c r="E9913" t="s">
        <v>3092</v>
      </c>
      <c r="F9913">
        <v>1289</v>
      </c>
      <c r="G9913" t="s">
        <v>5286</v>
      </c>
      <c r="H9913">
        <v>7</v>
      </c>
      <c r="I9913">
        <f t="shared" si="308"/>
        <v>7</v>
      </c>
      <c r="J9913">
        <v>6</v>
      </c>
      <c r="K9913">
        <v>0</v>
      </c>
      <c r="L9913">
        <v>1</v>
      </c>
      <c r="M9913">
        <v>0</v>
      </c>
      <c r="N9913">
        <v>116.66</v>
      </c>
      <c r="O9913">
        <f t="shared" si="309"/>
        <v>116.66</v>
      </c>
      <c r="P9913" t="s">
        <v>17</v>
      </c>
      <c r="Q9913" s="1">
        <v>43206</v>
      </c>
      <c r="R9913" t="str">
        <f>VLOOKUP(B9913,[1]data!$A$2:$E$764,5,0)</f>
        <v>Pune</v>
      </c>
      <c r="S9913" t="str">
        <f>VLOOKUP($B9913,[1]data!$A$1:$I$764,6,0)</f>
        <v>Chennai Super Kings</v>
      </c>
      <c r="T9913" t="str">
        <f>VLOOKUP($B9913,[1]data!$A$1:$I$764,7,0)</f>
        <v>Rajasthan Royals</v>
      </c>
      <c r="U9913" t="str">
        <f>VLOOKUP($B9913,[1]data!$A$1:$I$764,9,0)</f>
        <v>Chennai Super Kings</v>
      </c>
    </row>
    <row r="9914" spans="1:21" x14ac:dyDescent="0.3">
      <c r="A9914">
        <v>2018</v>
      </c>
      <c r="B9914" t="s">
        <v>5280</v>
      </c>
      <c r="C9914" s="1">
        <v>43206</v>
      </c>
      <c r="D9914" t="s">
        <v>1974</v>
      </c>
      <c r="E9914" t="s">
        <v>4815</v>
      </c>
      <c r="F9914">
        <v>1390</v>
      </c>
      <c r="G9914" t="s">
        <v>2839</v>
      </c>
      <c r="H9914">
        <v>2</v>
      </c>
      <c r="I9914">
        <f t="shared" si="308"/>
        <v>2</v>
      </c>
      <c r="J9914">
        <v>4</v>
      </c>
      <c r="K9914">
        <v>0</v>
      </c>
      <c r="L9914">
        <v>0</v>
      </c>
      <c r="M9914">
        <v>0</v>
      </c>
      <c r="N9914">
        <v>50</v>
      </c>
      <c r="O9914">
        <f t="shared" si="309"/>
        <v>50</v>
      </c>
      <c r="P9914" t="s">
        <v>17</v>
      </c>
      <c r="Q9914" s="1">
        <v>43206</v>
      </c>
      <c r="R9914" t="str">
        <f>VLOOKUP(B9914,[1]data!$A$2:$E$764,5,0)</f>
        <v>Pune</v>
      </c>
      <c r="S9914" t="str">
        <f>VLOOKUP($B9914,[1]data!$A$1:$I$764,6,0)</f>
        <v>Chennai Super Kings</v>
      </c>
      <c r="T9914" t="str">
        <f>VLOOKUP($B9914,[1]data!$A$1:$I$764,7,0)</f>
        <v>Rajasthan Royals</v>
      </c>
      <c r="U9914" t="str">
        <f>VLOOKUP($B9914,[1]data!$A$1:$I$764,9,0)</f>
        <v>Chennai Super Kings</v>
      </c>
    </row>
    <row r="9915" spans="1:21" x14ac:dyDescent="0.3">
      <c r="A9915">
        <v>2018</v>
      </c>
      <c r="B9915" t="s">
        <v>5280</v>
      </c>
      <c r="C9915" s="1">
        <v>43206</v>
      </c>
      <c r="D9915" t="s">
        <v>1974</v>
      </c>
      <c r="E9915" t="s">
        <v>3147</v>
      </c>
      <c r="F9915">
        <v>1292</v>
      </c>
      <c r="G9915" t="s">
        <v>2640</v>
      </c>
      <c r="H9915">
        <v>2</v>
      </c>
      <c r="I9915">
        <f t="shared" si="308"/>
        <v>2</v>
      </c>
      <c r="J9915">
        <v>3</v>
      </c>
      <c r="K9915">
        <v>0</v>
      </c>
      <c r="L9915">
        <v>0</v>
      </c>
      <c r="M9915">
        <v>0</v>
      </c>
      <c r="N9915">
        <v>66.66</v>
      </c>
      <c r="O9915">
        <f t="shared" si="309"/>
        <v>66.66</v>
      </c>
      <c r="P9915" t="s">
        <v>17</v>
      </c>
      <c r="Q9915" s="1">
        <v>43206</v>
      </c>
      <c r="R9915" t="str">
        <f>VLOOKUP(B9915,[1]data!$A$2:$E$764,5,0)</f>
        <v>Pune</v>
      </c>
      <c r="S9915" t="str">
        <f>VLOOKUP($B9915,[1]data!$A$1:$I$764,6,0)</f>
        <v>Chennai Super Kings</v>
      </c>
      <c r="T9915" t="str">
        <f>VLOOKUP($B9915,[1]data!$A$1:$I$764,7,0)</f>
        <v>Rajasthan Royals</v>
      </c>
      <c r="U9915" t="str">
        <f>VLOOKUP($B9915,[1]data!$A$1:$I$764,9,0)</f>
        <v>Chennai Super Kings</v>
      </c>
    </row>
    <row r="9916" spans="1:21" x14ac:dyDescent="0.3">
      <c r="A9916">
        <v>2018</v>
      </c>
      <c r="B9916" t="s">
        <v>5280</v>
      </c>
      <c r="C9916" s="1">
        <v>43206</v>
      </c>
      <c r="D9916" t="s">
        <v>1974</v>
      </c>
      <c r="E9916" t="s">
        <v>4618</v>
      </c>
      <c r="F9916">
        <v>1378</v>
      </c>
      <c r="G9916" t="s">
        <v>5287</v>
      </c>
      <c r="H9916">
        <v>59</v>
      </c>
      <c r="I9916">
        <f t="shared" si="308"/>
        <v>59</v>
      </c>
      <c r="J9916">
        <v>35</v>
      </c>
      <c r="K9916">
        <v>0</v>
      </c>
      <c r="L9916">
        <v>5</v>
      </c>
      <c r="M9916">
        <v>4</v>
      </c>
      <c r="N9916">
        <v>168.57</v>
      </c>
      <c r="O9916">
        <f t="shared" si="309"/>
        <v>168.57</v>
      </c>
      <c r="P9916" t="s">
        <v>17</v>
      </c>
      <c r="Q9916" s="1">
        <v>43206</v>
      </c>
      <c r="R9916" t="str">
        <f>VLOOKUP(B9916,[1]data!$A$2:$E$764,5,0)</f>
        <v>Pune</v>
      </c>
      <c r="S9916" t="str">
        <f>VLOOKUP($B9916,[1]data!$A$1:$I$764,6,0)</f>
        <v>Chennai Super Kings</v>
      </c>
      <c r="T9916" t="str">
        <f>VLOOKUP($B9916,[1]data!$A$1:$I$764,7,0)</f>
        <v>Rajasthan Royals</v>
      </c>
      <c r="U9916" t="str">
        <f>VLOOKUP($B9916,[1]data!$A$1:$I$764,9,0)</f>
        <v>Chennai Super Kings</v>
      </c>
    </row>
    <row r="9917" spans="1:21" x14ac:dyDescent="0.3">
      <c r="A9917">
        <v>2018</v>
      </c>
      <c r="B9917" t="s">
        <v>5280</v>
      </c>
      <c r="C9917" s="1">
        <v>43206</v>
      </c>
      <c r="D9917" t="s">
        <v>1974</v>
      </c>
      <c r="E9917" t="s">
        <v>274</v>
      </c>
      <c r="F9917">
        <v>1076</v>
      </c>
      <c r="G9917" t="s">
        <v>5288</v>
      </c>
      <c r="H9917">
        <v>19</v>
      </c>
      <c r="I9917">
        <f t="shared" si="308"/>
        <v>19</v>
      </c>
      <c r="J9917">
        <v>10</v>
      </c>
      <c r="K9917">
        <v>0</v>
      </c>
      <c r="L9917">
        <v>2</v>
      </c>
      <c r="M9917">
        <v>1</v>
      </c>
      <c r="N9917">
        <v>190</v>
      </c>
      <c r="O9917">
        <f t="shared" si="309"/>
        <v>190</v>
      </c>
      <c r="P9917" t="s">
        <v>85</v>
      </c>
      <c r="Q9917" s="1">
        <v>43206</v>
      </c>
      <c r="R9917" t="str">
        <f>VLOOKUP(B9917,[1]data!$A$2:$E$764,5,0)</f>
        <v>Pune</v>
      </c>
      <c r="S9917" t="str">
        <f>VLOOKUP($B9917,[1]data!$A$1:$I$764,6,0)</f>
        <v>Chennai Super Kings</v>
      </c>
      <c r="T9917" t="str">
        <f>VLOOKUP($B9917,[1]data!$A$1:$I$764,7,0)</f>
        <v>Rajasthan Royals</v>
      </c>
      <c r="U9917" t="str">
        <f>VLOOKUP($B9917,[1]data!$A$1:$I$764,9,0)</f>
        <v>Chennai Super Kings</v>
      </c>
    </row>
    <row r="9918" spans="1:21" x14ac:dyDescent="0.3">
      <c r="A9918">
        <v>2018</v>
      </c>
      <c r="B9918" t="s">
        <v>5280</v>
      </c>
      <c r="C9918" s="1">
        <v>43206</v>
      </c>
      <c r="D9918" t="s">
        <v>1974</v>
      </c>
      <c r="E9918" t="s">
        <v>136</v>
      </c>
      <c r="F9918">
        <v>1020</v>
      </c>
      <c r="G9918" t="s">
        <v>3062</v>
      </c>
      <c r="H9918">
        <v>35</v>
      </c>
      <c r="I9918">
        <f t="shared" si="308"/>
        <v>35</v>
      </c>
      <c r="J9918">
        <v>19</v>
      </c>
      <c r="K9918">
        <v>0</v>
      </c>
      <c r="L9918">
        <v>2</v>
      </c>
      <c r="M9918">
        <v>3</v>
      </c>
      <c r="N9918">
        <v>184.21</v>
      </c>
      <c r="O9918">
        <f t="shared" si="309"/>
        <v>184.21</v>
      </c>
      <c r="P9918" t="s">
        <v>17</v>
      </c>
      <c r="Q9918" s="1">
        <v>43206</v>
      </c>
      <c r="R9918" t="str">
        <f>VLOOKUP(B9918,[1]data!$A$2:$E$764,5,0)</f>
        <v>Pune</v>
      </c>
      <c r="S9918" t="str">
        <f>VLOOKUP($B9918,[1]data!$A$1:$I$764,6,0)</f>
        <v>Chennai Super Kings</v>
      </c>
      <c r="T9918" t="str">
        <f>VLOOKUP($B9918,[1]data!$A$1:$I$764,7,0)</f>
        <v>Rajasthan Royals</v>
      </c>
      <c r="U9918" t="str">
        <f>VLOOKUP($B9918,[1]data!$A$1:$I$764,9,0)</f>
        <v>Chennai Super Kings</v>
      </c>
    </row>
    <row r="9919" spans="1:21" x14ac:dyDescent="0.3">
      <c r="A9919">
        <v>2018</v>
      </c>
      <c r="B9919" t="s">
        <v>5280</v>
      </c>
      <c r="C9919" s="1">
        <v>43206</v>
      </c>
      <c r="D9919" t="s">
        <v>1974</v>
      </c>
      <c r="E9919" t="s">
        <v>2974</v>
      </c>
      <c r="F9919">
        <v>1276</v>
      </c>
      <c r="G9919" t="s">
        <v>5289</v>
      </c>
      <c r="H9919">
        <v>31</v>
      </c>
      <c r="I9919">
        <f t="shared" si="308"/>
        <v>31</v>
      </c>
      <c r="J9919">
        <v>29</v>
      </c>
      <c r="K9919">
        <v>0</v>
      </c>
      <c r="L9919">
        <v>4</v>
      </c>
      <c r="M9919">
        <v>1</v>
      </c>
      <c r="N9919">
        <v>106.89</v>
      </c>
      <c r="O9919">
        <f t="shared" si="309"/>
        <v>106.89</v>
      </c>
      <c r="P9919" t="s">
        <v>17</v>
      </c>
      <c r="Q9919" s="1">
        <v>43206</v>
      </c>
      <c r="R9919" t="str">
        <f>VLOOKUP(B9919,[1]data!$A$2:$E$764,5,0)</f>
        <v>Pune</v>
      </c>
      <c r="S9919" t="str">
        <f>VLOOKUP($B9919,[1]data!$A$1:$I$764,6,0)</f>
        <v>Chennai Super Kings</v>
      </c>
      <c r="T9919" t="str">
        <f>VLOOKUP($B9919,[1]data!$A$1:$I$764,7,0)</f>
        <v>Rajasthan Royals</v>
      </c>
      <c r="U9919" t="str">
        <f>VLOOKUP($B9919,[1]data!$A$1:$I$764,9,0)</f>
        <v>Chennai Super Kings</v>
      </c>
    </row>
    <row r="9920" spans="1:21" x14ac:dyDescent="0.3">
      <c r="A9920">
        <v>2018</v>
      </c>
      <c r="B9920" t="s">
        <v>5280</v>
      </c>
      <c r="C9920" s="1">
        <v>43206</v>
      </c>
      <c r="D9920" t="s">
        <v>1974</v>
      </c>
      <c r="E9920" t="s">
        <v>2568</v>
      </c>
      <c r="F9920">
        <v>1253</v>
      </c>
      <c r="G9920" t="s">
        <v>5290</v>
      </c>
      <c r="H9920">
        <v>1</v>
      </c>
      <c r="I9920">
        <f t="shared" si="308"/>
        <v>1</v>
      </c>
      <c r="J9920">
        <v>4</v>
      </c>
      <c r="K9920">
        <v>0</v>
      </c>
      <c r="L9920">
        <v>0</v>
      </c>
      <c r="M9920">
        <v>0</v>
      </c>
      <c r="N9920">
        <v>25</v>
      </c>
      <c r="O9920">
        <f t="shared" si="309"/>
        <v>25</v>
      </c>
      <c r="P9920" t="s">
        <v>17</v>
      </c>
      <c r="Q9920" s="1">
        <v>43206</v>
      </c>
      <c r="R9920" t="str">
        <f>VLOOKUP(B9920,[1]data!$A$2:$E$764,5,0)</f>
        <v>Pune</v>
      </c>
      <c r="S9920" t="str">
        <f>VLOOKUP($B9920,[1]data!$A$1:$I$764,6,0)</f>
        <v>Chennai Super Kings</v>
      </c>
      <c r="T9920" t="str">
        <f>VLOOKUP($B9920,[1]data!$A$1:$I$764,7,0)</f>
        <v>Rajasthan Royals</v>
      </c>
      <c r="U9920" t="str">
        <f>VLOOKUP($B9920,[1]data!$A$1:$I$764,9,0)</f>
        <v>Chennai Super Kings</v>
      </c>
    </row>
    <row r="9921" spans="1:21" x14ac:dyDescent="0.3">
      <c r="A9921">
        <v>2018</v>
      </c>
      <c r="B9921" t="s">
        <v>5280</v>
      </c>
      <c r="C9921" s="1">
        <v>43206</v>
      </c>
      <c r="D9921" t="s">
        <v>1974</v>
      </c>
      <c r="E9921" t="s">
        <v>2962</v>
      </c>
      <c r="F9921">
        <v>1274</v>
      </c>
      <c r="G9921" t="s">
        <v>4022</v>
      </c>
      <c r="H9921">
        <v>41</v>
      </c>
      <c r="I9921">
        <f t="shared" si="308"/>
        <v>41</v>
      </c>
      <c r="J9921">
        <v>12</v>
      </c>
      <c r="K9921">
        <v>0</v>
      </c>
      <c r="L9921">
        <v>0</v>
      </c>
      <c r="M9921">
        <v>6</v>
      </c>
      <c r="N9921">
        <v>341.66</v>
      </c>
      <c r="O9921">
        <f t="shared" si="309"/>
        <v>341.66</v>
      </c>
      <c r="P9921" t="s">
        <v>17</v>
      </c>
      <c r="Q9921" s="1">
        <v>43206</v>
      </c>
      <c r="R9921" t="str">
        <f>VLOOKUP(B9921,[1]data!$A$2:$E$764,5,0)</f>
        <v>Pune</v>
      </c>
      <c r="S9921" t="str">
        <f>VLOOKUP($B9921,[1]data!$A$1:$I$764,6,0)</f>
        <v>Chennai Super Kings</v>
      </c>
      <c r="T9921" t="str">
        <f>VLOOKUP($B9921,[1]data!$A$1:$I$764,7,0)</f>
        <v>Rajasthan Royals</v>
      </c>
      <c r="U9921" t="str">
        <f>VLOOKUP($B9921,[1]data!$A$1:$I$764,9,0)</f>
        <v>Chennai Super Kings</v>
      </c>
    </row>
    <row r="9922" spans="1:21" x14ac:dyDescent="0.3">
      <c r="A9922">
        <v>2018</v>
      </c>
      <c r="B9922" t="s">
        <v>5280</v>
      </c>
      <c r="C9922" s="1">
        <v>43206</v>
      </c>
      <c r="D9922" t="s">
        <v>1974</v>
      </c>
      <c r="E9922" t="s">
        <v>5254</v>
      </c>
      <c r="G9922" t="s">
        <v>26</v>
      </c>
      <c r="H9922">
        <v>0</v>
      </c>
      <c r="I9922">
        <f t="shared" si="308"/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f t="shared" si="309"/>
        <v>0</v>
      </c>
      <c r="P9922" t="s">
        <v>17</v>
      </c>
      <c r="Q9922" s="1">
        <v>43206</v>
      </c>
      <c r="R9922" t="str">
        <f>VLOOKUP(B9922,[1]data!$A$2:$E$764,5,0)</f>
        <v>Pune</v>
      </c>
      <c r="S9922" t="str">
        <f>VLOOKUP($B9922,[1]data!$A$1:$I$764,6,0)</f>
        <v>Chennai Super Kings</v>
      </c>
      <c r="T9922" t="str">
        <f>VLOOKUP($B9922,[1]data!$A$1:$I$764,7,0)</f>
        <v>Rajasthan Royals</v>
      </c>
      <c r="U9922" t="str">
        <f>VLOOKUP($B9922,[1]data!$A$1:$I$764,9,0)</f>
        <v>Chennai Super Kings</v>
      </c>
    </row>
    <row r="9923" spans="1:21" x14ac:dyDescent="0.3">
      <c r="A9923">
        <v>2018</v>
      </c>
      <c r="B9923" t="s">
        <v>5280</v>
      </c>
      <c r="C9923" s="1">
        <v>43206</v>
      </c>
      <c r="D9923" t="s">
        <v>1974</v>
      </c>
      <c r="E9923" t="s">
        <v>64</v>
      </c>
      <c r="F9923">
        <v>1048</v>
      </c>
      <c r="G9923" t="s">
        <v>5291</v>
      </c>
      <c r="H9923">
        <v>8</v>
      </c>
      <c r="I9923">
        <f t="shared" ref="I9923:I9986" si="310">IF(H9923="",(J9923*N9923)/100,H9923)</f>
        <v>8</v>
      </c>
      <c r="J9923">
        <v>7</v>
      </c>
      <c r="K9923">
        <v>0</v>
      </c>
      <c r="L9923">
        <v>1</v>
      </c>
      <c r="M9923">
        <v>0</v>
      </c>
      <c r="N9923">
        <v>114.28</v>
      </c>
      <c r="O9923">
        <f t="shared" ref="O9923:O9986" si="311">IF(N9923="",IF(J9923=0,0,(I9923/J9923)*100),N9923)</f>
        <v>114.28</v>
      </c>
      <c r="P9923" t="s">
        <v>40</v>
      </c>
      <c r="Q9923" s="1">
        <v>43206</v>
      </c>
      <c r="R9923" t="str">
        <f>VLOOKUP(B9923,[1]data!$A$2:$E$764,5,0)</f>
        <v>Pune</v>
      </c>
      <c r="S9923" t="str">
        <f>VLOOKUP($B9923,[1]data!$A$1:$I$764,6,0)</f>
        <v>Chennai Super Kings</v>
      </c>
      <c r="T9923" t="str">
        <f>VLOOKUP($B9923,[1]data!$A$1:$I$764,7,0)</f>
        <v>Rajasthan Royals</v>
      </c>
      <c r="U9923" t="str">
        <f>VLOOKUP($B9923,[1]data!$A$1:$I$764,9,0)</f>
        <v>Chennai Super Kings</v>
      </c>
    </row>
    <row r="9924" spans="1:21" x14ac:dyDescent="0.3">
      <c r="A9924">
        <v>2018</v>
      </c>
      <c r="B9924" t="s">
        <v>5280</v>
      </c>
      <c r="C9924" s="1">
        <v>43206</v>
      </c>
      <c r="D9924" t="s">
        <v>1974</v>
      </c>
      <c r="E9924" t="s">
        <v>157</v>
      </c>
      <c r="F9924">
        <v>1046</v>
      </c>
      <c r="G9924" t="s">
        <v>5292</v>
      </c>
      <c r="H9924">
        <v>0</v>
      </c>
      <c r="I9924">
        <f t="shared" si="310"/>
        <v>0</v>
      </c>
      <c r="J9924">
        <v>3</v>
      </c>
      <c r="K9924">
        <v>0</v>
      </c>
      <c r="L9924">
        <v>0</v>
      </c>
      <c r="M9924">
        <v>0</v>
      </c>
      <c r="N9924">
        <v>0</v>
      </c>
      <c r="O9924">
        <f t="shared" si="311"/>
        <v>0</v>
      </c>
      <c r="P9924" t="s">
        <v>17</v>
      </c>
      <c r="Q9924" s="1">
        <v>43206</v>
      </c>
      <c r="R9924" t="str">
        <f>VLOOKUP(B9924,[1]data!$A$2:$E$764,5,0)</f>
        <v>Pune</v>
      </c>
      <c r="S9924" t="str">
        <f>VLOOKUP($B9924,[1]data!$A$1:$I$764,6,0)</f>
        <v>Chennai Super Kings</v>
      </c>
      <c r="T9924" t="str">
        <f>VLOOKUP($B9924,[1]data!$A$1:$I$764,7,0)</f>
        <v>Rajasthan Royals</v>
      </c>
      <c r="U9924" t="str">
        <f>VLOOKUP($B9924,[1]data!$A$1:$I$764,9,0)</f>
        <v>Chennai Super Kings</v>
      </c>
    </row>
    <row r="9925" spans="1:21" x14ac:dyDescent="0.3">
      <c r="A9925">
        <v>2018</v>
      </c>
      <c r="B9925" t="s">
        <v>5280</v>
      </c>
      <c r="C9925" s="1">
        <v>43206</v>
      </c>
      <c r="D9925" t="s">
        <v>1974</v>
      </c>
      <c r="E9925" t="s">
        <v>5255</v>
      </c>
      <c r="G9925" t="s">
        <v>5293</v>
      </c>
      <c r="H9925">
        <v>6</v>
      </c>
      <c r="I9925">
        <f t="shared" si="310"/>
        <v>6</v>
      </c>
      <c r="J9925">
        <v>5</v>
      </c>
      <c r="K9925">
        <v>0</v>
      </c>
      <c r="L9925">
        <v>1</v>
      </c>
      <c r="M9925">
        <v>0</v>
      </c>
      <c r="N9925">
        <v>120</v>
      </c>
      <c r="O9925">
        <f t="shared" si="311"/>
        <v>120</v>
      </c>
      <c r="P9925" t="s">
        <v>17</v>
      </c>
      <c r="Q9925" s="1">
        <v>43206</v>
      </c>
      <c r="R9925" t="str">
        <f>VLOOKUP(B9925,[1]data!$A$2:$E$764,5,0)</f>
        <v>Pune</v>
      </c>
      <c r="S9925" t="str">
        <f>VLOOKUP($B9925,[1]data!$A$1:$I$764,6,0)</f>
        <v>Chennai Super Kings</v>
      </c>
      <c r="T9925" t="str">
        <f>VLOOKUP($B9925,[1]data!$A$1:$I$764,7,0)</f>
        <v>Rajasthan Royals</v>
      </c>
      <c r="U9925" t="str">
        <f>VLOOKUP($B9925,[1]data!$A$1:$I$764,9,0)</f>
        <v>Chennai Super Kings</v>
      </c>
    </row>
    <row r="9926" spans="1:21" x14ac:dyDescent="0.3">
      <c r="A9926">
        <v>2018</v>
      </c>
      <c r="B9926" t="s">
        <v>5280</v>
      </c>
      <c r="C9926" s="1">
        <v>43206</v>
      </c>
      <c r="D9926" t="s">
        <v>1974</v>
      </c>
      <c r="E9926" t="s">
        <v>5212</v>
      </c>
      <c r="G9926" t="s">
        <v>5294</v>
      </c>
      <c r="H9926">
        <v>2</v>
      </c>
      <c r="I9926">
        <f t="shared" si="310"/>
        <v>2</v>
      </c>
      <c r="J9926">
        <v>3</v>
      </c>
      <c r="K9926">
        <v>0</v>
      </c>
      <c r="L9926">
        <v>0</v>
      </c>
      <c r="M9926">
        <v>0</v>
      </c>
      <c r="N9926">
        <v>66.66</v>
      </c>
      <c r="O9926">
        <f t="shared" si="311"/>
        <v>66.66</v>
      </c>
      <c r="P9926" t="s">
        <v>17</v>
      </c>
      <c r="Q9926" s="1">
        <v>43206</v>
      </c>
      <c r="R9926" t="str">
        <f>VLOOKUP(B9926,[1]data!$A$2:$E$764,5,0)</f>
        <v>Pune</v>
      </c>
      <c r="S9926" t="str">
        <f>VLOOKUP($B9926,[1]data!$A$1:$I$764,6,0)</f>
        <v>Chennai Super Kings</v>
      </c>
      <c r="T9926" t="str">
        <f>VLOOKUP($B9926,[1]data!$A$1:$I$764,7,0)</f>
        <v>Rajasthan Royals</v>
      </c>
      <c r="U9926" t="str">
        <f>VLOOKUP($B9926,[1]data!$A$1:$I$764,9,0)</f>
        <v>Chennai Super Kings</v>
      </c>
    </row>
    <row r="9927" spans="1:21" x14ac:dyDescent="0.3">
      <c r="A9927">
        <v>2018</v>
      </c>
      <c r="B9927" t="s">
        <v>5295</v>
      </c>
      <c r="C9927" s="1">
        <v>43207</v>
      </c>
      <c r="D9927" t="s">
        <v>278</v>
      </c>
      <c r="E9927" t="s">
        <v>3545</v>
      </c>
      <c r="F9927">
        <v>1317</v>
      </c>
      <c r="G9927" t="s">
        <v>5296</v>
      </c>
      <c r="H9927">
        <v>0</v>
      </c>
      <c r="I9927">
        <f t="shared" si="310"/>
        <v>0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f t="shared" si="311"/>
        <v>0</v>
      </c>
      <c r="P9927" t="s">
        <v>17</v>
      </c>
      <c r="Q9927" s="1">
        <v>43207</v>
      </c>
      <c r="R9927" t="str">
        <f>VLOOKUP(B9927,[1]data!$A$2:$E$764,5,0)</f>
        <v>Kolkata</v>
      </c>
      <c r="S9927" t="str">
        <f>VLOOKUP($B9927,[1]data!$A$1:$I$764,6,0)</f>
        <v>Kolkata Knight Riders</v>
      </c>
      <c r="T9927" t="str">
        <f>VLOOKUP($B9927,[1]data!$A$1:$I$764,7,0)</f>
        <v>Kings XI Punjab</v>
      </c>
      <c r="U9927" t="str">
        <f>VLOOKUP($B9927,[1]data!$A$1:$I$764,9,0)</f>
        <v>Kings XI Punjab</v>
      </c>
    </row>
    <row r="9928" spans="1:21" x14ac:dyDescent="0.3">
      <c r="A9928">
        <v>2018</v>
      </c>
      <c r="B9928" t="s">
        <v>5295</v>
      </c>
      <c r="C9928" s="1">
        <v>43207</v>
      </c>
      <c r="D9928" t="s">
        <v>278</v>
      </c>
      <c r="E9928" t="s">
        <v>4966</v>
      </c>
      <c r="F9928">
        <v>1401</v>
      </c>
      <c r="G9928" t="s">
        <v>5297</v>
      </c>
      <c r="H9928">
        <v>7</v>
      </c>
      <c r="I9928">
        <f t="shared" si="310"/>
        <v>7</v>
      </c>
      <c r="J9928">
        <v>8</v>
      </c>
      <c r="K9928">
        <v>0</v>
      </c>
      <c r="L9928">
        <v>1</v>
      </c>
      <c r="M9928">
        <v>0</v>
      </c>
      <c r="N9928">
        <v>87.5</v>
      </c>
      <c r="O9928">
        <f t="shared" si="311"/>
        <v>87.5</v>
      </c>
      <c r="P9928" t="s">
        <v>17</v>
      </c>
      <c r="Q9928" s="1">
        <v>43207</v>
      </c>
      <c r="R9928" t="str">
        <f>VLOOKUP(B9928,[1]data!$A$2:$E$764,5,0)</f>
        <v>Kolkata</v>
      </c>
      <c r="S9928" t="str">
        <f>VLOOKUP($B9928,[1]data!$A$1:$I$764,6,0)</f>
        <v>Kolkata Knight Riders</v>
      </c>
      <c r="T9928" t="str">
        <f>VLOOKUP($B9928,[1]data!$A$1:$I$764,7,0)</f>
        <v>Kings XI Punjab</v>
      </c>
      <c r="U9928" t="str">
        <f>VLOOKUP($B9928,[1]data!$A$1:$I$764,9,0)</f>
        <v>Kings XI Punjab</v>
      </c>
    </row>
    <row r="9929" spans="1:21" x14ac:dyDescent="0.3">
      <c r="A9929">
        <v>2018</v>
      </c>
      <c r="B9929" t="s">
        <v>5295</v>
      </c>
      <c r="C9929" s="1">
        <v>43207</v>
      </c>
      <c r="D9929" t="s">
        <v>278</v>
      </c>
      <c r="E9929" t="s">
        <v>366</v>
      </c>
      <c r="F9929">
        <v>1074</v>
      </c>
      <c r="G9929" t="s">
        <v>4380</v>
      </c>
      <c r="H9929">
        <v>1</v>
      </c>
      <c r="I9929">
        <f t="shared" si="310"/>
        <v>1</v>
      </c>
      <c r="J9929">
        <v>2</v>
      </c>
      <c r="K9929">
        <v>0</v>
      </c>
      <c r="L9929">
        <v>0</v>
      </c>
      <c r="M9929">
        <v>0</v>
      </c>
      <c r="N9929">
        <v>50</v>
      </c>
      <c r="O9929">
        <f t="shared" si="311"/>
        <v>50</v>
      </c>
      <c r="P9929" t="s">
        <v>17</v>
      </c>
      <c r="Q9929" s="1">
        <v>43207</v>
      </c>
      <c r="R9929" t="str">
        <f>VLOOKUP(B9929,[1]data!$A$2:$E$764,5,0)</f>
        <v>Kolkata</v>
      </c>
      <c r="S9929" t="str">
        <f>VLOOKUP($B9929,[1]data!$A$1:$I$764,6,0)</f>
        <v>Kolkata Knight Riders</v>
      </c>
      <c r="T9929" t="str">
        <f>VLOOKUP($B9929,[1]data!$A$1:$I$764,7,0)</f>
        <v>Kings XI Punjab</v>
      </c>
      <c r="U9929" t="str">
        <f>VLOOKUP($B9929,[1]data!$A$1:$I$764,9,0)</f>
        <v>Kings XI Punjab</v>
      </c>
    </row>
    <row r="9930" spans="1:21" x14ac:dyDescent="0.3">
      <c r="A9930">
        <v>2018</v>
      </c>
      <c r="B9930" t="s">
        <v>5295</v>
      </c>
      <c r="C9930" s="1">
        <v>43207</v>
      </c>
      <c r="D9930" t="s">
        <v>278</v>
      </c>
      <c r="E9930" t="s">
        <v>1569</v>
      </c>
      <c r="F9930">
        <v>1222</v>
      </c>
      <c r="G9930" t="s">
        <v>5298</v>
      </c>
      <c r="H9930">
        <v>16</v>
      </c>
      <c r="I9930">
        <f t="shared" si="310"/>
        <v>16</v>
      </c>
      <c r="J9930">
        <v>14</v>
      </c>
      <c r="K9930">
        <v>0</v>
      </c>
      <c r="L9930">
        <v>1</v>
      </c>
      <c r="M9930">
        <v>0</v>
      </c>
      <c r="N9930">
        <v>114.28</v>
      </c>
      <c r="O9930">
        <f t="shared" si="311"/>
        <v>114.28</v>
      </c>
      <c r="P9930" t="s">
        <v>17</v>
      </c>
      <c r="Q9930" s="1">
        <v>43207</v>
      </c>
      <c r="R9930" t="str">
        <f>VLOOKUP(B9930,[1]data!$A$2:$E$764,5,0)</f>
        <v>Kolkata</v>
      </c>
      <c r="S9930" t="str">
        <f>VLOOKUP($B9930,[1]data!$A$1:$I$764,6,0)</f>
        <v>Kolkata Knight Riders</v>
      </c>
      <c r="T9930" t="str">
        <f>VLOOKUP($B9930,[1]data!$A$1:$I$764,7,0)</f>
        <v>Kings XI Punjab</v>
      </c>
      <c r="U9930" t="str">
        <f>VLOOKUP($B9930,[1]data!$A$1:$I$764,9,0)</f>
        <v>Kings XI Punjab</v>
      </c>
    </row>
    <row r="9931" spans="1:21" x14ac:dyDescent="0.3">
      <c r="A9931">
        <v>2018</v>
      </c>
      <c r="B9931" t="s">
        <v>5295</v>
      </c>
      <c r="C9931" s="1">
        <v>43207</v>
      </c>
      <c r="D9931" t="s">
        <v>278</v>
      </c>
      <c r="E9931" t="s">
        <v>1518</v>
      </c>
      <c r="F9931">
        <v>1167</v>
      </c>
      <c r="G9931" t="s">
        <v>5163</v>
      </c>
      <c r="H9931">
        <v>1</v>
      </c>
      <c r="I9931">
        <f t="shared" si="310"/>
        <v>1</v>
      </c>
      <c r="J9931">
        <v>2</v>
      </c>
      <c r="K9931">
        <v>0</v>
      </c>
      <c r="L9931">
        <v>0</v>
      </c>
      <c r="M9931">
        <v>0</v>
      </c>
      <c r="N9931">
        <v>50</v>
      </c>
      <c r="O9931">
        <f t="shared" si="311"/>
        <v>50</v>
      </c>
      <c r="P9931" t="s">
        <v>17</v>
      </c>
      <c r="Q9931" s="1">
        <v>43207</v>
      </c>
      <c r="R9931" t="str">
        <f>VLOOKUP(B9931,[1]data!$A$2:$E$764,5,0)</f>
        <v>Kolkata</v>
      </c>
      <c r="S9931" t="str">
        <f>VLOOKUP($B9931,[1]data!$A$1:$I$764,6,0)</f>
        <v>Kolkata Knight Riders</v>
      </c>
      <c r="T9931" t="str">
        <f>VLOOKUP($B9931,[1]data!$A$1:$I$764,7,0)</f>
        <v>Kings XI Punjab</v>
      </c>
      <c r="U9931" t="str">
        <f>VLOOKUP($B9931,[1]data!$A$1:$I$764,9,0)</f>
        <v>Kings XI Punjab</v>
      </c>
    </row>
    <row r="9932" spans="1:21" x14ac:dyDescent="0.3">
      <c r="A9932">
        <v>2018</v>
      </c>
      <c r="B9932" t="s">
        <v>5295</v>
      </c>
      <c r="C9932" s="1">
        <v>43207</v>
      </c>
      <c r="D9932" t="s">
        <v>278</v>
      </c>
      <c r="E9932" t="s">
        <v>5299</v>
      </c>
      <c r="G9932" t="s">
        <v>26</v>
      </c>
      <c r="H9932">
        <v>8</v>
      </c>
      <c r="I9932">
        <f t="shared" si="310"/>
        <v>8</v>
      </c>
      <c r="J9932">
        <v>3</v>
      </c>
      <c r="K9932">
        <v>0</v>
      </c>
      <c r="L9932">
        <v>0</v>
      </c>
      <c r="M9932">
        <v>1</v>
      </c>
      <c r="N9932">
        <v>266.66000000000003</v>
      </c>
      <c r="O9932">
        <f t="shared" si="311"/>
        <v>266.66000000000003</v>
      </c>
      <c r="P9932" t="s">
        <v>17</v>
      </c>
      <c r="Q9932" s="1">
        <v>43207</v>
      </c>
      <c r="R9932" t="str">
        <f>VLOOKUP(B9932,[1]data!$A$2:$E$764,5,0)</f>
        <v>Kolkata</v>
      </c>
      <c r="S9932" t="str">
        <f>VLOOKUP($B9932,[1]data!$A$1:$I$764,6,0)</f>
        <v>Kolkata Knight Riders</v>
      </c>
      <c r="T9932" t="str">
        <f>VLOOKUP($B9932,[1]data!$A$1:$I$764,7,0)</f>
        <v>Kings XI Punjab</v>
      </c>
      <c r="U9932" t="str">
        <f>VLOOKUP($B9932,[1]data!$A$1:$I$764,9,0)</f>
        <v>Kings XI Punjab</v>
      </c>
    </row>
    <row r="9933" spans="1:21" x14ac:dyDescent="0.3">
      <c r="A9933">
        <v>2018</v>
      </c>
      <c r="B9933" t="s">
        <v>5295</v>
      </c>
      <c r="C9933" s="1">
        <v>43207</v>
      </c>
      <c r="D9933" t="s">
        <v>278</v>
      </c>
      <c r="E9933" t="s">
        <v>4074</v>
      </c>
      <c r="F9933">
        <v>1348</v>
      </c>
      <c r="G9933" t="s">
        <v>5300</v>
      </c>
      <c r="H9933">
        <v>5</v>
      </c>
      <c r="I9933">
        <f t="shared" si="310"/>
        <v>5</v>
      </c>
      <c r="J9933">
        <v>6</v>
      </c>
      <c r="K9933">
        <v>0</v>
      </c>
      <c r="L9933">
        <v>1</v>
      </c>
      <c r="M9933">
        <v>0</v>
      </c>
      <c r="N9933">
        <v>83.33</v>
      </c>
      <c r="O9933">
        <f t="shared" si="311"/>
        <v>83.33</v>
      </c>
      <c r="P9933" t="s">
        <v>17</v>
      </c>
      <c r="Q9933" s="1">
        <v>43207</v>
      </c>
      <c r="R9933" t="str">
        <f>VLOOKUP(B9933,[1]data!$A$2:$E$764,5,0)</f>
        <v>Kolkata</v>
      </c>
      <c r="S9933" t="str">
        <f>VLOOKUP($B9933,[1]data!$A$1:$I$764,6,0)</f>
        <v>Kolkata Knight Riders</v>
      </c>
      <c r="T9933" t="str">
        <f>VLOOKUP($B9933,[1]data!$A$1:$I$764,7,0)</f>
        <v>Kings XI Punjab</v>
      </c>
      <c r="U9933" t="str">
        <f>VLOOKUP($B9933,[1]data!$A$1:$I$764,9,0)</f>
        <v>Kings XI Punjab</v>
      </c>
    </row>
    <row r="9934" spans="1:21" x14ac:dyDescent="0.3">
      <c r="A9934">
        <v>2018</v>
      </c>
      <c r="B9934" t="s">
        <v>5295</v>
      </c>
      <c r="C9934" s="1">
        <v>43207</v>
      </c>
      <c r="D9934" t="s">
        <v>278</v>
      </c>
      <c r="E9934" t="s">
        <v>4782</v>
      </c>
      <c r="F9934">
        <v>1387</v>
      </c>
      <c r="G9934" t="s">
        <v>4427</v>
      </c>
      <c r="H9934">
        <v>11</v>
      </c>
      <c r="I9934">
        <f t="shared" si="310"/>
        <v>11</v>
      </c>
      <c r="J9934">
        <v>11</v>
      </c>
      <c r="K9934">
        <v>0</v>
      </c>
      <c r="L9934">
        <v>0</v>
      </c>
      <c r="M9934">
        <v>1</v>
      </c>
      <c r="N9934">
        <v>100</v>
      </c>
      <c r="O9934">
        <f t="shared" si="311"/>
        <v>100</v>
      </c>
      <c r="P9934" t="s">
        <v>17</v>
      </c>
      <c r="Q9934" s="1">
        <v>43207</v>
      </c>
      <c r="R9934" t="str">
        <f>VLOOKUP(B9934,[1]data!$A$2:$E$764,5,0)</f>
        <v>Kolkata</v>
      </c>
      <c r="S9934" t="str">
        <f>VLOOKUP($B9934,[1]data!$A$1:$I$764,6,0)</f>
        <v>Kolkata Knight Riders</v>
      </c>
      <c r="T9934" t="str">
        <f>VLOOKUP($B9934,[1]data!$A$1:$I$764,7,0)</f>
        <v>Kings XI Punjab</v>
      </c>
      <c r="U9934" t="str">
        <f>VLOOKUP($B9934,[1]data!$A$1:$I$764,9,0)</f>
        <v>Kings XI Punjab</v>
      </c>
    </row>
    <row r="9935" spans="1:21" x14ac:dyDescent="0.3">
      <c r="A9935">
        <v>2018</v>
      </c>
      <c r="B9935" t="s">
        <v>5295</v>
      </c>
      <c r="C9935" s="1">
        <v>43207</v>
      </c>
      <c r="D9935" t="s">
        <v>278</v>
      </c>
      <c r="E9935" t="s">
        <v>3201</v>
      </c>
      <c r="F9935">
        <v>1297</v>
      </c>
      <c r="G9935" t="s">
        <v>4359</v>
      </c>
      <c r="H9935">
        <v>19</v>
      </c>
      <c r="I9935">
        <f t="shared" si="310"/>
        <v>19</v>
      </c>
      <c r="J9935">
        <v>12</v>
      </c>
      <c r="K9935">
        <v>0</v>
      </c>
      <c r="L9935">
        <v>2</v>
      </c>
      <c r="M9935">
        <v>1</v>
      </c>
      <c r="N9935">
        <v>158.33000000000001</v>
      </c>
      <c r="O9935">
        <f t="shared" si="311"/>
        <v>158.33000000000001</v>
      </c>
      <c r="P9935" t="s">
        <v>20</v>
      </c>
      <c r="Q9935" s="1">
        <v>43207</v>
      </c>
      <c r="R9935" t="str">
        <f>VLOOKUP(B9935,[1]data!$A$2:$E$764,5,0)</f>
        <v>Kolkata</v>
      </c>
      <c r="S9935" t="str">
        <f>VLOOKUP($B9935,[1]data!$A$1:$I$764,6,0)</f>
        <v>Kolkata Knight Riders</v>
      </c>
      <c r="T9935" t="str">
        <f>VLOOKUP($B9935,[1]data!$A$1:$I$764,7,0)</f>
        <v>Kings XI Punjab</v>
      </c>
      <c r="U9935" t="str">
        <f>VLOOKUP($B9935,[1]data!$A$1:$I$764,9,0)</f>
        <v>Kings XI Punjab</v>
      </c>
    </row>
    <row r="9936" spans="1:21" x14ac:dyDescent="0.3">
      <c r="A9936">
        <v>2018</v>
      </c>
      <c r="B9936" t="s">
        <v>5295</v>
      </c>
      <c r="C9936" s="1">
        <v>43207</v>
      </c>
      <c r="D9936" t="s">
        <v>278</v>
      </c>
      <c r="E9936" t="s">
        <v>4341</v>
      </c>
      <c r="F9936">
        <v>1356</v>
      </c>
      <c r="G9936" t="s">
        <v>1596</v>
      </c>
      <c r="H9936">
        <v>0</v>
      </c>
      <c r="I9936">
        <f t="shared" si="310"/>
        <v>0</v>
      </c>
      <c r="J9936">
        <v>1</v>
      </c>
      <c r="K9936">
        <v>0</v>
      </c>
      <c r="L9936">
        <v>0</v>
      </c>
      <c r="M9936">
        <v>0</v>
      </c>
      <c r="N9936">
        <v>0</v>
      </c>
      <c r="O9936">
        <f t="shared" si="311"/>
        <v>0</v>
      </c>
      <c r="P9936" t="s">
        <v>20</v>
      </c>
      <c r="Q9936" s="1">
        <v>43207</v>
      </c>
      <c r="R9936" t="str">
        <f>VLOOKUP(B9936,[1]data!$A$2:$E$764,5,0)</f>
        <v>Kolkata</v>
      </c>
      <c r="S9936" t="str">
        <f>VLOOKUP($B9936,[1]data!$A$1:$I$764,6,0)</f>
        <v>Kolkata Knight Riders</v>
      </c>
      <c r="T9936" t="str">
        <f>VLOOKUP($B9936,[1]data!$A$1:$I$764,7,0)</f>
        <v>Kings XI Punjab</v>
      </c>
      <c r="U9936" t="str">
        <f>VLOOKUP($B9936,[1]data!$A$1:$I$764,9,0)</f>
        <v>Kings XI Punjab</v>
      </c>
    </row>
    <row r="9937" spans="1:21" x14ac:dyDescent="0.3">
      <c r="A9937">
        <v>2018</v>
      </c>
      <c r="B9937" t="s">
        <v>5295</v>
      </c>
      <c r="C9937" s="1">
        <v>43207</v>
      </c>
      <c r="D9937" t="s">
        <v>278</v>
      </c>
      <c r="E9937" t="s">
        <v>116</v>
      </c>
      <c r="F9937">
        <v>1064</v>
      </c>
      <c r="G9937" t="s">
        <v>5301</v>
      </c>
      <c r="H9937">
        <v>94</v>
      </c>
      <c r="I9937">
        <f t="shared" si="310"/>
        <v>94</v>
      </c>
      <c r="J9937">
        <v>52</v>
      </c>
      <c r="K9937">
        <v>0</v>
      </c>
      <c r="L9937">
        <v>10</v>
      </c>
      <c r="M9937">
        <v>5</v>
      </c>
      <c r="N9937">
        <v>180.76</v>
      </c>
      <c r="O9937">
        <f t="shared" si="311"/>
        <v>180.76</v>
      </c>
      <c r="P9937" t="s">
        <v>40</v>
      </c>
      <c r="Q9937" s="1">
        <v>43207</v>
      </c>
      <c r="R9937" t="str">
        <f>VLOOKUP(B9937,[1]data!$A$2:$E$764,5,0)</f>
        <v>Kolkata</v>
      </c>
      <c r="S9937" t="str">
        <f>VLOOKUP($B9937,[1]data!$A$1:$I$764,6,0)</f>
        <v>Kolkata Knight Riders</v>
      </c>
      <c r="T9937" t="str">
        <f>VLOOKUP($B9937,[1]data!$A$1:$I$764,7,0)</f>
        <v>Kings XI Punjab</v>
      </c>
      <c r="U9937" t="str">
        <f>VLOOKUP($B9937,[1]data!$A$1:$I$764,9,0)</f>
        <v>Kings XI Punjab</v>
      </c>
    </row>
    <row r="9938" spans="1:21" x14ac:dyDescent="0.3">
      <c r="A9938">
        <v>2018</v>
      </c>
      <c r="B9938" t="s">
        <v>5295</v>
      </c>
      <c r="C9938" s="1">
        <v>43207</v>
      </c>
      <c r="D9938" t="s">
        <v>278</v>
      </c>
      <c r="E9938" t="s">
        <v>2504</v>
      </c>
      <c r="F9938">
        <v>1244</v>
      </c>
      <c r="G9938" t="s">
        <v>1596</v>
      </c>
      <c r="H9938">
        <v>0</v>
      </c>
      <c r="I9938">
        <f t="shared" si="310"/>
        <v>0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f t="shared" si="311"/>
        <v>0</v>
      </c>
      <c r="P9938" t="s">
        <v>17</v>
      </c>
      <c r="Q9938" s="1">
        <v>43207</v>
      </c>
      <c r="R9938" t="str">
        <f>VLOOKUP(B9938,[1]data!$A$2:$E$764,5,0)</f>
        <v>Kolkata</v>
      </c>
      <c r="S9938" t="str">
        <f>VLOOKUP($B9938,[1]data!$A$1:$I$764,6,0)</f>
        <v>Kolkata Knight Riders</v>
      </c>
      <c r="T9938" t="str">
        <f>VLOOKUP($B9938,[1]data!$A$1:$I$764,7,0)</f>
        <v>Kings XI Punjab</v>
      </c>
      <c r="U9938" t="str">
        <f>VLOOKUP($B9938,[1]data!$A$1:$I$764,9,0)</f>
        <v>Kings XI Punjab</v>
      </c>
    </row>
    <row r="9939" spans="1:21" x14ac:dyDescent="0.3">
      <c r="A9939">
        <v>2018</v>
      </c>
      <c r="B9939" t="s">
        <v>5295</v>
      </c>
      <c r="C9939" s="1">
        <v>43207</v>
      </c>
      <c r="D9939" t="s">
        <v>278</v>
      </c>
      <c r="E9939" t="s">
        <v>5170</v>
      </c>
      <c r="G9939" t="s">
        <v>5302</v>
      </c>
      <c r="H9939">
        <v>65</v>
      </c>
      <c r="I9939">
        <f t="shared" si="310"/>
        <v>65</v>
      </c>
      <c r="J9939">
        <v>42</v>
      </c>
      <c r="K9939">
        <v>0</v>
      </c>
      <c r="L9939">
        <v>6</v>
      </c>
      <c r="M9939">
        <v>5</v>
      </c>
      <c r="N9939">
        <v>154.76</v>
      </c>
      <c r="O9939">
        <f t="shared" si="311"/>
        <v>154.76</v>
      </c>
      <c r="P9939" t="s">
        <v>17</v>
      </c>
      <c r="Q9939" s="1">
        <v>43207</v>
      </c>
      <c r="R9939" t="str">
        <f>VLOOKUP(B9939,[1]data!$A$2:$E$764,5,0)</f>
        <v>Kolkata</v>
      </c>
      <c r="S9939" t="str">
        <f>VLOOKUP($B9939,[1]data!$A$1:$I$764,6,0)</f>
        <v>Kolkata Knight Riders</v>
      </c>
      <c r="T9939" t="str">
        <f>VLOOKUP($B9939,[1]data!$A$1:$I$764,7,0)</f>
        <v>Kings XI Punjab</v>
      </c>
      <c r="U9939" t="str">
        <f>VLOOKUP($B9939,[1]data!$A$1:$I$764,9,0)</f>
        <v>Kings XI Punjab</v>
      </c>
    </row>
    <row r="9940" spans="1:21" x14ac:dyDescent="0.3">
      <c r="A9940">
        <v>2018</v>
      </c>
      <c r="B9940" t="s">
        <v>5295</v>
      </c>
      <c r="C9940" s="1">
        <v>43207</v>
      </c>
      <c r="D9940" t="s">
        <v>278</v>
      </c>
      <c r="E9940" t="s">
        <v>4376</v>
      </c>
      <c r="F9940">
        <v>1359</v>
      </c>
      <c r="G9940" t="s">
        <v>5303</v>
      </c>
      <c r="H9940">
        <v>15</v>
      </c>
      <c r="I9940">
        <f t="shared" si="310"/>
        <v>15</v>
      </c>
      <c r="J9940">
        <v>12</v>
      </c>
      <c r="K9940">
        <v>0</v>
      </c>
      <c r="L9940">
        <v>1</v>
      </c>
      <c r="M9940">
        <v>1</v>
      </c>
      <c r="N9940">
        <v>125</v>
      </c>
      <c r="O9940">
        <f t="shared" si="311"/>
        <v>125</v>
      </c>
      <c r="P9940" t="s">
        <v>17</v>
      </c>
      <c r="Q9940" s="1">
        <v>43207</v>
      </c>
      <c r="R9940" t="str">
        <f>VLOOKUP(B9940,[1]data!$A$2:$E$764,5,0)</f>
        <v>Kolkata</v>
      </c>
      <c r="S9940" t="str">
        <f>VLOOKUP($B9940,[1]data!$A$1:$I$764,6,0)</f>
        <v>Kolkata Knight Riders</v>
      </c>
      <c r="T9940" t="str">
        <f>VLOOKUP($B9940,[1]data!$A$1:$I$764,7,0)</f>
        <v>Kings XI Punjab</v>
      </c>
      <c r="U9940" t="str">
        <f>VLOOKUP($B9940,[1]data!$A$1:$I$764,9,0)</f>
        <v>Kings XI Punjab</v>
      </c>
    </row>
    <row r="9941" spans="1:21" x14ac:dyDescent="0.3">
      <c r="A9941">
        <v>2018</v>
      </c>
      <c r="B9941" t="s">
        <v>5295</v>
      </c>
      <c r="C9941" s="1">
        <v>43207</v>
      </c>
      <c r="D9941" t="s">
        <v>278</v>
      </c>
      <c r="E9941" t="s">
        <v>4087</v>
      </c>
      <c r="F9941">
        <v>1349</v>
      </c>
      <c r="G9941" t="s">
        <v>26</v>
      </c>
      <c r="H9941">
        <v>0</v>
      </c>
      <c r="I9941">
        <f t="shared" si="310"/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f t="shared" si="311"/>
        <v>0</v>
      </c>
      <c r="P9941" t="s">
        <v>17</v>
      </c>
      <c r="Q9941" s="1">
        <v>43207</v>
      </c>
      <c r="R9941" t="str">
        <f>VLOOKUP(B9941,[1]data!$A$2:$E$764,5,0)</f>
        <v>Kolkata</v>
      </c>
      <c r="S9941" t="str">
        <f>VLOOKUP($B9941,[1]data!$A$1:$I$764,6,0)</f>
        <v>Kolkata Knight Riders</v>
      </c>
      <c r="T9941" t="str">
        <f>VLOOKUP($B9941,[1]data!$A$1:$I$764,7,0)</f>
        <v>Kings XI Punjab</v>
      </c>
      <c r="U9941" t="str">
        <f>VLOOKUP($B9941,[1]data!$A$1:$I$764,9,0)</f>
        <v>Kings XI Punjab</v>
      </c>
    </row>
    <row r="9942" spans="1:21" x14ac:dyDescent="0.3">
      <c r="A9942">
        <v>2018</v>
      </c>
      <c r="B9942" t="s">
        <v>5295</v>
      </c>
      <c r="C9942" s="1">
        <v>43207</v>
      </c>
      <c r="D9942" t="s">
        <v>278</v>
      </c>
      <c r="E9942" t="s">
        <v>21</v>
      </c>
      <c r="F9942">
        <v>1024</v>
      </c>
      <c r="G9942" t="s">
        <v>26</v>
      </c>
      <c r="H9942">
        <v>92</v>
      </c>
      <c r="I9942">
        <f t="shared" si="310"/>
        <v>92</v>
      </c>
      <c r="J9942">
        <v>62</v>
      </c>
      <c r="K9942">
        <v>0</v>
      </c>
      <c r="L9942">
        <v>7</v>
      </c>
      <c r="M9942">
        <v>4</v>
      </c>
      <c r="N9942">
        <v>148.38</v>
      </c>
      <c r="O9942">
        <f t="shared" si="311"/>
        <v>148.38</v>
      </c>
      <c r="P9942" t="s">
        <v>40</v>
      </c>
      <c r="Q9942" s="1">
        <v>43207</v>
      </c>
      <c r="R9942" t="str">
        <f>VLOOKUP(B9942,[1]data!$A$2:$E$764,5,0)</f>
        <v>Kolkata</v>
      </c>
      <c r="S9942" t="str">
        <f>VLOOKUP($B9942,[1]data!$A$1:$I$764,6,0)</f>
        <v>Kolkata Knight Riders</v>
      </c>
      <c r="T9942" t="str">
        <f>VLOOKUP($B9942,[1]data!$A$1:$I$764,7,0)</f>
        <v>Kings XI Punjab</v>
      </c>
      <c r="U9942" t="str">
        <f>VLOOKUP($B9942,[1]data!$A$1:$I$764,9,0)</f>
        <v>Kings XI Punjab</v>
      </c>
    </row>
    <row r="9943" spans="1:21" x14ac:dyDescent="0.3">
      <c r="A9943">
        <v>2018</v>
      </c>
      <c r="B9943" t="s">
        <v>5295</v>
      </c>
      <c r="C9943" s="1">
        <v>43207</v>
      </c>
      <c r="D9943" t="s">
        <v>278</v>
      </c>
      <c r="E9943" t="s">
        <v>1453</v>
      </c>
      <c r="F9943">
        <v>1183</v>
      </c>
      <c r="G9943" t="s">
        <v>5183</v>
      </c>
      <c r="H9943">
        <v>5</v>
      </c>
      <c r="I9943">
        <f t="shared" si="310"/>
        <v>5</v>
      </c>
      <c r="J9943">
        <v>7</v>
      </c>
      <c r="K9943">
        <v>0</v>
      </c>
      <c r="L9943">
        <v>0</v>
      </c>
      <c r="M9943">
        <v>0</v>
      </c>
      <c r="N9943">
        <v>71.42</v>
      </c>
      <c r="O9943">
        <f t="shared" si="311"/>
        <v>71.42</v>
      </c>
      <c r="P9943" t="s">
        <v>17</v>
      </c>
      <c r="Q9943" s="1">
        <v>43207</v>
      </c>
      <c r="R9943" t="str">
        <f>VLOOKUP(B9943,[1]data!$A$2:$E$764,5,0)</f>
        <v>Kolkata</v>
      </c>
      <c r="S9943" t="str">
        <f>VLOOKUP($B9943,[1]data!$A$1:$I$764,6,0)</f>
        <v>Kolkata Knight Riders</v>
      </c>
      <c r="T9943" t="str">
        <f>VLOOKUP($B9943,[1]data!$A$1:$I$764,7,0)</f>
        <v>Kings XI Punjab</v>
      </c>
      <c r="U9943" t="str">
        <f>VLOOKUP($B9943,[1]data!$A$1:$I$764,9,0)</f>
        <v>Kings XI Punjab</v>
      </c>
    </row>
    <row r="9944" spans="1:21" x14ac:dyDescent="0.3">
      <c r="A9944">
        <v>2018</v>
      </c>
      <c r="B9944" t="s">
        <v>5295</v>
      </c>
      <c r="C9944" s="1">
        <v>43207</v>
      </c>
      <c r="D9944" t="s">
        <v>278</v>
      </c>
      <c r="E9944" t="s">
        <v>4046</v>
      </c>
      <c r="F9944">
        <v>1346</v>
      </c>
      <c r="G9944" t="s">
        <v>26</v>
      </c>
      <c r="H9944">
        <v>17</v>
      </c>
      <c r="I9944">
        <f t="shared" si="310"/>
        <v>17</v>
      </c>
      <c r="J9944">
        <v>5</v>
      </c>
      <c r="K9944">
        <v>0</v>
      </c>
      <c r="L9944">
        <v>1</v>
      </c>
      <c r="M9944">
        <v>2</v>
      </c>
      <c r="N9944">
        <v>340</v>
      </c>
      <c r="O9944">
        <f t="shared" si="311"/>
        <v>340</v>
      </c>
      <c r="P9944" t="s">
        <v>17</v>
      </c>
      <c r="Q9944" s="1">
        <v>43207</v>
      </c>
      <c r="R9944" t="str">
        <f>VLOOKUP(B9944,[1]data!$A$2:$E$764,5,0)</f>
        <v>Kolkata</v>
      </c>
      <c r="S9944" t="str">
        <f>VLOOKUP($B9944,[1]data!$A$1:$I$764,6,0)</f>
        <v>Kolkata Knight Riders</v>
      </c>
      <c r="T9944" t="str">
        <f>VLOOKUP($B9944,[1]data!$A$1:$I$764,7,0)</f>
        <v>Kings XI Punjab</v>
      </c>
      <c r="U9944" t="str">
        <f>VLOOKUP($B9944,[1]data!$A$1:$I$764,9,0)</f>
        <v>Kings XI Punjab</v>
      </c>
    </row>
    <row r="9945" spans="1:21" x14ac:dyDescent="0.3">
      <c r="A9945">
        <v>2018</v>
      </c>
      <c r="B9945" t="s">
        <v>5304</v>
      </c>
      <c r="C9945" s="1">
        <v>43208</v>
      </c>
      <c r="D9945" t="s">
        <v>288</v>
      </c>
      <c r="E9945" t="s">
        <v>2568</v>
      </c>
      <c r="F9945">
        <v>1253</v>
      </c>
      <c r="G9945" t="s">
        <v>5305</v>
      </c>
      <c r="H9945">
        <v>35</v>
      </c>
      <c r="I9945">
        <f t="shared" si="310"/>
        <v>35</v>
      </c>
      <c r="J9945">
        <v>25</v>
      </c>
      <c r="K9945">
        <v>0</v>
      </c>
      <c r="L9945">
        <v>5</v>
      </c>
      <c r="M9945">
        <v>1</v>
      </c>
      <c r="N9945">
        <v>140</v>
      </c>
      <c r="O9945">
        <f t="shared" si="311"/>
        <v>140</v>
      </c>
      <c r="P9945" t="s">
        <v>17</v>
      </c>
      <c r="Q9945" s="1">
        <v>43208</v>
      </c>
      <c r="R9945" t="str">
        <f>VLOOKUP(B9945,[1]data!$A$2:$E$764,5,0)</f>
        <v>Bengaluru</v>
      </c>
      <c r="S9945" t="str">
        <f>VLOOKUP($B9945,[1]data!$A$1:$I$764,6,0)</f>
        <v>Royal Challengers Bangalore</v>
      </c>
      <c r="T9945" t="str">
        <f>VLOOKUP($B9945,[1]data!$A$1:$I$764,7,0)</f>
        <v>Delhi Capitals</v>
      </c>
      <c r="U9945" t="str">
        <f>VLOOKUP($B9945,[1]data!$A$1:$I$764,9,0)</f>
        <v>Royal Challengers Bangalore</v>
      </c>
    </row>
    <row r="9946" spans="1:21" x14ac:dyDescent="0.3">
      <c r="A9946">
        <v>2018</v>
      </c>
      <c r="B9946" t="s">
        <v>5304</v>
      </c>
      <c r="C9946" s="1">
        <v>43208</v>
      </c>
      <c r="D9946" t="s">
        <v>288</v>
      </c>
      <c r="E9946" t="s">
        <v>3079</v>
      </c>
      <c r="F9946">
        <v>1288</v>
      </c>
      <c r="G9946" t="s">
        <v>26</v>
      </c>
      <c r="H9946">
        <v>0</v>
      </c>
      <c r="I9946">
        <f t="shared" si="310"/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f t="shared" si="311"/>
        <v>0</v>
      </c>
      <c r="P9946" t="s">
        <v>17</v>
      </c>
      <c r="Q9946" s="1">
        <v>43208</v>
      </c>
      <c r="R9946" t="str">
        <f>VLOOKUP(B9946,[1]data!$A$2:$E$764,5,0)</f>
        <v>Bengaluru</v>
      </c>
      <c r="S9946" t="str">
        <f>VLOOKUP($B9946,[1]data!$A$1:$I$764,6,0)</f>
        <v>Royal Challengers Bangalore</v>
      </c>
      <c r="T9946" t="str">
        <f>VLOOKUP($B9946,[1]data!$A$1:$I$764,7,0)</f>
        <v>Delhi Capitals</v>
      </c>
      <c r="U9946" t="str">
        <f>VLOOKUP($B9946,[1]data!$A$1:$I$764,9,0)</f>
        <v>Royal Challengers Bangalore</v>
      </c>
    </row>
    <row r="9947" spans="1:21" x14ac:dyDescent="0.3">
      <c r="A9947">
        <v>2018</v>
      </c>
      <c r="B9947" t="s">
        <v>5304</v>
      </c>
      <c r="C9947" s="1">
        <v>43208</v>
      </c>
      <c r="D9947" t="s">
        <v>288</v>
      </c>
      <c r="E9947" t="s">
        <v>215</v>
      </c>
      <c r="F9947">
        <v>1129</v>
      </c>
      <c r="G9947" t="s">
        <v>5306</v>
      </c>
      <c r="H9947">
        <v>3</v>
      </c>
      <c r="I9947">
        <f t="shared" si="310"/>
        <v>3</v>
      </c>
      <c r="J9947">
        <v>3</v>
      </c>
      <c r="K9947">
        <v>0</v>
      </c>
      <c r="L9947">
        <v>0</v>
      </c>
      <c r="M9947">
        <v>0</v>
      </c>
      <c r="N9947">
        <v>100</v>
      </c>
      <c r="O9947">
        <f t="shared" si="311"/>
        <v>100</v>
      </c>
      <c r="P9947" t="s">
        <v>17</v>
      </c>
      <c r="Q9947" s="1">
        <v>43208</v>
      </c>
      <c r="R9947" t="str">
        <f>VLOOKUP(B9947,[1]data!$A$2:$E$764,5,0)</f>
        <v>Bengaluru</v>
      </c>
      <c r="S9947" t="str">
        <f>VLOOKUP($B9947,[1]data!$A$1:$I$764,6,0)</f>
        <v>Royal Challengers Bangalore</v>
      </c>
      <c r="T9947" t="str">
        <f>VLOOKUP($B9947,[1]data!$A$1:$I$764,7,0)</f>
        <v>Delhi Capitals</v>
      </c>
      <c r="U9947" t="str">
        <f>VLOOKUP($B9947,[1]data!$A$1:$I$764,9,0)</f>
        <v>Royal Challengers Bangalore</v>
      </c>
    </row>
    <row r="9948" spans="1:21" x14ac:dyDescent="0.3">
      <c r="A9948">
        <v>2018</v>
      </c>
      <c r="B9948" t="s">
        <v>5304</v>
      </c>
      <c r="C9948" s="1">
        <v>43208</v>
      </c>
      <c r="D9948" t="s">
        <v>288</v>
      </c>
      <c r="E9948" t="s">
        <v>2974</v>
      </c>
      <c r="F9948">
        <v>1276</v>
      </c>
      <c r="G9948" t="s">
        <v>5307</v>
      </c>
      <c r="H9948">
        <v>0</v>
      </c>
      <c r="I9948">
        <f t="shared" si="310"/>
        <v>0</v>
      </c>
      <c r="J9948">
        <v>2</v>
      </c>
      <c r="K9948">
        <v>0</v>
      </c>
      <c r="L9948">
        <v>0</v>
      </c>
      <c r="M9948">
        <v>0</v>
      </c>
      <c r="N9948">
        <v>0</v>
      </c>
      <c r="O9948">
        <f t="shared" si="311"/>
        <v>0</v>
      </c>
      <c r="P9948" t="s">
        <v>17</v>
      </c>
      <c r="Q9948" s="1">
        <v>43208</v>
      </c>
      <c r="R9948" t="str">
        <f>VLOOKUP(B9948,[1]data!$A$2:$E$764,5,0)</f>
        <v>Bengaluru</v>
      </c>
      <c r="S9948" t="str">
        <f>VLOOKUP($B9948,[1]data!$A$1:$I$764,6,0)</f>
        <v>Royal Challengers Bangalore</v>
      </c>
      <c r="T9948" t="str">
        <f>VLOOKUP($B9948,[1]data!$A$1:$I$764,7,0)</f>
        <v>Delhi Capitals</v>
      </c>
      <c r="U9948" t="str">
        <f>VLOOKUP($B9948,[1]data!$A$1:$I$764,9,0)</f>
        <v>Royal Challengers Bangalore</v>
      </c>
    </row>
    <row r="9949" spans="1:21" x14ac:dyDescent="0.3">
      <c r="A9949">
        <v>2018</v>
      </c>
      <c r="B9949" t="s">
        <v>5304</v>
      </c>
      <c r="C9949" s="1">
        <v>43208</v>
      </c>
      <c r="D9949" t="s">
        <v>288</v>
      </c>
      <c r="E9949" t="s">
        <v>274</v>
      </c>
      <c r="F9949">
        <v>1076</v>
      </c>
      <c r="G9949" t="s">
        <v>26</v>
      </c>
      <c r="H9949">
        <v>42</v>
      </c>
      <c r="I9949">
        <f t="shared" si="310"/>
        <v>42</v>
      </c>
      <c r="J9949">
        <v>23</v>
      </c>
      <c r="K9949">
        <v>0</v>
      </c>
      <c r="L9949">
        <v>2</v>
      </c>
      <c r="M9949">
        <v>2</v>
      </c>
      <c r="N9949">
        <v>182.6</v>
      </c>
      <c r="O9949">
        <f t="shared" si="311"/>
        <v>182.6</v>
      </c>
      <c r="P9949" t="s">
        <v>85</v>
      </c>
      <c r="Q9949" s="1">
        <v>43208</v>
      </c>
      <c r="R9949" t="str">
        <f>VLOOKUP(B9949,[1]data!$A$2:$E$764,5,0)</f>
        <v>Bengaluru</v>
      </c>
      <c r="S9949" t="str">
        <f>VLOOKUP($B9949,[1]data!$A$1:$I$764,6,0)</f>
        <v>Royal Challengers Bangalore</v>
      </c>
      <c r="T9949" t="str">
        <f>VLOOKUP($B9949,[1]data!$A$1:$I$764,7,0)</f>
        <v>Delhi Capitals</v>
      </c>
      <c r="U9949" t="str">
        <f>VLOOKUP($B9949,[1]data!$A$1:$I$764,9,0)</f>
        <v>Royal Challengers Bangalore</v>
      </c>
    </row>
    <row r="9950" spans="1:21" x14ac:dyDescent="0.3">
      <c r="A9950">
        <v>2018</v>
      </c>
      <c r="B9950" t="s">
        <v>5304</v>
      </c>
      <c r="C9950" s="1">
        <v>43208</v>
      </c>
      <c r="D9950" t="s">
        <v>288</v>
      </c>
      <c r="E9950" t="s">
        <v>4618</v>
      </c>
      <c r="F9950">
        <v>1378</v>
      </c>
      <c r="G9950" t="s">
        <v>26</v>
      </c>
      <c r="H9950">
        <v>35</v>
      </c>
      <c r="I9950">
        <f t="shared" si="310"/>
        <v>35</v>
      </c>
      <c r="J9950">
        <v>27</v>
      </c>
      <c r="K9950">
        <v>0</v>
      </c>
      <c r="L9950">
        <v>2</v>
      </c>
      <c r="M9950">
        <v>1</v>
      </c>
      <c r="N9950">
        <v>129.62</v>
      </c>
      <c r="O9950">
        <f t="shared" si="311"/>
        <v>129.62</v>
      </c>
      <c r="P9950" t="s">
        <v>17</v>
      </c>
      <c r="Q9950" s="1">
        <v>43208</v>
      </c>
      <c r="R9950" t="str">
        <f>VLOOKUP(B9950,[1]data!$A$2:$E$764,5,0)</f>
        <v>Bengaluru</v>
      </c>
      <c r="S9950" t="str">
        <f>VLOOKUP($B9950,[1]data!$A$1:$I$764,6,0)</f>
        <v>Royal Challengers Bangalore</v>
      </c>
      <c r="T9950" t="str">
        <f>VLOOKUP($B9950,[1]data!$A$1:$I$764,7,0)</f>
        <v>Delhi Capitals</v>
      </c>
      <c r="U9950" t="str">
        <f>VLOOKUP($B9950,[1]data!$A$1:$I$764,9,0)</f>
        <v>Royal Challengers Bangalore</v>
      </c>
    </row>
    <row r="9951" spans="1:21" x14ac:dyDescent="0.3">
      <c r="A9951">
        <v>2018</v>
      </c>
      <c r="B9951" t="s">
        <v>5304</v>
      </c>
      <c r="C9951" s="1">
        <v>43208</v>
      </c>
      <c r="D9951" t="s">
        <v>288</v>
      </c>
      <c r="E9951" t="s">
        <v>136</v>
      </c>
      <c r="F9951">
        <v>1020</v>
      </c>
      <c r="G9951" t="s">
        <v>5275</v>
      </c>
      <c r="H9951">
        <v>48</v>
      </c>
      <c r="I9951">
        <f t="shared" si="310"/>
        <v>48</v>
      </c>
      <c r="J9951">
        <v>36</v>
      </c>
      <c r="K9951">
        <v>0</v>
      </c>
      <c r="L9951">
        <v>6</v>
      </c>
      <c r="M9951">
        <v>2</v>
      </c>
      <c r="N9951">
        <v>133.33000000000001</v>
      </c>
      <c r="O9951">
        <f t="shared" si="311"/>
        <v>133.33000000000001</v>
      </c>
      <c r="P9951" t="s">
        <v>17</v>
      </c>
      <c r="Q9951" s="1">
        <v>43208</v>
      </c>
      <c r="R9951" t="str">
        <f>VLOOKUP(B9951,[1]data!$A$2:$E$764,5,0)</f>
        <v>Bengaluru</v>
      </c>
      <c r="S9951" t="str">
        <f>VLOOKUP($B9951,[1]data!$A$1:$I$764,6,0)</f>
        <v>Royal Challengers Bangalore</v>
      </c>
      <c r="T9951" t="str">
        <f>VLOOKUP($B9951,[1]data!$A$1:$I$764,7,0)</f>
        <v>Delhi Capitals</v>
      </c>
      <c r="U9951" t="str">
        <f>VLOOKUP($B9951,[1]data!$A$1:$I$764,9,0)</f>
        <v>Royal Challengers Bangalore</v>
      </c>
    </row>
    <row r="9952" spans="1:21" x14ac:dyDescent="0.3">
      <c r="A9952">
        <v>2018</v>
      </c>
      <c r="B9952" t="s">
        <v>5304</v>
      </c>
      <c r="C9952" s="1">
        <v>43208</v>
      </c>
      <c r="D9952" t="s">
        <v>288</v>
      </c>
      <c r="E9952" t="s">
        <v>3164</v>
      </c>
      <c r="F9952">
        <v>1293</v>
      </c>
      <c r="G9952" t="s">
        <v>5308</v>
      </c>
      <c r="H9952">
        <v>7</v>
      </c>
      <c r="I9952">
        <f t="shared" si="310"/>
        <v>7</v>
      </c>
      <c r="J9952">
        <v>8</v>
      </c>
      <c r="K9952">
        <v>0</v>
      </c>
      <c r="L9952">
        <v>1</v>
      </c>
      <c r="M9952">
        <v>0</v>
      </c>
      <c r="N9952">
        <v>87.5</v>
      </c>
      <c r="O9952">
        <f t="shared" si="311"/>
        <v>87.5</v>
      </c>
      <c r="P9952" t="s">
        <v>17</v>
      </c>
      <c r="Q9952" s="1">
        <v>43208</v>
      </c>
      <c r="R9952" t="str">
        <f>VLOOKUP(B9952,[1]data!$A$2:$E$764,5,0)</f>
        <v>Bengaluru</v>
      </c>
      <c r="S9952" t="str">
        <f>VLOOKUP($B9952,[1]data!$A$1:$I$764,6,0)</f>
        <v>Royal Challengers Bangalore</v>
      </c>
      <c r="T9952" t="str">
        <f>VLOOKUP($B9952,[1]data!$A$1:$I$764,7,0)</f>
        <v>Delhi Capitals</v>
      </c>
      <c r="U9952" t="str">
        <f>VLOOKUP($B9952,[1]data!$A$1:$I$764,9,0)</f>
        <v>Royal Challengers Bangalore</v>
      </c>
    </row>
    <row r="9953" spans="1:21" x14ac:dyDescent="0.3">
      <c r="A9953">
        <v>2018</v>
      </c>
      <c r="B9953" t="s">
        <v>5304</v>
      </c>
      <c r="C9953" s="1">
        <v>43208</v>
      </c>
      <c r="D9953" t="s">
        <v>288</v>
      </c>
      <c r="E9953" t="s">
        <v>4801</v>
      </c>
      <c r="F9953">
        <v>1388</v>
      </c>
      <c r="G9953" t="s">
        <v>5309</v>
      </c>
      <c r="H9953">
        <v>15</v>
      </c>
      <c r="I9953">
        <f t="shared" si="310"/>
        <v>15</v>
      </c>
      <c r="J9953">
        <v>11</v>
      </c>
      <c r="K9953">
        <v>0</v>
      </c>
      <c r="L9953">
        <v>2</v>
      </c>
      <c r="M9953">
        <v>0</v>
      </c>
      <c r="N9953">
        <v>136.36000000000001</v>
      </c>
      <c r="O9953">
        <f t="shared" si="311"/>
        <v>136.36000000000001</v>
      </c>
      <c r="P9953" t="s">
        <v>17</v>
      </c>
      <c r="Q9953" s="1">
        <v>43208</v>
      </c>
      <c r="R9953" t="str">
        <f>VLOOKUP(B9953,[1]data!$A$2:$E$764,5,0)</f>
        <v>Bengaluru</v>
      </c>
      <c r="S9953" t="str">
        <f>VLOOKUP($B9953,[1]data!$A$1:$I$764,6,0)</f>
        <v>Royal Challengers Bangalore</v>
      </c>
      <c r="T9953" t="str">
        <f>VLOOKUP($B9953,[1]data!$A$1:$I$764,7,0)</f>
        <v>Delhi Capitals</v>
      </c>
      <c r="U9953" t="str">
        <f>VLOOKUP($B9953,[1]data!$A$1:$I$764,9,0)</f>
        <v>Royal Challengers Bangalore</v>
      </c>
    </row>
    <row r="9954" spans="1:21" x14ac:dyDescent="0.3">
      <c r="A9954">
        <v>2018</v>
      </c>
      <c r="B9954" t="s">
        <v>5304</v>
      </c>
      <c r="C9954" s="1">
        <v>43208</v>
      </c>
      <c r="D9954" t="s">
        <v>288</v>
      </c>
      <c r="E9954" t="s">
        <v>283</v>
      </c>
      <c r="F9954">
        <v>1111</v>
      </c>
      <c r="G9954" t="s">
        <v>5310</v>
      </c>
      <c r="H9954">
        <v>36</v>
      </c>
      <c r="I9954">
        <f t="shared" si="310"/>
        <v>36</v>
      </c>
      <c r="J9954">
        <v>19</v>
      </c>
      <c r="K9954">
        <v>0</v>
      </c>
      <c r="L9954">
        <v>5</v>
      </c>
      <c r="M9954">
        <v>1</v>
      </c>
      <c r="N9954">
        <v>189.47</v>
      </c>
      <c r="O9954">
        <f t="shared" si="311"/>
        <v>189.47</v>
      </c>
      <c r="P9954" t="s">
        <v>40</v>
      </c>
      <c r="Q9954" s="1">
        <v>43208</v>
      </c>
      <c r="R9954" t="str">
        <f>VLOOKUP(B9954,[1]data!$A$2:$E$764,5,0)</f>
        <v>Bengaluru</v>
      </c>
      <c r="S9954" t="str">
        <f>VLOOKUP($B9954,[1]data!$A$1:$I$764,6,0)</f>
        <v>Royal Challengers Bangalore</v>
      </c>
      <c r="T9954" t="str">
        <f>VLOOKUP($B9954,[1]data!$A$1:$I$764,7,0)</f>
        <v>Delhi Capitals</v>
      </c>
      <c r="U9954" t="str">
        <f>VLOOKUP($B9954,[1]data!$A$1:$I$764,9,0)</f>
        <v>Royal Challengers Bangalore</v>
      </c>
    </row>
    <row r="9955" spans="1:21" x14ac:dyDescent="0.3">
      <c r="A9955">
        <v>2018</v>
      </c>
      <c r="B9955" t="s">
        <v>5304</v>
      </c>
      <c r="C9955" s="1">
        <v>43208</v>
      </c>
      <c r="D9955" t="s">
        <v>288</v>
      </c>
      <c r="E9955" t="s">
        <v>5200</v>
      </c>
      <c r="G9955" t="s">
        <v>5178</v>
      </c>
      <c r="H9955">
        <v>44</v>
      </c>
      <c r="I9955">
        <f t="shared" si="310"/>
        <v>44</v>
      </c>
      <c r="J9955">
        <v>43</v>
      </c>
      <c r="K9955">
        <v>0</v>
      </c>
      <c r="L9955">
        <v>5</v>
      </c>
      <c r="M9955">
        <v>1</v>
      </c>
      <c r="N9955">
        <v>102.32</v>
      </c>
      <c r="O9955">
        <f t="shared" si="311"/>
        <v>102.32</v>
      </c>
      <c r="P9955" t="s">
        <v>17</v>
      </c>
      <c r="Q9955" s="1">
        <v>43208</v>
      </c>
      <c r="R9955" t="str">
        <f>VLOOKUP(B9955,[1]data!$A$2:$E$764,5,0)</f>
        <v>Bengaluru</v>
      </c>
      <c r="S9955" t="str">
        <f>VLOOKUP($B9955,[1]data!$A$1:$I$764,6,0)</f>
        <v>Royal Challengers Bangalore</v>
      </c>
      <c r="T9955" t="str">
        <f>VLOOKUP($B9955,[1]data!$A$1:$I$764,7,0)</f>
        <v>Delhi Capitals</v>
      </c>
      <c r="U9955" t="str">
        <f>VLOOKUP($B9955,[1]data!$A$1:$I$764,9,0)</f>
        <v>Royal Challengers Bangalore</v>
      </c>
    </row>
    <row r="9956" spans="1:21" x14ac:dyDescent="0.3">
      <c r="A9956">
        <v>2018</v>
      </c>
      <c r="B9956" t="s">
        <v>5304</v>
      </c>
      <c r="C9956" s="1">
        <v>43208</v>
      </c>
      <c r="D9956" t="s">
        <v>288</v>
      </c>
      <c r="E9956" t="s">
        <v>5203</v>
      </c>
      <c r="G9956" t="s">
        <v>5311</v>
      </c>
      <c r="H9956">
        <v>12</v>
      </c>
      <c r="I9956">
        <f t="shared" si="310"/>
        <v>12</v>
      </c>
      <c r="J9956">
        <v>7</v>
      </c>
      <c r="K9956">
        <v>0</v>
      </c>
      <c r="L9956">
        <v>0</v>
      </c>
      <c r="M9956">
        <v>1</v>
      </c>
      <c r="N9956">
        <v>171.42</v>
      </c>
      <c r="O9956">
        <f t="shared" si="311"/>
        <v>171.42</v>
      </c>
      <c r="P9956" t="s">
        <v>17</v>
      </c>
      <c r="Q9956" s="1">
        <v>43208</v>
      </c>
      <c r="R9956" t="str">
        <f>VLOOKUP(B9956,[1]data!$A$2:$E$764,5,0)</f>
        <v>Bengaluru</v>
      </c>
      <c r="S9956" t="str">
        <f>VLOOKUP($B9956,[1]data!$A$1:$I$764,6,0)</f>
        <v>Royal Challengers Bangalore</v>
      </c>
      <c r="T9956" t="str">
        <f>VLOOKUP($B9956,[1]data!$A$1:$I$764,7,0)</f>
        <v>Delhi Capitals</v>
      </c>
      <c r="U9956" t="str">
        <f>VLOOKUP($B9956,[1]data!$A$1:$I$764,9,0)</f>
        <v>Royal Challengers Bangalore</v>
      </c>
    </row>
    <row r="9957" spans="1:21" x14ac:dyDescent="0.3">
      <c r="A9957">
        <v>2018</v>
      </c>
      <c r="B9957" t="s">
        <v>5304</v>
      </c>
      <c r="C9957" s="1">
        <v>43208</v>
      </c>
      <c r="D9957" t="s">
        <v>288</v>
      </c>
      <c r="E9957" t="s">
        <v>3893</v>
      </c>
      <c r="F9957">
        <v>1334</v>
      </c>
      <c r="G9957" t="s">
        <v>5312</v>
      </c>
      <c r="H9957">
        <v>0</v>
      </c>
      <c r="I9957">
        <f t="shared" si="310"/>
        <v>0</v>
      </c>
      <c r="J9957">
        <v>1</v>
      </c>
      <c r="K9957">
        <v>0</v>
      </c>
      <c r="L9957">
        <v>0</v>
      </c>
      <c r="M9957">
        <v>0</v>
      </c>
      <c r="N9957">
        <v>0</v>
      </c>
      <c r="O9957">
        <f t="shared" si="311"/>
        <v>0</v>
      </c>
      <c r="P9957" t="s">
        <v>17</v>
      </c>
      <c r="Q9957" s="1">
        <v>43208</v>
      </c>
      <c r="R9957" t="str">
        <f>VLOOKUP(B9957,[1]data!$A$2:$E$764,5,0)</f>
        <v>Bengaluru</v>
      </c>
      <c r="S9957" t="str">
        <f>VLOOKUP($B9957,[1]data!$A$1:$I$764,6,0)</f>
        <v>Royal Challengers Bangalore</v>
      </c>
      <c r="T9957" t="str">
        <f>VLOOKUP($B9957,[1]data!$A$1:$I$764,7,0)</f>
        <v>Delhi Capitals</v>
      </c>
      <c r="U9957" t="str">
        <f>VLOOKUP($B9957,[1]data!$A$1:$I$764,9,0)</f>
        <v>Royal Challengers Bangalore</v>
      </c>
    </row>
    <row r="9958" spans="1:21" x14ac:dyDescent="0.3">
      <c r="A9958">
        <v>2018</v>
      </c>
      <c r="B9958" t="s">
        <v>5304</v>
      </c>
      <c r="C9958" s="1">
        <v>43208</v>
      </c>
      <c r="D9958" t="s">
        <v>288</v>
      </c>
      <c r="E9958" t="s">
        <v>4757</v>
      </c>
      <c r="F9958">
        <v>1383</v>
      </c>
      <c r="G9958" t="s">
        <v>5313</v>
      </c>
      <c r="H9958">
        <v>14</v>
      </c>
      <c r="I9958">
        <f t="shared" si="310"/>
        <v>14</v>
      </c>
      <c r="J9958">
        <v>11</v>
      </c>
      <c r="K9958">
        <v>0</v>
      </c>
      <c r="L9958">
        <v>0</v>
      </c>
      <c r="M9958">
        <v>1</v>
      </c>
      <c r="N9958">
        <v>127.27</v>
      </c>
      <c r="O9958">
        <f t="shared" si="311"/>
        <v>127.27</v>
      </c>
      <c r="P9958" t="s">
        <v>17</v>
      </c>
      <c r="Q9958" s="1">
        <v>43208</v>
      </c>
      <c r="R9958" t="str">
        <f>VLOOKUP(B9958,[1]data!$A$2:$E$764,5,0)</f>
        <v>Bengaluru</v>
      </c>
      <c r="S9958" t="str">
        <f>VLOOKUP($B9958,[1]data!$A$1:$I$764,6,0)</f>
        <v>Royal Challengers Bangalore</v>
      </c>
      <c r="T9958" t="str">
        <f>VLOOKUP($B9958,[1]data!$A$1:$I$764,7,0)</f>
        <v>Delhi Capitals</v>
      </c>
      <c r="U9958" t="str">
        <f>VLOOKUP($B9958,[1]data!$A$1:$I$764,9,0)</f>
        <v>Royal Challengers Bangalore</v>
      </c>
    </row>
    <row r="9959" spans="1:21" x14ac:dyDescent="0.3">
      <c r="A9959">
        <v>2018</v>
      </c>
      <c r="B9959" t="s">
        <v>5304</v>
      </c>
      <c r="C9959" s="1">
        <v>43208</v>
      </c>
      <c r="D9959" t="s">
        <v>288</v>
      </c>
      <c r="E9959" t="s">
        <v>4327</v>
      </c>
      <c r="F9959">
        <v>1353</v>
      </c>
      <c r="G9959" t="s">
        <v>26</v>
      </c>
      <c r="H9959">
        <v>24</v>
      </c>
      <c r="I9959">
        <f t="shared" si="310"/>
        <v>24</v>
      </c>
      <c r="J9959">
        <v>18</v>
      </c>
      <c r="K9959">
        <v>0</v>
      </c>
      <c r="L9959">
        <v>2</v>
      </c>
      <c r="M9959">
        <v>0</v>
      </c>
      <c r="N9959">
        <v>133.33000000000001</v>
      </c>
      <c r="O9959">
        <f t="shared" si="311"/>
        <v>133.33000000000001</v>
      </c>
      <c r="P9959" t="s">
        <v>20</v>
      </c>
      <c r="Q9959" s="1">
        <v>43208</v>
      </c>
      <c r="R9959" t="str">
        <f>VLOOKUP(B9959,[1]data!$A$2:$E$764,5,0)</f>
        <v>Bengaluru</v>
      </c>
      <c r="S9959" t="str">
        <f>VLOOKUP($B9959,[1]data!$A$1:$I$764,6,0)</f>
        <v>Royal Challengers Bangalore</v>
      </c>
      <c r="T9959" t="str">
        <f>VLOOKUP($B9959,[1]data!$A$1:$I$764,7,0)</f>
        <v>Delhi Capitals</v>
      </c>
      <c r="U9959" t="str">
        <f>VLOOKUP($B9959,[1]data!$A$1:$I$764,9,0)</f>
        <v>Royal Challengers Bangalore</v>
      </c>
    </row>
    <row r="9960" spans="1:21" x14ac:dyDescent="0.3">
      <c r="A9960">
        <v>2018</v>
      </c>
      <c r="B9960" t="s">
        <v>5314</v>
      </c>
      <c r="C9960" s="1">
        <v>43209</v>
      </c>
      <c r="D9960" t="s">
        <v>305</v>
      </c>
      <c r="E9960" t="s">
        <v>58</v>
      </c>
      <c r="F9960">
        <v>1033</v>
      </c>
      <c r="G9960" t="s">
        <v>42</v>
      </c>
      <c r="H9960">
        <v>19</v>
      </c>
      <c r="I9960">
        <f t="shared" si="310"/>
        <v>19</v>
      </c>
      <c r="J9960">
        <v>13</v>
      </c>
      <c r="K9960">
        <v>0</v>
      </c>
      <c r="L9960">
        <v>3</v>
      </c>
      <c r="M9960">
        <v>0</v>
      </c>
      <c r="N9960">
        <v>146.15</v>
      </c>
      <c r="O9960">
        <f t="shared" si="311"/>
        <v>146.15</v>
      </c>
      <c r="P9960" t="s">
        <v>17</v>
      </c>
      <c r="Q9960" s="1">
        <v>43209</v>
      </c>
      <c r="R9960" t="str">
        <f>VLOOKUP(B9960,[1]data!$A$2:$E$764,5,0)</f>
        <v>Hyderabad (Deccan)</v>
      </c>
      <c r="S9960" t="str">
        <f>VLOOKUP($B9960,[1]data!$A$1:$I$764,6,0)</f>
        <v>Sunrisers Hyderabad</v>
      </c>
      <c r="T9960" t="str">
        <f>VLOOKUP($B9960,[1]data!$A$1:$I$764,7,0)</f>
        <v>Chennai Super Kings</v>
      </c>
      <c r="U9960" t="str">
        <f>VLOOKUP($B9960,[1]data!$A$1:$I$764,9,0)</f>
        <v>Chennai Super Kings</v>
      </c>
    </row>
    <row r="9961" spans="1:21" x14ac:dyDescent="0.3">
      <c r="A9961">
        <v>2018</v>
      </c>
      <c r="B9961" t="s">
        <v>5314</v>
      </c>
      <c r="C9961" s="1">
        <v>43209</v>
      </c>
      <c r="D9961" t="s">
        <v>305</v>
      </c>
      <c r="E9961" t="s">
        <v>3964</v>
      </c>
      <c r="F9961">
        <v>1343</v>
      </c>
      <c r="G9961" t="s">
        <v>4828</v>
      </c>
      <c r="H9961">
        <v>54</v>
      </c>
      <c r="I9961">
        <f t="shared" si="310"/>
        <v>54</v>
      </c>
      <c r="J9961">
        <v>41</v>
      </c>
      <c r="K9961">
        <v>0</v>
      </c>
      <c r="L9961">
        <v>3</v>
      </c>
      <c r="M9961">
        <v>2</v>
      </c>
      <c r="N9961">
        <v>131.69999999999999</v>
      </c>
      <c r="O9961">
        <f t="shared" si="311"/>
        <v>131.69999999999999</v>
      </c>
      <c r="P9961" t="s">
        <v>40</v>
      </c>
      <c r="Q9961" s="1">
        <v>43209</v>
      </c>
      <c r="R9961" t="str">
        <f>VLOOKUP(B9961,[1]data!$A$2:$E$764,5,0)</f>
        <v>Hyderabad (Deccan)</v>
      </c>
      <c r="S9961" t="str">
        <f>VLOOKUP($B9961,[1]data!$A$1:$I$764,6,0)</f>
        <v>Sunrisers Hyderabad</v>
      </c>
      <c r="T9961" t="str">
        <f>VLOOKUP($B9961,[1]data!$A$1:$I$764,7,0)</f>
        <v>Chennai Super Kings</v>
      </c>
      <c r="U9961" t="str">
        <f>VLOOKUP($B9961,[1]data!$A$1:$I$764,9,0)</f>
        <v>Chennai Super Kings</v>
      </c>
    </row>
    <row r="9962" spans="1:21" x14ac:dyDescent="0.3">
      <c r="A9962">
        <v>2018</v>
      </c>
      <c r="B9962" t="s">
        <v>5314</v>
      </c>
      <c r="C9962" s="1">
        <v>43209</v>
      </c>
      <c r="D9962" t="s">
        <v>305</v>
      </c>
      <c r="E9962" t="s">
        <v>306</v>
      </c>
      <c r="F9962">
        <v>1105</v>
      </c>
      <c r="G9962" t="s">
        <v>26</v>
      </c>
      <c r="H9962">
        <v>57</v>
      </c>
      <c r="I9962">
        <f t="shared" si="310"/>
        <v>57</v>
      </c>
      <c r="J9962">
        <v>42</v>
      </c>
      <c r="K9962">
        <v>0</v>
      </c>
      <c r="L9962">
        <v>3</v>
      </c>
      <c r="M9962">
        <v>1</v>
      </c>
      <c r="N9962">
        <v>135.71</v>
      </c>
      <c r="O9962">
        <f t="shared" si="311"/>
        <v>135.71</v>
      </c>
      <c r="P9962" t="s">
        <v>17</v>
      </c>
      <c r="Q9962" s="1">
        <v>43209</v>
      </c>
      <c r="R9962" t="str">
        <f>VLOOKUP(B9962,[1]data!$A$2:$E$764,5,0)</f>
        <v>Hyderabad (Deccan)</v>
      </c>
      <c r="S9962" t="str">
        <f>VLOOKUP($B9962,[1]data!$A$1:$I$764,6,0)</f>
        <v>Sunrisers Hyderabad</v>
      </c>
      <c r="T9962" t="str">
        <f>VLOOKUP($B9962,[1]data!$A$1:$I$764,7,0)</f>
        <v>Chennai Super Kings</v>
      </c>
      <c r="U9962" t="str">
        <f>VLOOKUP($B9962,[1]data!$A$1:$I$764,9,0)</f>
        <v>Chennai Super Kings</v>
      </c>
    </row>
    <row r="9963" spans="1:21" x14ac:dyDescent="0.3">
      <c r="A9963">
        <v>2018</v>
      </c>
      <c r="B9963" t="s">
        <v>5314</v>
      </c>
      <c r="C9963" s="1">
        <v>43209</v>
      </c>
      <c r="D9963" t="s">
        <v>305</v>
      </c>
      <c r="E9963" t="s">
        <v>2048</v>
      </c>
      <c r="F9963">
        <v>1196</v>
      </c>
      <c r="G9963" t="s">
        <v>26</v>
      </c>
      <c r="H9963">
        <v>24</v>
      </c>
      <c r="I9963">
        <f t="shared" si="310"/>
        <v>24</v>
      </c>
      <c r="J9963">
        <v>12</v>
      </c>
      <c r="K9963">
        <v>0</v>
      </c>
      <c r="L9963">
        <v>1</v>
      </c>
      <c r="M9963">
        <v>2</v>
      </c>
      <c r="N9963">
        <v>200</v>
      </c>
      <c r="O9963">
        <f t="shared" si="311"/>
        <v>200</v>
      </c>
      <c r="P9963" t="s">
        <v>17</v>
      </c>
      <c r="Q9963" s="1">
        <v>43209</v>
      </c>
      <c r="R9963" t="str">
        <f>VLOOKUP(B9963,[1]data!$A$2:$E$764,5,0)</f>
        <v>Hyderabad (Deccan)</v>
      </c>
      <c r="S9963" t="str">
        <f>VLOOKUP($B9963,[1]data!$A$1:$I$764,6,0)</f>
        <v>Sunrisers Hyderabad</v>
      </c>
      <c r="T9963" t="str">
        <f>VLOOKUP($B9963,[1]data!$A$1:$I$764,7,0)</f>
        <v>Chennai Super Kings</v>
      </c>
      <c r="U9963" t="str">
        <f>VLOOKUP($B9963,[1]data!$A$1:$I$764,9,0)</f>
        <v>Chennai Super Kings</v>
      </c>
    </row>
    <row r="9964" spans="1:21" x14ac:dyDescent="0.3">
      <c r="A9964">
        <v>2018</v>
      </c>
      <c r="B9964" t="s">
        <v>5314</v>
      </c>
      <c r="C9964" s="1">
        <v>43209</v>
      </c>
      <c r="D9964" t="s">
        <v>305</v>
      </c>
      <c r="E9964" t="s">
        <v>3962</v>
      </c>
      <c r="F9964">
        <v>1341</v>
      </c>
      <c r="G9964" t="s">
        <v>5315</v>
      </c>
      <c r="H9964">
        <v>5</v>
      </c>
      <c r="I9964">
        <f t="shared" si="310"/>
        <v>5</v>
      </c>
      <c r="J9964">
        <v>5</v>
      </c>
      <c r="K9964">
        <v>0</v>
      </c>
      <c r="L9964">
        <v>0</v>
      </c>
      <c r="M9964">
        <v>0</v>
      </c>
      <c r="N9964">
        <v>100</v>
      </c>
      <c r="O9964">
        <f t="shared" si="311"/>
        <v>100</v>
      </c>
      <c r="P9964" t="s">
        <v>17</v>
      </c>
      <c r="Q9964" s="1">
        <v>43209</v>
      </c>
      <c r="R9964" t="str">
        <f>VLOOKUP(B9964,[1]data!$A$2:$E$764,5,0)</f>
        <v>Hyderabad (Deccan)</v>
      </c>
      <c r="S9964" t="str">
        <f>VLOOKUP($B9964,[1]data!$A$1:$I$764,6,0)</f>
        <v>Sunrisers Hyderabad</v>
      </c>
      <c r="T9964" t="str">
        <f>VLOOKUP($B9964,[1]data!$A$1:$I$764,7,0)</f>
        <v>Chennai Super Kings</v>
      </c>
      <c r="U9964" t="str">
        <f>VLOOKUP($B9964,[1]data!$A$1:$I$764,9,0)</f>
        <v>Chennai Super Kings</v>
      </c>
    </row>
    <row r="9965" spans="1:21" x14ac:dyDescent="0.3">
      <c r="A9965">
        <v>2018</v>
      </c>
      <c r="B9965" t="s">
        <v>5314</v>
      </c>
      <c r="C9965" s="1">
        <v>43209</v>
      </c>
      <c r="D9965" t="s">
        <v>305</v>
      </c>
      <c r="E9965" t="s">
        <v>67</v>
      </c>
      <c r="F9965">
        <v>1003</v>
      </c>
      <c r="G9965" t="s">
        <v>135</v>
      </c>
      <c r="H9965">
        <v>0</v>
      </c>
      <c r="I9965">
        <f t="shared" si="310"/>
        <v>0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f t="shared" si="311"/>
        <v>0</v>
      </c>
      <c r="P9965" t="s">
        <v>17</v>
      </c>
      <c r="Q9965" s="1">
        <v>43209</v>
      </c>
      <c r="R9965" t="str">
        <f>VLOOKUP(B9965,[1]data!$A$2:$E$764,5,0)</f>
        <v>Hyderabad (Deccan)</v>
      </c>
      <c r="S9965" t="str">
        <f>VLOOKUP($B9965,[1]data!$A$1:$I$764,6,0)</f>
        <v>Sunrisers Hyderabad</v>
      </c>
      <c r="T9965" t="str">
        <f>VLOOKUP($B9965,[1]data!$A$1:$I$764,7,0)</f>
        <v>Chennai Super Kings</v>
      </c>
      <c r="U9965" t="str">
        <f>VLOOKUP($B9965,[1]data!$A$1:$I$764,9,0)</f>
        <v>Chennai Super Kings</v>
      </c>
    </row>
    <row r="9966" spans="1:21" x14ac:dyDescent="0.3">
      <c r="A9966">
        <v>2018</v>
      </c>
      <c r="B9966" t="s">
        <v>5314</v>
      </c>
      <c r="C9966" s="1">
        <v>43209</v>
      </c>
      <c r="D9966" t="s">
        <v>305</v>
      </c>
      <c r="E9966" t="s">
        <v>1898</v>
      </c>
      <c r="F9966">
        <v>1163</v>
      </c>
      <c r="G9966" t="s">
        <v>5316</v>
      </c>
      <c r="H9966">
        <v>18</v>
      </c>
      <c r="I9966">
        <f t="shared" si="310"/>
        <v>18</v>
      </c>
      <c r="J9966">
        <v>9</v>
      </c>
      <c r="K9966">
        <v>0</v>
      </c>
      <c r="L9966">
        <v>2</v>
      </c>
      <c r="M9966">
        <v>1</v>
      </c>
      <c r="N9966">
        <v>200</v>
      </c>
      <c r="O9966">
        <f t="shared" si="311"/>
        <v>200</v>
      </c>
      <c r="P9966" t="s">
        <v>17</v>
      </c>
      <c r="Q9966" s="1">
        <v>43209</v>
      </c>
      <c r="R9966" t="str">
        <f>VLOOKUP(B9966,[1]data!$A$2:$E$764,5,0)</f>
        <v>Hyderabad (Deccan)</v>
      </c>
      <c r="S9966" t="str">
        <f>VLOOKUP($B9966,[1]data!$A$1:$I$764,6,0)</f>
        <v>Sunrisers Hyderabad</v>
      </c>
      <c r="T9966" t="str">
        <f>VLOOKUP($B9966,[1]data!$A$1:$I$764,7,0)</f>
        <v>Chennai Super Kings</v>
      </c>
      <c r="U9966" t="str">
        <f>VLOOKUP($B9966,[1]data!$A$1:$I$764,9,0)</f>
        <v>Chennai Super Kings</v>
      </c>
    </row>
    <row r="9967" spans="1:21" x14ac:dyDescent="0.3">
      <c r="A9967">
        <v>2018</v>
      </c>
      <c r="B9967" t="s">
        <v>5314</v>
      </c>
      <c r="C9967" s="1">
        <v>43209</v>
      </c>
      <c r="D9967" t="s">
        <v>305</v>
      </c>
      <c r="E9967" t="s">
        <v>833</v>
      </c>
      <c r="F9967">
        <v>1051</v>
      </c>
      <c r="G9967" t="s">
        <v>26</v>
      </c>
      <c r="H9967">
        <v>104</v>
      </c>
      <c r="I9967">
        <f t="shared" si="310"/>
        <v>104</v>
      </c>
      <c r="J9967">
        <v>63</v>
      </c>
      <c r="K9967">
        <v>0</v>
      </c>
      <c r="L9967">
        <v>1</v>
      </c>
      <c r="M9967">
        <v>11</v>
      </c>
      <c r="N9967">
        <v>165.07</v>
      </c>
      <c r="O9967">
        <f t="shared" si="311"/>
        <v>165.07</v>
      </c>
      <c r="P9967" t="s">
        <v>17</v>
      </c>
      <c r="Q9967" s="1">
        <v>43209</v>
      </c>
      <c r="R9967" t="str">
        <f>VLOOKUP(B9967,[1]data!$A$2:$E$764,5,0)</f>
        <v>Hyderabad (Deccan)</v>
      </c>
      <c r="S9967" t="str">
        <f>VLOOKUP($B9967,[1]data!$A$1:$I$764,6,0)</f>
        <v>Sunrisers Hyderabad</v>
      </c>
      <c r="T9967" t="str">
        <f>VLOOKUP($B9967,[1]data!$A$1:$I$764,7,0)</f>
        <v>Chennai Super Kings</v>
      </c>
      <c r="U9967" t="str">
        <f>VLOOKUP($B9967,[1]data!$A$1:$I$764,9,0)</f>
        <v>Chennai Super Kings</v>
      </c>
    </row>
    <row r="9968" spans="1:21" x14ac:dyDescent="0.3">
      <c r="A9968">
        <v>2018</v>
      </c>
      <c r="B9968" t="s">
        <v>5314</v>
      </c>
      <c r="C9968" s="1">
        <v>43209</v>
      </c>
      <c r="D9968" t="s">
        <v>305</v>
      </c>
      <c r="E9968" t="s">
        <v>3187</v>
      </c>
      <c r="F9968">
        <v>1296</v>
      </c>
      <c r="G9968" t="s">
        <v>4790</v>
      </c>
      <c r="H9968">
        <v>18</v>
      </c>
      <c r="I9968">
        <f t="shared" si="310"/>
        <v>18</v>
      </c>
      <c r="J9968">
        <v>21</v>
      </c>
      <c r="K9968">
        <v>0</v>
      </c>
      <c r="L9968">
        <v>3</v>
      </c>
      <c r="M9968">
        <v>0</v>
      </c>
      <c r="N9968">
        <v>85.71</v>
      </c>
      <c r="O9968">
        <f t="shared" si="311"/>
        <v>85.71</v>
      </c>
      <c r="P9968" t="s">
        <v>20</v>
      </c>
      <c r="Q9968" s="1">
        <v>43209</v>
      </c>
      <c r="R9968" t="str">
        <f>VLOOKUP(B9968,[1]data!$A$2:$E$764,5,0)</f>
        <v>Hyderabad (Deccan)</v>
      </c>
      <c r="S9968" t="str">
        <f>VLOOKUP($B9968,[1]data!$A$1:$I$764,6,0)</f>
        <v>Sunrisers Hyderabad</v>
      </c>
      <c r="T9968" t="str">
        <f>VLOOKUP($B9968,[1]data!$A$1:$I$764,7,0)</f>
        <v>Chennai Super Kings</v>
      </c>
      <c r="U9968" t="str">
        <f>VLOOKUP($B9968,[1]data!$A$1:$I$764,9,0)</f>
        <v>Chennai Super Kings</v>
      </c>
    </row>
    <row r="9969" spans="1:21" x14ac:dyDescent="0.3">
      <c r="A9969">
        <v>2018</v>
      </c>
      <c r="B9969" t="s">
        <v>5314</v>
      </c>
      <c r="C9969" s="1">
        <v>43209</v>
      </c>
      <c r="D9969" t="s">
        <v>305</v>
      </c>
      <c r="E9969" t="s">
        <v>102</v>
      </c>
      <c r="F9969">
        <v>1102</v>
      </c>
      <c r="G9969" t="s">
        <v>42</v>
      </c>
      <c r="H9969">
        <v>6</v>
      </c>
      <c r="I9969">
        <f t="shared" si="310"/>
        <v>6</v>
      </c>
      <c r="J9969">
        <v>7</v>
      </c>
      <c r="K9969">
        <v>0</v>
      </c>
      <c r="L9969">
        <v>1</v>
      </c>
      <c r="M9969">
        <v>0</v>
      </c>
      <c r="N9969">
        <v>85.71</v>
      </c>
      <c r="O9969">
        <f t="shared" si="311"/>
        <v>85.71</v>
      </c>
      <c r="P9969" t="s">
        <v>20</v>
      </c>
      <c r="Q9969" s="1">
        <v>43209</v>
      </c>
      <c r="R9969" t="str">
        <f>VLOOKUP(B9969,[1]data!$A$2:$E$764,5,0)</f>
        <v>Hyderabad (Deccan)</v>
      </c>
      <c r="S9969" t="str">
        <f>VLOOKUP($B9969,[1]data!$A$1:$I$764,6,0)</f>
        <v>Sunrisers Hyderabad</v>
      </c>
      <c r="T9969" t="str">
        <f>VLOOKUP($B9969,[1]data!$A$1:$I$764,7,0)</f>
        <v>Chennai Super Kings</v>
      </c>
      <c r="U9969" t="str">
        <f>VLOOKUP($B9969,[1]data!$A$1:$I$764,9,0)</f>
        <v>Chennai Super Kings</v>
      </c>
    </row>
    <row r="9970" spans="1:21" x14ac:dyDescent="0.3">
      <c r="A9970">
        <v>2018</v>
      </c>
      <c r="B9970" t="s">
        <v>5314</v>
      </c>
      <c r="C9970" s="1">
        <v>43209</v>
      </c>
      <c r="D9970" t="s">
        <v>305</v>
      </c>
      <c r="E9970" t="s">
        <v>1808</v>
      </c>
      <c r="F9970">
        <v>1166</v>
      </c>
      <c r="G9970" t="s">
        <v>26</v>
      </c>
      <c r="H9970">
        <v>14</v>
      </c>
      <c r="I9970">
        <f t="shared" si="310"/>
        <v>14</v>
      </c>
      <c r="J9970">
        <v>6</v>
      </c>
      <c r="K9970">
        <v>0</v>
      </c>
      <c r="L9970">
        <v>1</v>
      </c>
      <c r="M9970">
        <v>1</v>
      </c>
      <c r="N9970">
        <v>233.33</v>
      </c>
      <c r="O9970">
        <f t="shared" si="311"/>
        <v>233.33</v>
      </c>
      <c r="P9970" t="s">
        <v>17</v>
      </c>
      <c r="Q9970" s="1">
        <v>43209</v>
      </c>
      <c r="R9970" t="str">
        <f>VLOOKUP(B9970,[1]data!$A$2:$E$764,5,0)</f>
        <v>Hyderabad (Deccan)</v>
      </c>
      <c r="S9970" t="str">
        <f>VLOOKUP($B9970,[1]data!$A$1:$I$764,6,0)</f>
        <v>Sunrisers Hyderabad</v>
      </c>
      <c r="T9970" t="str">
        <f>VLOOKUP($B9970,[1]data!$A$1:$I$764,7,0)</f>
        <v>Chennai Super Kings</v>
      </c>
      <c r="U9970" t="str">
        <f>VLOOKUP($B9970,[1]data!$A$1:$I$764,9,0)</f>
        <v>Chennai Super Kings</v>
      </c>
    </row>
    <row r="9971" spans="1:21" x14ac:dyDescent="0.3">
      <c r="A9971">
        <v>2018</v>
      </c>
      <c r="B9971" t="s">
        <v>5314</v>
      </c>
      <c r="C9971" s="1">
        <v>43209</v>
      </c>
      <c r="D9971" t="s">
        <v>305</v>
      </c>
      <c r="E9971" t="s">
        <v>3041</v>
      </c>
      <c r="F9971">
        <v>1279</v>
      </c>
      <c r="G9971" t="s">
        <v>3562</v>
      </c>
      <c r="H9971">
        <v>31</v>
      </c>
      <c r="I9971">
        <f t="shared" si="310"/>
        <v>31</v>
      </c>
      <c r="J9971">
        <v>21</v>
      </c>
      <c r="K9971">
        <v>0</v>
      </c>
      <c r="L9971">
        <v>3</v>
      </c>
      <c r="M9971">
        <v>1</v>
      </c>
      <c r="N9971">
        <v>147.61000000000001</v>
      </c>
      <c r="O9971">
        <f t="shared" si="311"/>
        <v>147.61000000000001</v>
      </c>
      <c r="P9971" t="s">
        <v>17</v>
      </c>
      <c r="Q9971" s="1">
        <v>43209</v>
      </c>
      <c r="R9971" t="str">
        <f>VLOOKUP(B9971,[1]data!$A$2:$E$764,5,0)</f>
        <v>Hyderabad (Deccan)</v>
      </c>
      <c r="S9971" t="str">
        <f>VLOOKUP($B9971,[1]data!$A$1:$I$764,6,0)</f>
        <v>Sunrisers Hyderabad</v>
      </c>
      <c r="T9971" t="str">
        <f>VLOOKUP($B9971,[1]data!$A$1:$I$764,7,0)</f>
        <v>Chennai Super Kings</v>
      </c>
      <c r="U9971" t="str">
        <f>VLOOKUP($B9971,[1]data!$A$1:$I$764,9,0)</f>
        <v>Chennai Super Kings</v>
      </c>
    </row>
    <row r="9972" spans="1:21" x14ac:dyDescent="0.3">
      <c r="A9972">
        <v>2018</v>
      </c>
      <c r="B9972" t="s">
        <v>5317</v>
      </c>
      <c r="C9972" s="1">
        <v>43210</v>
      </c>
      <c r="D9972" t="s">
        <v>316</v>
      </c>
      <c r="E9972" t="s">
        <v>4801</v>
      </c>
      <c r="F9972">
        <v>1388</v>
      </c>
      <c r="G9972" t="s">
        <v>5318</v>
      </c>
      <c r="H9972">
        <v>5</v>
      </c>
      <c r="I9972">
        <f t="shared" si="310"/>
        <v>5</v>
      </c>
      <c r="J9972">
        <v>5</v>
      </c>
      <c r="K9972">
        <v>0</v>
      </c>
      <c r="L9972">
        <v>0</v>
      </c>
      <c r="M9972">
        <v>0</v>
      </c>
      <c r="N9972">
        <v>100</v>
      </c>
      <c r="O9972">
        <f t="shared" si="311"/>
        <v>100</v>
      </c>
      <c r="P9972" t="s">
        <v>17</v>
      </c>
      <c r="Q9972" s="1">
        <v>43210</v>
      </c>
      <c r="R9972" t="str">
        <f>VLOOKUP(B9972,[1]data!$A$2:$E$764,5,0)</f>
        <v>Jaipur</v>
      </c>
      <c r="S9972" t="str">
        <f>VLOOKUP($B9972,[1]data!$A$1:$I$764,6,0)</f>
        <v>Rajasthan Royals</v>
      </c>
      <c r="T9972" t="str">
        <f>VLOOKUP($B9972,[1]data!$A$1:$I$764,7,0)</f>
        <v>Mumbai Indians</v>
      </c>
      <c r="U9972" t="str">
        <f>VLOOKUP($B9972,[1]data!$A$1:$I$764,9,0)</f>
        <v>Rajasthan Royals</v>
      </c>
    </row>
    <row r="9973" spans="1:21" x14ac:dyDescent="0.3">
      <c r="A9973">
        <v>2018</v>
      </c>
      <c r="B9973" t="s">
        <v>5317</v>
      </c>
      <c r="C9973" s="1">
        <v>43210</v>
      </c>
      <c r="D9973" t="s">
        <v>316</v>
      </c>
      <c r="E9973" t="s">
        <v>1839</v>
      </c>
      <c r="F9973">
        <v>1197</v>
      </c>
      <c r="G9973" t="s">
        <v>5319</v>
      </c>
      <c r="H9973">
        <v>10</v>
      </c>
      <c r="I9973">
        <f t="shared" si="310"/>
        <v>10</v>
      </c>
      <c r="J9973">
        <v>8</v>
      </c>
      <c r="K9973">
        <v>0</v>
      </c>
      <c r="L9973">
        <v>1</v>
      </c>
      <c r="M9973">
        <v>0</v>
      </c>
      <c r="N9973">
        <v>125</v>
      </c>
      <c r="O9973">
        <f t="shared" si="311"/>
        <v>125</v>
      </c>
      <c r="P9973" t="s">
        <v>17</v>
      </c>
      <c r="Q9973" s="1">
        <v>43210</v>
      </c>
      <c r="R9973" t="str">
        <f>VLOOKUP(B9973,[1]data!$A$2:$E$764,5,0)</f>
        <v>Jaipur</v>
      </c>
      <c r="S9973" t="str">
        <f>VLOOKUP($B9973,[1]data!$A$1:$I$764,6,0)</f>
        <v>Rajasthan Royals</v>
      </c>
      <c r="T9973" t="str">
        <f>VLOOKUP($B9973,[1]data!$A$1:$I$764,7,0)</f>
        <v>Mumbai Indians</v>
      </c>
      <c r="U9973" t="str">
        <f>VLOOKUP($B9973,[1]data!$A$1:$I$764,9,0)</f>
        <v>Rajasthan Royals</v>
      </c>
    </row>
    <row r="9974" spans="1:21" x14ac:dyDescent="0.3">
      <c r="A9974">
        <v>2018</v>
      </c>
      <c r="B9974" t="s">
        <v>5317</v>
      </c>
      <c r="C9974" s="1">
        <v>43210</v>
      </c>
      <c r="D9974" t="s">
        <v>316</v>
      </c>
      <c r="E9974" t="s">
        <v>4757</v>
      </c>
      <c r="F9974">
        <v>1383</v>
      </c>
      <c r="G9974" t="s">
        <v>4557</v>
      </c>
      <c r="H9974">
        <v>45</v>
      </c>
      <c r="I9974">
        <f t="shared" si="310"/>
        <v>45</v>
      </c>
      <c r="J9974">
        <v>37</v>
      </c>
      <c r="K9974">
        <v>0</v>
      </c>
      <c r="L9974">
        <v>3</v>
      </c>
      <c r="M9974">
        <v>1</v>
      </c>
      <c r="N9974">
        <v>121.62</v>
      </c>
      <c r="O9974">
        <f t="shared" si="311"/>
        <v>121.62</v>
      </c>
      <c r="P9974" t="s">
        <v>17</v>
      </c>
      <c r="Q9974" s="1">
        <v>43210</v>
      </c>
      <c r="R9974" t="str">
        <f>VLOOKUP(B9974,[1]data!$A$2:$E$764,5,0)</f>
        <v>Jaipur</v>
      </c>
      <c r="S9974" t="str">
        <f>VLOOKUP($B9974,[1]data!$A$1:$I$764,6,0)</f>
        <v>Rajasthan Royals</v>
      </c>
      <c r="T9974" t="str">
        <f>VLOOKUP($B9974,[1]data!$A$1:$I$764,7,0)</f>
        <v>Mumbai Indians</v>
      </c>
      <c r="U9974" t="str">
        <f>VLOOKUP($B9974,[1]data!$A$1:$I$764,9,0)</f>
        <v>Rajasthan Royals</v>
      </c>
    </row>
    <row r="9975" spans="1:21" x14ac:dyDescent="0.3">
      <c r="A9975">
        <v>2018</v>
      </c>
      <c r="B9975" t="s">
        <v>5317</v>
      </c>
      <c r="C9975" s="1">
        <v>43210</v>
      </c>
      <c r="D9975" t="s">
        <v>316</v>
      </c>
      <c r="E9975" t="s">
        <v>4327</v>
      </c>
      <c r="F9975">
        <v>1353</v>
      </c>
      <c r="G9975" t="s">
        <v>5320</v>
      </c>
      <c r="H9975">
        <v>22</v>
      </c>
      <c r="I9975">
        <f t="shared" si="310"/>
        <v>22</v>
      </c>
      <c r="J9975">
        <v>17</v>
      </c>
      <c r="K9975">
        <v>0</v>
      </c>
      <c r="L9975">
        <v>1</v>
      </c>
      <c r="M9975">
        <v>1</v>
      </c>
      <c r="N9975">
        <v>129.41</v>
      </c>
      <c r="O9975">
        <f t="shared" si="311"/>
        <v>129.41</v>
      </c>
      <c r="P9975" t="s">
        <v>20</v>
      </c>
      <c r="Q9975" s="1">
        <v>43210</v>
      </c>
      <c r="R9975" t="str">
        <f>VLOOKUP(B9975,[1]data!$A$2:$E$764,5,0)</f>
        <v>Jaipur</v>
      </c>
      <c r="S9975" t="str">
        <f>VLOOKUP($B9975,[1]data!$A$1:$I$764,6,0)</f>
        <v>Rajasthan Royals</v>
      </c>
      <c r="T9975" t="str">
        <f>VLOOKUP($B9975,[1]data!$A$1:$I$764,7,0)</f>
        <v>Mumbai Indians</v>
      </c>
      <c r="U9975" t="str">
        <f>VLOOKUP($B9975,[1]data!$A$1:$I$764,9,0)</f>
        <v>Rajasthan Royals</v>
      </c>
    </row>
    <row r="9976" spans="1:21" x14ac:dyDescent="0.3">
      <c r="A9976">
        <v>2018</v>
      </c>
      <c r="B9976" t="s">
        <v>5317</v>
      </c>
      <c r="C9976" s="1">
        <v>43210</v>
      </c>
      <c r="D9976" t="s">
        <v>316</v>
      </c>
      <c r="E9976" t="s">
        <v>3079</v>
      </c>
      <c r="F9976">
        <v>1288</v>
      </c>
      <c r="G9976" t="s">
        <v>42</v>
      </c>
      <c r="H9976">
        <v>16</v>
      </c>
      <c r="I9976">
        <f t="shared" si="310"/>
        <v>16</v>
      </c>
      <c r="J9976">
        <v>10</v>
      </c>
      <c r="K9976">
        <v>0</v>
      </c>
      <c r="L9976">
        <v>3</v>
      </c>
      <c r="M9976">
        <v>0</v>
      </c>
      <c r="N9976">
        <v>160</v>
      </c>
      <c r="O9976">
        <f t="shared" si="311"/>
        <v>160</v>
      </c>
      <c r="P9976" t="s">
        <v>17</v>
      </c>
      <c r="Q9976" s="1">
        <v>43210</v>
      </c>
      <c r="R9976" t="str">
        <f>VLOOKUP(B9976,[1]data!$A$2:$E$764,5,0)</f>
        <v>Jaipur</v>
      </c>
      <c r="S9976" t="str">
        <f>VLOOKUP($B9976,[1]data!$A$1:$I$764,6,0)</f>
        <v>Rajasthan Royals</v>
      </c>
      <c r="T9976" t="str">
        <f>VLOOKUP($B9976,[1]data!$A$1:$I$764,7,0)</f>
        <v>Mumbai Indians</v>
      </c>
      <c r="U9976" t="str">
        <f>VLOOKUP($B9976,[1]data!$A$1:$I$764,9,0)</f>
        <v>Rajasthan Royals</v>
      </c>
    </row>
    <row r="9977" spans="1:21" x14ac:dyDescent="0.3">
      <c r="A9977">
        <v>2018</v>
      </c>
      <c r="B9977" t="s">
        <v>5317</v>
      </c>
      <c r="C9977" s="1">
        <v>43210</v>
      </c>
      <c r="D9977" t="s">
        <v>316</v>
      </c>
      <c r="E9977" t="s">
        <v>3055</v>
      </c>
      <c r="F9977">
        <v>1284</v>
      </c>
      <c r="G9977" t="s">
        <v>3282</v>
      </c>
      <c r="H9977">
        <v>0</v>
      </c>
      <c r="I9977">
        <f t="shared" si="310"/>
        <v>0</v>
      </c>
      <c r="J9977">
        <v>1</v>
      </c>
      <c r="K9977">
        <v>0</v>
      </c>
      <c r="L9977">
        <v>0</v>
      </c>
      <c r="M9977">
        <v>0</v>
      </c>
      <c r="N9977">
        <v>0</v>
      </c>
      <c r="O9977">
        <f t="shared" si="311"/>
        <v>0</v>
      </c>
      <c r="P9977" t="s">
        <v>17</v>
      </c>
      <c r="Q9977" s="1">
        <v>43210</v>
      </c>
      <c r="R9977" t="str">
        <f>VLOOKUP(B9977,[1]data!$A$2:$E$764,5,0)</f>
        <v>Jaipur</v>
      </c>
      <c r="S9977" t="str">
        <f>VLOOKUP($B9977,[1]data!$A$1:$I$764,6,0)</f>
        <v>Rajasthan Royals</v>
      </c>
      <c r="T9977" t="str">
        <f>VLOOKUP($B9977,[1]data!$A$1:$I$764,7,0)</f>
        <v>Mumbai Indians</v>
      </c>
      <c r="U9977" t="str">
        <f>VLOOKUP($B9977,[1]data!$A$1:$I$764,9,0)</f>
        <v>Rajasthan Royals</v>
      </c>
    </row>
    <row r="9978" spans="1:21" x14ac:dyDescent="0.3">
      <c r="A9978">
        <v>2018</v>
      </c>
      <c r="B9978" t="s">
        <v>5317</v>
      </c>
      <c r="C9978" s="1">
        <v>43210</v>
      </c>
      <c r="D9978" t="s">
        <v>316</v>
      </c>
      <c r="E9978" t="s">
        <v>5203</v>
      </c>
      <c r="G9978" t="s">
        <v>5210</v>
      </c>
      <c r="H9978">
        <v>1</v>
      </c>
      <c r="I9978">
        <f t="shared" si="310"/>
        <v>1</v>
      </c>
      <c r="J9978">
        <v>2</v>
      </c>
      <c r="K9978">
        <v>0</v>
      </c>
      <c r="L9978">
        <v>0</v>
      </c>
      <c r="M9978">
        <v>0</v>
      </c>
      <c r="N9978">
        <v>50</v>
      </c>
      <c r="O9978">
        <f t="shared" si="311"/>
        <v>50</v>
      </c>
      <c r="P9978" t="s">
        <v>17</v>
      </c>
      <c r="Q9978" s="1">
        <v>43210</v>
      </c>
      <c r="R9978" t="str">
        <f>VLOOKUP(B9978,[1]data!$A$2:$E$764,5,0)</f>
        <v>Jaipur</v>
      </c>
      <c r="S9978" t="str">
        <f>VLOOKUP($B9978,[1]data!$A$1:$I$764,6,0)</f>
        <v>Rajasthan Royals</v>
      </c>
      <c r="T9978" t="str">
        <f>VLOOKUP($B9978,[1]data!$A$1:$I$764,7,0)</f>
        <v>Mumbai Indians</v>
      </c>
      <c r="U9978" t="str">
        <f>VLOOKUP($B9978,[1]data!$A$1:$I$764,9,0)</f>
        <v>Rajasthan Royals</v>
      </c>
    </row>
    <row r="9979" spans="1:21" x14ac:dyDescent="0.3">
      <c r="A9979">
        <v>2018</v>
      </c>
      <c r="B9979" t="s">
        <v>5317</v>
      </c>
      <c r="C9979" s="1">
        <v>43210</v>
      </c>
      <c r="D9979" t="s">
        <v>316</v>
      </c>
      <c r="E9979" t="s">
        <v>3893</v>
      </c>
      <c r="F9979">
        <v>1334</v>
      </c>
      <c r="G9979" t="s">
        <v>26</v>
      </c>
      <c r="H9979">
        <v>8</v>
      </c>
      <c r="I9979">
        <f t="shared" si="310"/>
        <v>8</v>
      </c>
      <c r="J9979">
        <v>10</v>
      </c>
      <c r="K9979">
        <v>0</v>
      </c>
      <c r="L9979">
        <v>0</v>
      </c>
      <c r="M9979">
        <v>0</v>
      </c>
      <c r="N9979">
        <v>80</v>
      </c>
      <c r="O9979">
        <f t="shared" si="311"/>
        <v>80</v>
      </c>
      <c r="P9979" t="s">
        <v>17</v>
      </c>
      <c r="Q9979" s="1">
        <v>43210</v>
      </c>
      <c r="R9979" t="str">
        <f>VLOOKUP(B9979,[1]data!$A$2:$E$764,5,0)</f>
        <v>Jaipur</v>
      </c>
      <c r="S9979" t="str">
        <f>VLOOKUP($B9979,[1]data!$A$1:$I$764,6,0)</f>
        <v>Rajasthan Royals</v>
      </c>
      <c r="T9979" t="str">
        <f>VLOOKUP($B9979,[1]data!$A$1:$I$764,7,0)</f>
        <v>Mumbai Indians</v>
      </c>
      <c r="U9979" t="str">
        <f>VLOOKUP($B9979,[1]data!$A$1:$I$764,9,0)</f>
        <v>Rajasthan Royals</v>
      </c>
    </row>
    <row r="9980" spans="1:21" x14ac:dyDescent="0.3">
      <c r="A9980">
        <v>2018</v>
      </c>
      <c r="B9980" t="s">
        <v>5317</v>
      </c>
      <c r="C9980" s="1">
        <v>43210</v>
      </c>
      <c r="D9980" t="s">
        <v>316</v>
      </c>
      <c r="E9980" t="s">
        <v>3164</v>
      </c>
      <c r="F9980">
        <v>1293</v>
      </c>
      <c r="G9980" t="s">
        <v>5321</v>
      </c>
      <c r="H9980">
        <v>2</v>
      </c>
      <c r="I9980">
        <f t="shared" si="310"/>
        <v>2</v>
      </c>
      <c r="J9980">
        <v>3</v>
      </c>
      <c r="K9980">
        <v>0</v>
      </c>
      <c r="L9980">
        <v>0</v>
      </c>
      <c r="M9980">
        <v>0</v>
      </c>
      <c r="N9980">
        <v>66.66</v>
      </c>
      <c r="O9980">
        <f t="shared" si="311"/>
        <v>66.66</v>
      </c>
      <c r="P9980" t="s">
        <v>17</v>
      </c>
      <c r="Q9980" s="1">
        <v>43210</v>
      </c>
      <c r="R9980" t="str">
        <f>VLOOKUP(B9980,[1]data!$A$2:$E$764,5,0)</f>
        <v>Jaipur</v>
      </c>
      <c r="S9980" t="str">
        <f>VLOOKUP($B9980,[1]data!$A$1:$I$764,6,0)</f>
        <v>Rajasthan Royals</v>
      </c>
      <c r="T9980" t="str">
        <f>VLOOKUP($B9980,[1]data!$A$1:$I$764,7,0)</f>
        <v>Mumbai Indians</v>
      </c>
      <c r="U9980" t="str">
        <f>VLOOKUP($B9980,[1]data!$A$1:$I$764,9,0)</f>
        <v>Rajasthan Royals</v>
      </c>
    </row>
    <row r="9981" spans="1:21" x14ac:dyDescent="0.3">
      <c r="A9981">
        <v>2018</v>
      </c>
      <c r="B9981" t="s">
        <v>5317</v>
      </c>
      <c r="C9981" s="1">
        <v>43210</v>
      </c>
      <c r="D9981" t="s">
        <v>316</v>
      </c>
      <c r="E9981" t="s">
        <v>76</v>
      </c>
      <c r="F9981">
        <v>1012</v>
      </c>
      <c r="G9981" t="s">
        <v>5322</v>
      </c>
      <c r="H9981">
        <v>46</v>
      </c>
      <c r="I9981">
        <f t="shared" si="310"/>
        <v>46</v>
      </c>
      <c r="J9981">
        <v>29</v>
      </c>
      <c r="K9981">
        <v>0</v>
      </c>
      <c r="L9981">
        <v>9</v>
      </c>
      <c r="M9981">
        <v>0</v>
      </c>
      <c r="N9981">
        <v>158.62</v>
      </c>
      <c r="O9981">
        <f t="shared" si="311"/>
        <v>158.62</v>
      </c>
      <c r="P9981" t="s">
        <v>17</v>
      </c>
      <c r="Q9981" s="1">
        <v>43210</v>
      </c>
      <c r="R9981" t="str">
        <f>VLOOKUP(B9981,[1]data!$A$2:$E$764,5,0)</f>
        <v>Jaipur</v>
      </c>
      <c r="S9981" t="str">
        <f>VLOOKUP($B9981,[1]data!$A$1:$I$764,6,0)</f>
        <v>Rajasthan Royals</v>
      </c>
      <c r="T9981" t="str">
        <f>VLOOKUP($B9981,[1]data!$A$1:$I$764,7,0)</f>
        <v>Mumbai Indians</v>
      </c>
      <c r="U9981" t="str">
        <f>VLOOKUP($B9981,[1]data!$A$1:$I$764,9,0)</f>
        <v>Rajasthan Royals</v>
      </c>
    </row>
    <row r="9982" spans="1:21" x14ac:dyDescent="0.3">
      <c r="A9982">
        <v>2018</v>
      </c>
      <c r="B9982" t="s">
        <v>5317</v>
      </c>
      <c r="C9982" s="1">
        <v>43210</v>
      </c>
      <c r="D9982" t="s">
        <v>316</v>
      </c>
      <c r="E9982" t="s">
        <v>83</v>
      </c>
      <c r="F9982">
        <v>1014</v>
      </c>
      <c r="G9982" t="s">
        <v>5322</v>
      </c>
      <c r="H9982">
        <v>5</v>
      </c>
      <c r="I9982">
        <f t="shared" si="310"/>
        <v>5</v>
      </c>
      <c r="J9982">
        <v>3</v>
      </c>
      <c r="K9982">
        <v>0</v>
      </c>
      <c r="L9982">
        <v>1</v>
      </c>
      <c r="M9982">
        <v>0</v>
      </c>
      <c r="N9982">
        <v>166.66</v>
      </c>
      <c r="O9982">
        <f t="shared" si="311"/>
        <v>166.66</v>
      </c>
      <c r="P9982" t="s">
        <v>85</v>
      </c>
      <c r="Q9982" s="1">
        <v>43210</v>
      </c>
      <c r="R9982" t="str">
        <f>VLOOKUP(B9982,[1]data!$A$2:$E$764,5,0)</f>
        <v>Jaipur</v>
      </c>
      <c r="S9982" t="str">
        <f>VLOOKUP($B9982,[1]data!$A$1:$I$764,6,0)</f>
        <v>Rajasthan Royals</v>
      </c>
      <c r="T9982" t="str">
        <f>VLOOKUP($B9982,[1]data!$A$1:$I$764,7,0)</f>
        <v>Mumbai Indians</v>
      </c>
      <c r="U9982" t="str">
        <f>VLOOKUP($B9982,[1]data!$A$1:$I$764,9,0)</f>
        <v>Rajasthan Royals</v>
      </c>
    </row>
    <row r="9983" spans="1:21" x14ac:dyDescent="0.3">
      <c r="A9983">
        <v>2018</v>
      </c>
      <c r="B9983" t="s">
        <v>5317</v>
      </c>
      <c r="C9983" s="1">
        <v>43210</v>
      </c>
      <c r="D9983" t="s">
        <v>316</v>
      </c>
      <c r="E9983" t="s">
        <v>62</v>
      </c>
      <c r="F9983">
        <v>1182</v>
      </c>
      <c r="G9983" t="s">
        <v>5217</v>
      </c>
      <c r="H9983">
        <v>106</v>
      </c>
      <c r="I9983">
        <f t="shared" si="310"/>
        <v>106</v>
      </c>
      <c r="J9983">
        <v>57</v>
      </c>
      <c r="K9983">
        <v>0</v>
      </c>
      <c r="L9983">
        <v>9</v>
      </c>
      <c r="M9983">
        <v>6</v>
      </c>
      <c r="N9983">
        <v>185.96</v>
      </c>
      <c r="O9983">
        <f t="shared" si="311"/>
        <v>185.96</v>
      </c>
      <c r="P9983" t="s">
        <v>17</v>
      </c>
      <c r="Q9983" s="1">
        <v>43210</v>
      </c>
      <c r="R9983" t="str">
        <f>VLOOKUP(B9983,[1]data!$A$2:$E$764,5,0)</f>
        <v>Jaipur</v>
      </c>
      <c r="S9983" t="str">
        <f>VLOOKUP($B9983,[1]data!$A$1:$I$764,6,0)</f>
        <v>Rajasthan Royals</v>
      </c>
      <c r="T9983" t="str">
        <f>VLOOKUP($B9983,[1]data!$A$1:$I$764,7,0)</f>
        <v>Mumbai Indians</v>
      </c>
      <c r="U9983" t="str">
        <f>VLOOKUP($B9983,[1]data!$A$1:$I$764,9,0)</f>
        <v>Rajasthan Royals</v>
      </c>
    </row>
    <row r="9984" spans="1:21" x14ac:dyDescent="0.3">
      <c r="A9984">
        <v>2018</v>
      </c>
      <c r="B9984" t="s">
        <v>5317</v>
      </c>
      <c r="C9984" s="1">
        <v>43210</v>
      </c>
      <c r="D9984" t="s">
        <v>316</v>
      </c>
      <c r="E9984" t="s">
        <v>1393</v>
      </c>
      <c r="F9984">
        <v>1169</v>
      </c>
      <c r="G9984" t="s">
        <v>5217</v>
      </c>
      <c r="H9984">
        <v>12</v>
      </c>
      <c r="I9984">
        <f t="shared" si="310"/>
        <v>12</v>
      </c>
      <c r="J9984">
        <v>8</v>
      </c>
      <c r="K9984">
        <v>0</v>
      </c>
      <c r="L9984">
        <v>2</v>
      </c>
      <c r="M9984">
        <v>0</v>
      </c>
      <c r="N9984">
        <v>150</v>
      </c>
      <c r="O9984">
        <f t="shared" si="311"/>
        <v>150</v>
      </c>
      <c r="P9984" t="s">
        <v>17</v>
      </c>
      <c r="Q9984" s="1">
        <v>43210</v>
      </c>
      <c r="R9984" t="str">
        <f>VLOOKUP(B9984,[1]data!$A$2:$E$764,5,0)</f>
        <v>Jaipur</v>
      </c>
      <c r="S9984" t="str">
        <f>VLOOKUP($B9984,[1]data!$A$1:$I$764,6,0)</f>
        <v>Rajasthan Royals</v>
      </c>
      <c r="T9984" t="str">
        <f>VLOOKUP($B9984,[1]data!$A$1:$I$764,7,0)</f>
        <v>Mumbai Indians</v>
      </c>
      <c r="U9984" t="str">
        <f>VLOOKUP($B9984,[1]data!$A$1:$I$764,9,0)</f>
        <v>Rajasthan Royals</v>
      </c>
    </row>
    <row r="9985" spans="1:21" x14ac:dyDescent="0.3">
      <c r="A9985">
        <v>2018</v>
      </c>
      <c r="B9985" t="s">
        <v>5317</v>
      </c>
      <c r="C9985" s="1">
        <v>43210</v>
      </c>
      <c r="D9985" t="s">
        <v>316</v>
      </c>
      <c r="E9985" t="s">
        <v>4507</v>
      </c>
      <c r="F9985">
        <v>1367</v>
      </c>
      <c r="G9985" t="s">
        <v>5323</v>
      </c>
      <c r="H9985">
        <v>3</v>
      </c>
      <c r="I9985">
        <f t="shared" si="310"/>
        <v>3</v>
      </c>
      <c r="J9985">
        <v>7</v>
      </c>
      <c r="K9985">
        <v>0</v>
      </c>
      <c r="L9985">
        <v>0</v>
      </c>
      <c r="M9985">
        <v>0</v>
      </c>
      <c r="N9985">
        <v>42.85</v>
      </c>
      <c r="O9985">
        <f t="shared" si="311"/>
        <v>42.85</v>
      </c>
      <c r="P9985" t="s">
        <v>17</v>
      </c>
      <c r="Q9985" s="1">
        <v>43210</v>
      </c>
      <c r="R9985" t="str">
        <f>VLOOKUP(B9985,[1]data!$A$2:$E$764,5,0)</f>
        <v>Jaipur</v>
      </c>
      <c r="S9985" t="str">
        <f>VLOOKUP($B9985,[1]data!$A$1:$I$764,6,0)</f>
        <v>Rajasthan Royals</v>
      </c>
      <c r="T9985" t="str">
        <f>VLOOKUP($B9985,[1]data!$A$1:$I$764,7,0)</f>
        <v>Mumbai Indians</v>
      </c>
      <c r="U9985" t="str">
        <f>VLOOKUP($B9985,[1]data!$A$1:$I$764,9,0)</f>
        <v>Rajasthan Royals</v>
      </c>
    </row>
    <row r="9986" spans="1:21" x14ac:dyDescent="0.3">
      <c r="A9986">
        <v>2018</v>
      </c>
      <c r="B9986" t="s">
        <v>5317</v>
      </c>
      <c r="C9986" s="1">
        <v>43210</v>
      </c>
      <c r="D9986" t="s">
        <v>316</v>
      </c>
      <c r="E9986" t="s">
        <v>283</v>
      </c>
      <c r="F9986">
        <v>1111</v>
      </c>
      <c r="G9986" t="s">
        <v>5324</v>
      </c>
      <c r="H9986">
        <v>16</v>
      </c>
      <c r="I9986">
        <f t="shared" si="310"/>
        <v>16</v>
      </c>
      <c r="J9986">
        <v>11</v>
      </c>
      <c r="K9986">
        <v>0</v>
      </c>
      <c r="L9986">
        <v>1</v>
      </c>
      <c r="M9986">
        <v>1</v>
      </c>
      <c r="N9986">
        <v>145.44999999999999</v>
      </c>
      <c r="O9986">
        <f t="shared" si="311"/>
        <v>145.44999999999999</v>
      </c>
      <c r="P9986" t="s">
        <v>40</v>
      </c>
      <c r="Q9986" s="1">
        <v>43210</v>
      </c>
      <c r="R9986" t="str">
        <f>VLOOKUP(B9986,[1]data!$A$2:$E$764,5,0)</f>
        <v>Jaipur</v>
      </c>
      <c r="S9986" t="str">
        <f>VLOOKUP($B9986,[1]data!$A$1:$I$764,6,0)</f>
        <v>Rajasthan Royals</v>
      </c>
      <c r="T9986" t="str">
        <f>VLOOKUP($B9986,[1]data!$A$1:$I$764,7,0)</f>
        <v>Mumbai Indians</v>
      </c>
      <c r="U9986" t="str">
        <f>VLOOKUP($B9986,[1]data!$A$1:$I$764,9,0)</f>
        <v>Rajasthan Royals</v>
      </c>
    </row>
    <row r="9987" spans="1:21" x14ac:dyDescent="0.3">
      <c r="A9987">
        <v>2018</v>
      </c>
      <c r="B9987" t="s">
        <v>5317</v>
      </c>
      <c r="C9987" s="1">
        <v>43210</v>
      </c>
      <c r="D9987" t="s">
        <v>316</v>
      </c>
      <c r="E9987" t="s">
        <v>5325</v>
      </c>
      <c r="G9987" t="s">
        <v>4864</v>
      </c>
      <c r="H9987">
        <v>7</v>
      </c>
      <c r="I9987">
        <f t="shared" ref="I9987:I10050" si="312">IF(H9987="",(J9987*N9987)/100,H9987)</f>
        <v>7</v>
      </c>
      <c r="J9987">
        <v>7</v>
      </c>
      <c r="K9987">
        <v>0</v>
      </c>
      <c r="L9987">
        <v>1</v>
      </c>
      <c r="M9987">
        <v>0</v>
      </c>
      <c r="N9987">
        <v>100</v>
      </c>
      <c r="O9987">
        <f t="shared" ref="O9987:O10050" si="313">IF(N9987="",IF(J9987=0,0,(I9987/J9987)*100),N9987)</f>
        <v>100</v>
      </c>
      <c r="P9987" t="s">
        <v>17</v>
      </c>
      <c r="Q9987" s="1">
        <v>43210</v>
      </c>
      <c r="R9987" t="str">
        <f>VLOOKUP(B9987,[1]data!$A$2:$E$764,5,0)</f>
        <v>Jaipur</v>
      </c>
      <c r="S9987" t="str">
        <f>VLOOKUP($B9987,[1]data!$A$1:$I$764,6,0)</f>
        <v>Rajasthan Royals</v>
      </c>
      <c r="T9987" t="str">
        <f>VLOOKUP($B9987,[1]data!$A$1:$I$764,7,0)</f>
        <v>Mumbai Indians</v>
      </c>
      <c r="U9987" t="str">
        <f>VLOOKUP($B9987,[1]data!$A$1:$I$764,9,0)</f>
        <v>Rajasthan Royals</v>
      </c>
    </row>
    <row r="9988" spans="1:21" x14ac:dyDescent="0.3">
      <c r="A9988">
        <v>2018</v>
      </c>
      <c r="B9988" t="s">
        <v>5317</v>
      </c>
      <c r="C9988" s="1">
        <v>43210</v>
      </c>
      <c r="D9988" t="s">
        <v>316</v>
      </c>
      <c r="E9988" t="s">
        <v>181</v>
      </c>
      <c r="F9988">
        <v>1005</v>
      </c>
      <c r="G9988" t="s">
        <v>26</v>
      </c>
      <c r="H9988">
        <v>24</v>
      </c>
      <c r="I9988">
        <f t="shared" si="312"/>
        <v>24</v>
      </c>
      <c r="J9988">
        <v>16</v>
      </c>
      <c r="K9988">
        <v>0</v>
      </c>
      <c r="L9988">
        <v>4</v>
      </c>
      <c r="M9988">
        <v>0</v>
      </c>
      <c r="N9988">
        <v>150</v>
      </c>
      <c r="O9988">
        <f t="shared" si="313"/>
        <v>150</v>
      </c>
      <c r="P9988" t="s">
        <v>17</v>
      </c>
      <c r="Q9988" s="1">
        <v>43210</v>
      </c>
      <c r="R9988" t="str">
        <f>VLOOKUP(B9988,[1]data!$A$2:$E$764,5,0)</f>
        <v>Jaipur</v>
      </c>
      <c r="S9988" t="str">
        <f>VLOOKUP($B9988,[1]data!$A$1:$I$764,6,0)</f>
        <v>Rajasthan Royals</v>
      </c>
      <c r="T9988" t="str">
        <f>VLOOKUP($B9988,[1]data!$A$1:$I$764,7,0)</f>
        <v>Mumbai Indians</v>
      </c>
      <c r="U9988" t="str">
        <f>VLOOKUP($B9988,[1]data!$A$1:$I$764,9,0)</f>
        <v>Rajasthan Royals</v>
      </c>
    </row>
    <row r="9989" spans="1:21" x14ac:dyDescent="0.3">
      <c r="A9989">
        <v>2018</v>
      </c>
      <c r="B9989" t="s">
        <v>5317</v>
      </c>
      <c r="C9989" s="1">
        <v>43210</v>
      </c>
      <c r="D9989" t="s">
        <v>316</v>
      </c>
      <c r="E9989" t="s">
        <v>52</v>
      </c>
      <c r="F9989">
        <v>1035</v>
      </c>
      <c r="G9989" t="s">
        <v>26</v>
      </c>
      <c r="H9989">
        <v>2</v>
      </c>
      <c r="I9989">
        <f t="shared" si="312"/>
        <v>2</v>
      </c>
      <c r="J9989">
        <v>1</v>
      </c>
      <c r="K9989">
        <v>0</v>
      </c>
      <c r="L9989">
        <v>0</v>
      </c>
      <c r="M9989">
        <v>0</v>
      </c>
      <c r="N9989">
        <v>200</v>
      </c>
      <c r="O9989">
        <f t="shared" si="313"/>
        <v>200</v>
      </c>
      <c r="P9989" t="s">
        <v>17</v>
      </c>
      <c r="Q9989" s="1">
        <v>43210</v>
      </c>
      <c r="R9989" t="str">
        <f>VLOOKUP(B9989,[1]data!$A$2:$E$764,5,0)</f>
        <v>Jaipur</v>
      </c>
      <c r="S9989" t="str">
        <f>VLOOKUP($B9989,[1]data!$A$1:$I$764,6,0)</f>
        <v>Rajasthan Royals</v>
      </c>
      <c r="T9989" t="str">
        <f>VLOOKUP($B9989,[1]data!$A$1:$I$764,7,0)</f>
        <v>Mumbai Indians</v>
      </c>
      <c r="U9989" t="str">
        <f>VLOOKUP($B9989,[1]data!$A$1:$I$764,9,0)</f>
        <v>Rajasthan Royals</v>
      </c>
    </row>
    <row r="9990" spans="1:21" x14ac:dyDescent="0.3">
      <c r="A9990">
        <v>2018</v>
      </c>
      <c r="B9990" t="s">
        <v>5326</v>
      </c>
      <c r="C9990" s="1">
        <v>43211</v>
      </c>
      <c r="D9990" t="s">
        <v>342</v>
      </c>
      <c r="E9990" t="s">
        <v>157</v>
      </c>
      <c r="F9990">
        <v>1046</v>
      </c>
      <c r="G9990" t="s">
        <v>26</v>
      </c>
      <c r="H9990">
        <v>2</v>
      </c>
      <c r="I9990">
        <f t="shared" si="312"/>
        <v>2</v>
      </c>
      <c r="J9990">
        <v>2</v>
      </c>
      <c r="K9990">
        <v>0</v>
      </c>
      <c r="L9990">
        <v>0</v>
      </c>
      <c r="M9990">
        <v>0</v>
      </c>
      <c r="N9990">
        <v>100</v>
      </c>
      <c r="O9990">
        <f t="shared" si="313"/>
        <v>100</v>
      </c>
      <c r="P9990" t="s">
        <v>17</v>
      </c>
      <c r="Q9990" s="1">
        <v>43211</v>
      </c>
      <c r="R9990" t="str">
        <f>VLOOKUP(B9990,[1]data!$A$2:$E$764,5,0)</f>
        <v>Delhi</v>
      </c>
      <c r="S9990" t="str">
        <f>VLOOKUP($B9990,[1]data!$A$1:$I$764,6,0)</f>
        <v>Delhi Capitals</v>
      </c>
      <c r="T9990" t="str">
        <f>VLOOKUP($B9990,[1]data!$A$1:$I$764,7,0)</f>
        <v>Kings XI Punjab</v>
      </c>
      <c r="U9990" t="str">
        <f>VLOOKUP($B9990,[1]data!$A$1:$I$764,9,0)</f>
        <v>Kings XI Punjab</v>
      </c>
    </row>
    <row r="9991" spans="1:21" x14ac:dyDescent="0.3">
      <c r="A9991">
        <v>2018</v>
      </c>
      <c r="B9991" t="s">
        <v>5326</v>
      </c>
      <c r="C9991" s="1">
        <v>43211</v>
      </c>
      <c r="D9991" t="s">
        <v>342</v>
      </c>
      <c r="E9991" t="s">
        <v>5212</v>
      </c>
      <c r="G9991" t="s">
        <v>5327</v>
      </c>
      <c r="H9991">
        <v>1</v>
      </c>
      <c r="I9991">
        <f t="shared" si="312"/>
        <v>1</v>
      </c>
      <c r="J9991">
        <v>3</v>
      </c>
      <c r="K9991">
        <v>0</v>
      </c>
      <c r="L9991">
        <v>0</v>
      </c>
      <c r="M9991">
        <v>0</v>
      </c>
      <c r="N9991">
        <v>33.33</v>
      </c>
      <c r="O9991">
        <f t="shared" si="313"/>
        <v>33.33</v>
      </c>
      <c r="P9991" t="s">
        <v>17</v>
      </c>
      <c r="Q9991" s="1">
        <v>43211</v>
      </c>
      <c r="R9991" t="str">
        <f>VLOOKUP(B9991,[1]data!$A$2:$E$764,5,0)</f>
        <v>Delhi</v>
      </c>
      <c r="S9991" t="str">
        <f>VLOOKUP($B9991,[1]data!$A$1:$I$764,6,0)</f>
        <v>Delhi Capitals</v>
      </c>
      <c r="T9991" t="str">
        <f>VLOOKUP($B9991,[1]data!$A$1:$I$764,7,0)</f>
        <v>Kings XI Punjab</v>
      </c>
      <c r="U9991" t="str">
        <f>VLOOKUP($B9991,[1]data!$A$1:$I$764,9,0)</f>
        <v>Kings XI Punjab</v>
      </c>
    </row>
    <row r="9992" spans="1:21" x14ac:dyDescent="0.3">
      <c r="A9992">
        <v>2018</v>
      </c>
      <c r="B9992" t="s">
        <v>5326</v>
      </c>
      <c r="C9992" s="1">
        <v>43211</v>
      </c>
      <c r="D9992" t="s">
        <v>342</v>
      </c>
      <c r="E9992" t="s">
        <v>3187</v>
      </c>
      <c r="F9992">
        <v>1296</v>
      </c>
      <c r="G9992" t="s">
        <v>5328</v>
      </c>
      <c r="H9992">
        <v>60</v>
      </c>
      <c r="I9992">
        <f t="shared" si="312"/>
        <v>60</v>
      </c>
      <c r="J9992">
        <v>27</v>
      </c>
      <c r="K9992">
        <v>0</v>
      </c>
      <c r="L9992">
        <v>9</v>
      </c>
      <c r="M9992">
        <v>2</v>
      </c>
      <c r="N9992">
        <v>222.22</v>
      </c>
      <c r="O9992">
        <f t="shared" si="313"/>
        <v>222.22</v>
      </c>
      <c r="P9992" t="s">
        <v>20</v>
      </c>
      <c r="Q9992" s="1">
        <v>43211</v>
      </c>
      <c r="R9992" t="str">
        <f>VLOOKUP(B9992,[1]data!$A$2:$E$764,5,0)</f>
        <v>Delhi</v>
      </c>
      <c r="S9992" t="str">
        <f>VLOOKUP($B9992,[1]data!$A$1:$I$764,6,0)</f>
        <v>Delhi Capitals</v>
      </c>
      <c r="T9992" t="str">
        <f>VLOOKUP($B9992,[1]data!$A$1:$I$764,7,0)</f>
        <v>Kings XI Punjab</v>
      </c>
      <c r="U9992" t="str">
        <f>VLOOKUP($B9992,[1]data!$A$1:$I$764,9,0)</f>
        <v>Kings XI Punjab</v>
      </c>
    </row>
    <row r="9993" spans="1:21" x14ac:dyDescent="0.3">
      <c r="A9993">
        <v>2018</v>
      </c>
      <c r="B9993" t="s">
        <v>5326</v>
      </c>
      <c r="C9993" s="1">
        <v>43211</v>
      </c>
      <c r="D9993" t="s">
        <v>342</v>
      </c>
      <c r="E9993" t="s">
        <v>1898</v>
      </c>
      <c r="F9993">
        <v>1163</v>
      </c>
      <c r="G9993" t="s">
        <v>26</v>
      </c>
      <c r="H9993">
        <v>2</v>
      </c>
      <c r="I9993">
        <f t="shared" si="312"/>
        <v>2</v>
      </c>
      <c r="J9993">
        <v>2</v>
      </c>
      <c r="K9993">
        <v>0</v>
      </c>
      <c r="L9993">
        <v>0</v>
      </c>
      <c r="M9993">
        <v>0</v>
      </c>
      <c r="N9993">
        <v>100</v>
      </c>
      <c r="O9993">
        <f t="shared" si="313"/>
        <v>100</v>
      </c>
      <c r="P9993" t="s">
        <v>17</v>
      </c>
      <c r="Q9993" s="1">
        <v>43211</v>
      </c>
      <c r="R9993" t="str">
        <f>VLOOKUP(B9993,[1]data!$A$2:$E$764,5,0)</f>
        <v>Delhi</v>
      </c>
      <c r="S9993" t="str">
        <f>VLOOKUP($B9993,[1]data!$A$1:$I$764,6,0)</f>
        <v>Delhi Capitals</v>
      </c>
      <c r="T9993" t="str">
        <f>VLOOKUP($B9993,[1]data!$A$1:$I$764,7,0)</f>
        <v>Kings XI Punjab</v>
      </c>
      <c r="U9993" t="str">
        <f>VLOOKUP($B9993,[1]data!$A$1:$I$764,9,0)</f>
        <v>Kings XI Punjab</v>
      </c>
    </row>
    <row r="9994" spans="1:21" x14ac:dyDescent="0.3">
      <c r="A9994">
        <v>2018</v>
      </c>
      <c r="B9994" t="s">
        <v>5326</v>
      </c>
      <c r="C9994" s="1">
        <v>43211</v>
      </c>
      <c r="D9994" t="s">
        <v>342</v>
      </c>
      <c r="E9994" t="s">
        <v>833</v>
      </c>
      <c r="F9994">
        <v>1051</v>
      </c>
      <c r="G9994" t="s">
        <v>26</v>
      </c>
      <c r="H9994">
        <v>62</v>
      </c>
      <c r="I9994">
        <f t="shared" si="312"/>
        <v>62</v>
      </c>
      <c r="J9994">
        <v>38</v>
      </c>
      <c r="K9994">
        <v>0</v>
      </c>
      <c r="L9994">
        <v>5</v>
      </c>
      <c r="M9994">
        <v>6</v>
      </c>
      <c r="N9994">
        <v>163.15</v>
      </c>
      <c r="O9994">
        <f t="shared" si="313"/>
        <v>163.15</v>
      </c>
      <c r="P9994" t="s">
        <v>17</v>
      </c>
      <c r="Q9994" s="1">
        <v>43211</v>
      </c>
      <c r="R9994" t="str">
        <f>VLOOKUP(B9994,[1]data!$A$2:$E$764,5,0)</f>
        <v>Delhi</v>
      </c>
      <c r="S9994" t="str">
        <f>VLOOKUP($B9994,[1]data!$A$1:$I$764,6,0)</f>
        <v>Delhi Capitals</v>
      </c>
      <c r="T9994" t="str">
        <f>VLOOKUP($B9994,[1]data!$A$1:$I$764,7,0)</f>
        <v>Kings XI Punjab</v>
      </c>
      <c r="U9994" t="str">
        <f>VLOOKUP($B9994,[1]data!$A$1:$I$764,9,0)</f>
        <v>Kings XI Punjab</v>
      </c>
    </row>
    <row r="9995" spans="1:21" x14ac:dyDescent="0.3">
      <c r="A9995">
        <v>2018</v>
      </c>
      <c r="B9995" t="s">
        <v>5326</v>
      </c>
      <c r="C9995" s="1">
        <v>43211</v>
      </c>
      <c r="D9995" t="s">
        <v>342</v>
      </c>
      <c r="E9995" t="s">
        <v>5255</v>
      </c>
      <c r="G9995" t="s">
        <v>26</v>
      </c>
      <c r="H9995">
        <v>14</v>
      </c>
      <c r="I9995">
        <f t="shared" si="312"/>
        <v>14</v>
      </c>
      <c r="J9995">
        <v>8</v>
      </c>
      <c r="K9995">
        <v>0</v>
      </c>
      <c r="L9995">
        <v>2</v>
      </c>
      <c r="M9995">
        <v>0</v>
      </c>
      <c r="N9995">
        <v>175</v>
      </c>
      <c r="O9995">
        <f t="shared" si="313"/>
        <v>175</v>
      </c>
      <c r="P9995" t="s">
        <v>17</v>
      </c>
      <c r="Q9995" s="1">
        <v>43211</v>
      </c>
      <c r="R9995" t="str">
        <f>VLOOKUP(B9995,[1]data!$A$2:$E$764,5,0)</f>
        <v>Delhi</v>
      </c>
      <c r="S9995" t="str">
        <f>VLOOKUP($B9995,[1]data!$A$1:$I$764,6,0)</f>
        <v>Delhi Capitals</v>
      </c>
      <c r="T9995" t="str">
        <f>VLOOKUP($B9995,[1]data!$A$1:$I$764,7,0)</f>
        <v>Kings XI Punjab</v>
      </c>
      <c r="U9995" t="str">
        <f>VLOOKUP($B9995,[1]data!$A$1:$I$764,9,0)</f>
        <v>Kings XI Punjab</v>
      </c>
    </row>
    <row r="9996" spans="1:21" x14ac:dyDescent="0.3">
      <c r="A9996">
        <v>2018</v>
      </c>
      <c r="B9996" t="s">
        <v>5326</v>
      </c>
      <c r="C9996" s="1">
        <v>43211</v>
      </c>
      <c r="D9996" t="s">
        <v>342</v>
      </c>
      <c r="E9996" t="s">
        <v>136</v>
      </c>
      <c r="F9996">
        <v>1020</v>
      </c>
      <c r="G9996" t="s">
        <v>5242</v>
      </c>
      <c r="H9996">
        <v>34</v>
      </c>
      <c r="I9996">
        <f t="shared" si="312"/>
        <v>34</v>
      </c>
      <c r="J9996">
        <v>23</v>
      </c>
      <c r="K9996">
        <v>0</v>
      </c>
      <c r="L9996">
        <v>5</v>
      </c>
      <c r="M9996">
        <v>1</v>
      </c>
      <c r="N9996">
        <v>147.82</v>
      </c>
      <c r="O9996">
        <f t="shared" si="313"/>
        <v>147.82</v>
      </c>
      <c r="P9996" t="s">
        <v>17</v>
      </c>
      <c r="Q9996" s="1">
        <v>43211</v>
      </c>
      <c r="R9996" t="str">
        <f>VLOOKUP(B9996,[1]data!$A$2:$E$764,5,0)</f>
        <v>Delhi</v>
      </c>
      <c r="S9996" t="str">
        <f>VLOOKUP($B9996,[1]data!$A$1:$I$764,6,0)</f>
        <v>Delhi Capitals</v>
      </c>
      <c r="T9996" t="str">
        <f>VLOOKUP($B9996,[1]data!$A$1:$I$764,7,0)</f>
        <v>Kings XI Punjab</v>
      </c>
      <c r="U9996" t="str">
        <f>VLOOKUP($B9996,[1]data!$A$1:$I$764,9,0)</f>
        <v>Kings XI Punjab</v>
      </c>
    </row>
    <row r="9997" spans="1:21" x14ac:dyDescent="0.3">
      <c r="A9997">
        <v>2018</v>
      </c>
      <c r="B9997" t="s">
        <v>5326</v>
      </c>
      <c r="C9997" s="1">
        <v>43211</v>
      </c>
      <c r="D9997" t="s">
        <v>342</v>
      </c>
      <c r="E9997" t="s">
        <v>2568</v>
      </c>
      <c r="F9997">
        <v>1253</v>
      </c>
      <c r="G9997" t="s">
        <v>5329</v>
      </c>
      <c r="H9997">
        <v>1</v>
      </c>
      <c r="I9997">
        <f t="shared" si="312"/>
        <v>1</v>
      </c>
      <c r="J9997">
        <v>4</v>
      </c>
      <c r="K9997">
        <v>0</v>
      </c>
      <c r="L9997">
        <v>0</v>
      </c>
      <c r="M9997">
        <v>0</v>
      </c>
      <c r="N9997">
        <v>25</v>
      </c>
      <c r="O9997">
        <f t="shared" si="313"/>
        <v>25</v>
      </c>
      <c r="P9997" t="s">
        <v>17</v>
      </c>
      <c r="Q9997" s="1">
        <v>43211</v>
      </c>
      <c r="R9997" t="str">
        <f>VLOOKUP(B9997,[1]data!$A$2:$E$764,5,0)</f>
        <v>Delhi</v>
      </c>
      <c r="S9997" t="str">
        <f>VLOOKUP($B9997,[1]data!$A$1:$I$764,6,0)</f>
        <v>Delhi Capitals</v>
      </c>
      <c r="T9997" t="str">
        <f>VLOOKUP($B9997,[1]data!$A$1:$I$764,7,0)</f>
        <v>Kings XI Punjab</v>
      </c>
      <c r="U9997" t="str">
        <f>VLOOKUP($B9997,[1]data!$A$1:$I$764,9,0)</f>
        <v>Kings XI Punjab</v>
      </c>
    </row>
    <row r="9998" spans="1:21" x14ac:dyDescent="0.3">
      <c r="A9998">
        <v>2018</v>
      </c>
      <c r="B9998" t="s">
        <v>5326</v>
      </c>
      <c r="C9998" s="1">
        <v>43211</v>
      </c>
      <c r="D9998" t="s">
        <v>342</v>
      </c>
      <c r="E9998" t="s">
        <v>2974</v>
      </c>
      <c r="F9998">
        <v>1276</v>
      </c>
      <c r="G9998" t="s">
        <v>5330</v>
      </c>
      <c r="H9998">
        <v>74</v>
      </c>
      <c r="I9998">
        <f t="shared" si="312"/>
        <v>74</v>
      </c>
      <c r="J9998">
        <v>41</v>
      </c>
      <c r="K9998">
        <v>0</v>
      </c>
      <c r="L9998">
        <v>6</v>
      </c>
      <c r="M9998">
        <v>4</v>
      </c>
      <c r="N9998">
        <v>180.48</v>
      </c>
      <c r="O9998">
        <f t="shared" si="313"/>
        <v>180.48</v>
      </c>
      <c r="P9998" t="s">
        <v>17</v>
      </c>
      <c r="Q9998" s="1">
        <v>43211</v>
      </c>
      <c r="R9998" t="str">
        <f>VLOOKUP(B9998,[1]data!$A$2:$E$764,5,0)</f>
        <v>Delhi</v>
      </c>
      <c r="S9998" t="str">
        <f>VLOOKUP($B9998,[1]data!$A$1:$I$764,6,0)</f>
        <v>Delhi Capitals</v>
      </c>
      <c r="T9998" t="str">
        <f>VLOOKUP($B9998,[1]data!$A$1:$I$764,7,0)</f>
        <v>Kings XI Punjab</v>
      </c>
      <c r="U9998" t="str">
        <f>VLOOKUP($B9998,[1]data!$A$1:$I$764,9,0)</f>
        <v>Kings XI Punjab</v>
      </c>
    </row>
    <row r="9999" spans="1:21" x14ac:dyDescent="0.3">
      <c r="A9999">
        <v>2018</v>
      </c>
      <c r="B9999" t="s">
        <v>5326</v>
      </c>
      <c r="C9999" s="1">
        <v>43211</v>
      </c>
      <c r="D9999" t="s">
        <v>342</v>
      </c>
      <c r="E9999" t="s">
        <v>2962</v>
      </c>
      <c r="F9999">
        <v>1274</v>
      </c>
      <c r="G9999" t="s">
        <v>5331</v>
      </c>
      <c r="H9999">
        <v>10</v>
      </c>
      <c r="I9999">
        <f t="shared" si="312"/>
        <v>10</v>
      </c>
      <c r="J9999">
        <v>7</v>
      </c>
      <c r="K9999">
        <v>0</v>
      </c>
      <c r="L9999">
        <v>2</v>
      </c>
      <c r="M9999">
        <v>0</v>
      </c>
      <c r="N9999">
        <v>142.85</v>
      </c>
      <c r="O9999">
        <f t="shared" si="313"/>
        <v>142.85</v>
      </c>
      <c r="P9999" t="s">
        <v>17</v>
      </c>
      <c r="Q9999" s="1">
        <v>43211</v>
      </c>
      <c r="R9999" t="str">
        <f>VLOOKUP(B9999,[1]data!$A$2:$E$764,5,0)</f>
        <v>Delhi</v>
      </c>
      <c r="S9999" t="str">
        <f>VLOOKUP($B9999,[1]data!$A$1:$I$764,6,0)</f>
        <v>Delhi Capitals</v>
      </c>
      <c r="T9999" t="str">
        <f>VLOOKUP($B9999,[1]data!$A$1:$I$764,7,0)</f>
        <v>Kings XI Punjab</v>
      </c>
      <c r="U9999" t="str">
        <f>VLOOKUP($B9999,[1]data!$A$1:$I$764,9,0)</f>
        <v>Kings XI Punjab</v>
      </c>
    </row>
    <row r="10000" spans="1:21" x14ac:dyDescent="0.3">
      <c r="A10000">
        <v>2018</v>
      </c>
      <c r="B10000" t="s">
        <v>5326</v>
      </c>
      <c r="C10000" s="1">
        <v>43211</v>
      </c>
      <c r="D10000" t="s">
        <v>342</v>
      </c>
      <c r="E10000" t="s">
        <v>274</v>
      </c>
      <c r="F10000">
        <v>1076</v>
      </c>
      <c r="G10000" t="s">
        <v>5332</v>
      </c>
      <c r="H10000">
        <v>43</v>
      </c>
      <c r="I10000">
        <f t="shared" si="312"/>
        <v>43</v>
      </c>
      <c r="J10000">
        <v>28</v>
      </c>
      <c r="K10000">
        <v>0</v>
      </c>
      <c r="L10000">
        <v>6</v>
      </c>
      <c r="M10000">
        <v>0</v>
      </c>
      <c r="N10000">
        <v>153.57</v>
      </c>
      <c r="O10000">
        <f t="shared" si="313"/>
        <v>153.57</v>
      </c>
      <c r="P10000" t="s">
        <v>85</v>
      </c>
      <c r="Q10000" s="1">
        <v>43211</v>
      </c>
      <c r="R10000" t="str">
        <f>VLOOKUP(B10000,[1]data!$A$2:$E$764,5,0)</f>
        <v>Delhi</v>
      </c>
      <c r="S10000" t="str">
        <f>VLOOKUP($B10000,[1]data!$A$1:$I$764,6,0)</f>
        <v>Delhi Capitals</v>
      </c>
      <c r="T10000" t="str">
        <f>VLOOKUP($B10000,[1]data!$A$1:$I$764,7,0)</f>
        <v>Kings XI Punjab</v>
      </c>
      <c r="U10000" t="str">
        <f>VLOOKUP($B10000,[1]data!$A$1:$I$764,9,0)</f>
        <v>Kings XI Punjab</v>
      </c>
    </row>
    <row r="10001" spans="1:21" x14ac:dyDescent="0.3">
      <c r="A10001">
        <v>2018</v>
      </c>
      <c r="B10001" t="s">
        <v>5326</v>
      </c>
      <c r="C10001" s="1">
        <v>43211</v>
      </c>
      <c r="D10001" t="s">
        <v>342</v>
      </c>
      <c r="E10001" t="s">
        <v>4618</v>
      </c>
      <c r="F10001">
        <v>1378</v>
      </c>
      <c r="G10001" t="s">
        <v>5333</v>
      </c>
      <c r="H10001">
        <v>3</v>
      </c>
      <c r="I10001">
        <f t="shared" si="312"/>
        <v>3</v>
      </c>
      <c r="J10001">
        <v>5</v>
      </c>
      <c r="K10001">
        <v>0</v>
      </c>
      <c r="L10001">
        <v>0</v>
      </c>
      <c r="M10001">
        <v>0</v>
      </c>
      <c r="N10001">
        <v>60</v>
      </c>
      <c r="O10001">
        <f t="shared" si="313"/>
        <v>60</v>
      </c>
      <c r="P10001" t="s">
        <v>17</v>
      </c>
      <c r="Q10001" s="1">
        <v>43211</v>
      </c>
      <c r="R10001" t="str">
        <f>VLOOKUP(B10001,[1]data!$A$2:$E$764,5,0)</f>
        <v>Delhi</v>
      </c>
      <c r="S10001" t="str">
        <f>VLOOKUP($B10001,[1]data!$A$1:$I$764,6,0)</f>
        <v>Delhi Capitals</v>
      </c>
      <c r="T10001" t="str">
        <f>VLOOKUP($B10001,[1]data!$A$1:$I$764,7,0)</f>
        <v>Kings XI Punjab</v>
      </c>
      <c r="U10001" t="str">
        <f>VLOOKUP($B10001,[1]data!$A$1:$I$764,9,0)</f>
        <v>Kings XI Punjab</v>
      </c>
    </row>
    <row r="10002" spans="1:21" x14ac:dyDescent="0.3">
      <c r="A10002">
        <v>2018</v>
      </c>
      <c r="B10002" t="s">
        <v>5334</v>
      </c>
      <c r="C10002" s="1">
        <v>43211</v>
      </c>
      <c r="D10002" t="s">
        <v>326</v>
      </c>
      <c r="E10002" t="s">
        <v>21</v>
      </c>
      <c r="F10002">
        <v>1024</v>
      </c>
      <c r="G10002" t="s">
        <v>5335</v>
      </c>
      <c r="H10002">
        <v>30</v>
      </c>
      <c r="I10002">
        <f t="shared" si="312"/>
        <v>30</v>
      </c>
      <c r="J10002">
        <v>26</v>
      </c>
      <c r="K10002">
        <v>0</v>
      </c>
      <c r="L10002">
        <v>2</v>
      </c>
      <c r="M10002">
        <v>1</v>
      </c>
      <c r="N10002">
        <v>115.38</v>
      </c>
      <c r="O10002">
        <f t="shared" si="313"/>
        <v>115.38</v>
      </c>
      <c r="P10002" t="s">
        <v>40</v>
      </c>
      <c r="Q10002" s="1">
        <v>43211</v>
      </c>
      <c r="R10002" t="str">
        <f>VLOOKUP(B10002,[1]data!$A$2:$E$764,5,0)</f>
        <v>Mumbai</v>
      </c>
      <c r="S10002" t="str">
        <f>VLOOKUP($B10002,[1]data!$A$1:$I$764,6,0)</f>
        <v>Mumbai Indians</v>
      </c>
      <c r="T10002" t="str">
        <f>VLOOKUP($B10002,[1]data!$A$1:$I$764,7,0)</f>
        <v>Sunrisers Hyderabad</v>
      </c>
      <c r="U10002" t="str">
        <f>VLOOKUP($B10002,[1]data!$A$1:$I$764,9,0)</f>
        <v>Sunrisers Hyderabad</v>
      </c>
    </row>
    <row r="10003" spans="1:21" x14ac:dyDescent="0.3">
      <c r="A10003">
        <v>2018</v>
      </c>
      <c r="B10003" t="s">
        <v>5334</v>
      </c>
      <c r="C10003" s="1">
        <v>43211</v>
      </c>
      <c r="D10003" t="s">
        <v>326</v>
      </c>
      <c r="E10003" t="s">
        <v>3073</v>
      </c>
      <c r="F10003">
        <v>1287</v>
      </c>
      <c r="G10003" t="s">
        <v>5336</v>
      </c>
      <c r="H10003">
        <v>2</v>
      </c>
      <c r="I10003">
        <f t="shared" si="312"/>
        <v>2</v>
      </c>
      <c r="J10003">
        <v>5</v>
      </c>
      <c r="K10003">
        <v>0</v>
      </c>
      <c r="L10003">
        <v>0</v>
      </c>
      <c r="M10003">
        <v>0</v>
      </c>
      <c r="N10003">
        <v>40</v>
      </c>
      <c r="O10003">
        <f t="shared" si="313"/>
        <v>40</v>
      </c>
      <c r="P10003" t="s">
        <v>17</v>
      </c>
      <c r="Q10003" s="1">
        <v>43211</v>
      </c>
      <c r="R10003" t="str">
        <f>VLOOKUP(B10003,[1]data!$A$2:$E$764,5,0)</f>
        <v>Mumbai</v>
      </c>
      <c r="S10003" t="str">
        <f>VLOOKUP($B10003,[1]data!$A$1:$I$764,6,0)</f>
        <v>Mumbai Indians</v>
      </c>
      <c r="T10003" t="str">
        <f>VLOOKUP($B10003,[1]data!$A$1:$I$764,7,0)</f>
        <v>Sunrisers Hyderabad</v>
      </c>
      <c r="U10003" t="str">
        <f>VLOOKUP($B10003,[1]data!$A$1:$I$764,9,0)</f>
        <v>Sunrisers Hyderabad</v>
      </c>
    </row>
    <row r="10004" spans="1:21" x14ac:dyDescent="0.3">
      <c r="A10004">
        <v>2018</v>
      </c>
      <c r="B10004" t="s">
        <v>5334</v>
      </c>
      <c r="C10004" s="1">
        <v>43211</v>
      </c>
      <c r="D10004" t="s">
        <v>326</v>
      </c>
      <c r="E10004" t="s">
        <v>3201</v>
      </c>
      <c r="F10004">
        <v>1297</v>
      </c>
      <c r="G10004" t="s">
        <v>5337</v>
      </c>
      <c r="H10004">
        <v>18</v>
      </c>
      <c r="I10004">
        <f t="shared" si="312"/>
        <v>18</v>
      </c>
      <c r="J10004">
        <v>16</v>
      </c>
      <c r="K10004">
        <v>0</v>
      </c>
      <c r="L10004">
        <v>1</v>
      </c>
      <c r="M10004">
        <v>1</v>
      </c>
      <c r="N10004">
        <v>112.5</v>
      </c>
      <c r="O10004">
        <f t="shared" si="313"/>
        <v>112.5</v>
      </c>
      <c r="P10004" t="s">
        <v>20</v>
      </c>
      <c r="Q10004" s="1">
        <v>43211</v>
      </c>
      <c r="R10004" t="str">
        <f>VLOOKUP(B10004,[1]data!$A$2:$E$764,5,0)</f>
        <v>Mumbai</v>
      </c>
      <c r="S10004" t="str">
        <f>VLOOKUP($B10004,[1]data!$A$1:$I$764,6,0)</f>
        <v>Mumbai Indians</v>
      </c>
      <c r="T10004" t="str">
        <f>VLOOKUP($B10004,[1]data!$A$1:$I$764,7,0)</f>
        <v>Sunrisers Hyderabad</v>
      </c>
      <c r="U10004" t="str">
        <f>VLOOKUP($B10004,[1]data!$A$1:$I$764,9,0)</f>
        <v>Sunrisers Hyderabad</v>
      </c>
    </row>
    <row r="10005" spans="1:21" x14ac:dyDescent="0.3">
      <c r="A10005">
        <v>2018</v>
      </c>
      <c r="B10005" t="s">
        <v>5334</v>
      </c>
      <c r="C10005" s="1">
        <v>43211</v>
      </c>
      <c r="D10005" t="s">
        <v>326</v>
      </c>
      <c r="E10005" t="s">
        <v>1569</v>
      </c>
      <c r="F10005">
        <v>1222</v>
      </c>
      <c r="G10005" t="s">
        <v>26</v>
      </c>
      <c r="H10005">
        <v>17</v>
      </c>
      <c r="I10005">
        <f t="shared" si="312"/>
        <v>17</v>
      </c>
      <c r="J10005">
        <v>9</v>
      </c>
      <c r="K10005">
        <v>0</v>
      </c>
      <c r="L10005">
        <v>1</v>
      </c>
      <c r="M10005">
        <v>1</v>
      </c>
      <c r="N10005">
        <v>188.88</v>
      </c>
      <c r="O10005">
        <f t="shared" si="313"/>
        <v>188.88</v>
      </c>
      <c r="P10005" t="s">
        <v>17</v>
      </c>
      <c r="Q10005" s="1">
        <v>43211</v>
      </c>
      <c r="R10005" t="str">
        <f>VLOOKUP(B10005,[1]data!$A$2:$E$764,5,0)</f>
        <v>Mumbai</v>
      </c>
      <c r="S10005" t="str">
        <f>VLOOKUP($B10005,[1]data!$A$1:$I$764,6,0)</f>
        <v>Mumbai Indians</v>
      </c>
      <c r="T10005" t="str">
        <f>VLOOKUP($B10005,[1]data!$A$1:$I$764,7,0)</f>
        <v>Sunrisers Hyderabad</v>
      </c>
      <c r="U10005" t="str">
        <f>VLOOKUP($B10005,[1]data!$A$1:$I$764,9,0)</f>
        <v>Sunrisers Hyderabad</v>
      </c>
    </row>
    <row r="10006" spans="1:21" x14ac:dyDescent="0.3">
      <c r="A10006">
        <v>2018</v>
      </c>
      <c r="B10006" t="s">
        <v>5334</v>
      </c>
      <c r="C10006" s="1">
        <v>43211</v>
      </c>
      <c r="D10006" t="s">
        <v>326</v>
      </c>
      <c r="E10006" t="s">
        <v>3545</v>
      </c>
      <c r="F10006">
        <v>1317</v>
      </c>
      <c r="G10006" t="s">
        <v>4022</v>
      </c>
      <c r="H10006">
        <v>15</v>
      </c>
      <c r="I10006">
        <f t="shared" si="312"/>
        <v>15</v>
      </c>
      <c r="J10006">
        <v>13</v>
      </c>
      <c r="K10006">
        <v>0</v>
      </c>
      <c r="L10006">
        <v>0</v>
      </c>
      <c r="M10006">
        <v>1</v>
      </c>
      <c r="N10006">
        <v>115.38</v>
      </c>
      <c r="O10006">
        <f t="shared" si="313"/>
        <v>115.38</v>
      </c>
      <c r="P10006" t="s">
        <v>17</v>
      </c>
      <c r="Q10006" s="1">
        <v>43211</v>
      </c>
      <c r="R10006" t="str">
        <f>VLOOKUP(B10006,[1]data!$A$2:$E$764,5,0)</f>
        <v>Mumbai</v>
      </c>
      <c r="S10006" t="str">
        <f>VLOOKUP($B10006,[1]data!$A$1:$I$764,6,0)</f>
        <v>Mumbai Indians</v>
      </c>
      <c r="T10006" t="str">
        <f>VLOOKUP($B10006,[1]data!$A$1:$I$764,7,0)</f>
        <v>Sunrisers Hyderabad</v>
      </c>
      <c r="U10006" t="str">
        <f>VLOOKUP($B10006,[1]data!$A$1:$I$764,9,0)</f>
        <v>Sunrisers Hyderabad</v>
      </c>
    </row>
    <row r="10007" spans="1:21" x14ac:dyDescent="0.3">
      <c r="A10007">
        <v>2018</v>
      </c>
      <c r="B10007" t="s">
        <v>5334</v>
      </c>
      <c r="C10007" s="1">
        <v>43211</v>
      </c>
      <c r="D10007" t="s">
        <v>326</v>
      </c>
      <c r="E10007" t="s">
        <v>366</v>
      </c>
      <c r="F10007">
        <v>1074</v>
      </c>
      <c r="G10007" t="s">
        <v>26</v>
      </c>
      <c r="H10007">
        <v>90</v>
      </c>
      <c r="I10007">
        <f t="shared" si="312"/>
        <v>90</v>
      </c>
      <c r="J10007">
        <v>39</v>
      </c>
      <c r="K10007">
        <v>0</v>
      </c>
      <c r="L10007">
        <v>10</v>
      </c>
      <c r="M10007">
        <v>5</v>
      </c>
      <c r="N10007">
        <v>230.76</v>
      </c>
      <c r="O10007">
        <f t="shared" si="313"/>
        <v>230.76</v>
      </c>
      <c r="P10007" t="s">
        <v>17</v>
      </c>
      <c r="Q10007" s="1">
        <v>43211</v>
      </c>
      <c r="R10007" t="str">
        <f>VLOOKUP(B10007,[1]data!$A$2:$E$764,5,0)</f>
        <v>Mumbai</v>
      </c>
      <c r="S10007" t="str">
        <f>VLOOKUP($B10007,[1]data!$A$1:$I$764,6,0)</f>
        <v>Mumbai Indians</v>
      </c>
      <c r="T10007" t="str">
        <f>VLOOKUP($B10007,[1]data!$A$1:$I$764,7,0)</f>
        <v>Sunrisers Hyderabad</v>
      </c>
      <c r="U10007" t="str">
        <f>VLOOKUP($B10007,[1]data!$A$1:$I$764,9,0)</f>
        <v>Sunrisers Hyderabad</v>
      </c>
    </row>
    <row r="10008" spans="1:21" x14ac:dyDescent="0.3">
      <c r="A10008">
        <v>2018</v>
      </c>
      <c r="B10008" t="s">
        <v>5334</v>
      </c>
      <c r="C10008" s="1">
        <v>43211</v>
      </c>
      <c r="D10008" t="s">
        <v>326</v>
      </c>
      <c r="E10008" t="s">
        <v>3946</v>
      </c>
      <c r="F10008">
        <v>1339</v>
      </c>
      <c r="G10008" t="s">
        <v>5338</v>
      </c>
      <c r="H10008">
        <v>52</v>
      </c>
      <c r="I10008">
        <f t="shared" si="312"/>
        <v>52</v>
      </c>
      <c r="J10008">
        <v>31</v>
      </c>
      <c r="K10008">
        <v>0</v>
      </c>
      <c r="L10008">
        <v>4</v>
      </c>
      <c r="M10008">
        <v>3</v>
      </c>
      <c r="N10008">
        <v>167.74</v>
      </c>
      <c r="O10008">
        <f t="shared" si="313"/>
        <v>167.74</v>
      </c>
      <c r="P10008" t="s">
        <v>17</v>
      </c>
      <c r="Q10008" s="1">
        <v>43211</v>
      </c>
      <c r="R10008" t="str">
        <f>VLOOKUP(B10008,[1]data!$A$2:$E$764,5,0)</f>
        <v>Mumbai</v>
      </c>
      <c r="S10008" t="str">
        <f>VLOOKUP($B10008,[1]data!$A$1:$I$764,6,0)</f>
        <v>Mumbai Indians</v>
      </c>
      <c r="T10008" t="str">
        <f>VLOOKUP($B10008,[1]data!$A$1:$I$764,7,0)</f>
        <v>Sunrisers Hyderabad</v>
      </c>
      <c r="U10008" t="str">
        <f>VLOOKUP($B10008,[1]data!$A$1:$I$764,9,0)</f>
        <v>Sunrisers Hyderabad</v>
      </c>
    </row>
    <row r="10009" spans="1:21" x14ac:dyDescent="0.3">
      <c r="A10009">
        <v>2018</v>
      </c>
      <c r="B10009" t="s">
        <v>5334</v>
      </c>
      <c r="C10009" s="1">
        <v>43211</v>
      </c>
      <c r="D10009" t="s">
        <v>326</v>
      </c>
      <c r="E10009" t="s">
        <v>64</v>
      </c>
      <c r="F10009">
        <v>1048</v>
      </c>
      <c r="G10009" t="s">
        <v>5339</v>
      </c>
      <c r="H10009">
        <v>3</v>
      </c>
      <c r="I10009">
        <f t="shared" si="312"/>
        <v>3</v>
      </c>
      <c r="J10009">
        <v>10</v>
      </c>
      <c r="K10009">
        <v>0</v>
      </c>
      <c r="L10009">
        <v>0</v>
      </c>
      <c r="M10009">
        <v>0</v>
      </c>
      <c r="N10009">
        <v>30</v>
      </c>
      <c r="O10009">
        <f t="shared" si="313"/>
        <v>30</v>
      </c>
      <c r="P10009" t="s">
        <v>40</v>
      </c>
      <c r="Q10009" s="1">
        <v>43211</v>
      </c>
      <c r="R10009" t="str">
        <f>VLOOKUP(B10009,[1]data!$A$2:$E$764,5,0)</f>
        <v>Mumbai</v>
      </c>
      <c r="S10009" t="str">
        <f>VLOOKUP($B10009,[1]data!$A$1:$I$764,6,0)</f>
        <v>Mumbai Indians</v>
      </c>
      <c r="T10009" t="str">
        <f>VLOOKUP($B10009,[1]data!$A$1:$I$764,7,0)</f>
        <v>Sunrisers Hyderabad</v>
      </c>
      <c r="U10009" t="str">
        <f>VLOOKUP($B10009,[1]data!$A$1:$I$764,9,0)</f>
        <v>Sunrisers Hyderabad</v>
      </c>
    </row>
    <row r="10010" spans="1:21" x14ac:dyDescent="0.3">
      <c r="A10010">
        <v>2018</v>
      </c>
      <c r="B10010" t="s">
        <v>5334</v>
      </c>
      <c r="C10010" s="1">
        <v>43211</v>
      </c>
      <c r="D10010" t="s">
        <v>326</v>
      </c>
      <c r="E10010" t="s">
        <v>4764</v>
      </c>
      <c r="F10010">
        <v>1384</v>
      </c>
      <c r="G10010" t="s">
        <v>3552</v>
      </c>
      <c r="H10010">
        <v>5</v>
      </c>
      <c r="I10010">
        <f t="shared" si="312"/>
        <v>5</v>
      </c>
      <c r="J10010">
        <v>16</v>
      </c>
      <c r="K10010">
        <v>0</v>
      </c>
      <c r="L10010">
        <v>0</v>
      </c>
      <c r="M10010">
        <v>0</v>
      </c>
      <c r="N10010">
        <v>31.25</v>
      </c>
      <c r="O10010">
        <f t="shared" si="313"/>
        <v>31.25</v>
      </c>
      <c r="P10010" t="s">
        <v>17</v>
      </c>
      <c r="Q10010" s="1">
        <v>43211</v>
      </c>
      <c r="R10010" t="str">
        <f>VLOOKUP(B10010,[1]data!$A$2:$E$764,5,0)</f>
        <v>Mumbai</v>
      </c>
      <c r="S10010" t="str">
        <f>VLOOKUP($B10010,[1]data!$A$1:$I$764,6,0)</f>
        <v>Mumbai Indians</v>
      </c>
      <c r="T10010" t="str">
        <f>VLOOKUP($B10010,[1]data!$A$1:$I$764,7,0)</f>
        <v>Sunrisers Hyderabad</v>
      </c>
      <c r="U10010" t="str">
        <f>VLOOKUP($B10010,[1]data!$A$1:$I$764,9,0)</f>
        <v>Sunrisers Hyderabad</v>
      </c>
    </row>
    <row r="10011" spans="1:21" x14ac:dyDescent="0.3">
      <c r="A10011">
        <v>2018</v>
      </c>
      <c r="B10011" t="s">
        <v>5334</v>
      </c>
      <c r="C10011" s="1">
        <v>43211</v>
      </c>
      <c r="D10011" t="s">
        <v>326</v>
      </c>
      <c r="E10011" t="s">
        <v>4489</v>
      </c>
      <c r="F10011">
        <v>1366</v>
      </c>
      <c r="G10011" t="s">
        <v>5340</v>
      </c>
      <c r="H10011">
        <v>85</v>
      </c>
      <c r="I10011">
        <f t="shared" si="312"/>
        <v>85</v>
      </c>
      <c r="J10011">
        <v>48</v>
      </c>
      <c r="K10011">
        <v>0</v>
      </c>
      <c r="L10011">
        <v>6</v>
      </c>
      <c r="M10011">
        <v>7</v>
      </c>
      <c r="N10011">
        <v>177.08</v>
      </c>
      <c r="O10011">
        <f t="shared" si="313"/>
        <v>177.08</v>
      </c>
      <c r="P10011" t="s">
        <v>20</v>
      </c>
      <c r="Q10011" s="1">
        <v>43211</v>
      </c>
      <c r="R10011" t="str">
        <f>VLOOKUP(B10011,[1]data!$A$2:$E$764,5,0)</f>
        <v>Mumbai</v>
      </c>
      <c r="S10011" t="str">
        <f>VLOOKUP($B10011,[1]data!$A$1:$I$764,6,0)</f>
        <v>Mumbai Indians</v>
      </c>
      <c r="T10011" t="str">
        <f>VLOOKUP($B10011,[1]data!$A$1:$I$764,7,0)</f>
        <v>Sunrisers Hyderabad</v>
      </c>
      <c r="U10011" t="str">
        <f>VLOOKUP($B10011,[1]data!$A$1:$I$764,9,0)</f>
        <v>Sunrisers Hyderabad</v>
      </c>
    </row>
    <row r="10012" spans="1:21" x14ac:dyDescent="0.3">
      <c r="A10012">
        <v>2018</v>
      </c>
      <c r="B10012" t="s">
        <v>5334</v>
      </c>
      <c r="C10012" s="1">
        <v>43211</v>
      </c>
      <c r="D10012" t="s">
        <v>326</v>
      </c>
      <c r="E10012" t="s">
        <v>3147</v>
      </c>
      <c r="F10012">
        <v>1292</v>
      </c>
      <c r="G10012" t="s">
        <v>26</v>
      </c>
      <c r="H10012">
        <v>0</v>
      </c>
      <c r="I10012">
        <f t="shared" si="312"/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f t="shared" si="313"/>
        <v>0</v>
      </c>
      <c r="P10012" t="s">
        <v>17</v>
      </c>
      <c r="Q10012" s="1">
        <v>43211</v>
      </c>
      <c r="R10012" t="str">
        <f>VLOOKUP(B10012,[1]data!$A$2:$E$764,5,0)</f>
        <v>Mumbai</v>
      </c>
      <c r="S10012" t="str">
        <f>VLOOKUP($B10012,[1]data!$A$1:$I$764,6,0)</f>
        <v>Mumbai Indians</v>
      </c>
      <c r="T10012" t="str">
        <f>VLOOKUP($B10012,[1]data!$A$1:$I$764,7,0)</f>
        <v>Sunrisers Hyderabad</v>
      </c>
      <c r="U10012" t="str">
        <f>VLOOKUP($B10012,[1]data!$A$1:$I$764,9,0)</f>
        <v>Sunrisers Hyderabad</v>
      </c>
    </row>
    <row r="10013" spans="1:21" x14ac:dyDescent="0.3">
      <c r="A10013">
        <v>2018</v>
      </c>
      <c r="B10013" t="s">
        <v>5334</v>
      </c>
      <c r="C10013" s="1">
        <v>43211</v>
      </c>
      <c r="D10013" t="s">
        <v>326</v>
      </c>
      <c r="E10013" t="s">
        <v>3888</v>
      </c>
      <c r="F10013">
        <v>1336</v>
      </c>
      <c r="G10013" t="s">
        <v>26</v>
      </c>
      <c r="H10013">
        <v>13</v>
      </c>
      <c r="I10013">
        <f t="shared" si="312"/>
        <v>13</v>
      </c>
      <c r="J10013">
        <v>9</v>
      </c>
      <c r="K10013">
        <v>0</v>
      </c>
      <c r="L10013">
        <v>3</v>
      </c>
      <c r="M10013">
        <v>0</v>
      </c>
      <c r="N10013">
        <v>144.44</v>
      </c>
      <c r="O10013">
        <f t="shared" si="313"/>
        <v>144.44</v>
      </c>
      <c r="P10013" t="s">
        <v>17</v>
      </c>
      <c r="Q10013" s="1">
        <v>43211</v>
      </c>
      <c r="R10013" t="str">
        <f>VLOOKUP(B10013,[1]data!$A$2:$E$764,5,0)</f>
        <v>Mumbai</v>
      </c>
      <c r="S10013" t="str">
        <f>VLOOKUP($B10013,[1]data!$A$1:$I$764,6,0)</f>
        <v>Mumbai Indians</v>
      </c>
      <c r="T10013" t="str">
        <f>VLOOKUP($B10013,[1]data!$A$1:$I$764,7,0)</f>
        <v>Sunrisers Hyderabad</v>
      </c>
      <c r="U10013" t="str">
        <f>VLOOKUP($B10013,[1]data!$A$1:$I$764,9,0)</f>
        <v>Sunrisers Hyderabad</v>
      </c>
    </row>
    <row r="10014" spans="1:21" x14ac:dyDescent="0.3">
      <c r="A10014">
        <v>2018</v>
      </c>
      <c r="B10014" t="s">
        <v>5334</v>
      </c>
      <c r="C10014" s="1">
        <v>43211</v>
      </c>
      <c r="D10014" t="s">
        <v>326</v>
      </c>
      <c r="E10014" t="s">
        <v>2495</v>
      </c>
      <c r="F10014">
        <v>1241</v>
      </c>
      <c r="G10014" t="s">
        <v>5341</v>
      </c>
      <c r="H10014">
        <v>4</v>
      </c>
      <c r="I10014">
        <f t="shared" si="312"/>
        <v>4</v>
      </c>
      <c r="J10014">
        <v>6</v>
      </c>
      <c r="K10014">
        <v>0</v>
      </c>
      <c r="L10014">
        <v>0</v>
      </c>
      <c r="M10014">
        <v>0</v>
      </c>
      <c r="N10014">
        <v>66.66</v>
      </c>
      <c r="O10014">
        <f t="shared" si="313"/>
        <v>66.66</v>
      </c>
      <c r="P10014" t="s">
        <v>17</v>
      </c>
      <c r="Q10014" s="1">
        <v>43211</v>
      </c>
      <c r="R10014" t="str">
        <f>VLOOKUP(B10014,[1]data!$A$2:$E$764,5,0)</f>
        <v>Mumbai</v>
      </c>
      <c r="S10014" t="str">
        <f>VLOOKUP($B10014,[1]data!$A$1:$I$764,6,0)</f>
        <v>Mumbai Indians</v>
      </c>
      <c r="T10014" t="str">
        <f>VLOOKUP($B10014,[1]data!$A$1:$I$764,7,0)</f>
        <v>Sunrisers Hyderabad</v>
      </c>
      <c r="U10014" t="str">
        <f>VLOOKUP($B10014,[1]data!$A$1:$I$764,9,0)</f>
        <v>Sunrisers Hyderabad</v>
      </c>
    </row>
    <row r="10015" spans="1:21" x14ac:dyDescent="0.3">
      <c r="A10015">
        <v>2018</v>
      </c>
      <c r="B10015" t="s">
        <v>5342</v>
      </c>
      <c r="C10015" s="1">
        <v>43212</v>
      </c>
      <c r="D10015">
        <v>21</v>
      </c>
      <c r="E10015" t="s">
        <v>4046</v>
      </c>
      <c r="F10015">
        <v>1346</v>
      </c>
      <c r="G10015" t="s">
        <v>5343</v>
      </c>
      <c r="H10015">
        <v>4</v>
      </c>
      <c r="I10015">
        <f t="shared" si="312"/>
        <v>4</v>
      </c>
      <c r="J10015">
        <v>2</v>
      </c>
      <c r="K10015">
        <v>0</v>
      </c>
      <c r="L10015">
        <v>1</v>
      </c>
      <c r="M10015">
        <v>0</v>
      </c>
      <c r="N10015">
        <v>200</v>
      </c>
      <c r="O10015">
        <f t="shared" si="313"/>
        <v>200</v>
      </c>
      <c r="P10015" t="s">
        <v>17</v>
      </c>
      <c r="Q10015" s="1">
        <v>43212</v>
      </c>
      <c r="R10015" t="str">
        <f>VLOOKUP(B10015,[1]data!$A$2:$E$764,5,0)</f>
        <v>Hyderabad (Deccan)</v>
      </c>
      <c r="S10015" t="str">
        <f>VLOOKUP($B10015,[1]data!$A$1:$I$764,6,0)</f>
        <v>Sunrisers Hyderabad</v>
      </c>
      <c r="T10015" t="str">
        <f>VLOOKUP($B10015,[1]data!$A$1:$I$764,7,0)</f>
        <v>Kings XI Punjab</v>
      </c>
      <c r="U10015" t="str">
        <f>VLOOKUP($B10015,[1]data!$A$1:$I$764,9,0)</f>
        <v>Sunrisers Hyderabad</v>
      </c>
    </row>
    <row r="10016" spans="1:21" x14ac:dyDescent="0.3">
      <c r="A10016">
        <v>2018</v>
      </c>
      <c r="B10016" t="s">
        <v>5342</v>
      </c>
      <c r="C10016" s="1">
        <v>43212</v>
      </c>
      <c r="D10016">
        <v>21</v>
      </c>
      <c r="E10016" t="s">
        <v>2504</v>
      </c>
      <c r="F10016">
        <v>1244</v>
      </c>
      <c r="G10016" t="s">
        <v>5344</v>
      </c>
      <c r="H10016">
        <v>72</v>
      </c>
      <c r="I10016">
        <f t="shared" si="312"/>
        <v>72</v>
      </c>
      <c r="J10016">
        <v>47</v>
      </c>
      <c r="K10016">
        <v>0</v>
      </c>
      <c r="L10016">
        <v>6</v>
      </c>
      <c r="M10016">
        <v>3</v>
      </c>
      <c r="N10016">
        <v>153.19</v>
      </c>
      <c r="O10016">
        <f t="shared" si="313"/>
        <v>153.19</v>
      </c>
      <c r="P10016" t="s">
        <v>17</v>
      </c>
      <c r="Q10016" s="1">
        <v>43212</v>
      </c>
      <c r="R10016" t="str">
        <f>VLOOKUP(B10016,[1]data!$A$2:$E$764,5,0)</f>
        <v>Hyderabad (Deccan)</v>
      </c>
      <c r="S10016" t="str">
        <f>VLOOKUP($B10016,[1]data!$A$1:$I$764,6,0)</f>
        <v>Sunrisers Hyderabad</v>
      </c>
      <c r="T10016" t="str">
        <f>VLOOKUP($B10016,[1]data!$A$1:$I$764,7,0)</f>
        <v>Kings XI Punjab</v>
      </c>
      <c r="U10016" t="str">
        <f>VLOOKUP($B10016,[1]data!$A$1:$I$764,9,0)</f>
        <v>Sunrisers Hyderabad</v>
      </c>
    </row>
    <row r="10017" spans="1:21" x14ac:dyDescent="0.3">
      <c r="A10017">
        <v>2018</v>
      </c>
      <c r="B10017" t="s">
        <v>5342</v>
      </c>
      <c r="C10017" s="1">
        <v>43212</v>
      </c>
      <c r="D10017">
        <v>21</v>
      </c>
      <c r="E10017" t="s">
        <v>5235</v>
      </c>
      <c r="G10017" t="s">
        <v>26</v>
      </c>
      <c r="H10017">
        <v>0</v>
      </c>
      <c r="I10017">
        <f t="shared" si="312"/>
        <v>0</v>
      </c>
      <c r="J10017">
        <v>1</v>
      </c>
      <c r="K10017">
        <v>0</v>
      </c>
      <c r="L10017">
        <v>0</v>
      </c>
      <c r="M10017">
        <v>0</v>
      </c>
      <c r="N10017">
        <v>0</v>
      </c>
      <c r="O10017">
        <f t="shared" si="313"/>
        <v>0</v>
      </c>
      <c r="P10017" t="s">
        <v>17</v>
      </c>
      <c r="Q10017" s="1">
        <v>43212</v>
      </c>
      <c r="R10017" t="str">
        <f>VLOOKUP(B10017,[1]data!$A$2:$E$764,5,0)</f>
        <v>Hyderabad (Deccan)</v>
      </c>
      <c r="S10017" t="str">
        <f>VLOOKUP($B10017,[1]data!$A$1:$I$764,6,0)</f>
        <v>Sunrisers Hyderabad</v>
      </c>
      <c r="T10017" t="str">
        <f>VLOOKUP($B10017,[1]data!$A$1:$I$764,7,0)</f>
        <v>Kings XI Punjab</v>
      </c>
      <c r="U10017" t="str">
        <f>VLOOKUP($B10017,[1]data!$A$1:$I$764,9,0)</f>
        <v>Sunrisers Hyderabad</v>
      </c>
    </row>
    <row r="10018" spans="1:21" x14ac:dyDescent="0.3">
      <c r="A10018">
        <v>2018</v>
      </c>
      <c r="B10018" t="s">
        <v>5342</v>
      </c>
      <c r="C10018" s="1">
        <v>43212</v>
      </c>
      <c r="D10018">
        <v>21</v>
      </c>
      <c r="E10018" t="s">
        <v>4087</v>
      </c>
      <c r="F10018">
        <v>1349</v>
      </c>
      <c r="G10018" t="s">
        <v>5343</v>
      </c>
      <c r="H10018">
        <v>0</v>
      </c>
      <c r="I10018">
        <f t="shared" si="312"/>
        <v>0</v>
      </c>
      <c r="J10018">
        <v>1</v>
      </c>
      <c r="K10018">
        <v>0</v>
      </c>
      <c r="L10018">
        <v>0</v>
      </c>
      <c r="M10018">
        <v>0</v>
      </c>
      <c r="N10018">
        <v>0</v>
      </c>
      <c r="O10018">
        <f t="shared" si="313"/>
        <v>0</v>
      </c>
      <c r="P10018" t="s">
        <v>17</v>
      </c>
      <c r="Q10018" s="1">
        <v>43212</v>
      </c>
      <c r="R10018" t="str">
        <f>VLOOKUP(B10018,[1]data!$A$2:$E$764,5,0)</f>
        <v>Hyderabad (Deccan)</v>
      </c>
      <c r="S10018" t="str">
        <f>VLOOKUP($B10018,[1]data!$A$1:$I$764,6,0)</f>
        <v>Sunrisers Hyderabad</v>
      </c>
      <c r="T10018" t="str">
        <f>VLOOKUP($B10018,[1]data!$A$1:$I$764,7,0)</f>
        <v>Kings XI Punjab</v>
      </c>
      <c r="U10018" t="str">
        <f>VLOOKUP($B10018,[1]data!$A$1:$I$764,9,0)</f>
        <v>Sunrisers Hyderabad</v>
      </c>
    </row>
    <row r="10019" spans="1:21" x14ac:dyDescent="0.3">
      <c r="A10019">
        <v>2018</v>
      </c>
      <c r="B10019" t="s">
        <v>5342</v>
      </c>
      <c r="C10019" s="1">
        <v>43212</v>
      </c>
      <c r="D10019">
        <v>21</v>
      </c>
      <c r="E10019" t="s">
        <v>5170</v>
      </c>
      <c r="G10019" t="s">
        <v>190</v>
      </c>
      <c r="H10019">
        <v>0</v>
      </c>
      <c r="I10019">
        <f t="shared" si="312"/>
        <v>0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f t="shared" si="313"/>
        <v>0</v>
      </c>
      <c r="P10019" t="s">
        <v>17</v>
      </c>
      <c r="Q10019" s="1">
        <v>43212</v>
      </c>
      <c r="R10019" t="str">
        <f>VLOOKUP(B10019,[1]data!$A$2:$E$764,5,0)</f>
        <v>Hyderabad (Deccan)</v>
      </c>
      <c r="S10019" t="str">
        <f>VLOOKUP($B10019,[1]data!$A$1:$I$764,6,0)</f>
        <v>Sunrisers Hyderabad</v>
      </c>
      <c r="T10019" t="str">
        <f>VLOOKUP($B10019,[1]data!$A$1:$I$764,7,0)</f>
        <v>Kings XI Punjab</v>
      </c>
      <c r="U10019" t="str">
        <f>VLOOKUP($B10019,[1]data!$A$1:$I$764,9,0)</f>
        <v>Sunrisers Hyderabad</v>
      </c>
    </row>
    <row r="10020" spans="1:21" x14ac:dyDescent="0.3">
      <c r="A10020">
        <v>2018</v>
      </c>
      <c r="B10020" t="s">
        <v>5342</v>
      </c>
      <c r="C10020" s="1">
        <v>43212</v>
      </c>
      <c r="D10020">
        <v>21</v>
      </c>
      <c r="E10020" t="s">
        <v>116</v>
      </c>
      <c r="F10020">
        <v>1064</v>
      </c>
      <c r="G10020" t="s">
        <v>4024</v>
      </c>
      <c r="H10020">
        <v>0</v>
      </c>
      <c r="I10020">
        <f t="shared" si="312"/>
        <v>0</v>
      </c>
      <c r="J10020">
        <v>1</v>
      </c>
      <c r="K10020">
        <v>0</v>
      </c>
      <c r="L10020">
        <v>0</v>
      </c>
      <c r="M10020">
        <v>0</v>
      </c>
      <c r="N10020">
        <v>0</v>
      </c>
      <c r="O10020">
        <f t="shared" si="313"/>
        <v>0</v>
      </c>
      <c r="P10020" t="s">
        <v>40</v>
      </c>
      <c r="Q10020" s="1">
        <v>43212</v>
      </c>
      <c r="R10020" t="str">
        <f>VLOOKUP(B10020,[1]data!$A$2:$E$764,5,0)</f>
        <v>Hyderabad (Deccan)</v>
      </c>
      <c r="S10020" t="str">
        <f>VLOOKUP($B10020,[1]data!$A$1:$I$764,6,0)</f>
        <v>Sunrisers Hyderabad</v>
      </c>
      <c r="T10020" t="str">
        <f>VLOOKUP($B10020,[1]data!$A$1:$I$764,7,0)</f>
        <v>Kings XI Punjab</v>
      </c>
      <c r="U10020" t="str">
        <f>VLOOKUP($B10020,[1]data!$A$1:$I$764,9,0)</f>
        <v>Sunrisers Hyderabad</v>
      </c>
    </row>
    <row r="10021" spans="1:21" x14ac:dyDescent="0.3">
      <c r="A10021">
        <v>2018</v>
      </c>
      <c r="B10021" t="s">
        <v>5342</v>
      </c>
      <c r="C10021" s="1">
        <v>43212</v>
      </c>
      <c r="D10021">
        <v>21</v>
      </c>
      <c r="E10021" t="s">
        <v>4376</v>
      </c>
      <c r="F10021">
        <v>1359</v>
      </c>
      <c r="G10021" t="s">
        <v>5345</v>
      </c>
      <c r="H10021">
        <v>7</v>
      </c>
      <c r="I10021">
        <f t="shared" si="312"/>
        <v>7</v>
      </c>
      <c r="J10021">
        <v>6</v>
      </c>
      <c r="K10021">
        <v>0</v>
      </c>
      <c r="L10021">
        <v>1</v>
      </c>
      <c r="M10021">
        <v>0</v>
      </c>
      <c r="N10021">
        <v>116.66</v>
      </c>
      <c r="O10021">
        <f t="shared" si="313"/>
        <v>116.66</v>
      </c>
      <c r="P10021" t="s">
        <v>17</v>
      </c>
      <c r="Q10021" s="1">
        <v>43212</v>
      </c>
      <c r="R10021" t="str">
        <f>VLOOKUP(B10021,[1]data!$A$2:$E$764,5,0)</f>
        <v>Hyderabad (Deccan)</v>
      </c>
      <c r="S10021" t="str">
        <f>VLOOKUP($B10021,[1]data!$A$1:$I$764,6,0)</f>
        <v>Sunrisers Hyderabad</v>
      </c>
      <c r="T10021" t="str">
        <f>VLOOKUP($B10021,[1]data!$A$1:$I$764,7,0)</f>
        <v>Kings XI Punjab</v>
      </c>
      <c r="U10021" t="str">
        <f>VLOOKUP($B10021,[1]data!$A$1:$I$764,9,0)</f>
        <v>Sunrisers Hyderabad</v>
      </c>
    </row>
    <row r="10022" spans="1:21" x14ac:dyDescent="0.3">
      <c r="A10022">
        <v>2018</v>
      </c>
      <c r="B10022" t="s">
        <v>5342</v>
      </c>
      <c r="C10022" s="1">
        <v>43212</v>
      </c>
      <c r="D10022">
        <v>21</v>
      </c>
      <c r="E10022" t="s">
        <v>4341</v>
      </c>
      <c r="F10022">
        <v>1356</v>
      </c>
      <c r="G10022" t="s">
        <v>5346</v>
      </c>
      <c r="H10022">
        <v>58</v>
      </c>
      <c r="I10022">
        <f t="shared" si="312"/>
        <v>58</v>
      </c>
      <c r="J10022">
        <v>42</v>
      </c>
      <c r="K10022">
        <v>0</v>
      </c>
      <c r="L10022">
        <v>4</v>
      </c>
      <c r="M10022">
        <v>3</v>
      </c>
      <c r="N10022">
        <v>138.09</v>
      </c>
      <c r="O10022">
        <f t="shared" si="313"/>
        <v>138.09</v>
      </c>
      <c r="P10022" t="s">
        <v>20</v>
      </c>
      <c r="Q10022" s="1">
        <v>43212</v>
      </c>
      <c r="R10022" t="str">
        <f>VLOOKUP(B10022,[1]data!$A$2:$E$764,5,0)</f>
        <v>Hyderabad (Deccan)</v>
      </c>
      <c r="S10022" t="str">
        <f>VLOOKUP($B10022,[1]data!$A$1:$I$764,6,0)</f>
        <v>Sunrisers Hyderabad</v>
      </c>
      <c r="T10022" t="str">
        <f>VLOOKUP($B10022,[1]data!$A$1:$I$764,7,0)</f>
        <v>Kings XI Punjab</v>
      </c>
      <c r="U10022" t="str">
        <f>VLOOKUP($B10022,[1]data!$A$1:$I$764,9,0)</f>
        <v>Sunrisers Hyderabad</v>
      </c>
    </row>
    <row r="10023" spans="1:21" x14ac:dyDescent="0.3">
      <c r="A10023">
        <v>2018</v>
      </c>
      <c r="B10023" t="s">
        <v>5342</v>
      </c>
      <c r="C10023" s="1">
        <v>43212</v>
      </c>
      <c r="D10023">
        <v>21</v>
      </c>
      <c r="E10023" t="s">
        <v>1453</v>
      </c>
      <c r="F10023">
        <v>1183</v>
      </c>
      <c r="G10023" t="s">
        <v>26</v>
      </c>
      <c r="H10023">
        <v>21</v>
      </c>
      <c r="I10023">
        <f t="shared" si="312"/>
        <v>21</v>
      </c>
      <c r="J10023">
        <v>20</v>
      </c>
      <c r="K10023">
        <v>0</v>
      </c>
      <c r="L10023">
        <v>1</v>
      </c>
      <c r="M10023">
        <v>1</v>
      </c>
      <c r="N10023">
        <v>105</v>
      </c>
      <c r="O10023">
        <f t="shared" si="313"/>
        <v>105</v>
      </c>
      <c r="P10023" t="s">
        <v>17</v>
      </c>
      <c r="Q10023" s="1">
        <v>43212</v>
      </c>
      <c r="R10023" t="str">
        <f>VLOOKUP(B10023,[1]data!$A$2:$E$764,5,0)</f>
        <v>Hyderabad (Deccan)</v>
      </c>
      <c r="S10023" t="str">
        <f>VLOOKUP($B10023,[1]data!$A$1:$I$764,6,0)</f>
        <v>Sunrisers Hyderabad</v>
      </c>
      <c r="T10023" t="str">
        <f>VLOOKUP($B10023,[1]data!$A$1:$I$764,7,0)</f>
        <v>Kings XI Punjab</v>
      </c>
      <c r="U10023" t="str">
        <f>VLOOKUP($B10023,[1]data!$A$1:$I$764,9,0)</f>
        <v>Sunrisers Hyderabad</v>
      </c>
    </row>
    <row r="10024" spans="1:21" x14ac:dyDescent="0.3">
      <c r="A10024">
        <v>2018</v>
      </c>
      <c r="B10024" t="s">
        <v>5342</v>
      </c>
      <c r="C10024" s="1">
        <v>43212</v>
      </c>
      <c r="D10024">
        <v>21</v>
      </c>
      <c r="E10024" t="s">
        <v>5347</v>
      </c>
      <c r="G10024" t="s">
        <v>5348</v>
      </c>
      <c r="H10024">
        <v>8</v>
      </c>
      <c r="I10024">
        <f t="shared" si="312"/>
        <v>8</v>
      </c>
      <c r="J10024">
        <v>9</v>
      </c>
      <c r="K10024">
        <v>0</v>
      </c>
      <c r="L10024">
        <v>1</v>
      </c>
      <c r="M10024">
        <v>0</v>
      </c>
      <c r="N10024">
        <v>88.88</v>
      </c>
      <c r="O10024">
        <f t="shared" si="313"/>
        <v>88.88</v>
      </c>
      <c r="P10024" t="s">
        <v>17</v>
      </c>
      <c r="Q10024" s="1">
        <v>43212</v>
      </c>
      <c r="R10024" t="str">
        <f>VLOOKUP(B10024,[1]data!$A$2:$E$764,5,0)</f>
        <v>Hyderabad (Deccan)</v>
      </c>
      <c r="S10024" t="str">
        <f>VLOOKUP($B10024,[1]data!$A$1:$I$764,6,0)</f>
        <v>Sunrisers Hyderabad</v>
      </c>
      <c r="T10024" t="str">
        <f>VLOOKUP($B10024,[1]data!$A$1:$I$764,7,0)</f>
        <v>Kings XI Punjab</v>
      </c>
      <c r="U10024" t="str">
        <f>VLOOKUP($B10024,[1]data!$A$1:$I$764,9,0)</f>
        <v>Sunrisers Hyderabad</v>
      </c>
    </row>
    <row r="10025" spans="1:21" x14ac:dyDescent="0.3">
      <c r="A10025">
        <v>2018</v>
      </c>
      <c r="B10025" t="s">
        <v>5342</v>
      </c>
      <c r="C10025" s="1">
        <v>43212</v>
      </c>
      <c r="D10025">
        <v>21</v>
      </c>
      <c r="E10025" t="s">
        <v>5325</v>
      </c>
      <c r="G10025" t="s">
        <v>5225</v>
      </c>
      <c r="H10025">
        <v>0</v>
      </c>
      <c r="I10025">
        <f t="shared" si="312"/>
        <v>0</v>
      </c>
      <c r="J10025">
        <v>1</v>
      </c>
      <c r="K10025">
        <v>0</v>
      </c>
      <c r="L10025">
        <v>0</v>
      </c>
      <c r="M10025">
        <v>0</v>
      </c>
      <c r="N10025">
        <v>0</v>
      </c>
      <c r="O10025">
        <f t="shared" si="313"/>
        <v>0</v>
      </c>
      <c r="P10025" t="s">
        <v>17</v>
      </c>
      <c r="Q10025" s="1">
        <v>43212</v>
      </c>
      <c r="R10025" t="str">
        <f>VLOOKUP(B10025,[1]data!$A$2:$E$764,5,0)</f>
        <v>Hyderabad (Deccan)</v>
      </c>
      <c r="S10025" t="str">
        <f>VLOOKUP($B10025,[1]data!$A$1:$I$764,6,0)</f>
        <v>Sunrisers Hyderabad</v>
      </c>
      <c r="T10025" t="str">
        <f>VLOOKUP($B10025,[1]data!$A$1:$I$764,7,0)</f>
        <v>Kings XI Punjab</v>
      </c>
      <c r="U10025" t="str">
        <f>VLOOKUP($B10025,[1]data!$A$1:$I$764,9,0)</f>
        <v>Sunrisers Hyderabad</v>
      </c>
    </row>
    <row r="10026" spans="1:21" x14ac:dyDescent="0.3">
      <c r="A10026">
        <v>2018</v>
      </c>
      <c r="B10026" t="s">
        <v>5342</v>
      </c>
      <c r="C10026" s="1">
        <v>43212</v>
      </c>
      <c r="D10026">
        <v>21</v>
      </c>
      <c r="E10026" t="s">
        <v>3079</v>
      </c>
      <c r="F10026">
        <v>1288</v>
      </c>
      <c r="G10026" t="s">
        <v>26</v>
      </c>
      <c r="H10026">
        <v>0</v>
      </c>
      <c r="I10026">
        <f t="shared" si="312"/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f t="shared" si="313"/>
        <v>0</v>
      </c>
      <c r="P10026" t="s">
        <v>17</v>
      </c>
      <c r="Q10026" s="1">
        <v>43212</v>
      </c>
      <c r="R10026" t="str">
        <f>VLOOKUP(B10026,[1]data!$A$2:$E$764,5,0)</f>
        <v>Hyderabad (Deccan)</v>
      </c>
      <c r="S10026" t="str">
        <f>VLOOKUP($B10026,[1]data!$A$1:$I$764,6,0)</f>
        <v>Sunrisers Hyderabad</v>
      </c>
      <c r="T10026" t="str">
        <f>VLOOKUP($B10026,[1]data!$A$1:$I$764,7,0)</f>
        <v>Kings XI Punjab</v>
      </c>
      <c r="U10026" t="str">
        <f>VLOOKUP($B10026,[1]data!$A$1:$I$764,9,0)</f>
        <v>Sunrisers Hyderabad</v>
      </c>
    </row>
    <row r="10027" spans="1:21" x14ac:dyDescent="0.3">
      <c r="A10027">
        <v>2018</v>
      </c>
      <c r="B10027" t="s">
        <v>5342</v>
      </c>
      <c r="C10027" s="1">
        <v>43212</v>
      </c>
      <c r="D10027">
        <v>21</v>
      </c>
      <c r="E10027" t="s">
        <v>5203</v>
      </c>
      <c r="G10027" t="s">
        <v>26</v>
      </c>
      <c r="H10027">
        <v>33</v>
      </c>
      <c r="I10027">
        <f t="shared" si="312"/>
        <v>33</v>
      </c>
      <c r="J10027">
        <v>11</v>
      </c>
      <c r="K10027">
        <v>0</v>
      </c>
      <c r="L10027">
        <v>4</v>
      </c>
      <c r="M10027">
        <v>2</v>
      </c>
      <c r="N10027">
        <v>300</v>
      </c>
      <c r="O10027">
        <f t="shared" si="313"/>
        <v>300</v>
      </c>
      <c r="P10027" t="s">
        <v>17</v>
      </c>
      <c r="Q10027" s="1">
        <v>43212</v>
      </c>
      <c r="R10027" t="str">
        <f>VLOOKUP(B10027,[1]data!$A$2:$E$764,5,0)</f>
        <v>Hyderabad (Deccan)</v>
      </c>
      <c r="S10027" t="str">
        <f>VLOOKUP($B10027,[1]data!$A$1:$I$764,6,0)</f>
        <v>Sunrisers Hyderabad</v>
      </c>
      <c r="T10027" t="str">
        <f>VLOOKUP($B10027,[1]data!$A$1:$I$764,7,0)</f>
        <v>Kings XI Punjab</v>
      </c>
      <c r="U10027" t="str">
        <f>VLOOKUP($B10027,[1]data!$A$1:$I$764,9,0)</f>
        <v>Sunrisers Hyderabad</v>
      </c>
    </row>
    <row r="10028" spans="1:21" x14ac:dyDescent="0.3">
      <c r="A10028">
        <v>2018</v>
      </c>
      <c r="B10028" t="s">
        <v>5342</v>
      </c>
      <c r="C10028" s="1">
        <v>43212</v>
      </c>
      <c r="D10028">
        <v>21</v>
      </c>
      <c r="E10028" t="s">
        <v>4327</v>
      </c>
      <c r="F10028">
        <v>1353</v>
      </c>
      <c r="G10028" t="s">
        <v>3738</v>
      </c>
      <c r="H10028">
        <v>6</v>
      </c>
      <c r="I10028">
        <f t="shared" si="312"/>
        <v>6</v>
      </c>
      <c r="J10028">
        <v>8</v>
      </c>
      <c r="K10028">
        <v>0</v>
      </c>
      <c r="L10028">
        <v>0</v>
      </c>
      <c r="M10028">
        <v>0</v>
      </c>
      <c r="N10028">
        <v>75</v>
      </c>
      <c r="O10028">
        <f t="shared" si="313"/>
        <v>75</v>
      </c>
      <c r="P10028" t="s">
        <v>20</v>
      </c>
      <c r="Q10028" s="1">
        <v>43212</v>
      </c>
      <c r="R10028" t="str">
        <f>VLOOKUP(B10028,[1]data!$A$2:$E$764,5,0)</f>
        <v>Hyderabad (Deccan)</v>
      </c>
      <c r="S10028" t="str">
        <f>VLOOKUP($B10028,[1]data!$A$1:$I$764,6,0)</f>
        <v>Sunrisers Hyderabad</v>
      </c>
      <c r="T10028" t="str">
        <f>VLOOKUP($B10028,[1]data!$A$1:$I$764,7,0)</f>
        <v>Kings XI Punjab</v>
      </c>
      <c r="U10028" t="str">
        <f>VLOOKUP($B10028,[1]data!$A$1:$I$764,9,0)</f>
        <v>Sunrisers Hyderabad</v>
      </c>
    </row>
    <row r="10029" spans="1:21" x14ac:dyDescent="0.3">
      <c r="A10029">
        <v>2018</v>
      </c>
      <c r="B10029" t="s">
        <v>5342</v>
      </c>
      <c r="C10029" s="1">
        <v>43212</v>
      </c>
      <c r="D10029">
        <v>21</v>
      </c>
      <c r="E10029" t="s">
        <v>4801</v>
      </c>
      <c r="F10029">
        <v>1388</v>
      </c>
      <c r="G10029" t="s">
        <v>5297</v>
      </c>
      <c r="H10029">
        <v>9</v>
      </c>
      <c r="I10029">
        <f t="shared" si="312"/>
        <v>9</v>
      </c>
      <c r="J10029">
        <v>8</v>
      </c>
      <c r="K10029">
        <v>0</v>
      </c>
      <c r="L10029">
        <v>1</v>
      </c>
      <c r="M10029">
        <v>0</v>
      </c>
      <c r="N10029">
        <v>112.5</v>
      </c>
      <c r="O10029">
        <f t="shared" si="313"/>
        <v>112.5</v>
      </c>
      <c r="P10029" t="s">
        <v>17</v>
      </c>
      <c r="Q10029" s="1">
        <v>43212</v>
      </c>
      <c r="R10029" t="str">
        <f>VLOOKUP(B10029,[1]data!$A$2:$E$764,5,0)</f>
        <v>Hyderabad (Deccan)</v>
      </c>
      <c r="S10029" t="str">
        <f>VLOOKUP($B10029,[1]data!$A$1:$I$764,6,0)</f>
        <v>Sunrisers Hyderabad</v>
      </c>
      <c r="T10029" t="str">
        <f>VLOOKUP($B10029,[1]data!$A$1:$I$764,7,0)</f>
        <v>Kings XI Punjab</v>
      </c>
      <c r="U10029" t="str">
        <f>VLOOKUP($B10029,[1]data!$A$1:$I$764,9,0)</f>
        <v>Sunrisers Hyderabad</v>
      </c>
    </row>
    <row r="10030" spans="1:21" x14ac:dyDescent="0.3">
      <c r="A10030">
        <v>2018</v>
      </c>
      <c r="B10030" t="s">
        <v>5342</v>
      </c>
      <c r="C10030" s="1">
        <v>43212</v>
      </c>
      <c r="D10030">
        <v>21</v>
      </c>
      <c r="E10030" t="s">
        <v>283</v>
      </c>
      <c r="F10030">
        <v>1111</v>
      </c>
      <c r="G10030" t="s">
        <v>4531</v>
      </c>
      <c r="H10030">
        <v>14</v>
      </c>
      <c r="I10030">
        <f t="shared" si="312"/>
        <v>14</v>
      </c>
      <c r="J10030">
        <v>17</v>
      </c>
      <c r="K10030">
        <v>0</v>
      </c>
      <c r="L10030">
        <v>1</v>
      </c>
      <c r="M10030">
        <v>0</v>
      </c>
      <c r="N10030">
        <v>82.35</v>
      </c>
      <c r="O10030">
        <f t="shared" si="313"/>
        <v>82.35</v>
      </c>
      <c r="P10030" t="s">
        <v>40</v>
      </c>
      <c r="Q10030" s="1">
        <v>43212</v>
      </c>
      <c r="R10030" t="str">
        <f>VLOOKUP(B10030,[1]data!$A$2:$E$764,5,0)</f>
        <v>Hyderabad (Deccan)</v>
      </c>
      <c r="S10030" t="str">
        <f>VLOOKUP($B10030,[1]data!$A$1:$I$764,6,0)</f>
        <v>Sunrisers Hyderabad</v>
      </c>
      <c r="T10030" t="str">
        <f>VLOOKUP($B10030,[1]data!$A$1:$I$764,7,0)</f>
        <v>Kings XI Punjab</v>
      </c>
      <c r="U10030" t="str">
        <f>VLOOKUP($B10030,[1]data!$A$1:$I$764,9,0)</f>
        <v>Sunrisers Hyderabad</v>
      </c>
    </row>
    <row r="10031" spans="1:21" x14ac:dyDescent="0.3">
      <c r="A10031">
        <v>2018</v>
      </c>
      <c r="B10031" t="s">
        <v>5342</v>
      </c>
      <c r="C10031" s="1">
        <v>43212</v>
      </c>
      <c r="D10031">
        <v>21</v>
      </c>
      <c r="E10031" t="s">
        <v>4757</v>
      </c>
      <c r="F10031">
        <v>1383</v>
      </c>
      <c r="G10031" t="s">
        <v>4811</v>
      </c>
      <c r="H10031">
        <v>40</v>
      </c>
      <c r="I10031">
        <f t="shared" si="312"/>
        <v>40</v>
      </c>
      <c r="J10031">
        <v>27</v>
      </c>
      <c r="K10031">
        <v>0</v>
      </c>
      <c r="L10031">
        <v>3</v>
      </c>
      <c r="M10031">
        <v>1</v>
      </c>
      <c r="N10031">
        <v>148.13999999999999</v>
      </c>
      <c r="O10031">
        <f t="shared" si="313"/>
        <v>148.13999999999999</v>
      </c>
      <c r="P10031" t="s">
        <v>17</v>
      </c>
      <c r="Q10031" s="1">
        <v>43212</v>
      </c>
      <c r="R10031" t="str">
        <f>VLOOKUP(B10031,[1]data!$A$2:$E$764,5,0)</f>
        <v>Hyderabad (Deccan)</v>
      </c>
      <c r="S10031" t="str">
        <f>VLOOKUP($B10031,[1]data!$A$1:$I$764,6,0)</f>
        <v>Sunrisers Hyderabad</v>
      </c>
      <c r="T10031" t="str">
        <f>VLOOKUP($B10031,[1]data!$A$1:$I$764,7,0)</f>
        <v>Kings XI Punjab</v>
      </c>
      <c r="U10031" t="str">
        <f>VLOOKUP($B10031,[1]data!$A$1:$I$764,9,0)</f>
        <v>Sunrisers Hyderabad</v>
      </c>
    </row>
    <row r="10032" spans="1:21" x14ac:dyDescent="0.3">
      <c r="A10032">
        <v>2018</v>
      </c>
      <c r="B10032" t="s">
        <v>5342</v>
      </c>
      <c r="C10032" s="1">
        <v>43212</v>
      </c>
      <c r="D10032">
        <v>21</v>
      </c>
      <c r="E10032" t="s">
        <v>3164</v>
      </c>
      <c r="F10032">
        <v>1293</v>
      </c>
      <c r="G10032" t="s">
        <v>4382</v>
      </c>
      <c r="H10032">
        <v>52</v>
      </c>
      <c r="I10032">
        <f t="shared" si="312"/>
        <v>52</v>
      </c>
      <c r="J10032">
        <v>39</v>
      </c>
      <c r="K10032">
        <v>0</v>
      </c>
      <c r="L10032">
        <v>4</v>
      </c>
      <c r="M10032">
        <v>0</v>
      </c>
      <c r="N10032">
        <v>133.33000000000001</v>
      </c>
      <c r="O10032">
        <f t="shared" si="313"/>
        <v>133.33000000000001</v>
      </c>
      <c r="P10032" t="s">
        <v>17</v>
      </c>
      <c r="Q10032" s="1">
        <v>43212</v>
      </c>
      <c r="R10032" t="str">
        <f>VLOOKUP(B10032,[1]data!$A$2:$E$764,5,0)</f>
        <v>Hyderabad (Deccan)</v>
      </c>
      <c r="S10032" t="str">
        <f>VLOOKUP($B10032,[1]data!$A$1:$I$764,6,0)</f>
        <v>Sunrisers Hyderabad</v>
      </c>
      <c r="T10032" t="str">
        <f>VLOOKUP($B10032,[1]data!$A$1:$I$764,7,0)</f>
        <v>Kings XI Punjab</v>
      </c>
      <c r="U10032" t="str">
        <f>VLOOKUP($B10032,[1]data!$A$1:$I$764,9,0)</f>
        <v>Sunrisers Hyderabad</v>
      </c>
    </row>
    <row r="10033" spans="1:21" x14ac:dyDescent="0.3">
      <c r="A10033">
        <v>2018</v>
      </c>
      <c r="B10033" t="s">
        <v>5349</v>
      </c>
      <c r="C10033" s="1">
        <v>43212</v>
      </c>
      <c r="D10033" t="s">
        <v>983</v>
      </c>
      <c r="E10033" t="s">
        <v>1393</v>
      </c>
      <c r="F10033">
        <v>1169</v>
      </c>
      <c r="G10033" t="s">
        <v>5350</v>
      </c>
      <c r="H10033">
        <v>79</v>
      </c>
      <c r="I10033">
        <f t="shared" si="312"/>
        <v>79</v>
      </c>
      <c r="J10033">
        <v>37</v>
      </c>
      <c r="K10033">
        <v>0</v>
      </c>
      <c r="L10033">
        <v>9</v>
      </c>
      <c r="M10033">
        <v>4</v>
      </c>
      <c r="N10033">
        <v>213.51</v>
      </c>
      <c r="O10033">
        <f t="shared" si="313"/>
        <v>213.51</v>
      </c>
      <c r="P10033" t="s">
        <v>17</v>
      </c>
      <c r="Q10033" s="1">
        <v>43212</v>
      </c>
      <c r="R10033" t="str">
        <f>VLOOKUP(B10033,[1]data!$A$2:$E$764,5,0)</f>
        <v>Bengaluru</v>
      </c>
      <c r="S10033" t="str">
        <f>VLOOKUP($B10033,[1]data!$A$1:$I$764,6,0)</f>
        <v>Royal Challengers Bangalore</v>
      </c>
      <c r="T10033" t="str">
        <f>VLOOKUP($B10033,[1]data!$A$1:$I$764,7,0)</f>
        <v>Chennai Super Kings</v>
      </c>
      <c r="U10033" t="str">
        <f>VLOOKUP($B10033,[1]data!$A$1:$I$764,9,0)</f>
        <v>Chennai Super Kings</v>
      </c>
    </row>
    <row r="10034" spans="1:21" x14ac:dyDescent="0.3">
      <c r="A10034">
        <v>2018</v>
      </c>
      <c r="B10034" t="s">
        <v>5349</v>
      </c>
      <c r="C10034" s="1">
        <v>43212</v>
      </c>
      <c r="D10034" t="s">
        <v>983</v>
      </c>
      <c r="E10034" t="s">
        <v>83</v>
      </c>
      <c r="F10034">
        <v>1014</v>
      </c>
      <c r="G10034" t="s">
        <v>26</v>
      </c>
      <c r="H10034">
        <v>25</v>
      </c>
      <c r="I10034">
        <f t="shared" si="312"/>
        <v>25</v>
      </c>
      <c r="J10034">
        <v>12</v>
      </c>
      <c r="K10034">
        <v>0</v>
      </c>
      <c r="L10034">
        <v>3</v>
      </c>
      <c r="M10034">
        <v>1</v>
      </c>
      <c r="N10034">
        <v>208.33</v>
      </c>
      <c r="O10034">
        <f t="shared" si="313"/>
        <v>208.33</v>
      </c>
      <c r="P10034" t="s">
        <v>85</v>
      </c>
      <c r="Q10034" s="1">
        <v>43212</v>
      </c>
      <c r="R10034" t="str">
        <f>VLOOKUP(B10034,[1]data!$A$2:$E$764,5,0)</f>
        <v>Bengaluru</v>
      </c>
      <c r="S10034" t="str">
        <f>VLOOKUP($B10034,[1]data!$A$1:$I$764,6,0)</f>
        <v>Royal Challengers Bangalore</v>
      </c>
      <c r="T10034" t="str">
        <f>VLOOKUP($B10034,[1]data!$A$1:$I$764,7,0)</f>
        <v>Chennai Super Kings</v>
      </c>
      <c r="U10034" t="str">
        <f>VLOOKUP($B10034,[1]data!$A$1:$I$764,9,0)</f>
        <v>Chennai Super Kings</v>
      </c>
    </row>
    <row r="10035" spans="1:21" x14ac:dyDescent="0.3">
      <c r="A10035">
        <v>2018</v>
      </c>
      <c r="B10035" t="s">
        <v>5349</v>
      </c>
      <c r="C10035" s="1">
        <v>43212</v>
      </c>
      <c r="D10035" t="s">
        <v>983</v>
      </c>
      <c r="E10035" t="s">
        <v>5351</v>
      </c>
      <c r="G10035" t="s">
        <v>5352</v>
      </c>
      <c r="H10035">
        <v>0</v>
      </c>
      <c r="I10035">
        <f t="shared" si="312"/>
        <v>0</v>
      </c>
      <c r="J10035">
        <v>5</v>
      </c>
      <c r="K10035">
        <v>0</v>
      </c>
      <c r="L10035">
        <v>0</v>
      </c>
      <c r="M10035">
        <v>0</v>
      </c>
      <c r="N10035">
        <v>0</v>
      </c>
      <c r="O10035">
        <f t="shared" si="313"/>
        <v>0</v>
      </c>
      <c r="P10035" t="s">
        <v>17</v>
      </c>
      <c r="Q10035" s="1">
        <v>43212</v>
      </c>
      <c r="R10035" t="str">
        <f>VLOOKUP(B10035,[1]data!$A$2:$E$764,5,0)</f>
        <v>Bengaluru</v>
      </c>
      <c r="S10035" t="str">
        <f>VLOOKUP($B10035,[1]data!$A$1:$I$764,6,0)</f>
        <v>Royal Challengers Bangalore</v>
      </c>
      <c r="T10035" t="str">
        <f>VLOOKUP($B10035,[1]data!$A$1:$I$764,7,0)</f>
        <v>Chennai Super Kings</v>
      </c>
      <c r="U10035" t="str">
        <f>VLOOKUP($B10035,[1]data!$A$1:$I$764,9,0)</f>
        <v>Chennai Super Kings</v>
      </c>
    </row>
    <row r="10036" spans="1:21" x14ac:dyDescent="0.3">
      <c r="A10036">
        <v>2018</v>
      </c>
      <c r="B10036" t="s">
        <v>5349</v>
      </c>
      <c r="C10036" s="1">
        <v>43212</v>
      </c>
      <c r="D10036" t="s">
        <v>983</v>
      </c>
      <c r="E10036" t="s">
        <v>62</v>
      </c>
      <c r="F10036">
        <v>1182</v>
      </c>
      <c r="G10036" t="s">
        <v>4724</v>
      </c>
      <c r="H10036">
        <v>9</v>
      </c>
      <c r="I10036">
        <f t="shared" si="312"/>
        <v>9</v>
      </c>
      <c r="J10036">
        <v>15</v>
      </c>
      <c r="K10036">
        <v>0</v>
      </c>
      <c r="L10036">
        <v>0</v>
      </c>
      <c r="M10036">
        <v>1</v>
      </c>
      <c r="N10036">
        <v>60</v>
      </c>
      <c r="O10036">
        <f t="shared" si="313"/>
        <v>60</v>
      </c>
      <c r="P10036" t="s">
        <v>17</v>
      </c>
      <c r="Q10036" s="1">
        <v>43212</v>
      </c>
      <c r="R10036" t="str">
        <f>VLOOKUP(B10036,[1]data!$A$2:$E$764,5,0)</f>
        <v>Bengaluru</v>
      </c>
      <c r="S10036" t="str">
        <f>VLOOKUP($B10036,[1]data!$A$1:$I$764,6,0)</f>
        <v>Royal Challengers Bangalore</v>
      </c>
      <c r="T10036" t="str">
        <f>VLOOKUP($B10036,[1]data!$A$1:$I$764,7,0)</f>
        <v>Chennai Super Kings</v>
      </c>
      <c r="U10036" t="str">
        <f>VLOOKUP($B10036,[1]data!$A$1:$I$764,9,0)</f>
        <v>Chennai Super Kings</v>
      </c>
    </row>
    <row r="10037" spans="1:21" x14ac:dyDescent="0.3">
      <c r="A10037">
        <v>2018</v>
      </c>
      <c r="B10037" t="s">
        <v>5349</v>
      </c>
      <c r="C10037" s="1">
        <v>43212</v>
      </c>
      <c r="D10037" t="s">
        <v>983</v>
      </c>
      <c r="E10037" t="s">
        <v>2487</v>
      </c>
      <c r="F10037">
        <v>1238</v>
      </c>
      <c r="G10037" t="s">
        <v>5353</v>
      </c>
      <c r="H10037">
        <v>11</v>
      </c>
      <c r="I10037">
        <f t="shared" si="312"/>
        <v>11</v>
      </c>
      <c r="J10037">
        <v>13</v>
      </c>
      <c r="K10037">
        <v>0</v>
      </c>
      <c r="L10037">
        <v>1</v>
      </c>
      <c r="M10037">
        <v>0</v>
      </c>
      <c r="N10037">
        <v>84.61</v>
      </c>
      <c r="O10037">
        <f t="shared" si="313"/>
        <v>84.61</v>
      </c>
      <c r="P10037" t="s">
        <v>17</v>
      </c>
      <c r="Q10037" s="1">
        <v>43212</v>
      </c>
      <c r="R10037" t="str">
        <f>VLOOKUP(B10037,[1]data!$A$2:$E$764,5,0)</f>
        <v>Bengaluru</v>
      </c>
      <c r="S10037" t="str">
        <f>VLOOKUP($B10037,[1]data!$A$1:$I$764,6,0)</f>
        <v>Royal Challengers Bangalore</v>
      </c>
      <c r="T10037" t="str">
        <f>VLOOKUP($B10037,[1]data!$A$1:$I$764,7,0)</f>
        <v>Chennai Super Kings</v>
      </c>
      <c r="U10037" t="str">
        <f>VLOOKUP($B10037,[1]data!$A$1:$I$764,9,0)</f>
        <v>Chennai Super Kings</v>
      </c>
    </row>
    <row r="10038" spans="1:21" x14ac:dyDescent="0.3">
      <c r="A10038">
        <v>2018</v>
      </c>
      <c r="B10038" t="s">
        <v>5349</v>
      </c>
      <c r="C10038" s="1">
        <v>43212</v>
      </c>
      <c r="D10038" t="s">
        <v>983</v>
      </c>
      <c r="E10038" t="s">
        <v>76</v>
      </c>
      <c r="F10038">
        <v>1012</v>
      </c>
      <c r="G10038" t="s">
        <v>26</v>
      </c>
      <c r="H10038">
        <v>54</v>
      </c>
      <c r="I10038">
        <f t="shared" si="312"/>
        <v>54</v>
      </c>
      <c r="J10038">
        <v>43</v>
      </c>
      <c r="K10038">
        <v>0</v>
      </c>
      <c r="L10038">
        <v>5</v>
      </c>
      <c r="M10038">
        <v>2</v>
      </c>
      <c r="N10038">
        <v>125.58</v>
      </c>
      <c r="O10038">
        <f t="shared" si="313"/>
        <v>125.58</v>
      </c>
      <c r="P10038" t="s">
        <v>17</v>
      </c>
      <c r="Q10038" s="1">
        <v>43212</v>
      </c>
      <c r="R10038" t="str">
        <f>VLOOKUP(B10038,[1]data!$A$2:$E$764,5,0)</f>
        <v>Bengaluru</v>
      </c>
      <c r="S10038" t="str">
        <f>VLOOKUP($B10038,[1]data!$A$1:$I$764,6,0)</f>
        <v>Royal Challengers Bangalore</v>
      </c>
      <c r="T10038" t="str">
        <f>VLOOKUP($B10038,[1]data!$A$1:$I$764,7,0)</f>
        <v>Chennai Super Kings</v>
      </c>
      <c r="U10038" t="str">
        <f>VLOOKUP($B10038,[1]data!$A$1:$I$764,9,0)</f>
        <v>Chennai Super Kings</v>
      </c>
    </row>
    <row r="10039" spans="1:21" x14ac:dyDescent="0.3">
      <c r="A10039">
        <v>2018</v>
      </c>
      <c r="B10039" t="s">
        <v>5349</v>
      </c>
      <c r="C10039" s="1">
        <v>43212</v>
      </c>
      <c r="D10039" t="s">
        <v>983</v>
      </c>
      <c r="E10039" t="s">
        <v>3964</v>
      </c>
      <c r="F10039">
        <v>1343</v>
      </c>
      <c r="G10039" t="s">
        <v>3233</v>
      </c>
      <c r="H10039">
        <v>84</v>
      </c>
      <c r="I10039">
        <f t="shared" si="312"/>
        <v>84</v>
      </c>
      <c r="J10039">
        <v>51</v>
      </c>
      <c r="K10039">
        <v>0</v>
      </c>
      <c r="L10039">
        <v>5</v>
      </c>
      <c r="M10039">
        <v>5</v>
      </c>
      <c r="N10039">
        <v>164.7</v>
      </c>
      <c r="O10039">
        <f t="shared" si="313"/>
        <v>164.7</v>
      </c>
      <c r="P10039" t="s">
        <v>40</v>
      </c>
      <c r="Q10039" s="1">
        <v>43212</v>
      </c>
      <c r="R10039" t="str">
        <f>VLOOKUP(B10039,[1]data!$A$2:$E$764,5,0)</f>
        <v>Bengaluru</v>
      </c>
      <c r="S10039" t="str">
        <f>VLOOKUP($B10039,[1]data!$A$1:$I$764,6,0)</f>
        <v>Royal Challengers Bangalore</v>
      </c>
      <c r="T10039" t="str">
        <f>VLOOKUP($B10039,[1]data!$A$1:$I$764,7,0)</f>
        <v>Chennai Super Kings</v>
      </c>
      <c r="U10039" t="str">
        <f>VLOOKUP($B10039,[1]data!$A$1:$I$764,9,0)</f>
        <v>Chennai Super Kings</v>
      </c>
    </row>
    <row r="10040" spans="1:21" x14ac:dyDescent="0.3">
      <c r="A10040">
        <v>2018</v>
      </c>
      <c r="B10040" t="s">
        <v>5349</v>
      </c>
      <c r="C10040" s="1">
        <v>43212</v>
      </c>
      <c r="D10040" t="s">
        <v>983</v>
      </c>
      <c r="E10040" t="s">
        <v>58</v>
      </c>
      <c r="F10040">
        <v>1033</v>
      </c>
      <c r="G10040" t="s">
        <v>5354</v>
      </c>
      <c r="H10040">
        <v>45</v>
      </c>
      <c r="I10040">
        <f t="shared" si="312"/>
        <v>45</v>
      </c>
      <c r="J10040">
        <v>27</v>
      </c>
      <c r="K10040">
        <v>0</v>
      </c>
      <c r="L10040">
        <v>1</v>
      </c>
      <c r="M10040">
        <v>4</v>
      </c>
      <c r="N10040">
        <v>166.66</v>
      </c>
      <c r="O10040">
        <f t="shared" si="313"/>
        <v>166.66</v>
      </c>
      <c r="P10040" t="s">
        <v>17</v>
      </c>
      <c r="Q10040" s="1">
        <v>43212</v>
      </c>
      <c r="R10040" t="str">
        <f>VLOOKUP(B10040,[1]data!$A$2:$E$764,5,0)</f>
        <v>Bengaluru</v>
      </c>
      <c r="S10040" t="str">
        <f>VLOOKUP($B10040,[1]data!$A$1:$I$764,6,0)</f>
        <v>Royal Challengers Bangalore</v>
      </c>
      <c r="T10040" t="str">
        <f>VLOOKUP($B10040,[1]data!$A$1:$I$764,7,0)</f>
        <v>Chennai Super Kings</v>
      </c>
      <c r="U10040" t="str">
        <f>VLOOKUP($B10040,[1]data!$A$1:$I$764,9,0)</f>
        <v>Chennai Super Kings</v>
      </c>
    </row>
    <row r="10041" spans="1:21" x14ac:dyDescent="0.3">
      <c r="A10041">
        <v>2018</v>
      </c>
      <c r="B10041" t="s">
        <v>5349</v>
      </c>
      <c r="C10041" s="1">
        <v>43212</v>
      </c>
      <c r="D10041" t="s">
        <v>983</v>
      </c>
      <c r="E10041" t="s">
        <v>102</v>
      </c>
      <c r="F10041">
        <v>1102</v>
      </c>
      <c r="G10041" t="s">
        <v>26</v>
      </c>
      <c r="H10041">
        <v>5</v>
      </c>
      <c r="I10041">
        <f t="shared" si="312"/>
        <v>5</v>
      </c>
      <c r="J10041">
        <v>5</v>
      </c>
      <c r="K10041">
        <v>0</v>
      </c>
      <c r="L10041">
        <v>0</v>
      </c>
      <c r="M10041">
        <v>0</v>
      </c>
      <c r="N10041">
        <v>100</v>
      </c>
      <c r="O10041">
        <f t="shared" si="313"/>
        <v>100</v>
      </c>
      <c r="P10041" t="s">
        <v>20</v>
      </c>
      <c r="Q10041" s="1">
        <v>43212</v>
      </c>
      <c r="R10041" t="str">
        <f>VLOOKUP(B10041,[1]data!$A$2:$E$764,5,0)</f>
        <v>Bengaluru</v>
      </c>
      <c r="S10041" t="str">
        <f>VLOOKUP($B10041,[1]data!$A$1:$I$764,6,0)</f>
        <v>Royal Challengers Bangalore</v>
      </c>
      <c r="T10041" t="str">
        <f>VLOOKUP($B10041,[1]data!$A$1:$I$764,7,0)</f>
        <v>Chennai Super Kings</v>
      </c>
      <c r="U10041" t="str">
        <f>VLOOKUP($B10041,[1]data!$A$1:$I$764,9,0)</f>
        <v>Chennai Super Kings</v>
      </c>
    </row>
    <row r="10042" spans="1:21" x14ac:dyDescent="0.3">
      <c r="A10042">
        <v>2018</v>
      </c>
      <c r="B10042" t="s">
        <v>5349</v>
      </c>
      <c r="C10042" s="1">
        <v>43212</v>
      </c>
      <c r="D10042" t="s">
        <v>983</v>
      </c>
      <c r="E10042" t="s">
        <v>4813</v>
      </c>
      <c r="F10042">
        <v>1391</v>
      </c>
      <c r="G10042" t="s">
        <v>26</v>
      </c>
      <c r="H10042">
        <v>17</v>
      </c>
      <c r="I10042">
        <f t="shared" si="312"/>
        <v>17</v>
      </c>
      <c r="J10042">
        <v>4</v>
      </c>
      <c r="K10042">
        <v>0</v>
      </c>
      <c r="L10042">
        <v>1</v>
      </c>
      <c r="M10042">
        <v>2</v>
      </c>
      <c r="N10042">
        <v>425</v>
      </c>
      <c r="O10042">
        <f t="shared" si="313"/>
        <v>425</v>
      </c>
      <c r="P10042" t="s">
        <v>17</v>
      </c>
      <c r="Q10042" s="1">
        <v>43212</v>
      </c>
      <c r="R10042" t="str">
        <f>VLOOKUP(B10042,[1]data!$A$2:$E$764,5,0)</f>
        <v>Bengaluru</v>
      </c>
      <c r="S10042" t="str">
        <f>VLOOKUP($B10042,[1]data!$A$1:$I$764,6,0)</f>
        <v>Royal Challengers Bangalore</v>
      </c>
      <c r="T10042" t="str">
        <f>VLOOKUP($B10042,[1]data!$A$1:$I$764,7,0)</f>
        <v>Chennai Super Kings</v>
      </c>
      <c r="U10042" t="str">
        <f>VLOOKUP($B10042,[1]data!$A$1:$I$764,9,0)</f>
        <v>Chennai Super Kings</v>
      </c>
    </row>
    <row r="10043" spans="1:21" x14ac:dyDescent="0.3">
      <c r="A10043">
        <v>2018</v>
      </c>
      <c r="B10043" t="s">
        <v>5349</v>
      </c>
      <c r="C10043" s="1">
        <v>43212</v>
      </c>
      <c r="D10043" t="s">
        <v>983</v>
      </c>
      <c r="E10043" t="s">
        <v>306</v>
      </c>
      <c r="F10043">
        <v>1105</v>
      </c>
      <c r="G10043" t="s">
        <v>5321</v>
      </c>
      <c r="H10043">
        <v>0</v>
      </c>
      <c r="I10043">
        <f t="shared" si="312"/>
        <v>0</v>
      </c>
      <c r="J10043">
        <v>2</v>
      </c>
      <c r="K10043">
        <v>0</v>
      </c>
      <c r="L10043">
        <v>0</v>
      </c>
      <c r="M10043">
        <v>0</v>
      </c>
      <c r="N10043">
        <v>0</v>
      </c>
      <c r="O10043">
        <f t="shared" si="313"/>
        <v>0</v>
      </c>
      <c r="P10043" t="s">
        <v>17</v>
      </c>
      <c r="Q10043" s="1">
        <v>43212</v>
      </c>
      <c r="R10043" t="str">
        <f>VLOOKUP(B10043,[1]data!$A$2:$E$764,5,0)</f>
        <v>Bengaluru</v>
      </c>
      <c r="S10043" t="str">
        <f>VLOOKUP($B10043,[1]data!$A$1:$I$764,6,0)</f>
        <v>Royal Challengers Bangalore</v>
      </c>
      <c r="T10043" t="str">
        <f>VLOOKUP($B10043,[1]data!$A$1:$I$764,7,0)</f>
        <v>Chennai Super Kings</v>
      </c>
      <c r="U10043" t="str">
        <f>VLOOKUP($B10043,[1]data!$A$1:$I$764,9,0)</f>
        <v>Chennai Super Kings</v>
      </c>
    </row>
    <row r="10044" spans="1:21" x14ac:dyDescent="0.3">
      <c r="A10044">
        <v>2018</v>
      </c>
      <c r="B10044" t="s">
        <v>5349</v>
      </c>
      <c r="C10044" s="1">
        <v>43212</v>
      </c>
      <c r="D10044" t="s">
        <v>983</v>
      </c>
      <c r="E10044" t="s">
        <v>3962</v>
      </c>
      <c r="F10044">
        <v>1341</v>
      </c>
      <c r="G10044" t="s">
        <v>5355</v>
      </c>
      <c r="H10044">
        <v>1</v>
      </c>
      <c r="I10044">
        <f t="shared" si="312"/>
        <v>1</v>
      </c>
      <c r="J10044">
        <v>7</v>
      </c>
      <c r="K10044">
        <v>0</v>
      </c>
      <c r="L10044">
        <v>0</v>
      </c>
      <c r="M10044">
        <v>0</v>
      </c>
      <c r="N10044">
        <v>14.28</v>
      </c>
      <c r="O10044">
        <f t="shared" si="313"/>
        <v>14.28</v>
      </c>
      <c r="P10044" t="s">
        <v>17</v>
      </c>
      <c r="Q10044" s="1">
        <v>43212</v>
      </c>
      <c r="R10044" t="str">
        <f>VLOOKUP(B10044,[1]data!$A$2:$E$764,5,0)</f>
        <v>Bengaluru</v>
      </c>
      <c r="S10044" t="str">
        <f>VLOOKUP($B10044,[1]data!$A$1:$I$764,6,0)</f>
        <v>Royal Challengers Bangalore</v>
      </c>
      <c r="T10044" t="str">
        <f>VLOOKUP($B10044,[1]data!$A$1:$I$764,7,0)</f>
        <v>Chennai Super Kings</v>
      </c>
      <c r="U10044" t="str">
        <f>VLOOKUP($B10044,[1]data!$A$1:$I$764,9,0)</f>
        <v>Chennai Super Kings</v>
      </c>
    </row>
    <row r="10045" spans="1:21" x14ac:dyDescent="0.3">
      <c r="A10045">
        <v>2018</v>
      </c>
      <c r="B10045" t="s">
        <v>5349</v>
      </c>
      <c r="C10045" s="1">
        <v>43212</v>
      </c>
      <c r="D10045" t="s">
        <v>983</v>
      </c>
      <c r="E10045" t="s">
        <v>2048</v>
      </c>
      <c r="F10045">
        <v>1196</v>
      </c>
      <c r="G10045" t="s">
        <v>3346</v>
      </c>
      <c r="H10045">
        <v>24</v>
      </c>
      <c r="I10045">
        <f t="shared" si="312"/>
        <v>24</v>
      </c>
      <c r="J10045">
        <v>19</v>
      </c>
      <c r="K10045">
        <v>0</v>
      </c>
      <c r="L10045">
        <v>2</v>
      </c>
      <c r="M10045">
        <v>1</v>
      </c>
      <c r="N10045">
        <v>126.31</v>
      </c>
      <c r="O10045">
        <f t="shared" si="313"/>
        <v>126.31</v>
      </c>
      <c r="P10045" t="s">
        <v>17</v>
      </c>
      <c r="Q10045" s="1">
        <v>43212</v>
      </c>
      <c r="R10045" t="str">
        <f>VLOOKUP(B10045,[1]data!$A$2:$E$764,5,0)</f>
        <v>Bengaluru</v>
      </c>
      <c r="S10045" t="str">
        <f>VLOOKUP($B10045,[1]data!$A$1:$I$764,6,0)</f>
        <v>Royal Challengers Bangalore</v>
      </c>
      <c r="T10045" t="str">
        <f>VLOOKUP($B10045,[1]data!$A$1:$I$764,7,0)</f>
        <v>Chennai Super Kings</v>
      </c>
      <c r="U10045" t="str">
        <f>VLOOKUP($B10045,[1]data!$A$1:$I$764,9,0)</f>
        <v>Chennai Super Kings</v>
      </c>
    </row>
    <row r="10046" spans="1:21" x14ac:dyDescent="0.3">
      <c r="A10046">
        <v>2018</v>
      </c>
      <c r="B10046" t="s">
        <v>5356</v>
      </c>
      <c r="C10046" s="1">
        <v>43213</v>
      </c>
      <c r="D10046" t="s">
        <v>376</v>
      </c>
      <c r="E10046" t="s">
        <v>3946</v>
      </c>
      <c r="F10046">
        <v>1339</v>
      </c>
      <c r="G10046" t="s">
        <v>5357</v>
      </c>
      <c r="H10046">
        <v>57</v>
      </c>
      <c r="I10046">
        <f t="shared" si="312"/>
        <v>57</v>
      </c>
      <c r="J10046">
        <v>45</v>
      </c>
      <c r="K10046">
        <v>0</v>
      </c>
      <c r="L10046">
        <v>5</v>
      </c>
      <c r="M10046">
        <v>1</v>
      </c>
      <c r="N10046">
        <v>126.66</v>
      </c>
      <c r="O10046">
        <f t="shared" si="313"/>
        <v>126.66</v>
      </c>
      <c r="P10046" t="s">
        <v>17</v>
      </c>
      <c r="Q10046" s="1">
        <v>43213</v>
      </c>
      <c r="R10046" t="str">
        <f>VLOOKUP(B10046,[1]data!$A$2:$E$764,5,0)</f>
        <v>Delhi</v>
      </c>
      <c r="S10046" t="str">
        <f>VLOOKUP($B10046,[1]data!$A$1:$I$764,6,0)</f>
        <v>Delhi Capitals</v>
      </c>
      <c r="T10046" t="str">
        <f>VLOOKUP($B10046,[1]data!$A$1:$I$764,7,0)</f>
        <v>Kolkata Knight Riders</v>
      </c>
      <c r="U10046" t="str">
        <f>VLOOKUP($B10046,[1]data!$A$1:$I$764,9,0)</f>
        <v>Delhi Capitals</v>
      </c>
    </row>
    <row r="10047" spans="1:21" x14ac:dyDescent="0.3">
      <c r="A10047">
        <v>2018</v>
      </c>
      <c r="B10047" t="s">
        <v>5356</v>
      </c>
      <c r="C10047" s="1">
        <v>43213</v>
      </c>
      <c r="D10047" t="s">
        <v>376</v>
      </c>
      <c r="E10047" t="s">
        <v>4489</v>
      </c>
      <c r="F10047">
        <v>1366</v>
      </c>
      <c r="G10047" t="s">
        <v>5238</v>
      </c>
      <c r="H10047">
        <v>4</v>
      </c>
      <c r="I10047">
        <f t="shared" si="312"/>
        <v>4</v>
      </c>
      <c r="J10047">
        <v>7</v>
      </c>
      <c r="K10047">
        <v>0</v>
      </c>
      <c r="L10047">
        <v>0</v>
      </c>
      <c r="M10047">
        <v>0</v>
      </c>
      <c r="N10047">
        <v>57.14</v>
      </c>
      <c r="O10047">
        <f t="shared" si="313"/>
        <v>57.14</v>
      </c>
      <c r="P10047" t="s">
        <v>20</v>
      </c>
      <c r="Q10047" s="1">
        <v>43213</v>
      </c>
      <c r="R10047" t="str">
        <f>VLOOKUP(B10047,[1]data!$A$2:$E$764,5,0)</f>
        <v>Delhi</v>
      </c>
      <c r="S10047" t="str">
        <f>VLOOKUP($B10047,[1]data!$A$1:$I$764,6,0)</f>
        <v>Delhi Capitals</v>
      </c>
      <c r="T10047" t="str">
        <f>VLOOKUP($B10047,[1]data!$A$1:$I$764,7,0)</f>
        <v>Kolkata Knight Riders</v>
      </c>
      <c r="U10047" t="str">
        <f>VLOOKUP($B10047,[1]data!$A$1:$I$764,9,0)</f>
        <v>Delhi Capitals</v>
      </c>
    </row>
    <row r="10048" spans="1:21" x14ac:dyDescent="0.3">
      <c r="A10048">
        <v>2018</v>
      </c>
      <c r="B10048" t="s">
        <v>5356</v>
      </c>
      <c r="C10048" s="1">
        <v>43213</v>
      </c>
      <c r="D10048" t="s">
        <v>376</v>
      </c>
      <c r="E10048" t="s">
        <v>64</v>
      </c>
      <c r="F10048">
        <v>1048</v>
      </c>
      <c r="G10048" t="s">
        <v>4828</v>
      </c>
      <c r="H10048">
        <v>4</v>
      </c>
      <c r="I10048">
        <f t="shared" si="312"/>
        <v>4</v>
      </c>
      <c r="J10048">
        <v>13</v>
      </c>
      <c r="K10048">
        <v>0</v>
      </c>
      <c r="L10048">
        <v>0</v>
      </c>
      <c r="M10048">
        <v>0</v>
      </c>
      <c r="N10048">
        <v>30.76</v>
      </c>
      <c r="O10048">
        <f t="shared" si="313"/>
        <v>30.76</v>
      </c>
      <c r="P10048" t="s">
        <v>40</v>
      </c>
      <c r="Q10048" s="1">
        <v>43213</v>
      </c>
      <c r="R10048" t="str">
        <f>VLOOKUP(B10048,[1]data!$A$2:$E$764,5,0)</f>
        <v>Delhi</v>
      </c>
      <c r="S10048" t="str">
        <f>VLOOKUP($B10048,[1]data!$A$1:$I$764,6,0)</f>
        <v>Delhi Capitals</v>
      </c>
      <c r="T10048" t="str">
        <f>VLOOKUP($B10048,[1]data!$A$1:$I$764,7,0)</f>
        <v>Kolkata Knight Riders</v>
      </c>
      <c r="U10048" t="str">
        <f>VLOOKUP($B10048,[1]data!$A$1:$I$764,9,0)</f>
        <v>Delhi Capitals</v>
      </c>
    </row>
    <row r="10049" spans="1:21" x14ac:dyDescent="0.3">
      <c r="A10049">
        <v>2018</v>
      </c>
      <c r="B10049" t="s">
        <v>5356</v>
      </c>
      <c r="C10049" s="1">
        <v>43213</v>
      </c>
      <c r="D10049" t="s">
        <v>376</v>
      </c>
      <c r="E10049" t="s">
        <v>2495</v>
      </c>
      <c r="F10049">
        <v>1241</v>
      </c>
      <c r="G10049" t="s">
        <v>5358</v>
      </c>
      <c r="H10049">
        <v>12</v>
      </c>
      <c r="I10049">
        <f t="shared" si="312"/>
        <v>12</v>
      </c>
      <c r="J10049">
        <v>10</v>
      </c>
      <c r="K10049">
        <v>0</v>
      </c>
      <c r="L10049">
        <v>1</v>
      </c>
      <c r="M10049">
        <v>1</v>
      </c>
      <c r="N10049">
        <v>120</v>
      </c>
      <c r="O10049">
        <f t="shared" si="313"/>
        <v>120</v>
      </c>
      <c r="P10049" t="s">
        <v>17</v>
      </c>
      <c r="Q10049" s="1">
        <v>43213</v>
      </c>
      <c r="R10049" t="str">
        <f>VLOOKUP(B10049,[1]data!$A$2:$E$764,5,0)</f>
        <v>Delhi</v>
      </c>
      <c r="S10049" t="str">
        <f>VLOOKUP($B10049,[1]data!$A$1:$I$764,6,0)</f>
        <v>Delhi Capitals</v>
      </c>
      <c r="T10049" t="str">
        <f>VLOOKUP($B10049,[1]data!$A$1:$I$764,7,0)</f>
        <v>Kolkata Knight Riders</v>
      </c>
      <c r="U10049" t="str">
        <f>VLOOKUP($B10049,[1]data!$A$1:$I$764,9,0)</f>
        <v>Delhi Capitals</v>
      </c>
    </row>
    <row r="10050" spans="1:21" x14ac:dyDescent="0.3">
      <c r="A10050">
        <v>2018</v>
      </c>
      <c r="B10050" t="s">
        <v>5356</v>
      </c>
      <c r="C10050" s="1">
        <v>43213</v>
      </c>
      <c r="D10050" t="s">
        <v>376</v>
      </c>
      <c r="E10050" t="s">
        <v>5359</v>
      </c>
      <c r="G10050" t="s">
        <v>5331</v>
      </c>
      <c r="H10050">
        <v>0</v>
      </c>
      <c r="I10050">
        <f t="shared" si="312"/>
        <v>0</v>
      </c>
      <c r="J10050">
        <v>1</v>
      </c>
      <c r="K10050">
        <v>0</v>
      </c>
      <c r="L10050">
        <v>0</v>
      </c>
      <c r="M10050">
        <v>0</v>
      </c>
      <c r="N10050">
        <v>0</v>
      </c>
      <c r="O10050">
        <f t="shared" si="313"/>
        <v>0</v>
      </c>
      <c r="P10050" t="s">
        <v>17</v>
      </c>
      <c r="Q10050" s="1">
        <v>43213</v>
      </c>
      <c r="R10050" t="str">
        <f>VLOOKUP(B10050,[1]data!$A$2:$E$764,5,0)</f>
        <v>Delhi</v>
      </c>
      <c r="S10050" t="str">
        <f>VLOOKUP($B10050,[1]data!$A$1:$I$764,6,0)</f>
        <v>Delhi Capitals</v>
      </c>
      <c r="T10050" t="str">
        <f>VLOOKUP($B10050,[1]data!$A$1:$I$764,7,0)</f>
        <v>Kolkata Knight Riders</v>
      </c>
      <c r="U10050" t="str">
        <f>VLOOKUP($B10050,[1]data!$A$1:$I$764,9,0)</f>
        <v>Delhi Capitals</v>
      </c>
    </row>
    <row r="10051" spans="1:21" x14ac:dyDescent="0.3">
      <c r="A10051">
        <v>2018</v>
      </c>
      <c r="B10051" t="s">
        <v>5356</v>
      </c>
      <c r="C10051" s="1">
        <v>43213</v>
      </c>
      <c r="D10051" t="s">
        <v>376</v>
      </c>
      <c r="E10051" t="s">
        <v>536</v>
      </c>
      <c r="F10051">
        <v>1099</v>
      </c>
      <c r="G10051" t="s">
        <v>26</v>
      </c>
      <c r="H10051">
        <v>1</v>
      </c>
      <c r="I10051">
        <f t="shared" ref="I10051:I10114" si="314">IF(H10051="",(J10051*N10051)/100,H10051)</f>
        <v>1</v>
      </c>
      <c r="J10051">
        <v>2</v>
      </c>
      <c r="K10051">
        <v>0</v>
      </c>
      <c r="L10051">
        <v>0</v>
      </c>
      <c r="M10051">
        <v>0</v>
      </c>
      <c r="N10051">
        <v>50</v>
      </c>
      <c r="O10051">
        <f t="shared" ref="O10051:O10114" si="315">IF(N10051="",IF(J10051=0,0,(I10051/J10051)*100),N10051)</f>
        <v>50</v>
      </c>
      <c r="P10051" t="s">
        <v>17</v>
      </c>
      <c r="Q10051" s="1">
        <v>43213</v>
      </c>
      <c r="R10051" t="str">
        <f>VLOOKUP(B10051,[1]data!$A$2:$E$764,5,0)</f>
        <v>Delhi</v>
      </c>
      <c r="S10051" t="str">
        <f>VLOOKUP($B10051,[1]data!$A$1:$I$764,6,0)</f>
        <v>Delhi Capitals</v>
      </c>
      <c r="T10051" t="str">
        <f>VLOOKUP($B10051,[1]data!$A$1:$I$764,7,0)</f>
        <v>Kolkata Knight Riders</v>
      </c>
      <c r="U10051" t="str">
        <f>VLOOKUP($B10051,[1]data!$A$1:$I$764,9,0)</f>
        <v>Delhi Capitals</v>
      </c>
    </row>
    <row r="10052" spans="1:21" x14ac:dyDescent="0.3">
      <c r="A10052">
        <v>2018</v>
      </c>
      <c r="B10052" t="s">
        <v>5356</v>
      </c>
      <c r="C10052" s="1">
        <v>43213</v>
      </c>
      <c r="D10052" t="s">
        <v>376</v>
      </c>
      <c r="E10052" t="s">
        <v>1888</v>
      </c>
      <c r="F10052">
        <v>1160</v>
      </c>
      <c r="G10052" t="s">
        <v>5360</v>
      </c>
      <c r="H10052">
        <v>6</v>
      </c>
      <c r="I10052">
        <f t="shared" si="314"/>
        <v>6</v>
      </c>
      <c r="J10052">
        <v>11</v>
      </c>
      <c r="K10052">
        <v>0</v>
      </c>
      <c r="L10052">
        <v>0</v>
      </c>
      <c r="M10052">
        <v>0</v>
      </c>
      <c r="N10052">
        <v>54.54</v>
      </c>
      <c r="O10052">
        <f t="shared" si="315"/>
        <v>54.54</v>
      </c>
      <c r="P10052" t="s">
        <v>17</v>
      </c>
      <c r="Q10052" s="1">
        <v>43213</v>
      </c>
      <c r="R10052" t="str">
        <f>VLOOKUP(B10052,[1]data!$A$2:$E$764,5,0)</f>
        <v>Delhi</v>
      </c>
      <c r="S10052" t="str">
        <f>VLOOKUP($B10052,[1]data!$A$1:$I$764,6,0)</f>
        <v>Delhi Capitals</v>
      </c>
      <c r="T10052" t="str">
        <f>VLOOKUP($B10052,[1]data!$A$1:$I$764,7,0)</f>
        <v>Kolkata Knight Riders</v>
      </c>
      <c r="U10052" t="str">
        <f>VLOOKUP($B10052,[1]data!$A$1:$I$764,9,0)</f>
        <v>Delhi Capitals</v>
      </c>
    </row>
    <row r="10053" spans="1:21" x14ac:dyDescent="0.3">
      <c r="A10053">
        <v>2018</v>
      </c>
      <c r="B10053" t="s">
        <v>5356</v>
      </c>
      <c r="C10053" s="1">
        <v>43213</v>
      </c>
      <c r="D10053" t="s">
        <v>376</v>
      </c>
      <c r="E10053" t="s">
        <v>3888</v>
      </c>
      <c r="F10053">
        <v>1336</v>
      </c>
      <c r="G10053" t="s">
        <v>5330</v>
      </c>
      <c r="H10053">
        <v>24</v>
      </c>
      <c r="I10053">
        <f t="shared" si="314"/>
        <v>24</v>
      </c>
      <c r="J10053">
        <v>21</v>
      </c>
      <c r="K10053">
        <v>0</v>
      </c>
      <c r="L10053">
        <v>1</v>
      </c>
      <c r="M10053">
        <v>1</v>
      </c>
      <c r="N10053">
        <v>114.28</v>
      </c>
      <c r="O10053">
        <f t="shared" si="315"/>
        <v>114.28</v>
      </c>
      <c r="P10053" t="s">
        <v>17</v>
      </c>
      <c r="Q10053" s="1">
        <v>43213</v>
      </c>
      <c r="R10053" t="str">
        <f>VLOOKUP(B10053,[1]data!$A$2:$E$764,5,0)</f>
        <v>Delhi</v>
      </c>
      <c r="S10053" t="str">
        <f>VLOOKUP($B10053,[1]data!$A$1:$I$764,6,0)</f>
        <v>Delhi Capitals</v>
      </c>
      <c r="T10053" t="str">
        <f>VLOOKUP($B10053,[1]data!$A$1:$I$764,7,0)</f>
        <v>Kolkata Knight Riders</v>
      </c>
      <c r="U10053" t="str">
        <f>VLOOKUP($B10053,[1]data!$A$1:$I$764,9,0)</f>
        <v>Delhi Capitals</v>
      </c>
    </row>
    <row r="10054" spans="1:21" x14ac:dyDescent="0.3">
      <c r="A10054">
        <v>2018</v>
      </c>
      <c r="B10054" t="s">
        <v>5356</v>
      </c>
      <c r="C10054" s="1">
        <v>43213</v>
      </c>
      <c r="D10054" t="s">
        <v>376</v>
      </c>
      <c r="E10054" t="s">
        <v>5361</v>
      </c>
      <c r="G10054" t="s">
        <v>5362</v>
      </c>
      <c r="H10054">
        <v>22</v>
      </c>
      <c r="I10054">
        <f t="shared" si="314"/>
        <v>22</v>
      </c>
      <c r="J10054">
        <v>10</v>
      </c>
      <c r="K10054">
        <v>0</v>
      </c>
      <c r="L10054">
        <v>4</v>
      </c>
      <c r="M10054">
        <v>0</v>
      </c>
      <c r="N10054">
        <v>220</v>
      </c>
      <c r="O10054">
        <f t="shared" si="315"/>
        <v>220</v>
      </c>
      <c r="P10054" t="s">
        <v>17</v>
      </c>
      <c r="Q10054" s="1">
        <v>43213</v>
      </c>
      <c r="R10054" t="str">
        <f>VLOOKUP(B10054,[1]data!$A$2:$E$764,5,0)</f>
        <v>Delhi</v>
      </c>
      <c r="S10054" t="str">
        <f>VLOOKUP($B10054,[1]data!$A$1:$I$764,6,0)</f>
        <v>Delhi Capitals</v>
      </c>
      <c r="T10054" t="str">
        <f>VLOOKUP($B10054,[1]data!$A$1:$I$764,7,0)</f>
        <v>Kolkata Knight Riders</v>
      </c>
      <c r="U10054" t="str">
        <f>VLOOKUP($B10054,[1]data!$A$1:$I$764,9,0)</f>
        <v>Delhi Capitals</v>
      </c>
    </row>
    <row r="10055" spans="1:21" x14ac:dyDescent="0.3">
      <c r="A10055">
        <v>2018</v>
      </c>
      <c r="B10055" t="s">
        <v>5356</v>
      </c>
      <c r="C10055" s="1">
        <v>43213</v>
      </c>
      <c r="D10055" t="s">
        <v>376</v>
      </c>
      <c r="E10055" t="s">
        <v>1898</v>
      </c>
      <c r="F10055">
        <v>1163</v>
      </c>
      <c r="G10055" t="s">
        <v>5363</v>
      </c>
      <c r="H10055">
        <v>21</v>
      </c>
      <c r="I10055">
        <f t="shared" si="314"/>
        <v>21</v>
      </c>
      <c r="J10055">
        <v>16</v>
      </c>
      <c r="K10055">
        <v>0</v>
      </c>
      <c r="L10055">
        <v>3</v>
      </c>
      <c r="M10055">
        <v>0</v>
      </c>
      <c r="N10055">
        <v>131.25</v>
      </c>
      <c r="O10055">
        <f t="shared" si="315"/>
        <v>131.25</v>
      </c>
      <c r="P10055" t="s">
        <v>17</v>
      </c>
      <c r="Q10055" s="1">
        <v>43213</v>
      </c>
      <c r="R10055" t="str">
        <f>VLOOKUP(B10055,[1]data!$A$2:$E$764,5,0)</f>
        <v>Delhi</v>
      </c>
      <c r="S10055" t="str">
        <f>VLOOKUP($B10055,[1]data!$A$1:$I$764,6,0)</f>
        <v>Delhi Capitals</v>
      </c>
      <c r="T10055" t="str">
        <f>VLOOKUP($B10055,[1]data!$A$1:$I$764,7,0)</f>
        <v>Kolkata Knight Riders</v>
      </c>
      <c r="U10055" t="str">
        <f>VLOOKUP($B10055,[1]data!$A$1:$I$764,9,0)</f>
        <v>Delhi Capitals</v>
      </c>
    </row>
    <row r="10056" spans="1:21" x14ac:dyDescent="0.3">
      <c r="A10056">
        <v>2018</v>
      </c>
      <c r="B10056" t="s">
        <v>5356</v>
      </c>
      <c r="C10056" s="1">
        <v>43213</v>
      </c>
      <c r="D10056" t="s">
        <v>376</v>
      </c>
      <c r="E10056" t="s">
        <v>3041</v>
      </c>
      <c r="F10056">
        <v>1279</v>
      </c>
      <c r="G10056" t="s">
        <v>5364</v>
      </c>
      <c r="H10056">
        <v>34</v>
      </c>
      <c r="I10056">
        <f t="shared" si="314"/>
        <v>34</v>
      </c>
      <c r="J10056">
        <v>32</v>
      </c>
      <c r="K10056">
        <v>0</v>
      </c>
      <c r="L10056">
        <v>4</v>
      </c>
      <c r="M10056">
        <v>0</v>
      </c>
      <c r="N10056">
        <v>106.25</v>
      </c>
      <c r="O10056">
        <f t="shared" si="315"/>
        <v>106.25</v>
      </c>
      <c r="P10056" t="s">
        <v>17</v>
      </c>
      <c r="Q10056" s="1">
        <v>43213</v>
      </c>
      <c r="R10056" t="str">
        <f>VLOOKUP(B10056,[1]data!$A$2:$E$764,5,0)</f>
        <v>Delhi</v>
      </c>
      <c r="S10056" t="str">
        <f>VLOOKUP($B10056,[1]data!$A$1:$I$764,6,0)</f>
        <v>Delhi Capitals</v>
      </c>
      <c r="T10056" t="str">
        <f>VLOOKUP($B10056,[1]data!$A$1:$I$764,7,0)</f>
        <v>Kolkata Knight Riders</v>
      </c>
      <c r="U10056" t="str">
        <f>VLOOKUP($B10056,[1]data!$A$1:$I$764,9,0)</f>
        <v>Delhi Capitals</v>
      </c>
    </row>
    <row r="10057" spans="1:21" x14ac:dyDescent="0.3">
      <c r="A10057">
        <v>2018</v>
      </c>
      <c r="B10057" t="s">
        <v>5356</v>
      </c>
      <c r="C10057" s="1">
        <v>43213</v>
      </c>
      <c r="D10057" t="s">
        <v>376</v>
      </c>
      <c r="E10057" t="s">
        <v>3187</v>
      </c>
      <c r="F10057">
        <v>1296</v>
      </c>
      <c r="G10057" t="s">
        <v>5365</v>
      </c>
      <c r="H10057">
        <v>23</v>
      </c>
      <c r="I10057">
        <f t="shared" si="314"/>
        <v>23</v>
      </c>
      <c r="J10057">
        <v>15</v>
      </c>
      <c r="K10057">
        <v>0</v>
      </c>
      <c r="L10057">
        <v>3</v>
      </c>
      <c r="M10057">
        <v>1</v>
      </c>
      <c r="N10057">
        <v>153.33000000000001</v>
      </c>
      <c r="O10057">
        <f t="shared" si="315"/>
        <v>153.33000000000001</v>
      </c>
      <c r="P10057" t="s">
        <v>20</v>
      </c>
      <c r="Q10057" s="1">
        <v>43213</v>
      </c>
      <c r="R10057" t="str">
        <f>VLOOKUP(B10057,[1]data!$A$2:$E$764,5,0)</f>
        <v>Delhi</v>
      </c>
      <c r="S10057" t="str">
        <f>VLOOKUP($B10057,[1]data!$A$1:$I$764,6,0)</f>
        <v>Delhi Capitals</v>
      </c>
      <c r="T10057" t="str">
        <f>VLOOKUP($B10057,[1]data!$A$1:$I$764,7,0)</f>
        <v>Kolkata Knight Riders</v>
      </c>
      <c r="U10057" t="str">
        <f>VLOOKUP($B10057,[1]data!$A$1:$I$764,9,0)</f>
        <v>Delhi Capitals</v>
      </c>
    </row>
    <row r="10058" spans="1:21" x14ac:dyDescent="0.3">
      <c r="A10058">
        <v>2018</v>
      </c>
      <c r="B10058" t="s">
        <v>5356</v>
      </c>
      <c r="C10058" s="1">
        <v>43213</v>
      </c>
      <c r="D10058" t="s">
        <v>376</v>
      </c>
      <c r="E10058" t="s">
        <v>1808</v>
      </c>
      <c r="F10058">
        <v>1166</v>
      </c>
      <c r="G10058" t="s">
        <v>5366</v>
      </c>
      <c r="H10058">
        <v>2</v>
      </c>
      <c r="I10058">
        <f t="shared" si="314"/>
        <v>2</v>
      </c>
      <c r="J10058">
        <v>4</v>
      </c>
      <c r="K10058">
        <v>0</v>
      </c>
      <c r="L10058">
        <v>0</v>
      </c>
      <c r="M10058">
        <v>0</v>
      </c>
      <c r="N10058">
        <v>50</v>
      </c>
      <c r="O10058">
        <f t="shared" si="315"/>
        <v>50</v>
      </c>
      <c r="P10058" t="s">
        <v>17</v>
      </c>
      <c r="Q10058" s="1">
        <v>43213</v>
      </c>
      <c r="R10058" t="str">
        <f>VLOOKUP(B10058,[1]data!$A$2:$E$764,5,0)</f>
        <v>Delhi</v>
      </c>
      <c r="S10058" t="str">
        <f>VLOOKUP($B10058,[1]data!$A$1:$I$764,6,0)</f>
        <v>Delhi Capitals</v>
      </c>
      <c r="T10058" t="str">
        <f>VLOOKUP($B10058,[1]data!$A$1:$I$764,7,0)</f>
        <v>Kolkata Knight Riders</v>
      </c>
      <c r="U10058" t="str">
        <f>VLOOKUP($B10058,[1]data!$A$1:$I$764,9,0)</f>
        <v>Delhi Capitals</v>
      </c>
    </row>
    <row r="10059" spans="1:21" x14ac:dyDescent="0.3">
      <c r="A10059">
        <v>2018</v>
      </c>
      <c r="B10059" t="s">
        <v>5356</v>
      </c>
      <c r="C10059" s="1">
        <v>43213</v>
      </c>
      <c r="D10059" t="s">
        <v>376</v>
      </c>
      <c r="E10059" t="s">
        <v>86</v>
      </c>
      <c r="F10059">
        <v>1042</v>
      </c>
      <c r="G10059" t="s">
        <v>5367</v>
      </c>
      <c r="H10059">
        <v>14</v>
      </c>
      <c r="I10059">
        <f t="shared" si="314"/>
        <v>14</v>
      </c>
      <c r="J10059">
        <v>17</v>
      </c>
      <c r="K10059">
        <v>0</v>
      </c>
      <c r="L10059">
        <v>1</v>
      </c>
      <c r="M10059">
        <v>0</v>
      </c>
      <c r="N10059">
        <v>82.35</v>
      </c>
      <c r="O10059">
        <f t="shared" si="315"/>
        <v>82.35</v>
      </c>
      <c r="P10059" t="s">
        <v>17</v>
      </c>
      <c r="Q10059" s="1">
        <v>43213</v>
      </c>
      <c r="R10059" t="str">
        <f>VLOOKUP(B10059,[1]data!$A$2:$E$764,5,0)</f>
        <v>Delhi</v>
      </c>
      <c r="S10059" t="str">
        <f>VLOOKUP($B10059,[1]data!$A$1:$I$764,6,0)</f>
        <v>Delhi Capitals</v>
      </c>
      <c r="T10059" t="str">
        <f>VLOOKUP($B10059,[1]data!$A$1:$I$764,7,0)</f>
        <v>Kolkata Knight Riders</v>
      </c>
      <c r="U10059" t="str">
        <f>VLOOKUP($B10059,[1]data!$A$1:$I$764,9,0)</f>
        <v>Delhi Capitals</v>
      </c>
    </row>
    <row r="10060" spans="1:21" x14ac:dyDescent="0.3">
      <c r="A10060">
        <v>2018</v>
      </c>
      <c r="B10060" t="s">
        <v>5356</v>
      </c>
      <c r="C10060" s="1">
        <v>43213</v>
      </c>
      <c r="D10060" t="s">
        <v>376</v>
      </c>
      <c r="E10060" t="s">
        <v>4893</v>
      </c>
      <c r="F10060">
        <v>1398</v>
      </c>
      <c r="G10060" t="s">
        <v>4022</v>
      </c>
      <c r="H10060">
        <v>3</v>
      </c>
      <c r="I10060">
        <f t="shared" si="314"/>
        <v>3</v>
      </c>
      <c r="J10060">
        <v>9</v>
      </c>
      <c r="K10060">
        <v>0</v>
      </c>
      <c r="L10060">
        <v>0</v>
      </c>
      <c r="M10060">
        <v>0</v>
      </c>
      <c r="N10060">
        <v>33.33</v>
      </c>
      <c r="O10060">
        <f t="shared" si="315"/>
        <v>33.33</v>
      </c>
      <c r="P10060" t="s">
        <v>17</v>
      </c>
      <c r="Q10060" s="1">
        <v>43213</v>
      </c>
      <c r="R10060" t="str">
        <f>VLOOKUP(B10060,[1]data!$A$2:$E$764,5,0)</f>
        <v>Delhi</v>
      </c>
      <c r="S10060" t="str">
        <f>VLOOKUP($B10060,[1]data!$A$1:$I$764,6,0)</f>
        <v>Delhi Capitals</v>
      </c>
      <c r="T10060" t="str">
        <f>VLOOKUP($B10060,[1]data!$A$1:$I$764,7,0)</f>
        <v>Kolkata Knight Riders</v>
      </c>
      <c r="U10060" t="str">
        <f>VLOOKUP($B10060,[1]data!$A$1:$I$764,9,0)</f>
        <v>Delhi Capitals</v>
      </c>
    </row>
    <row r="10061" spans="1:21" x14ac:dyDescent="0.3">
      <c r="A10061">
        <v>2018</v>
      </c>
      <c r="B10061" t="s">
        <v>5356</v>
      </c>
      <c r="C10061" s="1">
        <v>43213</v>
      </c>
      <c r="D10061" t="s">
        <v>376</v>
      </c>
      <c r="E10061" t="s">
        <v>4613</v>
      </c>
      <c r="F10061">
        <v>1376</v>
      </c>
      <c r="G10061" t="s">
        <v>26</v>
      </c>
      <c r="H10061">
        <v>0</v>
      </c>
      <c r="I10061">
        <f t="shared" si="314"/>
        <v>0</v>
      </c>
      <c r="J10061">
        <v>1</v>
      </c>
      <c r="K10061">
        <v>0</v>
      </c>
      <c r="L10061">
        <v>0</v>
      </c>
      <c r="M10061">
        <v>0</v>
      </c>
      <c r="N10061">
        <v>0</v>
      </c>
      <c r="O10061">
        <f t="shared" si="315"/>
        <v>0</v>
      </c>
      <c r="P10061" t="s">
        <v>17</v>
      </c>
      <c r="Q10061" s="1">
        <v>43213</v>
      </c>
      <c r="R10061" t="str">
        <f>VLOOKUP(B10061,[1]data!$A$2:$E$764,5,0)</f>
        <v>Delhi</v>
      </c>
      <c r="S10061" t="str">
        <f>VLOOKUP($B10061,[1]data!$A$1:$I$764,6,0)</f>
        <v>Delhi Capitals</v>
      </c>
      <c r="T10061" t="str">
        <f>VLOOKUP($B10061,[1]data!$A$1:$I$764,7,0)</f>
        <v>Kolkata Knight Riders</v>
      </c>
      <c r="U10061" t="str">
        <f>VLOOKUP($B10061,[1]data!$A$1:$I$764,9,0)</f>
        <v>Delhi Capitals</v>
      </c>
    </row>
    <row r="10062" spans="1:21" x14ac:dyDescent="0.3">
      <c r="A10062">
        <v>2018</v>
      </c>
      <c r="B10062" t="s">
        <v>5356</v>
      </c>
      <c r="C10062" s="1">
        <v>43213</v>
      </c>
      <c r="D10062" t="s">
        <v>376</v>
      </c>
      <c r="E10062" t="s">
        <v>2703</v>
      </c>
      <c r="F10062">
        <v>1259</v>
      </c>
      <c r="G10062" t="s">
        <v>5368</v>
      </c>
      <c r="H10062">
        <v>26</v>
      </c>
      <c r="I10062">
        <f t="shared" si="314"/>
        <v>26</v>
      </c>
      <c r="J10062">
        <v>19</v>
      </c>
      <c r="K10062">
        <v>0</v>
      </c>
      <c r="L10062">
        <v>1</v>
      </c>
      <c r="M10062">
        <v>1</v>
      </c>
      <c r="N10062">
        <v>136.84</v>
      </c>
      <c r="O10062">
        <f t="shared" si="315"/>
        <v>136.84</v>
      </c>
      <c r="P10062" t="s">
        <v>17</v>
      </c>
      <c r="Q10062" s="1">
        <v>43213</v>
      </c>
      <c r="R10062" t="str">
        <f>VLOOKUP(B10062,[1]data!$A$2:$E$764,5,0)</f>
        <v>Delhi</v>
      </c>
      <c r="S10062" t="str">
        <f>VLOOKUP($B10062,[1]data!$A$1:$I$764,6,0)</f>
        <v>Delhi Capitals</v>
      </c>
      <c r="T10062" t="str">
        <f>VLOOKUP($B10062,[1]data!$A$1:$I$764,7,0)</f>
        <v>Kolkata Knight Riders</v>
      </c>
      <c r="U10062" t="str">
        <f>VLOOKUP($B10062,[1]data!$A$1:$I$764,9,0)</f>
        <v>Delhi Capitals</v>
      </c>
    </row>
    <row r="10063" spans="1:21" x14ac:dyDescent="0.3">
      <c r="A10063">
        <v>2018</v>
      </c>
      <c r="B10063" t="s">
        <v>5356</v>
      </c>
      <c r="C10063" s="1">
        <v>43213</v>
      </c>
      <c r="D10063" t="s">
        <v>376</v>
      </c>
      <c r="E10063" t="s">
        <v>1306</v>
      </c>
      <c r="F10063">
        <v>1152</v>
      </c>
      <c r="G10063" t="s">
        <v>5369</v>
      </c>
      <c r="H10063">
        <v>6</v>
      </c>
      <c r="I10063">
        <f t="shared" si="314"/>
        <v>6</v>
      </c>
      <c r="J10063">
        <v>7</v>
      </c>
      <c r="K10063">
        <v>0</v>
      </c>
      <c r="L10063">
        <v>0</v>
      </c>
      <c r="M10063">
        <v>0</v>
      </c>
      <c r="N10063">
        <v>85.71</v>
      </c>
      <c r="O10063">
        <f t="shared" si="315"/>
        <v>85.71</v>
      </c>
      <c r="P10063" t="s">
        <v>40</v>
      </c>
      <c r="Q10063" s="1">
        <v>43213</v>
      </c>
      <c r="R10063" t="str">
        <f>VLOOKUP(B10063,[1]data!$A$2:$E$764,5,0)</f>
        <v>Delhi</v>
      </c>
      <c r="S10063" t="str">
        <f>VLOOKUP($B10063,[1]data!$A$1:$I$764,6,0)</f>
        <v>Delhi Capitals</v>
      </c>
      <c r="T10063" t="str">
        <f>VLOOKUP($B10063,[1]data!$A$1:$I$764,7,0)</f>
        <v>Kolkata Knight Riders</v>
      </c>
      <c r="U10063" t="str">
        <f>VLOOKUP($B10063,[1]data!$A$1:$I$764,9,0)</f>
        <v>Delhi Capitals</v>
      </c>
    </row>
    <row r="10064" spans="1:21" x14ac:dyDescent="0.3">
      <c r="A10064">
        <v>2018</v>
      </c>
      <c r="B10064" t="s">
        <v>5370</v>
      </c>
      <c r="C10064" s="1">
        <v>43214</v>
      </c>
      <c r="D10064" t="s">
        <v>1565</v>
      </c>
      <c r="E10064" t="s">
        <v>4376</v>
      </c>
      <c r="F10064">
        <v>1359</v>
      </c>
      <c r="G10064" t="s">
        <v>4790</v>
      </c>
      <c r="H10064">
        <v>24</v>
      </c>
      <c r="I10064">
        <f t="shared" si="314"/>
        <v>24</v>
      </c>
      <c r="J10064">
        <v>20</v>
      </c>
      <c r="K10064">
        <v>0</v>
      </c>
      <c r="L10064">
        <v>4</v>
      </c>
      <c r="M10064">
        <v>0</v>
      </c>
      <c r="N10064">
        <v>120</v>
      </c>
      <c r="O10064">
        <f t="shared" si="315"/>
        <v>120</v>
      </c>
      <c r="P10064" t="s">
        <v>17</v>
      </c>
      <c r="Q10064" s="1">
        <v>43214</v>
      </c>
      <c r="R10064" t="str">
        <f>VLOOKUP(B10064,[1]data!$A$2:$E$764,5,0)</f>
        <v>Pune</v>
      </c>
      <c r="S10064" t="str">
        <f>VLOOKUP($B10064,[1]data!$A$1:$I$764,6,0)</f>
        <v>Chennai Super Kings</v>
      </c>
      <c r="T10064" t="str">
        <f>VLOOKUP($B10064,[1]data!$A$1:$I$764,7,0)</f>
        <v>Mumbai Indians</v>
      </c>
      <c r="U10064" t="str">
        <f>VLOOKUP($B10064,[1]data!$A$1:$I$764,9,0)</f>
        <v>Mumbai Indians</v>
      </c>
    </row>
    <row r="10065" spans="1:21" x14ac:dyDescent="0.3">
      <c r="A10065">
        <v>2018</v>
      </c>
      <c r="B10065" t="s">
        <v>5370</v>
      </c>
      <c r="C10065" s="1">
        <v>43214</v>
      </c>
      <c r="D10065" t="s">
        <v>1565</v>
      </c>
      <c r="E10065" t="s">
        <v>1453</v>
      </c>
      <c r="F10065">
        <v>1183</v>
      </c>
      <c r="G10065" t="s">
        <v>5371</v>
      </c>
      <c r="H10065">
        <v>9</v>
      </c>
      <c r="I10065">
        <f t="shared" si="314"/>
        <v>9</v>
      </c>
      <c r="J10065">
        <v>6</v>
      </c>
      <c r="K10065">
        <v>0</v>
      </c>
      <c r="L10065">
        <v>0</v>
      </c>
      <c r="M10065">
        <v>1</v>
      </c>
      <c r="N10065">
        <v>150</v>
      </c>
      <c r="O10065">
        <f t="shared" si="315"/>
        <v>150</v>
      </c>
      <c r="P10065" t="s">
        <v>17</v>
      </c>
      <c r="Q10065" s="1">
        <v>43214</v>
      </c>
      <c r="R10065" t="str">
        <f>VLOOKUP(B10065,[1]data!$A$2:$E$764,5,0)</f>
        <v>Pune</v>
      </c>
      <c r="S10065" t="str">
        <f>VLOOKUP($B10065,[1]data!$A$1:$I$764,6,0)</f>
        <v>Chennai Super Kings</v>
      </c>
      <c r="T10065" t="str">
        <f>VLOOKUP($B10065,[1]data!$A$1:$I$764,7,0)</f>
        <v>Mumbai Indians</v>
      </c>
      <c r="U10065" t="str">
        <f>VLOOKUP($B10065,[1]data!$A$1:$I$764,9,0)</f>
        <v>Mumbai Indians</v>
      </c>
    </row>
    <row r="10066" spans="1:21" x14ac:dyDescent="0.3">
      <c r="A10066">
        <v>2018</v>
      </c>
      <c r="B10066" t="s">
        <v>5370</v>
      </c>
      <c r="C10066" s="1">
        <v>43214</v>
      </c>
      <c r="D10066" t="s">
        <v>1565</v>
      </c>
      <c r="E10066" t="s">
        <v>116</v>
      </c>
      <c r="F10066">
        <v>1064</v>
      </c>
      <c r="G10066" t="s">
        <v>5372</v>
      </c>
      <c r="H10066">
        <v>2</v>
      </c>
      <c r="I10066">
        <f t="shared" si="314"/>
        <v>2</v>
      </c>
      <c r="J10066">
        <v>6</v>
      </c>
      <c r="K10066">
        <v>0</v>
      </c>
      <c r="L10066">
        <v>0</v>
      </c>
      <c r="M10066">
        <v>0</v>
      </c>
      <c r="N10066">
        <v>33.33</v>
      </c>
      <c r="O10066">
        <f t="shared" si="315"/>
        <v>33.33</v>
      </c>
      <c r="P10066" t="s">
        <v>40</v>
      </c>
      <c r="Q10066" s="1">
        <v>43214</v>
      </c>
      <c r="R10066" t="str">
        <f>VLOOKUP(B10066,[1]data!$A$2:$E$764,5,0)</f>
        <v>Pune</v>
      </c>
      <c r="S10066" t="str">
        <f>VLOOKUP($B10066,[1]data!$A$1:$I$764,6,0)</f>
        <v>Chennai Super Kings</v>
      </c>
      <c r="T10066" t="str">
        <f>VLOOKUP($B10066,[1]data!$A$1:$I$764,7,0)</f>
        <v>Mumbai Indians</v>
      </c>
      <c r="U10066" t="str">
        <f>VLOOKUP($B10066,[1]data!$A$1:$I$764,9,0)</f>
        <v>Mumbai Indians</v>
      </c>
    </row>
    <row r="10067" spans="1:21" x14ac:dyDescent="0.3">
      <c r="A10067">
        <v>2018</v>
      </c>
      <c r="B10067" t="s">
        <v>5370</v>
      </c>
      <c r="C10067" s="1">
        <v>43214</v>
      </c>
      <c r="D10067" t="s">
        <v>1565</v>
      </c>
      <c r="E10067" t="s">
        <v>5170</v>
      </c>
      <c r="G10067" t="s">
        <v>5373</v>
      </c>
      <c r="H10067">
        <v>5</v>
      </c>
      <c r="I10067">
        <f t="shared" si="314"/>
        <v>5</v>
      </c>
      <c r="J10067">
        <v>9</v>
      </c>
      <c r="K10067">
        <v>0</v>
      </c>
      <c r="L10067">
        <v>1</v>
      </c>
      <c r="M10067">
        <v>0</v>
      </c>
      <c r="N10067">
        <v>55.55</v>
      </c>
      <c r="O10067">
        <f t="shared" si="315"/>
        <v>55.55</v>
      </c>
      <c r="P10067" t="s">
        <v>17</v>
      </c>
      <c r="Q10067" s="1">
        <v>43214</v>
      </c>
      <c r="R10067" t="str">
        <f>VLOOKUP(B10067,[1]data!$A$2:$E$764,5,0)</f>
        <v>Pune</v>
      </c>
      <c r="S10067" t="str">
        <f>VLOOKUP($B10067,[1]data!$A$1:$I$764,6,0)</f>
        <v>Chennai Super Kings</v>
      </c>
      <c r="T10067" t="str">
        <f>VLOOKUP($B10067,[1]data!$A$1:$I$764,7,0)</f>
        <v>Mumbai Indians</v>
      </c>
      <c r="U10067" t="str">
        <f>VLOOKUP($B10067,[1]data!$A$1:$I$764,9,0)</f>
        <v>Mumbai Indians</v>
      </c>
    </row>
    <row r="10068" spans="1:21" x14ac:dyDescent="0.3">
      <c r="A10068">
        <v>2018</v>
      </c>
      <c r="B10068" t="s">
        <v>5370</v>
      </c>
      <c r="C10068" s="1">
        <v>43214</v>
      </c>
      <c r="D10068" t="s">
        <v>1565</v>
      </c>
      <c r="E10068" t="s">
        <v>4341</v>
      </c>
      <c r="F10068">
        <v>1356</v>
      </c>
      <c r="G10068" t="s">
        <v>5374</v>
      </c>
      <c r="H10068">
        <v>0</v>
      </c>
      <c r="I10068">
        <f t="shared" si="314"/>
        <v>0</v>
      </c>
      <c r="J10068">
        <v>3</v>
      </c>
      <c r="K10068">
        <v>0</v>
      </c>
      <c r="L10068">
        <v>0</v>
      </c>
      <c r="M10068">
        <v>0</v>
      </c>
      <c r="N10068">
        <v>0</v>
      </c>
      <c r="O10068">
        <f t="shared" si="315"/>
        <v>0</v>
      </c>
      <c r="P10068" t="s">
        <v>20</v>
      </c>
      <c r="Q10068" s="1">
        <v>43214</v>
      </c>
      <c r="R10068" t="str">
        <f>VLOOKUP(B10068,[1]data!$A$2:$E$764,5,0)</f>
        <v>Pune</v>
      </c>
      <c r="S10068" t="str">
        <f>VLOOKUP($B10068,[1]data!$A$1:$I$764,6,0)</f>
        <v>Chennai Super Kings</v>
      </c>
      <c r="T10068" t="str">
        <f>VLOOKUP($B10068,[1]data!$A$1:$I$764,7,0)</f>
        <v>Mumbai Indians</v>
      </c>
      <c r="U10068" t="str">
        <f>VLOOKUP($B10068,[1]data!$A$1:$I$764,9,0)</f>
        <v>Mumbai Indians</v>
      </c>
    </row>
    <row r="10069" spans="1:21" x14ac:dyDescent="0.3">
      <c r="A10069">
        <v>2018</v>
      </c>
      <c r="B10069" t="s">
        <v>5370</v>
      </c>
      <c r="C10069" s="1">
        <v>43214</v>
      </c>
      <c r="D10069" t="s">
        <v>1565</v>
      </c>
      <c r="E10069" t="s">
        <v>3587</v>
      </c>
      <c r="F10069">
        <v>1320</v>
      </c>
      <c r="G10069" t="s">
        <v>26</v>
      </c>
      <c r="H10069">
        <v>6</v>
      </c>
      <c r="I10069">
        <f t="shared" si="314"/>
        <v>6</v>
      </c>
      <c r="J10069">
        <v>5</v>
      </c>
      <c r="K10069">
        <v>0</v>
      </c>
      <c r="L10069">
        <v>1</v>
      </c>
      <c r="M10069">
        <v>0</v>
      </c>
      <c r="N10069">
        <v>120</v>
      </c>
      <c r="O10069">
        <f t="shared" si="315"/>
        <v>120</v>
      </c>
      <c r="P10069" t="s">
        <v>17</v>
      </c>
      <c r="Q10069" s="1">
        <v>43214</v>
      </c>
      <c r="R10069" t="str">
        <f>VLOOKUP(B10069,[1]data!$A$2:$E$764,5,0)</f>
        <v>Pune</v>
      </c>
      <c r="S10069" t="str">
        <f>VLOOKUP($B10069,[1]data!$A$1:$I$764,6,0)</f>
        <v>Chennai Super Kings</v>
      </c>
      <c r="T10069" t="str">
        <f>VLOOKUP($B10069,[1]data!$A$1:$I$764,7,0)</f>
        <v>Mumbai Indians</v>
      </c>
      <c r="U10069" t="str">
        <f>VLOOKUP($B10069,[1]data!$A$1:$I$764,9,0)</f>
        <v>Mumbai Indians</v>
      </c>
    </row>
    <row r="10070" spans="1:21" x14ac:dyDescent="0.3">
      <c r="A10070">
        <v>2018</v>
      </c>
      <c r="B10070" t="s">
        <v>5370</v>
      </c>
      <c r="C10070" s="1">
        <v>43214</v>
      </c>
      <c r="D10070" t="s">
        <v>1565</v>
      </c>
      <c r="E10070" t="s">
        <v>5375</v>
      </c>
      <c r="G10070" t="s">
        <v>5376</v>
      </c>
      <c r="H10070">
        <v>1</v>
      </c>
      <c r="I10070">
        <f t="shared" si="314"/>
        <v>1</v>
      </c>
      <c r="J10070">
        <v>3</v>
      </c>
      <c r="K10070">
        <v>0</v>
      </c>
      <c r="L10070">
        <v>0</v>
      </c>
      <c r="M10070">
        <v>0</v>
      </c>
      <c r="N10070">
        <v>33.33</v>
      </c>
      <c r="O10070">
        <f t="shared" si="315"/>
        <v>33.33</v>
      </c>
      <c r="P10070" t="s">
        <v>17</v>
      </c>
      <c r="Q10070" s="1">
        <v>43214</v>
      </c>
      <c r="R10070" t="str">
        <f>VLOOKUP(B10070,[1]data!$A$2:$E$764,5,0)</f>
        <v>Pune</v>
      </c>
      <c r="S10070" t="str">
        <f>VLOOKUP($B10070,[1]data!$A$1:$I$764,6,0)</f>
        <v>Chennai Super Kings</v>
      </c>
      <c r="T10070" t="str">
        <f>VLOOKUP($B10070,[1]data!$A$1:$I$764,7,0)</f>
        <v>Mumbai Indians</v>
      </c>
      <c r="U10070" t="str">
        <f>VLOOKUP($B10070,[1]data!$A$1:$I$764,9,0)</f>
        <v>Mumbai Indians</v>
      </c>
    </row>
    <row r="10071" spans="1:21" x14ac:dyDescent="0.3">
      <c r="A10071">
        <v>2018</v>
      </c>
      <c r="B10071" t="s">
        <v>5370</v>
      </c>
      <c r="C10071" s="1">
        <v>43214</v>
      </c>
      <c r="D10071" t="s">
        <v>1565</v>
      </c>
      <c r="E10071" t="s">
        <v>5235</v>
      </c>
      <c r="G10071" t="s">
        <v>5377</v>
      </c>
      <c r="H10071">
        <v>1</v>
      </c>
      <c r="I10071">
        <f t="shared" si="314"/>
        <v>1</v>
      </c>
      <c r="J10071">
        <v>2</v>
      </c>
      <c r="K10071">
        <v>0</v>
      </c>
      <c r="L10071">
        <v>0</v>
      </c>
      <c r="M10071">
        <v>0</v>
      </c>
      <c r="N10071">
        <v>50</v>
      </c>
      <c r="O10071">
        <f t="shared" si="315"/>
        <v>50</v>
      </c>
      <c r="P10071" t="s">
        <v>17</v>
      </c>
      <c r="Q10071" s="1">
        <v>43214</v>
      </c>
      <c r="R10071" t="str">
        <f>VLOOKUP(B10071,[1]data!$A$2:$E$764,5,0)</f>
        <v>Pune</v>
      </c>
      <c r="S10071" t="str">
        <f>VLOOKUP($B10071,[1]data!$A$1:$I$764,6,0)</f>
        <v>Chennai Super Kings</v>
      </c>
      <c r="T10071" t="str">
        <f>VLOOKUP($B10071,[1]data!$A$1:$I$764,7,0)</f>
        <v>Mumbai Indians</v>
      </c>
      <c r="U10071" t="str">
        <f>VLOOKUP($B10071,[1]data!$A$1:$I$764,9,0)</f>
        <v>Mumbai Indians</v>
      </c>
    </row>
    <row r="10072" spans="1:21" x14ac:dyDescent="0.3">
      <c r="A10072">
        <v>2018</v>
      </c>
      <c r="B10072" t="s">
        <v>5370</v>
      </c>
      <c r="C10072" s="1">
        <v>43214</v>
      </c>
      <c r="D10072" t="s">
        <v>1565</v>
      </c>
      <c r="E10072" t="s">
        <v>4046</v>
      </c>
      <c r="F10072">
        <v>1346</v>
      </c>
      <c r="G10072" t="s">
        <v>5378</v>
      </c>
      <c r="H10072">
        <v>3</v>
      </c>
      <c r="I10072">
        <f t="shared" si="314"/>
        <v>3</v>
      </c>
      <c r="J10072">
        <v>19</v>
      </c>
      <c r="K10072">
        <v>0</v>
      </c>
      <c r="L10072">
        <v>0</v>
      </c>
      <c r="M10072">
        <v>0</v>
      </c>
      <c r="N10072">
        <v>15.78</v>
      </c>
      <c r="O10072">
        <f t="shared" si="315"/>
        <v>15.78</v>
      </c>
      <c r="P10072" t="s">
        <v>17</v>
      </c>
      <c r="Q10072" s="1">
        <v>43214</v>
      </c>
      <c r="R10072" t="str">
        <f>VLOOKUP(B10072,[1]data!$A$2:$E$764,5,0)</f>
        <v>Pune</v>
      </c>
      <c r="S10072" t="str">
        <f>VLOOKUP($B10072,[1]data!$A$1:$I$764,6,0)</f>
        <v>Chennai Super Kings</v>
      </c>
      <c r="T10072" t="str">
        <f>VLOOKUP($B10072,[1]data!$A$1:$I$764,7,0)</f>
        <v>Mumbai Indians</v>
      </c>
      <c r="U10072" t="str">
        <f>VLOOKUP($B10072,[1]data!$A$1:$I$764,9,0)</f>
        <v>Mumbai Indians</v>
      </c>
    </row>
    <row r="10073" spans="1:21" x14ac:dyDescent="0.3">
      <c r="A10073">
        <v>2018</v>
      </c>
      <c r="B10073" t="s">
        <v>5370</v>
      </c>
      <c r="C10073" s="1">
        <v>43214</v>
      </c>
      <c r="D10073" t="s">
        <v>1565</v>
      </c>
      <c r="E10073" t="s">
        <v>4087</v>
      </c>
      <c r="F10073">
        <v>1349</v>
      </c>
      <c r="G10073" t="s">
        <v>5377</v>
      </c>
      <c r="H10073">
        <v>0</v>
      </c>
      <c r="I10073">
        <f t="shared" si="314"/>
        <v>0</v>
      </c>
      <c r="J10073">
        <v>2</v>
      </c>
      <c r="K10073">
        <v>0</v>
      </c>
      <c r="L10073">
        <v>0</v>
      </c>
      <c r="M10073">
        <v>0</v>
      </c>
      <c r="N10073">
        <v>0</v>
      </c>
      <c r="O10073">
        <f t="shared" si="315"/>
        <v>0</v>
      </c>
      <c r="P10073" t="s">
        <v>17</v>
      </c>
      <c r="Q10073" s="1">
        <v>43214</v>
      </c>
      <c r="R10073" t="str">
        <f>VLOOKUP(B10073,[1]data!$A$2:$E$764,5,0)</f>
        <v>Pune</v>
      </c>
      <c r="S10073" t="str">
        <f>VLOOKUP($B10073,[1]data!$A$1:$I$764,6,0)</f>
        <v>Chennai Super Kings</v>
      </c>
      <c r="T10073" t="str">
        <f>VLOOKUP($B10073,[1]data!$A$1:$I$764,7,0)</f>
        <v>Mumbai Indians</v>
      </c>
      <c r="U10073" t="str">
        <f>VLOOKUP($B10073,[1]data!$A$1:$I$764,9,0)</f>
        <v>Mumbai Indians</v>
      </c>
    </row>
    <row r="10074" spans="1:21" x14ac:dyDescent="0.3">
      <c r="A10074">
        <v>2018</v>
      </c>
      <c r="B10074" t="s">
        <v>5370</v>
      </c>
      <c r="C10074" s="1">
        <v>43214</v>
      </c>
      <c r="D10074" t="s">
        <v>1565</v>
      </c>
      <c r="E10074" t="s">
        <v>2504</v>
      </c>
      <c r="F10074">
        <v>1244</v>
      </c>
      <c r="G10074" t="s">
        <v>5379</v>
      </c>
      <c r="H10074">
        <v>34</v>
      </c>
      <c r="I10074">
        <f t="shared" si="314"/>
        <v>34</v>
      </c>
      <c r="J10074">
        <v>38</v>
      </c>
      <c r="K10074">
        <v>0</v>
      </c>
      <c r="L10074">
        <v>4</v>
      </c>
      <c r="M10074">
        <v>0</v>
      </c>
      <c r="N10074">
        <v>89.47</v>
      </c>
      <c r="O10074">
        <f t="shared" si="315"/>
        <v>89.47</v>
      </c>
      <c r="P10074" t="s">
        <v>17</v>
      </c>
      <c r="Q10074" s="1">
        <v>43214</v>
      </c>
      <c r="R10074" t="str">
        <f>VLOOKUP(B10074,[1]data!$A$2:$E$764,5,0)</f>
        <v>Pune</v>
      </c>
      <c r="S10074" t="str">
        <f>VLOOKUP($B10074,[1]data!$A$1:$I$764,6,0)</f>
        <v>Chennai Super Kings</v>
      </c>
      <c r="T10074" t="str">
        <f>VLOOKUP($B10074,[1]data!$A$1:$I$764,7,0)</f>
        <v>Mumbai Indians</v>
      </c>
      <c r="U10074" t="str">
        <f>VLOOKUP($B10074,[1]data!$A$1:$I$764,9,0)</f>
        <v>Mumbai Indians</v>
      </c>
    </row>
    <row r="10075" spans="1:21" x14ac:dyDescent="0.3">
      <c r="A10075">
        <v>2018</v>
      </c>
      <c r="B10075" t="s">
        <v>5370</v>
      </c>
      <c r="C10075" s="1">
        <v>43214</v>
      </c>
      <c r="D10075" t="s">
        <v>1565</v>
      </c>
      <c r="E10075" t="s">
        <v>306</v>
      </c>
      <c r="F10075">
        <v>1105</v>
      </c>
      <c r="G10075" t="s">
        <v>5380</v>
      </c>
      <c r="H10075">
        <v>16</v>
      </c>
      <c r="I10075">
        <f t="shared" si="314"/>
        <v>16</v>
      </c>
      <c r="J10075">
        <v>11</v>
      </c>
      <c r="K10075">
        <v>0</v>
      </c>
      <c r="L10075">
        <v>3</v>
      </c>
      <c r="M10075">
        <v>0</v>
      </c>
      <c r="N10075">
        <v>145.44999999999999</v>
      </c>
      <c r="O10075">
        <f t="shared" si="315"/>
        <v>145.44999999999999</v>
      </c>
      <c r="P10075" t="s">
        <v>17</v>
      </c>
      <c r="Q10075" s="1">
        <v>43214</v>
      </c>
      <c r="R10075" t="str">
        <f>VLOOKUP(B10075,[1]data!$A$2:$E$764,5,0)</f>
        <v>Pune</v>
      </c>
      <c r="S10075" t="str">
        <f>VLOOKUP($B10075,[1]data!$A$1:$I$764,6,0)</f>
        <v>Chennai Super Kings</v>
      </c>
      <c r="T10075" t="str">
        <f>VLOOKUP($B10075,[1]data!$A$1:$I$764,7,0)</f>
        <v>Mumbai Indians</v>
      </c>
      <c r="U10075" t="str">
        <f>VLOOKUP($B10075,[1]data!$A$1:$I$764,9,0)</f>
        <v>Mumbai Indians</v>
      </c>
    </row>
    <row r="10076" spans="1:21" x14ac:dyDescent="0.3">
      <c r="A10076">
        <v>2018</v>
      </c>
      <c r="B10076" t="s">
        <v>5370</v>
      </c>
      <c r="C10076" s="1">
        <v>43214</v>
      </c>
      <c r="D10076" t="s">
        <v>1565</v>
      </c>
      <c r="E10076" t="s">
        <v>2048</v>
      </c>
      <c r="F10076">
        <v>1196</v>
      </c>
      <c r="G10076" t="s">
        <v>718</v>
      </c>
      <c r="H10076">
        <v>2</v>
      </c>
      <c r="I10076">
        <f t="shared" si="314"/>
        <v>2</v>
      </c>
      <c r="J10076">
        <v>4</v>
      </c>
      <c r="K10076">
        <v>0</v>
      </c>
      <c r="L10076">
        <v>0</v>
      </c>
      <c r="M10076">
        <v>0</v>
      </c>
      <c r="N10076">
        <v>50</v>
      </c>
      <c r="O10076">
        <f t="shared" si="315"/>
        <v>50</v>
      </c>
      <c r="P10076" t="s">
        <v>17</v>
      </c>
      <c r="Q10076" s="1">
        <v>43214</v>
      </c>
      <c r="R10076" t="str">
        <f>VLOOKUP(B10076,[1]data!$A$2:$E$764,5,0)</f>
        <v>Pune</v>
      </c>
      <c r="S10076" t="str">
        <f>VLOOKUP($B10076,[1]data!$A$1:$I$764,6,0)</f>
        <v>Chennai Super Kings</v>
      </c>
      <c r="T10076" t="str">
        <f>VLOOKUP($B10076,[1]data!$A$1:$I$764,7,0)</f>
        <v>Mumbai Indians</v>
      </c>
      <c r="U10076" t="str">
        <f>VLOOKUP($B10076,[1]data!$A$1:$I$764,9,0)</f>
        <v>Mumbai Indians</v>
      </c>
    </row>
    <row r="10077" spans="1:21" x14ac:dyDescent="0.3">
      <c r="A10077">
        <v>2018</v>
      </c>
      <c r="B10077" t="s">
        <v>5370</v>
      </c>
      <c r="C10077" s="1">
        <v>43214</v>
      </c>
      <c r="D10077" t="s">
        <v>1565</v>
      </c>
      <c r="E10077" t="s">
        <v>102</v>
      </c>
      <c r="F10077">
        <v>1102</v>
      </c>
      <c r="G10077" t="s">
        <v>5381</v>
      </c>
      <c r="H10077">
        <v>0</v>
      </c>
      <c r="I10077">
        <f t="shared" si="314"/>
        <v>0</v>
      </c>
      <c r="J10077">
        <v>2</v>
      </c>
      <c r="K10077">
        <v>0</v>
      </c>
      <c r="L10077">
        <v>0</v>
      </c>
      <c r="M10077">
        <v>0</v>
      </c>
      <c r="N10077">
        <v>0</v>
      </c>
      <c r="O10077">
        <f t="shared" si="315"/>
        <v>0</v>
      </c>
      <c r="P10077" t="s">
        <v>20</v>
      </c>
      <c r="Q10077" s="1">
        <v>43214</v>
      </c>
      <c r="R10077" t="str">
        <f>VLOOKUP(B10077,[1]data!$A$2:$E$764,5,0)</f>
        <v>Pune</v>
      </c>
      <c r="S10077" t="str">
        <f>VLOOKUP($B10077,[1]data!$A$1:$I$764,6,0)</f>
        <v>Chennai Super Kings</v>
      </c>
      <c r="T10077" t="str">
        <f>VLOOKUP($B10077,[1]data!$A$1:$I$764,7,0)</f>
        <v>Mumbai Indians</v>
      </c>
      <c r="U10077" t="str">
        <f>VLOOKUP($B10077,[1]data!$A$1:$I$764,9,0)</f>
        <v>Mumbai Indians</v>
      </c>
    </row>
    <row r="10078" spans="1:21" x14ac:dyDescent="0.3">
      <c r="A10078">
        <v>2018</v>
      </c>
      <c r="B10078" t="s">
        <v>5370</v>
      </c>
      <c r="C10078" s="1">
        <v>43214</v>
      </c>
      <c r="D10078" t="s">
        <v>1565</v>
      </c>
      <c r="E10078" t="s">
        <v>67</v>
      </c>
      <c r="F10078">
        <v>1003</v>
      </c>
      <c r="G10078" t="s">
        <v>4359</v>
      </c>
      <c r="H10078">
        <v>5</v>
      </c>
      <c r="I10078">
        <f t="shared" si="314"/>
        <v>5</v>
      </c>
      <c r="J10078">
        <v>6</v>
      </c>
      <c r="K10078">
        <v>0</v>
      </c>
      <c r="L10078">
        <v>1</v>
      </c>
      <c r="M10078">
        <v>0</v>
      </c>
      <c r="N10078">
        <v>83.33</v>
      </c>
      <c r="O10078">
        <f t="shared" si="315"/>
        <v>83.33</v>
      </c>
      <c r="P10078" t="s">
        <v>17</v>
      </c>
      <c r="Q10078" s="1">
        <v>43214</v>
      </c>
      <c r="R10078" t="str">
        <f>VLOOKUP(B10078,[1]data!$A$2:$E$764,5,0)</f>
        <v>Pune</v>
      </c>
      <c r="S10078" t="str">
        <f>VLOOKUP($B10078,[1]data!$A$1:$I$764,6,0)</f>
        <v>Chennai Super Kings</v>
      </c>
      <c r="T10078" t="str">
        <f>VLOOKUP($B10078,[1]data!$A$1:$I$764,7,0)</f>
        <v>Mumbai Indians</v>
      </c>
      <c r="U10078" t="str">
        <f>VLOOKUP($B10078,[1]data!$A$1:$I$764,9,0)</f>
        <v>Mumbai Indians</v>
      </c>
    </row>
    <row r="10079" spans="1:21" x14ac:dyDescent="0.3">
      <c r="A10079">
        <v>2018</v>
      </c>
      <c r="B10079" t="s">
        <v>5370</v>
      </c>
      <c r="C10079" s="1">
        <v>43214</v>
      </c>
      <c r="D10079" t="s">
        <v>1565</v>
      </c>
      <c r="E10079" t="s">
        <v>3964</v>
      </c>
      <c r="F10079">
        <v>1343</v>
      </c>
      <c r="G10079" t="s">
        <v>5382</v>
      </c>
      <c r="H10079">
        <v>29</v>
      </c>
      <c r="I10079">
        <f t="shared" si="314"/>
        <v>29</v>
      </c>
      <c r="J10079">
        <v>21</v>
      </c>
      <c r="K10079">
        <v>0</v>
      </c>
      <c r="L10079">
        <v>5</v>
      </c>
      <c r="M10079">
        <v>0</v>
      </c>
      <c r="N10079">
        <v>138.09</v>
      </c>
      <c r="O10079">
        <f t="shared" si="315"/>
        <v>138.09</v>
      </c>
      <c r="P10079" t="s">
        <v>40</v>
      </c>
      <c r="Q10079" s="1">
        <v>43214</v>
      </c>
      <c r="R10079" t="str">
        <f>VLOOKUP(B10079,[1]data!$A$2:$E$764,5,0)</f>
        <v>Pune</v>
      </c>
      <c r="S10079" t="str">
        <f>VLOOKUP($B10079,[1]data!$A$1:$I$764,6,0)</f>
        <v>Chennai Super Kings</v>
      </c>
      <c r="T10079" t="str">
        <f>VLOOKUP($B10079,[1]data!$A$1:$I$764,7,0)</f>
        <v>Mumbai Indians</v>
      </c>
      <c r="U10079" t="str">
        <f>VLOOKUP($B10079,[1]data!$A$1:$I$764,9,0)</f>
        <v>Mumbai Indians</v>
      </c>
    </row>
    <row r="10080" spans="1:21" x14ac:dyDescent="0.3">
      <c r="A10080">
        <v>2018</v>
      </c>
      <c r="B10080" t="s">
        <v>5370</v>
      </c>
      <c r="C10080" s="1">
        <v>43214</v>
      </c>
      <c r="D10080" t="s">
        <v>1565</v>
      </c>
      <c r="E10080" t="s">
        <v>58</v>
      </c>
      <c r="F10080">
        <v>1033</v>
      </c>
      <c r="G10080" t="s">
        <v>5383</v>
      </c>
      <c r="H10080">
        <v>29</v>
      </c>
      <c r="I10080">
        <f t="shared" si="314"/>
        <v>29</v>
      </c>
      <c r="J10080">
        <v>33</v>
      </c>
      <c r="K10080">
        <v>0</v>
      </c>
      <c r="L10080">
        <v>2</v>
      </c>
      <c r="M10080">
        <v>1</v>
      </c>
      <c r="N10080">
        <v>87.87</v>
      </c>
      <c r="O10080">
        <f t="shared" si="315"/>
        <v>87.87</v>
      </c>
      <c r="P10080" t="s">
        <v>17</v>
      </c>
      <c r="Q10080" s="1">
        <v>43214</v>
      </c>
      <c r="R10080" t="str">
        <f>VLOOKUP(B10080,[1]data!$A$2:$E$764,5,0)</f>
        <v>Pune</v>
      </c>
      <c r="S10080" t="str">
        <f>VLOOKUP($B10080,[1]data!$A$1:$I$764,6,0)</f>
        <v>Chennai Super Kings</v>
      </c>
      <c r="T10080" t="str">
        <f>VLOOKUP($B10080,[1]data!$A$1:$I$764,7,0)</f>
        <v>Mumbai Indians</v>
      </c>
      <c r="U10080" t="str">
        <f>VLOOKUP($B10080,[1]data!$A$1:$I$764,9,0)</f>
        <v>Mumbai Indians</v>
      </c>
    </row>
    <row r="10081" spans="1:21" x14ac:dyDescent="0.3">
      <c r="A10081">
        <v>2018</v>
      </c>
      <c r="B10081" t="s">
        <v>5370</v>
      </c>
      <c r="C10081" s="1">
        <v>43214</v>
      </c>
      <c r="D10081" t="s">
        <v>1565</v>
      </c>
      <c r="E10081" t="s">
        <v>3457</v>
      </c>
      <c r="F10081">
        <v>1312</v>
      </c>
      <c r="G10081" t="s">
        <v>5384</v>
      </c>
      <c r="H10081">
        <v>2</v>
      </c>
      <c r="I10081">
        <f t="shared" si="314"/>
        <v>2</v>
      </c>
      <c r="J10081">
        <v>9</v>
      </c>
      <c r="K10081">
        <v>0</v>
      </c>
      <c r="L10081">
        <v>0</v>
      </c>
      <c r="M10081">
        <v>0</v>
      </c>
      <c r="N10081">
        <v>22.22</v>
      </c>
      <c r="O10081">
        <f t="shared" si="315"/>
        <v>22.22</v>
      </c>
      <c r="P10081" t="s">
        <v>17</v>
      </c>
      <c r="Q10081" s="1">
        <v>43214</v>
      </c>
      <c r="R10081" t="str">
        <f>VLOOKUP(B10081,[1]data!$A$2:$E$764,5,0)</f>
        <v>Pune</v>
      </c>
      <c r="S10081" t="str">
        <f>VLOOKUP($B10081,[1]data!$A$1:$I$764,6,0)</f>
        <v>Chennai Super Kings</v>
      </c>
      <c r="T10081" t="str">
        <f>VLOOKUP($B10081,[1]data!$A$1:$I$764,7,0)</f>
        <v>Mumbai Indians</v>
      </c>
      <c r="U10081" t="str">
        <f>VLOOKUP($B10081,[1]data!$A$1:$I$764,9,0)</f>
        <v>Mumbai Indians</v>
      </c>
    </row>
    <row r="10082" spans="1:21" x14ac:dyDescent="0.3">
      <c r="A10082">
        <v>2018</v>
      </c>
      <c r="B10082" t="s">
        <v>5370</v>
      </c>
      <c r="C10082" s="1">
        <v>43214</v>
      </c>
      <c r="D10082" t="s">
        <v>1565</v>
      </c>
      <c r="E10082" t="s">
        <v>3424</v>
      </c>
      <c r="F10082">
        <v>1311</v>
      </c>
      <c r="G10082" t="s">
        <v>26</v>
      </c>
      <c r="H10082">
        <v>0</v>
      </c>
      <c r="I10082">
        <f t="shared" si="314"/>
        <v>0</v>
      </c>
      <c r="J10082">
        <v>1</v>
      </c>
      <c r="K10082">
        <v>0</v>
      </c>
      <c r="L10082">
        <v>0</v>
      </c>
      <c r="M10082">
        <v>0</v>
      </c>
      <c r="N10082">
        <v>0</v>
      </c>
      <c r="O10082">
        <f t="shared" si="315"/>
        <v>0</v>
      </c>
      <c r="P10082" t="s">
        <v>17</v>
      </c>
      <c r="Q10082" s="1">
        <v>43214</v>
      </c>
      <c r="R10082" t="str">
        <f>VLOOKUP(B10082,[1]data!$A$2:$E$764,5,0)</f>
        <v>Pune</v>
      </c>
      <c r="S10082" t="str">
        <f>VLOOKUP($B10082,[1]data!$A$1:$I$764,6,0)</f>
        <v>Chennai Super Kings</v>
      </c>
      <c r="T10082" t="str">
        <f>VLOOKUP($B10082,[1]data!$A$1:$I$764,7,0)</f>
        <v>Mumbai Indians</v>
      </c>
      <c r="U10082" t="str">
        <f>VLOOKUP($B10082,[1]data!$A$1:$I$764,9,0)</f>
        <v>Mumbai Indians</v>
      </c>
    </row>
    <row r="10083" spans="1:21" x14ac:dyDescent="0.3">
      <c r="A10083">
        <v>2018</v>
      </c>
      <c r="B10083" t="s">
        <v>5370</v>
      </c>
      <c r="C10083" s="1">
        <v>43214</v>
      </c>
      <c r="D10083" t="s">
        <v>1565</v>
      </c>
      <c r="E10083" t="s">
        <v>4794</v>
      </c>
      <c r="F10083">
        <v>1386</v>
      </c>
      <c r="G10083" t="s">
        <v>5222</v>
      </c>
      <c r="H10083">
        <v>3</v>
      </c>
      <c r="I10083">
        <f t="shared" si="314"/>
        <v>3</v>
      </c>
      <c r="J10083">
        <v>6</v>
      </c>
      <c r="K10083">
        <v>0</v>
      </c>
      <c r="L10083">
        <v>0</v>
      </c>
      <c r="M10083">
        <v>0</v>
      </c>
      <c r="N10083">
        <v>50</v>
      </c>
      <c r="O10083">
        <f t="shared" si="315"/>
        <v>50</v>
      </c>
      <c r="P10083" t="s">
        <v>17</v>
      </c>
      <c r="Q10083" s="1">
        <v>43214</v>
      </c>
      <c r="R10083" t="str">
        <f>VLOOKUP(B10083,[1]data!$A$2:$E$764,5,0)</f>
        <v>Pune</v>
      </c>
      <c r="S10083" t="str">
        <f>VLOOKUP($B10083,[1]data!$A$1:$I$764,6,0)</f>
        <v>Chennai Super Kings</v>
      </c>
      <c r="T10083" t="str">
        <f>VLOOKUP($B10083,[1]data!$A$1:$I$764,7,0)</f>
        <v>Mumbai Indians</v>
      </c>
      <c r="U10083" t="str">
        <f>VLOOKUP($B10083,[1]data!$A$1:$I$764,9,0)</f>
        <v>Mumbai Indians</v>
      </c>
    </row>
    <row r="10084" spans="1:21" x14ac:dyDescent="0.3">
      <c r="A10084">
        <v>2018</v>
      </c>
      <c r="B10084" t="s">
        <v>5370</v>
      </c>
      <c r="C10084" s="1">
        <v>43214</v>
      </c>
      <c r="D10084" t="s">
        <v>1565</v>
      </c>
      <c r="E10084" t="s">
        <v>4889</v>
      </c>
      <c r="F10084">
        <v>1397</v>
      </c>
      <c r="G10084" t="s">
        <v>5222</v>
      </c>
      <c r="H10084">
        <v>14</v>
      </c>
      <c r="I10084">
        <f t="shared" si="314"/>
        <v>14</v>
      </c>
      <c r="J10084">
        <v>10</v>
      </c>
      <c r="K10084">
        <v>0</v>
      </c>
      <c r="L10084">
        <v>2</v>
      </c>
      <c r="M10084">
        <v>0</v>
      </c>
      <c r="N10084">
        <v>140</v>
      </c>
      <c r="O10084">
        <f t="shared" si="315"/>
        <v>140</v>
      </c>
      <c r="P10084" t="s">
        <v>17</v>
      </c>
      <c r="Q10084" s="1">
        <v>43214</v>
      </c>
      <c r="R10084" t="str">
        <f>VLOOKUP(B10084,[1]data!$A$2:$E$764,5,0)</f>
        <v>Pune</v>
      </c>
      <c r="S10084" t="str">
        <f>VLOOKUP($B10084,[1]data!$A$1:$I$764,6,0)</f>
        <v>Chennai Super Kings</v>
      </c>
      <c r="T10084" t="str">
        <f>VLOOKUP($B10084,[1]data!$A$1:$I$764,7,0)</f>
        <v>Mumbai Indians</v>
      </c>
      <c r="U10084" t="str">
        <f>VLOOKUP($B10084,[1]data!$A$1:$I$764,9,0)</f>
        <v>Mumbai Indians</v>
      </c>
    </row>
    <row r="10085" spans="1:21" x14ac:dyDescent="0.3">
      <c r="A10085">
        <v>2018</v>
      </c>
      <c r="B10085" t="s">
        <v>5370</v>
      </c>
      <c r="C10085" s="1">
        <v>43214</v>
      </c>
      <c r="D10085" t="s">
        <v>1565</v>
      </c>
      <c r="E10085" t="s">
        <v>4813</v>
      </c>
      <c r="F10085">
        <v>1391</v>
      </c>
      <c r="G10085" t="s">
        <v>5229</v>
      </c>
      <c r="H10085">
        <v>6</v>
      </c>
      <c r="I10085">
        <f t="shared" si="314"/>
        <v>6</v>
      </c>
      <c r="J10085">
        <v>9</v>
      </c>
      <c r="K10085">
        <v>0</v>
      </c>
      <c r="L10085">
        <v>0</v>
      </c>
      <c r="M10085">
        <v>0</v>
      </c>
      <c r="N10085">
        <v>66.66</v>
      </c>
      <c r="O10085">
        <f t="shared" si="315"/>
        <v>66.66</v>
      </c>
      <c r="P10085" t="s">
        <v>17</v>
      </c>
      <c r="Q10085" s="1">
        <v>43214</v>
      </c>
      <c r="R10085" t="str">
        <f>VLOOKUP(B10085,[1]data!$A$2:$E$764,5,0)</f>
        <v>Pune</v>
      </c>
      <c r="S10085" t="str">
        <f>VLOOKUP($B10085,[1]data!$A$1:$I$764,6,0)</f>
        <v>Chennai Super Kings</v>
      </c>
      <c r="T10085" t="str">
        <f>VLOOKUP($B10085,[1]data!$A$1:$I$764,7,0)</f>
        <v>Mumbai Indians</v>
      </c>
      <c r="U10085" t="str">
        <f>VLOOKUP($B10085,[1]data!$A$1:$I$764,9,0)</f>
        <v>Mumbai Indians</v>
      </c>
    </row>
    <row r="10086" spans="1:21" x14ac:dyDescent="0.3">
      <c r="A10086">
        <v>2018</v>
      </c>
      <c r="B10086" t="s">
        <v>5385</v>
      </c>
      <c r="C10086" s="1">
        <v>43215</v>
      </c>
      <c r="D10086" t="s">
        <v>418</v>
      </c>
      <c r="E10086" t="s">
        <v>1393</v>
      </c>
      <c r="F10086">
        <v>1169</v>
      </c>
      <c r="G10086" t="s">
        <v>718</v>
      </c>
      <c r="H10086">
        <v>82</v>
      </c>
      <c r="I10086">
        <f t="shared" si="314"/>
        <v>82</v>
      </c>
      <c r="J10086">
        <v>53</v>
      </c>
      <c r="K10086">
        <v>0</v>
      </c>
      <c r="L10086">
        <v>3</v>
      </c>
      <c r="M10086">
        <v>8</v>
      </c>
      <c r="N10086">
        <v>154.71</v>
      </c>
      <c r="O10086">
        <f t="shared" si="315"/>
        <v>154.71</v>
      </c>
      <c r="P10086" t="s">
        <v>17</v>
      </c>
      <c r="Q10086" s="1">
        <v>43215</v>
      </c>
      <c r="R10086" t="str">
        <f>VLOOKUP(B10086,[1]data!$A$2:$E$764,5,0)</f>
        <v>Bengaluru</v>
      </c>
      <c r="S10086" t="str">
        <f>VLOOKUP($B10086,[1]data!$A$1:$I$764,6,0)</f>
        <v>Royal Challengers Bangalore</v>
      </c>
      <c r="T10086" t="str">
        <f>VLOOKUP($B10086,[1]data!$A$1:$I$764,7,0)</f>
        <v>Kolkata Knight Riders</v>
      </c>
      <c r="U10086" t="str">
        <f>VLOOKUP($B10086,[1]data!$A$1:$I$764,9,0)</f>
        <v>Kolkata Knight Riders</v>
      </c>
    </row>
    <row r="10087" spans="1:21" x14ac:dyDescent="0.3">
      <c r="A10087">
        <v>2018</v>
      </c>
      <c r="B10087" t="s">
        <v>5385</v>
      </c>
      <c r="C10087" s="1">
        <v>43215</v>
      </c>
      <c r="D10087" t="s">
        <v>418</v>
      </c>
      <c r="E10087" t="s">
        <v>76</v>
      </c>
      <c r="F10087">
        <v>1012</v>
      </c>
      <c r="G10087" t="s">
        <v>5386</v>
      </c>
      <c r="H10087">
        <v>11</v>
      </c>
      <c r="I10087">
        <f t="shared" si="314"/>
        <v>11</v>
      </c>
      <c r="J10087">
        <v>9</v>
      </c>
      <c r="K10087">
        <v>0</v>
      </c>
      <c r="L10087">
        <v>2</v>
      </c>
      <c r="M10087">
        <v>0</v>
      </c>
      <c r="N10087">
        <v>122.22</v>
      </c>
      <c r="O10087">
        <f t="shared" si="315"/>
        <v>122.22</v>
      </c>
      <c r="P10087" t="s">
        <v>17</v>
      </c>
      <c r="Q10087" s="1">
        <v>43215</v>
      </c>
      <c r="R10087" t="str">
        <f>VLOOKUP(B10087,[1]data!$A$2:$E$764,5,0)</f>
        <v>Bengaluru</v>
      </c>
      <c r="S10087" t="str">
        <f>VLOOKUP($B10087,[1]data!$A$1:$I$764,6,0)</f>
        <v>Royal Challengers Bangalore</v>
      </c>
      <c r="T10087" t="str">
        <f>VLOOKUP($B10087,[1]data!$A$1:$I$764,7,0)</f>
        <v>Kolkata Knight Riders</v>
      </c>
      <c r="U10087" t="str">
        <f>VLOOKUP($B10087,[1]data!$A$1:$I$764,9,0)</f>
        <v>Kolkata Knight Riders</v>
      </c>
    </row>
    <row r="10088" spans="1:21" x14ac:dyDescent="0.3">
      <c r="A10088">
        <v>2018</v>
      </c>
      <c r="B10088" t="s">
        <v>5385</v>
      </c>
      <c r="C10088" s="1">
        <v>43215</v>
      </c>
      <c r="D10088" t="s">
        <v>418</v>
      </c>
      <c r="E10088" t="s">
        <v>5299</v>
      </c>
      <c r="G10088" t="s">
        <v>26</v>
      </c>
      <c r="H10088">
        <v>0</v>
      </c>
      <c r="I10088">
        <f t="shared" si="314"/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f t="shared" si="315"/>
        <v>0</v>
      </c>
      <c r="P10088" t="s">
        <v>17</v>
      </c>
      <c r="Q10088" s="1">
        <v>43215</v>
      </c>
      <c r="R10088" t="str">
        <f>VLOOKUP(B10088,[1]data!$A$2:$E$764,5,0)</f>
        <v>Bengaluru</v>
      </c>
      <c r="S10088" t="str">
        <f>VLOOKUP($B10088,[1]data!$A$1:$I$764,6,0)</f>
        <v>Royal Challengers Bangalore</v>
      </c>
      <c r="T10088" t="str">
        <f>VLOOKUP($B10088,[1]data!$A$1:$I$764,7,0)</f>
        <v>Kolkata Knight Riders</v>
      </c>
      <c r="U10088" t="str">
        <f>VLOOKUP($B10088,[1]data!$A$1:$I$764,9,0)</f>
        <v>Kolkata Knight Riders</v>
      </c>
    </row>
    <row r="10089" spans="1:21" x14ac:dyDescent="0.3">
      <c r="A10089">
        <v>2018</v>
      </c>
      <c r="B10089" t="s">
        <v>5385</v>
      </c>
      <c r="C10089" s="1">
        <v>43215</v>
      </c>
      <c r="D10089" t="s">
        <v>418</v>
      </c>
      <c r="E10089" t="s">
        <v>62</v>
      </c>
      <c r="F10089">
        <v>1182</v>
      </c>
      <c r="G10089" t="s">
        <v>5387</v>
      </c>
      <c r="H10089">
        <v>7</v>
      </c>
      <c r="I10089">
        <f t="shared" si="314"/>
        <v>7</v>
      </c>
      <c r="J10089">
        <v>4</v>
      </c>
      <c r="K10089">
        <v>0</v>
      </c>
      <c r="L10089">
        <v>0</v>
      </c>
      <c r="M10089">
        <v>1</v>
      </c>
      <c r="N10089">
        <v>175</v>
      </c>
      <c r="O10089">
        <f t="shared" si="315"/>
        <v>175</v>
      </c>
      <c r="P10089" t="s">
        <v>17</v>
      </c>
      <c r="Q10089" s="1">
        <v>43215</v>
      </c>
      <c r="R10089" t="str">
        <f>VLOOKUP(B10089,[1]data!$A$2:$E$764,5,0)</f>
        <v>Bengaluru</v>
      </c>
      <c r="S10089" t="str">
        <f>VLOOKUP($B10089,[1]data!$A$1:$I$764,6,0)</f>
        <v>Royal Challengers Bangalore</v>
      </c>
      <c r="T10089" t="str">
        <f>VLOOKUP($B10089,[1]data!$A$1:$I$764,7,0)</f>
        <v>Kolkata Knight Riders</v>
      </c>
      <c r="U10089" t="str">
        <f>VLOOKUP($B10089,[1]data!$A$1:$I$764,9,0)</f>
        <v>Kolkata Knight Riders</v>
      </c>
    </row>
    <row r="10090" spans="1:21" x14ac:dyDescent="0.3">
      <c r="A10090">
        <v>2018</v>
      </c>
      <c r="B10090" t="s">
        <v>5385</v>
      </c>
      <c r="C10090" s="1">
        <v>43215</v>
      </c>
      <c r="D10090" t="s">
        <v>418</v>
      </c>
      <c r="E10090" t="s">
        <v>83</v>
      </c>
      <c r="F10090">
        <v>1014</v>
      </c>
      <c r="G10090" t="s">
        <v>26</v>
      </c>
      <c r="H10090">
        <v>70</v>
      </c>
      <c r="I10090">
        <f t="shared" si="314"/>
        <v>70</v>
      </c>
      <c r="J10090">
        <v>34</v>
      </c>
      <c r="K10090">
        <v>0</v>
      </c>
      <c r="L10090">
        <v>1</v>
      </c>
      <c r="M10090">
        <v>7</v>
      </c>
      <c r="N10090">
        <v>205.88</v>
      </c>
      <c r="O10090">
        <f t="shared" si="315"/>
        <v>205.88</v>
      </c>
      <c r="P10090" t="s">
        <v>85</v>
      </c>
      <c r="Q10090" s="1">
        <v>43215</v>
      </c>
      <c r="R10090" t="str">
        <f>VLOOKUP(B10090,[1]data!$A$2:$E$764,5,0)</f>
        <v>Bengaluru</v>
      </c>
      <c r="S10090" t="str">
        <f>VLOOKUP($B10090,[1]data!$A$1:$I$764,6,0)</f>
        <v>Royal Challengers Bangalore</v>
      </c>
      <c r="T10090" t="str">
        <f>VLOOKUP($B10090,[1]data!$A$1:$I$764,7,0)</f>
        <v>Kolkata Knight Riders</v>
      </c>
      <c r="U10090" t="str">
        <f>VLOOKUP($B10090,[1]data!$A$1:$I$764,9,0)</f>
        <v>Kolkata Knight Riders</v>
      </c>
    </row>
    <row r="10091" spans="1:21" x14ac:dyDescent="0.3">
      <c r="A10091">
        <v>2018</v>
      </c>
      <c r="B10091" t="s">
        <v>5385</v>
      </c>
      <c r="C10091" s="1">
        <v>43215</v>
      </c>
      <c r="D10091" t="s">
        <v>418</v>
      </c>
      <c r="E10091" t="s">
        <v>181</v>
      </c>
      <c r="F10091">
        <v>1005</v>
      </c>
      <c r="G10091" t="s">
        <v>26</v>
      </c>
      <c r="H10091">
        <v>14</v>
      </c>
      <c r="I10091">
        <f t="shared" si="314"/>
        <v>14</v>
      </c>
      <c r="J10091">
        <v>7</v>
      </c>
      <c r="K10091">
        <v>0</v>
      </c>
      <c r="L10091">
        <v>1</v>
      </c>
      <c r="M10091">
        <v>1</v>
      </c>
      <c r="N10091">
        <v>200</v>
      </c>
      <c r="O10091">
        <f t="shared" si="315"/>
        <v>200</v>
      </c>
      <c r="P10091" t="s">
        <v>17</v>
      </c>
      <c r="Q10091" s="1">
        <v>43215</v>
      </c>
      <c r="R10091" t="str">
        <f>VLOOKUP(B10091,[1]data!$A$2:$E$764,5,0)</f>
        <v>Bengaluru</v>
      </c>
      <c r="S10091" t="str">
        <f>VLOOKUP($B10091,[1]data!$A$1:$I$764,6,0)</f>
        <v>Royal Challengers Bangalore</v>
      </c>
      <c r="T10091" t="str">
        <f>VLOOKUP($B10091,[1]data!$A$1:$I$764,7,0)</f>
        <v>Kolkata Knight Riders</v>
      </c>
      <c r="U10091" t="str">
        <f>VLOOKUP($B10091,[1]data!$A$1:$I$764,9,0)</f>
        <v>Kolkata Knight Riders</v>
      </c>
    </row>
    <row r="10092" spans="1:21" x14ac:dyDescent="0.3">
      <c r="A10092">
        <v>2018</v>
      </c>
      <c r="B10092" t="s">
        <v>5385</v>
      </c>
      <c r="C10092" s="1">
        <v>43215</v>
      </c>
      <c r="D10092" t="s">
        <v>418</v>
      </c>
      <c r="E10092" t="s">
        <v>4507</v>
      </c>
      <c r="F10092">
        <v>1367</v>
      </c>
      <c r="G10092" t="s">
        <v>5248</v>
      </c>
      <c r="H10092">
        <v>9</v>
      </c>
      <c r="I10092">
        <f t="shared" si="314"/>
        <v>9</v>
      </c>
      <c r="J10092">
        <v>7</v>
      </c>
      <c r="K10092">
        <v>0</v>
      </c>
      <c r="L10092">
        <v>2</v>
      </c>
      <c r="M10092">
        <v>0</v>
      </c>
      <c r="N10092">
        <v>128.57</v>
      </c>
      <c r="O10092">
        <f t="shared" si="315"/>
        <v>128.57</v>
      </c>
      <c r="P10092" t="s">
        <v>17</v>
      </c>
      <c r="Q10092" s="1">
        <v>43215</v>
      </c>
      <c r="R10092" t="str">
        <f>VLOOKUP(B10092,[1]data!$A$2:$E$764,5,0)</f>
        <v>Bengaluru</v>
      </c>
      <c r="S10092" t="str">
        <f>VLOOKUP($B10092,[1]data!$A$1:$I$764,6,0)</f>
        <v>Royal Challengers Bangalore</v>
      </c>
      <c r="T10092" t="str">
        <f>VLOOKUP($B10092,[1]data!$A$1:$I$764,7,0)</f>
        <v>Kolkata Knight Riders</v>
      </c>
      <c r="U10092" t="str">
        <f>VLOOKUP($B10092,[1]data!$A$1:$I$764,9,0)</f>
        <v>Kolkata Knight Riders</v>
      </c>
    </row>
    <row r="10093" spans="1:21" x14ac:dyDescent="0.3">
      <c r="A10093">
        <v>2018</v>
      </c>
      <c r="B10093" t="s">
        <v>5385</v>
      </c>
      <c r="C10093" s="1">
        <v>43215</v>
      </c>
      <c r="D10093" t="s">
        <v>418</v>
      </c>
      <c r="E10093" t="s">
        <v>52</v>
      </c>
      <c r="F10093">
        <v>1035</v>
      </c>
      <c r="G10093" t="s">
        <v>3552</v>
      </c>
      <c r="H10093">
        <v>3</v>
      </c>
      <c r="I10093">
        <f t="shared" si="314"/>
        <v>3</v>
      </c>
      <c r="J10093">
        <v>5</v>
      </c>
      <c r="K10093">
        <v>0</v>
      </c>
      <c r="L10093">
        <v>0</v>
      </c>
      <c r="M10093">
        <v>0</v>
      </c>
      <c r="N10093">
        <v>60</v>
      </c>
      <c r="O10093">
        <f t="shared" si="315"/>
        <v>60</v>
      </c>
      <c r="P10093" t="s">
        <v>17</v>
      </c>
      <c r="Q10093" s="1">
        <v>43215</v>
      </c>
      <c r="R10093" t="str">
        <f>VLOOKUP(B10093,[1]data!$A$2:$E$764,5,0)</f>
        <v>Bengaluru</v>
      </c>
      <c r="S10093" t="str">
        <f>VLOOKUP($B10093,[1]data!$A$1:$I$764,6,0)</f>
        <v>Royal Challengers Bangalore</v>
      </c>
      <c r="T10093" t="str">
        <f>VLOOKUP($B10093,[1]data!$A$1:$I$764,7,0)</f>
        <v>Kolkata Knight Riders</v>
      </c>
      <c r="U10093" t="str">
        <f>VLOOKUP($B10093,[1]data!$A$1:$I$764,9,0)</f>
        <v>Kolkata Knight Riders</v>
      </c>
    </row>
    <row r="10094" spans="1:21" x14ac:dyDescent="0.3">
      <c r="A10094">
        <v>2018</v>
      </c>
      <c r="B10094" t="s">
        <v>5385</v>
      </c>
      <c r="C10094" s="1">
        <v>43215</v>
      </c>
      <c r="D10094" t="s">
        <v>418</v>
      </c>
      <c r="E10094" t="s">
        <v>366</v>
      </c>
      <c r="F10094">
        <v>1074</v>
      </c>
      <c r="G10094" t="s">
        <v>4557</v>
      </c>
      <c r="H10094">
        <v>68</v>
      </c>
      <c r="I10094">
        <f t="shared" si="314"/>
        <v>68</v>
      </c>
      <c r="J10094">
        <v>30</v>
      </c>
      <c r="K10094">
        <v>0</v>
      </c>
      <c r="L10094">
        <v>2</v>
      </c>
      <c r="M10094">
        <v>8</v>
      </c>
      <c r="N10094">
        <v>226.66</v>
      </c>
      <c r="O10094">
        <f t="shared" si="315"/>
        <v>226.66</v>
      </c>
      <c r="P10094" t="s">
        <v>17</v>
      </c>
      <c r="Q10094" s="1">
        <v>43215</v>
      </c>
      <c r="R10094" t="str">
        <f>VLOOKUP(B10094,[1]data!$A$2:$E$764,5,0)</f>
        <v>Bengaluru</v>
      </c>
      <c r="S10094" t="str">
        <f>VLOOKUP($B10094,[1]data!$A$1:$I$764,6,0)</f>
        <v>Royal Challengers Bangalore</v>
      </c>
      <c r="T10094" t="str">
        <f>VLOOKUP($B10094,[1]data!$A$1:$I$764,7,0)</f>
        <v>Kolkata Knight Riders</v>
      </c>
      <c r="U10094" t="str">
        <f>VLOOKUP($B10094,[1]data!$A$1:$I$764,9,0)</f>
        <v>Kolkata Knight Riders</v>
      </c>
    </row>
    <row r="10095" spans="1:21" x14ac:dyDescent="0.3">
      <c r="A10095">
        <v>2018</v>
      </c>
      <c r="B10095" t="s">
        <v>5385</v>
      </c>
      <c r="C10095" s="1">
        <v>43215</v>
      </c>
      <c r="D10095" t="s">
        <v>418</v>
      </c>
      <c r="E10095" t="s">
        <v>3545</v>
      </c>
      <c r="F10095">
        <v>1317</v>
      </c>
      <c r="G10095" t="s">
        <v>5388</v>
      </c>
      <c r="H10095">
        <v>2</v>
      </c>
      <c r="I10095">
        <f t="shared" si="314"/>
        <v>2</v>
      </c>
      <c r="J10095">
        <v>8</v>
      </c>
      <c r="K10095">
        <v>0</v>
      </c>
      <c r="L10095">
        <v>0</v>
      </c>
      <c r="M10095">
        <v>0</v>
      </c>
      <c r="N10095">
        <v>25</v>
      </c>
      <c r="O10095">
        <f t="shared" si="315"/>
        <v>25</v>
      </c>
      <c r="P10095" t="s">
        <v>17</v>
      </c>
      <c r="Q10095" s="1">
        <v>43215</v>
      </c>
      <c r="R10095" t="str">
        <f>VLOOKUP(B10095,[1]data!$A$2:$E$764,5,0)</f>
        <v>Bengaluru</v>
      </c>
      <c r="S10095" t="str">
        <f>VLOOKUP($B10095,[1]data!$A$1:$I$764,6,0)</f>
        <v>Royal Challengers Bangalore</v>
      </c>
      <c r="T10095" t="str">
        <f>VLOOKUP($B10095,[1]data!$A$1:$I$764,7,0)</f>
        <v>Kolkata Knight Riders</v>
      </c>
      <c r="U10095" t="str">
        <f>VLOOKUP($B10095,[1]data!$A$1:$I$764,9,0)</f>
        <v>Kolkata Knight Riders</v>
      </c>
    </row>
    <row r="10096" spans="1:21" x14ac:dyDescent="0.3">
      <c r="A10096">
        <v>2018</v>
      </c>
      <c r="B10096" t="s">
        <v>5385</v>
      </c>
      <c r="C10096" s="1">
        <v>43215</v>
      </c>
      <c r="D10096" t="s">
        <v>418</v>
      </c>
      <c r="E10096" t="s">
        <v>3201</v>
      </c>
      <c r="F10096">
        <v>1297</v>
      </c>
      <c r="G10096" t="s">
        <v>565</v>
      </c>
      <c r="H10096">
        <v>53</v>
      </c>
      <c r="I10096">
        <f t="shared" si="314"/>
        <v>53</v>
      </c>
      <c r="J10096">
        <v>37</v>
      </c>
      <c r="K10096">
        <v>0</v>
      </c>
      <c r="L10096">
        <v>1</v>
      </c>
      <c r="M10096">
        <v>4</v>
      </c>
      <c r="N10096">
        <v>143.24</v>
      </c>
      <c r="O10096">
        <f t="shared" si="315"/>
        <v>143.24</v>
      </c>
      <c r="P10096" t="s">
        <v>20</v>
      </c>
      <c r="Q10096" s="1">
        <v>43215</v>
      </c>
      <c r="R10096" t="str">
        <f>VLOOKUP(B10096,[1]data!$A$2:$E$764,5,0)</f>
        <v>Bengaluru</v>
      </c>
      <c r="S10096" t="str">
        <f>VLOOKUP($B10096,[1]data!$A$1:$I$764,6,0)</f>
        <v>Royal Challengers Bangalore</v>
      </c>
      <c r="T10096" t="str">
        <f>VLOOKUP($B10096,[1]data!$A$1:$I$764,7,0)</f>
        <v>Kolkata Knight Riders</v>
      </c>
      <c r="U10096" t="str">
        <f>VLOOKUP($B10096,[1]data!$A$1:$I$764,9,0)</f>
        <v>Kolkata Knight Riders</v>
      </c>
    </row>
    <row r="10097" spans="1:21" x14ac:dyDescent="0.3">
      <c r="A10097">
        <v>2018</v>
      </c>
      <c r="B10097" t="s">
        <v>5385</v>
      </c>
      <c r="C10097" s="1">
        <v>43215</v>
      </c>
      <c r="D10097" t="s">
        <v>418</v>
      </c>
      <c r="E10097" t="s">
        <v>21</v>
      </c>
      <c r="F10097">
        <v>1024</v>
      </c>
      <c r="G10097" t="s">
        <v>5389</v>
      </c>
      <c r="H10097">
        <v>18</v>
      </c>
      <c r="I10097">
        <f t="shared" si="314"/>
        <v>18</v>
      </c>
      <c r="J10097">
        <v>15</v>
      </c>
      <c r="K10097">
        <v>0</v>
      </c>
      <c r="L10097">
        <v>3</v>
      </c>
      <c r="M10097">
        <v>0</v>
      </c>
      <c r="N10097">
        <v>120</v>
      </c>
      <c r="O10097">
        <f t="shared" si="315"/>
        <v>120</v>
      </c>
      <c r="P10097" t="s">
        <v>40</v>
      </c>
      <c r="Q10097" s="1">
        <v>43215</v>
      </c>
      <c r="R10097" t="str">
        <f>VLOOKUP(B10097,[1]data!$A$2:$E$764,5,0)</f>
        <v>Bengaluru</v>
      </c>
      <c r="S10097" t="str">
        <f>VLOOKUP($B10097,[1]data!$A$1:$I$764,6,0)</f>
        <v>Royal Challengers Bangalore</v>
      </c>
      <c r="T10097" t="str">
        <f>VLOOKUP($B10097,[1]data!$A$1:$I$764,7,0)</f>
        <v>Kolkata Knight Riders</v>
      </c>
      <c r="U10097" t="str">
        <f>VLOOKUP($B10097,[1]data!$A$1:$I$764,9,0)</f>
        <v>Kolkata Knight Riders</v>
      </c>
    </row>
    <row r="10098" spans="1:21" x14ac:dyDescent="0.3">
      <c r="A10098">
        <v>2018</v>
      </c>
      <c r="B10098" t="s">
        <v>5385</v>
      </c>
      <c r="C10098" s="1">
        <v>43215</v>
      </c>
      <c r="D10098" t="s">
        <v>418</v>
      </c>
      <c r="E10098" t="s">
        <v>1569</v>
      </c>
      <c r="F10098">
        <v>1222</v>
      </c>
      <c r="G10098" t="s">
        <v>5389</v>
      </c>
      <c r="H10098">
        <v>32</v>
      </c>
      <c r="I10098">
        <f t="shared" si="314"/>
        <v>32</v>
      </c>
      <c r="J10098">
        <v>17</v>
      </c>
      <c r="K10098">
        <v>0</v>
      </c>
      <c r="L10098">
        <v>1</v>
      </c>
      <c r="M10098">
        <v>3</v>
      </c>
      <c r="N10098">
        <v>188.23</v>
      </c>
      <c r="O10098">
        <f t="shared" si="315"/>
        <v>188.23</v>
      </c>
      <c r="P10098" t="s">
        <v>17</v>
      </c>
      <c r="Q10098" s="1">
        <v>43215</v>
      </c>
      <c r="R10098" t="str">
        <f>VLOOKUP(B10098,[1]data!$A$2:$E$764,5,0)</f>
        <v>Bengaluru</v>
      </c>
      <c r="S10098" t="str">
        <f>VLOOKUP($B10098,[1]data!$A$1:$I$764,6,0)</f>
        <v>Royal Challengers Bangalore</v>
      </c>
      <c r="T10098" t="str">
        <f>VLOOKUP($B10098,[1]data!$A$1:$I$764,7,0)</f>
        <v>Kolkata Knight Riders</v>
      </c>
      <c r="U10098" t="str">
        <f>VLOOKUP($B10098,[1]data!$A$1:$I$764,9,0)</f>
        <v>Kolkata Knight Riders</v>
      </c>
    </row>
    <row r="10099" spans="1:21" x14ac:dyDescent="0.3">
      <c r="A10099">
        <v>2018</v>
      </c>
      <c r="B10099" t="s">
        <v>5385</v>
      </c>
      <c r="C10099" s="1">
        <v>43215</v>
      </c>
      <c r="D10099" t="s">
        <v>418</v>
      </c>
      <c r="E10099" t="s">
        <v>4966</v>
      </c>
      <c r="F10099">
        <v>1401</v>
      </c>
      <c r="G10099" t="s">
        <v>26</v>
      </c>
      <c r="H10099">
        <v>13</v>
      </c>
      <c r="I10099">
        <f t="shared" si="314"/>
        <v>13</v>
      </c>
      <c r="J10099">
        <v>4</v>
      </c>
      <c r="K10099">
        <v>0</v>
      </c>
      <c r="L10099">
        <v>1</v>
      </c>
      <c r="M10099">
        <v>1</v>
      </c>
      <c r="N10099">
        <v>325</v>
      </c>
      <c r="O10099">
        <f t="shared" si="315"/>
        <v>325</v>
      </c>
      <c r="P10099" t="s">
        <v>17</v>
      </c>
      <c r="Q10099" s="1">
        <v>43215</v>
      </c>
      <c r="R10099" t="str">
        <f>VLOOKUP(B10099,[1]data!$A$2:$E$764,5,0)</f>
        <v>Bengaluru</v>
      </c>
      <c r="S10099" t="str">
        <f>VLOOKUP($B10099,[1]data!$A$1:$I$764,6,0)</f>
        <v>Royal Challengers Bangalore</v>
      </c>
      <c r="T10099" t="str">
        <f>VLOOKUP($B10099,[1]data!$A$1:$I$764,7,0)</f>
        <v>Kolkata Knight Riders</v>
      </c>
      <c r="U10099" t="str">
        <f>VLOOKUP($B10099,[1]data!$A$1:$I$764,9,0)</f>
        <v>Kolkata Knight Riders</v>
      </c>
    </row>
    <row r="10100" spans="1:21" x14ac:dyDescent="0.3">
      <c r="A10100">
        <v>2018</v>
      </c>
      <c r="B10100" t="s">
        <v>5385</v>
      </c>
      <c r="C10100" s="1">
        <v>43215</v>
      </c>
      <c r="D10100" t="s">
        <v>418</v>
      </c>
      <c r="E10100" t="s">
        <v>1518</v>
      </c>
      <c r="F10100">
        <v>1167</v>
      </c>
      <c r="G10100" t="s">
        <v>5318</v>
      </c>
      <c r="H10100">
        <v>0</v>
      </c>
      <c r="I10100">
        <f t="shared" si="314"/>
        <v>0</v>
      </c>
      <c r="J10100">
        <v>1</v>
      </c>
      <c r="K10100">
        <v>0</v>
      </c>
      <c r="L10100">
        <v>0</v>
      </c>
      <c r="M10100">
        <v>0</v>
      </c>
      <c r="N10100">
        <v>0</v>
      </c>
      <c r="O10100">
        <f t="shared" si="315"/>
        <v>0</v>
      </c>
      <c r="P10100" t="s">
        <v>17</v>
      </c>
      <c r="Q10100" s="1">
        <v>43215</v>
      </c>
      <c r="R10100" t="str">
        <f>VLOOKUP(B10100,[1]data!$A$2:$E$764,5,0)</f>
        <v>Bengaluru</v>
      </c>
      <c r="S10100" t="str">
        <f>VLOOKUP($B10100,[1]data!$A$1:$I$764,6,0)</f>
        <v>Royal Challengers Bangalore</v>
      </c>
      <c r="T10100" t="str">
        <f>VLOOKUP($B10100,[1]data!$A$1:$I$764,7,0)</f>
        <v>Kolkata Knight Riders</v>
      </c>
      <c r="U10100" t="str">
        <f>VLOOKUP($B10100,[1]data!$A$1:$I$764,9,0)</f>
        <v>Kolkata Knight Riders</v>
      </c>
    </row>
    <row r="10101" spans="1:21" x14ac:dyDescent="0.3">
      <c r="A10101">
        <v>2018</v>
      </c>
      <c r="B10101" t="s">
        <v>5385</v>
      </c>
      <c r="C10101" s="1">
        <v>43215</v>
      </c>
      <c r="D10101" t="s">
        <v>418</v>
      </c>
      <c r="E10101" t="s">
        <v>4850</v>
      </c>
      <c r="F10101">
        <v>1394</v>
      </c>
      <c r="G10101" t="s">
        <v>1869</v>
      </c>
      <c r="H10101">
        <v>11</v>
      </c>
      <c r="I10101">
        <f t="shared" si="314"/>
        <v>11</v>
      </c>
      <c r="J10101">
        <v>7</v>
      </c>
      <c r="K10101">
        <v>0</v>
      </c>
      <c r="L10101">
        <v>1</v>
      </c>
      <c r="M10101">
        <v>0</v>
      </c>
      <c r="N10101">
        <v>157.13999999999999</v>
      </c>
      <c r="O10101">
        <f t="shared" si="315"/>
        <v>157.13999999999999</v>
      </c>
      <c r="P10101" t="s">
        <v>17</v>
      </c>
      <c r="Q10101" s="1">
        <v>43215</v>
      </c>
      <c r="R10101" t="str">
        <f>VLOOKUP(B10101,[1]data!$A$2:$E$764,5,0)</f>
        <v>Bengaluru</v>
      </c>
      <c r="S10101" t="str">
        <f>VLOOKUP($B10101,[1]data!$A$1:$I$764,6,0)</f>
        <v>Royal Challengers Bangalore</v>
      </c>
      <c r="T10101" t="str">
        <f>VLOOKUP($B10101,[1]data!$A$1:$I$764,7,0)</f>
        <v>Kolkata Knight Riders</v>
      </c>
      <c r="U10101" t="str">
        <f>VLOOKUP($B10101,[1]data!$A$1:$I$764,9,0)</f>
        <v>Kolkata Knight Riders</v>
      </c>
    </row>
    <row r="10102" spans="1:21" x14ac:dyDescent="0.3">
      <c r="A10102">
        <v>2018</v>
      </c>
      <c r="B10102" t="s">
        <v>5385</v>
      </c>
      <c r="C10102" s="1">
        <v>43215</v>
      </c>
      <c r="D10102" t="s">
        <v>418</v>
      </c>
      <c r="E10102" t="s">
        <v>2710</v>
      </c>
      <c r="F10102">
        <v>1261</v>
      </c>
      <c r="G10102" t="s">
        <v>2832</v>
      </c>
      <c r="H10102">
        <v>0</v>
      </c>
      <c r="I10102">
        <f t="shared" si="314"/>
        <v>0</v>
      </c>
      <c r="J10102">
        <v>1</v>
      </c>
      <c r="K10102">
        <v>0</v>
      </c>
      <c r="L10102">
        <v>0</v>
      </c>
      <c r="M10102">
        <v>0</v>
      </c>
      <c r="N10102">
        <v>0</v>
      </c>
      <c r="O10102">
        <f t="shared" si="315"/>
        <v>0</v>
      </c>
      <c r="P10102" t="s">
        <v>17</v>
      </c>
      <c r="Q10102" s="1">
        <v>43215</v>
      </c>
      <c r="R10102" t="str">
        <f>VLOOKUP(B10102,[1]data!$A$2:$E$764,5,0)</f>
        <v>Bengaluru</v>
      </c>
      <c r="S10102" t="str">
        <f>VLOOKUP($B10102,[1]data!$A$1:$I$764,6,0)</f>
        <v>Royal Challengers Bangalore</v>
      </c>
      <c r="T10102" t="str">
        <f>VLOOKUP($B10102,[1]data!$A$1:$I$764,7,0)</f>
        <v>Kolkata Knight Riders</v>
      </c>
      <c r="U10102" t="str">
        <f>VLOOKUP($B10102,[1]data!$A$1:$I$764,9,0)</f>
        <v>Kolkata Knight Riders</v>
      </c>
    </row>
    <row r="10103" spans="1:21" x14ac:dyDescent="0.3">
      <c r="A10103">
        <v>2018</v>
      </c>
      <c r="B10103" t="s">
        <v>5390</v>
      </c>
      <c r="C10103" s="1">
        <v>43216</v>
      </c>
      <c r="D10103" t="s">
        <v>429</v>
      </c>
      <c r="E10103" t="s">
        <v>270</v>
      </c>
      <c r="F10103">
        <v>1077</v>
      </c>
      <c r="G10103" t="s">
        <v>5391</v>
      </c>
      <c r="H10103">
        <v>1</v>
      </c>
      <c r="I10103">
        <f t="shared" si="314"/>
        <v>1</v>
      </c>
      <c r="J10103">
        <v>5</v>
      </c>
      <c r="K10103">
        <v>0</v>
      </c>
      <c r="L10103">
        <v>0</v>
      </c>
      <c r="M10103">
        <v>0</v>
      </c>
      <c r="N10103">
        <v>20</v>
      </c>
      <c r="O10103">
        <f t="shared" si="315"/>
        <v>20</v>
      </c>
      <c r="P10103" t="s">
        <v>17</v>
      </c>
      <c r="Q10103" s="1">
        <v>43216</v>
      </c>
      <c r="R10103" t="str">
        <f>VLOOKUP(B10103,[1]data!$A$2:$E$764,5,0)</f>
        <v>Jaipur</v>
      </c>
      <c r="S10103" t="str">
        <f>VLOOKUP($B10103,[1]data!$A$1:$I$764,6,0)</f>
        <v>Rajasthan Royals</v>
      </c>
      <c r="T10103" t="str">
        <f>VLOOKUP($B10103,[1]data!$A$1:$I$764,7,0)</f>
        <v>Sunrisers Hyderabad</v>
      </c>
      <c r="U10103" t="str">
        <f>VLOOKUP($B10103,[1]data!$A$1:$I$764,9,0)</f>
        <v>Sunrisers Hyderabad</v>
      </c>
    </row>
    <row r="10104" spans="1:21" x14ac:dyDescent="0.3">
      <c r="A10104">
        <v>2018</v>
      </c>
      <c r="B10104" t="s">
        <v>5390</v>
      </c>
      <c r="C10104" s="1">
        <v>43216</v>
      </c>
      <c r="D10104" t="s">
        <v>429</v>
      </c>
      <c r="E10104" t="s">
        <v>1306</v>
      </c>
      <c r="F10104">
        <v>1152</v>
      </c>
      <c r="G10104" t="s">
        <v>5392</v>
      </c>
      <c r="H10104">
        <v>4</v>
      </c>
      <c r="I10104">
        <f t="shared" si="314"/>
        <v>4</v>
      </c>
      <c r="J10104">
        <v>6</v>
      </c>
      <c r="K10104">
        <v>0</v>
      </c>
      <c r="L10104">
        <v>0</v>
      </c>
      <c r="M10104">
        <v>0</v>
      </c>
      <c r="N10104">
        <v>66.66</v>
      </c>
      <c r="O10104">
        <f t="shared" si="315"/>
        <v>66.66</v>
      </c>
      <c r="P10104" t="s">
        <v>40</v>
      </c>
      <c r="Q10104" s="1">
        <v>43216</v>
      </c>
      <c r="R10104" t="str">
        <f>VLOOKUP(B10104,[1]data!$A$2:$E$764,5,0)</f>
        <v>Jaipur</v>
      </c>
      <c r="S10104" t="str">
        <f>VLOOKUP($B10104,[1]data!$A$1:$I$764,6,0)</f>
        <v>Rajasthan Royals</v>
      </c>
      <c r="T10104" t="str">
        <f>VLOOKUP($B10104,[1]data!$A$1:$I$764,7,0)</f>
        <v>Sunrisers Hyderabad</v>
      </c>
      <c r="U10104" t="str">
        <f>VLOOKUP($B10104,[1]data!$A$1:$I$764,9,0)</f>
        <v>Sunrisers Hyderabad</v>
      </c>
    </row>
    <row r="10105" spans="1:21" x14ac:dyDescent="0.3">
      <c r="A10105">
        <v>2018</v>
      </c>
      <c r="B10105" t="s">
        <v>5390</v>
      </c>
      <c r="C10105" s="1">
        <v>43216</v>
      </c>
      <c r="D10105" t="s">
        <v>429</v>
      </c>
      <c r="E10105" t="s">
        <v>3041</v>
      </c>
      <c r="F10105">
        <v>1279</v>
      </c>
      <c r="G10105" t="s">
        <v>4790</v>
      </c>
      <c r="H10105">
        <v>13</v>
      </c>
      <c r="I10105">
        <f t="shared" si="314"/>
        <v>13</v>
      </c>
      <c r="J10105">
        <v>17</v>
      </c>
      <c r="K10105">
        <v>0</v>
      </c>
      <c r="L10105">
        <v>0</v>
      </c>
      <c r="M10105">
        <v>0</v>
      </c>
      <c r="N10105">
        <v>76.47</v>
      </c>
      <c r="O10105">
        <f t="shared" si="315"/>
        <v>76.47</v>
      </c>
      <c r="P10105" t="s">
        <v>17</v>
      </c>
      <c r="Q10105" s="1">
        <v>43216</v>
      </c>
      <c r="R10105" t="str">
        <f>VLOOKUP(B10105,[1]data!$A$2:$E$764,5,0)</f>
        <v>Jaipur</v>
      </c>
      <c r="S10105" t="str">
        <f>VLOOKUP($B10105,[1]data!$A$1:$I$764,6,0)</f>
        <v>Rajasthan Royals</v>
      </c>
      <c r="T10105" t="str">
        <f>VLOOKUP($B10105,[1]data!$A$1:$I$764,7,0)</f>
        <v>Sunrisers Hyderabad</v>
      </c>
      <c r="U10105" t="str">
        <f>VLOOKUP($B10105,[1]data!$A$1:$I$764,9,0)</f>
        <v>Sunrisers Hyderabad</v>
      </c>
    </row>
    <row r="10106" spans="1:21" x14ac:dyDescent="0.3">
      <c r="A10106">
        <v>2018</v>
      </c>
      <c r="B10106" t="s">
        <v>5390</v>
      </c>
      <c r="C10106" s="1">
        <v>43216</v>
      </c>
      <c r="D10106" t="s">
        <v>429</v>
      </c>
      <c r="E10106" t="s">
        <v>1808</v>
      </c>
      <c r="F10106">
        <v>1166</v>
      </c>
      <c r="G10106" t="s">
        <v>3832</v>
      </c>
      <c r="H10106">
        <v>8</v>
      </c>
      <c r="I10106">
        <f t="shared" si="314"/>
        <v>8</v>
      </c>
      <c r="J10106">
        <v>4</v>
      </c>
      <c r="K10106">
        <v>0</v>
      </c>
      <c r="L10106">
        <v>0</v>
      </c>
      <c r="M10106">
        <v>1</v>
      </c>
      <c r="N10106">
        <v>200</v>
      </c>
      <c r="O10106">
        <f t="shared" si="315"/>
        <v>200</v>
      </c>
      <c r="P10106" t="s">
        <v>17</v>
      </c>
      <c r="Q10106" s="1">
        <v>43216</v>
      </c>
      <c r="R10106" t="str">
        <f>VLOOKUP(B10106,[1]data!$A$2:$E$764,5,0)</f>
        <v>Jaipur</v>
      </c>
      <c r="S10106" t="str">
        <f>VLOOKUP($B10106,[1]data!$A$1:$I$764,6,0)</f>
        <v>Rajasthan Royals</v>
      </c>
      <c r="T10106" t="str">
        <f>VLOOKUP($B10106,[1]data!$A$1:$I$764,7,0)</f>
        <v>Sunrisers Hyderabad</v>
      </c>
      <c r="U10106" t="str">
        <f>VLOOKUP($B10106,[1]data!$A$1:$I$764,9,0)</f>
        <v>Sunrisers Hyderabad</v>
      </c>
    </row>
    <row r="10107" spans="1:21" x14ac:dyDescent="0.3">
      <c r="A10107">
        <v>2018</v>
      </c>
      <c r="B10107" t="s">
        <v>5390</v>
      </c>
      <c r="C10107" s="1">
        <v>43216</v>
      </c>
      <c r="D10107" t="s">
        <v>429</v>
      </c>
      <c r="E10107" t="s">
        <v>3056</v>
      </c>
      <c r="F10107">
        <v>1285</v>
      </c>
      <c r="G10107" t="s">
        <v>4916</v>
      </c>
      <c r="H10107">
        <v>8</v>
      </c>
      <c r="I10107">
        <f t="shared" si="314"/>
        <v>8</v>
      </c>
      <c r="J10107">
        <v>9</v>
      </c>
      <c r="K10107">
        <v>0</v>
      </c>
      <c r="L10107">
        <v>1</v>
      </c>
      <c r="M10107">
        <v>0</v>
      </c>
      <c r="N10107">
        <v>88.88</v>
      </c>
      <c r="O10107">
        <f t="shared" si="315"/>
        <v>88.88</v>
      </c>
      <c r="P10107" t="s">
        <v>17</v>
      </c>
      <c r="Q10107" s="1">
        <v>43216</v>
      </c>
      <c r="R10107" t="str">
        <f>VLOOKUP(B10107,[1]data!$A$2:$E$764,5,0)</f>
        <v>Jaipur</v>
      </c>
      <c r="S10107" t="str">
        <f>VLOOKUP($B10107,[1]data!$A$1:$I$764,6,0)</f>
        <v>Rajasthan Royals</v>
      </c>
      <c r="T10107" t="str">
        <f>VLOOKUP($B10107,[1]data!$A$1:$I$764,7,0)</f>
        <v>Sunrisers Hyderabad</v>
      </c>
      <c r="U10107" t="str">
        <f>VLOOKUP($B10107,[1]data!$A$1:$I$764,9,0)</f>
        <v>Sunrisers Hyderabad</v>
      </c>
    </row>
    <row r="10108" spans="1:21" x14ac:dyDescent="0.3">
      <c r="A10108">
        <v>2018</v>
      </c>
      <c r="B10108" t="s">
        <v>5390</v>
      </c>
      <c r="C10108" s="1">
        <v>43216</v>
      </c>
      <c r="D10108" t="s">
        <v>429</v>
      </c>
      <c r="E10108" t="s">
        <v>5239</v>
      </c>
      <c r="G10108" t="s">
        <v>26</v>
      </c>
      <c r="H10108">
        <v>10</v>
      </c>
      <c r="I10108">
        <f t="shared" si="314"/>
        <v>10</v>
      </c>
      <c r="J10108">
        <v>5</v>
      </c>
      <c r="K10108">
        <v>0</v>
      </c>
      <c r="L10108">
        <v>2</v>
      </c>
      <c r="M10108">
        <v>0</v>
      </c>
      <c r="N10108">
        <v>200</v>
      </c>
      <c r="O10108">
        <f t="shared" si="315"/>
        <v>200</v>
      </c>
      <c r="P10108" t="s">
        <v>17</v>
      </c>
      <c r="Q10108" s="1">
        <v>43216</v>
      </c>
      <c r="R10108" t="str">
        <f>VLOOKUP(B10108,[1]data!$A$2:$E$764,5,0)</f>
        <v>Jaipur</v>
      </c>
      <c r="S10108" t="str">
        <f>VLOOKUP($B10108,[1]data!$A$1:$I$764,6,0)</f>
        <v>Rajasthan Royals</v>
      </c>
      <c r="T10108" t="str">
        <f>VLOOKUP($B10108,[1]data!$A$1:$I$764,7,0)</f>
        <v>Sunrisers Hyderabad</v>
      </c>
      <c r="U10108" t="str">
        <f>VLOOKUP($B10108,[1]data!$A$1:$I$764,9,0)</f>
        <v>Sunrisers Hyderabad</v>
      </c>
    </row>
    <row r="10109" spans="1:21" x14ac:dyDescent="0.3">
      <c r="A10109">
        <v>2018</v>
      </c>
      <c r="B10109" t="s">
        <v>5390</v>
      </c>
      <c r="C10109" s="1">
        <v>43216</v>
      </c>
      <c r="D10109" t="s">
        <v>429</v>
      </c>
      <c r="E10109" t="s">
        <v>4893</v>
      </c>
      <c r="F10109">
        <v>1398</v>
      </c>
      <c r="G10109" t="s">
        <v>3428</v>
      </c>
      <c r="H10109">
        <v>4</v>
      </c>
      <c r="I10109">
        <f t="shared" si="314"/>
        <v>4</v>
      </c>
      <c r="J10109">
        <v>2</v>
      </c>
      <c r="K10109">
        <v>0</v>
      </c>
      <c r="L10109">
        <v>1</v>
      </c>
      <c r="M10109">
        <v>0</v>
      </c>
      <c r="N10109">
        <v>200</v>
      </c>
      <c r="O10109">
        <f t="shared" si="315"/>
        <v>200</v>
      </c>
      <c r="P10109" t="s">
        <v>17</v>
      </c>
      <c r="Q10109" s="1">
        <v>43216</v>
      </c>
      <c r="R10109" t="str">
        <f>VLOOKUP(B10109,[1]data!$A$2:$E$764,5,0)</f>
        <v>Jaipur</v>
      </c>
      <c r="S10109" t="str">
        <f>VLOOKUP($B10109,[1]data!$A$1:$I$764,6,0)</f>
        <v>Rajasthan Royals</v>
      </c>
      <c r="T10109" t="str">
        <f>VLOOKUP($B10109,[1]data!$A$1:$I$764,7,0)</f>
        <v>Sunrisers Hyderabad</v>
      </c>
      <c r="U10109" t="str">
        <f>VLOOKUP($B10109,[1]data!$A$1:$I$764,9,0)</f>
        <v>Sunrisers Hyderabad</v>
      </c>
    </row>
    <row r="10110" spans="1:21" x14ac:dyDescent="0.3">
      <c r="A10110">
        <v>2018</v>
      </c>
      <c r="B10110" t="s">
        <v>5390</v>
      </c>
      <c r="C10110" s="1">
        <v>43216</v>
      </c>
      <c r="D10110" t="s">
        <v>429</v>
      </c>
      <c r="E10110" t="s">
        <v>4613</v>
      </c>
      <c r="F10110">
        <v>1376</v>
      </c>
      <c r="G10110" t="s">
        <v>732</v>
      </c>
      <c r="H10110">
        <v>2</v>
      </c>
      <c r="I10110">
        <f t="shared" si="314"/>
        <v>2</v>
      </c>
      <c r="J10110">
        <v>5</v>
      </c>
      <c r="K10110">
        <v>0</v>
      </c>
      <c r="L10110">
        <v>0</v>
      </c>
      <c r="M10110">
        <v>0</v>
      </c>
      <c r="N10110">
        <v>40</v>
      </c>
      <c r="O10110">
        <f t="shared" si="315"/>
        <v>40</v>
      </c>
      <c r="P10110" t="s">
        <v>17</v>
      </c>
      <c r="Q10110" s="1">
        <v>43216</v>
      </c>
      <c r="R10110" t="str">
        <f>VLOOKUP(B10110,[1]data!$A$2:$E$764,5,0)</f>
        <v>Jaipur</v>
      </c>
      <c r="S10110" t="str">
        <f>VLOOKUP($B10110,[1]data!$A$1:$I$764,6,0)</f>
        <v>Rajasthan Royals</v>
      </c>
      <c r="T10110" t="str">
        <f>VLOOKUP($B10110,[1]data!$A$1:$I$764,7,0)</f>
        <v>Sunrisers Hyderabad</v>
      </c>
      <c r="U10110" t="str">
        <f>VLOOKUP($B10110,[1]data!$A$1:$I$764,9,0)</f>
        <v>Sunrisers Hyderabad</v>
      </c>
    </row>
    <row r="10111" spans="1:21" x14ac:dyDescent="0.3">
      <c r="A10111">
        <v>2018</v>
      </c>
      <c r="B10111" t="s">
        <v>5390</v>
      </c>
      <c r="C10111" s="1">
        <v>43216</v>
      </c>
      <c r="D10111" t="s">
        <v>429</v>
      </c>
      <c r="E10111" t="s">
        <v>1898</v>
      </c>
      <c r="F10111">
        <v>1163</v>
      </c>
      <c r="G10111" t="s">
        <v>3832</v>
      </c>
      <c r="H10111">
        <v>12</v>
      </c>
      <c r="I10111">
        <f t="shared" si="314"/>
        <v>12</v>
      </c>
      <c r="J10111">
        <v>15</v>
      </c>
      <c r="K10111">
        <v>0</v>
      </c>
      <c r="L10111">
        <v>0</v>
      </c>
      <c r="M10111">
        <v>0</v>
      </c>
      <c r="N10111">
        <v>80</v>
      </c>
      <c r="O10111">
        <f t="shared" si="315"/>
        <v>80</v>
      </c>
      <c r="P10111" t="s">
        <v>17</v>
      </c>
      <c r="Q10111" s="1">
        <v>43216</v>
      </c>
      <c r="R10111" t="str">
        <f>VLOOKUP(B10111,[1]data!$A$2:$E$764,5,0)</f>
        <v>Jaipur</v>
      </c>
      <c r="S10111" t="str">
        <f>VLOOKUP($B10111,[1]data!$A$1:$I$764,6,0)</f>
        <v>Rajasthan Royals</v>
      </c>
      <c r="T10111" t="str">
        <f>VLOOKUP($B10111,[1]data!$A$1:$I$764,7,0)</f>
        <v>Sunrisers Hyderabad</v>
      </c>
      <c r="U10111" t="str">
        <f>VLOOKUP($B10111,[1]data!$A$1:$I$764,9,0)</f>
        <v>Sunrisers Hyderabad</v>
      </c>
    </row>
    <row r="10112" spans="1:21" x14ac:dyDescent="0.3">
      <c r="A10112">
        <v>2018</v>
      </c>
      <c r="B10112" t="s">
        <v>5390</v>
      </c>
      <c r="C10112" s="1">
        <v>43216</v>
      </c>
      <c r="D10112" t="s">
        <v>429</v>
      </c>
      <c r="E10112" t="s">
        <v>102</v>
      </c>
      <c r="F10112">
        <v>1102</v>
      </c>
      <c r="G10112" t="s">
        <v>5358</v>
      </c>
      <c r="H10112">
        <v>6</v>
      </c>
      <c r="I10112">
        <f t="shared" si="314"/>
        <v>6</v>
      </c>
      <c r="J10112">
        <v>9</v>
      </c>
      <c r="K10112">
        <v>0</v>
      </c>
      <c r="L10112">
        <v>1</v>
      </c>
      <c r="M10112">
        <v>0</v>
      </c>
      <c r="N10112">
        <v>66.66</v>
      </c>
      <c r="O10112">
        <f t="shared" si="315"/>
        <v>66.66</v>
      </c>
      <c r="P10112" t="s">
        <v>20</v>
      </c>
      <c r="Q10112" s="1">
        <v>43216</v>
      </c>
      <c r="R10112" t="str">
        <f>VLOOKUP(B10112,[1]data!$A$2:$E$764,5,0)</f>
        <v>Jaipur</v>
      </c>
      <c r="S10112" t="str">
        <f>VLOOKUP($B10112,[1]data!$A$1:$I$764,6,0)</f>
        <v>Rajasthan Royals</v>
      </c>
      <c r="T10112" t="str">
        <f>VLOOKUP($B10112,[1]data!$A$1:$I$764,7,0)</f>
        <v>Sunrisers Hyderabad</v>
      </c>
      <c r="U10112" t="str">
        <f>VLOOKUP($B10112,[1]data!$A$1:$I$764,9,0)</f>
        <v>Sunrisers Hyderabad</v>
      </c>
    </row>
    <row r="10113" spans="1:21" x14ac:dyDescent="0.3">
      <c r="A10113">
        <v>2018</v>
      </c>
      <c r="B10113" t="s">
        <v>5390</v>
      </c>
      <c r="C10113" s="1">
        <v>43216</v>
      </c>
      <c r="D10113" t="s">
        <v>429</v>
      </c>
      <c r="E10113" t="s">
        <v>306</v>
      </c>
      <c r="F10113">
        <v>1105</v>
      </c>
      <c r="G10113" t="s">
        <v>5362</v>
      </c>
      <c r="H10113">
        <v>54</v>
      </c>
      <c r="I10113">
        <f t="shared" si="314"/>
        <v>54</v>
      </c>
      <c r="J10113">
        <v>51</v>
      </c>
      <c r="K10113">
        <v>0</v>
      </c>
      <c r="L10113">
        <v>3</v>
      </c>
      <c r="M10113">
        <v>1</v>
      </c>
      <c r="N10113">
        <v>105.88</v>
      </c>
      <c r="O10113">
        <f t="shared" si="315"/>
        <v>105.88</v>
      </c>
      <c r="P10113" t="s">
        <v>17</v>
      </c>
      <c r="Q10113" s="1">
        <v>43216</v>
      </c>
      <c r="R10113" t="str">
        <f>VLOOKUP(B10113,[1]data!$A$2:$E$764,5,0)</f>
        <v>Jaipur</v>
      </c>
      <c r="S10113" t="str">
        <f>VLOOKUP($B10113,[1]data!$A$1:$I$764,6,0)</f>
        <v>Rajasthan Royals</v>
      </c>
      <c r="T10113" t="str">
        <f>VLOOKUP($B10113,[1]data!$A$1:$I$764,7,0)</f>
        <v>Sunrisers Hyderabad</v>
      </c>
      <c r="U10113" t="str">
        <f>VLOOKUP($B10113,[1]data!$A$1:$I$764,9,0)</f>
        <v>Sunrisers Hyderabad</v>
      </c>
    </row>
    <row r="10114" spans="1:21" x14ac:dyDescent="0.3">
      <c r="A10114">
        <v>2018</v>
      </c>
      <c r="B10114" t="s">
        <v>5390</v>
      </c>
      <c r="C10114" s="1">
        <v>43216</v>
      </c>
      <c r="D10114" t="s">
        <v>429</v>
      </c>
      <c r="E10114" t="s">
        <v>67</v>
      </c>
      <c r="F10114">
        <v>1003</v>
      </c>
      <c r="G10114" t="s">
        <v>5393</v>
      </c>
      <c r="H10114">
        <v>11</v>
      </c>
      <c r="I10114">
        <f t="shared" si="314"/>
        <v>11</v>
      </c>
      <c r="J10114">
        <v>8</v>
      </c>
      <c r="K10114">
        <v>0</v>
      </c>
      <c r="L10114">
        <v>2</v>
      </c>
      <c r="M10114">
        <v>0</v>
      </c>
      <c r="N10114">
        <v>137.5</v>
      </c>
      <c r="O10114">
        <f t="shared" si="315"/>
        <v>137.5</v>
      </c>
      <c r="P10114" t="s">
        <v>17</v>
      </c>
      <c r="Q10114" s="1">
        <v>43216</v>
      </c>
      <c r="R10114" t="str">
        <f>VLOOKUP(B10114,[1]data!$A$2:$E$764,5,0)</f>
        <v>Jaipur</v>
      </c>
      <c r="S10114" t="str">
        <f>VLOOKUP($B10114,[1]data!$A$1:$I$764,6,0)</f>
        <v>Rajasthan Royals</v>
      </c>
      <c r="T10114" t="str">
        <f>VLOOKUP($B10114,[1]data!$A$1:$I$764,7,0)</f>
        <v>Sunrisers Hyderabad</v>
      </c>
      <c r="U10114" t="str">
        <f>VLOOKUP($B10114,[1]data!$A$1:$I$764,9,0)</f>
        <v>Sunrisers Hyderabad</v>
      </c>
    </row>
    <row r="10115" spans="1:21" x14ac:dyDescent="0.3">
      <c r="A10115">
        <v>2018</v>
      </c>
      <c r="B10115" t="s">
        <v>5390</v>
      </c>
      <c r="C10115" s="1">
        <v>43216</v>
      </c>
      <c r="D10115" t="s">
        <v>429</v>
      </c>
      <c r="E10115" t="s">
        <v>3964</v>
      </c>
      <c r="F10115">
        <v>1343</v>
      </c>
      <c r="G10115" t="s">
        <v>3054</v>
      </c>
      <c r="H10115">
        <v>0</v>
      </c>
      <c r="I10115">
        <f t="shared" ref="I10115:I10178" si="316">IF(H10115="",(J10115*N10115)/100,H10115)</f>
        <v>0</v>
      </c>
      <c r="J10115">
        <v>3</v>
      </c>
      <c r="K10115">
        <v>0</v>
      </c>
      <c r="L10115">
        <v>0</v>
      </c>
      <c r="M10115">
        <v>0</v>
      </c>
      <c r="N10115">
        <v>0</v>
      </c>
      <c r="O10115">
        <f t="shared" ref="O10115:O10178" si="317">IF(N10115="",IF(J10115=0,0,(I10115/J10115)*100),N10115)</f>
        <v>0</v>
      </c>
      <c r="P10115" t="s">
        <v>40</v>
      </c>
      <c r="Q10115" s="1">
        <v>43216</v>
      </c>
      <c r="R10115" t="str">
        <f>VLOOKUP(B10115,[1]data!$A$2:$E$764,5,0)</f>
        <v>Jaipur</v>
      </c>
      <c r="S10115" t="str">
        <f>VLOOKUP($B10115,[1]data!$A$1:$I$764,6,0)</f>
        <v>Rajasthan Royals</v>
      </c>
      <c r="T10115" t="str">
        <f>VLOOKUP($B10115,[1]data!$A$1:$I$764,7,0)</f>
        <v>Sunrisers Hyderabad</v>
      </c>
      <c r="U10115" t="str">
        <f>VLOOKUP($B10115,[1]data!$A$1:$I$764,9,0)</f>
        <v>Sunrisers Hyderabad</v>
      </c>
    </row>
    <row r="10116" spans="1:21" x14ac:dyDescent="0.3">
      <c r="A10116">
        <v>2018</v>
      </c>
      <c r="B10116" t="s">
        <v>5390</v>
      </c>
      <c r="C10116" s="1">
        <v>43216</v>
      </c>
      <c r="D10116" t="s">
        <v>429</v>
      </c>
      <c r="E10116" t="s">
        <v>2048</v>
      </c>
      <c r="F10116">
        <v>1196</v>
      </c>
      <c r="G10116" t="s">
        <v>5394</v>
      </c>
      <c r="H10116">
        <v>28</v>
      </c>
      <c r="I10116">
        <f t="shared" si="316"/>
        <v>28</v>
      </c>
      <c r="J10116">
        <v>29</v>
      </c>
      <c r="K10116">
        <v>0</v>
      </c>
      <c r="L10116">
        <v>3</v>
      </c>
      <c r="M10116">
        <v>0</v>
      </c>
      <c r="N10116">
        <v>96.55</v>
      </c>
      <c r="O10116">
        <f t="shared" si="317"/>
        <v>96.55</v>
      </c>
      <c r="P10116" t="s">
        <v>17</v>
      </c>
      <c r="Q10116" s="1">
        <v>43216</v>
      </c>
      <c r="R10116" t="str">
        <f>VLOOKUP(B10116,[1]data!$A$2:$E$764,5,0)</f>
        <v>Jaipur</v>
      </c>
      <c r="S10116" t="str">
        <f>VLOOKUP($B10116,[1]data!$A$1:$I$764,6,0)</f>
        <v>Rajasthan Royals</v>
      </c>
      <c r="T10116" t="str">
        <f>VLOOKUP($B10116,[1]data!$A$1:$I$764,7,0)</f>
        <v>Sunrisers Hyderabad</v>
      </c>
      <c r="U10116" t="str">
        <f>VLOOKUP($B10116,[1]data!$A$1:$I$764,9,0)</f>
        <v>Sunrisers Hyderabad</v>
      </c>
    </row>
    <row r="10117" spans="1:21" x14ac:dyDescent="0.3">
      <c r="A10117">
        <v>2018</v>
      </c>
      <c r="B10117" t="s">
        <v>5390</v>
      </c>
      <c r="C10117" s="1">
        <v>43216</v>
      </c>
      <c r="D10117" t="s">
        <v>429</v>
      </c>
      <c r="E10117" t="s">
        <v>3187</v>
      </c>
      <c r="F10117">
        <v>1296</v>
      </c>
      <c r="G10117" t="s">
        <v>4752</v>
      </c>
      <c r="H10117">
        <v>32</v>
      </c>
      <c r="I10117">
        <f t="shared" si="316"/>
        <v>32</v>
      </c>
      <c r="J10117">
        <v>26</v>
      </c>
      <c r="K10117">
        <v>0</v>
      </c>
      <c r="L10117">
        <v>4</v>
      </c>
      <c r="M10117">
        <v>1</v>
      </c>
      <c r="N10117">
        <v>123.07</v>
      </c>
      <c r="O10117">
        <f t="shared" si="317"/>
        <v>123.07</v>
      </c>
      <c r="P10117" t="s">
        <v>20</v>
      </c>
      <c r="Q10117" s="1">
        <v>43216</v>
      </c>
      <c r="R10117" t="str">
        <f>VLOOKUP(B10117,[1]data!$A$2:$E$764,5,0)</f>
        <v>Jaipur</v>
      </c>
      <c r="S10117" t="str">
        <f>VLOOKUP($B10117,[1]data!$A$1:$I$764,6,0)</f>
        <v>Rajasthan Royals</v>
      </c>
      <c r="T10117" t="str">
        <f>VLOOKUP($B10117,[1]data!$A$1:$I$764,7,0)</f>
        <v>Sunrisers Hyderabad</v>
      </c>
      <c r="U10117" t="str">
        <f>VLOOKUP($B10117,[1]data!$A$1:$I$764,9,0)</f>
        <v>Sunrisers Hyderabad</v>
      </c>
    </row>
    <row r="10118" spans="1:21" x14ac:dyDescent="0.3">
      <c r="A10118">
        <v>2018</v>
      </c>
      <c r="B10118" t="s">
        <v>5390</v>
      </c>
      <c r="C10118" s="1">
        <v>43216</v>
      </c>
      <c r="D10118" t="s">
        <v>429</v>
      </c>
      <c r="E10118" t="s">
        <v>833</v>
      </c>
      <c r="F10118">
        <v>1051</v>
      </c>
      <c r="G10118" t="s">
        <v>5395</v>
      </c>
      <c r="H10118">
        <v>23</v>
      </c>
      <c r="I10118">
        <f t="shared" si="316"/>
        <v>23</v>
      </c>
      <c r="J10118">
        <v>22</v>
      </c>
      <c r="K10118">
        <v>0</v>
      </c>
      <c r="L10118">
        <v>1</v>
      </c>
      <c r="M10118">
        <v>2</v>
      </c>
      <c r="N10118">
        <v>104.54</v>
      </c>
      <c r="O10118">
        <f t="shared" si="317"/>
        <v>104.54</v>
      </c>
      <c r="P10118" t="s">
        <v>17</v>
      </c>
      <c r="Q10118" s="1">
        <v>43216</v>
      </c>
      <c r="R10118" t="str">
        <f>VLOOKUP(B10118,[1]data!$A$2:$E$764,5,0)</f>
        <v>Jaipur</v>
      </c>
      <c r="S10118" t="str">
        <f>VLOOKUP($B10118,[1]data!$A$1:$I$764,6,0)</f>
        <v>Rajasthan Royals</v>
      </c>
      <c r="T10118" t="str">
        <f>VLOOKUP($B10118,[1]data!$A$1:$I$764,7,0)</f>
        <v>Sunrisers Hyderabad</v>
      </c>
      <c r="U10118" t="str">
        <f>VLOOKUP($B10118,[1]data!$A$1:$I$764,9,0)</f>
        <v>Sunrisers Hyderabad</v>
      </c>
    </row>
    <row r="10119" spans="1:21" x14ac:dyDescent="0.3">
      <c r="A10119">
        <v>2018</v>
      </c>
      <c r="B10119" t="s">
        <v>5390</v>
      </c>
      <c r="C10119" s="1">
        <v>43216</v>
      </c>
      <c r="D10119" t="s">
        <v>429</v>
      </c>
      <c r="E10119" t="s">
        <v>58</v>
      </c>
      <c r="F10119">
        <v>1033</v>
      </c>
      <c r="G10119" t="s">
        <v>26</v>
      </c>
      <c r="H10119">
        <v>21</v>
      </c>
      <c r="I10119">
        <f t="shared" si="316"/>
        <v>21</v>
      </c>
      <c r="J10119">
        <v>19</v>
      </c>
      <c r="K10119">
        <v>0</v>
      </c>
      <c r="L10119">
        <v>1</v>
      </c>
      <c r="M10119">
        <v>1</v>
      </c>
      <c r="N10119">
        <v>110.52</v>
      </c>
      <c r="O10119">
        <f t="shared" si="317"/>
        <v>110.52</v>
      </c>
      <c r="P10119" t="s">
        <v>17</v>
      </c>
      <c r="Q10119" s="1">
        <v>43216</v>
      </c>
      <c r="R10119" t="str">
        <f>VLOOKUP(B10119,[1]data!$A$2:$E$764,5,0)</f>
        <v>Jaipur</v>
      </c>
      <c r="S10119" t="str">
        <f>VLOOKUP($B10119,[1]data!$A$1:$I$764,6,0)</f>
        <v>Rajasthan Royals</v>
      </c>
      <c r="T10119" t="str">
        <f>VLOOKUP($B10119,[1]data!$A$1:$I$764,7,0)</f>
        <v>Sunrisers Hyderabad</v>
      </c>
      <c r="U10119" t="str">
        <f>VLOOKUP($B10119,[1]data!$A$1:$I$764,9,0)</f>
        <v>Sunrisers Hyderabad</v>
      </c>
    </row>
    <row r="10120" spans="1:21" x14ac:dyDescent="0.3">
      <c r="A10120">
        <v>2018</v>
      </c>
      <c r="B10120" t="s">
        <v>5390</v>
      </c>
      <c r="C10120" s="1">
        <v>43216</v>
      </c>
      <c r="D10120" t="s">
        <v>429</v>
      </c>
      <c r="E10120" t="s">
        <v>4889</v>
      </c>
      <c r="F10120">
        <v>1397</v>
      </c>
      <c r="G10120" t="s">
        <v>5396</v>
      </c>
      <c r="H10120">
        <v>4</v>
      </c>
      <c r="I10120">
        <f t="shared" si="316"/>
        <v>4</v>
      </c>
      <c r="J10120">
        <v>2</v>
      </c>
      <c r="K10120">
        <v>0</v>
      </c>
      <c r="L10120">
        <v>1</v>
      </c>
      <c r="M10120">
        <v>0</v>
      </c>
      <c r="N10120">
        <v>200</v>
      </c>
      <c r="O10120">
        <f t="shared" si="317"/>
        <v>200</v>
      </c>
      <c r="P10120" t="s">
        <v>17</v>
      </c>
      <c r="Q10120" s="1">
        <v>43216</v>
      </c>
      <c r="R10120" t="str">
        <f>VLOOKUP(B10120,[1]data!$A$2:$E$764,5,0)</f>
        <v>Jaipur</v>
      </c>
      <c r="S10120" t="str">
        <f>VLOOKUP($B10120,[1]data!$A$1:$I$764,6,0)</f>
        <v>Rajasthan Royals</v>
      </c>
      <c r="T10120" t="str">
        <f>VLOOKUP($B10120,[1]data!$A$1:$I$764,7,0)</f>
        <v>Sunrisers Hyderabad</v>
      </c>
      <c r="U10120" t="str">
        <f>VLOOKUP($B10120,[1]data!$A$1:$I$764,9,0)</f>
        <v>Sunrisers Hyderabad</v>
      </c>
    </row>
    <row r="10121" spans="1:21" x14ac:dyDescent="0.3">
      <c r="A10121">
        <v>2018</v>
      </c>
      <c r="B10121" t="s">
        <v>5397</v>
      </c>
      <c r="C10121" s="1">
        <v>43217</v>
      </c>
      <c r="D10121" t="s">
        <v>443</v>
      </c>
      <c r="E10121" t="s">
        <v>5255</v>
      </c>
      <c r="G10121" t="s">
        <v>5398</v>
      </c>
      <c r="H10121">
        <v>37</v>
      </c>
      <c r="I10121">
        <f t="shared" si="316"/>
        <v>37</v>
      </c>
      <c r="J10121">
        <v>29</v>
      </c>
      <c r="K10121">
        <v>0</v>
      </c>
      <c r="L10121">
        <v>3</v>
      </c>
      <c r="M10121">
        <v>1</v>
      </c>
      <c r="N10121">
        <v>127.58</v>
      </c>
      <c r="O10121">
        <f t="shared" si="317"/>
        <v>127.58</v>
      </c>
      <c r="P10121" t="s">
        <v>17</v>
      </c>
      <c r="Q10121" s="1">
        <v>43217</v>
      </c>
      <c r="R10121" t="str">
        <f>VLOOKUP(B10121,[1]data!$A$2:$E$764,5,0)</f>
        <v>Pune</v>
      </c>
      <c r="S10121" t="str">
        <f>VLOOKUP($B10121,[1]data!$A$1:$I$764,6,0)</f>
        <v>Chennai Super Kings</v>
      </c>
      <c r="T10121" t="str">
        <f>VLOOKUP($B10121,[1]data!$A$1:$I$764,7,0)</f>
        <v>Delhi Capitals</v>
      </c>
      <c r="U10121" t="str">
        <f>VLOOKUP($B10121,[1]data!$A$1:$I$764,9,0)</f>
        <v>Chennai Super Kings</v>
      </c>
    </row>
    <row r="10122" spans="1:21" x14ac:dyDescent="0.3">
      <c r="A10122">
        <v>2018</v>
      </c>
      <c r="B10122" t="s">
        <v>5397</v>
      </c>
      <c r="C10122" s="1">
        <v>43217</v>
      </c>
      <c r="D10122" t="s">
        <v>443</v>
      </c>
      <c r="E10122" t="s">
        <v>2962</v>
      </c>
      <c r="F10122">
        <v>1274</v>
      </c>
      <c r="G10122" t="s">
        <v>5399</v>
      </c>
      <c r="H10122">
        <v>44</v>
      </c>
      <c r="I10122">
        <f t="shared" si="316"/>
        <v>44</v>
      </c>
      <c r="J10122">
        <v>30</v>
      </c>
      <c r="K10122">
        <v>0</v>
      </c>
      <c r="L10122">
        <v>3</v>
      </c>
      <c r="M10122">
        <v>4</v>
      </c>
      <c r="N10122">
        <v>146.66</v>
      </c>
      <c r="O10122">
        <f t="shared" si="317"/>
        <v>146.66</v>
      </c>
      <c r="P10122" t="s">
        <v>17</v>
      </c>
      <c r="Q10122" s="1">
        <v>43217</v>
      </c>
      <c r="R10122" t="str">
        <f>VLOOKUP(B10122,[1]data!$A$2:$E$764,5,0)</f>
        <v>Pune</v>
      </c>
      <c r="S10122" t="str">
        <f>VLOOKUP($B10122,[1]data!$A$1:$I$764,6,0)</f>
        <v>Chennai Super Kings</v>
      </c>
      <c r="T10122" t="str">
        <f>VLOOKUP($B10122,[1]data!$A$1:$I$764,7,0)</f>
        <v>Delhi Capitals</v>
      </c>
      <c r="U10122" t="str">
        <f>VLOOKUP($B10122,[1]data!$A$1:$I$764,9,0)</f>
        <v>Chennai Super Kings</v>
      </c>
    </row>
    <row r="10123" spans="1:21" x14ac:dyDescent="0.3">
      <c r="A10123">
        <v>2018</v>
      </c>
      <c r="B10123" t="s">
        <v>5397</v>
      </c>
      <c r="C10123" s="1">
        <v>43217</v>
      </c>
      <c r="D10123" t="s">
        <v>443</v>
      </c>
      <c r="E10123" t="s">
        <v>4618</v>
      </c>
      <c r="F10123">
        <v>1378</v>
      </c>
      <c r="G10123" t="s">
        <v>5400</v>
      </c>
      <c r="H10123">
        <v>8</v>
      </c>
      <c r="I10123">
        <f t="shared" si="316"/>
        <v>8</v>
      </c>
      <c r="J10123">
        <v>7</v>
      </c>
      <c r="K10123">
        <v>0</v>
      </c>
      <c r="L10123">
        <v>1</v>
      </c>
      <c r="M10123">
        <v>0</v>
      </c>
      <c r="N10123">
        <v>114.28</v>
      </c>
      <c r="O10123">
        <f t="shared" si="317"/>
        <v>114.28</v>
      </c>
      <c r="P10123" t="s">
        <v>17</v>
      </c>
      <c r="Q10123" s="1">
        <v>43217</v>
      </c>
      <c r="R10123" t="str">
        <f>VLOOKUP(B10123,[1]data!$A$2:$E$764,5,0)</f>
        <v>Pune</v>
      </c>
      <c r="S10123" t="str">
        <f>VLOOKUP($B10123,[1]data!$A$1:$I$764,6,0)</f>
        <v>Chennai Super Kings</v>
      </c>
      <c r="T10123" t="str">
        <f>VLOOKUP($B10123,[1]data!$A$1:$I$764,7,0)</f>
        <v>Delhi Capitals</v>
      </c>
      <c r="U10123" t="str">
        <f>VLOOKUP($B10123,[1]data!$A$1:$I$764,9,0)</f>
        <v>Chennai Super Kings</v>
      </c>
    </row>
    <row r="10124" spans="1:21" x14ac:dyDescent="0.3">
      <c r="A10124">
        <v>2018</v>
      </c>
      <c r="B10124" t="s">
        <v>5397</v>
      </c>
      <c r="C10124" s="1">
        <v>43217</v>
      </c>
      <c r="D10124" t="s">
        <v>443</v>
      </c>
      <c r="E10124" t="s">
        <v>274</v>
      </c>
      <c r="F10124">
        <v>1076</v>
      </c>
      <c r="G10124" t="s">
        <v>5401</v>
      </c>
      <c r="H10124">
        <v>18</v>
      </c>
      <c r="I10124">
        <f t="shared" si="316"/>
        <v>18</v>
      </c>
      <c r="J10124">
        <v>18</v>
      </c>
      <c r="K10124">
        <v>0</v>
      </c>
      <c r="L10124">
        <v>0</v>
      </c>
      <c r="M10124">
        <v>1</v>
      </c>
      <c r="N10124">
        <v>100</v>
      </c>
      <c r="O10124">
        <f t="shared" si="317"/>
        <v>100</v>
      </c>
      <c r="P10124" t="s">
        <v>85</v>
      </c>
      <c r="Q10124" s="1">
        <v>43217</v>
      </c>
      <c r="R10124" t="str">
        <f>VLOOKUP(B10124,[1]data!$A$2:$E$764,5,0)</f>
        <v>Pune</v>
      </c>
      <c r="S10124" t="str">
        <f>VLOOKUP($B10124,[1]data!$A$1:$I$764,6,0)</f>
        <v>Chennai Super Kings</v>
      </c>
      <c r="T10124" t="str">
        <f>VLOOKUP($B10124,[1]data!$A$1:$I$764,7,0)</f>
        <v>Delhi Capitals</v>
      </c>
      <c r="U10124" t="str">
        <f>VLOOKUP($B10124,[1]data!$A$1:$I$764,9,0)</f>
        <v>Chennai Super Kings</v>
      </c>
    </row>
    <row r="10125" spans="1:21" x14ac:dyDescent="0.3">
      <c r="A10125">
        <v>2018</v>
      </c>
      <c r="B10125" t="s">
        <v>5397</v>
      </c>
      <c r="C10125" s="1">
        <v>43217</v>
      </c>
      <c r="D10125" t="s">
        <v>443</v>
      </c>
      <c r="E10125" t="s">
        <v>3208</v>
      </c>
      <c r="F10125">
        <v>1299</v>
      </c>
      <c r="G10125" t="s">
        <v>26</v>
      </c>
      <c r="H10125">
        <v>12</v>
      </c>
      <c r="I10125">
        <f t="shared" si="316"/>
        <v>12</v>
      </c>
      <c r="J10125">
        <v>6</v>
      </c>
      <c r="K10125">
        <v>0</v>
      </c>
      <c r="L10125">
        <v>2</v>
      </c>
      <c r="M10125">
        <v>0</v>
      </c>
      <c r="N10125">
        <v>200</v>
      </c>
      <c r="O10125">
        <f t="shared" si="317"/>
        <v>200</v>
      </c>
      <c r="P10125" t="s">
        <v>17</v>
      </c>
      <c r="Q10125" s="1">
        <v>43217</v>
      </c>
      <c r="R10125" t="str">
        <f>VLOOKUP(B10125,[1]data!$A$2:$E$764,5,0)</f>
        <v>Pune</v>
      </c>
      <c r="S10125" t="str">
        <f>VLOOKUP($B10125,[1]data!$A$1:$I$764,6,0)</f>
        <v>Chennai Super Kings</v>
      </c>
      <c r="T10125" t="str">
        <f>VLOOKUP($B10125,[1]data!$A$1:$I$764,7,0)</f>
        <v>Delhi Capitals</v>
      </c>
      <c r="U10125" t="str">
        <f>VLOOKUP($B10125,[1]data!$A$1:$I$764,9,0)</f>
        <v>Chennai Super Kings</v>
      </c>
    </row>
    <row r="10126" spans="1:21" x14ac:dyDescent="0.3">
      <c r="A10126">
        <v>2018</v>
      </c>
      <c r="B10126" t="s">
        <v>5397</v>
      </c>
      <c r="C10126" s="1">
        <v>43217</v>
      </c>
      <c r="D10126" t="s">
        <v>443</v>
      </c>
      <c r="E10126" t="s">
        <v>4955</v>
      </c>
      <c r="F10126">
        <v>1400</v>
      </c>
      <c r="G10126" t="s">
        <v>26</v>
      </c>
      <c r="H10126">
        <v>7</v>
      </c>
      <c r="I10126">
        <f t="shared" si="316"/>
        <v>7</v>
      </c>
      <c r="J10126">
        <v>6</v>
      </c>
      <c r="K10126">
        <v>0</v>
      </c>
      <c r="L10126">
        <v>1</v>
      </c>
      <c r="M10126">
        <v>0</v>
      </c>
      <c r="N10126">
        <v>116.66</v>
      </c>
      <c r="O10126">
        <f t="shared" si="317"/>
        <v>116.66</v>
      </c>
      <c r="P10126" t="s">
        <v>17</v>
      </c>
      <c r="Q10126" s="1">
        <v>43217</v>
      </c>
      <c r="R10126" t="str">
        <f>VLOOKUP(B10126,[1]data!$A$2:$E$764,5,0)</f>
        <v>Pune</v>
      </c>
      <c r="S10126" t="str">
        <f>VLOOKUP($B10126,[1]data!$A$1:$I$764,6,0)</f>
        <v>Chennai Super Kings</v>
      </c>
      <c r="T10126" t="str">
        <f>VLOOKUP($B10126,[1]data!$A$1:$I$764,7,0)</f>
        <v>Delhi Capitals</v>
      </c>
      <c r="U10126" t="str">
        <f>VLOOKUP($B10126,[1]data!$A$1:$I$764,9,0)</f>
        <v>Chennai Super Kings</v>
      </c>
    </row>
    <row r="10127" spans="1:21" x14ac:dyDescent="0.3">
      <c r="A10127">
        <v>2018</v>
      </c>
      <c r="B10127" t="s">
        <v>5397</v>
      </c>
      <c r="C10127" s="1">
        <v>43217</v>
      </c>
      <c r="D10127" t="s">
        <v>443</v>
      </c>
      <c r="E10127" t="s">
        <v>5254</v>
      </c>
      <c r="G10127" t="s">
        <v>524</v>
      </c>
      <c r="H10127">
        <v>0</v>
      </c>
      <c r="I10127">
        <f t="shared" si="316"/>
        <v>0</v>
      </c>
      <c r="J10127">
        <v>3</v>
      </c>
      <c r="K10127">
        <v>0</v>
      </c>
      <c r="L10127">
        <v>0</v>
      </c>
      <c r="M10127">
        <v>0</v>
      </c>
      <c r="N10127">
        <v>0</v>
      </c>
      <c r="O10127">
        <f t="shared" si="317"/>
        <v>0</v>
      </c>
      <c r="P10127" t="s">
        <v>17</v>
      </c>
      <c r="Q10127" s="1">
        <v>43217</v>
      </c>
      <c r="R10127" t="str">
        <f>VLOOKUP(B10127,[1]data!$A$2:$E$764,5,0)</f>
        <v>Pune</v>
      </c>
      <c r="S10127" t="str">
        <f>VLOOKUP($B10127,[1]data!$A$1:$I$764,6,0)</f>
        <v>Chennai Super Kings</v>
      </c>
      <c r="T10127" t="str">
        <f>VLOOKUP($B10127,[1]data!$A$1:$I$764,7,0)</f>
        <v>Delhi Capitals</v>
      </c>
      <c r="U10127" t="str">
        <f>VLOOKUP($B10127,[1]data!$A$1:$I$764,9,0)</f>
        <v>Chennai Super Kings</v>
      </c>
    </row>
    <row r="10128" spans="1:21" x14ac:dyDescent="0.3">
      <c r="A10128">
        <v>2018</v>
      </c>
      <c r="B10128" t="s">
        <v>5397</v>
      </c>
      <c r="C10128" s="1">
        <v>43217</v>
      </c>
      <c r="D10128" t="s">
        <v>443</v>
      </c>
      <c r="E10128" t="s">
        <v>157</v>
      </c>
      <c r="F10128">
        <v>1046</v>
      </c>
      <c r="G10128" t="s">
        <v>5402</v>
      </c>
      <c r="H10128">
        <v>2</v>
      </c>
      <c r="I10128">
        <f t="shared" si="316"/>
        <v>2</v>
      </c>
      <c r="J10128">
        <v>4</v>
      </c>
      <c r="K10128">
        <v>0</v>
      </c>
      <c r="L10128">
        <v>0</v>
      </c>
      <c r="M10128">
        <v>0</v>
      </c>
      <c r="N10128">
        <v>50</v>
      </c>
      <c r="O10128">
        <f t="shared" si="317"/>
        <v>50</v>
      </c>
      <c r="P10128" t="s">
        <v>17</v>
      </c>
      <c r="Q10128" s="1">
        <v>43217</v>
      </c>
      <c r="R10128" t="str">
        <f>VLOOKUP(B10128,[1]data!$A$2:$E$764,5,0)</f>
        <v>Pune</v>
      </c>
      <c r="S10128" t="str">
        <f>VLOOKUP($B10128,[1]data!$A$1:$I$764,6,0)</f>
        <v>Chennai Super Kings</v>
      </c>
      <c r="T10128" t="str">
        <f>VLOOKUP($B10128,[1]data!$A$1:$I$764,7,0)</f>
        <v>Delhi Capitals</v>
      </c>
      <c r="U10128" t="str">
        <f>VLOOKUP($B10128,[1]data!$A$1:$I$764,9,0)</f>
        <v>Chennai Super Kings</v>
      </c>
    </row>
    <row r="10129" spans="1:21" x14ac:dyDescent="0.3">
      <c r="A10129">
        <v>2018</v>
      </c>
      <c r="B10129" t="s">
        <v>5397</v>
      </c>
      <c r="C10129" s="1">
        <v>43217</v>
      </c>
      <c r="D10129" t="s">
        <v>443</v>
      </c>
      <c r="E10129" t="s">
        <v>3946</v>
      </c>
      <c r="F10129">
        <v>1339</v>
      </c>
      <c r="G10129" t="s">
        <v>26</v>
      </c>
      <c r="H10129">
        <v>93</v>
      </c>
      <c r="I10129">
        <f t="shared" si="316"/>
        <v>93</v>
      </c>
      <c r="J10129">
        <v>40</v>
      </c>
      <c r="K10129">
        <v>0</v>
      </c>
      <c r="L10129">
        <v>3</v>
      </c>
      <c r="M10129">
        <v>10</v>
      </c>
      <c r="N10129">
        <v>232.5</v>
      </c>
      <c r="O10129">
        <f t="shared" si="317"/>
        <v>232.5</v>
      </c>
      <c r="P10129" t="s">
        <v>40</v>
      </c>
      <c r="Q10129" s="1">
        <v>43217</v>
      </c>
      <c r="R10129" t="str">
        <f>VLOOKUP(B10129,[1]data!$A$2:$E$764,5,0)</f>
        <v>Pune</v>
      </c>
      <c r="S10129" t="str">
        <f>VLOOKUP($B10129,[1]data!$A$1:$I$764,6,0)</f>
        <v>Chennai Super Kings</v>
      </c>
      <c r="T10129" t="str">
        <f>VLOOKUP($B10129,[1]data!$A$1:$I$764,7,0)</f>
        <v>Delhi Capitals</v>
      </c>
      <c r="U10129" t="str">
        <f>VLOOKUP($B10129,[1]data!$A$1:$I$764,9,0)</f>
        <v>Chennai Super Kings</v>
      </c>
    </row>
    <row r="10130" spans="1:21" x14ac:dyDescent="0.3">
      <c r="A10130">
        <v>2018</v>
      </c>
      <c r="B10130" t="s">
        <v>5397</v>
      </c>
      <c r="C10130" s="1">
        <v>43217</v>
      </c>
      <c r="D10130" t="s">
        <v>443</v>
      </c>
      <c r="E10130" t="s">
        <v>4489</v>
      </c>
      <c r="F10130">
        <v>1366</v>
      </c>
      <c r="G10130" t="s">
        <v>5403</v>
      </c>
      <c r="H10130">
        <v>0</v>
      </c>
      <c r="I10130">
        <f t="shared" si="316"/>
        <v>0</v>
      </c>
      <c r="J10130">
        <v>1</v>
      </c>
      <c r="K10130">
        <v>0</v>
      </c>
      <c r="L10130">
        <v>0</v>
      </c>
      <c r="M10130">
        <v>0</v>
      </c>
      <c r="N10130">
        <v>0</v>
      </c>
      <c r="O10130">
        <f t="shared" si="317"/>
        <v>0</v>
      </c>
      <c r="P10130" t="s">
        <v>20</v>
      </c>
      <c r="Q10130" s="1">
        <v>43217</v>
      </c>
      <c r="R10130" t="str">
        <f>VLOOKUP(B10130,[1]data!$A$2:$E$764,5,0)</f>
        <v>Pune</v>
      </c>
      <c r="S10130" t="str">
        <f>VLOOKUP($B10130,[1]data!$A$1:$I$764,6,0)</f>
        <v>Chennai Super Kings</v>
      </c>
      <c r="T10130" t="str">
        <f>VLOOKUP($B10130,[1]data!$A$1:$I$764,7,0)</f>
        <v>Delhi Capitals</v>
      </c>
      <c r="U10130" t="str">
        <f>VLOOKUP($B10130,[1]data!$A$1:$I$764,9,0)</f>
        <v>Chennai Super Kings</v>
      </c>
    </row>
    <row r="10131" spans="1:21" x14ac:dyDescent="0.3">
      <c r="A10131">
        <v>2018</v>
      </c>
      <c r="B10131" t="s">
        <v>5397</v>
      </c>
      <c r="C10131" s="1">
        <v>43217</v>
      </c>
      <c r="D10131" t="s">
        <v>443</v>
      </c>
      <c r="E10131" t="s">
        <v>5361</v>
      </c>
      <c r="G10131" t="s">
        <v>212</v>
      </c>
      <c r="H10131">
        <v>62</v>
      </c>
      <c r="I10131">
        <f t="shared" si="316"/>
        <v>62</v>
      </c>
      <c r="J10131">
        <v>44</v>
      </c>
      <c r="K10131">
        <v>0</v>
      </c>
      <c r="L10131">
        <v>7</v>
      </c>
      <c r="M10131">
        <v>2</v>
      </c>
      <c r="N10131">
        <v>140.9</v>
      </c>
      <c r="O10131">
        <f t="shared" si="317"/>
        <v>140.9</v>
      </c>
      <c r="P10131" t="s">
        <v>17</v>
      </c>
      <c r="Q10131" s="1">
        <v>43217</v>
      </c>
      <c r="R10131" t="str">
        <f>VLOOKUP(B10131,[1]data!$A$2:$E$764,5,0)</f>
        <v>Pune</v>
      </c>
      <c r="S10131" t="str">
        <f>VLOOKUP($B10131,[1]data!$A$1:$I$764,6,0)</f>
        <v>Chennai Super Kings</v>
      </c>
      <c r="T10131" t="str">
        <f>VLOOKUP($B10131,[1]data!$A$1:$I$764,7,0)</f>
        <v>Delhi Capitals</v>
      </c>
      <c r="U10131" t="str">
        <f>VLOOKUP($B10131,[1]data!$A$1:$I$764,9,0)</f>
        <v>Chennai Super Kings</v>
      </c>
    </row>
    <row r="10132" spans="1:21" x14ac:dyDescent="0.3">
      <c r="A10132">
        <v>2018</v>
      </c>
      <c r="B10132" t="s">
        <v>5397</v>
      </c>
      <c r="C10132" s="1">
        <v>43217</v>
      </c>
      <c r="D10132" t="s">
        <v>443</v>
      </c>
      <c r="E10132" t="s">
        <v>4357</v>
      </c>
      <c r="F10132">
        <v>1357</v>
      </c>
      <c r="G10132" t="s">
        <v>5291</v>
      </c>
      <c r="H10132">
        <v>33</v>
      </c>
      <c r="I10132">
        <f t="shared" si="316"/>
        <v>33</v>
      </c>
      <c r="J10132">
        <v>18</v>
      </c>
      <c r="K10132">
        <v>0</v>
      </c>
      <c r="L10132">
        <v>4</v>
      </c>
      <c r="M10132">
        <v>2</v>
      </c>
      <c r="N10132">
        <v>183.33</v>
      </c>
      <c r="O10132">
        <f t="shared" si="317"/>
        <v>183.33</v>
      </c>
      <c r="P10132" t="s">
        <v>17</v>
      </c>
      <c r="Q10132" s="1">
        <v>43217</v>
      </c>
      <c r="R10132" t="str">
        <f>VLOOKUP(B10132,[1]data!$A$2:$E$764,5,0)</f>
        <v>Pune</v>
      </c>
      <c r="S10132" t="str">
        <f>VLOOKUP($B10132,[1]data!$A$1:$I$764,6,0)</f>
        <v>Chennai Super Kings</v>
      </c>
      <c r="T10132" t="str">
        <f>VLOOKUP($B10132,[1]data!$A$1:$I$764,7,0)</f>
        <v>Delhi Capitals</v>
      </c>
      <c r="U10132" t="str">
        <f>VLOOKUP($B10132,[1]data!$A$1:$I$764,9,0)</f>
        <v>Chennai Super Kings</v>
      </c>
    </row>
    <row r="10133" spans="1:21" x14ac:dyDescent="0.3">
      <c r="A10133">
        <v>2018</v>
      </c>
      <c r="B10133" t="s">
        <v>5397</v>
      </c>
      <c r="C10133" s="1">
        <v>43217</v>
      </c>
      <c r="D10133" t="s">
        <v>443</v>
      </c>
      <c r="E10133" t="s">
        <v>2495</v>
      </c>
      <c r="F10133">
        <v>1241</v>
      </c>
      <c r="G10133" t="s">
        <v>5404</v>
      </c>
      <c r="H10133">
        <v>27</v>
      </c>
      <c r="I10133">
        <f t="shared" si="316"/>
        <v>27</v>
      </c>
      <c r="J10133">
        <v>18</v>
      </c>
      <c r="K10133">
        <v>0</v>
      </c>
      <c r="L10133">
        <v>1</v>
      </c>
      <c r="M10133">
        <v>2</v>
      </c>
      <c r="N10133">
        <v>150</v>
      </c>
      <c r="O10133">
        <f t="shared" si="317"/>
        <v>150</v>
      </c>
      <c r="P10133" t="s">
        <v>17</v>
      </c>
      <c r="Q10133" s="1">
        <v>43217</v>
      </c>
      <c r="R10133" t="str">
        <f>VLOOKUP(B10133,[1]data!$A$2:$E$764,5,0)</f>
        <v>Pune</v>
      </c>
      <c r="S10133" t="str">
        <f>VLOOKUP($B10133,[1]data!$A$1:$I$764,6,0)</f>
        <v>Chennai Super Kings</v>
      </c>
      <c r="T10133" t="str">
        <f>VLOOKUP($B10133,[1]data!$A$1:$I$764,7,0)</f>
        <v>Delhi Capitals</v>
      </c>
      <c r="U10133" t="str">
        <f>VLOOKUP($B10133,[1]data!$A$1:$I$764,9,0)</f>
        <v>Chennai Super Kings</v>
      </c>
    </row>
    <row r="10134" spans="1:21" x14ac:dyDescent="0.3">
      <c r="A10134">
        <v>2018</v>
      </c>
      <c r="B10134" t="s">
        <v>5397</v>
      </c>
      <c r="C10134" s="1">
        <v>43217</v>
      </c>
      <c r="D10134" t="s">
        <v>443</v>
      </c>
      <c r="E10134" t="s">
        <v>2568</v>
      </c>
      <c r="F10134">
        <v>1253</v>
      </c>
      <c r="G10134" t="s">
        <v>5261</v>
      </c>
      <c r="H10134">
        <v>26</v>
      </c>
      <c r="I10134">
        <f t="shared" si="316"/>
        <v>26</v>
      </c>
      <c r="J10134">
        <v>9</v>
      </c>
      <c r="K10134">
        <v>0</v>
      </c>
      <c r="L10134">
        <v>1</v>
      </c>
      <c r="M10134">
        <v>3</v>
      </c>
      <c r="N10134">
        <v>288.88</v>
      </c>
      <c r="O10134">
        <f t="shared" si="317"/>
        <v>288.88</v>
      </c>
      <c r="P10134" t="s">
        <v>17</v>
      </c>
      <c r="Q10134" s="1">
        <v>43217</v>
      </c>
      <c r="R10134" t="str">
        <f>VLOOKUP(B10134,[1]data!$A$2:$E$764,5,0)</f>
        <v>Pune</v>
      </c>
      <c r="S10134" t="str">
        <f>VLOOKUP($B10134,[1]data!$A$1:$I$764,6,0)</f>
        <v>Chennai Super Kings</v>
      </c>
      <c r="T10134" t="str">
        <f>VLOOKUP($B10134,[1]data!$A$1:$I$764,7,0)</f>
        <v>Delhi Capitals</v>
      </c>
      <c r="U10134" t="str">
        <f>VLOOKUP($B10134,[1]data!$A$1:$I$764,9,0)</f>
        <v>Chennai Super Kings</v>
      </c>
    </row>
    <row r="10135" spans="1:21" x14ac:dyDescent="0.3">
      <c r="A10135">
        <v>2018</v>
      </c>
      <c r="B10135" t="s">
        <v>5397</v>
      </c>
      <c r="C10135" s="1">
        <v>43217</v>
      </c>
      <c r="D10135" t="s">
        <v>443</v>
      </c>
      <c r="E10135" t="s">
        <v>136</v>
      </c>
      <c r="F10135">
        <v>1020</v>
      </c>
      <c r="G10135" t="s">
        <v>5405</v>
      </c>
      <c r="H10135">
        <v>1</v>
      </c>
      <c r="I10135">
        <f t="shared" si="316"/>
        <v>1</v>
      </c>
      <c r="J10135">
        <v>2</v>
      </c>
      <c r="K10135">
        <v>0</v>
      </c>
      <c r="L10135">
        <v>0</v>
      </c>
      <c r="M10135">
        <v>0</v>
      </c>
      <c r="N10135">
        <v>50</v>
      </c>
      <c r="O10135">
        <f t="shared" si="317"/>
        <v>50</v>
      </c>
      <c r="P10135" t="s">
        <v>17</v>
      </c>
      <c r="Q10135" s="1">
        <v>43217</v>
      </c>
      <c r="R10135" t="str">
        <f>VLOOKUP(B10135,[1]data!$A$2:$E$764,5,0)</f>
        <v>Pune</v>
      </c>
      <c r="S10135" t="str">
        <f>VLOOKUP($B10135,[1]data!$A$1:$I$764,6,0)</f>
        <v>Chennai Super Kings</v>
      </c>
      <c r="T10135" t="str">
        <f>VLOOKUP($B10135,[1]data!$A$1:$I$764,7,0)</f>
        <v>Delhi Capitals</v>
      </c>
      <c r="U10135" t="str">
        <f>VLOOKUP($B10135,[1]data!$A$1:$I$764,9,0)</f>
        <v>Chennai Super Kings</v>
      </c>
    </row>
    <row r="10136" spans="1:21" x14ac:dyDescent="0.3">
      <c r="A10136">
        <v>2018</v>
      </c>
      <c r="B10136" t="s">
        <v>5397</v>
      </c>
      <c r="C10136" s="1">
        <v>43217</v>
      </c>
      <c r="D10136" t="s">
        <v>443</v>
      </c>
      <c r="E10136" t="s">
        <v>4815</v>
      </c>
      <c r="F10136">
        <v>1390</v>
      </c>
      <c r="G10136" t="s">
        <v>26</v>
      </c>
      <c r="H10136">
        <v>0</v>
      </c>
      <c r="I10136">
        <f t="shared" si="316"/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f t="shared" si="317"/>
        <v>0</v>
      </c>
      <c r="P10136" t="s">
        <v>17</v>
      </c>
      <c r="Q10136" s="1">
        <v>43217</v>
      </c>
      <c r="R10136" t="str">
        <f>VLOOKUP(B10136,[1]data!$A$2:$E$764,5,0)</f>
        <v>Pune</v>
      </c>
      <c r="S10136" t="str">
        <f>VLOOKUP($B10136,[1]data!$A$1:$I$764,6,0)</f>
        <v>Chennai Super Kings</v>
      </c>
      <c r="T10136" t="str">
        <f>VLOOKUP($B10136,[1]data!$A$1:$I$764,7,0)</f>
        <v>Delhi Capitals</v>
      </c>
      <c r="U10136" t="str">
        <f>VLOOKUP($B10136,[1]data!$A$1:$I$764,9,0)</f>
        <v>Chennai Super Kings</v>
      </c>
    </row>
    <row r="10137" spans="1:21" x14ac:dyDescent="0.3">
      <c r="A10137">
        <v>2018</v>
      </c>
      <c r="B10137" t="s">
        <v>5397</v>
      </c>
      <c r="C10137" s="1">
        <v>43217</v>
      </c>
      <c r="D10137" t="s">
        <v>443</v>
      </c>
      <c r="E10137" t="s">
        <v>2974</v>
      </c>
      <c r="F10137">
        <v>1276</v>
      </c>
      <c r="G10137" t="s">
        <v>4992</v>
      </c>
      <c r="H10137">
        <v>5</v>
      </c>
      <c r="I10137">
        <f t="shared" si="316"/>
        <v>5</v>
      </c>
      <c r="J10137">
        <v>6</v>
      </c>
      <c r="K10137">
        <v>0</v>
      </c>
      <c r="L10137">
        <v>1</v>
      </c>
      <c r="M10137">
        <v>0</v>
      </c>
      <c r="N10137">
        <v>83.33</v>
      </c>
      <c r="O10137">
        <f t="shared" si="317"/>
        <v>83.33</v>
      </c>
      <c r="P10137" t="s">
        <v>17</v>
      </c>
      <c r="Q10137" s="1">
        <v>43217</v>
      </c>
      <c r="R10137" t="str">
        <f>VLOOKUP(B10137,[1]data!$A$2:$E$764,5,0)</f>
        <v>Pune</v>
      </c>
      <c r="S10137" t="str">
        <f>VLOOKUP($B10137,[1]data!$A$1:$I$764,6,0)</f>
        <v>Chennai Super Kings</v>
      </c>
      <c r="T10137" t="str">
        <f>VLOOKUP($B10137,[1]data!$A$1:$I$764,7,0)</f>
        <v>Delhi Capitals</v>
      </c>
      <c r="U10137" t="str">
        <f>VLOOKUP($B10137,[1]data!$A$1:$I$764,9,0)</f>
        <v>Chennai Super Kings</v>
      </c>
    </row>
    <row r="10138" spans="1:21" x14ac:dyDescent="0.3">
      <c r="A10138">
        <v>2018</v>
      </c>
      <c r="B10138" t="s">
        <v>5406</v>
      </c>
      <c r="C10138" s="1">
        <v>43218</v>
      </c>
      <c r="D10138" t="s">
        <v>454</v>
      </c>
      <c r="E10138" t="s">
        <v>2504</v>
      </c>
      <c r="F10138">
        <v>1244</v>
      </c>
      <c r="G10138" t="s">
        <v>5407</v>
      </c>
      <c r="H10138">
        <v>44</v>
      </c>
      <c r="I10138">
        <f t="shared" si="316"/>
        <v>44</v>
      </c>
      <c r="J10138">
        <v>34</v>
      </c>
      <c r="K10138">
        <v>0</v>
      </c>
      <c r="L10138">
        <v>5</v>
      </c>
      <c r="M10138">
        <v>1</v>
      </c>
      <c r="N10138">
        <v>129.41</v>
      </c>
      <c r="O10138">
        <f t="shared" si="317"/>
        <v>129.41</v>
      </c>
      <c r="P10138" t="s">
        <v>17</v>
      </c>
      <c r="Q10138" s="1">
        <v>43218</v>
      </c>
      <c r="R10138" t="str">
        <f>VLOOKUP(B10138,[1]data!$A$2:$E$764,5,0)</f>
        <v>Bengaluru</v>
      </c>
      <c r="S10138" t="str">
        <f>VLOOKUP($B10138,[1]data!$A$1:$I$764,6,0)</f>
        <v>Royal Challengers Bangalore</v>
      </c>
      <c r="T10138" t="str">
        <f>VLOOKUP($B10138,[1]data!$A$1:$I$764,7,0)</f>
        <v>Mumbai Indians</v>
      </c>
      <c r="U10138" t="str">
        <f>VLOOKUP($B10138,[1]data!$A$1:$I$764,9,0)</f>
        <v>Royal Challengers Bangalore</v>
      </c>
    </row>
    <row r="10139" spans="1:21" x14ac:dyDescent="0.3">
      <c r="A10139">
        <v>2018</v>
      </c>
      <c r="B10139" t="s">
        <v>5406</v>
      </c>
      <c r="C10139" s="1">
        <v>43218</v>
      </c>
      <c r="D10139" t="s">
        <v>454</v>
      </c>
      <c r="E10139" t="s">
        <v>52</v>
      </c>
      <c r="F10139">
        <v>1035</v>
      </c>
      <c r="G10139" t="s">
        <v>26</v>
      </c>
      <c r="H10139">
        <v>0</v>
      </c>
      <c r="I10139">
        <f t="shared" si="316"/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f t="shared" si="317"/>
        <v>0</v>
      </c>
      <c r="P10139" t="s">
        <v>17</v>
      </c>
      <c r="Q10139" s="1">
        <v>43218</v>
      </c>
      <c r="R10139" t="str">
        <f>VLOOKUP(B10139,[1]data!$A$2:$E$764,5,0)</f>
        <v>Bengaluru</v>
      </c>
      <c r="S10139" t="str">
        <f>VLOOKUP($B10139,[1]data!$A$1:$I$764,6,0)</f>
        <v>Royal Challengers Bangalore</v>
      </c>
      <c r="T10139" t="str">
        <f>VLOOKUP($B10139,[1]data!$A$1:$I$764,7,0)</f>
        <v>Mumbai Indians</v>
      </c>
      <c r="U10139" t="str">
        <f>VLOOKUP($B10139,[1]data!$A$1:$I$764,9,0)</f>
        <v>Royal Challengers Bangalore</v>
      </c>
    </row>
    <row r="10140" spans="1:21" x14ac:dyDescent="0.3">
      <c r="A10140">
        <v>2018</v>
      </c>
      <c r="B10140" t="s">
        <v>5406</v>
      </c>
      <c r="C10140" s="1">
        <v>43218</v>
      </c>
      <c r="D10140" t="s">
        <v>454</v>
      </c>
      <c r="E10140" t="s">
        <v>5170</v>
      </c>
      <c r="G10140" t="s">
        <v>5408</v>
      </c>
      <c r="H10140">
        <v>47</v>
      </c>
      <c r="I10140">
        <f t="shared" si="316"/>
        <v>47</v>
      </c>
      <c r="J10140">
        <v>43</v>
      </c>
      <c r="K10140">
        <v>0</v>
      </c>
      <c r="L10140">
        <v>3</v>
      </c>
      <c r="M10140">
        <v>2</v>
      </c>
      <c r="N10140">
        <v>109.3</v>
      </c>
      <c r="O10140">
        <f t="shared" si="317"/>
        <v>109.3</v>
      </c>
      <c r="P10140" t="s">
        <v>17</v>
      </c>
      <c r="Q10140" s="1">
        <v>43218</v>
      </c>
      <c r="R10140" t="str">
        <f>VLOOKUP(B10140,[1]data!$A$2:$E$764,5,0)</f>
        <v>Bengaluru</v>
      </c>
      <c r="S10140" t="str">
        <f>VLOOKUP($B10140,[1]data!$A$1:$I$764,6,0)</f>
        <v>Royal Challengers Bangalore</v>
      </c>
      <c r="T10140" t="str">
        <f>VLOOKUP($B10140,[1]data!$A$1:$I$764,7,0)</f>
        <v>Mumbai Indians</v>
      </c>
      <c r="U10140" t="str">
        <f>VLOOKUP($B10140,[1]data!$A$1:$I$764,9,0)</f>
        <v>Royal Challengers Bangalore</v>
      </c>
    </row>
    <row r="10141" spans="1:21" x14ac:dyDescent="0.3">
      <c r="A10141">
        <v>2018</v>
      </c>
      <c r="B10141" t="s">
        <v>5406</v>
      </c>
      <c r="C10141" s="1">
        <v>43218</v>
      </c>
      <c r="D10141" t="s">
        <v>454</v>
      </c>
      <c r="E10141" t="s">
        <v>4046</v>
      </c>
      <c r="F10141">
        <v>1346</v>
      </c>
      <c r="G10141" t="s">
        <v>26</v>
      </c>
      <c r="H10141">
        <v>13</v>
      </c>
      <c r="I10141">
        <f t="shared" si="316"/>
        <v>13</v>
      </c>
      <c r="J10141">
        <v>8</v>
      </c>
      <c r="K10141">
        <v>0</v>
      </c>
      <c r="L10141">
        <v>0</v>
      </c>
      <c r="M10141">
        <v>1</v>
      </c>
      <c r="N10141">
        <v>162.5</v>
      </c>
      <c r="O10141">
        <f t="shared" si="317"/>
        <v>162.5</v>
      </c>
      <c r="P10141" t="s">
        <v>17</v>
      </c>
      <c r="Q10141" s="1">
        <v>43218</v>
      </c>
      <c r="R10141" t="str">
        <f>VLOOKUP(B10141,[1]data!$A$2:$E$764,5,0)</f>
        <v>Bengaluru</v>
      </c>
      <c r="S10141" t="str">
        <f>VLOOKUP($B10141,[1]data!$A$1:$I$764,6,0)</f>
        <v>Royal Challengers Bangalore</v>
      </c>
      <c r="T10141" t="str">
        <f>VLOOKUP($B10141,[1]data!$A$1:$I$764,7,0)</f>
        <v>Mumbai Indians</v>
      </c>
      <c r="U10141" t="str">
        <f>VLOOKUP($B10141,[1]data!$A$1:$I$764,9,0)</f>
        <v>Royal Challengers Bangalore</v>
      </c>
    </row>
    <row r="10142" spans="1:21" x14ac:dyDescent="0.3">
      <c r="A10142">
        <v>2018</v>
      </c>
      <c r="B10142" t="s">
        <v>5406</v>
      </c>
      <c r="C10142" s="1">
        <v>43218</v>
      </c>
      <c r="D10142" t="s">
        <v>454</v>
      </c>
      <c r="E10142" t="s">
        <v>116</v>
      </c>
      <c r="F10142">
        <v>1064</v>
      </c>
      <c r="G10142" t="s">
        <v>26</v>
      </c>
      <c r="H10142">
        <v>56</v>
      </c>
      <c r="I10142">
        <f t="shared" si="316"/>
        <v>56</v>
      </c>
      <c r="J10142">
        <v>33</v>
      </c>
      <c r="K10142">
        <v>0</v>
      </c>
      <c r="L10142">
        <v>6</v>
      </c>
      <c r="M10142">
        <v>2</v>
      </c>
      <c r="N10142">
        <v>169.69</v>
      </c>
      <c r="O10142">
        <f t="shared" si="317"/>
        <v>169.69</v>
      </c>
      <c r="P10142" t="s">
        <v>40</v>
      </c>
      <c r="Q10142" s="1">
        <v>43218</v>
      </c>
      <c r="R10142" t="str">
        <f>VLOOKUP(B10142,[1]data!$A$2:$E$764,5,0)</f>
        <v>Bengaluru</v>
      </c>
      <c r="S10142" t="str">
        <f>VLOOKUP($B10142,[1]data!$A$1:$I$764,6,0)</f>
        <v>Royal Challengers Bangalore</v>
      </c>
      <c r="T10142" t="str">
        <f>VLOOKUP($B10142,[1]data!$A$1:$I$764,7,0)</f>
        <v>Mumbai Indians</v>
      </c>
      <c r="U10142" t="str">
        <f>VLOOKUP($B10142,[1]data!$A$1:$I$764,9,0)</f>
        <v>Royal Challengers Bangalore</v>
      </c>
    </row>
    <row r="10143" spans="1:21" x14ac:dyDescent="0.3">
      <c r="A10143">
        <v>2018</v>
      </c>
      <c r="B10143" t="s">
        <v>5406</v>
      </c>
      <c r="C10143" s="1">
        <v>43218</v>
      </c>
      <c r="D10143" t="s">
        <v>454</v>
      </c>
      <c r="E10143" t="s">
        <v>76</v>
      </c>
      <c r="F10143">
        <v>1012</v>
      </c>
      <c r="G10143" t="s">
        <v>26</v>
      </c>
      <c r="H10143">
        <v>75</v>
      </c>
      <c r="I10143">
        <f t="shared" si="316"/>
        <v>75</v>
      </c>
      <c r="J10143">
        <v>47</v>
      </c>
      <c r="K10143">
        <v>0</v>
      </c>
      <c r="L10143">
        <v>6</v>
      </c>
      <c r="M10143">
        <v>4</v>
      </c>
      <c r="N10143">
        <v>159.57</v>
      </c>
      <c r="O10143">
        <f t="shared" si="317"/>
        <v>159.57</v>
      </c>
      <c r="P10143" t="s">
        <v>17</v>
      </c>
      <c r="Q10143" s="1">
        <v>43218</v>
      </c>
      <c r="R10143" t="str">
        <f>VLOOKUP(B10143,[1]data!$A$2:$E$764,5,0)</f>
        <v>Bengaluru</v>
      </c>
      <c r="S10143" t="str">
        <f>VLOOKUP($B10143,[1]data!$A$1:$I$764,6,0)</f>
        <v>Royal Challengers Bangalore</v>
      </c>
      <c r="T10143" t="str">
        <f>VLOOKUP($B10143,[1]data!$A$1:$I$764,7,0)</f>
        <v>Mumbai Indians</v>
      </c>
      <c r="U10143" t="str">
        <f>VLOOKUP($B10143,[1]data!$A$1:$I$764,9,0)</f>
        <v>Royal Challengers Bangalore</v>
      </c>
    </row>
    <row r="10144" spans="1:21" x14ac:dyDescent="0.3">
      <c r="A10144">
        <v>2018</v>
      </c>
      <c r="B10144" t="s">
        <v>5406</v>
      </c>
      <c r="C10144" s="1">
        <v>43218</v>
      </c>
      <c r="D10144" t="s">
        <v>454</v>
      </c>
      <c r="E10144" t="s">
        <v>1393</v>
      </c>
      <c r="F10144">
        <v>1169</v>
      </c>
      <c r="G10144" t="s">
        <v>5409</v>
      </c>
      <c r="H10144">
        <v>46</v>
      </c>
      <c r="I10144">
        <f t="shared" si="316"/>
        <v>46</v>
      </c>
      <c r="J10144">
        <v>35</v>
      </c>
      <c r="K10144">
        <v>0</v>
      </c>
      <c r="L10144">
        <v>2</v>
      </c>
      <c r="M10144">
        <v>4</v>
      </c>
      <c r="N10144">
        <v>131.41999999999999</v>
      </c>
      <c r="O10144">
        <f t="shared" si="317"/>
        <v>131.41999999999999</v>
      </c>
      <c r="P10144" t="s">
        <v>17</v>
      </c>
      <c r="Q10144" s="1">
        <v>43218</v>
      </c>
      <c r="R10144" t="str">
        <f>VLOOKUP(B10144,[1]data!$A$2:$E$764,5,0)</f>
        <v>Bengaluru</v>
      </c>
      <c r="S10144" t="str">
        <f>VLOOKUP($B10144,[1]data!$A$1:$I$764,6,0)</f>
        <v>Royal Challengers Bangalore</v>
      </c>
      <c r="T10144" t="str">
        <f>VLOOKUP($B10144,[1]data!$A$1:$I$764,7,0)</f>
        <v>Mumbai Indians</v>
      </c>
      <c r="U10144" t="str">
        <f>VLOOKUP($B10144,[1]data!$A$1:$I$764,9,0)</f>
        <v>Royal Challengers Bangalore</v>
      </c>
    </row>
    <row r="10145" spans="1:21" x14ac:dyDescent="0.3">
      <c r="A10145">
        <v>2018</v>
      </c>
      <c r="B10145" t="s">
        <v>5406</v>
      </c>
      <c r="C10145" s="1">
        <v>43218</v>
      </c>
      <c r="D10145" t="s">
        <v>454</v>
      </c>
      <c r="E10145" t="s">
        <v>62</v>
      </c>
      <c r="F10145">
        <v>1182</v>
      </c>
      <c r="G10145" t="s">
        <v>5410</v>
      </c>
      <c r="H10145">
        <v>12</v>
      </c>
      <c r="I10145">
        <f t="shared" si="316"/>
        <v>12</v>
      </c>
      <c r="J10145">
        <v>11</v>
      </c>
      <c r="K10145">
        <v>0</v>
      </c>
      <c r="L10145">
        <v>1</v>
      </c>
      <c r="M10145">
        <v>0</v>
      </c>
      <c r="N10145">
        <v>109.09</v>
      </c>
      <c r="O10145">
        <f t="shared" si="317"/>
        <v>109.09</v>
      </c>
      <c r="P10145" t="s">
        <v>17</v>
      </c>
      <c r="Q10145" s="1">
        <v>43218</v>
      </c>
      <c r="R10145" t="str">
        <f>VLOOKUP(B10145,[1]data!$A$2:$E$764,5,0)</f>
        <v>Bengaluru</v>
      </c>
      <c r="S10145" t="str">
        <f>VLOOKUP($B10145,[1]data!$A$1:$I$764,6,0)</f>
        <v>Royal Challengers Bangalore</v>
      </c>
      <c r="T10145" t="str">
        <f>VLOOKUP($B10145,[1]data!$A$1:$I$764,7,0)</f>
        <v>Mumbai Indians</v>
      </c>
      <c r="U10145" t="str">
        <f>VLOOKUP($B10145,[1]data!$A$1:$I$764,9,0)</f>
        <v>Royal Challengers Bangalore</v>
      </c>
    </row>
    <row r="10146" spans="1:21" x14ac:dyDescent="0.3">
      <c r="A10146">
        <v>2018</v>
      </c>
      <c r="B10146" t="s">
        <v>5406</v>
      </c>
      <c r="C10146" s="1">
        <v>43218</v>
      </c>
      <c r="D10146" t="s">
        <v>454</v>
      </c>
      <c r="E10146" t="s">
        <v>4507</v>
      </c>
      <c r="F10146">
        <v>1367</v>
      </c>
      <c r="G10146" t="s">
        <v>5411</v>
      </c>
      <c r="H10146">
        <v>3</v>
      </c>
      <c r="I10146">
        <f t="shared" si="316"/>
        <v>3</v>
      </c>
      <c r="J10146">
        <v>5</v>
      </c>
      <c r="K10146">
        <v>0</v>
      </c>
      <c r="L10146">
        <v>0</v>
      </c>
      <c r="M10146">
        <v>0</v>
      </c>
      <c r="N10146">
        <v>60</v>
      </c>
      <c r="O10146">
        <f t="shared" si="317"/>
        <v>60</v>
      </c>
      <c r="P10146" t="s">
        <v>17</v>
      </c>
      <c r="Q10146" s="1">
        <v>43218</v>
      </c>
      <c r="R10146" t="str">
        <f>VLOOKUP(B10146,[1]data!$A$2:$E$764,5,0)</f>
        <v>Bengaluru</v>
      </c>
      <c r="S10146" t="str">
        <f>VLOOKUP($B10146,[1]data!$A$1:$I$764,6,0)</f>
        <v>Royal Challengers Bangalore</v>
      </c>
      <c r="T10146" t="str">
        <f>VLOOKUP($B10146,[1]data!$A$1:$I$764,7,0)</f>
        <v>Mumbai Indians</v>
      </c>
      <c r="U10146" t="str">
        <f>VLOOKUP($B10146,[1]data!$A$1:$I$764,9,0)</f>
        <v>Royal Challengers Bangalore</v>
      </c>
    </row>
    <row r="10147" spans="1:21" x14ac:dyDescent="0.3">
      <c r="A10147">
        <v>2018</v>
      </c>
      <c r="B10147" t="s">
        <v>5406</v>
      </c>
      <c r="C10147" s="1">
        <v>43218</v>
      </c>
      <c r="D10147" t="s">
        <v>454</v>
      </c>
      <c r="E10147" t="s">
        <v>181</v>
      </c>
      <c r="F10147">
        <v>1005</v>
      </c>
      <c r="G10147" t="s">
        <v>5412</v>
      </c>
      <c r="H10147">
        <v>0</v>
      </c>
      <c r="I10147">
        <f t="shared" si="316"/>
        <v>0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f t="shared" si="317"/>
        <v>0</v>
      </c>
      <c r="P10147" t="s">
        <v>17</v>
      </c>
      <c r="Q10147" s="1">
        <v>43218</v>
      </c>
      <c r="R10147" t="str">
        <f>VLOOKUP(B10147,[1]data!$A$2:$E$764,5,0)</f>
        <v>Bengaluru</v>
      </c>
      <c r="S10147" t="str">
        <f>VLOOKUP($B10147,[1]data!$A$1:$I$764,6,0)</f>
        <v>Royal Challengers Bangalore</v>
      </c>
      <c r="T10147" t="str">
        <f>VLOOKUP($B10147,[1]data!$A$1:$I$764,7,0)</f>
        <v>Mumbai Indians</v>
      </c>
      <c r="U10147" t="str">
        <f>VLOOKUP($B10147,[1]data!$A$1:$I$764,9,0)</f>
        <v>Royal Challengers Bangalore</v>
      </c>
    </row>
    <row r="10148" spans="1:21" x14ac:dyDescent="0.3">
      <c r="A10148">
        <v>2018</v>
      </c>
      <c r="B10148" t="s">
        <v>5406</v>
      </c>
      <c r="C10148" s="1">
        <v>43218</v>
      </c>
      <c r="D10148" t="s">
        <v>454</v>
      </c>
      <c r="E10148" t="s">
        <v>83</v>
      </c>
      <c r="F10148">
        <v>1014</v>
      </c>
      <c r="G10148" t="s">
        <v>5413</v>
      </c>
      <c r="H10148">
        <v>26</v>
      </c>
      <c r="I10148">
        <f t="shared" si="316"/>
        <v>26</v>
      </c>
      <c r="J10148">
        <v>21</v>
      </c>
      <c r="K10148">
        <v>0</v>
      </c>
      <c r="L10148">
        <v>3</v>
      </c>
      <c r="M10148">
        <v>1</v>
      </c>
      <c r="N10148">
        <v>123.8</v>
      </c>
      <c r="O10148">
        <f t="shared" si="317"/>
        <v>123.8</v>
      </c>
      <c r="P10148" t="s">
        <v>85</v>
      </c>
      <c r="Q10148" s="1">
        <v>43218</v>
      </c>
      <c r="R10148" t="str">
        <f>VLOOKUP(B10148,[1]data!$A$2:$E$764,5,0)</f>
        <v>Bengaluru</v>
      </c>
      <c r="S10148" t="str">
        <f>VLOOKUP($B10148,[1]data!$A$1:$I$764,6,0)</f>
        <v>Royal Challengers Bangalore</v>
      </c>
      <c r="T10148" t="str">
        <f>VLOOKUP($B10148,[1]data!$A$1:$I$764,7,0)</f>
        <v>Mumbai Indians</v>
      </c>
      <c r="U10148" t="str">
        <f>VLOOKUP($B10148,[1]data!$A$1:$I$764,9,0)</f>
        <v>Royal Challengers Bangalore</v>
      </c>
    </row>
    <row r="10149" spans="1:21" x14ac:dyDescent="0.3">
      <c r="A10149">
        <v>2018</v>
      </c>
      <c r="B10149" t="s">
        <v>5414</v>
      </c>
      <c r="C10149" s="1">
        <v>43219</v>
      </c>
      <c r="D10149" t="s">
        <v>478</v>
      </c>
      <c r="E10149" t="s">
        <v>3073</v>
      </c>
      <c r="F10149">
        <v>1287</v>
      </c>
      <c r="G10149" t="s">
        <v>4141</v>
      </c>
      <c r="H10149">
        <v>0</v>
      </c>
      <c r="I10149">
        <f t="shared" si="316"/>
        <v>0</v>
      </c>
      <c r="J10149">
        <v>1</v>
      </c>
      <c r="K10149">
        <v>0</v>
      </c>
      <c r="L10149">
        <v>0</v>
      </c>
      <c r="M10149">
        <v>0</v>
      </c>
      <c r="N10149">
        <v>0</v>
      </c>
      <c r="O10149">
        <f t="shared" si="317"/>
        <v>0</v>
      </c>
      <c r="P10149" t="s">
        <v>17</v>
      </c>
      <c r="Q10149" s="1">
        <v>43219</v>
      </c>
      <c r="R10149" t="str">
        <f>VLOOKUP(B10149,[1]data!$A$2:$E$764,5,0)</f>
        <v>Delhi</v>
      </c>
      <c r="S10149" t="str">
        <f>VLOOKUP($B10149,[1]data!$A$1:$I$764,6,0)</f>
        <v>Delhi Capitals</v>
      </c>
      <c r="T10149" t="str">
        <f>VLOOKUP($B10149,[1]data!$A$1:$I$764,7,0)</f>
        <v>Rajasthan Royals</v>
      </c>
      <c r="U10149" t="str">
        <f>VLOOKUP($B10149,[1]data!$A$1:$I$764,9,0)</f>
        <v>Delhi Capitals</v>
      </c>
    </row>
    <row r="10150" spans="1:21" x14ac:dyDescent="0.3">
      <c r="A10150">
        <v>2018</v>
      </c>
      <c r="B10150" t="s">
        <v>5414</v>
      </c>
      <c r="C10150" s="1">
        <v>43219</v>
      </c>
      <c r="D10150" t="s">
        <v>478</v>
      </c>
      <c r="E10150" t="s">
        <v>1569</v>
      </c>
      <c r="F10150">
        <v>1222</v>
      </c>
      <c r="G10150" t="s">
        <v>5415</v>
      </c>
      <c r="H10150">
        <v>19</v>
      </c>
      <c r="I10150">
        <f t="shared" si="316"/>
        <v>19</v>
      </c>
      <c r="J10150">
        <v>14</v>
      </c>
      <c r="K10150">
        <v>0</v>
      </c>
      <c r="L10150">
        <v>0</v>
      </c>
      <c r="M10150">
        <v>2</v>
      </c>
      <c r="N10150">
        <v>135.71</v>
      </c>
      <c r="O10150">
        <f t="shared" si="317"/>
        <v>135.71</v>
      </c>
      <c r="P10150" t="s">
        <v>17</v>
      </c>
      <c r="Q10150" s="1">
        <v>43219</v>
      </c>
      <c r="R10150" t="str">
        <f>VLOOKUP(B10150,[1]data!$A$2:$E$764,5,0)</f>
        <v>Delhi</v>
      </c>
      <c r="S10150" t="str">
        <f>VLOOKUP($B10150,[1]data!$A$1:$I$764,6,0)</f>
        <v>Delhi Capitals</v>
      </c>
      <c r="T10150" t="str">
        <f>VLOOKUP($B10150,[1]data!$A$1:$I$764,7,0)</f>
        <v>Rajasthan Royals</v>
      </c>
      <c r="U10150" t="str">
        <f>VLOOKUP($B10150,[1]data!$A$1:$I$764,9,0)</f>
        <v>Delhi Capitals</v>
      </c>
    </row>
    <row r="10151" spans="1:21" x14ac:dyDescent="0.3">
      <c r="A10151">
        <v>2018</v>
      </c>
      <c r="B10151" t="s">
        <v>5414</v>
      </c>
      <c r="C10151" s="1">
        <v>43219</v>
      </c>
      <c r="D10151" t="s">
        <v>478</v>
      </c>
      <c r="E10151" t="s">
        <v>4850</v>
      </c>
      <c r="F10151">
        <v>1394</v>
      </c>
      <c r="G10151" t="s">
        <v>26</v>
      </c>
      <c r="H10151">
        <v>11</v>
      </c>
      <c r="I10151">
        <f t="shared" si="316"/>
        <v>11</v>
      </c>
      <c r="J10151">
        <v>6</v>
      </c>
      <c r="K10151">
        <v>0</v>
      </c>
      <c r="L10151">
        <v>0</v>
      </c>
      <c r="M10151">
        <v>1</v>
      </c>
      <c r="N10151">
        <v>183.33</v>
      </c>
      <c r="O10151">
        <f t="shared" si="317"/>
        <v>183.33</v>
      </c>
      <c r="P10151" t="s">
        <v>17</v>
      </c>
      <c r="Q10151" s="1">
        <v>43219</v>
      </c>
      <c r="R10151" t="str">
        <f>VLOOKUP(B10151,[1]data!$A$2:$E$764,5,0)</f>
        <v>Delhi</v>
      </c>
      <c r="S10151" t="str">
        <f>VLOOKUP($B10151,[1]data!$A$1:$I$764,6,0)</f>
        <v>Delhi Capitals</v>
      </c>
      <c r="T10151" t="str">
        <f>VLOOKUP($B10151,[1]data!$A$1:$I$764,7,0)</f>
        <v>Rajasthan Royals</v>
      </c>
      <c r="U10151" t="str">
        <f>VLOOKUP($B10151,[1]data!$A$1:$I$764,9,0)</f>
        <v>Delhi Capitals</v>
      </c>
    </row>
    <row r="10152" spans="1:21" x14ac:dyDescent="0.3">
      <c r="A10152">
        <v>2018</v>
      </c>
      <c r="B10152" t="s">
        <v>5414</v>
      </c>
      <c r="C10152" s="1">
        <v>43219</v>
      </c>
      <c r="D10152" t="s">
        <v>478</v>
      </c>
      <c r="E10152" t="s">
        <v>3201</v>
      </c>
      <c r="F10152">
        <v>1297</v>
      </c>
      <c r="G10152" t="s">
        <v>5416</v>
      </c>
      <c r="H10152">
        <v>29</v>
      </c>
      <c r="I10152">
        <f t="shared" si="316"/>
        <v>29</v>
      </c>
      <c r="J10152">
        <v>27</v>
      </c>
      <c r="K10152">
        <v>0</v>
      </c>
      <c r="L10152">
        <v>3</v>
      </c>
      <c r="M10152">
        <v>1</v>
      </c>
      <c r="N10152">
        <v>107.4</v>
      </c>
      <c r="O10152">
        <f t="shared" si="317"/>
        <v>107.4</v>
      </c>
      <c r="P10152" t="s">
        <v>20</v>
      </c>
      <c r="Q10152" s="1">
        <v>43219</v>
      </c>
      <c r="R10152" t="str">
        <f>VLOOKUP(B10152,[1]data!$A$2:$E$764,5,0)</f>
        <v>Delhi</v>
      </c>
      <c r="S10152" t="str">
        <f>VLOOKUP($B10152,[1]data!$A$1:$I$764,6,0)</f>
        <v>Delhi Capitals</v>
      </c>
      <c r="T10152" t="str">
        <f>VLOOKUP($B10152,[1]data!$A$1:$I$764,7,0)</f>
        <v>Rajasthan Royals</v>
      </c>
      <c r="U10152" t="str">
        <f>VLOOKUP($B10152,[1]data!$A$1:$I$764,9,0)</f>
        <v>Delhi Capitals</v>
      </c>
    </row>
    <row r="10153" spans="1:21" x14ac:dyDescent="0.3">
      <c r="A10153">
        <v>2018</v>
      </c>
      <c r="B10153" t="s">
        <v>5414</v>
      </c>
      <c r="C10153" s="1">
        <v>43219</v>
      </c>
      <c r="D10153" t="s">
        <v>478</v>
      </c>
      <c r="E10153" t="s">
        <v>33</v>
      </c>
      <c r="F10153">
        <v>1050</v>
      </c>
      <c r="G10153" t="s">
        <v>5403</v>
      </c>
      <c r="H10153">
        <v>38</v>
      </c>
      <c r="I10153">
        <f t="shared" si="316"/>
        <v>38</v>
      </c>
      <c r="J10153">
        <v>28</v>
      </c>
      <c r="K10153">
        <v>0</v>
      </c>
      <c r="L10153">
        <v>4</v>
      </c>
      <c r="M10153">
        <v>2</v>
      </c>
      <c r="N10153">
        <v>135.71</v>
      </c>
      <c r="O10153">
        <f t="shared" si="317"/>
        <v>135.71</v>
      </c>
      <c r="P10153" t="s">
        <v>17</v>
      </c>
      <c r="Q10153" s="1">
        <v>43219</v>
      </c>
      <c r="R10153" t="str">
        <f>VLOOKUP(B10153,[1]data!$A$2:$E$764,5,0)</f>
        <v>Delhi</v>
      </c>
      <c r="S10153" t="str">
        <f>VLOOKUP($B10153,[1]data!$A$1:$I$764,6,0)</f>
        <v>Delhi Capitals</v>
      </c>
      <c r="T10153" t="str">
        <f>VLOOKUP($B10153,[1]data!$A$1:$I$764,7,0)</f>
        <v>Rajasthan Royals</v>
      </c>
      <c r="U10153" t="str">
        <f>VLOOKUP($B10153,[1]data!$A$1:$I$764,9,0)</f>
        <v>Delhi Capitals</v>
      </c>
    </row>
    <row r="10154" spans="1:21" x14ac:dyDescent="0.3">
      <c r="A10154">
        <v>2018</v>
      </c>
      <c r="B10154" t="s">
        <v>5414</v>
      </c>
      <c r="C10154" s="1">
        <v>43219</v>
      </c>
      <c r="D10154" t="s">
        <v>478</v>
      </c>
      <c r="E10154" t="s">
        <v>21</v>
      </c>
      <c r="F10154">
        <v>1024</v>
      </c>
      <c r="G10154" t="s">
        <v>26</v>
      </c>
      <c r="H10154">
        <v>68</v>
      </c>
      <c r="I10154">
        <f t="shared" si="316"/>
        <v>68</v>
      </c>
      <c r="J10154">
        <v>44</v>
      </c>
      <c r="K10154">
        <v>0</v>
      </c>
      <c r="L10154">
        <v>5</v>
      </c>
      <c r="M10154">
        <v>3</v>
      </c>
      <c r="N10154">
        <v>154.54</v>
      </c>
      <c r="O10154">
        <f t="shared" si="317"/>
        <v>154.54</v>
      </c>
      <c r="P10154" t="s">
        <v>40</v>
      </c>
      <c r="Q10154" s="1">
        <v>43219</v>
      </c>
      <c r="R10154" t="str">
        <f>VLOOKUP(B10154,[1]data!$A$2:$E$764,5,0)</f>
        <v>Delhi</v>
      </c>
      <c r="S10154" t="str">
        <f>VLOOKUP($B10154,[1]data!$A$1:$I$764,6,0)</f>
        <v>Delhi Capitals</v>
      </c>
      <c r="T10154" t="str">
        <f>VLOOKUP($B10154,[1]data!$A$1:$I$764,7,0)</f>
        <v>Rajasthan Royals</v>
      </c>
      <c r="U10154" t="str">
        <f>VLOOKUP($B10154,[1]data!$A$1:$I$764,9,0)</f>
        <v>Delhi Capitals</v>
      </c>
    </row>
    <row r="10155" spans="1:21" x14ac:dyDescent="0.3">
      <c r="A10155">
        <v>2018</v>
      </c>
      <c r="B10155" t="s">
        <v>5414</v>
      </c>
      <c r="C10155" s="1">
        <v>43219</v>
      </c>
      <c r="D10155" t="s">
        <v>478</v>
      </c>
      <c r="E10155" t="s">
        <v>2974</v>
      </c>
      <c r="F10155">
        <v>1276</v>
      </c>
      <c r="G10155" t="s">
        <v>26</v>
      </c>
      <c r="H10155">
        <v>62</v>
      </c>
      <c r="I10155">
        <f t="shared" si="316"/>
        <v>62</v>
      </c>
      <c r="J10155">
        <v>52</v>
      </c>
      <c r="K10155">
        <v>0</v>
      </c>
      <c r="L10155">
        <v>7</v>
      </c>
      <c r="M10155">
        <v>1</v>
      </c>
      <c r="N10155">
        <v>119.23</v>
      </c>
      <c r="O10155">
        <f t="shared" si="317"/>
        <v>119.23</v>
      </c>
      <c r="P10155" t="s">
        <v>17</v>
      </c>
      <c r="Q10155" s="1">
        <v>43219</v>
      </c>
      <c r="R10155" t="str">
        <f>VLOOKUP(B10155,[1]data!$A$2:$E$764,5,0)</f>
        <v>Delhi</v>
      </c>
      <c r="S10155" t="str">
        <f>VLOOKUP($B10155,[1]data!$A$1:$I$764,6,0)</f>
        <v>Delhi Capitals</v>
      </c>
      <c r="T10155" t="str">
        <f>VLOOKUP($B10155,[1]data!$A$1:$I$764,7,0)</f>
        <v>Rajasthan Royals</v>
      </c>
      <c r="U10155" t="str">
        <f>VLOOKUP($B10155,[1]data!$A$1:$I$764,9,0)</f>
        <v>Delhi Capitals</v>
      </c>
    </row>
    <row r="10156" spans="1:21" x14ac:dyDescent="0.3">
      <c r="A10156">
        <v>2018</v>
      </c>
      <c r="B10156" t="s">
        <v>5414</v>
      </c>
      <c r="C10156" s="1">
        <v>43219</v>
      </c>
      <c r="D10156" t="s">
        <v>478</v>
      </c>
      <c r="E10156" t="s">
        <v>2962</v>
      </c>
      <c r="F10156">
        <v>1274</v>
      </c>
      <c r="G10156" t="s">
        <v>5417</v>
      </c>
      <c r="H10156">
        <v>0</v>
      </c>
      <c r="I10156">
        <f t="shared" si="316"/>
        <v>0</v>
      </c>
      <c r="J10156">
        <v>1</v>
      </c>
      <c r="K10156">
        <v>0</v>
      </c>
      <c r="L10156">
        <v>0</v>
      </c>
      <c r="M10156">
        <v>0</v>
      </c>
      <c r="N10156">
        <v>0</v>
      </c>
      <c r="O10156">
        <f t="shared" si="317"/>
        <v>0</v>
      </c>
      <c r="P10156" t="s">
        <v>17</v>
      </c>
      <c r="Q10156" s="1">
        <v>43219</v>
      </c>
      <c r="R10156" t="str">
        <f>VLOOKUP(B10156,[1]data!$A$2:$E$764,5,0)</f>
        <v>Delhi</v>
      </c>
      <c r="S10156" t="str">
        <f>VLOOKUP($B10156,[1]data!$A$1:$I$764,6,0)</f>
        <v>Delhi Capitals</v>
      </c>
      <c r="T10156" t="str">
        <f>VLOOKUP($B10156,[1]data!$A$1:$I$764,7,0)</f>
        <v>Rajasthan Royals</v>
      </c>
      <c r="U10156" t="str">
        <f>VLOOKUP($B10156,[1]data!$A$1:$I$764,9,0)</f>
        <v>Delhi Capitals</v>
      </c>
    </row>
    <row r="10157" spans="1:21" x14ac:dyDescent="0.3">
      <c r="A10157">
        <v>2018</v>
      </c>
      <c r="B10157" t="s">
        <v>5414</v>
      </c>
      <c r="C10157" s="1">
        <v>43219</v>
      </c>
      <c r="D10157" t="s">
        <v>478</v>
      </c>
      <c r="E10157" t="s">
        <v>274</v>
      </c>
      <c r="F10157">
        <v>1076</v>
      </c>
      <c r="G10157" t="s">
        <v>5418</v>
      </c>
      <c r="H10157">
        <v>23</v>
      </c>
      <c r="I10157">
        <f t="shared" si="316"/>
        <v>23</v>
      </c>
      <c r="J10157">
        <v>10</v>
      </c>
      <c r="K10157">
        <v>0</v>
      </c>
      <c r="L10157">
        <v>2</v>
      </c>
      <c r="M10157">
        <v>1</v>
      </c>
      <c r="N10157">
        <v>230</v>
      </c>
      <c r="O10157">
        <f t="shared" si="317"/>
        <v>230</v>
      </c>
      <c r="P10157" t="s">
        <v>85</v>
      </c>
      <c r="Q10157" s="1">
        <v>43219</v>
      </c>
      <c r="R10157" t="str">
        <f>VLOOKUP(B10157,[1]data!$A$2:$E$764,5,0)</f>
        <v>Delhi</v>
      </c>
      <c r="S10157" t="str">
        <f>VLOOKUP($B10157,[1]data!$A$1:$I$764,6,0)</f>
        <v>Delhi Capitals</v>
      </c>
      <c r="T10157" t="str">
        <f>VLOOKUP($B10157,[1]data!$A$1:$I$764,7,0)</f>
        <v>Rajasthan Royals</v>
      </c>
      <c r="U10157" t="str">
        <f>VLOOKUP($B10157,[1]data!$A$1:$I$764,9,0)</f>
        <v>Delhi Capitals</v>
      </c>
    </row>
    <row r="10158" spans="1:21" x14ac:dyDescent="0.3">
      <c r="A10158">
        <v>2018</v>
      </c>
      <c r="B10158" t="s">
        <v>5414</v>
      </c>
      <c r="C10158" s="1">
        <v>43219</v>
      </c>
      <c r="D10158" t="s">
        <v>478</v>
      </c>
      <c r="E10158" t="s">
        <v>5255</v>
      </c>
      <c r="G10158" t="s">
        <v>26</v>
      </c>
      <c r="H10158">
        <v>5</v>
      </c>
      <c r="I10158">
        <f t="shared" si="316"/>
        <v>5</v>
      </c>
      <c r="J10158">
        <v>2</v>
      </c>
      <c r="K10158">
        <v>0</v>
      </c>
      <c r="L10158">
        <v>1</v>
      </c>
      <c r="M10158">
        <v>0</v>
      </c>
      <c r="N10158">
        <v>250</v>
      </c>
      <c r="O10158">
        <f t="shared" si="317"/>
        <v>250</v>
      </c>
      <c r="P10158" t="s">
        <v>17</v>
      </c>
      <c r="Q10158" s="1">
        <v>43219</v>
      </c>
      <c r="R10158" t="str">
        <f>VLOOKUP(B10158,[1]data!$A$2:$E$764,5,0)</f>
        <v>Delhi</v>
      </c>
      <c r="S10158" t="str">
        <f>VLOOKUP($B10158,[1]data!$A$1:$I$764,6,0)</f>
        <v>Delhi Capitals</v>
      </c>
      <c r="T10158" t="str">
        <f>VLOOKUP($B10158,[1]data!$A$1:$I$764,7,0)</f>
        <v>Rajasthan Royals</v>
      </c>
      <c r="U10158" t="str">
        <f>VLOOKUP($B10158,[1]data!$A$1:$I$764,9,0)</f>
        <v>Delhi Capitals</v>
      </c>
    </row>
    <row r="10159" spans="1:21" x14ac:dyDescent="0.3">
      <c r="A10159">
        <v>2018</v>
      </c>
      <c r="B10159" t="s">
        <v>5414</v>
      </c>
      <c r="C10159" s="1">
        <v>43219</v>
      </c>
      <c r="D10159" t="s">
        <v>478</v>
      </c>
      <c r="E10159" t="s">
        <v>2568</v>
      </c>
      <c r="F10159">
        <v>1253</v>
      </c>
      <c r="G10159" t="s">
        <v>5419</v>
      </c>
      <c r="H10159">
        <v>27</v>
      </c>
      <c r="I10159">
        <f t="shared" si="316"/>
        <v>27</v>
      </c>
      <c r="J10159">
        <v>19</v>
      </c>
      <c r="K10159">
        <v>0</v>
      </c>
      <c r="L10159">
        <v>3</v>
      </c>
      <c r="M10159">
        <v>1</v>
      </c>
      <c r="N10159">
        <v>142.1</v>
      </c>
      <c r="O10159">
        <f t="shared" si="317"/>
        <v>142.1</v>
      </c>
      <c r="P10159" t="s">
        <v>17</v>
      </c>
      <c r="Q10159" s="1">
        <v>43219</v>
      </c>
      <c r="R10159" t="str">
        <f>VLOOKUP(B10159,[1]data!$A$2:$E$764,5,0)</f>
        <v>Delhi</v>
      </c>
      <c r="S10159" t="str">
        <f>VLOOKUP($B10159,[1]data!$A$1:$I$764,6,0)</f>
        <v>Delhi Capitals</v>
      </c>
      <c r="T10159" t="str">
        <f>VLOOKUP($B10159,[1]data!$A$1:$I$764,7,0)</f>
        <v>Rajasthan Royals</v>
      </c>
      <c r="U10159" t="str">
        <f>VLOOKUP($B10159,[1]data!$A$1:$I$764,9,0)</f>
        <v>Delhi Capitals</v>
      </c>
    </row>
    <row r="10160" spans="1:21" x14ac:dyDescent="0.3">
      <c r="A10160">
        <v>2018</v>
      </c>
      <c r="B10160" t="s">
        <v>5414</v>
      </c>
      <c r="C10160" s="1">
        <v>43219</v>
      </c>
      <c r="D10160" t="s">
        <v>478</v>
      </c>
      <c r="E10160" t="s">
        <v>136</v>
      </c>
      <c r="F10160">
        <v>1020</v>
      </c>
      <c r="G10160" t="s">
        <v>5420</v>
      </c>
      <c r="H10160">
        <v>36</v>
      </c>
      <c r="I10160">
        <f t="shared" si="316"/>
        <v>36</v>
      </c>
      <c r="J10160">
        <v>21</v>
      </c>
      <c r="K10160">
        <v>0</v>
      </c>
      <c r="L10160">
        <v>3</v>
      </c>
      <c r="M10160">
        <v>3</v>
      </c>
      <c r="N10160">
        <v>171.42</v>
      </c>
      <c r="O10160">
        <f t="shared" si="317"/>
        <v>171.42</v>
      </c>
      <c r="P10160" t="s">
        <v>17</v>
      </c>
      <c r="Q10160" s="1">
        <v>43219</v>
      </c>
      <c r="R10160" t="str">
        <f>VLOOKUP(B10160,[1]data!$A$2:$E$764,5,0)</f>
        <v>Delhi</v>
      </c>
      <c r="S10160" t="str">
        <f>VLOOKUP($B10160,[1]data!$A$1:$I$764,6,0)</f>
        <v>Delhi Capitals</v>
      </c>
      <c r="T10160" t="str">
        <f>VLOOKUP($B10160,[1]data!$A$1:$I$764,7,0)</f>
        <v>Rajasthan Royals</v>
      </c>
      <c r="U10160" t="str">
        <f>VLOOKUP($B10160,[1]data!$A$1:$I$764,9,0)</f>
        <v>Delhi Capitals</v>
      </c>
    </row>
    <row r="10161" spans="1:21" x14ac:dyDescent="0.3">
      <c r="A10161">
        <v>2018</v>
      </c>
      <c r="B10161" t="s">
        <v>5414</v>
      </c>
      <c r="C10161" s="1">
        <v>43219</v>
      </c>
      <c r="D10161" t="s">
        <v>478</v>
      </c>
      <c r="E10161" t="s">
        <v>4618</v>
      </c>
      <c r="F10161">
        <v>1378</v>
      </c>
      <c r="G10161" t="s">
        <v>135</v>
      </c>
      <c r="H10161">
        <v>15</v>
      </c>
      <c r="I10161">
        <f t="shared" si="316"/>
        <v>15</v>
      </c>
      <c r="J10161">
        <v>10</v>
      </c>
      <c r="K10161">
        <v>0</v>
      </c>
      <c r="L10161">
        <v>2</v>
      </c>
      <c r="M10161">
        <v>0</v>
      </c>
      <c r="N10161">
        <v>150</v>
      </c>
      <c r="O10161">
        <f t="shared" si="317"/>
        <v>150</v>
      </c>
      <c r="P10161" t="s">
        <v>17</v>
      </c>
      <c r="Q10161" s="1">
        <v>43219</v>
      </c>
      <c r="R10161" t="str">
        <f>VLOOKUP(B10161,[1]data!$A$2:$E$764,5,0)</f>
        <v>Delhi</v>
      </c>
      <c r="S10161" t="str">
        <f>VLOOKUP($B10161,[1]data!$A$1:$I$764,6,0)</f>
        <v>Delhi Capitals</v>
      </c>
      <c r="T10161" t="str">
        <f>VLOOKUP($B10161,[1]data!$A$1:$I$764,7,0)</f>
        <v>Rajasthan Royals</v>
      </c>
      <c r="U10161" t="str">
        <f>VLOOKUP($B10161,[1]data!$A$1:$I$764,9,0)</f>
        <v>Delhi Capitals</v>
      </c>
    </row>
    <row r="10162" spans="1:21" x14ac:dyDescent="0.3">
      <c r="A10162">
        <v>2018</v>
      </c>
      <c r="B10162" t="s">
        <v>5421</v>
      </c>
      <c r="C10162" s="1">
        <v>43219</v>
      </c>
      <c r="D10162" t="s">
        <v>467</v>
      </c>
      <c r="E10162" t="s">
        <v>58</v>
      </c>
      <c r="F10162">
        <v>1033</v>
      </c>
      <c r="G10162" t="s">
        <v>5422</v>
      </c>
      <c r="H10162">
        <v>2</v>
      </c>
      <c r="I10162">
        <f t="shared" si="316"/>
        <v>2</v>
      </c>
      <c r="J10162">
        <v>3</v>
      </c>
      <c r="K10162">
        <v>0</v>
      </c>
      <c r="L10162">
        <v>0</v>
      </c>
      <c r="M10162">
        <v>0</v>
      </c>
      <c r="N10162">
        <v>66.66</v>
      </c>
      <c r="O10162">
        <f t="shared" si="317"/>
        <v>66.66</v>
      </c>
      <c r="P10162" t="s">
        <v>17</v>
      </c>
      <c r="Q10162" s="1">
        <v>43219</v>
      </c>
      <c r="R10162" t="str">
        <f>VLOOKUP(B10162,[1]data!$A$2:$E$764,5,0)</f>
        <v>Kolkata</v>
      </c>
      <c r="S10162" t="str">
        <f>VLOOKUP($B10162,[1]data!$A$1:$I$764,6,0)</f>
        <v>Kolkata Knight Riders</v>
      </c>
      <c r="T10162" t="str">
        <f>VLOOKUP($B10162,[1]data!$A$1:$I$764,7,0)</f>
        <v>Chennai Super Kings</v>
      </c>
      <c r="U10162" t="str">
        <f>VLOOKUP($B10162,[1]data!$A$1:$I$764,9,0)</f>
        <v>Kolkata Knight Riders</v>
      </c>
    </row>
    <row r="10163" spans="1:21" x14ac:dyDescent="0.3">
      <c r="A10163">
        <v>2018</v>
      </c>
      <c r="B10163" t="s">
        <v>5421</v>
      </c>
      <c r="C10163" s="1">
        <v>43219</v>
      </c>
      <c r="D10163" t="s">
        <v>467</v>
      </c>
      <c r="E10163" t="s">
        <v>2048</v>
      </c>
      <c r="F10163">
        <v>1196</v>
      </c>
      <c r="G10163" t="s">
        <v>5343</v>
      </c>
      <c r="H10163">
        <v>6</v>
      </c>
      <c r="I10163">
        <f t="shared" si="316"/>
        <v>6</v>
      </c>
      <c r="J10163">
        <v>6</v>
      </c>
      <c r="K10163">
        <v>0</v>
      </c>
      <c r="L10163">
        <v>1</v>
      </c>
      <c r="M10163">
        <v>0</v>
      </c>
      <c r="N10163">
        <v>100</v>
      </c>
      <c r="O10163">
        <f t="shared" si="317"/>
        <v>100</v>
      </c>
      <c r="P10163" t="s">
        <v>17</v>
      </c>
      <c r="Q10163" s="1">
        <v>43219</v>
      </c>
      <c r="R10163" t="str">
        <f>VLOOKUP(B10163,[1]data!$A$2:$E$764,5,0)</f>
        <v>Kolkata</v>
      </c>
      <c r="S10163" t="str">
        <f>VLOOKUP($B10163,[1]data!$A$1:$I$764,6,0)</f>
        <v>Kolkata Knight Riders</v>
      </c>
      <c r="T10163" t="str">
        <f>VLOOKUP($B10163,[1]data!$A$1:$I$764,7,0)</f>
        <v>Chennai Super Kings</v>
      </c>
      <c r="U10163" t="str">
        <f>VLOOKUP($B10163,[1]data!$A$1:$I$764,9,0)</f>
        <v>Kolkata Knight Riders</v>
      </c>
    </row>
    <row r="10164" spans="1:21" x14ac:dyDescent="0.3">
      <c r="A10164">
        <v>2018</v>
      </c>
      <c r="B10164" t="s">
        <v>5421</v>
      </c>
      <c r="C10164" s="1">
        <v>43219</v>
      </c>
      <c r="D10164" t="s">
        <v>467</v>
      </c>
      <c r="E10164" t="s">
        <v>4813</v>
      </c>
      <c r="F10164">
        <v>1391</v>
      </c>
      <c r="G10164" t="s">
        <v>5423</v>
      </c>
      <c r="H10164">
        <v>1</v>
      </c>
      <c r="I10164">
        <f t="shared" si="316"/>
        <v>1</v>
      </c>
      <c r="J10164">
        <v>3</v>
      </c>
      <c r="K10164">
        <v>0</v>
      </c>
      <c r="L10164">
        <v>0</v>
      </c>
      <c r="M10164">
        <v>0</v>
      </c>
      <c r="N10164">
        <v>33.33</v>
      </c>
      <c r="O10164">
        <f t="shared" si="317"/>
        <v>33.33</v>
      </c>
      <c r="P10164" t="s">
        <v>17</v>
      </c>
      <c r="Q10164" s="1">
        <v>43219</v>
      </c>
      <c r="R10164" t="str">
        <f>VLOOKUP(B10164,[1]data!$A$2:$E$764,5,0)</f>
        <v>Kolkata</v>
      </c>
      <c r="S10164" t="str">
        <f>VLOOKUP($B10164,[1]data!$A$1:$I$764,6,0)</f>
        <v>Kolkata Knight Riders</v>
      </c>
      <c r="T10164" t="str">
        <f>VLOOKUP($B10164,[1]data!$A$1:$I$764,7,0)</f>
        <v>Chennai Super Kings</v>
      </c>
      <c r="U10164" t="str">
        <f>VLOOKUP($B10164,[1]data!$A$1:$I$764,9,0)</f>
        <v>Kolkata Knight Riders</v>
      </c>
    </row>
    <row r="10165" spans="1:21" x14ac:dyDescent="0.3">
      <c r="A10165">
        <v>2018</v>
      </c>
      <c r="B10165" t="s">
        <v>5421</v>
      </c>
      <c r="C10165" s="1">
        <v>43219</v>
      </c>
      <c r="D10165" t="s">
        <v>467</v>
      </c>
      <c r="E10165" t="s">
        <v>102</v>
      </c>
      <c r="F10165">
        <v>1102</v>
      </c>
      <c r="G10165" t="s">
        <v>26</v>
      </c>
      <c r="H10165">
        <v>11</v>
      </c>
      <c r="I10165">
        <f t="shared" si="316"/>
        <v>11</v>
      </c>
      <c r="J10165">
        <v>7</v>
      </c>
      <c r="K10165">
        <v>0</v>
      </c>
      <c r="L10165">
        <v>1</v>
      </c>
      <c r="M10165">
        <v>0</v>
      </c>
      <c r="N10165">
        <v>157.13999999999999</v>
      </c>
      <c r="O10165">
        <f t="shared" si="317"/>
        <v>157.13999999999999</v>
      </c>
      <c r="P10165" t="s">
        <v>20</v>
      </c>
      <c r="Q10165" s="1">
        <v>43219</v>
      </c>
      <c r="R10165" t="str">
        <f>VLOOKUP(B10165,[1]data!$A$2:$E$764,5,0)</f>
        <v>Kolkata</v>
      </c>
      <c r="S10165" t="str">
        <f>VLOOKUP($B10165,[1]data!$A$1:$I$764,6,0)</f>
        <v>Kolkata Knight Riders</v>
      </c>
      <c r="T10165" t="str">
        <f>VLOOKUP($B10165,[1]data!$A$1:$I$764,7,0)</f>
        <v>Chennai Super Kings</v>
      </c>
      <c r="U10165" t="str">
        <f>VLOOKUP($B10165,[1]data!$A$1:$I$764,9,0)</f>
        <v>Kolkata Knight Riders</v>
      </c>
    </row>
    <row r="10166" spans="1:21" x14ac:dyDescent="0.3">
      <c r="A10166">
        <v>2018</v>
      </c>
      <c r="B10166" t="s">
        <v>5421</v>
      </c>
      <c r="C10166" s="1">
        <v>43219</v>
      </c>
      <c r="D10166" t="s">
        <v>467</v>
      </c>
      <c r="E10166" t="s">
        <v>67</v>
      </c>
      <c r="F10166">
        <v>1003</v>
      </c>
      <c r="G10166" t="s">
        <v>5307</v>
      </c>
      <c r="H10166">
        <v>6</v>
      </c>
      <c r="I10166">
        <f t="shared" si="316"/>
        <v>6</v>
      </c>
      <c r="J10166">
        <v>4</v>
      </c>
      <c r="K10166">
        <v>0</v>
      </c>
      <c r="L10166">
        <v>1</v>
      </c>
      <c r="M10166">
        <v>0</v>
      </c>
      <c r="N10166">
        <v>150</v>
      </c>
      <c r="O10166">
        <f t="shared" si="317"/>
        <v>150</v>
      </c>
      <c r="P10166" t="s">
        <v>17</v>
      </c>
      <c r="Q10166" s="1">
        <v>43219</v>
      </c>
      <c r="R10166" t="str">
        <f>VLOOKUP(B10166,[1]data!$A$2:$E$764,5,0)</f>
        <v>Kolkata</v>
      </c>
      <c r="S10166" t="str">
        <f>VLOOKUP($B10166,[1]data!$A$1:$I$764,6,0)</f>
        <v>Kolkata Knight Riders</v>
      </c>
      <c r="T10166" t="str">
        <f>VLOOKUP($B10166,[1]data!$A$1:$I$764,7,0)</f>
        <v>Chennai Super Kings</v>
      </c>
      <c r="U10166" t="str">
        <f>VLOOKUP($B10166,[1]data!$A$1:$I$764,9,0)</f>
        <v>Kolkata Knight Riders</v>
      </c>
    </row>
    <row r="10167" spans="1:21" x14ac:dyDescent="0.3">
      <c r="A10167">
        <v>2018</v>
      </c>
      <c r="B10167" t="s">
        <v>5421</v>
      </c>
      <c r="C10167" s="1">
        <v>43219</v>
      </c>
      <c r="D10167" t="s">
        <v>467</v>
      </c>
      <c r="E10167" t="s">
        <v>5424</v>
      </c>
      <c r="G10167" t="s">
        <v>5425</v>
      </c>
      <c r="H10167">
        <v>45</v>
      </c>
      <c r="I10167">
        <f t="shared" si="316"/>
        <v>45</v>
      </c>
      <c r="J10167">
        <v>39</v>
      </c>
      <c r="K10167">
        <v>0</v>
      </c>
      <c r="L10167">
        <v>4</v>
      </c>
      <c r="M10167">
        <v>0</v>
      </c>
      <c r="N10167">
        <v>115.38</v>
      </c>
      <c r="O10167">
        <f t="shared" si="317"/>
        <v>115.38</v>
      </c>
      <c r="P10167" t="s">
        <v>17</v>
      </c>
      <c r="Q10167" s="1">
        <v>43219</v>
      </c>
      <c r="R10167" t="str">
        <f>VLOOKUP(B10167,[1]data!$A$2:$E$764,5,0)</f>
        <v>Kolkata</v>
      </c>
      <c r="S10167" t="str">
        <f>VLOOKUP($B10167,[1]data!$A$1:$I$764,6,0)</f>
        <v>Kolkata Knight Riders</v>
      </c>
      <c r="T10167" t="str">
        <f>VLOOKUP($B10167,[1]data!$A$1:$I$764,7,0)</f>
        <v>Chennai Super Kings</v>
      </c>
      <c r="U10167" t="str">
        <f>VLOOKUP($B10167,[1]data!$A$1:$I$764,9,0)</f>
        <v>Kolkata Knight Riders</v>
      </c>
    </row>
    <row r="10168" spans="1:21" x14ac:dyDescent="0.3">
      <c r="A10168">
        <v>2018</v>
      </c>
      <c r="B10168" t="s">
        <v>5421</v>
      </c>
      <c r="C10168" s="1">
        <v>43219</v>
      </c>
      <c r="D10168" t="s">
        <v>467</v>
      </c>
      <c r="E10168" t="s">
        <v>306</v>
      </c>
      <c r="F10168">
        <v>1105</v>
      </c>
      <c r="G10168" t="s">
        <v>5426</v>
      </c>
      <c r="H10168">
        <v>16</v>
      </c>
      <c r="I10168">
        <f t="shared" si="316"/>
        <v>16</v>
      </c>
      <c r="J10168">
        <v>15</v>
      </c>
      <c r="K10168">
        <v>0</v>
      </c>
      <c r="L10168">
        <v>1</v>
      </c>
      <c r="M10168">
        <v>0</v>
      </c>
      <c r="N10168">
        <v>106.66</v>
      </c>
      <c r="O10168">
        <f t="shared" si="317"/>
        <v>106.66</v>
      </c>
      <c r="P10168" t="s">
        <v>17</v>
      </c>
      <c r="Q10168" s="1">
        <v>43219</v>
      </c>
      <c r="R10168" t="str">
        <f>VLOOKUP(B10168,[1]data!$A$2:$E$764,5,0)</f>
        <v>Kolkata</v>
      </c>
      <c r="S10168" t="str">
        <f>VLOOKUP($B10168,[1]data!$A$1:$I$764,6,0)</f>
        <v>Kolkata Knight Riders</v>
      </c>
      <c r="T10168" t="str">
        <f>VLOOKUP($B10168,[1]data!$A$1:$I$764,7,0)</f>
        <v>Chennai Super Kings</v>
      </c>
      <c r="U10168" t="str">
        <f>VLOOKUP($B10168,[1]data!$A$1:$I$764,9,0)</f>
        <v>Kolkata Knight Riders</v>
      </c>
    </row>
    <row r="10169" spans="1:21" x14ac:dyDescent="0.3">
      <c r="A10169">
        <v>2018</v>
      </c>
      <c r="B10169" t="s">
        <v>5421</v>
      </c>
      <c r="C10169" s="1">
        <v>43219</v>
      </c>
      <c r="D10169" t="s">
        <v>467</v>
      </c>
      <c r="E10169" t="s">
        <v>3964</v>
      </c>
      <c r="F10169">
        <v>1343</v>
      </c>
      <c r="G10169" t="s">
        <v>5427</v>
      </c>
      <c r="H10169">
        <v>63</v>
      </c>
      <c r="I10169">
        <f t="shared" si="316"/>
        <v>63</v>
      </c>
      <c r="J10169">
        <v>43</v>
      </c>
      <c r="K10169">
        <v>0</v>
      </c>
      <c r="L10169">
        <v>7</v>
      </c>
      <c r="M10169">
        <v>2</v>
      </c>
      <c r="N10169">
        <v>146.51</v>
      </c>
      <c r="O10169">
        <f t="shared" si="317"/>
        <v>146.51</v>
      </c>
      <c r="P10169" t="s">
        <v>40</v>
      </c>
      <c r="Q10169" s="1">
        <v>43219</v>
      </c>
      <c r="R10169" t="str">
        <f>VLOOKUP(B10169,[1]data!$A$2:$E$764,5,0)</f>
        <v>Kolkata</v>
      </c>
      <c r="S10169" t="str">
        <f>VLOOKUP($B10169,[1]data!$A$1:$I$764,6,0)</f>
        <v>Kolkata Knight Riders</v>
      </c>
      <c r="T10169" t="str">
        <f>VLOOKUP($B10169,[1]data!$A$1:$I$764,7,0)</f>
        <v>Chennai Super Kings</v>
      </c>
      <c r="U10169" t="str">
        <f>VLOOKUP($B10169,[1]data!$A$1:$I$764,9,0)</f>
        <v>Kolkata Knight Riders</v>
      </c>
    </row>
    <row r="10170" spans="1:21" x14ac:dyDescent="0.3">
      <c r="A10170">
        <v>2018</v>
      </c>
      <c r="B10170" t="s">
        <v>5421</v>
      </c>
      <c r="C10170" s="1">
        <v>43219</v>
      </c>
      <c r="D10170" t="s">
        <v>467</v>
      </c>
      <c r="E10170" t="s">
        <v>4794</v>
      </c>
      <c r="F10170">
        <v>1386</v>
      </c>
      <c r="G10170" t="s">
        <v>26</v>
      </c>
      <c r="H10170">
        <v>0</v>
      </c>
      <c r="I10170">
        <f t="shared" si="316"/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f t="shared" si="317"/>
        <v>0</v>
      </c>
      <c r="P10170" t="s">
        <v>17</v>
      </c>
      <c r="Q10170" s="1">
        <v>43219</v>
      </c>
      <c r="R10170" t="str">
        <f>VLOOKUP(B10170,[1]data!$A$2:$E$764,5,0)</f>
        <v>Kolkata</v>
      </c>
      <c r="S10170" t="str">
        <f>VLOOKUP($B10170,[1]data!$A$1:$I$764,6,0)</f>
        <v>Kolkata Knight Riders</v>
      </c>
      <c r="T10170" t="str">
        <f>VLOOKUP($B10170,[1]data!$A$1:$I$764,7,0)</f>
        <v>Chennai Super Kings</v>
      </c>
      <c r="U10170" t="str">
        <f>VLOOKUP($B10170,[1]data!$A$1:$I$764,9,0)</f>
        <v>Kolkata Knight Riders</v>
      </c>
    </row>
    <row r="10171" spans="1:21" x14ac:dyDescent="0.3">
      <c r="A10171">
        <v>2018</v>
      </c>
      <c r="B10171" t="s">
        <v>5421</v>
      </c>
      <c r="C10171" s="1">
        <v>43219</v>
      </c>
      <c r="D10171" t="s">
        <v>467</v>
      </c>
      <c r="E10171" t="s">
        <v>5347</v>
      </c>
      <c r="G10171" t="s">
        <v>26</v>
      </c>
      <c r="H10171">
        <v>1</v>
      </c>
      <c r="I10171">
        <f t="shared" si="316"/>
        <v>1</v>
      </c>
      <c r="J10171">
        <v>1</v>
      </c>
      <c r="K10171">
        <v>0</v>
      </c>
      <c r="L10171">
        <v>0</v>
      </c>
      <c r="M10171">
        <v>0</v>
      </c>
      <c r="N10171">
        <v>100</v>
      </c>
      <c r="O10171">
        <f t="shared" si="317"/>
        <v>100</v>
      </c>
      <c r="P10171" t="s">
        <v>17</v>
      </c>
      <c r="Q10171" s="1">
        <v>43219</v>
      </c>
      <c r="R10171" t="str">
        <f>VLOOKUP(B10171,[1]data!$A$2:$E$764,5,0)</f>
        <v>Kolkata</v>
      </c>
      <c r="S10171" t="str">
        <f>VLOOKUP($B10171,[1]data!$A$1:$I$764,6,0)</f>
        <v>Kolkata Knight Riders</v>
      </c>
      <c r="T10171" t="str">
        <f>VLOOKUP($B10171,[1]data!$A$1:$I$764,7,0)</f>
        <v>Chennai Super Kings</v>
      </c>
      <c r="U10171" t="str">
        <f>VLOOKUP($B10171,[1]data!$A$1:$I$764,9,0)</f>
        <v>Kolkata Knight Riders</v>
      </c>
    </row>
    <row r="10172" spans="1:21" x14ac:dyDescent="0.3">
      <c r="A10172">
        <v>2018</v>
      </c>
      <c r="B10172" t="s">
        <v>5421</v>
      </c>
      <c r="C10172" s="1">
        <v>43219</v>
      </c>
      <c r="D10172" t="s">
        <v>467</v>
      </c>
      <c r="E10172" t="s">
        <v>4327</v>
      </c>
      <c r="F10172">
        <v>1353</v>
      </c>
      <c r="G10172" t="s">
        <v>5371</v>
      </c>
      <c r="H10172">
        <v>10</v>
      </c>
      <c r="I10172">
        <f t="shared" si="316"/>
        <v>10</v>
      </c>
      <c r="J10172">
        <v>11</v>
      </c>
      <c r="K10172">
        <v>0</v>
      </c>
      <c r="L10172">
        <v>0</v>
      </c>
      <c r="M10172">
        <v>0</v>
      </c>
      <c r="N10172">
        <v>90.9</v>
      </c>
      <c r="O10172">
        <f t="shared" si="317"/>
        <v>90.9</v>
      </c>
      <c r="P10172" t="s">
        <v>20</v>
      </c>
      <c r="Q10172" s="1">
        <v>43219</v>
      </c>
      <c r="R10172" t="str">
        <f>VLOOKUP(B10172,[1]data!$A$2:$E$764,5,0)</f>
        <v>Kolkata</v>
      </c>
      <c r="S10172" t="str">
        <f>VLOOKUP($B10172,[1]data!$A$1:$I$764,6,0)</f>
        <v>Kolkata Knight Riders</v>
      </c>
      <c r="T10172" t="str">
        <f>VLOOKUP($B10172,[1]data!$A$1:$I$764,7,0)</f>
        <v>Chennai Super Kings</v>
      </c>
      <c r="U10172" t="str">
        <f>VLOOKUP($B10172,[1]data!$A$1:$I$764,9,0)</f>
        <v>Kolkata Knight Riders</v>
      </c>
    </row>
    <row r="10173" spans="1:21" x14ac:dyDescent="0.3">
      <c r="A10173">
        <v>2018</v>
      </c>
      <c r="B10173" t="s">
        <v>5421</v>
      </c>
      <c r="C10173" s="1">
        <v>43219</v>
      </c>
      <c r="D10173" t="s">
        <v>467</v>
      </c>
      <c r="E10173" t="s">
        <v>5428</v>
      </c>
      <c r="G10173" t="s">
        <v>5204</v>
      </c>
      <c r="H10173">
        <v>11</v>
      </c>
      <c r="I10173">
        <f t="shared" si="316"/>
        <v>11</v>
      </c>
      <c r="J10173">
        <v>12</v>
      </c>
      <c r="K10173">
        <v>0</v>
      </c>
      <c r="L10173">
        <v>0</v>
      </c>
      <c r="M10173">
        <v>0</v>
      </c>
      <c r="N10173">
        <v>91.66</v>
      </c>
      <c r="O10173">
        <f t="shared" si="317"/>
        <v>91.66</v>
      </c>
      <c r="P10173" t="s">
        <v>17</v>
      </c>
      <c r="Q10173" s="1">
        <v>43219</v>
      </c>
      <c r="R10173" t="str">
        <f>VLOOKUP(B10173,[1]data!$A$2:$E$764,5,0)</f>
        <v>Kolkata</v>
      </c>
      <c r="S10173" t="str">
        <f>VLOOKUP($B10173,[1]data!$A$1:$I$764,6,0)</f>
        <v>Kolkata Knight Riders</v>
      </c>
      <c r="T10173" t="str">
        <f>VLOOKUP($B10173,[1]data!$A$1:$I$764,7,0)</f>
        <v>Chennai Super Kings</v>
      </c>
      <c r="U10173" t="str">
        <f>VLOOKUP($B10173,[1]data!$A$1:$I$764,9,0)</f>
        <v>Kolkata Knight Riders</v>
      </c>
    </row>
    <row r="10174" spans="1:21" x14ac:dyDescent="0.3">
      <c r="A10174">
        <v>2018</v>
      </c>
      <c r="B10174" t="s">
        <v>5421</v>
      </c>
      <c r="C10174" s="1">
        <v>43219</v>
      </c>
      <c r="D10174" t="s">
        <v>467</v>
      </c>
      <c r="E10174" t="s">
        <v>5203</v>
      </c>
      <c r="G10174" t="s">
        <v>5429</v>
      </c>
      <c r="H10174">
        <v>8</v>
      </c>
      <c r="I10174">
        <f t="shared" si="316"/>
        <v>8</v>
      </c>
      <c r="J10174">
        <v>5</v>
      </c>
      <c r="K10174">
        <v>0</v>
      </c>
      <c r="L10174">
        <v>1</v>
      </c>
      <c r="M10174">
        <v>0</v>
      </c>
      <c r="N10174">
        <v>160</v>
      </c>
      <c r="O10174">
        <f t="shared" si="317"/>
        <v>160</v>
      </c>
      <c r="P10174" t="s">
        <v>17</v>
      </c>
      <c r="Q10174" s="1">
        <v>43219</v>
      </c>
      <c r="R10174" t="str">
        <f>VLOOKUP(B10174,[1]data!$A$2:$E$764,5,0)</f>
        <v>Kolkata</v>
      </c>
      <c r="S10174" t="str">
        <f>VLOOKUP($B10174,[1]data!$A$1:$I$764,6,0)</f>
        <v>Kolkata Knight Riders</v>
      </c>
      <c r="T10174" t="str">
        <f>VLOOKUP($B10174,[1]data!$A$1:$I$764,7,0)</f>
        <v>Chennai Super Kings</v>
      </c>
      <c r="U10174" t="str">
        <f>VLOOKUP($B10174,[1]data!$A$1:$I$764,9,0)</f>
        <v>Kolkata Knight Riders</v>
      </c>
    </row>
    <row r="10175" spans="1:21" x14ac:dyDescent="0.3">
      <c r="A10175">
        <v>2018</v>
      </c>
      <c r="B10175" t="s">
        <v>5421</v>
      </c>
      <c r="C10175" s="1">
        <v>43219</v>
      </c>
      <c r="D10175" t="s">
        <v>467</v>
      </c>
      <c r="E10175" t="s">
        <v>4801</v>
      </c>
      <c r="F10175">
        <v>1388</v>
      </c>
      <c r="G10175" t="s">
        <v>3427</v>
      </c>
      <c r="H10175">
        <v>4</v>
      </c>
      <c r="I10175">
        <f t="shared" si="316"/>
        <v>4</v>
      </c>
      <c r="J10175">
        <v>5</v>
      </c>
      <c r="K10175">
        <v>0</v>
      </c>
      <c r="L10175">
        <v>0</v>
      </c>
      <c r="M10175">
        <v>0</v>
      </c>
      <c r="N10175">
        <v>80</v>
      </c>
      <c r="O10175">
        <f t="shared" si="317"/>
        <v>80</v>
      </c>
      <c r="P10175" t="s">
        <v>17</v>
      </c>
      <c r="Q10175" s="1">
        <v>43219</v>
      </c>
      <c r="R10175" t="str">
        <f>VLOOKUP(B10175,[1]data!$A$2:$E$764,5,0)</f>
        <v>Kolkata</v>
      </c>
      <c r="S10175" t="str">
        <f>VLOOKUP($B10175,[1]data!$A$1:$I$764,6,0)</f>
        <v>Kolkata Knight Riders</v>
      </c>
      <c r="T10175" t="str">
        <f>VLOOKUP($B10175,[1]data!$A$1:$I$764,7,0)</f>
        <v>Chennai Super Kings</v>
      </c>
      <c r="U10175" t="str">
        <f>VLOOKUP($B10175,[1]data!$A$1:$I$764,9,0)</f>
        <v>Kolkata Knight Riders</v>
      </c>
    </row>
    <row r="10176" spans="1:21" x14ac:dyDescent="0.3">
      <c r="A10176">
        <v>2018</v>
      </c>
      <c r="B10176" t="s">
        <v>5421</v>
      </c>
      <c r="C10176" s="1">
        <v>43219</v>
      </c>
      <c r="D10176" t="s">
        <v>467</v>
      </c>
      <c r="E10176" t="s">
        <v>283</v>
      </c>
      <c r="F10176">
        <v>1111</v>
      </c>
      <c r="G10176" t="s">
        <v>26</v>
      </c>
      <c r="H10176">
        <v>65</v>
      </c>
      <c r="I10176">
        <f t="shared" si="316"/>
        <v>65</v>
      </c>
      <c r="J10176">
        <v>53</v>
      </c>
      <c r="K10176">
        <v>0</v>
      </c>
      <c r="L10176">
        <v>5</v>
      </c>
      <c r="M10176">
        <v>1</v>
      </c>
      <c r="N10176">
        <v>122.64</v>
      </c>
      <c r="O10176">
        <f t="shared" si="317"/>
        <v>122.64</v>
      </c>
      <c r="P10176" t="s">
        <v>40</v>
      </c>
      <c r="Q10176" s="1">
        <v>43219</v>
      </c>
      <c r="R10176" t="str">
        <f>VLOOKUP(B10176,[1]data!$A$2:$E$764,5,0)</f>
        <v>Kolkata</v>
      </c>
      <c r="S10176" t="str">
        <f>VLOOKUP($B10176,[1]data!$A$1:$I$764,6,0)</f>
        <v>Kolkata Knight Riders</v>
      </c>
      <c r="T10176" t="str">
        <f>VLOOKUP($B10176,[1]data!$A$1:$I$764,7,0)</f>
        <v>Chennai Super Kings</v>
      </c>
      <c r="U10176" t="str">
        <f>VLOOKUP($B10176,[1]data!$A$1:$I$764,9,0)</f>
        <v>Kolkata Knight Riders</v>
      </c>
    </row>
    <row r="10177" spans="1:21" x14ac:dyDescent="0.3">
      <c r="A10177">
        <v>2018</v>
      </c>
      <c r="B10177" t="s">
        <v>5421</v>
      </c>
      <c r="C10177" s="1">
        <v>43219</v>
      </c>
      <c r="D10177" t="s">
        <v>467</v>
      </c>
      <c r="E10177" t="s">
        <v>4757</v>
      </c>
      <c r="F10177">
        <v>1383</v>
      </c>
      <c r="G10177" t="s">
        <v>79</v>
      </c>
      <c r="H10177">
        <v>0</v>
      </c>
      <c r="I10177">
        <f t="shared" si="316"/>
        <v>0</v>
      </c>
      <c r="J10177">
        <v>3</v>
      </c>
      <c r="K10177">
        <v>0</v>
      </c>
      <c r="L10177">
        <v>0</v>
      </c>
      <c r="M10177">
        <v>0</v>
      </c>
      <c r="N10177">
        <v>0</v>
      </c>
      <c r="O10177">
        <f t="shared" si="317"/>
        <v>0</v>
      </c>
      <c r="P10177" t="s">
        <v>17</v>
      </c>
      <c r="Q10177" s="1">
        <v>43219</v>
      </c>
      <c r="R10177" t="str">
        <f>VLOOKUP(B10177,[1]data!$A$2:$E$764,5,0)</f>
        <v>Kolkata</v>
      </c>
      <c r="S10177" t="str">
        <f>VLOOKUP($B10177,[1]data!$A$1:$I$764,6,0)</f>
        <v>Kolkata Knight Riders</v>
      </c>
      <c r="T10177" t="str">
        <f>VLOOKUP($B10177,[1]data!$A$1:$I$764,7,0)</f>
        <v>Chennai Super Kings</v>
      </c>
      <c r="U10177" t="str">
        <f>VLOOKUP($B10177,[1]data!$A$1:$I$764,9,0)</f>
        <v>Kolkata Knight Riders</v>
      </c>
    </row>
    <row r="10178" spans="1:21" x14ac:dyDescent="0.3">
      <c r="A10178">
        <v>2018</v>
      </c>
      <c r="B10178" t="s">
        <v>5421</v>
      </c>
      <c r="C10178" s="1">
        <v>43219</v>
      </c>
      <c r="D10178" t="s">
        <v>467</v>
      </c>
      <c r="E10178" t="s">
        <v>3164</v>
      </c>
      <c r="F10178">
        <v>1293</v>
      </c>
      <c r="G10178" t="s">
        <v>5430</v>
      </c>
      <c r="H10178">
        <v>40</v>
      </c>
      <c r="I10178">
        <f t="shared" si="316"/>
        <v>40</v>
      </c>
      <c r="J10178">
        <v>30</v>
      </c>
      <c r="K10178">
        <v>0</v>
      </c>
      <c r="L10178">
        <v>3</v>
      </c>
      <c r="M10178">
        <v>1</v>
      </c>
      <c r="N10178">
        <v>133.33000000000001</v>
      </c>
      <c r="O10178">
        <f t="shared" si="317"/>
        <v>133.33000000000001</v>
      </c>
      <c r="P10178" t="s">
        <v>17</v>
      </c>
      <c r="Q10178" s="1">
        <v>43219</v>
      </c>
      <c r="R10178" t="str">
        <f>VLOOKUP(B10178,[1]data!$A$2:$E$764,5,0)</f>
        <v>Kolkata</v>
      </c>
      <c r="S10178" t="str">
        <f>VLOOKUP($B10178,[1]data!$A$1:$I$764,6,0)</f>
        <v>Kolkata Knight Riders</v>
      </c>
      <c r="T10178" t="str">
        <f>VLOOKUP($B10178,[1]data!$A$1:$I$764,7,0)</f>
        <v>Chennai Super Kings</v>
      </c>
      <c r="U10178" t="str">
        <f>VLOOKUP($B10178,[1]data!$A$1:$I$764,9,0)</f>
        <v>Kolkata Knight Riders</v>
      </c>
    </row>
    <row r="10179" spans="1:21" x14ac:dyDescent="0.3">
      <c r="A10179">
        <v>2018</v>
      </c>
      <c r="B10179" t="s">
        <v>5431</v>
      </c>
      <c r="C10179" s="1">
        <v>43220</v>
      </c>
      <c r="D10179" t="s">
        <v>491</v>
      </c>
      <c r="E10179" t="s">
        <v>4489</v>
      </c>
      <c r="F10179">
        <v>1366</v>
      </c>
      <c r="G10179" t="s">
        <v>5432</v>
      </c>
      <c r="H10179">
        <v>79</v>
      </c>
      <c r="I10179">
        <f t="shared" ref="I10179:I10242" si="318">IF(H10179="",(J10179*N10179)/100,H10179)</f>
        <v>79</v>
      </c>
      <c r="J10179">
        <v>45</v>
      </c>
      <c r="K10179">
        <v>0</v>
      </c>
      <c r="L10179">
        <v>7</v>
      </c>
      <c r="M10179">
        <v>4</v>
      </c>
      <c r="N10179">
        <v>175.55</v>
      </c>
      <c r="O10179">
        <f t="shared" ref="O10179:O10242" si="319">IF(N10179="",IF(J10179=0,0,(I10179/J10179)*100),N10179)</f>
        <v>175.55</v>
      </c>
      <c r="P10179" t="s">
        <v>20</v>
      </c>
      <c r="Q10179" s="1">
        <v>43220</v>
      </c>
      <c r="R10179" t="str">
        <f>VLOOKUP(B10179,[1]data!$A$2:$E$764,5,0)</f>
        <v>Indore</v>
      </c>
      <c r="S10179" t="str">
        <f>VLOOKUP($B10179,[1]data!$A$1:$I$764,6,0)</f>
        <v>Kings XI Punjab</v>
      </c>
      <c r="T10179" t="str">
        <f>VLOOKUP($B10179,[1]data!$A$1:$I$764,7,0)</f>
        <v>Mumbai Indians</v>
      </c>
      <c r="U10179" t="str">
        <f>VLOOKUP($B10179,[1]data!$A$1:$I$764,9,0)</f>
        <v>Mumbai Indians</v>
      </c>
    </row>
    <row r="10180" spans="1:21" x14ac:dyDescent="0.3">
      <c r="A10180">
        <v>2018</v>
      </c>
      <c r="B10180" t="s">
        <v>5431</v>
      </c>
      <c r="C10180" s="1">
        <v>43220</v>
      </c>
      <c r="D10180" t="s">
        <v>491</v>
      </c>
      <c r="E10180" t="s">
        <v>3946</v>
      </c>
      <c r="F10180">
        <v>1339</v>
      </c>
      <c r="G10180" t="s">
        <v>5433</v>
      </c>
      <c r="H10180">
        <v>13</v>
      </c>
      <c r="I10180">
        <f t="shared" si="318"/>
        <v>13</v>
      </c>
      <c r="J10180">
        <v>14</v>
      </c>
      <c r="K10180">
        <v>0</v>
      </c>
      <c r="L10180">
        <v>1</v>
      </c>
      <c r="M10180">
        <v>0</v>
      </c>
      <c r="N10180">
        <v>92.85</v>
      </c>
      <c r="O10180">
        <f t="shared" si="319"/>
        <v>92.85</v>
      </c>
      <c r="P10180" t="s">
        <v>40</v>
      </c>
      <c r="Q10180" s="1">
        <v>43220</v>
      </c>
      <c r="R10180" t="str">
        <f>VLOOKUP(B10180,[1]data!$A$2:$E$764,5,0)</f>
        <v>Indore</v>
      </c>
      <c r="S10180" t="str">
        <f>VLOOKUP($B10180,[1]data!$A$1:$I$764,6,0)</f>
        <v>Kings XI Punjab</v>
      </c>
      <c r="T10180" t="str">
        <f>VLOOKUP($B10180,[1]data!$A$1:$I$764,7,0)</f>
        <v>Mumbai Indians</v>
      </c>
      <c r="U10180" t="str">
        <f>VLOOKUP($B10180,[1]data!$A$1:$I$764,9,0)</f>
        <v>Mumbai Indians</v>
      </c>
    </row>
    <row r="10181" spans="1:21" x14ac:dyDescent="0.3">
      <c r="A10181">
        <v>2018</v>
      </c>
      <c r="B10181" t="s">
        <v>5431</v>
      </c>
      <c r="C10181" s="1">
        <v>43220</v>
      </c>
      <c r="D10181" t="s">
        <v>491</v>
      </c>
      <c r="E10181" t="s">
        <v>4357</v>
      </c>
      <c r="F10181">
        <v>1357</v>
      </c>
      <c r="G10181" t="s">
        <v>5434</v>
      </c>
      <c r="H10181">
        <v>26</v>
      </c>
      <c r="I10181">
        <f t="shared" si="318"/>
        <v>26</v>
      </c>
      <c r="J10181">
        <v>16</v>
      </c>
      <c r="K10181">
        <v>0</v>
      </c>
      <c r="L10181">
        <v>3</v>
      </c>
      <c r="M10181">
        <v>2</v>
      </c>
      <c r="N10181">
        <v>162.5</v>
      </c>
      <c r="O10181">
        <f t="shared" si="319"/>
        <v>162.5</v>
      </c>
      <c r="P10181" t="s">
        <v>17</v>
      </c>
      <c r="Q10181" s="1">
        <v>43220</v>
      </c>
      <c r="R10181" t="str">
        <f>VLOOKUP(B10181,[1]data!$A$2:$E$764,5,0)</f>
        <v>Indore</v>
      </c>
      <c r="S10181" t="str">
        <f>VLOOKUP($B10181,[1]data!$A$1:$I$764,6,0)</f>
        <v>Kings XI Punjab</v>
      </c>
      <c r="T10181" t="str">
        <f>VLOOKUP($B10181,[1]data!$A$1:$I$764,7,0)</f>
        <v>Mumbai Indians</v>
      </c>
      <c r="U10181" t="str">
        <f>VLOOKUP($B10181,[1]data!$A$1:$I$764,9,0)</f>
        <v>Mumbai Indians</v>
      </c>
    </row>
    <row r="10182" spans="1:21" x14ac:dyDescent="0.3">
      <c r="A10182">
        <v>2018</v>
      </c>
      <c r="B10182" t="s">
        <v>5431</v>
      </c>
      <c r="C10182" s="1">
        <v>43220</v>
      </c>
      <c r="D10182" t="s">
        <v>491</v>
      </c>
      <c r="E10182" t="s">
        <v>3888</v>
      </c>
      <c r="F10182">
        <v>1336</v>
      </c>
      <c r="G10182" t="s">
        <v>26</v>
      </c>
      <c r="H10182">
        <v>3</v>
      </c>
      <c r="I10182">
        <f t="shared" si="318"/>
        <v>3</v>
      </c>
      <c r="J10182">
        <v>4</v>
      </c>
      <c r="K10182">
        <v>0</v>
      </c>
      <c r="L10182">
        <v>0</v>
      </c>
      <c r="M10182">
        <v>0</v>
      </c>
      <c r="N10182">
        <v>75</v>
      </c>
      <c r="O10182">
        <f t="shared" si="319"/>
        <v>75</v>
      </c>
      <c r="P10182" t="s">
        <v>17</v>
      </c>
      <c r="Q10182" s="1">
        <v>43220</v>
      </c>
      <c r="R10182" t="str">
        <f>VLOOKUP(B10182,[1]data!$A$2:$E$764,5,0)</f>
        <v>Indore</v>
      </c>
      <c r="S10182" t="str">
        <f>VLOOKUP($B10182,[1]data!$A$1:$I$764,6,0)</f>
        <v>Kings XI Punjab</v>
      </c>
      <c r="T10182" t="str">
        <f>VLOOKUP($B10182,[1]data!$A$1:$I$764,7,0)</f>
        <v>Mumbai Indians</v>
      </c>
      <c r="U10182" t="str">
        <f>VLOOKUP($B10182,[1]data!$A$1:$I$764,9,0)</f>
        <v>Mumbai Indians</v>
      </c>
    </row>
    <row r="10183" spans="1:21" x14ac:dyDescent="0.3">
      <c r="A10183">
        <v>2018</v>
      </c>
      <c r="B10183" t="s">
        <v>5431</v>
      </c>
      <c r="C10183" s="1">
        <v>43220</v>
      </c>
      <c r="D10183" t="s">
        <v>491</v>
      </c>
      <c r="E10183" t="s">
        <v>4815</v>
      </c>
      <c r="F10183">
        <v>1390</v>
      </c>
      <c r="G10183" t="s">
        <v>26</v>
      </c>
      <c r="H10183">
        <v>54</v>
      </c>
      <c r="I10183">
        <f t="shared" si="318"/>
        <v>54</v>
      </c>
      <c r="J10183">
        <v>31</v>
      </c>
      <c r="K10183">
        <v>0</v>
      </c>
      <c r="L10183">
        <v>1</v>
      </c>
      <c r="M10183">
        <v>5</v>
      </c>
      <c r="N10183">
        <v>174.19</v>
      </c>
      <c r="O10183">
        <f t="shared" si="319"/>
        <v>174.19</v>
      </c>
      <c r="P10183" t="s">
        <v>17</v>
      </c>
      <c r="Q10183" s="1">
        <v>43220</v>
      </c>
      <c r="R10183" t="str">
        <f>VLOOKUP(B10183,[1]data!$A$2:$E$764,5,0)</f>
        <v>Indore</v>
      </c>
      <c r="S10183" t="str">
        <f>VLOOKUP($B10183,[1]data!$A$1:$I$764,6,0)</f>
        <v>Kings XI Punjab</v>
      </c>
      <c r="T10183" t="str">
        <f>VLOOKUP($B10183,[1]data!$A$1:$I$764,7,0)</f>
        <v>Mumbai Indians</v>
      </c>
      <c r="U10183" t="str">
        <f>VLOOKUP($B10183,[1]data!$A$1:$I$764,9,0)</f>
        <v>Mumbai Indians</v>
      </c>
    </row>
    <row r="10184" spans="1:21" x14ac:dyDescent="0.3">
      <c r="A10184">
        <v>2018</v>
      </c>
      <c r="B10184" t="s">
        <v>5431</v>
      </c>
      <c r="C10184" s="1">
        <v>43220</v>
      </c>
      <c r="D10184" t="s">
        <v>491</v>
      </c>
      <c r="E10184" t="s">
        <v>2495</v>
      </c>
      <c r="F10184">
        <v>1241</v>
      </c>
      <c r="G10184" t="s">
        <v>1128</v>
      </c>
      <c r="H10184">
        <v>6</v>
      </c>
      <c r="I10184">
        <f t="shared" si="318"/>
        <v>6</v>
      </c>
      <c r="J10184">
        <v>5</v>
      </c>
      <c r="K10184">
        <v>0</v>
      </c>
      <c r="L10184">
        <v>1</v>
      </c>
      <c r="M10184">
        <v>0</v>
      </c>
      <c r="N10184">
        <v>120</v>
      </c>
      <c r="O10184">
        <f t="shared" si="319"/>
        <v>120</v>
      </c>
      <c r="P10184" t="s">
        <v>17</v>
      </c>
      <c r="Q10184" s="1">
        <v>43220</v>
      </c>
      <c r="R10184" t="str">
        <f>VLOOKUP(B10184,[1]data!$A$2:$E$764,5,0)</f>
        <v>Indore</v>
      </c>
      <c r="S10184" t="str">
        <f>VLOOKUP($B10184,[1]data!$A$1:$I$764,6,0)</f>
        <v>Kings XI Punjab</v>
      </c>
      <c r="T10184" t="str">
        <f>VLOOKUP($B10184,[1]data!$A$1:$I$764,7,0)</f>
        <v>Mumbai Indians</v>
      </c>
      <c r="U10184" t="str">
        <f>VLOOKUP($B10184,[1]data!$A$1:$I$764,9,0)</f>
        <v>Mumbai Indians</v>
      </c>
    </row>
    <row r="10185" spans="1:21" x14ac:dyDescent="0.3">
      <c r="A10185">
        <v>2018</v>
      </c>
      <c r="B10185" t="s">
        <v>5431</v>
      </c>
      <c r="C10185" s="1">
        <v>43220</v>
      </c>
      <c r="D10185" t="s">
        <v>491</v>
      </c>
      <c r="E10185" t="s">
        <v>76</v>
      </c>
      <c r="F10185">
        <v>1012</v>
      </c>
      <c r="G10185" t="s">
        <v>4992</v>
      </c>
      <c r="H10185">
        <v>1</v>
      </c>
      <c r="I10185">
        <f t="shared" si="318"/>
        <v>1</v>
      </c>
      <c r="J10185">
        <v>2</v>
      </c>
      <c r="K10185">
        <v>0</v>
      </c>
      <c r="L10185">
        <v>0</v>
      </c>
      <c r="M10185">
        <v>0</v>
      </c>
      <c r="N10185">
        <v>50</v>
      </c>
      <c r="O10185">
        <f t="shared" si="319"/>
        <v>50</v>
      </c>
      <c r="P10185" t="s">
        <v>17</v>
      </c>
      <c r="Q10185" s="1">
        <v>43220</v>
      </c>
      <c r="R10185" t="str">
        <f>VLOOKUP(B10185,[1]data!$A$2:$E$764,5,0)</f>
        <v>Indore</v>
      </c>
      <c r="S10185" t="str">
        <f>VLOOKUP($B10185,[1]data!$A$1:$I$764,6,0)</f>
        <v>Kings XI Punjab</v>
      </c>
      <c r="T10185" t="str">
        <f>VLOOKUP($B10185,[1]data!$A$1:$I$764,7,0)</f>
        <v>Mumbai Indians</v>
      </c>
      <c r="U10185" t="str">
        <f>VLOOKUP($B10185,[1]data!$A$1:$I$764,9,0)</f>
        <v>Mumbai Indians</v>
      </c>
    </row>
    <row r="10186" spans="1:21" x14ac:dyDescent="0.3">
      <c r="A10186">
        <v>2018</v>
      </c>
      <c r="B10186" t="s">
        <v>5431</v>
      </c>
      <c r="C10186" s="1">
        <v>43220</v>
      </c>
      <c r="D10186" t="s">
        <v>491</v>
      </c>
      <c r="E10186" t="s">
        <v>2487</v>
      </c>
      <c r="F10186">
        <v>1238</v>
      </c>
      <c r="G10186" t="s">
        <v>5435</v>
      </c>
      <c r="H10186">
        <v>33</v>
      </c>
      <c r="I10186">
        <f t="shared" si="318"/>
        <v>33</v>
      </c>
      <c r="J10186">
        <v>33</v>
      </c>
      <c r="K10186">
        <v>0</v>
      </c>
      <c r="L10186">
        <v>3</v>
      </c>
      <c r="M10186">
        <v>1</v>
      </c>
      <c r="N10186">
        <v>100</v>
      </c>
      <c r="O10186">
        <f t="shared" si="319"/>
        <v>100</v>
      </c>
      <c r="P10186" t="s">
        <v>17</v>
      </c>
      <c r="Q10186" s="1">
        <v>43220</v>
      </c>
      <c r="R10186" t="str">
        <f>VLOOKUP(B10186,[1]data!$A$2:$E$764,5,0)</f>
        <v>Indore</v>
      </c>
      <c r="S10186" t="str">
        <f>VLOOKUP($B10186,[1]data!$A$1:$I$764,6,0)</f>
        <v>Kings XI Punjab</v>
      </c>
      <c r="T10186" t="str">
        <f>VLOOKUP($B10186,[1]data!$A$1:$I$764,7,0)</f>
        <v>Mumbai Indians</v>
      </c>
      <c r="U10186" t="str">
        <f>VLOOKUP($B10186,[1]data!$A$1:$I$764,9,0)</f>
        <v>Mumbai Indians</v>
      </c>
    </row>
    <row r="10187" spans="1:21" x14ac:dyDescent="0.3">
      <c r="A10187">
        <v>2018</v>
      </c>
      <c r="B10187" t="s">
        <v>5431</v>
      </c>
      <c r="C10187" s="1">
        <v>43220</v>
      </c>
      <c r="D10187" t="s">
        <v>491</v>
      </c>
      <c r="E10187" t="s">
        <v>62</v>
      </c>
      <c r="F10187">
        <v>1182</v>
      </c>
      <c r="G10187" t="s">
        <v>5436</v>
      </c>
      <c r="H10187">
        <v>78</v>
      </c>
      <c r="I10187">
        <f t="shared" si="318"/>
        <v>78</v>
      </c>
      <c r="J10187">
        <v>40</v>
      </c>
      <c r="K10187">
        <v>0</v>
      </c>
      <c r="L10187">
        <v>4</v>
      </c>
      <c r="M10187">
        <v>7</v>
      </c>
      <c r="N10187">
        <v>195</v>
      </c>
      <c r="O10187">
        <f t="shared" si="319"/>
        <v>195</v>
      </c>
      <c r="P10187" t="s">
        <v>17</v>
      </c>
      <c r="Q10187" s="1">
        <v>43220</v>
      </c>
      <c r="R10187" t="str">
        <f>VLOOKUP(B10187,[1]data!$A$2:$E$764,5,0)</f>
        <v>Indore</v>
      </c>
      <c r="S10187" t="str">
        <f>VLOOKUP($B10187,[1]data!$A$1:$I$764,6,0)</f>
        <v>Kings XI Punjab</v>
      </c>
      <c r="T10187" t="str">
        <f>VLOOKUP($B10187,[1]data!$A$1:$I$764,7,0)</f>
        <v>Mumbai Indians</v>
      </c>
      <c r="U10187" t="str">
        <f>VLOOKUP($B10187,[1]data!$A$1:$I$764,9,0)</f>
        <v>Mumbai Indians</v>
      </c>
    </row>
    <row r="10188" spans="1:21" x14ac:dyDescent="0.3">
      <c r="A10188">
        <v>2018</v>
      </c>
      <c r="B10188" t="s">
        <v>5431</v>
      </c>
      <c r="C10188" s="1">
        <v>43220</v>
      </c>
      <c r="D10188" t="s">
        <v>491</v>
      </c>
      <c r="E10188" t="s">
        <v>1393</v>
      </c>
      <c r="F10188">
        <v>1169</v>
      </c>
      <c r="G10188" t="s">
        <v>5437</v>
      </c>
      <c r="H10188">
        <v>41</v>
      </c>
      <c r="I10188">
        <f t="shared" si="318"/>
        <v>41</v>
      </c>
      <c r="J10188">
        <v>24</v>
      </c>
      <c r="K10188">
        <v>0</v>
      </c>
      <c r="L10188">
        <v>5</v>
      </c>
      <c r="M10188">
        <v>1</v>
      </c>
      <c r="N10188">
        <v>170.83</v>
      </c>
      <c r="O10188">
        <f t="shared" si="319"/>
        <v>170.83</v>
      </c>
      <c r="P10188" t="s">
        <v>17</v>
      </c>
      <c r="Q10188" s="1">
        <v>43220</v>
      </c>
      <c r="R10188" t="str">
        <f>VLOOKUP(B10188,[1]data!$A$2:$E$764,5,0)</f>
        <v>Indore</v>
      </c>
      <c r="S10188" t="str">
        <f>VLOOKUP($B10188,[1]data!$A$1:$I$764,6,0)</f>
        <v>Kings XI Punjab</v>
      </c>
      <c r="T10188" t="str">
        <f>VLOOKUP($B10188,[1]data!$A$1:$I$764,7,0)</f>
        <v>Mumbai Indians</v>
      </c>
      <c r="U10188" t="str">
        <f>VLOOKUP($B10188,[1]data!$A$1:$I$764,9,0)</f>
        <v>Mumbai Indians</v>
      </c>
    </row>
    <row r="10189" spans="1:21" x14ac:dyDescent="0.3">
      <c r="A10189">
        <v>2018</v>
      </c>
      <c r="B10189" t="s">
        <v>5431</v>
      </c>
      <c r="C10189" s="1">
        <v>43220</v>
      </c>
      <c r="D10189" t="s">
        <v>491</v>
      </c>
      <c r="E10189" t="s">
        <v>5361</v>
      </c>
      <c r="G10189" t="s">
        <v>5438</v>
      </c>
      <c r="H10189">
        <v>9</v>
      </c>
      <c r="I10189">
        <f t="shared" si="318"/>
        <v>9</v>
      </c>
      <c r="J10189">
        <v>5</v>
      </c>
      <c r="K10189">
        <v>0</v>
      </c>
      <c r="L10189">
        <v>2</v>
      </c>
      <c r="M10189">
        <v>0</v>
      </c>
      <c r="N10189">
        <v>180</v>
      </c>
      <c r="O10189">
        <f t="shared" si="319"/>
        <v>180</v>
      </c>
      <c r="P10189" t="s">
        <v>17</v>
      </c>
      <c r="Q10189" s="1">
        <v>43220</v>
      </c>
      <c r="R10189" t="str">
        <f>VLOOKUP(B10189,[1]data!$A$2:$E$764,5,0)</f>
        <v>Indore</v>
      </c>
      <c r="S10189" t="str">
        <f>VLOOKUP($B10189,[1]data!$A$1:$I$764,6,0)</f>
        <v>Kings XI Punjab</v>
      </c>
      <c r="T10189" t="str">
        <f>VLOOKUP($B10189,[1]data!$A$1:$I$764,7,0)</f>
        <v>Mumbai Indians</v>
      </c>
      <c r="U10189" t="str">
        <f>VLOOKUP($B10189,[1]data!$A$1:$I$764,9,0)</f>
        <v>Mumbai Indians</v>
      </c>
    </row>
    <row r="10190" spans="1:21" x14ac:dyDescent="0.3">
      <c r="A10190">
        <v>2018</v>
      </c>
      <c r="B10190" t="s">
        <v>5431</v>
      </c>
      <c r="C10190" s="1">
        <v>43220</v>
      </c>
      <c r="D10190" t="s">
        <v>491</v>
      </c>
      <c r="E10190" t="s">
        <v>52</v>
      </c>
      <c r="F10190">
        <v>1035</v>
      </c>
      <c r="G10190" t="s">
        <v>26</v>
      </c>
      <c r="H10190">
        <v>0</v>
      </c>
      <c r="I10190">
        <f t="shared" si="318"/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f t="shared" si="319"/>
        <v>0</v>
      </c>
      <c r="P10190" t="s">
        <v>17</v>
      </c>
      <c r="Q10190" s="1">
        <v>43220</v>
      </c>
      <c r="R10190" t="str">
        <f>VLOOKUP(B10190,[1]data!$A$2:$E$764,5,0)</f>
        <v>Indore</v>
      </c>
      <c r="S10190" t="str">
        <f>VLOOKUP($B10190,[1]data!$A$1:$I$764,6,0)</f>
        <v>Kings XI Punjab</v>
      </c>
      <c r="T10190" t="str">
        <f>VLOOKUP($B10190,[1]data!$A$1:$I$764,7,0)</f>
        <v>Mumbai Indians</v>
      </c>
      <c r="U10190" t="str">
        <f>VLOOKUP($B10190,[1]data!$A$1:$I$764,9,0)</f>
        <v>Mumbai Indians</v>
      </c>
    </row>
    <row r="10191" spans="1:21" x14ac:dyDescent="0.3">
      <c r="A10191">
        <v>2018</v>
      </c>
      <c r="B10191" t="s">
        <v>5431</v>
      </c>
      <c r="C10191" s="1">
        <v>43220</v>
      </c>
      <c r="D10191" t="s">
        <v>491</v>
      </c>
      <c r="E10191" t="s">
        <v>83</v>
      </c>
      <c r="F10191">
        <v>1014</v>
      </c>
      <c r="G10191" t="s">
        <v>26</v>
      </c>
      <c r="H10191">
        <v>51</v>
      </c>
      <c r="I10191">
        <f t="shared" si="318"/>
        <v>51</v>
      </c>
      <c r="J10191">
        <v>22</v>
      </c>
      <c r="K10191">
        <v>0</v>
      </c>
      <c r="L10191">
        <v>2</v>
      </c>
      <c r="M10191">
        <v>5</v>
      </c>
      <c r="N10191">
        <v>231.81</v>
      </c>
      <c r="O10191">
        <f t="shared" si="319"/>
        <v>231.81</v>
      </c>
      <c r="P10191" t="s">
        <v>85</v>
      </c>
      <c r="Q10191" s="1">
        <v>43220</v>
      </c>
      <c r="R10191" t="str">
        <f>VLOOKUP(B10191,[1]data!$A$2:$E$764,5,0)</f>
        <v>Indore</v>
      </c>
      <c r="S10191" t="str">
        <f>VLOOKUP($B10191,[1]data!$A$1:$I$764,6,0)</f>
        <v>Kings XI Punjab</v>
      </c>
      <c r="T10191" t="str">
        <f>VLOOKUP($B10191,[1]data!$A$1:$I$764,7,0)</f>
        <v>Mumbai Indians</v>
      </c>
      <c r="U10191" t="str">
        <f>VLOOKUP($B10191,[1]data!$A$1:$I$764,9,0)</f>
        <v>Mumbai Indians</v>
      </c>
    </row>
    <row r="10192" spans="1:21" x14ac:dyDescent="0.3">
      <c r="A10192">
        <v>2018</v>
      </c>
      <c r="B10192" t="s">
        <v>5439</v>
      </c>
      <c r="C10192" s="1">
        <v>43221</v>
      </c>
      <c r="D10192">
        <v>31</v>
      </c>
      <c r="E10192" t="s">
        <v>116</v>
      </c>
      <c r="F10192">
        <v>1064</v>
      </c>
      <c r="G10192" t="s">
        <v>5246</v>
      </c>
      <c r="H10192">
        <v>0</v>
      </c>
      <c r="I10192">
        <f t="shared" si="318"/>
        <v>0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f t="shared" si="319"/>
        <v>0</v>
      </c>
      <c r="P10192" t="s">
        <v>40</v>
      </c>
      <c r="Q10192" s="1">
        <v>43221</v>
      </c>
      <c r="R10192" t="str">
        <f>VLOOKUP(B10192,[1]data!$A$2:$E$764,5,0)</f>
        <v>Pune</v>
      </c>
      <c r="S10192" t="str">
        <f>VLOOKUP($B10192,[1]data!$A$1:$I$764,6,0)</f>
        <v>Chennai Super Kings</v>
      </c>
      <c r="T10192" t="str">
        <f>VLOOKUP($B10192,[1]data!$A$1:$I$764,7,0)</f>
        <v>Royal Challengers Bangalore</v>
      </c>
      <c r="U10192" t="str">
        <f>VLOOKUP($B10192,[1]data!$A$1:$I$764,9,0)</f>
        <v>Chennai Super Kings</v>
      </c>
    </row>
    <row r="10193" spans="1:21" x14ac:dyDescent="0.3">
      <c r="A10193">
        <v>2018</v>
      </c>
      <c r="B10193" t="s">
        <v>5439</v>
      </c>
      <c r="C10193" s="1">
        <v>43221</v>
      </c>
      <c r="D10193">
        <v>31</v>
      </c>
      <c r="E10193" t="s">
        <v>1453</v>
      </c>
      <c r="F10193">
        <v>1183</v>
      </c>
      <c r="G10193" t="s">
        <v>5417</v>
      </c>
      <c r="H10193">
        <v>13</v>
      </c>
      <c r="I10193">
        <f t="shared" si="318"/>
        <v>13</v>
      </c>
      <c r="J10193">
        <v>13</v>
      </c>
      <c r="K10193">
        <v>0</v>
      </c>
      <c r="L10193">
        <v>1</v>
      </c>
      <c r="M10193">
        <v>0</v>
      </c>
      <c r="N10193">
        <v>100</v>
      </c>
      <c r="O10193">
        <f t="shared" si="319"/>
        <v>100</v>
      </c>
      <c r="P10193" t="s">
        <v>17</v>
      </c>
      <c r="Q10193" s="1">
        <v>43221</v>
      </c>
      <c r="R10193" t="str">
        <f>VLOOKUP(B10193,[1]data!$A$2:$E$764,5,0)</f>
        <v>Pune</v>
      </c>
      <c r="S10193" t="str">
        <f>VLOOKUP($B10193,[1]data!$A$1:$I$764,6,0)</f>
        <v>Chennai Super Kings</v>
      </c>
      <c r="T10193" t="str">
        <f>VLOOKUP($B10193,[1]data!$A$1:$I$764,7,0)</f>
        <v>Royal Challengers Bangalore</v>
      </c>
      <c r="U10193" t="str">
        <f>VLOOKUP($B10193,[1]data!$A$1:$I$764,9,0)</f>
        <v>Chennai Super Kings</v>
      </c>
    </row>
    <row r="10194" spans="1:21" x14ac:dyDescent="0.3">
      <c r="A10194">
        <v>2018</v>
      </c>
      <c r="B10194" t="s">
        <v>5439</v>
      </c>
      <c r="C10194" s="1">
        <v>43221</v>
      </c>
      <c r="D10194">
        <v>31</v>
      </c>
      <c r="E10194" t="s">
        <v>4341</v>
      </c>
      <c r="F10194">
        <v>1356</v>
      </c>
      <c r="G10194" t="s">
        <v>1984</v>
      </c>
      <c r="H10194">
        <v>0</v>
      </c>
      <c r="I10194">
        <f t="shared" si="318"/>
        <v>0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f t="shared" si="319"/>
        <v>0</v>
      </c>
      <c r="P10194" t="s">
        <v>20</v>
      </c>
      <c r="Q10194" s="1">
        <v>43221</v>
      </c>
      <c r="R10194" t="str">
        <f>VLOOKUP(B10194,[1]data!$A$2:$E$764,5,0)</f>
        <v>Pune</v>
      </c>
      <c r="S10194" t="str">
        <f>VLOOKUP($B10194,[1]data!$A$1:$I$764,6,0)</f>
        <v>Chennai Super Kings</v>
      </c>
      <c r="T10194" t="str">
        <f>VLOOKUP($B10194,[1]data!$A$1:$I$764,7,0)</f>
        <v>Royal Challengers Bangalore</v>
      </c>
      <c r="U10194" t="str">
        <f>VLOOKUP($B10194,[1]data!$A$1:$I$764,9,0)</f>
        <v>Chennai Super Kings</v>
      </c>
    </row>
    <row r="10195" spans="1:21" x14ac:dyDescent="0.3">
      <c r="A10195">
        <v>2018</v>
      </c>
      <c r="B10195" t="s">
        <v>5439</v>
      </c>
      <c r="C10195" s="1">
        <v>43221</v>
      </c>
      <c r="D10195">
        <v>31</v>
      </c>
      <c r="E10195" t="s">
        <v>804</v>
      </c>
      <c r="F10195">
        <v>1004</v>
      </c>
      <c r="G10195" t="s">
        <v>5440</v>
      </c>
      <c r="H10195">
        <v>23</v>
      </c>
      <c r="I10195">
        <f t="shared" si="318"/>
        <v>23</v>
      </c>
      <c r="J10195">
        <v>29</v>
      </c>
      <c r="K10195">
        <v>0</v>
      </c>
      <c r="L10195">
        <v>3</v>
      </c>
      <c r="M10195">
        <v>0</v>
      </c>
      <c r="N10195">
        <v>79.31</v>
      </c>
      <c r="O10195">
        <f t="shared" si="319"/>
        <v>79.31</v>
      </c>
      <c r="P10195" t="s">
        <v>17</v>
      </c>
      <c r="Q10195" s="1">
        <v>43221</v>
      </c>
      <c r="R10195" t="str">
        <f>VLOOKUP(B10195,[1]data!$A$2:$E$764,5,0)</f>
        <v>Pune</v>
      </c>
      <c r="S10195" t="str">
        <f>VLOOKUP($B10195,[1]data!$A$1:$I$764,6,0)</f>
        <v>Chennai Super Kings</v>
      </c>
      <c r="T10195" t="str">
        <f>VLOOKUP($B10195,[1]data!$A$1:$I$764,7,0)</f>
        <v>Royal Challengers Bangalore</v>
      </c>
      <c r="U10195" t="str">
        <f>VLOOKUP($B10195,[1]data!$A$1:$I$764,9,0)</f>
        <v>Chennai Super Kings</v>
      </c>
    </row>
    <row r="10196" spans="1:21" x14ac:dyDescent="0.3">
      <c r="A10196">
        <v>2018</v>
      </c>
      <c r="B10196" t="s">
        <v>5439</v>
      </c>
      <c r="C10196" s="1">
        <v>43221</v>
      </c>
      <c r="D10196">
        <v>31</v>
      </c>
      <c r="E10196" t="s">
        <v>3825</v>
      </c>
      <c r="F10196">
        <v>1331</v>
      </c>
      <c r="G10196" t="s">
        <v>26</v>
      </c>
      <c r="H10196">
        <v>12</v>
      </c>
      <c r="I10196">
        <f t="shared" si="318"/>
        <v>12</v>
      </c>
      <c r="J10196">
        <v>6</v>
      </c>
      <c r="K10196">
        <v>0</v>
      </c>
      <c r="L10196">
        <v>1</v>
      </c>
      <c r="M10196">
        <v>1</v>
      </c>
      <c r="N10196">
        <v>200</v>
      </c>
      <c r="O10196">
        <f t="shared" si="319"/>
        <v>200</v>
      </c>
      <c r="P10196" t="s">
        <v>17</v>
      </c>
      <c r="Q10196" s="1">
        <v>43221</v>
      </c>
      <c r="R10196" t="str">
        <f>VLOOKUP(B10196,[1]data!$A$2:$E$764,5,0)</f>
        <v>Pune</v>
      </c>
      <c r="S10196" t="str">
        <f>VLOOKUP($B10196,[1]data!$A$1:$I$764,6,0)</f>
        <v>Chennai Super Kings</v>
      </c>
      <c r="T10196" t="str">
        <f>VLOOKUP($B10196,[1]data!$A$1:$I$764,7,0)</f>
        <v>Royal Challengers Bangalore</v>
      </c>
      <c r="U10196" t="str">
        <f>VLOOKUP($B10196,[1]data!$A$1:$I$764,9,0)</f>
        <v>Chennai Super Kings</v>
      </c>
    </row>
    <row r="10197" spans="1:21" x14ac:dyDescent="0.3">
      <c r="A10197">
        <v>2018</v>
      </c>
      <c r="B10197" t="s">
        <v>5439</v>
      </c>
      <c r="C10197" s="1">
        <v>43221</v>
      </c>
      <c r="D10197">
        <v>31</v>
      </c>
      <c r="E10197" t="s">
        <v>4087</v>
      </c>
      <c r="F10197">
        <v>1349</v>
      </c>
      <c r="G10197" t="s">
        <v>26</v>
      </c>
      <c r="H10197">
        <v>0</v>
      </c>
      <c r="I10197">
        <f t="shared" si="318"/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f t="shared" si="319"/>
        <v>0</v>
      </c>
      <c r="P10197" t="s">
        <v>17</v>
      </c>
      <c r="Q10197" s="1">
        <v>43221</v>
      </c>
      <c r="R10197" t="str">
        <f>VLOOKUP(B10197,[1]data!$A$2:$E$764,5,0)</f>
        <v>Pune</v>
      </c>
      <c r="S10197" t="str">
        <f>VLOOKUP($B10197,[1]data!$A$1:$I$764,6,0)</f>
        <v>Chennai Super Kings</v>
      </c>
      <c r="T10197" t="str">
        <f>VLOOKUP($B10197,[1]data!$A$1:$I$764,7,0)</f>
        <v>Royal Challengers Bangalore</v>
      </c>
      <c r="U10197" t="str">
        <f>VLOOKUP($B10197,[1]data!$A$1:$I$764,9,0)</f>
        <v>Chennai Super Kings</v>
      </c>
    </row>
    <row r="10198" spans="1:21" x14ac:dyDescent="0.3">
      <c r="A10198">
        <v>2018</v>
      </c>
      <c r="B10198" t="s">
        <v>5439</v>
      </c>
      <c r="C10198" s="1">
        <v>43221</v>
      </c>
      <c r="D10198">
        <v>31</v>
      </c>
      <c r="E10198" t="s">
        <v>4046</v>
      </c>
      <c r="F10198">
        <v>1346</v>
      </c>
      <c r="G10198" t="s">
        <v>5441</v>
      </c>
      <c r="H10198">
        <v>50</v>
      </c>
      <c r="I10198">
        <f t="shared" si="318"/>
        <v>50</v>
      </c>
      <c r="J10198">
        <v>42</v>
      </c>
      <c r="K10198">
        <v>0</v>
      </c>
      <c r="L10198">
        <v>5</v>
      </c>
      <c r="M10198">
        <v>1</v>
      </c>
      <c r="N10198">
        <v>119.04</v>
      </c>
      <c r="O10198">
        <f t="shared" si="319"/>
        <v>119.04</v>
      </c>
      <c r="P10198" t="s">
        <v>17</v>
      </c>
      <c r="Q10198" s="1">
        <v>43221</v>
      </c>
      <c r="R10198" t="str">
        <f>VLOOKUP(B10198,[1]data!$A$2:$E$764,5,0)</f>
        <v>Pune</v>
      </c>
      <c r="S10198" t="str">
        <f>VLOOKUP($B10198,[1]data!$A$1:$I$764,6,0)</f>
        <v>Chennai Super Kings</v>
      </c>
      <c r="T10198" t="str">
        <f>VLOOKUP($B10198,[1]data!$A$1:$I$764,7,0)</f>
        <v>Royal Challengers Bangalore</v>
      </c>
      <c r="U10198" t="str">
        <f>VLOOKUP($B10198,[1]data!$A$1:$I$764,9,0)</f>
        <v>Chennai Super Kings</v>
      </c>
    </row>
    <row r="10199" spans="1:21" x14ac:dyDescent="0.3">
      <c r="A10199">
        <v>2018</v>
      </c>
      <c r="B10199" t="s">
        <v>5439</v>
      </c>
      <c r="C10199" s="1">
        <v>43221</v>
      </c>
      <c r="D10199">
        <v>31</v>
      </c>
      <c r="E10199" t="s">
        <v>4376</v>
      </c>
      <c r="F10199">
        <v>1359</v>
      </c>
      <c r="G10199" t="s">
        <v>5442</v>
      </c>
      <c r="H10199">
        <v>23</v>
      </c>
      <c r="I10199">
        <f t="shared" si="318"/>
        <v>23</v>
      </c>
      <c r="J10199">
        <v>19</v>
      </c>
      <c r="K10199">
        <v>0</v>
      </c>
      <c r="L10199">
        <v>1</v>
      </c>
      <c r="M10199">
        <v>1</v>
      </c>
      <c r="N10199">
        <v>121.05</v>
      </c>
      <c r="O10199">
        <f t="shared" si="319"/>
        <v>121.05</v>
      </c>
      <c r="P10199" t="s">
        <v>17</v>
      </c>
      <c r="Q10199" s="1">
        <v>43221</v>
      </c>
      <c r="R10199" t="str">
        <f>VLOOKUP(B10199,[1]data!$A$2:$E$764,5,0)</f>
        <v>Pune</v>
      </c>
      <c r="S10199" t="str">
        <f>VLOOKUP($B10199,[1]data!$A$1:$I$764,6,0)</f>
        <v>Chennai Super Kings</v>
      </c>
      <c r="T10199" t="str">
        <f>VLOOKUP($B10199,[1]data!$A$1:$I$764,7,0)</f>
        <v>Royal Challengers Bangalore</v>
      </c>
      <c r="U10199" t="str">
        <f>VLOOKUP($B10199,[1]data!$A$1:$I$764,9,0)</f>
        <v>Chennai Super Kings</v>
      </c>
    </row>
    <row r="10200" spans="1:21" x14ac:dyDescent="0.3">
      <c r="A10200">
        <v>2018</v>
      </c>
      <c r="B10200" t="s">
        <v>5439</v>
      </c>
      <c r="C10200" s="1">
        <v>43221</v>
      </c>
      <c r="D10200">
        <v>31</v>
      </c>
      <c r="E10200" t="s">
        <v>2504</v>
      </c>
      <c r="F10200">
        <v>1244</v>
      </c>
      <c r="G10200" t="s">
        <v>4985</v>
      </c>
      <c r="H10200">
        <v>9</v>
      </c>
      <c r="I10200">
        <f t="shared" si="318"/>
        <v>9</v>
      </c>
      <c r="J10200">
        <v>9</v>
      </c>
      <c r="K10200">
        <v>0</v>
      </c>
      <c r="L10200">
        <v>2</v>
      </c>
      <c r="M10200">
        <v>0</v>
      </c>
      <c r="N10200">
        <v>100</v>
      </c>
      <c r="O10200">
        <f t="shared" si="319"/>
        <v>100</v>
      </c>
      <c r="P10200" t="s">
        <v>17</v>
      </c>
      <c r="Q10200" s="1">
        <v>43221</v>
      </c>
      <c r="R10200" t="str">
        <f>VLOOKUP(B10200,[1]data!$A$2:$E$764,5,0)</f>
        <v>Pune</v>
      </c>
      <c r="S10200" t="str">
        <f>VLOOKUP($B10200,[1]data!$A$1:$I$764,6,0)</f>
        <v>Chennai Super Kings</v>
      </c>
      <c r="T10200" t="str">
        <f>VLOOKUP($B10200,[1]data!$A$1:$I$764,7,0)</f>
        <v>Royal Challengers Bangalore</v>
      </c>
      <c r="U10200" t="str">
        <f>VLOOKUP($B10200,[1]data!$A$1:$I$764,9,0)</f>
        <v>Chennai Super Kings</v>
      </c>
    </row>
    <row r="10201" spans="1:21" x14ac:dyDescent="0.3">
      <c r="A10201">
        <v>2018</v>
      </c>
      <c r="B10201" t="s">
        <v>5439</v>
      </c>
      <c r="C10201" s="1">
        <v>43221</v>
      </c>
      <c r="D10201">
        <v>31</v>
      </c>
      <c r="E10201" t="s">
        <v>33</v>
      </c>
      <c r="F10201">
        <v>1050</v>
      </c>
      <c r="G10201" t="s">
        <v>4929</v>
      </c>
      <c r="H10201">
        <v>37</v>
      </c>
      <c r="I10201">
        <f t="shared" si="318"/>
        <v>37</v>
      </c>
      <c r="J10201">
        <v>25</v>
      </c>
      <c r="K10201">
        <v>0</v>
      </c>
      <c r="L10201">
        <v>4</v>
      </c>
      <c r="M10201">
        <v>2</v>
      </c>
      <c r="N10201">
        <v>148</v>
      </c>
      <c r="O10201">
        <f t="shared" si="319"/>
        <v>148</v>
      </c>
      <c r="P10201" t="s">
        <v>17</v>
      </c>
      <c r="Q10201" s="1">
        <v>43221</v>
      </c>
      <c r="R10201" t="str">
        <f>VLOOKUP(B10201,[1]data!$A$2:$E$764,5,0)</f>
        <v>Pune</v>
      </c>
      <c r="S10201" t="str">
        <f>VLOOKUP($B10201,[1]data!$A$1:$I$764,6,0)</f>
        <v>Chennai Super Kings</v>
      </c>
      <c r="T10201" t="str">
        <f>VLOOKUP($B10201,[1]data!$A$1:$I$764,7,0)</f>
        <v>Royal Challengers Bangalore</v>
      </c>
      <c r="U10201" t="str">
        <f>VLOOKUP($B10201,[1]data!$A$1:$I$764,9,0)</f>
        <v>Chennai Super Kings</v>
      </c>
    </row>
    <row r="10202" spans="1:21" x14ac:dyDescent="0.3">
      <c r="A10202">
        <v>2018</v>
      </c>
      <c r="B10202" t="s">
        <v>5439</v>
      </c>
      <c r="C10202" s="1">
        <v>43221</v>
      </c>
      <c r="D10202">
        <v>31</v>
      </c>
      <c r="E10202" t="s">
        <v>21</v>
      </c>
      <c r="F10202">
        <v>1024</v>
      </c>
      <c r="G10202" t="s">
        <v>5443</v>
      </c>
      <c r="H10202">
        <v>32</v>
      </c>
      <c r="I10202">
        <f t="shared" si="318"/>
        <v>32</v>
      </c>
      <c r="J10202">
        <v>26</v>
      </c>
      <c r="K10202">
        <v>0</v>
      </c>
      <c r="L10202">
        <v>2</v>
      </c>
      <c r="M10202">
        <v>1</v>
      </c>
      <c r="N10202">
        <v>123.07</v>
      </c>
      <c r="O10202">
        <f t="shared" si="319"/>
        <v>123.07</v>
      </c>
      <c r="P10202" t="s">
        <v>40</v>
      </c>
      <c r="Q10202" s="1">
        <v>43221</v>
      </c>
      <c r="R10202" t="str">
        <f>VLOOKUP(B10202,[1]data!$A$2:$E$764,5,0)</f>
        <v>Pune</v>
      </c>
      <c r="S10202" t="str">
        <f>VLOOKUP($B10202,[1]data!$A$1:$I$764,6,0)</f>
        <v>Chennai Super Kings</v>
      </c>
      <c r="T10202" t="str">
        <f>VLOOKUP($B10202,[1]data!$A$1:$I$764,7,0)</f>
        <v>Royal Challengers Bangalore</v>
      </c>
      <c r="U10202" t="str">
        <f>VLOOKUP($B10202,[1]data!$A$1:$I$764,9,0)</f>
        <v>Chennai Super Kings</v>
      </c>
    </row>
    <row r="10203" spans="1:21" x14ac:dyDescent="0.3">
      <c r="A10203">
        <v>2018</v>
      </c>
      <c r="B10203" t="s">
        <v>5439</v>
      </c>
      <c r="C10203" s="1">
        <v>43221</v>
      </c>
      <c r="D10203">
        <v>31</v>
      </c>
      <c r="E10203" t="s">
        <v>3073</v>
      </c>
      <c r="F10203">
        <v>1287</v>
      </c>
      <c r="G10203" t="s">
        <v>5161</v>
      </c>
      <c r="H10203">
        <v>45</v>
      </c>
      <c r="I10203">
        <f t="shared" si="318"/>
        <v>45</v>
      </c>
      <c r="J10203">
        <v>31</v>
      </c>
      <c r="K10203">
        <v>0</v>
      </c>
      <c r="L10203">
        <v>2</v>
      </c>
      <c r="M10203">
        <v>4</v>
      </c>
      <c r="N10203">
        <v>145.16</v>
      </c>
      <c r="O10203">
        <f t="shared" si="319"/>
        <v>145.16</v>
      </c>
      <c r="P10203" t="s">
        <v>17</v>
      </c>
      <c r="Q10203" s="1">
        <v>43221</v>
      </c>
      <c r="R10203" t="str">
        <f>VLOOKUP(B10203,[1]data!$A$2:$E$764,5,0)</f>
        <v>Pune</v>
      </c>
      <c r="S10203" t="str">
        <f>VLOOKUP($B10203,[1]data!$A$1:$I$764,6,0)</f>
        <v>Chennai Super Kings</v>
      </c>
      <c r="T10203" t="str">
        <f>VLOOKUP($B10203,[1]data!$A$1:$I$764,7,0)</f>
        <v>Royal Challengers Bangalore</v>
      </c>
      <c r="U10203" t="str">
        <f>VLOOKUP($B10203,[1]data!$A$1:$I$764,9,0)</f>
        <v>Chennai Super Kings</v>
      </c>
    </row>
    <row r="10204" spans="1:21" x14ac:dyDescent="0.3">
      <c r="A10204">
        <v>2018</v>
      </c>
      <c r="B10204" t="s">
        <v>5439</v>
      </c>
      <c r="C10204" s="1">
        <v>43221</v>
      </c>
      <c r="D10204">
        <v>31</v>
      </c>
      <c r="E10204" t="s">
        <v>3201</v>
      </c>
      <c r="F10204">
        <v>1297</v>
      </c>
      <c r="G10204" t="s">
        <v>4756</v>
      </c>
      <c r="H10204">
        <v>7</v>
      </c>
      <c r="I10204">
        <f t="shared" si="318"/>
        <v>7</v>
      </c>
      <c r="J10204">
        <v>13</v>
      </c>
      <c r="K10204">
        <v>0</v>
      </c>
      <c r="L10204">
        <v>1</v>
      </c>
      <c r="M10204">
        <v>0</v>
      </c>
      <c r="N10204">
        <v>53.84</v>
      </c>
      <c r="O10204">
        <f t="shared" si="319"/>
        <v>53.84</v>
      </c>
      <c r="P10204" t="s">
        <v>20</v>
      </c>
      <c r="Q10204" s="1">
        <v>43221</v>
      </c>
      <c r="R10204" t="str">
        <f>VLOOKUP(B10204,[1]data!$A$2:$E$764,5,0)</f>
        <v>Pune</v>
      </c>
      <c r="S10204" t="str">
        <f>VLOOKUP($B10204,[1]data!$A$1:$I$764,6,0)</f>
        <v>Chennai Super Kings</v>
      </c>
      <c r="T10204" t="str">
        <f>VLOOKUP($B10204,[1]data!$A$1:$I$764,7,0)</f>
        <v>Royal Challengers Bangalore</v>
      </c>
      <c r="U10204" t="str">
        <f>VLOOKUP($B10204,[1]data!$A$1:$I$764,9,0)</f>
        <v>Chennai Super Kings</v>
      </c>
    </row>
    <row r="10205" spans="1:21" x14ac:dyDescent="0.3">
      <c r="A10205">
        <v>2018</v>
      </c>
      <c r="B10205" t="s">
        <v>5439</v>
      </c>
      <c r="C10205" s="1">
        <v>43221</v>
      </c>
      <c r="D10205">
        <v>31</v>
      </c>
      <c r="E10205" t="s">
        <v>1569</v>
      </c>
      <c r="F10205">
        <v>1222</v>
      </c>
      <c r="G10205" t="s">
        <v>5444</v>
      </c>
      <c r="H10205">
        <v>14</v>
      </c>
      <c r="I10205">
        <f t="shared" si="318"/>
        <v>14</v>
      </c>
      <c r="J10205">
        <v>10</v>
      </c>
      <c r="K10205">
        <v>0</v>
      </c>
      <c r="L10205">
        <v>1</v>
      </c>
      <c r="M10205">
        <v>1</v>
      </c>
      <c r="N10205">
        <v>140</v>
      </c>
      <c r="O10205">
        <f t="shared" si="319"/>
        <v>140</v>
      </c>
      <c r="P10205" t="s">
        <v>17</v>
      </c>
      <c r="Q10205" s="1">
        <v>43221</v>
      </c>
      <c r="R10205" t="str">
        <f>VLOOKUP(B10205,[1]data!$A$2:$E$764,5,0)</f>
        <v>Pune</v>
      </c>
      <c r="S10205" t="str">
        <f>VLOOKUP($B10205,[1]data!$A$1:$I$764,6,0)</f>
        <v>Chennai Super Kings</v>
      </c>
      <c r="T10205" t="str">
        <f>VLOOKUP($B10205,[1]data!$A$1:$I$764,7,0)</f>
        <v>Royal Challengers Bangalore</v>
      </c>
      <c r="U10205" t="str">
        <f>VLOOKUP($B10205,[1]data!$A$1:$I$764,9,0)</f>
        <v>Chennai Super Kings</v>
      </c>
    </row>
    <row r="10206" spans="1:21" x14ac:dyDescent="0.3">
      <c r="A10206">
        <v>2018</v>
      </c>
      <c r="B10206" t="s">
        <v>5439</v>
      </c>
      <c r="C10206" s="1">
        <v>43221</v>
      </c>
      <c r="D10206">
        <v>31</v>
      </c>
      <c r="E10206" t="s">
        <v>3617</v>
      </c>
      <c r="F10206">
        <v>1323</v>
      </c>
      <c r="G10206" t="s">
        <v>5445</v>
      </c>
      <c r="H10206">
        <v>1</v>
      </c>
      <c r="I10206">
        <f t="shared" si="318"/>
        <v>1</v>
      </c>
      <c r="J10206">
        <v>2</v>
      </c>
      <c r="K10206">
        <v>0</v>
      </c>
      <c r="L10206">
        <v>0</v>
      </c>
      <c r="M10206">
        <v>0</v>
      </c>
      <c r="N10206">
        <v>50</v>
      </c>
      <c r="O10206">
        <f t="shared" si="319"/>
        <v>50</v>
      </c>
      <c r="P10206" t="s">
        <v>17</v>
      </c>
      <c r="Q10206" s="1">
        <v>43221</v>
      </c>
      <c r="R10206" t="str">
        <f>VLOOKUP(B10206,[1]data!$A$2:$E$764,5,0)</f>
        <v>Pune</v>
      </c>
      <c r="S10206" t="str">
        <f>VLOOKUP($B10206,[1]data!$A$1:$I$764,6,0)</f>
        <v>Chennai Super Kings</v>
      </c>
      <c r="T10206" t="str">
        <f>VLOOKUP($B10206,[1]data!$A$1:$I$764,7,0)</f>
        <v>Royal Challengers Bangalore</v>
      </c>
      <c r="U10206" t="str">
        <f>VLOOKUP($B10206,[1]data!$A$1:$I$764,9,0)</f>
        <v>Chennai Super Kings</v>
      </c>
    </row>
    <row r="10207" spans="1:21" x14ac:dyDescent="0.3">
      <c r="A10207">
        <v>2018</v>
      </c>
      <c r="B10207" t="s">
        <v>5439</v>
      </c>
      <c r="C10207" s="1">
        <v>43221</v>
      </c>
      <c r="D10207">
        <v>31</v>
      </c>
      <c r="E10207" t="s">
        <v>1518</v>
      </c>
      <c r="F10207">
        <v>1167</v>
      </c>
      <c r="G10207" t="s">
        <v>26</v>
      </c>
      <c r="H10207">
        <v>1</v>
      </c>
      <c r="I10207">
        <f t="shared" si="318"/>
        <v>1</v>
      </c>
      <c r="J10207">
        <v>2</v>
      </c>
      <c r="K10207">
        <v>0</v>
      </c>
      <c r="L10207">
        <v>0</v>
      </c>
      <c r="M10207">
        <v>0</v>
      </c>
      <c r="N10207">
        <v>50</v>
      </c>
      <c r="O10207">
        <f t="shared" si="319"/>
        <v>50</v>
      </c>
      <c r="P10207" t="s">
        <v>17</v>
      </c>
      <c r="Q10207" s="1">
        <v>43221</v>
      </c>
      <c r="R10207" t="str">
        <f>VLOOKUP(B10207,[1]data!$A$2:$E$764,5,0)</f>
        <v>Pune</v>
      </c>
      <c r="S10207" t="str">
        <f>VLOOKUP($B10207,[1]data!$A$1:$I$764,6,0)</f>
        <v>Chennai Super Kings</v>
      </c>
      <c r="T10207" t="str">
        <f>VLOOKUP($B10207,[1]data!$A$1:$I$764,7,0)</f>
        <v>Royal Challengers Bangalore</v>
      </c>
      <c r="U10207" t="str">
        <f>VLOOKUP($B10207,[1]data!$A$1:$I$764,9,0)</f>
        <v>Chennai Super Kings</v>
      </c>
    </row>
    <row r="10208" spans="1:21" x14ac:dyDescent="0.3">
      <c r="A10208">
        <v>2018</v>
      </c>
      <c r="B10208" t="s">
        <v>5439</v>
      </c>
      <c r="C10208" s="1">
        <v>43221</v>
      </c>
      <c r="D10208">
        <v>31</v>
      </c>
      <c r="E10208" t="s">
        <v>4850</v>
      </c>
      <c r="F10208">
        <v>1394</v>
      </c>
      <c r="G10208" t="s">
        <v>26</v>
      </c>
      <c r="H10208">
        <v>23</v>
      </c>
      <c r="I10208">
        <f t="shared" si="318"/>
        <v>23</v>
      </c>
      <c r="J10208">
        <v>10</v>
      </c>
      <c r="K10208">
        <v>0</v>
      </c>
      <c r="L10208">
        <v>0</v>
      </c>
      <c r="M10208">
        <v>3</v>
      </c>
      <c r="N10208">
        <v>230</v>
      </c>
      <c r="O10208">
        <f t="shared" si="319"/>
        <v>230</v>
      </c>
      <c r="P10208" t="s">
        <v>17</v>
      </c>
      <c r="Q10208" s="1">
        <v>43221</v>
      </c>
      <c r="R10208" t="str">
        <f>VLOOKUP(B10208,[1]data!$A$2:$E$764,5,0)</f>
        <v>Pune</v>
      </c>
      <c r="S10208" t="str">
        <f>VLOOKUP($B10208,[1]data!$A$1:$I$764,6,0)</f>
        <v>Chennai Super Kings</v>
      </c>
      <c r="T10208" t="str">
        <f>VLOOKUP($B10208,[1]data!$A$1:$I$764,7,0)</f>
        <v>Royal Challengers Bangalore</v>
      </c>
      <c r="U10208" t="str">
        <f>VLOOKUP($B10208,[1]data!$A$1:$I$764,9,0)</f>
        <v>Chennai Super Kings</v>
      </c>
    </row>
    <row r="10209" spans="1:21" x14ac:dyDescent="0.3">
      <c r="A10209">
        <v>2018</v>
      </c>
      <c r="B10209" t="s">
        <v>5439</v>
      </c>
      <c r="C10209" s="1">
        <v>43221</v>
      </c>
      <c r="D10209">
        <v>31</v>
      </c>
      <c r="E10209" t="s">
        <v>4966</v>
      </c>
      <c r="F10209">
        <v>1401</v>
      </c>
      <c r="G10209" t="s">
        <v>5380</v>
      </c>
      <c r="H10209">
        <v>1</v>
      </c>
      <c r="I10209">
        <f t="shared" si="318"/>
        <v>1</v>
      </c>
      <c r="J10209">
        <v>3</v>
      </c>
      <c r="K10209">
        <v>0</v>
      </c>
      <c r="L10209">
        <v>0</v>
      </c>
      <c r="M10209">
        <v>0</v>
      </c>
      <c r="N10209">
        <v>33.33</v>
      </c>
      <c r="O10209">
        <f t="shared" si="319"/>
        <v>33.33</v>
      </c>
      <c r="P10209" t="s">
        <v>17</v>
      </c>
      <c r="Q10209" s="1">
        <v>43221</v>
      </c>
      <c r="R10209" t="str">
        <f>VLOOKUP(B10209,[1]data!$A$2:$E$764,5,0)</f>
        <v>Pune</v>
      </c>
      <c r="S10209" t="str">
        <f>VLOOKUP($B10209,[1]data!$A$1:$I$764,6,0)</f>
        <v>Chennai Super Kings</v>
      </c>
      <c r="T10209" t="str">
        <f>VLOOKUP($B10209,[1]data!$A$1:$I$764,7,0)</f>
        <v>Royal Challengers Bangalore</v>
      </c>
      <c r="U10209" t="str">
        <f>VLOOKUP($B10209,[1]data!$A$1:$I$764,9,0)</f>
        <v>Chennai Super Kings</v>
      </c>
    </row>
    <row r="10210" spans="1:21" x14ac:dyDescent="0.3">
      <c r="A10210">
        <v>2018</v>
      </c>
      <c r="B10210" t="s">
        <v>5446</v>
      </c>
      <c r="C10210" s="1">
        <v>43222</v>
      </c>
      <c r="D10210" t="s">
        <v>2141</v>
      </c>
      <c r="E10210" t="s">
        <v>4757</v>
      </c>
      <c r="F10210">
        <v>1383</v>
      </c>
      <c r="G10210" t="s">
        <v>5447</v>
      </c>
      <c r="H10210">
        <v>1</v>
      </c>
      <c r="I10210">
        <f t="shared" si="318"/>
        <v>1</v>
      </c>
      <c r="J10210">
        <v>2</v>
      </c>
      <c r="K10210">
        <v>0</v>
      </c>
      <c r="L10210">
        <v>0</v>
      </c>
      <c r="M10210">
        <v>0</v>
      </c>
      <c r="N10210">
        <v>50</v>
      </c>
      <c r="O10210">
        <f t="shared" si="319"/>
        <v>50</v>
      </c>
      <c r="P10210" t="s">
        <v>17</v>
      </c>
      <c r="Q10210" s="1">
        <v>43222</v>
      </c>
      <c r="R10210" t="str">
        <f>VLOOKUP(B10210,[1]data!$A$2:$E$764,5,0)</f>
        <v>Hyderabad (Deccan)</v>
      </c>
      <c r="S10210" t="str">
        <f>VLOOKUP($B10210,[1]data!$A$1:$I$764,6,0)</f>
        <v>Sunrisers Hyderabad</v>
      </c>
      <c r="T10210" t="str">
        <f>VLOOKUP($B10210,[1]data!$A$1:$I$764,7,0)</f>
        <v>Delhi Capitals</v>
      </c>
      <c r="U10210" t="str">
        <f>VLOOKUP($B10210,[1]data!$A$1:$I$764,9,0)</f>
        <v>Sunrisers Hyderabad</v>
      </c>
    </row>
    <row r="10211" spans="1:21" x14ac:dyDescent="0.3">
      <c r="A10211">
        <v>2018</v>
      </c>
      <c r="B10211" t="s">
        <v>5446</v>
      </c>
      <c r="C10211" s="1">
        <v>43222</v>
      </c>
      <c r="D10211" t="s">
        <v>2141</v>
      </c>
      <c r="E10211" t="s">
        <v>3164</v>
      </c>
      <c r="F10211">
        <v>1293</v>
      </c>
      <c r="G10211" t="s">
        <v>5448</v>
      </c>
      <c r="H10211">
        <v>3</v>
      </c>
      <c r="I10211">
        <f t="shared" si="318"/>
        <v>3</v>
      </c>
      <c r="J10211">
        <v>5</v>
      </c>
      <c r="K10211">
        <v>0</v>
      </c>
      <c r="L10211">
        <v>0</v>
      </c>
      <c r="M10211">
        <v>0</v>
      </c>
      <c r="N10211">
        <v>60</v>
      </c>
      <c r="O10211">
        <f t="shared" si="319"/>
        <v>60</v>
      </c>
      <c r="P10211" t="s">
        <v>17</v>
      </c>
      <c r="Q10211" s="1">
        <v>43222</v>
      </c>
      <c r="R10211" t="str">
        <f>VLOOKUP(B10211,[1]data!$A$2:$E$764,5,0)</f>
        <v>Hyderabad (Deccan)</v>
      </c>
      <c r="S10211" t="str">
        <f>VLOOKUP($B10211,[1]data!$A$1:$I$764,6,0)</f>
        <v>Sunrisers Hyderabad</v>
      </c>
      <c r="T10211" t="str">
        <f>VLOOKUP($B10211,[1]data!$A$1:$I$764,7,0)</f>
        <v>Delhi Capitals</v>
      </c>
      <c r="U10211" t="str">
        <f>VLOOKUP($B10211,[1]data!$A$1:$I$764,9,0)</f>
        <v>Sunrisers Hyderabad</v>
      </c>
    </row>
    <row r="10212" spans="1:21" x14ac:dyDescent="0.3">
      <c r="A10212">
        <v>2018</v>
      </c>
      <c r="B10212" t="s">
        <v>5446</v>
      </c>
      <c r="C10212" s="1">
        <v>43222</v>
      </c>
      <c r="D10212" t="s">
        <v>2141</v>
      </c>
      <c r="E10212" t="s">
        <v>4327</v>
      </c>
      <c r="F10212">
        <v>1353</v>
      </c>
      <c r="G10212" t="s">
        <v>4877</v>
      </c>
      <c r="H10212">
        <v>67</v>
      </c>
      <c r="I10212">
        <f t="shared" si="318"/>
        <v>67</v>
      </c>
      <c r="J10212">
        <v>26</v>
      </c>
      <c r="K10212">
        <v>0</v>
      </c>
      <c r="L10212">
        <v>4</v>
      </c>
      <c r="M10212">
        <v>7</v>
      </c>
      <c r="N10212">
        <v>257.69</v>
      </c>
      <c r="O10212">
        <f t="shared" si="319"/>
        <v>257.69</v>
      </c>
      <c r="P10212" t="s">
        <v>20</v>
      </c>
      <c r="Q10212" s="1">
        <v>43222</v>
      </c>
      <c r="R10212" t="str">
        <f>VLOOKUP(B10212,[1]data!$A$2:$E$764,5,0)</f>
        <v>Hyderabad (Deccan)</v>
      </c>
      <c r="S10212" t="str">
        <f>VLOOKUP($B10212,[1]data!$A$1:$I$764,6,0)</f>
        <v>Sunrisers Hyderabad</v>
      </c>
      <c r="T10212" t="str">
        <f>VLOOKUP($B10212,[1]data!$A$1:$I$764,7,0)</f>
        <v>Delhi Capitals</v>
      </c>
      <c r="U10212" t="str">
        <f>VLOOKUP($B10212,[1]data!$A$1:$I$764,9,0)</f>
        <v>Sunrisers Hyderabad</v>
      </c>
    </row>
    <row r="10213" spans="1:21" x14ac:dyDescent="0.3">
      <c r="A10213">
        <v>2018</v>
      </c>
      <c r="B10213" t="s">
        <v>5446</v>
      </c>
      <c r="C10213" s="1">
        <v>43222</v>
      </c>
      <c r="D10213" t="s">
        <v>2141</v>
      </c>
      <c r="E10213" t="s">
        <v>5347</v>
      </c>
      <c r="G10213" t="s">
        <v>26</v>
      </c>
      <c r="H10213">
        <v>0</v>
      </c>
      <c r="I10213">
        <f t="shared" si="318"/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f t="shared" si="319"/>
        <v>0</v>
      </c>
      <c r="P10213" t="s">
        <v>17</v>
      </c>
      <c r="Q10213" s="1">
        <v>43222</v>
      </c>
      <c r="R10213" t="str">
        <f>VLOOKUP(B10213,[1]data!$A$2:$E$764,5,0)</f>
        <v>Hyderabad (Deccan)</v>
      </c>
      <c r="S10213" t="str">
        <f>VLOOKUP($B10213,[1]data!$A$1:$I$764,6,0)</f>
        <v>Sunrisers Hyderabad</v>
      </c>
      <c r="T10213" t="str">
        <f>VLOOKUP($B10213,[1]data!$A$1:$I$764,7,0)</f>
        <v>Delhi Capitals</v>
      </c>
      <c r="U10213" t="str">
        <f>VLOOKUP($B10213,[1]data!$A$1:$I$764,9,0)</f>
        <v>Sunrisers Hyderabad</v>
      </c>
    </row>
    <row r="10214" spans="1:21" x14ac:dyDescent="0.3">
      <c r="A10214">
        <v>2018</v>
      </c>
      <c r="B10214" t="s">
        <v>5446</v>
      </c>
      <c r="C10214" s="1">
        <v>43222</v>
      </c>
      <c r="D10214" t="s">
        <v>2141</v>
      </c>
      <c r="E10214" t="s">
        <v>5203</v>
      </c>
      <c r="G10214" t="s">
        <v>26</v>
      </c>
      <c r="H10214">
        <v>18</v>
      </c>
      <c r="I10214">
        <f t="shared" si="318"/>
        <v>18</v>
      </c>
      <c r="J10214">
        <v>6</v>
      </c>
      <c r="K10214">
        <v>0</v>
      </c>
      <c r="L10214">
        <v>2</v>
      </c>
      <c r="M10214">
        <v>1</v>
      </c>
      <c r="N10214">
        <v>300</v>
      </c>
      <c r="O10214">
        <f t="shared" si="319"/>
        <v>300</v>
      </c>
      <c r="P10214" t="s">
        <v>17</v>
      </c>
      <c r="Q10214" s="1">
        <v>43222</v>
      </c>
      <c r="R10214" t="str">
        <f>VLOOKUP(B10214,[1]data!$A$2:$E$764,5,0)</f>
        <v>Hyderabad (Deccan)</v>
      </c>
      <c r="S10214" t="str">
        <f>VLOOKUP($B10214,[1]data!$A$1:$I$764,6,0)</f>
        <v>Sunrisers Hyderabad</v>
      </c>
      <c r="T10214" t="str">
        <f>VLOOKUP($B10214,[1]data!$A$1:$I$764,7,0)</f>
        <v>Delhi Capitals</v>
      </c>
      <c r="U10214" t="str">
        <f>VLOOKUP($B10214,[1]data!$A$1:$I$764,9,0)</f>
        <v>Sunrisers Hyderabad</v>
      </c>
    </row>
    <row r="10215" spans="1:21" x14ac:dyDescent="0.3">
      <c r="A10215">
        <v>2018</v>
      </c>
      <c r="B10215" t="s">
        <v>5446</v>
      </c>
      <c r="C10215" s="1">
        <v>43222</v>
      </c>
      <c r="D10215" t="s">
        <v>2141</v>
      </c>
      <c r="E10215" t="s">
        <v>4801</v>
      </c>
      <c r="F10215">
        <v>1388</v>
      </c>
      <c r="G10215" t="s">
        <v>5437</v>
      </c>
      <c r="H10215">
        <v>9</v>
      </c>
      <c r="I10215">
        <f t="shared" si="318"/>
        <v>9</v>
      </c>
      <c r="J10215">
        <v>8</v>
      </c>
      <c r="K10215">
        <v>0</v>
      </c>
      <c r="L10215">
        <v>1</v>
      </c>
      <c r="M10215">
        <v>0</v>
      </c>
      <c r="N10215">
        <v>112.5</v>
      </c>
      <c r="O10215">
        <f t="shared" si="319"/>
        <v>112.5</v>
      </c>
      <c r="P10215" t="s">
        <v>17</v>
      </c>
      <c r="Q10215" s="1">
        <v>43222</v>
      </c>
      <c r="R10215" t="str">
        <f>VLOOKUP(B10215,[1]data!$A$2:$E$764,5,0)</f>
        <v>Hyderabad (Deccan)</v>
      </c>
      <c r="S10215" t="str">
        <f>VLOOKUP($B10215,[1]data!$A$1:$I$764,6,0)</f>
        <v>Sunrisers Hyderabad</v>
      </c>
      <c r="T10215" t="str">
        <f>VLOOKUP($B10215,[1]data!$A$1:$I$764,7,0)</f>
        <v>Delhi Capitals</v>
      </c>
      <c r="U10215" t="str">
        <f>VLOOKUP($B10215,[1]data!$A$1:$I$764,9,0)</f>
        <v>Sunrisers Hyderabad</v>
      </c>
    </row>
    <row r="10216" spans="1:21" x14ac:dyDescent="0.3">
      <c r="A10216">
        <v>2018</v>
      </c>
      <c r="B10216" t="s">
        <v>5446</v>
      </c>
      <c r="C10216" s="1">
        <v>43222</v>
      </c>
      <c r="D10216" t="s">
        <v>2141</v>
      </c>
      <c r="E10216" t="s">
        <v>5200</v>
      </c>
      <c r="G10216" t="s">
        <v>5449</v>
      </c>
      <c r="H10216">
        <v>44</v>
      </c>
      <c r="I10216">
        <f t="shared" si="318"/>
        <v>44</v>
      </c>
      <c r="J10216">
        <v>25</v>
      </c>
      <c r="K10216">
        <v>0</v>
      </c>
      <c r="L10216">
        <v>2</v>
      </c>
      <c r="M10216">
        <v>4</v>
      </c>
      <c r="N10216">
        <v>176</v>
      </c>
      <c r="O10216">
        <f t="shared" si="319"/>
        <v>176</v>
      </c>
      <c r="P10216" t="s">
        <v>17</v>
      </c>
      <c r="Q10216" s="1">
        <v>43222</v>
      </c>
      <c r="R10216" t="str">
        <f>VLOOKUP(B10216,[1]data!$A$2:$E$764,5,0)</f>
        <v>Hyderabad (Deccan)</v>
      </c>
      <c r="S10216" t="str">
        <f>VLOOKUP($B10216,[1]data!$A$1:$I$764,6,0)</f>
        <v>Sunrisers Hyderabad</v>
      </c>
      <c r="T10216" t="str">
        <f>VLOOKUP($B10216,[1]data!$A$1:$I$764,7,0)</f>
        <v>Delhi Capitals</v>
      </c>
      <c r="U10216" t="str">
        <f>VLOOKUP($B10216,[1]data!$A$1:$I$764,9,0)</f>
        <v>Sunrisers Hyderabad</v>
      </c>
    </row>
    <row r="10217" spans="1:21" x14ac:dyDescent="0.3">
      <c r="A10217">
        <v>2018</v>
      </c>
      <c r="B10217" t="s">
        <v>5446</v>
      </c>
      <c r="C10217" s="1">
        <v>43222</v>
      </c>
      <c r="D10217" t="s">
        <v>2141</v>
      </c>
      <c r="E10217" t="s">
        <v>3946</v>
      </c>
      <c r="F10217">
        <v>1339</v>
      </c>
      <c r="G10217" t="s">
        <v>4971</v>
      </c>
      <c r="H10217">
        <v>50</v>
      </c>
      <c r="I10217">
        <f t="shared" si="318"/>
        <v>50</v>
      </c>
      <c r="J10217">
        <v>35</v>
      </c>
      <c r="K10217">
        <v>0</v>
      </c>
      <c r="L10217">
        <v>3</v>
      </c>
      <c r="M10217">
        <v>3</v>
      </c>
      <c r="N10217">
        <v>142.85</v>
      </c>
      <c r="O10217">
        <f t="shared" si="319"/>
        <v>142.85</v>
      </c>
      <c r="P10217" t="s">
        <v>40</v>
      </c>
      <c r="Q10217" s="1">
        <v>43222</v>
      </c>
      <c r="R10217" t="str">
        <f>VLOOKUP(B10217,[1]data!$A$2:$E$764,5,0)</f>
        <v>Hyderabad (Deccan)</v>
      </c>
      <c r="S10217" t="str">
        <f>VLOOKUP($B10217,[1]data!$A$1:$I$764,6,0)</f>
        <v>Sunrisers Hyderabad</v>
      </c>
      <c r="T10217" t="str">
        <f>VLOOKUP($B10217,[1]data!$A$1:$I$764,7,0)</f>
        <v>Delhi Capitals</v>
      </c>
      <c r="U10217" t="str">
        <f>VLOOKUP($B10217,[1]data!$A$1:$I$764,9,0)</f>
        <v>Sunrisers Hyderabad</v>
      </c>
    </row>
    <row r="10218" spans="1:21" x14ac:dyDescent="0.3">
      <c r="A10218">
        <v>2018</v>
      </c>
      <c r="B10218" t="s">
        <v>5446</v>
      </c>
      <c r="C10218" s="1">
        <v>43222</v>
      </c>
      <c r="D10218" t="s">
        <v>2141</v>
      </c>
      <c r="E10218" t="s">
        <v>4357</v>
      </c>
      <c r="F10218">
        <v>1357</v>
      </c>
      <c r="G10218" t="s">
        <v>5346</v>
      </c>
      <c r="H10218">
        <v>0</v>
      </c>
      <c r="I10218">
        <f t="shared" si="318"/>
        <v>0</v>
      </c>
      <c r="J10218">
        <v>1</v>
      </c>
      <c r="K10218">
        <v>0</v>
      </c>
      <c r="L10218">
        <v>0</v>
      </c>
      <c r="M10218">
        <v>0</v>
      </c>
      <c r="N10218">
        <v>0</v>
      </c>
      <c r="O10218">
        <f t="shared" si="319"/>
        <v>0</v>
      </c>
      <c r="P10218" t="s">
        <v>17</v>
      </c>
      <c r="Q10218" s="1">
        <v>43222</v>
      </c>
      <c r="R10218" t="str">
        <f>VLOOKUP(B10218,[1]data!$A$2:$E$764,5,0)</f>
        <v>Hyderabad (Deccan)</v>
      </c>
      <c r="S10218" t="str">
        <f>VLOOKUP($B10218,[1]data!$A$1:$I$764,6,0)</f>
        <v>Sunrisers Hyderabad</v>
      </c>
      <c r="T10218" t="str">
        <f>VLOOKUP($B10218,[1]data!$A$1:$I$764,7,0)</f>
        <v>Delhi Capitals</v>
      </c>
      <c r="U10218" t="str">
        <f>VLOOKUP($B10218,[1]data!$A$1:$I$764,9,0)</f>
        <v>Sunrisers Hyderabad</v>
      </c>
    </row>
    <row r="10219" spans="1:21" x14ac:dyDescent="0.3">
      <c r="A10219">
        <v>2018</v>
      </c>
      <c r="B10219" t="s">
        <v>5446</v>
      </c>
      <c r="C10219" s="1">
        <v>43222</v>
      </c>
      <c r="D10219" t="s">
        <v>2141</v>
      </c>
      <c r="E10219" t="s">
        <v>5361</v>
      </c>
      <c r="G10219" t="s">
        <v>3868</v>
      </c>
      <c r="H10219">
        <v>47</v>
      </c>
      <c r="I10219">
        <f t="shared" si="318"/>
        <v>47</v>
      </c>
      <c r="J10219">
        <v>25</v>
      </c>
      <c r="K10219">
        <v>0</v>
      </c>
      <c r="L10219">
        <v>4</v>
      </c>
      <c r="M10219">
        <v>4</v>
      </c>
      <c r="N10219">
        <v>188</v>
      </c>
      <c r="O10219">
        <f t="shared" si="319"/>
        <v>188</v>
      </c>
      <c r="P10219" t="s">
        <v>17</v>
      </c>
      <c r="Q10219" s="1">
        <v>43222</v>
      </c>
      <c r="R10219" t="str">
        <f>VLOOKUP(B10219,[1]data!$A$2:$E$764,5,0)</f>
        <v>Hyderabad (Deccan)</v>
      </c>
      <c r="S10219" t="str">
        <f>VLOOKUP($B10219,[1]data!$A$1:$I$764,6,0)</f>
        <v>Sunrisers Hyderabad</v>
      </c>
      <c r="T10219" t="str">
        <f>VLOOKUP($B10219,[1]data!$A$1:$I$764,7,0)</f>
        <v>Delhi Capitals</v>
      </c>
      <c r="U10219" t="str">
        <f>VLOOKUP($B10219,[1]data!$A$1:$I$764,9,0)</f>
        <v>Sunrisers Hyderabad</v>
      </c>
    </row>
    <row r="10220" spans="1:21" x14ac:dyDescent="0.3">
      <c r="A10220">
        <v>2018</v>
      </c>
      <c r="B10220" t="s">
        <v>5446</v>
      </c>
      <c r="C10220" s="1">
        <v>43222</v>
      </c>
      <c r="D10220" t="s">
        <v>2141</v>
      </c>
      <c r="E10220" t="s">
        <v>4489</v>
      </c>
      <c r="F10220">
        <v>1366</v>
      </c>
      <c r="G10220" t="s">
        <v>4964</v>
      </c>
      <c r="H10220">
        <v>69</v>
      </c>
      <c r="I10220">
        <f t="shared" si="318"/>
        <v>69</v>
      </c>
      <c r="J10220">
        <v>29</v>
      </c>
      <c r="K10220">
        <v>0</v>
      </c>
      <c r="L10220">
        <v>7</v>
      </c>
      <c r="M10220">
        <v>5</v>
      </c>
      <c r="N10220">
        <v>237.93</v>
      </c>
      <c r="O10220">
        <f t="shared" si="319"/>
        <v>237.93</v>
      </c>
      <c r="P10220" t="s">
        <v>20</v>
      </c>
      <c r="Q10220" s="1">
        <v>43222</v>
      </c>
      <c r="R10220" t="str">
        <f>VLOOKUP(B10220,[1]data!$A$2:$E$764,5,0)</f>
        <v>Hyderabad (Deccan)</v>
      </c>
      <c r="S10220" t="str">
        <f>VLOOKUP($B10220,[1]data!$A$1:$I$764,6,0)</f>
        <v>Sunrisers Hyderabad</v>
      </c>
      <c r="T10220" t="str">
        <f>VLOOKUP($B10220,[1]data!$A$1:$I$764,7,0)</f>
        <v>Delhi Capitals</v>
      </c>
      <c r="U10220" t="str">
        <f>VLOOKUP($B10220,[1]data!$A$1:$I$764,9,0)</f>
        <v>Sunrisers Hyderabad</v>
      </c>
    </row>
    <row r="10221" spans="1:21" x14ac:dyDescent="0.3">
      <c r="A10221">
        <v>2018</v>
      </c>
      <c r="B10221" t="s">
        <v>5446</v>
      </c>
      <c r="C10221" s="1">
        <v>43222</v>
      </c>
      <c r="D10221" t="s">
        <v>2141</v>
      </c>
      <c r="E10221" t="s">
        <v>5359</v>
      </c>
      <c r="G10221" t="s">
        <v>26</v>
      </c>
      <c r="H10221">
        <v>1</v>
      </c>
      <c r="I10221">
        <f t="shared" si="318"/>
        <v>1</v>
      </c>
      <c r="J10221">
        <v>2</v>
      </c>
      <c r="K10221">
        <v>0</v>
      </c>
      <c r="L10221">
        <v>0</v>
      </c>
      <c r="M10221">
        <v>0</v>
      </c>
      <c r="N10221">
        <v>50</v>
      </c>
      <c r="O10221">
        <f t="shared" si="319"/>
        <v>50</v>
      </c>
      <c r="P10221" t="s">
        <v>17</v>
      </c>
      <c r="Q10221" s="1">
        <v>43222</v>
      </c>
      <c r="R10221" t="str">
        <f>VLOOKUP(B10221,[1]data!$A$2:$E$764,5,0)</f>
        <v>Hyderabad (Deccan)</v>
      </c>
      <c r="S10221" t="str">
        <f>VLOOKUP($B10221,[1]data!$A$1:$I$764,6,0)</f>
        <v>Sunrisers Hyderabad</v>
      </c>
      <c r="T10221" t="str">
        <f>VLOOKUP($B10221,[1]data!$A$1:$I$764,7,0)</f>
        <v>Delhi Capitals</v>
      </c>
      <c r="U10221" t="str">
        <f>VLOOKUP($B10221,[1]data!$A$1:$I$764,9,0)</f>
        <v>Sunrisers Hyderabad</v>
      </c>
    </row>
    <row r="10222" spans="1:21" x14ac:dyDescent="0.3">
      <c r="A10222">
        <v>2018</v>
      </c>
      <c r="B10222" t="s">
        <v>5446</v>
      </c>
      <c r="C10222" s="1">
        <v>43222</v>
      </c>
      <c r="D10222" t="s">
        <v>2141</v>
      </c>
      <c r="E10222" t="s">
        <v>4815</v>
      </c>
      <c r="F10222">
        <v>1390</v>
      </c>
      <c r="G10222" t="s">
        <v>4971</v>
      </c>
      <c r="H10222">
        <v>17</v>
      </c>
      <c r="I10222">
        <f t="shared" si="318"/>
        <v>17</v>
      </c>
      <c r="J10222">
        <v>6</v>
      </c>
      <c r="K10222">
        <v>0</v>
      </c>
      <c r="L10222">
        <v>2</v>
      </c>
      <c r="M10222">
        <v>1</v>
      </c>
      <c r="N10222">
        <v>283.33</v>
      </c>
      <c r="O10222">
        <f t="shared" si="319"/>
        <v>283.33</v>
      </c>
      <c r="P10222" t="s">
        <v>17</v>
      </c>
      <c r="Q10222" s="1">
        <v>43222</v>
      </c>
      <c r="R10222" t="str">
        <f>VLOOKUP(B10222,[1]data!$A$2:$E$764,5,0)</f>
        <v>Hyderabad (Deccan)</v>
      </c>
      <c r="S10222" t="str">
        <f>VLOOKUP($B10222,[1]data!$A$1:$I$764,6,0)</f>
        <v>Sunrisers Hyderabad</v>
      </c>
      <c r="T10222" t="str">
        <f>VLOOKUP($B10222,[1]data!$A$1:$I$764,7,0)</f>
        <v>Delhi Capitals</v>
      </c>
      <c r="U10222" t="str">
        <f>VLOOKUP($B10222,[1]data!$A$1:$I$764,9,0)</f>
        <v>Sunrisers Hyderabad</v>
      </c>
    </row>
    <row r="10223" spans="1:21" x14ac:dyDescent="0.3">
      <c r="A10223">
        <v>2018</v>
      </c>
      <c r="B10223" t="s">
        <v>5446</v>
      </c>
      <c r="C10223" s="1">
        <v>43222</v>
      </c>
      <c r="D10223" t="s">
        <v>2141</v>
      </c>
      <c r="E10223" t="s">
        <v>2495</v>
      </c>
      <c r="F10223">
        <v>1241</v>
      </c>
      <c r="G10223" t="s">
        <v>5450</v>
      </c>
      <c r="H10223">
        <v>5</v>
      </c>
      <c r="I10223">
        <f t="shared" si="318"/>
        <v>5</v>
      </c>
      <c r="J10223">
        <v>5</v>
      </c>
      <c r="K10223">
        <v>0</v>
      </c>
      <c r="L10223">
        <v>0</v>
      </c>
      <c r="M10223">
        <v>0</v>
      </c>
      <c r="N10223">
        <v>100</v>
      </c>
      <c r="O10223">
        <f t="shared" si="319"/>
        <v>100</v>
      </c>
      <c r="P10223" t="s">
        <v>17</v>
      </c>
      <c r="Q10223" s="1">
        <v>43222</v>
      </c>
      <c r="R10223" t="str">
        <f>VLOOKUP(B10223,[1]data!$A$2:$E$764,5,0)</f>
        <v>Hyderabad (Deccan)</v>
      </c>
      <c r="S10223" t="str">
        <f>VLOOKUP($B10223,[1]data!$A$1:$I$764,6,0)</f>
        <v>Sunrisers Hyderabad</v>
      </c>
      <c r="T10223" t="str">
        <f>VLOOKUP($B10223,[1]data!$A$1:$I$764,7,0)</f>
        <v>Delhi Capitals</v>
      </c>
      <c r="U10223" t="str">
        <f>VLOOKUP($B10223,[1]data!$A$1:$I$764,9,0)</f>
        <v>Sunrisers Hyderabad</v>
      </c>
    </row>
    <row r="10224" spans="1:21" x14ac:dyDescent="0.3">
      <c r="A10224">
        <v>2018</v>
      </c>
      <c r="B10224" t="s">
        <v>5451</v>
      </c>
      <c r="C10224" s="1">
        <v>43223</v>
      </c>
      <c r="D10224" t="s">
        <v>522</v>
      </c>
      <c r="E10224" t="s">
        <v>136</v>
      </c>
      <c r="F10224">
        <v>1020</v>
      </c>
      <c r="G10224" t="s">
        <v>5452</v>
      </c>
      <c r="H10224">
        <v>6</v>
      </c>
      <c r="I10224">
        <f t="shared" si="318"/>
        <v>6</v>
      </c>
      <c r="J10224">
        <v>8</v>
      </c>
      <c r="K10224">
        <v>0</v>
      </c>
      <c r="L10224">
        <v>1</v>
      </c>
      <c r="M10224">
        <v>0</v>
      </c>
      <c r="N10224">
        <v>75</v>
      </c>
      <c r="O10224">
        <f t="shared" si="319"/>
        <v>75</v>
      </c>
      <c r="P10224" t="s">
        <v>17</v>
      </c>
      <c r="Q10224" s="1">
        <v>43223</v>
      </c>
      <c r="R10224" t="str">
        <f>VLOOKUP(B10224,[1]data!$A$2:$E$764,5,0)</f>
        <v>Indore</v>
      </c>
      <c r="S10224" t="str">
        <f>VLOOKUP($B10224,[1]data!$A$1:$I$764,6,0)</f>
        <v>Kings XI Punjab</v>
      </c>
      <c r="T10224" t="str">
        <f>VLOOKUP($B10224,[1]data!$A$1:$I$764,7,0)</f>
        <v>Rajasthan Royals</v>
      </c>
      <c r="U10224" t="str">
        <f>VLOOKUP($B10224,[1]data!$A$1:$I$764,9,0)</f>
        <v>Kings XI Punjab</v>
      </c>
    </row>
    <row r="10225" spans="1:21" x14ac:dyDescent="0.3">
      <c r="A10225">
        <v>2018</v>
      </c>
      <c r="B10225" t="s">
        <v>5451</v>
      </c>
      <c r="C10225" s="1">
        <v>43223</v>
      </c>
      <c r="D10225" t="s">
        <v>522</v>
      </c>
      <c r="E10225" t="s">
        <v>2568</v>
      </c>
      <c r="F10225">
        <v>1253</v>
      </c>
      <c r="G10225" t="s">
        <v>2613</v>
      </c>
      <c r="H10225">
        <v>32</v>
      </c>
      <c r="I10225">
        <f t="shared" si="318"/>
        <v>32</v>
      </c>
      <c r="J10225">
        <v>20</v>
      </c>
      <c r="K10225">
        <v>0</v>
      </c>
      <c r="L10225">
        <v>4</v>
      </c>
      <c r="M10225">
        <v>2</v>
      </c>
      <c r="N10225">
        <v>160</v>
      </c>
      <c r="O10225">
        <f t="shared" si="319"/>
        <v>160</v>
      </c>
      <c r="P10225" t="s">
        <v>17</v>
      </c>
      <c r="Q10225" s="1">
        <v>43223</v>
      </c>
      <c r="R10225" t="str">
        <f>VLOOKUP(B10225,[1]data!$A$2:$E$764,5,0)</f>
        <v>Indore</v>
      </c>
      <c r="S10225" t="str">
        <f>VLOOKUP($B10225,[1]data!$A$1:$I$764,6,0)</f>
        <v>Kings XI Punjab</v>
      </c>
      <c r="T10225" t="str">
        <f>VLOOKUP($B10225,[1]data!$A$1:$I$764,7,0)</f>
        <v>Rajasthan Royals</v>
      </c>
      <c r="U10225" t="str">
        <f>VLOOKUP($B10225,[1]data!$A$1:$I$764,9,0)</f>
        <v>Kings XI Punjab</v>
      </c>
    </row>
    <row r="10226" spans="1:21" x14ac:dyDescent="0.3">
      <c r="A10226">
        <v>2018</v>
      </c>
      <c r="B10226" t="s">
        <v>5451</v>
      </c>
      <c r="C10226" s="1">
        <v>43223</v>
      </c>
      <c r="D10226" t="s">
        <v>522</v>
      </c>
      <c r="E10226" t="s">
        <v>2974</v>
      </c>
      <c r="F10226">
        <v>1276</v>
      </c>
      <c r="G10226" t="s">
        <v>5453</v>
      </c>
      <c r="H10226">
        <v>12</v>
      </c>
      <c r="I10226">
        <f t="shared" si="318"/>
        <v>12</v>
      </c>
      <c r="J10226">
        <v>6</v>
      </c>
      <c r="K10226">
        <v>0</v>
      </c>
      <c r="L10226">
        <v>0</v>
      </c>
      <c r="M10226">
        <v>2</v>
      </c>
      <c r="N10226">
        <v>200</v>
      </c>
      <c r="O10226">
        <f t="shared" si="319"/>
        <v>200</v>
      </c>
      <c r="P10226" t="s">
        <v>17</v>
      </c>
      <c r="Q10226" s="1">
        <v>43223</v>
      </c>
      <c r="R10226" t="str">
        <f>VLOOKUP(B10226,[1]data!$A$2:$E$764,5,0)</f>
        <v>Indore</v>
      </c>
      <c r="S10226" t="str">
        <f>VLOOKUP($B10226,[1]data!$A$1:$I$764,6,0)</f>
        <v>Kings XI Punjab</v>
      </c>
      <c r="T10226" t="str">
        <f>VLOOKUP($B10226,[1]data!$A$1:$I$764,7,0)</f>
        <v>Rajasthan Royals</v>
      </c>
      <c r="U10226" t="str">
        <f>VLOOKUP($B10226,[1]data!$A$1:$I$764,9,0)</f>
        <v>Kings XI Punjab</v>
      </c>
    </row>
    <row r="10227" spans="1:21" x14ac:dyDescent="0.3">
      <c r="A10227">
        <v>2018</v>
      </c>
      <c r="B10227" t="s">
        <v>5451</v>
      </c>
      <c r="C10227" s="1">
        <v>43223</v>
      </c>
      <c r="D10227" t="s">
        <v>522</v>
      </c>
      <c r="E10227" t="s">
        <v>274</v>
      </c>
      <c r="F10227">
        <v>1076</v>
      </c>
      <c r="G10227" t="s">
        <v>26</v>
      </c>
      <c r="H10227">
        <v>45</v>
      </c>
      <c r="I10227">
        <f t="shared" si="318"/>
        <v>45</v>
      </c>
      <c r="J10227">
        <v>18</v>
      </c>
      <c r="K10227">
        <v>0</v>
      </c>
      <c r="L10227">
        <v>7</v>
      </c>
      <c r="M10227">
        <v>1</v>
      </c>
      <c r="N10227">
        <v>250</v>
      </c>
      <c r="O10227">
        <f t="shared" si="319"/>
        <v>250</v>
      </c>
      <c r="P10227" t="s">
        <v>85</v>
      </c>
      <c r="Q10227" s="1">
        <v>43223</v>
      </c>
      <c r="R10227" t="str">
        <f>VLOOKUP(B10227,[1]data!$A$2:$E$764,5,0)</f>
        <v>Indore</v>
      </c>
      <c r="S10227" t="str">
        <f>VLOOKUP($B10227,[1]data!$A$1:$I$764,6,0)</f>
        <v>Kings XI Punjab</v>
      </c>
      <c r="T10227" t="str">
        <f>VLOOKUP($B10227,[1]data!$A$1:$I$764,7,0)</f>
        <v>Rajasthan Royals</v>
      </c>
      <c r="U10227" t="str">
        <f>VLOOKUP($B10227,[1]data!$A$1:$I$764,9,0)</f>
        <v>Kings XI Punjab</v>
      </c>
    </row>
    <row r="10228" spans="1:21" x14ac:dyDescent="0.3">
      <c r="A10228">
        <v>2018</v>
      </c>
      <c r="B10228" t="s">
        <v>5451</v>
      </c>
      <c r="C10228" s="1">
        <v>43223</v>
      </c>
      <c r="D10228" t="s">
        <v>522</v>
      </c>
      <c r="E10228" t="s">
        <v>5181</v>
      </c>
      <c r="G10228" t="s">
        <v>1200</v>
      </c>
      <c r="H10228">
        <v>16</v>
      </c>
      <c r="I10228">
        <f t="shared" si="318"/>
        <v>16</v>
      </c>
      <c r="J10228">
        <v>18</v>
      </c>
      <c r="K10228">
        <v>0</v>
      </c>
      <c r="L10228">
        <v>2</v>
      </c>
      <c r="M10228">
        <v>0</v>
      </c>
      <c r="N10228">
        <v>88.88</v>
      </c>
      <c r="O10228">
        <f t="shared" si="319"/>
        <v>88.88</v>
      </c>
      <c r="P10228" t="s">
        <v>17</v>
      </c>
      <c r="Q10228" s="1">
        <v>43223</v>
      </c>
      <c r="R10228" t="str">
        <f>VLOOKUP(B10228,[1]data!$A$2:$E$764,5,0)</f>
        <v>Indore</v>
      </c>
      <c r="S10228" t="str">
        <f>VLOOKUP($B10228,[1]data!$A$1:$I$764,6,0)</f>
        <v>Kings XI Punjab</v>
      </c>
      <c r="T10228" t="str">
        <f>VLOOKUP($B10228,[1]data!$A$1:$I$764,7,0)</f>
        <v>Rajasthan Royals</v>
      </c>
      <c r="U10228" t="str">
        <f>VLOOKUP($B10228,[1]data!$A$1:$I$764,9,0)</f>
        <v>Kings XI Punjab</v>
      </c>
    </row>
    <row r="10229" spans="1:21" x14ac:dyDescent="0.3">
      <c r="A10229">
        <v>2018</v>
      </c>
      <c r="B10229" t="s">
        <v>5451</v>
      </c>
      <c r="C10229" s="1">
        <v>43223</v>
      </c>
      <c r="D10229" t="s">
        <v>522</v>
      </c>
      <c r="E10229" t="s">
        <v>5255</v>
      </c>
      <c r="G10229" t="s">
        <v>26</v>
      </c>
      <c r="H10229">
        <v>57</v>
      </c>
      <c r="I10229">
        <f t="shared" si="318"/>
        <v>57</v>
      </c>
      <c r="J10229">
        <v>36</v>
      </c>
      <c r="K10229">
        <v>0</v>
      </c>
      <c r="L10229">
        <v>6</v>
      </c>
      <c r="M10229">
        <v>2</v>
      </c>
      <c r="N10229">
        <v>158.33000000000001</v>
      </c>
      <c r="O10229">
        <f t="shared" si="319"/>
        <v>158.33000000000001</v>
      </c>
      <c r="P10229" t="s">
        <v>17</v>
      </c>
      <c r="Q10229" s="1">
        <v>43223</v>
      </c>
      <c r="R10229" t="str">
        <f>VLOOKUP(B10229,[1]data!$A$2:$E$764,5,0)</f>
        <v>Indore</v>
      </c>
      <c r="S10229" t="str">
        <f>VLOOKUP($B10229,[1]data!$A$1:$I$764,6,0)</f>
        <v>Kings XI Punjab</v>
      </c>
      <c r="T10229" t="str">
        <f>VLOOKUP($B10229,[1]data!$A$1:$I$764,7,0)</f>
        <v>Rajasthan Royals</v>
      </c>
      <c r="U10229" t="str">
        <f>VLOOKUP($B10229,[1]data!$A$1:$I$764,9,0)</f>
        <v>Kings XI Punjab</v>
      </c>
    </row>
    <row r="10230" spans="1:21" x14ac:dyDescent="0.3">
      <c r="A10230">
        <v>2018</v>
      </c>
      <c r="B10230" t="s">
        <v>5451</v>
      </c>
      <c r="C10230" s="1">
        <v>43223</v>
      </c>
      <c r="D10230" t="s">
        <v>522</v>
      </c>
      <c r="E10230" t="s">
        <v>76</v>
      </c>
      <c r="F10230">
        <v>1012</v>
      </c>
      <c r="G10230" t="s">
        <v>5454</v>
      </c>
      <c r="H10230">
        <v>31</v>
      </c>
      <c r="I10230">
        <f t="shared" si="318"/>
        <v>31</v>
      </c>
      <c r="J10230">
        <v>26</v>
      </c>
      <c r="K10230">
        <v>0</v>
      </c>
      <c r="L10230">
        <v>4</v>
      </c>
      <c r="M10230">
        <v>0</v>
      </c>
      <c r="N10230">
        <v>119.23</v>
      </c>
      <c r="O10230">
        <f t="shared" si="319"/>
        <v>119.23</v>
      </c>
      <c r="P10230" t="s">
        <v>17</v>
      </c>
      <c r="Q10230" s="1">
        <v>43223</v>
      </c>
      <c r="R10230" t="str">
        <f>VLOOKUP(B10230,[1]data!$A$2:$E$764,5,0)</f>
        <v>Indore</v>
      </c>
      <c r="S10230" t="str">
        <f>VLOOKUP($B10230,[1]data!$A$1:$I$764,6,0)</f>
        <v>Kings XI Punjab</v>
      </c>
      <c r="T10230" t="str">
        <f>VLOOKUP($B10230,[1]data!$A$1:$I$764,7,0)</f>
        <v>Rajasthan Royals</v>
      </c>
      <c r="U10230" t="str">
        <f>VLOOKUP($B10230,[1]data!$A$1:$I$764,9,0)</f>
        <v>Kings XI Punjab</v>
      </c>
    </row>
    <row r="10231" spans="1:21" x14ac:dyDescent="0.3">
      <c r="A10231">
        <v>2018</v>
      </c>
      <c r="B10231" t="s">
        <v>5451</v>
      </c>
      <c r="C10231" s="1">
        <v>43223</v>
      </c>
      <c r="D10231" t="s">
        <v>522</v>
      </c>
      <c r="E10231" t="s">
        <v>2487</v>
      </c>
      <c r="F10231">
        <v>1238</v>
      </c>
      <c r="G10231" t="s">
        <v>212</v>
      </c>
      <c r="H10231">
        <v>27</v>
      </c>
      <c r="I10231">
        <f t="shared" si="318"/>
        <v>27</v>
      </c>
      <c r="J10231">
        <v>15</v>
      </c>
      <c r="K10231">
        <v>0</v>
      </c>
      <c r="L10231">
        <v>4</v>
      </c>
      <c r="M10231">
        <v>1</v>
      </c>
      <c r="N10231">
        <v>180</v>
      </c>
      <c r="O10231">
        <f t="shared" si="319"/>
        <v>180</v>
      </c>
      <c r="P10231" t="s">
        <v>17</v>
      </c>
      <c r="Q10231" s="1">
        <v>43223</v>
      </c>
      <c r="R10231" t="str">
        <f>VLOOKUP(B10231,[1]data!$A$2:$E$764,5,0)</f>
        <v>Indore</v>
      </c>
      <c r="S10231" t="str">
        <f>VLOOKUP($B10231,[1]data!$A$1:$I$764,6,0)</f>
        <v>Kings XI Punjab</v>
      </c>
      <c r="T10231" t="str">
        <f>VLOOKUP($B10231,[1]data!$A$1:$I$764,7,0)</f>
        <v>Rajasthan Royals</v>
      </c>
      <c r="U10231" t="str">
        <f>VLOOKUP($B10231,[1]data!$A$1:$I$764,9,0)</f>
        <v>Kings XI Punjab</v>
      </c>
    </row>
    <row r="10232" spans="1:21" x14ac:dyDescent="0.3">
      <c r="A10232">
        <v>2018</v>
      </c>
      <c r="B10232" t="s">
        <v>5451</v>
      </c>
      <c r="C10232" s="1">
        <v>43223</v>
      </c>
      <c r="D10232" t="s">
        <v>522</v>
      </c>
      <c r="E10232" t="s">
        <v>62</v>
      </c>
      <c r="F10232">
        <v>1182</v>
      </c>
      <c r="G10232" t="s">
        <v>5455</v>
      </c>
      <c r="H10232">
        <v>36</v>
      </c>
      <c r="I10232">
        <f t="shared" si="318"/>
        <v>36</v>
      </c>
      <c r="J10232">
        <v>25</v>
      </c>
      <c r="K10232">
        <v>0</v>
      </c>
      <c r="L10232">
        <v>4</v>
      </c>
      <c r="M10232">
        <v>2</v>
      </c>
      <c r="N10232">
        <v>144</v>
      </c>
      <c r="O10232">
        <f t="shared" si="319"/>
        <v>144</v>
      </c>
      <c r="P10232" t="s">
        <v>17</v>
      </c>
      <c r="Q10232" s="1">
        <v>43223</v>
      </c>
      <c r="R10232" t="str">
        <f>VLOOKUP(B10232,[1]data!$A$2:$E$764,5,0)</f>
        <v>Indore</v>
      </c>
      <c r="S10232" t="str">
        <f>VLOOKUP($B10232,[1]data!$A$1:$I$764,6,0)</f>
        <v>Kings XI Punjab</v>
      </c>
      <c r="T10232" t="str">
        <f>VLOOKUP($B10232,[1]data!$A$1:$I$764,7,0)</f>
        <v>Rajasthan Royals</v>
      </c>
      <c r="U10232" t="str">
        <f>VLOOKUP($B10232,[1]data!$A$1:$I$764,9,0)</f>
        <v>Kings XI Punjab</v>
      </c>
    </row>
    <row r="10233" spans="1:21" x14ac:dyDescent="0.3">
      <c r="A10233">
        <v>2018</v>
      </c>
      <c r="B10233" t="s">
        <v>5451</v>
      </c>
      <c r="C10233" s="1">
        <v>43223</v>
      </c>
      <c r="D10233" t="s">
        <v>522</v>
      </c>
      <c r="E10233" t="s">
        <v>1393</v>
      </c>
      <c r="F10233">
        <v>1169</v>
      </c>
      <c r="G10233" t="s">
        <v>2640</v>
      </c>
      <c r="H10233">
        <v>21</v>
      </c>
      <c r="I10233">
        <f t="shared" si="318"/>
        <v>21</v>
      </c>
      <c r="J10233">
        <v>17</v>
      </c>
      <c r="K10233">
        <v>0</v>
      </c>
      <c r="L10233">
        <v>3</v>
      </c>
      <c r="M10233">
        <v>0</v>
      </c>
      <c r="N10233">
        <v>123.52</v>
      </c>
      <c r="O10233">
        <f t="shared" si="319"/>
        <v>123.52</v>
      </c>
      <c r="P10233" t="s">
        <v>17</v>
      </c>
      <c r="Q10233" s="1">
        <v>43223</v>
      </c>
      <c r="R10233" t="str">
        <f>VLOOKUP(B10233,[1]data!$A$2:$E$764,5,0)</f>
        <v>Indore</v>
      </c>
      <c r="S10233" t="str">
        <f>VLOOKUP($B10233,[1]data!$A$1:$I$764,6,0)</f>
        <v>Kings XI Punjab</v>
      </c>
      <c r="T10233" t="str">
        <f>VLOOKUP($B10233,[1]data!$A$1:$I$764,7,0)</f>
        <v>Rajasthan Royals</v>
      </c>
      <c r="U10233" t="str">
        <f>VLOOKUP($B10233,[1]data!$A$1:$I$764,9,0)</f>
        <v>Kings XI Punjab</v>
      </c>
    </row>
    <row r="10234" spans="1:21" x14ac:dyDescent="0.3">
      <c r="A10234">
        <v>2018</v>
      </c>
      <c r="B10234" t="s">
        <v>5451</v>
      </c>
      <c r="C10234" s="1">
        <v>43223</v>
      </c>
      <c r="D10234" t="s">
        <v>522</v>
      </c>
      <c r="E10234" t="s">
        <v>870</v>
      </c>
      <c r="F10234">
        <v>1073</v>
      </c>
      <c r="G10234" t="s">
        <v>26</v>
      </c>
      <c r="H10234">
        <v>0</v>
      </c>
      <c r="I10234">
        <f t="shared" si="318"/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f t="shared" si="319"/>
        <v>0</v>
      </c>
      <c r="P10234" t="s">
        <v>17</v>
      </c>
      <c r="Q10234" s="1">
        <v>43223</v>
      </c>
      <c r="R10234" t="str">
        <f>VLOOKUP(B10234,[1]data!$A$2:$E$764,5,0)</f>
        <v>Indore</v>
      </c>
      <c r="S10234" t="str">
        <f>VLOOKUP($B10234,[1]data!$A$1:$I$764,6,0)</f>
        <v>Kings XI Punjab</v>
      </c>
      <c r="T10234" t="str">
        <f>VLOOKUP($B10234,[1]data!$A$1:$I$764,7,0)</f>
        <v>Rajasthan Royals</v>
      </c>
      <c r="U10234" t="str">
        <f>VLOOKUP($B10234,[1]data!$A$1:$I$764,9,0)</f>
        <v>Kings XI Punjab</v>
      </c>
    </row>
    <row r="10235" spans="1:21" x14ac:dyDescent="0.3">
      <c r="A10235">
        <v>2018</v>
      </c>
      <c r="B10235" t="s">
        <v>5451</v>
      </c>
      <c r="C10235" s="1">
        <v>43223</v>
      </c>
      <c r="D10235" t="s">
        <v>522</v>
      </c>
      <c r="E10235" t="s">
        <v>52</v>
      </c>
      <c r="F10235">
        <v>1035</v>
      </c>
      <c r="G10235" t="s">
        <v>5208</v>
      </c>
      <c r="H10235">
        <v>12</v>
      </c>
      <c r="I10235">
        <f t="shared" si="318"/>
        <v>12</v>
      </c>
      <c r="J10235">
        <v>12</v>
      </c>
      <c r="K10235">
        <v>0</v>
      </c>
      <c r="L10235">
        <v>1</v>
      </c>
      <c r="M10235">
        <v>0</v>
      </c>
      <c r="N10235">
        <v>100</v>
      </c>
      <c r="O10235">
        <f t="shared" si="319"/>
        <v>100</v>
      </c>
      <c r="P10235" t="s">
        <v>17</v>
      </c>
      <c r="Q10235" s="1">
        <v>43223</v>
      </c>
      <c r="R10235" t="str">
        <f>VLOOKUP(B10235,[1]data!$A$2:$E$764,5,0)</f>
        <v>Indore</v>
      </c>
      <c r="S10235" t="str">
        <f>VLOOKUP($B10235,[1]data!$A$1:$I$764,6,0)</f>
        <v>Kings XI Punjab</v>
      </c>
      <c r="T10235" t="str">
        <f>VLOOKUP($B10235,[1]data!$A$1:$I$764,7,0)</f>
        <v>Rajasthan Royals</v>
      </c>
      <c r="U10235" t="str">
        <f>VLOOKUP($B10235,[1]data!$A$1:$I$764,9,0)</f>
        <v>Kings XI Punjab</v>
      </c>
    </row>
    <row r="10236" spans="1:21" x14ac:dyDescent="0.3">
      <c r="A10236">
        <v>2018</v>
      </c>
      <c r="B10236" t="s">
        <v>5451</v>
      </c>
      <c r="C10236" s="1">
        <v>43223</v>
      </c>
      <c r="D10236" t="s">
        <v>522</v>
      </c>
      <c r="E10236" t="s">
        <v>83</v>
      </c>
      <c r="F10236">
        <v>1014</v>
      </c>
      <c r="G10236" t="s">
        <v>26</v>
      </c>
      <c r="H10236">
        <v>43</v>
      </c>
      <c r="I10236">
        <f t="shared" si="318"/>
        <v>43</v>
      </c>
      <c r="J10236">
        <v>25</v>
      </c>
      <c r="K10236">
        <v>0</v>
      </c>
      <c r="L10236">
        <v>1</v>
      </c>
      <c r="M10236">
        <v>4</v>
      </c>
      <c r="N10236">
        <v>172</v>
      </c>
      <c r="O10236">
        <f t="shared" si="319"/>
        <v>172</v>
      </c>
      <c r="P10236" t="s">
        <v>85</v>
      </c>
      <c r="Q10236" s="1">
        <v>43223</v>
      </c>
      <c r="R10236" t="str">
        <f>VLOOKUP(B10236,[1]data!$A$2:$E$764,5,0)</f>
        <v>Indore</v>
      </c>
      <c r="S10236" t="str">
        <f>VLOOKUP($B10236,[1]data!$A$1:$I$764,6,0)</f>
        <v>Kings XI Punjab</v>
      </c>
      <c r="T10236" t="str">
        <f>VLOOKUP($B10236,[1]data!$A$1:$I$764,7,0)</f>
        <v>Rajasthan Royals</v>
      </c>
      <c r="U10236" t="str">
        <f>VLOOKUP($B10236,[1]data!$A$1:$I$764,9,0)</f>
        <v>Kings XI Punjab</v>
      </c>
    </row>
    <row r="10237" spans="1:21" x14ac:dyDescent="0.3">
      <c r="A10237">
        <v>2018</v>
      </c>
      <c r="B10237" t="s">
        <v>5456</v>
      </c>
      <c r="C10237" s="1">
        <v>43224</v>
      </c>
      <c r="D10237" t="s">
        <v>538</v>
      </c>
      <c r="E10237" t="s">
        <v>4341</v>
      </c>
      <c r="F10237">
        <v>1356</v>
      </c>
      <c r="G10237" t="s">
        <v>5238</v>
      </c>
      <c r="H10237">
        <v>25</v>
      </c>
      <c r="I10237">
        <f t="shared" si="318"/>
        <v>25</v>
      </c>
      <c r="J10237">
        <v>19</v>
      </c>
      <c r="K10237">
        <v>0</v>
      </c>
      <c r="L10237">
        <v>0</v>
      </c>
      <c r="M10237">
        <v>3</v>
      </c>
      <c r="N10237">
        <v>131.57</v>
      </c>
      <c r="O10237">
        <f t="shared" si="319"/>
        <v>131.57</v>
      </c>
      <c r="P10237" t="s">
        <v>20</v>
      </c>
      <c r="Q10237" s="1">
        <v>43224</v>
      </c>
      <c r="R10237" t="str">
        <f>VLOOKUP(B10237,[1]data!$A$2:$E$764,5,0)</f>
        <v>Mumbai</v>
      </c>
      <c r="S10237" t="str">
        <f>VLOOKUP($B10237,[1]data!$A$1:$I$764,6,0)</f>
        <v>Mumbai Indians</v>
      </c>
      <c r="T10237" t="str">
        <f>VLOOKUP($B10237,[1]data!$A$1:$I$764,7,0)</f>
        <v>Kolkata Knight Riders</v>
      </c>
      <c r="U10237" t="str">
        <f>VLOOKUP($B10237,[1]data!$A$1:$I$764,9,0)</f>
        <v>Mumbai Indians</v>
      </c>
    </row>
    <row r="10238" spans="1:21" x14ac:dyDescent="0.3">
      <c r="A10238">
        <v>2018</v>
      </c>
      <c r="B10238" t="s">
        <v>5456</v>
      </c>
      <c r="C10238" s="1">
        <v>43224</v>
      </c>
      <c r="D10238" t="s">
        <v>538</v>
      </c>
      <c r="E10238" t="s">
        <v>5170</v>
      </c>
      <c r="G10238" t="s">
        <v>5457</v>
      </c>
      <c r="H10238">
        <v>10</v>
      </c>
      <c r="I10238">
        <f t="shared" si="318"/>
        <v>10</v>
      </c>
      <c r="J10238">
        <v>13</v>
      </c>
      <c r="K10238">
        <v>0</v>
      </c>
      <c r="L10238">
        <v>0</v>
      </c>
      <c r="M10238">
        <v>0</v>
      </c>
      <c r="N10238">
        <v>76.92</v>
      </c>
      <c r="O10238">
        <f t="shared" si="319"/>
        <v>76.92</v>
      </c>
      <c r="P10238" t="s">
        <v>17</v>
      </c>
      <c r="Q10238" s="1">
        <v>43224</v>
      </c>
      <c r="R10238" t="str">
        <f>VLOOKUP(B10238,[1]data!$A$2:$E$764,5,0)</f>
        <v>Mumbai</v>
      </c>
      <c r="S10238" t="str">
        <f>VLOOKUP($B10238,[1]data!$A$1:$I$764,6,0)</f>
        <v>Mumbai Indians</v>
      </c>
      <c r="T10238" t="str">
        <f>VLOOKUP($B10238,[1]data!$A$1:$I$764,7,0)</f>
        <v>Kolkata Knight Riders</v>
      </c>
      <c r="U10238" t="str">
        <f>VLOOKUP($B10238,[1]data!$A$1:$I$764,9,0)</f>
        <v>Mumbai Indians</v>
      </c>
    </row>
    <row r="10239" spans="1:21" x14ac:dyDescent="0.3">
      <c r="A10239">
        <v>2018</v>
      </c>
      <c r="B10239" t="s">
        <v>5456</v>
      </c>
      <c r="C10239" s="1">
        <v>43224</v>
      </c>
      <c r="D10239" t="s">
        <v>538</v>
      </c>
      <c r="E10239" t="s">
        <v>2504</v>
      </c>
      <c r="F10239">
        <v>1244</v>
      </c>
      <c r="G10239" t="s">
        <v>5458</v>
      </c>
      <c r="H10239">
        <v>57</v>
      </c>
      <c r="I10239">
        <f t="shared" si="318"/>
        <v>57</v>
      </c>
      <c r="J10239">
        <v>42</v>
      </c>
      <c r="K10239">
        <v>0</v>
      </c>
      <c r="L10239">
        <v>6</v>
      </c>
      <c r="M10239">
        <v>3</v>
      </c>
      <c r="N10239">
        <v>135.71</v>
      </c>
      <c r="O10239">
        <f t="shared" si="319"/>
        <v>135.71</v>
      </c>
      <c r="P10239" t="s">
        <v>17</v>
      </c>
      <c r="Q10239" s="1">
        <v>43224</v>
      </c>
      <c r="R10239" t="str">
        <f>VLOOKUP(B10239,[1]data!$A$2:$E$764,5,0)</f>
        <v>Mumbai</v>
      </c>
      <c r="S10239" t="str">
        <f>VLOOKUP($B10239,[1]data!$A$1:$I$764,6,0)</f>
        <v>Mumbai Indians</v>
      </c>
      <c r="T10239" t="str">
        <f>VLOOKUP($B10239,[1]data!$A$1:$I$764,7,0)</f>
        <v>Kolkata Knight Riders</v>
      </c>
      <c r="U10239" t="str">
        <f>VLOOKUP($B10239,[1]data!$A$1:$I$764,9,0)</f>
        <v>Mumbai Indians</v>
      </c>
    </row>
    <row r="10240" spans="1:21" x14ac:dyDescent="0.3">
      <c r="A10240">
        <v>2018</v>
      </c>
      <c r="B10240" t="s">
        <v>5456</v>
      </c>
      <c r="C10240" s="1">
        <v>43224</v>
      </c>
      <c r="D10240" t="s">
        <v>538</v>
      </c>
      <c r="E10240" t="s">
        <v>4376</v>
      </c>
      <c r="F10240">
        <v>1359</v>
      </c>
      <c r="G10240" t="s">
        <v>26</v>
      </c>
      <c r="H10240">
        <v>31</v>
      </c>
      <c r="I10240">
        <f t="shared" si="318"/>
        <v>31</v>
      </c>
      <c r="J10240">
        <v>12</v>
      </c>
      <c r="K10240">
        <v>0</v>
      </c>
      <c r="L10240">
        <v>4</v>
      </c>
      <c r="M10240">
        <v>2</v>
      </c>
      <c r="N10240">
        <v>258.33</v>
      </c>
      <c r="O10240">
        <f t="shared" si="319"/>
        <v>258.33</v>
      </c>
      <c r="P10240" t="s">
        <v>17</v>
      </c>
      <c r="Q10240" s="1">
        <v>43224</v>
      </c>
      <c r="R10240" t="str">
        <f>VLOOKUP(B10240,[1]data!$A$2:$E$764,5,0)</f>
        <v>Mumbai</v>
      </c>
      <c r="S10240" t="str">
        <f>VLOOKUP($B10240,[1]data!$A$1:$I$764,6,0)</f>
        <v>Mumbai Indians</v>
      </c>
      <c r="T10240" t="str">
        <f>VLOOKUP($B10240,[1]data!$A$1:$I$764,7,0)</f>
        <v>Kolkata Knight Riders</v>
      </c>
      <c r="U10240" t="str">
        <f>VLOOKUP($B10240,[1]data!$A$1:$I$764,9,0)</f>
        <v>Mumbai Indians</v>
      </c>
    </row>
    <row r="10241" spans="1:21" x14ac:dyDescent="0.3">
      <c r="A10241">
        <v>2018</v>
      </c>
      <c r="B10241" t="s">
        <v>5456</v>
      </c>
      <c r="C10241" s="1">
        <v>43224</v>
      </c>
      <c r="D10241" t="s">
        <v>538</v>
      </c>
      <c r="E10241" t="s">
        <v>116</v>
      </c>
      <c r="F10241">
        <v>1064</v>
      </c>
      <c r="G10241" t="s">
        <v>26</v>
      </c>
      <c r="H10241">
        <v>24</v>
      </c>
      <c r="I10241">
        <f t="shared" si="318"/>
        <v>24</v>
      </c>
      <c r="J10241">
        <v>15</v>
      </c>
      <c r="K10241">
        <v>0</v>
      </c>
      <c r="L10241">
        <v>1</v>
      </c>
      <c r="M10241">
        <v>2</v>
      </c>
      <c r="N10241">
        <v>160</v>
      </c>
      <c r="O10241">
        <f t="shared" si="319"/>
        <v>160</v>
      </c>
      <c r="P10241" t="s">
        <v>40</v>
      </c>
      <c r="Q10241" s="1">
        <v>43224</v>
      </c>
      <c r="R10241" t="str">
        <f>VLOOKUP(B10241,[1]data!$A$2:$E$764,5,0)</f>
        <v>Mumbai</v>
      </c>
      <c r="S10241" t="str">
        <f>VLOOKUP($B10241,[1]data!$A$1:$I$764,6,0)</f>
        <v>Mumbai Indians</v>
      </c>
      <c r="T10241" t="str">
        <f>VLOOKUP($B10241,[1]data!$A$1:$I$764,7,0)</f>
        <v>Kolkata Knight Riders</v>
      </c>
      <c r="U10241" t="str">
        <f>VLOOKUP($B10241,[1]data!$A$1:$I$764,9,0)</f>
        <v>Mumbai Indians</v>
      </c>
    </row>
    <row r="10242" spans="1:21" x14ac:dyDescent="0.3">
      <c r="A10242">
        <v>2018</v>
      </c>
      <c r="B10242" t="s">
        <v>5456</v>
      </c>
      <c r="C10242" s="1">
        <v>43224</v>
      </c>
      <c r="D10242" t="s">
        <v>538</v>
      </c>
      <c r="E10242" t="s">
        <v>4046</v>
      </c>
      <c r="F10242">
        <v>1346</v>
      </c>
      <c r="G10242" t="s">
        <v>4827</v>
      </c>
      <c r="H10242">
        <v>23</v>
      </c>
      <c r="I10242">
        <f t="shared" si="318"/>
        <v>23</v>
      </c>
      <c r="J10242">
        <v>13</v>
      </c>
      <c r="K10242">
        <v>0</v>
      </c>
      <c r="L10242">
        <v>2</v>
      </c>
      <c r="M10242">
        <v>1</v>
      </c>
      <c r="N10242">
        <v>176.92</v>
      </c>
      <c r="O10242">
        <f t="shared" si="319"/>
        <v>176.92</v>
      </c>
      <c r="P10242" t="s">
        <v>17</v>
      </c>
      <c r="Q10242" s="1">
        <v>43224</v>
      </c>
      <c r="R10242" t="str">
        <f>VLOOKUP(B10242,[1]data!$A$2:$E$764,5,0)</f>
        <v>Mumbai</v>
      </c>
      <c r="S10242" t="str">
        <f>VLOOKUP($B10242,[1]data!$A$1:$I$764,6,0)</f>
        <v>Mumbai Indians</v>
      </c>
      <c r="T10242" t="str">
        <f>VLOOKUP($B10242,[1]data!$A$1:$I$764,7,0)</f>
        <v>Kolkata Knight Riders</v>
      </c>
      <c r="U10242" t="str">
        <f>VLOOKUP($B10242,[1]data!$A$1:$I$764,9,0)</f>
        <v>Mumbai Indians</v>
      </c>
    </row>
    <row r="10243" spans="1:21" x14ac:dyDescent="0.3">
      <c r="A10243">
        <v>2018</v>
      </c>
      <c r="B10243" t="s">
        <v>5456</v>
      </c>
      <c r="C10243" s="1">
        <v>43224</v>
      </c>
      <c r="D10243" t="s">
        <v>538</v>
      </c>
      <c r="E10243" t="s">
        <v>1306</v>
      </c>
      <c r="F10243">
        <v>1152</v>
      </c>
      <c r="G10243" t="s">
        <v>26</v>
      </c>
      <c r="H10243">
        <v>0</v>
      </c>
      <c r="I10243">
        <f t="shared" ref="I10243:I10306" si="320">IF(H10243="",(J10243*N10243)/100,H10243)</f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f t="shared" ref="O10243:O10306" si="321">IF(N10243="",IF(J10243=0,0,(I10243/J10243)*100),N10243)</f>
        <v>0</v>
      </c>
      <c r="P10243" t="s">
        <v>40</v>
      </c>
      <c r="Q10243" s="1">
        <v>43224</v>
      </c>
      <c r="R10243" t="str">
        <f>VLOOKUP(B10243,[1]data!$A$2:$E$764,5,0)</f>
        <v>Mumbai</v>
      </c>
      <c r="S10243" t="str">
        <f>VLOOKUP($B10243,[1]data!$A$1:$I$764,6,0)</f>
        <v>Mumbai Indians</v>
      </c>
      <c r="T10243" t="str">
        <f>VLOOKUP($B10243,[1]data!$A$1:$I$764,7,0)</f>
        <v>Kolkata Knight Riders</v>
      </c>
      <c r="U10243" t="str">
        <f>VLOOKUP($B10243,[1]data!$A$1:$I$764,9,0)</f>
        <v>Mumbai Indians</v>
      </c>
    </row>
    <row r="10244" spans="1:21" x14ac:dyDescent="0.3">
      <c r="A10244">
        <v>2018</v>
      </c>
      <c r="B10244" t="s">
        <v>5456</v>
      </c>
      <c r="C10244" s="1">
        <v>43224</v>
      </c>
      <c r="D10244" t="s">
        <v>538</v>
      </c>
      <c r="E10244" t="s">
        <v>86</v>
      </c>
      <c r="F10244">
        <v>1042</v>
      </c>
      <c r="G10244" t="s">
        <v>5459</v>
      </c>
      <c r="H10244">
        <v>14</v>
      </c>
      <c r="I10244">
        <f t="shared" si="320"/>
        <v>14</v>
      </c>
      <c r="J10244">
        <v>14</v>
      </c>
      <c r="K10244">
        <v>0</v>
      </c>
      <c r="L10244">
        <v>0</v>
      </c>
      <c r="M10244">
        <v>1</v>
      </c>
      <c r="N10244">
        <v>100</v>
      </c>
      <c r="O10244">
        <f t="shared" si="321"/>
        <v>100</v>
      </c>
      <c r="P10244" t="s">
        <v>17</v>
      </c>
      <c r="Q10244" s="1">
        <v>43224</v>
      </c>
      <c r="R10244" t="str">
        <f>VLOOKUP(B10244,[1]data!$A$2:$E$764,5,0)</f>
        <v>Mumbai</v>
      </c>
      <c r="S10244" t="str">
        <f>VLOOKUP($B10244,[1]data!$A$1:$I$764,6,0)</f>
        <v>Mumbai Indians</v>
      </c>
      <c r="T10244" t="str">
        <f>VLOOKUP($B10244,[1]data!$A$1:$I$764,7,0)</f>
        <v>Kolkata Knight Riders</v>
      </c>
      <c r="U10244" t="str">
        <f>VLOOKUP($B10244,[1]data!$A$1:$I$764,9,0)</f>
        <v>Mumbai Indians</v>
      </c>
    </row>
    <row r="10245" spans="1:21" x14ac:dyDescent="0.3">
      <c r="A10245">
        <v>2018</v>
      </c>
      <c r="B10245" t="s">
        <v>5456</v>
      </c>
      <c r="C10245" s="1">
        <v>43224</v>
      </c>
      <c r="D10245" t="s">
        <v>538</v>
      </c>
      <c r="E10245" t="s">
        <v>833</v>
      </c>
      <c r="F10245">
        <v>1051</v>
      </c>
      <c r="G10245" t="s">
        <v>5460</v>
      </c>
      <c r="H10245">
        <v>50</v>
      </c>
      <c r="I10245">
        <f t="shared" si="320"/>
        <v>50</v>
      </c>
      <c r="J10245">
        <v>40</v>
      </c>
      <c r="K10245">
        <v>0</v>
      </c>
      <c r="L10245">
        <v>6</v>
      </c>
      <c r="M10245">
        <v>2</v>
      </c>
      <c r="N10245">
        <v>125</v>
      </c>
      <c r="O10245">
        <f t="shared" si="321"/>
        <v>125</v>
      </c>
      <c r="P10245" t="s">
        <v>17</v>
      </c>
      <c r="Q10245" s="1">
        <v>43224</v>
      </c>
      <c r="R10245" t="str">
        <f>VLOOKUP(B10245,[1]data!$A$2:$E$764,5,0)</f>
        <v>Mumbai</v>
      </c>
      <c r="S10245" t="str">
        <f>VLOOKUP($B10245,[1]data!$A$1:$I$764,6,0)</f>
        <v>Mumbai Indians</v>
      </c>
      <c r="T10245" t="str">
        <f>VLOOKUP($B10245,[1]data!$A$1:$I$764,7,0)</f>
        <v>Kolkata Knight Riders</v>
      </c>
      <c r="U10245" t="str">
        <f>VLOOKUP($B10245,[1]data!$A$1:$I$764,9,0)</f>
        <v>Mumbai Indians</v>
      </c>
    </row>
    <row r="10246" spans="1:21" x14ac:dyDescent="0.3">
      <c r="A10246">
        <v>2018</v>
      </c>
      <c r="B10246" t="s">
        <v>5456</v>
      </c>
      <c r="C10246" s="1">
        <v>43224</v>
      </c>
      <c r="D10246" t="s">
        <v>538</v>
      </c>
      <c r="E10246" t="s">
        <v>3187</v>
      </c>
      <c r="F10246">
        <v>1296</v>
      </c>
      <c r="G10246" t="s">
        <v>5461</v>
      </c>
      <c r="H10246">
        <v>24</v>
      </c>
      <c r="I10246">
        <f t="shared" si="320"/>
        <v>24</v>
      </c>
      <c r="J10246">
        <v>20</v>
      </c>
      <c r="K10246">
        <v>0</v>
      </c>
      <c r="L10246">
        <v>1</v>
      </c>
      <c r="M10246">
        <v>2</v>
      </c>
      <c r="N10246">
        <v>120</v>
      </c>
      <c r="O10246">
        <f t="shared" si="321"/>
        <v>120</v>
      </c>
      <c r="P10246" t="s">
        <v>20</v>
      </c>
      <c r="Q10246" s="1">
        <v>43224</v>
      </c>
      <c r="R10246" t="str">
        <f>VLOOKUP(B10246,[1]data!$A$2:$E$764,5,0)</f>
        <v>Mumbai</v>
      </c>
      <c r="S10246" t="str">
        <f>VLOOKUP($B10246,[1]data!$A$1:$I$764,6,0)</f>
        <v>Mumbai Indians</v>
      </c>
      <c r="T10246" t="str">
        <f>VLOOKUP($B10246,[1]data!$A$1:$I$764,7,0)</f>
        <v>Kolkata Knight Riders</v>
      </c>
      <c r="U10246" t="str">
        <f>VLOOKUP($B10246,[1]data!$A$1:$I$764,9,0)</f>
        <v>Mumbai Indians</v>
      </c>
    </row>
    <row r="10247" spans="1:21" x14ac:dyDescent="0.3">
      <c r="A10247">
        <v>2018</v>
      </c>
      <c r="B10247" t="s">
        <v>5456</v>
      </c>
      <c r="C10247" s="1">
        <v>43224</v>
      </c>
      <c r="D10247" t="s">
        <v>538</v>
      </c>
      <c r="E10247" t="s">
        <v>3041</v>
      </c>
      <c r="F10247">
        <v>1279</v>
      </c>
      <c r="G10247" t="s">
        <v>4380</v>
      </c>
      <c r="H10247">
        <v>23</v>
      </c>
      <c r="I10247">
        <f t="shared" si="320"/>
        <v>23</v>
      </c>
      <c r="J10247">
        <v>12</v>
      </c>
      <c r="K10247">
        <v>0</v>
      </c>
      <c r="L10247">
        <v>1</v>
      </c>
      <c r="M10247">
        <v>2</v>
      </c>
      <c r="N10247">
        <v>191.66</v>
      </c>
      <c r="O10247">
        <f t="shared" si="321"/>
        <v>191.66</v>
      </c>
      <c r="P10247" t="s">
        <v>17</v>
      </c>
      <c r="Q10247" s="1">
        <v>43224</v>
      </c>
      <c r="R10247" t="str">
        <f>VLOOKUP(B10247,[1]data!$A$2:$E$764,5,0)</f>
        <v>Mumbai</v>
      </c>
      <c r="S10247" t="str">
        <f>VLOOKUP($B10247,[1]data!$A$1:$I$764,6,0)</f>
        <v>Mumbai Indians</v>
      </c>
      <c r="T10247" t="str">
        <f>VLOOKUP($B10247,[1]data!$A$1:$I$764,7,0)</f>
        <v>Kolkata Knight Riders</v>
      </c>
      <c r="U10247" t="str">
        <f>VLOOKUP($B10247,[1]data!$A$1:$I$764,9,0)</f>
        <v>Mumbai Indians</v>
      </c>
    </row>
    <row r="10248" spans="1:21" x14ac:dyDescent="0.3">
      <c r="A10248">
        <v>2018</v>
      </c>
      <c r="B10248" t="s">
        <v>5456</v>
      </c>
      <c r="C10248" s="1">
        <v>43224</v>
      </c>
      <c r="D10248" t="s">
        <v>538</v>
      </c>
      <c r="E10248" t="s">
        <v>1898</v>
      </c>
      <c r="F10248">
        <v>1163</v>
      </c>
      <c r="G10248" t="s">
        <v>5172</v>
      </c>
      <c r="H10248">
        <v>11</v>
      </c>
      <c r="I10248">
        <f t="shared" si="320"/>
        <v>11</v>
      </c>
      <c r="J10248">
        <v>7</v>
      </c>
      <c r="K10248">
        <v>0</v>
      </c>
      <c r="L10248">
        <v>0</v>
      </c>
      <c r="M10248">
        <v>1</v>
      </c>
      <c r="N10248">
        <v>157.13999999999999</v>
      </c>
      <c r="O10248">
        <f t="shared" si="321"/>
        <v>157.13999999999999</v>
      </c>
      <c r="P10248" t="s">
        <v>17</v>
      </c>
      <c r="Q10248" s="1">
        <v>43224</v>
      </c>
      <c r="R10248" t="str">
        <f>VLOOKUP(B10248,[1]data!$A$2:$E$764,5,0)</f>
        <v>Mumbai</v>
      </c>
      <c r="S10248" t="str">
        <f>VLOOKUP($B10248,[1]data!$A$1:$I$764,6,0)</f>
        <v>Mumbai Indians</v>
      </c>
      <c r="T10248" t="str">
        <f>VLOOKUP($B10248,[1]data!$A$1:$I$764,7,0)</f>
        <v>Kolkata Knight Riders</v>
      </c>
      <c r="U10248" t="str">
        <f>VLOOKUP($B10248,[1]data!$A$1:$I$764,9,0)</f>
        <v>Mumbai Indians</v>
      </c>
    </row>
    <row r="10249" spans="1:21" x14ac:dyDescent="0.3">
      <c r="A10249">
        <v>2018</v>
      </c>
      <c r="B10249" t="s">
        <v>5456</v>
      </c>
      <c r="C10249" s="1">
        <v>43224</v>
      </c>
      <c r="D10249" t="s">
        <v>538</v>
      </c>
      <c r="E10249" t="s">
        <v>4343</v>
      </c>
      <c r="F10249">
        <v>1355</v>
      </c>
      <c r="G10249" t="s">
        <v>26</v>
      </c>
      <c r="H10249">
        <v>29</v>
      </c>
      <c r="I10249">
        <f t="shared" si="320"/>
        <v>29</v>
      </c>
      <c r="J10249">
        <v>15</v>
      </c>
      <c r="K10249">
        <v>0</v>
      </c>
      <c r="L10249">
        <v>2</v>
      </c>
      <c r="M10249">
        <v>2</v>
      </c>
      <c r="N10249">
        <v>193.33</v>
      </c>
      <c r="O10249">
        <f t="shared" si="321"/>
        <v>193.33</v>
      </c>
      <c r="P10249" t="s">
        <v>17</v>
      </c>
      <c r="Q10249" s="1">
        <v>43224</v>
      </c>
      <c r="R10249" t="str">
        <f>VLOOKUP(B10249,[1]data!$A$2:$E$764,5,0)</f>
        <v>Mumbai</v>
      </c>
      <c r="S10249" t="str">
        <f>VLOOKUP($B10249,[1]data!$A$1:$I$764,6,0)</f>
        <v>Mumbai Indians</v>
      </c>
      <c r="T10249" t="str">
        <f>VLOOKUP($B10249,[1]data!$A$1:$I$764,7,0)</f>
        <v>Kolkata Knight Riders</v>
      </c>
      <c r="U10249" t="str">
        <f>VLOOKUP($B10249,[1]data!$A$1:$I$764,9,0)</f>
        <v>Mumbai Indians</v>
      </c>
    </row>
    <row r="10250" spans="1:21" x14ac:dyDescent="0.3">
      <c r="A10250">
        <v>2018</v>
      </c>
      <c r="B10250" t="s">
        <v>5456</v>
      </c>
      <c r="C10250" s="1">
        <v>43224</v>
      </c>
      <c r="D10250" t="s">
        <v>538</v>
      </c>
      <c r="E10250" t="s">
        <v>3556</v>
      </c>
      <c r="F10250">
        <v>1319</v>
      </c>
      <c r="G10250" t="s">
        <v>4382</v>
      </c>
      <c r="H10250">
        <v>13</v>
      </c>
      <c r="I10250">
        <f t="shared" si="320"/>
        <v>13</v>
      </c>
      <c r="J10250">
        <v>12</v>
      </c>
      <c r="K10250">
        <v>0</v>
      </c>
      <c r="L10250">
        <v>0</v>
      </c>
      <c r="M10250">
        <v>1</v>
      </c>
      <c r="N10250">
        <v>108.33</v>
      </c>
      <c r="O10250">
        <f t="shared" si="321"/>
        <v>108.33</v>
      </c>
      <c r="P10250" t="s">
        <v>17</v>
      </c>
      <c r="Q10250" s="1">
        <v>43224</v>
      </c>
      <c r="R10250" t="str">
        <f>VLOOKUP(B10250,[1]data!$A$2:$E$764,5,0)</f>
        <v>Mumbai</v>
      </c>
      <c r="S10250" t="str">
        <f>VLOOKUP($B10250,[1]data!$A$1:$I$764,6,0)</f>
        <v>Mumbai Indians</v>
      </c>
      <c r="T10250" t="str">
        <f>VLOOKUP($B10250,[1]data!$A$1:$I$764,7,0)</f>
        <v>Kolkata Knight Riders</v>
      </c>
      <c r="U10250" t="str">
        <f>VLOOKUP($B10250,[1]data!$A$1:$I$764,9,0)</f>
        <v>Mumbai Indians</v>
      </c>
    </row>
    <row r="10251" spans="1:21" x14ac:dyDescent="0.3">
      <c r="A10251">
        <v>2018</v>
      </c>
      <c r="B10251" t="s">
        <v>5462</v>
      </c>
      <c r="C10251" s="1">
        <v>43225</v>
      </c>
      <c r="D10251" t="s">
        <v>1139</v>
      </c>
      <c r="E10251" t="s">
        <v>1393</v>
      </c>
      <c r="F10251">
        <v>1169</v>
      </c>
      <c r="G10251" t="s">
        <v>5463</v>
      </c>
      <c r="H10251">
        <v>32</v>
      </c>
      <c r="I10251">
        <f t="shared" si="320"/>
        <v>32</v>
      </c>
      <c r="J10251">
        <v>25</v>
      </c>
      <c r="K10251">
        <v>0</v>
      </c>
      <c r="L10251">
        <v>3</v>
      </c>
      <c r="M10251">
        <v>2</v>
      </c>
      <c r="N10251">
        <v>128</v>
      </c>
      <c r="O10251">
        <f t="shared" si="321"/>
        <v>128</v>
      </c>
      <c r="P10251" t="s">
        <v>17</v>
      </c>
      <c r="Q10251" s="1">
        <v>43225</v>
      </c>
      <c r="R10251" t="str">
        <f>VLOOKUP(B10251,[1]data!$A$2:$E$764,5,0)</f>
        <v>Hyderabad (Deccan)</v>
      </c>
      <c r="S10251" t="str">
        <f>VLOOKUP($B10251,[1]data!$A$1:$I$764,6,0)</f>
        <v>Sunrisers Hyderabad</v>
      </c>
      <c r="T10251" t="str">
        <f>VLOOKUP($B10251,[1]data!$A$1:$I$764,7,0)</f>
        <v>Royal Challengers Bangalore</v>
      </c>
      <c r="U10251" t="str">
        <f>VLOOKUP($B10251,[1]data!$A$1:$I$764,9,0)</f>
        <v>Sunrisers Hyderabad</v>
      </c>
    </row>
    <row r="10252" spans="1:21" x14ac:dyDescent="0.3">
      <c r="A10252">
        <v>2018</v>
      </c>
      <c r="B10252" t="s">
        <v>5462</v>
      </c>
      <c r="C10252" s="1">
        <v>43225</v>
      </c>
      <c r="D10252" t="s">
        <v>1139</v>
      </c>
      <c r="E10252" t="s">
        <v>62</v>
      </c>
      <c r="F10252">
        <v>1182</v>
      </c>
      <c r="G10252" t="s">
        <v>1596</v>
      </c>
      <c r="H10252">
        <v>11</v>
      </c>
      <c r="I10252">
        <f t="shared" si="320"/>
        <v>11</v>
      </c>
      <c r="J10252">
        <v>14</v>
      </c>
      <c r="K10252">
        <v>0</v>
      </c>
      <c r="L10252">
        <v>2</v>
      </c>
      <c r="M10252">
        <v>0</v>
      </c>
      <c r="N10252">
        <v>78.569999999999993</v>
      </c>
      <c r="O10252">
        <f t="shared" si="321"/>
        <v>78.569999999999993</v>
      </c>
      <c r="P10252" t="s">
        <v>17</v>
      </c>
      <c r="Q10252" s="1">
        <v>43225</v>
      </c>
      <c r="R10252" t="str">
        <f>VLOOKUP(B10252,[1]data!$A$2:$E$764,5,0)</f>
        <v>Hyderabad (Deccan)</v>
      </c>
      <c r="S10252" t="str">
        <f>VLOOKUP($B10252,[1]data!$A$1:$I$764,6,0)</f>
        <v>Sunrisers Hyderabad</v>
      </c>
      <c r="T10252" t="str">
        <f>VLOOKUP($B10252,[1]data!$A$1:$I$764,7,0)</f>
        <v>Royal Challengers Bangalore</v>
      </c>
      <c r="U10252" t="str">
        <f>VLOOKUP($B10252,[1]data!$A$1:$I$764,9,0)</f>
        <v>Sunrisers Hyderabad</v>
      </c>
    </row>
    <row r="10253" spans="1:21" x14ac:dyDescent="0.3">
      <c r="A10253">
        <v>2018</v>
      </c>
      <c r="B10253" t="s">
        <v>5462</v>
      </c>
      <c r="C10253" s="1">
        <v>43225</v>
      </c>
      <c r="D10253" t="s">
        <v>1139</v>
      </c>
      <c r="E10253" t="s">
        <v>5299</v>
      </c>
      <c r="G10253" t="s">
        <v>5464</v>
      </c>
      <c r="H10253">
        <v>3</v>
      </c>
      <c r="I10253">
        <f t="shared" si="320"/>
        <v>3</v>
      </c>
      <c r="J10253">
        <v>7</v>
      </c>
      <c r="K10253">
        <v>0</v>
      </c>
      <c r="L10253">
        <v>0</v>
      </c>
      <c r="M10253">
        <v>0</v>
      </c>
      <c r="N10253">
        <v>42.85</v>
      </c>
      <c r="O10253">
        <f t="shared" si="321"/>
        <v>42.85</v>
      </c>
      <c r="P10253" t="s">
        <v>17</v>
      </c>
      <c r="Q10253" s="1">
        <v>43225</v>
      </c>
      <c r="R10253" t="str">
        <f>VLOOKUP(B10253,[1]data!$A$2:$E$764,5,0)</f>
        <v>Hyderabad (Deccan)</v>
      </c>
      <c r="S10253" t="str">
        <f>VLOOKUP($B10253,[1]data!$A$1:$I$764,6,0)</f>
        <v>Sunrisers Hyderabad</v>
      </c>
      <c r="T10253" t="str">
        <f>VLOOKUP($B10253,[1]data!$A$1:$I$764,7,0)</f>
        <v>Royal Challengers Bangalore</v>
      </c>
      <c r="U10253" t="str">
        <f>VLOOKUP($B10253,[1]data!$A$1:$I$764,9,0)</f>
        <v>Sunrisers Hyderabad</v>
      </c>
    </row>
    <row r="10254" spans="1:21" x14ac:dyDescent="0.3">
      <c r="A10254">
        <v>2018</v>
      </c>
      <c r="B10254" t="s">
        <v>5462</v>
      </c>
      <c r="C10254" s="1">
        <v>43225</v>
      </c>
      <c r="D10254" t="s">
        <v>1139</v>
      </c>
      <c r="E10254" t="s">
        <v>76</v>
      </c>
      <c r="F10254">
        <v>1012</v>
      </c>
      <c r="G10254" t="s">
        <v>5465</v>
      </c>
      <c r="H10254">
        <v>25</v>
      </c>
      <c r="I10254">
        <f t="shared" si="320"/>
        <v>25</v>
      </c>
      <c r="J10254">
        <v>21</v>
      </c>
      <c r="K10254">
        <v>0</v>
      </c>
      <c r="L10254">
        <v>2</v>
      </c>
      <c r="M10254">
        <v>1</v>
      </c>
      <c r="N10254">
        <v>119.04</v>
      </c>
      <c r="O10254">
        <f t="shared" si="321"/>
        <v>119.04</v>
      </c>
      <c r="P10254" t="s">
        <v>17</v>
      </c>
      <c r="Q10254" s="1">
        <v>43225</v>
      </c>
      <c r="R10254" t="str">
        <f>VLOOKUP(B10254,[1]data!$A$2:$E$764,5,0)</f>
        <v>Hyderabad (Deccan)</v>
      </c>
      <c r="S10254" t="str">
        <f>VLOOKUP($B10254,[1]data!$A$1:$I$764,6,0)</f>
        <v>Sunrisers Hyderabad</v>
      </c>
      <c r="T10254" t="str">
        <f>VLOOKUP($B10254,[1]data!$A$1:$I$764,7,0)</f>
        <v>Royal Challengers Bangalore</v>
      </c>
      <c r="U10254" t="str">
        <f>VLOOKUP($B10254,[1]data!$A$1:$I$764,9,0)</f>
        <v>Sunrisers Hyderabad</v>
      </c>
    </row>
    <row r="10255" spans="1:21" x14ac:dyDescent="0.3">
      <c r="A10255">
        <v>2018</v>
      </c>
      <c r="B10255" t="s">
        <v>5462</v>
      </c>
      <c r="C10255" s="1">
        <v>43225</v>
      </c>
      <c r="D10255" t="s">
        <v>1139</v>
      </c>
      <c r="E10255" t="s">
        <v>181</v>
      </c>
      <c r="F10255">
        <v>1005</v>
      </c>
      <c r="G10255" t="s">
        <v>26</v>
      </c>
      <c r="H10255">
        <v>14</v>
      </c>
      <c r="I10255">
        <f t="shared" si="320"/>
        <v>14</v>
      </c>
      <c r="J10255">
        <v>17</v>
      </c>
      <c r="K10255">
        <v>0</v>
      </c>
      <c r="L10255">
        <v>0</v>
      </c>
      <c r="M10255">
        <v>1</v>
      </c>
      <c r="N10255">
        <v>82.35</v>
      </c>
      <c r="O10255">
        <f t="shared" si="321"/>
        <v>82.35</v>
      </c>
      <c r="P10255" t="s">
        <v>17</v>
      </c>
      <c r="Q10255" s="1">
        <v>43225</v>
      </c>
      <c r="R10255" t="str">
        <f>VLOOKUP(B10255,[1]data!$A$2:$E$764,5,0)</f>
        <v>Hyderabad (Deccan)</v>
      </c>
      <c r="S10255" t="str">
        <f>VLOOKUP($B10255,[1]data!$A$1:$I$764,6,0)</f>
        <v>Sunrisers Hyderabad</v>
      </c>
      <c r="T10255" t="str">
        <f>VLOOKUP($B10255,[1]data!$A$1:$I$764,7,0)</f>
        <v>Royal Challengers Bangalore</v>
      </c>
      <c r="U10255" t="str">
        <f>VLOOKUP($B10255,[1]data!$A$1:$I$764,9,0)</f>
        <v>Sunrisers Hyderabad</v>
      </c>
    </row>
    <row r="10256" spans="1:21" x14ac:dyDescent="0.3">
      <c r="A10256">
        <v>2018</v>
      </c>
      <c r="B10256" t="s">
        <v>5462</v>
      </c>
      <c r="C10256" s="1">
        <v>43225</v>
      </c>
      <c r="D10256" t="s">
        <v>1139</v>
      </c>
      <c r="E10256" t="s">
        <v>83</v>
      </c>
      <c r="F10256">
        <v>1014</v>
      </c>
      <c r="G10256" t="s">
        <v>26</v>
      </c>
      <c r="H10256">
        <v>31</v>
      </c>
      <c r="I10256">
        <f t="shared" si="320"/>
        <v>31</v>
      </c>
      <c r="J10256">
        <v>23</v>
      </c>
      <c r="K10256">
        <v>0</v>
      </c>
      <c r="L10256">
        <v>1</v>
      </c>
      <c r="M10256">
        <v>3</v>
      </c>
      <c r="N10256">
        <v>134.78</v>
      </c>
      <c r="O10256">
        <f t="shared" si="321"/>
        <v>134.78</v>
      </c>
      <c r="P10256" t="s">
        <v>85</v>
      </c>
      <c r="Q10256" s="1">
        <v>43225</v>
      </c>
      <c r="R10256" t="str">
        <f>VLOOKUP(B10256,[1]data!$A$2:$E$764,5,0)</f>
        <v>Hyderabad (Deccan)</v>
      </c>
      <c r="S10256" t="str">
        <f>VLOOKUP($B10256,[1]data!$A$1:$I$764,6,0)</f>
        <v>Sunrisers Hyderabad</v>
      </c>
      <c r="T10256" t="str">
        <f>VLOOKUP($B10256,[1]data!$A$1:$I$764,7,0)</f>
        <v>Royal Challengers Bangalore</v>
      </c>
      <c r="U10256" t="str">
        <f>VLOOKUP($B10256,[1]data!$A$1:$I$764,9,0)</f>
        <v>Sunrisers Hyderabad</v>
      </c>
    </row>
    <row r="10257" spans="1:21" x14ac:dyDescent="0.3">
      <c r="A10257">
        <v>2018</v>
      </c>
      <c r="B10257" t="s">
        <v>5462</v>
      </c>
      <c r="C10257" s="1">
        <v>43225</v>
      </c>
      <c r="D10257" t="s">
        <v>1139</v>
      </c>
      <c r="E10257" t="s">
        <v>5466</v>
      </c>
      <c r="G10257" t="s">
        <v>5467</v>
      </c>
      <c r="H10257">
        <v>8</v>
      </c>
      <c r="I10257">
        <f t="shared" si="320"/>
        <v>8</v>
      </c>
      <c r="J10257">
        <v>9</v>
      </c>
      <c r="K10257">
        <v>0</v>
      </c>
      <c r="L10257">
        <v>0</v>
      </c>
      <c r="M10257">
        <v>1</v>
      </c>
      <c r="N10257">
        <v>88.88</v>
      </c>
      <c r="O10257">
        <f t="shared" si="321"/>
        <v>88.88</v>
      </c>
      <c r="P10257" t="s">
        <v>17</v>
      </c>
      <c r="Q10257" s="1">
        <v>43225</v>
      </c>
      <c r="R10257" t="str">
        <f>VLOOKUP(B10257,[1]data!$A$2:$E$764,5,0)</f>
        <v>Hyderabad (Deccan)</v>
      </c>
      <c r="S10257" t="str">
        <f>VLOOKUP($B10257,[1]data!$A$1:$I$764,6,0)</f>
        <v>Sunrisers Hyderabad</v>
      </c>
      <c r="T10257" t="str">
        <f>VLOOKUP($B10257,[1]data!$A$1:$I$764,7,0)</f>
        <v>Royal Challengers Bangalore</v>
      </c>
      <c r="U10257" t="str">
        <f>VLOOKUP($B10257,[1]data!$A$1:$I$764,9,0)</f>
        <v>Sunrisers Hyderabad</v>
      </c>
    </row>
    <row r="10258" spans="1:21" x14ac:dyDescent="0.3">
      <c r="A10258">
        <v>2018</v>
      </c>
      <c r="B10258" t="s">
        <v>5462</v>
      </c>
      <c r="C10258" s="1">
        <v>43225</v>
      </c>
      <c r="D10258" t="s">
        <v>1139</v>
      </c>
      <c r="E10258" t="s">
        <v>1518</v>
      </c>
      <c r="F10258">
        <v>1167</v>
      </c>
      <c r="G10258" t="s">
        <v>5468</v>
      </c>
      <c r="H10258">
        <v>1</v>
      </c>
      <c r="I10258">
        <f t="shared" si="320"/>
        <v>1</v>
      </c>
      <c r="J10258">
        <v>5</v>
      </c>
      <c r="K10258">
        <v>0</v>
      </c>
      <c r="L10258">
        <v>0</v>
      </c>
      <c r="M10258">
        <v>0</v>
      </c>
      <c r="N10258">
        <v>20</v>
      </c>
      <c r="O10258">
        <f t="shared" si="321"/>
        <v>20</v>
      </c>
      <c r="P10258" t="s">
        <v>17</v>
      </c>
      <c r="Q10258" s="1">
        <v>43225</v>
      </c>
      <c r="R10258" t="str">
        <f>VLOOKUP(B10258,[1]data!$A$2:$E$764,5,0)</f>
        <v>Hyderabad (Deccan)</v>
      </c>
      <c r="S10258" t="str">
        <f>VLOOKUP($B10258,[1]data!$A$1:$I$764,6,0)</f>
        <v>Sunrisers Hyderabad</v>
      </c>
      <c r="T10258" t="str">
        <f>VLOOKUP($B10258,[1]data!$A$1:$I$764,7,0)</f>
        <v>Royal Challengers Bangalore</v>
      </c>
      <c r="U10258" t="str">
        <f>VLOOKUP($B10258,[1]data!$A$1:$I$764,9,0)</f>
        <v>Sunrisers Hyderabad</v>
      </c>
    </row>
    <row r="10259" spans="1:21" x14ac:dyDescent="0.3">
      <c r="A10259">
        <v>2018</v>
      </c>
      <c r="B10259" t="s">
        <v>5462</v>
      </c>
      <c r="C10259" s="1">
        <v>43225</v>
      </c>
      <c r="D10259" t="s">
        <v>1139</v>
      </c>
      <c r="E10259" t="s">
        <v>21</v>
      </c>
      <c r="F10259">
        <v>1024</v>
      </c>
      <c r="G10259" t="s">
        <v>1128</v>
      </c>
      <c r="H10259">
        <v>8</v>
      </c>
      <c r="I10259">
        <f t="shared" si="320"/>
        <v>8</v>
      </c>
      <c r="J10259">
        <v>11</v>
      </c>
      <c r="K10259">
        <v>0</v>
      </c>
      <c r="L10259">
        <v>1</v>
      </c>
      <c r="M10259">
        <v>0</v>
      </c>
      <c r="N10259">
        <v>72.72</v>
      </c>
      <c r="O10259">
        <f t="shared" si="321"/>
        <v>72.72</v>
      </c>
      <c r="P10259" t="s">
        <v>40</v>
      </c>
      <c r="Q10259" s="1">
        <v>43225</v>
      </c>
      <c r="R10259" t="str">
        <f>VLOOKUP(B10259,[1]data!$A$2:$E$764,5,0)</f>
        <v>Hyderabad (Deccan)</v>
      </c>
      <c r="S10259" t="str">
        <f>VLOOKUP($B10259,[1]data!$A$1:$I$764,6,0)</f>
        <v>Sunrisers Hyderabad</v>
      </c>
      <c r="T10259" t="str">
        <f>VLOOKUP($B10259,[1]data!$A$1:$I$764,7,0)</f>
        <v>Royal Challengers Bangalore</v>
      </c>
      <c r="U10259" t="str">
        <f>VLOOKUP($B10259,[1]data!$A$1:$I$764,9,0)</f>
        <v>Sunrisers Hyderabad</v>
      </c>
    </row>
    <row r="10260" spans="1:21" x14ac:dyDescent="0.3">
      <c r="A10260">
        <v>2018</v>
      </c>
      <c r="B10260" t="s">
        <v>5462</v>
      </c>
      <c r="C10260" s="1">
        <v>43225</v>
      </c>
      <c r="D10260" t="s">
        <v>1139</v>
      </c>
      <c r="E10260" t="s">
        <v>366</v>
      </c>
      <c r="F10260">
        <v>1074</v>
      </c>
      <c r="G10260" t="s">
        <v>5469</v>
      </c>
      <c r="H10260">
        <v>1</v>
      </c>
      <c r="I10260">
        <f t="shared" si="320"/>
        <v>1</v>
      </c>
      <c r="J10260">
        <v>4</v>
      </c>
      <c r="K10260">
        <v>0</v>
      </c>
      <c r="L10260">
        <v>0</v>
      </c>
      <c r="M10260">
        <v>0</v>
      </c>
      <c r="N10260">
        <v>25</v>
      </c>
      <c r="O10260">
        <f t="shared" si="321"/>
        <v>25</v>
      </c>
      <c r="P10260" t="s">
        <v>17</v>
      </c>
      <c r="Q10260" s="1">
        <v>43225</v>
      </c>
      <c r="R10260" t="str">
        <f>VLOOKUP(B10260,[1]data!$A$2:$E$764,5,0)</f>
        <v>Hyderabad (Deccan)</v>
      </c>
      <c r="S10260" t="str">
        <f>VLOOKUP($B10260,[1]data!$A$1:$I$764,6,0)</f>
        <v>Sunrisers Hyderabad</v>
      </c>
      <c r="T10260" t="str">
        <f>VLOOKUP($B10260,[1]data!$A$1:$I$764,7,0)</f>
        <v>Royal Challengers Bangalore</v>
      </c>
      <c r="U10260" t="str">
        <f>VLOOKUP($B10260,[1]data!$A$1:$I$764,9,0)</f>
        <v>Sunrisers Hyderabad</v>
      </c>
    </row>
    <row r="10261" spans="1:21" x14ac:dyDescent="0.3">
      <c r="A10261">
        <v>2018</v>
      </c>
      <c r="B10261" t="s">
        <v>5462</v>
      </c>
      <c r="C10261" s="1">
        <v>43225</v>
      </c>
      <c r="D10261" t="s">
        <v>1139</v>
      </c>
      <c r="E10261" t="s">
        <v>74</v>
      </c>
      <c r="F10261">
        <v>1010</v>
      </c>
      <c r="G10261" t="s">
        <v>3237</v>
      </c>
      <c r="H10261">
        <v>53</v>
      </c>
      <c r="I10261">
        <f t="shared" si="320"/>
        <v>53</v>
      </c>
      <c r="J10261">
        <v>41</v>
      </c>
      <c r="K10261">
        <v>0</v>
      </c>
      <c r="L10261">
        <v>5</v>
      </c>
      <c r="M10261">
        <v>2</v>
      </c>
      <c r="N10261">
        <v>129.26</v>
      </c>
      <c r="O10261">
        <f t="shared" si="321"/>
        <v>129.26</v>
      </c>
      <c r="P10261" t="s">
        <v>20</v>
      </c>
      <c r="Q10261" s="1">
        <v>43225</v>
      </c>
      <c r="R10261" t="str">
        <f>VLOOKUP(B10261,[1]data!$A$2:$E$764,5,0)</f>
        <v>Hyderabad (Deccan)</v>
      </c>
      <c r="S10261" t="str">
        <f>VLOOKUP($B10261,[1]data!$A$1:$I$764,6,0)</f>
        <v>Sunrisers Hyderabad</v>
      </c>
      <c r="T10261" t="str">
        <f>VLOOKUP($B10261,[1]data!$A$1:$I$764,7,0)</f>
        <v>Royal Challengers Bangalore</v>
      </c>
      <c r="U10261" t="str">
        <f>VLOOKUP($B10261,[1]data!$A$1:$I$764,9,0)</f>
        <v>Sunrisers Hyderabad</v>
      </c>
    </row>
    <row r="10262" spans="1:21" x14ac:dyDescent="0.3">
      <c r="A10262">
        <v>2018</v>
      </c>
      <c r="B10262" t="s">
        <v>5462</v>
      </c>
      <c r="C10262" s="1">
        <v>43225</v>
      </c>
      <c r="D10262" t="s">
        <v>1139</v>
      </c>
      <c r="E10262" t="s">
        <v>33</v>
      </c>
      <c r="F10262">
        <v>1050</v>
      </c>
      <c r="G10262" t="s">
        <v>5470</v>
      </c>
      <c r="H10262">
        <v>5</v>
      </c>
      <c r="I10262">
        <f t="shared" si="320"/>
        <v>5</v>
      </c>
      <c r="J10262">
        <v>3</v>
      </c>
      <c r="K10262">
        <v>0</v>
      </c>
      <c r="L10262">
        <v>1</v>
      </c>
      <c r="M10262">
        <v>0</v>
      </c>
      <c r="N10262">
        <v>166.66</v>
      </c>
      <c r="O10262">
        <f t="shared" si="321"/>
        <v>166.66</v>
      </c>
      <c r="P10262" t="s">
        <v>17</v>
      </c>
      <c r="Q10262" s="1">
        <v>43225</v>
      </c>
      <c r="R10262" t="str">
        <f>VLOOKUP(B10262,[1]data!$A$2:$E$764,5,0)</f>
        <v>Hyderabad (Deccan)</v>
      </c>
      <c r="S10262" t="str">
        <f>VLOOKUP($B10262,[1]data!$A$1:$I$764,6,0)</f>
        <v>Sunrisers Hyderabad</v>
      </c>
      <c r="T10262" t="str">
        <f>VLOOKUP($B10262,[1]data!$A$1:$I$764,7,0)</f>
        <v>Royal Challengers Bangalore</v>
      </c>
      <c r="U10262" t="str">
        <f>VLOOKUP($B10262,[1]data!$A$1:$I$764,9,0)</f>
        <v>Sunrisers Hyderabad</v>
      </c>
    </row>
    <row r="10263" spans="1:21" x14ac:dyDescent="0.3">
      <c r="A10263">
        <v>2018</v>
      </c>
      <c r="B10263" t="s">
        <v>5462</v>
      </c>
      <c r="C10263" s="1">
        <v>43225</v>
      </c>
      <c r="D10263" t="s">
        <v>1139</v>
      </c>
      <c r="E10263" t="s">
        <v>4439</v>
      </c>
      <c r="F10263">
        <v>1364</v>
      </c>
      <c r="G10263" t="s">
        <v>5469</v>
      </c>
      <c r="H10263">
        <v>1</v>
      </c>
      <c r="I10263">
        <f t="shared" si="320"/>
        <v>1</v>
      </c>
      <c r="J10263">
        <v>2</v>
      </c>
      <c r="K10263">
        <v>0</v>
      </c>
      <c r="L10263">
        <v>0</v>
      </c>
      <c r="M10263">
        <v>0</v>
      </c>
      <c r="N10263">
        <v>50</v>
      </c>
      <c r="O10263">
        <f t="shared" si="321"/>
        <v>50</v>
      </c>
      <c r="P10263" t="s">
        <v>17</v>
      </c>
      <c r="Q10263" s="1">
        <v>43225</v>
      </c>
      <c r="R10263" t="str">
        <f>VLOOKUP(B10263,[1]data!$A$2:$E$764,5,0)</f>
        <v>Hyderabad (Deccan)</v>
      </c>
      <c r="S10263" t="str">
        <f>VLOOKUP($B10263,[1]data!$A$1:$I$764,6,0)</f>
        <v>Sunrisers Hyderabad</v>
      </c>
      <c r="T10263" t="str">
        <f>VLOOKUP($B10263,[1]data!$A$1:$I$764,7,0)</f>
        <v>Royal Challengers Bangalore</v>
      </c>
      <c r="U10263" t="str">
        <f>VLOOKUP($B10263,[1]data!$A$1:$I$764,9,0)</f>
        <v>Sunrisers Hyderabad</v>
      </c>
    </row>
    <row r="10264" spans="1:21" x14ac:dyDescent="0.3">
      <c r="A10264">
        <v>2018</v>
      </c>
      <c r="B10264" t="s">
        <v>5462</v>
      </c>
      <c r="C10264" s="1">
        <v>43225</v>
      </c>
      <c r="D10264" t="s">
        <v>1139</v>
      </c>
      <c r="E10264" t="s">
        <v>3617</v>
      </c>
      <c r="F10264">
        <v>1323</v>
      </c>
      <c r="G10264" t="s">
        <v>26</v>
      </c>
      <c r="H10264">
        <v>36</v>
      </c>
      <c r="I10264">
        <f t="shared" si="320"/>
        <v>36</v>
      </c>
      <c r="J10264">
        <v>26</v>
      </c>
      <c r="K10264">
        <v>0</v>
      </c>
      <c r="L10264">
        <v>3</v>
      </c>
      <c r="M10264">
        <v>1</v>
      </c>
      <c r="N10264">
        <v>138.46</v>
      </c>
      <c r="O10264">
        <f t="shared" si="321"/>
        <v>138.46</v>
      </c>
      <c r="P10264" t="s">
        <v>17</v>
      </c>
      <c r="Q10264" s="1">
        <v>43225</v>
      </c>
      <c r="R10264" t="str">
        <f>VLOOKUP(B10264,[1]data!$A$2:$E$764,5,0)</f>
        <v>Hyderabad (Deccan)</v>
      </c>
      <c r="S10264" t="str">
        <f>VLOOKUP($B10264,[1]data!$A$1:$I$764,6,0)</f>
        <v>Sunrisers Hyderabad</v>
      </c>
      <c r="T10264" t="str">
        <f>VLOOKUP($B10264,[1]data!$A$1:$I$764,7,0)</f>
        <v>Royal Challengers Bangalore</v>
      </c>
      <c r="U10264" t="str">
        <f>VLOOKUP($B10264,[1]data!$A$1:$I$764,9,0)</f>
        <v>Sunrisers Hyderabad</v>
      </c>
    </row>
    <row r="10265" spans="1:21" x14ac:dyDescent="0.3">
      <c r="A10265">
        <v>2018</v>
      </c>
      <c r="B10265" t="s">
        <v>5462</v>
      </c>
      <c r="C10265" s="1">
        <v>43225</v>
      </c>
      <c r="D10265" t="s">
        <v>1139</v>
      </c>
      <c r="E10265" t="s">
        <v>1569</v>
      </c>
      <c r="F10265">
        <v>1222</v>
      </c>
      <c r="G10265" t="s">
        <v>5471</v>
      </c>
      <c r="H10265">
        <v>7</v>
      </c>
      <c r="I10265">
        <f t="shared" si="320"/>
        <v>7</v>
      </c>
      <c r="J10265">
        <v>13</v>
      </c>
      <c r="K10265">
        <v>0</v>
      </c>
      <c r="L10265">
        <v>0</v>
      </c>
      <c r="M10265">
        <v>0</v>
      </c>
      <c r="N10265">
        <v>53.84</v>
      </c>
      <c r="O10265">
        <f t="shared" si="321"/>
        <v>53.84</v>
      </c>
      <c r="P10265" t="s">
        <v>17</v>
      </c>
      <c r="Q10265" s="1">
        <v>43225</v>
      </c>
      <c r="R10265" t="str">
        <f>VLOOKUP(B10265,[1]data!$A$2:$E$764,5,0)</f>
        <v>Hyderabad (Deccan)</v>
      </c>
      <c r="S10265" t="str">
        <f>VLOOKUP($B10265,[1]data!$A$1:$I$764,6,0)</f>
        <v>Sunrisers Hyderabad</v>
      </c>
      <c r="T10265" t="str">
        <f>VLOOKUP($B10265,[1]data!$A$1:$I$764,7,0)</f>
        <v>Royal Challengers Bangalore</v>
      </c>
      <c r="U10265" t="str">
        <f>VLOOKUP($B10265,[1]data!$A$1:$I$764,9,0)</f>
        <v>Sunrisers Hyderabad</v>
      </c>
    </row>
    <row r="10266" spans="1:21" x14ac:dyDescent="0.3">
      <c r="A10266">
        <v>2018</v>
      </c>
      <c r="B10266" t="s">
        <v>5462</v>
      </c>
      <c r="C10266" s="1">
        <v>43225</v>
      </c>
      <c r="D10266" t="s">
        <v>1139</v>
      </c>
      <c r="E10266" t="s">
        <v>4850</v>
      </c>
      <c r="F10266">
        <v>1394</v>
      </c>
      <c r="G10266" t="s">
        <v>5472</v>
      </c>
      <c r="H10266">
        <v>8</v>
      </c>
      <c r="I10266">
        <f t="shared" si="320"/>
        <v>8</v>
      </c>
      <c r="J10266">
        <v>8</v>
      </c>
      <c r="K10266">
        <v>0</v>
      </c>
      <c r="L10266">
        <v>1</v>
      </c>
      <c r="M10266">
        <v>0</v>
      </c>
      <c r="N10266">
        <v>100</v>
      </c>
      <c r="O10266">
        <f t="shared" si="321"/>
        <v>100</v>
      </c>
      <c r="P10266" t="s">
        <v>17</v>
      </c>
      <c r="Q10266" s="1">
        <v>43225</v>
      </c>
      <c r="R10266" t="str">
        <f>VLOOKUP(B10266,[1]data!$A$2:$E$764,5,0)</f>
        <v>Hyderabad (Deccan)</v>
      </c>
      <c r="S10266" t="str">
        <f>VLOOKUP($B10266,[1]data!$A$1:$I$764,6,0)</f>
        <v>Sunrisers Hyderabad</v>
      </c>
      <c r="T10266" t="str">
        <f>VLOOKUP($B10266,[1]data!$A$1:$I$764,7,0)</f>
        <v>Royal Challengers Bangalore</v>
      </c>
      <c r="U10266" t="str">
        <f>VLOOKUP($B10266,[1]data!$A$1:$I$764,9,0)</f>
        <v>Sunrisers Hyderabad</v>
      </c>
    </row>
    <row r="10267" spans="1:21" x14ac:dyDescent="0.3">
      <c r="A10267">
        <v>2018</v>
      </c>
      <c r="B10267" t="s">
        <v>5473</v>
      </c>
      <c r="C10267" s="1">
        <v>43225</v>
      </c>
      <c r="D10267" t="s">
        <v>560</v>
      </c>
      <c r="E10267" t="s">
        <v>67</v>
      </c>
      <c r="F10267">
        <v>1003</v>
      </c>
      <c r="G10267" t="s">
        <v>524</v>
      </c>
      <c r="H10267">
        <v>33</v>
      </c>
      <c r="I10267">
        <f t="shared" si="320"/>
        <v>33</v>
      </c>
      <c r="J10267">
        <v>30</v>
      </c>
      <c r="K10267">
        <v>0</v>
      </c>
      <c r="L10267">
        <v>2</v>
      </c>
      <c r="M10267">
        <v>1</v>
      </c>
      <c r="N10267">
        <v>110</v>
      </c>
      <c r="O10267">
        <f t="shared" si="321"/>
        <v>110</v>
      </c>
      <c r="P10267" t="s">
        <v>17</v>
      </c>
      <c r="Q10267" s="1">
        <v>43225</v>
      </c>
      <c r="R10267" t="str">
        <f>VLOOKUP(B10267,[1]data!$A$2:$E$764,5,0)</f>
        <v>Jaipur</v>
      </c>
      <c r="S10267" t="str">
        <f>VLOOKUP($B10267,[1]data!$A$1:$I$764,6,0)</f>
        <v>Rajasthan Royals</v>
      </c>
      <c r="T10267" t="str">
        <f>VLOOKUP($B10267,[1]data!$A$1:$I$764,7,0)</f>
        <v>Kings XI Punjab</v>
      </c>
      <c r="U10267" t="str">
        <f>VLOOKUP($B10267,[1]data!$A$1:$I$764,9,0)</f>
        <v>Rajasthan Royals</v>
      </c>
    </row>
    <row r="10268" spans="1:21" x14ac:dyDescent="0.3">
      <c r="A10268">
        <v>2018</v>
      </c>
      <c r="B10268" t="s">
        <v>5473</v>
      </c>
      <c r="C10268" s="1">
        <v>43225</v>
      </c>
      <c r="D10268" t="s">
        <v>560</v>
      </c>
      <c r="E10268" t="s">
        <v>5424</v>
      </c>
      <c r="G10268" t="s">
        <v>524</v>
      </c>
      <c r="H10268">
        <v>45</v>
      </c>
      <c r="I10268">
        <f t="shared" si="320"/>
        <v>45</v>
      </c>
      <c r="J10268">
        <v>31</v>
      </c>
      <c r="K10268">
        <v>0</v>
      </c>
      <c r="L10268">
        <v>3</v>
      </c>
      <c r="M10268">
        <v>3</v>
      </c>
      <c r="N10268">
        <v>145.16</v>
      </c>
      <c r="O10268">
        <f t="shared" si="321"/>
        <v>145.16</v>
      </c>
      <c r="P10268" t="s">
        <v>17</v>
      </c>
      <c r="Q10268" s="1">
        <v>43225</v>
      </c>
      <c r="R10268" t="str">
        <f>VLOOKUP(B10268,[1]data!$A$2:$E$764,5,0)</f>
        <v>Jaipur</v>
      </c>
      <c r="S10268" t="str">
        <f>VLOOKUP($B10268,[1]data!$A$1:$I$764,6,0)</f>
        <v>Rajasthan Royals</v>
      </c>
      <c r="T10268" t="str">
        <f>VLOOKUP($B10268,[1]data!$A$1:$I$764,7,0)</f>
        <v>Kings XI Punjab</v>
      </c>
      <c r="U10268" t="str">
        <f>VLOOKUP($B10268,[1]data!$A$1:$I$764,9,0)</f>
        <v>Rajasthan Royals</v>
      </c>
    </row>
    <row r="10269" spans="1:21" x14ac:dyDescent="0.3">
      <c r="A10269">
        <v>2018</v>
      </c>
      <c r="B10269" t="s">
        <v>5473</v>
      </c>
      <c r="C10269" s="1">
        <v>43225</v>
      </c>
      <c r="D10269" t="s">
        <v>560</v>
      </c>
      <c r="E10269" t="s">
        <v>3964</v>
      </c>
      <c r="F10269">
        <v>1343</v>
      </c>
      <c r="G10269" t="s">
        <v>26</v>
      </c>
      <c r="H10269">
        <v>32</v>
      </c>
      <c r="I10269">
        <f t="shared" si="320"/>
        <v>32</v>
      </c>
      <c r="J10269">
        <v>30</v>
      </c>
      <c r="K10269">
        <v>0</v>
      </c>
      <c r="L10269">
        <v>0</v>
      </c>
      <c r="M10269">
        <v>1</v>
      </c>
      <c r="N10269">
        <v>106.66</v>
      </c>
      <c r="O10269">
        <f t="shared" si="321"/>
        <v>106.66</v>
      </c>
      <c r="P10269" t="s">
        <v>40</v>
      </c>
      <c r="Q10269" s="1">
        <v>43225</v>
      </c>
      <c r="R10269" t="str">
        <f>VLOOKUP(B10269,[1]data!$A$2:$E$764,5,0)</f>
        <v>Jaipur</v>
      </c>
      <c r="S10269" t="str">
        <f>VLOOKUP($B10269,[1]data!$A$1:$I$764,6,0)</f>
        <v>Rajasthan Royals</v>
      </c>
      <c r="T10269" t="str">
        <f>VLOOKUP($B10269,[1]data!$A$1:$I$764,7,0)</f>
        <v>Kings XI Punjab</v>
      </c>
      <c r="U10269" t="str">
        <f>VLOOKUP($B10269,[1]data!$A$1:$I$764,9,0)</f>
        <v>Rajasthan Royals</v>
      </c>
    </row>
    <row r="10270" spans="1:21" x14ac:dyDescent="0.3">
      <c r="A10270">
        <v>2018</v>
      </c>
      <c r="B10270" t="s">
        <v>5473</v>
      </c>
      <c r="C10270" s="1">
        <v>43225</v>
      </c>
      <c r="D10270" t="s">
        <v>560</v>
      </c>
      <c r="E10270" t="s">
        <v>58</v>
      </c>
      <c r="F10270">
        <v>1033</v>
      </c>
      <c r="G10270" t="s">
        <v>26</v>
      </c>
      <c r="H10270">
        <v>27</v>
      </c>
      <c r="I10270">
        <f t="shared" si="320"/>
        <v>27</v>
      </c>
      <c r="J10270">
        <v>12</v>
      </c>
      <c r="K10270">
        <v>0</v>
      </c>
      <c r="L10270">
        <v>2</v>
      </c>
      <c r="M10270">
        <v>2</v>
      </c>
      <c r="N10270">
        <v>225</v>
      </c>
      <c r="O10270">
        <f t="shared" si="321"/>
        <v>225</v>
      </c>
      <c r="P10270" t="s">
        <v>17</v>
      </c>
      <c r="Q10270" s="1">
        <v>43225</v>
      </c>
      <c r="R10270" t="str">
        <f>VLOOKUP(B10270,[1]data!$A$2:$E$764,5,0)</f>
        <v>Jaipur</v>
      </c>
      <c r="S10270" t="str">
        <f>VLOOKUP($B10270,[1]data!$A$1:$I$764,6,0)</f>
        <v>Rajasthan Royals</v>
      </c>
      <c r="T10270" t="str">
        <f>VLOOKUP($B10270,[1]data!$A$1:$I$764,7,0)</f>
        <v>Kings XI Punjab</v>
      </c>
      <c r="U10270" t="str">
        <f>VLOOKUP($B10270,[1]data!$A$1:$I$764,9,0)</f>
        <v>Rajasthan Royals</v>
      </c>
    </row>
    <row r="10271" spans="1:21" x14ac:dyDescent="0.3">
      <c r="A10271">
        <v>2018</v>
      </c>
      <c r="B10271" t="s">
        <v>5473</v>
      </c>
      <c r="C10271" s="1">
        <v>43225</v>
      </c>
      <c r="D10271" t="s">
        <v>560</v>
      </c>
      <c r="E10271" t="s">
        <v>306</v>
      </c>
      <c r="F10271">
        <v>1105</v>
      </c>
      <c r="G10271" t="s">
        <v>5474</v>
      </c>
      <c r="H10271">
        <v>21</v>
      </c>
      <c r="I10271">
        <f t="shared" si="320"/>
        <v>21</v>
      </c>
      <c r="J10271">
        <v>17</v>
      </c>
      <c r="K10271">
        <v>0</v>
      </c>
      <c r="L10271">
        <v>2</v>
      </c>
      <c r="M10271">
        <v>0</v>
      </c>
      <c r="N10271">
        <v>123.52</v>
      </c>
      <c r="O10271">
        <f t="shared" si="321"/>
        <v>123.52</v>
      </c>
      <c r="P10271" t="s">
        <v>17</v>
      </c>
      <c r="Q10271" s="1">
        <v>43225</v>
      </c>
      <c r="R10271" t="str">
        <f>VLOOKUP(B10271,[1]data!$A$2:$E$764,5,0)</f>
        <v>Jaipur</v>
      </c>
      <c r="S10271" t="str">
        <f>VLOOKUP($B10271,[1]data!$A$1:$I$764,6,0)</f>
        <v>Rajasthan Royals</v>
      </c>
      <c r="T10271" t="str">
        <f>VLOOKUP($B10271,[1]data!$A$1:$I$764,7,0)</f>
        <v>Kings XI Punjab</v>
      </c>
      <c r="U10271" t="str">
        <f>VLOOKUP($B10271,[1]data!$A$1:$I$764,9,0)</f>
        <v>Rajasthan Royals</v>
      </c>
    </row>
    <row r="10272" spans="1:21" x14ac:dyDescent="0.3">
      <c r="A10272">
        <v>2018</v>
      </c>
      <c r="B10272" t="s">
        <v>5473</v>
      </c>
      <c r="C10272" s="1">
        <v>43225</v>
      </c>
      <c r="D10272" t="s">
        <v>560</v>
      </c>
      <c r="E10272" t="s">
        <v>1888</v>
      </c>
      <c r="F10272">
        <v>1160</v>
      </c>
      <c r="G10272" t="s">
        <v>26</v>
      </c>
      <c r="H10272">
        <v>7</v>
      </c>
      <c r="I10272">
        <f t="shared" si="320"/>
        <v>7</v>
      </c>
      <c r="J10272">
        <v>9</v>
      </c>
      <c r="K10272">
        <v>0</v>
      </c>
      <c r="L10272">
        <v>0</v>
      </c>
      <c r="M10272">
        <v>0</v>
      </c>
      <c r="N10272">
        <v>77.77</v>
      </c>
      <c r="O10272">
        <f t="shared" si="321"/>
        <v>77.77</v>
      </c>
      <c r="P10272" t="s">
        <v>17</v>
      </c>
      <c r="Q10272" s="1">
        <v>43225</v>
      </c>
      <c r="R10272" t="str">
        <f>VLOOKUP(B10272,[1]data!$A$2:$E$764,5,0)</f>
        <v>Jaipur</v>
      </c>
      <c r="S10272" t="str">
        <f>VLOOKUP($B10272,[1]data!$A$1:$I$764,6,0)</f>
        <v>Rajasthan Royals</v>
      </c>
      <c r="T10272" t="str">
        <f>VLOOKUP($B10272,[1]data!$A$1:$I$764,7,0)</f>
        <v>Kings XI Punjab</v>
      </c>
      <c r="U10272" t="str">
        <f>VLOOKUP($B10272,[1]data!$A$1:$I$764,9,0)</f>
        <v>Rajasthan Royals</v>
      </c>
    </row>
    <row r="10273" spans="1:21" x14ac:dyDescent="0.3">
      <c r="A10273">
        <v>2018</v>
      </c>
      <c r="B10273" t="s">
        <v>5473</v>
      </c>
      <c r="C10273" s="1">
        <v>43225</v>
      </c>
      <c r="D10273" t="s">
        <v>560</v>
      </c>
      <c r="E10273" t="s">
        <v>3946</v>
      </c>
      <c r="F10273">
        <v>1339</v>
      </c>
      <c r="G10273" t="s">
        <v>5475</v>
      </c>
      <c r="H10273">
        <v>44</v>
      </c>
      <c r="I10273">
        <f t="shared" si="320"/>
        <v>44</v>
      </c>
      <c r="J10273">
        <v>36</v>
      </c>
      <c r="K10273">
        <v>0</v>
      </c>
      <c r="L10273">
        <v>3</v>
      </c>
      <c r="M10273">
        <v>2</v>
      </c>
      <c r="N10273">
        <v>122.22</v>
      </c>
      <c r="O10273">
        <f t="shared" si="321"/>
        <v>122.22</v>
      </c>
      <c r="P10273" t="s">
        <v>40</v>
      </c>
      <c r="Q10273" s="1">
        <v>43225</v>
      </c>
      <c r="R10273" t="str">
        <f>VLOOKUP(B10273,[1]data!$A$2:$E$764,5,0)</f>
        <v>Jaipur</v>
      </c>
      <c r="S10273" t="str">
        <f>VLOOKUP($B10273,[1]data!$A$1:$I$764,6,0)</f>
        <v>Rajasthan Royals</v>
      </c>
      <c r="T10273" t="str">
        <f>VLOOKUP($B10273,[1]data!$A$1:$I$764,7,0)</f>
        <v>Kings XI Punjab</v>
      </c>
      <c r="U10273" t="str">
        <f>VLOOKUP($B10273,[1]data!$A$1:$I$764,9,0)</f>
        <v>Rajasthan Royals</v>
      </c>
    </row>
    <row r="10274" spans="1:21" x14ac:dyDescent="0.3">
      <c r="A10274">
        <v>2018</v>
      </c>
      <c r="B10274" t="s">
        <v>5473</v>
      </c>
      <c r="C10274" s="1">
        <v>43225</v>
      </c>
      <c r="D10274" t="s">
        <v>560</v>
      </c>
      <c r="E10274" t="s">
        <v>2495</v>
      </c>
      <c r="F10274">
        <v>1241</v>
      </c>
      <c r="G10274" t="s">
        <v>5476</v>
      </c>
      <c r="H10274">
        <v>2</v>
      </c>
      <c r="I10274">
        <f t="shared" si="320"/>
        <v>2</v>
      </c>
      <c r="J10274">
        <v>3</v>
      </c>
      <c r="K10274">
        <v>0</v>
      </c>
      <c r="L10274">
        <v>0</v>
      </c>
      <c r="M10274">
        <v>0</v>
      </c>
      <c r="N10274">
        <v>66.66</v>
      </c>
      <c r="O10274">
        <f t="shared" si="321"/>
        <v>66.66</v>
      </c>
      <c r="P10274" t="s">
        <v>17</v>
      </c>
      <c r="Q10274" s="1">
        <v>43225</v>
      </c>
      <c r="R10274" t="str">
        <f>VLOOKUP(B10274,[1]data!$A$2:$E$764,5,0)</f>
        <v>Jaipur</v>
      </c>
      <c r="S10274" t="str">
        <f>VLOOKUP($B10274,[1]data!$A$1:$I$764,6,0)</f>
        <v>Rajasthan Royals</v>
      </c>
      <c r="T10274" t="str">
        <f>VLOOKUP($B10274,[1]data!$A$1:$I$764,7,0)</f>
        <v>Kings XI Punjab</v>
      </c>
      <c r="U10274" t="str">
        <f>VLOOKUP($B10274,[1]data!$A$1:$I$764,9,0)</f>
        <v>Rajasthan Royals</v>
      </c>
    </row>
    <row r="10275" spans="1:21" x14ac:dyDescent="0.3">
      <c r="A10275">
        <v>2018</v>
      </c>
      <c r="B10275" t="s">
        <v>5473</v>
      </c>
      <c r="C10275" s="1">
        <v>43225</v>
      </c>
      <c r="D10275" t="s">
        <v>560</v>
      </c>
      <c r="E10275" t="s">
        <v>5361</v>
      </c>
      <c r="G10275" t="s">
        <v>5014</v>
      </c>
      <c r="H10275">
        <v>65</v>
      </c>
      <c r="I10275">
        <f t="shared" si="320"/>
        <v>65</v>
      </c>
      <c r="J10275">
        <v>36</v>
      </c>
      <c r="K10275">
        <v>0</v>
      </c>
      <c r="L10275">
        <v>6</v>
      </c>
      <c r="M10275">
        <v>3</v>
      </c>
      <c r="N10275">
        <v>180.55</v>
      </c>
      <c r="O10275">
        <f t="shared" si="321"/>
        <v>180.55</v>
      </c>
      <c r="P10275" t="s">
        <v>17</v>
      </c>
      <c r="Q10275" s="1">
        <v>43225</v>
      </c>
      <c r="R10275" t="str">
        <f>VLOOKUP(B10275,[1]data!$A$2:$E$764,5,0)</f>
        <v>Jaipur</v>
      </c>
      <c r="S10275" t="str">
        <f>VLOOKUP($B10275,[1]data!$A$1:$I$764,6,0)</f>
        <v>Rajasthan Royals</v>
      </c>
      <c r="T10275" t="str">
        <f>VLOOKUP($B10275,[1]data!$A$1:$I$764,7,0)</f>
        <v>Kings XI Punjab</v>
      </c>
      <c r="U10275" t="str">
        <f>VLOOKUP($B10275,[1]data!$A$1:$I$764,9,0)</f>
        <v>Rajasthan Royals</v>
      </c>
    </row>
    <row r="10276" spans="1:21" x14ac:dyDescent="0.3">
      <c r="A10276">
        <v>2018</v>
      </c>
      <c r="B10276" t="s">
        <v>5473</v>
      </c>
      <c r="C10276" s="1">
        <v>43225</v>
      </c>
      <c r="D10276" t="s">
        <v>560</v>
      </c>
      <c r="E10276" t="s">
        <v>4815</v>
      </c>
      <c r="F10276">
        <v>1390</v>
      </c>
      <c r="G10276" t="s">
        <v>26</v>
      </c>
      <c r="H10276">
        <v>23</v>
      </c>
      <c r="I10276">
        <f t="shared" si="320"/>
        <v>23</v>
      </c>
      <c r="J10276">
        <v>13</v>
      </c>
      <c r="K10276">
        <v>0</v>
      </c>
      <c r="L10276">
        <v>1</v>
      </c>
      <c r="M10276">
        <v>1</v>
      </c>
      <c r="N10276">
        <v>176.92</v>
      </c>
      <c r="O10276">
        <f t="shared" si="321"/>
        <v>176.92</v>
      </c>
      <c r="P10276" t="s">
        <v>17</v>
      </c>
      <c r="Q10276" s="1">
        <v>43225</v>
      </c>
      <c r="R10276" t="str">
        <f>VLOOKUP(B10276,[1]data!$A$2:$E$764,5,0)</f>
        <v>Jaipur</v>
      </c>
      <c r="S10276" t="str">
        <f>VLOOKUP($B10276,[1]data!$A$1:$I$764,6,0)</f>
        <v>Rajasthan Royals</v>
      </c>
      <c r="T10276" t="str">
        <f>VLOOKUP($B10276,[1]data!$A$1:$I$764,7,0)</f>
        <v>Kings XI Punjab</v>
      </c>
      <c r="U10276" t="str">
        <f>VLOOKUP($B10276,[1]data!$A$1:$I$764,9,0)</f>
        <v>Rajasthan Royals</v>
      </c>
    </row>
    <row r="10277" spans="1:21" x14ac:dyDescent="0.3">
      <c r="A10277">
        <v>2018</v>
      </c>
      <c r="B10277" t="s">
        <v>5473</v>
      </c>
      <c r="C10277" s="1">
        <v>43225</v>
      </c>
      <c r="D10277" t="s">
        <v>560</v>
      </c>
      <c r="E10277" t="s">
        <v>1080</v>
      </c>
      <c r="F10277">
        <v>1116</v>
      </c>
      <c r="G10277" t="s">
        <v>5477</v>
      </c>
      <c r="H10277">
        <v>1</v>
      </c>
      <c r="I10277">
        <f t="shared" si="320"/>
        <v>1</v>
      </c>
      <c r="J10277">
        <v>4</v>
      </c>
      <c r="K10277">
        <v>0</v>
      </c>
      <c r="L10277">
        <v>0</v>
      </c>
      <c r="M10277">
        <v>0</v>
      </c>
      <c r="N10277">
        <v>25</v>
      </c>
      <c r="O10277">
        <f t="shared" si="321"/>
        <v>25</v>
      </c>
      <c r="P10277" t="s">
        <v>17</v>
      </c>
      <c r="Q10277" s="1">
        <v>43225</v>
      </c>
      <c r="R10277" t="str">
        <f>VLOOKUP(B10277,[1]data!$A$2:$E$764,5,0)</f>
        <v>Jaipur</v>
      </c>
      <c r="S10277" t="str">
        <f>VLOOKUP($B10277,[1]data!$A$1:$I$764,6,0)</f>
        <v>Rajasthan Royals</v>
      </c>
      <c r="T10277" t="str">
        <f>VLOOKUP($B10277,[1]data!$A$1:$I$764,7,0)</f>
        <v>Kings XI Punjab</v>
      </c>
      <c r="U10277" t="str">
        <f>VLOOKUP($B10277,[1]data!$A$1:$I$764,9,0)</f>
        <v>Rajasthan Royals</v>
      </c>
    </row>
    <row r="10278" spans="1:21" x14ac:dyDescent="0.3">
      <c r="A10278">
        <v>2018</v>
      </c>
      <c r="B10278" t="s">
        <v>5473</v>
      </c>
      <c r="C10278" s="1">
        <v>43225</v>
      </c>
      <c r="D10278" t="s">
        <v>560</v>
      </c>
      <c r="E10278" t="s">
        <v>4489</v>
      </c>
      <c r="F10278">
        <v>1366</v>
      </c>
      <c r="G10278" t="s">
        <v>4790</v>
      </c>
      <c r="H10278">
        <v>18</v>
      </c>
      <c r="I10278">
        <f t="shared" si="320"/>
        <v>18</v>
      </c>
      <c r="J10278">
        <v>19</v>
      </c>
      <c r="K10278">
        <v>0</v>
      </c>
      <c r="L10278">
        <v>1</v>
      </c>
      <c r="M10278">
        <v>0</v>
      </c>
      <c r="N10278">
        <v>94.73</v>
      </c>
      <c r="O10278">
        <f t="shared" si="321"/>
        <v>94.73</v>
      </c>
      <c r="P10278" t="s">
        <v>20</v>
      </c>
      <c r="Q10278" s="1">
        <v>43225</v>
      </c>
      <c r="R10278" t="str">
        <f>VLOOKUP(B10278,[1]data!$A$2:$E$764,5,0)</f>
        <v>Jaipur</v>
      </c>
      <c r="S10278" t="str">
        <f>VLOOKUP($B10278,[1]data!$A$1:$I$764,6,0)</f>
        <v>Rajasthan Royals</v>
      </c>
      <c r="T10278" t="str">
        <f>VLOOKUP($B10278,[1]data!$A$1:$I$764,7,0)</f>
        <v>Kings XI Punjab</v>
      </c>
      <c r="U10278" t="str">
        <f>VLOOKUP($B10278,[1]data!$A$1:$I$764,9,0)</f>
        <v>Rajasthan Royals</v>
      </c>
    </row>
    <row r="10279" spans="1:21" x14ac:dyDescent="0.3">
      <c r="A10279">
        <v>2018</v>
      </c>
      <c r="B10279" t="s">
        <v>5478</v>
      </c>
      <c r="C10279" s="1">
        <v>43226</v>
      </c>
      <c r="D10279" t="s">
        <v>581</v>
      </c>
      <c r="E10279" t="s">
        <v>4801</v>
      </c>
      <c r="F10279">
        <v>1388</v>
      </c>
      <c r="G10279" t="s">
        <v>5271</v>
      </c>
      <c r="H10279">
        <v>11</v>
      </c>
      <c r="I10279">
        <f t="shared" si="320"/>
        <v>11</v>
      </c>
      <c r="J10279">
        <v>13</v>
      </c>
      <c r="K10279">
        <v>0</v>
      </c>
      <c r="L10279">
        <v>1</v>
      </c>
      <c r="M10279">
        <v>0</v>
      </c>
      <c r="N10279">
        <v>84.61</v>
      </c>
      <c r="O10279">
        <f t="shared" si="321"/>
        <v>84.61</v>
      </c>
      <c r="P10279" t="s">
        <v>17</v>
      </c>
      <c r="Q10279" s="1">
        <v>43226</v>
      </c>
      <c r="R10279" t="str">
        <f>VLOOKUP(B10279,[1]data!$A$2:$E$764,5,0)</f>
        <v>Delhi</v>
      </c>
      <c r="S10279" t="str">
        <f>VLOOKUP($B10279,[1]data!$A$1:$I$764,6,0)</f>
        <v>Delhi Capitals</v>
      </c>
      <c r="T10279" t="str">
        <f>VLOOKUP($B10279,[1]data!$A$1:$I$764,7,0)</f>
        <v>Sunrisers Hyderabad</v>
      </c>
      <c r="U10279" t="str">
        <f>VLOOKUP($B10279,[1]data!$A$1:$I$764,9,0)</f>
        <v>Sunrisers Hyderabad</v>
      </c>
    </row>
    <row r="10280" spans="1:21" x14ac:dyDescent="0.3">
      <c r="A10280">
        <v>2018</v>
      </c>
      <c r="B10280" t="s">
        <v>5478</v>
      </c>
      <c r="C10280" s="1">
        <v>43226</v>
      </c>
      <c r="D10280" t="s">
        <v>581</v>
      </c>
      <c r="E10280" t="s">
        <v>4757</v>
      </c>
      <c r="F10280">
        <v>1383</v>
      </c>
      <c r="G10280" t="s">
        <v>5479</v>
      </c>
      <c r="H10280">
        <v>12</v>
      </c>
      <c r="I10280">
        <f t="shared" si="320"/>
        <v>12</v>
      </c>
      <c r="J10280">
        <v>9</v>
      </c>
      <c r="K10280">
        <v>0</v>
      </c>
      <c r="L10280">
        <v>2</v>
      </c>
      <c r="M10280">
        <v>0</v>
      </c>
      <c r="N10280">
        <v>133.33000000000001</v>
      </c>
      <c r="O10280">
        <f t="shared" si="321"/>
        <v>133.33000000000001</v>
      </c>
      <c r="P10280" t="s">
        <v>17</v>
      </c>
      <c r="Q10280" s="1">
        <v>43226</v>
      </c>
      <c r="R10280" t="str">
        <f>VLOOKUP(B10280,[1]data!$A$2:$E$764,5,0)</f>
        <v>Delhi</v>
      </c>
      <c r="S10280" t="str">
        <f>VLOOKUP($B10280,[1]data!$A$1:$I$764,6,0)</f>
        <v>Delhi Capitals</v>
      </c>
      <c r="T10280" t="str">
        <f>VLOOKUP($B10280,[1]data!$A$1:$I$764,7,0)</f>
        <v>Sunrisers Hyderabad</v>
      </c>
      <c r="U10280" t="str">
        <f>VLOOKUP($B10280,[1]data!$A$1:$I$764,9,0)</f>
        <v>Sunrisers Hyderabad</v>
      </c>
    </row>
    <row r="10281" spans="1:21" x14ac:dyDescent="0.3">
      <c r="A10281">
        <v>2018</v>
      </c>
      <c r="B10281" t="s">
        <v>5478</v>
      </c>
      <c r="C10281" s="1">
        <v>43226</v>
      </c>
      <c r="D10281" t="s">
        <v>581</v>
      </c>
      <c r="E10281" t="s">
        <v>5203</v>
      </c>
      <c r="G10281" t="s">
        <v>5480</v>
      </c>
      <c r="H10281">
        <v>5</v>
      </c>
      <c r="I10281">
        <f t="shared" si="320"/>
        <v>5</v>
      </c>
      <c r="J10281">
        <v>3</v>
      </c>
      <c r="K10281">
        <v>0</v>
      </c>
      <c r="L10281">
        <v>1</v>
      </c>
      <c r="M10281">
        <v>0</v>
      </c>
      <c r="N10281">
        <v>166.66</v>
      </c>
      <c r="O10281">
        <f t="shared" si="321"/>
        <v>166.66</v>
      </c>
      <c r="P10281" t="s">
        <v>17</v>
      </c>
      <c r="Q10281" s="1">
        <v>43226</v>
      </c>
      <c r="R10281" t="str">
        <f>VLOOKUP(B10281,[1]data!$A$2:$E$764,5,0)</f>
        <v>Delhi</v>
      </c>
      <c r="S10281" t="str">
        <f>VLOOKUP($B10281,[1]data!$A$1:$I$764,6,0)</f>
        <v>Delhi Capitals</v>
      </c>
      <c r="T10281" t="str">
        <f>VLOOKUP($B10281,[1]data!$A$1:$I$764,7,0)</f>
        <v>Sunrisers Hyderabad</v>
      </c>
      <c r="U10281" t="str">
        <f>VLOOKUP($B10281,[1]data!$A$1:$I$764,9,0)</f>
        <v>Sunrisers Hyderabad</v>
      </c>
    </row>
    <row r="10282" spans="1:21" x14ac:dyDescent="0.3">
      <c r="A10282">
        <v>2018</v>
      </c>
      <c r="B10282" t="s">
        <v>5478</v>
      </c>
      <c r="C10282" s="1">
        <v>43226</v>
      </c>
      <c r="D10282" t="s">
        <v>581</v>
      </c>
      <c r="E10282" t="s">
        <v>5347</v>
      </c>
      <c r="G10282" t="s">
        <v>5238</v>
      </c>
      <c r="H10282">
        <v>0</v>
      </c>
      <c r="I10282">
        <f t="shared" si="320"/>
        <v>0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f t="shared" si="321"/>
        <v>0</v>
      </c>
      <c r="P10282" t="s">
        <v>17</v>
      </c>
      <c r="Q10282" s="1">
        <v>43226</v>
      </c>
      <c r="R10282" t="str">
        <f>VLOOKUP(B10282,[1]data!$A$2:$E$764,5,0)</f>
        <v>Delhi</v>
      </c>
      <c r="S10282" t="str">
        <f>VLOOKUP($B10282,[1]data!$A$1:$I$764,6,0)</f>
        <v>Delhi Capitals</v>
      </c>
      <c r="T10282" t="str">
        <f>VLOOKUP($B10282,[1]data!$A$1:$I$764,7,0)</f>
        <v>Sunrisers Hyderabad</v>
      </c>
      <c r="U10282" t="str">
        <f>VLOOKUP($B10282,[1]data!$A$1:$I$764,9,0)</f>
        <v>Sunrisers Hyderabad</v>
      </c>
    </row>
    <row r="10283" spans="1:21" x14ac:dyDescent="0.3">
      <c r="A10283">
        <v>2018</v>
      </c>
      <c r="B10283" t="s">
        <v>5478</v>
      </c>
      <c r="C10283" s="1">
        <v>43226</v>
      </c>
      <c r="D10283" t="s">
        <v>581</v>
      </c>
      <c r="E10283" t="s">
        <v>5200</v>
      </c>
      <c r="G10283" t="s">
        <v>5481</v>
      </c>
      <c r="H10283">
        <v>2</v>
      </c>
      <c r="I10283">
        <f t="shared" si="320"/>
        <v>2</v>
      </c>
      <c r="J10283">
        <v>2</v>
      </c>
      <c r="K10283">
        <v>0</v>
      </c>
      <c r="L10283">
        <v>0</v>
      </c>
      <c r="M10283">
        <v>0</v>
      </c>
      <c r="N10283">
        <v>100</v>
      </c>
      <c r="O10283">
        <f t="shared" si="321"/>
        <v>100</v>
      </c>
      <c r="P10283" t="s">
        <v>17</v>
      </c>
      <c r="Q10283" s="1">
        <v>43226</v>
      </c>
      <c r="R10283" t="str">
        <f>VLOOKUP(B10283,[1]data!$A$2:$E$764,5,0)</f>
        <v>Delhi</v>
      </c>
      <c r="S10283" t="str">
        <f>VLOOKUP($B10283,[1]data!$A$1:$I$764,6,0)</f>
        <v>Delhi Capitals</v>
      </c>
      <c r="T10283" t="str">
        <f>VLOOKUP($B10283,[1]data!$A$1:$I$764,7,0)</f>
        <v>Sunrisers Hyderabad</v>
      </c>
      <c r="U10283" t="str">
        <f>VLOOKUP($B10283,[1]data!$A$1:$I$764,9,0)</f>
        <v>Sunrisers Hyderabad</v>
      </c>
    </row>
    <row r="10284" spans="1:21" x14ac:dyDescent="0.3">
      <c r="A10284">
        <v>2018</v>
      </c>
      <c r="B10284" t="s">
        <v>5478</v>
      </c>
      <c r="C10284" s="1">
        <v>43226</v>
      </c>
      <c r="D10284" t="s">
        <v>581</v>
      </c>
      <c r="E10284" t="s">
        <v>283</v>
      </c>
      <c r="F10284">
        <v>1111</v>
      </c>
      <c r="G10284" t="s">
        <v>4296</v>
      </c>
      <c r="H10284">
        <v>5</v>
      </c>
      <c r="I10284">
        <f t="shared" si="320"/>
        <v>5</v>
      </c>
      <c r="J10284">
        <v>7</v>
      </c>
      <c r="K10284">
        <v>0</v>
      </c>
      <c r="L10284">
        <v>0</v>
      </c>
      <c r="M10284">
        <v>0</v>
      </c>
      <c r="N10284">
        <v>71.42</v>
      </c>
      <c r="O10284">
        <f t="shared" si="321"/>
        <v>71.42</v>
      </c>
      <c r="P10284" t="s">
        <v>40</v>
      </c>
      <c r="Q10284" s="1">
        <v>43226</v>
      </c>
      <c r="R10284" t="str">
        <f>VLOOKUP(B10284,[1]data!$A$2:$E$764,5,0)</f>
        <v>Delhi</v>
      </c>
      <c r="S10284" t="str">
        <f>VLOOKUP($B10284,[1]data!$A$1:$I$764,6,0)</f>
        <v>Delhi Capitals</v>
      </c>
      <c r="T10284" t="str">
        <f>VLOOKUP($B10284,[1]data!$A$1:$I$764,7,0)</f>
        <v>Sunrisers Hyderabad</v>
      </c>
      <c r="U10284" t="str">
        <f>VLOOKUP($B10284,[1]data!$A$1:$I$764,9,0)</f>
        <v>Sunrisers Hyderabad</v>
      </c>
    </row>
    <row r="10285" spans="1:21" x14ac:dyDescent="0.3">
      <c r="A10285">
        <v>2018</v>
      </c>
      <c r="B10285" t="s">
        <v>5478</v>
      </c>
      <c r="C10285" s="1">
        <v>43226</v>
      </c>
      <c r="D10285" t="s">
        <v>581</v>
      </c>
      <c r="E10285" t="s">
        <v>3164</v>
      </c>
      <c r="F10285">
        <v>1293</v>
      </c>
      <c r="G10285" t="s">
        <v>5241</v>
      </c>
      <c r="H10285">
        <v>28</v>
      </c>
      <c r="I10285">
        <f t="shared" si="320"/>
        <v>28</v>
      </c>
      <c r="J10285">
        <v>23</v>
      </c>
      <c r="K10285">
        <v>0</v>
      </c>
      <c r="L10285">
        <v>2</v>
      </c>
      <c r="M10285">
        <v>1</v>
      </c>
      <c r="N10285">
        <v>121.73</v>
      </c>
      <c r="O10285">
        <f t="shared" si="321"/>
        <v>121.73</v>
      </c>
      <c r="P10285" t="s">
        <v>17</v>
      </c>
      <c r="Q10285" s="1">
        <v>43226</v>
      </c>
      <c r="R10285" t="str">
        <f>VLOOKUP(B10285,[1]data!$A$2:$E$764,5,0)</f>
        <v>Delhi</v>
      </c>
      <c r="S10285" t="str">
        <f>VLOOKUP($B10285,[1]data!$A$1:$I$764,6,0)</f>
        <v>Delhi Capitals</v>
      </c>
      <c r="T10285" t="str">
        <f>VLOOKUP($B10285,[1]data!$A$1:$I$764,7,0)</f>
        <v>Sunrisers Hyderabad</v>
      </c>
      <c r="U10285" t="str">
        <f>VLOOKUP($B10285,[1]data!$A$1:$I$764,9,0)</f>
        <v>Sunrisers Hyderabad</v>
      </c>
    </row>
    <row r="10286" spans="1:21" x14ac:dyDescent="0.3">
      <c r="A10286">
        <v>2018</v>
      </c>
      <c r="B10286" t="s">
        <v>5478</v>
      </c>
      <c r="C10286" s="1">
        <v>43226</v>
      </c>
      <c r="D10286" t="s">
        <v>581</v>
      </c>
      <c r="E10286" t="s">
        <v>4327</v>
      </c>
      <c r="F10286">
        <v>1353</v>
      </c>
      <c r="G10286" t="s">
        <v>5457</v>
      </c>
      <c r="H10286">
        <v>51</v>
      </c>
      <c r="I10286">
        <f t="shared" si="320"/>
        <v>51</v>
      </c>
      <c r="J10286">
        <v>39</v>
      </c>
      <c r="K10286">
        <v>0</v>
      </c>
      <c r="L10286">
        <v>7</v>
      </c>
      <c r="M10286">
        <v>0</v>
      </c>
      <c r="N10286">
        <v>130.76</v>
      </c>
      <c r="O10286">
        <f t="shared" si="321"/>
        <v>130.76</v>
      </c>
      <c r="P10286" t="s">
        <v>20</v>
      </c>
      <c r="Q10286" s="1">
        <v>43226</v>
      </c>
      <c r="R10286" t="str">
        <f>VLOOKUP(B10286,[1]data!$A$2:$E$764,5,0)</f>
        <v>Delhi</v>
      </c>
      <c r="S10286" t="str">
        <f>VLOOKUP($B10286,[1]data!$A$1:$I$764,6,0)</f>
        <v>Delhi Capitals</v>
      </c>
      <c r="T10286" t="str">
        <f>VLOOKUP($B10286,[1]data!$A$1:$I$764,7,0)</f>
        <v>Sunrisers Hyderabad</v>
      </c>
      <c r="U10286" t="str">
        <f>VLOOKUP($B10286,[1]data!$A$1:$I$764,9,0)</f>
        <v>Sunrisers Hyderabad</v>
      </c>
    </row>
    <row r="10287" spans="1:21" x14ac:dyDescent="0.3">
      <c r="A10287">
        <v>2018</v>
      </c>
      <c r="B10287" t="s">
        <v>5478</v>
      </c>
      <c r="C10287" s="1">
        <v>43226</v>
      </c>
      <c r="D10287" t="s">
        <v>581</v>
      </c>
      <c r="E10287" t="s">
        <v>3041</v>
      </c>
      <c r="F10287">
        <v>1279</v>
      </c>
      <c r="G10287" t="s">
        <v>903</v>
      </c>
      <c r="H10287">
        <v>31</v>
      </c>
      <c r="I10287">
        <f t="shared" si="320"/>
        <v>31</v>
      </c>
      <c r="J10287">
        <v>23</v>
      </c>
      <c r="K10287">
        <v>0</v>
      </c>
      <c r="L10287">
        <v>2</v>
      </c>
      <c r="M10287">
        <v>2</v>
      </c>
      <c r="N10287">
        <v>134.78</v>
      </c>
      <c r="O10287">
        <f t="shared" si="321"/>
        <v>134.78</v>
      </c>
      <c r="P10287" t="s">
        <v>17</v>
      </c>
      <c r="Q10287" s="1">
        <v>43226</v>
      </c>
      <c r="R10287" t="str">
        <f>VLOOKUP(B10287,[1]data!$A$2:$E$764,5,0)</f>
        <v>Delhi</v>
      </c>
      <c r="S10287" t="str">
        <f>VLOOKUP($B10287,[1]data!$A$1:$I$764,6,0)</f>
        <v>Delhi Capitals</v>
      </c>
      <c r="T10287" t="str">
        <f>VLOOKUP($B10287,[1]data!$A$1:$I$764,7,0)</f>
        <v>Sunrisers Hyderabad</v>
      </c>
      <c r="U10287" t="str">
        <f>VLOOKUP($B10287,[1]data!$A$1:$I$764,9,0)</f>
        <v>Sunrisers Hyderabad</v>
      </c>
    </row>
    <row r="10288" spans="1:21" x14ac:dyDescent="0.3">
      <c r="A10288">
        <v>2018</v>
      </c>
      <c r="B10288" t="s">
        <v>5478</v>
      </c>
      <c r="C10288" s="1">
        <v>43226</v>
      </c>
      <c r="D10288" t="s">
        <v>581</v>
      </c>
      <c r="E10288" t="s">
        <v>1898</v>
      </c>
      <c r="F10288">
        <v>1163</v>
      </c>
      <c r="G10288" t="s">
        <v>5482</v>
      </c>
      <c r="H10288">
        <v>2</v>
      </c>
      <c r="I10288">
        <f t="shared" si="320"/>
        <v>2</v>
      </c>
      <c r="J10288">
        <v>3</v>
      </c>
      <c r="K10288">
        <v>0</v>
      </c>
      <c r="L10288">
        <v>0</v>
      </c>
      <c r="M10288">
        <v>0</v>
      </c>
      <c r="N10288">
        <v>66.66</v>
      </c>
      <c r="O10288">
        <f t="shared" si="321"/>
        <v>66.66</v>
      </c>
      <c r="P10288" t="s">
        <v>17</v>
      </c>
      <c r="Q10288" s="1">
        <v>43226</v>
      </c>
      <c r="R10288" t="str">
        <f>VLOOKUP(B10288,[1]data!$A$2:$E$764,5,0)</f>
        <v>Delhi</v>
      </c>
      <c r="S10288" t="str">
        <f>VLOOKUP($B10288,[1]data!$A$1:$I$764,6,0)</f>
        <v>Delhi Capitals</v>
      </c>
      <c r="T10288" t="str">
        <f>VLOOKUP($B10288,[1]data!$A$1:$I$764,7,0)</f>
        <v>Sunrisers Hyderabad</v>
      </c>
      <c r="U10288" t="str">
        <f>VLOOKUP($B10288,[1]data!$A$1:$I$764,9,0)</f>
        <v>Sunrisers Hyderabad</v>
      </c>
    </row>
    <row r="10289" spans="1:21" x14ac:dyDescent="0.3">
      <c r="A10289">
        <v>2018</v>
      </c>
      <c r="B10289" t="s">
        <v>5478</v>
      </c>
      <c r="C10289" s="1">
        <v>43226</v>
      </c>
      <c r="D10289" t="s">
        <v>581</v>
      </c>
      <c r="E10289" t="s">
        <v>4343</v>
      </c>
      <c r="F10289">
        <v>1355</v>
      </c>
      <c r="G10289" t="s">
        <v>26</v>
      </c>
      <c r="H10289">
        <v>23</v>
      </c>
      <c r="I10289">
        <f t="shared" si="320"/>
        <v>23</v>
      </c>
      <c r="J10289">
        <v>16</v>
      </c>
      <c r="K10289">
        <v>0</v>
      </c>
      <c r="L10289">
        <v>2</v>
      </c>
      <c r="M10289">
        <v>1</v>
      </c>
      <c r="N10289">
        <v>143.75</v>
      </c>
      <c r="O10289">
        <f t="shared" si="321"/>
        <v>143.75</v>
      </c>
      <c r="P10289" t="s">
        <v>17</v>
      </c>
      <c r="Q10289" s="1">
        <v>43226</v>
      </c>
      <c r="R10289" t="str">
        <f>VLOOKUP(B10289,[1]data!$A$2:$E$764,5,0)</f>
        <v>Delhi</v>
      </c>
      <c r="S10289" t="str">
        <f>VLOOKUP($B10289,[1]data!$A$1:$I$764,6,0)</f>
        <v>Delhi Capitals</v>
      </c>
      <c r="T10289" t="str">
        <f>VLOOKUP($B10289,[1]data!$A$1:$I$764,7,0)</f>
        <v>Sunrisers Hyderabad</v>
      </c>
      <c r="U10289" t="str">
        <f>VLOOKUP($B10289,[1]data!$A$1:$I$764,9,0)</f>
        <v>Sunrisers Hyderabad</v>
      </c>
    </row>
    <row r="10290" spans="1:21" x14ac:dyDescent="0.3">
      <c r="A10290">
        <v>2018</v>
      </c>
      <c r="B10290" t="s">
        <v>5478</v>
      </c>
      <c r="C10290" s="1">
        <v>43226</v>
      </c>
      <c r="D10290" t="s">
        <v>581</v>
      </c>
      <c r="E10290" t="s">
        <v>3556</v>
      </c>
      <c r="F10290">
        <v>1319</v>
      </c>
      <c r="G10290" t="s">
        <v>5483</v>
      </c>
      <c r="H10290">
        <v>4</v>
      </c>
      <c r="I10290">
        <f t="shared" si="320"/>
        <v>4</v>
      </c>
      <c r="J10290">
        <v>5</v>
      </c>
      <c r="K10290">
        <v>0</v>
      </c>
      <c r="L10290">
        <v>0</v>
      </c>
      <c r="M10290">
        <v>0</v>
      </c>
      <c r="N10290">
        <v>80</v>
      </c>
      <c r="O10290">
        <f t="shared" si="321"/>
        <v>80</v>
      </c>
      <c r="P10290" t="s">
        <v>17</v>
      </c>
      <c r="Q10290" s="1">
        <v>43226</v>
      </c>
      <c r="R10290" t="str">
        <f>VLOOKUP(B10290,[1]data!$A$2:$E$764,5,0)</f>
        <v>Delhi</v>
      </c>
      <c r="S10290" t="str">
        <f>VLOOKUP($B10290,[1]data!$A$1:$I$764,6,0)</f>
        <v>Delhi Capitals</v>
      </c>
      <c r="T10290" t="str">
        <f>VLOOKUP($B10290,[1]data!$A$1:$I$764,7,0)</f>
        <v>Sunrisers Hyderabad</v>
      </c>
      <c r="U10290" t="str">
        <f>VLOOKUP($B10290,[1]data!$A$1:$I$764,9,0)</f>
        <v>Sunrisers Hyderabad</v>
      </c>
    </row>
    <row r="10291" spans="1:21" x14ac:dyDescent="0.3">
      <c r="A10291">
        <v>2018</v>
      </c>
      <c r="B10291" t="s">
        <v>5478</v>
      </c>
      <c r="C10291" s="1">
        <v>43226</v>
      </c>
      <c r="D10291" t="s">
        <v>581</v>
      </c>
      <c r="E10291" t="s">
        <v>3079</v>
      </c>
      <c r="F10291">
        <v>1288</v>
      </c>
      <c r="G10291" t="s">
        <v>26</v>
      </c>
      <c r="H10291">
        <v>6</v>
      </c>
      <c r="I10291">
        <f t="shared" si="320"/>
        <v>6</v>
      </c>
      <c r="J10291">
        <v>7</v>
      </c>
      <c r="K10291">
        <v>0</v>
      </c>
      <c r="L10291">
        <v>0</v>
      </c>
      <c r="M10291">
        <v>0</v>
      </c>
      <c r="N10291">
        <v>85.71</v>
      </c>
      <c r="O10291">
        <f t="shared" si="321"/>
        <v>85.71</v>
      </c>
      <c r="P10291" t="s">
        <v>17</v>
      </c>
      <c r="Q10291" s="1">
        <v>43226</v>
      </c>
      <c r="R10291" t="str">
        <f>VLOOKUP(B10291,[1]data!$A$2:$E$764,5,0)</f>
        <v>Delhi</v>
      </c>
      <c r="S10291" t="str">
        <f>VLOOKUP($B10291,[1]data!$A$1:$I$764,6,0)</f>
        <v>Delhi Capitals</v>
      </c>
      <c r="T10291" t="str">
        <f>VLOOKUP($B10291,[1]data!$A$1:$I$764,7,0)</f>
        <v>Sunrisers Hyderabad</v>
      </c>
      <c r="U10291" t="str">
        <f>VLOOKUP($B10291,[1]data!$A$1:$I$764,9,0)</f>
        <v>Sunrisers Hyderabad</v>
      </c>
    </row>
    <row r="10292" spans="1:21" x14ac:dyDescent="0.3">
      <c r="A10292">
        <v>2018</v>
      </c>
      <c r="B10292" t="s">
        <v>5478</v>
      </c>
      <c r="C10292" s="1">
        <v>43226</v>
      </c>
      <c r="D10292" t="s">
        <v>581</v>
      </c>
      <c r="E10292" t="s">
        <v>3893</v>
      </c>
      <c r="F10292">
        <v>1334</v>
      </c>
      <c r="G10292" t="s">
        <v>4596</v>
      </c>
      <c r="H10292">
        <v>24</v>
      </c>
      <c r="I10292">
        <f t="shared" si="320"/>
        <v>24</v>
      </c>
      <c r="J10292">
        <v>16</v>
      </c>
      <c r="K10292">
        <v>0</v>
      </c>
      <c r="L10292">
        <v>3</v>
      </c>
      <c r="M10292">
        <v>0</v>
      </c>
      <c r="N10292">
        <v>150</v>
      </c>
      <c r="O10292">
        <f t="shared" si="321"/>
        <v>150</v>
      </c>
      <c r="P10292" t="s">
        <v>17</v>
      </c>
      <c r="Q10292" s="1">
        <v>43226</v>
      </c>
      <c r="R10292" t="str">
        <f>VLOOKUP(B10292,[1]data!$A$2:$E$764,5,0)</f>
        <v>Delhi</v>
      </c>
      <c r="S10292" t="str">
        <f>VLOOKUP($B10292,[1]data!$A$1:$I$764,6,0)</f>
        <v>Delhi Capitals</v>
      </c>
      <c r="T10292" t="str">
        <f>VLOOKUP($B10292,[1]data!$A$1:$I$764,7,0)</f>
        <v>Sunrisers Hyderabad</v>
      </c>
      <c r="U10292" t="str">
        <f>VLOOKUP($B10292,[1]data!$A$1:$I$764,9,0)</f>
        <v>Sunrisers Hyderabad</v>
      </c>
    </row>
    <row r="10293" spans="1:21" x14ac:dyDescent="0.3">
      <c r="A10293">
        <v>2018</v>
      </c>
      <c r="B10293" t="s">
        <v>5478</v>
      </c>
      <c r="C10293" s="1">
        <v>43226</v>
      </c>
      <c r="D10293" t="s">
        <v>581</v>
      </c>
      <c r="E10293" t="s">
        <v>833</v>
      </c>
      <c r="F10293">
        <v>1051</v>
      </c>
      <c r="G10293" t="s">
        <v>5484</v>
      </c>
      <c r="H10293">
        <v>8</v>
      </c>
      <c r="I10293">
        <f t="shared" si="320"/>
        <v>8</v>
      </c>
      <c r="J10293">
        <v>11</v>
      </c>
      <c r="K10293">
        <v>0</v>
      </c>
      <c r="L10293">
        <v>2</v>
      </c>
      <c r="M10293">
        <v>0</v>
      </c>
      <c r="N10293">
        <v>72.72</v>
      </c>
      <c r="O10293">
        <f t="shared" si="321"/>
        <v>72.72</v>
      </c>
      <c r="P10293" t="s">
        <v>17</v>
      </c>
      <c r="Q10293" s="1">
        <v>43226</v>
      </c>
      <c r="R10293" t="str">
        <f>VLOOKUP(B10293,[1]data!$A$2:$E$764,5,0)</f>
        <v>Delhi</v>
      </c>
      <c r="S10293" t="str">
        <f>VLOOKUP($B10293,[1]data!$A$1:$I$764,6,0)</f>
        <v>Delhi Capitals</v>
      </c>
      <c r="T10293" t="str">
        <f>VLOOKUP($B10293,[1]data!$A$1:$I$764,7,0)</f>
        <v>Sunrisers Hyderabad</v>
      </c>
      <c r="U10293" t="str">
        <f>VLOOKUP($B10293,[1]data!$A$1:$I$764,9,0)</f>
        <v>Sunrisers Hyderabad</v>
      </c>
    </row>
    <row r="10294" spans="1:21" x14ac:dyDescent="0.3">
      <c r="A10294">
        <v>2018</v>
      </c>
      <c r="B10294" t="s">
        <v>5478</v>
      </c>
      <c r="C10294" s="1">
        <v>43226</v>
      </c>
      <c r="D10294" t="s">
        <v>581</v>
      </c>
      <c r="E10294" t="s">
        <v>3187</v>
      </c>
      <c r="F10294">
        <v>1296</v>
      </c>
      <c r="G10294" t="s">
        <v>26</v>
      </c>
      <c r="H10294">
        <v>84</v>
      </c>
      <c r="I10294">
        <f t="shared" si="320"/>
        <v>84</v>
      </c>
      <c r="J10294">
        <v>54</v>
      </c>
      <c r="K10294">
        <v>0</v>
      </c>
      <c r="L10294">
        <v>7</v>
      </c>
      <c r="M10294">
        <v>3</v>
      </c>
      <c r="N10294">
        <v>155.55000000000001</v>
      </c>
      <c r="O10294">
        <f t="shared" si="321"/>
        <v>155.55000000000001</v>
      </c>
      <c r="P10294" t="s">
        <v>20</v>
      </c>
      <c r="Q10294" s="1">
        <v>43226</v>
      </c>
      <c r="R10294" t="str">
        <f>VLOOKUP(B10294,[1]data!$A$2:$E$764,5,0)</f>
        <v>Delhi</v>
      </c>
      <c r="S10294" t="str">
        <f>VLOOKUP($B10294,[1]data!$A$1:$I$764,6,0)</f>
        <v>Delhi Capitals</v>
      </c>
      <c r="T10294" t="str">
        <f>VLOOKUP($B10294,[1]data!$A$1:$I$764,7,0)</f>
        <v>Sunrisers Hyderabad</v>
      </c>
      <c r="U10294" t="str">
        <f>VLOOKUP($B10294,[1]data!$A$1:$I$764,9,0)</f>
        <v>Sunrisers Hyderabad</v>
      </c>
    </row>
    <row r="10295" spans="1:21" x14ac:dyDescent="0.3">
      <c r="A10295">
        <v>2018</v>
      </c>
      <c r="B10295" t="s">
        <v>5485</v>
      </c>
      <c r="C10295" s="1">
        <v>43226</v>
      </c>
      <c r="D10295" t="s">
        <v>1149</v>
      </c>
      <c r="E10295" t="s">
        <v>4376</v>
      </c>
      <c r="F10295">
        <v>1359</v>
      </c>
      <c r="G10295" t="s">
        <v>5486</v>
      </c>
      <c r="H10295">
        <v>14</v>
      </c>
      <c r="I10295">
        <f t="shared" si="320"/>
        <v>14</v>
      </c>
      <c r="J10295">
        <v>11</v>
      </c>
      <c r="K10295">
        <v>0</v>
      </c>
      <c r="L10295">
        <v>1</v>
      </c>
      <c r="M10295">
        <v>1</v>
      </c>
      <c r="N10295">
        <v>127.27</v>
      </c>
      <c r="O10295">
        <f t="shared" si="321"/>
        <v>127.27</v>
      </c>
      <c r="P10295" t="s">
        <v>17</v>
      </c>
      <c r="Q10295" s="1">
        <v>43226</v>
      </c>
      <c r="R10295" t="str">
        <f>VLOOKUP(B10295,[1]data!$A$2:$E$764,5,0)</f>
        <v>Kolkata</v>
      </c>
      <c r="S10295" t="str">
        <f>VLOOKUP($B10295,[1]data!$A$1:$I$764,6,0)</f>
        <v>Kolkata Knight Riders</v>
      </c>
      <c r="T10295" t="str">
        <f>VLOOKUP($B10295,[1]data!$A$1:$I$764,7,0)</f>
        <v>Mumbai Indians</v>
      </c>
      <c r="U10295" t="str">
        <f>VLOOKUP($B10295,[1]data!$A$1:$I$764,9,0)</f>
        <v>Mumbai Indians</v>
      </c>
    </row>
    <row r="10296" spans="1:21" x14ac:dyDescent="0.3">
      <c r="A10296">
        <v>2018</v>
      </c>
      <c r="B10296" t="s">
        <v>5485</v>
      </c>
      <c r="C10296" s="1">
        <v>43226</v>
      </c>
      <c r="D10296" t="s">
        <v>1149</v>
      </c>
      <c r="E10296" t="s">
        <v>804</v>
      </c>
      <c r="F10296">
        <v>1004</v>
      </c>
      <c r="G10296" t="s">
        <v>26</v>
      </c>
      <c r="H10296">
        <v>13</v>
      </c>
      <c r="I10296">
        <f t="shared" si="320"/>
        <v>13</v>
      </c>
      <c r="J10296">
        <v>11</v>
      </c>
      <c r="K10296">
        <v>0</v>
      </c>
      <c r="L10296">
        <v>0</v>
      </c>
      <c r="M10296">
        <v>1</v>
      </c>
      <c r="N10296">
        <v>118.18</v>
      </c>
      <c r="O10296">
        <f t="shared" si="321"/>
        <v>118.18</v>
      </c>
      <c r="P10296" t="s">
        <v>17</v>
      </c>
      <c r="Q10296" s="1">
        <v>43226</v>
      </c>
      <c r="R10296" t="str">
        <f>VLOOKUP(B10296,[1]data!$A$2:$E$764,5,0)</f>
        <v>Kolkata</v>
      </c>
      <c r="S10296" t="str">
        <f>VLOOKUP($B10296,[1]data!$A$1:$I$764,6,0)</f>
        <v>Kolkata Knight Riders</v>
      </c>
      <c r="T10296" t="str">
        <f>VLOOKUP($B10296,[1]data!$A$1:$I$764,7,0)</f>
        <v>Mumbai Indians</v>
      </c>
      <c r="U10296" t="str">
        <f>VLOOKUP($B10296,[1]data!$A$1:$I$764,9,0)</f>
        <v>Mumbai Indians</v>
      </c>
    </row>
    <row r="10297" spans="1:21" x14ac:dyDescent="0.3">
      <c r="A10297">
        <v>2018</v>
      </c>
      <c r="B10297" t="s">
        <v>5485</v>
      </c>
      <c r="C10297" s="1">
        <v>43226</v>
      </c>
      <c r="D10297" t="s">
        <v>1149</v>
      </c>
      <c r="E10297" t="s">
        <v>2974</v>
      </c>
      <c r="F10297">
        <v>1276</v>
      </c>
      <c r="G10297" t="s">
        <v>5167</v>
      </c>
      <c r="H10297">
        <v>17</v>
      </c>
      <c r="I10297">
        <f t="shared" si="320"/>
        <v>17</v>
      </c>
      <c r="J10297">
        <v>13</v>
      </c>
      <c r="K10297">
        <v>0</v>
      </c>
      <c r="L10297">
        <v>4</v>
      </c>
      <c r="M10297">
        <v>0</v>
      </c>
      <c r="N10297">
        <v>130.76</v>
      </c>
      <c r="O10297">
        <f t="shared" si="321"/>
        <v>130.76</v>
      </c>
      <c r="P10297" t="s">
        <v>17</v>
      </c>
      <c r="Q10297" s="1">
        <v>43226</v>
      </c>
      <c r="R10297" t="str">
        <f>VLOOKUP(B10297,[1]data!$A$2:$E$764,5,0)</f>
        <v>Kolkata</v>
      </c>
      <c r="S10297" t="str">
        <f>VLOOKUP($B10297,[1]data!$A$1:$I$764,6,0)</f>
        <v>Kolkata Knight Riders</v>
      </c>
      <c r="T10297" t="str">
        <f>VLOOKUP($B10297,[1]data!$A$1:$I$764,7,0)</f>
        <v>Mumbai Indians</v>
      </c>
      <c r="U10297" t="str">
        <f>VLOOKUP($B10297,[1]data!$A$1:$I$764,9,0)</f>
        <v>Mumbai Indians</v>
      </c>
    </row>
    <row r="10298" spans="1:21" x14ac:dyDescent="0.3">
      <c r="A10298">
        <v>2018</v>
      </c>
      <c r="B10298" t="s">
        <v>5485</v>
      </c>
      <c r="C10298" s="1">
        <v>43226</v>
      </c>
      <c r="D10298" t="s">
        <v>1149</v>
      </c>
      <c r="E10298" t="s">
        <v>4046</v>
      </c>
      <c r="F10298">
        <v>1346</v>
      </c>
      <c r="G10298" t="s">
        <v>26</v>
      </c>
      <c r="H10298">
        <v>35</v>
      </c>
      <c r="I10298">
        <f t="shared" si="320"/>
        <v>35</v>
      </c>
      <c r="J10298">
        <v>20</v>
      </c>
      <c r="K10298">
        <v>0</v>
      </c>
      <c r="L10298">
        <v>4</v>
      </c>
      <c r="M10298">
        <v>1</v>
      </c>
      <c r="N10298">
        <v>175</v>
      </c>
      <c r="O10298">
        <f t="shared" si="321"/>
        <v>175</v>
      </c>
      <c r="P10298" t="s">
        <v>17</v>
      </c>
      <c r="Q10298" s="1">
        <v>43226</v>
      </c>
      <c r="R10298" t="str">
        <f>VLOOKUP(B10298,[1]data!$A$2:$E$764,5,0)</f>
        <v>Kolkata</v>
      </c>
      <c r="S10298" t="str">
        <f>VLOOKUP($B10298,[1]data!$A$1:$I$764,6,0)</f>
        <v>Kolkata Knight Riders</v>
      </c>
      <c r="T10298" t="str">
        <f>VLOOKUP($B10298,[1]data!$A$1:$I$764,7,0)</f>
        <v>Mumbai Indians</v>
      </c>
      <c r="U10298" t="str">
        <f>VLOOKUP($B10298,[1]data!$A$1:$I$764,9,0)</f>
        <v>Mumbai Indians</v>
      </c>
    </row>
    <row r="10299" spans="1:21" x14ac:dyDescent="0.3">
      <c r="A10299">
        <v>2018</v>
      </c>
      <c r="B10299" t="s">
        <v>5485</v>
      </c>
      <c r="C10299" s="1">
        <v>43226</v>
      </c>
      <c r="D10299" t="s">
        <v>1149</v>
      </c>
      <c r="E10299" t="s">
        <v>2504</v>
      </c>
      <c r="F10299">
        <v>1244</v>
      </c>
      <c r="G10299" t="s">
        <v>5403</v>
      </c>
      <c r="H10299">
        <v>59</v>
      </c>
      <c r="I10299">
        <f t="shared" si="320"/>
        <v>59</v>
      </c>
      <c r="J10299">
        <v>39</v>
      </c>
      <c r="K10299">
        <v>0</v>
      </c>
      <c r="L10299">
        <v>7</v>
      </c>
      <c r="M10299">
        <v>2</v>
      </c>
      <c r="N10299">
        <v>151.28</v>
      </c>
      <c r="O10299">
        <f t="shared" si="321"/>
        <v>151.28</v>
      </c>
      <c r="P10299" t="s">
        <v>17</v>
      </c>
      <c r="Q10299" s="1">
        <v>43226</v>
      </c>
      <c r="R10299" t="str">
        <f>VLOOKUP(B10299,[1]data!$A$2:$E$764,5,0)</f>
        <v>Kolkata</v>
      </c>
      <c r="S10299" t="str">
        <f>VLOOKUP($B10299,[1]data!$A$1:$I$764,6,0)</f>
        <v>Kolkata Knight Riders</v>
      </c>
      <c r="T10299" t="str">
        <f>VLOOKUP($B10299,[1]data!$A$1:$I$764,7,0)</f>
        <v>Mumbai Indians</v>
      </c>
      <c r="U10299" t="str">
        <f>VLOOKUP($B10299,[1]data!$A$1:$I$764,9,0)</f>
        <v>Mumbai Indians</v>
      </c>
    </row>
    <row r="10300" spans="1:21" x14ac:dyDescent="0.3">
      <c r="A10300">
        <v>2018</v>
      </c>
      <c r="B10300" t="s">
        <v>5485</v>
      </c>
      <c r="C10300" s="1">
        <v>43226</v>
      </c>
      <c r="D10300" t="s">
        <v>1149</v>
      </c>
      <c r="E10300" t="s">
        <v>5170</v>
      </c>
      <c r="G10300" t="s">
        <v>5487</v>
      </c>
      <c r="H10300">
        <v>43</v>
      </c>
      <c r="I10300">
        <f t="shared" si="320"/>
        <v>43</v>
      </c>
      <c r="J10300">
        <v>28</v>
      </c>
      <c r="K10300">
        <v>0</v>
      </c>
      <c r="L10300">
        <v>5</v>
      </c>
      <c r="M10300">
        <v>2</v>
      </c>
      <c r="N10300">
        <v>153.57</v>
      </c>
      <c r="O10300">
        <f t="shared" si="321"/>
        <v>153.57</v>
      </c>
      <c r="P10300" t="s">
        <v>17</v>
      </c>
      <c r="Q10300" s="1">
        <v>43226</v>
      </c>
      <c r="R10300" t="str">
        <f>VLOOKUP(B10300,[1]data!$A$2:$E$764,5,0)</f>
        <v>Kolkata</v>
      </c>
      <c r="S10300" t="str">
        <f>VLOOKUP($B10300,[1]data!$A$1:$I$764,6,0)</f>
        <v>Kolkata Knight Riders</v>
      </c>
      <c r="T10300" t="str">
        <f>VLOOKUP($B10300,[1]data!$A$1:$I$764,7,0)</f>
        <v>Mumbai Indians</v>
      </c>
      <c r="U10300" t="str">
        <f>VLOOKUP($B10300,[1]data!$A$1:$I$764,9,0)</f>
        <v>Mumbai Indians</v>
      </c>
    </row>
    <row r="10301" spans="1:21" x14ac:dyDescent="0.3">
      <c r="A10301">
        <v>2018</v>
      </c>
      <c r="B10301" t="s">
        <v>5485</v>
      </c>
      <c r="C10301" s="1">
        <v>43226</v>
      </c>
      <c r="D10301" t="s">
        <v>1149</v>
      </c>
      <c r="E10301" t="s">
        <v>116</v>
      </c>
      <c r="F10301">
        <v>1064</v>
      </c>
      <c r="G10301" t="s">
        <v>5488</v>
      </c>
      <c r="H10301">
        <v>11</v>
      </c>
      <c r="I10301">
        <f t="shared" si="320"/>
        <v>11</v>
      </c>
      <c r="J10301">
        <v>11</v>
      </c>
      <c r="K10301">
        <v>0</v>
      </c>
      <c r="L10301">
        <v>1</v>
      </c>
      <c r="M10301">
        <v>0</v>
      </c>
      <c r="N10301">
        <v>100</v>
      </c>
      <c r="O10301">
        <f t="shared" si="321"/>
        <v>100</v>
      </c>
      <c r="P10301" t="s">
        <v>40</v>
      </c>
      <c r="Q10301" s="1">
        <v>43226</v>
      </c>
      <c r="R10301" t="str">
        <f>VLOOKUP(B10301,[1]data!$A$2:$E$764,5,0)</f>
        <v>Kolkata</v>
      </c>
      <c r="S10301" t="str">
        <f>VLOOKUP($B10301,[1]data!$A$1:$I$764,6,0)</f>
        <v>Kolkata Knight Riders</v>
      </c>
      <c r="T10301" t="str">
        <f>VLOOKUP($B10301,[1]data!$A$1:$I$764,7,0)</f>
        <v>Mumbai Indians</v>
      </c>
      <c r="U10301" t="str">
        <f>VLOOKUP($B10301,[1]data!$A$1:$I$764,9,0)</f>
        <v>Mumbai Indians</v>
      </c>
    </row>
    <row r="10302" spans="1:21" x14ac:dyDescent="0.3">
      <c r="A10302">
        <v>2018</v>
      </c>
      <c r="B10302" t="s">
        <v>5485</v>
      </c>
      <c r="C10302" s="1">
        <v>43226</v>
      </c>
      <c r="D10302" t="s">
        <v>1149</v>
      </c>
      <c r="E10302" t="s">
        <v>2962</v>
      </c>
      <c r="F10302">
        <v>1274</v>
      </c>
      <c r="G10302" t="s">
        <v>4427</v>
      </c>
      <c r="H10302">
        <v>9</v>
      </c>
      <c r="I10302">
        <f t="shared" si="320"/>
        <v>9</v>
      </c>
      <c r="J10302">
        <v>10</v>
      </c>
      <c r="K10302">
        <v>0</v>
      </c>
      <c r="L10302">
        <v>1</v>
      </c>
      <c r="M10302">
        <v>0</v>
      </c>
      <c r="N10302">
        <v>90</v>
      </c>
      <c r="O10302">
        <f t="shared" si="321"/>
        <v>90</v>
      </c>
      <c r="P10302" t="s">
        <v>17</v>
      </c>
      <c r="Q10302" s="1">
        <v>43226</v>
      </c>
      <c r="R10302" t="str">
        <f>VLOOKUP(B10302,[1]data!$A$2:$E$764,5,0)</f>
        <v>Kolkata</v>
      </c>
      <c r="S10302" t="str">
        <f>VLOOKUP($B10302,[1]data!$A$1:$I$764,6,0)</f>
        <v>Kolkata Knight Riders</v>
      </c>
      <c r="T10302" t="str">
        <f>VLOOKUP($B10302,[1]data!$A$1:$I$764,7,0)</f>
        <v>Mumbai Indians</v>
      </c>
      <c r="U10302" t="str">
        <f>VLOOKUP($B10302,[1]data!$A$1:$I$764,9,0)</f>
        <v>Mumbai Indians</v>
      </c>
    </row>
    <row r="10303" spans="1:21" x14ac:dyDescent="0.3">
      <c r="A10303">
        <v>2018</v>
      </c>
      <c r="B10303" t="s">
        <v>5485</v>
      </c>
      <c r="C10303" s="1">
        <v>43226</v>
      </c>
      <c r="D10303" t="s">
        <v>1149</v>
      </c>
      <c r="E10303" t="s">
        <v>2568</v>
      </c>
      <c r="F10303">
        <v>1253</v>
      </c>
      <c r="G10303" t="s">
        <v>4836</v>
      </c>
      <c r="H10303">
        <v>5</v>
      </c>
      <c r="I10303">
        <f t="shared" si="320"/>
        <v>5</v>
      </c>
      <c r="J10303">
        <v>4</v>
      </c>
      <c r="K10303">
        <v>0</v>
      </c>
      <c r="L10303">
        <v>1</v>
      </c>
      <c r="M10303">
        <v>0</v>
      </c>
      <c r="N10303">
        <v>125</v>
      </c>
      <c r="O10303">
        <f t="shared" si="321"/>
        <v>125</v>
      </c>
      <c r="P10303" t="s">
        <v>17</v>
      </c>
      <c r="Q10303" s="1">
        <v>43226</v>
      </c>
      <c r="R10303" t="str">
        <f>VLOOKUP(B10303,[1]data!$A$2:$E$764,5,0)</f>
        <v>Kolkata</v>
      </c>
      <c r="S10303" t="str">
        <f>VLOOKUP($B10303,[1]data!$A$1:$I$764,6,0)</f>
        <v>Kolkata Knight Riders</v>
      </c>
      <c r="T10303" t="str">
        <f>VLOOKUP($B10303,[1]data!$A$1:$I$764,7,0)</f>
        <v>Mumbai Indians</v>
      </c>
      <c r="U10303" t="str">
        <f>VLOOKUP($B10303,[1]data!$A$1:$I$764,9,0)</f>
        <v>Mumbai Indians</v>
      </c>
    </row>
    <row r="10304" spans="1:21" x14ac:dyDescent="0.3">
      <c r="A10304">
        <v>2018</v>
      </c>
      <c r="B10304" t="s">
        <v>5485</v>
      </c>
      <c r="C10304" s="1">
        <v>43226</v>
      </c>
      <c r="D10304" t="s">
        <v>1149</v>
      </c>
      <c r="E10304" t="s">
        <v>157</v>
      </c>
      <c r="F10304">
        <v>1046</v>
      </c>
      <c r="G10304" t="s">
        <v>26</v>
      </c>
      <c r="H10304">
        <v>0</v>
      </c>
      <c r="I10304">
        <f t="shared" si="320"/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f t="shared" si="321"/>
        <v>0</v>
      </c>
      <c r="P10304" t="s">
        <v>17</v>
      </c>
      <c r="Q10304" s="1">
        <v>43226</v>
      </c>
      <c r="R10304" t="str">
        <f>VLOOKUP(B10304,[1]data!$A$2:$E$764,5,0)</f>
        <v>Kolkata</v>
      </c>
      <c r="S10304" t="str">
        <f>VLOOKUP($B10304,[1]data!$A$1:$I$764,6,0)</f>
        <v>Kolkata Knight Riders</v>
      </c>
      <c r="T10304" t="str">
        <f>VLOOKUP($B10304,[1]data!$A$1:$I$764,7,0)</f>
        <v>Mumbai Indians</v>
      </c>
      <c r="U10304" t="str">
        <f>VLOOKUP($B10304,[1]data!$A$1:$I$764,9,0)</f>
        <v>Mumbai Indians</v>
      </c>
    </row>
    <row r="10305" spans="1:21" x14ac:dyDescent="0.3">
      <c r="A10305">
        <v>2018</v>
      </c>
      <c r="B10305" t="s">
        <v>5485</v>
      </c>
      <c r="C10305" s="1">
        <v>43226</v>
      </c>
      <c r="D10305" t="s">
        <v>1149</v>
      </c>
      <c r="E10305" t="s">
        <v>274</v>
      </c>
      <c r="F10305">
        <v>1076</v>
      </c>
      <c r="G10305" t="s">
        <v>26</v>
      </c>
      <c r="H10305">
        <v>36</v>
      </c>
      <c r="I10305">
        <f t="shared" si="320"/>
        <v>36</v>
      </c>
      <c r="J10305">
        <v>26</v>
      </c>
      <c r="K10305">
        <v>0</v>
      </c>
      <c r="L10305">
        <v>5</v>
      </c>
      <c r="M10305">
        <v>1</v>
      </c>
      <c r="N10305">
        <v>138.46</v>
      </c>
      <c r="O10305">
        <f t="shared" si="321"/>
        <v>138.46</v>
      </c>
      <c r="P10305" t="s">
        <v>85</v>
      </c>
      <c r="Q10305" s="1">
        <v>43226</v>
      </c>
      <c r="R10305" t="str">
        <f>VLOOKUP(B10305,[1]data!$A$2:$E$764,5,0)</f>
        <v>Kolkata</v>
      </c>
      <c r="S10305" t="str">
        <f>VLOOKUP($B10305,[1]data!$A$1:$I$764,6,0)</f>
        <v>Kolkata Knight Riders</v>
      </c>
      <c r="T10305" t="str">
        <f>VLOOKUP($B10305,[1]data!$A$1:$I$764,7,0)</f>
        <v>Mumbai Indians</v>
      </c>
      <c r="U10305" t="str">
        <f>VLOOKUP($B10305,[1]data!$A$1:$I$764,9,0)</f>
        <v>Mumbai Indians</v>
      </c>
    </row>
    <row r="10306" spans="1:21" x14ac:dyDescent="0.3">
      <c r="A10306">
        <v>2018</v>
      </c>
      <c r="B10306" t="s">
        <v>5485</v>
      </c>
      <c r="C10306" s="1">
        <v>43226</v>
      </c>
      <c r="D10306" t="s">
        <v>1149</v>
      </c>
      <c r="E10306" t="s">
        <v>5255</v>
      </c>
      <c r="G10306" t="s">
        <v>5172</v>
      </c>
      <c r="H10306">
        <v>7</v>
      </c>
      <c r="I10306">
        <f t="shared" si="320"/>
        <v>7</v>
      </c>
      <c r="J10306">
        <v>5</v>
      </c>
      <c r="K10306">
        <v>0</v>
      </c>
      <c r="L10306">
        <v>1</v>
      </c>
      <c r="M10306">
        <v>0</v>
      </c>
      <c r="N10306">
        <v>140</v>
      </c>
      <c r="O10306">
        <f t="shared" si="321"/>
        <v>140</v>
      </c>
      <c r="P10306" t="s">
        <v>17</v>
      </c>
      <c r="Q10306" s="1">
        <v>43226</v>
      </c>
      <c r="R10306" t="str">
        <f>VLOOKUP(B10306,[1]data!$A$2:$E$764,5,0)</f>
        <v>Kolkata</v>
      </c>
      <c r="S10306" t="str">
        <f>VLOOKUP($B10306,[1]data!$A$1:$I$764,6,0)</f>
        <v>Kolkata Knight Riders</v>
      </c>
      <c r="T10306" t="str">
        <f>VLOOKUP($B10306,[1]data!$A$1:$I$764,7,0)</f>
        <v>Mumbai Indians</v>
      </c>
      <c r="U10306" t="str">
        <f>VLOOKUP($B10306,[1]data!$A$1:$I$764,9,0)</f>
        <v>Mumbai Indians</v>
      </c>
    </row>
    <row r="10307" spans="1:21" x14ac:dyDescent="0.3">
      <c r="A10307">
        <v>2018</v>
      </c>
      <c r="B10307" t="s">
        <v>5485</v>
      </c>
      <c r="C10307" s="1">
        <v>43226</v>
      </c>
      <c r="D10307" t="s">
        <v>1149</v>
      </c>
      <c r="E10307" t="s">
        <v>136</v>
      </c>
      <c r="F10307">
        <v>1020</v>
      </c>
      <c r="G10307" t="s">
        <v>5489</v>
      </c>
      <c r="H10307">
        <v>54</v>
      </c>
      <c r="I10307">
        <f t="shared" ref="I10307:I10370" si="322">IF(H10307="",(J10307*N10307)/100,H10307)</f>
        <v>54</v>
      </c>
      <c r="J10307">
        <v>35</v>
      </c>
      <c r="K10307">
        <v>0</v>
      </c>
      <c r="L10307">
        <v>6</v>
      </c>
      <c r="M10307">
        <v>3</v>
      </c>
      <c r="N10307">
        <v>154.28</v>
      </c>
      <c r="O10307">
        <f t="shared" ref="O10307:O10370" si="323">IF(N10307="",IF(J10307=0,0,(I10307/J10307)*100),N10307)</f>
        <v>154.28</v>
      </c>
      <c r="P10307" t="s">
        <v>17</v>
      </c>
      <c r="Q10307" s="1">
        <v>43226</v>
      </c>
      <c r="R10307" t="str">
        <f>VLOOKUP(B10307,[1]data!$A$2:$E$764,5,0)</f>
        <v>Kolkata</v>
      </c>
      <c r="S10307" t="str">
        <f>VLOOKUP($B10307,[1]data!$A$1:$I$764,6,0)</f>
        <v>Kolkata Knight Riders</v>
      </c>
      <c r="T10307" t="str">
        <f>VLOOKUP($B10307,[1]data!$A$1:$I$764,7,0)</f>
        <v>Mumbai Indians</v>
      </c>
      <c r="U10307" t="str">
        <f>VLOOKUP($B10307,[1]data!$A$1:$I$764,9,0)</f>
        <v>Mumbai Indians</v>
      </c>
    </row>
    <row r="10308" spans="1:21" x14ac:dyDescent="0.3">
      <c r="A10308">
        <v>2018</v>
      </c>
      <c r="B10308" t="s">
        <v>5485</v>
      </c>
      <c r="C10308" s="1">
        <v>43226</v>
      </c>
      <c r="D10308" t="s">
        <v>1149</v>
      </c>
      <c r="E10308" t="s">
        <v>4618</v>
      </c>
      <c r="F10308">
        <v>1378</v>
      </c>
      <c r="G10308" t="s">
        <v>5490</v>
      </c>
      <c r="H10308">
        <v>31</v>
      </c>
      <c r="I10308">
        <f t="shared" si="322"/>
        <v>31</v>
      </c>
      <c r="J10308">
        <v>27</v>
      </c>
      <c r="K10308">
        <v>0</v>
      </c>
      <c r="L10308">
        <v>3</v>
      </c>
      <c r="M10308">
        <v>1</v>
      </c>
      <c r="N10308">
        <v>114.81</v>
      </c>
      <c r="O10308">
        <f t="shared" si="323"/>
        <v>114.81</v>
      </c>
      <c r="P10308" t="s">
        <v>17</v>
      </c>
      <c r="Q10308" s="1">
        <v>43226</v>
      </c>
      <c r="R10308" t="str">
        <f>VLOOKUP(B10308,[1]data!$A$2:$E$764,5,0)</f>
        <v>Kolkata</v>
      </c>
      <c r="S10308" t="str">
        <f>VLOOKUP($B10308,[1]data!$A$1:$I$764,6,0)</f>
        <v>Kolkata Knight Riders</v>
      </c>
      <c r="T10308" t="str">
        <f>VLOOKUP($B10308,[1]data!$A$1:$I$764,7,0)</f>
        <v>Mumbai Indians</v>
      </c>
      <c r="U10308" t="str">
        <f>VLOOKUP($B10308,[1]data!$A$1:$I$764,9,0)</f>
        <v>Mumbai Indians</v>
      </c>
    </row>
    <row r="10309" spans="1:21" x14ac:dyDescent="0.3">
      <c r="A10309">
        <v>2018</v>
      </c>
      <c r="B10309" t="s">
        <v>5491</v>
      </c>
      <c r="C10309" s="1">
        <v>43227</v>
      </c>
      <c r="D10309" t="s">
        <v>1697</v>
      </c>
      <c r="E10309" t="s">
        <v>74</v>
      </c>
      <c r="F10309">
        <v>1010</v>
      </c>
      <c r="G10309" t="s">
        <v>2467</v>
      </c>
      <c r="H10309">
        <v>20</v>
      </c>
      <c r="I10309">
        <f t="shared" si="322"/>
        <v>20</v>
      </c>
      <c r="J10309">
        <v>13</v>
      </c>
      <c r="K10309">
        <v>0</v>
      </c>
      <c r="L10309">
        <v>4</v>
      </c>
      <c r="M10309">
        <v>0</v>
      </c>
      <c r="N10309">
        <v>153.84</v>
      </c>
      <c r="O10309">
        <f t="shared" si="323"/>
        <v>153.84</v>
      </c>
      <c r="P10309" t="s">
        <v>20</v>
      </c>
      <c r="Q10309" s="1">
        <v>43227</v>
      </c>
      <c r="R10309" t="str">
        <f>VLOOKUP(B10309,[1]data!$A$2:$E$764,5,0)</f>
        <v>Jaipur</v>
      </c>
      <c r="S10309" t="str">
        <f>VLOOKUP($B10309,[1]data!$A$1:$I$764,6,0)</f>
        <v>Rajasthan Royals</v>
      </c>
      <c r="T10309" t="str">
        <f>VLOOKUP($B10309,[1]data!$A$1:$I$764,7,0)</f>
        <v>Chennai Super Kings</v>
      </c>
      <c r="U10309" t="str">
        <f>VLOOKUP($B10309,[1]data!$A$1:$I$764,9,0)</f>
        <v>Rajasthan Royals</v>
      </c>
    </row>
    <row r="10310" spans="1:21" x14ac:dyDescent="0.3">
      <c r="A10310">
        <v>2018</v>
      </c>
      <c r="B10310" t="s">
        <v>5491</v>
      </c>
      <c r="C10310" s="1">
        <v>43227</v>
      </c>
      <c r="D10310" t="s">
        <v>1697</v>
      </c>
      <c r="E10310" t="s">
        <v>21</v>
      </c>
      <c r="F10310">
        <v>1024</v>
      </c>
      <c r="G10310" t="s">
        <v>2417</v>
      </c>
      <c r="H10310">
        <v>39</v>
      </c>
      <c r="I10310">
        <f t="shared" si="322"/>
        <v>39</v>
      </c>
      <c r="J10310">
        <v>30</v>
      </c>
      <c r="K10310">
        <v>0</v>
      </c>
      <c r="L10310">
        <v>5</v>
      </c>
      <c r="M10310">
        <v>1</v>
      </c>
      <c r="N10310">
        <v>130</v>
      </c>
      <c r="O10310">
        <f t="shared" si="323"/>
        <v>130</v>
      </c>
      <c r="P10310" t="s">
        <v>40</v>
      </c>
      <c r="Q10310" s="1">
        <v>43227</v>
      </c>
      <c r="R10310" t="str">
        <f>VLOOKUP(B10310,[1]data!$A$2:$E$764,5,0)</f>
        <v>Jaipur</v>
      </c>
      <c r="S10310" t="str">
        <f>VLOOKUP($B10310,[1]data!$A$1:$I$764,6,0)</f>
        <v>Rajasthan Royals</v>
      </c>
      <c r="T10310" t="str">
        <f>VLOOKUP($B10310,[1]data!$A$1:$I$764,7,0)</f>
        <v>Chennai Super Kings</v>
      </c>
      <c r="U10310" t="str">
        <f>VLOOKUP($B10310,[1]data!$A$1:$I$764,9,0)</f>
        <v>Rajasthan Royals</v>
      </c>
    </row>
    <row r="10311" spans="1:21" x14ac:dyDescent="0.3">
      <c r="A10311">
        <v>2018</v>
      </c>
      <c r="B10311" t="s">
        <v>5491</v>
      </c>
      <c r="C10311" s="1">
        <v>43227</v>
      </c>
      <c r="D10311" t="s">
        <v>1697</v>
      </c>
      <c r="E10311" t="s">
        <v>3424</v>
      </c>
      <c r="F10311">
        <v>1311</v>
      </c>
      <c r="G10311" t="s">
        <v>1944</v>
      </c>
      <c r="H10311">
        <v>0</v>
      </c>
      <c r="I10311">
        <f t="shared" si="322"/>
        <v>0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f t="shared" si="323"/>
        <v>0</v>
      </c>
      <c r="P10311" t="s">
        <v>17</v>
      </c>
      <c r="Q10311" s="1">
        <v>43227</v>
      </c>
      <c r="R10311" t="str">
        <f>VLOOKUP(B10311,[1]data!$A$2:$E$764,5,0)</f>
        <v>Jaipur</v>
      </c>
      <c r="S10311" t="str">
        <f>VLOOKUP($B10311,[1]data!$A$1:$I$764,6,0)</f>
        <v>Rajasthan Royals</v>
      </c>
      <c r="T10311" t="str">
        <f>VLOOKUP($B10311,[1]data!$A$1:$I$764,7,0)</f>
        <v>Chennai Super Kings</v>
      </c>
      <c r="U10311" t="str">
        <f>VLOOKUP($B10311,[1]data!$A$1:$I$764,9,0)</f>
        <v>Rajasthan Royals</v>
      </c>
    </row>
    <row r="10312" spans="1:21" x14ac:dyDescent="0.3">
      <c r="A10312">
        <v>2018</v>
      </c>
      <c r="B10312" t="s">
        <v>5491</v>
      </c>
      <c r="C10312" s="1">
        <v>43227</v>
      </c>
      <c r="D10312" t="s">
        <v>1697</v>
      </c>
      <c r="E10312" t="s">
        <v>3073</v>
      </c>
      <c r="F10312">
        <v>1287</v>
      </c>
      <c r="G10312" t="s">
        <v>3427</v>
      </c>
      <c r="H10312">
        <v>8</v>
      </c>
      <c r="I10312">
        <f t="shared" si="322"/>
        <v>8</v>
      </c>
      <c r="J10312">
        <v>10</v>
      </c>
      <c r="K10312">
        <v>0</v>
      </c>
      <c r="L10312">
        <v>0</v>
      </c>
      <c r="M10312">
        <v>0</v>
      </c>
      <c r="N10312">
        <v>80</v>
      </c>
      <c r="O10312">
        <f t="shared" si="323"/>
        <v>80</v>
      </c>
      <c r="P10312" t="s">
        <v>17</v>
      </c>
      <c r="Q10312" s="1">
        <v>43227</v>
      </c>
      <c r="R10312" t="str">
        <f>VLOOKUP(B10312,[1]data!$A$2:$E$764,5,0)</f>
        <v>Jaipur</v>
      </c>
      <c r="S10312" t="str">
        <f>VLOOKUP($B10312,[1]data!$A$1:$I$764,6,0)</f>
        <v>Rajasthan Royals</v>
      </c>
      <c r="T10312" t="str">
        <f>VLOOKUP($B10312,[1]data!$A$1:$I$764,7,0)</f>
        <v>Chennai Super Kings</v>
      </c>
      <c r="U10312" t="str">
        <f>VLOOKUP($B10312,[1]data!$A$1:$I$764,9,0)</f>
        <v>Rajasthan Royals</v>
      </c>
    </row>
    <row r="10313" spans="1:21" x14ac:dyDescent="0.3">
      <c r="A10313">
        <v>2018</v>
      </c>
      <c r="B10313" t="s">
        <v>5491</v>
      </c>
      <c r="C10313" s="1">
        <v>43227</v>
      </c>
      <c r="D10313" t="s">
        <v>1697</v>
      </c>
      <c r="E10313" t="s">
        <v>1569</v>
      </c>
      <c r="F10313">
        <v>1222</v>
      </c>
      <c r="G10313" t="s">
        <v>26</v>
      </c>
      <c r="H10313">
        <v>21</v>
      </c>
      <c r="I10313">
        <f t="shared" si="322"/>
        <v>21</v>
      </c>
      <c r="J10313">
        <v>23</v>
      </c>
      <c r="K10313">
        <v>0</v>
      </c>
      <c r="L10313">
        <v>1</v>
      </c>
      <c r="M10313">
        <v>0</v>
      </c>
      <c r="N10313">
        <v>91.3</v>
      </c>
      <c r="O10313">
        <f t="shared" si="323"/>
        <v>91.3</v>
      </c>
      <c r="P10313" t="s">
        <v>17</v>
      </c>
      <c r="Q10313" s="1">
        <v>43227</v>
      </c>
      <c r="R10313" t="str">
        <f>VLOOKUP(B10313,[1]data!$A$2:$E$764,5,0)</f>
        <v>Jaipur</v>
      </c>
      <c r="S10313" t="str">
        <f>VLOOKUP($B10313,[1]data!$A$1:$I$764,6,0)</f>
        <v>Rajasthan Royals</v>
      </c>
      <c r="T10313" t="str">
        <f>VLOOKUP($B10313,[1]data!$A$1:$I$764,7,0)</f>
        <v>Chennai Super Kings</v>
      </c>
      <c r="U10313" t="str">
        <f>VLOOKUP($B10313,[1]data!$A$1:$I$764,9,0)</f>
        <v>Rajasthan Royals</v>
      </c>
    </row>
    <row r="10314" spans="1:21" x14ac:dyDescent="0.3">
      <c r="A10314">
        <v>2018</v>
      </c>
      <c r="B10314" t="s">
        <v>5491</v>
      </c>
      <c r="C10314" s="1">
        <v>43227</v>
      </c>
      <c r="D10314" t="s">
        <v>1697</v>
      </c>
      <c r="E10314" t="s">
        <v>4850</v>
      </c>
      <c r="F10314">
        <v>1394</v>
      </c>
      <c r="G10314" t="s">
        <v>1040</v>
      </c>
      <c r="H10314">
        <v>33</v>
      </c>
      <c r="I10314">
        <f t="shared" si="322"/>
        <v>33</v>
      </c>
      <c r="J10314">
        <v>29</v>
      </c>
      <c r="K10314">
        <v>0</v>
      </c>
      <c r="L10314">
        <v>1</v>
      </c>
      <c r="M10314">
        <v>2</v>
      </c>
      <c r="N10314">
        <v>113.79</v>
      </c>
      <c r="O10314">
        <f t="shared" si="323"/>
        <v>113.79</v>
      </c>
      <c r="P10314" t="s">
        <v>17</v>
      </c>
      <c r="Q10314" s="1">
        <v>43227</v>
      </c>
      <c r="R10314" t="str">
        <f>VLOOKUP(B10314,[1]data!$A$2:$E$764,5,0)</f>
        <v>Jaipur</v>
      </c>
      <c r="S10314" t="str">
        <f>VLOOKUP($B10314,[1]data!$A$1:$I$764,6,0)</f>
        <v>Rajasthan Royals</v>
      </c>
      <c r="T10314" t="str">
        <f>VLOOKUP($B10314,[1]data!$A$1:$I$764,7,0)</f>
        <v>Chennai Super Kings</v>
      </c>
      <c r="U10314" t="str">
        <f>VLOOKUP($B10314,[1]data!$A$1:$I$764,9,0)</f>
        <v>Rajasthan Royals</v>
      </c>
    </row>
    <row r="10315" spans="1:21" x14ac:dyDescent="0.3">
      <c r="A10315">
        <v>2018</v>
      </c>
      <c r="B10315" t="s">
        <v>5491</v>
      </c>
      <c r="C10315" s="1">
        <v>43227</v>
      </c>
      <c r="D10315" t="s">
        <v>1697</v>
      </c>
      <c r="E10315" t="s">
        <v>366</v>
      </c>
      <c r="F10315">
        <v>1074</v>
      </c>
      <c r="G10315" t="s">
        <v>4752</v>
      </c>
      <c r="H10315">
        <v>5</v>
      </c>
      <c r="I10315">
        <f t="shared" si="322"/>
        <v>5</v>
      </c>
      <c r="J10315">
        <v>8</v>
      </c>
      <c r="K10315">
        <v>0</v>
      </c>
      <c r="L10315">
        <v>0</v>
      </c>
      <c r="M10315">
        <v>0</v>
      </c>
      <c r="N10315">
        <v>62.5</v>
      </c>
      <c r="O10315">
        <f t="shared" si="323"/>
        <v>62.5</v>
      </c>
      <c r="P10315" t="s">
        <v>17</v>
      </c>
      <c r="Q10315" s="1">
        <v>43227</v>
      </c>
      <c r="R10315" t="str">
        <f>VLOOKUP(B10315,[1]data!$A$2:$E$764,5,0)</f>
        <v>Jaipur</v>
      </c>
      <c r="S10315" t="str">
        <f>VLOOKUP($B10315,[1]data!$A$1:$I$764,6,0)</f>
        <v>Rajasthan Royals</v>
      </c>
      <c r="T10315" t="str">
        <f>VLOOKUP($B10315,[1]data!$A$1:$I$764,7,0)</f>
        <v>Chennai Super Kings</v>
      </c>
      <c r="U10315" t="str">
        <f>VLOOKUP($B10315,[1]data!$A$1:$I$764,9,0)</f>
        <v>Rajasthan Royals</v>
      </c>
    </row>
    <row r="10316" spans="1:21" x14ac:dyDescent="0.3">
      <c r="A10316">
        <v>2018</v>
      </c>
      <c r="B10316" t="s">
        <v>5491</v>
      </c>
      <c r="C10316" s="1">
        <v>43227</v>
      </c>
      <c r="D10316" t="s">
        <v>1697</v>
      </c>
      <c r="E10316" t="s">
        <v>5492</v>
      </c>
      <c r="G10316" t="s">
        <v>5204</v>
      </c>
      <c r="H10316">
        <v>10</v>
      </c>
      <c r="I10316">
        <f t="shared" si="322"/>
        <v>10</v>
      </c>
      <c r="J10316">
        <v>7</v>
      </c>
      <c r="K10316">
        <v>0</v>
      </c>
      <c r="L10316">
        <v>2</v>
      </c>
      <c r="M10316">
        <v>0</v>
      </c>
      <c r="N10316">
        <v>142.85</v>
      </c>
      <c r="O10316">
        <f t="shared" si="323"/>
        <v>142.85</v>
      </c>
      <c r="P10316" t="s">
        <v>17</v>
      </c>
      <c r="Q10316" s="1">
        <v>43227</v>
      </c>
      <c r="R10316" t="str">
        <f>VLOOKUP(B10316,[1]data!$A$2:$E$764,5,0)</f>
        <v>Jaipur</v>
      </c>
      <c r="S10316" t="str">
        <f>VLOOKUP($B10316,[1]data!$A$1:$I$764,6,0)</f>
        <v>Rajasthan Royals</v>
      </c>
      <c r="T10316" t="str">
        <f>VLOOKUP($B10316,[1]data!$A$1:$I$764,7,0)</f>
        <v>Chennai Super Kings</v>
      </c>
      <c r="U10316" t="str">
        <f>VLOOKUP($B10316,[1]data!$A$1:$I$764,9,0)</f>
        <v>Rajasthan Royals</v>
      </c>
    </row>
    <row r="10317" spans="1:21" x14ac:dyDescent="0.3">
      <c r="A10317">
        <v>2018</v>
      </c>
      <c r="B10317" t="s">
        <v>5491</v>
      </c>
      <c r="C10317" s="1">
        <v>43227</v>
      </c>
      <c r="D10317" t="s">
        <v>1697</v>
      </c>
      <c r="E10317" t="s">
        <v>3457</v>
      </c>
      <c r="F10317">
        <v>1312</v>
      </c>
      <c r="G10317" t="s">
        <v>5493</v>
      </c>
      <c r="H10317">
        <v>1</v>
      </c>
      <c r="I10317">
        <f t="shared" si="322"/>
        <v>1</v>
      </c>
      <c r="J10317">
        <v>1</v>
      </c>
      <c r="K10317">
        <v>0</v>
      </c>
      <c r="L10317">
        <v>0</v>
      </c>
      <c r="M10317">
        <v>0</v>
      </c>
      <c r="N10317">
        <v>100</v>
      </c>
      <c r="O10317">
        <f t="shared" si="323"/>
        <v>100</v>
      </c>
      <c r="P10317" t="s">
        <v>17</v>
      </c>
      <c r="Q10317" s="1">
        <v>43227</v>
      </c>
      <c r="R10317" t="str">
        <f>VLOOKUP(B10317,[1]data!$A$2:$E$764,5,0)</f>
        <v>Jaipur</v>
      </c>
      <c r="S10317" t="str">
        <f>VLOOKUP($B10317,[1]data!$A$1:$I$764,6,0)</f>
        <v>Rajasthan Royals</v>
      </c>
      <c r="T10317" t="str">
        <f>VLOOKUP($B10317,[1]data!$A$1:$I$764,7,0)</f>
        <v>Chennai Super Kings</v>
      </c>
      <c r="U10317" t="str">
        <f>VLOOKUP($B10317,[1]data!$A$1:$I$764,9,0)</f>
        <v>Rajasthan Royals</v>
      </c>
    </row>
    <row r="10318" spans="1:21" x14ac:dyDescent="0.3">
      <c r="A10318">
        <v>2018</v>
      </c>
      <c r="B10318" t="s">
        <v>5491</v>
      </c>
      <c r="C10318" s="1">
        <v>43227</v>
      </c>
      <c r="D10318" t="s">
        <v>1697</v>
      </c>
      <c r="E10318" t="s">
        <v>3964</v>
      </c>
      <c r="F10318">
        <v>1343</v>
      </c>
      <c r="G10318" t="s">
        <v>5386</v>
      </c>
      <c r="H10318">
        <v>56</v>
      </c>
      <c r="I10318">
        <f t="shared" si="322"/>
        <v>56</v>
      </c>
      <c r="J10318">
        <v>39</v>
      </c>
      <c r="K10318">
        <v>0</v>
      </c>
      <c r="L10318">
        <v>5</v>
      </c>
      <c r="M10318">
        <v>2</v>
      </c>
      <c r="N10318">
        <v>143.58000000000001</v>
      </c>
      <c r="O10318">
        <f t="shared" si="323"/>
        <v>143.58000000000001</v>
      </c>
      <c r="P10318" t="s">
        <v>40</v>
      </c>
      <c r="Q10318" s="1">
        <v>43227</v>
      </c>
      <c r="R10318" t="str">
        <f>VLOOKUP(B10318,[1]data!$A$2:$E$764,5,0)</f>
        <v>Jaipur</v>
      </c>
      <c r="S10318" t="str">
        <f>VLOOKUP($B10318,[1]data!$A$1:$I$764,6,0)</f>
        <v>Rajasthan Royals</v>
      </c>
      <c r="T10318" t="str">
        <f>VLOOKUP($B10318,[1]data!$A$1:$I$764,7,0)</f>
        <v>Chennai Super Kings</v>
      </c>
      <c r="U10318" t="str">
        <f>VLOOKUP($B10318,[1]data!$A$1:$I$764,9,0)</f>
        <v>Rajasthan Royals</v>
      </c>
    </row>
    <row r="10319" spans="1:21" x14ac:dyDescent="0.3">
      <c r="A10319">
        <v>2018</v>
      </c>
      <c r="B10319" t="s">
        <v>5491</v>
      </c>
      <c r="C10319" s="1">
        <v>43227</v>
      </c>
      <c r="D10319" t="s">
        <v>1697</v>
      </c>
      <c r="E10319" t="s">
        <v>306</v>
      </c>
      <c r="F10319">
        <v>1105</v>
      </c>
      <c r="G10319" t="s">
        <v>3741</v>
      </c>
      <c r="H10319">
        <v>5</v>
      </c>
      <c r="I10319">
        <f t="shared" si="322"/>
        <v>5</v>
      </c>
      <c r="J10319">
        <v>7</v>
      </c>
      <c r="K10319">
        <v>0</v>
      </c>
      <c r="L10319">
        <v>0</v>
      </c>
      <c r="M10319">
        <v>0</v>
      </c>
      <c r="N10319">
        <v>71.42</v>
      </c>
      <c r="O10319">
        <f t="shared" si="323"/>
        <v>71.42</v>
      </c>
      <c r="P10319" t="s">
        <v>17</v>
      </c>
      <c r="Q10319" s="1">
        <v>43227</v>
      </c>
      <c r="R10319" t="str">
        <f>VLOOKUP(B10319,[1]data!$A$2:$E$764,5,0)</f>
        <v>Jaipur</v>
      </c>
      <c r="S10319" t="str">
        <f>VLOOKUP($B10319,[1]data!$A$1:$I$764,6,0)</f>
        <v>Rajasthan Royals</v>
      </c>
      <c r="T10319" t="str">
        <f>VLOOKUP($B10319,[1]data!$A$1:$I$764,7,0)</f>
        <v>Chennai Super Kings</v>
      </c>
      <c r="U10319" t="str">
        <f>VLOOKUP($B10319,[1]data!$A$1:$I$764,9,0)</f>
        <v>Rajasthan Royals</v>
      </c>
    </row>
    <row r="10320" spans="1:21" x14ac:dyDescent="0.3">
      <c r="A10320">
        <v>2018</v>
      </c>
      <c r="B10320" t="s">
        <v>5491</v>
      </c>
      <c r="C10320" s="1">
        <v>43227</v>
      </c>
      <c r="D10320" t="s">
        <v>1697</v>
      </c>
      <c r="E10320" t="s">
        <v>5424</v>
      </c>
      <c r="G10320" t="s">
        <v>1984</v>
      </c>
      <c r="H10320">
        <v>5</v>
      </c>
      <c r="I10320">
        <f t="shared" si="322"/>
        <v>5</v>
      </c>
      <c r="J10320">
        <v>5</v>
      </c>
      <c r="K10320">
        <v>0</v>
      </c>
      <c r="L10320">
        <v>1</v>
      </c>
      <c r="M10320">
        <v>0</v>
      </c>
      <c r="N10320">
        <v>100</v>
      </c>
      <c r="O10320">
        <f t="shared" si="323"/>
        <v>100</v>
      </c>
      <c r="P10320" t="s">
        <v>17</v>
      </c>
      <c r="Q10320" s="1">
        <v>43227</v>
      </c>
      <c r="R10320" t="str">
        <f>VLOOKUP(B10320,[1]data!$A$2:$E$764,5,0)</f>
        <v>Jaipur</v>
      </c>
      <c r="S10320" t="str">
        <f>VLOOKUP($B10320,[1]data!$A$1:$I$764,6,0)</f>
        <v>Rajasthan Royals</v>
      </c>
      <c r="T10320" t="str">
        <f>VLOOKUP($B10320,[1]data!$A$1:$I$764,7,0)</f>
        <v>Chennai Super Kings</v>
      </c>
      <c r="U10320" t="str">
        <f>VLOOKUP($B10320,[1]data!$A$1:$I$764,9,0)</f>
        <v>Rajasthan Royals</v>
      </c>
    </row>
    <row r="10321" spans="1:21" x14ac:dyDescent="0.3">
      <c r="A10321">
        <v>2018</v>
      </c>
      <c r="B10321" t="s">
        <v>5491</v>
      </c>
      <c r="C10321" s="1">
        <v>43227</v>
      </c>
      <c r="D10321" t="s">
        <v>1697</v>
      </c>
      <c r="E10321" t="s">
        <v>67</v>
      </c>
      <c r="F10321">
        <v>1003</v>
      </c>
      <c r="G10321" t="s">
        <v>5494</v>
      </c>
      <c r="H10321">
        <v>13</v>
      </c>
      <c r="I10321">
        <f t="shared" si="322"/>
        <v>13</v>
      </c>
      <c r="J10321">
        <v>19</v>
      </c>
      <c r="K10321">
        <v>0</v>
      </c>
      <c r="L10321">
        <v>1</v>
      </c>
      <c r="M10321">
        <v>0</v>
      </c>
      <c r="N10321">
        <v>68.42</v>
      </c>
      <c r="O10321">
        <f t="shared" si="323"/>
        <v>68.42</v>
      </c>
      <c r="P10321" t="s">
        <v>17</v>
      </c>
      <c r="Q10321" s="1">
        <v>43227</v>
      </c>
      <c r="R10321" t="str">
        <f>VLOOKUP(B10321,[1]data!$A$2:$E$764,5,0)</f>
        <v>Jaipur</v>
      </c>
      <c r="S10321" t="str">
        <f>VLOOKUP($B10321,[1]data!$A$1:$I$764,6,0)</f>
        <v>Rajasthan Royals</v>
      </c>
      <c r="T10321" t="str">
        <f>VLOOKUP($B10321,[1]data!$A$1:$I$764,7,0)</f>
        <v>Chennai Super Kings</v>
      </c>
      <c r="U10321" t="str">
        <f>VLOOKUP($B10321,[1]data!$A$1:$I$764,9,0)</f>
        <v>Rajasthan Royals</v>
      </c>
    </row>
    <row r="10322" spans="1:21" x14ac:dyDescent="0.3">
      <c r="A10322">
        <v>2018</v>
      </c>
      <c r="B10322" t="s">
        <v>5491</v>
      </c>
      <c r="C10322" s="1">
        <v>43227</v>
      </c>
      <c r="D10322" t="s">
        <v>1697</v>
      </c>
      <c r="E10322" t="s">
        <v>2048</v>
      </c>
      <c r="F10322">
        <v>1196</v>
      </c>
      <c r="G10322" t="s">
        <v>5495</v>
      </c>
      <c r="H10322">
        <v>35</v>
      </c>
      <c r="I10322">
        <f t="shared" si="322"/>
        <v>35</v>
      </c>
      <c r="J10322">
        <v>32</v>
      </c>
      <c r="K10322">
        <v>0</v>
      </c>
      <c r="L10322">
        <v>5</v>
      </c>
      <c r="M10322">
        <v>0</v>
      </c>
      <c r="N10322">
        <v>109.37</v>
      </c>
      <c r="O10322">
        <f t="shared" si="323"/>
        <v>109.37</v>
      </c>
      <c r="P10322" t="s">
        <v>17</v>
      </c>
      <c r="Q10322" s="1">
        <v>43227</v>
      </c>
      <c r="R10322" t="str">
        <f>VLOOKUP(B10322,[1]data!$A$2:$E$764,5,0)</f>
        <v>Jaipur</v>
      </c>
      <c r="S10322" t="str">
        <f>VLOOKUP($B10322,[1]data!$A$1:$I$764,6,0)</f>
        <v>Rajasthan Royals</v>
      </c>
      <c r="T10322" t="str">
        <f>VLOOKUP($B10322,[1]data!$A$1:$I$764,7,0)</f>
        <v>Chennai Super Kings</v>
      </c>
      <c r="U10322" t="str">
        <f>VLOOKUP($B10322,[1]data!$A$1:$I$764,9,0)</f>
        <v>Rajasthan Royals</v>
      </c>
    </row>
    <row r="10323" spans="1:21" x14ac:dyDescent="0.3">
      <c r="A10323">
        <v>2018</v>
      </c>
      <c r="B10323" t="s">
        <v>5491</v>
      </c>
      <c r="C10323" s="1">
        <v>43227</v>
      </c>
      <c r="D10323" t="s">
        <v>1697</v>
      </c>
      <c r="E10323" t="s">
        <v>4813</v>
      </c>
      <c r="F10323">
        <v>1391</v>
      </c>
      <c r="G10323" t="s">
        <v>5493</v>
      </c>
      <c r="H10323">
        <v>1</v>
      </c>
      <c r="I10323">
        <f t="shared" si="322"/>
        <v>1</v>
      </c>
      <c r="J10323">
        <v>3</v>
      </c>
      <c r="K10323">
        <v>0</v>
      </c>
      <c r="L10323">
        <v>0</v>
      </c>
      <c r="M10323">
        <v>0</v>
      </c>
      <c r="N10323">
        <v>33.33</v>
      </c>
      <c r="O10323">
        <f t="shared" si="323"/>
        <v>33.33</v>
      </c>
      <c r="P10323" t="s">
        <v>17</v>
      </c>
      <c r="Q10323" s="1">
        <v>43227</v>
      </c>
      <c r="R10323" t="str">
        <f>VLOOKUP(B10323,[1]data!$A$2:$E$764,5,0)</f>
        <v>Jaipur</v>
      </c>
      <c r="S10323" t="str">
        <f>VLOOKUP($B10323,[1]data!$A$1:$I$764,6,0)</f>
        <v>Rajasthan Royals</v>
      </c>
      <c r="T10323" t="str">
        <f>VLOOKUP($B10323,[1]data!$A$1:$I$764,7,0)</f>
        <v>Chennai Super Kings</v>
      </c>
      <c r="U10323" t="str">
        <f>VLOOKUP($B10323,[1]data!$A$1:$I$764,9,0)</f>
        <v>Rajasthan Royals</v>
      </c>
    </row>
    <row r="10324" spans="1:21" x14ac:dyDescent="0.3">
      <c r="A10324">
        <v>2018</v>
      </c>
      <c r="B10324" t="s">
        <v>5491</v>
      </c>
      <c r="C10324" s="1">
        <v>43227</v>
      </c>
      <c r="D10324" t="s">
        <v>1697</v>
      </c>
      <c r="E10324" t="s">
        <v>2391</v>
      </c>
      <c r="F10324">
        <v>1232</v>
      </c>
      <c r="G10324" t="s">
        <v>26</v>
      </c>
      <c r="H10324">
        <v>1</v>
      </c>
      <c r="I10324">
        <f t="shared" si="322"/>
        <v>1</v>
      </c>
      <c r="J10324">
        <v>2</v>
      </c>
      <c r="K10324">
        <v>0</v>
      </c>
      <c r="L10324">
        <v>0</v>
      </c>
      <c r="M10324">
        <v>0</v>
      </c>
      <c r="N10324">
        <v>50</v>
      </c>
      <c r="O10324">
        <f t="shared" si="323"/>
        <v>50</v>
      </c>
      <c r="P10324" t="s">
        <v>17</v>
      </c>
      <c r="Q10324" s="1">
        <v>43227</v>
      </c>
      <c r="R10324" t="str">
        <f>VLOOKUP(B10324,[1]data!$A$2:$E$764,5,0)</f>
        <v>Jaipur</v>
      </c>
      <c r="S10324" t="str">
        <f>VLOOKUP($B10324,[1]data!$A$1:$I$764,6,0)</f>
        <v>Rajasthan Royals</v>
      </c>
      <c r="T10324" t="str">
        <f>VLOOKUP($B10324,[1]data!$A$1:$I$764,7,0)</f>
        <v>Chennai Super Kings</v>
      </c>
      <c r="U10324" t="str">
        <f>VLOOKUP($B10324,[1]data!$A$1:$I$764,9,0)</f>
        <v>Rajasthan Royals</v>
      </c>
    </row>
    <row r="10325" spans="1:21" x14ac:dyDescent="0.3">
      <c r="A10325">
        <v>2018</v>
      </c>
      <c r="B10325" t="s">
        <v>5491</v>
      </c>
      <c r="C10325" s="1">
        <v>43227</v>
      </c>
      <c r="D10325" t="s">
        <v>1697</v>
      </c>
      <c r="E10325" t="s">
        <v>58</v>
      </c>
      <c r="F10325">
        <v>1033</v>
      </c>
      <c r="G10325" t="s">
        <v>5033</v>
      </c>
      <c r="H10325">
        <v>12</v>
      </c>
      <c r="I10325">
        <f t="shared" si="322"/>
        <v>12</v>
      </c>
      <c r="J10325">
        <v>7</v>
      </c>
      <c r="K10325">
        <v>0</v>
      </c>
      <c r="L10325">
        <v>2</v>
      </c>
      <c r="M10325">
        <v>0</v>
      </c>
      <c r="N10325">
        <v>171.42</v>
      </c>
      <c r="O10325">
        <f t="shared" si="323"/>
        <v>171.42</v>
      </c>
      <c r="P10325" t="s">
        <v>17</v>
      </c>
      <c r="Q10325" s="1">
        <v>43227</v>
      </c>
      <c r="R10325" t="str">
        <f>VLOOKUP(B10325,[1]data!$A$2:$E$764,5,0)</f>
        <v>Jaipur</v>
      </c>
      <c r="S10325" t="str">
        <f>VLOOKUP($B10325,[1]data!$A$1:$I$764,6,0)</f>
        <v>Rajasthan Royals</v>
      </c>
      <c r="T10325" t="str">
        <f>VLOOKUP($B10325,[1]data!$A$1:$I$764,7,0)</f>
        <v>Chennai Super Kings</v>
      </c>
      <c r="U10325" t="str">
        <f>VLOOKUP($B10325,[1]data!$A$1:$I$764,9,0)</f>
        <v>Rajasthan Royals</v>
      </c>
    </row>
    <row r="10326" spans="1:21" x14ac:dyDescent="0.3">
      <c r="A10326">
        <v>2018</v>
      </c>
      <c r="B10326" t="s">
        <v>5491</v>
      </c>
      <c r="C10326" s="1">
        <v>43227</v>
      </c>
      <c r="D10326" t="s">
        <v>1697</v>
      </c>
      <c r="E10326" t="s">
        <v>102</v>
      </c>
      <c r="F10326">
        <v>1102</v>
      </c>
      <c r="G10326" t="s">
        <v>5033</v>
      </c>
      <c r="H10326">
        <v>8</v>
      </c>
      <c r="I10326">
        <f t="shared" si="322"/>
        <v>8</v>
      </c>
      <c r="J10326">
        <v>5</v>
      </c>
      <c r="K10326">
        <v>0</v>
      </c>
      <c r="L10326">
        <v>0</v>
      </c>
      <c r="M10326">
        <v>1</v>
      </c>
      <c r="N10326">
        <v>160</v>
      </c>
      <c r="O10326">
        <f t="shared" si="323"/>
        <v>160</v>
      </c>
      <c r="P10326" t="s">
        <v>20</v>
      </c>
      <c r="Q10326" s="1">
        <v>43227</v>
      </c>
      <c r="R10326" t="str">
        <f>VLOOKUP(B10326,[1]data!$A$2:$E$764,5,0)</f>
        <v>Jaipur</v>
      </c>
      <c r="S10326" t="str">
        <f>VLOOKUP($B10326,[1]data!$A$1:$I$764,6,0)</f>
        <v>Rajasthan Royals</v>
      </c>
      <c r="T10326" t="str">
        <f>VLOOKUP($B10326,[1]data!$A$1:$I$764,7,0)</f>
        <v>Chennai Super Kings</v>
      </c>
      <c r="U10326" t="str">
        <f>VLOOKUP($B10326,[1]data!$A$1:$I$764,9,0)</f>
        <v>Rajasthan Royals</v>
      </c>
    </row>
    <row r="10327" spans="1:21" x14ac:dyDescent="0.3">
      <c r="A10327">
        <v>2018</v>
      </c>
      <c r="B10327" t="s">
        <v>5496</v>
      </c>
      <c r="C10327" s="1">
        <v>43228</v>
      </c>
      <c r="D10327" t="s">
        <v>593</v>
      </c>
      <c r="E10327" t="s">
        <v>3041</v>
      </c>
      <c r="F10327">
        <v>1279</v>
      </c>
      <c r="G10327" t="s">
        <v>5497</v>
      </c>
      <c r="H10327">
        <v>3</v>
      </c>
      <c r="I10327">
        <f t="shared" si="322"/>
        <v>3</v>
      </c>
      <c r="J10327">
        <v>5</v>
      </c>
      <c r="K10327">
        <v>0</v>
      </c>
      <c r="L10327">
        <v>0</v>
      </c>
      <c r="M10327">
        <v>0</v>
      </c>
      <c r="N10327">
        <v>60</v>
      </c>
      <c r="O10327">
        <f t="shared" si="323"/>
        <v>60</v>
      </c>
      <c r="P10327" t="s">
        <v>17</v>
      </c>
      <c r="Q10327" s="1">
        <v>43228</v>
      </c>
      <c r="R10327" t="str">
        <f>VLOOKUP(B10327,[1]data!$A$2:$E$764,5,0)</f>
        <v>Indore</v>
      </c>
      <c r="S10327" t="str">
        <f>VLOOKUP($B10327,[1]data!$A$1:$I$764,6,0)</f>
        <v>Kings XI Punjab</v>
      </c>
      <c r="T10327" t="str">
        <f>VLOOKUP($B10327,[1]data!$A$1:$I$764,7,0)</f>
        <v>Kolkata Knight Riders</v>
      </c>
      <c r="U10327" t="str">
        <f>VLOOKUP($B10327,[1]data!$A$1:$I$764,9,0)</f>
        <v>Kolkata Knight Riders</v>
      </c>
    </row>
    <row r="10328" spans="1:21" x14ac:dyDescent="0.3">
      <c r="A10328">
        <v>2018</v>
      </c>
      <c r="B10328" t="s">
        <v>5496</v>
      </c>
      <c r="C10328" s="1">
        <v>43228</v>
      </c>
      <c r="D10328" t="s">
        <v>593</v>
      </c>
      <c r="E10328" t="s">
        <v>4379</v>
      </c>
      <c r="F10328">
        <v>1360</v>
      </c>
      <c r="G10328" t="s">
        <v>5498</v>
      </c>
      <c r="H10328">
        <v>9</v>
      </c>
      <c r="I10328">
        <f t="shared" si="322"/>
        <v>9</v>
      </c>
      <c r="J10328">
        <v>13</v>
      </c>
      <c r="K10328">
        <v>0</v>
      </c>
      <c r="L10328">
        <v>1</v>
      </c>
      <c r="M10328">
        <v>0</v>
      </c>
      <c r="N10328">
        <v>69.23</v>
      </c>
      <c r="O10328">
        <f t="shared" si="323"/>
        <v>69.23</v>
      </c>
      <c r="P10328" t="s">
        <v>17</v>
      </c>
      <c r="Q10328" s="1">
        <v>43228</v>
      </c>
      <c r="R10328" t="str">
        <f>VLOOKUP(B10328,[1]data!$A$2:$E$764,5,0)</f>
        <v>Indore</v>
      </c>
      <c r="S10328" t="str">
        <f>VLOOKUP($B10328,[1]data!$A$1:$I$764,6,0)</f>
        <v>Kings XI Punjab</v>
      </c>
      <c r="T10328" t="str">
        <f>VLOOKUP($B10328,[1]data!$A$1:$I$764,7,0)</f>
        <v>Kolkata Knight Riders</v>
      </c>
      <c r="U10328" t="str">
        <f>VLOOKUP($B10328,[1]data!$A$1:$I$764,9,0)</f>
        <v>Kolkata Knight Riders</v>
      </c>
    </row>
    <row r="10329" spans="1:21" x14ac:dyDescent="0.3">
      <c r="A10329">
        <v>2018</v>
      </c>
      <c r="B10329" t="s">
        <v>5496</v>
      </c>
      <c r="C10329" s="1">
        <v>43228</v>
      </c>
      <c r="D10329" t="s">
        <v>593</v>
      </c>
      <c r="E10329" t="s">
        <v>833</v>
      </c>
      <c r="F10329">
        <v>1051</v>
      </c>
      <c r="G10329" t="s">
        <v>5499</v>
      </c>
      <c r="H10329">
        <v>1</v>
      </c>
      <c r="I10329">
        <f t="shared" si="322"/>
        <v>1</v>
      </c>
      <c r="J10329">
        <v>1</v>
      </c>
      <c r="K10329">
        <v>0</v>
      </c>
      <c r="L10329">
        <v>0</v>
      </c>
      <c r="M10329">
        <v>0</v>
      </c>
      <c r="N10329">
        <v>100</v>
      </c>
      <c r="O10329">
        <f t="shared" si="323"/>
        <v>100</v>
      </c>
      <c r="P10329" t="s">
        <v>17</v>
      </c>
      <c r="Q10329" s="1">
        <v>43228</v>
      </c>
      <c r="R10329" t="str">
        <f>VLOOKUP(B10329,[1]data!$A$2:$E$764,5,0)</f>
        <v>Indore</v>
      </c>
      <c r="S10329" t="str">
        <f>VLOOKUP($B10329,[1]data!$A$1:$I$764,6,0)</f>
        <v>Kings XI Punjab</v>
      </c>
      <c r="T10329" t="str">
        <f>VLOOKUP($B10329,[1]data!$A$1:$I$764,7,0)</f>
        <v>Kolkata Knight Riders</v>
      </c>
      <c r="U10329" t="str">
        <f>VLOOKUP($B10329,[1]data!$A$1:$I$764,9,0)</f>
        <v>Kolkata Knight Riders</v>
      </c>
    </row>
    <row r="10330" spans="1:21" x14ac:dyDescent="0.3">
      <c r="A10330">
        <v>2018</v>
      </c>
      <c r="B10330" t="s">
        <v>5496</v>
      </c>
      <c r="C10330" s="1">
        <v>43228</v>
      </c>
      <c r="D10330" t="s">
        <v>593</v>
      </c>
      <c r="E10330" t="s">
        <v>1306</v>
      </c>
      <c r="F10330">
        <v>1152</v>
      </c>
      <c r="G10330" t="s">
        <v>5307</v>
      </c>
      <c r="H10330">
        <v>0</v>
      </c>
      <c r="I10330">
        <f t="shared" si="322"/>
        <v>0</v>
      </c>
      <c r="J10330">
        <v>2</v>
      </c>
      <c r="K10330">
        <v>0</v>
      </c>
      <c r="L10330">
        <v>0</v>
      </c>
      <c r="M10330">
        <v>0</v>
      </c>
      <c r="N10330">
        <v>0</v>
      </c>
      <c r="O10330">
        <f t="shared" si="323"/>
        <v>0</v>
      </c>
      <c r="P10330" t="s">
        <v>40</v>
      </c>
      <c r="Q10330" s="1">
        <v>43228</v>
      </c>
      <c r="R10330" t="str">
        <f>VLOOKUP(B10330,[1]data!$A$2:$E$764,5,0)</f>
        <v>Indore</v>
      </c>
      <c r="S10330" t="str">
        <f>VLOOKUP($B10330,[1]data!$A$1:$I$764,6,0)</f>
        <v>Kings XI Punjab</v>
      </c>
      <c r="T10330" t="str">
        <f>VLOOKUP($B10330,[1]data!$A$1:$I$764,7,0)</f>
        <v>Kolkata Knight Riders</v>
      </c>
      <c r="U10330" t="str">
        <f>VLOOKUP($B10330,[1]data!$A$1:$I$764,9,0)</f>
        <v>Kolkata Knight Riders</v>
      </c>
    </row>
    <row r="10331" spans="1:21" x14ac:dyDescent="0.3">
      <c r="A10331">
        <v>2018</v>
      </c>
      <c r="B10331" t="s">
        <v>5496</v>
      </c>
      <c r="C10331" s="1">
        <v>43228</v>
      </c>
      <c r="D10331" t="s">
        <v>593</v>
      </c>
      <c r="E10331" t="s">
        <v>4343</v>
      </c>
      <c r="F10331">
        <v>1355</v>
      </c>
      <c r="G10331" t="s">
        <v>5215</v>
      </c>
      <c r="H10331">
        <v>11</v>
      </c>
      <c r="I10331">
        <f t="shared" si="322"/>
        <v>11</v>
      </c>
      <c r="J10331">
        <v>16</v>
      </c>
      <c r="K10331">
        <v>0</v>
      </c>
      <c r="L10331">
        <v>0</v>
      </c>
      <c r="M10331">
        <v>0</v>
      </c>
      <c r="N10331">
        <v>68.75</v>
      </c>
      <c r="O10331">
        <f t="shared" si="323"/>
        <v>68.75</v>
      </c>
      <c r="P10331" t="s">
        <v>17</v>
      </c>
      <c r="Q10331" s="1">
        <v>43228</v>
      </c>
      <c r="R10331" t="str">
        <f>VLOOKUP(B10331,[1]data!$A$2:$E$764,5,0)</f>
        <v>Indore</v>
      </c>
      <c r="S10331" t="str">
        <f>VLOOKUP($B10331,[1]data!$A$1:$I$764,6,0)</f>
        <v>Kings XI Punjab</v>
      </c>
      <c r="T10331" t="str">
        <f>VLOOKUP($B10331,[1]data!$A$1:$I$764,7,0)</f>
        <v>Kolkata Knight Riders</v>
      </c>
      <c r="U10331" t="str">
        <f>VLOOKUP($B10331,[1]data!$A$1:$I$764,9,0)</f>
        <v>Kolkata Knight Riders</v>
      </c>
    </row>
    <row r="10332" spans="1:21" x14ac:dyDescent="0.3">
      <c r="A10332">
        <v>2018</v>
      </c>
      <c r="B10332" t="s">
        <v>5496</v>
      </c>
      <c r="C10332" s="1">
        <v>43228</v>
      </c>
      <c r="D10332" t="s">
        <v>593</v>
      </c>
      <c r="E10332" t="s">
        <v>4893</v>
      </c>
      <c r="F10332">
        <v>1398</v>
      </c>
      <c r="G10332" t="s">
        <v>26</v>
      </c>
      <c r="H10332">
        <v>1</v>
      </c>
      <c r="I10332">
        <f t="shared" si="322"/>
        <v>1</v>
      </c>
      <c r="J10332">
        <v>1</v>
      </c>
      <c r="K10332">
        <v>0</v>
      </c>
      <c r="L10332">
        <v>0</v>
      </c>
      <c r="M10332">
        <v>0</v>
      </c>
      <c r="N10332">
        <v>100</v>
      </c>
      <c r="O10332">
        <f t="shared" si="323"/>
        <v>100</v>
      </c>
      <c r="P10332" t="s">
        <v>17</v>
      </c>
      <c r="Q10332" s="1">
        <v>43228</v>
      </c>
      <c r="R10332" t="str">
        <f>VLOOKUP(B10332,[1]data!$A$2:$E$764,5,0)</f>
        <v>Indore</v>
      </c>
      <c r="S10332" t="str">
        <f>VLOOKUP($B10332,[1]data!$A$1:$I$764,6,0)</f>
        <v>Kings XI Punjab</v>
      </c>
      <c r="T10332" t="str">
        <f>VLOOKUP($B10332,[1]data!$A$1:$I$764,7,0)</f>
        <v>Kolkata Knight Riders</v>
      </c>
      <c r="U10332" t="str">
        <f>VLOOKUP($B10332,[1]data!$A$1:$I$764,9,0)</f>
        <v>Kolkata Knight Riders</v>
      </c>
    </row>
    <row r="10333" spans="1:21" x14ac:dyDescent="0.3">
      <c r="A10333">
        <v>2018</v>
      </c>
      <c r="B10333" t="s">
        <v>5496</v>
      </c>
      <c r="C10333" s="1">
        <v>43228</v>
      </c>
      <c r="D10333" t="s">
        <v>593</v>
      </c>
      <c r="E10333" t="s">
        <v>270</v>
      </c>
      <c r="F10333">
        <v>1077</v>
      </c>
      <c r="G10333" t="s">
        <v>4872</v>
      </c>
      <c r="H10333">
        <v>7</v>
      </c>
      <c r="I10333">
        <f t="shared" si="322"/>
        <v>7</v>
      </c>
      <c r="J10333">
        <v>8</v>
      </c>
      <c r="K10333">
        <v>0</v>
      </c>
      <c r="L10333">
        <v>0</v>
      </c>
      <c r="M10333">
        <v>0</v>
      </c>
      <c r="N10333">
        <v>87.5</v>
      </c>
      <c r="O10333">
        <f t="shared" si="323"/>
        <v>87.5</v>
      </c>
      <c r="P10333" t="s">
        <v>17</v>
      </c>
      <c r="Q10333" s="1">
        <v>43228</v>
      </c>
      <c r="R10333" t="str">
        <f>VLOOKUP(B10333,[1]data!$A$2:$E$764,5,0)</f>
        <v>Indore</v>
      </c>
      <c r="S10333" t="str">
        <f>VLOOKUP($B10333,[1]data!$A$1:$I$764,6,0)</f>
        <v>Kings XI Punjab</v>
      </c>
      <c r="T10333" t="str">
        <f>VLOOKUP($B10333,[1]data!$A$1:$I$764,7,0)</f>
        <v>Kolkata Knight Riders</v>
      </c>
      <c r="U10333" t="str">
        <f>VLOOKUP($B10333,[1]data!$A$1:$I$764,9,0)</f>
        <v>Kolkata Knight Riders</v>
      </c>
    </row>
    <row r="10334" spans="1:21" x14ac:dyDescent="0.3">
      <c r="A10334">
        <v>2018</v>
      </c>
      <c r="B10334" t="s">
        <v>5496</v>
      </c>
      <c r="C10334" s="1">
        <v>43228</v>
      </c>
      <c r="D10334" t="s">
        <v>593</v>
      </c>
      <c r="E10334" t="s">
        <v>3556</v>
      </c>
      <c r="F10334">
        <v>1319</v>
      </c>
      <c r="G10334" t="s">
        <v>5500</v>
      </c>
      <c r="H10334">
        <v>9</v>
      </c>
      <c r="I10334">
        <f t="shared" si="322"/>
        <v>9</v>
      </c>
      <c r="J10334">
        <v>5</v>
      </c>
      <c r="K10334">
        <v>0</v>
      </c>
      <c r="L10334">
        <v>1</v>
      </c>
      <c r="M10334">
        <v>0</v>
      </c>
      <c r="N10334">
        <v>180</v>
      </c>
      <c r="O10334">
        <f t="shared" si="323"/>
        <v>180</v>
      </c>
      <c r="P10334" t="s">
        <v>17</v>
      </c>
      <c r="Q10334" s="1">
        <v>43228</v>
      </c>
      <c r="R10334" t="str">
        <f>VLOOKUP(B10334,[1]data!$A$2:$E$764,5,0)</f>
        <v>Indore</v>
      </c>
      <c r="S10334" t="str">
        <f>VLOOKUP($B10334,[1]data!$A$1:$I$764,6,0)</f>
        <v>Kings XI Punjab</v>
      </c>
      <c r="T10334" t="str">
        <f>VLOOKUP($B10334,[1]data!$A$1:$I$764,7,0)</f>
        <v>Kolkata Knight Riders</v>
      </c>
      <c r="U10334" t="str">
        <f>VLOOKUP($B10334,[1]data!$A$1:$I$764,9,0)</f>
        <v>Kolkata Knight Riders</v>
      </c>
    </row>
    <row r="10335" spans="1:21" x14ac:dyDescent="0.3">
      <c r="A10335">
        <v>2018</v>
      </c>
      <c r="B10335" t="s">
        <v>5496</v>
      </c>
      <c r="C10335" s="1">
        <v>43228</v>
      </c>
      <c r="D10335" t="s">
        <v>593</v>
      </c>
      <c r="E10335" t="s">
        <v>3187</v>
      </c>
      <c r="F10335">
        <v>1296</v>
      </c>
      <c r="G10335" t="s">
        <v>26</v>
      </c>
      <c r="H10335">
        <v>95</v>
      </c>
      <c r="I10335">
        <f t="shared" si="322"/>
        <v>95</v>
      </c>
      <c r="J10335">
        <v>70</v>
      </c>
      <c r="K10335">
        <v>0</v>
      </c>
      <c r="L10335">
        <v>11</v>
      </c>
      <c r="M10335">
        <v>2</v>
      </c>
      <c r="N10335">
        <v>135.71</v>
      </c>
      <c r="O10335">
        <f t="shared" si="323"/>
        <v>135.71</v>
      </c>
      <c r="P10335" t="s">
        <v>20</v>
      </c>
      <c r="Q10335" s="1">
        <v>43228</v>
      </c>
      <c r="R10335" t="str">
        <f>VLOOKUP(B10335,[1]data!$A$2:$E$764,5,0)</f>
        <v>Indore</v>
      </c>
      <c r="S10335" t="str">
        <f>VLOOKUP($B10335,[1]data!$A$1:$I$764,6,0)</f>
        <v>Kings XI Punjab</v>
      </c>
      <c r="T10335" t="str">
        <f>VLOOKUP($B10335,[1]data!$A$1:$I$764,7,0)</f>
        <v>Kolkata Knight Riders</v>
      </c>
      <c r="U10335" t="str">
        <f>VLOOKUP($B10335,[1]data!$A$1:$I$764,9,0)</f>
        <v>Kolkata Knight Riders</v>
      </c>
    </row>
    <row r="10336" spans="1:21" x14ac:dyDescent="0.3">
      <c r="A10336">
        <v>2018</v>
      </c>
      <c r="B10336" t="s">
        <v>5496</v>
      </c>
      <c r="C10336" s="1">
        <v>43228</v>
      </c>
      <c r="D10336" t="s">
        <v>593</v>
      </c>
      <c r="E10336" t="s">
        <v>5203</v>
      </c>
      <c r="G10336" t="s">
        <v>5501</v>
      </c>
      <c r="H10336">
        <v>8</v>
      </c>
      <c r="I10336">
        <f t="shared" si="322"/>
        <v>8</v>
      </c>
      <c r="J10336">
        <v>6</v>
      </c>
      <c r="K10336">
        <v>0</v>
      </c>
      <c r="L10336">
        <v>0</v>
      </c>
      <c r="M10336">
        <v>1</v>
      </c>
      <c r="N10336">
        <v>133.33000000000001</v>
      </c>
      <c r="O10336">
        <f t="shared" si="323"/>
        <v>133.33000000000001</v>
      </c>
      <c r="P10336" t="s">
        <v>17</v>
      </c>
      <c r="Q10336" s="1">
        <v>43228</v>
      </c>
      <c r="R10336" t="str">
        <f>VLOOKUP(B10336,[1]data!$A$2:$E$764,5,0)</f>
        <v>Indore</v>
      </c>
      <c r="S10336" t="str">
        <f>VLOOKUP($B10336,[1]data!$A$1:$I$764,6,0)</f>
        <v>Kings XI Punjab</v>
      </c>
      <c r="T10336" t="str">
        <f>VLOOKUP($B10336,[1]data!$A$1:$I$764,7,0)</f>
        <v>Kolkata Knight Riders</v>
      </c>
      <c r="U10336" t="str">
        <f>VLOOKUP($B10336,[1]data!$A$1:$I$764,9,0)</f>
        <v>Kolkata Knight Riders</v>
      </c>
    </row>
    <row r="10337" spans="1:21" x14ac:dyDescent="0.3">
      <c r="A10337">
        <v>2018</v>
      </c>
      <c r="B10337" t="s">
        <v>5496</v>
      </c>
      <c r="C10337" s="1">
        <v>43228</v>
      </c>
      <c r="D10337" t="s">
        <v>593</v>
      </c>
      <c r="E10337" t="s">
        <v>3164</v>
      </c>
      <c r="F10337">
        <v>1293</v>
      </c>
      <c r="G10337" t="s">
        <v>5479</v>
      </c>
      <c r="H10337">
        <v>22</v>
      </c>
      <c r="I10337">
        <f t="shared" si="322"/>
        <v>22</v>
      </c>
      <c r="J10337">
        <v>18</v>
      </c>
      <c r="K10337">
        <v>0</v>
      </c>
      <c r="L10337">
        <v>1</v>
      </c>
      <c r="M10337">
        <v>1</v>
      </c>
      <c r="N10337">
        <v>122.22</v>
      </c>
      <c r="O10337">
        <f t="shared" si="323"/>
        <v>122.22</v>
      </c>
      <c r="P10337" t="s">
        <v>17</v>
      </c>
      <c r="Q10337" s="1">
        <v>43228</v>
      </c>
      <c r="R10337" t="str">
        <f>VLOOKUP(B10337,[1]data!$A$2:$E$764,5,0)</f>
        <v>Indore</v>
      </c>
      <c r="S10337" t="str">
        <f>VLOOKUP($B10337,[1]data!$A$1:$I$764,6,0)</f>
        <v>Kings XI Punjab</v>
      </c>
      <c r="T10337" t="str">
        <f>VLOOKUP($B10337,[1]data!$A$1:$I$764,7,0)</f>
        <v>Kolkata Knight Riders</v>
      </c>
      <c r="U10337" t="str">
        <f>VLOOKUP($B10337,[1]data!$A$1:$I$764,9,0)</f>
        <v>Kolkata Knight Riders</v>
      </c>
    </row>
    <row r="10338" spans="1:21" x14ac:dyDescent="0.3">
      <c r="A10338">
        <v>2018</v>
      </c>
      <c r="B10338" t="s">
        <v>5496</v>
      </c>
      <c r="C10338" s="1">
        <v>43228</v>
      </c>
      <c r="D10338" t="s">
        <v>593</v>
      </c>
      <c r="E10338" t="s">
        <v>283</v>
      </c>
      <c r="F10338">
        <v>1111</v>
      </c>
      <c r="G10338" t="s">
        <v>5502</v>
      </c>
      <c r="H10338">
        <v>9</v>
      </c>
      <c r="I10338">
        <f t="shared" si="322"/>
        <v>9</v>
      </c>
      <c r="J10338">
        <v>10</v>
      </c>
      <c r="K10338">
        <v>0</v>
      </c>
      <c r="L10338">
        <v>1</v>
      </c>
      <c r="M10338">
        <v>0</v>
      </c>
      <c r="N10338">
        <v>90</v>
      </c>
      <c r="O10338">
        <f t="shared" si="323"/>
        <v>90</v>
      </c>
      <c r="P10338" t="s">
        <v>40</v>
      </c>
      <c r="Q10338" s="1">
        <v>43228</v>
      </c>
      <c r="R10338" t="str">
        <f>VLOOKUP(B10338,[1]data!$A$2:$E$764,5,0)</f>
        <v>Indore</v>
      </c>
      <c r="S10338" t="str">
        <f>VLOOKUP($B10338,[1]data!$A$1:$I$764,6,0)</f>
        <v>Kings XI Punjab</v>
      </c>
      <c r="T10338" t="str">
        <f>VLOOKUP($B10338,[1]data!$A$1:$I$764,7,0)</f>
        <v>Kolkata Knight Riders</v>
      </c>
      <c r="U10338" t="str">
        <f>VLOOKUP($B10338,[1]data!$A$1:$I$764,9,0)</f>
        <v>Kolkata Knight Riders</v>
      </c>
    </row>
    <row r="10339" spans="1:21" x14ac:dyDescent="0.3">
      <c r="A10339">
        <v>2018</v>
      </c>
      <c r="B10339" t="s">
        <v>5496</v>
      </c>
      <c r="C10339" s="1">
        <v>43228</v>
      </c>
      <c r="D10339" t="s">
        <v>593</v>
      </c>
      <c r="E10339" t="s">
        <v>4327</v>
      </c>
      <c r="F10339">
        <v>1353</v>
      </c>
      <c r="G10339" t="s">
        <v>5503</v>
      </c>
      <c r="H10339">
        <v>82</v>
      </c>
      <c r="I10339">
        <f t="shared" si="322"/>
        <v>82</v>
      </c>
      <c r="J10339">
        <v>58</v>
      </c>
      <c r="K10339">
        <v>0</v>
      </c>
      <c r="L10339">
        <v>9</v>
      </c>
      <c r="M10339">
        <v>1</v>
      </c>
      <c r="N10339">
        <v>141.37</v>
      </c>
      <c r="O10339">
        <f t="shared" si="323"/>
        <v>141.37</v>
      </c>
      <c r="P10339" t="s">
        <v>20</v>
      </c>
      <c r="Q10339" s="1">
        <v>43228</v>
      </c>
      <c r="R10339" t="str">
        <f>VLOOKUP(B10339,[1]data!$A$2:$E$764,5,0)</f>
        <v>Indore</v>
      </c>
      <c r="S10339" t="str">
        <f>VLOOKUP($B10339,[1]data!$A$1:$I$764,6,0)</f>
        <v>Kings XI Punjab</v>
      </c>
      <c r="T10339" t="str">
        <f>VLOOKUP($B10339,[1]data!$A$1:$I$764,7,0)</f>
        <v>Kolkata Knight Riders</v>
      </c>
      <c r="U10339" t="str">
        <f>VLOOKUP($B10339,[1]data!$A$1:$I$764,9,0)</f>
        <v>Kolkata Knight Riders</v>
      </c>
    </row>
    <row r="10340" spans="1:21" x14ac:dyDescent="0.3">
      <c r="A10340">
        <v>2018</v>
      </c>
      <c r="B10340" t="s">
        <v>5496</v>
      </c>
      <c r="C10340" s="1">
        <v>43228</v>
      </c>
      <c r="D10340" t="s">
        <v>593</v>
      </c>
      <c r="E10340" t="s">
        <v>4757</v>
      </c>
      <c r="F10340">
        <v>1383</v>
      </c>
      <c r="G10340" t="s">
        <v>5271</v>
      </c>
      <c r="H10340">
        <v>14</v>
      </c>
      <c r="I10340">
        <f t="shared" si="322"/>
        <v>14</v>
      </c>
      <c r="J10340">
        <v>11</v>
      </c>
      <c r="K10340">
        <v>0</v>
      </c>
      <c r="L10340">
        <v>1</v>
      </c>
      <c r="M10340">
        <v>0</v>
      </c>
      <c r="N10340">
        <v>127.27</v>
      </c>
      <c r="O10340">
        <f t="shared" si="323"/>
        <v>127.27</v>
      </c>
      <c r="P10340" t="s">
        <v>17</v>
      </c>
      <c r="Q10340" s="1">
        <v>43228</v>
      </c>
      <c r="R10340" t="str">
        <f>VLOOKUP(B10340,[1]data!$A$2:$E$764,5,0)</f>
        <v>Indore</v>
      </c>
      <c r="S10340" t="str">
        <f>VLOOKUP($B10340,[1]data!$A$1:$I$764,6,0)</f>
        <v>Kings XI Punjab</v>
      </c>
      <c r="T10340" t="str">
        <f>VLOOKUP($B10340,[1]data!$A$1:$I$764,7,0)</f>
        <v>Kolkata Knight Riders</v>
      </c>
      <c r="U10340" t="str">
        <f>VLOOKUP($B10340,[1]data!$A$1:$I$764,9,0)</f>
        <v>Kolkata Knight Riders</v>
      </c>
    </row>
    <row r="10341" spans="1:21" x14ac:dyDescent="0.3">
      <c r="A10341">
        <v>2018</v>
      </c>
      <c r="B10341" t="s">
        <v>5496</v>
      </c>
      <c r="C10341" s="1">
        <v>43228</v>
      </c>
      <c r="D10341" t="s">
        <v>593</v>
      </c>
      <c r="E10341" t="s">
        <v>5347</v>
      </c>
      <c r="G10341" t="s">
        <v>5504</v>
      </c>
      <c r="H10341">
        <v>0</v>
      </c>
      <c r="I10341">
        <f t="shared" si="322"/>
        <v>0</v>
      </c>
      <c r="J10341">
        <v>1</v>
      </c>
      <c r="K10341">
        <v>0</v>
      </c>
      <c r="L10341">
        <v>0</v>
      </c>
      <c r="M10341">
        <v>0</v>
      </c>
      <c r="N10341">
        <v>0</v>
      </c>
      <c r="O10341">
        <f t="shared" si="323"/>
        <v>0</v>
      </c>
      <c r="P10341" t="s">
        <v>17</v>
      </c>
      <c r="Q10341" s="1">
        <v>43228</v>
      </c>
      <c r="R10341" t="str">
        <f>VLOOKUP(B10341,[1]data!$A$2:$E$764,5,0)</f>
        <v>Indore</v>
      </c>
      <c r="S10341" t="str">
        <f>VLOOKUP($B10341,[1]data!$A$1:$I$764,6,0)</f>
        <v>Kings XI Punjab</v>
      </c>
      <c r="T10341" t="str">
        <f>VLOOKUP($B10341,[1]data!$A$1:$I$764,7,0)</f>
        <v>Kolkata Knight Riders</v>
      </c>
      <c r="U10341" t="str">
        <f>VLOOKUP($B10341,[1]data!$A$1:$I$764,9,0)</f>
        <v>Kolkata Knight Riders</v>
      </c>
    </row>
    <row r="10342" spans="1:21" x14ac:dyDescent="0.3">
      <c r="A10342">
        <v>2018</v>
      </c>
      <c r="B10342" t="s">
        <v>5496</v>
      </c>
      <c r="C10342" s="1">
        <v>43228</v>
      </c>
      <c r="D10342" t="s">
        <v>593</v>
      </c>
      <c r="E10342" t="s">
        <v>3079</v>
      </c>
      <c r="F10342">
        <v>1288</v>
      </c>
      <c r="G10342" t="s">
        <v>5241</v>
      </c>
      <c r="H10342">
        <v>0</v>
      </c>
      <c r="I10342">
        <f t="shared" si="322"/>
        <v>0</v>
      </c>
      <c r="J10342">
        <v>1</v>
      </c>
      <c r="K10342">
        <v>0</v>
      </c>
      <c r="L10342">
        <v>0</v>
      </c>
      <c r="M10342">
        <v>0</v>
      </c>
      <c r="N10342">
        <v>0</v>
      </c>
      <c r="O10342">
        <f t="shared" si="323"/>
        <v>0</v>
      </c>
      <c r="P10342" t="s">
        <v>17</v>
      </c>
      <c r="Q10342" s="1">
        <v>43228</v>
      </c>
      <c r="R10342" t="str">
        <f>VLOOKUP(B10342,[1]data!$A$2:$E$764,5,0)</f>
        <v>Indore</v>
      </c>
      <c r="S10342" t="str">
        <f>VLOOKUP($B10342,[1]data!$A$1:$I$764,6,0)</f>
        <v>Kings XI Punjab</v>
      </c>
      <c r="T10342" t="str">
        <f>VLOOKUP($B10342,[1]data!$A$1:$I$764,7,0)</f>
        <v>Kolkata Knight Riders</v>
      </c>
      <c r="U10342" t="str">
        <f>VLOOKUP($B10342,[1]data!$A$1:$I$764,9,0)</f>
        <v>Kolkata Knight Riders</v>
      </c>
    </row>
    <row r="10343" spans="1:21" x14ac:dyDescent="0.3">
      <c r="A10343">
        <v>2018</v>
      </c>
      <c r="B10343" t="s">
        <v>5496</v>
      </c>
      <c r="C10343" s="1">
        <v>43228</v>
      </c>
      <c r="D10343" t="s">
        <v>593</v>
      </c>
      <c r="E10343" t="s">
        <v>1839</v>
      </c>
      <c r="F10343">
        <v>1197</v>
      </c>
      <c r="G10343" t="s">
        <v>5505</v>
      </c>
      <c r="H10343">
        <v>11</v>
      </c>
      <c r="I10343">
        <f t="shared" si="322"/>
        <v>11</v>
      </c>
      <c r="J10343">
        <v>7</v>
      </c>
      <c r="K10343">
        <v>0</v>
      </c>
      <c r="L10343">
        <v>0</v>
      </c>
      <c r="M10343">
        <v>1</v>
      </c>
      <c r="N10343">
        <v>157.13999999999999</v>
      </c>
      <c r="O10343">
        <f t="shared" si="323"/>
        <v>157.13999999999999</v>
      </c>
      <c r="P10343" t="s">
        <v>17</v>
      </c>
      <c r="Q10343" s="1">
        <v>43228</v>
      </c>
      <c r="R10343" t="str">
        <f>VLOOKUP(B10343,[1]data!$A$2:$E$764,5,0)</f>
        <v>Indore</v>
      </c>
      <c r="S10343" t="str">
        <f>VLOOKUP($B10343,[1]data!$A$1:$I$764,6,0)</f>
        <v>Kings XI Punjab</v>
      </c>
      <c r="T10343" t="str">
        <f>VLOOKUP($B10343,[1]data!$A$1:$I$764,7,0)</f>
        <v>Kolkata Knight Riders</v>
      </c>
      <c r="U10343" t="str">
        <f>VLOOKUP($B10343,[1]data!$A$1:$I$764,9,0)</f>
        <v>Kolkata Knight Riders</v>
      </c>
    </row>
    <row r="10344" spans="1:21" x14ac:dyDescent="0.3">
      <c r="A10344">
        <v>2018</v>
      </c>
      <c r="B10344" t="s">
        <v>5496</v>
      </c>
      <c r="C10344" s="1">
        <v>43228</v>
      </c>
      <c r="D10344" t="s">
        <v>593</v>
      </c>
      <c r="E10344" t="s">
        <v>5428</v>
      </c>
      <c r="G10344" t="s">
        <v>26</v>
      </c>
      <c r="H10344">
        <v>9</v>
      </c>
      <c r="I10344">
        <f t="shared" si="322"/>
        <v>9</v>
      </c>
      <c r="J10344">
        <v>9</v>
      </c>
      <c r="K10344">
        <v>0</v>
      </c>
      <c r="L10344">
        <v>1</v>
      </c>
      <c r="M10344">
        <v>0</v>
      </c>
      <c r="N10344">
        <v>100</v>
      </c>
      <c r="O10344">
        <f t="shared" si="323"/>
        <v>100</v>
      </c>
      <c r="P10344" t="s">
        <v>17</v>
      </c>
      <c r="Q10344" s="1">
        <v>43228</v>
      </c>
      <c r="R10344" t="str">
        <f>VLOOKUP(B10344,[1]data!$A$2:$E$764,5,0)</f>
        <v>Indore</v>
      </c>
      <c r="S10344" t="str">
        <f>VLOOKUP($B10344,[1]data!$A$1:$I$764,6,0)</f>
        <v>Kings XI Punjab</v>
      </c>
      <c r="T10344" t="str">
        <f>VLOOKUP($B10344,[1]data!$A$1:$I$764,7,0)</f>
        <v>Kolkata Knight Riders</v>
      </c>
      <c r="U10344" t="str">
        <f>VLOOKUP($B10344,[1]data!$A$1:$I$764,9,0)</f>
        <v>Kolkata Knight Riders</v>
      </c>
    </row>
    <row r="10345" spans="1:21" x14ac:dyDescent="0.3">
      <c r="A10345">
        <v>2018</v>
      </c>
      <c r="B10345" t="s">
        <v>5506</v>
      </c>
      <c r="C10345" s="1">
        <v>43229</v>
      </c>
      <c r="D10345">
        <v>41</v>
      </c>
      <c r="E10345" t="s">
        <v>2962</v>
      </c>
      <c r="F10345">
        <v>1274</v>
      </c>
      <c r="G10345" t="s">
        <v>5507</v>
      </c>
      <c r="H10345">
        <v>2</v>
      </c>
      <c r="I10345">
        <f t="shared" si="322"/>
        <v>2</v>
      </c>
      <c r="J10345">
        <v>4</v>
      </c>
      <c r="K10345">
        <v>0</v>
      </c>
      <c r="L10345">
        <v>0</v>
      </c>
      <c r="M10345">
        <v>0</v>
      </c>
      <c r="N10345">
        <v>50</v>
      </c>
      <c r="O10345">
        <f t="shared" si="323"/>
        <v>50</v>
      </c>
      <c r="P10345" t="s">
        <v>17</v>
      </c>
      <c r="Q10345" s="1">
        <v>43229</v>
      </c>
      <c r="R10345" t="str">
        <f>VLOOKUP(B10345,[1]data!$A$2:$E$764,5,0)</f>
        <v>Delhi</v>
      </c>
      <c r="S10345" t="str">
        <f>VLOOKUP($B10345,[1]data!$A$1:$I$764,6,0)</f>
        <v>Delhi Capitals</v>
      </c>
      <c r="T10345" t="str">
        <f>VLOOKUP($B10345,[1]data!$A$1:$I$764,7,0)</f>
        <v>Royal Challengers Bangalore</v>
      </c>
      <c r="U10345" t="str">
        <f>VLOOKUP($B10345,[1]data!$A$1:$I$764,9,0)</f>
        <v>Royal Challengers Bangalore</v>
      </c>
    </row>
    <row r="10346" spans="1:21" x14ac:dyDescent="0.3">
      <c r="A10346">
        <v>2018</v>
      </c>
      <c r="B10346" t="s">
        <v>5506</v>
      </c>
      <c r="C10346" s="1">
        <v>43229</v>
      </c>
      <c r="D10346">
        <v>41</v>
      </c>
      <c r="E10346" t="s">
        <v>274</v>
      </c>
      <c r="F10346">
        <v>1076</v>
      </c>
      <c r="G10346" t="s">
        <v>5508</v>
      </c>
      <c r="H10346">
        <v>5</v>
      </c>
      <c r="I10346">
        <f t="shared" si="322"/>
        <v>5</v>
      </c>
      <c r="J10346">
        <v>3</v>
      </c>
      <c r="K10346">
        <v>0</v>
      </c>
      <c r="L10346">
        <v>1</v>
      </c>
      <c r="M10346">
        <v>0</v>
      </c>
      <c r="N10346">
        <v>166.66</v>
      </c>
      <c r="O10346">
        <f t="shared" si="323"/>
        <v>166.66</v>
      </c>
      <c r="P10346" t="s">
        <v>85</v>
      </c>
      <c r="Q10346" s="1">
        <v>43229</v>
      </c>
      <c r="R10346" t="str">
        <f>VLOOKUP(B10346,[1]data!$A$2:$E$764,5,0)</f>
        <v>Delhi</v>
      </c>
      <c r="S10346" t="str">
        <f>VLOOKUP($B10346,[1]data!$A$1:$I$764,6,0)</f>
        <v>Delhi Capitals</v>
      </c>
      <c r="T10346" t="str">
        <f>VLOOKUP($B10346,[1]data!$A$1:$I$764,7,0)</f>
        <v>Royal Challengers Bangalore</v>
      </c>
      <c r="U10346" t="str">
        <f>VLOOKUP($B10346,[1]data!$A$1:$I$764,9,0)</f>
        <v>Royal Challengers Bangalore</v>
      </c>
    </row>
    <row r="10347" spans="1:21" x14ac:dyDescent="0.3">
      <c r="A10347">
        <v>2018</v>
      </c>
      <c r="B10347" t="s">
        <v>5506</v>
      </c>
      <c r="C10347" s="1">
        <v>43229</v>
      </c>
      <c r="D10347">
        <v>41</v>
      </c>
      <c r="E10347" t="s">
        <v>136</v>
      </c>
      <c r="F10347">
        <v>1020</v>
      </c>
      <c r="G10347" t="s">
        <v>5509</v>
      </c>
      <c r="H10347">
        <v>14</v>
      </c>
      <c r="I10347">
        <f t="shared" si="322"/>
        <v>14</v>
      </c>
      <c r="J10347">
        <v>13</v>
      </c>
      <c r="K10347">
        <v>0</v>
      </c>
      <c r="L10347">
        <v>0</v>
      </c>
      <c r="M10347">
        <v>2</v>
      </c>
      <c r="N10347">
        <v>107.69</v>
      </c>
      <c r="O10347">
        <f t="shared" si="323"/>
        <v>107.69</v>
      </c>
      <c r="P10347" t="s">
        <v>17</v>
      </c>
      <c r="Q10347" s="1">
        <v>43229</v>
      </c>
      <c r="R10347" t="str">
        <f>VLOOKUP(B10347,[1]data!$A$2:$E$764,5,0)</f>
        <v>Delhi</v>
      </c>
      <c r="S10347" t="str">
        <f>VLOOKUP($B10347,[1]data!$A$1:$I$764,6,0)</f>
        <v>Delhi Capitals</v>
      </c>
      <c r="T10347" t="str">
        <f>VLOOKUP($B10347,[1]data!$A$1:$I$764,7,0)</f>
        <v>Royal Challengers Bangalore</v>
      </c>
      <c r="U10347" t="str">
        <f>VLOOKUP($B10347,[1]data!$A$1:$I$764,9,0)</f>
        <v>Royal Challengers Bangalore</v>
      </c>
    </row>
    <row r="10348" spans="1:21" x14ac:dyDescent="0.3">
      <c r="A10348">
        <v>2018</v>
      </c>
      <c r="B10348" t="s">
        <v>5506</v>
      </c>
      <c r="C10348" s="1">
        <v>43229</v>
      </c>
      <c r="D10348">
        <v>41</v>
      </c>
      <c r="E10348" t="s">
        <v>4618</v>
      </c>
      <c r="F10348">
        <v>1378</v>
      </c>
      <c r="G10348" t="s">
        <v>5411</v>
      </c>
      <c r="H10348">
        <v>21</v>
      </c>
      <c r="I10348">
        <f t="shared" si="322"/>
        <v>21</v>
      </c>
      <c r="J10348">
        <v>19</v>
      </c>
      <c r="K10348">
        <v>0</v>
      </c>
      <c r="L10348">
        <v>2</v>
      </c>
      <c r="M10348">
        <v>1</v>
      </c>
      <c r="N10348">
        <v>110.52</v>
      </c>
      <c r="O10348">
        <f t="shared" si="323"/>
        <v>110.52</v>
      </c>
      <c r="P10348" t="s">
        <v>17</v>
      </c>
      <c r="Q10348" s="1">
        <v>43229</v>
      </c>
      <c r="R10348" t="str">
        <f>VLOOKUP(B10348,[1]data!$A$2:$E$764,5,0)</f>
        <v>Delhi</v>
      </c>
      <c r="S10348" t="str">
        <f>VLOOKUP($B10348,[1]data!$A$1:$I$764,6,0)</f>
        <v>Delhi Capitals</v>
      </c>
      <c r="T10348" t="str">
        <f>VLOOKUP($B10348,[1]data!$A$1:$I$764,7,0)</f>
        <v>Royal Challengers Bangalore</v>
      </c>
      <c r="U10348" t="str">
        <f>VLOOKUP($B10348,[1]data!$A$1:$I$764,9,0)</f>
        <v>Royal Challengers Bangalore</v>
      </c>
    </row>
    <row r="10349" spans="1:21" x14ac:dyDescent="0.3">
      <c r="A10349">
        <v>2018</v>
      </c>
      <c r="B10349" t="s">
        <v>5506</v>
      </c>
      <c r="C10349" s="1">
        <v>43229</v>
      </c>
      <c r="D10349">
        <v>41</v>
      </c>
      <c r="E10349" t="s">
        <v>5181</v>
      </c>
      <c r="G10349" t="s">
        <v>5229</v>
      </c>
      <c r="H10349">
        <v>5</v>
      </c>
      <c r="I10349">
        <f t="shared" si="322"/>
        <v>5</v>
      </c>
      <c r="J10349">
        <v>3</v>
      </c>
      <c r="K10349">
        <v>0</v>
      </c>
      <c r="L10349">
        <v>1</v>
      </c>
      <c r="M10349">
        <v>0</v>
      </c>
      <c r="N10349">
        <v>166.66</v>
      </c>
      <c r="O10349">
        <f t="shared" si="323"/>
        <v>166.66</v>
      </c>
      <c r="P10349" t="s">
        <v>17</v>
      </c>
      <c r="Q10349" s="1">
        <v>43229</v>
      </c>
      <c r="R10349" t="str">
        <f>VLOOKUP(B10349,[1]data!$A$2:$E$764,5,0)</f>
        <v>Delhi</v>
      </c>
      <c r="S10349" t="str">
        <f>VLOOKUP($B10349,[1]data!$A$1:$I$764,6,0)</f>
        <v>Delhi Capitals</v>
      </c>
      <c r="T10349" t="str">
        <f>VLOOKUP($B10349,[1]data!$A$1:$I$764,7,0)</f>
        <v>Royal Challengers Bangalore</v>
      </c>
      <c r="U10349" t="str">
        <f>VLOOKUP($B10349,[1]data!$A$1:$I$764,9,0)</f>
        <v>Royal Challengers Bangalore</v>
      </c>
    </row>
    <row r="10350" spans="1:21" x14ac:dyDescent="0.3">
      <c r="A10350">
        <v>2018</v>
      </c>
      <c r="B10350" t="s">
        <v>5506</v>
      </c>
      <c r="C10350" s="1">
        <v>43229</v>
      </c>
      <c r="D10350">
        <v>41</v>
      </c>
      <c r="E10350" t="s">
        <v>4955</v>
      </c>
      <c r="F10350">
        <v>1400</v>
      </c>
      <c r="G10350" t="s">
        <v>5510</v>
      </c>
      <c r="H10350">
        <v>5</v>
      </c>
      <c r="I10350">
        <f t="shared" si="322"/>
        <v>5</v>
      </c>
      <c r="J10350">
        <v>15</v>
      </c>
      <c r="K10350">
        <v>0</v>
      </c>
      <c r="L10350">
        <v>0</v>
      </c>
      <c r="M10350">
        <v>0</v>
      </c>
      <c r="N10350">
        <v>33.33</v>
      </c>
      <c r="O10350">
        <f t="shared" si="323"/>
        <v>33.33</v>
      </c>
      <c r="P10350" t="s">
        <v>17</v>
      </c>
      <c r="Q10350" s="1">
        <v>43229</v>
      </c>
      <c r="R10350" t="str">
        <f>VLOOKUP(B10350,[1]data!$A$2:$E$764,5,0)</f>
        <v>Delhi</v>
      </c>
      <c r="S10350" t="str">
        <f>VLOOKUP($B10350,[1]data!$A$1:$I$764,6,0)</f>
        <v>Delhi Capitals</v>
      </c>
      <c r="T10350" t="str">
        <f>VLOOKUP($B10350,[1]data!$A$1:$I$764,7,0)</f>
        <v>Royal Challengers Bangalore</v>
      </c>
      <c r="U10350" t="str">
        <f>VLOOKUP($B10350,[1]data!$A$1:$I$764,9,0)</f>
        <v>Royal Challengers Bangalore</v>
      </c>
    </row>
    <row r="10351" spans="1:21" x14ac:dyDescent="0.3">
      <c r="A10351">
        <v>2018</v>
      </c>
      <c r="B10351" t="s">
        <v>5506</v>
      </c>
      <c r="C10351" s="1">
        <v>43229</v>
      </c>
      <c r="D10351">
        <v>41</v>
      </c>
      <c r="E10351" t="s">
        <v>5511</v>
      </c>
      <c r="G10351" t="s">
        <v>26</v>
      </c>
      <c r="H10351">
        <v>1</v>
      </c>
      <c r="I10351">
        <f t="shared" si="322"/>
        <v>1</v>
      </c>
      <c r="J10351">
        <v>5</v>
      </c>
      <c r="K10351">
        <v>0</v>
      </c>
      <c r="L10351">
        <v>0</v>
      </c>
      <c r="M10351">
        <v>0</v>
      </c>
      <c r="N10351">
        <v>20</v>
      </c>
      <c r="O10351">
        <f t="shared" si="323"/>
        <v>20</v>
      </c>
      <c r="P10351" t="s">
        <v>17</v>
      </c>
      <c r="Q10351" s="1">
        <v>43229</v>
      </c>
      <c r="R10351" t="str">
        <f>VLOOKUP(B10351,[1]data!$A$2:$E$764,5,0)</f>
        <v>Delhi</v>
      </c>
      <c r="S10351" t="str">
        <f>VLOOKUP($B10351,[1]data!$A$1:$I$764,6,0)</f>
        <v>Delhi Capitals</v>
      </c>
      <c r="T10351" t="str">
        <f>VLOOKUP($B10351,[1]data!$A$1:$I$764,7,0)</f>
        <v>Royal Challengers Bangalore</v>
      </c>
      <c r="U10351" t="str">
        <f>VLOOKUP($B10351,[1]data!$A$1:$I$764,9,0)</f>
        <v>Royal Challengers Bangalore</v>
      </c>
    </row>
    <row r="10352" spans="1:21" x14ac:dyDescent="0.3">
      <c r="A10352">
        <v>2018</v>
      </c>
      <c r="B10352" t="s">
        <v>5506</v>
      </c>
      <c r="C10352" s="1">
        <v>43229</v>
      </c>
      <c r="D10352">
        <v>41</v>
      </c>
      <c r="E10352" t="s">
        <v>5212</v>
      </c>
      <c r="G10352" t="s">
        <v>5512</v>
      </c>
      <c r="H10352">
        <v>18</v>
      </c>
      <c r="I10352">
        <f t="shared" si="322"/>
        <v>18</v>
      </c>
      <c r="J10352">
        <v>17</v>
      </c>
      <c r="K10352">
        <v>0</v>
      </c>
      <c r="L10352">
        <v>3</v>
      </c>
      <c r="M10352">
        <v>0</v>
      </c>
      <c r="N10352">
        <v>105.88</v>
      </c>
      <c r="O10352">
        <f t="shared" si="323"/>
        <v>105.88</v>
      </c>
      <c r="P10352" t="s">
        <v>17</v>
      </c>
      <c r="Q10352" s="1">
        <v>43229</v>
      </c>
      <c r="R10352" t="str">
        <f>VLOOKUP(B10352,[1]data!$A$2:$E$764,5,0)</f>
        <v>Delhi</v>
      </c>
      <c r="S10352" t="str">
        <f>VLOOKUP($B10352,[1]data!$A$1:$I$764,6,0)</f>
        <v>Delhi Capitals</v>
      </c>
      <c r="T10352" t="str">
        <f>VLOOKUP($B10352,[1]data!$A$1:$I$764,7,0)</f>
        <v>Royal Challengers Bangalore</v>
      </c>
      <c r="U10352" t="str">
        <f>VLOOKUP($B10352,[1]data!$A$1:$I$764,9,0)</f>
        <v>Royal Challengers Bangalore</v>
      </c>
    </row>
    <row r="10353" spans="1:21" x14ac:dyDescent="0.3">
      <c r="A10353">
        <v>2018</v>
      </c>
      <c r="B10353" t="s">
        <v>5506</v>
      </c>
      <c r="C10353" s="1">
        <v>43229</v>
      </c>
      <c r="D10353">
        <v>41</v>
      </c>
      <c r="E10353" t="s">
        <v>157</v>
      </c>
      <c r="F10353">
        <v>1046</v>
      </c>
      <c r="G10353" t="s">
        <v>5460</v>
      </c>
      <c r="H10353">
        <v>11</v>
      </c>
      <c r="I10353">
        <f t="shared" si="322"/>
        <v>11</v>
      </c>
      <c r="J10353">
        <v>13</v>
      </c>
      <c r="K10353">
        <v>0</v>
      </c>
      <c r="L10353">
        <v>1</v>
      </c>
      <c r="M10353">
        <v>0</v>
      </c>
      <c r="N10353">
        <v>84.61</v>
      </c>
      <c r="O10353">
        <f t="shared" si="323"/>
        <v>84.61</v>
      </c>
      <c r="P10353" t="s">
        <v>17</v>
      </c>
      <c r="Q10353" s="1">
        <v>43229</v>
      </c>
      <c r="R10353" t="str">
        <f>VLOOKUP(B10353,[1]data!$A$2:$E$764,5,0)</f>
        <v>Delhi</v>
      </c>
      <c r="S10353" t="str">
        <f>VLOOKUP($B10353,[1]data!$A$1:$I$764,6,0)</f>
        <v>Delhi Capitals</v>
      </c>
      <c r="T10353" t="str">
        <f>VLOOKUP($B10353,[1]data!$A$1:$I$764,7,0)</f>
        <v>Royal Challengers Bangalore</v>
      </c>
      <c r="U10353" t="str">
        <f>VLOOKUP($B10353,[1]data!$A$1:$I$764,9,0)</f>
        <v>Royal Challengers Bangalore</v>
      </c>
    </row>
    <row r="10354" spans="1:21" x14ac:dyDescent="0.3">
      <c r="A10354">
        <v>2018</v>
      </c>
      <c r="B10354" t="s">
        <v>5506</v>
      </c>
      <c r="C10354" s="1">
        <v>43229</v>
      </c>
      <c r="D10354">
        <v>41</v>
      </c>
      <c r="E10354" t="s">
        <v>4341</v>
      </c>
      <c r="F10354">
        <v>1356</v>
      </c>
      <c r="G10354" t="s">
        <v>5513</v>
      </c>
      <c r="H10354">
        <v>62</v>
      </c>
      <c r="I10354">
        <f t="shared" si="322"/>
        <v>62</v>
      </c>
      <c r="J10354">
        <v>21</v>
      </c>
      <c r="K10354">
        <v>0</v>
      </c>
      <c r="L10354">
        <v>5</v>
      </c>
      <c r="M10354">
        <v>6</v>
      </c>
      <c r="N10354">
        <v>295.23</v>
      </c>
      <c r="O10354">
        <f t="shared" si="323"/>
        <v>295.23</v>
      </c>
      <c r="P10354" t="s">
        <v>20</v>
      </c>
      <c r="Q10354" s="1">
        <v>43229</v>
      </c>
      <c r="R10354" t="str">
        <f>VLOOKUP(B10354,[1]data!$A$2:$E$764,5,0)</f>
        <v>Delhi</v>
      </c>
      <c r="S10354" t="str">
        <f>VLOOKUP($B10354,[1]data!$A$1:$I$764,6,0)</f>
        <v>Delhi Capitals</v>
      </c>
      <c r="T10354" t="str">
        <f>VLOOKUP($B10354,[1]data!$A$1:$I$764,7,0)</f>
        <v>Royal Challengers Bangalore</v>
      </c>
      <c r="U10354" t="str">
        <f>VLOOKUP($B10354,[1]data!$A$1:$I$764,9,0)</f>
        <v>Royal Challengers Bangalore</v>
      </c>
    </row>
    <row r="10355" spans="1:21" x14ac:dyDescent="0.3">
      <c r="A10355">
        <v>2018</v>
      </c>
      <c r="B10355" t="s">
        <v>5506</v>
      </c>
      <c r="C10355" s="1">
        <v>43229</v>
      </c>
      <c r="D10355">
        <v>41</v>
      </c>
      <c r="E10355" t="s">
        <v>4046</v>
      </c>
      <c r="F10355">
        <v>1346</v>
      </c>
      <c r="G10355" t="s">
        <v>5207</v>
      </c>
      <c r="H10355">
        <v>19</v>
      </c>
      <c r="I10355">
        <f t="shared" si="322"/>
        <v>19</v>
      </c>
      <c r="J10355">
        <v>13</v>
      </c>
      <c r="K10355">
        <v>0</v>
      </c>
      <c r="L10355">
        <v>0</v>
      </c>
      <c r="M10355">
        <v>2</v>
      </c>
      <c r="N10355">
        <v>146.15</v>
      </c>
      <c r="O10355">
        <f t="shared" si="323"/>
        <v>146.15</v>
      </c>
      <c r="P10355" t="s">
        <v>17</v>
      </c>
      <c r="Q10355" s="1">
        <v>43229</v>
      </c>
      <c r="R10355" t="str">
        <f>VLOOKUP(B10355,[1]data!$A$2:$E$764,5,0)</f>
        <v>Delhi</v>
      </c>
      <c r="S10355" t="str">
        <f>VLOOKUP($B10355,[1]data!$A$1:$I$764,6,0)</f>
        <v>Delhi Capitals</v>
      </c>
      <c r="T10355" t="str">
        <f>VLOOKUP($B10355,[1]data!$A$1:$I$764,7,0)</f>
        <v>Royal Challengers Bangalore</v>
      </c>
      <c r="U10355" t="str">
        <f>VLOOKUP($B10355,[1]data!$A$1:$I$764,9,0)</f>
        <v>Royal Challengers Bangalore</v>
      </c>
    </row>
    <row r="10356" spans="1:21" x14ac:dyDescent="0.3">
      <c r="A10356">
        <v>2018</v>
      </c>
      <c r="B10356" t="s">
        <v>5506</v>
      </c>
      <c r="C10356" s="1">
        <v>43229</v>
      </c>
      <c r="D10356">
        <v>41</v>
      </c>
      <c r="E10356" t="s">
        <v>116</v>
      </c>
      <c r="F10356">
        <v>1064</v>
      </c>
      <c r="G10356" t="s">
        <v>5514</v>
      </c>
      <c r="H10356">
        <v>36</v>
      </c>
      <c r="I10356">
        <f t="shared" si="322"/>
        <v>36</v>
      </c>
      <c r="J10356">
        <v>31</v>
      </c>
      <c r="K10356">
        <v>0</v>
      </c>
      <c r="L10356">
        <v>2</v>
      </c>
      <c r="M10356">
        <v>1</v>
      </c>
      <c r="N10356">
        <v>116.12</v>
      </c>
      <c r="O10356">
        <f t="shared" si="323"/>
        <v>116.12</v>
      </c>
      <c r="P10356" t="s">
        <v>40</v>
      </c>
      <c r="Q10356" s="1">
        <v>43229</v>
      </c>
      <c r="R10356" t="str">
        <f>VLOOKUP(B10356,[1]data!$A$2:$E$764,5,0)</f>
        <v>Delhi</v>
      </c>
      <c r="S10356" t="str">
        <f>VLOOKUP($B10356,[1]data!$A$1:$I$764,6,0)</f>
        <v>Delhi Capitals</v>
      </c>
      <c r="T10356" t="str">
        <f>VLOOKUP($B10356,[1]data!$A$1:$I$764,7,0)</f>
        <v>Royal Challengers Bangalore</v>
      </c>
      <c r="U10356" t="str">
        <f>VLOOKUP($B10356,[1]data!$A$1:$I$764,9,0)</f>
        <v>Royal Challengers Bangalore</v>
      </c>
    </row>
    <row r="10357" spans="1:21" x14ac:dyDescent="0.3">
      <c r="A10357">
        <v>2018</v>
      </c>
      <c r="B10357" t="s">
        <v>5506</v>
      </c>
      <c r="C10357" s="1">
        <v>43229</v>
      </c>
      <c r="D10357">
        <v>41</v>
      </c>
      <c r="E10357" t="s">
        <v>2504</v>
      </c>
      <c r="F10357">
        <v>1244</v>
      </c>
      <c r="G10357" t="s">
        <v>911</v>
      </c>
      <c r="H10357">
        <v>36</v>
      </c>
      <c r="I10357">
        <f t="shared" si="322"/>
        <v>36</v>
      </c>
      <c r="J10357">
        <v>32</v>
      </c>
      <c r="K10357">
        <v>0</v>
      </c>
      <c r="L10357">
        <v>5</v>
      </c>
      <c r="M10357">
        <v>1</v>
      </c>
      <c r="N10357">
        <v>112.5</v>
      </c>
      <c r="O10357">
        <f t="shared" si="323"/>
        <v>112.5</v>
      </c>
      <c r="P10357" t="s">
        <v>17</v>
      </c>
      <c r="Q10357" s="1">
        <v>43229</v>
      </c>
      <c r="R10357" t="str">
        <f>VLOOKUP(B10357,[1]data!$A$2:$E$764,5,0)</f>
        <v>Delhi</v>
      </c>
      <c r="S10357" t="str">
        <f>VLOOKUP($B10357,[1]data!$A$1:$I$764,6,0)</f>
        <v>Delhi Capitals</v>
      </c>
      <c r="T10357" t="str">
        <f>VLOOKUP($B10357,[1]data!$A$1:$I$764,7,0)</f>
        <v>Royal Challengers Bangalore</v>
      </c>
      <c r="U10357" t="str">
        <f>VLOOKUP($B10357,[1]data!$A$1:$I$764,9,0)</f>
        <v>Royal Challengers Bangalore</v>
      </c>
    </row>
    <row r="10358" spans="1:21" x14ac:dyDescent="0.3">
      <c r="A10358">
        <v>2018</v>
      </c>
      <c r="B10358" t="s">
        <v>5506</v>
      </c>
      <c r="C10358" s="1">
        <v>43229</v>
      </c>
      <c r="D10358">
        <v>41</v>
      </c>
      <c r="E10358" t="s">
        <v>5170</v>
      </c>
      <c r="G10358" t="s">
        <v>5515</v>
      </c>
      <c r="H10358">
        <v>18</v>
      </c>
      <c r="I10358">
        <f t="shared" si="322"/>
        <v>18</v>
      </c>
      <c r="J10358">
        <v>13</v>
      </c>
      <c r="K10358">
        <v>0</v>
      </c>
      <c r="L10358">
        <v>3</v>
      </c>
      <c r="M10358">
        <v>0</v>
      </c>
      <c r="N10358">
        <v>138.46</v>
      </c>
      <c r="O10358">
        <f t="shared" si="323"/>
        <v>138.46</v>
      </c>
      <c r="P10358" t="s">
        <v>17</v>
      </c>
      <c r="Q10358" s="1">
        <v>43229</v>
      </c>
      <c r="R10358" t="str">
        <f>VLOOKUP(B10358,[1]data!$A$2:$E$764,5,0)</f>
        <v>Delhi</v>
      </c>
      <c r="S10358" t="str">
        <f>VLOOKUP($B10358,[1]data!$A$1:$I$764,6,0)</f>
        <v>Delhi Capitals</v>
      </c>
      <c r="T10358" t="str">
        <f>VLOOKUP($B10358,[1]data!$A$1:$I$764,7,0)</f>
        <v>Royal Challengers Bangalore</v>
      </c>
      <c r="U10358" t="str">
        <f>VLOOKUP($B10358,[1]data!$A$1:$I$764,9,0)</f>
        <v>Royal Challengers Bangalore</v>
      </c>
    </row>
    <row r="10359" spans="1:21" x14ac:dyDescent="0.3">
      <c r="A10359">
        <v>2018</v>
      </c>
      <c r="B10359" t="s">
        <v>5506</v>
      </c>
      <c r="C10359" s="1">
        <v>43229</v>
      </c>
      <c r="D10359">
        <v>41</v>
      </c>
      <c r="E10359" t="s">
        <v>2568</v>
      </c>
      <c r="F10359">
        <v>1253</v>
      </c>
      <c r="G10359" t="s">
        <v>4531</v>
      </c>
      <c r="H10359">
        <v>4</v>
      </c>
      <c r="I10359">
        <f t="shared" si="322"/>
        <v>4</v>
      </c>
      <c r="J10359">
        <v>2</v>
      </c>
      <c r="K10359">
        <v>0</v>
      </c>
      <c r="L10359">
        <v>1</v>
      </c>
      <c r="M10359">
        <v>0</v>
      </c>
      <c r="N10359">
        <v>200</v>
      </c>
      <c r="O10359">
        <f t="shared" si="323"/>
        <v>200</v>
      </c>
      <c r="P10359" t="s">
        <v>17</v>
      </c>
      <c r="Q10359" s="1">
        <v>43229</v>
      </c>
      <c r="R10359" t="str">
        <f>VLOOKUP(B10359,[1]data!$A$2:$E$764,5,0)</f>
        <v>Delhi</v>
      </c>
      <c r="S10359" t="str">
        <f>VLOOKUP($B10359,[1]data!$A$1:$I$764,6,0)</f>
        <v>Delhi Capitals</v>
      </c>
      <c r="T10359" t="str">
        <f>VLOOKUP($B10359,[1]data!$A$1:$I$764,7,0)</f>
        <v>Royal Challengers Bangalore</v>
      </c>
      <c r="U10359" t="str">
        <f>VLOOKUP($B10359,[1]data!$A$1:$I$764,9,0)</f>
        <v>Royal Challengers Bangalore</v>
      </c>
    </row>
    <row r="10360" spans="1:21" x14ac:dyDescent="0.3">
      <c r="A10360">
        <v>2018</v>
      </c>
      <c r="B10360" t="s">
        <v>5506</v>
      </c>
      <c r="C10360" s="1">
        <v>43229</v>
      </c>
      <c r="D10360">
        <v>41</v>
      </c>
      <c r="E10360" t="s">
        <v>2974</v>
      </c>
      <c r="F10360">
        <v>1276</v>
      </c>
      <c r="G10360" t="s">
        <v>5516</v>
      </c>
      <c r="H10360">
        <v>21</v>
      </c>
      <c r="I10360">
        <f t="shared" si="322"/>
        <v>21</v>
      </c>
      <c r="J10360">
        <v>15</v>
      </c>
      <c r="K10360">
        <v>0</v>
      </c>
      <c r="L10360">
        <v>3</v>
      </c>
      <c r="M10360">
        <v>1</v>
      </c>
      <c r="N10360">
        <v>140</v>
      </c>
      <c r="O10360">
        <f t="shared" si="323"/>
        <v>140</v>
      </c>
      <c r="P10360" t="s">
        <v>17</v>
      </c>
      <c r="Q10360" s="1">
        <v>43229</v>
      </c>
      <c r="R10360" t="str">
        <f>VLOOKUP(B10360,[1]data!$A$2:$E$764,5,0)</f>
        <v>Delhi</v>
      </c>
      <c r="S10360" t="str">
        <f>VLOOKUP($B10360,[1]data!$A$1:$I$764,6,0)</f>
        <v>Delhi Capitals</v>
      </c>
      <c r="T10360" t="str">
        <f>VLOOKUP($B10360,[1]data!$A$1:$I$764,7,0)</f>
        <v>Royal Challengers Bangalore</v>
      </c>
      <c r="U10360" t="str">
        <f>VLOOKUP($B10360,[1]data!$A$1:$I$764,9,0)</f>
        <v>Royal Challengers Bangalore</v>
      </c>
    </row>
    <row r="10361" spans="1:21" x14ac:dyDescent="0.3">
      <c r="A10361">
        <v>2018</v>
      </c>
      <c r="B10361" t="s">
        <v>5506</v>
      </c>
      <c r="C10361" s="1">
        <v>43229</v>
      </c>
      <c r="D10361">
        <v>41</v>
      </c>
      <c r="E10361" t="s">
        <v>804</v>
      </c>
      <c r="F10361">
        <v>1004</v>
      </c>
      <c r="G10361" t="s">
        <v>26</v>
      </c>
      <c r="H10361">
        <v>0</v>
      </c>
      <c r="I10361">
        <f t="shared" si="322"/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f t="shared" si="323"/>
        <v>0</v>
      </c>
      <c r="P10361" t="s">
        <v>17</v>
      </c>
      <c r="Q10361" s="1">
        <v>43229</v>
      </c>
      <c r="R10361" t="str">
        <f>VLOOKUP(B10361,[1]data!$A$2:$E$764,5,0)</f>
        <v>Delhi</v>
      </c>
      <c r="S10361" t="str">
        <f>VLOOKUP($B10361,[1]data!$A$1:$I$764,6,0)</f>
        <v>Delhi Capitals</v>
      </c>
      <c r="T10361" t="str">
        <f>VLOOKUP($B10361,[1]data!$A$1:$I$764,7,0)</f>
        <v>Royal Challengers Bangalore</v>
      </c>
      <c r="U10361" t="str">
        <f>VLOOKUP($B10361,[1]data!$A$1:$I$764,9,0)</f>
        <v>Royal Challengers Bangalore</v>
      </c>
    </row>
    <row r="10362" spans="1:21" x14ac:dyDescent="0.3">
      <c r="A10362">
        <v>2018</v>
      </c>
      <c r="B10362" t="s">
        <v>5506</v>
      </c>
      <c r="C10362" s="1">
        <v>43229</v>
      </c>
      <c r="D10362">
        <v>41</v>
      </c>
      <c r="E10362" t="s">
        <v>3825</v>
      </c>
      <c r="F10362">
        <v>1331</v>
      </c>
      <c r="G10362" t="s">
        <v>4208</v>
      </c>
      <c r="H10362">
        <v>24</v>
      </c>
      <c r="I10362">
        <f t="shared" si="322"/>
        <v>24</v>
      </c>
      <c r="J10362">
        <v>9</v>
      </c>
      <c r="K10362">
        <v>0</v>
      </c>
      <c r="L10362">
        <v>1</v>
      </c>
      <c r="M10362">
        <v>3</v>
      </c>
      <c r="N10362">
        <v>266.66000000000003</v>
      </c>
      <c r="O10362">
        <f t="shared" si="323"/>
        <v>266.66000000000003</v>
      </c>
      <c r="P10362" t="s">
        <v>17</v>
      </c>
      <c r="Q10362" s="1">
        <v>43229</v>
      </c>
      <c r="R10362" t="str">
        <f>VLOOKUP(B10362,[1]data!$A$2:$E$764,5,0)</f>
        <v>Delhi</v>
      </c>
      <c r="S10362" t="str">
        <f>VLOOKUP($B10362,[1]data!$A$1:$I$764,6,0)</f>
        <v>Delhi Capitals</v>
      </c>
      <c r="T10362" t="str">
        <f>VLOOKUP($B10362,[1]data!$A$1:$I$764,7,0)</f>
        <v>Royal Challengers Bangalore</v>
      </c>
      <c r="U10362" t="str">
        <f>VLOOKUP($B10362,[1]data!$A$1:$I$764,9,0)</f>
        <v>Royal Challengers Bangalore</v>
      </c>
    </row>
    <row r="10363" spans="1:21" x14ac:dyDescent="0.3">
      <c r="A10363">
        <v>2018</v>
      </c>
      <c r="B10363" t="s">
        <v>5506</v>
      </c>
      <c r="C10363" s="1">
        <v>43229</v>
      </c>
      <c r="D10363">
        <v>41</v>
      </c>
      <c r="E10363" t="s">
        <v>4376</v>
      </c>
      <c r="F10363">
        <v>1359</v>
      </c>
      <c r="G10363" t="s">
        <v>26</v>
      </c>
      <c r="H10363">
        <v>8</v>
      </c>
      <c r="I10363">
        <f t="shared" si="322"/>
        <v>8</v>
      </c>
      <c r="J10363">
        <v>2</v>
      </c>
      <c r="K10363">
        <v>0</v>
      </c>
      <c r="L10363">
        <v>0</v>
      </c>
      <c r="M10363">
        <v>1</v>
      </c>
      <c r="N10363">
        <v>400</v>
      </c>
      <c r="O10363">
        <f t="shared" si="323"/>
        <v>400</v>
      </c>
      <c r="P10363" t="s">
        <v>17</v>
      </c>
      <c r="Q10363" s="1">
        <v>43229</v>
      </c>
      <c r="R10363" t="str">
        <f>VLOOKUP(B10363,[1]data!$A$2:$E$764,5,0)</f>
        <v>Delhi</v>
      </c>
      <c r="S10363" t="str">
        <f>VLOOKUP($B10363,[1]data!$A$1:$I$764,6,0)</f>
        <v>Delhi Capitals</v>
      </c>
      <c r="T10363" t="str">
        <f>VLOOKUP($B10363,[1]data!$A$1:$I$764,7,0)</f>
        <v>Royal Challengers Bangalore</v>
      </c>
      <c r="U10363" t="str">
        <f>VLOOKUP($B10363,[1]data!$A$1:$I$764,9,0)</f>
        <v>Royal Challengers Bangalore</v>
      </c>
    </row>
    <row r="10364" spans="1:21" x14ac:dyDescent="0.3">
      <c r="A10364">
        <v>2018</v>
      </c>
      <c r="B10364" t="s">
        <v>5517</v>
      </c>
      <c r="C10364" s="1">
        <v>43230</v>
      </c>
      <c r="D10364" t="s">
        <v>612</v>
      </c>
      <c r="E10364" t="s">
        <v>5424</v>
      </c>
      <c r="G10364" t="s">
        <v>647</v>
      </c>
      <c r="H10364">
        <v>14</v>
      </c>
      <c r="I10364">
        <f t="shared" si="322"/>
        <v>14</v>
      </c>
      <c r="J10364">
        <v>10</v>
      </c>
      <c r="K10364">
        <v>0</v>
      </c>
      <c r="L10364">
        <v>3</v>
      </c>
      <c r="M10364">
        <v>0</v>
      </c>
      <c r="N10364">
        <v>140</v>
      </c>
      <c r="O10364">
        <f t="shared" si="323"/>
        <v>140</v>
      </c>
      <c r="P10364" t="s">
        <v>17</v>
      </c>
      <c r="Q10364" s="1">
        <v>43230</v>
      </c>
      <c r="R10364" t="str">
        <f>VLOOKUP(B10364,[1]data!$A$2:$E$764,5,0)</f>
        <v>Pune</v>
      </c>
      <c r="S10364" t="str">
        <f>VLOOKUP($B10364,[1]data!$A$1:$I$764,6,0)</f>
        <v>Chennai Super Kings</v>
      </c>
      <c r="T10364" t="str">
        <f>VLOOKUP($B10364,[1]data!$A$1:$I$764,7,0)</f>
        <v>Sunrisers Hyderabad</v>
      </c>
      <c r="U10364" t="str">
        <f>VLOOKUP($B10364,[1]data!$A$1:$I$764,9,0)</f>
        <v>Chennai Super Kings</v>
      </c>
    </row>
    <row r="10365" spans="1:21" x14ac:dyDescent="0.3">
      <c r="A10365">
        <v>2018</v>
      </c>
      <c r="B10365" t="s">
        <v>5517</v>
      </c>
      <c r="C10365" s="1">
        <v>43230</v>
      </c>
      <c r="D10365" t="s">
        <v>612</v>
      </c>
      <c r="E10365" t="s">
        <v>4815</v>
      </c>
      <c r="F10365">
        <v>1390</v>
      </c>
      <c r="G10365" t="s">
        <v>26</v>
      </c>
      <c r="H10365">
        <v>0</v>
      </c>
      <c r="I10365">
        <f t="shared" si="322"/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f t="shared" si="323"/>
        <v>0</v>
      </c>
      <c r="P10365" t="s">
        <v>17</v>
      </c>
      <c r="Q10365" s="1">
        <v>43230</v>
      </c>
      <c r="R10365" t="str">
        <f>VLOOKUP(B10365,[1]data!$A$2:$E$764,5,0)</f>
        <v>Pune</v>
      </c>
      <c r="S10365" t="str">
        <f>VLOOKUP($B10365,[1]data!$A$1:$I$764,6,0)</f>
        <v>Chennai Super Kings</v>
      </c>
      <c r="T10365" t="str">
        <f>VLOOKUP($B10365,[1]data!$A$1:$I$764,7,0)</f>
        <v>Sunrisers Hyderabad</v>
      </c>
      <c r="U10365" t="str">
        <f>VLOOKUP($B10365,[1]data!$A$1:$I$764,9,0)</f>
        <v>Chennai Super Kings</v>
      </c>
    </row>
    <row r="10366" spans="1:21" x14ac:dyDescent="0.3">
      <c r="A10366">
        <v>2018</v>
      </c>
      <c r="B10366" t="s">
        <v>5517</v>
      </c>
      <c r="C10366" s="1">
        <v>43230</v>
      </c>
      <c r="D10366" t="s">
        <v>612</v>
      </c>
      <c r="E10366" t="s">
        <v>3964</v>
      </c>
      <c r="F10366">
        <v>1343</v>
      </c>
      <c r="G10366" t="s">
        <v>26</v>
      </c>
      <c r="H10366">
        <v>83</v>
      </c>
      <c r="I10366">
        <f t="shared" si="322"/>
        <v>83</v>
      </c>
      <c r="J10366">
        <v>53</v>
      </c>
      <c r="K10366">
        <v>0</v>
      </c>
      <c r="L10366">
        <v>8</v>
      </c>
      <c r="M10366">
        <v>2</v>
      </c>
      <c r="N10366">
        <v>156.6</v>
      </c>
      <c r="O10366">
        <f t="shared" si="323"/>
        <v>156.6</v>
      </c>
      <c r="P10366" t="s">
        <v>40</v>
      </c>
      <c r="Q10366" s="1">
        <v>43230</v>
      </c>
      <c r="R10366" t="str">
        <f>VLOOKUP(B10366,[1]data!$A$2:$E$764,5,0)</f>
        <v>Pune</v>
      </c>
      <c r="S10366" t="str">
        <f>VLOOKUP($B10366,[1]data!$A$1:$I$764,6,0)</f>
        <v>Chennai Super Kings</v>
      </c>
      <c r="T10366" t="str">
        <f>VLOOKUP($B10366,[1]data!$A$1:$I$764,7,0)</f>
        <v>Sunrisers Hyderabad</v>
      </c>
      <c r="U10366" t="str">
        <f>VLOOKUP($B10366,[1]data!$A$1:$I$764,9,0)</f>
        <v>Chennai Super Kings</v>
      </c>
    </row>
    <row r="10367" spans="1:21" x14ac:dyDescent="0.3">
      <c r="A10367">
        <v>2018</v>
      </c>
      <c r="B10367" t="s">
        <v>5517</v>
      </c>
      <c r="C10367" s="1">
        <v>43230</v>
      </c>
      <c r="D10367" t="s">
        <v>612</v>
      </c>
      <c r="E10367" t="s">
        <v>67</v>
      </c>
      <c r="F10367">
        <v>1003</v>
      </c>
      <c r="G10367" t="s">
        <v>26</v>
      </c>
      <c r="H10367">
        <v>92</v>
      </c>
      <c r="I10367">
        <f t="shared" si="322"/>
        <v>92</v>
      </c>
      <c r="J10367">
        <v>50</v>
      </c>
      <c r="K10367">
        <v>0</v>
      </c>
      <c r="L10367">
        <v>9</v>
      </c>
      <c r="M10367">
        <v>4</v>
      </c>
      <c r="N10367">
        <v>184</v>
      </c>
      <c r="O10367">
        <f t="shared" si="323"/>
        <v>184</v>
      </c>
      <c r="P10367" t="s">
        <v>17</v>
      </c>
      <c r="Q10367" s="1">
        <v>43230</v>
      </c>
      <c r="R10367" t="str">
        <f>VLOOKUP(B10367,[1]data!$A$2:$E$764,5,0)</f>
        <v>Pune</v>
      </c>
      <c r="S10367" t="str">
        <f>VLOOKUP($B10367,[1]data!$A$1:$I$764,6,0)</f>
        <v>Chennai Super Kings</v>
      </c>
      <c r="T10367" t="str">
        <f>VLOOKUP($B10367,[1]data!$A$1:$I$764,7,0)</f>
        <v>Sunrisers Hyderabad</v>
      </c>
      <c r="U10367" t="str">
        <f>VLOOKUP($B10367,[1]data!$A$1:$I$764,9,0)</f>
        <v>Chennai Super Kings</v>
      </c>
    </row>
    <row r="10368" spans="1:21" x14ac:dyDescent="0.3">
      <c r="A10368">
        <v>2018</v>
      </c>
      <c r="B10368" t="s">
        <v>5517</v>
      </c>
      <c r="C10368" s="1">
        <v>43230</v>
      </c>
      <c r="D10368" t="s">
        <v>612</v>
      </c>
      <c r="E10368" t="s">
        <v>2495</v>
      </c>
      <c r="F10368">
        <v>1241</v>
      </c>
      <c r="G10368" t="s">
        <v>5518</v>
      </c>
      <c r="H10368">
        <v>9</v>
      </c>
      <c r="I10368">
        <f t="shared" si="322"/>
        <v>9</v>
      </c>
      <c r="J10368">
        <v>8</v>
      </c>
      <c r="K10368">
        <v>0</v>
      </c>
      <c r="L10368">
        <v>1</v>
      </c>
      <c r="M10368">
        <v>0</v>
      </c>
      <c r="N10368">
        <v>112.5</v>
      </c>
      <c r="O10368">
        <f t="shared" si="323"/>
        <v>112.5</v>
      </c>
      <c r="P10368" t="s">
        <v>17</v>
      </c>
      <c r="Q10368" s="1">
        <v>43230</v>
      </c>
      <c r="R10368" t="str">
        <f>VLOOKUP(B10368,[1]data!$A$2:$E$764,5,0)</f>
        <v>Pune</v>
      </c>
      <c r="S10368" t="str">
        <f>VLOOKUP($B10368,[1]data!$A$1:$I$764,6,0)</f>
        <v>Chennai Super Kings</v>
      </c>
      <c r="T10368" t="str">
        <f>VLOOKUP($B10368,[1]data!$A$1:$I$764,7,0)</f>
        <v>Sunrisers Hyderabad</v>
      </c>
      <c r="U10368" t="str">
        <f>VLOOKUP($B10368,[1]data!$A$1:$I$764,9,0)</f>
        <v>Chennai Super Kings</v>
      </c>
    </row>
    <row r="10369" spans="1:21" x14ac:dyDescent="0.3">
      <c r="A10369">
        <v>2018</v>
      </c>
      <c r="B10369" t="s">
        <v>5517</v>
      </c>
      <c r="C10369" s="1">
        <v>43230</v>
      </c>
      <c r="D10369" t="s">
        <v>612</v>
      </c>
      <c r="E10369" t="s">
        <v>4764</v>
      </c>
      <c r="F10369">
        <v>1384</v>
      </c>
      <c r="G10369" t="s">
        <v>5519</v>
      </c>
      <c r="H10369">
        <v>11</v>
      </c>
      <c r="I10369">
        <f t="shared" si="322"/>
        <v>11</v>
      </c>
      <c r="J10369">
        <v>13</v>
      </c>
      <c r="K10369">
        <v>0</v>
      </c>
      <c r="L10369">
        <v>2</v>
      </c>
      <c r="M10369">
        <v>0</v>
      </c>
      <c r="N10369">
        <v>84.61</v>
      </c>
      <c r="O10369">
        <f t="shared" si="323"/>
        <v>84.61</v>
      </c>
      <c r="P10369" t="s">
        <v>17</v>
      </c>
      <c r="Q10369" s="1">
        <v>43230</v>
      </c>
      <c r="R10369" t="str">
        <f>VLOOKUP(B10369,[1]data!$A$2:$E$764,5,0)</f>
        <v>Pune</v>
      </c>
      <c r="S10369" t="str">
        <f>VLOOKUP($B10369,[1]data!$A$1:$I$764,6,0)</f>
        <v>Chennai Super Kings</v>
      </c>
      <c r="T10369" t="str">
        <f>VLOOKUP($B10369,[1]data!$A$1:$I$764,7,0)</f>
        <v>Sunrisers Hyderabad</v>
      </c>
      <c r="U10369" t="str">
        <f>VLOOKUP($B10369,[1]data!$A$1:$I$764,9,0)</f>
        <v>Chennai Super Kings</v>
      </c>
    </row>
    <row r="10370" spans="1:21" x14ac:dyDescent="0.3">
      <c r="A10370">
        <v>2018</v>
      </c>
      <c r="B10370" t="s">
        <v>5517</v>
      </c>
      <c r="C10370" s="1">
        <v>43230</v>
      </c>
      <c r="D10370" t="s">
        <v>612</v>
      </c>
      <c r="E10370" t="s">
        <v>5361</v>
      </c>
      <c r="G10370" t="s">
        <v>5372</v>
      </c>
      <c r="H10370">
        <v>9</v>
      </c>
      <c r="I10370">
        <f t="shared" si="322"/>
        <v>9</v>
      </c>
      <c r="J10370">
        <v>11</v>
      </c>
      <c r="K10370">
        <v>0</v>
      </c>
      <c r="L10370">
        <v>1</v>
      </c>
      <c r="M10370">
        <v>0</v>
      </c>
      <c r="N10370">
        <v>81.81</v>
      </c>
      <c r="O10370">
        <f t="shared" si="323"/>
        <v>81.81</v>
      </c>
      <c r="P10370" t="s">
        <v>17</v>
      </c>
      <c r="Q10370" s="1">
        <v>43230</v>
      </c>
      <c r="R10370" t="str">
        <f>VLOOKUP(B10370,[1]data!$A$2:$E$764,5,0)</f>
        <v>Pune</v>
      </c>
      <c r="S10370" t="str">
        <f>VLOOKUP($B10370,[1]data!$A$1:$I$764,6,0)</f>
        <v>Chennai Super Kings</v>
      </c>
      <c r="T10370" t="str">
        <f>VLOOKUP($B10370,[1]data!$A$1:$I$764,7,0)</f>
        <v>Sunrisers Hyderabad</v>
      </c>
      <c r="U10370" t="str">
        <f>VLOOKUP($B10370,[1]data!$A$1:$I$764,9,0)</f>
        <v>Chennai Super Kings</v>
      </c>
    </row>
    <row r="10371" spans="1:21" x14ac:dyDescent="0.3">
      <c r="A10371">
        <v>2018</v>
      </c>
      <c r="B10371" t="s">
        <v>5517</v>
      </c>
      <c r="C10371" s="1">
        <v>43230</v>
      </c>
      <c r="D10371" t="s">
        <v>612</v>
      </c>
      <c r="E10371" t="s">
        <v>3946</v>
      </c>
      <c r="F10371">
        <v>1339</v>
      </c>
      <c r="G10371" t="s">
        <v>5520</v>
      </c>
      <c r="H10371">
        <v>3</v>
      </c>
      <c r="I10371">
        <f t="shared" ref="I10371:I10434" si="324">IF(H10371="",(J10371*N10371)/100,H10371)</f>
        <v>3</v>
      </c>
      <c r="J10371">
        <v>8</v>
      </c>
      <c r="K10371">
        <v>0</v>
      </c>
      <c r="L10371">
        <v>0</v>
      </c>
      <c r="M10371">
        <v>0</v>
      </c>
      <c r="N10371">
        <v>37.5</v>
      </c>
      <c r="O10371">
        <f t="shared" ref="O10371:O10434" si="325">IF(N10371="",IF(J10371=0,0,(I10371/J10371)*100),N10371)</f>
        <v>37.5</v>
      </c>
      <c r="P10371" t="s">
        <v>40</v>
      </c>
      <c r="Q10371" s="1">
        <v>43230</v>
      </c>
      <c r="R10371" t="str">
        <f>VLOOKUP(B10371,[1]data!$A$2:$E$764,5,0)</f>
        <v>Pune</v>
      </c>
      <c r="S10371" t="str">
        <f>VLOOKUP($B10371,[1]data!$A$1:$I$764,6,0)</f>
        <v>Chennai Super Kings</v>
      </c>
      <c r="T10371" t="str">
        <f>VLOOKUP($B10371,[1]data!$A$1:$I$764,7,0)</f>
        <v>Sunrisers Hyderabad</v>
      </c>
      <c r="U10371" t="str">
        <f>VLOOKUP($B10371,[1]data!$A$1:$I$764,9,0)</f>
        <v>Chennai Super Kings</v>
      </c>
    </row>
    <row r="10372" spans="1:21" x14ac:dyDescent="0.3">
      <c r="A10372">
        <v>2018</v>
      </c>
      <c r="B10372" t="s">
        <v>5517</v>
      </c>
      <c r="C10372" s="1">
        <v>43230</v>
      </c>
      <c r="D10372" t="s">
        <v>612</v>
      </c>
      <c r="E10372" t="s">
        <v>2546</v>
      </c>
      <c r="F10372">
        <v>1248</v>
      </c>
      <c r="G10372" t="s">
        <v>5521</v>
      </c>
      <c r="H10372">
        <v>24</v>
      </c>
      <c r="I10372">
        <f t="shared" si="324"/>
        <v>24</v>
      </c>
      <c r="J10372">
        <v>17</v>
      </c>
      <c r="K10372">
        <v>0</v>
      </c>
      <c r="L10372">
        <v>0</v>
      </c>
      <c r="M10372">
        <v>2</v>
      </c>
      <c r="N10372">
        <v>141.16999999999999</v>
      </c>
      <c r="O10372">
        <f t="shared" si="325"/>
        <v>141.16999999999999</v>
      </c>
      <c r="P10372" t="s">
        <v>17</v>
      </c>
      <c r="Q10372" s="1">
        <v>43230</v>
      </c>
      <c r="R10372" t="str">
        <f>VLOOKUP(B10372,[1]data!$A$2:$E$764,5,0)</f>
        <v>Pune</v>
      </c>
      <c r="S10372" t="str">
        <f>VLOOKUP($B10372,[1]data!$A$1:$I$764,6,0)</f>
        <v>Chennai Super Kings</v>
      </c>
      <c r="T10372" t="str">
        <f>VLOOKUP($B10372,[1]data!$A$1:$I$764,7,0)</f>
        <v>Sunrisers Hyderabad</v>
      </c>
      <c r="U10372" t="str">
        <f>VLOOKUP($B10372,[1]data!$A$1:$I$764,9,0)</f>
        <v>Chennai Super Kings</v>
      </c>
    </row>
    <row r="10373" spans="1:21" x14ac:dyDescent="0.3">
      <c r="A10373">
        <v>2018</v>
      </c>
      <c r="B10373" t="s">
        <v>5517</v>
      </c>
      <c r="C10373" s="1">
        <v>43230</v>
      </c>
      <c r="D10373" t="s">
        <v>612</v>
      </c>
      <c r="E10373" t="s">
        <v>4489</v>
      </c>
      <c r="F10373">
        <v>1366</v>
      </c>
      <c r="G10373" t="s">
        <v>26</v>
      </c>
      <c r="H10373">
        <v>128</v>
      </c>
      <c r="I10373">
        <f t="shared" si="324"/>
        <v>128</v>
      </c>
      <c r="J10373">
        <v>63</v>
      </c>
      <c r="K10373">
        <v>0</v>
      </c>
      <c r="L10373">
        <v>15</v>
      </c>
      <c r="M10373">
        <v>7</v>
      </c>
      <c r="N10373">
        <v>203.17</v>
      </c>
      <c r="O10373">
        <f t="shared" si="325"/>
        <v>203.17</v>
      </c>
      <c r="P10373" t="s">
        <v>20</v>
      </c>
      <c r="Q10373" s="1">
        <v>43230</v>
      </c>
      <c r="R10373" t="str">
        <f>VLOOKUP(B10373,[1]data!$A$2:$E$764,5,0)</f>
        <v>Pune</v>
      </c>
      <c r="S10373" t="str">
        <f>VLOOKUP($B10373,[1]data!$A$1:$I$764,6,0)</f>
        <v>Chennai Super Kings</v>
      </c>
      <c r="T10373" t="str">
        <f>VLOOKUP($B10373,[1]data!$A$1:$I$764,7,0)</f>
        <v>Sunrisers Hyderabad</v>
      </c>
      <c r="U10373" t="str">
        <f>VLOOKUP($B10373,[1]data!$A$1:$I$764,9,0)</f>
        <v>Chennai Super Kings</v>
      </c>
    </row>
    <row r="10374" spans="1:21" x14ac:dyDescent="0.3">
      <c r="A10374">
        <v>2018</v>
      </c>
      <c r="B10374" t="s">
        <v>5522</v>
      </c>
      <c r="C10374" s="1">
        <v>43231</v>
      </c>
      <c r="D10374" t="s">
        <v>629</v>
      </c>
      <c r="E10374" t="s">
        <v>5523</v>
      </c>
      <c r="G10374" t="s">
        <v>5213</v>
      </c>
      <c r="H10374">
        <v>8</v>
      </c>
      <c r="I10374">
        <f t="shared" si="324"/>
        <v>8</v>
      </c>
      <c r="J10374">
        <v>6</v>
      </c>
      <c r="K10374">
        <v>0</v>
      </c>
      <c r="L10374">
        <v>2</v>
      </c>
      <c r="M10374">
        <v>0</v>
      </c>
      <c r="N10374">
        <v>133.33000000000001</v>
      </c>
      <c r="O10374">
        <f t="shared" si="325"/>
        <v>133.33000000000001</v>
      </c>
      <c r="P10374" t="s">
        <v>17</v>
      </c>
      <c r="Q10374" s="1">
        <v>43231</v>
      </c>
      <c r="R10374" t="str">
        <f>VLOOKUP(B10374,[1]data!$A$2:$E$764,5,0)</f>
        <v>Mumbai</v>
      </c>
      <c r="S10374" t="str">
        <f>VLOOKUP($B10374,[1]data!$A$1:$I$764,6,0)</f>
        <v>Mumbai Indians</v>
      </c>
      <c r="T10374" t="str">
        <f>VLOOKUP($B10374,[1]data!$A$1:$I$764,7,0)</f>
        <v>Rajasthan Royals</v>
      </c>
      <c r="U10374" t="str">
        <f>VLOOKUP($B10374,[1]data!$A$1:$I$764,9,0)</f>
        <v>Rajasthan Royals</v>
      </c>
    </row>
    <row r="10375" spans="1:21" x14ac:dyDescent="0.3">
      <c r="A10375">
        <v>2018</v>
      </c>
      <c r="B10375" t="s">
        <v>5522</v>
      </c>
      <c r="C10375" s="1">
        <v>43231</v>
      </c>
      <c r="D10375" t="s">
        <v>629</v>
      </c>
      <c r="E10375" t="s">
        <v>3164</v>
      </c>
      <c r="F10375">
        <v>1293</v>
      </c>
      <c r="G10375" t="s">
        <v>5524</v>
      </c>
      <c r="H10375">
        <v>21</v>
      </c>
      <c r="I10375">
        <f t="shared" si="324"/>
        <v>21</v>
      </c>
      <c r="J10375">
        <v>22</v>
      </c>
      <c r="K10375">
        <v>0</v>
      </c>
      <c r="L10375">
        <v>2</v>
      </c>
      <c r="M10375">
        <v>0</v>
      </c>
      <c r="N10375">
        <v>95.45</v>
      </c>
      <c r="O10375">
        <f t="shared" si="325"/>
        <v>95.45</v>
      </c>
      <c r="P10375" t="s">
        <v>17</v>
      </c>
      <c r="Q10375" s="1">
        <v>43231</v>
      </c>
      <c r="R10375" t="str">
        <f>VLOOKUP(B10375,[1]data!$A$2:$E$764,5,0)</f>
        <v>Mumbai</v>
      </c>
      <c r="S10375" t="str">
        <f>VLOOKUP($B10375,[1]data!$A$1:$I$764,6,0)</f>
        <v>Mumbai Indians</v>
      </c>
      <c r="T10375" t="str">
        <f>VLOOKUP($B10375,[1]data!$A$1:$I$764,7,0)</f>
        <v>Rajasthan Royals</v>
      </c>
      <c r="U10375" t="str">
        <f>VLOOKUP($B10375,[1]data!$A$1:$I$764,9,0)</f>
        <v>Rajasthan Royals</v>
      </c>
    </row>
    <row r="10376" spans="1:21" x14ac:dyDescent="0.3">
      <c r="A10376">
        <v>2018</v>
      </c>
      <c r="B10376" t="s">
        <v>5522</v>
      </c>
      <c r="C10376" s="1">
        <v>43231</v>
      </c>
      <c r="D10376" t="s">
        <v>629</v>
      </c>
      <c r="E10376" t="s">
        <v>283</v>
      </c>
      <c r="F10376">
        <v>1111</v>
      </c>
      <c r="G10376" t="s">
        <v>2536</v>
      </c>
      <c r="H10376">
        <v>4</v>
      </c>
      <c r="I10376">
        <f t="shared" si="324"/>
        <v>4</v>
      </c>
      <c r="J10376">
        <v>3</v>
      </c>
      <c r="K10376">
        <v>0</v>
      </c>
      <c r="L10376">
        <v>1</v>
      </c>
      <c r="M10376">
        <v>0</v>
      </c>
      <c r="N10376">
        <v>133.33000000000001</v>
      </c>
      <c r="O10376">
        <f t="shared" si="325"/>
        <v>133.33000000000001</v>
      </c>
      <c r="P10376" t="s">
        <v>40</v>
      </c>
      <c r="Q10376" s="1">
        <v>43231</v>
      </c>
      <c r="R10376" t="str">
        <f>VLOOKUP(B10376,[1]data!$A$2:$E$764,5,0)</f>
        <v>Mumbai</v>
      </c>
      <c r="S10376" t="str">
        <f>VLOOKUP($B10376,[1]data!$A$1:$I$764,6,0)</f>
        <v>Mumbai Indians</v>
      </c>
      <c r="T10376" t="str">
        <f>VLOOKUP($B10376,[1]data!$A$1:$I$764,7,0)</f>
        <v>Rajasthan Royals</v>
      </c>
      <c r="U10376" t="str">
        <f>VLOOKUP($B10376,[1]data!$A$1:$I$764,9,0)</f>
        <v>Rajasthan Royals</v>
      </c>
    </row>
    <row r="10377" spans="1:21" x14ac:dyDescent="0.3">
      <c r="A10377">
        <v>2018</v>
      </c>
      <c r="B10377" t="s">
        <v>5522</v>
      </c>
      <c r="C10377" s="1">
        <v>43231</v>
      </c>
      <c r="D10377" t="s">
        <v>629</v>
      </c>
      <c r="E10377" t="s">
        <v>5347</v>
      </c>
      <c r="G10377" t="s">
        <v>26</v>
      </c>
      <c r="H10377">
        <v>0</v>
      </c>
      <c r="I10377">
        <f t="shared" si="324"/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f t="shared" si="325"/>
        <v>0</v>
      </c>
      <c r="P10377" t="s">
        <v>17</v>
      </c>
      <c r="Q10377" s="1">
        <v>43231</v>
      </c>
      <c r="R10377" t="str">
        <f>VLOOKUP(B10377,[1]data!$A$2:$E$764,5,0)</f>
        <v>Mumbai</v>
      </c>
      <c r="S10377" t="str">
        <f>VLOOKUP($B10377,[1]data!$A$1:$I$764,6,0)</f>
        <v>Mumbai Indians</v>
      </c>
      <c r="T10377" t="str">
        <f>VLOOKUP($B10377,[1]data!$A$1:$I$764,7,0)</f>
        <v>Rajasthan Royals</v>
      </c>
      <c r="U10377" t="str">
        <f>VLOOKUP($B10377,[1]data!$A$1:$I$764,9,0)</f>
        <v>Rajasthan Royals</v>
      </c>
    </row>
    <row r="10378" spans="1:21" x14ac:dyDescent="0.3">
      <c r="A10378">
        <v>2018</v>
      </c>
      <c r="B10378" t="s">
        <v>5522</v>
      </c>
      <c r="C10378" s="1">
        <v>43231</v>
      </c>
      <c r="D10378" t="s">
        <v>629</v>
      </c>
      <c r="E10378" t="s">
        <v>5203</v>
      </c>
      <c r="G10378" t="s">
        <v>5525</v>
      </c>
      <c r="H10378">
        <v>13</v>
      </c>
      <c r="I10378">
        <f t="shared" si="324"/>
        <v>13</v>
      </c>
      <c r="J10378">
        <v>4</v>
      </c>
      <c r="K10378">
        <v>0</v>
      </c>
      <c r="L10378">
        <v>0</v>
      </c>
      <c r="M10378">
        <v>2</v>
      </c>
      <c r="N10378">
        <v>325</v>
      </c>
      <c r="O10378">
        <f t="shared" si="325"/>
        <v>325</v>
      </c>
      <c r="P10378" t="s">
        <v>17</v>
      </c>
      <c r="Q10378" s="1">
        <v>43231</v>
      </c>
      <c r="R10378" t="str">
        <f>VLOOKUP(B10378,[1]data!$A$2:$E$764,5,0)</f>
        <v>Mumbai</v>
      </c>
      <c r="S10378" t="str">
        <f>VLOOKUP($B10378,[1]data!$A$1:$I$764,6,0)</f>
        <v>Mumbai Indians</v>
      </c>
      <c r="T10378" t="str">
        <f>VLOOKUP($B10378,[1]data!$A$1:$I$764,7,0)</f>
        <v>Rajasthan Royals</v>
      </c>
      <c r="U10378" t="str">
        <f>VLOOKUP($B10378,[1]data!$A$1:$I$764,9,0)</f>
        <v>Rajasthan Royals</v>
      </c>
    </row>
    <row r="10379" spans="1:21" x14ac:dyDescent="0.3">
      <c r="A10379">
        <v>2018</v>
      </c>
      <c r="B10379" t="s">
        <v>5522</v>
      </c>
      <c r="C10379" s="1">
        <v>43231</v>
      </c>
      <c r="D10379" t="s">
        <v>629</v>
      </c>
      <c r="E10379" t="s">
        <v>1839</v>
      </c>
      <c r="F10379">
        <v>1197</v>
      </c>
      <c r="G10379" t="s">
        <v>5526</v>
      </c>
      <c r="H10379">
        <v>22</v>
      </c>
      <c r="I10379">
        <f t="shared" si="324"/>
        <v>22</v>
      </c>
      <c r="J10379">
        <v>17</v>
      </c>
      <c r="K10379">
        <v>0</v>
      </c>
      <c r="L10379">
        <v>1</v>
      </c>
      <c r="M10379">
        <v>1</v>
      </c>
      <c r="N10379">
        <v>129.41</v>
      </c>
      <c r="O10379">
        <f t="shared" si="325"/>
        <v>129.41</v>
      </c>
      <c r="P10379" t="s">
        <v>17</v>
      </c>
      <c r="Q10379" s="1">
        <v>43231</v>
      </c>
      <c r="R10379" t="str">
        <f>VLOOKUP(B10379,[1]data!$A$2:$E$764,5,0)</f>
        <v>Mumbai</v>
      </c>
      <c r="S10379" t="str">
        <f>VLOOKUP($B10379,[1]data!$A$1:$I$764,6,0)</f>
        <v>Mumbai Indians</v>
      </c>
      <c r="T10379" t="str">
        <f>VLOOKUP($B10379,[1]data!$A$1:$I$764,7,0)</f>
        <v>Rajasthan Royals</v>
      </c>
      <c r="U10379" t="str">
        <f>VLOOKUP($B10379,[1]data!$A$1:$I$764,9,0)</f>
        <v>Rajasthan Royals</v>
      </c>
    </row>
    <row r="10380" spans="1:21" x14ac:dyDescent="0.3">
      <c r="A10380">
        <v>2018</v>
      </c>
      <c r="B10380" t="s">
        <v>5522</v>
      </c>
      <c r="C10380" s="1">
        <v>43231</v>
      </c>
      <c r="D10380" t="s">
        <v>629</v>
      </c>
      <c r="E10380" t="s">
        <v>4757</v>
      </c>
      <c r="F10380">
        <v>1383</v>
      </c>
      <c r="G10380" t="s">
        <v>1200</v>
      </c>
      <c r="H10380">
        <v>11</v>
      </c>
      <c r="I10380">
        <f t="shared" si="324"/>
        <v>11</v>
      </c>
      <c r="J10380">
        <v>7</v>
      </c>
      <c r="K10380">
        <v>0</v>
      </c>
      <c r="L10380">
        <v>1</v>
      </c>
      <c r="M10380">
        <v>1</v>
      </c>
      <c r="N10380">
        <v>157.13999999999999</v>
      </c>
      <c r="O10380">
        <f t="shared" si="325"/>
        <v>157.13999999999999</v>
      </c>
      <c r="P10380" t="s">
        <v>17</v>
      </c>
      <c r="Q10380" s="1">
        <v>43231</v>
      </c>
      <c r="R10380" t="str">
        <f>VLOOKUP(B10380,[1]data!$A$2:$E$764,5,0)</f>
        <v>Mumbai</v>
      </c>
      <c r="S10380" t="str">
        <f>VLOOKUP($B10380,[1]data!$A$1:$I$764,6,0)</f>
        <v>Mumbai Indians</v>
      </c>
      <c r="T10380" t="str">
        <f>VLOOKUP($B10380,[1]data!$A$1:$I$764,7,0)</f>
        <v>Rajasthan Royals</v>
      </c>
      <c r="U10380" t="str">
        <f>VLOOKUP($B10380,[1]data!$A$1:$I$764,9,0)</f>
        <v>Rajasthan Royals</v>
      </c>
    </row>
    <row r="10381" spans="1:21" x14ac:dyDescent="0.3">
      <c r="A10381">
        <v>2018</v>
      </c>
      <c r="B10381" t="s">
        <v>5522</v>
      </c>
      <c r="C10381" s="1">
        <v>43231</v>
      </c>
      <c r="D10381" t="s">
        <v>629</v>
      </c>
      <c r="E10381" t="s">
        <v>76</v>
      </c>
      <c r="F10381">
        <v>1012</v>
      </c>
      <c r="G10381" t="s">
        <v>5527</v>
      </c>
      <c r="H10381">
        <v>52</v>
      </c>
      <c r="I10381">
        <f t="shared" si="324"/>
        <v>52</v>
      </c>
      <c r="J10381">
        <v>35</v>
      </c>
      <c r="K10381">
        <v>0</v>
      </c>
      <c r="L10381">
        <v>6</v>
      </c>
      <c r="M10381">
        <v>1</v>
      </c>
      <c r="N10381">
        <v>148.57</v>
      </c>
      <c r="O10381">
        <f t="shared" si="325"/>
        <v>148.57</v>
      </c>
      <c r="P10381" t="s">
        <v>17</v>
      </c>
      <c r="Q10381" s="1">
        <v>43231</v>
      </c>
      <c r="R10381" t="str">
        <f>VLOOKUP(B10381,[1]data!$A$2:$E$764,5,0)</f>
        <v>Mumbai</v>
      </c>
      <c r="S10381" t="str">
        <f>VLOOKUP($B10381,[1]data!$A$1:$I$764,6,0)</f>
        <v>Mumbai Indians</v>
      </c>
      <c r="T10381" t="str">
        <f>VLOOKUP($B10381,[1]data!$A$1:$I$764,7,0)</f>
        <v>Rajasthan Royals</v>
      </c>
      <c r="U10381" t="str">
        <f>VLOOKUP($B10381,[1]data!$A$1:$I$764,9,0)</f>
        <v>Rajasthan Royals</v>
      </c>
    </row>
    <row r="10382" spans="1:21" x14ac:dyDescent="0.3">
      <c r="A10382">
        <v>2018</v>
      </c>
      <c r="B10382" t="s">
        <v>5522</v>
      </c>
      <c r="C10382" s="1">
        <v>43231</v>
      </c>
      <c r="D10382" t="s">
        <v>629</v>
      </c>
      <c r="E10382" t="s">
        <v>1393</v>
      </c>
      <c r="F10382">
        <v>1169</v>
      </c>
      <c r="G10382" t="s">
        <v>5343</v>
      </c>
      <c r="H10382">
        <v>12</v>
      </c>
      <c r="I10382">
        <f t="shared" si="324"/>
        <v>12</v>
      </c>
      <c r="J10382">
        <v>9</v>
      </c>
      <c r="K10382">
        <v>0</v>
      </c>
      <c r="L10382">
        <v>2</v>
      </c>
      <c r="M10382">
        <v>0</v>
      </c>
      <c r="N10382">
        <v>133.33000000000001</v>
      </c>
      <c r="O10382">
        <f t="shared" si="325"/>
        <v>133.33000000000001</v>
      </c>
      <c r="P10382" t="s">
        <v>17</v>
      </c>
      <c r="Q10382" s="1">
        <v>43231</v>
      </c>
      <c r="R10382" t="str">
        <f>VLOOKUP(B10382,[1]data!$A$2:$E$764,5,0)</f>
        <v>Mumbai</v>
      </c>
      <c r="S10382" t="str">
        <f>VLOOKUP($B10382,[1]data!$A$1:$I$764,6,0)</f>
        <v>Mumbai Indians</v>
      </c>
      <c r="T10382" t="str">
        <f>VLOOKUP($B10382,[1]data!$A$1:$I$764,7,0)</f>
        <v>Rajasthan Royals</v>
      </c>
      <c r="U10382" t="str">
        <f>VLOOKUP($B10382,[1]data!$A$1:$I$764,9,0)</f>
        <v>Rajasthan Royals</v>
      </c>
    </row>
    <row r="10383" spans="1:21" x14ac:dyDescent="0.3">
      <c r="A10383">
        <v>2018</v>
      </c>
      <c r="B10383" t="s">
        <v>5522</v>
      </c>
      <c r="C10383" s="1">
        <v>43231</v>
      </c>
      <c r="D10383" t="s">
        <v>629</v>
      </c>
      <c r="E10383" t="s">
        <v>62</v>
      </c>
      <c r="F10383">
        <v>1182</v>
      </c>
      <c r="G10383" t="s">
        <v>5528</v>
      </c>
      <c r="H10383">
        <v>39</v>
      </c>
      <c r="I10383">
        <f t="shared" si="324"/>
        <v>39</v>
      </c>
      <c r="J10383">
        <v>31</v>
      </c>
      <c r="K10383">
        <v>0</v>
      </c>
      <c r="L10383">
        <v>2</v>
      </c>
      <c r="M10383">
        <v>2</v>
      </c>
      <c r="N10383">
        <v>125.8</v>
      </c>
      <c r="O10383">
        <f t="shared" si="325"/>
        <v>125.8</v>
      </c>
      <c r="P10383" t="s">
        <v>17</v>
      </c>
      <c r="Q10383" s="1">
        <v>43231</v>
      </c>
      <c r="R10383" t="str">
        <f>VLOOKUP(B10383,[1]data!$A$2:$E$764,5,0)</f>
        <v>Mumbai</v>
      </c>
      <c r="S10383" t="str">
        <f>VLOOKUP($B10383,[1]data!$A$1:$I$764,6,0)</f>
        <v>Mumbai Indians</v>
      </c>
      <c r="T10383" t="str">
        <f>VLOOKUP($B10383,[1]data!$A$1:$I$764,7,0)</f>
        <v>Rajasthan Royals</v>
      </c>
      <c r="U10383" t="str">
        <f>VLOOKUP($B10383,[1]data!$A$1:$I$764,9,0)</f>
        <v>Rajasthan Royals</v>
      </c>
    </row>
    <row r="10384" spans="1:21" x14ac:dyDescent="0.3">
      <c r="A10384">
        <v>2018</v>
      </c>
      <c r="B10384" t="s">
        <v>5522</v>
      </c>
      <c r="C10384" s="1">
        <v>43231</v>
      </c>
      <c r="D10384" t="s">
        <v>629</v>
      </c>
      <c r="E10384" t="s">
        <v>83</v>
      </c>
      <c r="F10384">
        <v>1014</v>
      </c>
      <c r="G10384" t="s">
        <v>26</v>
      </c>
      <c r="H10384">
        <v>33</v>
      </c>
      <c r="I10384">
        <f t="shared" si="324"/>
        <v>33</v>
      </c>
      <c r="J10384">
        <v>23</v>
      </c>
      <c r="K10384">
        <v>0</v>
      </c>
      <c r="L10384">
        <v>1</v>
      </c>
      <c r="M10384">
        <v>1</v>
      </c>
      <c r="N10384">
        <v>143.47</v>
      </c>
      <c r="O10384">
        <f t="shared" si="325"/>
        <v>143.47</v>
      </c>
      <c r="P10384" t="s">
        <v>85</v>
      </c>
      <c r="Q10384" s="1">
        <v>43231</v>
      </c>
      <c r="R10384" t="str">
        <f>VLOOKUP(B10384,[1]data!$A$2:$E$764,5,0)</f>
        <v>Mumbai</v>
      </c>
      <c r="S10384" t="str">
        <f>VLOOKUP($B10384,[1]data!$A$1:$I$764,6,0)</f>
        <v>Mumbai Indians</v>
      </c>
      <c r="T10384" t="str">
        <f>VLOOKUP($B10384,[1]data!$A$1:$I$764,7,0)</f>
        <v>Rajasthan Royals</v>
      </c>
      <c r="U10384" t="str">
        <f>VLOOKUP($B10384,[1]data!$A$1:$I$764,9,0)</f>
        <v>Rajasthan Royals</v>
      </c>
    </row>
    <row r="10385" spans="1:21" x14ac:dyDescent="0.3">
      <c r="A10385">
        <v>2018</v>
      </c>
      <c r="B10385" t="s">
        <v>5522</v>
      </c>
      <c r="C10385" s="1">
        <v>43231</v>
      </c>
      <c r="D10385" t="s">
        <v>629</v>
      </c>
      <c r="E10385" t="s">
        <v>4327</v>
      </c>
      <c r="F10385">
        <v>1353</v>
      </c>
      <c r="G10385" t="s">
        <v>26</v>
      </c>
      <c r="H10385">
        <v>95</v>
      </c>
      <c r="I10385">
        <f t="shared" si="324"/>
        <v>95</v>
      </c>
      <c r="J10385">
        <v>60</v>
      </c>
      <c r="K10385">
        <v>0</v>
      </c>
      <c r="L10385">
        <v>11</v>
      </c>
      <c r="M10385">
        <v>2</v>
      </c>
      <c r="N10385">
        <v>158.33000000000001</v>
      </c>
      <c r="O10385">
        <f t="shared" si="325"/>
        <v>158.33000000000001</v>
      </c>
      <c r="P10385" t="s">
        <v>20</v>
      </c>
      <c r="Q10385" s="1">
        <v>43231</v>
      </c>
      <c r="R10385" t="str">
        <f>VLOOKUP(B10385,[1]data!$A$2:$E$764,5,0)</f>
        <v>Mumbai</v>
      </c>
      <c r="S10385" t="str">
        <f>VLOOKUP($B10385,[1]data!$A$1:$I$764,6,0)</f>
        <v>Mumbai Indians</v>
      </c>
      <c r="T10385" t="str">
        <f>VLOOKUP($B10385,[1]data!$A$1:$I$764,7,0)</f>
        <v>Rajasthan Royals</v>
      </c>
      <c r="U10385" t="str">
        <f>VLOOKUP($B10385,[1]data!$A$1:$I$764,9,0)</f>
        <v>Rajasthan Royals</v>
      </c>
    </row>
    <row r="10386" spans="1:21" x14ac:dyDescent="0.3">
      <c r="A10386">
        <v>2018</v>
      </c>
      <c r="B10386" t="s">
        <v>5522</v>
      </c>
      <c r="C10386" s="1">
        <v>43231</v>
      </c>
      <c r="D10386" t="s">
        <v>629</v>
      </c>
      <c r="E10386" t="s">
        <v>181</v>
      </c>
      <c r="F10386">
        <v>1005</v>
      </c>
      <c r="G10386" t="s">
        <v>26</v>
      </c>
      <c r="H10386">
        <v>1</v>
      </c>
      <c r="I10386">
        <f t="shared" si="324"/>
        <v>1</v>
      </c>
      <c r="J10386">
        <v>1</v>
      </c>
      <c r="K10386">
        <v>0</v>
      </c>
      <c r="L10386">
        <v>0</v>
      </c>
      <c r="M10386">
        <v>0</v>
      </c>
      <c r="N10386">
        <v>100</v>
      </c>
      <c r="O10386">
        <f t="shared" si="325"/>
        <v>100</v>
      </c>
      <c r="P10386" t="s">
        <v>17</v>
      </c>
      <c r="Q10386" s="1">
        <v>43231</v>
      </c>
      <c r="R10386" t="str">
        <f>VLOOKUP(B10386,[1]data!$A$2:$E$764,5,0)</f>
        <v>Mumbai</v>
      </c>
      <c r="S10386" t="str">
        <f>VLOOKUP($B10386,[1]data!$A$1:$I$764,6,0)</f>
        <v>Mumbai Indians</v>
      </c>
      <c r="T10386" t="str">
        <f>VLOOKUP($B10386,[1]data!$A$1:$I$764,7,0)</f>
        <v>Rajasthan Royals</v>
      </c>
      <c r="U10386" t="str">
        <f>VLOOKUP($B10386,[1]data!$A$1:$I$764,9,0)</f>
        <v>Rajasthan Royals</v>
      </c>
    </row>
    <row r="10387" spans="1:21" x14ac:dyDescent="0.3">
      <c r="A10387">
        <v>2018</v>
      </c>
      <c r="B10387" t="s">
        <v>5522</v>
      </c>
      <c r="C10387" s="1">
        <v>43231</v>
      </c>
      <c r="D10387" t="s">
        <v>629</v>
      </c>
      <c r="E10387" t="s">
        <v>4507</v>
      </c>
      <c r="F10387">
        <v>1367</v>
      </c>
      <c r="G10387" t="s">
        <v>5529</v>
      </c>
      <c r="H10387">
        <v>27</v>
      </c>
      <c r="I10387">
        <f t="shared" si="324"/>
        <v>27</v>
      </c>
      <c r="J10387">
        <v>22</v>
      </c>
      <c r="K10387">
        <v>0</v>
      </c>
      <c r="L10387">
        <v>3</v>
      </c>
      <c r="M10387">
        <v>0</v>
      </c>
      <c r="N10387">
        <v>122.72</v>
      </c>
      <c r="O10387">
        <f t="shared" si="325"/>
        <v>122.72</v>
      </c>
      <c r="P10387" t="s">
        <v>17</v>
      </c>
      <c r="Q10387" s="1">
        <v>43231</v>
      </c>
      <c r="R10387" t="str">
        <f>VLOOKUP(B10387,[1]data!$A$2:$E$764,5,0)</f>
        <v>Mumbai</v>
      </c>
      <c r="S10387" t="str">
        <f>VLOOKUP($B10387,[1]data!$A$1:$I$764,6,0)</f>
        <v>Mumbai Indians</v>
      </c>
      <c r="T10387" t="str">
        <f>VLOOKUP($B10387,[1]data!$A$1:$I$764,7,0)</f>
        <v>Rajasthan Royals</v>
      </c>
      <c r="U10387" t="str">
        <f>VLOOKUP($B10387,[1]data!$A$1:$I$764,9,0)</f>
        <v>Rajasthan Royals</v>
      </c>
    </row>
    <row r="10388" spans="1:21" x14ac:dyDescent="0.3">
      <c r="A10388">
        <v>2018</v>
      </c>
      <c r="B10388" t="s">
        <v>5530</v>
      </c>
      <c r="C10388" s="1">
        <v>43232</v>
      </c>
      <c r="D10388" t="s">
        <v>1748</v>
      </c>
      <c r="E10388" t="s">
        <v>4489</v>
      </c>
      <c r="F10388">
        <v>1366</v>
      </c>
      <c r="G10388" t="s">
        <v>5531</v>
      </c>
      <c r="H10388">
        <v>61</v>
      </c>
      <c r="I10388">
        <f t="shared" si="324"/>
        <v>61</v>
      </c>
      <c r="J10388">
        <v>34</v>
      </c>
      <c r="K10388">
        <v>0</v>
      </c>
      <c r="L10388">
        <v>5</v>
      </c>
      <c r="M10388">
        <v>4</v>
      </c>
      <c r="N10388">
        <v>179.41</v>
      </c>
      <c r="O10388">
        <f t="shared" si="325"/>
        <v>179.41</v>
      </c>
      <c r="P10388" t="s">
        <v>20</v>
      </c>
      <c r="Q10388" s="1">
        <v>43232</v>
      </c>
      <c r="R10388" t="str">
        <f>VLOOKUP(B10388,[1]data!$A$2:$E$764,5,0)</f>
        <v>Kolkata</v>
      </c>
      <c r="S10388" t="str">
        <f>VLOOKUP($B10388,[1]data!$A$1:$I$764,6,0)</f>
        <v>Kolkata Knight Riders</v>
      </c>
      <c r="T10388" t="str">
        <f>VLOOKUP($B10388,[1]data!$A$1:$I$764,7,0)</f>
        <v>Rajasthan Royals</v>
      </c>
      <c r="U10388" t="str">
        <f>VLOOKUP($B10388,[1]data!$A$1:$I$764,9,0)</f>
        <v>Kolkata Knight Riders</v>
      </c>
    </row>
    <row r="10389" spans="1:21" x14ac:dyDescent="0.3">
      <c r="A10389">
        <v>2018</v>
      </c>
      <c r="B10389" t="s">
        <v>5530</v>
      </c>
      <c r="C10389" s="1">
        <v>43232</v>
      </c>
      <c r="D10389" t="s">
        <v>1748</v>
      </c>
      <c r="E10389" t="s">
        <v>4815</v>
      </c>
      <c r="F10389">
        <v>1390</v>
      </c>
      <c r="G10389" t="s">
        <v>26</v>
      </c>
      <c r="H10389">
        <v>21</v>
      </c>
      <c r="I10389">
        <f t="shared" si="324"/>
        <v>21</v>
      </c>
      <c r="J10389">
        <v>20</v>
      </c>
      <c r="K10389">
        <v>0</v>
      </c>
      <c r="L10389">
        <v>2</v>
      </c>
      <c r="M10389">
        <v>0</v>
      </c>
      <c r="N10389">
        <v>105</v>
      </c>
      <c r="O10389">
        <f t="shared" si="325"/>
        <v>105</v>
      </c>
      <c r="P10389" t="s">
        <v>17</v>
      </c>
      <c r="Q10389" s="1">
        <v>43232</v>
      </c>
      <c r="R10389" t="str">
        <f>VLOOKUP(B10389,[1]data!$A$2:$E$764,5,0)</f>
        <v>Kolkata</v>
      </c>
      <c r="S10389" t="str">
        <f>VLOOKUP($B10389,[1]data!$A$1:$I$764,6,0)</f>
        <v>Kolkata Knight Riders</v>
      </c>
      <c r="T10389" t="str">
        <f>VLOOKUP($B10389,[1]data!$A$1:$I$764,7,0)</f>
        <v>Rajasthan Royals</v>
      </c>
      <c r="U10389" t="str">
        <f>VLOOKUP($B10389,[1]data!$A$1:$I$764,9,0)</f>
        <v>Kolkata Knight Riders</v>
      </c>
    </row>
    <row r="10390" spans="1:21" x14ac:dyDescent="0.3">
      <c r="A10390">
        <v>2018</v>
      </c>
      <c r="B10390" t="s">
        <v>5530</v>
      </c>
      <c r="C10390" s="1">
        <v>43232</v>
      </c>
      <c r="D10390" t="s">
        <v>1748</v>
      </c>
      <c r="E10390" t="s">
        <v>5532</v>
      </c>
      <c r="G10390" t="s">
        <v>26</v>
      </c>
      <c r="H10390">
        <v>46</v>
      </c>
      <c r="I10390">
        <f t="shared" si="324"/>
        <v>46</v>
      </c>
      <c r="J10390">
        <v>19</v>
      </c>
      <c r="K10390">
        <v>0</v>
      </c>
      <c r="L10390">
        <v>3</v>
      </c>
      <c r="M10390">
        <v>4</v>
      </c>
      <c r="N10390">
        <v>242.1</v>
      </c>
      <c r="O10390">
        <f t="shared" si="325"/>
        <v>242.1</v>
      </c>
      <c r="P10390" t="s">
        <v>17</v>
      </c>
      <c r="Q10390" s="1">
        <v>43232</v>
      </c>
      <c r="R10390" t="str">
        <f>VLOOKUP(B10390,[1]data!$A$2:$E$764,5,0)</f>
        <v>Kolkata</v>
      </c>
      <c r="S10390" t="str">
        <f>VLOOKUP($B10390,[1]data!$A$1:$I$764,6,0)</f>
        <v>Kolkata Knight Riders</v>
      </c>
      <c r="T10390" t="str">
        <f>VLOOKUP($B10390,[1]data!$A$1:$I$764,7,0)</f>
        <v>Rajasthan Royals</v>
      </c>
      <c r="U10390" t="str">
        <f>VLOOKUP($B10390,[1]data!$A$1:$I$764,9,0)</f>
        <v>Kolkata Knight Riders</v>
      </c>
    </row>
    <row r="10391" spans="1:21" x14ac:dyDescent="0.3">
      <c r="A10391">
        <v>2018</v>
      </c>
      <c r="B10391" t="s">
        <v>5530</v>
      </c>
      <c r="C10391" s="1">
        <v>43232</v>
      </c>
      <c r="D10391" t="s">
        <v>1748</v>
      </c>
      <c r="E10391" t="s">
        <v>5361</v>
      </c>
      <c r="G10391" t="s">
        <v>3552</v>
      </c>
      <c r="H10391">
        <v>2</v>
      </c>
      <c r="I10391">
        <f t="shared" si="324"/>
        <v>2</v>
      </c>
      <c r="J10391">
        <v>4</v>
      </c>
      <c r="K10391">
        <v>0</v>
      </c>
      <c r="L10391">
        <v>0</v>
      </c>
      <c r="M10391">
        <v>0</v>
      </c>
      <c r="N10391">
        <v>50</v>
      </c>
      <c r="O10391">
        <f t="shared" si="325"/>
        <v>50</v>
      </c>
      <c r="P10391" t="s">
        <v>17</v>
      </c>
      <c r="Q10391" s="1">
        <v>43232</v>
      </c>
      <c r="R10391" t="str">
        <f>VLOOKUP(B10391,[1]data!$A$2:$E$764,5,0)</f>
        <v>Kolkata</v>
      </c>
      <c r="S10391" t="str">
        <f>VLOOKUP($B10391,[1]data!$A$1:$I$764,6,0)</f>
        <v>Kolkata Knight Riders</v>
      </c>
      <c r="T10391" t="str">
        <f>VLOOKUP($B10391,[1]data!$A$1:$I$764,7,0)</f>
        <v>Rajasthan Royals</v>
      </c>
      <c r="U10391" t="str">
        <f>VLOOKUP($B10391,[1]data!$A$1:$I$764,9,0)</f>
        <v>Kolkata Knight Riders</v>
      </c>
    </row>
    <row r="10392" spans="1:21" x14ac:dyDescent="0.3">
      <c r="A10392">
        <v>2018</v>
      </c>
      <c r="B10392" t="s">
        <v>5530</v>
      </c>
      <c r="C10392" s="1">
        <v>43232</v>
      </c>
      <c r="D10392" t="s">
        <v>1748</v>
      </c>
      <c r="E10392" t="s">
        <v>4764</v>
      </c>
      <c r="F10392">
        <v>1384</v>
      </c>
      <c r="G10392" t="s">
        <v>3552</v>
      </c>
      <c r="H10392">
        <v>12</v>
      </c>
      <c r="I10392">
        <f t="shared" si="324"/>
        <v>12</v>
      </c>
      <c r="J10392">
        <v>9</v>
      </c>
      <c r="K10392">
        <v>0</v>
      </c>
      <c r="L10392">
        <v>1</v>
      </c>
      <c r="M10392">
        <v>1</v>
      </c>
      <c r="N10392">
        <v>133.33000000000001</v>
      </c>
      <c r="O10392">
        <f t="shared" si="325"/>
        <v>133.33000000000001</v>
      </c>
      <c r="P10392" t="s">
        <v>17</v>
      </c>
      <c r="Q10392" s="1">
        <v>43232</v>
      </c>
      <c r="R10392" t="str">
        <f>VLOOKUP(B10392,[1]data!$A$2:$E$764,5,0)</f>
        <v>Kolkata</v>
      </c>
      <c r="S10392" t="str">
        <f>VLOOKUP($B10392,[1]data!$A$1:$I$764,6,0)</f>
        <v>Kolkata Knight Riders</v>
      </c>
      <c r="T10392" t="str">
        <f>VLOOKUP($B10392,[1]data!$A$1:$I$764,7,0)</f>
        <v>Rajasthan Royals</v>
      </c>
      <c r="U10392" t="str">
        <f>VLOOKUP($B10392,[1]data!$A$1:$I$764,9,0)</f>
        <v>Kolkata Knight Riders</v>
      </c>
    </row>
    <row r="10393" spans="1:21" x14ac:dyDescent="0.3">
      <c r="A10393">
        <v>2018</v>
      </c>
      <c r="B10393" t="s">
        <v>5530</v>
      </c>
      <c r="C10393" s="1">
        <v>43232</v>
      </c>
      <c r="D10393" t="s">
        <v>1748</v>
      </c>
      <c r="E10393" t="s">
        <v>3946</v>
      </c>
      <c r="F10393">
        <v>1339</v>
      </c>
      <c r="G10393" t="s">
        <v>5418</v>
      </c>
      <c r="H10393">
        <v>32</v>
      </c>
      <c r="I10393">
        <f t="shared" si="324"/>
        <v>32</v>
      </c>
      <c r="J10393">
        <v>35</v>
      </c>
      <c r="K10393">
        <v>0</v>
      </c>
      <c r="L10393">
        <v>3</v>
      </c>
      <c r="M10393">
        <v>0</v>
      </c>
      <c r="N10393">
        <v>91.42</v>
      </c>
      <c r="O10393">
        <f t="shared" si="325"/>
        <v>91.42</v>
      </c>
      <c r="P10393" t="s">
        <v>40</v>
      </c>
      <c r="Q10393" s="1">
        <v>43232</v>
      </c>
      <c r="R10393" t="str">
        <f>VLOOKUP(B10393,[1]data!$A$2:$E$764,5,0)</f>
        <v>Kolkata</v>
      </c>
      <c r="S10393" t="str">
        <f>VLOOKUP($B10393,[1]data!$A$1:$I$764,6,0)</f>
        <v>Kolkata Knight Riders</v>
      </c>
      <c r="T10393" t="str">
        <f>VLOOKUP($B10393,[1]data!$A$1:$I$764,7,0)</f>
        <v>Rajasthan Royals</v>
      </c>
      <c r="U10393" t="str">
        <f>VLOOKUP($B10393,[1]data!$A$1:$I$764,9,0)</f>
        <v>Kolkata Knight Riders</v>
      </c>
    </row>
    <row r="10394" spans="1:21" x14ac:dyDescent="0.3">
      <c r="A10394">
        <v>2018</v>
      </c>
      <c r="B10394" t="s">
        <v>5530</v>
      </c>
      <c r="C10394" s="1">
        <v>43232</v>
      </c>
      <c r="D10394" t="s">
        <v>1748</v>
      </c>
      <c r="E10394" t="s">
        <v>74</v>
      </c>
      <c r="F10394">
        <v>1010</v>
      </c>
      <c r="G10394" t="s">
        <v>5533</v>
      </c>
      <c r="H10394">
        <v>6</v>
      </c>
      <c r="I10394">
        <f t="shared" si="324"/>
        <v>6</v>
      </c>
      <c r="J10394">
        <v>8</v>
      </c>
      <c r="K10394">
        <v>0</v>
      </c>
      <c r="L10394">
        <v>1</v>
      </c>
      <c r="M10394">
        <v>0</v>
      </c>
      <c r="N10394">
        <v>75</v>
      </c>
      <c r="O10394">
        <f t="shared" si="325"/>
        <v>75</v>
      </c>
      <c r="P10394" t="s">
        <v>20</v>
      </c>
      <c r="Q10394" s="1">
        <v>43232</v>
      </c>
      <c r="R10394" t="str">
        <f>VLOOKUP(B10394,[1]data!$A$2:$E$764,5,0)</f>
        <v>Kolkata</v>
      </c>
      <c r="S10394" t="str">
        <f>VLOOKUP($B10394,[1]data!$A$1:$I$764,6,0)</f>
        <v>Kolkata Knight Riders</v>
      </c>
      <c r="T10394" t="str">
        <f>VLOOKUP($B10394,[1]data!$A$1:$I$764,7,0)</f>
        <v>Rajasthan Royals</v>
      </c>
      <c r="U10394" t="str">
        <f>VLOOKUP($B10394,[1]data!$A$1:$I$764,9,0)</f>
        <v>Kolkata Knight Riders</v>
      </c>
    </row>
    <row r="10395" spans="1:21" x14ac:dyDescent="0.3">
      <c r="A10395">
        <v>2018</v>
      </c>
      <c r="B10395" t="s">
        <v>5530</v>
      </c>
      <c r="C10395" s="1">
        <v>43232</v>
      </c>
      <c r="D10395" t="s">
        <v>1748</v>
      </c>
      <c r="E10395" t="s">
        <v>1569</v>
      </c>
      <c r="F10395">
        <v>1222</v>
      </c>
      <c r="G10395" t="s">
        <v>4022</v>
      </c>
      <c r="H10395">
        <v>13</v>
      </c>
      <c r="I10395">
        <f t="shared" si="324"/>
        <v>13</v>
      </c>
      <c r="J10395">
        <v>14</v>
      </c>
      <c r="K10395">
        <v>0</v>
      </c>
      <c r="L10395">
        <v>0</v>
      </c>
      <c r="M10395">
        <v>1</v>
      </c>
      <c r="N10395">
        <v>92.85</v>
      </c>
      <c r="O10395">
        <f t="shared" si="325"/>
        <v>92.85</v>
      </c>
      <c r="P10395" t="s">
        <v>17</v>
      </c>
      <c r="Q10395" s="1">
        <v>43232</v>
      </c>
      <c r="R10395" t="str">
        <f>VLOOKUP(B10395,[1]data!$A$2:$E$764,5,0)</f>
        <v>Kolkata</v>
      </c>
      <c r="S10395" t="str">
        <f>VLOOKUP($B10395,[1]data!$A$1:$I$764,6,0)</f>
        <v>Kolkata Knight Riders</v>
      </c>
      <c r="T10395" t="str">
        <f>VLOOKUP($B10395,[1]data!$A$1:$I$764,7,0)</f>
        <v>Rajasthan Royals</v>
      </c>
      <c r="U10395" t="str">
        <f>VLOOKUP($B10395,[1]data!$A$1:$I$764,9,0)</f>
        <v>Kolkata Knight Riders</v>
      </c>
    </row>
    <row r="10396" spans="1:21" x14ac:dyDescent="0.3">
      <c r="A10396">
        <v>2018</v>
      </c>
      <c r="B10396" t="s">
        <v>5530</v>
      </c>
      <c r="C10396" s="1">
        <v>43232</v>
      </c>
      <c r="D10396" t="s">
        <v>1748</v>
      </c>
      <c r="E10396" t="s">
        <v>4074</v>
      </c>
      <c r="F10396">
        <v>1348</v>
      </c>
      <c r="G10396" t="s">
        <v>5534</v>
      </c>
      <c r="H10396">
        <v>11</v>
      </c>
      <c r="I10396">
        <f t="shared" si="324"/>
        <v>11</v>
      </c>
      <c r="J10396">
        <v>8</v>
      </c>
      <c r="K10396">
        <v>0</v>
      </c>
      <c r="L10396">
        <v>2</v>
      </c>
      <c r="M10396">
        <v>0</v>
      </c>
      <c r="N10396">
        <v>137.5</v>
      </c>
      <c r="O10396">
        <f t="shared" si="325"/>
        <v>137.5</v>
      </c>
      <c r="P10396" t="s">
        <v>17</v>
      </c>
      <c r="Q10396" s="1">
        <v>43232</v>
      </c>
      <c r="R10396" t="str">
        <f>VLOOKUP(B10396,[1]data!$A$2:$E$764,5,0)</f>
        <v>Kolkata</v>
      </c>
      <c r="S10396" t="str">
        <f>VLOOKUP($B10396,[1]data!$A$1:$I$764,6,0)</f>
        <v>Kolkata Knight Riders</v>
      </c>
      <c r="T10396" t="str">
        <f>VLOOKUP($B10396,[1]data!$A$1:$I$764,7,0)</f>
        <v>Rajasthan Royals</v>
      </c>
      <c r="U10396" t="str">
        <f>VLOOKUP($B10396,[1]data!$A$1:$I$764,9,0)</f>
        <v>Kolkata Knight Riders</v>
      </c>
    </row>
    <row r="10397" spans="1:21" x14ac:dyDescent="0.3">
      <c r="A10397">
        <v>2018</v>
      </c>
      <c r="B10397" t="s">
        <v>5530</v>
      </c>
      <c r="C10397" s="1">
        <v>43232</v>
      </c>
      <c r="D10397" t="s">
        <v>1748</v>
      </c>
      <c r="E10397" t="s">
        <v>4850</v>
      </c>
      <c r="F10397">
        <v>1394</v>
      </c>
      <c r="G10397" t="s">
        <v>26</v>
      </c>
      <c r="H10397">
        <v>3</v>
      </c>
      <c r="I10397">
        <f t="shared" si="324"/>
        <v>3</v>
      </c>
      <c r="J10397">
        <v>4</v>
      </c>
      <c r="K10397">
        <v>0</v>
      </c>
      <c r="L10397">
        <v>0</v>
      </c>
      <c r="M10397">
        <v>0</v>
      </c>
      <c r="N10397">
        <v>75</v>
      </c>
      <c r="O10397">
        <f t="shared" si="325"/>
        <v>75</v>
      </c>
      <c r="P10397" t="s">
        <v>17</v>
      </c>
      <c r="Q10397" s="1">
        <v>43232</v>
      </c>
      <c r="R10397" t="str">
        <f>VLOOKUP(B10397,[1]data!$A$2:$E$764,5,0)</f>
        <v>Kolkata</v>
      </c>
      <c r="S10397" t="str">
        <f>VLOOKUP($B10397,[1]data!$A$1:$I$764,6,0)</f>
        <v>Kolkata Knight Riders</v>
      </c>
      <c r="T10397" t="str">
        <f>VLOOKUP($B10397,[1]data!$A$1:$I$764,7,0)</f>
        <v>Rajasthan Royals</v>
      </c>
      <c r="U10397" t="str">
        <f>VLOOKUP($B10397,[1]data!$A$1:$I$764,9,0)</f>
        <v>Kolkata Knight Riders</v>
      </c>
    </row>
    <row r="10398" spans="1:21" x14ac:dyDescent="0.3">
      <c r="A10398">
        <v>2018</v>
      </c>
      <c r="B10398" t="s">
        <v>5530</v>
      </c>
      <c r="C10398" s="1">
        <v>43232</v>
      </c>
      <c r="D10398" t="s">
        <v>1748</v>
      </c>
      <c r="E10398" t="s">
        <v>5492</v>
      </c>
      <c r="G10398" t="s">
        <v>5405</v>
      </c>
      <c r="H10398">
        <v>1</v>
      </c>
      <c r="I10398">
        <f t="shared" si="324"/>
        <v>1</v>
      </c>
      <c r="J10398">
        <v>3</v>
      </c>
      <c r="K10398">
        <v>0</v>
      </c>
      <c r="L10398">
        <v>0</v>
      </c>
      <c r="M10398">
        <v>0</v>
      </c>
      <c r="N10398">
        <v>33.33</v>
      </c>
      <c r="O10398">
        <f t="shared" si="325"/>
        <v>33.33</v>
      </c>
      <c r="P10398" t="s">
        <v>17</v>
      </c>
      <c r="Q10398" s="1">
        <v>43232</v>
      </c>
      <c r="R10398" t="str">
        <f>VLOOKUP(B10398,[1]data!$A$2:$E$764,5,0)</f>
        <v>Kolkata</v>
      </c>
      <c r="S10398" t="str">
        <f>VLOOKUP($B10398,[1]data!$A$1:$I$764,6,0)</f>
        <v>Kolkata Knight Riders</v>
      </c>
      <c r="T10398" t="str">
        <f>VLOOKUP($B10398,[1]data!$A$1:$I$764,7,0)</f>
        <v>Rajasthan Royals</v>
      </c>
      <c r="U10398" t="str">
        <f>VLOOKUP($B10398,[1]data!$A$1:$I$764,9,0)</f>
        <v>Kolkata Knight Riders</v>
      </c>
    </row>
    <row r="10399" spans="1:21" x14ac:dyDescent="0.3">
      <c r="A10399">
        <v>2018</v>
      </c>
      <c r="B10399" t="s">
        <v>5530</v>
      </c>
      <c r="C10399" s="1">
        <v>43232</v>
      </c>
      <c r="D10399" t="s">
        <v>1748</v>
      </c>
      <c r="E10399" t="s">
        <v>21</v>
      </c>
      <c r="F10399">
        <v>1024</v>
      </c>
      <c r="G10399" t="s">
        <v>4926</v>
      </c>
      <c r="H10399">
        <v>70</v>
      </c>
      <c r="I10399">
        <f t="shared" si="324"/>
        <v>70</v>
      </c>
      <c r="J10399">
        <v>40</v>
      </c>
      <c r="K10399">
        <v>0</v>
      </c>
      <c r="L10399">
        <v>7</v>
      </c>
      <c r="M10399">
        <v>3</v>
      </c>
      <c r="N10399">
        <v>175</v>
      </c>
      <c r="O10399">
        <f t="shared" si="325"/>
        <v>175</v>
      </c>
      <c r="P10399" t="s">
        <v>40</v>
      </c>
      <c r="Q10399" s="1">
        <v>43232</v>
      </c>
      <c r="R10399" t="str">
        <f>VLOOKUP(B10399,[1]data!$A$2:$E$764,5,0)</f>
        <v>Kolkata</v>
      </c>
      <c r="S10399" t="str">
        <f>VLOOKUP($B10399,[1]data!$A$1:$I$764,6,0)</f>
        <v>Kolkata Knight Riders</v>
      </c>
      <c r="T10399" t="str">
        <f>VLOOKUP($B10399,[1]data!$A$1:$I$764,7,0)</f>
        <v>Rajasthan Royals</v>
      </c>
      <c r="U10399" t="str">
        <f>VLOOKUP($B10399,[1]data!$A$1:$I$764,9,0)</f>
        <v>Kolkata Knight Riders</v>
      </c>
    </row>
    <row r="10400" spans="1:21" x14ac:dyDescent="0.3">
      <c r="A10400">
        <v>2018</v>
      </c>
      <c r="B10400" t="s">
        <v>5530</v>
      </c>
      <c r="C10400" s="1">
        <v>43232</v>
      </c>
      <c r="D10400" t="s">
        <v>1748</v>
      </c>
      <c r="E10400" t="s">
        <v>366</v>
      </c>
      <c r="F10400">
        <v>1074</v>
      </c>
      <c r="G10400" t="s">
        <v>26</v>
      </c>
      <c r="H10400">
        <v>72</v>
      </c>
      <c r="I10400">
        <f t="shared" si="324"/>
        <v>72</v>
      </c>
      <c r="J10400">
        <v>37</v>
      </c>
      <c r="K10400">
        <v>0</v>
      </c>
      <c r="L10400">
        <v>4</v>
      </c>
      <c r="M10400">
        <v>6</v>
      </c>
      <c r="N10400">
        <v>194.59</v>
      </c>
      <c r="O10400">
        <f t="shared" si="325"/>
        <v>194.59</v>
      </c>
      <c r="P10400" t="s">
        <v>17</v>
      </c>
      <c r="Q10400" s="1">
        <v>43232</v>
      </c>
      <c r="R10400" t="str">
        <f>VLOOKUP(B10400,[1]data!$A$2:$E$764,5,0)</f>
        <v>Kolkata</v>
      </c>
      <c r="S10400" t="str">
        <f>VLOOKUP($B10400,[1]data!$A$1:$I$764,6,0)</f>
        <v>Kolkata Knight Riders</v>
      </c>
      <c r="T10400" t="str">
        <f>VLOOKUP($B10400,[1]data!$A$1:$I$764,7,0)</f>
        <v>Rajasthan Royals</v>
      </c>
      <c r="U10400" t="str">
        <f>VLOOKUP($B10400,[1]data!$A$1:$I$764,9,0)</f>
        <v>Kolkata Knight Riders</v>
      </c>
    </row>
    <row r="10401" spans="1:21" x14ac:dyDescent="0.3">
      <c r="A10401">
        <v>2018</v>
      </c>
      <c r="B10401" t="s">
        <v>5535</v>
      </c>
      <c r="C10401" s="1">
        <v>43232</v>
      </c>
      <c r="D10401" t="s">
        <v>1740</v>
      </c>
      <c r="E10401" t="s">
        <v>5255</v>
      </c>
      <c r="G10401" t="s">
        <v>26</v>
      </c>
      <c r="H10401">
        <v>16</v>
      </c>
      <c r="I10401">
        <f t="shared" si="324"/>
        <v>16</v>
      </c>
      <c r="J10401">
        <v>8</v>
      </c>
      <c r="K10401">
        <v>0</v>
      </c>
      <c r="L10401">
        <v>3</v>
      </c>
      <c r="M10401">
        <v>0</v>
      </c>
      <c r="N10401">
        <v>200</v>
      </c>
      <c r="O10401">
        <f t="shared" si="325"/>
        <v>200</v>
      </c>
      <c r="P10401" t="s">
        <v>17</v>
      </c>
      <c r="Q10401" s="1">
        <v>43232</v>
      </c>
      <c r="R10401" t="str">
        <f>VLOOKUP(B10401,[1]data!$A$2:$E$764,5,0)</f>
        <v>Indore</v>
      </c>
      <c r="S10401" t="str">
        <f>VLOOKUP($B10401,[1]data!$A$1:$I$764,6,0)</f>
        <v>Kings XI Punjab</v>
      </c>
      <c r="T10401" t="str">
        <f>VLOOKUP($B10401,[1]data!$A$1:$I$764,7,0)</f>
        <v>Royal Challengers Bangalore</v>
      </c>
      <c r="U10401" t="str">
        <f>VLOOKUP($B10401,[1]data!$A$1:$I$764,9,0)</f>
        <v>Royal Challengers Bangalore</v>
      </c>
    </row>
    <row r="10402" spans="1:21" x14ac:dyDescent="0.3">
      <c r="A10402">
        <v>2018</v>
      </c>
      <c r="B10402" t="s">
        <v>5535</v>
      </c>
      <c r="C10402" s="1">
        <v>43232</v>
      </c>
      <c r="D10402" t="s">
        <v>1740</v>
      </c>
      <c r="E10402" t="s">
        <v>4618</v>
      </c>
      <c r="F10402">
        <v>1378</v>
      </c>
      <c r="G10402" t="s">
        <v>5536</v>
      </c>
      <c r="H10402">
        <v>11</v>
      </c>
      <c r="I10402">
        <f t="shared" si="324"/>
        <v>11</v>
      </c>
      <c r="J10402">
        <v>4</v>
      </c>
      <c r="K10402">
        <v>0</v>
      </c>
      <c r="L10402">
        <v>1</v>
      </c>
      <c r="M10402">
        <v>1</v>
      </c>
      <c r="N10402">
        <v>275</v>
      </c>
      <c r="O10402">
        <f t="shared" si="325"/>
        <v>275</v>
      </c>
      <c r="P10402" t="s">
        <v>17</v>
      </c>
      <c r="Q10402" s="1">
        <v>43232</v>
      </c>
      <c r="R10402" t="str">
        <f>VLOOKUP(B10402,[1]data!$A$2:$E$764,5,0)</f>
        <v>Indore</v>
      </c>
      <c r="S10402" t="str">
        <f>VLOOKUP($B10402,[1]data!$A$1:$I$764,6,0)</f>
        <v>Kings XI Punjab</v>
      </c>
      <c r="T10402" t="str">
        <f>VLOOKUP($B10402,[1]data!$A$1:$I$764,7,0)</f>
        <v>Royal Challengers Bangalore</v>
      </c>
      <c r="U10402" t="str">
        <f>VLOOKUP($B10402,[1]data!$A$1:$I$764,9,0)</f>
        <v>Royal Challengers Bangalore</v>
      </c>
    </row>
    <row r="10403" spans="1:21" x14ac:dyDescent="0.3">
      <c r="A10403">
        <v>2018</v>
      </c>
      <c r="B10403" t="s">
        <v>5535</v>
      </c>
      <c r="C10403" s="1">
        <v>43232</v>
      </c>
      <c r="D10403" t="s">
        <v>1740</v>
      </c>
      <c r="E10403" t="s">
        <v>3187</v>
      </c>
      <c r="F10403">
        <v>1296</v>
      </c>
      <c r="G10403" t="s">
        <v>2640</v>
      </c>
      <c r="H10403">
        <v>66</v>
      </c>
      <c r="I10403">
        <f t="shared" si="324"/>
        <v>66</v>
      </c>
      <c r="J10403">
        <v>29</v>
      </c>
      <c r="K10403">
        <v>0</v>
      </c>
      <c r="L10403">
        <v>2</v>
      </c>
      <c r="M10403">
        <v>7</v>
      </c>
      <c r="N10403">
        <v>227.58</v>
      </c>
      <c r="O10403">
        <f t="shared" si="325"/>
        <v>227.58</v>
      </c>
      <c r="P10403" t="s">
        <v>20</v>
      </c>
      <c r="Q10403" s="1">
        <v>43232</v>
      </c>
      <c r="R10403" t="str">
        <f>VLOOKUP(B10403,[1]data!$A$2:$E$764,5,0)</f>
        <v>Indore</v>
      </c>
      <c r="S10403" t="str">
        <f>VLOOKUP($B10403,[1]data!$A$1:$I$764,6,0)</f>
        <v>Kings XI Punjab</v>
      </c>
      <c r="T10403" t="str">
        <f>VLOOKUP($B10403,[1]data!$A$1:$I$764,7,0)</f>
        <v>Royal Challengers Bangalore</v>
      </c>
      <c r="U10403" t="str">
        <f>VLOOKUP($B10403,[1]data!$A$1:$I$764,9,0)</f>
        <v>Royal Challengers Bangalore</v>
      </c>
    </row>
    <row r="10404" spans="1:21" x14ac:dyDescent="0.3">
      <c r="A10404">
        <v>2018</v>
      </c>
      <c r="B10404" t="s">
        <v>5535</v>
      </c>
      <c r="C10404" s="1">
        <v>43232</v>
      </c>
      <c r="D10404" t="s">
        <v>1740</v>
      </c>
      <c r="E10404" t="s">
        <v>5537</v>
      </c>
      <c r="G10404" t="s">
        <v>26</v>
      </c>
      <c r="H10404">
        <v>6</v>
      </c>
      <c r="I10404">
        <f t="shared" si="324"/>
        <v>6</v>
      </c>
      <c r="J10404">
        <v>1</v>
      </c>
      <c r="K10404">
        <v>0</v>
      </c>
      <c r="L10404">
        <v>0</v>
      </c>
      <c r="M10404">
        <v>1</v>
      </c>
      <c r="N10404">
        <v>600</v>
      </c>
      <c r="O10404">
        <f t="shared" si="325"/>
        <v>600</v>
      </c>
      <c r="P10404" t="s">
        <v>17</v>
      </c>
      <c r="Q10404" s="1">
        <v>43232</v>
      </c>
      <c r="R10404" t="str">
        <f>VLOOKUP(B10404,[1]data!$A$2:$E$764,5,0)</f>
        <v>Indore</v>
      </c>
      <c r="S10404" t="str">
        <f>VLOOKUP($B10404,[1]data!$A$1:$I$764,6,0)</f>
        <v>Kings XI Punjab</v>
      </c>
      <c r="T10404" t="str">
        <f>VLOOKUP($B10404,[1]data!$A$1:$I$764,7,0)</f>
        <v>Royal Challengers Bangalore</v>
      </c>
      <c r="U10404" t="str">
        <f>VLOOKUP($B10404,[1]data!$A$1:$I$764,9,0)</f>
        <v>Royal Challengers Bangalore</v>
      </c>
    </row>
    <row r="10405" spans="1:21" x14ac:dyDescent="0.3">
      <c r="A10405">
        <v>2018</v>
      </c>
      <c r="B10405" t="s">
        <v>5535</v>
      </c>
      <c r="C10405" s="1">
        <v>43232</v>
      </c>
      <c r="D10405" t="s">
        <v>1740</v>
      </c>
      <c r="E10405" t="s">
        <v>274</v>
      </c>
      <c r="F10405">
        <v>1076</v>
      </c>
      <c r="G10405" t="s">
        <v>5538</v>
      </c>
      <c r="H10405">
        <v>50</v>
      </c>
      <c r="I10405">
        <f t="shared" si="324"/>
        <v>50</v>
      </c>
      <c r="J10405">
        <v>23</v>
      </c>
      <c r="K10405">
        <v>0</v>
      </c>
      <c r="L10405">
        <v>5</v>
      </c>
      <c r="M10405">
        <v>3</v>
      </c>
      <c r="N10405">
        <v>217.39</v>
      </c>
      <c r="O10405">
        <f t="shared" si="325"/>
        <v>217.39</v>
      </c>
      <c r="P10405" t="s">
        <v>85</v>
      </c>
      <c r="Q10405" s="1">
        <v>43232</v>
      </c>
      <c r="R10405" t="str">
        <f>VLOOKUP(B10405,[1]data!$A$2:$E$764,5,0)</f>
        <v>Indore</v>
      </c>
      <c r="S10405" t="str">
        <f>VLOOKUP($B10405,[1]data!$A$1:$I$764,6,0)</f>
        <v>Kings XI Punjab</v>
      </c>
      <c r="T10405" t="str">
        <f>VLOOKUP($B10405,[1]data!$A$1:$I$764,7,0)</f>
        <v>Royal Challengers Bangalore</v>
      </c>
      <c r="U10405" t="str">
        <f>VLOOKUP($B10405,[1]data!$A$1:$I$764,9,0)</f>
        <v>Royal Challengers Bangalore</v>
      </c>
    </row>
    <row r="10406" spans="1:21" x14ac:dyDescent="0.3">
      <c r="A10406">
        <v>2018</v>
      </c>
      <c r="B10406" t="s">
        <v>5535</v>
      </c>
      <c r="C10406" s="1">
        <v>43232</v>
      </c>
      <c r="D10406" t="s">
        <v>1740</v>
      </c>
      <c r="E10406" t="s">
        <v>2568</v>
      </c>
      <c r="F10406">
        <v>1253</v>
      </c>
      <c r="G10406" t="s">
        <v>5330</v>
      </c>
      <c r="H10406">
        <v>75</v>
      </c>
      <c r="I10406">
        <f t="shared" si="324"/>
        <v>75</v>
      </c>
      <c r="J10406">
        <v>36</v>
      </c>
      <c r="K10406">
        <v>0</v>
      </c>
      <c r="L10406">
        <v>9</v>
      </c>
      <c r="M10406">
        <v>4</v>
      </c>
      <c r="N10406">
        <v>208.33</v>
      </c>
      <c r="O10406">
        <f t="shared" si="325"/>
        <v>208.33</v>
      </c>
      <c r="P10406" t="s">
        <v>17</v>
      </c>
      <c r="Q10406" s="1">
        <v>43232</v>
      </c>
      <c r="R10406" t="str">
        <f>VLOOKUP(B10406,[1]data!$A$2:$E$764,5,0)</f>
        <v>Indore</v>
      </c>
      <c r="S10406" t="str">
        <f>VLOOKUP($B10406,[1]data!$A$1:$I$764,6,0)</f>
        <v>Kings XI Punjab</v>
      </c>
      <c r="T10406" t="str">
        <f>VLOOKUP($B10406,[1]data!$A$1:$I$764,7,0)</f>
        <v>Royal Challengers Bangalore</v>
      </c>
      <c r="U10406" t="str">
        <f>VLOOKUP($B10406,[1]data!$A$1:$I$764,9,0)</f>
        <v>Royal Challengers Bangalore</v>
      </c>
    </row>
    <row r="10407" spans="1:21" x14ac:dyDescent="0.3">
      <c r="A10407">
        <v>2018</v>
      </c>
      <c r="B10407" t="s">
        <v>5535</v>
      </c>
      <c r="C10407" s="1">
        <v>43232</v>
      </c>
      <c r="D10407" t="s">
        <v>1740</v>
      </c>
      <c r="E10407" t="s">
        <v>2974</v>
      </c>
      <c r="F10407">
        <v>1276</v>
      </c>
      <c r="G10407" t="s">
        <v>4827</v>
      </c>
      <c r="H10407">
        <v>27</v>
      </c>
      <c r="I10407">
        <f t="shared" si="324"/>
        <v>27</v>
      </c>
      <c r="J10407">
        <v>17</v>
      </c>
      <c r="K10407">
        <v>0</v>
      </c>
      <c r="L10407">
        <v>2</v>
      </c>
      <c r="M10407">
        <v>2</v>
      </c>
      <c r="N10407">
        <v>158.82</v>
      </c>
      <c r="O10407">
        <f t="shared" si="325"/>
        <v>158.82</v>
      </c>
      <c r="P10407" t="s">
        <v>17</v>
      </c>
      <c r="Q10407" s="1">
        <v>43232</v>
      </c>
      <c r="R10407" t="str">
        <f>VLOOKUP(B10407,[1]data!$A$2:$E$764,5,0)</f>
        <v>Indore</v>
      </c>
      <c r="S10407" t="str">
        <f>VLOOKUP($B10407,[1]data!$A$1:$I$764,6,0)</f>
        <v>Kings XI Punjab</v>
      </c>
      <c r="T10407" t="str">
        <f>VLOOKUP($B10407,[1]data!$A$1:$I$764,7,0)</f>
        <v>Royal Challengers Bangalore</v>
      </c>
      <c r="U10407" t="str">
        <f>VLOOKUP($B10407,[1]data!$A$1:$I$764,9,0)</f>
        <v>Royal Challengers Bangalore</v>
      </c>
    </row>
    <row r="10408" spans="1:21" x14ac:dyDescent="0.3">
      <c r="A10408">
        <v>2018</v>
      </c>
      <c r="B10408" t="s">
        <v>5535</v>
      </c>
      <c r="C10408" s="1">
        <v>43232</v>
      </c>
      <c r="D10408" t="s">
        <v>1740</v>
      </c>
      <c r="E10408" t="s">
        <v>2962</v>
      </c>
      <c r="F10408">
        <v>1274</v>
      </c>
      <c r="G10408" t="s">
        <v>5330</v>
      </c>
      <c r="H10408">
        <v>31</v>
      </c>
      <c r="I10408">
        <f t="shared" si="324"/>
        <v>31</v>
      </c>
      <c r="J10408">
        <v>14</v>
      </c>
      <c r="K10408">
        <v>0</v>
      </c>
      <c r="L10408">
        <v>2</v>
      </c>
      <c r="M10408">
        <v>3</v>
      </c>
      <c r="N10408">
        <v>221.42</v>
      </c>
      <c r="O10408">
        <f t="shared" si="325"/>
        <v>221.42</v>
      </c>
      <c r="P10408" t="s">
        <v>17</v>
      </c>
      <c r="Q10408" s="1">
        <v>43232</v>
      </c>
      <c r="R10408" t="str">
        <f>VLOOKUP(B10408,[1]data!$A$2:$E$764,5,0)</f>
        <v>Indore</v>
      </c>
      <c r="S10408" t="str">
        <f>VLOOKUP($B10408,[1]data!$A$1:$I$764,6,0)</f>
        <v>Kings XI Punjab</v>
      </c>
      <c r="T10408" t="str">
        <f>VLOOKUP($B10408,[1]data!$A$1:$I$764,7,0)</f>
        <v>Royal Challengers Bangalore</v>
      </c>
      <c r="U10408" t="str">
        <f>VLOOKUP($B10408,[1]data!$A$1:$I$764,9,0)</f>
        <v>Royal Challengers Bangalore</v>
      </c>
    </row>
    <row r="10409" spans="1:21" x14ac:dyDescent="0.3">
      <c r="A10409">
        <v>2018</v>
      </c>
      <c r="B10409" t="s">
        <v>5535</v>
      </c>
      <c r="C10409" s="1">
        <v>43232</v>
      </c>
      <c r="D10409" t="s">
        <v>1740</v>
      </c>
      <c r="E10409" t="s">
        <v>136</v>
      </c>
      <c r="F10409">
        <v>1020</v>
      </c>
      <c r="G10409" t="s">
        <v>5539</v>
      </c>
      <c r="H10409">
        <v>24</v>
      </c>
      <c r="I10409">
        <f t="shared" si="324"/>
        <v>24</v>
      </c>
      <c r="J10409">
        <v>17</v>
      </c>
      <c r="K10409">
        <v>0</v>
      </c>
      <c r="L10409">
        <v>2</v>
      </c>
      <c r="M10409">
        <v>1</v>
      </c>
      <c r="N10409">
        <v>141.16999999999999</v>
      </c>
      <c r="O10409">
        <f t="shared" si="325"/>
        <v>141.16999999999999</v>
      </c>
      <c r="P10409" t="s">
        <v>17</v>
      </c>
      <c r="Q10409" s="1">
        <v>43232</v>
      </c>
      <c r="R10409" t="str">
        <f>VLOOKUP(B10409,[1]data!$A$2:$E$764,5,0)</f>
        <v>Indore</v>
      </c>
      <c r="S10409" t="str">
        <f>VLOOKUP($B10409,[1]data!$A$1:$I$764,6,0)</f>
        <v>Kings XI Punjab</v>
      </c>
      <c r="T10409" t="str">
        <f>VLOOKUP($B10409,[1]data!$A$1:$I$764,7,0)</f>
        <v>Royal Challengers Bangalore</v>
      </c>
      <c r="U10409" t="str">
        <f>VLOOKUP($B10409,[1]data!$A$1:$I$764,9,0)</f>
        <v>Royal Challengers Bangalore</v>
      </c>
    </row>
    <row r="10410" spans="1:21" x14ac:dyDescent="0.3">
      <c r="A10410">
        <v>2018</v>
      </c>
      <c r="B10410" t="s">
        <v>5535</v>
      </c>
      <c r="C10410" s="1">
        <v>43232</v>
      </c>
      <c r="D10410" t="s">
        <v>1740</v>
      </c>
      <c r="E10410" t="s">
        <v>4613</v>
      </c>
      <c r="F10410">
        <v>1376</v>
      </c>
      <c r="G10410" t="s">
        <v>26</v>
      </c>
      <c r="H10410">
        <v>1</v>
      </c>
      <c r="I10410">
        <f t="shared" si="324"/>
        <v>1</v>
      </c>
      <c r="J10410">
        <v>1</v>
      </c>
      <c r="K10410">
        <v>0</v>
      </c>
      <c r="L10410">
        <v>0</v>
      </c>
      <c r="M10410">
        <v>0</v>
      </c>
      <c r="N10410">
        <v>100</v>
      </c>
      <c r="O10410">
        <f t="shared" si="325"/>
        <v>100</v>
      </c>
      <c r="P10410" t="s">
        <v>17</v>
      </c>
      <c r="Q10410" s="1">
        <v>43232</v>
      </c>
      <c r="R10410" t="str">
        <f>VLOOKUP(B10410,[1]data!$A$2:$E$764,5,0)</f>
        <v>Indore</v>
      </c>
      <c r="S10410" t="str">
        <f>VLOOKUP($B10410,[1]data!$A$1:$I$764,6,0)</f>
        <v>Kings XI Punjab</v>
      </c>
      <c r="T10410" t="str">
        <f>VLOOKUP($B10410,[1]data!$A$1:$I$764,7,0)</f>
        <v>Royal Challengers Bangalore</v>
      </c>
      <c r="U10410" t="str">
        <f>VLOOKUP($B10410,[1]data!$A$1:$I$764,9,0)</f>
        <v>Royal Challengers Bangalore</v>
      </c>
    </row>
    <row r="10411" spans="1:21" x14ac:dyDescent="0.3">
      <c r="A10411">
        <v>2018</v>
      </c>
      <c r="B10411" t="s">
        <v>5535</v>
      </c>
      <c r="C10411" s="1">
        <v>43232</v>
      </c>
      <c r="D10411" t="s">
        <v>1740</v>
      </c>
      <c r="E10411" t="s">
        <v>3371</v>
      </c>
      <c r="F10411">
        <v>1307</v>
      </c>
      <c r="G10411" t="s">
        <v>26</v>
      </c>
      <c r="H10411">
        <v>4</v>
      </c>
      <c r="I10411">
        <f t="shared" si="324"/>
        <v>4</v>
      </c>
      <c r="J10411">
        <v>3</v>
      </c>
      <c r="K10411">
        <v>0</v>
      </c>
      <c r="L10411">
        <v>1</v>
      </c>
      <c r="M10411">
        <v>0</v>
      </c>
      <c r="N10411">
        <v>133.33000000000001</v>
      </c>
      <c r="O10411">
        <f t="shared" si="325"/>
        <v>133.33000000000001</v>
      </c>
      <c r="P10411" t="s">
        <v>17</v>
      </c>
      <c r="Q10411" s="1">
        <v>43232</v>
      </c>
      <c r="R10411" t="str">
        <f>VLOOKUP(B10411,[1]data!$A$2:$E$764,5,0)</f>
        <v>Indore</v>
      </c>
      <c r="S10411" t="str">
        <f>VLOOKUP($B10411,[1]data!$A$1:$I$764,6,0)</f>
        <v>Kings XI Punjab</v>
      </c>
      <c r="T10411" t="str">
        <f>VLOOKUP($B10411,[1]data!$A$1:$I$764,7,0)</f>
        <v>Royal Challengers Bangalore</v>
      </c>
      <c r="U10411" t="str">
        <f>VLOOKUP($B10411,[1]data!$A$1:$I$764,9,0)</f>
        <v>Royal Challengers Bangalore</v>
      </c>
    </row>
    <row r="10412" spans="1:21" x14ac:dyDescent="0.3">
      <c r="A10412">
        <v>2018</v>
      </c>
      <c r="B10412" t="s">
        <v>5535</v>
      </c>
      <c r="C10412" s="1">
        <v>43232</v>
      </c>
      <c r="D10412" t="s">
        <v>1740</v>
      </c>
      <c r="E10412" t="s">
        <v>1306</v>
      </c>
      <c r="F10412">
        <v>1152</v>
      </c>
      <c r="G10412" t="s">
        <v>5540</v>
      </c>
      <c r="H10412">
        <v>45</v>
      </c>
      <c r="I10412">
        <f t="shared" si="324"/>
        <v>45</v>
      </c>
      <c r="J10412">
        <v>22</v>
      </c>
      <c r="K10412">
        <v>0</v>
      </c>
      <c r="L10412">
        <v>4</v>
      </c>
      <c r="M10412">
        <v>3</v>
      </c>
      <c r="N10412">
        <v>204.54</v>
      </c>
      <c r="O10412">
        <f t="shared" si="325"/>
        <v>204.54</v>
      </c>
      <c r="P10412" t="s">
        <v>40</v>
      </c>
      <c r="Q10412" s="1">
        <v>43232</v>
      </c>
      <c r="R10412" t="str">
        <f>VLOOKUP(B10412,[1]data!$A$2:$E$764,5,0)</f>
        <v>Indore</v>
      </c>
      <c r="S10412" t="str">
        <f>VLOOKUP($B10412,[1]data!$A$1:$I$764,6,0)</f>
        <v>Kings XI Punjab</v>
      </c>
      <c r="T10412" t="str">
        <f>VLOOKUP($B10412,[1]data!$A$1:$I$764,7,0)</f>
        <v>Royal Challengers Bangalore</v>
      </c>
      <c r="U10412" t="str">
        <f>VLOOKUP($B10412,[1]data!$A$1:$I$764,9,0)</f>
        <v>Royal Challengers Bangalore</v>
      </c>
    </row>
    <row r="10413" spans="1:21" x14ac:dyDescent="0.3">
      <c r="A10413">
        <v>2018</v>
      </c>
      <c r="B10413" t="s">
        <v>5535</v>
      </c>
      <c r="C10413" s="1">
        <v>43232</v>
      </c>
      <c r="D10413" t="s">
        <v>1740</v>
      </c>
      <c r="E10413" t="s">
        <v>4893</v>
      </c>
      <c r="F10413">
        <v>1398</v>
      </c>
      <c r="G10413" t="s">
        <v>5541</v>
      </c>
      <c r="H10413">
        <v>14</v>
      </c>
      <c r="I10413">
        <f t="shared" si="324"/>
        <v>14</v>
      </c>
      <c r="J10413">
        <v>10</v>
      </c>
      <c r="K10413">
        <v>0</v>
      </c>
      <c r="L10413">
        <v>1</v>
      </c>
      <c r="M10413">
        <v>1</v>
      </c>
      <c r="N10413">
        <v>140</v>
      </c>
      <c r="O10413">
        <f t="shared" si="325"/>
        <v>140</v>
      </c>
      <c r="P10413" t="s">
        <v>17</v>
      </c>
      <c r="Q10413" s="1">
        <v>43232</v>
      </c>
      <c r="R10413" t="str">
        <f>VLOOKUP(B10413,[1]data!$A$2:$E$764,5,0)</f>
        <v>Indore</v>
      </c>
      <c r="S10413" t="str">
        <f>VLOOKUP($B10413,[1]data!$A$1:$I$764,6,0)</f>
        <v>Kings XI Punjab</v>
      </c>
      <c r="T10413" t="str">
        <f>VLOOKUP($B10413,[1]data!$A$1:$I$764,7,0)</f>
        <v>Royal Challengers Bangalore</v>
      </c>
      <c r="U10413" t="str">
        <f>VLOOKUP($B10413,[1]data!$A$1:$I$764,9,0)</f>
        <v>Royal Challengers Bangalore</v>
      </c>
    </row>
    <row r="10414" spans="1:21" x14ac:dyDescent="0.3">
      <c r="A10414">
        <v>2018</v>
      </c>
      <c r="B10414" t="s">
        <v>5535</v>
      </c>
      <c r="C10414" s="1">
        <v>43232</v>
      </c>
      <c r="D10414" t="s">
        <v>1740</v>
      </c>
      <c r="E10414" t="s">
        <v>3556</v>
      </c>
      <c r="F10414">
        <v>1319</v>
      </c>
      <c r="G10414" t="s">
        <v>5542</v>
      </c>
      <c r="H10414">
        <v>19</v>
      </c>
      <c r="I10414">
        <f t="shared" si="324"/>
        <v>19</v>
      </c>
      <c r="J10414">
        <v>11</v>
      </c>
      <c r="K10414">
        <v>0</v>
      </c>
      <c r="L10414">
        <v>2</v>
      </c>
      <c r="M10414">
        <v>1</v>
      </c>
      <c r="N10414">
        <v>172.72</v>
      </c>
      <c r="O10414">
        <f t="shared" si="325"/>
        <v>172.72</v>
      </c>
      <c r="P10414" t="s">
        <v>17</v>
      </c>
      <c r="Q10414" s="1">
        <v>43232</v>
      </c>
      <c r="R10414" t="str">
        <f>VLOOKUP(B10414,[1]data!$A$2:$E$764,5,0)</f>
        <v>Indore</v>
      </c>
      <c r="S10414" t="str">
        <f>VLOOKUP($B10414,[1]data!$A$1:$I$764,6,0)</f>
        <v>Kings XI Punjab</v>
      </c>
      <c r="T10414" t="str">
        <f>VLOOKUP($B10414,[1]data!$A$1:$I$764,7,0)</f>
        <v>Royal Challengers Bangalore</v>
      </c>
      <c r="U10414" t="str">
        <f>VLOOKUP($B10414,[1]data!$A$1:$I$764,9,0)</f>
        <v>Royal Challengers Bangalore</v>
      </c>
    </row>
    <row r="10415" spans="1:21" x14ac:dyDescent="0.3">
      <c r="A10415">
        <v>2018</v>
      </c>
      <c r="B10415" t="s">
        <v>5535</v>
      </c>
      <c r="C10415" s="1">
        <v>43232</v>
      </c>
      <c r="D10415" t="s">
        <v>1740</v>
      </c>
      <c r="E10415" t="s">
        <v>1898</v>
      </c>
      <c r="F10415">
        <v>1163</v>
      </c>
      <c r="G10415" t="s">
        <v>5543</v>
      </c>
      <c r="H10415">
        <v>0</v>
      </c>
      <c r="I10415">
        <f t="shared" si="324"/>
        <v>0</v>
      </c>
      <c r="J10415">
        <v>1</v>
      </c>
      <c r="K10415">
        <v>0</v>
      </c>
      <c r="L10415">
        <v>0</v>
      </c>
      <c r="M10415">
        <v>0</v>
      </c>
      <c r="N10415">
        <v>0</v>
      </c>
      <c r="O10415">
        <f t="shared" si="325"/>
        <v>0</v>
      </c>
      <c r="P10415" t="s">
        <v>17</v>
      </c>
      <c r="Q10415" s="1">
        <v>43232</v>
      </c>
      <c r="R10415" t="str">
        <f>VLOOKUP(B10415,[1]data!$A$2:$E$764,5,0)</f>
        <v>Indore</v>
      </c>
      <c r="S10415" t="str">
        <f>VLOOKUP($B10415,[1]data!$A$1:$I$764,6,0)</f>
        <v>Kings XI Punjab</v>
      </c>
      <c r="T10415" t="str">
        <f>VLOOKUP($B10415,[1]data!$A$1:$I$764,7,0)</f>
        <v>Royal Challengers Bangalore</v>
      </c>
      <c r="U10415" t="str">
        <f>VLOOKUP($B10415,[1]data!$A$1:$I$764,9,0)</f>
        <v>Royal Challengers Bangalore</v>
      </c>
    </row>
    <row r="10416" spans="1:21" x14ac:dyDescent="0.3">
      <c r="A10416">
        <v>2018</v>
      </c>
      <c r="B10416" t="s">
        <v>5535</v>
      </c>
      <c r="C10416" s="1">
        <v>43232</v>
      </c>
      <c r="D10416" t="s">
        <v>1740</v>
      </c>
      <c r="E10416" t="s">
        <v>833</v>
      </c>
      <c r="F10416">
        <v>1051</v>
      </c>
      <c r="G10416" t="s">
        <v>5403</v>
      </c>
      <c r="H10416">
        <v>21</v>
      </c>
      <c r="I10416">
        <f t="shared" si="324"/>
        <v>21</v>
      </c>
      <c r="J10416">
        <v>17</v>
      </c>
      <c r="K10416">
        <v>0</v>
      </c>
      <c r="L10416">
        <v>2</v>
      </c>
      <c r="M10416">
        <v>1</v>
      </c>
      <c r="N10416">
        <v>123.52</v>
      </c>
      <c r="O10416">
        <f t="shared" si="325"/>
        <v>123.52</v>
      </c>
      <c r="P10416" t="s">
        <v>17</v>
      </c>
      <c r="Q10416" s="1">
        <v>43232</v>
      </c>
      <c r="R10416" t="str">
        <f>VLOOKUP(B10416,[1]data!$A$2:$E$764,5,0)</f>
        <v>Indore</v>
      </c>
      <c r="S10416" t="str">
        <f>VLOOKUP($B10416,[1]data!$A$1:$I$764,6,0)</f>
        <v>Kings XI Punjab</v>
      </c>
      <c r="T10416" t="str">
        <f>VLOOKUP($B10416,[1]data!$A$1:$I$764,7,0)</f>
        <v>Royal Challengers Bangalore</v>
      </c>
      <c r="U10416" t="str">
        <f>VLOOKUP($B10416,[1]data!$A$1:$I$764,9,0)</f>
        <v>Royal Challengers Bangalore</v>
      </c>
    </row>
    <row r="10417" spans="1:21" x14ac:dyDescent="0.3">
      <c r="A10417">
        <v>2018</v>
      </c>
      <c r="B10417" t="s">
        <v>5535</v>
      </c>
      <c r="C10417" s="1">
        <v>43232</v>
      </c>
      <c r="D10417" t="s">
        <v>1740</v>
      </c>
      <c r="E10417" t="s">
        <v>1808</v>
      </c>
      <c r="F10417">
        <v>1166</v>
      </c>
      <c r="G10417" t="s">
        <v>5544</v>
      </c>
      <c r="H10417">
        <v>34</v>
      </c>
      <c r="I10417">
        <f t="shared" si="324"/>
        <v>34</v>
      </c>
      <c r="J10417">
        <v>20</v>
      </c>
      <c r="K10417">
        <v>0</v>
      </c>
      <c r="L10417">
        <v>0</v>
      </c>
      <c r="M10417">
        <v>3</v>
      </c>
      <c r="N10417">
        <v>170</v>
      </c>
      <c r="O10417">
        <f t="shared" si="325"/>
        <v>170</v>
      </c>
      <c r="P10417" t="s">
        <v>17</v>
      </c>
      <c r="Q10417" s="1">
        <v>43232</v>
      </c>
      <c r="R10417" t="str">
        <f>VLOOKUP(B10417,[1]data!$A$2:$E$764,5,0)</f>
        <v>Indore</v>
      </c>
      <c r="S10417" t="str">
        <f>VLOOKUP($B10417,[1]data!$A$1:$I$764,6,0)</f>
        <v>Kings XI Punjab</v>
      </c>
      <c r="T10417" t="str">
        <f>VLOOKUP($B10417,[1]data!$A$1:$I$764,7,0)</f>
        <v>Royal Challengers Bangalore</v>
      </c>
      <c r="U10417" t="str">
        <f>VLOOKUP($B10417,[1]data!$A$1:$I$764,9,0)</f>
        <v>Royal Challengers Bangalore</v>
      </c>
    </row>
    <row r="10418" spans="1:21" x14ac:dyDescent="0.3">
      <c r="A10418">
        <v>2018</v>
      </c>
      <c r="B10418" t="s">
        <v>5535</v>
      </c>
      <c r="C10418" s="1">
        <v>43232</v>
      </c>
      <c r="D10418" t="s">
        <v>1740</v>
      </c>
      <c r="E10418" t="s">
        <v>3041</v>
      </c>
      <c r="F10418">
        <v>1279</v>
      </c>
      <c r="G10418" t="s">
        <v>5545</v>
      </c>
      <c r="H10418">
        <v>3</v>
      </c>
      <c r="I10418">
        <f t="shared" si="324"/>
        <v>3</v>
      </c>
      <c r="J10418">
        <v>6</v>
      </c>
      <c r="K10418">
        <v>0</v>
      </c>
      <c r="L10418">
        <v>0</v>
      </c>
      <c r="M10418">
        <v>0</v>
      </c>
      <c r="N10418">
        <v>50</v>
      </c>
      <c r="O10418">
        <f t="shared" si="325"/>
        <v>50</v>
      </c>
      <c r="P10418" t="s">
        <v>17</v>
      </c>
      <c r="Q10418" s="1">
        <v>43232</v>
      </c>
      <c r="R10418" t="str">
        <f>VLOOKUP(B10418,[1]data!$A$2:$E$764,5,0)</f>
        <v>Indore</v>
      </c>
      <c r="S10418" t="str">
        <f>VLOOKUP($B10418,[1]data!$A$1:$I$764,6,0)</f>
        <v>Kings XI Punjab</v>
      </c>
      <c r="T10418" t="str">
        <f>VLOOKUP($B10418,[1]data!$A$1:$I$764,7,0)</f>
        <v>Royal Challengers Bangalore</v>
      </c>
      <c r="U10418" t="str">
        <f>VLOOKUP($B10418,[1]data!$A$1:$I$764,9,0)</f>
        <v>Royal Challengers Bangalore</v>
      </c>
    </row>
    <row r="10419" spans="1:21" x14ac:dyDescent="0.3">
      <c r="A10419">
        <v>2018</v>
      </c>
      <c r="B10419" t="s">
        <v>5546</v>
      </c>
      <c r="C10419" s="1">
        <v>43233</v>
      </c>
      <c r="D10419" t="s">
        <v>1250</v>
      </c>
      <c r="E10419" t="s">
        <v>1393</v>
      </c>
      <c r="F10419">
        <v>1169</v>
      </c>
      <c r="G10419" t="s">
        <v>26</v>
      </c>
      <c r="H10419">
        <v>100</v>
      </c>
      <c r="I10419">
        <f t="shared" si="324"/>
        <v>100</v>
      </c>
      <c r="J10419">
        <v>62</v>
      </c>
      <c r="K10419">
        <v>0</v>
      </c>
      <c r="L10419">
        <v>7</v>
      </c>
      <c r="M10419">
        <v>7</v>
      </c>
      <c r="N10419">
        <v>161.29</v>
      </c>
      <c r="O10419">
        <f t="shared" si="325"/>
        <v>161.29</v>
      </c>
      <c r="P10419" t="s">
        <v>17</v>
      </c>
      <c r="Q10419" s="1">
        <v>43233</v>
      </c>
      <c r="R10419" t="str">
        <f>VLOOKUP(B10419,[1]data!$A$2:$E$764,5,0)</f>
        <v>Mumbai</v>
      </c>
      <c r="S10419" t="str">
        <f>VLOOKUP($B10419,[1]data!$A$1:$I$764,6,0)</f>
        <v>Mumbai Indians</v>
      </c>
      <c r="T10419" t="str">
        <f>VLOOKUP($B10419,[1]data!$A$1:$I$764,7,0)</f>
        <v>Kings XI Punjab</v>
      </c>
      <c r="U10419" t="str">
        <f>VLOOKUP($B10419,[1]data!$A$1:$I$764,9,0)</f>
        <v>Mumbai Indians</v>
      </c>
    </row>
    <row r="10420" spans="1:21" x14ac:dyDescent="0.3">
      <c r="A10420">
        <v>2018</v>
      </c>
      <c r="B10420" t="s">
        <v>5546</v>
      </c>
      <c r="C10420" s="1">
        <v>43233</v>
      </c>
      <c r="D10420" t="s">
        <v>1250</v>
      </c>
      <c r="E10420" t="s">
        <v>62</v>
      </c>
      <c r="F10420">
        <v>1182</v>
      </c>
      <c r="G10420" t="s">
        <v>5547</v>
      </c>
      <c r="H10420">
        <v>57</v>
      </c>
      <c r="I10420">
        <f t="shared" si="324"/>
        <v>57</v>
      </c>
      <c r="J10420">
        <v>35</v>
      </c>
      <c r="K10420">
        <v>0</v>
      </c>
      <c r="L10420">
        <v>5</v>
      </c>
      <c r="M10420">
        <v>3</v>
      </c>
      <c r="N10420">
        <v>162.85</v>
      </c>
      <c r="O10420">
        <f t="shared" si="325"/>
        <v>162.85</v>
      </c>
      <c r="P10420" t="s">
        <v>17</v>
      </c>
      <c r="Q10420" s="1">
        <v>43233</v>
      </c>
      <c r="R10420" t="str">
        <f>VLOOKUP(B10420,[1]data!$A$2:$E$764,5,0)</f>
        <v>Mumbai</v>
      </c>
      <c r="S10420" t="str">
        <f>VLOOKUP($B10420,[1]data!$A$1:$I$764,6,0)</f>
        <v>Mumbai Indians</v>
      </c>
      <c r="T10420" t="str">
        <f>VLOOKUP($B10420,[1]data!$A$1:$I$764,7,0)</f>
        <v>Kings XI Punjab</v>
      </c>
      <c r="U10420" t="str">
        <f>VLOOKUP($B10420,[1]data!$A$1:$I$764,9,0)</f>
        <v>Mumbai Indians</v>
      </c>
    </row>
    <row r="10421" spans="1:21" x14ac:dyDescent="0.3">
      <c r="A10421">
        <v>2018</v>
      </c>
      <c r="B10421" t="s">
        <v>5546</v>
      </c>
      <c r="C10421" s="1">
        <v>43233</v>
      </c>
      <c r="D10421" t="s">
        <v>1250</v>
      </c>
      <c r="E10421" t="s">
        <v>83</v>
      </c>
      <c r="F10421">
        <v>1014</v>
      </c>
      <c r="G10421" t="s">
        <v>26</v>
      </c>
      <c r="H10421">
        <v>20</v>
      </c>
      <c r="I10421">
        <f t="shared" si="324"/>
        <v>20</v>
      </c>
      <c r="J10421">
        <v>14</v>
      </c>
      <c r="K10421">
        <v>0</v>
      </c>
      <c r="L10421">
        <v>1</v>
      </c>
      <c r="M10421">
        <v>1</v>
      </c>
      <c r="N10421">
        <v>142.85</v>
      </c>
      <c r="O10421">
        <f t="shared" si="325"/>
        <v>142.85</v>
      </c>
      <c r="P10421" t="s">
        <v>85</v>
      </c>
      <c r="Q10421" s="1">
        <v>43233</v>
      </c>
      <c r="R10421" t="str">
        <f>VLOOKUP(B10421,[1]data!$A$2:$E$764,5,0)</f>
        <v>Mumbai</v>
      </c>
      <c r="S10421" t="str">
        <f>VLOOKUP($B10421,[1]data!$A$1:$I$764,6,0)</f>
        <v>Mumbai Indians</v>
      </c>
      <c r="T10421" t="str">
        <f>VLOOKUP($B10421,[1]data!$A$1:$I$764,7,0)</f>
        <v>Kings XI Punjab</v>
      </c>
      <c r="U10421" t="str">
        <f>VLOOKUP($B10421,[1]data!$A$1:$I$764,9,0)</f>
        <v>Mumbai Indians</v>
      </c>
    </row>
    <row r="10422" spans="1:21" x14ac:dyDescent="0.3">
      <c r="A10422">
        <v>2018</v>
      </c>
      <c r="B10422" t="s">
        <v>5546</v>
      </c>
      <c r="C10422" s="1">
        <v>43233</v>
      </c>
      <c r="D10422" t="s">
        <v>1250</v>
      </c>
      <c r="E10422" t="s">
        <v>76</v>
      </c>
      <c r="F10422">
        <v>1012</v>
      </c>
      <c r="G10422" t="s">
        <v>5391</v>
      </c>
      <c r="H10422">
        <v>2</v>
      </c>
      <c r="I10422">
        <f t="shared" si="324"/>
        <v>2</v>
      </c>
      <c r="J10422">
        <v>3</v>
      </c>
      <c r="K10422">
        <v>0</v>
      </c>
      <c r="L10422">
        <v>0</v>
      </c>
      <c r="M10422">
        <v>0</v>
      </c>
      <c r="N10422">
        <v>66.66</v>
      </c>
      <c r="O10422">
        <f t="shared" si="325"/>
        <v>66.66</v>
      </c>
      <c r="P10422" t="s">
        <v>17</v>
      </c>
      <c r="Q10422" s="1">
        <v>43233</v>
      </c>
      <c r="R10422" t="str">
        <f>VLOOKUP(B10422,[1]data!$A$2:$E$764,5,0)</f>
        <v>Mumbai</v>
      </c>
      <c r="S10422" t="str">
        <f>VLOOKUP($B10422,[1]data!$A$1:$I$764,6,0)</f>
        <v>Mumbai Indians</v>
      </c>
      <c r="T10422" t="str">
        <f>VLOOKUP($B10422,[1]data!$A$1:$I$764,7,0)</f>
        <v>Kings XI Punjab</v>
      </c>
      <c r="U10422" t="str">
        <f>VLOOKUP($B10422,[1]data!$A$1:$I$764,9,0)</f>
        <v>Mumbai Indians</v>
      </c>
    </row>
    <row r="10423" spans="1:21" x14ac:dyDescent="0.3">
      <c r="A10423">
        <v>2018</v>
      </c>
      <c r="B10423" t="s">
        <v>5546</v>
      </c>
      <c r="C10423" s="1">
        <v>43233</v>
      </c>
      <c r="D10423" t="s">
        <v>1250</v>
      </c>
      <c r="E10423" t="s">
        <v>2048</v>
      </c>
      <c r="F10423">
        <v>1196</v>
      </c>
      <c r="G10423" t="s">
        <v>26</v>
      </c>
      <c r="H10423">
        <v>8</v>
      </c>
      <c r="I10423">
        <f t="shared" si="324"/>
        <v>8</v>
      </c>
      <c r="J10423">
        <v>6</v>
      </c>
      <c r="K10423">
        <v>0</v>
      </c>
      <c r="L10423">
        <v>1</v>
      </c>
      <c r="M10423">
        <v>0</v>
      </c>
      <c r="N10423">
        <v>133.33000000000001</v>
      </c>
      <c r="O10423">
        <f t="shared" si="325"/>
        <v>133.33000000000001</v>
      </c>
      <c r="P10423" t="s">
        <v>17</v>
      </c>
      <c r="Q10423" s="1">
        <v>43233</v>
      </c>
      <c r="R10423" t="str">
        <f>VLOOKUP(B10423,[1]data!$A$2:$E$764,5,0)</f>
        <v>Mumbai</v>
      </c>
      <c r="S10423" t="str">
        <f>VLOOKUP($B10423,[1]data!$A$1:$I$764,6,0)</f>
        <v>Mumbai Indians</v>
      </c>
      <c r="T10423" t="str">
        <f>VLOOKUP($B10423,[1]data!$A$1:$I$764,7,0)</f>
        <v>Kings XI Punjab</v>
      </c>
      <c r="U10423" t="str">
        <f>VLOOKUP($B10423,[1]data!$A$1:$I$764,9,0)</f>
        <v>Mumbai Indians</v>
      </c>
    </row>
    <row r="10424" spans="1:21" x14ac:dyDescent="0.3">
      <c r="A10424">
        <v>2018</v>
      </c>
      <c r="B10424" t="s">
        <v>5546</v>
      </c>
      <c r="C10424" s="1">
        <v>43233</v>
      </c>
      <c r="D10424" t="s">
        <v>1250</v>
      </c>
      <c r="E10424" t="s">
        <v>5424</v>
      </c>
      <c r="G10424" t="s">
        <v>5548</v>
      </c>
      <c r="H10424">
        <v>2</v>
      </c>
      <c r="I10424">
        <f t="shared" si="324"/>
        <v>2</v>
      </c>
      <c r="J10424">
        <v>9</v>
      </c>
      <c r="K10424">
        <v>0</v>
      </c>
      <c r="L10424">
        <v>0</v>
      </c>
      <c r="M10424">
        <v>0</v>
      </c>
      <c r="N10424">
        <v>22.22</v>
      </c>
      <c r="O10424">
        <f t="shared" si="325"/>
        <v>22.22</v>
      </c>
      <c r="P10424" t="s">
        <v>17</v>
      </c>
      <c r="Q10424" s="1">
        <v>43233</v>
      </c>
      <c r="R10424" t="str">
        <f>VLOOKUP(B10424,[1]data!$A$2:$E$764,5,0)</f>
        <v>Mumbai</v>
      </c>
      <c r="S10424" t="str">
        <f>VLOOKUP($B10424,[1]data!$A$1:$I$764,6,0)</f>
        <v>Mumbai Indians</v>
      </c>
      <c r="T10424" t="str">
        <f>VLOOKUP($B10424,[1]data!$A$1:$I$764,7,0)</f>
        <v>Kings XI Punjab</v>
      </c>
      <c r="U10424" t="str">
        <f>VLOOKUP($B10424,[1]data!$A$1:$I$764,9,0)</f>
        <v>Mumbai Indians</v>
      </c>
    </row>
    <row r="10425" spans="1:21" x14ac:dyDescent="0.3">
      <c r="A10425">
        <v>2018</v>
      </c>
      <c r="B10425" t="s">
        <v>5546</v>
      </c>
      <c r="C10425" s="1">
        <v>43233</v>
      </c>
      <c r="D10425" t="s">
        <v>1250</v>
      </c>
      <c r="E10425" t="s">
        <v>67</v>
      </c>
      <c r="F10425">
        <v>1003</v>
      </c>
      <c r="G10425" t="s">
        <v>1609</v>
      </c>
      <c r="H10425">
        <v>79</v>
      </c>
      <c r="I10425">
        <f t="shared" si="324"/>
        <v>79</v>
      </c>
      <c r="J10425">
        <v>49</v>
      </c>
      <c r="K10425">
        <v>0</v>
      </c>
      <c r="L10425">
        <v>10</v>
      </c>
      <c r="M10425">
        <v>3</v>
      </c>
      <c r="N10425">
        <v>161.22</v>
      </c>
      <c r="O10425">
        <f t="shared" si="325"/>
        <v>161.22</v>
      </c>
      <c r="P10425" t="s">
        <v>17</v>
      </c>
      <c r="Q10425" s="1">
        <v>43233</v>
      </c>
      <c r="R10425" t="str">
        <f>VLOOKUP(B10425,[1]data!$A$2:$E$764,5,0)</f>
        <v>Mumbai</v>
      </c>
      <c r="S10425" t="str">
        <f>VLOOKUP($B10425,[1]data!$A$1:$I$764,6,0)</f>
        <v>Mumbai Indians</v>
      </c>
      <c r="T10425" t="str">
        <f>VLOOKUP($B10425,[1]data!$A$1:$I$764,7,0)</f>
        <v>Kings XI Punjab</v>
      </c>
      <c r="U10425" t="str">
        <f>VLOOKUP($B10425,[1]data!$A$1:$I$764,9,0)</f>
        <v>Mumbai Indians</v>
      </c>
    </row>
    <row r="10426" spans="1:21" x14ac:dyDescent="0.3">
      <c r="A10426">
        <v>2018</v>
      </c>
      <c r="B10426" t="s">
        <v>5546</v>
      </c>
      <c r="C10426" s="1">
        <v>43233</v>
      </c>
      <c r="D10426" t="s">
        <v>1250</v>
      </c>
      <c r="E10426" t="s">
        <v>3964</v>
      </c>
      <c r="F10426">
        <v>1343</v>
      </c>
      <c r="G10426" t="s">
        <v>5213</v>
      </c>
      <c r="H10426">
        <v>51</v>
      </c>
      <c r="I10426">
        <f t="shared" si="324"/>
        <v>51</v>
      </c>
      <c r="J10426">
        <v>39</v>
      </c>
      <c r="K10426">
        <v>0</v>
      </c>
      <c r="L10426">
        <v>5</v>
      </c>
      <c r="M10426">
        <v>2</v>
      </c>
      <c r="N10426">
        <v>130.76</v>
      </c>
      <c r="O10426">
        <f t="shared" si="325"/>
        <v>130.76</v>
      </c>
      <c r="P10426" t="s">
        <v>40</v>
      </c>
      <c r="Q10426" s="1">
        <v>43233</v>
      </c>
      <c r="R10426" t="str">
        <f>VLOOKUP(B10426,[1]data!$A$2:$E$764,5,0)</f>
        <v>Mumbai</v>
      </c>
      <c r="S10426" t="str">
        <f>VLOOKUP($B10426,[1]data!$A$1:$I$764,6,0)</f>
        <v>Mumbai Indians</v>
      </c>
      <c r="T10426" t="str">
        <f>VLOOKUP($B10426,[1]data!$A$1:$I$764,7,0)</f>
        <v>Kings XI Punjab</v>
      </c>
      <c r="U10426" t="str">
        <f>VLOOKUP($B10426,[1]data!$A$1:$I$764,9,0)</f>
        <v>Mumbai Indians</v>
      </c>
    </row>
    <row r="10427" spans="1:21" x14ac:dyDescent="0.3">
      <c r="A10427">
        <v>2018</v>
      </c>
      <c r="B10427" t="s">
        <v>5546</v>
      </c>
      <c r="C10427" s="1">
        <v>43233</v>
      </c>
      <c r="D10427" t="s">
        <v>1250</v>
      </c>
      <c r="E10427" t="s">
        <v>3962</v>
      </c>
      <c r="F10427">
        <v>1341</v>
      </c>
      <c r="G10427" t="s">
        <v>26</v>
      </c>
      <c r="H10427">
        <v>21</v>
      </c>
      <c r="I10427">
        <f t="shared" si="324"/>
        <v>21</v>
      </c>
      <c r="J10427">
        <v>11</v>
      </c>
      <c r="K10427">
        <v>0</v>
      </c>
      <c r="L10427">
        <v>1</v>
      </c>
      <c r="M10427">
        <v>1</v>
      </c>
      <c r="N10427">
        <v>190.9</v>
      </c>
      <c r="O10427">
        <f t="shared" si="325"/>
        <v>190.9</v>
      </c>
      <c r="P10427" t="s">
        <v>17</v>
      </c>
      <c r="Q10427" s="1">
        <v>43233</v>
      </c>
      <c r="R10427" t="str">
        <f>VLOOKUP(B10427,[1]data!$A$2:$E$764,5,0)</f>
        <v>Mumbai</v>
      </c>
      <c r="S10427" t="str">
        <f>VLOOKUP($B10427,[1]data!$A$1:$I$764,6,0)</f>
        <v>Mumbai Indians</v>
      </c>
      <c r="T10427" t="str">
        <f>VLOOKUP($B10427,[1]data!$A$1:$I$764,7,0)</f>
        <v>Kings XI Punjab</v>
      </c>
      <c r="U10427" t="str">
        <f>VLOOKUP($B10427,[1]data!$A$1:$I$764,9,0)</f>
        <v>Mumbai Indians</v>
      </c>
    </row>
    <row r="10428" spans="1:21" x14ac:dyDescent="0.3">
      <c r="A10428">
        <v>2018</v>
      </c>
      <c r="B10428" t="s">
        <v>5546</v>
      </c>
      <c r="C10428" s="1">
        <v>43233</v>
      </c>
      <c r="D10428" t="s">
        <v>1250</v>
      </c>
      <c r="E10428" t="s">
        <v>306</v>
      </c>
      <c r="F10428">
        <v>1105</v>
      </c>
      <c r="G10428" t="s">
        <v>5549</v>
      </c>
      <c r="H10428">
        <v>5</v>
      </c>
      <c r="I10428">
        <f t="shared" si="324"/>
        <v>5</v>
      </c>
      <c r="J10428">
        <v>6</v>
      </c>
      <c r="K10428">
        <v>0</v>
      </c>
      <c r="L10428">
        <v>0</v>
      </c>
      <c r="M10428">
        <v>0</v>
      </c>
      <c r="N10428">
        <v>83.33</v>
      </c>
      <c r="O10428">
        <f t="shared" si="325"/>
        <v>83.33</v>
      </c>
      <c r="P10428" t="s">
        <v>17</v>
      </c>
      <c r="Q10428" s="1">
        <v>43233</v>
      </c>
      <c r="R10428" t="str">
        <f>VLOOKUP(B10428,[1]data!$A$2:$E$764,5,0)</f>
        <v>Mumbai</v>
      </c>
      <c r="S10428" t="str">
        <f>VLOOKUP($B10428,[1]data!$A$1:$I$764,6,0)</f>
        <v>Mumbai Indians</v>
      </c>
      <c r="T10428" t="str">
        <f>VLOOKUP($B10428,[1]data!$A$1:$I$764,7,0)</f>
        <v>Kings XI Punjab</v>
      </c>
      <c r="U10428" t="str">
        <f>VLOOKUP($B10428,[1]data!$A$1:$I$764,9,0)</f>
        <v>Mumbai Indians</v>
      </c>
    </row>
    <row r="10429" spans="1:21" x14ac:dyDescent="0.3">
      <c r="A10429">
        <v>2018</v>
      </c>
      <c r="B10429" t="s">
        <v>5550</v>
      </c>
      <c r="C10429" s="1">
        <v>43233</v>
      </c>
      <c r="D10429" t="s">
        <v>2263</v>
      </c>
      <c r="E10429" t="s">
        <v>4327</v>
      </c>
      <c r="F10429">
        <v>1353</v>
      </c>
      <c r="G10429" t="s">
        <v>26</v>
      </c>
      <c r="H10429">
        <v>94</v>
      </c>
      <c r="I10429">
        <f t="shared" si="324"/>
        <v>94</v>
      </c>
      <c r="J10429">
        <v>53</v>
      </c>
      <c r="K10429">
        <v>0</v>
      </c>
      <c r="L10429">
        <v>9</v>
      </c>
      <c r="M10429">
        <v>5</v>
      </c>
      <c r="N10429">
        <v>177.35</v>
      </c>
      <c r="O10429">
        <f t="shared" si="325"/>
        <v>177.35</v>
      </c>
      <c r="P10429" t="s">
        <v>20</v>
      </c>
      <c r="Q10429" s="1">
        <v>43233</v>
      </c>
      <c r="R10429" t="str">
        <f>VLOOKUP(B10429,[1]data!$A$2:$E$764,5,0)</f>
        <v>Bengaluru</v>
      </c>
      <c r="S10429" t="str">
        <f>VLOOKUP($B10429,[1]data!$A$1:$I$764,6,0)</f>
        <v>Royal Challengers Bangalore</v>
      </c>
      <c r="T10429" t="str">
        <f>VLOOKUP($B10429,[1]data!$A$1:$I$764,7,0)</f>
        <v>Sunrisers Hyderabad</v>
      </c>
      <c r="U10429" t="str">
        <f>VLOOKUP($B10429,[1]data!$A$1:$I$764,9,0)</f>
        <v>Royal Challengers Bangalore</v>
      </c>
    </row>
    <row r="10430" spans="1:21" x14ac:dyDescent="0.3">
      <c r="A10430">
        <v>2018</v>
      </c>
      <c r="B10430" t="s">
        <v>5550</v>
      </c>
      <c r="C10430" s="1">
        <v>43233</v>
      </c>
      <c r="D10430" t="s">
        <v>2263</v>
      </c>
      <c r="E10430" t="s">
        <v>5200</v>
      </c>
      <c r="G10430" t="s">
        <v>5229</v>
      </c>
      <c r="H10430">
        <v>4</v>
      </c>
      <c r="I10430">
        <f t="shared" si="324"/>
        <v>4</v>
      </c>
      <c r="J10430">
        <v>5</v>
      </c>
      <c r="K10430">
        <v>0</v>
      </c>
      <c r="L10430">
        <v>1</v>
      </c>
      <c r="M10430">
        <v>0</v>
      </c>
      <c r="N10430">
        <v>80</v>
      </c>
      <c r="O10430">
        <f t="shared" si="325"/>
        <v>80</v>
      </c>
      <c r="P10430" t="s">
        <v>17</v>
      </c>
      <c r="Q10430" s="1">
        <v>43233</v>
      </c>
      <c r="R10430" t="str">
        <f>VLOOKUP(B10430,[1]data!$A$2:$E$764,5,0)</f>
        <v>Bengaluru</v>
      </c>
      <c r="S10430" t="str">
        <f>VLOOKUP($B10430,[1]data!$A$1:$I$764,6,0)</f>
        <v>Royal Challengers Bangalore</v>
      </c>
      <c r="T10430" t="str">
        <f>VLOOKUP($B10430,[1]data!$A$1:$I$764,7,0)</f>
        <v>Sunrisers Hyderabad</v>
      </c>
      <c r="U10430" t="str">
        <f>VLOOKUP($B10430,[1]data!$A$1:$I$764,9,0)</f>
        <v>Royal Challengers Bangalore</v>
      </c>
    </row>
    <row r="10431" spans="1:21" x14ac:dyDescent="0.3">
      <c r="A10431">
        <v>2018</v>
      </c>
      <c r="B10431" t="s">
        <v>5550</v>
      </c>
      <c r="C10431" s="1">
        <v>43233</v>
      </c>
      <c r="D10431" t="s">
        <v>2263</v>
      </c>
      <c r="E10431" t="s">
        <v>804</v>
      </c>
      <c r="F10431">
        <v>1004</v>
      </c>
      <c r="G10431" t="s">
        <v>26</v>
      </c>
      <c r="H10431">
        <v>0</v>
      </c>
      <c r="I10431">
        <f t="shared" si="324"/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f t="shared" si="325"/>
        <v>0</v>
      </c>
      <c r="P10431" t="s">
        <v>17</v>
      </c>
      <c r="Q10431" s="1">
        <v>43233</v>
      </c>
      <c r="R10431" t="str">
        <f>VLOOKUP(B10431,[1]data!$A$2:$E$764,5,0)</f>
        <v>Bengaluru</v>
      </c>
      <c r="S10431" t="str">
        <f>VLOOKUP($B10431,[1]data!$A$1:$I$764,6,0)</f>
        <v>Royal Challengers Bangalore</v>
      </c>
      <c r="T10431" t="str">
        <f>VLOOKUP($B10431,[1]data!$A$1:$I$764,7,0)</f>
        <v>Sunrisers Hyderabad</v>
      </c>
      <c r="U10431" t="str">
        <f>VLOOKUP($B10431,[1]data!$A$1:$I$764,9,0)</f>
        <v>Royal Challengers Bangalore</v>
      </c>
    </row>
    <row r="10432" spans="1:21" x14ac:dyDescent="0.3">
      <c r="A10432">
        <v>2018</v>
      </c>
      <c r="B10432" t="s">
        <v>5550</v>
      </c>
      <c r="C10432" s="1">
        <v>43233</v>
      </c>
      <c r="D10432" t="s">
        <v>2263</v>
      </c>
      <c r="E10432" t="s">
        <v>4757</v>
      </c>
      <c r="F10432">
        <v>1383</v>
      </c>
      <c r="G10432" t="s">
        <v>26</v>
      </c>
      <c r="H10432">
        <v>0</v>
      </c>
      <c r="I10432">
        <f t="shared" si="324"/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f t="shared" si="325"/>
        <v>0</v>
      </c>
      <c r="P10432" t="s">
        <v>17</v>
      </c>
      <c r="Q10432" s="1">
        <v>43233</v>
      </c>
      <c r="R10432" t="str">
        <f>VLOOKUP(B10432,[1]data!$A$2:$E$764,5,0)</f>
        <v>Bengaluru</v>
      </c>
      <c r="S10432" t="str">
        <f>VLOOKUP($B10432,[1]data!$A$1:$I$764,6,0)</f>
        <v>Royal Challengers Bangalore</v>
      </c>
      <c r="T10432" t="str">
        <f>VLOOKUP($B10432,[1]data!$A$1:$I$764,7,0)</f>
        <v>Sunrisers Hyderabad</v>
      </c>
      <c r="U10432" t="str">
        <f>VLOOKUP($B10432,[1]data!$A$1:$I$764,9,0)</f>
        <v>Royal Challengers Bangalore</v>
      </c>
    </row>
    <row r="10433" spans="1:21" x14ac:dyDescent="0.3">
      <c r="A10433">
        <v>2018</v>
      </c>
      <c r="B10433" t="s">
        <v>5550</v>
      </c>
      <c r="C10433" s="1">
        <v>43233</v>
      </c>
      <c r="D10433" t="s">
        <v>2263</v>
      </c>
      <c r="E10433" t="s">
        <v>3164</v>
      </c>
      <c r="F10433">
        <v>1293</v>
      </c>
      <c r="G10433" t="s">
        <v>5551</v>
      </c>
      <c r="H10433">
        <v>26</v>
      </c>
      <c r="I10433">
        <f t="shared" si="324"/>
        <v>26</v>
      </c>
      <c r="J10433">
        <v>14</v>
      </c>
      <c r="K10433">
        <v>0</v>
      </c>
      <c r="L10433">
        <v>2</v>
      </c>
      <c r="M10433">
        <v>2</v>
      </c>
      <c r="N10433">
        <v>185.71</v>
      </c>
      <c r="O10433">
        <f t="shared" si="325"/>
        <v>185.71</v>
      </c>
      <c r="P10433" t="s">
        <v>17</v>
      </c>
      <c r="Q10433" s="1">
        <v>43233</v>
      </c>
      <c r="R10433" t="str">
        <f>VLOOKUP(B10433,[1]data!$A$2:$E$764,5,0)</f>
        <v>Bengaluru</v>
      </c>
      <c r="S10433" t="str">
        <f>VLOOKUP($B10433,[1]data!$A$1:$I$764,6,0)</f>
        <v>Royal Challengers Bangalore</v>
      </c>
      <c r="T10433" t="str">
        <f>VLOOKUP($B10433,[1]data!$A$1:$I$764,7,0)</f>
        <v>Sunrisers Hyderabad</v>
      </c>
      <c r="U10433" t="str">
        <f>VLOOKUP($B10433,[1]data!$A$1:$I$764,9,0)</f>
        <v>Royal Challengers Bangalore</v>
      </c>
    </row>
    <row r="10434" spans="1:21" x14ac:dyDescent="0.3">
      <c r="A10434">
        <v>2018</v>
      </c>
      <c r="B10434" t="s">
        <v>5550</v>
      </c>
      <c r="C10434" s="1">
        <v>43233</v>
      </c>
      <c r="D10434" t="s">
        <v>2263</v>
      </c>
      <c r="E10434" t="s">
        <v>283</v>
      </c>
      <c r="F10434">
        <v>1111</v>
      </c>
      <c r="G10434" t="s">
        <v>5444</v>
      </c>
      <c r="H10434">
        <v>37</v>
      </c>
      <c r="I10434">
        <f t="shared" si="324"/>
        <v>37</v>
      </c>
      <c r="J10434">
        <v>36</v>
      </c>
      <c r="K10434">
        <v>0</v>
      </c>
      <c r="L10434">
        <v>4</v>
      </c>
      <c r="M10434">
        <v>0</v>
      </c>
      <c r="N10434">
        <v>102.77</v>
      </c>
      <c r="O10434">
        <f t="shared" si="325"/>
        <v>102.77</v>
      </c>
      <c r="P10434" t="s">
        <v>40</v>
      </c>
      <c r="Q10434" s="1">
        <v>43233</v>
      </c>
      <c r="R10434" t="str">
        <f>VLOOKUP(B10434,[1]data!$A$2:$E$764,5,0)</f>
        <v>Bengaluru</v>
      </c>
      <c r="S10434" t="str">
        <f>VLOOKUP($B10434,[1]data!$A$1:$I$764,6,0)</f>
        <v>Royal Challengers Bangalore</v>
      </c>
      <c r="T10434" t="str">
        <f>VLOOKUP($B10434,[1]data!$A$1:$I$764,7,0)</f>
        <v>Sunrisers Hyderabad</v>
      </c>
      <c r="U10434" t="str">
        <f>VLOOKUP($B10434,[1]data!$A$1:$I$764,9,0)</f>
        <v>Royal Challengers Bangalore</v>
      </c>
    </row>
    <row r="10435" spans="1:21" x14ac:dyDescent="0.3">
      <c r="A10435">
        <v>2018</v>
      </c>
      <c r="B10435" t="s">
        <v>5550</v>
      </c>
      <c r="C10435" s="1">
        <v>43233</v>
      </c>
      <c r="D10435" t="s">
        <v>2263</v>
      </c>
      <c r="E10435" t="s">
        <v>116</v>
      </c>
      <c r="F10435">
        <v>1064</v>
      </c>
      <c r="G10435" t="s">
        <v>5497</v>
      </c>
      <c r="H10435">
        <v>0</v>
      </c>
      <c r="I10435">
        <f t="shared" ref="I10435:I10498" si="326">IF(H10435="",(J10435*N10435)/100,H10435)</f>
        <v>0</v>
      </c>
      <c r="J10435">
        <v>1</v>
      </c>
      <c r="K10435">
        <v>0</v>
      </c>
      <c r="L10435">
        <v>0</v>
      </c>
      <c r="M10435">
        <v>0</v>
      </c>
      <c r="N10435">
        <v>0</v>
      </c>
      <c r="O10435">
        <f t="shared" ref="O10435:O10498" si="327">IF(N10435="",IF(J10435=0,0,(I10435/J10435)*100),N10435)</f>
        <v>0</v>
      </c>
      <c r="P10435" t="s">
        <v>40</v>
      </c>
      <c r="Q10435" s="1">
        <v>43233</v>
      </c>
      <c r="R10435" t="str">
        <f>VLOOKUP(B10435,[1]data!$A$2:$E$764,5,0)</f>
        <v>Bengaluru</v>
      </c>
      <c r="S10435" t="str">
        <f>VLOOKUP($B10435,[1]data!$A$1:$I$764,6,0)</f>
        <v>Royal Challengers Bangalore</v>
      </c>
      <c r="T10435" t="str">
        <f>VLOOKUP($B10435,[1]data!$A$1:$I$764,7,0)</f>
        <v>Sunrisers Hyderabad</v>
      </c>
      <c r="U10435" t="str">
        <f>VLOOKUP($B10435,[1]data!$A$1:$I$764,9,0)</f>
        <v>Royal Challengers Bangalore</v>
      </c>
    </row>
    <row r="10436" spans="1:21" x14ac:dyDescent="0.3">
      <c r="A10436">
        <v>2018</v>
      </c>
      <c r="B10436" t="s">
        <v>5550</v>
      </c>
      <c r="C10436" s="1">
        <v>43233</v>
      </c>
      <c r="D10436" t="s">
        <v>2263</v>
      </c>
      <c r="E10436" t="s">
        <v>5170</v>
      </c>
      <c r="G10436" t="s">
        <v>5552</v>
      </c>
      <c r="H10436">
        <v>60</v>
      </c>
      <c r="I10436">
        <f t="shared" si="326"/>
        <v>60</v>
      </c>
      <c r="J10436">
        <v>42</v>
      </c>
      <c r="K10436">
        <v>0</v>
      </c>
      <c r="L10436">
        <v>4</v>
      </c>
      <c r="M10436">
        <v>4</v>
      </c>
      <c r="N10436">
        <v>142.85</v>
      </c>
      <c r="O10436">
        <f t="shared" si="327"/>
        <v>142.85</v>
      </c>
      <c r="P10436" t="s">
        <v>17</v>
      </c>
      <c r="Q10436" s="1">
        <v>43233</v>
      </c>
      <c r="R10436" t="str">
        <f>VLOOKUP(B10436,[1]data!$A$2:$E$764,5,0)</f>
        <v>Bengaluru</v>
      </c>
      <c r="S10436" t="str">
        <f>VLOOKUP($B10436,[1]data!$A$1:$I$764,6,0)</f>
        <v>Royal Challengers Bangalore</v>
      </c>
      <c r="T10436" t="str">
        <f>VLOOKUP($B10436,[1]data!$A$1:$I$764,7,0)</f>
        <v>Sunrisers Hyderabad</v>
      </c>
      <c r="U10436" t="str">
        <f>VLOOKUP($B10436,[1]data!$A$1:$I$764,9,0)</f>
        <v>Royal Challengers Bangalore</v>
      </c>
    </row>
    <row r="10437" spans="1:21" x14ac:dyDescent="0.3">
      <c r="A10437">
        <v>2018</v>
      </c>
      <c r="B10437" t="s">
        <v>5550</v>
      </c>
      <c r="C10437" s="1">
        <v>43233</v>
      </c>
      <c r="D10437" t="s">
        <v>2263</v>
      </c>
      <c r="E10437" t="s">
        <v>2504</v>
      </c>
      <c r="F10437">
        <v>1244</v>
      </c>
      <c r="G10437" t="s">
        <v>5497</v>
      </c>
      <c r="H10437">
        <v>38</v>
      </c>
      <c r="I10437">
        <f t="shared" si="326"/>
        <v>38</v>
      </c>
      <c r="J10437">
        <v>31</v>
      </c>
      <c r="K10437">
        <v>0</v>
      </c>
      <c r="L10437">
        <v>7</v>
      </c>
      <c r="M10437">
        <v>0</v>
      </c>
      <c r="N10437">
        <v>122.58</v>
      </c>
      <c r="O10437">
        <f t="shared" si="327"/>
        <v>122.58</v>
      </c>
      <c r="P10437" t="s">
        <v>17</v>
      </c>
      <c r="Q10437" s="1">
        <v>43233</v>
      </c>
      <c r="R10437" t="str">
        <f>VLOOKUP(B10437,[1]data!$A$2:$E$764,5,0)</f>
        <v>Bengaluru</v>
      </c>
      <c r="S10437" t="str">
        <f>VLOOKUP($B10437,[1]data!$A$1:$I$764,6,0)</f>
        <v>Royal Challengers Bangalore</v>
      </c>
      <c r="T10437" t="str">
        <f>VLOOKUP($B10437,[1]data!$A$1:$I$764,7,0)</f>
        <v>Sunrisers Hyderabad</v>
      </c>
      <c r="U10437" t="str">
        <f>VLOOKUP($B10437,[1]data!$A$1:$I$764,9,0)</f>
        <v>Royal Challengers Bangalore</v>
      </c>
    </row>
    <row r="10438" spans="1:21" x14ac:dyDescent="0.3">
      <c r="A10438">
        <v>2018</v>
      </c>
      <c r="B10438" t="s">
        <v>5550</v>
      </c>
      <c r="C10438" s="1">
        <v>43233</v>
      </c>
      <c r="D10438" t="s">
        <v>2263</v>
      </c>
      <c r="E10438" t="s">
        <v>4341</v>
      </c>
      <c r="F10438">
        <v>1356</v>
      </c>
      <c r="G10438" t="s">
        <v>5553</v>
      </c>
      <c r="H10438">
        <v>12</v>
      </c>
      <c r="I10438">
        <f t="shared" si="326"/>
        <v>12</v>
      </c>
      <c r="J10438">
        <v>11</v>
      </c>
      <c r="K10438">
        <v>0</v>
      </c>
      <c r="L10438">
        <v>1</v>
      </c>
      <c r="M10438">
        <v>0</v>
      </c>
      <c r="N10438">
        <v>109.09</v>
      </c>
      <c r="O10438">
        <f t="shared" si="327"/>
        <v>109.09</v>
      </c>
      <c r="P10438" t="s">
        <v>20</v>
      </c>
      <c r="Q10438" s="1">
        <v>43233</v>
      </c>
      <c r="R10438" t="str">
        <f>VLOOKUP(B10438,[1]data!$A$2:$E$764,5,0)</f>
        <v>Bengaluru</v>
      </c>
      <c r="S10438" t="str">
        <f>VLOOKUP($B10438,[1]data!$A$1:$I$764,6,0)</f>
        <v>Royal Challengers Bangalore</v>
      </c>
      <c r="T10438" t="str">
        <f>VLOOKUP($B10438,[1]data!$A$1:$I$764,7,0)</f>
        <v>Sunrisers Hyderabad</v>
      </c>
      <c r="U10438" t="str">
        <f>VLOOKUP($B10438,[1]data!$A$1:$I$764,9,0)</f>
        <v>Royal Challengers Bangalore</v>
      </c>
    </row>
    <row r="10439" spans="1:21" x14ac:dyDescent="0.3">
      <c r="A10439">
        <v>2018</v>
      </c>
      <c r="B10439" t="s">
        <v>5550</v>
      </c>
      <c r="C10439" s="1">
        <v>43233</v>
      </c>
      <c r="D10439" t="s">
        <v>2263</v>
      </c>
      <c r="E10439" t="s">
        <v>3825</v>
      </c>
      <c r="F10439">
        <v>1331</v>
      </c>
      <c r="G10439" t="s">
        <v>26</v>
      </c>
      <c r="H10439">
        <v>10</v>
      </c>
      <c r="I10439">
        <f t="shared" si="326"/>
        <v>10</v>
      </c>
      <c r="J10439">
        <v>7</v>
      </c>
      <c r="K10439">
        <v>0</v>
      </c>
      <c r="L10439">
        <v>0</v>
      </c>
      <c r="M10439">
        <v>1</v>
      </c>
      <c r="N10439">
        <v>142.85</v>
      </c>
      <c r="O10439">
        <f t="shared" si="327"/>
        <v>142.85</v>
      </c>
      <c r="P10439" t="s">
        <v>17</v>
      </c>
      <c r="Q10439" s="1">
        <v>43233</v>
      </c>
      <c r="R10439" t="str">
        <f>VLOOKUP(B10439,[1]data!$A$2:$E$764,5,0)</f>
        <v>Bengaluru</v>
      </c>
      <c r="S10439" t="str">
        <f>VLOOKUP($B10439,[1]data!$A$1:$I$764,6,0)</f>
        <v>Royal Challengers Bangalore</v>
      </c>
      <c r="T10439" t="str">
        <f>VLOOKUP($B10439,[1]data!$A$1:$I$764,7,0)</f>
        <v>Sunrisers Hyderabad</v>
      </c>
      <c r="U10439" t="str">
        <f>VLOOKUP($B10439,[1]data!$A$1:$I$764,9,0)</f>
        <v>Royal Challengers Bangalore</v>
      </c>
    </row>
    <row r="10440" spans="1:21" x14ac:dyDescent="0.3">
      <c r="A10440">
        <v>2018</v>
      </c>
      <c r="B10440" t="s">
        <v>5550</v>
      </c>
      <c r="C10440" s="1">
        <v>43233</v>
      </c>
      <c r="D10440" t="s">
        <v>2263</v>
      </c>
      <c r="E10440" t="s">
        <v>4376</v>
      </c>
      <c r="F10440">
        <v>1359</v>
      </c>
      <c r="G10440" t="s">
        <v>5215</v>
      </c>
      <c r="H10440">
        <v>3</v>
      </c>
      <c r="I10440">
        <f t="shared" si="326"/>
        <v>3</v>
      </c>
      <c r="J10440">
        <v>7</v>
      </c>
      <c r="K10440">
        <v>0</v>
      </c>
      <c r="L10440">
        <v>0</v>
      </c>
      <c r="M10440">
        <v>0</v>
      </c>
      <c r="N10440">
        <v>42.85</v>
      </c>
      <c r="O10440">
        <f t="shared" si="327"/>
        <v>42.85</v>
      </c>
      <c r="P10440" t="s">
        <v>17</v>
      </c>
      <c r="Q10440" s="1">
        <v>43233</v>
      </c>
      <c r="R10440" t="str">
        <f>VLOOKUP(B10440,[1]data!$A$2:$E$764,5,0)</f>
        <v>Bengaluru</v>
      </c>
      <c r="S10440" t="str">
        <f>VLOOKUP($B10440,[1]data!$A$1:$I$764,6,0)</f>
        <v>Royal Challengers Bangalore</v>
      </c>
      <c r="T10440" t="str">
        <f>VLOOKUP($B10440,[1]data!$A$1:$I$764,7,0)</f>
        <v>Sunrisers Hyderabad</v>
      </c>
      <c r="U10440" t="str">
        <f>VLOOKUP($B10440,[1]data!$A$1:$I$764,9,0)</f>
        <v>Royal Challengers Bangalore</v>
      </c>
    </row>
    <row r="10441" spans="1:21" x14ac:dyDescent="0.3">
      <c r="A10441">
        <v>2018</v>
      </c>
      <c r="B10441" t="s">
        <v>5550</v>
      </c>
      <c r="C10441" s="1">
        <v>43233</v>
      </c>
      <c r="D10441" t="s">
        <v>2263</v>
      </c>
      <c r="E10441" t="s">
        <v>4046</v>
      </c>
      <c r="F10441">
        <v>1346</v>
      </c>
      <c r="G10441" t="s">
        <v>5553</v>
      </c>
      <c r="H10441">
        <v>36</v>
      </c>
      <c r="I10441">
        <f t="shared" si="326"/>
        <v>36</v>
      </c>
      <c r="J10441">
        <v>21</v>
      </c>
      <c r="K10441">
        <v>0</v>
      </c>
      <c r="L10441">
        <v>3</v>
      </c>
      <c r="M10441">
        <v>2</v>
      </c>
      <c r="N10441">
        <v>171.42</v>
      </c>
      <c r="O10441">
        <f t="shared" si="327"/>
        <v>171.42</v>
      </c>
      <c r="P10441" t="s">
        <v>17</v>
      </c>
      <c r="Q10441" s="1">
        <v>43233</v>
      </c>
      <c r="R10441" t="str">
        <f>VLOOKUP(B10441,[1]data!$A$2:$E$764,5,0)</f>
        <v>Bengaluru</v>
      </c>
      <c r="S10441" t="str">
        <f>VLOOKUP($B10441,[1]data!$A$1:$I$764,6,0)</f>
        <v>Royal Challengers Bangalore</v>
      </c>
      <c r="T10441" t="str">
        <f>VLOOKUP($B10441,[1]data!$A$1:$I$764,7,0)</f>
        <v>Sunrisers Hyderabad</v>
      </c>
      <c r="U10441" t="str">
        <f>VLOOKUP($B10441,[1]data!$A$1:$I$764,9,0)</f>
        <v>Royal Challengers Bangalore</v>
      </c>
    </row>
    <row r="10442" spans="1:21" x14ac:dyDescent="0.3">
      <c r="A10442">
        <v>2018</v>
      </c>
      <c r="B10442" t="s">
        <v>5554</v>
      </c>
      <c r="C10442" s="1">
        <v>43234</v>
      </c>
      <c r="D10442" t="s">
        <v>687</v>
      </c>
      <c r="E10442" t="s">
        <v>3371</v>
      </c>
      <c r="F10442">
        <v>1307</v>
      </c>
      <c r="G10442" t="s">
        <v>5555</v>
      </c>
      <c r="H10442">
        <v>3</v>
      </c>
      <c r="I10442">
        <f t="shared" si="326"/>
        <v>3</v>
      </c>
      <c r="J10442">
        <v>5</v>
      </c>
      <c r="K10442">
        <v>0</v>
      </c>
      <c r="L10442">
        <v>0</v>
      </c>
      <c r="M10442">
        <v>0</v>
      </c>
      <c r="N10442">
        <v>60</v>
      </c>
      <c r="O10442">
        <f t="shared" si="327"/>
        <v>60</v>
      </c>
      <c r="P10442" t="s">
        <v>17</v>
      </c>
      <c r="Q10442" s="1">
        <v>43234</v>
      </c>
      <c r="R10442" t="str">
        <f>VLOOKUP(B10442,[1]data!$A$2:$E$764,5,0)</f>
        <v>Delhi</v>
      </c>
      <c r="S10442" t="str">
        <f>VLOOKUP($B10442,[1]data!$A$1:$I$764,6,0)</f>
        <v>Delhi Capitals</v>
      </c>
      <c r="T10442" t="str">
        <f>VLOOKUP($B10442,[1]data!$A$1:$I$764,7,0)</f>
        <v>Chennai Super Kings</v>
      </c>
      <c r="U10442" t="str">
        <f>VLOOKUP($B10442,[1]data!$A$1:$I$764,9,0)</f>
        <v>Delhi Capitals</v>
      </c>
    </row>
    <row r="10443" spans="1:21" x14ac:dyDescent="0.3">
      <c r="A10443">
        <v>2018</v>
      </c>
      <c r="B10443" t="s">
        <v>5554</v>
      </c>
      <c r="C10443" s="1">
        <v>43234</v>
      </c>
      <c r="D10443" t="s">
        <v>687</v>
      </c>
      <c r="E10443" t="s">
        <v>4893</v>
      </c>
      <c r="F10443">
        <v>1398</v>
      </c>
      <c r="G10443" t="s">
        <v>5556</v>
      </c>
      <c r="H10443">
        <v>0</v>
      </c>
      <c r="I10443">
        <f t="shared" si="326"/>
        <v>0</v>
      </c>
      <c r="J10443">
        <v>3</v>
      </c>
      <c r="K10443">
        <v>0</v>
      </c>
      <c r="L10443">
        <v>0</v>
      </c>
      <c r="M10443">
        <v>0</v>
      </c>
      <c r="N10443">
        <v>0</v>
      </c>
      <c r="O10443">
        <f t="shared" si="327"/>
        <v>0</v>
      </c>
      <c r="P10443" t="s">
        <v>17</v>
      </c>
      <c r="Q10443" s="1">
        <v>43234</v>
      </c>
      <c r="R10443" t="str">
        <f>VLOOKUP(B10443,[1]data!$A$2:$E$764,5,0)</f>
        <v>Delhi</v>
      </c>
      <c r="S10443" t="str">
        <f>VLOOKUP($B10443,[1]data!$A$1:$I$764,6,0)</f>
        <v>Delhi Capitals</v>
      </c>
      <c r="T10443" t="str">
        <f>VLOOKUP($B10443,[1]data!$A$1:$I$764,7,0)</f>
        <v>Chennai Super Kings</v>
      </c>
      <c r="U10443" t="str">
        <f>VLOOKUP($B10443,[1]data!$A$1:$I$764,9,0)</f>
        <v>Delhi Capitals</v>
      </c>
    </row>
    <row r="10444" spans="1:21" x14ac:dyDescent="0.3">
      <c r="A10444">
        <v>2018</v>
      </c>
      <c r="B10444" t="s">
        <v>5554</v>
      </c>
      <c r="C10444" s="1">
        <v>43234</v>
      </c>
      <c r="D10444" t="s">
        <v>687</v>
      </c>
      <c r="E10444" t="s">
        <v>1306</v>
      </c>
      <c r="F10444">
        <v>1152</v>
      </c>
      <c r="G10444" t="s">
        <v>5557</v>
      </c>
      <c r="H10444">
        <v>0</v>
      </c>
      <c r="I10444">
        <f t="shared" si="326"/>
        <v>0</v>
      </c>
      <c r="J10444">
        <v>1</v>
      </c>
      <c r="K10444">
        <v>0</v>
      </c>
      <c r="L10444">
        <v>0</v>
      </c>
      <c r="M10444">
        <v>0</v>
      </c>
      <c r="N10444">
        <v>0</v>
      </c>
      <c r="O10444">
        <f t="shared" si="327"/>
        <v>0</v>
      </c>
      <c r="P10444" t="s">
        <v>40</v>
      </c>
      <c r="Q10444" s="1">
        <v>43234</v>
      </c>
      <c r="R10444" t="str">
        <f>VLOOKUP(B10444,[1]data!$A$2:$E$764,5,0)</f>
        <v>Delhi</v>
      </c>
      <c r="S10444" t="str">
        <f>VLOOKUP($B10444,[1]data!$A$1:$I$764,6,0)</f>
        <v>Delhi Capitals</v>
      </c>
      <c r="T10444" t="str">
        <f>VLOOKUP($B10444,[1]data!$A$1:$I$764,7,0)</f>
        <v>Chennai Super Kings</v>
      </c>
      <c r="U10444" t="str">
        <f>VLOOKUP($B10444,[1]data!$A$1:$I$764,9,0)</f>
        <v>Delhi Capitals</v>
      </c>
    </row>
    <row r="10445" spans="1:21" x14ac:dyDescent="0.3">
      <c r="A10445">
        <v>2018</v>
      </c>
      <c r="B10445" t="s">
        <v>5554</v>
      </c>
      <c r="C10445" s="1">
        <v>43234</v>
      </c>
      <c r="D10445" t="s">
        <v>687</v>
      </c>
      <c r="E10445" t="s">
        <v>74</v>
      </c>
      <c r="F10445">
        <v>1010</v>
      </c>
      <c r="G10445" t="s">
        <v>26</v>
      </c>
      <c r="H10445">
        <v>40</v>
      </c>
      <c r="I10445">
        <f t="shared" si="326"/>
        <v>40</v>
      </c>
      <c r="J10445">
        <v>22</v>
      </c>
      <c r="K10445">
        <v>0</v>
      </c>
      <c r="L10445">
        <v>7</v>
      </c>
      <c r="M10445">
        <v>0</v>
      </c>
      <c r="N10445">
        <v>181.81</v>
      </c>
      <c r="O10445">
        <f t="shared" si="327"/>
        <v>181.81</v>
      </c>
      <c r="P10445" t="s">
        <v>20</v>
      </c>
      <c r="Q10445" s="1">
        <v>43234</v>
      </c>
      <c r="R10445" t="str">
        <f>VLOOKUP(B10445,[1]data!$A$2:$E$764,5,0)</f>
        <v>Delhi</v>
      </c>
      <c r="S10445" t="str">
        <f>VLOOKUP($B10445,[1]data!$A$1:$I$764,6,0)</f>
        <v>Delhi Capitals</v>
      </c>
      <c r="T10445" t="str">
        <f>VLOOKUP($B10445,[1]data!$A$1:$I$764,7,0)</f>
        <v>Chennai Super Kings</v>
      </c>
      <c r="U10445" t="str">
        <f>VLOOKUP($B10445,[1]data!$A$1:$I$764,9,0)</f>
        <v>Delhi Capitals</v>
      </c>
    </row>
    <row r="10446" spans="1:21" x14ac:dyDescent="0.3">
      <c r="A10446">
        <v>2018</v>
      </c>
      <c r="B10446" t="s">
        <v>5554</v>
      </c>
      <c r="C10446" s="1">
        <v>43234</v>
      </c>
      <c r="D10446" t="s">
        <v>687</v>
      </c>
      <c r="E10446" t="s">
        <v>21</v>
      </c>
      <c r="F10446">
        <v>1024</v>
      </c>
      <c r="G10446" t="s">
        <v>26</v>
      </c>
      <c r="H10446">
        <v>48</v>
      </c>
      <c r="I10446">
        <f t="shared" si="326"/>
        <v>48</v>
      </c>
      <c r="J10446">
        <v>28</v>
      </c>
      <c r="K10446">
        <v>0</v>
      </c>
      <c r="L10446">
        <v>6</v>
      </c>
      <c r="M10446">
        <v>2</v>
      </c>
      <c r="N10446">
        <v>171.42</v>
      </c>
      <c r="O10446">
        <f t="shared" si="327"/>
        <v>171.42</v>
      </c>
      <c r="P10446" t="s">
        <v>40</v>
      </c>
      <c r="Q10446" s="1">
        <v>43234</v>
      </c>
      <c r="R10446" t="str">
        <f>VLOOKUP(B10446,[1]data!$A$2:$E$764,5,0)</f>
        <v>Delhi</v>
      </c>
      <c r="S10446" t="str">
        <f>VLOOKUP($B10446,[1]data!$A$1:$I$764,6,0)</f>
        <v>Delhi Capitals</v>
      </c>
      <c r="T10446" t="str">
        <f>VLOOKUP($B10446,[1]data!$A$1:$I$764,7,0)</f>
        <v>Chennai Super Kings</v>
      </c>
      <c r="U10446" t="str">
        <f>VLOOKUP($B10446,[1]data!$A$1:$I$764,9,0)</f>
        <v>Delhi Capitals</v>
      </c>
    </row>
    <row r="10447" spans="1:21" x14ac:dyDescent="0.3">
      <c r="A10447">
        <v>2018</v>
      </c>
      <c r="B10447" t="s">
        <v>5554</v>
      </c>
      <c r="C10447" s="1">
        <v>43234</v>
      </c>
      <c r="D10447" t="s">
        <v>687</v>
      </c>
      <c r="E10447" t="s">
        <v>3056</v>
      </c>
      <c r="F10447">
        <v>1285</v>
      </c>
      <c r="G10447" t="s">
        <v>5558</v>
      </c>
      <c r="H10447">
        <v>1</v>
      </c>
      <c r="I10447">
        <f t="shared" si="326"/>
        <v>1</v>
      </c>
      <c r="J10447">
        <v>5</v>
      </c>
      <c r="K10447">
        <v>0</v>
      </c>
      <c r="L10447">
        <v>0</v>
      </c>
      <c r="M10447">
        <v>0</v>
      </c>
      <c r="N10447">
        <v>20</v>
      </c>
      <c r="O10447">
        <f t="shared" si="327"/>
        <v>20</v>
      </c>
      <c r="P10447" t="s">
        <v>17</v>
      </c>
      <c r="Q10447" s="1">
        <v>43234</v>
      </c>
      <c r="R10447" t="str">
        <f>VLOOKUP(B10447,[1]data!$A$2:$E$764,5,0)</f>
        <v>Delhi</v>
      </c>
      <c r="S10447" t="str">
        <f>VLOOKUP($B10447,[1]data!$A$1:$I$764,6,0)</f>
        <v>Delhi Capitals</v>
      </c>
      <c r="T10447" t="str">
        <f>VLOOKUP($B10447,[1]data!$A$1:$I$764,7,0)</f>
        <v>Chennai Super Kings</v>
      </c>
      <c r="U10447" t="str">
        <f>VLOOKUP($B10447,[1]data!$A$1:$I$764,9,0)</f>
        <v>Delhi Capitals</v>
      </c>
    </row>
    <row r="10448" spans="1:21" x14ac:dyDescent="0.3">
      <c r="A10448">
        <v>2018</v>
      </c>
      <c r="B10448" t="s">
        <v>5554</v>
      </c>
      <c r="C10448" s="1">
        <v>43234</v>
      </c>
      <c r="D10448" t="s">
        <v>687</v>
      </c>
      <c r="E10448" t="s">
        <v>3041</v>
      </c>
      <c r="F10448">
        <v>1279</v>
      </c>
      <c r="G10448" t="s">
        <v>5418</v>
      </c>
      <c r="H10448">
        <v>1</v>
      </c>
      <c r="I10448">
        <f t="shared" si="326"/>
        <v>1</v>
      </c>
      <c r="J10448">
        <v>3</v>
      </c>
      <c r="K10448">
        <v>0</v>
      </c>
      <c r="L10448">
        <v>0</v>
      </c>
      <c r="M10448">
        <v>0</v>
      </c>
      <c r="N10448">
        <v>33.33</v>
      </c>
      <c r="O10448">
        <f t="shared" si="327"/>
        <v>33.33</v>
      </c>
      <c r="P10448" t="s">
        <v>17</v>
      </c>
      <c r="Q10448" s="1">
        <v>43234</v>
      </c>
      <c r="R10448" t="str">
        <f>VLOOKUP(B10448,[1]data!$A$2:$E$764,5,0)</f>
        <v>Delhi</v>
      </c>
      <c r="S10448" t="str">
        <f>VLOOKUP($B10448,[1]data!$A$1:$I$764,6,0)</f>
        <v>Delhi Capitals</v>
      </c>
      <c r="T10448" t="str">
        <f>VLOOKUP($B10448,[1]data!$A$1:$I$764,7,0)</f>
        <v>Chennai Super Kings</v>
      </c>
      <c r="U10448" t="str">
        <f>VLOOKUP($B10448,[1]data!$A$1:$I$764,9,0)</f>
        <v>Delhi Capitals</v>
      </c>
    </row>
    <row r="10449" spans="1:21" x14ac:dyDescent="0.3">
      <c r="A10449">
        <v>2018</v>
      </c>
      <c r="B10449" t="s">
        <v>5554</v>
      </c>
      <c r="C10449" s="1">
        <v>43234</v>
      </c>
      <c r="D10449" t="s">
        <v>687</v>
      </c>
      <c r="E10449" t="s">
        <v>833</v>
      </c>
      <c r="F10449">
        <v>1051</v>
      </c>
      <c r="G10449" t="s">
        <v>5559</v>
      </c>
      <c r="H10449">
        <v>18</v>
      </c>
      <c r="I10449">
        <f t="shared" si="326"/>
        <v>18</v>
      </c>
      <c r="J10449">
        <v>14</v>
      </c>
      <c r="K10449">
        <v>0</v>
      </c>
      <c r="L10449">
        <v>4</v>
      </c>
      <c r="M10449">
        <v>0</v>
      </c>
      <c r="N10449">
        <v>128.57</v>
      </c>
      <c r="O10449">
        <f t="shared" si="327"/>
        <v>128.57</v>
      </c>
      <c r="P10449" t="s">
        <v>17</v>
      </c>
      <c r="Q10449" s="1">
        <v>43234</v>
      </c>
      <c r="R10449" t="str">
        <f>VLOOKUP(B10449,[1]data!$A$2:$E$764,5,0)</f>
        <v>Delhi</v>
      </c>
      <c r="S10449" t="str">
        <f>VLOOKUP($B10449,[1]data!$A$1:$I$764,6,0)</f>
        <v>Delhi Capitals</v>
      </c>
      <c r="T10449" t="str">
        <f>VLOOKUP($B10449,[1]data!$A$1:$I$764,7,0)</f>
        <v>Chennai Super Kings</v>
      </c>
      <c r="U10449" t="str">
        <f>VLOOKUP($B10449,[1]data!$A$1:$I$764,9,0)</f>
        <v>Delhi Capitals</v>
      </c>
    </row>
    <row r="10450" spans="1:21" x14ac:dyDescent="0.3">
      <c r="A10450">
        <v>2018</v>
      </c>
      <c r="B10450" t="s">
        <v>5554</v>
      </c>
      <c r="C10450" s="1">
        <v>43234</v>
      </c>
      <c r="D10450" t="s">
        <v>687</v>
      </c>
      <c r="E10450" t="s">
        <v>3187</v>
      </c>
      <c r="F10450">
        <v>1296</v>
      </c>
      <c r="G10450" t="s">
        <v>5560</v>
      </c>
      <c r="H10450">
        <v>21</v>
      </c>
      <c r="I10450">
        <f t="shared" si="326"/>
        <v>21</v>
      </c>
      <c r="J10450">
        <v>15</v>
      </c>
      <c r="K10450">
        <v>0</v>
      </c>
      <c r="L10450">
        <v>0</v>
      </c>
      <c r="M10450">
        <v>3</v>
      </c>
      <c r="N10450">
        <v>140</v>
      </c>
      <c r="O10450">
        <f t="shared" si="327"/>
        <v>140</v>
      </c>
      <c r="P10450" t="s">
        <v>20</v>
      </c>
      <c r="Q10450" s="1">
        <v>43234</v>
      </c>
      <c r="R10450" t="str">
        <f>VLOOKUP(B10450,[1]data!$A$2:$E$764,5,0)</f>
        <v>Delhi</v>
      </c>
      <c r="S10450" t="str">
        <f>VLOOKUP($B10450,[1]data!$A$1:$I$764,6,0)</f>
        <v>Delhi Capitals</v>
      </c>
      <c r="T10450" t="str">
        <f>VLOOKUP($B10450,[1]data!$A$1:$I$764,7,0)</f>
        <v>Chennai Super Kings</v>
      </c>
      <c r="U10450" t="str">
        <f>VLOOKUP($B10450,[1]data!$A$1:$I$764,9,0)</f>
        <v>Delhi Capitals</v>
      </c>
    </row>
    <row r="10451" spans="1:21" x14ac:dyDescent="0.3">
      <c r="A10451">
        <v>2018</v>
      </c>
      <c r="B10451" t="s">
        <v>5554</v>
      </c>
      <c r="C10451" s="1">
        <v>43234</v>
      </c>
      <c r="D10451" t="s">
        <v>687</v>
      </c>
      <c r="E10451" t="s">
        <v>1808</v>
      </c>
      <c r="F10451">
        <v>1166</v>
      </c>
      <c r="G10451" t="s">
        <v>5561</v>
      </c>
      <c r="H10451">
        <v>26</v>
      </c>
      <c r="I10451">
        <f t="shared" si="326"/>
        <v>26</v>
      </c>
      <c r="J10451">
        <v>23</v>
      </c>
      <c r="K10451">
        <v>0</v>
      </c>
      <c r="L10451">
        <v>1</v>
      </c>
      <c r="M10451">
        <v>2</v>
      </c>
      <c r="N10451">
        <v>113.04</v>
      </c>
      <c r="O10451">
        <f t="shared" si="327"/>
        <v>113.04</v>
      </c>
      <c r="P10451" t="s">
        <v>17</v>
      </c>
      <c r="Q10451" s="1">
        <v>43234</v>
      </c>
      <c r="R10451" t="str">
        <f>VLOOKUP(B10451,[1]data!$A$2:$E$764,5,0)</f>
        <v>Delhi</v>
      </c>
      <c r="S10451" t="str">
        <f>VLOOKUP($B10451,[1]data!$A$1:$I$764,6,0)</f>
        <v>Delhi Capitals</v>
      </c>
      <c r="T10451" t="str">
        <f>VLOOKUP($B10451,[1]data!$A$1:$I$764,7,0)</f>
        <v>Chennai Super Kings</v>
      </c>
      <c r="U10451" t="str">
        <f>VLOOKUP($B10451,[1]data!$A$1:$I$764,9,0)</f>
        <v>Delhi Capitals</v>
      </c>
    </row>
    <row r="10452" spans="1:21" x14ac:dyDescent="0.3">
      <c r="A10452">
        <v>2018</v>
      </c>
      <c r="B10452" t="s">
        <v>5554</v>
      </c>
      <c r="C10452" s="1">
        <v>43234</v>
      </c>
      <c r="D10452" t="s">
        <v>687</v>
      </c>
      <c r="E10452" t="s">
        <v>3556</v>
      </c>
      <c r="F10452">
        <v>1319</v>
      </c>
      <c r="G10452" t="s">
        <v>26</v>
      </c>
      <c r="H10452">
        <v>9</v>
      </c>
      <c r="I10452">
        <f t="shared" si="326"/>
        <v>9</v>
      </c>
      <c r="J10452">
        <v>13</v>
      </c>
      <c r="K10452">
        <v>0</v>
      </c>
      <c r="L10452">
        <v>0</v>
      </c>
      <c r="M10452">
        <v>0</v>
      </c>
      <c r="N10452">
        <v>69.23</v>
      </c>
      <c r="O10452">
        <f t="shared" si="327"/>
        <v>69.23</v>
      </c>
      <c r="P10452" t="s">
        <v>17</v>
      </c>
      <c r="Q10452" s="1">
        <v>43234</v>
      </c>
      <c r="R10452" t="str">
        <f>VLOOKUP(B10452,[1]data!$A$2:$E$764,5,0)</f>
        <v>Delhi</v>
      </c>
      <c r="S10452" t="str">
        <f>VLOOKUP($B10452,[1]data!$A$1:$I$764,6,0)</f>
        <v>Delhi Capitals</v>
      </c>
      <c r="T10452" t="str">
        <f>VLOOKUP($B10452,[1]data!$A$1:$I$764,7,0)</f>
        <v>Chennai Super Kings</v>
      </c>
      <c r="U10452" t="str">
        <f>VLOOKUP($B10452,[1]data!$A$1:$I$764,9,0)</f>
        <v>Delhi Capitals</v>
      </c>
    </row>
    <row r="10453" spans="1:21" x14ac:dyDescent="0.3">
      <c r="A10453">
        <v>2018</v>
      </c>
      <c r="B10453" t="s">
        <v>5554</v>
      </c>
      <c r="C10453" s="1">
        <v>43234</v>
      </c>
      <c r="D10453" t="s">
        <v>687</v>
      </c>
      <c r="E10453" t="s">
        <v>1898</v>
      </c>
      <c r="F10453">
        <v>1163</v>
      </c>
      <c r="G10453" t="s">
        <v>5562</v>
      </c>
      <c r="H10453">
        <v>2</v>
      </c>
      <c r="I10453">
        <f t="shared" si="326"/>
        <v>2</v>
      </c>
      <c r="J10453">
        <v>6</v>
      </c>
      <c r="K10453">
        <v>0</v>
      </c>
      <c r="L10453">
        <v>0</v>
      </c>
      <c r="M10453">
        <v>0</v>
      </c>
      <c r="N10453">
        <v>33.33</v>
      </c>
      <c r="O10453">
        <f t="shared" si="327"/>
        <v>33.33</v>
      </c>
      <c r="P10453" t="s">
        <v>17</v>
      </c>
      <c r="Q10453" s="1">
        <v>43234</v>
      </c>
      <c r="R10453" t="str">
        <f>VLOOKUP(B10453,[1]data!$A$2:$E$764,5,0)</f>
        <v>Delhi</v>
      </c>
      <c r="S10453" t="str">
        <f>VLOOKUP($B10453,[1]data!$A$1:$I$764,6,0)</f>
        <v>Delhi Capitals</v>
      </c>
      <c r="T10453" t="str">
        <f>VLOOKUP($B10453,[1]data!$A$1:$I$764,7,0)</f>
        <v>Chennai Super Kings</v>
      </c>
      <c r="U10453" t="str">
        <f>VLOOKUP($B10453,[1]data!$A$1:$I$764,9,0)</f>
        <v>Delhi Capitals</v>
      </c>
    </row>
    <row r="10454" spans="1:21" x14ac:dyDescent="0.3">
      <c r="A10454">
        <v>2018</v>
      </c>
      <c r="B10454" t="s">
        <v>5554</v>
      </c>
      <c r="C10454" s="1">
        <v>43234</v>
      </c>
      <c r="D10454" t="s">
        <v>687</v>
      </c>
      <c r="E10454" t="s">
        <v>4343</v>
      </c>
      <c r="F10454">
        <v>1355</v>
      </c>
      <c r="G10454" t="s">
        <v>3552</v>
      </c>
      <c r="H10454">
        <v>2</v>
      </c>
      <c r="I10454">
        <f t="shared" si="326"/>
        <v>2</v>
      </c>
      <c r="J10454">
        <v>3</v>
      </c>
      <c r="K10454">
        <v>0</v>
      </c>
      <c r="L10454">
        <v>0</v>
      </c>
      <c r="M10454">
        <v>0</v>
      </c>
      <c r="N10454">
        <v>66.66</v>
      </c>
      <c r="O10454">
        <f t="shared" si="327"/>
        <v>66.66</v>
      </c>
      <c r="P10454" t="s">
        <v>17</v>
      </c>
      <c r="Q10454" s="1">
        <v>43234</v>
      </c>
      <c r="R10454" t="str">
        <f>VLOOKUP(B10454,[1]data!$A$2:$E$764,5,0)</f>
        <v>Delhi</v>
      </c>
      <c r="S10454" t="str">
        <f>VLOOKUP($B10454,[1]data!$A$1:$I$764,6,0)</f>
        <v>Delhi Capitals</v>
      </c>
      <c r="T10454" t="str">
        <f>VLOOKUP($B10454,[1]data!$A$1:$I$764,7,0)</f>
        <v>Chennai Super Kings</v>
      </c>
      <c r="U10454" t="str">
        <f>VLOOKUP($B10454,[1]data!$A$1:$I$764,9,0)</f>
        <v>Delhi Capitals</v>
      </c>
    </row>
    <row r="10455" spans="1:21" x14ac:dyDescent="0.3">
      <c r="A10455">
        <v>2018</v>
      </c>
      <c r="B10455" t="s">
        <v>5563</v>
      </c>
      <c r="C10455" s="1">
        <v>43235</v>
      </c>
      <c r="D10455" t="s">
        <v>1784</v>
      </c>
      <c r="E10455" t="s">
        <v>2568</v>
      </c>
      <c r="F10455">
        <v>1253</v>
      </c>
      <c r="G10455" t="s">
        <v>5564</v>
      </c>
      <c r="H10455">
        <v>21</v>
      </c>
      <c r="I10455">
        <f t="shared" si="326"/>
        <v>21</v>
      </c>
      <c r="J10455">
        <v>7</v>
      </c>
      <c r="K10455">
        <v>0</v>
      </c>
      <c r="L10455">
        <v>2</v>
      </c>
      <c r="M10455">
        <v>2</v>
      </c>
      <c r="N10455">
        <v>300</v>
      </c>
      <c r="O10455">
        <f t="shared" si="327"/>
        <v>300</v>
      </c>
      <c r="P10455" t="s">
        <v>17</v>
      </c>
      <c r="Q10455" s="1">
        <v>43235</v>
      </c>
      <c r="R10455" t="str">
        <f>VLOOKUP(B10455,[1]data!$A$2:$E$764,5,0)</f>
        <v>Hyderabad (Deccan)</v>
      </c>
      <c r="S10455" t="str">
        <f>VLOOKUP($B10455,[1]data!$A$1:$I$764,6,0)</f>
        <v>Sunrisers Hyderabad</v>
      </c>
      <c r="T10455" t="str">
        <f>VLOOKUP($B10455,[1]data!$A$1:$I$764,7,0)</f>
        <v>Kolkata Knight Riders</v>
      </c>
      <c r="U10455" t="str">
        <f>VLOOKUP($B10455,[1]data!$A$1:$I$764,9,0)</f>
        <v>Kolkata Knight Riders</v>
      </c>
    </row>
    <row r="10456" spans="1:21" x14ac:dyDescent="0.3">
      <c r="A10456">
        <v>2018</v>
      </c>
      <c r="B10456" t="s">
        <v>5563</v>
      </c>
      <c r="C10456" s="1">
        <v>43235</v>
      </c>
      <c r="D10456" t="s">
        <v>1784</v>
      </c>
      <c r="E10456" t="s">
        <v>2974</v>
      </c>
      <c r="F10456">
        <v>1276</v>
      </c>
      <c r="G10456" t="s">
        <v>5565</v>
      </c>
      <c r="H10456">
        <v>45</v>
      </c>
      <c r="I10456">
        <f t="shared" si="326"/>
        <v>45</v>
      </c>
      <c r="J10456">
        <v>42</v>
      </c>
      <c r="K10456">
        <v>0</v>
      </c>
      <c r="L10456">
        <v>5</v>
      </c>
      <c r="M10456">
        <v>1</v>
      </c>
      <c r="N10456">
        <v>107.14</v>
      </c>
      <c r="O10456">
        <f t="shared" si="327"/>
        <v>107.14</v>
      </c>
      <c r="P10456" t="s">
        <v>17</v>
      </c>
      <c r="Q10456" s="1">
        <v>43235</v>
      </c>
      <c r="R10456" t="str">
        <f>VLOOKUP(B10456,[1]data!$A$2:$E$764,5,0)</f>
        <v>Hyderabad (Deccan)</v>
      </c>
      <c r="S10456" t="str">
        <f>VLOOKUP($B10456,[1]data!$A$1:$I$764,6,0)</f>
        <v>Sunrisers Hyderabad</v>
      </c>
      <c r="T10456" t="str">
        <f>VLOOKUP($B10456,[1]data!$A$1:$I$764,7,0)</f>
        <v>Kolkata Knight Riders</v>
      </c>
      <c r="U10456" t="str">
        <f>VLOOKUP($B10456,[1]data!$A$1:$I$764,9,0)</f>
        <v>Kolkata Knight Riders</v>
      </c>
    </row>
    <row r="10457" spans="1:21" x14ac:dyDescent="0.3">
      <c r="A10457">
        <v>2018</v>
      </c>
      <c r="B10457" t="s">
        <v>5563</v>
      </c>
      <c r="C10457" s="1">
        <v>43235</v>
      </c>
      <c r="D10457" t="s">
        <v>1784</v>
      </c>
      <c r="E10457" t="s">
        <v>5347</v>
      </c>
      <c r="G10457" t="s">
        <v>5566</v>
      </c>
      <c r="H10457">
        <v>6</v>
      </c>
      <c r="I10457">
        <f t="shared" si="326"/>
        <v>6</v>
      </c>
      <c r="J10457">
        <v>5</v>
      </c>
      <c r="K10457">
        <v>0</v>
      </c>
      <c r="L10457">
        <v>1</v>
      </c>
      <c r="M10457">
        <v>0</v>
      </c>
      <c r="N10457">
        <v>120</v>
      </c>
      <c r="O10457">
        <f t="shared" si="327"/>
        <v>120</v>
      </c>
      <c r="P10457" t="s">
        <v>17</v>
      </c>
      <c r="Q10457" s="1">
        <v>43235</v>
      </c>
      <c r="R10457" t="str">
        <f>VLOOKUP(B10457,[1]data!$A$2:$E$764,5,0)</f>
        <v>Hyderabad (Deccan)</v>
      </c>
      <c r="S10457" t="str">
        <f>VLOOKUP($B10457,[1]data!$A$1:$I$764,6,0)</f>
        <v>Sunrisers Hyderabad</v>
      </c>
      <c r="T10457" t="str">
        <f>VLOOKUP($B10457,[1]data!$A$1:$I$764,7,0)</f>
        <v>Kolkata Knight Riders</v>
      </c>
      <c r="U10457" t="str">
        <f>VLOOKUP($B10457,[1]data!$A$1:$I$764,9,0)</f>
        <v>Kolkata Knight Riders</v>
      </c>
    </row>
    <row r="10458" spans="1:21" x14ac:dyDescent="0.3">
      <c r="A10458">
        <v>2018</v>
      </c>
      <c r="B10458" t="s">
        <v>5563</v>
      </c>
      <c r="C10458" s="1">
        <v>43235</v>
      </c>
      <c r="D10458" t="s">
        <v>1784</v>
      </c>
      <c r="E10458" t="s">
        <v>975</v>
      </c>
      <c r="F10458">
        <v>1098</v>
      </c>
      <c r="G10458" t="s">
        <v>26</v>
      </c>
      <c r="H10458">
        <v>3</v>
      </c>
      <c r="I10458">
        <f t="shared" si="326"/>
        <v>3</v>
      </c>
      <c r="J10458">
        <v>4</v>
      </c>
      <c r="K10458">
        <v>0</v>
      </c>
      <c r="L10458">
        <v>0</v>
      </c>
      <c r="M10458">
        <v>0</v>
      </c>
      <c r="N10458">
        <v>75</v>
      </c>
      <c r="O10458">
        <f t="shared" si="327"/>
        <v>75</v>
      </c>
      <c r="P10458" t="s">
        <v>17</v>
      </c>
      <c r="Q10458" s="1">
        <v>43235</v>
      </c>
      <c r="R10458" t="str">
        <f>VLOOKUP(B10458,[1]data!$A$2:$E$764,5,0)</f>
        <v>Hyderabad (Deccan)</v>
      </c>
      <c r="S10458" t="str">
        <f>VLOOKUP($B10458,[1]data!$A$1:$I$764,6,0)</f>
        <v>Sunrisers Hyderabad</v>
      </c>
      <c r="T10458" t="str">
        <f>VLOOKUP($B10458,[1]data!$A$1:$I$764,7,0)</f>
        <v>Kolkata Knight Riders</v>
      </c>
      <c r="U10458" t="str">
        <f>VLOOKUP($B10458,[1]data!$A$1:$I$764,9,0)</f>
        <v>Kolkata Knight Riders</v>
      </c>
    </row>
    <row r="10459" spans="1:21" x14ac:dyDescent="0.3">
      <c r="A10459">
        <v>2018</v>
      </c>
      <c r="B10459" t="s">
        <v>5563</v>
      </c>
      <c r="C10459" s="1">
        <v>43235</v>
      </c>
      <c r="D10459" t="s">
        <v>1784</v>
      </c>
      <c r="E10459" t="s">
        <v>274</v>
      </c>
      <c r="F10459">
        <v>1076</v>
      </c>
      <c r="G10459" t="s">
        <v>26</v>
      </c>
      <c r="H10459">
        <v>41</v>
      </c>
      <c r="I10459">
        <f t="shared" si="326"/>
        <v>41</v>
      </c>
      <c r="J10459">
        <v>31</v>
      </c>
      <c r="K10459">
        <v>0</v>
      </c>
      <c r="L10459">
        <v>5</v>
      </c>
      <c r="M10459">
        <v>1</v>
      </c>
      <c r="N10459">
        <v>132.25</v>
      </c>
      <c r="O10459">
        <f t="shared" si="327"/>
        <v>132.25</v>
      </c>
      <c r="P10459" t="s">
        <v>85</v>
      </c>
      <c r="Q10459" s="1">
        <v>43235</v>
      </c>
      <c r="R10459" t="str">
        <f>VLOOKUP(B10459,[1]data!$A$2:$E$764,5,0)</f>
        <v>Hyderabad (Deccan)</v>
      </c>
      <c r="S10459" t="str">
        <f>VLOOKUP($B10459,[1]data!$A$1:$I$764,6,0)</f>
        <v>Sunrisers Hyderabad</v>
      </c>
      <c r="T10459" t="str">
        <f>VLOOKUP($B10459,[1]data!$A$1:$I$764,7,0)</f>
        <v>Kolkata Knight Riders</v>
      </c>
      <c r="U10459" t="str">
        <f>VLOOKUP($B10459,[1]data!$A$1:$I$764,9,0)</f>
        <v>Kolkata Knight Riders</v>
      </c>
    </row>
    <row r="10460" spans="1:21" x14ac:dyDescent="0.3">
      <c r="A10460">
        <v>2018</v>
      </c>
      <c r="B10460" t="s">
        <v>5563</v>
      </c>
      <c r="C10460" s="1">
        <v>43235</v>
      </c>
      <c r="D10460" t="s">
        <v>1784</v>
      </c>
      <c r="E10460" t="s">
        <v>2962</v>
      </c>
      <c r="F10460">
        <v>1274</v>
      </c>
      <c r="G10460" t="s">
        <v>26</v>
      </c>
      <c r="H10460">
        <v>11</v>
      </c>
      <c r="I10460">
        <f t="shared" si="326"/>
        <v>11</v>
      </c>
      <c r="J10460">
        <v>5</v>
      </c>
      <c r="K10460">
        <v>0</v>
      </c>
      <c r="L10460">
        <v>2</v>
      </c>
      <c r="M10460">
        <v>0</v>
      </c>
      <c r="N10460">
        <v>220</v>
      </c>
      <c r="O10460">
        <f t="shared" si="327"/>
        <v>220</v>
      </c>
      <c r="P10460" t="s">
        <v>17</v>
      </c>
      <c r="Q10460" s="1">
        <v>43235</v>
      </c>
      <c r="R10460" t="str">
        <f>VLOOKUP(B10460,[1]data!$A$2:$E$764,5,0)</f>
        <v>Hyderabad (Deccan)</v>
      </c>
      <c r="S10460" t="str">
        <f>VLOOKUP($B10460,[1]data!$A$1:$I$764,6,0)</f>
        <v>Sunrisers Hyderabad</v>
      </c>
      <c r="T10460" t="str">
        <f>VLOOKUP($B10460,[1]data!$A$1:$I$764,7,0)</f>
        <v>Kolkata Knight Riders</v>
      </c>
      <c r="U10460" t="str">
        <f>VLOOKUP($B10460,[1]data!$A$1:$I$764,9,0)</f>
        <v>Kolkata Knight Riders</v>
      </c>
    </row>
    <row r="10461" spans="1:21" x14ac:dyDescent="0.3">
      <c r="A10461">
        <v>2018</v>
      </c>
      <c r="B10461" t="s">
        <v>5563</v>
      </c>
      <c r="C10461" s="1">
        <v>43235</v>
      </c>
      <c r="D10461" t="s">
        <v>1784</v>
      </c>
      <c r="E10461" t="s">
        <v>136</v>
      </c>
      <c r="F10461">
        <v>1020</v>
      </c>
      <c r="G10461" t="s">
        <v>5482</v>
      </c>
      <c r="H10461">
        <v>4</v>
      </c>
      <c r="I10461">
        <f t="shared" si="326"/>
        <v>4</v>
      </c>
      <c r="J10461">
        <v>6</v>
      </c>
      <c r="K10461">
        <v>0</v>
      </c>
      <c r="L10461">
        <v>0</v>
      </c>
      <c r="M10461">
        <v>0</v>
      </c>
      <c r="N10461">
        <v>66.66</v>
      </c>
      <c r="O10461">
        <f t="shared" si="327"/>
        <v>66.66</v>
      </c>
      <c r="P10461" t="s">
        <v>17</v>
      </c>
      <c r="Q10461" s="1">
        <v>43235</v>
      </c>
      <c r="R10461" t="str">
        <f>VLOOKUP(B10461,[1]data!$A$2:$E$764,5,0)</f>
        <v>Hyderabad (Deccan)</v>
      </c>
      <c r="S10461" t="str">
        <f>VLOOKUP($B10461,[1]data!$A$1:$I$764,6,0)</f>
        <v>Sunrisers Hyderabad</v>
      </c>
      <c r="T10461" t="str">
        <f>VLOOKUP($B10461,[1]data!$A$1:$I$764,7,0)</f>
        <v>Kolkata Knight Riders</v>
      </c>
      <c r="U10461" t="str">
        <f>VLOOKUP($B10461,[1]data!$A$1:$I$764,9,0)</f>
        <v>Kolkata Knight Riders</v>
      </c>
    </row>
    <row r="10462" spans="1:21" x14ac:dyDescent="0.3">
      <c r="A10462">
        <v>2018</v>
      </c>
      <c r="B10462" t="s">
        <v>5563</v>
      </c>
      <c r="C10462" s="1">
        <v>43235</v>
      </c>
      <c r="D10462" t="s">
        <v>1784</v>
      </c>
      <c r="E10462" t="s">
        <v>4618</v>
      </c>
      <c r="F10462">
        <v>1378</v>
      </c>
      <c r="G10462" t="s">
        <v>5567</v>
      </c>
      <c r="H10462">
        <v>21</v>
      </c>
      <c r="I10462">
        <f t="shared" si="326"/>
        <v>21</v>
      </c>
      <c r="J10462">
        <v>17</v>
      </c>
      <c r="K10462">
        <v>0</v>
      </c>
      <c r="L10462">
        <v>2</v>
      </c>
      <c r="M10462">
        <v>1</v>
      </c>
      <c r="N10462">
        <v>123.52</v>
      </c>
      <c r="O10462">
        <f t="shared" si="327"/>
        <v>123.52</v>
      </c>
      <c r="P10462" t="s">
        <v>17</v>
      </c>
      <c r="Q10462" s="1">
        <v>43235</v>
      </c>
      <c r="R10462" t="str">
        <f>VLOOKUP(B10462,[1]data!$A$2:$E$764,5,0)</f>
        <v>Hyderabad (Deccan)</v>
      </c>
      <c r="S10462" t="str">
        <f>VLOOKUP($B10462,[1]data!$A$1:$I$764,6,0)</f>
        <v>Sunrisers Hyderabad</v>
      </c>
      <c r="T10462" t="str">
        <f>VLOOKUP($B10462,[1]data!$A$1:$I$764,7,0)</f>
        <v>Kolkata Knight Riders</v>
      </c>
      <c r="U10462" t="str">
        <f>VLOOKUP($B10462,[1]data!$A$1:$I$764,9,0)</f>
        <v>Kolkata Knight Riders</v>
      </c>
    </row>
    <row r="10463" spans="1:21" x14ac:dyDescent="0.3">
      <c r="A10463">
        <v>2018</v>
      </c>
      <c r="B10463" t="s">
        <v>5563</v>
      </c>
      <c r="C10463" s="1">
        <v>43235</v>
      </c>
      <c r="D10463" t="s">
        <v>1784</v>
      </c>
      <c r="E10463" t="s">
        <v>283</v>
      </c>
      <c r="F10463">
        <v>1111</v>
      </c>
      <c r="G10463" t="s">
        <v>4730</v>
      </c>
      <c r="H10463">
        <v>11</v>
      </c>
      <c r="I10463">
        <f t="shared" si="326"/>
        <v>11</v>
      </c>
      <c r="J10463">
        <v>12</v>
      </c>
      <c r="K10463">
        <v>0</v>
      </c>
      <c r="L10463">
        <v>1</v>
      </c>
      <c r="M10463">
        <v>0</v>
      </c>
      <c r="N10463">
        <v>91.66</v>
      </c>
      <c r="O10463">
        <f t="shared" si="327"/>
        <v>91.66</v>
      </c>
      <c r="P10463" t="s">
        <v>40</v>
      </c>
      <c r="Q10463" s="1">
        <v>43235</v>
      </c>
      <c r="R10463" t="str">
        <f>VLOOKUP(B10463,[1]data!$A$2:$E$764,5,0)</f>
        <v>Hyderabad (Deccan)</v>
      </c>
      <c r="S10463" t="str">
        <f>VLOOKUP($B10463,[1]data!$A$1:$I$764,6,0)</f>
        <v>Sunrisers Hyderabad</v>
      </c>
      <c r="T10463" t="str">
        <f>VLOOKUP($B10463,[1]data!$A$1:$I$764,7,0)</f>
        <v>Kolkata Knight Riders</v>
      </c>
      <c r="U10463" t="str">
        <f>VLOOKUP($B10463,[1]data!$A$1:$I$764,9,0)</f>
        <v>Kolkata Knight Riders</v>
      </c>
    </row>
    <row r="10464" spans="1:21" x14ac:dyDescent="0.3">
      <c r="A10464">
        <v>2018</v>
      </c>
      <c r="B10464" t="s">
        <v>5563</v>
      </c>
      <c r="C10464" s="1">
        <v>43235</v>
      </c>
      <c r="D10464" t="s">
        <v>1784</v>
      </c>
      <c r="E10464" t="s">
        <v>3164</v>
      </c>
      <c r="F10464">
        <v>1293</v>
      </c>
      <c r="G10464" t="s">
        <v>2839</v>
      </c>
      <c r="H10464">
        <v>12</v>
      </c>
      <c r="I10464">
        <f t="shared" si="326"/>
        <v>12</v>
      </c>
      <c r="J10464">
        <v>10</v>
      </c>
      <c r="K10464">
        <v>0</v>
      </c>
      <c r="L10464">
        <v>2</v>
      </c>
      <c r="M10464">
        <v>0</v>
      </c>
      <c r="N10464">
        <v>120</v>
      </c>
      <c r="O10464">
        <f t="shared" si="327"/>
        <v>120</v>
      </c>
      <c r="P10464" t="s">
        <v>17</v>
      </c>
      <c r="Q10464" s="1">
        <v>43235</v>
      </c>
      <c r="R10464" t="str">
        <f>VLOOKUP(B10464,[1]data!$A$2:$E$764,5,0)</f>
        <v>Hyderabad (Deccan)</v>
      </c>
      <c r="S10464" t="str">
        <f>VLOOKUP($B10464,[1]data!$A$1:$I$764,6,0)</f>
        <v>Sunrisers Hyderabad</v>
      </c>
      <c r="T10464" t="str">
        <f>VLOOKUP($B10464,[1]data!$A$1:$I$764,7,0)</f>
        <v>Kolkata Knight Riders</v>
      </c>
      <c r="U10464" t="str">
        <f>VLOOKUP($B10464,[1]data!$A$1:$I$764,9,0)</f>
        <v>Kolkata Knight Riders</v>
      </c>
    </row>
    <row r="10465" spans="1:21" x14ac:dyDescent="0.3">
      <c r="A10465">
        <v>2018</v>
      </c>
      <c r="B10465" t="s">
        <v>5563</v>
      </c>
      <c r="C10465" s="1">
        <v>43235</v>
      </c>
      <c r="D10465" t="s">
        <v>1784</v>
      </c>
      <c r="E10465" t="s">
        <v>4801</v>
      </c>
      <c r="F10465">
        <v>1388</v>
      </c>
      <c r="G10465" t="s">
        <v>5403</v>
      </c>
      <c r="H10465">
        <v>27</v>
      </c>
      <c r="I10465">
        <f t="shared" si="326"/>
        <v>27</v>
      </c>
      <c r="J10465">
        <v>15</v>
      </c>
      <c r="K10465">
        <v>0</v>
      </c>
      <c r="L10465">
        <v>4</v>
      </c>
      <c r="M10465">
        <v>1</v>
      </c>
      <c r="N10465">
        <v>180</v>
      </c>
      <c r="O10465">
        <f t="shared" si="327"/>
        <v>180</v>
      </c>
      <c r="P10465" t="s">
        <v>17</v>
      </c>
      <c r="Q10465" s="1">
        <v>43235</v>
      </c>
      <c r="R10465" t="str">
        <f>VLOOKUP(B10465,[1]data!$A$2:$E$764,5,0)</f>
        <v>Hyderabad (Deccan)</v>
      </c>
      <c r="S10465" t="str">
        <f>VLOOKUP($B10465,[1]data!$A$1:$I$764,6,0)</f>
        <v>Sunrisers Hyderabad</v>
      </c>
      <c r="T10465" t="str">
        <f>VLOOKUP($B10465,[1]data!$A$1:$I$764,7,0)</f>
        <v>Kolkata Knight Riders</v>
      </c>
      <c r="U10465" t="str">
        <f>VLOOKUP($B10465,[1]data!$A$1:$I$764,9,0)</f>
        <v>Kolkata Knight Riders</v>
      </c>
    </row>
    <row r="10466" spans="1:21" x14ac:dyDescent="0.3">
      <c r="A10466">
        <v>2018</v>
      </c>
      <c r="B10466" t="s">
        <v>5563</v>
      </c>
      <c r="C10466" s="1">
        <v>43235</v>
      </c>
      <c r="D10466" t="s">
        <v>1784</v>
      </c>
      <c r="E10466" t="s">
        <v>4327</v>
      </c>
      <c r="F10466">
        <v>1353</v>
      </c>
      <c r="G10466" t="s">
        <v>5542</v>
      </c>
      <c r="H10466">
        <v>39</v>
      </c>
      <c r="I10466">
        <f t="shared" si="326"/>
        <v>39</v>
      </c>
      <c r="J10466">
        <v>22</v>
      </c>
      <c r="K10466">
        <v>0</v>
      </c>
      <c r="L10466">
        <v>5</v>
      </c>
      <c r="M10466">
        <v>2</v>
      </c>
      <c r="N10466">
        <v>177.27</v>
      </c>
      <c r="O10466">
        <f t="shared" si="327"/>
        <v>177.27</v>
      </c>
      <c r="P10466" t="s">
        <v>20</v>
      </c>
      <c r="Q10466" s="1">
        <v>43235</v>
      </c>
      <c r="R10466" t="str">
        <f>VLOOKUP(B10466,[1]data!$A$2:$E$764,5,0)</f>
        <v>Hyderabad (Deccan)</v>
      </c>
      <c r="S10466" t="str">
        <f>VLOOKUP($B10466,[1]data!$A$1:$I$764,6,0)</f>
        <v>Sunrisers Hyderabad</v>
      </c>
      <c r="T10466" t="str">
        <f>VLOOKUP($B10466,[1]data!$A$1:$I$764,7,0)</f>
        <v>Kolkata Knight Riders</v>
      </c>
      <c r="U10466" t="str">
        <f>VLOOKUP($B10466,[1]data!$A$1:$I$764,9,0)</f>
        <v>Kolkata Knight Riders</v>
      </c>
    </row>
    <row r="10467" spans="1:21" x14ac:dyDescent="0.3">
      <c r="A10467">
        <v>2018</v>
      </c>
      <c r="B10467" t="s">
        <v>5563</v>
      </c>
      <c r="C10467" s="1">
        <v>43235</v>
      </c>
      <c r="D10467" t="s">
        <v>1784</v>
      </c>
      <c r="E10467" t="s">
        <v>4757</v>
      </c>
      <c r="F10467">
        <v>1383</v>
      </c>
      <c r="G10467" t="s">
        <v>4729</v>
      </c>
      <c r="H10467">
        <v>11</v>
      </c>
      <c r="I10467">
        <f t="shared" si="326"/>
        <v>11</v>
      </c>
      <c r="J10467">
        <v>13</v>
      </c>
      <c r="K10467">
        <v>0</v>
      </c>
      <c r="L10467">
        <v>0</v>
      </c>
      <c r="M10467">
        <v>0</v>
      </c>
      <c r="N10467">
        <v>84.61</v>
      </c>
      <c r="O10467">
        <f t="shared" si="327"/>
        <v>84.61</v>
      </c>
      <c r="P10467" t="s">
        <v>17</v>
      </c>
      <c r="Q10467" s="1">
        <v>43235</v>
      </c>
      <c r="R10467" t="str">
        <f>VLOOKUP(B10467,[1]data!$A$2:$E$764,5,0)</f>
        <v>Hyderabad (Deccan)</v>
      </c>
      <c r="S10467" t="str">
        <f>VLOOKUP($B10467,[1]data!$A$1:$I$764,6,0)</f>
        <v>Sunrisers Hyderabad</v>
      </c>
      <c r="T10467" t="str">
        <f>VLOOKUP($B10467,[1]data!$A$1:$I$764,7,0)</f>
        <v>Kolkata Knight Riders</v>
      </c>
      <c r="U10467" t="str">
        <f>VLOOKUP($B10467,[1]data!$A$1:$I$764,9,0)</f>
        <v>Kolkata Knight Riders</v>
      </c>
    </row>
    <row r="10468" spans="1:21" x14ac:dyDescent="0.3">
      <c r="A10468">
        <v>2018</v>
      </c>
      <c r="B10468" t="s">
        <v>5563</v>
      </c>
      <c r="C10468" s="1">
        <v>43235</v>
      </c>
      <c r="D10468" t="s">
        <v>1784</v>
      </c>
      <c r="E10468" t="s">
        <v>3079</v>
      </c>
      <c r="F10468">
        <v>1288</v>
      </c>
      <c r="G10468" t="s">
        <v>5568</v>
      </c>
      <c r="H10468">
        <v>26</v>
      </c>
      <c r="I10468">
        <f t="shared" si="326"/>
        <v>26</v>
      </c>
      <c r="J10468">
        <v>18</v>
      </c>
      <c r="K10468">
        <v>0</v>
      </c>
      <c r="L10468">
        <v>3</v>
      </c>
      <c r="M10468">
        <v>1</v>
      </c>
      <c r="N10468">
        <v>144.44</v>
      </c>
      <c r="O10468">
        <f t="shared" si="327"/>
        <v>144.44</v>
      </c>
      <c r="P10468" t="s">
        <v>17</v>
      </c>
      <c r="Q10468" s="1">
        <v>43235</v>
      </c>
      <c r="R10468" t="str">
        <f>VLOOKUP(B10468,[1]data!$A$2:$E$764,5,0)</f>
        <v>Hyderabad (Deccan)</v>
      </c>
      <c r="S10468" t="str">
        <f>VLOOKUP($B10468,[1]data!$A$1:$I$764,6,0)</f>
        <v>Sunrisers Hyderabad</v>
      </c>
      <c r="T10468" t="str">
        <f>VLOOKUP($B10468,[1]data!$A$1:$I$764,7,0)</f>
        <v>Kolkata Knight Riders</v>
      </c>
      <c r="U10468" t="str">
        <f>VLOOKUP($B10468,[1]data!$A$1:$I$764,9,0)</f>
        <v>Kolkata Knight Riders</v>
      </c>
    </row>
    <row r="10469" spans="1:21" x14ac:dyDescent="0.3">
      <c r="A10469">
        <v>2018</v>
      </c>
      <c r="B10469" t="s">
        <v>5563</v>
      </c>
      <c r="C10469" s="1">
        <v>43235</v>
      </c>
      <c r="D10469" t="s">
        <v>1784</v>
      </c>
      <c r="E10469" t="s">
        <v>5569</v>
      </c>
      <c r="G10469" t="s">
        <v>5541</v>
      </c>
      <c r="H10469">
        <v>1</v>
      </c>
      <c r="I10469">
        <f t="shared" si="326"/>
        <v>1</v>
      </c>
      <c r="J10469">
        <v>6</v>
      </c>
      <c r="K10469">
        <v>0</v>
      </c>
      <c r="L10469">
        <v>0</v>
      </c>
      <c r="M10469">
        <v>0</v>
      </c>
      <c r="N10469">
        <v>16.66</v>
      </c>
      <c r="O10469">
        <f t="shared" si="327"/>
        <v>16.66</v>
      </c>
      <c r="P10469" t="s">
        <v>17</v>
      </c>
      <c r="Q10469" s="1">
        <v>43235</v>
      </c>
      <c r="R10469" t="str">
        <f>VLOOKUP(B10469,[1]data!$A$2:$E$764,5,0)</f>
        <v>Hyderabad (Deccan)</v>
      </c>
      <c r="S10469" t="str">
        <f>VLOOKUP($B10469,[1]data!$A$1:$I$764,6,0)</f>
        <v>Sunrisers Hyderabad</v>
      </c>
      <c r="T10469" t="str">
        <f>VLOOKUP($B10469,[1]data!$A$1:$I$764,7,0)</f>
        <v>Kolkata Knight Riders</v>
      </c>
      <c r="U10469" t="str">
        <f>VLOOKUP($B10469,[1]data!$A$1:$I$764,9,0)</f>
        <v>Kolkata Knight Riders</v>
      </c>
    </row>
    <row r="10470" spans="1:21" x14ac:dyDescent="0.3">
      <c r="A10470">
        <v>2018</v>
      </c>
      <c r="B10470" t="s">
        <v>5563</v>
      </c>
      <c r="C10470" s="1">
        <v>43235</v>
      </c>
      <c r="D10470" t="s">
        <v>1784</v>
      </c>
      <c r="E10470" t="s">
        <v>1839</v>
      </c>
      <c r="F10470">
        <v>1197</v>
      </c>
      <c r="G10470" t="s">
        <v>5570</v>
      </c>
      <c r="H10470">
        <v>1</v>
      </c>
      <c r="I10470">
        <f t="shared" si="326"/>
        <v>1</v>
      </c>
      <c r="J10470">
        <v>4</v>
      </c>
      <c r="K10470">
        <v>0</v>
      </c>
      <c r="L10470">
        <v>0</v>
      </c>
      <c r="M10470">
        <v>0</v>
      </c>
      <c r="N10470">
        <v>25</v>
      </c>
      <c r="O10470">
        <f t="shared" si="327"/>
        <v>25</v>
      </c>
      <c r="P10470" t="s">
        <v>17</v>
      </c>
      <c r="Q10470" s="1">
        <v>43235</v>
      </c>
      <c r="R10470" t="str">
        <f>VLOOKUP(B10470,[1]data!$A$2:$E$764,5,0)</f>
        <v>Hyderabad (Deccan)</v>
      </c>
      <c r="S10470" t="str">
        <f>VLOOKUP($B10470,[1]data!$A$1:$I$764,6,0)</f>
        <v>Sunrisers Hyderabad</v>
      </c>
      <c r="T10470" t="str">
        <f>VLOOKUP($B10470,[1]data!$A$1:$I$764,7,0)</f>
        <v>Kolkata Knight Riders</v>
      </c>
      <c r="U10470" t="str">
        <f>VLOOKUP($B10470,[1]data!$A$1:$I$764,9,0)</f>
        <v>Kolkata Knight Riders</v>
      </c>
    </row>
    <row r="10471" spans="1:21" x14ac:dyDescent="0.3">
      <c r="A10471">
        <v>2018</v>
      </c>
      <c r="B10471" t="s">
        <v>5563</v>
      </c>
      <c r="C10471" s="1">
        <v>43235</v>
      </c>
      <c r="D10471" t="s">
        <v>1784</v>
      </c>
      <c r="E10471" t="s">
        <v>5203</v>
      </c>
      <c r="G10471" t="s">
        <v>5571</v>
      </c>
      <c r="H10471">
        <v>3</v>
      </c>
      <c r="I10471">
        <f t="shared" si="326"/>
        <v>3</v>
      </c>
      <c r="J10471">
        <v>5</v>
      </c>
      <c r="K10471">
        <v>0</v>
      </c>
      <c r="L10471">
        <v>0</v>
      </c>
      <c r="M10471">
        <v>0</v>
      </c>
      <c r="N10471">
        <v>60</v>
      </c>
      <c r="O10471">
        <f t="shared" si="327"/>
        <v>60</v>
      </c>
      <c r="P10471" t="s">
        <v>17</v>
      </c>
      <c r="Q10471" s="1">
        <v>43235</v>
      </c>
      <c r="R10471" t="str">
        <f>VLOOKUP(B10471,[1]data!$A$2:$E$764,5,0)</f>
        <v>Hyderabad (Deccan)</v>
      </c>
      <c r="S10471" t="str">
        <f>VLOOKUP($B10471,[1]data!$A$1:$I$764,6,0)</f>
        <v>Sunrisers Hyderabad</v>
      </c>
      <c r="T10471" t="str">
        <f>VLOOKUP($B10471,[1]data!$A$1:$I$764,7,0)</f>
        <v>Kolkata Knight Riders</v>
      </c>
      <c r="U10471" t="str">
        <f>VLOOKUP($B10471,[1]data!$A$1:$I$764,9,0)</f>
        <v>Kolkata Knight Riders</v>
      </c>
    </row>
    <row r="10472" spans="1:21" x14ac:dyDescent="0.3">
      <c r="A10472">
        <v>2018</v>
      </c>
      <c r="B10472" t="s">
        <v>5572</v>
      </c>
      <c r="C10472" s="1">
        <v>43236</v>
      </c>
      <c r="D10472" t="s">
        <v>706</v>
      </c>
      <c r="E10472" t="s">
        <v>833</v>
      </c>
      <c r="F10472">
        <v>1051</v>
      </c>
      <c r="G10472" t="s">
        <v>5573</v>
      </c>
      <c r="H10472">
        <v>18</v>
      </c>
      <c r="I10472">
        <f t="shared" si="326"/>
        <v>18</v>
      </c>
      <c r="J10472">
        <v>11</v>
      </c>
      <c r="K10472">
        <v>0</v>
      </c>
      <c r="L10472">
        <v>2</v>
      </c>
      <c r="M10472">
        <v>1</v>
      </c>
      <c r="N10472">
        <v>163.63</v>
      </c>
      <c r="O10472">
        <f t="shared" si="327"/>
        <v>163.63</v>
      </c>
      <c r="P10472" t="s">
        <v>17</v>
      </c>
      <c r="Q10472" s="1">
        <v>43236</v>
      </c>
      <c r="R10472" t="str">
        <f>VLOOKUP(B10472,[1]data!$A$2:$E$764,5,0)</f>
        <v>Jaipur</v>
      </c>
      <c r="S10472" t="str">
        <f>VLOOKUP($B10472,[1]data!$A$1:$I$764,6,0)</f>
        <v>Rajasthan Royals</v>
      </c>
      <c r="T10472" t="str">
        <f>VLOOKUP($B10472,[1]data!$A$1:$I$764,7,0)</f>
        <v>Royal Challengers Bangalore</v>
      </c>
      <c r="U10472" t="str">
        <f>VLOOKUP($B10472,[1]data!$A$1:$I$764,9,0)</f>
        <v>Rajasthan Royals</v>
      </c>
    </row>
    <row r="10473" spans="1:21" x14ac:dyDescent="0.3">
      <c r="A10473">
        <v>2018</v>
      </c>
      <c r="B10473" t="s">
        <v>5572</v>
      </c>
      <c r="C10473" s="1">
        <v>43236</v>
      </c>
      <c r="D10473" t="s">
        <v>706</v>
      </c>
      <c r="E10473" t="s">
        <v>1808</v>
      </c>
      <c r="F10473">
        <v>1166</v>
      </c>
      <c r="G10473" t="s">
        <v>4382</v>
      </c>
      <c r="H10473">
        <v>46</v>
      </c>
      <c r="I10473">
        <f t="shared" si="326"/>
        <v>46</v>
      </c>
      <c r="J10473">
        <v>35</v>
      </c>
      <c r="K10473">
        <v>0</v>
      </c>
      <c r="L10473">
        <v>3</v>
      </c>
      <c r="M10473">
        <v>1</v>
      </c>
      <c r="N10473">
        <v>131.41999999999999</v>
      </c>
      <c r="O10473">
        <f t="shared" si="327"/>
        <v>131.41999999999999</v>
      </c>
      <c r="P10473" t="s">
        <v>17</v>
      </c>
      <c r="Q10473" s="1">
        <v>43236</v>
      </c>
      <c r="R10473" t="str">
        <f>VLOOKUP(B10473,[1]data!$A$2:$E$764,5,0)</f>
        <v>Jaipur</v>
      </c>
      <c r="S10473" t="str">
        <f>VLOOKUP($B10473,[1]data!$A$1:$I$764,6,0)</f>
        <v>Rajasthan Royals</v>
      </c>
      <c r="T10473" t="str">
        <f>VLOOKUP($B10473,[1]data!$A$1:$I$764,7,0)</f>
        <v>Royal Challengers Bangalore</v>
      </c>
      <c r="U10473" t="str">
        <f>VLOOKUP($B10473,[1]data!$A$1:$I$764,9,0)</f>
        <v>Rajasthan Royals</v>
      </c>
    </row>
    <row r="10474" spans="1:21" x14ac:dyDescent="0.3">
      <c r="A10474">
        <v>2018</v>
      </c>
      <c r="B10474" t="s">
        <v>5572</v>
      </c>
      <c r="C10474" s="1">
        <v>43236</v>
      </c>
      <c r="D10474" t="s">
        <v>706</v>
      </c>
      <c r="E10474" t="s">
        <v>5235</v>
      </c>
      <c r="G10474" t="s">
        <v>26</v>
      </c>
      <c r="H10474">
        <v>7</v>
      </c>
      <c r="I10474">
        <f t="shared" si="326"/>
        <v>7</v>
      </c>
      <c r="J10474">
        <v>5</v>
      </c>
      <c r="K10474">
        <v>0</v>
      </c>
      <c r="L10474">
        <v>1</v>
      </c>
      <c r="M10474">
        <v>0</v>
      </c>
      <c r="N10474">
        <v>140</v>
      </c>
      <c r="O10474">
        <f t="shared" si="327"/>
        <v>140</v>
      </c>
      <c r="P10474" t="s">
        <v>17</v>
      </c>
      <c r="Q10474" s="1">
        <v>43236</v>
      </c>
      <c r="R10474" t="str">
        <f>VLOOKUP(B10474,[1]data!$A$2:$E$764,5,0)</f>
        <v>Jaipur</v>
      </c>
      <c r="S10474" t="str">
        <f>VLOOKUP($B10474,[1]data!$A$1:$I$764,6,0)</f>
        <v>Rajasthan Royals</v>
      </c>
      <c r="T10474" t="str">
        <f>VLOOKUP($B10474,[1]data!$A$1:$I$764,7,0)</f>
        <v>Royal Challengers Bangalore</v>
      </c>
      <c r="U10474" t="str">
        <f>VLOOKUP($B10474,[1]data!$A$1:$I$764,9,0)</f>
        <v>Rajasthan Royals</v>
      </c>
    </row>
    <row r="10475" spans="1:21" x14ac:dyDescent="0.3">
      <c r="A10475">
        <v>2018</v>
      </c>
      <c r="B10475" t="s">
        <v>5572</v>
      </c>
      <c r="C10475" s="1">
        <v>43236</v>
      </c>
      <c r="D10475" t="s">
        <v>706</v>
      </c>
      <c r="E10475" t="s">
        <v>3187</v>
      </c>
      <c r="F10475">
        <v>1296</v>
      </c>
      <c r="G10475" t="s">
        <v>5445</v>
      </c>
      <c r="H10475">
        <v>94</v>
      </c>
      <c r="I10475">
        <f t="shared" si="326"/>
        <v>94</v>
      </c>
      <c r="J10475">
        <v>60</v>
      </c>
      <c r="K10475">
        <v>0</v>
      </c>
      <c r="L10475">
        <v>10</v>
      </c>
      <c r="M10475">
        <v>3</v>
      </c>
      <c r="N10475">
        <v>156.66</v>
      </c>
      <c r="O10475">
        <f t="shared" si="327"/>
        <v>156.66</v>
      </c>
      <c r="P10475" t="s">
        <v>20</v>
      </c>
      <c r="Q10475" s="1">
        <v>43236</v>
      </c>
      <c r="R10475" t="str">
        <f>VLOOKUP(B10475,[1]data!$A$2:$E$764,5,0)</f>
        <v>Jaipur</v>
      </c>
      <c r="S10475" t="str">
        <f>VLOOKUP($B10475,[1]data!$A$1:$I$764,6,0)</f>
        <v>Rajasthan Royals</v>
      </c>
      <c r="T10475" t="str">
        <f>VLOOKUP($B10475,[1]data!$A$1:$I$764,7,0)</f>
        <v>Royal Challengers Bangalore</v>
      </c>
      <c r="U10475" t="str">
        <f>VLOOKUP($B10475,[1]data!$A$1:$I$764,9,0)</f>
        <v>Rajasthan Royals</v>
      </c>
    </row>
    <row r="10476" spans="1:21" x14ac:dyDescent="0.3">
      <c r="A10476">
        <v>2018</v>
      </c>
      <c r="B10476" t="s">
        <v>5572</v>
      </c>
      <c r="C10476" s="1">
        <v>43236</v>
      </c>
      <c r="D10476" t="s">
        <v>706</v>
      </c>
      <c r="E10476" t="s">
        <v>86</v>
      </c>
      <c r="F10476">
        <v>1042</v>
      </c>
      <c r="G10476" t="s">
        <v>5413</v>
      </c>
      <c r="H10476">
        <v>1</v>
      </c>
      <c r="I10476">
        <f t="shared" si="326"/>
        <v>1</v>
      </c>
      <c r="J10476">
        <v>3</v>
      </c>
      <c r="K10476">
        <v>0</v>
      </c>
      <c r="L10476">
        <v>0</v>
      </c>
      <c r="M10476">
        <v>0</v>
      </c>
      <c r="N10476">
        <v>33.33</v>
      </c>
      <c r="O10476">
        <f t="shared" si="327"/>
        <v>33.33</v>
      </c>
      <c r="P10476" t="s">
        <v>17</v>
      </c>
      <c r="Q10476" s="1">
        <v>43236</v>
      </c>
      <c r="R10476" t="str">
        <f>VLOOKUP(B10476,[1]data!$A$2:$E$764,5,0)</f>
        <v>Jaipur</v>
      </c>
      <c r="S10476" t="str">
        <f>VLOOKUP($B10476,[1]data!$A$1:$I$764,6,0)</f>
        <v>Rajasthan Royals</v>
      </c>
      <c r="T10476" t="str">
        <f>VLOOKUP($B10476,[1]data!$A$1:$I$764,7,0)</f>
        <v>Royal Challengers Bangalore</v>
      </c>
      <c r="U10476" t="str">
        <f>VLOOKUP($B10476,[1]data!$A$1:$I$764,9,0)</f>
        <v>Rajasthan Royals</v>
      </c>
    </row>
    <row r="10477" spans="1:21" x14ac:dyDescent="0.3">
      <c r="A10477">
        <v>2018</v>
      </c>
      <c r="B10477" t="s">
        <v>5572</v>
      </c>
      <c r="C10477" s="1">
        <v>43236</v>
      </c>
      <c r="D10477" t="s">
        <v>706</v>
      </c>
      <c r="E10477" t="s">
        <v>270</v>
      </c>
      <c r="F10477">
        <v>1077</v>
      </c>
      <c r="G10477" t="s">
        <v>26</v>
      </c>
      <c r="H10477">
        <v>4</v>
      </c>
      <c r="I10477">
        <f t="shared" si="326"/>
        <v>4</v>
      </c>
      <c r="J10477">
        <v>1</v>
      </c>
      <c r="K10477">
        <v>0</v>
      </c>
      <c r="L10477">
        <v>1</v>
      </c>
      <c r="M10477">
        <v>0</v>
      </c>
      <c r="N10477">
        <v>400</v>
      </c>
      <c r="O10477">
        <f t="shared" si="327"/>
        <v>400</v>
      </c>
      <c r="P10477" t="s">
        <v>17</v>
      </c>
      <c r="Q10477" s="1">
        <v>43236</v>
      </c>
      <c r="R10477" t="str">
        <f>VLOOKUP(B10477,[1]data!$A$2:$E$764,5,0)</f>
        <v>Jaipur</v>
      </c>
      <c r="S10477" t="str">
        <f>VLOOKUP($B10477,[1]data!$A$1:$I$764,6,0)</f>
        <v>Rajasthan Royals</v>
      </c>
      <c r="T10477" t="str">
        <f>VLOOKUP($B10477,[1]data!$A$1:$I$764,7,0)</f>
        <v>Royal Challengers Bangalore</v>
      </c>
      <c r="U10477" t="str">
        <f>VLOOKUP($B10477,[1]data!$A$1:$I$764,9,0)</f>
        <v>Rajasthan Royals</v>
      </c>
    </row>
    <row r="10478" spans="1:21" x14ac:dyDescent="0.3">
      <c r="A10478">
        <v>2018</v>
      </c>
      <c r="B10478" t="s">
        <v>5572</v>
      </c>
      <c r="C10478" s="1">
        <v>43236</v>
      </c>
      <c r="D10478" t="s">
        <v>706</v>
      </c>
      <c r="E10478" t="s">
        <v>4343</v>
      </c>
      <c r="F10478">
        <v>1355</v>
      </c>
      <c r="G10478" t="s">
        <v>5229</v>
      </c>
      <c r="H10478">
        <v>1</v>
      </c>
      <c r="I10478">
        <f t="shared" si="326"/>
        <v>1</v>
      </c>
      <c r="J10478">
        <v>2</v>
      </c>
      <c r="K10478">
        <v>0</v>
      </c>
      <c r="L10478">
        <v>0</v>
      </c>
      <c r="M10478">
        <v>0</v>
      </c>
      <c r="N10478">
        <v>50</v>
      </c>
      <c r="O10478">
        <f t="shared" si="327"/>
        <v>50</v>
      </c>
      <c r="P10478" t="s">
        <v>17</v>
      </c>
      <c r="Q10478" s="1">
        <v>43236</v>
      </c>
      <c r="R10478" t="str">
        <f>VLOOKUP(B10478,[1]data!$A$2:$E$764,5,0)</f>
        <v>Jaipur</v>
      </c>
      <c r="S10478" t="str">
        <f>VLOOKUP($B10478,[1]data!$A$1:$I$764,6,0)</f>
        <v>Rajasthan Royals</v>
      </c>
      <c r="T10478" t="str">
        <f>VLOOKUP($B10478,[1]data!$A$1:$I$764,7,0)</f>
        <v>Royal Challengers Bangalore</v>
      </c>
      <c r="U10478" t="str">
        <f>VLOOKUP($B10478,[1]data!$A$1:$I$764,9,0)</f>
        <v>Rajasthan Royals</v>
      </c>
    </row>
    <row r="10479" spans="1:21" x14ac:dyDescent="0.3">
      <c r="A10479">
        <v>2018</v>
      </c>
      <c r="B10479" t="s">
        <v>5572</v>
      </c>
      <c r="C10479" s="1">
        <v>43236</v>
      </c>
      <c r="D10479" t="s">
        <v>706</v>
      </c>
      <c r="E10479" t="s">
        <v>3556</v>
      </c>
      <c r="F10479">
        <v>1319</v>
      </c>
      <c r="G10479" t="s">
        <v>26</v>
      </c>
      <c r="H10479">
        <v>10</v>
      </c>
      <c r="I10479">
        <f t="shared" si="326"/>
        <v>10</v>
      </c>
      <c r="J10479">
        <v>8</v>
      </c>
      <c r="K10479">
        <v>0</v>
      </c>
      <c r="L10479">
        <v>0</v>
      </c>
      <c r="M10479">
        <v>1</v>
      </c>
      <c r="N10479">
        <v>125</v>
      </c>
      <c r="O10479">
        <f t="shared" si="327"/>
        <v>125</v>
      </c>
      <c r="P10479" t="s">
        <v>17</v>
      </c>
      <c r="Q10479" s="1">
        <v>43236</v>
      </c>
      <c r="R10479" t="str">
        <f>VLOOKUP(B10479,[1]data!$A$2:$E$764,5,0)</f>
        <v>Jaipur</v>
      </c>
      <c r="S10479" t="str">
        <f>VLOOKUP($B10479,[1]data!$A$1:$I$764,6,0)</f>
        <v>Rajasthan Royals</v>
      </c>
      <c r="T10479" t="str">
        <f>VLOOKUP($B10479,[1]data!$A$1:$I$764,7,0)</f>
        <v>Royal Challengers Bangalore</v>
      </c>
      <c r="U10479" t="str">
        <f>VLOOKUP($B10479,[1]data!$A$1:$I$764,9,0)</f>
        <v>Rajasthan Royals</v>
      </c>
    </row>
    <row r="10480" spans="1:21" x14ac:dyDescent="0.3">
      <c r="A10480">
        <v>2018</v>
      </c>
      <c r="B10480" t="s">
        <v>5572</v>
      </c>
      <c r="C10480" s="1">
        <v>43236</v>
      </c>
      <c r="D10480" t="s">
        <v>706</v>
      </c>
      <c r="E10480" t="s">
        <v>4341</v>
      </c>
      <c r="F10480">
        <v>1356</v>
      </c>
      <c r="G10480" t="s">
        <v>5574</v>
      </c>
      <c r="H10480">
        <v>20</v>
      </c>
      <c r="I10480">
        <f t="shared" si="326"/>
        <v>20</v>
      </c>
      <c r="J10480">
        <v>12</v>
      </c>
      <c r="K10480">
        <v>0</v>
      </c>
      <c r="L10480">
        <v>1</v>
      </c>
      <c r="M10480">
        <v>2</v>
      </c>
      <c r="N10480">
        <v>166.66</v>
      </c>
      <c r="O10480">
        <f t="shared" si="327"/>
        <v>166.66</v>
      </c>
      <c r="P10480" t="s">
        <v>20</v>
      </c>
      <c r="Q10480" s="1">
        <v>43236</v>
      </c>
      <c r="R10480" t="str">
        <f>VLOOKUP(B10480,[1]data!$A$2:$E$764,5,0)</f>
        <v>Jaipur</v>
      </c>
      <c r="S10480" t="str">
        <f>VLOOKUP($B10480,[1]data!$A$1:$I$764,6,0)</f>
        <v>Rajasthan Royals</v>
      </c>
      <c r="T10480" t="str">
        <f>VLOOKUP($B10480,[1]data!$A$1:$I$764,7,0)</f>
        <v>Royal Challengers Bangalore</v>
      </c>
      <c r="U10480" t="str">
        <f>VLOOKUP($B10480,[1]data!$A$1:$I$764,9,0)</f>
        <v>Rajasthan Royals</v>
      </c>
    </row>
    <row r="10481" spans="1:21" x14ac:dyDescent="0.3">
      <c r="A10481">
        <v>2018</v>
      </c>
      <c r="B10481" t="s">
        <v>5572</v>
      </c>
      <c r="C10481" s="1">
        <v>43236</v>
      </c>
      <c r="D10481" t="s">
        <v>706</v>
      </c>
      <c r="E10481" t="s">
        <v>116</v>
      </c>
      <c r="F10481">
        <v>1064</v>
      </c>
      <c r="G10481" t="s">
        <v>5575</v>
      </c>
      <c r="H10481">
        <v>6</v>
      </c>
      <c r="I10481">
        <f t="shared" si="326"/>
        <v>6</v>
      </c>
      <c r="J10481">
        <v>10</v>
      </c>
      <c r="K10481">
        <v>0</v>
      </c>
      <c r="L10481">
        <v>0</v>
      </c>
      <c r="M10481">
        <v>0</v>
      </c>
      <c r="N10481">
        <v>60</v>
      </c>
      <c r="O10481">
        <f t="shared" si="327"/>
        <v>60</v>
      </c>
      <c r="P10481" t="s">
        <v>40</v>
      </c>
      <c r="Q10481" s="1">
        <v>43236</v>
      </c>
      <c r="R10481" t="str">
        <f>VLOOKUP(B10481,[1]data!$A$2:$E$764,5,0)</f>
        <v>Jaipur</v>
      </c>
      <c r="S10481" t="str">
        <f>VLOOKUP($B10481,[1]data!$A$1:$I$764,6,0)</f>
        <v>Rajasthan Royals</v>
      </c>
      <c r="T10481" t="str">
        <f>VLOOKUP($B10481,[1]data!$A$1:$I$764,7,0)</f>
        <v>Royal Challengers Bangalore</v>
      </c>
      <c r="U10481" t="str">
        <f>VLOOKUP($B10481,[1]data!$A$1:$I$764,9,0)</f>
        <v>Rajasthan Royals</v>
      </c>
    </row>
    <row r="10482" spans="1:21" x14ac:dyDescent="0.3">
      <c r="A10482">
        <v>2018</v>
      </c>
      <c r="B10482" t="s">
        <v>5572</v>
      </c>
      <c r="C10482" s="1">
        <v>43236</v>
      </c>
      <c r="D10482" t="s">
        <v>706</v>
      </c>
      <c r="E10482" t="s">
        <v>2504</v>
      </c>
      <c r="F10482">
        <v>1244</v>
      </c>
      <c r="G10482" t="s">
        <v>5330</v>
      </c>
      <c r="H10482">
        <v>27</v>
      </c>
      <c r="I10482">
        <f t="shared" si="326"/>
        <v>27</v>
      </c>
      <c r="J10482">
        <v>15</v>
      </c>
      <c r="K10482">
        <v>0</v>
      </c>
      <c r="L10482">
        <v>3</v>
      </c>
      <c r="M10482">
        <v>2</v>
      </c>
      <c r="N10482">
        <v>180</v>
      </c>
      <c r="O10482">
        <f t="shared" si="327"/>
        <v>180</v>
      </c>
      <c r="P10482" t="s">
        <v>17</v>
      </c>
      <c r="Q10482" s="1">
        <v>43236</v>
      </c>
      <c r="R10482" t="str">
        <f>VLOOKUP(B10482,[1]data!$A$2:$E$764,5,0)</f>
        <v>Jaipur</v>
      </c>
      <c r="S10482" t="str">
        <f>VLOOKUP($B10482,[1]data!$A$1:$I$764,6,0)</f>
        <v>Rajasthan Royals</v>
      </c>
      <c r="T10482" t="str">
        <f>VLOOKUP($B10482,[1]data!$A$1:$I$764,7,0)</f>
        <v>Royal Challengers Bangalore</v>
      </c>
      <c r="U10482" t="str">
        <f>VLOOKUP($B10482,[1]data!$A$1:$I$764,9,0)</f>
        <v>Rajasthan Royals</v>
      </c>
    </row>
    <row r="10483" spans="1:21" x14ac:dyDescent="0.3">
      <c r="A10483">
        <v>2018</v>
      </c>
      <c r="B10483" t="s">
        <v>5572</v>
      </c>
      <c r="C10483" s="1">
        <v>43236</v>
      </c>
      <c r="D10483" t="s">
        <v>706</v>
      </c>
      <c r="E10483" t="s">
        <v>5170</v>
      </c>
      <c r="G10483" t="s">
        <v>4827</v>
      </c>
      <c r="H10483">
        <v>9</v>
      </c>
      <c r="I10483">
        <f t="shared" si="326"/>
        <v>9</v>
      </c>
      <c r="J10483">
        <v>7</v>
      </c>
      <c r="K10483">
        <v>0</v>
      </c>
      <c r="L10483">
        <v>0</v>
      </c>
      <c r="M10483">
        <v>1</v>
      </c>
      <c r="N10483">
        <v>128.57</v>
      </c>
      <c r="O10483">
        <f t="shared" si="327"/>
        <v>128.57</v>
      </c>
      <c r="P10483" t="s">
        <v>17</v>
      </c>
      <c r="Q10483" s="1">
        <v>43236</v>
      </c>
      <c r="R10483" t="str">
        <f>VLOOKUP(B10483,[1]data!$A$2:$E$764,5,0)</f>
        <v>Jaipur</v>
      </c>
      <c r="S10483" t="str">
        <f>VLOOKUP($B10483,[1]data!$A$1:$I$764,6,0)</f>
        <v>Rajasthan Royals</v>
      </c>
      <c r="T10483" t="str">
        <f>VLOOKUP($B10483,[1]data!$A$1:$I$764,7,0)</f>
        <v>Royal Challengers Bangalore</v>
      </c>
      <c r="U10483" t="str">
        <f>VLOOKUP($B10483,[1]data!$A$1:$I$764,9,0)</f>
        <v>Rajasthan Royals</v>
      </c>
    </row>
    <row r="10484" spans="1:21" x14ac:dyDescent="0.3">
      <c r="A10484">
        <v>2018</v>
      </c>
      <c r="B10484" t="s">
        <v>5572</v>
      </c>
      <c r="C10484" s="1">
        <v>43236</v>
      </c>
      <c r="D10484" t="s">
        <v>706</v>
      </c>
      <c r="E10484" t="s">
        <v>4376</v>
      </c>
      <c r="F10484">
        <v>1359</v>
      </c>
      <c r="G10484" t="s">
        <v>5576</v>
      </c>
      <c r="H10484">
        <v>32</v>
      </c>
      <c r="I10484">
        <f t="shared" si="326"/>
        <v>32</v>
      </c>
      <c r="J10484">
        <v>23</v>
      </c>
      <c r="K10484">
        <v>0</v>
      </c>
      <c r="L10484">
        <v>1</v>
      </c>
      <c r="M10484">
        <v>2</v>
      </c>
      <c r="N10484">
        <v>139.13</v>
      </c>
      <c r="O10484">
        <f t="shared" si="327"/>
        <v>139.13</v>
      </c>
      <c r="P10484" t="s">
        <v>17</v>
      </c>
      <c r="Q10484" s="1">
        <v>43236</v>
      </c>
      <c r="R10484" t="str">
        <f>VLOOKUP(B10484,[1]data!$A$2:$E$764,5,0)</f>
        <v>Jaipur</v>
      </c>
      <c r="S10484" t="str">
        <f>VLOOKUP($B10484,[1]data!$A$1:$I$764,6,0)</f>
        <v>Rajasthan Royals</v>
      </c>
      <c r="T10484" t="str">
        <f>VLOOKUP($B10484,[1]data!$A$1:$I$764,7,0)</f>
        <v>Royal Challengers Bangalore</v>
      </c>
      <c r="U10484" t="str">
        <f>VLOOKUP($B10484,[1]data!$A$1:$I$764,9,0)</f>
        <v>Rajasthan Royals</v>
      </c>
    </row>
    <row r="10485" spans="1:21" x14ac:dyDescent="0.3">
      <c r="A10485">
        <v>2018</v>
      </c>
      <c r="B10485" t="s">
        <v>5572</v>
      </c>
      <c r="C10485" s="1">
        <v>43236</v>
      </c>
      <c r="D10485" t="s">
        <v>706</v>
      </c>
      <c r="E10485" t="s">
        <v>3825</v>
      </c>
      <c r="F10485">
        <v>1331</v>
      </c>
      <c r="G10485" t="s">
        <v>5577</v>
      </c>
      <c r="H10485">
        <v>4</v>
      </c>
      <c r="I10485">
        <f t="shared" si="326"/>
        <v>4</v>
      </c>
      <c r="J10485">
        <v>7</v>
      </c>
      <c r="K10485">
        <v>0</v>
      </c>
      <c r="L10485">
        <v>0</v>
      </c>
      <c r="M10485">
        <v>0</v>
      </c>
      <c r="N10485">
        <v>57.14</v>
      </c>
      <c r="O10485">
        <f t="shared" si="327"/>
        <v>57.14</v>
      </c>
      <c r="P10485" t="s">
        <v>17</v>
      </c>
      <c r="Q10485" s="1">
        <v>43236</v>
      </c>
      <c r="R10485" t="str">
        <f>VLOOKUP(B10485,[1]data!$A$2:$E$764,5,0)</f>
        <v>Jaipur</v>
      </c>
      <c r="S10485" t="str">
        <f>VLOOKUP($B10485,[1]data!$A$1:$I$764,6,0)</f>
        <v>Rajasthan Royals</v>
      </c>
      <c r="T10485" t="str">
        <f>VLOOKUP($B10485,[1]data!$A$1:$I$764,7,0)</f>
        <v>Royal Challengers Bangalore</v>
      </c>
      <c r="U10485" t="str">
        <f>VLOOKUP($B10485,[1]data!$A$1:$I$764,9,0)</f>
        <v>Rajasthan Royals</v>
      </c>
    </row>
    <row r="10486" spans="1:21" x14ac:dyDescent="0.3">
      <c r="A10486">
        <v>2018</v>
      </c>
      <c r="B10486" t="s">
        <v>5572</v>
      </c>
      <c r="C10486" s="1">
        <v>43236</v>
      </c>
      <c r="D10486" t="s">
        <v>706</v>
      </c>
      <c r="E10486" t="s">
        <v>4087</v>
      </c>
      <c r="F10486">
        <v>1349</v>
      </c>
      <c r="G10486" t="s">
        <v>26</v>
      </c>
      <c r="H10486">
        <v>11</v>
      </c>
      <c r="I10486">
        <f t="shared" si="326"/>
        <v>11</v>
      </c>
      <c r="J10486">
        <v>7</v>
      </c>
      <c r="K10486">
        <v>0</v>
      </c>
      <c r="L10486">
        <v>1</v>
      </c>
      <c r="M10486">
        <v>1</v>
      </c>
      <c r="N10486">
        <v>157.13999999999999</v>
      </c>
      <c r="O10486">
        <f t="shared" si="327"/>
        <v>157.13999999999999</v>
      </c>
      <c r="P10486" t="s">
        <v>17</v>
      </c>
      <c r="Q10486" s="1">
        <v>43236</v>
      </c>
      <c r="R10486" t="str">
        <f>VLOOKUP(B10486,[1]data!$A$2:$E$764,5,0)</f>
        <v>Jaipur</v>
      </c>
      <c r="S10486" t="str">
        <f>VLOOKUP($B10486,[1]data!$A$1:$I$764,6,0)</f>
        <v>Rajasthan Royals</v>
      </c>
      <c r="T10486" t="str">
        <f>VLOOKUP($B10486,[1]data!$A$1:$I$764,7,0)</f>
        <v>Royal Challengers Bangalore</v>
      </c>
      <c r="U10486" t="str">
        <f>VLOOKUP($B10486,[1]data!$A$1:$I$764,9,0)</f>
        <v>Rajasthan Royals</v>
      </c>
    </row>
    <row r="10487" spans="1:21" x14ac:dyDescent="0.3">
      <c r="A10487">
        <v>2018</v>
      </c>
      <c r="B10487" t="s">
        <v>5572</v>
      </c>
      <c r="C10487" s="1">
        <v>43236</v>
      </c>
      <c r="D10487" t="s">
        <v>706</v>
      </c>
      <c r="E10487" t="s">
        <v>1453</v>
      </c>
      <c r="F10487">
        <v>1183</v>
      </c>
      <c r="G10487" t="s">
        <v>5578</v>
      </c>
      <c r="H10487">
        <v>50</v>
      </c>
      <c r="I10487">
        <f t="shared" si="326"/>
        <v>50</v>
      </c>
      <c r="J10487">
        <v>23</v>
      </c>
      <c r="K10487">
        <v>0</v>
      </c>
      <c r="L10487">
        <v>5</v>
      </c>
      <c r="M10487">
        <v>3</v>
      </c>
      <c r="N10487">
        <v>217.39</v>
      </c>
      <c r="O10487">
        <f t="shared" si="327"/>
        <v>217.39</v>
      </c>
      <c r="P10487" t="s">
        <v>17</v>
      </c>
      <c r="Q10487" s="1">
        <v>43236</v>
      </c>
      <c r="R10487" t="str">
        <f>VLOOKUP(B10487,[1]data!$A$2:$E$764,5,0)</f>
        <v>Jaipur</v>
      </c>
      <c r="S10487" t="str">
        <f>VLOOKUP($B10487,[1]data!$A$1:$I$764,6,0)</f>
        <v>Rajasthan Royals</v>
      </c>
      <c r="T10487" t="str">
        <f>VLOOKUP($B10487,[1]data!$A$1:$I$764,7,0)</f>
        <v>Royal Challengers Bangalore</v>
      </c>
      <c r="U10487" t="str">
        <f>VLOOKUP($B10487,[1]data!$A$1:$I$764,9,0)</f>
        <v>Rajasthan Royals</v>
      </c>
    </row>
    <row r="10488" spans="1:21" x14ac:dyDescent="0.3">
      <c r="A10488">
        <v>2018</v>
      </c>
      <c r="B10488" t="s">
        <v>5572</v>
      </c>
      <c r="C10488" s="1">
        <v>43236</v>
      </c>
      <c r="D10488" t="s">
        <v>706</v>
      </c>
      <c r="E10488" t="s">
        <v>4046</v>
      </c>
      <c r="F10488">
        <v>1346</v>
      </c>
      <c r="G10488" t="s">
        <v>5271</v>
      </c>
      <c r="H10488">
        <v>9</v>
      </c>
      <c r="I10488">
        <f t="shared" si="326"/>
        <v>9</v>
      </c>
      <c r="J10488">
        <v>12</v>
      </c>
      <c r="K10488">
        <v>0</v>
      </c>
      <c r="L10488">
        <v>0</v>
      </c>
      <c r="M10488">
        <v>0</v>
      </c>
      <c r="N10488">
        <v>75</v>
      </c>
      <c r="O10488">
        <f t="shared" si="327"/>
        <v>75</v>
      </c>
      <c r="P10488" t="s">
        <v>17</v>
      </c>
      <c r="Q10488" s="1">
        <v>43236</v>
      </c>
      <c r="R10488" t="str">
        <f>VLOOKUP(B10488,[1]data!$A$2:$E$764,5,0)</f>
        <v>Jaipur</v>
      </c>
      <c r="S10488" t="str">
        <f>VLOOKUP($B10488,[1]data!$A$1:$I$764,6,0)</f>
        <v>Rajasthan Royals</v>
      </c>
      <c r="T10488" t="str">
        <f>VLOOKUP($B10488,[1]data!$A$1:$I$764,7,0)</f>
        <v>Royal Challengers Bangalore</v>
      </c>
      <c r="U10488" t="str">
        <f>VLOOKUP($B10488,[1]data!$A$1:$I$764,9,0)</f>
        <v>Rajasthan Royals</v>
      </c>
    </row>
    <row r="10489" spans="1:21" x14ac:dyDescent="0.3">
      <c r="A10489">
        <v>2018</v>
      </c>
      <c r="B10489" t="s">
        <v>5579</v>
      </c>
      <c r="C10489" s="1">
        <v>43237</v>
      </c>
      <c r="D10489">
        <v>51</v>
      </c>
      <c r="E10489" t="s">
        <v>5424</v>
      </c>
      <c r="G10489" t="s">
        <v>5531</v>
      </c>
      <c r="H10489">
        <v>37</v>
      </c>
      <c r="I10489">
        <f t="shared" si="326"/>
        <v>37</v>
      </c>
      <c r="J10489">
        <v>24</v>
      </c>
      <c r="K10489">
        <v>0</v>
      </c>
      <c r="L10489">
        <v>2</v>
      </c>
      <c r="M10489">
        <v>3</v>
      </c>
      <c r="N10489">
        <v>154.16</v>
      </c>
      <c r="O10489">
        <f t="shared" si="327"/>
        <v>154.16</v>
      </c>
      <c r="P10489" t="s">
        <v>17</v>
      </c>
      <c r="Q10489" s="1">
        <v>43237</v>
      </c>
      <c r="R10489" t="str">
        <f>VLOOKUP(B10489,[1]data!$A$2:$E$764,5,0)</f>
        <v>Pune</v>
      </c>
      <c r="S10489" t="str">
        <f>VLOOKUP($B10489,[1]data!$A$1:$I$764,6,0)</f>
        <v>Chennai Super Kings</v>
      </c>
      <c r="T10489" t="str">
        <f>VLOOKUP($B10489,[1]data!$A$1:$I$764,7,0)</f>
        <v>Kings XI Punjab</v>
      </c>
      <c r="U10489" t="str">
        <f>VLOOKUP($B10489,[1]data!$A$1:$I$764,9,0)</f>
        <v>Chennai Super Kings</v>
      </c>
    </row>
    <row r="10490" spans="1:21" x14ac:dyDescent="0.3">
      <c r="A10490">
        <v>2018</v>
      </c>
      <c r="B10490" t="s">
        <v>5579</v>
      </c>
      <c r="C10490" s="1">
        <v>43237</v>
      </c>
      <c r="D10490">
        <v>51</v>
      </c>
      <c r="E10490" t="s">
        <v>67</v>
      </c>
      <c r="F10490">
        <v>1003</v>
      </c>
      <c r="G10490" t="s">
        <v>4204</v>
      </c>
      <c r="H10490">
        <v>18</v>
      </c>
      <c r="I10490">
        <f t="shared" si="326"/>
        <v>18</v>
      </c>
      <c r="J10490">
        <v>15</v>
      </c>
      <c r="K10490">
        <v>0</v>
      </c>
      <c r="L10490">
        <v>0</v>
      </c>
      <c r="M10490">
        <v>2</v>
      </c>
      <c r="N10490">
        <v>120</v>
      </c>
      <c r="O10490">
        <f t="shared" si="327"/>
        <v>120</v>
      </c>
      <c r="P10490" t="s">
        <v>17</v>
      </c>
      <c r="Q10490" s="1">
        <v>43237</v>
      </c>
      <c r="R10490" t="str">
        <f>VLOOKUP(B10490,[1]data!$A$2:$E$764,5,0)</f>
        <v>Pune</v>
      </c>
      <c r="S10490" t="str">
        <f>VLOOKUP($B10490,[1]data!$A$1:$I$764,6,0)</f>
        <v>Chennai Super Kings</v>
      </c>
      <c r="T10490" t="str">
        <f>VLOOKUP($B10490,[1]data!$A$1:$I$764,7,0)</f>
        <v>Kings XI Punjab</v>
      </c>
      <c r="U10490" t="str">
        <f>VLOOKUP($B10490,[1]data!$A$1:$I$764,9,0)</f>
        <v>Chennai Super Kings</v>
      </c>
    </row>
    <row r="10491" spans="1:21" x14ac:dyDescent="0.3">
      <c r="A10491">
        <v>2018</v>
      </c>
      <c r="B10491" t="s">
        <v>5579</v>
      </c>
      <c r="C10491" s="1">
        <v>43237</v>
      </c>
      <c r="D10491">
        <v>51</v>
      </c>
      <c r="E10491" t="s">
        <v>3617</v>
      </c>
      <c r="F10491">
        <v>1323</v>
      </c>
      <c r="G10491" t="s">
        <v>26</v>
      </c>
      <c r="H10491">
        <v>1</v>
      </c>
      <c r="I10491">
        <f t="shared" si="326"/>
        <v>1</v>
      </c>
      <c r="J10491">
        <v>1</v>
      </c>
      <c r="K10491">
        <v>0</v>
      </c>
      <c r="L10491">
        <v>0</v>
      </c>
      <c r="M10491">
        <v>0</v>
      </c>
      <c r="N10491">
        <v>100</v>
      </c>
      <c r="O10491">
        <f t="shared" si="327"/>
        <v>100</v>
      </c>
      <c r="P10491" t="s">
        <v>17</v>
      </c>
      <c r="Q10491" s="1">
        <v>43237</v>
      </c>
      <c r="R10491" t="str">
        <f>VLOOKUP(B10491,[1]data!$A$2:$E$764,5,0)</f>
        <v>Pune</v>
      </c>
      <c r="S10491" t="str">
        <f>VLOOKUP($B10491,[1]data!$A$1:$I$764,6,0)</f>
        <v>Chennai Super Kings</v>
      </c>
      <c r="T10491" t="str">
        <f>VLOOKUP($B10491,[1]data!$A$1:$I$764,7,0)</f>
        <v>Kings XI Punjab</v>
      </c>
      <c r="U10491" t="str">
        <f>VLOOKUP($B10491,[1]data!$A$1:$I$764,9,0)</f>
        <v>Chennai Super Kings</v>
      </c>
    </row>
    <row r="10492" spans="1:21" x14ac:dyDescent="0.3">
      <c r="A10492">
        <v>2018</v>
      </c>
      <c r="B10492" t="s">
        <v>5579</v>
      </c>
      <c r="C10492" s="1">
        <v>43237</v>
      </c>
      <c r="D10492">
        <v>51</v>
      </c>
      <c r="E10492" t="s">
        <v>3962</v>
      </c>
      <c r="F10492">
        <v>1341</v>
      </c>
      <c r="G10492" t="s">
        <v>26</v>
      </c>
      <c r="H10492">
        <v>1</v>
      </c>
      <c r="I10492">
        <f t="shared" si="326"/>
        <v>1</v>
      </c>
      <c r="J10492">
        <v>1</v>
      </c>
      <c r="K10492">
        <v>0</v>
      </c>
      <c r="L10492">
        <v>0</v>
      </c>
      <c r="M10492">
        <v>0</v>
      </c>
      <c r="N10492">
        <v>100</v>
      </c>
      <c r="O10492">
        <f t="shared" si="327"/>
        <v>100</v>
      </c>
      <c r="P10492" t="s">
        <v>17</v>
      </c>
      <c r="Q10492" s="1">
        <v>43237</v>
      </c>
      <c r="R10492" t="str">
        <f>VLOOKUP(B10492,[1]data!$A$2:$E$764,5,0)</f>
        <v>Pune</v>
      </c>
      <c r="S10492" t="str">
        <f>VLOOKUP($B10492,[1]data!$A$1:$I$764,6,0)</f>
        <v>Chennai Super Kings</v>
      </c>
      <c r="T10492" t="str">
        <f>VLOOKUP($B10492,[1]data!$A$1:$I$764,7,0)</f>
        <v>Kings XI Punjab</v>
      </c>
      <c r="U10492" t="str">
        <f>VLOOKUP($B10492,[1]data!$A$1:$I$764,9,0)</f>
        <v>Chennai Super Kings</v>
      </c>
    </row>
    <row r="10493" spans="1:21" x14ac:dyDescent="0.3">
      <c r="A10493">
        <v>2018</v>
      </c>
      <c r="B10493" t="s">
        <v>5579</v>
      </c>
      <c r="C10493" s="1">
        <v>43237</v>
      </c>
      <c r="D10493">
        <v>51</v>
      </c>
      <c r="E10493" t="s">
        <v>306</v>
      </c>
      <c r="F10493">
        <v>1105</v>
      </c>
      <c r="G10493" t="s">
        <v>26</v>
      </c>
      <c r="H10493">
        <v>62</v>
      </c>
      <c r="I10493">
        <f t="shared" si="326"/>
        <v>62</v>
      </c>
      <c r="J10493">
        <v>38</v>
      </c>
      <c r="K10493">
        <v>0</v>
      </c>
      <c r="L10493">
        <v>7</v>
      </c>
      <c r="M10493">
        <v>2</v>
      </c>
      <c r="N10493">
        <v>163.15</v>
      </c>
      <c r="O10493">
        <f t="shared" si="327"/>
        <v>163.15</v>
      </c>
      <c r="P10493" t="s">
        <v>17</v>
      </c>
      <c r="Q10493" s="1">
        <v>43237</v>
      </c>
      <c r="R10493" t="str">
        <f>VLOOKUP(B10493,[1]data!$A$2:$E$764,5,0)</f>
        <v>Pune</v>
      </c>
      <c r="S10493" t="str">
        <f>VLOOKUP($B10493,[1]data!$A$1:$I$764,6,0)</f>
        <v>Chennai Super Kings</v>
      </c>
      <c r="T10493" t="str">
        <f>VLOOKUP($B10493,[1]data!$A$1:$I$764,7,0)</f>
        <v>Kings XI Punjab</v>
      </c>
      <c r="U10493" t="str">
        <f>VLOOKUP($B10493,[1]data!$A$1:$I$764,9,0)</f>
        <v>Chennai Super Kings</v>
      </c>
    </row>
    <row r="10494" spans="1:21" x14ac:dyDescent="0.3">
      <c r="A10494">
        <v>2018</v>
      </c>
      <c r="B10494" t="s">
        <v>5579</v>
      </c>
      <c r="C10494" s="1">
        <v>43237</v>
      </c>
      <c r="D10494">
        <v>51</v>
      </c>
      <c r="E10494" t="s">
        <v>3964</v>
      </c>
      <c r="F10494">
        <v>1343</v>
      </c>
      <c r="G10494" t="s">
        <v>5580</v>
      </c>
      <c r="H10494">
        <v>81</v>
      </c>
      <c r="I10494">
        <f t="shared" si="326"/>
        <v>81</v>
      </c>
      <c r="J10494">
        <v>42</v>
      </c>
      <c r="K10494">
        <v>0</v>
      </c>
      <c r="L10494">
        <v>7</v>
      </c>
      <c r="M10494">
        <v>5</v>
      </c>
      <c r="N10494">
        <v>192.85</v>
      </c>
      <c r="O10494">
        <f t="shared" si="327"/>
        <v>192.85</v>
      </c>
      <c r="P10494" t="s">
        <v>40</v>
      </c>
      <c r="Q10494" s="1">
        <v>43237</v>
      </c>
      <c r="R10494" t="str">
        <f>VLOOKUP(B10494,[1]data!$A$2:$E$764,5,0)</f>
        <v>Pune</v>
      </c>
      <c r="S10494" t="str">
        <f>VLOOKUP($B10494,[1]data!$A$1:$I$764,6,0)</f>
        <v>Chennai Super Kings</v>
      </c>
      <c r="T10494" t="str">
        <f>VLOOKUP($B10494,[1]data!$A$1:$I$764,7,0)</f>
        <v>Kings XI Punjab</v>
      </c>
      <c r="U10494" t="str">
        <f>VLOOKUP($B10494,[1]data!$A$1:$I$764,9,0)</f>
        <v>Chennai Super Kings</v>
      </c>
    </row>
    <row r="10495" spans="1:21" x14ac:dyDescent="0.3">
      <c r="A10495">
        <v>2018</v>
      </c>
      <c r="B10495" t="s">
        <v>5579</v>
      </c>
      <c r="C10495" s="1">
        <v>43237</v>
      </c>
      <c r="D10495">
        <v>51</v>
      </c>
      <c r="E10495" t="s">
        <v>366</v>
      </c>
      <c r="F10495">
        <v>1074</v>
      </c>
      <c r="G10495" t="s">
        <v>5371</v>
      </c>
      <c r="H10495">
        <v>69</v>
      </c>
      <c r="I10495">
        <f t="shared" si="326"/>
        <v>69</v>
      </c>
      <c r="J10495">
        <v>39</v>
      </c>
      <c r="K10495">
        <v>0</v>
      </c>
      <c r="L10495">
        <v>12</v>
      </c>
      <c r="M10495">
        <v>1</v>
      </c>
      <c r="N10495">
        <v>176.92</v>
      </c>
      <c r="O10495">
        <f t="shared" si="327"/>
        <v>176.92</v>
      </c>
      <c r="P10495" t="s">
        <v>17</v>
      </c>
      <c r="Q10495" s="1">
        <v>43237</v>
      </c>
      <c r="R10495" t="str">
        <f>VLOOKUP(B10495,[1]data!$A$2:$E$764,5,0)</f>
        <v>Pune</v>
      </c>
      <c r="S10495" t="str">
        <f>VLOOKUP($B10495,[1]data!$A$1:$I$764,6,0)</f>
        <v>Chennai Super Kings</v>
      </c>
      <c r="T10495" t="str">
        <f>VLOOKUP($B10495,[1]data!$A$1:$I$764,7,0)</f>
        <v>Kings XI Punjab</v>
      </c>
      <c r="U10495" t="str">
        <f>VLOOKUP($B10495,[1]data!$A$1:$I$764,9,0)</f>
        <v>Chennai Super Kings</v>
      </c>
    </row>
    <row r="10496" spans="1:21" x14ac:dyDescent="0.3">
      <c r="A10496">
        <v>2018</v>
      </c>
      <c r="B10496" t="s">
        <v>5579</v>
      </c>
      <c r="C10496" s="1">
        <v>43237</v>
      </c>
      <c r="D10496">
        <v>51</v>
      </c>
      <c r="E10496" t="s">
        <v>21</v>
      </c>
      <c r="F10496">
        <v>1024</v>
      </c>
      <c r="G10496" t="s">
        <v>4752</v>
      </c>
      <c r="H10496">
        <v>12</v>
      </c>
      <c r="I10496">
        <f t="shared" si="326"/>
        <v>12</v>
      </c>
      <c r="J10496">
        <v>11</v>
      </c>
      <c r="K10496">
        <v>0</v>
      </c>
      <c r="L10496">
        <v>2</v>
      </c>
      <c r="M10496">
        <v>0</v>
      </c>
      <c r="N10496">
        <v>109.09</v>
      </c>
      <c r="O10496">
        <f t="shared" si="327"/>
        <v>109.09</v>
      </c>
      <c r="P10496" t="s">
        <v>40</v>
      </c>
      <c r="Q10496" s="1">
        <v>43237</v>
      </c>
      <c r="R10496" t="str">
        <f>VLOOKUP(B10496,[1]data!$A$2:$E$764,5,0)</f>
        <v>Pune</v>
      </c>
      <c r="S10496" t="str">
        <f>VLOOKUP($B10496,[1]data!$A$1:$I$764,6,0)</f>
        <v>Chennai Super Kings</v>
      </c>
      <c r="T10496" t="str">
        <f>VLOOKUP($B10496,[1]data!$A$1:$I$764,7,0)</f>
        <v>Kings XI Punjab</v>
      </c>
      <c r="U10496" t="str">
        <f>VLOOKUP($B10496,[1]data!$A$1:$I$764,9,0)</f>
        <v>Chennai Super Kings</v>
      </c>
    </row>
    <row r="10497" spans="1:21" x14ac:dyDescent="0.3">
      <c r="A10497">
        <v>2018</v>
      </c>
      <c r="B10497" t="s">
        <v>5579</v>
      </c>
      <c r="C10497" s="1">
        <v>43237</v>
      </c>
      <c r="D10497">
        <v>51</v>
      </c>
      <c r="E10497" t="s">
        <v>74</v>
      </c>
      <c r="F10497">
        <v>1010</v>
      </c>
      <c r="G10497" t="s">
        <v>5581</v>
      </c>
      <c r="H10497">
        <v>1</v>
      </c>
      <c r="I10497">
        <f t="shared" si="326"/>
        <v>1</v>
      </c>
      <c r="J10497">
        <v>4</v>
      </c>
      <c r="K10497">
        <v>0</v>
      </c>
      <c r="L10497">
        <v>0</v>
      </c>
      <c r="M10497">
        <v>0</v>
      </c>
      <c r="N10497">
        <v>25</v>
      </c>
      <c r="O10497">
        <f t="shared" si="327"/>
        <v>25</v>
      </c>
      <c r="P10497" t="s">
        <v>20</v>
      </c>
      <c r="Q10497" s="1">
        <v>43237</v>
      </c>
      <c r="R10497" t="str">
        <f>VLOOKUP(B10497,[1]data!$A$2:$E$764,5,0)</f>
        <v>Pune</v>
      </c>
      <c r="S10497" t="str">
        <f>VLOOKUP($B10497,[1]data!$A$1:$I$764,6,0)</f>
        <v>Chennai Super Kings</v>
      </c>
      <c r="T10497" t="str">
        <f>VLOOKUP($B10497,[1]data!$A$1:$I$764,7,0)</f>
        <v>Kings XI Punjab</v>
      </c>
      <c r="U10497" t="str">
        <f>VLOOKUP($B10497,[1]data!$A$1:$I$764,9,0)</f>
        <v>Chennai Super Kings</v>
      </c>
    </row>
    <row r="10498" spans="1:21" x14ac:dyDescent="0.3">
      <c r="A10498">
        <v>2018</v>
      </c>
      <c r="B10498" t="s">
        <v>5579</v>
      </c>
      <c r="C10498" s="1">
        <v>43237</v>
      </c>
      <c r="D10498">
        <v>51</v>
      </c>
      <c r="E10498" t="s">
        <v>5492</v>
      </c>
      <c r="G10498" t="s">
        <v>5582</v>
      </c>
      <c r="H10498">
        <v>65</v>
      </c>
      <c r="I10498">
        <f t="shared" si="326"/>
        <v>65</v>
      </c>
      <c r="J10498">
        <v>34</v>
      </c>
      <c r="K10498">
        <v>0</v>
      </c>
      <c r="L10498">
        <v>2</v>
      </c>
      <c r="M10498">
        <v>6</v>
      </c>
      <c r="N10498">
        <v>191.17</v>
      </c>
      <c r="O10498">
        <f t="shared" si="327"/>
        <v>191.17</v>
      </c>
      <c r="P10498" t="s">
        <v>17</v>
      </c>
      <c r="Q10498" s="1">
        <v>43237</v>
      </c>
      <c r="R10498" t="str">
        <f>VLOOKUP(B10498,[1]data!$A$2:$E$764,5,0)</f>
        <v>Pune</v>
      </c>
      <c r="S10498" t="str">
        <f>VLOOKUP($B10498,[1]data!$A$1:$I$764,6,0)</f>
        <v>Chennai Super Kings</v>
      </c>
      <c r="T10498" t="str">
        <f>VLOOKUP($B10498,[1]data!$A$1:$I$764,7,0)</f>
        <v>Kings XI Punjab</v>
      </c>
      <c r="U10498" t="str">
        <f>VLOOKUP($B10498,[1]data!$A$1:$I$764,9,0)</f>
        <v>Chennai Super Kings</v>
      </c>
    </row>
    <row r="10499" spans="1:21" x14ac:dyDescent="0.3">
      <c r="A10499">
        <v>2018</v>
      </c>
      <c r="B10499" t="s">
        <v>5579</v>
      </c>
      <c r="C10499" s="1">
        <v>43237</v>
      </c>
      <c r="D10499">
        <v>51</v>
      </c>
      <c r="E10499" t="s">
        <v>4074</v>
      </c>
      <c r="F10499">
        <v>1348</v>
      </c>
      <c r="G10499" t="s">
        <v>26</v>
      </c>
      <c r="H10499">
        <v>22</v>
      </c>
      <c r="I10499">
        <f t="shared" ref="I10499:I10562" si="328">IF(H10499="",(J10499*N10499)/100,H10499)</f>
        <v>22</v>
      </c>
      <c r="J10499">
        <v>8</v>
      </c>
      <c r="K10499">
        <v>0</v>
      </c>
      <c r="L10499">
        <v>3</v>
      </c>
      <c r="M10499">
        <v>1</v>
      </c>
      <c r="N10499">
        <v>275</v>
      </c>
      <c r="O10499">
        <f t="shared" ref="O10499:O10562" si="329">IF(N10499="",IF(J10499=0,0,(I10499/J10499)*100),N10499)</f>
        <v>275</v>
      </c>
      <c r="P10499" t="s">
        <v>17</v>
      </c>
      <c r="Q10499" s="1">
        <v>43237</v>
      </c>
      <c r="R10499" t="str">
        <f>VLOOKUP(B10499,[1]data!$A$2:$E$764,5,0)</f>
        <v>Pune</v>
      </c>
      <c r="S10499" t="str">
        <f>VLOOKUP($B10499,[1]data!$A$1:$I$764,6,0)</f>
        <v>Chennai Super Kings</v>
      </c>
      <c r="T10499" t="str">
        <f>VLOOKUP($B10499,[1]data!$A$1:$I$764,7,0)</f>
        <v>Kings XI Punjab</v>
      </c>
      <c r="U10499" t="str">
        <f>VLOOKUP($B10499,[1]data!$A$1:$I$764,9,0)</f>
        <v>Chennai Super Kings</v>
      </c>
    </row>
    <row r="10500" spans="1:21" x14ac:dyDescent="0.3">
      <c r="A10500">
        <v>2018</v>
      </c>
      <c r="B10500" t="s">
        <v>5579</v>
      </c>
      <c r="C10500" s="1">
        <v>43237</v>
      </c>
      <c r="D10500">
        <v>51</v>
      </c>
      <c r="E10500" t="s">
        <v>1569</v>
      </c>
      <c r="F10500">
        <v>1222</v>
      </c>
      <c r="G10500" t="s">
        <v>5475</v>
      </c>
      <c r="H10500">
        <v>4</v>
      </c>
      <c r="I10500">
        <f t="shared" si="328"/>
        <v>4</v>
      </c>
      <c r="J10500">
        <v>6</v>
      </c>
      <c r="K10500">
        <v>0</v>
      </c>
      <c r="L10500">
        <v>0</v>
      </c>
      <c r="M10500">
        <v>0</v>
      </c>
      <c r="N10500">
        <v>66.66</v>
      </c>
      <c r="O10500">
        <f t="shared" si="329"/>
        <v>66.66</v>
      </c>
      <c r="P10500" t="s">
        <v>17</v>
      </c>
      <c r="Q10500" s="1">
        <v>43237</v>
      </c>
      <c r="R10500" t="str">
        <f>VLOOKUP(B10500,[1]data!$A$2:$E$764,5,0)</f>
        <v>Pune</v>
      </c>
      <c r="S10500" t="str">
        <f>VLOOKUP($B10500,[1]data!$A$1:$I$764,6,0)</f>
        <v>Chennai Super Kings</v>
      </c>
      <c r="T10500" t="str">
        <f>VLOOKUP($B10500,[1]data!$A$1:$I$764,7,0)</f>
        <v>Kings XI Punjab</v>
      </c>
      <c r="U10500" t="str">
        <f>VLOOKUP($B10500,[1]data!$A$1:$I$764,9,0)</f>
        <v>Chennai Super Kings</v>
      </c>
    </row>
    <row r="10501" spans="1:21" x14ac:dyDescent="0.3">
      <c r="A10501">
        <v>2018</v>
      </c>
      <c r="B10501" t="s">
        <v>5579</v>
      </c>
      <c r="C10501" s="1">
        <v>43237</v>
      </c>
      <c r="D10501">
        <v>51</v>
      </c>
      <c r="E10501" t="s">
        <v>4850</v>
      </c>
      <c r="F10501">
        <v>1394</v>
      </c>
      <c r="G10501" t="s">
        <v>5016</v>
      </c>
      <c r="H10501">
        <v>40</v>
      </c>
      <c r="I10501">
        <f t="shared" si="328"/>
        <v>40</v>
      </c>
      <c r="J10501">
        <v>17</v>
      </c>
      <c r="K10501">
        <v>0</v>
      </c>
      <c r="L10501">
        <v>1</v>
      </c>
      <c r="M10501">
        <v>4</v>
      </c>
      <c r="N10501">
        <v>235.29</v>
      </c>
      <c r="O10501">
        <f t="shared" si="329"/>
        <v>235.29</v>
      </c>
      <c r="P10501" t="s">
        <v>17</v>
      </c>
      <c r="Q10501" s="1">
        <v>43237</v>
      </c>
      <c r="R10501" t="str">
        <f>VLOOKUP(B10501,[1]data!$A$2:$E$764,5,0)</f>
        <v>Pune</v>
      </c>
      <c r="S10501" t="str">
        <f>VLOOKUP($B10501,[1]data!$A$1:$I$764,6,0)</f>
        <v>Chennai Super Kings</v>
      </c>
      <c r="T10501" t="str">
        <f>VLOOKUP($B10501,[1]data!$A$1:$I$764,7,0)</f>
        <v>Kings XI Punjab</v>
      </c>
      <c r="U10501" t="str">
        <f>VLOOKUP($B10501,[1]data!$A$1:$I$764,9,0)</f>
        <v>Chennai Super Kings</v>
      </c>
    </row>
    <row r="10502" spans="1:21" x14ac:dyDescent="0.3">
      <c r="A10502">
        <v>2018</v>
      </c>
      <c r="B10502" t="s">
        <v>5583</v>
      </c>
      <c r="C10502" s="1">
        <v>43238</v>
      </c>
      <c r="D10502" t="s">
        <v>728</v>
      </c>
      <c r="E10502" t="s">
        <v>1393</v>
      </c>
      <c r="F10502">
        <v>1169</v>
      </c>
      <c r="G10502" t="s">
        <v>3557</v>
      </c>
      <c r="H10502">
        <v>50</v>
      </c>
      <c r="I10502">
        <f t="shared" si="328"/>
        <v>50</v>
      </c>
      <c r="J10502">
        <v>29</v>
      </c>
      <c r="K10502">
        <v>0</v>
      </c>
      <c r="L10502">
        <v>4</v>
      </c>
      <c r="M10502">
        <v>4</v>
      </c>
      <c r="N10502">
        <v>172.41</v>
      </c>
      <c r="O10502">
        <f t="shared" si="329"/>
        <v>172.41</v>
      </c>
      <c r="P10502" t="s">
        <v>17</v>
      </c>
      <c r="Q10502" s="1">
        <v>43238</v>
      </c>
      <c r="R10502" t="str">
        <f>VLOOKUP(B10502,[1]data!$A$2:$E$764,5,0)</f>
        <v>Delhi</v>
      </c>
      <c r="S10502" t="str">
        <f>VLOOKUP($B10502,[1]data!$A$1:$I$764,6,0)</f>
        <v>Delhi Capitals</v>
      </c>
      <c r="T10502" t="str">
        <f>VLOOKUP($B10502,[1]data!$A$1:$I$764,7,0)</f>
        <v>Mumbai Indians</v>
      </c>
      <c r="U10502" t="str">
        <f>VLOOKUP($B10502,[1]data!$A$1:$I$764,9,0)</f>
        <v>Delhi Capitals</v>
      </c>
    </row>
    <row r="10503" spans="1:21" x14ac:dyDescent="0.3">
      <c r="A10503">
        <v>2018</v>
      </c>
      <c r="B10503" t="s">
        <v>5583</v>
      </c>
      <c r="C10503" s="1">
        <v>43238</v>
      </c>
      <c r="D10503" t="s">
        <v>728</v>
      </c>
      <c r="E10503" t="s">
        <v>83</v>
      </c>
      <c r="F10503">
        <v>1014</v>
      </c>
      <c r="G10503" t="s">
        <v>5261</v>
      </c>
      <c r="H10503">
        <v>17</v>
      </c>
      <c r="I10503">
        <f t="shared" si="328"/>
        <v>17</v>
      </c>
      <c r="J10503">
        <v>23</v>
      </c>
      <c r="K10503">
        <v>0</v>
      </c>
      <c r="L10503">
        <v>1</v>
      </c>
      <c r="M10503">
        <v>0</v>
      </c>
      <c r="N10503">
        <v>73.91</v>
      </c>
      <c r="O10503">
        <f t="shared" si="329"/>
        <v>73.91</v>
      </c>
      <c r="P10503" t="s">
        <v>85</v>
      </c>
      <c r="Q10503" s="1">
        <v>43238</v>
      </c>
      <c r="R10503" t="str">
        <f>VLOOKUP(B10503,[1]data!$A$2:$E$764,5,0)</f>
        <v>Delhi</v>
      </c>
      <c r="S10503" t="str">
        <f>VLOOKUP($B10503,[1]data!$A$1:$I$764,6,0)</f>
        <v>Delhi Capitals</v>
      </c>
      <c r="T10503" t="str">
        <f>VLOOKUP($B10503,[1]data!$A$1:$I$764,7,0)</f>
        <v>Mumbai Indians</v>
      </c>
      <c r="U10503" t="str">
        <f>VLOOKUP($B10503,[1]data!$A$1:$I$764,9,0)</f>
        <v>Delhi Capitals</v>
      </c>
    </row>
    <row r="10504" spans="1:21" x14ac:dyDescent="0.3">
      <c r="A10504">
        <v>2018</v>
      </c>
      <c r="B10504" t="s">
        <v>5583</v>
      </c>
      <c r="C10504" s="1">
        <v>43238</v>
      </c>
      <c r="D10504" t="s">
        <v>728</v>
      </c>
      <c r="E10504" t="s">
        <v>76</v>
      </c>
      <c r="F10504">
        <v>1012</v>
      </c>
      <c r="G10504" t="s">
        <v>5584</v>
      </c>
      <c r="H10504">
        <v>15</v>
      </c>
      <c r="I10504">
        <f t="shared" si="328"/>
        <v>15</v>
      </c>
      <c r="J10504">
        <v>18</v>
      </c>
      <c r="K10504">
        <v>0</v>
      </c>
      <c r="L10504">
        <v>1</v>
      </c>
      <c r="M10504">
        <v>0</v>
      </c>
      <c r="N10504">
        <v>83.33</v>
      </c>
      <c r="O10504">
        <f t="shared" si="329"/>
        <v>83.33</v>
      </c>
      <c r="P10504" t="s">
        <v>17</v>
      </c>
      <c r="Q10504" s="1">
        <v>43238</v>
      </c>
      <c r="R10504" t="str">
        <f>VLOOKUP(B10504,[1]data!$A$2:$E$764,5,0)</f>
        <v>Delhi</v>
      </c>
      <c r="S10504" t="str">
        <f>VLOOKUP($B10504,[1]data!$A$1:$I$764,6,0)</f>
        <v>Delhi Capitals</v>
      </c>
      <c r="T10504" t="str">
        <f>VLOOKUP($B10504,[1]data!$A$1:$I$764,7,0)</f>
        <v>Mumbai Indians</v>
      </c>
      <c r="U10504" t="str">
        <f>VLOOKUP($B10504,[1]data!$A$1:$I$764,9,0)</f>
        <v>Delhi Capitals</v>
      </c>
    </row>
    <row r="10505" spans="1:21" x14ac:dyDescent="0.3">
      <c r="A10505">
        <v>2018</v>
      </c>
      <c r="B10505" t="s">
        <v>5583</v>
      </c>
      <c r="C10505" s="1">
        <v>43238</v>
      </c>
      <c r="D10505" t="s">
        <v>728</v>
      </c>
      <c r="E10505" t="s">
        <v>181</v>
      </c>
      <c r="F10505">
        <v>1005</v>
      </c>
      <c r="G10505" t="s">
        <v>5447</v>
      </c>
      <c r="H10505">
        <v>1</v>
      </c>
      <c r="I10505">
        <f t="shared" si="328"/>
        <v>1</v>
      </c>
      <c r="J10505">
        <v>2</v>
      </c>
      <c r="K10505">
        <v>0</v>
      </c>
      <c r="L10505">
        <v>0</v>
      </c>
      <c r="M10505">
        <v>0</v>
      </c>
      <c r="N10505">
        <v>50</v>
      </c>
      <c r="O10505">
        <f t="shared" si="329"/>
        <v>50</v>
      </c>
      <c r="P10505" t="s">
        <v>17</v>
      </c>
      <c r="Q10505" s="1">
        <v>43238</v>
      </c>
      <c r="R10505" t="str">
        <f>VLOOKUP(B10505,[1]data!$A$2:$E$764,5,0)</f>
        <v>Delhi</v>
      </c>
      <c r="S10505" t="str">
        <f>VLOOKUP($B10505,[1]data!$A$1:$I$764,6,0)</f>
        <v>Delhi Capitals</v>
      </c>
      <c r="T10505" t="str">
        <f>VLOOKUP($B10505,[1]data!$A$1:$I$764,7,0)</f>
        <v>Mumbai Indians</v>
      </c>
      <c r="U10505" t="str">
        <f>VLOOKUP($B10505,[1]data!$A$1:$I$764,9,0)</f>
        <v>Delhi Capitals</v>
      </c>
    </row>
    <row r="10506" spans="1:21" x14ac:dyDescent="0.3">
      <c r="A10506">
        <v>2018</v>
      </c>
      <c r="B10506" t="s">
        <v>5583</v>
      </c>
      <c r="C10506" s="1">
        <v>43238</v>
      </c>
      <c r="D10506" t="s">
        <v>728</v>
      </c>
      <c r="E10506" t="s">
        <v>52</v>
      </c>
      <c r="F10506">
        <v>1035</v>
      </c>
      <c r="G10506" t="s">
        <v>26</v>
      </c>
      <c r="H10506">
        <v>27</v>
      </c>
      <c r="I10506">
        <f t="shared" si="328"/>
        <v>27</v>
      </c>
      <c r="J10506">
        <v>18</v>
      </c>
      <c r="K10506">
        <v>0</v>
      </c>
      <c r="L10506">
        <v>0</v>
      </c>
      <c r="M10506">
        <v>2</v>
      </c>
      <c r="N10506">
        <v>150</v>
      </c>
      <c r="O10506">
        <f t="shared" si="329"/>
        <v>150</v>
      </c>
      <c r="P10506" t="s">
        <v>17</v>
      </c>
      <c r="Q10506" s="1">
        <v>43238</v>
      </c>
      <c r="R10506" t="str">
        <f>VLOOKUP(B10506,[1]data!$A$2:$E$764,5,0)</f>
        <v>Delhi</v>
      </c>
      <c r="S10506" t="str">
        <f>VLOOKUP($B10506,[1]data!$A$1:$I$764,6,0)</f>
        <v>Delhi Capitals</v>
      </c>
      <c r="T10506" t="str">
        <f>VLOOKUP($B10506,[1]data!$A$1:$I$764,7,0)</f>
        <v>Mumbai Indians</v>
      </c>
      <c r="U10506" t="str">
        <f>VLOOKUP($B10506,[1]data!$A$1:$I$764,9,0)</f>
        <v>Delhi Capitals</v>
      </c>
    </row>
    <row r="10507" spans="1:21" x14ac:dyDescent="0.3">
      <c r="A10507">
        <v>2018</v>
      </c>
      <c r="B10507" t="s">
        <v>5583</v>
      </c>
      <c r="C10507" s="1">
        <v>43238</v>
      </c>
      <c r="D10507" t="s">
        <v>728</v>
      </c>
      <c r="E10507" t="s">
        <v>4507</v>
      </c>
      <c r="F10507">
        <v>1367</v>
      </c>
      <c r="G10507" t="s">
        <v>5585</v>
      </c>
      <c r="H10507">
        <v>1</v>
      </c>
      <c r="I10507">
        <f t="shared" si="328"/>
        <v>1</v>
      </c>
      <c r="J10507">
        <v>5</v>
      </c>
      <c r="K10507">
        <v>0</v>
      </c>
      <c r="L10507">
        <v>0</v>
      </c>
      <c r="M10507">
        <v>0</v>
      </c>
      <c r="N10507">
        <v>20</v>
      </c>
      <c r="O10507">
        <f t="shared" si="329"/>
        <v>20</v>
      </c>
      <c r="P10507" t="s">
        <v>17</v>
      </c>
      <c r="Q10507" s="1">
        <v>43238</v>
      </c>
      <c r="R10507" t="str">
        <f>VLOOKUP(B10507,[1]data!$A$2:$E$764,5,0)</f>
        <v>Delhi</v>
      </c>
      <c r="S10507" t="str">
        <f>VLOOKUP($B10507,[1]data!$A$1:$I$764,6,0)</f>
        <v>Delhi Capitals</v>
      </c>
      <c r="T10507" t="str">
        <f>VLOOKUP($B10507,[1]data!$A$1:$I$764,7,0)</f>
        <v>Mumbai Indians</v>
      </c>
      <c r="U10507" t="str">
        <f>VLOOKUP($B10507,[1]data!$A$1:$I$764,9,0)</f>
        <v>Delhi Capitals</v>
      </c>
    </row>
    <row r="10508" spans="1:21" x14ac:dyDescent="0.3">
      <c r="A10508">
        <v>2018</v>
      </c>
      <c r="B10508" t="s">
        <v>5583</v>
      </c>
      <c r="C10508" s="1">
        <v>43238</v>
      </c>
      <c r="D10508" t="s">
        <v>728</v>
      </c>
      <c r="E10508" t="s">
        <v>4805</v>
      </c>
      <c r="F10508">
        <v>1389</v>
      </c>
      <c r="G10508" t="s">
        <v>26</v>
      </c>
      <c r="H10508">
        <v>1</v>
      </c>
      <c r="I10508">
        <f t="shared" si="328"/>
        <v>1</v>
      </c>
      <c r="J10508">
        <v>2</v>
      </c>
      <c r="K10508">
        <v>0</v>
      </c>
      <c r="L10508">
        <v>0</v>
      </c>
      <c r="M10508">
        <v>0</v>
      </c>
      <c r="N10508">
        <v>50</v>
      </c>
      <c r="O10508">
        <f t="shared" si="329"/>
        <v>50</v>
      </c>
      <c r="P10508" t="s">
        <v>17</v>
      </c>
      <c r="Q10508" s="1">
        <v>43238</v>
      </c>
      <c r="R10508" t="str">
        <f>VLOOKUP(B10508,[1]data!$A$2:$E$764,5,0)</f>
        <v>Delhi</v>
      </c>
      <c r="S10508" t="str">
        <f>VLOOKUP($B10508,[1]data!$A$1:$I$764,6,0)</f>
        <v>Delhi Capitals</v>
      </c>
      <c r="T10508" t="str">
        <f>VLOOKUP($B10508,[1]data!$A$1:$I$764,7,0)</f>
        <v>Mumbai Indians</v>
      </c>
      <c r="U10508" t="str">
        <f>VLOOKUP($B10508,[1]data!$A$1:$I$764,9,0)</f>
        <v>Delhi Capitals</v>
      </c>
    </row>
    <row r="10509" spans="1:21" x14ac:dyDescent="0.3">
      <c r="A10509">
        <v>2018</v>
      </c>
      <c r="B10509" t="s">
        <v>5583</v>
      </c>
      <c r="C10509" s="1">
        <v>43238</v>
      </c>
      <c r="D10509" t="s">
        <v>728</v>
      </c>
      <c r="E10509" t="s">
        <v>62</v>
      </c>
      <c r="F10509">
        <v>1182</v>
      </c>
      <c r="G10509" t="s">
        <v>5401</v>
      </c>
      <c r="H10509">
        <v>14</v>
      </c>
      <c r="I10509">
        <f t="shared" si="328"/>
        <v>14</v>
      </c>
      <c r="J10509">
        <v>23</v>
      </c>
      <c r="K10509">
        <v>0</v>
      </c>
      <c r="L10509">
        <v>0</v>
      </c>
      <c r="M10509">
        <v>1</v>
      </c>
      <c r="N10509">
        <v>60.86</v>
      </c>
      <c r="O10509">
        <f t="shared" si="329"/>
        <v>60.86</v>
      </c>
      <c r="P10509" t="s">
        <v>17</v>
      </c>
      <c r="Q10509" s="1">
        <v>43238</v>
      </c>
      <c r="R10509" t="str">
        <f>VLOOKUP(B10509,[1]data!$A$2:$E$764,5,0)</f>
        <v>Delhi</v>
      </c>
      <c r="S10509" t="str">
        <f>VLOOKUP($B10509,[1]data!$A$1:$I$764,6,0)</f>
        <v>Delhi Capitals</v>
      </c>
      <c r="T10509" t="str">
        <f>VLOOKUP($B10509,[1]data!$A$1:$I$764,7,0)</f>
        <v>Mumbai Indians</v>
      </c>
      <c r="U10509" t="str">
        <f>VLOOKUP($B10509,[1]data!$A$1:$I$764,9,0)</f>
        <v>Delhi Capitals</v>
      </c>
    </row>
    <row r="10510" spans="1:21" x14ac:dyDescent="0.3">
      <c r="A10510">
        <v>2018</v>
      </c>
      <c r="B10510" t="s">
        <v>5583</v>
      </c>
      <c r="C10510" s="1">
        <v>43238</v>
      </c>
      <c r="D10510" t="s">
        <v>728</v>
      </c>
      <c r="E10510" t="s">
        <v>4489</v>
      </c>
      <c r="F10510">
        <v>1366</v>
      </c>
      <c r="G10510" t="s">
        <v>5586</v>
      </c>
      <c r="H10510">
        <v>38</v>
      </c>
      <c r="I10510">
        <f t="shared" si="328"/>
        <v>38</v>
      </c>
      <c r="J10510">
        <v>26</v>
      </c>
      <c r="K10510">
        <v>0</v>
      </c>
      <c r="L10510">
        <v>3</v>
      </c>
      <c r="M10510">
        <v>2</v>
      </c>
      <c r="N10510">
        <v>146.15</v>
      </c>
      <c r="O10510">
        <f t="shared" si="329"/>
        <v>146.15</v>
      </c>
      <c r="P10510" t="s">
        <v>20</v>
      </c>
      <c r="Q10510" s="1">
        <v>43238</v>
      </c>
      <c r="R10510" t="str">
        <f>VLOOKUP(B10510,[1]data!$A$2:$E$764,5,0)</f>
        <v>Delhi</v>
      </c>
      <c r="S10510" t="str">
        <f>VLOOKUP($B10510,[1]data!$A$1:$I$764,6,0)</f>
        <v>Delhi Capitals</v>
      </c>
      <c r="T10510" t="str">
        <f>VLOOKUP($B10510,[1]data!$A$1:$I$764,7,0)</f>
        <v>Mumbai Indians</v>
      </c>
      <c r="U10510" t="str">
        <f>VLOOKUP($B10510,[1]data!$A$1:$I$764,9,0)</f>
        <v>Delhi Capitals</v>
      </c>
    </row>
    <row r="10511" spans="1:21" x14ac:dyDescent="0.3">
      <c r="A10511">
        <v>2018</v>
      </c>
      <c r="B10511" t="s">
        <v>5583</v>
      </c>
      <c r="C10511" s="1">
        <v>43238</v>
      </c>
      <c r="D10511" t="s">
        <v>728</v>
      </c>
      <c r="E10511" t="s">
        <v>3946</v>
      </c>
      <c r="F10511">
        <v>1339</v>
      </c>
      <c r="G10511" t="s">
        <v>5587</v>
      </c>
      <c r="H10511">
        <v>19</v>
      </c>
      <c r="I10511">
        <f t="shared" si="328"/>
        <v>19</v>
      </c>
      <c r="J10511">
        <v>22</v>
      </c>
      <c r="K10511">
        <v>0</v>
      </c>
      <c r="L10511">
        <v>3</v>
      </c>
      <c r="M10511">
        <v>0</v>
      </c>
      <c r="N10511">
        <v>86.36</v>
      </c>
      <c r="O10511">
        <f t="shared" si="329"/>
        <v>86.36</v>
      </c>
      <c r="P10511" t="s">
        <v>40</v>
      </c>
      <c r="Q10511" s="1">
        <v>43238</v>
      </c>
      <c r="R10511" t="str">
        <f>VLOOKUP(B10511,[1]data!$A$2:$E$764,5,0)</f>
        <v>Delhi</v>
      </c>
      <c r="S10511" t="str">
        <f>VLOOKUP($B10511,[1]data!$A$1:$I$764,6,0)</f>
        <v>Delhi Capitals</v>
      </c>
      <c r="T10511" t="str">
        <f>VLOOKUP($B10511,[1]data!$A$1:$I$764,7,0)</f>
        <v>Mumbai Indians</v>
      </c>
      <c r="U10511" t="str">
        <f>VLOOKUP($B10511,[1]data!$A$1:$I$764,9,0)</f>
        <v>Delhi Capitals</v>
      </c>
    </row>
    <row r="10512" spans="1:21" x14ac:dyDescent="0.3">
      <c r="A10512">
        <v>2018</v>
      </c>
      <c r="B10512" t="s">
        <v>5583</v>
      </c>
      <c r="C10512" s="1">
        <v>43238</v>
      </c>
      <c r="D10512" t="s">
        <v>728</v>
      </c>
      <c r="E10512" t="s">
        <v>5361</v>
      </c>
      <c r="G10512" t="s">
        <v>5588</v>
      </c>
      <c r="H10512">
        <v>17</v>
      </c>
      <c r="I10512">
        <f t="shared" si="328"/>
        <v>17</v>
      </c>
      <c r="J10512">
        <v>17</v>
      </c>
      <c r="K10512">
        <v>0</v>
      </c>
      <c r="L10512">
        <v>1</v>
      </c>
      <c r="M10512">
        <v>1</v>
      </c>
      <c r="N10512">
        <v>100</v>
      </c>
      <c r="O10512">
        <f t="shared" si="329"/>
        <v>100</v>
      </c>
      <c r="P10512" t="s">
        <v>17</v>
      </c>
      <c r="Q10512" s="1">
        <v>43238</v>
      </c>
      <c r="R10512" t="str">
        <f>VLOOKUP(B10512,[1]data!$A$2:$E$764,5,0)</f>
        <v>Delhi</v>
      </c>
      <c r="S10512" t="str">
        <f>VLOOKUP($B10512,[1]data!$A$1:$I$764,6,0)</f>
        <v>Delhi Capitals</v>
      </c>
      <c r="T10512" t="str">
        <f>VLOOKUP($B10512,[1]data!$A$1:$I$764,7,0)</f>
        <v>Mumbai Indians</v>
      </c>
      <c r="U10512" t="str">
        <f>VLOOKUP($B10512,[1]data!$A$1:$I$764,9,0)</f>
        <v>Delhi Capitals</v>
      </c>
    </row>
    <row r="10513" spans="1:21" x14ac:dyDescent="0.3">
      <c r="A10513">
        <v>2018</v>
      </c>
      <c r="B10513" t="s">
        <v>5583</v>
      </c>
      <c r="C10513" s="1">
        <v>43238</v>
      </c>
      <c r="D10513" t="s">
        <v>728</v>
      </c>
      <c r="E10513" t="s">
        <v>2495</v>
      </c>
      <c r="F10513">
        <v>1241</v>
      </c>
      <c r="G10513" t="s">
        <v>1128</v>
      </c>
      <c r="H10513">
        <v>5</v>
      </c>
      <c r="I10513">
        <f t="shared" si="328"/>
        <v>5</v>
      </c>
      <c r="J10513">
        <v>7</v>
      </c>
      <c r="K10513">
        <v>0</v>
      </c>
      <c r="L10513">
        <v>0</v>
      </c>
      <c r="M10513">
        <v>0</v>
      </c>
      <c r="N10513">
        <v>71.42</v>
      </c>
      <c r="O10513">
        <f t="shared" si="329"/>
        <v>71.42</v>
      </c>
      <c r="P10513" t="s">
        <v>17</v>
      </c>
      <c r="Q10513" s="1">
        <v>43238</v>
      </c>
      <c r="R10513" t="str">
        <f>VLOOKUP(B10513,[1]data!$A$2:$E$764,5,0)</f>
        <v>Delhi</v>
      </c>
      <c r="S10513" t="str">
        <f>VLOOKUP($B10513,[1]data!$A$1:$I$764,6,0)</f>
        <v>Delhi Capitals</v>
      </c>
      <c r="T10513" t="str">
        <f>VLOOKUP($B10513,[1]data!$A$1:$I$764,7,0)</f>
        <v>Mumbai Indians</v>
      </c>
      <c r="U10513" t="str">
        <f>VLOOKUP($B10513,[1]data!$A$1:$I$764,9,0)</f>
        <v>Delhi Capitals</v>
      </c>
    </row>
    <row r="10514" spans="1:21" x14ac:dyDescent="0.3">
      <c r="A10514">
        <v>2018</v>
      </c>
      <c r="B10514" t="s">
        <v>5583</v>
      </c>
      <c r="C10514" s="1">
        <v>43238</v>
      </c>
      <c r="D10514" t="s">
        <v>728</v>
      </c>
      <c r="E10514" t="s">
        <v>2546</v>
      </c>
      <c r="F10514">
        <v>1248</v>
      </c>
      <c r="G10514" t="s">
        <v>26</v>
      </c>
      <c r="H10514">
        <v>36</v>
      </c>
      <c r="I10514">
        <f t="shared" si="328"/>
        <v>36</v>
      </c>
      <c r="J10514">
        <v>16</v>
      </c>
      <c r="K10514">
        <v>0</v>
      </c>
      <c r="L10514">
        <v>1</v>
      </c>
      <c r="M10514">
        <v>4</v>
      </c>
      <c r="N10514">
        <v>225</v>
      </c>
      <c r="O10514">
        <f t="shared" si="329"/>
        <v>225</v>
      </c>
      <c r="P10514" t="s">
        <v>17</v>
      </c>
      <c r="Q10514" s="1">
        <v>43238</v>
      </c>
      <c r="R10514" t="str">
        <f>VLOOKUP(B10514,[1]data!$A$2:$E$764,5,0)</f>
        <v>Delhi</v>
      </c>
      <c r="S10514" t="str">
        <f>VLOOKUP($B10514,[1]data!$A$1:$I$764,6,0)</f>
        <v>Delhi Capitals</v>
      </c>
      <c r="T10514" t="str">
        <f>VLOOKUP($B10514,[1]data!$A$1:$I$764,7,0)</f>
        <v>Mumbai Indians</v>
      </c>
      <c r="U10514" t="str">
        <f>VLOOKUP($B10514,[1]data!$A$1:$I$764,9,0)</f>
        <v>Delhi Capitals</v>
      </c>
    </row>
    <row r="10515" spans="1:21" x14ac:dyDescent="0.3">
      <c r="A10515">
        <v>2018</v>
      </c>
      <c r="B10515" t="s">
        <v>5583</v>
      </c>
      <c r="C10515" s="1">
        <v>43238</v>
      </c>
      <c r="D10515" t="s">
        <v>728</v>
      </c>
      <c r="E10515" t="s">
        <v>5532</v>
      </c>
      <c r="G10515" t="s">
        <v>5589</v>
      </c>
      <c r="H10515">
        <v>2</v>
      </c>
      <c r="I10515">
        <f t="shared" si="328"/>
        <v>2</v>
      </c>
      <c r="J10515">
        <v>4</v>
      </c>
      <c r="K10515">
        <v>0</v>
      </c>
      <c r="L10515">
        <v>0</v>
      </c>
      <c r="M10515">
        <v>0</v>
      </c>
      <c r="N10515">
        <v>50</v>
      </c>
      <c r="O10515">
        <f t="shared" si="329"/>
        <v>50</v>
      </c>
      <c r="P10515" t="s">
        <v>17</v>
      </c>
      <c r="Q10515" s="1">
        <v>43238</v>
      </c>
      <c r="R10515" t="str">
        <f>VLOOKUP(B10515,[1]data!$A$2:$E$764,5,0)</f>
        <v>Delhi</v>
      </c>
      <c r="S10515" t="str">
        <f>VLOOKUP($B10515,[1]data!$A$1:$I$764,6,0)</f>
        <v>Delhi Capitals</v>
      </c>
      <c r="T10515" t="str">
        <f>VLOOKUP($B10515,[1]data!$A$1:$I$764,7,0)</f>
        <v>Mumbai Indians</v>
      </c>
      <c r="U10515" t="str">
        <f>VLOOKUP($B10515,[1]data!$A$1:$I$764,9,0)</f>
        <v>Delhi Capitals</v>
      </c>
    </row>
    <row r="10516" spans="1:21" x14ac:dyDescent="0.3">
      <c r="A10516">
        <v>2018</v>
      </c>
      <c r="B10516" t="s">
        <v>5583</v>
      </c>
      <c r="C10516" s="1">
        <v>43238</v>
      </c>
      <c r="D10516" t="s">
        <v>728</v>
      </c>
      <c r="E10516" t="s">
        <v>4815</v>
      </c>
      <c r="F10516">
        <v>1390</v>
      </c>
      <c r="G10516" t="s">
        <v>26</v>
      </c>
      <c r="H10516">
        <v>36</v>
      </c>
      <c r="I10516">
        <f t="shared" si="328"/>
        <v>36</v>
      </c>
      <c r="J10516">
        <v>28</v>
      </c>
      <c r="K10516">
        <v>0</v>
      </c>
      <c r="L10516">
        <v>2</v>
      </c>
      <c r="M10516">
        <v>2</v>
      </c>
      <c r="N10516">
        <v>128.57</v>
      </c>
      <c r="O10516">
        <f t="shared" si="329"/>
        <v>128.57</v>
      </c>
      <c r="P10516" t="s">
        <v>17</v>
      </c>
      <c r="Q10516" s="1">
        <v>43238</v>
      </c>
      <c r="R10516" t="str">
        <f>VLOOKUP(B10516,[1]data!$A$2:$E$764,5,0)</f>
        <v>Delhi</v>
      </c>
      <c r="S10516" t="str">
        <f>VLOOKUP($B10516,[1]data!$A$1:$I$764,6,0)</f>
        <v>Delhi Capitals</v>
      </c>
      <c r="T10516" t="str">
        <f>VLOOKUP($B10516,[1]data!$A$1:$I$764,7,0)</f>
        <v>Mumbai Indians</v>
      </c>
      <c r="U10516" t="str">
        <f>VLOOKUP($B10516,[1]data!$A$1:$I$764,9,0)</f>
        <v>Delhi Capitals</v>
      </c>
    </row>
    <row r="10517" spans="1:21" x14ac:dyDescent="0.3">
      <c r="A10517">
        <v>2018</v>
      </c>
      <c r="B10517" t="s">
        <v>5590</v>
      </c>
      <c r="C10517" s="1">
        <v>43239</v>
      </c>
      <c r="D10517" t="s">
        <v>2315</v>
      </c>
      <c r="E10517" t="s">
        <v>4074</v>
      </c>
      <c r="F10517">
        <v>1348</v>
      </c>
      <c r="G10517" t="s">
        <v>5591</v>
      </c>
      <c r="H10517">
        <v>7</v>
      </c>
      <c r="I10517">
        <f t="shared" si="328"/>
        <v>7</v>
      </c>
      <c r="J10517">
        <v>8</v>
      </c>
      <c r="K10517">
        <v>0</v>
      </c>
      <c r="L10517">
        <v>1</v>
      </c>
      <c r="M10517">
        <v>0</v>
      </c>
      <c r="N10517">
        <v>87.5</v>
      </c>
      <c r="O10517">
        <f t="shared" si="329"/>
        <v>87.5</v>
      </c>
      <c r="P10517" t="s">
        <v>17</v>
      </c>
      <c r="Q10517" s="1">
        <v>43239</v>
      </c>
      <c r="R10517" t="str">
        <f>VLOOKUP(B10517,[1]data!$A$2:$E$764,5,0)</f>
        <v>Mumbai</v>
      </c>
      <c r="S10517" t="str">
        <f>VLOOKUP($B10517,[1]data!$A$1:$I$764,6,0)</f>
        <v>Sunrisers Hyderabad</v>
      </c>
      <c r="T10517" t="str">
        <f>VLOOKUP($B10517,[1]data!$A$1:$I$764,7,0)</f>
        <v>Chennai Super Kings</v>
      </c>
      <c r="U10517" t="str">
        <f>VLOOKUP($B10517,[1]data!$A$1:$I$764,9,0)</f>
        <v>Chennai Super Kings</v>
      </c>
    </row>
    <row r="10518" spans="1:21" x14ac:dyDescent="0.3">
      <c r="A10518">
        <v>2018</v>
      </c>
      <c r="B10518" t="s">
        <v>5590</v>
      </c>
      <c r="C10518" s="1">
        <v>43239</v>
      </c>
      <c r="D10518" t="s">
        <v>2315</v>
      </c>
      <c r="E10518" t="s">
        <v>3617</v>
      </c>
      <c r="F10518">
        <v>1323</v>
      </c>
      <c r="G10518" t="s">
        <v>5215</v>
      </c>
      <c r="H10518">
        <v>14</v>
      </c>
      <c r="I10518">
        <f t="shared" si="328"/>
        <v>14</v>
      </c>
      <c r="J10518">
        <v>17</v>
      </c>
      <c r="K10518">
        <v>0</v>
      </c>
      <c r="L10518">
        <v>2</v>
      </c>
      <c r="M10518">
        <v>0</v>
      </c>
      <c r="N10518">
        <v>82.35</v>
      </c>
      <c r="O10518">
        <f t="shared" si="329"/>
        <v>82.35</v>
      </c>
      <c r="P10518" t="s">
        <v>17</v>
      </c>
      <c r="Q10518" s="1">
        <v>43239</v>
      </c>
      <c r="R10518" t="str">
        <f>VLOOKUP(B10518,[1]data!$A$2:$E$764,5,0)</f>
        <v>Mumbai</v>
      </c>
      <c r="S10518" t="str">
        <f>VLOOKUP($B10518,[1]data!$A$1:$I$764,6,0)</f>
        <v>Sunrisers Hyderabad</v>
      </c>
      <c r="T10518" t="str">
        <f>VLOOKUP($B10518,[1]data!$A$1:$I$764,7,0)</f>
        <v>Chennai Super Kings</v>
      </c>
      <c r="U10518" t="str">
        <f>VLOOKUP($B10518,[1]data!$A$1:$I$764,9,0)</f>
        <v>Chennai Super Kings</v>
      </c>
    </row>
    <row r="10519" spans="1:21" x14ac:dyDescent="0.3">
      <c r="A10519">
        <v>2018</v>
      </c>
      <c r="B10519" t="s">
        <v>5590</v>
      </c>
      <c r="C10519" s="1">
        <v>43239</v>
      </c>
      <c r="D10519" t="s">
        <v>2315</v>
      </c>
      <c r="E10519" t="s">
        <v>1569</v>
      </c>
      <c r="F10519">
        <v>1222</v>
      </c>
      <c r="G10519" t="s">
        <v>5592</v>
      </c>
      <c r="H10519">
        <v>3</v>
      </c>
      <c r="I10519">
        <f t="shared" si="328"/>
        <v>3</v>
      </c>
      <c r="J10519">
        <v>4</v>
      </c>
      <c r="K10519">
        <v>0</v>
      </c>
      <c r="L10519">
        <v>0</v>
      </c>
      <c r="M10519">
        <v>0</v>
      </c>
      <c r="N10519">
        <v>75</v>
      </c>
      <c r="O10519">
        <f t="shared" si="329"/>
        <v>75</v>
      </c>
      <c r="P10519" t="s">
        <v>17</v>
      </c>
      <c r="Q10519" s="1">
        <v>43239</v>
      </c>
      <c r="R10519" t="str">
        <f>VLOOKUP(B10519,[1]data!$A$2:$E$764,5,0)</f>
        <v>Mumbai</v>
      </c>
      <c r="S10519" t="str">
        <f>VLOOKUP($B10519,[1]data!$A$1:$I$764,6,0)</f>
        <v>Sunrisers Hyderabad</v>
      </c>
      <c r="T10519" t="str">
        <f>VLOOKUP($B10519,[1]data!$A$1:$I$764,7,0)</f>
        <v>Chennai Super Kings</v>
      </c>
      <c r="U10519" t="str">
        <f>VLOOKUP($B10519,[1]data!$A$1:$I$764,9,0)</f>
        <v>Chennai Super Kings</v>
      </c>
    </row>
    <row r="10520" spans="1:21" x14ac:dyDescent="0.3">
      <c r="A10520">
        <v>2018</v>
      </c>
      <c r="B10520" t="s">
        <v>5590</v>
      </c>
      <c r="C10520" s="1">
        <v>43239</v>
      </c>
      <c r="D10520" t="s">
        <v>2315</v>
      </c>
      <c r="E10520" t="s">
        <v>4850</v>
      </c>
      <c r="F10520">
        <v>1394</v>
      </c>
      <c r="G10520" t="s">
        <v>5593</v>
      </c>
      <c r="H10520">
        <v>2</v>
      </c>
      <c r="I10520">
        <f t="shared" si="328"/>
        <v>2</v>
      </c>
      <c r="J10520">
        <v>3</v>
      </c>
      <c r="K10520">
        <v>0</v>
      </c>
      <c r="L10520">
        <v>0</v>
      </c>
      <c r="M10520">
        <v>0</v>
      </c>
      <c r="N10520">
        <v>66.66</v>
      </c>
      <c r="O10520">
        <f t="shared" si="329"/>
        <v>66.66</v>
      </c>
      <c r="P10520" t="s">
        <v>17</v>
      </c>
      <c r="Q10520" s="1">
        <v>43239</v>
      </c>
      <c r="R10520" t="str">
        <f>VLOOKUP(B10520,[1]data!$A$2:$E$764,5,0)</f>
        <v>Mumbai</v>
      </c>
      <c r="S10520" t="str">
        <f>VLOOKUP($B10520,[1]data!$A$1:$I$764,6,0)</f>
        <v>Sunrisers Hyderabad</v>
      </c>
      <c r="T10520" t="str">
        <f>VLOOKUP($B10520,[1]data!$A$1:$I$764,7,0)</f>
        <v>Chennai Super Kings</v>
      </c>
      <c r="U10520" t="str">
        <f>VLOOKUP($B10520,[1]data!$A$1:$I$764,9,0)</f>
        <v>Chennai Super Kings</v>
      </c>
    </row>
    <row r="10521" spans="1:21" x14ac:dyDescent="0.3">
      <c r="A10521">
        <v>2018</v>
      </c>
      <c r="B10521" t="s">
        <v>5590</v>
      </c>
      <c r="C10521" s="1">
        <v>43239</v>
      </c>
      <c r="D10521" t="s">
        <v>2315</v>
      </c>
      <c r="E10521" t="s">
        <v>3661</v>
      </c>
      <c r="F10521">
        <v>1325</v>
      </c>
      <c r="G10521" t="s">
        <v>26</v>
      </c>
      <c r="H10521">
        <v>0</v>
      </c>
      <c r="I10521">
        <f t="shared" si="328"/>
        <v>0</v>
      </c>
      <c r="J10521">
        <v>4</v>
      </c>
      <c r="K10521">
        <v>0</v>
      </c>
      <c r="L10521">
        <v>0</v>
      </c>
      <c r="M10521">
        <v>0</v>
      </c>
      <c r="N10521">
        <v>0</v>
      </c>
      <c r="O10521">
        <f t="shared" si="329"/>
        <v>0</v>
      </c>
      <c r="P10521" t="s">
        <v>17</v>
      </c>
      <c r="Q10521" s="1">
        <v>43239</v>
      </c>
      <c r="R10521" t="str">
        <f>VLOOKUP(B10521,[1]data!$A$2:$E$764,5,0)</f>
        <v>Mumbai</v>
      </c>
      <c r="S10521" t="str">
        <f>VLOOKUP($B10521,[1]data!$A$1:$I$764,6,0)</f>
        <v>Sunrisers Hyderabad</v>
      </c>
      <c r="T10521" t="str">
        <f>VLOOKUP($B10521,[1]data!$A$1:$I$764,7,0)</f>
        <v>Chennai Super Kings</v>
      </c>
      <c r="U10521" t="str">
        <f>VLOOKUP($B10521,[1]data!$A$1:$I$764,9,0)</f>
        <v>Chennai Super Kings</v>
      </c>
    </row>
    <row r="10522" spans="1:21" x14ac:dyDescent="0.3">
      <c r="A10522">
        <v>2018</v>
      </c>
      <c r="B10522" t="s">
        <v>5590</v>
      </c>
      <c r="C10522" s="1">
        <v>43239</v>
      </c>
      <c r="D10522" t="s">
        <v>2315</v>
      </c>
      <c r="E10522" t="s">
        <v>366</v>
      </c>
      <c r="F10522">
        <v>1074</v>
      </c>
      <c r="G10522" t="s">
        <v>5592</v>
      </c>
      <c r="H10522">
        <v>53</v>
      </c>
      <c r="I10522">
        <f t="shared" si="328"/>
        <v>53</v>
      </c>
      <c r="J10522">
        <v>35</v>
      </c>
      <c r="K10522">
        <v>0</v>
      </c>
      <c r="L10522">
        <v>7</v>
      </c>
      <c r="M10522">
        <v>0</v>
      </c>
      <c r="N10522">
        <v>151.41999999999999</v>
      </c>
      <c r="O10522">
        <f t="shared" si="329"/>
        <v>151.41999999999999</v>
      </c>
      <c r="P10522" t="s">
        <v>17</v>
      </c>
      <c r="Q10522" s="1">
        <v>43239</v>
      </c>
      <c r="R10522" t="str">
        <f>VLOOKUP(B10522,[1]data!$A$2:$E$764,5,0)</f>
        <v>Mumbai</v>
      </c>
      <c r="S10522" t="str">
        <f>VLOOKUP($B10522,[1]data!$A$1:$I$764,6,0)</f>
        <v>Sunrisers Hyderabad</v>
      </c>
      <c r="T10522" t="str">
        <f>VLOOKUP($B10522,[1]data!$A$1:$I$764,7,0)</f>
        <v>Chennai Super Kings</v>
      </c>
      <c r="U10522" t="str">
        <f>VLOOKUP($B10522,[1]data!$A$1:$I$764,9,0)</f>
        <v>Chennai Super Kings</v>
      </c>
    </row>
    <row r="10523" spans="1:21" x14ac:dyDescent="0.3">
      <c r="A10523">
        <v>2018</v>
      </c>
      <c r="B10523" t="s">
        <v>5590</v>
      </c>
      <c r="C10523" s="1">
        <v>43239</v>
      </c>
      <c r="D10523" t="s">
        <v>2315</v>
      </c>
      <c r="E10523" t="s">
        <v>1518</v>
      </c>
      <c r="F10523">
        <v>1167</v>
      </c>
      <c r="G10523" t="s">
        <v>5594</v>
      </c>
      <c r="H10523">
        <v>0</v>
      </c>
      <c r="I10523">
        <f t="shared" si="328"/>
        <v>0</v>
      </c>
      <c r="J10523">
        <v>1</v>
      </c>
      <c r="K10523">
        <v>0</v>
      </c>
      <c r="L10523">
        <v>0</v>
      </c>
      <c r="M10523">
        <v>0</v>
      </c>
      <c r="N10523">
        <v>0</v>
      </c>
      <c r="O10523">
        <f t="shared" si="329"/>
        <v>0</v>
      </c>
      <c r="P10523" t="s">
        <v>17</v>
      </c>
      <c r="Q10523" s="1">
        <v>43239</v>
      </c>
      <c r="R10523" t="str">
        <f>VLOOKUP(B10523,[1]data!$A$2:$E$764,5,0)</f>
        <v>Mumbai</v>
      </c>
      <c r="S10523" t="str">
        <f>VLOOKUP($B10523,[1]data!$A$1:$I$764,6,0)</f>
        <v>Sunrisers Hyderabad</v>
      </c>
      <c r="T10523" t="str">
        <f>VLOOKUP($B10523,[1]data!$A$1:$I$764,7,0)</f>
        <v>Chennai Super Kings</v>
      </c>
      <c r="U10523" t="str">
        <f>VLOOKUP($B10523,[1]data!$A$1:$I$764,9,0)</f>
        <v>Chennai Super Kings</v>
      </c>
    </row>
    <row r="10524" spans="1:21" x14ac:dyDescent="0.3">
      <c r="A10524">
        <v>2018</v>
      </c>
      <c r="B10524" t="s">
        <v>5590</v>
      </c>
      <c r="C10524" s="1">
        <v>43239</v>
      </c>
      <c r="D10524" t="s">
        <v>2315</v>
      </c>
      <c r="E10524" t="s">
        <v>5299</v>
      </c>
      <c r="G10524" t="s">
        <v>5215</v>
      </c>
      <c r="H10524">
        <v>14</v>
      </c>
      <c r="I10524">
        <f t="shared" si="328"/>
        <v>14</v>
      </c>
      <c r="J10524">
        <v>12</v>
      </c>
      <c r="K10524">
        <v>0</v>
      </c>
      <c r="L10524">
        <v>2</v>
      </c>
      <c r="M10524">
        <v>0</v>
      </c>
      <c r="N10524">
        <v>116.66</v>
      </c>
      <c r="O10524">
        <f t="shared" si="329"/>
        <v>116.66</v>
      </c>
      <c r="P10524" t="s">
        <v>17</v>
      </c>
      <c r="Q10524" s="1">
        <v>43239</v>
      </c>
      <c r="R10524" t="str">
        <f>VLOOKUP(B10524,[1]data!$A$2:$E$764,5,0)</f>
        <v>Mumbai</v>
      </c>
      <c r="S10524" t="str">
        <f>VLOOKUP($B10524,[1]data!$A$1:$I$764,6,0)</f>
        <v>Sunrisers Hyderabad</v>
      </c>
      <c r="T10524" t="str">
        <f>VLOOKUP($B10524,[1]data!$A$1:$I$764,7,0)</f>
        <v>Chennai Super Kings</v>
      </c>
      <c r="U10524" t="str">
        <f>VLOOKUP($B10524,[1]data!$A$1:$I$764,9,0)</f>
        <v>Chennai Super Kings</v>
      </c>
    </row>
    <row r="10525" spans="1:21" x14ac:dyDescent="0.3">
      <c r="A10525">
        <v>2018</v>
      </c>
      <c r="B10525" t="s">
        <v>5590</v>
      </c>
      <c r="C10525" s="1">
        <v>43239</v>
      </c>
      <c r="D10525" t="s">
        <v>2315</v>
      </c>
      <c r="E10525" t="s">
        <v>5492</v>
      </c>
      <c r="G10525" t="s">
        <v>3868</v>
      </c>
      <c r="H10525">
        <v>1</v>
      </c>
      <c r="I10525">
        <f t="shared" si="328"/>
        <v>1</v>
      </c>
      <c r="J10525">
        <v>2</v>
      </c>
      <c r="K10525">
        <v>0</v>
      </c>
      <c r="L10525">
        <v>0</v>
      </c>
      <c r="M10525">
        <v>0</v>
      </c>
      <c r="N10525">
        <v>50</v>
      </c>
      <c r="O10525">
        <f t="shared" si="329"/>
        <v>50</v>
      </c>
      <c r="P10525" t="s">
        <v>17</v>
      </c>
      <c r="Q10525" s="1">
        <v>43239</v>
      </c>
      <c r="R10525" t="str">
        <f>VLOOKUP(B10525,[1]data!$A$2:$E$764,5,0)</f>
        <v>Mumbai</v>
      </c>
      <c r="S10525" t="str">
        <f>VLOOKUP($B10525,[1]data!$A$1:$I$764,6,0)</f>
        <v>Sunrisers Hyderabad</v>
      </c>
      <c r="T10525" t="str">
        <f>VLOOKUP($B10525,[1]data!$A$1:$I$764,7,0)</f>
        <v>Chennai Super Kings</v>
      </c>
      <c r="U10525" t="str">
        <f>VLOOKUP($B10525,[1]data!$A$1:$I$764,9,0)</f>
        <v>Chennai Super Kings</v>
      </c>
    </row>
    <row r="10526" spans="1:21" x14ac:dyDescent="0.3">
      <c r="A10526">
        <v>2018</v>
      </c>
      <c r="B10526" t="s">
        <v>5590</v>
      </c>
      <c r="C10526" s="1">
        <v>43239</v>
      </c>
      <c r="D10526" t="s">
        <v>2315</v>
      </c>
      <c r="E10526" t="s">
        <v>283</v>
      </c>
      <c r="F10526">
        <v>1111</v>
      </c>
      <c r="G10526" t="s">
        <v>4985</v>
      </c>
      <c r="H10526">
        <v>33</v>
      </c>
      <c r="I10526">
        <f t="shared" si="328"/>
        <v>33</v>
      </c>
      <c r="J10526">
        <v>31</v>
      </c>
      <c r="K10526">
        <v>0</v>
      </c>
      <c r="L10526">
        <v>3</v>
      </c>
      <c r="M10526">
        <v>0</v>
      </c>
      <c r="N10526">
        <v>106.45</v>
      </c>
      <c r="O10526">
        <f t="shared" si="329"/>
        <v>106.45</v>
      </c>
      <c r="P10526" t="s">
        <v>40</v>
      </c>
      <c r="Q10526" s="1">
        <v>43239</v>
      </c>
      <c r="R10526" t="str">
        <f>VLOOKUP(B10526,[1]data!$A$2:$E$764,5,0)</f>
        <v>Mumbai</v>
      </c>
      <c r="S10526" t="str">
        <f>VLOOKUP($B10526,[1]data!$A$1:$I$764,6,0)</f>
        <v>Sunrisers Hyderabad</v>
      </c>
      <c r="T10526" t="str">
        <f>VLOOKUP($B10526,[1]data!$A$1:$I$764,7,0)</f>
        <v>Chennai Super Kings</v>
      </c>
      <c r="U10526" t="str">
        <f>VLOOKUP($B10526,[1]data!$A$1:$I$764,9,0)</f>
        <v>Chennai Super Kings</v>
      </c>
    </row>
    <row r="10527" spans="1:21" x14ac:dyDescent="0.3">
      <c r="A10527">
        <v>2018</v>
      </c>
      <c r="B10527" t="s">
        <v>5590</v>
      </c>
      <c r="C10527" s="1">
        <v>43239</v>
      </c>
      <c r="D10527" t="s">
        <v>2315</v>
      </c>
      <c r="E10527" t="s">
        <v>3164</v>
      </c>
      <c r="F10527">
        <v>1293</v>
      </c>
      <c r="G10527" t="s">
        <v>5595</v>
      </c>
      <c r="H10527">
        <v>0</v>
      </c>
      <c r="I10527">
        <f t="shared" si="328"/>
        <v>0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f t="shared" si="329"/>
        <v>0</v>
      </c>
      <c r="P10527" t="s">
        <v>17</v>
      </c>
      <c r="Q10527" s="1">
        <v>43239</v>
      </c>
      <c r="R10527" t="str">
        <f>VLOOKUP(B10527,[1]data!$A$2:$E$764,5,0)</f>
        <v>Mumbai</v>
      </c>
      <c r="S10527" t="str">
        <f>VLOOKUP($B10527,[1]data!$A$1:$I$764,6,0)</f>
        <v>Sunrisers Hyderabad</v>
      </c>
      <c r="T10527" t="str">
        <f>VLOOKUP($B10527,[1]data!$A$1:$I$764,7,0)</f>
        <v>Chennai Super Kings</v>
      </c>
      <c r="U10527" t="str">
        <f>VLOOKUP($B10527,[1]data!$A$1:$I$764,9,0)</f>
        <v>Chennai Super Kings</v>
      </c>
    </row>
    <row r="10528" spans="1:21" x14ac:dyDescent="0.3">
      <c r="A10528">
        <v>2018</v>
      </c>
      <c r="B10528" t="s">
        <v>5590</v>
      </c>
      <c r="C10528" s="1">
        <v>43239</v>
      </c>
      <c r="D10528" t="s">
        <v>2315</v>
      </c>
      <c r="E10528" t="s">
        <v>4801</v>
      </c>
      <c r="F10528">
        <v>1388</v>
      </c>
      <c r="G10528" t="s">
        <v>26</v>
      </c>
      <c r="H10528">
        <v>80</v>
      </c>
      <c r="I10528">
        <f t="shared" si="328"/>
        <v>80</v>
      </c>
      <c r="J10528">
        <v>58</v>
      </c>
      <c r="K10528">
        <v>0</v>
      </c>
      <c r="L10528">
        <v>5</v>
      </c>
      <c r="M10528">
        <v>3</v>
      </c>
      <c r="N10528">
        <v>137.93</v>
      </c>
      <c r="O10528">
        <f t="shared" si="329"/>
        <v>137.93</v>
      </c>
      <c r="P10528" t="s">
        <v>17</v>
      </c>
      <c r="Q10528" s="1">
        <v>43239</v>
      </c>
      <c r="R10528" t="str">
        <f>VLOOKUP(B10528,[1]data!$A$2:$E$764,5,0)</f>
        <v>Mumbai</v>
      </c>
      <c r="S10528" t="str">
        <f>VLOOKUP($B10528,[1]data!$A$1:$I$764,6,0)</f>
        <v>Sunrisers Hyderabad</v>
      </c>
      <c r="T10528" t="str">
        <f>VLOOKUP($B10528,[1]data!$A$1:$I$764,7,0)</f>
        <v>Chennai Super Kings</v>
      </c>
      <c r="U10528" t="str">
        <f>VLOOKUP($B10528,[1]data!$A$1:$I$764,9,0)</f>
        <v>Chennai Super Kings</v>
      </c>
    </row>
    <row r="10529" spans="1:21" x14ac:dyDescent="0.3">
      <c r="A10529">
        <v>2018</v>
      </c>
      <c r="B10529" t="s">
        <v>5590</v>
      </c>
      <c r="C10529" s="1">
        <v>43239</v>
      </c>
      <c r="D10529" t="s">
        <v>2315</v>
      </c>
      <c r="E10529" t="s">
        <v>5347</v>
      </c>
      <c r="G10529" t="s">
        <v>5556</v>
      </c>
      <c r="H10529">
        <v>0</v>
      </c>
      <c r="I10529">
        <f t="shared" si="328"/>
        <v>0</v>
      </c>
      <c r="J10529">
        <v>4</v>
      </c>
      <c r="K10529">
        <v>0</v>
      </c>
      <c r="L10529">
        <v>0</v>
      </c>
      <c r="M10529">
        <v>0</v>
      </c>
      <c r="N10529">
        <v>0</v>
      </c>
      <c r="O10529">
        <f t="shared" si="329"/>
        <v>0</v>
      </c>
      <c r="P10529" t="s">
        <v>17</v>
      </c>
      <c r="Q10529" s="1">
        <v>43239</v>
      </c>
      <c r="R10529" t="str">
        <f>VLOOKUP(B10529,[1]data!$A$2:$E$764,5,0)</f>
        <v>Mumbai</v>
      </c>
      <c r="S10529" t="str">
        <f>VLOOKUP($B10529,[1]data!$A$1:$I$764,6,0)</f>
        <v>Sunrisers Hyderabad</v>
      </c>
      <c r="T10529" t="str">
        <f>VLOOKUP($B10529,[1]data!$A$1:$I$764,7,0)</f>
        <v>Chennai Super Kings</v>
      </c>
      <c r="U10529" t="str">
        <f>VLOOKUP($B10529,[1]data!$A$1:$I$764,9,0)</f>
        <v>Chennai Super Kings</v>
      </c>
    </row>
    <row r="10530" spans="1:21" x14ac:dyDescent="0.3">
      <c r="A10530">
        <v>2018</v>
      </c>
      <c r="B10530" t="s">
        <v>5590</v>
      </c>
      <c r="C10530" s="1">
        <v>43239</v>
      </c>
      <c r="D10530" t="s">
        <v>2315</v>
      </c>
      <c r="E10530" t="s">
        <v>21</v>
      </c>
      <c r="F10530">
        <v>1024</v>
      </c>
      <c r="G10530" t="s">
        <v>5307</v>
      </c>
      <c r="H10530">
        <v>4</v>
      </c>
      <c r="I10530">
        <f t="shared" si="328"/>
        <v>4</v>
      </c>
      <c r="J10530">
        <v>9</v>
      </c>
      <c r="K10530">
        <v>0</v>
      </c>
      <c r="L10530">
        <v>0</v>
      </c>
      <c r="M10530">
        <v>0</v>
      </c>
      <c r="N10530">
        <v>44.44</v>
      </c>
      <c r="O10530">
        <f t="shared" si="329"/>
        <v>44.44</v>
      </c>
      <c r="P10530" t="s">
        <v>40</v>
      </c>
      <c r="Q10530" s="1">
        <v>43239</v>
      </c>
      <c r="R10530" t="str">
        <f>VLOOKUP(B10530,[1]data!$A$2:$E$764,5,0)</f>
        <v>Mumbai</v>
      </c>
      <c r="S10530" t="str">
        <f>VLOOKUP($B10530,[1]data!$A$1:$I$764,6,0)</f>
        <v>Sunrisers Hyderabad</v>
      </c>
      <c r="T10530" t="str">
        <f>VLOOKUP($B10530,[1]data!$A$1:$I$764,7,0)</f>
        <v>Chennai Super Kings</v>
      </c>
      <c r="U10530" t="str">
        <f>VLOOKUP($B10530,[1]data!$A$1:$I$764,9,0)</f>
        <v>Chennai Super Kings</v>
      </c>
    </row>
    <row r="10531" spans="1:21" x14ac:dyDescent="0.3">
      <c r="A10531">
        <v>2018</v>
      </c>
      <c r="B10531" t="s">
        <v>5590</v>
      </c>
      <c r="C10531" s="1">
        <v>43239</v>
      </c>
      <c r="D10531" t="s">
        <v>2315</v>
      </c>
      <c r="E10531" t="s">
        <v>74</v>
      </c>
      <c r="F10531">
        <v>1010</v>
      </c>
      <c r="G10531" t="s">
        <v>5592</v>
      </c>
      <c r="H10531">
        <v>33</v>
      </c>
      <c r="I10531">
        <f t="shared" si="328"/>
        <v>33</v>
      </c>
      <c r="J10531">
        <v>21</v>
      </c>
      <c r="K10531">
        <v>0</v>
      </c>
      <c r="L10531">
        <v>3</v>
      </c>
      <c r="M10531">
        <v>2</v>
      </c>
      <c r="N10531">
        <v>157.13999999999999</v>
      </c>
      <c r="O10531">
        <f t="shared" si="329"/>
        <v>157.13999999999999</v>
      </c>
      <c r="P10531" t="s">
        <v>20</v>
      </c>
      <c r="Q10531" s="1">
        <v>43239</v>
      </c>
      <c r="R10531" t="str">
        <f>VLOOKUP(B10531,[1]data!$A$2:$E$764,5,0)</f>
        <v>Mumbai</v>
      </c>
      <c r="S10531" t="str">
        <f>VLOOKUP($B10531,[1]data!$A$1:$I$764,6,0)</f>
        <v>Sunrisers Hyderabad</v>
      </c>
      <c r="T10531" t="str">
        <f>VLOOKUP($B10531,[1]data!$A$1:$I$764,7,0)</f>
        <v>Chennai Super Kings</v>
      </c>
      <c r="U10531" t="str">
        <f>VLOOKUP($B10531,[1]data!$A$1:$I$764,9,0)</f>
        <v>Chennai Super Kings</v>
      </c>
    </row>
    <row r="10532" spans="1:21" x14ac:dyDescent="0.3">
      <c r="A10532">
        <v>2018</v>
      </c>
      <c r="B10532" t="s">
        <v>5590</v>
      </c>
      <c r="C10532" s="1">
        <v>43239</v>
      </c>
      <c r="D10532" t="s">
        <v>2315</v>
      </c>
      <c r="E10532" t="s">
        <v>5325</v>
      </c>
      <c r="G10532" t="s">
        <v>5596</v>
      </c>
      <c r="H10532">
        <v>32</v>
      </c>
      <c r="I10532">
        <f t="shared" si="328"/>
        <v>32</v>
      </c>
      <c r="J10532">
        <v>21</v>
      </c>
      <c r="K10532">
        <v>0</v>
      </c>
      <c r="L10532">
        <v>3</v>
      </c>
      <c r="M10532">
        <v>1</v>
      </c>
      <c r="N10532">
        <v>152.38</v>
      </c>
      <c r="O10532">
        <f t="shared" si="329"/>
        <v>152.38</v>
      </c>
      <c r="P10532" t="s">
        <v>20</v>
      </c>
      <c r="Q10532" s="1">
        <v>43239</v>
      </c>
      <c r="R10532" t="str">
        <f>VLOOKUP(B10532,[1]data!$A$2:$E$764,5,0)</f>
        <v>Mumbai</v>
      </c>
      <c r="S10532" t="str">
        <f>VLOOKUP($B10532,[1]data!$A$1:$I$764,6,0)</f>
        <v>Sunrisers Hyderabad</v>
      </c>
      <c r="T10532" t="str">
        <f>VLOOKUP($B10532,[1]data!$A$1:$I$764,7,0)</f>
        <v>Chennai Super Kings</v>
      </c>
      <c r="U10532" t="str">
        <f>VLOOKUP($B10532,[1]data!$A$1:$I$764,9,0)</f>
        <v>Chennai Super Kings</v>
      </c>
    </row>
    <row r="10533" spans="1:21" x14ac:dyDescent="0.3">
      <c r="A10533">
        <v>2018</v>
      </c>
      <c r="B10533" t="s">
        <v>5590</v>
      </c>
      <c r="C10533" s="1">
        <v>43239</v>
      </c>
      <c r="D10533" t="s">
        <v>2315</v>
      </c>
      <c r="E10533" t="s">
        <v>5203</v>
      </c>
      <c r="G10533" t="s">
        <v>5597</v>
      </c>
      <c r="H10533">
        <v>14</v>
      </c>
      <c r="I10533">
        <f t="shared" si="328"/>
        <v>14</v>
      </c>
      <c r="J10533">
        <v>5</v>
      </c>
      <c r="K10533">
        <v>0</v>
      </c>
      <c r="L10533">
        <v>0</v>
      </c>
      <c r="M10533">
        <v>2</v>
      </c>
      <c r="N10533">
        <v>280</v>
      </c>
      <c r="O10533">
        <f t="shared" si="329"/>
        <v>280</v>
      </c>
      <c r="P10533" t="s">
        <v>17</v>
      </c>
      <c r="Q10533" s="1">
        <v>43239</v>
      </c>
      <c r="R10533" t="str">
        <f>VLOOKUP(B10533,[1]data!$A$2:$E$764,5,0)</f>
        <v>Mumbai</v>
      </c>
      <c r="S10533" t="str">
        <f>VLOOKUP($B10533,[1]data!$A$1:$I$764,6,0)</f>
        <v>Sunrisers Hyderabad</v>
      </c>
      <c r="T10533" t="str">
        <f>VLOOKUP($B10533,[1]data!$A$1:$I$764,7,0)</f>
        <v>Chennai Super Kings</v>
      </c>
      <c r="U10533" t="str">
        <f>VLOOKUP($B10533,[1]data!$A$1:$I$764,9,0)</f>
        <v>Chennai Super Kings</v>
      </c>
    </row>
    <row r="10534" spans="1:21" x14ac:dyDescent="0.3">
      <c r="A10534">
        <v>2018</v>
      </c>
      <c r="B10534" t="s">
        <v>5598</v>
      </c>
      <c r="C10534" s="1">
        <v>43239</v>
      </c>
      <c r="D10534" t="s">
        <v>746</v>
      </c>
      <c r="E10534" t="s">
        <v>2568</v>
      </c>
      <c r="F10534">
        <v>1253</v>
      </c>
      <c r="G10534" t="s">
        <v>3832</v>
      </c>
      <c r="H10534">
        <v>29</v>
      </c>
      <c r="I10534">
        <f t="shared" si="328"/>
        <v>29</v>
      </c>
      <c r="J10534">
        <v>10</v>
      </c>
      <c r="K10534">
        <v>0</v>
      </c>
      <c r="L10534">
        <v>4</v>
      </c>
      <c r="M10534">
        <v>2</v>
      </c>
      <c r="N10534">
        <v>290</v>
      </c>
      <c r="O10534">
        <f t="shared" si="329"/>
        <v>290</v>
      </c>
      <c r="P10534" t="s">
        <v>17</v>
      </c>
      <c r="Q10534" s="1">
        <v>43239</v>
      </c>
      <c r="R10534" t="str">
        <f>VLOOKUP(B10534,[1]data!$A$2:$E$764,5,0)</f>
        <v>Kolkata</v>
      </c>
      <c r="S10534" t="str">
        <f>VLOOKUP($B10534,[1]data!$A$1:$I$764,6,0)</f>
        <v>Kolkata Knight Riders</v>
      </c>
      <c r="T10534" t="str">
        <f>VLOOKUP($B10534,[1]data!$A$1:$I$764,7,0)</f>
        <v>Rajasthan Royals</v>
      </c>
      <c r="U10534" t="str">
        <f>VLOOKUP($B10534,[1]data!$A$1:$I$764,9,0)</f>
        <v>Kolkata Knight Riders</v>
      </c>
    </row>
    <row r="10535" spans="1:21" x14ac:dyDescent="0.3">
      <c r="A10535">
        <v>2018</v>
      </c>
      <c r="B10535" t="s">
        <v>5598</v>
      </c>
      <c r="C10535" s="1">
        <v>43239</v>
      </c>
      <c r="D10535" t="s">
        <v>746</v>
      </c>
      <c r="E10535" t="s">
        <v>136</v>
      </c>
      <c r="F10535">
        <v>1020</v>
      </c>
      <c r="G10535" t="s">
        <v>5599</v>
      </c>
      <c r="H10535">
        <v>45</v>
      </c>
      <c r="I10535">
        <f t="shared" si="328"/>
        <v>45</v>
      </c>
      <c r="J10535">
        <v>34</v>
      </c>
      <c r="K10535">
        <v>0</v>
      </c>
      <c r="L10535">
        <v>3</v>
      </c>
      <c r="M10535">
        <v>2</v>
      </c>
      <c r="N10535">
        <v>132.35</v>
      </c>
      <c r="O10535">
        <f t="shared" si="329"/>
        <v>132.35</v>
      </c>
      <c r="P10535" t="s">
        <v>17</v>
      </c>
      <c r="Q10535" s="1">
        <v>43239</v>
      </c>
      <c r="R10535" t="str">
        <f>VLOOKUP(B10535,[1]data!$A$2:$E$764,5,0)</f>
        <v>Kolkata</v>
      </c>
      <c r="S10535" t="str">
        <f>VLOOKUP($B10535,[1]data!$A$1:$I$764,6,0)</f>
        <v>Kolkata Knight Riders</v>
      </c>
      <c r="T10535" t="str">
        <f>VLOOKUP($B10535,[1]data!$A$1:$I$764,7,0)</f>
        <v>Rajasthan Royals</v>
      </c>
      <c r="U10535" t="str">
        <f>VLOOKUP($B10535,[1]data!$A$1:$I$764,9,0)</f>
        <v>Kolkata Knight Riders</v>
      </c>
    </row>
    <row r="10536" spans="1:21" x14ac:dyDescent="0.3">
      <c r="A10536">
        <v>2018</v>
      </c>
      <c r="B10536" t="s">
        <v>5598</v>
      </c>
      <c r="C10536" s="1">
        <v>43239</v>
      </c>
      <c r="D10536" t="s">
        <v>746</v>
      </c>
      <c r="E10536" t="s">
        <v>3457</v>
      </c>
      <c r="F10536">
        <v>1312</v>
      </c>
      <c r="G10536" t="s">
        <v>26</v>
      </c>
      <c r="H10536">
        <v>0</v>
      </c>
      <c r="I10536">
        <f t="shared" si="328"/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f t="shared" si="329"/>
        <v>0</v>
      </c>
      <c r="P10536" t="s">
        <v>17</v>
      </c>
      <c r="Q10536" s="1">
        <v>43239</v>
      </c>
      <c r="R10536" t="str">
        <f>VLOOKUP(B10536,[1]data!$A$2:$E$764,5,0)</f>
        <v>Kolkata</v>
      </c>
      <c r="S10536" t="str">
        <f>VLOOKUP($B10536,[1]data!$A$1:$I$764,6,0)</f>
        <v>Kolkata Knight Riders</v>
      </c>
      <c r="T10536" t="str">
        <f>VLOOKUP($B10536,[1]data!$A$1:$I$764,7,0)</f>
        <v>Rajasthan Royals</v>
      </c>
      <c r="U10536" t="str">
        <f>VLOOKUP($B10536,[1]data!$A$1:$I$764,9,0)</f>
        <v>Kolkata Knight Riders</v>
      </c>
    </row>
    <row r="10537" spans="1:21" x14ac:dyDescent="0.3">
      <c r="A10537">
        <v>2018</v>
      </c>
      <c r="B10537" t="s">
        <v>5598</v>
      </c>
      <c r="C10537" s="1">
        <v>43239</v>
      </c>
      <c r="D10537" t="s">
        <v>746</v>
      </c>
      <c r="E10537" t="s">
        <v>2974</v>
      </c>
      <c r="F10537">
        <v>1276</v>
      </c>
      <c r="G10537" t="s">
        <v>5600</v>
      </c>
      <c r="H10537">
        <v>55</v>
      </c>
      <c r="I10537">
        <f t="shared" si="328"/>
        <v>55</v>
      </c>
      <c r="J10537">
        <v>43</v>
      </c>
      <c r="K10537">
        <v>0</v>
      </c>
      <c r="L10537">
        <v>4</v>
      </c>
      <c r="M10537">
        <v>3</v>
      </c>
      <c r="N10537">
        <v>127.9</v>
      </c>
      <c r="O10537">
        <f t="shared" si="329"/>
        <v>127.9</v>
      </c>
      <c r="P10537" t="s">
        <v>17</v>
      </c>
      <c r="Q10537" s="1">
        <v>43239</v>
      </c>
      <c r="R10537" t="str">
        <f>VLOOKUP(B10537,[1]data!$A$2:$E$764,5,0)</f>
        <v>Kolkata</v>
      </c>
      <c r="S10537" t="str">
        <f>VLOOKUP($B10537,[1]data!$A$1:$I$764,6,0)</f>
        <v>Kolkata Knight Riders</v>
      </c>
      <c r="T10537" t="str">
        <f>VLOOKUP($B10537,[1]data!$A$1:$I$764,7,0)</f>
        <v>Rajasthan Royals</v>
      </c>
      <c r="U10537" t="str">
        <f>VLOOKUP($B10537,[1]data!$A$1:$I$764,9,0)</f>
        <v>Kolkata Knight Riders</v>
      </c>
    </row>
    <row r="10538" spans="1:21" x14ac:dyDescent="0.3">
      <c r="A10538">
        <v>2018</v>
      </c>
      <c r="B10538" t="s">
        <v>5598</v>
      </c>
      <c r="C10538" s="1">
        <v>43239</v>
      </c>
      <c r="D10538" t="s">
        <v>746</v>
      </c>
      <c r="E10538" t="s">
        <v>4618</v>
      </c>
      <c r="F10538">
        <v>1378</v>
      </c>
      <c r="G10538" t="s">
        <v>5601</v>
      </c>
      <c r="H10538">
        <v>7</v>
      </c>
      <c r="I10538">
        <f t="shared" si="328"/>
        <v>7</v>
      </c>
      <c r="J10538">
        <v>5</v>
      </c>
      <c r="K10538">
        <v>0</v>
      </c>
      <c r="L10538">
        <v>1</v>
      </c>
      <c r="M10538">
        <v>0</v>
      </c>
      <c r="N10538">
        <v>140</v>
      </c>
      <c r="O10538">
        <f t="shared" si="329"/>
        <v>140</v>
      </c>
      <c r="P10538" t="s">
        <v>17</v>
      </c>
      <c r="Q10538" s="1">
        <v>43239</v>
      </c>
      <c r="R10538" t="str">
        <f>VLOOKUP(B10538,[1]data!$A$2:$E$764,5,0)</f>
        <v>Kolkata</v>
      </c>
      <c r="S10538" t="str">
        <f>VLOOKUP($B10538,[1]data!$A$1:$I$764,6,0)</f>
        <v>Kolkata Knight Riders</v>
      </c>
      <c r="T10538" t="str">
        <f>VLOOKUP($B10538,[1]data!$A$1:$I$764,7,0)</f>
        <v>Rajasthan Royals</v>
      </c>
      <c r="U10538" t="str">
        <f>VLOOKUP($B10538,[1]data!$A$1:$I$764,9,0)</f>
        <v>Kolkata Knight Riders</v>
      </c>
    </row>
    <row r="10539" spans="1:21" x14ac:dyDescent="0.3">
      <c r="A10539">
        <v>2018</v>
      </c>
      <c r="B10539" t="s">
        <v>5598</v>
      </c>
      <c r="C10539" s="1">
        <v>43239</v>
      </c>
      <c r="D10539" t="s">
        <v>746</v>
      </c>
      <c r="E10539" t="s">
        <v>5255</v>
      </c>
      <c r="G10539" t="s">
        <v>26</v>
      </c>
      <c r="H10539">
        <v>0</v>
      </c>
      <c r="I10539">
        <f t="shared" si="328"/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f t="shared" si="329"/>
        <v>0</v>
      </c>
      <c r="P10539" t="s">
        <v>17</v>
      </c>
      <c r="Q10539" s="1">
        <v>43239</v>
      </c>
      <c r="R10539" t="str">
        <f>VLOOKUP(B10539,[1]data!$A$2:$E$764,5,0)</f>
        <v>Kolkata</v>
      </c>
      <c r="S10539" t="str">
        <f>VLOOKUP($B10539,[1]data!$A$1:$I$764,6,0)</f>
        <v>Kolkata Knight Riders</v>
      </c>
      <c r="T10539" t="str">
        <f>VLOOKUP($B10539,[1]data!$A$1:$I$764,7,0)</f>
        <v>Rajasthan Royals</v>
      </c>
      <c r="U10539" t="str">
        <f>VLOOKUP($B10539,[1]data!$A$1:$I$764,9,0)</f>
        <v>Kolkata Knight Riders</v>
      </c>
    </row>
    <row r="10540" spans="1:21" x14ac:dyDescent="0.3">
      <c r="A10540">
        <v>2018</v>
      </c>
      <c r="B10540" t="s">
        <v>5598</v>
      </c>
      <c r="C10540" s="1">
        <v>43239</v>
      </c>
      <c r="D10540" t="s">
        <v>746</v>
      </c>
      <c r="E10540" t="s">
        <v>274</v>
      </c>
      <c r="F10540">
        <v>1076</v>
      </c>
      <c r="G10540" t="s">
        <v>26</v>
      </c>
      <c r="H10540">
        <v>26</v>
      </c>
      <c r="I10540">
        <f t="shared" si="328"/>
        <v>26</v>
      </c>
      <c r="J10540">
        <v>22</v>
      </c>
      <c r="K10540">
        <v>0</v>
      </c>
      <c r="L10540">
        <v>1</v>
      </c>
      <c r="M10540">
        <v>1</v>
      </c>
      <c r="N10540">
        <v>118.18</v>
      </c>
      <c r="O10540">
        <f t="shared" si="329"/>
        <v>118.18</v>
      </c>
      <c r="P10540" t="s">
        <v>85</v>
      </c>
      <c r="Q10540" s="1">
        <v>43239</v>
      </c>
      <c r="R10540" t="str">
        <f>VLOOKUP(B10540,[1]data!$A$2:$E$764,5,0)</f>
        <v>Kolkata</v>
      </c>
      <c r="S10540" t="str">
        <f>VLOOKUP($B10540,[1]data!$A$1:$I$764,6,0)</f>
        <v>Kolkata Knight Riders</v>
      </c>
      <c r="T10540" t="str">
        <f>VLOOKUP($B10540,[1]data!$A$1:$I$764,7,0)</f>
        <v>Rajasthan Royals</v>
      </c>
      <c r="U10540" t="str">
        <f>VLOOKUP($B10540,[1]data!$A$1:$I$764,9,0)</f>
        <v>Kolkata Knight Riders</v>
      </c>
    </row>
    <row r="10541" spans="1:21" x14ac:dyDescent="0.3">
      <c r="A10541">
        <v>2018</v>
      </c>
      <c r="B10541" t="s">
        <v>5598</v>
      </c>
      <c r="C10541" s="1">
        <v>43239</v>
      </c>
      <c r="D10541" t="s">
        <v>746</v>
      </c>
      <c r="E10541" t="s">
        <v>2962</v>
      </c>
      <c r="F10541">
        <v>1274</v>
      </c>
      <c r="G10541" t="s">
        <v>5600</v>
      </c>
      <c r="H10541">
        <v>4</v>
      </c>
      <c r="I10541">
        <f t="shared" si="328"/>
        <v>4</v>
      </c>
      <c r="J10541">
        <v>4</v>
      </c>
      <c r="K10541">
        <v>0</v>
      </c>
      <c r="L10541">
        <v>1</v>
      </c>
      <c r="M10541">
        <v>0</v>
      </c>
      <c r="N10541">
        <v>100</v>
      </c>
      <c r="O10541">
        <f t="shared" si="329"/>
        <v>100</v>
      </c>
      <c r="P10541" t="s">
        <v>17</v>
      </c>
      <c r="Q10541" s="1">
        <v>43239</v>
      </c>
      <c r="R10541" t="str">
        <f>VLOOKUP(B10541,[1]data!$A$2:$E$764,5,0)</f>
        <v>Kolkata</v>
      </c>
      <c r="S10541" t="str">
        <f>VLOOKUP($B10541,[1]data!$A$1:$I$764,6,0)</f>
        <v>Kolkata Knight Riders</v>
      </c>
      <c r="T10541" t="str">
        <f>VLOOKUP($B10541,[1]data!$A$1:$I$764,7,0)</f>
        <v>Rajasthan Royals</v>
      </c>
      <c r="U10541" t="str">
        <f>VLOOKUP($B10541,[1]data!$A$1:$I$764,9,0)</f>
        <v>Kolkata Knight Riders</v>
      </c>
    </row>
    <row r="10542" spans="1:21" x14ac:dyDescent="0.3">
      <c r="A10542">
        <v>2018</v>
      </c>
      <c r="B10542" t="s">
        <v>5598</v>
      </c>
      <c r="C10542" s="1">
        <v>43239</v>
      </c>
      <c r="D10542" t="s">
        <v>746</v>
      </c>
      <c r="E10542" t="s">
        <v>3964</v>
      </c>
      <c r="F10542">
        <v>1343</v>
      </c>
      <c r="G10542" t="s">
        <v>5602</v>
      </c>
      <c r="H10542">
        <v>36</v>
      </c>
      <c r="I10542">
        <f t="shared" si="328"/>
        <v>36</v>
      </c>
      <c r="J10542">
        <v>17</v>
      </c>
      <c r="K10542">
        <v>0</v>
      </c>
      <c r="L10542">
        <v>1</v>
      </c>
      <c r="M10542">
        <v>3</v>
      </c>
      <c r="N10542">
        <v>211.76</v>
      </c>
      <c r="O10542">
        <f t="shared" si="329"/>
        <v>211.76</v>
      </c>
      <c r="P10542" t="s">
        <v>40</v>
      </c>
      <c r="Q10542" s="1">
        <v>43239</v>
      </c>
      <c r="R10542" t="str">
        <f>VLOOKUP(B10542,[1]data!$A$2:$E$764,5,0)</f>
        <v>Kolkata</v>
      </c>
      <c r="S10542" t="str">
        <f>VLOOKUP($B10542,[1]data!$A$1:$I$764,6,0)</f>
        <v>Kolkata Knight Riders</v>
      </c>
      <c r="T10542" t="str">
        <f>VLOOKUP($B10542,[1]data!$A$1:$I$764,7,0)</f>
        <v>Rajasthan Royals</v>
      </c>
      <c r="U10542" t="str">
        <f>VLOOKUP($B10542,[1]data!$A$1:$I$764,9,0)</f>
        <v>Kolkata Knight Riders</v>
      </c>
    </row>
    <row r="10543" spans="1:21" x14ac:dyDescent="0.3">
      <c r="A10543">
        <v>2018</v>
      </c>
      <c r="B10543" t="s">
        <v>5598</v>
      </c>
      <c r="C10543" s="1">
        <v>43239</v>
      </c>
      <c r="D10543" t="s">
        <v>746</v>
      </c>
      <c r="E10543" t="s">
        <v>306</v>
      </c>
      <c r="F10543">
        <v>1105</v>
      </c>
      <c r="G10543" t="s">
        <v>5603</v>
      </c>
      <c r="H10543">
        <v>25</v>
      </c>
      <c r="I10543">
        <f t="shared" si="328"/>
        <v>25</v>
      </c>
      <c r="J10543">
        <v>22</v>
      </c>
      <c r="K10543">
        <v>0</v>
      </c>
      <c r="L10543">
        <v>2</v>
      </c>
      <c r="M10543">
        <v>1</v>
      </c>
      <c r="N10543">
        <v>113.63</v>
      </c>
      <c r="O10543">
        <f t="shared" si="329"/>
        <v>113.63</v>
      </c>
      <c r="P10543" t="s">
        <v>17</v>
      </c>
      <c r="Q10543" s="1">
        <v>43239</v>
      </c>
      <c r="R10543" t="str">
        <f>VLOOKUP(B10543,[1]data!$A$2:$E$764,5,0)</f>
        <v>Kolkata</v>
      </c>
      <c r="S10543" t="str">
        <f>VLOOKUP($B10543,[1]data!$A$1:$I$764,6,0)</f>
        <v>Kolkata Knight Riders</v>
      </c>
      <c r="T10543" t="str">
        <f>VLOOKUP($B10543,[1]data!$A$1:$I$764,7,0)</f>
        <v>Rajasthan Royals</v>
      </c>
      <c r="U10543" t="str">
        <f>VLOOKUP($B10543,[1]data!$A$1:$I$764,9,0)</f>
        <v>Kolkata Knight Riders</v>
      </c>
    </row>
    <row r="10544" spans="1:21" x14ac:dyDescent="0.3">
      <c r="A10544">
        <v>2018</v>
      </c>
      <c r="B10544" t="s">
        <v>5598</v>
      </c>
      <c r="C10544" s="1">
        <v>43239</v>
      </c>
      <c r="D10544" t="s">
        <v>746</v>
      </c>
      <c r="E10544" t="s">
        <v>67</v>
      </c>
      <c r="F10544">
        <v>1003</v>
      </c>
      <c r="G10544" t="s">
        <v>5540</v>
      </c>
      <c r="H10544">
        <v>50</v>
      </c>
      <c r="I10544">
        <f t="shared" si="328"/>
        <v>50</v>
      </c>
      <c r="J10544">
        <v>39</v>
      </c>
      <c r="K10544">
        <v>0</v>
      </c>
      <c r="L10544">
        <v>5</v>
      </c>
      <c r="M10544">
        <v>1</v>
      </c>
      <c r="N10544">
        <v>128.19999999999999</v>
      </c>
      <c r="O10544">
        <f t="shared" si="329"/>
        <v>128.19999999999999</v>
      </c>
      <c r="P10544" t="s">
        <v>17</v>
      </c>
      <c r="Q10544" s="1">
        <v>43239</v>
      </c>
      <c r="R10544" t="str">
        <f>VLOOKUP(B10544,[1]data!$A$2:$E$764,5,0)</f>
        <v>Kolkata</v>
      </c>
      <c r="S10544" t="str">
        <f>VLOOKUP($B10544,[1]data!$A$1:$I$764,6,0)</f>
        <v>Kolkata Knight Riders</v>
      </c>
      <c r="T10544" t="str">
        <f>VLOOKUP($B10544,[1]data!$A$1:$I$764,7,0)</f>
        <v>Rajasthan Royals</v>
      </c>
      <c r="U10544" t="str">
        <f>VLOOKUP($B10544,[1]data!$A$1:$I$764,9,0)</f>
        <v>Kolkata Knight Riders</v>
      </c>
    </row>
    <row r="10545" spans="1:21" x14ac:dyDescent="0.3">
      <c r="A10545">
        <v>2018</v>
      </c>
      <c r="B10545" t="s">
        <v>5598</v>
      </c>
      <c r="C10545" s="1">
        <v>43239</v>
      </c>
      <c r="D10545" t="s">
        <v>746</v>
      </c>
      <c r="E10545" t="s">
        <v>635</v>
      </c>
      <c r="F10545">
        <v>1103</v>
      </c>
      <c r="G10545" t="s">
        <v>5309</v>
      </c>
      <c r="H10545">
        <v>35</v>
      </c>
      <c r="I10545">
        <f t="shared" si="328"/>
        <v>35</v>
      </c>
      <c r="J10545">
        <v>26</v>
      </c>
      <c r="K10545">
        <v>0</v>
      </c>
      <c r="L10545">
        <v>4</v>
      </c>
      <c r="M10545">
        <v>1</v>
      </c>
      <c r="N10545">
        <v>134.61000000000001</v>
      </c>
      <c r="O10545">
        <f t="shared" si="329"/>
        <v>134.61000000000001</v>
      </c>
      <c r="P10545" t="s">
        <v>20</v>
      </c>
      <c r="Q10545" s="1">
        <v>43239</v>
      </c>
      <c r="R10545" t="str">
        <f>VLOOKUP(B10545,[1]data!$A$2:$E$764,5,0)</f>
        <v>Kolkata</v>
      </c>
      <c r="S10545" t="str">
        <f>VLOOKUP($B10545,[1]data!$A$1:$I$764,6,0)</f>
        <v>Kolkata Knight Riders</v>
      </c>
      <c r="T10545" t="str">
        <f>VLOOKUP($B10545,[1]data!$A$1:$I$764,7,0)</f>
        <v>Rajasthan Royals</v>
      </c>
      <c r="U10545" t="str">
        <f>VLOOKUP($B10545,[1]data!$A$1:$I$764,9,0)</f>
        <v>Kolkata Knight Riders</v>
      </c>
    </row>
    <row r="10546" spans="1:21" x14ac:dyDescent="0.3">
      <c r="A10546">
        <v>2018</v>
      </c>
      <c r="B10546" t="s">
        <v>5598</v>
      </c>
      <c r="C10546" s="1">
        <v>43239</v>
      </c>
      <c r="D10546" t="s">
        <v>746</v>
      </c>
      <c r="E10546" t="s">
        <v>58</v>
      </c>
      <c r="F10546">
        <v>1033</v>
      </c>
      <c r="G10546" t="s">
        <v>5513</v>
      </c>
      <c r="H10546">
        <v>2</v>
      </c>
      <c r="I10546">
        <f t="shared" si="328"/>
        <v>2</v>
      </c>
      <c r="J10546">
        <v>4</v>
      </c>
      <c r="K10546">
        <v>0</v>
      </c>
      <c r="L10546">
        <v>0</v>
      </c>
      <c r="M10546">
        <v>0</v>
      </c>
      <c r="N10546">
        <v>50</v>
      </c>
      <c r="O10546">
        <f t="shared" si="329"/>
        <v>50</v>
      </c>
      <c r="P10546" t="s">
        <v>17</v>
      </c>
      <c r="Q10546" s="1">
        <v>43239</v>
      </c>
      <c r="R10546" t="str">
        <f>VLOOKUP(B10546,[1]data!$A$2:$E$764,5,0)</f>
        <v>Kolkata</v>
      </c>
      <c r="S10546" t="str">
        <f>VLOOKUP($B10546,[1]data!$A$1:$I$764,6,0)</f>
        <v>Kolkata Knight Riders</v>
      </c>
      <c r="T10546" t="str">
        <f>VLOOKUP($B10546,[1]data!$A$1:$I$764,7,0)</f>
        <v>Rajasthan Royals</v>
      </c>
      <c r="U10546" t="str">
        <f>VLOOKUP($B10546,[1]data!$A$1:$I$764,9,0)</f>
        <v>Kolkata Knight Riders</v>
      </c>
    </row>
    <row r="10547" spans="1:21" x14ac:dyDescent="0.3">
      <c r="A10547">
        <v>2018</v>
      </c>
      <c r="B10547" t="s">
        <v>5598</v>
      </c>
      <c r="C10547" s="1">
        <v>43239</v>
      </c>
      <c r="D10547" t="s">
        <v>746</v>
      </c>
      <c r="E10547" t="s">
        <v>4813</v>
      </c>
      <c r="F10547">
        <v>1391</v>
      </c>
      <c r="G10547" t="s">
        <v>5541</v>
      </c>
      <c r="H10547">
        <v>0</v>
      </c>
      <c r="I10547">
        <f t="shared" si="328"/>
        <v>0</v>
      </c>
      <c r="J10547">
        <v>1</v>
      </c>
      <c r="K10547">
        <v>0</v>
      </c>
      <c r="L10547">
        <v>0</v>
      </c>
      <c r="M10547">
        <v>0</v>
      </c>
      <c r="N10547">
        <v>0</v>
      </c>
      <c r="O10547">
        <f t="shared" si="329"/>
        <v>0</v>
      </c>
      <c r="P10547" t="s">
        <v>17</v>
      </c>
      <c r="Q10547" s="1">
        <v>43239</v>
      </c>
      <c r="R10547" t="str">
        <f>VLOOKUP(B10547,[1]data!$A$2:$E$764,5,0)</f>
        <v>Kolkata</v>
      </c>
      <c r="S10547" t="str">
        <f>VLOOKUP($B10547,[1]data!$A$1:$I$764,6,0)</f>
        <v>Kolkata Knight Riders</v>
      </c>
      <c r="T10547" t="str">
        <f>VLOOKUP($B10547,[1]data!$A$1:$I$764,7,0)</f>
        <v>Rajasthan Royals</v>
      </c>
      <c r="U10547" t="str">
        <f>VLOOKUP($B10547,[1]data!$A$1:$I$764,9,0)</f>
        <v>Kolkata Knight Riders</v>
      </c>
    </row>
    <row r="10548" spans="1:21" x14ac:dyDescent="0.3">
      <c r="A10548">
        <v>2018</v>
      </c>
      <c r="B10548" t="s">
        <v>5598</v>
      </c>
      <c r="C10548" s="1">
        <v>43239</v>
      </c>
      <c r="D10548" t="s">
        <v>746</v>
      </c>
      <c r="E10548" t="s">
        <v>2391</v>
      </c>
      <c r="F10548">
        <v>1232</v>
      </c>
      <c r="G10548" t="s">
        <v>523</v>
      </c>
      <c r="H10548">
        <v>0</v>
      </c>
      <c r="I10548">
        <f t="shared" si="328"/>
        <v>0</v>
      </c>
      <c r="J10548">
        <v>1</v>
      </c>
      <c r="K10548">
        <v>0</v>
      </c>
      <c r="L10548">
        <v>0</v>
      </c>
      <c r="M10548">
        <v>0</v>
      </c>
      <c r="N10548">
        <v>0</v>
      </c>
      <c r="O10548">
        <f t="shared" si="329"/>
        <v>0</v>
      </c>
      <c r="P10548" t="s">
        <v>17</v>
      </c>
      <c r="Q10548" s="1">
        <v>43239</v>
      </c>
      <c r="R10548" t="str">
        <f>VLOOKUP(B10548,[1]data!$A$2:$E$764,5,0)</f>
        <v>Kolkata</v>
      </c>
      <c r="S10548" t="str">
        <f>VLOOKUP($B10548,[1]data!$A$1:$I$764,6,0)</f>
        <v>Kolkata Knight Riders</v>
      </c>
      <c r="T10548" t="str">
        <f>VLOOKUP($B10548,[1]data!$A$1:$I$764,7,0)</f>
        <v>Rajasthan Royals</v>
      </c>
      <c r="U10548" t="str">
        <f>VLOOKUP($B10548,[1]data!$A$1:$I$764,9,0)</f>
        <v>Kolkata Knight Riders</v>
      </c>
    </row>
    <row r="10549" spans="1:21" x14ac:dyDescent="0.3">
      <c r="A10549">
        <v>2018</v>
      </c>
      <c r="B10549" t="s">
        <v>5598</v>
      </c>
      <c r="C10549" s="1">
        <v>43239</v>
      </c>
      <c r="D10549" t="s">
        <v>746</v>
      </c>
      <c r="E10549" t="s">
        <v>4335</v>
      </c>
      <c r="F10549">
        <v>1354</v>
      </c>
      <c r="G10549" t="s">
        <v>5403</v>
      </c>
      <c r="H10549">
        <v>3</v>
      </c>
      <c r="I10549">
        <f t="shared" si="328"/>
        <v>3</v>
      </c>
      <c r="J10549">
        <v>4</v>
      </c>
      <c r="K10549">
        <v>0</v>
      </c>
      <c r="L10549">
        <v>0</v>
      </c>
      <c r="M10549">
        <v>0</v>
      </c>
      <c r="N10549">
        <v>75</v>
      </c>
      <c r="O10549">
        <f t="shared" si="329"/>
        <v>75</v>
      </c>
      <c r="P10549" t="s">
        <v>17</v>
      </c>
      <c r="Q10549" s="1">
        <v>43239</v>
      </c>
      <c r="R10549" t="str">
        <f>VLOOKUP(B10549,[1]data!$A$2:$E$764,5,0)</f>
        <v>Kolkata</v>
      </c>
      <c r="S10549" t="str">
        <f>VLOOKUP($B10549,[1]data!$A$1:$I$764,6,0)</f>
        <v>Kolkata Knight Riders</v>
      </c>
      <c r="T10549" t="str">
        <f>VLOOKUP($B10549,[1]data!$A$1:$I$764,7,0)</f>
        <v>Rajasthan Royals</v>
      </c>
      <c r="U10549" t="str">
        <f>VLOOKUP($B10549,[1]data!$A$1:$I$764,9,0)</f>
        <v>Kolkata Knight Riders</v>
      </c>
    </row>
    <row r="10550" spans="1:21" x14ac:dyDescent="0.3">
      <c r="A10550">
        <v>2018</v>
      </c>
      <c r="B10550" t="s">
        <v>5598</v>
      </c>
      <c r="C10550" s="1">
        <v>43239</v>
      </c>
      <c r="D10550" t="s">
        <v>746</v>
      </c>
      <c r="E10550" t="s">
        <v>2048</v>
      </c>
      <c r="F10550">
        <v>1196</v>
      </c>
      <c r="G10550" t="s">
        <v>5604</v>
      </c>
      <c r="H10550">
        <v>10</v>
      </c>
      <c r="I10550">
        <f t="shared" si="328"/>
        <v>10</v>
      </c>
      <c r="J10550">
        <v>7</v>
      </c>
      <c r="K10550">
        <v>0</v>
      </c>
      <c r="L10550">
        <v>2</v>
      </c>
      <c r="M10550">
        <v>0</v>
      </c>
      <c r="N10550">
        <v>142.85</v>
      </c>
      <c r="O10550">
        <f t="shared" si="329"/>
        <v>142.85</v>
      </c>
      <c r="P10550" t="s">
        <v>17</v>
      </c>
      <c r="Q10550" s="1">
        <v>43239</v>
      </c>
      <c r="R10550" t="str">
        <f>VLOOKUP(B10550,[1]data!$A$2:$E$764,5,0)</f>
        <v>Kolkata</v>
      </c>
      <c r="S10550" t="str">
        <f>VLOOKUP($B10550,[1]data!$A$1:$I$764,6,0)</f>
        <v>Kolkata Knight Riders</v>
      </c>
      <c r="T10550" t="str">
        <f>VLOOKUP($B10550,[1]data!$A$1:$I$764,7,0)</f>
        <v>Rajasthan Royals</v>
      </c>
      <c r="U10550" t="str">
        <f>VLOOKUP($B10550,[1]data!$A$1:$I$764,9,0)</f>
        <v>Kolkata Knight Riders</v>
      </c>
    </row>
    <row r="10551" spans="1:21" x14ac:dyDescent="0.3">
      <c r="A10551">
        <v>2018</v>
      </c>
      <c r="B10551" t="s">
        <v>5605</v>
      </c>
      <c r="C10551" s="1">
        <v>43240</v>
      </c>
      <c r="D10551" t="s">
        <v>755</v>
      </c>
      <c r="E10551" t="s">
        <v>3556</v>
      </c>
      <c r="F10551">
        <v>1319</v>
      </c>
      <c r="G10551" t="s">
        <v>5606</v>
      </c>
      <c r="H10551">
        <v>14</v>
      </c>
      <c r="I10551">
        <f t="shared" si="328"/>
        <v>14</v>
      </c>
      <c r="J10551">
        <v>12</v>
      </c>
      <c r="K10551">
        <v>0</v>
      </c>
      <c r="L10551">
        <v>0</v>
      </c>
      <c r="M10551">
        <v>1</v>
      </c>
      <c r="N10551">
        <v>116.66</v>
      </c>
      <c r="O10551">
        <f t="shared" si="329"/>
        <v>116.66</v>
      </c>
      <c r="P10551" t="s">
        <v>17</v>
      </c>
      <c r="Q10551" s="1">
        <v>43240</v>
      </c>
      <c r="R10551" t="str">
        <f>VLOOKUP(B10551,[1]data!$A$2:$E$764,5,0)</f>
        <v>Mumbai</v>
      </c>
      <c r="S10551" t="str">
        <f>VLOOKUP($B10551,[1]data!$A$1:$I$764,6,0)</f>
        <v>Chennai Super Kings</v>
      </c>
      <c r="T10551" t="str">
        <f>VLOOKUP($B10551,[1]data!$A$1:$I$764,7,0)</f>
        <v>Sunrisers Hyderabad</v>
      </c>
      <c r="U10551" t="str">
        <f>VLOOKUP($B10551,[1]data!$A$1:$I$764,9,0)</f>
        <v>Chennai Super Kings</v>
      </c>
    </row>
    <row r="10552" spans="1:21" x14ac:dyDescent="0.3">
      <c r="A10552">
        <v>2018</v>
      </c>
      <c r="B10552" t="s">
        <v>5605</v>
      </c>
      <c r="C10552" s="1">
        <v>43240</v>
      </c>
      <c r="D10552" t="s">
        <v>755</v>
      </c>
      <c r="E10552" t="s">
        <v>3041</v>
      </c>
      <c r="F10552">
        <v>1279</v>
      </c>
      <c r="G10552" t="s">
        <v>5607</v>
      </c>
      <c r="H10552">
        <v>54</v>
      </c>
      <c r="I10552">
        <f t="shared" si="328"/>
        <v>54</v>
      </c>
      <c r="J10552">
        <v>26</v>
      </c>
      <c r="K10552">
        <v>0</v>
      </c>
      <c r="L10552">
        <v>3</v>
      </c>
      <c r="M10552">
        <v>5</v>
      </c>
      <c r="N10552">
        <v>207.69</v>
      </c>
      <c r="O10552">
        <f t="shared" si="329"/>
        <v>207.69</v>
      </c>
      <c r="P10552" t="s">
        <v>17</v>
      </c>
      <c r="Q10552" s="1">
        <v>43240</v>
      </c>
      <c r="R10552" t="str">
        <f>VLOOKUP(B10552,[1]data!$A$2:$E$764,5,0)</f>
        <v>Mumbai</v>
      </c>
      <c r="S10552" t="str">
        <f>VLOOKUP($B10552,[1]data!$A$1:$I$764,6,0)</f>
        <v>Chennai Super Kings</v>
      </c>
      <c r="T10552" t="str">
        <f>VLOOKUP($B10552,[1]data!$A$1:$I$764,7,0)</f>
        <v>Sunrisers Hyderabad</v>
      </c>
      <c r="U10552" t="str">
        <f>VLOOKUP($B10552,[1]data!$A$1:$I$764,9,0)</f>
        <v>Chennai Super Kings</v>
      </c>
    </row>
    <row r="10553" spans="1:21" x14ac:dyDescent="0.3">
      <c r="A10553">
        <v>2018</v>
      </c>
      <c r="B10553" t="s">
        <v>5605</v>
      </c>
      <c r="C10553" s="1">
        <v>43240</v>
      </c>
      <c r="D10553" t="s">
        <v>755</v>
      </c>
      <c r="E10553" t="s">
        <v>4893</v>
      </c>
      <c r="F10553">
        <v>1398</v>
      </c>
      <c r="G10553" t="s">
        <v>5608</v>
      </c>
      <c r="H10553">
        <v>0</v>
      </c>
      <c r="I10553">
        <f t="shared" si="328"/>
        <v>0</v>
      </c>
      <c r="J10553">
        <v>2</v>
      </c>
      <c r="K10553">
        <v>0</v>
      </c>
      <c r="L10553">
        <v>0</v>
      </c>
      <c r="M10553">
        <v>0</v>
      </c>
      <c r="N10553">
        <v>0</v>
      </c>
      <c r="O10553">
        <f t="shared" si="329"/>
        <v>0</v>
      </c>
      <c r="P10553" t="s">
        <v>17</v>
      </c>
      <c r="Q10553" s="1">
        <v>43240</v>
      </c>
      <c r="R10553" t="str">
        <f>VLOOKUP(B10553,[1]data!$A$2:$E$764,5,0)</f>
        <v>Mumbai</v>
      </c>
      <c r="S10553" t="str">
        <f>VLOOKUP($B10553,[1]data!$A$1:$I$764,6,0)</f>
        <v>Chennai Super Kings</v>
      </c>
      <c r="T10553" t="str">
        <f>VLOOKUP($B10553,[1]data!$A$1:$I$764,7,0)</f>
        <v>Sunrisers Hyderabad</v>
      </c>
      <c r="U10553" t="str">
        <f>VLOOKUP($B10553,[1]data!$A$1:$I$764,9,0)</f>
        <v>Chennai Super Kings</v>
      </c>
    </row>
    <row r="10554" spans="1:21" x14ac:dyDescent="0.3">
      <c r="A10554">
        <v>2018</v>
      </c>
      <c r="B10554" t="s">
        <v>5605</v>
      </c>
      <c r="C10554" s="1">
        <v>43240</v>
      </c>
      <c r="D10554" t="s">
        <v>755</v>
      </c>
      <c r="E10554" t="s">
        <v>1306</v>
      </c>
      <c r="F10554">
        <v>1152</v>
      </c>
      <c r="G10554" t="s">
        <v>5609</v>
      </c>
      <c r="H10554">
        <v>0</v>
      </c>
      <c r="I10554">
        <f t="shared" si="328"/>
        <v>0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f t="shared" si="329"/>
        <v>0</v>
      </c>
      <c r="P10554" t="s">
        <v>40</v>
      </c>
      <c r="Q10554" s="1">
        <v>43240</v>
      </c>
      <c r="R10554" t="str">
        <f>VLOOKUP(B10554,[1]data!$A$2:$E$764,5,0)</f>
        <v>Mumbai</v>
      </c>
      <c r="S10554" t="str">
        <f>VLOOKUP($B10554,[1]data!$A$1:$I$764,6,0)</f>
        <v>Chennai Super Kings</v>
      </c>
      <c r="T10554" t="str">
        <f>VLOOKUP($B10554,[1]data!$A$1:$I$764,7,0)</f>
        <v>Sunrisers Hyderabad</v>
      </c>
      <c r="U10554" t="str">
        <f>VLOOKUP($B10554,[1]data!$A$1:$I$764,9,0)</f>
        <v>Chennai Super Kings</v>
      </c>
    </row>
    <row r="10555" spans="1:21" x14ac:dyDescent="0.3">
      <c r="A10555">
        <v>2018</v>
      </c>
      <c r="B10555" t="s">
        <v>5605</v>
      </c>
      <c r="C10555" s="1">
        <v>43240</v>
      </c>
      <c r="D10555" t="s">
        <v>755</v>
      </c>
      <c r="E10555" t="s">
        <v>1808</v>
      </c>
      <c r="F10555">
        <v>1166</v>
      </c>
      <c r="G10555" t="s">
        <v>5548</v>
      </c>
      <c r="H10555">
        <v>4</v>
      </c>
      <c r="I10555">
        <f t="shared" si="328"/>
        <v>4</v>
      </c>
      <c r="J10555">
        <v>6</v>
      </c>
      <c r="K10555">
        <v>0</v>
      </c>
      <c r="L10555">
        <v>1</v>
      </c>
      <c r="M10555">
        <v>0</v>
      </c>
      <c r="N10555">
        <v>66.66</v>
      </c>
      <c r="O10555">
        <f t="shared" si="329"/>
        <v>66.66</v>
      </c>
      <c r="P10555" t="s">
        <v>17</v>
      </c>
      <c r="Q10555" s="1">
        <v>43240</v>
      </c>
      <c r="R10555" t="str">
        <f>VLOOKUP(B10555,[1]data!$A$2:$E$764,5,0)</f>
        <v>Mumbai</v>
      </c>
      <c r="S10555" t="str">
        <f>VLOOKUP($B10555,[1]data!$A$1:$I$764,6,0)</f>
        <v>Chennai Super Kings</v>
      </c>
      <c r="T10555" t="str">
        <f>VLOOKUP($B10555,[1]data!$A$1:$I$764,7,0)</f>
        <v>Sunrisers Hyderabad</v>
      </c>
      <c r="U10555" t="str">
        <f>VLOOKUP($B10555,[1]data!$A$1:$I$764,9,0)</f>
        <v>Chennai Super Kings</v>
      </c>
    </row>
    <row r="10556" spans="1:21" x14ac:dyDescent="0.3">
      <c r="A10556">
        <v>2018</v>
      </c>
      <c r="B10556" t="s">
        <v>5605</v>
      </c>
      <c r="C10556" s="1">
        <v>43240</v>
      </c>
      <c r="D10556" t="s">
        <v>755</v>
      </c>
      <c r="E10556" t="s">
        <v>833</v>
      </c>
      <c r="F10556">
        <v>1051</v>
      </c>
      <c r="G10556" t="s">
        <v>5609</v>
      </c>
      <c r="H10556">
        <v>0</v>
      </c>
      <c r="I10556">
        <f t="shared" si="328"/>
        <v>0</v>
      </c>
      <c r="J10556">
        <v>2</v>
      </c>
      <c r="K10556">
        <v>0</v>
      </c>
      <c r="L10556">
        <v>0</v>
      </c>
      <c r="M10556">
        <v>0</v>
      </c>
      <c r="N10556">
        <v>0</v>
      </c>
      <c r="O10556">
        <f t="shared" si="329"/>
        <v>0</v>
      </c>
      <c r="P10556" t="s">
        <v>17</v>
      </c>
      <c r="Q10556" s="1">
        <v>43240</v>
      </c>
      <c r="R10556" t="str">
        <f>VLOOKUP(B10556,[1]data!$A$2:$E$764,5,0)</f>
        <v>Mumbai</v>
      </c>
      <c r="S10556" t="str">
        <f>VLOOKUP($B10556,[1]data!$A$1:$I$764,6,0)</f>
        <v>Chennai Super Kings</v>
      </c>
      <c r="T10556" t="str">
        <f>VLOOKUP($B10556,[1]data!$A$1:$I$764,7,0)</f>
        <v>Sunrisers Hyderabad</v>
      </c>
      <c r="U10556" t="str">
        <f>VLOOKUP($B10556,[1]data!$A$1:$I$764,9,0)</f>
        <v>Chennai Super Kings</v>
      </c>
    </row>
    <row r="10557" spans="1:21" x14ac:dyDescent="0.3">
      <c r="A10557">
        <v>2018</v>
      </c>
      <c r="B10557" t="s">
        <v>5605</v>
      </c>
      <c r="C10557" s="1">
        <v>43240</v>
      </c>
      <c r="D10557" t="s">
        <v>755</v>
      </c>
      <c r="E10557" t="s">
        <v>2703</v>
      </c>
      <c r="F10557">
        <v>1259</v>
      </c>
      <c r="G10557" t="s">
        <v>457</v>
      </c>
      <c r="H10557">
        <v>24</v>
      </c>
      <c r="I10557">
        <f t="shared" si="328"/>
        <v>24</v>
      </c>
      <c r="J10557">
        <v>22</v>
      </c>
      <c r="K10557">
        <v>0</v>
      </c>
      <c r="L10557">
        <v>1</v>
      </c>
      <c r="M10557">
        <v>1</v>
      </c>
      <c r="N10557">
        <v>109.09</v>
      </c>
      <c r="O10557">
        <f t="shared" si="329"/>
        <v>109.09</v>
      </c>
      <c r="P10557" t="s">
        <v>17</v>
      </c>
      <c r="Q10557" s="1">
        <v>43240</v>
      </c>
      <c r="R10557" t="str">
        <f>VLOOKUP(B10557,[1]data!$A$2:$E$764,5,0)</f>
        <v>Mumbai</v>
      </c>
      <c r="S10557" t="str">
        <f>VLOOKUP($B10557,[1]data!$A$1:$I$764,6,0)</f>
        <v>Chennai Super Kings</v>
      </c>
      <c r="T10557" t="str">
        <f>VLOOKUP($B10557,[1]data!$A$1:$I$764,7,0)</f>
        <v>Sunrisers Hyderabad</v>
      </c>
      <c r="U10557" t="str">
        <f>VLOOKUP($B10557,[1]data!$A$1:$I$764,9,0)</f>
        <v>Chennai Super Kings</v>
      </c>
    </row>
    <row r="10558" spans="1:21" x14ac:dyDescent="0.3">
      <c r="A10558">
        <v>2018</v>
      </c>
      <c r="B10558" t="s">
        <v>5605</v>
      </c>
      <c r="C10558" s="1">
        <v>43240</v>
      </c>
      <c r="D10558" t="s">
        <v>755</v>
      </c>
      <c r="E10558" t="s">
        <v>270</v>
      </c>
      <c r="F10558">
        <v>1077</v>
      </c>
      <c r="G10558" t="s">
        <v>3702</v>
      </c>
      <c r="H10558">
        <v>35</v>
      </c>
      <c r="I10558">
        <f t="shared" si="328"/>
        <v>35</v>
      </c>
      <c r="J10558">
        <v>30</v>
      </c>
      <c r="K10558">
        <v>0</v>
      </c>
      <c r="L10558">
        <v>3</v>
      </c>
      <c r="M10558">
        <v>1</v>
      </c>
      <c r="N10558">
        <v>116.66</v>
      </c>
      <c r="O10558">
        <f t="shared" si="329"/>
        <v>116.66</v>
      </c>
      <c r="P10558" t="s">
        <v>17</v>
      </c>
      <c r="Q10558" s="1">
        <v>43240</v>
      </c>
      <c r="R10558" t="str">
        <f>VLOOKUP(B10558,[1]data!$A$2:$E$764,5,0)</f>
        <v>Mumbai</v>
      </c>
      <c r="S10558" t="str">
        <f>VLOOKUP($B10558,[1]data!$A$1:$I$764,6,0)</f>
        <v>Chennai Super Kings</v>
      </c>
      <c r="T10558" t="str">
        <f>VLOOKUP($B10558,[1]data!$A$1:$I$764,7,0)</f>
        <v>Sunrisers Hyderabad</v>
      </c>
      <c r="U10558" t="str">
        <f>VLOOKUP($B10558,[1]data!$A$1:$I$764,9,0)</f>
        <v>Chennai Super Kings</v>
      </c>
    </row>
    <row r="10559" spans="1:21" x14ac:dyDescent="0.3">
      <c r="A10559">
        <v>2018</v>
      </c>
      <c r="B10559" t="s">
        <v>5605</v>
      </c>
      <c r="C10559" s="1">
        <v>43240</v>
      </c>
      <c r="D10559" t="s">
        <v>755</v>
      </c>
      <c r="E10559" t="s">
        <v>3371</v>
      </c>
      <c r="F10559">
        <v>1307</v>
      </c>
      <c r="G10559" t="s">
        <v>26</v>
      </c>
      <c r="H10559">
        <v>2</v>
      </c>
      <c r="I10559">
        <f t="shared" si="328"/>
        <v>2</v>
      </c>
      <c r="J10559">
        <v>3</v>
      </c>
      <c r="K10559">
        <v>0</v>
      </c>
      <c r="L10559">
        <v>0</v>
      </c>
      <c r="M10559">
        <v>0</v>
      </c>
      <c r="N10559">
        <v>66.66</v>
      </c>
      <c r="O10559">
        <f t="shared" si="329"/>
        <v>66.66</v>
      </c>
      <c r="P10559" t="s">
        <v>17</v>
      </c>
      <c r="Q10559" s="1">
        <v>43240</v>
      </c>
      <c r="R10559" t="str">
        <f>VLOOKUP(B10559,[1]data!$A$2:$E$764,5,0)</f>
        <v>Mumbai</v>
      </c>
      <c r="S10559" t="str">
        <f>VLOOKUP($B10559,[1]data!$A$1:$I$764,6,0)</f>
        <v>Chennai Super Kings</v>
      </c>
      <c r="T10559" t="str">
        <f>VLOOKUP($B10559,[1]data!$A$1:$I$764,7,0)</f>
        <v>Sunrisers Hyderabad</v>
      </c>
      <c r="U10559" t="str">
        <f>VLOOKUP($B10559,[1]data!$A$1:$I$764,9,0)</f>
        <v>Chennai Super Kings</v>
      </c>
    </row>
    <row r="10560" spans="1:21" x14ac:dyDescent="0.3">
      <c r="A10560">
        <v>2018</v>
      </c>
      <c r="B10560" t="s">
        <v>5605</v>
      </c>
      <c r="C10560" s="1">
        <v>43240</v>
      </c>
      <c r="D10560" t="s">
        <v>755</v>
      </c>
      <c r="E10560" t="s">
        <v>144</v>
      </c>
      <c r="F10560">
        <v>1007</v>
      </c>
      <c r="G10560" t="s">
        <v>1308</v>
      </c>
      <c r="H10560">
        <v>19</v>
      </c>
      <c r="I10560">
        <f t="shared" si="328"/>
        <v>19</v>
      </c>
      <c r="J10560">
        <v>22</v>
      </c>
      <c r="K10560">
        <v>0</v>
      </c>
      <c r="L10560">
        <v>2</v>
      </c>
      <c r="M10560">
        <v>1</v>
      </c>
      <c r="N10560">
        <v>86.36</v>
      </c>
      <c r="O10560">
        <f t="shared" si="329"/>
        <v>86.36</v>
      </c>
      <c r="P10560" t="s">
        <v>17</v>
      </c>
      <c r="Q10560" s="1">
        <v>43240</v>
      </c>
      <c r="R10560" t="str">
        <f>VLOOKUP(B10560,[1]data!$A$2:$E$764,5,0)</f>
        <v>Mumbai</v>
      </c>
      <c r="S10560" t="str">
        <f>VLOOKUP($B10560,[1]data!$A$1:$I$764,6,0)</f>
        <v>Chennai Super Kings</v>
      </c>
      <c r="T10560" t="str">
        <f>VLOOKUP($B10560,[1]data!$A$1:$I$764,7,0)</f>
        <v>Sunrisers Hyderabad</v>
      </c>
      <c r="U10560" t="str">
        <f>VLOOKUP($B10560,[1]data!$A$1:$I$764,9,0)</f>
        <v>Chennai Super Kings</v>
      </c>
    </row>
    <row r="10561" spans="1:21" x14ac:dyDescent="0.3">
      <c r="A10561">
        <v>2018</v>
      </c>
      <c r="B10561" t="s">
        <v>5605</v>
      </c>
      <c r="C10561" s="1">
        <v>43240</v>
      </c>
      <c r="D10561" t="s">
        <v>755</v>
      </c>
      <c r="E10561" t="s">
        <v>4507</v>
      </c>
      <c r="F10561">
        <v>1367</v>
      </c>
      <c r="G10561" t="s">
        <v>5362</v>
      </c>
      <c r="H10561">
        <v>0</v>
      </c>
      <c r="I10561">
        <f t="shared" si="328"/>
        <v>0</v>
      </c>
      <c r="J10561">
        <v>1</v>
      </c>
      <c r="K10561">
        <v>0</v>
      </c>
      <c r="L10561">
        <v>0</v>
      </c>
      <c r="M10561">
        <v>0</v>
      </c>
      <c r="N10561">
        <v>0</v>
      </c>
      <c r="O10561">
        <f t="shared" si="329"/>
        <v>0</v>
      </c>
      <c r="P10561" t="s">
        <v>17</v>
      </c>
      <c r="Q10561" s="1">
        <v>43240</v>
      </c>
      <c r="R10561" t="str">
        <f>VLOOKUP(B10561,[1]data!$A$2:$E$764,5,0)</f>
        <v>Mumbai</v>
      </c>
      <c r="S10561" t="str">
        <f>VLOOKUP($B10561,[1]data!$A$1:$I$764,6,0)</f>
        <v>Chennai Super Kings</v>
      </c>
      <c r="T10561" t="str">
        <f>VLOOKUP($B10561,[1]data!$A$1:$I$764,7,0)</f>
        <v>Sunrisers Hyderabad</v>
      </c>
      <c r="U10561" t="str">
        <f>VLOOKUP($B10561,[1]data!$A$1:$I$764,9,0)</f>
        <v>Chennai Super Kings</v>
      </c>
    </row>
    <row r="10562" spans="1:21" x14ac:dyDescent="0.3">
      <c r="A10562">
        <v>2018</v>
      </c>
      <c r="B10562" t="s">
        <v>5605</v>
      </c>
      <c r="C10562" s="1">
        <v>43240</v>
      </c>
      <c r="D10562" t="s">
        <v>755</v>
      </c>
      <c r="E10562" t="s">
        <v>83</v>
      </c>
      <c r="F10562">
        <v>1014</v>
      </c>
      <c r="G10562" t="s">
        <v>26</v>
      </c>
      <c r="H10562">
        <v>16</v>
      </c>
      <c r="I10562">
        <f t="shared" si="328"/>
        <v>16</v>
      </c>
      <c r="J10562">
        <v>7</v>
      </c>
      <c r="K10562">
        <v>0</v>
      </c>
      <c r="L10562">
        <v>1</v>
      </c>
      <c r="M10562">
        <v>1</v>
      </c>
      <c r="N10562">
        <v>228.57</v>
      </c>
      <c r="O10562">
        <f t="shared" si="329"/>
        <v>228.57</v>
      </c>
      <c r="P10562" t="s">
        <v>85</v>
      </c>
      <c r="Q10562" s="1">
        <v>43240</v>
      </c>
      <c r="R10562" t="str">
        <f>VLOOKUP(B10562,[1]data!$A$2:$E$764,5,0)</f>
        <v>Mumbai</v>
      </c>
      <c r="S10562" t="str">
        <f>VLOOKUP($B10562,[1]data!$A$1:$I$764,6,0)</f>
        <v>Chennai Super Kings</v>
      </c>
      <c r="T10562" t="str">
        <f>VLOOKUP($B10562,[1]data!$A$1:$I$764,7,0)</f>
        <v>Sunrisers Hyderabad</v>
      </c>
      <c r="U10562" t="str">
        <f>VLOOKUP($B10562,[1]data!$A$1:$I$764,9,0)</f>
        <v>Chennai Super Kings</v>
      </c>
    </row>
    <row r="10563" spans="1:21" x14ac:dyDescent="0.3">
      <c r="A10563">
        <v>2018</v>
      </c>
      <c r="B10563" t="s">
        <v>5605</v>
      </c>
      <c r="C10563" s="1">
        <v>43240</v>
      </c>
      <c r="D10563" t="s">
        <v>755</v>
      </c>
      <c r="E10563" t="s">
        <v>4805</v>
      </c>
      <c r="F10563">
        <v>1389</v>
      </c>
      <c r="G10563" t="s">
        <v>3236</v>
      </c>
      <c r="H10563">
        <v>39</v>
      </c>
      <c r="I10563">
        <f t="shared" ref="I10563:I10626" si="330">IF(H10563="",(J10563*N10563)/100,H10563)</f>
        <v>39</v>
      </c>
      <c r="J10563">
        <v>20</v>
      </c>
      <c r="K10563">
        <v>0</v>
      </c>
      <c r="L10563">
        <v>1</v>
      </c>
      <c r="M10563">
        <v>3</v>
      </c>
      <c r="N10563">
        <v>195</v>
      </c>
      <c r="O10563">
        <f t="shared" ref="O10563:O10626" si="331">IF(N10563="",IF(J10563=0,0,(I10563/J10563)*100),N10563)</f>
        <v>195</v>
      </c>
      <c r="P10563" t="s">
        <v>17</v>
      </c>
      <c r="Q10563" s="1">
        <v>43240</v>
      </c>
      <c r="R10563" t="str">
        <f>VLOOKUP(B10563,[1]data!$A$2:$E$764,5,0)</f>
        <v>Mumbai</v>
      </c>
      <c r="S10563" t="str">
        <f>VLOOKUP($B10563,[1]data!$A$1:$I$764,6,0)</f>
        <v>Chennai Super Kings</v>
      </c>
      <c r="T10563" t="str">
        <f>VLOOKUP($B10563,[1]data!$A$1:$I$764,7,0)</f>
        <v>Sunrisers Hyderabad</v>
      </c>
      <c r="U10563" t="str">
        <f>VLOOKUP($B10563,[1]data!$A$1:$I$764,9,0)</f>
        <v>Chennai Super Kings</v>
      </c>
    </row>
    <row r="10564" spans="1:21" x14ac:dyDescent="0.3">
      <c r="A10564">
        <v>2018</v>
      </c>
      <c r="B10564" t="s">
        <v>5605</v>
      </c>
      <c r="C10564" s="1">
        <v>43240</v>
      </c>
      <c r="D10564" t="s">
        <v>755</v>
      </c>
      <c r="E10564" t="s">
        <v>1393</v>
      </c>
      <c r="F10564">
        <v>1169</v>
      </c>
      <c r="G10564" t="s">
        <v>5610</v>
      </c>
      <c r="H10564">
        <v>1</v>
      </c>
      <c r="I10564">
        <f t="shared" si="330"/>
        <v>1</v>
      </c>
      <c r="J10564">
        <v>3</v>
      </c>
      <c r="K10564">
        <v>0</v>
      </c>
      <c r="L10564">
        <v>0</v>
      </c>
      <c r="M10564">
        <v>0</v>
      </c>
      <c r="N10564">
        <v>33.33</v>
      </c>
      <c r="O10564">
        <f t="shared" si="331"/>
        <v>33.33</v>
      </c>
      <c r="P10564" t="s">
        <v>17</v>
      </c>
      <c r="Q10564" s="1">
        <v>43240</v>
      </c>
      <c r="R10564" t="str">
        <f>VLOOKUP(B10564,[1]data!$A$2:$E$764,5,0)</f>
        <v>Mumbai</v>
      </c>
      <c r="S10564" t="str">
        <f>VLOOKUP($B10564,[1]data!$A$1:$I$764,6,0)</f>
        <v>Chennai Super Kings</v>
      </c>
      <c r="T10564" t="str">
        <f>VLOOKUP($B10564,[1]data!$A$1:$I$764,7,0)</f>
        <v>Sunrisers Hyderabad</v>
      </c>
      <c r="U10564" t="str">
        <f>VLOOKUP($B10564,[1]data!$A$1:$I$764,9,0)</f>
        <v>Chennai Super Kings</v>
      </c>
    </row>
    <row r="10565" spans="1:21" x14ac:dyDescent="0.3">
      <c r="A10565">
        <v>2018</v>
      </c>
      <c r="B10565" t="s">
        <v>5605</v>
      </c>
      <c r="C10565" s="1">
        <v>43240</v>
      </c>
      <c r="D10565" t="s">
        <v>755</v>
      </c>
      <c r="E10565" t="s">
        <v>3056</v>
      </c>
      <c r="F10565">
        <v>1285</v>
      </c>
      <c r="G10565" t="s">
        <v>5611</v>
      </c>
      <c r="H10565">
        <v>2</v>
      </c>
      <c r="I10565">
        <f t="shared" si="330"/>
        <v>2</v>
      </c>
      <c r="J10565">
        <v>4</v>
      </c>
      <c r="K10565">
        <v>0</v>
      </c>
      <c r="L10565">
        <v>0</v>
      </c>
      <c r="M10565">
        <v>0</v>
      </c>
      <c r="N10565">
        <v>50</v>
      </c>
      <c r="O10565">
        <f t="shared" si="331"/>
        <v>50</v>
      </c>
      <c r="P10565" t="s">
        <v>17</v>
      </c>
      <c r="Q10565" s="1">
        <v>43240</v>
      </c>
      <c r="R10565" t="str">
        <f>VLOOKUP(B10565,[1]data!$A$2:$E$764,5,0)</f>
        <v>Mumbai</v>
      </c>
      <c r="S10565" t="str">
        <f>VLOOKUP($B10565,[1]data!$A$1:$I$764,6,0)</f>
        <v>Chennai Super Kings</v>
      </c>
      <c r="T10565" t="str">
        <f>VLOOKUP($B10565,[1]data!$A$1:$I$764,7,0)</f>
        <v>Sunrisers Hyderabad</v>
      </c>
      <c r="U10565" t="str">
        <f>VLOOKUP($B10565,[1]data!$A$1:$I$764,9,0)</f>
        <v>Chennai Super Kings</v>
      </c>
    </row>
    <row r="10566" spans="1:21" x14ac:dyDescent="0.3">
      <c r="A10566">
        <v>2018</v>
      </c>
      <c r="B10566" t="s">
        <v>5605</v>
      </c>
      <c r="C10566" s="1">
        <v>43240</v>
      </c>
      <c r="D10566" t="s">
        <v>755</v>
      </c>
      <c r="E10566" t="s">
        <v>76</v>
      </c>
      <c r="F10566">
        <v>1012</v>
      </c>
      <c r="G10566" t="s">
        <v>26</v>
      </c>
      <c r="H10566">
        <v>61</v>
      </c>
      <c r="I10566">
        <f t="shared" si="330"/>
        <v>61</v>
      </c>
      <c r="J10566">
        <v>48</v>
      </c>
      <c r="K10566">
        <v>0</v>
      </c>
      <c r="L10566">
        <v>4</v>
      </c>
      <c r="M10566">
        <v>2</v>
      </c>
      <c r="N10566">
        <v>127.08</v>
      </c>
      <c r="O10566">
        <f t="shared" si="331"/>
        <v>127.08</v>
      </c>
      <c r="P10566" t="s">
        <v>17</v>
      </c>
      <c r="Q10566" s="1">
        <v>43240</v>
      </c>
      <c r="R10566" t="str">
        <f>VLOOKUP(B10566,[1]data!$A$2:$E$764,5,0)</f>
        <v>Mumbai</v>
      </c>
      <c r="S10566" t="str">
        <f>VLOOKUP($B10566,[1]data!$A$1:$I$764,6,0)</f>
        <v>Chennai Super Kings</v>
      </c>
      <c r="T10566" t="str">
        <f>VLOOKUP($B10566,[1]data!$A$1:$I$764,7,0)</f>
        <v>Sunrisers Hyderabad</v>
      </c>
      <c r="U10566" t="str">
        <f>VLOOKUP($B10566,[1]data!$A$1:$I$764,9,0)</f>
        <v>Chennai Super Kings</v>
      </c>
    </row>
    <row r="10567" spans="1:21" x14ac:dyDescent="0.3">
      <c r="A10567">
        <v>2018</v>
      </c>
      <c r="B10567" t="s">
        <v>5605</v>
      </c>
      <c r="C10567" s="1">
        <v>43240</v>
      </c>
      <c r="D10567" t="s">
        <v>755</v>
      </c>
      <c r="E10567" t="s">
        <v>2487</v>
      </c>
      <c r="F10567">
        <v>1238</v>
      </c>
      <c r="G10567" t="s">
        <v>5612</v>
      </c>
      <c r="H10567">
        <v>14</v>
      </c>
      <c r="I10567">
        <f t="shared" si="330"/>
        <v>14</v>
      </c>
      <c r="J10567">
        <v>15</v>
      </c>
      <c r="K10567">
        <v>0</v>
      </c>
      <c r="L10567">
        <v>3</v>
      </c>
      <c r="M10567">
        <v>0</v>
      </c>
      <c r="N10567">
        <v>93.33</v>
      </c>
      <c r="O10567">
        <f t="shared" si="331"/>
        <v>93.33</v>
      </c>
      <c r="P10567" t="s">
        <v>17</v>
      </c>
      <c r="Q10567" s="1">
        <v>43240</v>
      </c>
      <c r="R10567" t="str">
        <f>VLOOKUP(B10567,[1]data!$A$2:$E$764,5,0)</f>
        <v>Mumbai</v>
      </c>
      <c r="S10567" t="str">
        <f>VLOOKUP($B10567,[1]data!$A$1:$I$764,6,0)</f>
        <v>Chennai Super Kings</v>
      </c>
      <c r="T10567" t="str">
        <f>VLOOKUP($B10567,[1]data!$A$1:$I$764,7,0)</f>
        <v>Sunrisers Hyderabad</v>
      </c>
      <c r="U10567" t="str">
        <f>VLOOKUP($B10567,[1]data!$A$1:$I$764,9,0)</f>
        <v>Chennai Super Kings</v>
      </c>
    </row>
    <row r="10568" spans="1:21" x14ac:dyDescent="0.3">
      <c r="A10568">
        <v>2018</v>
      </c>
      <c r="B10568" t="s">
        <v>5605</v>
      </c>
      <c r="C10568" s="1">
        <v>43240</v>
      </c>
      <c r="D10568" t="s">
        <v>755</v>
      </c>
      <c r="E10568" t="s">
        <v>3187</v>
      </c>
      <c r="F10568">
        <v>1296</v>
      </c>
      <c r="G10568" t="s">
        <v>5587</v>
      </c>
      <c r="H10568">
        <v>7</v>
      </c>
      <c r="I10568">
        <f t="shared" si="330"/>
        <v>7</v>
      </c>
      <c r="J10568">
        <v>11</v>
      </c>
      <c r="K10568">
        <v>0</v>
      </c>
      <c r="L10568">
        <v>1</v>
      </c>
      <c r="M10568">
        <v>0</v>
      </c>
      <c r="N10568">
        <v>63.63</v>
      </c>
      <c r="O10568">
        <f t="shared" si="331"/>
        <v>63.63</v>
      </c>
      <c r="P10568" t="s">
        <v>20</v>
      </c>
      <c r="Q10568" s="1">
        <v>43240</v>
      </c>
      <c r="R10568" t="str">
        <f>VLOOKUP(B10568,[1]data!$A$2:$E$764,5,0)</f>
        <v>Mumbai</v>
      </c>
      <c r="S10568" t="str">
        <f>VLOOKUP($B10568,[1]data!$A$1:$I$764,6,0)</f>
        <v>Chennai Super Kings</v>
      </c>
      <c r="T10568" t="str">
        <f>VLOOKUP($B10568,[1]data!$A$1:$I$764,7,0)</f>
        <v>Sunrisers Hyderabad</v>
      </c>
      <c r="U10568" t="str">
        <f>VLOOKUP($B10568,[1]data!$A$1:$I$764,9,0)</f>
        <v>Chennai Super Kings</v>
      </c>
    </row>
    <row r="10569" spans="1:21" x14ac:dyDescent="0.3">
      <c r="A10569">
        <v>2018</v>
      </c>
      <c r="B10569" t="s">
        <v>5613</v>
      </c>
      <c r="C10569" s="1">
        <v>43240</v>
      </c>
      <c r="D10569" t="s">
        <v>764</v>
      </c>
      <c r="E10569" t="s">
        <v>5532</v>
      </c>
      <c r="G10569" t="s">
        <v>26</v>
      </c>
      <c r="H10569">
        <v>15</v>
      </c>
      <c r="I10569">
        <f t="shared" si="330"/>
        <v>15</v>
      </c>
      <c r="J10569">
        <v>10</v>
      </c>
      <c r="K10569">
        <v>0</v>
      </c>
      <c r="L10569">
        <v>0</v>
      </c>
      <c r="M10569">
        <v>1</v>
      </c>
      <c r="N10569">
        <v>150</v>
      </c>
      <c r="O10569">
        <f t="shared" si="331"/>
        <v>150</v>
      </c>
      <c r="P10569" t="s">
        <v>17</v>
      </c>
      <c r="Q10569" s="1">
        <v>43240</v>
      </c>
      <c r="R10569" t="str">
        <f>VLOOKUP(B10569,[1]data!$A$2:$E$764,5,0)</f>
        <v>Kolkata</v>
      </c>
      <c r="S10569" t="str">
        <f>VLOOKUP($B10569,[1]data!$A$1:$I$764,6,0)</f>
        <v>Kolkata Knight Riders</v>
      </c>
      <c r="T10569" t="str">
        <f>VLOOKUP($B10569,[1]data!$A$1:$I$764,7,0)</f>
        <v>Sunrisers Hyderabad</v>
      </c>
      <c r="U10569" t="str">
        <f>VLOOKUP($B10569,[1]data!$A$1:$I$764,9,0)</f>
        <v>Sunrisers Hyderabad</v>
      </c>
    </row>
    <row r="10570" spans="1:21" x14ac:dyDescent="0.3">
      <c r="A10570">
        <v>2018</v>
      </c>
      <c r="B10570" t="s">
        <v>5613</v>
      </c>
      <c r="C10570" s="1">
        <v>43240</v>
      </c>
      <c r="D10570" t="s">
        <v>764</v>
      </c>
      <c r="E10570" t="s">
        <v>4815</v>
      </c>
      <c r="F10570">
        <v>1390</v>
      </c>
      <c r="G10570" t="s">
        <v>26</v>
      </c>
      <c r="H10570">
        <v>43</v>
      </c>
      <c r="I10570">
        <f t="shared" si="330"/>
        <v>43</v>
      </c>
      <c r="J10570">
        <v>30</v>
      </c>
      <c r="K10570">
        <v>0</v>
      </c>
      <c r="L10570">
        <v>3</v>
      </c>
      <c r="M10570">
        <v>2</v>
      </c>
      <c r="N10570">
        <v>143.33000000000001</v>
      </c>
      <c r="O10570">
        <f t="shared" si="331"/>
        <v>143.33000000000001</v>
      </c>
      <c r="P10570" t="s">
        <v>17</v>
      </c>
      <c r="Q10570" s="1">
        <v>43240</v>
      </c>
      <c r="R10570" t="str">
        <f>VLOOKUP(B10570,[1]data!$A$2:$E$764,5,0)</f>
        <v>Kolkata</v>
      </c>
      <c r="S10570" t="str">
        <f>VLOOKUP($B10570,[1]data!$A$1:$I$764,6,0)</f>
        <v>Kolkata Knight Riders</v>
      </c>
      <c r="T10570" t="str">
        <f>VLOOKUP($B10570,[1]data!$A$1:$I$764,7,0)</f>
        <v>Sunrisers Hyderabad</v>
      </c>
      <c r="U10570" t="str">
        <f>VLOOKUP($B10570,[1]data!$A$1:$I$764,9,0)</f>
        <v>Sunrisers Hyderabad</v>
      </c>
    </row>
    <row r="10571" spans="1:21" x14ac:dyDescent="0.3">
      <c r="A10571">
        <v>2018</v>
      </c>
      <c r="B10571" t="s">
        <v>5613</v>
      </c>
      <c r="C10571" s="1">
        <v>43240</v>
      </c>
      <c r="D10571" t="s">
        <v>764</v>
      </c>
      <c r="E10571" t="s">
        <v>5170</v>
      </c>
      <c r="G10571" t="s">
        <v>4877</v>
      </c>
      <c r="H10571">
        <v>48</v>
      </c>
      <c r="I10571">
        <f t="shared" si="330"/>
        <v>48</v>
      </c>
      <c r="J10571">
        <v>31</v>
      </c>
      <c r="K10571">
        <v>0</v>
      </c>
      <c r="L10571">
        <v>3</v>
      </c>
      <c r="M10571">
        <v>4</v>
      </c>
      <c r="N10571">
        <v>154.83000000000001</v>
      </c>
      <c r="O10571">
        <f t="shared" si="331"/>
        <v>154.83000000000001</v>
      </c>
      <c r="P10571" t="s">
        <v>17</v>
      </c>
      <c r="Q10571" s="1">
        <v>43240</v>
      </c>
      <c r="R10571" t="str">
        <f>VLOOKUP(B10571,[1]data!$A$2:$E$764,5,0)</f>
        <v>Kolkata</v>
      </c>
      <c r="S10571" t="str">
        <f>VLOOKUP($B10571,[1]data!$A$1:$I$764,6,0)</f>
        <v>Kolkata Knight Riders</v>
      </c>
      <c r="T10571" t="str">
        <f>VLOOKUP($B10571,[1]data!$A$1:$I$764,7,0)</f>
        <v>Sunrisers Hyderabad</v>
      </c>
      <c r="U10571" t="str">
        <f>VLOOKUP($B10571,[1]data!$A$1:$I$764,9,0)</f>
        <v>Sunrisers Hyderabad</v>
      </c>
    </row>
    <row r="10572" spans="1:21" x14ac:dyDescent="0.3">
      <c r="A10572">
        <v>2018</v>
      </c>
      <c r="B10572" t="s">
        <v>5613</v>
      </c>
      <c r="C10572" s="1">
        <v>43240</v>
      </c>
      <c r="D10572" t="s">
        <v>764</v>
      </c>
      <c r="E10572" t="s">
        <v>2504</v>
      </c>
      <c r="F10572">
        <v>1244</v>
      </c>
      <c r="G10572" t="s">
        <v>5584</v>
      </c>
      <c r="H10572">
        <v>12</v>
      </c>
      <c r="I10572">
        <f t="shared" si="330"/>
        <v>12</v>
      </c>
      <c r="J10572">
        <v>4</v>
      </c>
      <c r="K10572">
        <v>0</v>
      </c>
      <c r="L10572">
        <v>1</v>
      </c>
      <c r="M10572">
        <v>1</v>
      </c>
      <c r="N10572">
        <v>300</v>
      </c>
      <c r="O10572">
        <f t="shared" si="331"/>
        <v>300</v>
      </c>
      <c r="P10572" t="s">
        <v>17</v>
      </c>
      <c r="Q10572" s="1">
        <v>43240</v>
      </c>
      <c r="R10572" t="str">
        <f>VLOOKUP(B10572,[1]data!$A$2:$E$764,5,0)</f>
        <v>Kolkata</v>
      </c>
      <c r="S10572" t="str">
        <f>VLOOKUP($B10572,[1]data!$A$1:$I$764,6,0)</f>
        <v>Kolkata Knight Riders</v>
      </c>
      <c r="T10572" t="str">
        <f>VLOOKUP($B10572,[1]data!$A$1:$I$764,7,0)</f>
        <v>Sunrisers Hyderabad</v>
      </c>
      <c r="U10572" t="str">
        <f>VLOOKUP($B10572,[1]data!$A$1:$I$764,9,0)</f>
        <v>Sunrisers Hyderabad</v>
      </c>
    </row>
    <row r="10573" spans="1:21" x14ac:dyDescent="0.3">
      <c r="A10573">
        <v>2018</v>
      </c>
      <c r="B10573" t="s">
        <v>5613</v>
      </c>
      <c r="C10573" s="1">
        <v>43240</v>
      </c>
      <c r="D10573" t="s">
        <v>764</v>
      </c>
      <c r="E10573" t="s">
        <v>2495</v>
      </c>
      <c r="F10573">
        <v>1241</v>
      </c>
      <c r="G10573" t="s">
        <v>3738</v>
      </c>
      <c r="H10573">
        <v>22</v>
      </c>
      <c r="I10573">
        <f t="shared" si="330"/>
        <v>22</v>
      </c>
      <c r="J10573">
        <v>18</v>
      </c>
      <c r="K10573">
        <v>0</v>
      </c>
      <c r="L10573">
        <v>4</v>
      </c>
      <c r="M10573">
        <v>0</v>
      </c>
      <c r="N10573">
        <v>122.22</v>
      </c>
      <c r="O10573">
        <f t="shared" si="331"/>
        <v>122.22</v>
      </c>
      <c r="P10573" t="s">
        <v>17</v>
      </c>
      <c r="Q10573" s="1">
        <v>43240</v>
      </c>
      <c r="R10573" t="str">
        <f>VLOOKUP(B10573,[1]data!$A$2:$E$764,5,0)</f>
        <v>Kolkata</v>
      </c>
      <c r="S10573" t="str">
        <f>VLOOKUP($B10573,[1]data!$A$1:$I$764,6,0)</f>
        <v>Kolkata Knight Riders</v>
      </c>
      <c r="T10573" t="str">
        <f>VLOOKUP($B10573,[1]data!$A$1:$I$764,7,0)</f>
        <v>Sunrisers Hyderabad</v>
      </c>
      <c r="U10573" t="str">
        <f>VLOOKUP($B10573,[1]data!$A$1:$I$764,9,0)</f>
        <v>Sunrisers Hyderabad</v>
      </c>
    </row>
    <row r="10574" spans="1:21" x14ac:dyDescent="0.3">
      <c r="A10574">
        <v>2018</v>
      </c>
      <c r="B10574" t="s">
        <v>5613</v>
      </c>
      <c r="C10574" s="1">
        <v>43240</v>
      </c>
      <c r="D10574" t="s">
        <v>764</v>
      </c>
      <c r="E10574" t="s">
        <v>5361</v>
      </c>
      <c r="G10574" t="s">
        <v>4929</v>
      </c>
      <c r="H10574">
        <v>12</v>
      </c>
      <c r="I10574">
        <f t="shared" si="330"/>
        <v>12</v>
      </c>
      <c r="J10574">
        <v>8</v>
      </c>
      <c r="K10574">
        <v>0</v>
      </c>
      <c r="L10574">
        <v>2</v>
      </c>
      <c r="M10574">
        <v>0</v>
      </c>
      <c r="N10574">
        <v>150</v>
      </c>
      <c r="O10574">
        <f t="shared" si="331"/>
        <v>150</v>
      </c>
      <c r="P10574" t="s">
        <v>17</v>
      </c>
      <c r="Q10574" s="1">
        <v>43240</v>
      </c>
      <c r="R10574" t="str">
        <f>VLOOKUP(B10574,[1]data!$A$2:$E$764,5,0)</f>
        <v>Kolkata</v>
      </c>
      <c r="S10574" t="str">
        <f>VLOOKUP($B10574,[1]data!$A$1:$I$764,6,0)</f>
        <v>Kolkata Knight Riders</v>
      </c>
      <c r="T10574" t="str">
        <f>VLOOKUP($B10574,[1]data!$A$1:$I$764,7,0)</f>
        <v>Sunrisers Hyderabad</v>
      </c>
      <c r="U10574" t="str">
        <f>VLOOKUP($B10574,[1]data!$A$1:$I$764,9,0)</f>
        <v>Sunrisers Hyderabad</v>
      </c>
    </row>
    <row r="10575" spans="1:21" x14ac:dyDescent="0.3">
      <c r="A10575">
        <v>2018</v>
      </c>
      <c r="B10575" t="s">
        <v>5613</v>
      </c>
      <c r="C10575" s="1">
        <v>43240</v>
      </c>
      <c r="D10575" t="s">
        <v>764</v>
      </c>
      <c r="E10575" t="s">
        <v>4489</v>
      </c>
      <c r="F10575">
        <v>1366</v>
      </c>
      <c r="G10575" t="s">
        <v>5265</v>
      </c>
      <c r="H10575">
        <v>64</v>
      </c>
      <c r="I10575">
        <f t="shared" si="330"/>
        <v>64</v>
      </c>
      <c r="J10575">
        <v>44</v>
      </c>
      <c r="K10575">
        <v>0</v>
      </c>
      <c r="L10575">
        <v>4</v>
      </c>
      <c r="M10575">
        <v>4</v>
      </c>
      <c r="N10575">
        <v>145.44999999999999</v>
      </c>
      <c r="O10575">
        <f t="shared" si="331"/>
        <v>145.44999999999999</v>
      </c>
      <c r="P10575" t="s">
        <v>20</v>
      </c>
      <c r="Q10575" s="1">
        <v>43240</v>
      </c>
      <c r="R10575" t="str">
        <f>VLOOKUP(B10575,[1]data!$A$2:$E$764,5,0)</f>
        <v>Kolkata</v>
      </c>
      <c r="S10575" t="str">
        <f>VLOOKUP($B10575,[1]data!$A$1:$I$764,6,0)</f>
        <v>Kolkata Knight Riders</v>
      </c>
      <c r="T10575" t="str">
        <f>VLOOKUP($B10575,[1]data!$A$1:$I$764,7,0)</f>
        <v>Sunrisers Hyderabad</v>
      </c>
      <c r="U10575" t="str">
        <f>VLOOKUP($B10575,[1]data!$A$1:$I$764,9,0)</f>
        <v>Sunrisers Hyderabad</v>
      </c>
    </row>
    <row r="10576" spans="1:21" x14ac:dyDescent="0.3">
      <c r="A10576">
        <v>2018</v>
      </c>
      <c r="B10576" t="s">
        <v>5613</v>
      </c>
      <c r="C10576" s="1">
        <v>43240</v>
      </c>
      <c r="D10576" t="s">
        <v>764</v>
      </c>
      <c r="E10576" t="s">
        <v>3946</v>
      </c>
      <c r="F10576">
        <v>1339</v>
      </c>
      <c r="G10576" t="s">
        <v>5614</v>
      </c>
      <c r="H10576">
        <v>6</v>
      </c>
      <c r="I10576">
        <f t="shared" si="330"/>
        <v>6</v>
      </c>
      <c r="J10576">
        <v>10</v>
      </c>
      <c r="K10576">
        <v>0</v>
      </c>
      <c r="L10576">
        <v>0</v>
      </c>
      <c r="M10576">
        <v>0</v>
      </c>
      <c r="N10576">
        <v>60</v>
      </c>
      <c r="O10576">
        <f t="shared" si="331"/>
        <v>60</v>
      </c>
      <c r="P10576" t="s">
        <v>40</v>
      </c>
      <c r="Q10576" s="1">
        <v>43240</v>
      </c>
      <c r="R10576" t="str">
        <f>VLOOKUP(B10576,[1]data!$A$2:$E$764,5,0)</f>
        <v>Kolkata</v>
      </c>
      <c r="S10576" t="str">
        <f>VLOOKUP($B10576,[1]data!$A$1:$I$764,6,0)</f>
        <v>Kolkata Knight Riders</v>
      </c>
      <c r="T10576" t="str">
        <f>VLOOKUP($B10576,[1]data!$A$1:$I$764,7,0)</f>
        <v>Sunrisers Hyderabad</v>
      </c>
      <c r="U10576" t="str">
        <f>VLOOKUP($B10576,[1]data!$A$1:$I$764,9,0)</f>
        <v>Sunrisers Hyderabad</v>
      </c>
    </row>
    <row r="10577" spans="1:21" x14ac:dyDescent="0.3">
      <c r="A10577">
        <v>2018</v>
      </c>
      <c r="B10577" t="s">
        <v>5613</v>
      </c>
      <c r="C10577" s="1">
        <v>43240</v>
      </c>
      <c r="D10577" t="s">
        <v>764</v>
      </c>
      <c r="E10577" t="s">
        <v>4341</v>
      </c>
      <c r="F10577">
        <v>1356</v>
      </c>
      <c r="G10577" t="s">
        <v>5615</v>
      </c>
      <c r="H10577">
        <v>5</v>
      </c>
      <c r="I10577">
        <f t="shared" si="330"/>
        <v>5</v>
      </c>
      <c r="J10577">
        <v>13</v>
      </c>
      <c r="K10577">
        <v>0</v>
      </c>
      <c r="L10577">
        <v>0</v>
      </c>
      <c r="M10577">
        <v>0</v>
      </c>
      <c r="N10577">
        <v>38.46</v>
      </c>
      <c r="O10577">
        <f t="shared" si="331"/>
        <v>38.46</v>
      </c>
      <c r="P10577" t="s">
        <v>20</v>
      </c>
      <c r="Q10577" s="1">
        <v>43240</v>
      </c>
      <c r="R10577" t="str">
        <f>VLOOKUP(B10577,[1]data!$A$2:$E$764,5,0)</f>
        <v>Kolkata</v>
      </c>
      <c r="S10577" t="str">
        <f>VLOOKUP($B10577,[1]data!$A$1:$I$764,6,0)</f>
        <v>Kolkata Knight Riders</v>
      </c>
      <c r="T10577" t="str">
        <f>VLOOKUP($B10577,[1]data!$A$1:$I$764,7,0)</f>
        <v>Sunrisers Hyderabad</v>
      </c>
      <c r="U10577" t="str">
        <f>VLOOKUP($B10577,[1]data!$A$1:$I$764,9,0)</f>
        <v>Sunrisers Hyderabad</v>
      </c>
    </row>
    <row r="10578" spans="1:21" x14ac:dyDescent="0.3">
      <c r="A10578">
        <v>2018</v>
      </c>
      <c r="B10578" t="s">
        <v>5613</v>
      </c>
      <c r="C10578" s="1">
        <v>43240</v>
      </c>
      <c r="D10578" t="s">
        <v>764</v>
      </c>
      <c r="E10578" t="s">
        <v>5235</v>
      </c>
      <c r="G10578" t="s">
        <v>4022</v>
      </c>
      <c r="H10578">
        <v>3</v>
      </c>
      <c r="I10578">
        <f t="shared" si="330"/>
        <v>3</v>
      </c>
      <c r="J10578">
        <v>10</v>
      </c>
      <c r="K10578">
        <v>0</v>
      </c>
      <c r="L10578">
        <v>0</v>
      </c>
      <c r="M10578">
        <v>0</v>
      </c>
      <c r="N10578">
        <v>30</v>
      </c>
      <c r="O10578">
        <f t="shared" si="331"/>
        <v>30</v>
      </c>
      <c r="P10578" t="s">
        <v>17</v>
      </c>
      <c r="Q10578" s="1">
        <v>43240</v>
      </c>
      <c r="R10578" t="str">
        <f>VLOOKUP(B10578,[1]data!$A$2:$E$764,5,0)</f>
        <v>Kolkata</v>
      </c>
      <c r="S10578" t="str">
        <f>VLOOKUP($B10578,[1]data!$A$1:$I$764,6,0)</f>
        <v>Kolkata Knight Riders</v>
      </c>
      <c r="T10578" t="str">
        <f>VLOOKUP($B10578,[1]data!$A$1:$I$764,7,0)</f>
        <v>Sunrisers Hyderabad</v>
      </c>
      <c r="U10578" t="str">
        <f>VLOOKUP($B10578,[1]data!$A$1:$I$764,9,0)</f>
        <v>Sunrisers Hyderabad</v>
      </c>
    </row>
    <row r="10579" spans="1:21" x14ac:dyDescent="0.3">
      <c r="A10579">
        <v>2018</v>
      </c>
      <c r="B10579" t="s">
        <v>5613</v>
      </c>
      <c r="C10579" s="1">
        <v>43240</v>
      </c>
      <c r="D10579" t="s">
        <v>764</v>
      </c>
      <c r="E10579" t="s">
        <v>3825</v>
      </c>
      <c r="F10579">
        <v>1331</v>
      </c>
      <c r="G10579" t="s">
        <v>3557</v>
      </c>
      <c r="H10579">
        <v>37</v>
      </c>
      <c r="I10579">
        <f t="shared" si="330"/>
        <v>37</v>
      </c>
      <c r="J10579">
        <v>20</v>
      </c>
      <c r="K10579">
        <v>0</v>
      </c>
      <c r="L10579">
        <v>2</v>
      </c>
      <c r="M10579">
        <v>3</v>
      </c>
      <c r="N10579">
        <v>185</v>
      </c>
      <c r="O10579">
        <f t="shared" si="331"/>
        <v>185</v>
      </c>
      <c r="P10579" t="s">
        <v>17</v>
      </c>
      <c r="Q10579" s="1">
        <v>43240</v>
      </c>
      <c r="R10579" t="str">
        <f>VLOOKUP(B10579,[1]data!$A$2:$E$764,5,0)</f>
        <v>Kolkata</v>
      </c>
      <c r="S10579" t="str">
        <f>VLOOKUP($B10579,[1]data!$A$1:$I$764,6,0)</f>
        <v>Kolkata Knight Riders</v>
      </c>
      <c r="T10579" t="str">
        <f>VLOOKUP($B10579,[1]data!$A$1:$I$764,7,0)</f>
        <v>Sunrisers Hyderabad</v>
      </c>
      <c r="U10579" t="str">
        <f>VLOOKUP($B10579,[1]data!$A$1:$I$764,9,0)</f>
        <v>Sunrisers Hyderabad</v>
      </c>
    </row>
    <row r="10580" spans="1:21" x14ac:dyDescent="0.3">
      <c r="A10580">
        <v>2018</v>
      </c>
      <c r="B10580" t="s">
        <v>5613</v>
      </c>
      <c r="C10580" s="1">
        <v>43240</v>
      </c>
      <c r="D10580" t="s">
        <v>764</v>
      </c>
      <c r="E10580" t="s">
        <v>5375</v>
      </c>
      <c r="G10580" t="s">
        <v>26</v>
      </c>
      <c r="H10580">
        <v>0</v>
      </c>
      <c r="I10580">
        <f t="shared" si="330"/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f t="shared" si="331"/>
        <v>0</v>
      </c>
      <c r="P10580" t="s">
        <v>17</v>
      </c>
      <c r="Q10580" s="1">
        <v>43240</v>
      </c>
      <c r="R10580" t="str">
        <f>VLOOKUP(B10580,[1]data!$A$2:$E$764,5,0)</f>
        <v>Kolkata</v>
      </c>
      <c r="S10580" t="str">
        <f>VLOOKUP($B10580,[1]data!$A$1:$I$764,6,0)</f>
        <v>Kolkata Knight Riders</v>
      </c>
      <c r="T10580" t="str">
        <f>VLOOKUP($B10580,[1]data!$A$1:$I$764,7,0)</f>
        <v>Sunrisers Hyderabad</v>
      </c>
      <c r="U10580" t="str">
        <f>VLOOKUP($B10580,[1]data!$A$1:$I$764,9,0)</f>
        <v>Sunrisers Hyderabad</v>
      </c>
    </row>
    <row r="10581" spans="1:21" x14ac:dyDescent="0.3">
      <c r="A10581">
        <v>2018</v>
      </c>
      <c r="B10581" t="s">
        <v>5613</v>
      </c>
      <c r="C10581" s="1">
        <v>43240</v>
      </c>
      <c r="D10581" t="s">
        <v>764</v>
      </c>
      <c r="E10581" t="s">
        <v>3587</v>
      </c>
      <c r="F10581">
        <v>1320</v>
      </c>
      <c r="G10581" t="s">
        <v>5335</v>
      </c>
      <c r="H10581">
        <v>0</v>
      </c>
      <c r="I10581">
        <f t="shared" si="330"/>
        <v>0</v>
      </c>
      <c r="J10581">
        <v>1</v>
      </c>
      <c r="K10581">
        <v>0</v>
      </c>
      <c r="L10581">
        <v>0</v>
      </c>
      <c r="M10581">
        <v>0</v>
      </c>
      <c r="N10581">
        <v>0</v>
      </c>
      <c r="O10581">
        <f t="shared" si="331"/>
        <v>0</v>
      </c>
      <c r="P10581" t="s">
        <v>17</v>
      </c>
      <c r="Q10581" s="1">
        <v>43240</v>
      </c>
      <c r="R10581" t="str">
        <f>VLOOKUP(B10581,[1]data!$A$2:$E$764,5,0)</f>
        <v>Kolkata</v>
      </c>
      <c r="S10581" t="str">
        <f>VLOOKUP($B10581,[1]data!$A$1:$I$764,6,0)</f>
        <v>Kolkata Knight Riders</v>
      </c>
      <c r="T10581" t="str">
        <f>VLOOKUP($B10581,[1]data!$A$1:$I$764,7,0)</f>
        <v>Sunrisers Hyderabad</v>
      </c>
      <c r="U10581" t="str">
        <f>VLOOKUP($B10581,[1]data!$A$1:$I$764,9,0)</f>
        <v>Sunrisers Hyderabad</v>
      </c>
    </row>
    <row r="10582" spans="1:21" x14ac:dyDescent="0.3">
      <c r="A10582">
        <v>2018</v>
      </c>
      <c r="B10582" t="s">
        <v>5613</v>
      </c>
      <c r="C10582" s="1">
        <v>43240</v>
      </c>
      <c r="D10582" t="s">
        <v>764</v>
      </c>
      <c r="E10582" t="s">
        <v>116</v>
      </c>
      <c r="F10582">
        <v>1064</v>
      </c>
      <c r="G10582" t="s">
        <v>5335</v>
      </c>
      <c r="H10582">
        <v>13</v>
      </c>
      <c r="I10582">
        <f t="shared" si="330"/>
        <v>13</v>
      </c>
      <c r="J10582">
        <v>11</v>
      </c>
      <c r="K10582">
        <v>0</v>
      </c>
      <c r="L10582">
        <v>1</v>
      </c>
      <c r="M10582">
        <v>0</v>
      </c>
      <c r="N10582">
        <v>118.18</v>
      </c>
      <c r="O10582">
        <f t="shared" si="331"/>
        <v>118.18</v>
      </c>
      <c r="P10582" t="s">
        <v>40</v>
      </c>
      <c r="Q10582" s="1">
        <v>43240</v>
      </c>
      <c r="R10582" t="str">
        <f>VLOOKUP(B10582,[1]data!$A$2:$E$764,5,0)</f>
        <v>Kolkata</v>
      </c>
      <c r="S10582" t="str">
        <f>VLOOKUP($B10582,[1]data!$A$1:$I$764,6,0)</f>
        <v>Kolkata Knight Riders</v>
      </c>
      <c r="T10582" t="str">
        <f>VLOOKUP($B10582,[1]data!$A$1:$I$764,7,0)</f>
        <v>Sunrisers Hyderabad</v>
      </c>
      <c r="U10582" t="str">
        <f>VLOOKUP($B10582,[1]data!$A$1:$I$764,9,0)</f>
        <v>Sunrisers Hyderabad</v>
      </c>
    </row>
    <row r="10583" spans="1:21" x14ac:dyDescent="0.3">
      <c r="A10583">
        <v>2018</v>
      </c>
      <c r="B10583" t="s">
        <v>5613</v>
      </c>
      <c r="C10583" s="1">
        <v>43240</v>
      </c>
      <c r="D10583" t="s">
        <v>764</v>
      </c>
      <c r="E10583" t="s">
        <v>1453</v>
      </c>
      <c r="F10583">
        <v>1183</v>
      </c>
      <c r="G10583" t="s">
        <v>5616</v>
      </c>
      <c r="H10583">
        <v>7</v>
      </c>
      <c r="I10583">
        <f t="shared" si="330"/>
        <v>7</v>
      </c>
      <c r="J10583">
        <v>7</v>
      </c>
      <c r="K10583">
        <v>0</v>
      </c>
      <c r="L10583">
        <v>0</v>
      </c>
      <c r="M10583">
        <v>0</v>
      </c>
      <c r="N10583">
        <v>100</v>
      </c>
      <c r="O10583">
        <f t="shared" si="331"/>
        <v>100</v>
      </c>
      <c r="P10583" t="s">
        <v>17</v>
      </c>
      <c r="Q10583" s="1">
        <v>43240</v>
      </c>
      <c r="R10583" t="str">
        <f>VLOOKUP(B10583,[1]data!$A$2:$E$764,5,0)</f>
        <v>Kolkata</v>
      </c>
      <c r="S10583" t="str">
        <f>VLOOKUP($B10583,[1]data!$A$1:$I$764,6,0)</f>
        <v>Kolkata Knight Riders</v>
      </c>
      <c r="T10583" t="str">
        <f>VLOOKUP($B10583,[1]data!$A$1:$I$764,7,0)</f>
        <v>Sunrisers Hyderabad</v>
      </c>
      <c r="U10583" t="str">
        <f>VLOOKUP($B10583,[1]data!$A$1:$I$764,9,0)</f>
        <v>Sunrisers Hyderabad</v>
      </c>
    </row>
    <row r="10584" spans="1:21" x14ac:dyDescent="0.3">
      <c r="A10584">
        <v>2018</v>
      </c>
      <c r="B10584" t="s">
        <v>5613</v>
      </c>
      <c r="C10584" s="1">
        <v>43240</v>
      </c>
      <c r="D10584" t="s">
        <v>764</v>
      </c>
      <c r="E10584" t="s">
        <v>4046</v>
      </c>
      <c r="F10584">
        <v>1346</v>
      </c>
      <c r="G10584" t="s">
        <v>5617</v>
      </c>
      <c r="H10584">
        <v>27</v>
      </c>
      <c r="I10584">
        <f t="shared" si="330"/>
        <v>27</v>
      </c>
      <c r="J10584">
        <v>17</v>
      </c>
      <c r="K10584">
        <v>0</v>
      </c>
      <c r="L10584">
        <v>2</v>
      </c>
      <c r="M10584">
        <v>1</v>
      </c>
      <c r="N10584">
        <v>158.82</v>
      </c>
      <c r="O10584">
        <f t="shared" si="331"/>
        <v>158.82</v>
      </c>
      <c r="P10584" t="s">
        <v>17</v>
      </c>
      <c r="Q10584" s="1">
        <v>43240</v>
      </c>
      <c r="R10584" t="str">
        <f>VLOOKUP(B10584,[1]data!$A$2:$E$764,5,0)</f>
        <v>Kolkata</v>
      </c>
      <c r="S10584" t="str">
        <f>VLOOKUP($B10584,[1]data!$A$1:$I$764,6,0)</f>
        <v>Kolkata Knight Riders</v>
      </c>
      <c r="T10584" t="str">
        <f>VLOOKUP($B10584,[1]data!$A$1:$I$764,7,0)</f>
        <v>Sunrisers Hyderabad</v>
      </c>
      <c r="U10584" t="str">
        <f>VLOOKUP($B10584,[1]data!$A$1:$I$764,9,0)</f>
        <v>Sunrisers Hyderabad</v>
      </c>
    </row>
    <row r="10585" spans="1:21" x14ac:dyDescent="0.3">
      <c r="A10585">
        <v>2018</v>
      </c>
      <c r="B10585" t="s">
        <v>5613</v>
      </c>
      <c r="C10585" s="1">
        <v>43240</v>
      </c>
      <c r="D10585" t="s">
        <v>764</v>
      </c>
      <c r="E10585" t="s">
        <v>4376</v>
      </c>
      <c r="F10585">
        <v>1359</v>
      </c>
      <c r="G10585" t="s">
        <v>5618</v>
      </c>
      <c r="H10585">
        <v>4</v>
      </c>
      <c r="I10585">
        <f t="shared" si="330"/>
        <v>4</v>
      </c>
      <c r="J10585">
        <v>3</v>
      </c>
      <c r="K10585">
        <v>0</v>
      </c>
      <c r="L10585">
        <v>1</v>
      </c>
      <c r="M10585">
        <v>0</v>
      </c>
      <c r="N10585">
        <v>133.33000000000001</v>
      </c>
      <c r="O10585">
        <f t="shared" si="331"/>
        <v>133.33000000000001</v>
      </c>
      <c r="P10585" t="s">
        <v>17</v>
      </c>
      <c r="Q10585" s="1">
        <v>43240</v>
      </c>
      <c r="R10585" t="str">
        <f>VLOOKUP(B10585,[1]data!$A$2:$E$764,5,0)</f>
        <v>Kolkata</v>
      </c>
      <c r="S10585" t="str">
        <f>VLOOKUP($B10585,[1]data!$A$1:$I$764,6,0)</f>
        <v>Kolkata Knight Riders</v>
      </c>
      <c r="T10585" t="str">
        <f>VLOOKUP($B10585,[1]data!$A$1:$I$764,7,0)</f>
        <v>Sunrisers Hyderabad</v>
      </c>
      <c r="U10585" t="str">
        <f>VLOOKUP($B10585,[1]data!$A$1:$I$764,9,0)</f>
        <v>Sunrisers Hyderabad</v>
      </c>
    </row>
    <row r="10586" spans="1:21" x14ac:dyDescent="0.3">
      <c r="A10586">
        <v>2019</v>
      </c>
      <c r="B10586" t="s">
        <v>5619</v>
      </c>
      <c r="C10586" s="1">
        <v>43242</v>
      </c>
      <c r="D10586" t="s">
        <v>3522</v>
      </c>
      <c r="E10586" t="s">
        <v>83</v>
      </c>
      <c r="F10586">
        <v>1014</v>
      </c>
      <c r="G10586" t="s">
        <v>4752</v>
      </c>
      <c r="H10586">
        <v>9</v>
      </c>
      <c r="I10586">
        <f t="shared" si="330"/>
        <v>9</v>
      </c>
      <c r="J10586">
        <v>18</v>
      </c>
      <c r="K10586">
        <v>0</v>
      </c>
      <c r="L10586">
        <v>1</v>
      </c>
      <c r="M10586">
        <v>0</v>
      </c>
      <c r="N10586">
        <v>50</v>
      </c>
      <c r="O10586">
        <f t="shared" si="331"/>
        <v>50</v>
      </c>
      <c r="P10586" t="s">
        <v>85</v>
      </c>
      <c r="Q10586" s="1">
        <v>43242</v>
      </c>
      <c r="R10586" t="str">
        <f>VLOOKUP(B10586,[1]data!$A$2:$E$764,5,0)</f>
        <v>Chennai</v>
      </c>
      <c r="S10586" t="str">
        <f>VLOOKUP($B10586,[1]data!$A$1:$I$764,6,0)</f>
        <v>Chennai Super Kings</v>
      </c>
      <c r="T10586" t="str">
        <f>VLOOKUP($B10586,[1]data!$A$1:$I$764,7,0)</f>
        <v>Royal Challengers Bangalore</v>
      </c>
      <c r="U10586" t="str">
        <f>VLOOKUP($B10586,[1]data!$A$1:$I$764,9,0)</f>
        <v>Chennai Super Kings</v>
      </c>
    </row>
    <row r="10587" spans="1:21" x14ac:dyDescent="0.3">
      <c r="A10587">
        <v>2019</v>
      </c>
      <c r="B10587" t="s">
        <v>5619</v>
      </c>
      <c r="C10587" s="1">
        <v>43242</v>
      </c>
      <c r="D10587" t="s">
        <v>3522</v>
      </c>
      <c r="E10587" t="s">
        <v>181</v>
      </c>
      <c r="F10587">
        <v>1005</v>
      </c>
      <c r="G10587" t="s">
        <v>5371</v>
      </c>
      <c r="H10587">
        <v>7</v>
      </c>
      <c r="I10587">
        <f t="shared" si="330"/>
        <v>7</v>
      </c>
      <c r="J10587">
        <v>11</v>
      </c>
      <c r="K10587">
        <v>0</v>
      </c>
      <c r="L10587">
        <v>0</v>
      </c>
      <c r="M10587">
        <v>0</v>
      </c>
      <c r="N10587">
        <v>63.63</v>
      </c>
      <c r="O10587">
        <f t="shared" si="331"/>
        <v>63.63</v>
      </c>
      <c r="P10587" t="s">
        <v>17</v>
      </c>
      <c r="Q10587" s="1">
        <v>43242</v>
      </c>
      <c r="R10587" t="str">
        <f>VLOOKUP(B10587,[1]data!$A$2:$E$764,5,0)</f>
        <v>Chennai</v>
      </c>
      <c r="S10587" t="str">
        <f>VLOOKUP($B10587,[1]data!$A$1:$I$764,6,0)</f>
        <v>Chennai Super Kings</v>
      </c>
      <c r="T10587" t="str">
        <f>VLOOKUP($B10587,[1]data!$A$1:$I$764,7,0)</f>
        <v>Royal Challengers Bangalore</v>
      </c>
      <c r="U10587" t="str">
        <f>VLOOKUP($B10587,[1]data!$A$1:$I$764,9,0)</f>
        <v>Chennai Super Kings</v>
      </c>
    </row>
    <row r="10588" spans="1:21" x14ac:dyDescent="0.3">
      <c r="A10588">
        <v>2019</v>
      </c>
      <c r="B10588" t="s">
        <v>5619</v>
      </c>
      <c r="C10588" s="1">
        <v>43242</v>
      </c>
      <c r="D10588" t="s">
        <v>3522</v>
      </c>
      <c r="E10588" t="s">
        <v>76</v>
      </c>
      <c r="F10588">
        <v>1012</v>
      </c>
      <c r="G10588" t="s">
        <v>3418</v>
      </c>
      <c r="H10588">
        <v>22</v>
      </c>
      <c r="I10588">
        <f t="shared" si="330"/>
        <v>22</v>
      </c>
      <c r="J10588">
        <v>13</v>
      </c>
      <c r="K10588">
        <v>0</v>
      </c>
      <c r="L10588">
        <v>4</v>
      </c>
      <c r="M10588">
        <v>0</v>
      </c>
      <c r="N10588">
        <v>169.23</v>
      </c>
      <c r="O10588">
        <f t="shared" si="331"/>
        <v>169.23</v>
      </c>
      <c r="P10588" t="s">
        <v>17</v>
      </c>
      <c r="Q10588" s="1">
        <v>43242</v>
      </c>
      <c r="R10588" t="str">
        <f>VLOOKUP(B10588,[1]data!$A$2:$E$764,5,0)</f>
        <v>Chennai</v>
      </c>
      <c r="S10588" t="str">
        <f>VLOOKUP($B10588,[1]data!$A$1:$I$764,6,0)</f>
        <v>Chennai Super Kings</v>
      </c>
      <c r="T10588" t="str">
        <f>VLOOKUP($B10588,[1]data!$A$1:$I$764,7,0)</f>
        <v>Royal Challengers Bangalore</v>
      </c>
      <c r="U10588" t="str">
        <f>VLOOKUP($B10588,[1]data!$A$1:$I$764,9,0)</f>
        <v>Chennai Super Kings</v>
      </c>
    </row>
    <row r="10589" spans="1:21" x14ac:dyDescent="0.3">
      <c r="A10589">
        <v>2019</v>
      </c>
      <c r="B10589" t="s">
        <v>5619</v>
      </c>
      <c r="C10589" s="1">
        <v>43242</v>
      </c>
      <c r="D10589" t="s">
        <v>3522</v>
      </c>
      <c r="E10589" t="s">
        <v>1393</v>
      </c>
      <c r="F10589">
        <v>1169</v>
      </c>
      <c r="G10589" t="s">
        <v>3418</v>
      </c>
      <c r="H10589">
        <v>0</v>
      </c>
      <c r="I10589">
        <f t="shared" si="330"/>
        <v>0</v>
      </c>
      <c r="J10589">
        <v>1</v>
      </c>
      <c r="K10589">
        <v>0</v>
      </c>
      <c r="L10589">
        <v>0</v>
      </c>
      <c r="M10589">
        <v>0</v>
      </c>
      <c r="N10589">
        <v>0</v>
      </c>
      <c r="O10589">
        <f t="shared" si="331"/>
        <v>0</v>
      </c>
      <c r="P10589" t="s">
        <v>17</v>
      </c>
      <c r="Q10589" s="1">
        <v>43242</v>
      </c>
      <c r="R10589" t="str">
        <f>VLOOKUP(B10589,[1]data!$A$2:$E$764,5,0)</f>
        <v>Chennai</v>
      </c>
      <c r="S10589" t="str">
        <f>VLOOKUP($B10589,[1]data!$A$1:$I$764,6,0)</f>
        <v>Chennai Super Kings</v>
      </c>
      <c r="T10589" t="str">
        <f>VLOOKUP($B10589,[1]data!$A$1:$I$764,7,0)</f>
        <v>Royal Challengers Bangalore</v>
      </c>
      <c r="U10589" t="str">
        <f>VLOOKUP($B10589,[1]data!$A$1:$I$764,9,0)</f>
        <v>Chennai Super Kings</v>
      </c>
    </row>
    <row r="10590" spans="1:21" x14ac:dyDescent="0.3">
      <c r="A10590">
        <v>2019</v>
      </c>
      <c r="B10590" t="s">
        <v>5619</v>
      </c>
      <c r="C10590" s="1">
        <v>43242</v>
      </c>
      <c r="D10590" t="s">
        <v>3522</v>
      </c>
      <c r="E10590" t="s">
        <v>144</v>
      </c>
      <c r="F10590">
        <v>1007</v>
      </c>
      <c r="G10590" t="s">
        <v>5620</v>
      </c>
      <c r="H10590">
        <v>2</v>
      </c>
      <c r="I10590">
        <f t="shared" si="330"/>
        <v>2</v>
      </c>
      <c r="J10590">
        <v>9</v>
      </c>
      <c r="K10590">
        <v>0</v>
      </c>
      <c r="L10590">
        <v>0</v>
      </c>
      <c r="M10590">
        <v>0</v>
      </c>
      <c r="N10590">
        <v>22.22</v>
      </c>
      <c r="O10590">
        <f t="shared" si="331"/>
        <v>22.22</v>
      </c>
      <c r="P10590" t="s">
        <v>17</v>
      </c>
      <c r="Q10590" s="1">
        <v>43242</v>
      </c>
      <c r="R10590" t="str">
        <f>VLOOKUP(B10590,[1]data!$A$2:$E$764,5,0)</f>
        <v>Chennai</v>
      </c>
      <c r="S10590" t="str">
        <f>VLOOKUP($B10590,[1]data!$A$1:$I$764,6,0)</f>
        <v>Chennai Super Kings</v>
      </c>
      <c r="T10590" t="str">
        <f>VLOOKUP($B10590,[1]data!$A$1:$I$764,7,0)</f>
        <v>Royal Challengers Bangalore</v>
      </c>
      <c r="U10590" t="str">
        <f>VLOOKUP($B10590,[1]data!$A$1:$I$764,9,0)</f>
        <v>Chennai Super Kings</v>
      </c>
    </row>
    <row r="10591" spans="1:21" x14ac:dyDescent="0.3">
      <c r="A10591">
        <v>2019</v>
      </c>
      <c r="B10591" t="s">
        <v>5619</v>
      </c>
      <c r="C10591" s="1">
        <v>43242</v>
      </c>
      <c r="D10591" t="s">
        <v>3522</v>
      </c>
      <c r="E10591" t="s">
        <v>4143</v>
      </c>
      <c r="F10591">
        <v>1352</v>
      </c>
      <c r="G10591" t="s">
        <v>26</v>
      </c>
      <c r="H10591">
        <v>15</v>
      </c>
      <c r="I10591">
        <f t="shared" si="330"/>
        <v>15</v>
      </c>
      <c r="J10591">
        <v>5</v>
      </c>
      <c r="K10591">
        <v>0</v>
      </c>
      <c r="L10591">
        <v>3</v>
      </c>
      <c r="M10591">
        <v>0</v>
      </c>
      <c r="N10591">
        <v>300</v>
      </c>
      <c r="O10591">
        <f t="shared" si="331"/>
        <v>300</v>
      </c>
      <c r="P10591" t="s">
        <v>17</v>
      </c>
      <c r="Q10591" s="1">
        <v>43242</v>
      </c>
      <c r="R10591" t="str">
        <f>VLOOKUP(B10591,[1]data!$A$2:$E$764,5,0)</f>
        <v>Chennai</v>
      </c>
      <c r="S10591" t="str">
        <f>VLOOKUP($B10591,[1]data!$A$1:$I$764,6,0)</f>
        <v>Chennai Super Kings</v>
      </c>
      <c r="T10591" t="str">
        <f>VLOOKUP($B10591,[1]data!$A$1:$I$764,7,0)</f>
        <v>Royal Challengers Bangalore</v>
      </c>
      <c r="U10591" t="str">
        <f>VLOOKUP($B10591,[1]data!$A$1:$I$764,9,0)</f>
        <v>Chennai Super Kings</v>
      </c>
    </row>
    <row r="10592" spans="1:21" x14ac:dyDescent="0.3">
      <c r="A10592">
        <v>2019</v>
      </c>
      <c r="B10592" t="s">
        <v>5619</v>
      </c>
      <c r="C10592" s="1">
        <v>43242</v>
      </c>
      <c r="D10592" t="s">
        <v>3522</v>
      </c>
      <c r="E10592" t="s">
        <v>52</v>
      </c>
      <c r="F10592">
        <v>1035</v>
      </c>
      <c r="G10592" t="s">
        <v>5012</v>
      </c>
      <c r="H10592">
        <v>3</v>
      </c>
      <c r="I10592">
        <f t="shared" si="330"/>
        <v>3</v>
      </c>
      <c r="J10592">
        <v>5</v>
      </c>
      <c r="K10592">
        <v>0</v>
      </c>
      <c r="L10592">
        <v>0</v>
      </c>
      <c r="M10592">
        <v>0</v>
      </c>
      <c r="N10592">
        <v>60</v>
      </c>
      <c r="O10592">
        <f t="shared" si="331"/>
        <v>60</v>
      </c>
      <c r="P10592" t="s">
        <v>17</v>
      </c>
      <c r="Q10592" s="1">
        <v>43242</v>
      </c>
      <c r="R10592" t="str">
        <f>VLOOKUP(B10592,[1]data!$A$2:$E$764,5,0)</f>
        <v>Chennai</v>
      </c>
      <c r="S10592" t="str">
        <f>VLOOKUP($B10592,[1]data!$A$1:$I$764,6,0)</f>
        <v>Chennai Super Kings</v>
      </c>
      <c r="T10592" t="str">
        <f>VLOOKUP($B10592,[1]data!$A$1:$I$764,7,0)</f>
        <v>Royal Challengers Bangalore</v>
      </c>
      <c r="U10592" t="str">
        <f>VLOOKUP($B10592,[1]data!$A$1:$I$764,9,0)</f>
        <v>Chennai Super Kings</v>
      </c>
    </row>
    <row r="10593" spans="1:21" x14ac:dyDescent="0.3">
      <c r="A10593">
        <v>2019</v>
      </c>
      <c r="B10593" t="s">
        <v>5619</v>
      </c>
      <c r="C10593" s="1">
        <v>43242</v>
      </c>
      <c r="D10593" t="s">
        <v>3522</v>
      </c>
      <c r="E10593" t="s">
        <v>4805</v>
      </c>
      <c r="F10593">
        <v>1389</v>
      </c>
      <c r="G10593" t="s">
        <v>5621</v>
      </c>
      <c r="H10593">
        <v>10</v>
      </c>
      <c r="I10593">
        <f t="shared" si="330"/>
        <v>10</v>
      </c>
      <c r="J10593">
        <v>6</v>
      </c>
      <c r="K10593">
        <v>0</v>
      </c>
      <c r="L10593">
        <v>0</v>
      </c>
      <c r="M10593">
        <v>1</v>
      </c>
      <c r="N10593">
        <v>166.66</v>
      </c>
      <c r="O10593">
        <f t="shared" si="331"/>
        <v>166.66</v>
      </c>
      <c r="P10593" t="s">
        <v>17</v>
      </c>
      <c r="Q10593" s="1">
        <v>43242</v>
      </c>
      <c r="R10593" t="str">
        <f>VLOOKUP(B10593,[1]data!$A$2:$E$764,5,0)</f>
        <v>Chennai</v>
      </c>
      <c r="S10593" t="str">
        <f>VLOOKUP($B10593,[1]data!$A$1:$I$764,6,0)</f>
        <v>Chennai Super Kings</v>
      </c>
      <c r="T10593" t="str">
        <f>VLOOKUP($B10593,[1]data!$A$1:$I$764,7,0)</f>
        <v>Royal Challengers Bangalore</v>
      </c>
      <c r="U10593" t="str">
        <f>VLOOKUP($B10593,[1]data!$A$1:$I$764,9,0)</f>
        <v>Chennai Super Kings</v>
      </c>
    </row>
    <row r="10594" spans="1:21" x14ac:dyDescent="0.3">
      <c r="A10594">
        <v>2019</v>
      </c>
      <c r="B10594" t="s">
        <v>5619</v>
      </c>
      <c r="C10594" s="1">
        <v>43242</v>
      </c>
      <c r="D10594" t="s">
        <v>3522</v>
      </c>
      <c r="E10594" t="s">
        <v>2487</v>
      </c>
      <c r="F10594">
        <v>1238</v>
      </c>
      <c r="G10594" t="s">
        <v>26</v>
      </c>
      <c r="H10594">
        <v>67</v>
      </c>
      <c r="I10594">
        <f t="shared" si="330"/>
        <v>67</v>
      </c>
      <c r="J10594">
        <v>42</v>
      </c>
      <c r="K10594">
        <v>0</v>
      </c>
      <c r="L10594">
        <v>5</v>
      </c>
      <c r="M10594">
        <v>4</v>
      </c>
      <c r="N10594">
        <v>159.52000000000001</v>
      </c>
      <c r="O10594">
        <f t="shared" si="331"/>
        <v>159.52000000000001</v>
      </c>
      <c r="P10594" t="s">
        <v>17</v>
      </c>
      <c r="Q10594" s="1">
        <v>43242</v>
      </c>
      <c r="R10594" t="str">
        <f>VLOOKUP(B10594,[1]data!$A$2:$E$764,5,0)</f>
        <v>Chennai</v>
      </c>
      <c r="S10594" t="str">
        <f>VLOOKUP($B10594,[1]data!$A$1:$I$764,6,0)</f>
        <v>Chennai Super Kings</v>
      </c>
      <c r="T10594" t="str">
        <f>VLOOKUP($B10594,[1]data!$A$1:$I$764,7,0)</f>
        <v>Royal Challengers Bangalore</v>
      </c>
      <c r="U10594" t="str">
        <f>VLOOKUP($B10594,[1]data!$A$1:$I$764,9,0)</f>
        <v>Chennai Super Kings</v>
      </c>
    </row>
    <row r="10595" spans="1:21" x14ac:dyDescent="0.3">
      <c r="A10595">
        <v>2019</v>
      </c>
      <c r="B10595" t="s">
        <v>5619</v>
      </c>
      <c r="C10595" s="1">
        <v>43242</v>
      </c>
      <c r="D10595" t="s">
        <v>3522</v>
      </c>
      <c r="E10595" t="s">
        <v>3964</v>
      </c>
      <c r="F10595">
        <v>1343</v>
      </c>
      <c r="G10595" t="s">
        <v>4865</v>
      </c>
      <c r="H10595">
        <v>24</v>
      </c>
      <c r="I10595">
        <f t="shared" si="330"/>
        <v>24</v>
      </c>
      <c r="J10595">
        <v>15</v>
      </c>
      <c r="K10595">
        <v>0</v>
      </c>
      <c r="L10595">
        <v>4</v>
      </c>
      <c r="M10595">
        <v>0</v>
      </c>
      <c r="N10595">
        <v>160</v>
      </c>
      <c r="O10595">
        <f t="shared" si="331"/>
        <v>160</v>
      </c>
      <c r="P10595" t="s">
        <v>40</v>
      </c>
      <c r="Q10595" s="1">
        <v>43242</v>
      </c>
      <c r="R10595" t="str">
        <f>VLOOKUP(B10595,[1]data!$A$2:$E$764,5,0)</f>
        <v>Chennai</v>
      </c>
      <c r="S10595" t="str">
        <f>VLOOKUP($B10595,[1]data!$A$1:$I$764,6,0)</f>
        <v>Chennai Super Kings</v>
      </c>
      <c r="T10595" t="str">
        <f>VLOOKUP($B10595,[1]data!$A$1:$I$764,7,0)</f>
        <v>Royal Challengers Bangalore</v>
      </c>
      <c r="U10595" t="str">
        <f>VLOOKUP($B10595,[1]data!$A$1:$I$764,9,0)</f>
        <v>Chennai Super Kings</v>
      </c>
    </row>
    <row r="10596" spans="1:21" x14ac:dyDescent="0.3">
      <c r="A10596">
        <v>2019</v>
      </c>
      <c r="B10596" t="s">
        <v>5619</v>
      </c>
      <c r="C10596" s="1">
        <v>43242</v>
      </c>
      <c r="D10596" t="s">
        <v>3522</v>
      </c>
      <c r="E10596" t="s">
        <v>306</v>
      </c>
      <c r="F10596">
        <v>1105</v>
      </c>
      <c r="G10596" t="s">
        <v>3237</v>
      </c>
      <c r="H10596">
        <v>8</v>
      </c>
      <c r="I10596">
        <f t="shared" si="330"/>
        <v>8</v>
      </c>
      <c r="J10596">
        <v>16</v>
      </c>
      <c r="K10596">
        <v>0</v>
      </c>
      <c r="L10596">
        <v>0</v>
      </c>
      <c r="M10596">
        <v>0</v>
      </c>
      <c r="N10596">
        <v>50</v>
      </c>
      <c r="O10596">
        <f t="shared" si="331"/>
        <v>50</v>
      </c>
      <c r="P10596" t="s">
        <v>17</v>
      </c>
      <c r="Q10596" s="1">
        <v>43242</v>
      </c>
      <c r="R10596" t="str">
        <f>VLOOKUP(B10596,[1]data!$A$2:$E$764,5,0)</f>
        <v>Chennai</v>
      </c>
      <c r="S10596" t="str">
        <f>VLOOKUP($B10596,[1]data!$A$1:$I$764,6,0)</f>
        <v>Chennai Super Kings</v>
      </c>
      <c r="T10596" t="str">
        <f>VLOOKUP($B10596,[1]data!$A$1:$I$764,7,0)</f>
        <v>Royal Challengers Bangalore</v>
      </c>
      <c r="U10596" t="str">
        <f>VLOOKUP($B10596,[1]data!$A$1:$I$764,9,0)</f>
        <v>Chennai Super Kings</v>
      </c>
    </row>
    <row r="10597" spans="1:21" x14ac:dyDescent="0.3">
      <c r="A10597">
        <v>2019</v>
      </c>
      <c r="B10597" t="s">
        <v>5619</v>
      </c>
      <c r="C10597" s="1">
        <v>43242</v>
      </c>
      <c r="D10597" t="s">
        <v>3522</v>
      </c>
      <c r="E10597" t="s">
        <v>67</v>
      </c>
      <c r="F10597">
        <v>1003</v>
      </c>
      <c r="G10597" t="s">
        <v>5324</v>
      </c>
      <c r="H10597">
        <v>0</v>
      </c>
      <c r="I10597">
        <f t="shared" si="330"/>
        <v>0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f t="shared" si="331"/>
        <v>0</v>
      </c>
      <c r="P10597" t="s">
        <v>17</v>
      </c>
      <c r="Q10597" s="1">
        <v>43242</v>
      </c>
      <c r="R10597" t="str">
        <f>VLOOKUP(B10597,[1]data!$A$2:$E$764,5,0)</f>
        <v>Chennai</v>
      </c>
      <c r="S10597" t="str">
        <f>VLOOKUP($B10597,[1]data!$A$1:$I$764,6,0)</f>
        <v>Chennai Super Kings</v>
      </c>
      <c r="T10597" t="str">
        <f>VLOOKUP($B10597,[1]data!$A$1:$I$764,7,0)</f>
        <v>Royal Challengers Bangalore</v>
      </c>
      <c r="U10597" t="str">
        <f>VLOOKUP($B10597,[1]data!$A$1:$I$764,9,0)</f>
        <v>Chennai Super Kings</v>
      </c>
    </row>
    <row r="10598" spans="1:21" x14ac:dyDescent="0.3">
      <c r="A10598">
        <v>2019</v>
      </c>
      <c r="B10598" t="s">
        <v>5619</v>
      </c>
      <c r="C10598" s="1">
        <v>43242</v>
      </c>
      <c r="D10598" t="s">
        <v>3522</v>
      </c>
      <c r="E10598" t="s">
        <v>635</v>
      </c>
      <c r="F10598">
        <v>1103</v>
      </c>
      <c r="G10598" t="s">
        <v>5622</v>
      </c>
      <c r="H10598">
        <v>12</v>
      </c>
      <c r="I10598">
        <f t="shared" si="330"/>
        <v>12</v>
      </c>
      <c r="J10598">
        <v>9</v>
      </c>
      <c r="K10598">
        <v>0</v>
      </c>
      <c r="L10598">
        <v>2</v>
      </c>
      <c r="M10598">
        <v>0</v>
      </c>
      <c r="N10598">
        <v>133.33000000000001</v>
      </c>
      <c r="O10598">
        <f t="shared" si="331"/>
        <v>133.33000000000001</v>
      </c>
      <c r="P10598" t="s">
        <v>20</v>
      </c>
      <c r="Q10598" s="1">
        <v>43242</v>
      </c>
      <c r="R10598" t="str">
        <f>VLOOKUP(B10598,[1]data!$A$2:$E$764,5,0)</f>
        <v>Chennai</v>
      </c>
      <c r="S10598" t="str">
        <f>VLOOKUP($B10598,[1]data!$A$1:$I$764,6,0)</f>
        <v>Chennai Super Kings</v>
      </c>
      <c r="T10598" t="str">
        <f>VLOOKUP($B10598,[1]data!$A$1:$I$764,7,0)</f>
        <v>Royal Challengers Bangalore</v>
      </c>
      <c r="U10598" t="str">
        <f>VLOOKUP($B10598,[1]data!$A$1:$I$764,9,0)</f>
        <v>Chennai Super Kings</v>
      </c>
    </row>
    <row r="10599" spans="1:21" x14ac:dyDescent="0.3">
      <c r="A10599">
        <v>2019</v>
      </c>
      <c r="B10599" t="s">
        <v>5619</v>
      </c>
      <c r="C10599" s="1">
        <v>43242</v>
      </c>
      <c r="D10599" t="s">
        <v>3522</v>
      </c>
      <c r="E10599" t="s">
        <v>2048</v>
      </c>
      <c r="F10599">
        <v>1196</v>
      </c>
      <c r="G10599" t="s">
        <v>2796</v>
      </c>
      <c r="H10599">
        <v>12</v>
      </c>
      <c r="I10599">
        <f t="shared" si="330"/>
        <v>12</v>
      </c>
      <c r="J10599">
        <v>10</v>
      </c>
      <c r="K10599">
        <v>0</v>
      </c>
      <c r="L10599">
        <v>2</v>
      </c>
      <c r="M10599">
        <v>0</v>
      </c>
      <c r="N10599">
        <v>120</v>
      </c>
      <c r="O10599">
        <f t="shared" si="331"/>
        <v>120</v>
      </c>
      <c r="P10599" t="s">
        <v>17</v>
      </c>
      <c r="Q10599" s="1">
        <v>43242</v>
      </c>
      <c r="R10599" t="str">
        <f>VLOOKUP(B10599,[1]data!$A$2:$E$764,5,0)</f>
        <v>Chennai</v>
      </c>
      <c r="S10599" t="str">
        <f>VLOOKUP($B10599,[1]data!$A$1:$I$764,6,0)</f>
        <v>Chennai Super Kings</v>
      </c>
      <c r="T10599" t="str">
        <f>VLOOKUP($B10599,[1]data!$A$1:$I$764,7,0)</f>
        <v>Royal Challengers Bangalore</v>
      </c>
      <c r="U10599" t="str">
        <f>VLOOKUP($B10599,[1]data!$A$1:$I$764,9,0)</f>
        <v>Chennai Super Kings</v>
      </c>
    </row>
    <row r="10600" spans="1:21" x14ac:dyDescent="0.3">
      <c r="A10600">
        <v>2019</v>
      </c>
      <c r="B10600" t="s">
        <v>5619</v>
      </c>
      <c r="C10600" s="1">
        <v>43242</v>
      </c>
      <c r="D10600" t="s">
        <v>3522</v>
      </c>
      <c r="E10600" t="s">
        <v>2391</v>
      </c>
      <c r="F10600">
        <v>1232</v>
      </c>
      <c r="G10600" t="s">
        <v>1869</v>
      </c>
      <c r="H10600">
        <v>7</v>
      </c>
      <c r="I10600">
        <f t="shared" si="330"/>
        <v>7</v>
      </c>
      <c r="J10600">
        <v>11</v>
      </c>
      <c r="K10600">
        <v>0</v>
      </c>
      <c r="L10600">
        <v>0</v>
      </c>
      <c r="M10600">
        <v>0</v>
      </c>
      <c r="N10600">
        <v>63.63</v>
      </c>
      <c r="O10600">
        <f t="shared" si="331"/>
        <v>63.63</v>
      </c>
      <c r="P10600" t="s">
        <v>17</v>
      </c>
      <c r="Q10600" s="1">
        <v>43242</v>
      </c>
      <c r="R10600" t="str">
        <f>VLOOKUP(B10600,[1]data!$A$2:$E$764,5,0)</f>
        <v>Chennai</v>
      </c>
      <c r="S10600" t="str">
        <f>VLOOKUP($B10600,[1]data!$A$1:$I$764,6,0)</f>
        <v>Chennai Super Kings</v>
      </c>
      <c r="T10600" t="str">
        <f>VLOOKUP($B10600,[1]data!$A$1:$I$764,7,0)</f>
        <v>Royal Challengers Bangalore</v>
      </c>
      <c r="U10600" t="str">
        <f>VLOOKUP($B10600,[1]data!$A$1:$I$764,9,0)</f>
        <v>Chennai Super Kings</v>
      </c>
    </row>
    <row r="10601" spans="1:21" x14ac:dyDescent="0.3">
      <c r="A10601">
        <v>2019</v>
      </c>
      <c r="B10601" t="s">
        <v>5619</v>
      </c>
      <c r="C10601" s="1">
        <v>43242</v>
      </c>
      <c r="D10601" t="s">
        <v>3522</v>
      </c>
      <c r="E10601" t="s">
        <v>62</v>
      </c>
      <c r="F10601">
        <v>1182</v>
      </c>
      <c r="G10601" t="s">
        <v>5623</v>
      </c>
      <c r="H10601">
        <v>0</v>
      </c>
      <c r="I10601">
        <f t="shared" si="330"/>
        <v>0</v>
      </c>
      <c r="J10601">
        <v>5</v>
      </c>
      <c r="K10601">
        <v>0</v>
      </c>
      <c r="L10601">
        <v>0</v>
      </c>
      <c r="M10601">
        <v>0</v>
      </c>
      <c r="N10601">
        <v>0</v>
      </c>
      <c r="O10601">
        <f t="shared" si="331"/>
        <v>0</v>
      </c>
      <c r="P10601" t="s">
        <v>17</v>
      </c>
      <c r="Q10601" s="1">
        <v>43242</v>
      </c>
      <c r="R10601" t="str">
        <f>VLOOKUP(B10601,[1]data!$A$2:$E$764,5,0)</f>
        <v>Chennai</v>
      </c>
      <c r="S10601" t="str">
        <f>VLOOKUP($B10601,[1]data!$A$1:$I$764,6,0)</f>
        <v>Chennai Super Kings</v>
      </c>
      <c r="T10601" t="str">
        <f>VLOOKUP($B10601,[1]data!$A$1:$I$764,7,0)</f>
        <v>Royal Challengers Bangalore</v>
      </c>
      <c r="U10601" t="str">
        <f>VLOOKUP($B10601,[1]data!$A$1:$I$764,9,0)</f>
        <v>Chennai Super Kings</v>
      </c>
    </row>
    <row r="10602" spans="1:21" x14ac:dyDescent="0.3">
      <c r="A10602">
        <v>2019</v>
      </c>
      <c r="B10602" t="s">
        <v>5619</v>
      </c>
      <c r="C10602" s="1">
        <v>43242</v>
      </c>
      <c r="D10602" t="s">
        <v>3522</v>
      </c>
      <c r="E10602" t="s">
        <v>58</v>
      </c>
      <c r="F10602">
        <v>1033</v>
      </c>
      <c r="G10602" t="s">
        <v>565</v>
      </c>
      <c r="H10602">
        <v>24</v>
      </c>
      <c r="I10602">
        <f t="shared" si="330"/>
        <v>24</v>
      </c>
      <c r="J10602">
        <v>29</v>
      </c>
      <c r="K10602">
        <v>0</v>
      </c>
      <c r="L10602">
        <v>3</v>
      </c>
      <c r="M10602">
        <v>0</v>
      </c>
      <c r="N10602">
        <v>82.75</v>
      </c>
      <c r="O10602">
        <f t="shared" si="331"/>
        <v>82.75</v>
      </c>
      <c r="P10602" t="s">
        <v>17</v>
      </c>
      <c r="Q10602" s="1">
        <v>43242</v>
      </c>
      <c r="R10602" t="str">
        <f>VLOOKUP(B10602,[1]data!$A$2:$E$764,5,0)</f>
        <v>Chennai</v>
      </c>
      <c r="S10602" t="str">
        <f>VLOOKUP($B10602,[1]data!$A$1:$I$764,6,0)</f>
        <v>Chennai Super Kings</v>
      </c>
      <c r="T10602" t="str">
        <f>VLOOKUP($B10602,[1]data!$A$1:$I$764,7,0)</f>
        <v>Royal Challengers Bangalore</v>
      </c>
      <c r="U10602" t="str">
        <f>VLOOKUP($B10602,[1]data!$A$1:$I$764,9,0)</f>
        <v>Chennai Super Kings</v>
      </c>
    </row>
    <row r="10603" spans="1:21" x14ac:dyDescent="0.3">
      <c r="A10603">
        <v>2019</v>
      </c>
      <c r="B10603" t="s">
        <v>5619</v>
      </c>
      <c r="C10603" s="1">
        <v>43242</v>
      </c>
      <c r="D10603" t="s">
        <v>3522</v>
      </c>
      <c r="E10603" t="s">
        <v>4335</v>
      </c>
      <c r="F10603">
        <v>1354</v>
      </c>
      <c r="G10603" t="s">
        <v>26</v>
      </c>
      <c r="H10603">
        <v>43</v>
      </c>
      <c r="I10603">
        <f t="shared" si="330"/>
        <v>43</v>
      </c>
      <c r="J10603">
        <v>29</v>
      </c>
      <c r="K10603">
        <v>0</v>
      </c>
      <c r="L10603">
        <v>1</v>
      </c>
      <c r="M10603">
        <v>4</v>
      </c>
      <c r="N10603">
        <v>148.27000000000001</v>
      </c>
      <c r="O10603">
        <f t="shared" si="331"/>
        <v>148.27000000000001</v>
      </c>
      <c r="P10603" t="s">
        <v>17</v>
      </c>
      <c r="Q10603" s="1">
        <v>43242</v>
      </c>
      <c r="R10603" t="str">
        <f>VLOOKUP(B10603,[1]data!$A$2:$E$764,5,0)</f>
        <v>Chennai</v>
      </c>
      <c r="S10603" t="str">
        <f>VLOOKUP($B10603,[1]data!$A$1:$I$764,6,0)</f>
        <v>Chennai Super Kings</v>
      </c>
      <c r="T10603" t="str">
        <f>VLOOKUP($B10603,[1]data!$A$1:$I$764,7,0)</f>
        <v>Royal Challengers Bangalore</v>
      </c>
      <c r="U10603" t="str">
        <f>VLOOKUP($B10603,[1]data!$A$1:$I$764,9,0)</f>
        <v>Chennai Super Kings</v>
      </c>
    </row>
    <row r="10604" spans="1:21" x14ac:dyDescent="0.3">
      <c r="A10604">
        <v>2019</v>
      </c>
      <c r="B10604" t="s">
        <v>5624</v>
      </c>
      <c r="C10604" s="1">
        <v>43243</v>
      </c>
      <c r="D10604" t="s">
        <v>3525</v>
      </c>
      <c r="E10604" t="s">
        <v>4801</v>
      </c>
      <c r="F10604">
        <v>1388</v>
      </c>
      <c r="G10604" t="s">
        <v>541</v>
      </c>
      <c r="H10604">
        <v>20</v>
      </c>
      <c r="I10604">
        <f t="shared" si="330"/>
        <v>20</v>
      </c>
      <c r="J10604">
        <v>13</v>
      </c>
      <c r="K10604">
        <v>0</v>
      </c>
      <c r="L10604">
        <v>1</v>
      </c>
      <c r="M10604">
        <v>2</v>
      </c>
      <c r="N10604">
        <v>153.84</v>
      </c>
      <c r="O10604">
        <f t="shared" si="331"/>
        <v>153.84</v>
      </c>
      <c r="P10604" t="s">
        <v>17</v>
      </c>
      <c r="Q10604" s="1">
        <v>43243</v>
      </c>
      <c r="R10604" t="str">
        <f>VLOOKUP(B10604,[1]data!$A$2:$E$764,5,0)</f>
        <v>Mumbai</v>
      </c>
      <c r="S10604" t="str">
        <f>VLOOKUP($B10604,[1]data!$A$1:$I$764,6,0)</f>
        <v>Mumbai Indians</v>
      </c>
      <c r="T10604" t="str">
        <f>VLOOKUP($B10604,[1]data!$A$1:$I$764,7,0)</f>
        <v>Delhi Capitals</v>
      </c>
      <c r="U10604" t="str">
        <f>VLOOKUP($B10604,[1]data!$A$1:$I$764,9,0)</f>
        <v>Delhi Capitals</v>
      </c>
    </row>
    <row r="10605" spans="1:21" x14ac:dyDescent="0.3">
      <c r="A10605">
        <v>2019</v>
      </c>
      <c r="B10605" t="s">
        <v>5624</v>
      </c>
      <c r="C10605" s="1">
        <v>43243</v>
      </c>
      <c r="D10605" t="s">
        <v>3525</v>
      </c>
      <c r="E10605" t="s">
        <v>283</v>
      </c>
      <c r="F10605">
        <v>1111</v>
      </c>
      <c r="G10605" t="s">
        <v>4729</v>
      </c>
      <c r="H10605">
        <v>46</v>
      </c>
      <c r="I10605">
        <f t="shared" si="330"/>
        <v>46</v>
      </c>
      <c r="J10605">
        <v>41</v>
      </c>
      <c r="K10605">
        <v>0</v>
      </c>
      <c r="L10605">
        <v>4</v>
      </c>
      <c r="M10605">
        <v>1</v>
      </c>
      <c r="N10605">
        <v>112.19</v>
      </c>
      <c r="O10605">
        <f t="shared" si="331"/>
        <v>112.19</v>
      </c>
      <c r="P10605" t="s">
        <v>40</v>
      </c>
      <c r="Q10605" s="1">
        <v>43243</v>
      </c>
      <c r="R10605" t="str">
        <f>VLOOKUP(B10605,[1]data!$A$2:$E$764,5,0)</f>
        <v>Mumbai</v>
      </c>
      <c r="S10605" t="str">
        <f>VLOOKUP($B10605,[1]data!$A$1:$I$764,6,0)</f>
        <v>Mumbai Indians</v>
      </c>
      <c r="T10605" t="str">
        <f>VLOOKUP($B10605,[1]data!$A$1:$I$764,7,0)</f>
        <v>Delhi Capitals</v>
      </c>
      <c r="U10605" t="str">
        <f>VLOOKUP($B10605,[1]data!$A$1:$I$764,9,0)</f>
        <v>Delhi Capitals</v>
      </c>
    </row>
    <row r="10606" spans="1:21" x14ac:dyDescent="0.3">
      <c r="A10606">
        <v>2019</v>
      </c>
      <c r="B10606" t="s">
        <v>5624</v>
      </c>
      <c r="C10606" s="1">
        <v>43243</v>
      </c>
      <c r="D10606" t="s">
        <v>3525</v>
      </c>
      <c r="E10606" t="s">
        <v>157</v>
      </c>
      <c r="F10606">
        <v>1046</v>
      </c>
      <c r="G10606" t="s">
        <v>26</v>
      </c>
      <c r="H10606">
        <v>0</v>
      </c>
      <c r="I10606">
        <f t="shared" si="330"/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f t="shared" si="331"/>
        <v>0</v>
      </c>
      <c r="P10606" t="s">
        <v>17</v>
      </c>
      <c r="Q10606" s="1">
        <v>43243</v>
      </c>
      <c r="R10606" t="str">
        <f>VLOOKUP(B10606,[1]data!$A$2:$E$764,5,0)</f>
        <v>Mumbai</v>
      </c>
      <c r="S10606" t="str">
        <f>VLOOKUP($B10606,[1]data!$A$1:$I$764,6,0)</f>
        <v>Mumbai Indians</v>
      </c>
      <c r="T10606" t="str">
        <f>VLOOKUP($B10606,[1]data!$A$1:$I$764,7,0)</f>
        <v>Delhi Capitals</v>
      </c>
      <c r="U10606" t="str">
        <f>VLOOKUP($B10606,[1]data!$A$1:$I$764,9,0)</f>
        <v>Delhi Capitals</v>
      </c>
    </row>
    <row r="10607" spans="1:21" x14ac:dyDescent="0.3">
      <c r="A10607">
        <v>2019</v>
      </c>
      <c r="B10607" t="s">
        <v>5624</v>
      </c>
      <c r="C10607" s="1">
        <v>43243</v>
      </c>
      <c r="D10607" t="s">
        <v>3525</v>
      </c>
      <c r="E10607" t="s">
        <v>3164</v>
      </c>
      <c r="F10607">
        <v>1293</v>
      </c>
      <c r="G10607" t="s">
        <v>5625</v>
      </c>
      <c r="H10607">
        <v>50</v>
      </c>
      <c r="I10607">
        <f t="shared" si="330"/>
        <v>50</v>
      </c>
      <c r="J10607">
        <v>38</v>
      </c>
      <c r="K10607">
        <v>0</v>
      </c>
      <c r="L10607">
        <v>4</v>
      </c>
      <c r="M10607">
        <v>2</v>
      </c>
      <c r="N10607">
        <v>131.57</v>
      </c>
      <c r="O10607">
        <f t="shared" si="331"/>
        <v>131.57</v>
      </c>
      <c r="P10607" t="s">
        <v>17</v>
      </c>
      <c r="Q10607" s="1">
        <v>43243</v>
      </c>
      <c r="R10607" t="str">
        <f>VLOOKUP(B10607,[1]data!$A$2:$E$764,5,0)</f>
        <v>Mumbai</v>
      </c>
      <c r="S10607" t="str">
        <f>VLOOKUP($B10607,[1]data!$A$1:$I$764,6,0)</f>
        <v>Mumbai Indians</v>
      </c>
      <c r="T10607" t="str">
        <f>VLOOKUP($B10607,[1]data!$A$1:$I$764,7,0)</f>
        <v>Delhi Capitals</v>
      </c>
      <c r="U10607" t="str">
        <f>VLOOKUP($B10607,[1]data!$A$1:$I$764,9,0)</f>
        <v>Delhi Capitals</v>
      </c>
    </row>
    <row r="10608" spans="1:21" x14ac:dyDescent="0.3">
      <c r="A10608">
        <v>2019</v>
      </c>
      <c r="B10608" t="s">
        <v>5624</v>
      </c>
      <c r="C10608" s="1">
        <v>43243</v>
      </c>
      <c r="D10608" t="s">
        <v>3525</v>
      </c>
      <c r="E10608" t="s">
        <v>5203</v>
      </c>
      <c r="G10608" t="s">
        <v>26</v>
      </c>
      <c r="H10608">
        <v>9</v>
      </c>
      <c r="I10608">
        <f t="shared" si="330"/>
        <v>9</v>
      </c>
      <c r="J10608">
        <v>7</v>
      </c>
      <c r="K10608">
        <v>0</v>
      </c>
      <c r="L10608">
        <v>1</v>
      </c>
      <c r="M10608">
        <v>0</v>
      </c>
      <c r="N10608">
        <v>128.57</v>
      </c>
      <c r="O10608">
        <f t="shared" si="331"/>
        <v>128.57</v>
      </c>
      <c r="P10608" t="s">
        <v>17</v>
      </c>
      <c r="Q10608" s="1">
        <v>43243</v>
      </c>
      <c r="R10608" t="str">
        <f>VLOOKUP(B10608,[1]data!$A$2:$E$764,5,0)</f>
        <v>Mumbai</v>
      </c>
      <c r="S10608" t="str">
        <f>VLOOKUP($B10608,[1]data!$A$1:$I$764,6,0)</f>
        <v>Mumbai Indians</v>
      </c>
      <c r="T10608" t="str">
        <f>VLOOKUP($B10608,[1]data!$A$1:$I$764,7,0)</f>
        <v>Delhi Capitals</v>
      </c>
      <c r="U10608" t="str">
        <f>VLOOKUP($B10608,[1]data!$A$1:$I$764,9,0)</f>
        <v>Delhi Capitals</v>
      </c>
    </row>
    <row r="10609" spans="1:21" x14ac:dyDescent="0.3">
      <c r="A10609">
        <v>2019</v>
      </c>
      <c r="B10609" t="s">
        <v>5624</v>
      </c>
      <c r="C10609" s="1">
        <v>43243</v>
      </c>
      <c r="D10609" t="s">
        <v>3525</v>
      </c>
      <c r="E10609" t="s">
        <v>1839</v>
      </c>
      <c r="F10609">
        <v>1197</v>
      </c>
      <c r="G10609" t="s">
        <v>5626</v>
      </c>
      <c r="H10609">
        <v>0</v>
      </c>
      <c r="I10609">
        <f t="shared" si="330"/>
        <v>0</v>
      </c>
      <c r="J10609">
        <v>3</v>
      </c>
      <c r="K10609">
        <v>0</v>
      </c>
      <c r="L10609">
        <v>0</v>
      </c>
      <c r="M10609">
        <v>0</v>
      </c>
      <c r="N10609">
        <v>0</v>
      </c>
      <c r="O10609">
        <f t="shared" si="331"/>
        <v>0</v>
      </c>
      <c r="P10609" t="s">
        <v>17</v>
      </c>
      <c r="Q10609" s="1">
        <v>43243</v>
      </c>
      <c r="R10609" t="str">
        <f>VLOOKUP(B10609,[1]data!$A$2:$E$764,5,0)</f>
        <v>Mumbai</v>
      </c>
      <c r="S10609" t="str">
        <f>VLOOKUP($B10609,[1]data!$A$1:$I$764,6,0)</f>
        <v>Mumbai Indians</v>
      </c>
      <c r="T10609" t="str">
        <f>VLOOKUP($B10609,[1]data!$A$1:$I$764,7,0)</f>
        <v>Delhi Capitals</v>
      </c>
      <c r="U10609" t="str">
        <f>VLOOKUP($B10609,[1]data!$A$1:$I$764,9,0)</f>
        <v>Delhi Capitals</v>
      </c>
    </row>
    <row r="10610" spans="1:21" x14ac:dyDescent="0.3">
      <c r="A10610">
        <v>2019</v>
      </c>
      <c r="B10610" t="s">
        <v>5624</v>
      </c>
      <c r="C10610" s="1">
        <v>43243</v>
      </c>
      <c r="D10610" t="s">
        <v>3525</v>
      </c>
      <c r="E10610" t="s">
        <v>5325</v>
      </c>
      <c r="G10610" t="s">
        <v>26</v>
      </c>
      <c r="H10610">
        <v>18</v>
      </c>
      <c r="I10610">
        <f t="shared" si="330"/>
        <v>18</v>
      </c>
      <c r="J10610">
        <v>18</v>
      </c>
      <c r="K10610">
        <v>0</v>
      </c>
      <c r="L10610">
        <v>1</v>
      </c>
      <c r="M10610">
        <v>0</v>
      </c>
      <c r="N10610">
        <v>100</v>
      </c>
      <c r="O10610">
        <f t="shared" si="331"/>
        <v>100</v>
      </c>
      <c r="P10610" t="s">
        <v>20</v>
      </c>
      <c r="Q10610" s="1">
        <v>43243</v>
      </c>
      <c r="R10610" t="str">
        <f>VLOOKUP(B10610,[1]data!$A$2:$E$764,5,0)</f>
        <v>Mumbai</v>
      </c>
      <c r="S10610" t="str">
        <f>VLOOKUP($B10610,[1]data!$A$1:$I$764,6,0)</f>
        <v>Mumbai Indians</v>
      </c>
      <c r="T10610" t="str">
        <f>VLOOKUP($B10610,[1]data!$A$1:$I$764,7,0)</f>
        <v>Delhi Capitals</v>
      </c>
      <c r="U10610" t="str">
        <f>VLOOKUP($B10610,[1]data!$A$1:$I$764,9,0)</f>
        <v>Delhi Capitals</v>
      </c>
    </row>
    <row r="10611" spans="1:21" x14ac:dyDescent="0.3">
      <c r="A10611">
        <v>2019</v>
      </c>
      <c r="B10611" t="s">
        <v>5624</v>
      </c>
      <c r="C10611" s="1">
        <v>43243</v>
      </c>
      <c r="D10611" t="s">
        <v>3525</v>
      </c>
      <c r="E10611" t="s">
        <v>136</v>
      </c>
      <c r="F10611">
        <v>1020</v>
      </c>
      <c r="G10611" t="s">
        <v>5627</v>
      </c>
      <c r="H10611">
        <v>3</v>
      </c>
      <c r="I10611">
        <f t="shared" si="330"/>
        <v>3</v>
      </c>
      <c r="J10611">
        <v>7</v>
      </c>
      <c r="K10611">
        <v>0</v>
      </c>
      <c r="L10611">
        <v>0</v>
      </c>
      <c r="M10611">
        <v>0</v>
      </c>
      <c r="N10611">
        <v>42.85</v>
      </c>
      <c r="O10611">
        <f t="shared" si="331"/>
        <v>42.85</v>
      </c>
      <c r="P10611" t="s">
        <v>17</v>
      </c>
      <c r="Q10611" s="1">
        <v>43243</v>
      </c>
      <c r="R10611" t="str">
        <f>VLOOKUP(B10611,[1]data!$A$2:$E$764,5,0)</f>
        <v>Mumbai</v>
      </c>
      <c r="S10611" t="str">
        <f>VLOOKUP($B10611,[1]data!$A$1:$I$764,6,0)</f>
        <v>Mumbai Indians</v>
      </c>
      <c r="T10611" t="str">
        <f>VLOOKUP($B10611,[1]data!$A$1:$I$764,7,0)</f>
        <v>Delhi Capitals</v>
      </c>
      <c r="U10611" t="str">
        <f>VLOOKUP($B10611,[1]data!$A$1:$I$764,9,0)</f>
        <v>Delhi Capitals</v>
      </c>
    </row>
    <row r="10612" spans="1:21" x14ac:dyDescent="0.3">
      <c r="A10612">
        <v>2019</v>
      </c>
      <c r="B10612" t="s">
        <v>5624</v>
      </c>
      <c r="C10612" s="1">
        <v>43243</v>
      </c>
      <c r="D10612" t="s">
        <v>3525</v>
      </c>
      <c r="E10612" t="s">
        <v>4618</v>
      </c>
      <c r="F10612">
        <v>1378</v>
      </c>
      <c r="G10612" t="s">
        <v>5497</v>
      </c>
      <c r="H10612">
        <v>3</v>
      </c>
      <c r="I10612">
        <f t="shared" si="330"/>
        <v>3</v>
      </c>
      <c r="J10612">
        <v>5</v>
      </c>
      <c r="K10612">
        <v>0</v>
      </c>
      <c r="L10612">
        <v>0</v>
      </c>
      <c r="M10612">
        <v>0</v>
      </c>
      <c r="N10612">
        <v>60</v>
      </c>
      <c r="O10612">
        <f t="shared" si="331"/>
        <v>60</v>
      </c>
      <c r="P10612" t="s">
        <v>17</v>
      </c>
      <c r="Q10612" s="1">
        <v>43243</v>
      </c>
      <c r="R10612" t="str">
        <f>VLOOKUP(B10612,[1]data!$A$2:$E$764,5,0)</f>
        <v>Mumbai</v>
      </c>
      <c r="S10612" t="str">
        <f>VLOOKUP($B10612,[1]data!$A$1:$I$764,6,0)</f>
        <v>Mumbai Indians</v>
      </c>
      <c r="T10612" t="str">
        <f>VLOOKUP($B10612,[1]data!$A$1:$I$764,7,0)</f>
        <v>Delhi Capitals</v>
      </c>
      <c r="U10612" t="str">
        <f>VLOOKUP($B10612,[1]data!$A$1:$I$764,9,0)</f>
        <v>Delhi Capitals</v>
      </c>
    </row>
    <row r="10613" spans="1:21" x14ac:dyDescent="0.3">
      <c r="A10613">
        <v>2019</v>
      </c>
      <c r="B10613" t="s">
        <v>5624</v>
      </c>
      <c r="C10613" s="1">
        <v>43243</v>
      </c>
      <c r="D10613" t="s">
        <v>3525</v>
      </c>
      <c r="E10613" t="s">
        <v>2568</v>
      </c>
      <c r="F10613">
        <v>1253</v>
      </c>
      <c r="G10613" t="s">
        <v>5628</v>
      </c>
      <c r="H10613">
        <v>4</v>
      </c>
      <c r="I10613">
        <f t="shared" si="330"/>
        <v>4</v>
      </c>
      <c r="J10613">
        <v>2</v>
      </c>
      <c r="K10613">
        <v>0</v>
      </c>
      <c r="L10613">
        <v>1</v>
      </c>
      <c r="M10613">
        <v>0</v>
      </c>
      <c r="N10613">
        <v>200</v>
      </c>
      <c r="O10613">
        <f t="shared" si="331"/>
        <v>200</v>
      </c>
      <c r="P10613" t="s">
        <v>17</v>
      </c>
      <c r="Q10613" s="1">
        <v>43243</v>
      </c>
      <c r="R10613" t="str">
        <f>VLOOKUP(B10613,[1]data!$A$2:$E$764,5,0)</f>
        <v>Mumbai</v>
      </c>
      <c r="S10613" t="str">
        <f>VLOOKUP($B10613,[1]data!$A$1:$I$764,6,0)</f>
        <v>Mumbai Indians</v>
      </c>
      <c r="T10613" t="str">
        <f>VLOOKUP($B10613,[1]data!$A$1:$I$764,7,0)</f>
        <v>Delhi Capitals</v>
      </c>
      <c r="U10613" t="str">
        <f>VLOOKUP($B10613,[1]data!$A$1:$I$764,9,0)</f>
        <v>Delhi Capitals</v>
      </c>
    </row>
    <row r="10614" spans="1:21" x14ac:dyDescent="0.3">
      <c r="A10614">
        <v>2019</v>
      </c>
      <c r="B10614" t="s">
        <v>5624</v>
      </c>
      <c r="C10614" s="1">
        <v>43243</v>
      </c>
      <c r="D10614" t="s">
        <v>3525</v>
      </c>
      <c r="E10614" t="s">
        <v>2974</v>
      </c>
      <c r="F10614">
        <v>1276</v>
      </c>
      <c r="G10614" t="s">
        <v>3868</v>
      </c>
      <c r="H10614">
        <v>18</v>
      </c>
      <c r="I10614">
        <f t="shared" si="330"/>
        <v>18</v>
      </c>
      <c r="J10614">
        <v>22</v>
      </c>
      <c r="K10614">
        <v>0</v>
      </c>
      <c r="L10614">
        <v>2</v>
      </c>
      <c r="M10614">
        <v>0</v>
      </c>
      <c r="N10614">
        <v>81.81</v>
      </c>
      <c r="O10614">
        <f t="shared" si="331"/>
        <v>81.81</v>
      </c>
      <c r="P10614" t="s">
        <v>17</v>
      </c>
      <c r="Q10614" s="1">
        <v>43243</v>
      </c>
      <c r="R10614" t="str">
        <f>VLOOKUP(B10614,[1]data!$A$2:$E$764,5,0)</f>
        <v>Mumbai</v>
      </c>
      <c r="S10614" t="str">
        <f>VLOOKUP($B10614,[1]data!$A$1:$I$764,6,0)</f>
        <v>Mumbai Indians</v>
      </c>
      <c r="T10614" t="str">
        <f>VLOOKUP($B10614,[1]data!$A$1:$I$764,7,0)</f>
        <v>Delhi Capitals</v>
      </c>
      <c r="U10614" t="str">
        <f>VLOOKUP($B10614,[1]data!$A$1:$I$764,9,0)</f>
        <v>Delhi Capitals</v>
      </c>
    </row>
    <row r="10615" spans="1:21" x14ac:dyDescent="0.3">
      <c r="A10615">
        <v>2019</v>
      </c>
      <c r="B10615" t="s">
        <v>5624</v>
      </c>
      <c r="C10615" s="1">
        <v>43243</v>
      </c>
      <c r="D10615" t="s">
        <v>3525</v>
      </c>
      <c r="E10615" t="s">
        <v>2962</v>
      </c>
      <c r="F10615">
        <v>1274</v>
      </c>
      <c r="G10615" t="s">
        <v>26</v>
      </c>
      <c r="H10615">
        <v>49</v>
      </c>
      <c r="I10615">
        <f t="shared" si="330"/>
        <v>49</v>
      </c>
      <c r="J10615">
        <v>25</v>
      </c>
      <c r="K10615">
        <v>0</v>
      </c>
      <c r="L10615">
        <v>3</v>
      </c>
      <c r="M10615">
        <v>5</v>
      </c>
      <c r="N10615">
        <v>196</v>
      </c>
      <c r="O10615">
        <f t="shared" si="331"/>
        <v>196</v>
      </c>
      <c r="P10615" t="s">
        <v>17</v>
      </c>
      <c r="Q10615" s="1">
        <v>43243</v>
      </c>
      <c r="R10615" t="str">
        <f>VLOOKUP(B10615,[1]data!$A$2:$E$764,5,0)</f>
        <v>Mumbai</v>
      </c>
      <c r="S10615" t="str">
        <f>VLOOKUP($B10615,[1]data!$A$1:$I$764,6,0)</f>
        <v>Mumbai Indians</v>
      </c>
      <c r="T10615" t="str">
        <f>VLOOKUP($B10615,[1]data!$A$1:$I$764,7,0)</f>
        <v>Delhi Capitals</v>
      </c>
      <c r="U10615" t="str">
        <f>VLOOKUP($B10615,[1]data!$A$1:$I$764,9,0)</f>
        <v>Delhi Capitals</v>
      </c>
    </row>
    <row r="10616" spans="1:21" x14ac:dyDescent="0.3">
      <c r="A10616">
        <v>2019</v>
      </c>
      <c r="B10616" t="s">
        <v>5624</v>
      </c>
      <c r="C10616" s="1">
        <v>43243</v>
      </c>
      <c r="D10616" t="s">
        <v>3525</v>
      </c>
      <c r="E10616" t="s">
        <v>5537</v>
      </c>
      <c r="G10616" t="s">
        <v>5629</v>
      </c>
      <c r="H10616">
        <v>2</v>
      </c>
      <c r="I10616">
        <f t="shared" si="330"/>
        <v>2</v>
      </c>
      <c r="J10616">
        <v>5</v>
      </c>
      <c r="K10616">
        <v>0</v>
      </c>
      <c r="L10616">
        <v>0</v>
      </c>
      <c r="M10616">
        <v>0</v>
      </c>
      <c r="N10616">
        <v>40</v>
      </c>
      <c r="O10616">
        <f t="shared" si="331"/>
        <v>40</v>
      </c>
      <c r="P10616" t="s">
        <v>17</v>
      </c>
      <c r="Q10616" s="1">
        <v>43243</v>
      </c>
      <c r="R10616" t="str">
        <f>VLOOKUP(B10616,[1]data!$A$2:$E$764,5,0)</f>
        <v>Mumbai</v>
      </c>
      <c r="S10616" t="str">
        <f>VLOOKUP($B10616,[1]data!$A$1:$I$764,6,0)</f>
        <v>Mumbai Indians</v>
      </c>
      <c r="T10616" t="str">
        <f>VLOOKUP($B10616,[1]data!$A$1:$I$764,7,0)</f>
        <v>Delhi Capitals</v>
      </c>
      <c r="U10616" t="str">
        <f>VLOOKUP($B10616,[1]data!$A$1:$I$764,9,0)</f>
        <v>Delhi Capitals</v>
      </c>
    </row>
    <row r="10617" spans="1:21" x14ac:dyDescent="0.3">
      <c r="A10617">
        <v>2019</v>
      </c>
      <c r="B10617" t="s">
        <v>5624</v>
      </c>
      <c r="C10617" s="1">
        <v>43243</v>
      </c>
      <c r="D10617" t="s">
        <v>3525</v>
      </c>
      <c r="E10617" t="s">
        <v>274</v>
      </c>
      <c r="F10617">
        <v>1076</v>
      </c>
      <c r="G10617" t="s">
        <v>5630</v>
      </c>
      <c r="H10617">
        <v>52</v>
      </c>
      <c r="I10617">
        <f t="shared" si="330"/>
        <v>52</v>
      </c>
      <c r="J10617">
        <v>38</v>
      </c>
      <c r="K10617">
        <v>0</v>
      </c>
      <c r="L10617">
        <v>4</v>
      </c>
      <c r="M10617">
        <v>2</v>
      </c>
      <c r="N10617">
        <v>136.84</v>
      </c>
      <c r="O10617">
        <f t="shared" si="331"/>
        <v>136.84</v>
      </c>
      <c r="P10617" t="s">
        <v>85</v>
      </c>
      <c r="Q10617" s="1">
        <v>43243</v>
      </c>
      <c r="R10617" t="str">
        <f>VLOOKUP(B10617,[1]data!$A$2:$E$764,5,0)</f>
        <v>Mumbai</v>
      </c>
      <c r="S10617" t="str">
        <f>VLOOKUP($B10617,[1]data!$A$1:$I$764,6,0)</f>
        <v>Mumbai Indians</v>
      </c>
      <c r="T10617" t="str">
        <f>VLOOKUP($B10617,[1]data!$A$1:$I$764,7,0)</f>
        <v>Delhi Capitals</v>
      </c>
      <c r="U10617" t="str">
        <f>VLOOKUP($B10617,[1]data!$A$1:$I$764,9,0)</f>
        <v>Delhi Capitals</v>
      </c>
    </row>
    <row r="10618" spans="1:21" x14ac:dyDescent="0.3">
      <c r="A10618">
        <v>2019</v>
      </c>
      <c r="B10618" t="s">
        <v>5624</v>
      </c>
      <c r="C10618" s="1">
        <v>43243</v>
      </c>
      <c r="D10618" t="s">
        <v>3525</v>
      </c>
      <c r="E10618" t="s">
        <v>5255</v>
      </c>
      <c r="G10618" t="s">
        <v>5631</v>
      </c>
      <c r="H10618">
        <v>28</v>
      </c>
      <c r="I10618">
        <f t="shared" si="330"/>
        <v>28</v>
      </c>
      <c r="J10618">
        <v>17</v>
      </c>
      <c r="K10618">
        <v>0</v>
      </c>
      <c r="L10618">
        <v>3</v>
      </c>
      <c r="M10618">
        <v>1</v>
      </c>
      <c r="N10618">
        <v>164.7</v>
      </c>
      <c r="O10618">
        <f t="shared" si="331"/>
        <v>164.7</v>
      </c>
      <c r="P10618" t="s">
        <v>17</v>
      </c>
      <c r="Q10618" s="1">
        <v>43243</v>
      </c>
      <c r="R10618" t="str">
        <f>VLOOKUP(B10618,[1]data!$A$2:$E$764,5,0)</f>
        <v>Mumbai</v>
      </c>
      <c r="S10618" t="str">
        <f>VLOOKUP($B10618,[1]data!$A$1:$I$764,6,0)</f>
        <v>Mumbai Indians</v>
      </c>
      <c r="T10618" t="str">
        <f>VLOOKUP($B10618,[1]data!$A$1:$I$764,7,0)</f>
        <v>Delhi Capitals</v>
      </c>
      <c r="U10618" t="str">
        <f>VLOOKUP($B10618,[1]data!$A$1:$I$764,9,0)</f>
        <v>Delhi Capitals</v>
      </c>
    </row>
    <row r="10619" spans="1:21" x14ac:dyDescent="0.3">
      <c r="A10619">
        <v>2019</v>
      </c>
      <c r="B10619" t="s">
        <v>5632</v>
      </c>
      <c r="C10619" s="1">
        <v>43245</v>
      </c>
      <c r="D10619" t="s">
        <v>3533</v>
      </c>
      <c r="E10619" t="s">
        <v>274</v>
      </c>
      <c r="F10619">
        <v>1076</v>
      </c>
      <c r="G10619" t="s">
        <v>1978</v>
      </c>
      <c r="H10619">
        <v>8</v>
      </c>
      <c r="I10619">
        <f t="shared" si="330"/>
        <v>8</v>
      </c>
      <c r="J10619">
        <v>6</v>
      </c>
      <c r="K10619">
        <v>0</v>
      </c>
      <c r="L10619">
        <v>1</v>
      </c>
      <c r="M10619">
        <v>0</v>
      </c>
      <c r="N10619">
        <v>133.33000000000001</v>
      </c>
      <c r="O10619">
        <f t="shared" si="331"/>
        <v>133.33000000000001</v>
      </c>
      <c r="P10619" t="s">
        <v>85</v>
      </c>
      <c r="Q10619" s="1">
        <v>43245</v>
      </c>
      <c r="R10619" t="str">
        <f>VLOOKUP(B10619,[1]data!$A$2:$E$764,5,0)</f>
        <v>Kolkata</v>
      </c>
      <c r="S10619" t="str">
        <f>VLOOKUP($B10619,[1]data!$A$1:$I$764,6,0)</f>
        <v>Kolkata Knight Riders</v>
      </c>
      <c r="T10619" t="str">
        <f>VLOOKUP($B10619,[1]data!$A$1:$I$764,7,0)</f>
        <v>Sunrisers Hyderabad</v>
      </c>
      <c r="U10619" t="str">
        <f>VLOOKUP($B10619,[1]data!$A$1:$I$764,9,0)</f>
        <v>Kolkata Knight Riders</v>
      </c>
    </row>
    <row r="10620" spans="1:21" x14ac:dyDescent="0.3">
      <c r="A10620">
        <v>2019</v>
      </c>
      <c r="B10620" t="s">
        <v>5632</v>
      </c>
      <c r="C10620" s="1">
        <v>43245</v>
      </c>
      <c r="D10620" t="s">
        <v>3533</v>
      </c>
      <c r="E10620" t="s">
        <v>5255</v>
      </c>
      <c r="G10620" t="s">
        <v>5633</v>
      </c>
      <c r="H10620">
        <v>30</v>
      </c>
      <c r="I10620">
        <f t="shared" si="330"/>
        <v>30</v>
      </c>
      <c r="J10620">
        <v>20</v>
      </c>
      <c r="K10620">
        <v>0</v>
      </c>
      <c r="L10620">
        <v>2</v>
      </c>
      <c r="M10620">
        <v>1</v>
      </c>
      <c r="N10620">
        <v>150</v>
      </c>
      <c r="O10620">
        <f t="shared" si="331"/>
        <v>150</v>
      </c>
      <c r="P10620" t="s">
        <v>17</v>
      </c>
      <c r="Q10620" s="1">
        <v>43245</v>
      </c>
      <c r="R10620" t="str">
        <f>VLOOKUP(B10620,[1]data!$A$2:$E$764,5,0)</f>
        <v>Kolkata</v>
      </c>
      <c r="S10620" t="str">
        <f>VLOOKUP($B10620,[1]data!$A$1:$I$764,6,0)</f>
        <v>Kolkata Knight Riders</v>
      </c>
      <c r="T10620" t="str">
        <f>VLOOKUP($B10620,[1]data!$A$1:$I$764,7,0)</f>
        <v>Sunrisers Hyderabad</v>
      </c>
      <c r="U10620" t="str">
        <f>VLOOKUP($B10620,[1]data!$A$1:$I$764,9,0)</f>
        <v>Kolkata Knight Riders</v>
      </c>
    </row>
    <row r="10621" spans="1:21" x14ac:dyDescent="0.3">
      <c r="A10621">
        <v>2019</v>
      </c>
      <c r="B10621" t="s">
        <v>5632</v>
      </c>
      <c r="C10621" s="1">
        <v>43245</v>
      </c>
      <c r="D10621" t="s">
        <v>3533</v>
      </c>
      <c r="E10621" t="s">
        <v>4618</v>
      </c>
      <c r="F10621">
        <v>1378</v>
      </c>
      <c r="G10621" t="s">
        <v>5477</v>
      </c>
      <c r="H10621">
        <v>22</v>
      </c>
      <c r="I10621">
        <f t="shared" si="330"/>
        <v>22</v>
      </c>
      <c r="J10621">
        <v>16</v>
      </c>
      <c r="K10621">
        <v>0</v>
      </c>
      <c r="L10621">
        <v>1</v>
      </c>
      <c r="M10621">
        <v>2</v>
      </c>
      <c r="N10621">
        <v>137.5</v>
      </c>
      <c r="O10621">
        <f t="shared" si="331"/>
        <v>137.5</v>
      </c>
      <c r="P10621" t="s">
        <v>17</v>
      </c>
      <c r="Q10621" s="1">
        <v>43245</v>
      </c>
      <c r="R10621" t="str">
        <f>VLOOKUP(B10621,[1]data!$A$2:$E$764,5,0)</f>
        <v>Kolkata</v>
      </c>
      <c r="S10621" t="str">
        <f>VLOOKUP($B10621,[1]data!$A$1:$I$764,6,0)</f>
        <v>Kolkata Knight Riders</v>
      </c>
      <c r="T10621" t="str">
        <f>VLOOKUP($B10621,[1]data!$A$1:$I$764,7,0)</f>
        <v>Sunrisers Hyderabad</v>
      </c>
      <c r="U10621" t="str">
        <f>VLOOKUP($B10621,[1]data!$A$1:$I$764,9,0)</f>
        <v>Kolkata Knight Riders</v>
      </c>
    </row>
    <row r="10622" spans="1:21" x14ac:dyDescent="0.3">
      <c r="A10622">
        <v>2019</v>
      </c>
      <c r="B10622" t="s">
        <v>5632</v>
      </c>
      <c r="C10622" s="1">
        <v>43245</v>
      </c>
      <c r="D10622" t="s">
        <v>3533</v>
      </c>
      <c r="E10622" t="s">
        <v>136</v>
      </c>
      <c r="F10622">
        <v>1020</v>
      </c>
      <c r="G10622" t="s">
        <v>4752</v>
      </c>
      <c r="H10622">
        <v>2</v>
      </c>
      <c r="I10622">
        <f t="shared" si="330"/>
        <v>2</v>
      </c>
      <c r="J10622">
        <v>8</v>
      </c>
      <c r="K10622">
        <v>0</v>
      </c>
      <c r="L10622">
        <v>0</v>
      </c>
      <c r="M10622">
        <v>0</v>
      </c>
      <c r="N10622">
        <v>25</v>
      </c>
      <c r="O10622">
        <f t="shared" si="331"/>
        <v>25</v>
      </c>
      <c r="P10622" t="s">
        <v>17</v>
      </c>
      <c r="Q10622" s="1">
        <v>43245</v>
      </c>
      <c r="R10622" t="str">
        <f>VLOOKUP(B10622,[1]data!$A$2:$E$764,5,0)</f>
        <v>Kolkata</v>
      </c>
      <c r="S10622" t="str">
        <f>VLOOKUP($B10622,[1]data!$A$1:$I$764,6,0)</f>
        <v>Kolkata Knight Riders</v>
      </c>
      <c r="T10622" t="str">
        <f>VLOOKUP($B10622,[1]data!$A$1:$I$764,7,0)</f>
        <v>Sunrisers Hyderabad</v>
      </c>
      <c r="U10622" t="str">
        <f>VLOOKUP($B10622,[1]data!$A$1:$I$764,9,0)</f>
        <v>Kolkata Knight Riders</v>
      </c>
    </row>
    <row r="10623" spans="1:21" x14ac:dyDescent="0.3">
      <c r="A10623">
        <v>2019</v>
      </c>
      <c r="B10623" t="s">
        <v>5632</v>
      </c>
      <c r="C10623" s="1">
        <v>43245</v>
      </c>
      <c r="D10623" t="s">
        <v>3533</v>
      </c>
      <c r="E10623" t="s">
        <v>2962</v>
      </c>
      <c r="F10623">
        <v>1274</v>
      </c>
      <c r="G10623" t="s">
        <v>5371</v>
      </c>
      <c r="H10623">
        <v>3</v>
      </c>
      <c r="I10623">
        <f t="shared" si="330"/>
        <v>3</v>
      </c>
      <c r="J10623">
        <v>7</v>
      </c>
      <c r="K10623">
        <v>0</v>
      </c>
      <c r="L10623">
        <v>0</v>
      </c>
      <c r="M10623">
        <v>0</v>
      </c>
      <c r="N10623">
        <v>42.85</v>
      </c>
      <c r="O10623">
        <f t="shared" si="331"/>
        <v>42.85</v>
      </c>
      <c r="P10623" t="s">
        <v>17</v>
      </c>
      <c r="Q10623" s="1">
        <v>43245</v>
      </c>
      <c r="R10623" t="str">
        <f>VLOOKUP(B10623,[1]data!$A$2:$E$764,5,0)</f>
        <v>Kolkata</v>
      </c>
      <c r="S10623" t="str">
        <f>VLOOKUP($B10623,[1]data!$A$1:$I$764,6,0)</f>
        <v>Kolkata Knight Riders</v>
      </c>
      <c r="T10623" t="str">
        <f>VLOOKUP($B10623,[1]data!$A$1:$I$764,7,0)</f>
        <v>Sunrisers Hyderabad</v>
      </c>
      <c r="U10623" t="str">
        <f>VLOOKUP($B10623,[1]data!$A$1:$I$764,9,0)</f>
        <v>Kolkata Knight Riders</v>
      </c>
    </row>
    <row r="10624" spans="1:21" x14ac:dyDescent="0.3">
      <c r="A10624">
        <v>2019</v>
      </c>
      <c r="B10624" t="s">
        <v>5632</v>
      </c>
      <c r="C10624" s="1">
        <v>43245</v>
      </c>
      <c r="D10624" t="s">
        <v>3533</v>
      </c>
      <c r="E10624" t="s">
        <v>4955</v>
      </c>
      <c r="F10624">
        <v>1400</v>
      </c>
      <c r="G10624" t="s">
        <v>26</v>
      </c>
      <c r="H10624">
        <v>0</v>
      </c>
      <c r="I10624">
        <f t="shared" si="330"/>
        <v>0</v>
      </c>
      <c r="J10624">
        <v>3</v>
      </c>
      <c r="K10624">
        <v>0</v>
      </c>
      <c r="L10624">
        <v>0</v>
      </c>
      <c r="M10624">
        <v>0</v>
      </c>
      <c r="N10624">
        <v>0</v>
      </c>
      <c r="O10624">
        <f t="shared" si="331"/>
        <v>0</v>
      </c>
      <c r="P10624" t="s">
        <v>17</v>
      </c>
      <c r="Q10624" s="1">
        <v>43245</v>
      </c>
      <c r="R10624" t="str">
        <f>VLOOKUP(B10624,[1]data!$A$2:$E$764,5,0)</f>
        <v>Kolkata</v>
      </c>
      <c r="S10624" t="str">
        <f>VLOOKUP($B10624,[1]data!$A$1:$I$764,6,0)</f>
        <v>Kolkata Knight Riders</v>
      </c>
      <c r="T10624" t="str">
        <f>VLOOKUP($B10624,[1]data!$A$1:$I$764,7,0)</f>
        <v>Sunrisers Hyderabad</v>
      </c>
      <c r="U10624" t="str">
        <f>VLOOKUP($B10624,[1]data!$A$1:$I$764,9,0)</f>
        <v>Kolkata Knight Riders</v>
      </c>
    </row>
    <row r="10625" spans="1:21" x14ac:dyDescent="0.3">
      <c r="A10625">
        <v>2019</v>
      </c>
      <c r="B10625" t="s">
        <v>5632</v>
      </c>
      <c r="C10625" s="1">
        <v>43245</v>
      </c>
      <c r="D10625" t="s">
        <v>3533</v>
      </c>
      <c r="E10625" t="s">
        <v>5511</v>
      </c>
      <c r="G10625" t="s">
        <v>26</v>
      </c>
      <c r="H10625">
        <v>0</v>
      </c>
      <c r="I10625">
        <f t="shared" si="330"/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f t="shared" si="331"/>
        <v>0</v>
      </c>
      <c r="P10625" t="s">
        <v>17</v>
      </c>
      <c r="Q10625" s="1">
        <v>43245</v>
      </c>
      <c r="R10625" t="str">
        <f>VLOOKUP(B10625,[1]data!$A$2:$E$764,5,0)</f>
        <v>Kolkata</v>
      </c>
      <c r="S10625" t="str">
        <f>VLOOKUP($B10625,[1]data!$A$1:$I$764,6,0)</f>
        <v>Kolkata Knight Riders</v>
      </c>
      <c r="T10625" t="str">
        <f>VLOOKUP($B10625,[1]data!$A$1:$I$764,7,0)</f>
        <v>Sunrisers Hyderabad</v>
      </c>
      <c r="U10625" t="str">
        <f>VLOOKUP($B10625,[1]data!$A$1:$I$764,9,0)</f>
        <v>Kolkata Knight Riders</v>
      </c>
    </row>
    <row r="10626" spans="1:21" x14ac:dyDescent="0.3">
      <c r="A10626">
        <v>2019</v>
      </c>
      <c r="B10626" t="s">
        <v>5632</v>
      </c>
      <c r="C10626" s="1">
        <v>43245</v>
      </c>
      <c r="D10626" t="s">
        <v>3533</v>
      </c>
      <c r="E10626" t="s">
        <v>157</v>
      </c>
      <c r="F10626">
        <v>1046</v>
      </c>
      <c r="G10626" t="s">
        <v>3418</v>
      </c>
      <c r="H10626">
        <v>12</v>
      </c>
      <c r="I10626">
        <f t="shared" si="330"/>
        <v>12</v>
      </c>
      <c r="J10626">
        <v>12</v>
      </c>
      <c r="K10626">
        <v>0</v>
      </c>
      <c r="L10626">
        <v>0</v>
      </c>
      <c r="M10626">
        <v>1</v>
      </c>
      <c r="N10626">
        <v>100</v>
      </c>
      <c r="O10626">
        <f t="shared" si="331"/>
        <v>100</v>
      </c>
      <c r="P10626" t="s">
        <v>17</v>
      </c>
      <c r="Q10626" s="1">
        <v>43245</v>
      </c>
      <c r="R10626" t="str">
        <f>VLOOKUP(B10626,[1]data!$A$2:$E$764,5,0)</f>
        <v>Kolkata</v>
      </c>
      <c r="S10626" t="str">
        <f>VLOOKUP($B10626,[1]data!$A$1:$I$764,6,0)</f>
        <v>Kolkata Knight Riders</v>
      </c>
      <c r="T10626" t="str">
        <f>VLOOKUP($B10626,[1]data!$A$1:$I$764,7,0)</f>
        <v>Sunrisers Hyderabad</v>
      </c>
      <c r="U10626" t="str">
        <f>VLOOKUP($B10626,[1]data!$A$1:$I$764,9,0)</f>
        <v>Kolkata Knight Riders</v>
      </c>
    </row>
    <row r="10627" spans="1:21" x14ac:dyDescent="0.3">
      <c r="A10627">
        <v>2019</v>
      </c>
      <c r="B10627" t="s">
        <v>5632</v>
      </c>
      <c r="C10627" s="1">
        <v>43245</v>
      </c>
      <c r="D10627" t="s">
        <v>3533</v>
      </c>
      <c r="E10627" t="s">
        <v>5254</v>
      </c>
      <c r="G10627" t="s">
        <v>5633</v>
      </c>
      <c r="H10627">
        <v>6</v>
      </c>
      <c r="I10627">
        <f t="shared" ref="I10627:I10690" si="332">IF(H10627="",(J10627*N10627)/100,H10627)</f>
        <v>6</v>
      </c>
      <c r="J10627">
        <v>4</v>
      </c>
      <c r="K10627">
        <v>0</v>
      </c>
      <c r="L10627">
        <v>1</v>
      </c>
      <c r="M10627">
        <v>0</v>
      </c>
      <c r="N10627">
        <v>150</v>
      </c>
      <c r="O10627">
        <f t="shared" ref="O10627:O10690" si="333">IF(N10627="",IF(J10627=0,0,(I10627/J10627)*100),N10627)</f>
        <v>150</v>
      </c>
      <c r="P10627" t="s">
        <v>17</v>
      </c>
      <c r="Q10627" s="1">
        <v>43245</v>
      </c>
      <c r="R10627" t="str">
        <f>VLOOKUP(B10627,[1]data!$A$2:$E$764,5,0)</f>
        <v>Kolkata</v>
      </c>
      <c r="S10627" t="str">
        <f>VLOOKUP($B10627,[1]data!$A$1:$I$764,6,0)</f>
        <v>Kolkata Knight Riders</v>
      </c>
      <c r="T10627" t="str">
        <f>VLOOKUP($B10627,[1]data!$A$1:$I$764,7,0)</f>
        <v>Sunrisers Hyderabad</v>
      </c>
      <c r="U10627" t="str">
        <f>VLOOKUP($B10627,[1]data!$A$1:$I$764,9,0)</f>
        <v>Kolkata Knight Riders</v>
      </c>
    </row>
    <row r="10628" spans="1:21" x14ac:dyDescent="0.3">
      <c r="A10628">
        <v>2019</v>
      </c>
      <c r="B10628" t="s">
        <v>5632</v>
      </c>
      <c r="C10628" s="1">
        <v>43245</v>
      </c>
      <c r="D10628" t="s">
        <v>3533</v>
      </c>
      <c r="E10628" t="s">
        <v>2568</v>
      </c>
      <c r="F10628">
        <v>1253</v>
      </c>
      <c r="G10628" t="s">
        <v>5634</v>
      </c>
      <c r="H10628">
        <v>26</v>
      </c>
      <c r="I10628">
        <f t="shared" si="332"/>
        <v>26</v>
      </c>
      <c r="J10628">
        <v>13</v>
      </c>
      <c r="K10628">
        <v>0</v>
      </c>
      <c r="L10628">
        <v>4</v>
      </c>
      <c r="M10628">
        <v>1</v>
      </c>
      <c r="N10628">
        <v>200</v>
      </c>
      <c r="O10628">
        <f t="shared" si="333"/>
        <v>200</v>
      </c>
      <c r="P10628" t="s">
        <v>17</v>
      </c>
      <c r="Q10628" s="1">
        <v>43245</v>
      </c>
      <c r="R10628" t="str">
        <f>VLOOKUP(B10628,[1]data!$A$2:$E$764,5,0)</f>
        <v>Kolkata</v>
      </c>
      <c r="S10628" t="str">
        <f>VLOOKUP($B10628,[1]data!$A$1:$I$764,6,0)</f>
        <v>Kolkata Knight Riders</v>
      </c>
      <c r="T10628" t="str">
        <f>VLOOKUP($B10628,[1]data!$A$1:$I$764,7,0)</f>
        <v>Sunrisers Hyderabad</v>
      </c>
      <c r="U10628" t="str">
        <f>VLOOKUP($B10628,[1]data!$A$1:$I$764,9,0)</f>
        <v>Kolkata Knight Riders</v>
      </c>
    </row>
    <row r="10629" spans="1:21" x14ac:dyDescent="0.3">
      <c r="A10629">
        <v>2019</v>
      </c>
      <c r="B10629" t="s">
        <v>5632</v>
      </c>
      <c r="C10629" s="1">
        <v>43245</v>
      </c>
      <c r="D10629" t="s">
        <v>3533</v>
      </c>
      <c r="E10629" t="s">
        <v>2048</v>
      </c>
      <c r="F10629">
        <v>1196</v>
      </c>
      <c r="G10629" t="s">
        <v>4728</v>
      </c>
      <c r="H10629">
        <v>28</v>
      </c>
      <c r="I10629">
        <f t="shared" si="332"/>
        <v>28</v>
      </c>
      <c r="J10629">
        <v>24</v>
      </c>
      <c r="K10629">
        <v>0</v>
      </c>
      <c r="L10629">
        <v>4</v>
      </c>
      <c r="M10629">
        <v>0</v>
      </c>
      <c r="N10629">
        <v>116.66</v>
      </c>
      <c r="O10629">
        <f t="shared" si="333"/>
        <v>116.66</v>
      </c>
      <c r="P10629" t="s">
        <v>17</v>
      </c>
      <c r="Q10629" s="1">
        <v>43245</v>
      </c>
      <c r="R10629" t="str">
        <f>VLOOKUP(B10629,[1]data!$A$2:$E$764,5,0)</f>
        <v>Kolkata</v>
      </c>
      <c r="S10629" t="str">
        <f>VLOOKUP($B10629,[1]data!$A$1:$I$764,6,0)</f>
        <v>Kolkata Knight Riders</v>
      </c>
      <c r="T10629" t="str">
        <f>VLOOKUP($B10629,[1]data!$A$1:$I$764,7,0)</f>
        <v>Sunrisers Hyderabad</v>
      </c>
      <c r="U10629" t="str">
        <f>VLOOKUP($B10629,[1]data!$A$1:$I$764,9,0)</f>
        <v>Kolkata Knight Riders</v>
      </c>
    </row>
    <row r="10630" spans="1:21" x14ac:dyDescent="0.3">
      <c r="A10630">
        <v>2019</v>
      </c>
      <c r="B10630" t="s">
        <v>5632</v>
      </c>
      <c r="C10630" s="1">
        <v>43245</v>
      </c>
      <c r="D10630" t="s">
        <v>3533</v>
      </c>
      <c r="E10630" t="s">
        <v>3962</v>
      </c>
      <c r="F10630">
        <v>1341</v>
      </c>
      <c r="G10630" t="s">
        <v>4418</v>
      </c>
      <c r="H10630">
        <v>19</v>
      </c>
      <c r="I10630">
        <f t="shared" si="332"/>
        <v>19</v>
      </c>
      <c r="J10630">
        <v>19</v>
      </c>
      <c r="K10630">
        <v>0</v>
      </c>
      <c r="L10630">
        <v>0</v>
      </c>
      <c r="M10630">
        <v>1</v>
      </c>
      <c r="N10630">
        <v>100</v>
      </c>
      <c r="O10630">
        <f t="shared" si="333"/>
        <v>100</v>
      </c>
      <c r="P10630" t="s">
        <v>17</v>
      </c>
      <c r="Q10630" s="1">
        <v>43245</v>
      </c>
      <c r="R10630" t="str">
        <f>VLOOKUP(B10630,[1]data!$A$2:$E$764,5,0)</f>
        <v>Kolkata</v>
      </c>
      <c r="S10630" t="str">
        <f>VLOOKUP($B10630,[1]data!$A$1:$I$764,6,0)</f>
        <v>Kolkata Knight Riders</v>
      </c>
      <c r="T10630" t="str">
        <f>VLOOKUP($B10630,[1]data!$A$1:$I$764,7,0)</f>
        <v>Sunrisers Hyderabad</v>
      </c>
      <c r="U10630" t="str">
        <f>VLOOKUP($B10630,[1]data!$A$1:$I$764,9,0)</f>
        <v>Kolkata Knight Riders</v>
      </c>
    </row>
    <row r="10631" spans="1:21" x14ac:dyDescent="0.3">
      <c r="A10631">
        <v>2019</v>
      </c>
      <c r="B10631" t="s">
        <v>5632</v>
      </c>
      <c r="C10631" s="1">
        <v>43245</v>
      </c>
      <c r="D10631" t="s">
        <v>3533</v>
      </c>
      <c r="E10631" t="s">
        <v>3964</v>
      </c>
      <c r="F10631">
        <v>1343</v>
      </c>
      <c r="G10631" t="s">
        <v>5635</v>
      </c>
      <c r="H10631">
        <v>3</v>
      </c>
      <c r="I10631">
        <f t="shared" si="332"/>
        <v>3</v>
      </c>
      <c r="J10631">
        <v>3</v>
      </c>
      <c r="K10631">
        <v>0</v>
      </c>
      <c r="L10631">
        <v>0</v>
      </c>
      <c r="M10631">
        <v>0</v>
      </c>
      <c r="N10631">
        <v>100</v>
      </c>
      <c r="O10631">
        <f t="shared" si="333"/>
        <v>100</v>
      </c>
      <c r="P10631" t="s">
        <v>40</v>
      </c>
      <c r="Q10631" s="1">
        <v>43245</v>
      </c>
      <c r="R10631" t="str">
        <f>VLOOKUP(B10631,[1]data!$A$2:$E$764,5,0)</f>
        <v>Kolkata</v>
      </c>
      <c r="S10631" t="str">
        <f>VLOOKUP($B10631,[1]data!$A$1:$I$764,6,0)</f>
        <v>Kolkata Knight Riders</v>
      </c>
      <c r="T10631" t="str">
        <f>VLOOKUP($B10631,[1]data!$A$1:$I$764,7,0)</f>
        <v>Sunrisers Hyderabad</v>
      </c>
      <c r="U10631" t="str">
        <f>VLOOKUP($B10631,[1]data!$A$1:$I$764,9,0)</f>
        <v>Kolkata Knight Riders</v>
      </c>
    </row>
    <row r="10632" spans="1:21" x14ac:dyDescent="0.3">
      <c r="A10632">
        <v>2019</v>
      </c>
      <c r="B10632" t="s">
        <v>5632</v>
      </c>
      <c r="C10632" s="1">
        <v>43245</v>
      </c>
      <c r="D10632" t="s">
        <v>3533</v>
      </c>
      <c r="E10632" t="s">
        <v>102</v>
      </c>
      <c r="F10632">
        <v>1102</v>
      </c>
      <c r="G10632" t="s">
        <v>5284</v>
      </c>
      <c r="H10632">
        <v>35</v>
      </c>
      <c r="I10632">
        <f t="shared" si="332"/>
        <v>35</v>
      </c>
      <c r="J10632">
        <v>27</v>
      </c>
      <c r="K10632">
        <v>0</v>
      </c>
      <c r="L10632">
        <v>5</v>
      </c>
      <c r="M10632">
        <v>0</v>
      </c>
      <c r="N10632">
        <v>129.62</v>
      </c>
      <c r="O10632">
        <f t="shared" si="333"/>
        <v>129.62</v>
      </c>
      <c r="P10632" t="s">
        <v>20</v>
      </c>
      <c r="Q10632" s="1">
        <v>43245</v>
      </c>
      <c r="R10632" t="str">
        <f>VLOOKUP(B10632,[1]data!$A$2:$E$764,5,0)</f>
        <v>Kolkata</v>
      </c>
      <c r="S10632" t="str">
        <f>VLOOKUP($B10632,[1]data!$A$1:$I$764,6,0)</f>
        <v>Kolkata Knight Riders</v>
      </c>
      <c r="T10632" t="str">
        <f>VLOOKUP($B10632,[1]data!$A$1:$I$764,7,0)</f>
        <v>Sunrisers Hyderabad</v>
      </c>
      <c r="U10632" t="str">
        <f>VLOOKUP($B10632,[1]data!$A$1:$I$764,9,0)</f>
        <v>Kolkata Knight Riders</v>
      </c>
    </row>
    <row r="10633" spans="1:21" x14ac:dyDescent="0.3">
      <c r="A10633">
        <v>2019</v>
      </c>
      <c r="B10633" t="s">
        <v>5632</v>
      </c>
      <c r="C10633" s="1">
        <v>43245</v>
      </c>
      <c r="D10633" t="s">
        <v>3533</v>
      </c>
      <c r="E10633" t="s">
        <v>67</v>
      </c>
      <c r="F10633">
        <v>1003</v>
      </c>
      <c r="G10633" t="s">
        <v>4763</v>
      </c>
      <c r="H10633">
        <v>34</v>
      </c>
      <c r="I10633">
        <f t="shared" si="332"/>
        <v>34</v>
      </c>
      <c r="J10633">
        <v>24</v>
      </c>
      <c r="K10633">
        <v>0</v>
      </c>
      <c r="L10633">
        <v>4</v>
      </c>
      <c r="M10633">
        <v>1</v>
      </c>
      <c r="N10633">
        <v>141.66</v>
      </c>
      <c r="O10633">
        <f t="shared" si="333"/>
        <v>141.66</v>
      </c>
      <c r="P10633" t="s">
        <v>17</v>
      </c>
      <c r="Q10633" s="1">
        <v>43245</v>
      </c>
      <c r="R10633" t="str">
        <f>VLOOKUP(B10633,[1]data!$A$2:$E$764,5,0)</f>
        <v>Kolkata</v>
      </c>
      <c r="S10633" t="str">
        <f>VLOOKUP($B10633,[1]data!$A$1:$I$764,6,0)</f>
        <v>Kolkata Knight Riders</v>
      </c>
      <c r="T10633" t="str">
        <f>VLOOKUP($B10633,[1]data!$A$1:$I$764,7,0)</f>
        <v>Sunrisers Hyderabad</v>
      </c>
      <c r="U10633" t="str">
        <f>VLOOKUP($B10633,[1]data!$A$1:$I$764,9,0)</f>
        <v>Kolkata Knight Riders</v>
      </c>
    </row>
    <row r="10634" spans="1:21" x14ac:dyDescent="0.3">
      <c r="A10634">
        <v>2019</v>
      </c>
      <c r="B10634" t="s">
        <v>5632</v>
      </c>
      <c r="C10634" s="1">
        <v>43245</v>
      </c>
      <c r="D10634" t="s">
        <v>3533</v>
      </c>
      <c r="E10634" t="s">
        <v>2391</v>
      </c>
      <c r="F10634">
        <v>1232</v>
      </c>
      <c r="G10634" t="s">
        <v>26</v>
      </c>
      <c r="H10634">
        <v>5</v>
      </c>
      <c r="I10634">
        <f t="shared" si="332"/>
        <v>5</v>
      </c>
      <c r="J10634">
        <v>2</v>
      </c>
      <c r="K10634">
        <v>0</v>
      </c>
      <c r="L10634">
        <v>1</v>
      </c>
      <c r="M10634">
        <v>0</v>
      </c>
      <c r="N10634">
        <v>250</v>
      </c>
      <c r="O10634">
        <f t="shared" si="333"/>
        <v>250</v>
      </c>
      <c r="P10634" t="s">
        <v>17</v>
      </c>
      <c r="Q10634" s="1">
        <v>43245</v>
      </c>
      <c r="R10634" t="str">
        <f>VLOOKUP(B10634,[1]data!$A$2:$E$764,5,0)</f>
        <v>Kolkata</v>
      </c>
      <c r="S10634" t="str">
        <f>VLOOKUP($B10634,[1]data!$A$1:$I$764,6,0)</f>
        <v>Kolkata Knight Riders</v>
      </c>
      <c r="T10634" t="str">
        <f>VLOOKUP($B10634,[1]data!$A$1:$I$764,7,0)</f>
        <v>Sunrisers Hyderabad</v>
      </c>
      <c r="U10634" t="str">
        <f>VLOOKUP($B10634,[1]data!$A$1:$I$764,9,0)</f>
        <v>Kolkata Knight Riders</v>
      </c>
    </row>
    <row r="10635" spans="1:21" x14ac:dyDescent="0.3">
      <c r="A10635">
        <v>2019</v>
      </c>
      <c r="B10635" t="s">
        <v>5632</v>
      </c>
      <c r="C10635" s="1">
        <v>43245</v>
      </c>
      <c r="D10635" t="s">
        <v>3533</v>
      </c>
      <c r="E10635" t="s">
        <v>2974</v>
      </c>
      <c r="F10635">
        <v>1276</v>
      </c>
      <c r="G10635" t="s">
        <v>4790</v>
      </c>
      <c r="H10635">
        <v>48</v>
      </c>
      <c r="I10635">
        <f t="shared" si="332"/>
        <v>48</v>
      </c>
      <c r="J10635">
        <v>31</v>
      </c>
      <c r="K10635">
        <v>0</v>
      </c>
      <c r="L10635">
        <v>6</v>
      </c>
      <c r="M10635">
        <v>2</v>
      </c>
      <c r="N10635">
        <v>154.83000000000001</v>
      </c>
      <c r="O10635">
        <f t="shared" si="333"/>
        <v>154.83000000000001</v>
      </c>
      <c r="P10635" t="s">
        <v>17</v>
      </c>
      <c r="Q10635" s="1">
        <v>43245</v>
      </c>
      <c r="R10635" t="str">
        <f>VLOOKUP(B10635,[1]data!$A$2:$E$764,5,0)</f>
        <v>Kolkata</v>
      </c>
      <c r="S10635" t="str">
        <f>VLOOKUP($B10635,[1]data!$A$1:$I$764,6,0)</f>
        <v>Kolkata Knight Riders</v>
      </c>
      <c r="T10635" t="str">
        <f>VLOOKUP($B10635,[1]data!$A$1:$I$764,7,0)</f>
        <v>Sunrisers Hyderabad</v>
      </c>
      <c r="U10635" t="str">
        <f>VLOOKUP($B10635,[1]data!$A$1:$I$764,9,0)</f>
        <v>Kolkata Knight Riders</v>
      </c>
    </row>
    <row r="10636" spans="1:21" x14ac:dyDescent="0.3">
      <c r="A10636">
        <v>2019</v>
      </c>
      <c r="B10636" t="s">
        <v>5632</v>
      </c>
      <c r="C10636" s="1">
        <v>43245</v>
      </c>
      <c r="D10636" t="s">
        <v>3533</v>
      </c>
      <c r="E10636" t="s">
        <v>4813</v>
      </c>
      <c r="F10636">
        <v>1391</v>
      </c>
      <c r="G10636" t="s">
        <v>26</v>
      </c>
      <c r="H10636">
        <v>34</v>
      </c>
      <c r="I10636">
        <f t="shared" si="332"/>
        <v>34</v>
      </c>
      <c r="J10636">
        <v>10</v>
      </c>
      <c r="K10636">
        <v>0</v>
      </c>
      <c r="L10636">
        <v>2</v>
      </c>
      <c r="M10636">
        <v>4</v>
      </c>
      <c r="N10636">
        <v>340</v>
      </c>
      <c r="O10636">
        <f t="shared" si="333"/>
        <v>340</v>
      </c>
      <c r="P10636" t="s">
        <v>17</v>
      </c>
      <c r="Q10636" s="1">
        <v>43245</v>
      </c>
      <c r="R10636" t="str">
        <f>VLOOKUP(B10636,[1]data!$A$2:$E$764,5,0)</f>
        <v>Kolkata</v>
      </c>
      <c r="S10636" t="str">
        <f>VLOOKUP($B10636,[1]data!$A$1:$I$764,6,0)</f>
        <v>Kolkata Knight Riders</v>
      </c>
      <c r="T10636" t="str">
        <f>VLOOKUP($B10636,[1]data!$A$1:$I$764,7,0)</f>
        <v>Sunrisers Hyderabad</v>
      </c>
      <c r="U10636" t="str">
        <f>VLOOKUP($B10636,[1]data!$A$1:$I$764,9,0)</f>
        <v>Kolkata Knight Riders</v>
      </c>
    </row>
    <row r="10637" spans="1:21" x14ac:dyDescent="0.3">
      <c r="A10637">
        <v>2019</v>
      </c>
      <c r="B10637" t="s">
        <v>5632</v>
      </c>
      <c r="C10637" s="1">
        <v>43245</v>
      </c>
      <c r="D10637" t="s">
        <v>3533</v>
      </c>
      <c r="E10637" t="s">
        <v>58</v>
      </c>
      <c r="F10637">
        <v>1033</v>
      </c>
      <c r="G10637" t="s">
        <v>5636</v>
      </c>
      <c r="H10637">
        <v>3</v>
      </c>
      <c r="I10637">
        <f t="shared" si="332"/>
        <v>3</v>
      </c>
      <c r="J10637">
        <v>7</v>
      </c>
      <c r="K10637">
        <v>0</v>
      </c>
      <c r="L10637">
        <v>0</v>
      </c>
      <c r="M10637">
        <v>0</v>
      </c>
      <c r="N10637">
        <v>42.85</v>
      </c>
      <c r="O10637">
        <f t="shared" si="333"/>
        <v>42.85</v>
      </c>
      <c r="P10637" t="s">
        <v>17</v>
      </c>
      <c r="Q10637" s="1">
        <v>43245</v>
      </c>
      <c r="R10637" t="str">
        <f>VLOOKUP(B10637,[1]data!$A$2:$E$764,5,0)</f>
        <v>Kolkata</v>
      </c>
      <c r="S10637" t="str">
        <f>VLOOKUP($B10637,[1]data!$A$1:$I$764,6,0)</f>
        <v>Kolkata Knight Riders</v>
      </c>
      <c r="T10637" t="str">
        <f>VLOOKUP($B10637,[1]data!$A$1:$I$764,7,0)</f>
        <v>Sunrisers Hyderabad</v>
      </c>
      <c r="U10637" t="str">
        <f>VLOOKUP($B10637,[1]data!$A$1:$I$764,9,0)</f>
        <v>Kolkata Knight Riders</v>
      </c>
    </row>
    <row r="10638" spans="1:21" x14ac:dyDescent="0.3">
      <c r="A10638">
        <v>2019</v>
      </c>
      <c r="B10638" t="s">
        <v>5632</v>
      </c>
      <c r="C10638" s="1">
        <v>43245</v>
      </c>
      <c r="D10638" t="s">
        <v>3533</v>
      </c>
      <c r="E10638" t="s">
        <v>4335</v>
      </c>
      <c r="F10638">
        <v>1354</v>
      </c>
      <c r="G10638" t="s">
        <v>5637</v>
      </c>
      <c r="H10638">
        <v>8</v>
      </c>
      <c r="I10638">
        <f t="shared" si="332"/>
        <v>8</v>
      </c>
      <c r="J10638">
        <v>4</v>
      </c>
      <c r="K10638">
        <v>0</v>
      </c>
      <c r="L10638">
        <v>0</v>
      </c>
      <c r="M10638">
        <v>1</v>
      </c>
      <c r="N10638">
        <v>200</v>
      </c>
      <c r="O10638">
        <f t="shared" si="333"/>
        <v>200</v>
      </c>
      <c r="P10638" t="s">
        <v>17</v>
      </c>
      <c r="Q10638" s="1">
        <v>43245</v>
      </c>
      <c r="R10638" t="str">
        <f>VLOOKUP(B10638,[1]data!$A$2:$E$764,5,0)</f>
        <v>Kolkata</v>
      </c>
      <c r="S10638" t="str">
        <f>VLOOKUP($B10638,[1]data!$A$1:$I$764,6,0)</f>
        <v>Kolkata Knight Riders</v>
      </c>
      <c r="T10638" t="str">
        <f>VLOOKUP($B10638,[1]data!$A$1:$I$764,7,0)</f>
        <v>Sunrisers Hyderabad</v>
      </c>
      <c r="U10638" t="str">
        <f>VLOOKUP($B10638,[1]data!$A$1:$I$764,9,0)</f>
        <v>Kolkata Knight Riders</v>
      </c>
    </row>
    <row r="10639" spans="1:21" x14ac:dyDescent="0.3">
      <c r="A10639">
        <v>2019</v>
      </c>
      <c r="B10639" t="s">
        <v>5638</v>
      </c>
      <c r="C10639" s="1">
        <v>43247</v>
      </c>
      <c r="D10639" t="s">
        <v>789</v>
      </c>
      <c r="E10639" t="s">
        <v>4335</v>
      </c>
      <c r="F10639">
        <v>1354</v>
      </c>
      <c r="G10639" t="s">
        <v>5639</v>
      </c>
      <c r="H10639">
        <v>21</v>
      </c>
      <c r="I10639">
        <f t="shared" si="332"/>
        <v>21</v>
      </c>
      <c r="J10639">
        <v>11</v>
      </c>
      <c r="K10639">
        <v>0</v>
      </c>
      <c r="L10639">
        <v>0</v>
      </c>
      <c r="M10639">
        <v>3</v>
      </c>
      <c r="N10639">
        <v>190.9</v>
      </c>
      <c r="O10639">
        <f t="shared" si="333"/>
        <v>190.9</v>
      </c>
      <c r="P10639" t="s">
        <v>17</v>
      </c>
      <c r="Q10639" s="1">
        <v>43247</v>
      </c>
      <c r="R10639" t="str">
        <f>VLOOKUP(B10639,[1]data!$A$2:$E$764,5,0)</f>
        <v>Jaipur</v>
      </c>
      <c r="S10639" t="str">
        <f>VLOOKUP($B10639,[1]data!$A$1:$I$764,6,0)</f>
        <v>Rajasthan Royals</v>
      </c>
      <c r="T10639" t="str">
        <f>VLOOKUP($B10639,[1]data!$A$1:$I$764,7,0)</f>
        <v>Kings XI Punjab</v>
      </c>
      <c r="U10639" t="str">
        <f>VLOOKUP($B10639,[1]data!$A$1:$I$764,9,0)</f>
        <v>Kings XI Punjab</v>
      </c>
    </row>
    <row r="10640" spans="1:21" x14ac:dyDescent="0.3">
      <c r="A10640">
        <v>2019</v>
      </c>
      <c r="B10640" t="s">
        <v>5638</v>
      </c>
      <c r="C10640" s="1">
        <v>43247</v>
      </c>
      <c r="D10640" t="s">
        <v>789</v>
      </c>
      <c r="E10640" t="s">
        <v>62</v>
      </c>
      <c r="F10640">
        <v>1182</v>
      </c>
      <c r="G10640" t="s">
        <v>26</v>
      </c>
      <c r="H10640">
        <v>117</v>
      </c>
      <c r="I10640">
        <f t="shared" si="332"/>
        <v>117</v>
      </c>
      <c r="J10640">
        <v>57</v>
      </c>
      <c r="K10640">
        <v>0</v>
      </c>
      <c r="L10640">
        <v>11</v>
      </c>
      <c r="M10640">
        <v>8</v>
      </c>
      <c r="N10640">
        <v>205.26</v>
      </c>
      <c r="O10640">
        <f t="shared" si="333"/>
        <v>205.26</v>
      </c>
      <c r="P10640" t="s">
        <v>17</v>
      </c>
      <c r="Q10640" s="1">
        <v>43247</v>
      </c>
      <c r="R10640" t="str">
        <f>VLOOKUP(B10640,[1]data!$A$2:$E$764,5,0)</f>
        <v>Jaipur</v>
      </c>
      <c r="S10640" t="str">
        <f>VLOOKUP($B10640,[1]data!$A$1:$I$764,6,0)</f>
        <v>Rajasthan Royals</v>
      </c>
      <c r="T10640" t="str">
        <f>VLOOKUP($B10640,[1]data!$A$1:$I$764,7,0)</f>
        <v>Kings XI Punjab</v>
      </c>
      <c r="U10640" t="str">
        <f>VLOOKUP($B10640,[1]data!$A$1:$I$764,9,0)</f>
        <v>Kings XI Punjab</v>
      </c>
    </row>
    <row r="10641" spans="1:21" x14ac:dyDescent="0.3">
      <c r="A10641">
        <v>2019</v>
      </c>
      <c r="B10641" t="s">
        <v>5638</v>
      </c>
      <c r="C10641" s="1">
        <v>43247</v>
      </c>
      <c r="D10641" t="s">
        <v>789</v>
      </c>
      <c r="E10641" t="s">
        <v>2487</v>
      </c>
      <c r="F10641">
        <v>1238</v>
      </c>
      <c r="G10641" t="s">
        <v>5012</v>
      </c>
      <c r="H10641">
        <v>10</v>
      </c>
      <c r="I10641">
        <f t="shared" si="332"/>
        <v>10</v>
      </c>
      <c r="J10641">
        <v>11</v>
      </c>
      <c r="K10641">
        <v>0</v>
      </c>
      <c r="L10641">
        <v>1</v>
      </c>
      <c r="M10641">
        <v>0</v>
      </c>
      <c r="N10641">
        <v>90.9</v>
      </c>
      <c r="O10641">
        <f t="shared" si="333"/>
        <v>90.9</v>
      </c>
      <c r="P10641" t="s">
        <v>17</v>
      </c>
      <c r="Q10641" s="1">
        <v>43247</v>
      </c>
      <c r="R10641" t="str">
        <f>VLOOKUP(B10641,[1]data!$A$2:$E$764,5,0)</f>
        <v>Jaipur</v>
      </c>
      <c r="S10641" t="str">
        <f>VLOOKUP($B10641,[1]data!$A$1:$I$764,6,0)</f>
        <v>Rajasthan Royals</v>
      </c>
      <c r="T10641" t="str">
        <f>VLOOKUP($B10641,[1]data!$A$1:$I$764,7,0)</f>
        <v>Kings XI Punjab</v>
      </c>
      <c r="U10641" t="str">
        <f>VLOOKUP($B10641,[1]data!$A$1:$I$764,9,0)</f>
        <v>Kings XI Punjab</v>
      </c>
    </row>
    <row r="10642" spans="1:21" x14ac:dyDescent="0.3">
      <c r="A10642">
        <v>2019</v>
      </c>
      <c r="B10642" t="s">
        <v>5638</v>
      </c>
      <c r="C10642" s="1">
        <v>43247</v>
      </c>
      <c r="D10642" t="s">
        <v>789</v>
      </c>
      <c r="E10642" t="s">
        <v>1393</v>
      </c>
      <c r="F10642">
        <v>1169</v>
      </c>
      <c r="G10642" t="s">
        <v>26</v>
      </c>
      <c r="H10642">
        <v>16</v>
      </c>
      <c r="I10642">
        <f t="shared" si="332"/>
        <v>16</v>
      </c>
      <c r="J10642">
        <v>19</v>
      </c>
      <c r="K10642">
        <v>0</v>
      </c>
      <c r="L10642">
        <v>1</v>
      </c>
      <c r="M10642">
        <v>1</v>
      </c>
      <c r="N10642">
        <v>84.21</v>
      </c>
      <c r="O10642">
        <f t="shared" si="333"/>
        <v>84.21</v>
      </c>
      <c r="P10642" t="s">
        <v>17</v>
      </c>
      <c r="Q10642" s="1">
        <v>43247</v>
      </c>
      <c r="R10642" t="str">
        <f>VLOOKUP(B10642,[1]data!$A$2:$E$764,5,0)</f>
        <v>Jaipur</v>
      </c>
      <c r="S10642" t="str">
        <f>VLOOKUP($B10642,[1]data!$A$1:$I$764,6,0)</f>
        <v>Rajasthan Royals</v>
      </c>
      <c r="T10642" t="str">
        <f>VLOOKUP($B10642,[1]data!$A$1:$I$764,7,0)</f>
        <v>Kings XI Punjab</v>
      </c>
      <c r="U10642" t="str">
        <f>VLOOKUP($B10642,[1]data!$A$1:$I$764,9,0)</f>
        <v>Kings XI Punjab</v>
      </c>
    </row>
    <row r="10643" spans="1:21" x14ac:dyDescent="0.3">
      <c r="A10643">
        <v>2019</v>
      </c>
      <c r="B10643" t="s">
        <v>5638</v>
      </c>
      <c r="C10643" s="1">
        <v>43247</v>
      </c>
      <c r="D10643" t="s">
        <v>789</v>
      </c>
      <c r="E10643" t="s">
        <v>76</v>
      </c>
      <c r="F10643">
        <v>1012</v>
      </c>
      <c r="G10643" t="s">
        <v>5599</v>
      </c>
      <c r="H10643">
        <v>32</v>
      </c>
      <c r="I10643">
        <f t="shared" si="332"/>
        <v>32</v>
      </c>
      <c r="J10643">
        <v>24</v>
      </c>
      <c r="K10643">
        <v>0</v>
      </c>
      <c r="L10643">
        <v>3</v>
      </c>
      <c r="M10643">
        <v>1</v>
      </c>
      <c r="N10643">
        <v>133.33000000000001</v>
      </c>
      <c r="O10643">
        <f t="shared" si="333"/>
        <v>133.33000000000001</v>
      </c>
      <c r="P10643" t="s">
        <v>17</v>
      </c>
      <c r="Q10643" s="1">
        <v>43247</v>
      </c>
      <c r="R10643" t="str">
        <f>VLOOKUP(B10643,[1]data!$A$2:$E$764,5,0)</f>
        <v>Jaipur</v>
      </c>
      <c r="S10643" t="str">
        <f>VLOOKUP($B10643,[1]data!$A$1:$I$764,6,0)</f>
        <v>Rajasthan Royals</v>
      </c>
      <c r="T10643" t="str">
        <f>VLOOKUP($B10643,[1]data!$A$1:$I$764,7,0)</f>
        <v>Kings XI Punjab</v>
      </c>
      <c r="U10643" t="str">
        <f>VLOOKUP($B10643,[1]data!$A$1:$I$764,9,0)</f>
        <v>Kings XI Punjab</v>
      </c>
    </row>
    <row r="10644" spans="1:21" x14ac:dyDescent="0.3">
      <c r="A10644">
        <v>2019</v>
      </c>
      <c r="B10644" t="s">
        <v>5638</v>
      </c>
      <c r="C10644" s="1">
        <v>43247</v>
      </c>
      <c r="D10644" t="s">
        <v>789</v>
      </c>
      <c r="E10644" t="s">
        <v>3964</v>
      </c>
      <c r="F10644">
        <v>1343</v>
      </c>
      <c r="G10644" t="s">
        <v>5640</v>
      </c>
      <c r="H10644">
        <v>47</v>
      </c>
      <c r="I10644">
        <f t="shared" si="332"/>
        <v>47</v>
      </c>
      <c r="J10644">
        <v>36</v>
      </c>
      <c r="K10644">
        <v>0</v>
      </c>
      <c r="L10644">
        <v>5</v>
      </c>
      <c r="M10644">
        <v>2</v>
      </c>
      <c r="N10644">
        <v>130.55000000000001</v>
      </c>
      <c r="O10644">
        <f t="shared" si="333"/>
        <v>130.55000000000001</v>
      </c>
      <c r="P10644" t="s">
        <v>40</v>
      </c>
      <c r="Q10644" s="1">
        <v>43247</v>
      </c>
      <c r="R10644" t="str">
        <f>VLOOKUP(B10644,[1]data!$A$2:$E$764,5,0)</f>
        <v>Jaipur</v>
      </c>
      <c r="S10644" t="str">
        <f>VLOOKUP($B10644,[1]data!$A$1:$I$764,6,0)</f>
        <v>Rajasthan Royals</v>
      </c>
      <c r="T10644" t="str">
        <f>VLOOKUP($B10644,[1]data!$A$1:$I$764,7,0)</f>
        <v>Kings XI Punjab</v>
      </c>
      <c r="U10644" t="str">
        <f>VLOOKUP($B10644,[1]data!$A$1:$I$764,9,0)</f>
        <v>Kings XI Punjab</v>
      </c>
    </row>
    <row r="10645" spans="1:21" x14ac:dyDescent="0.3">
      <c r="A10645">
        <v>2019</v>
      </c>
      <c r="B10645" t="s">
        <v>5638</v>
      </c>
      <c r="C10645" s="1">
        <v>43247</v>
      </c>
      <c r="D10645" t="s">
        <v>789</v>
      </c>
      <c r="E10645" t="s">
        <v>67</v>
      </c>
      <c r="F10645">
        <v>1003</v>
      </c>
      <c r="G10645" t="s">
        <v>1128</v>
      </c>
      <c r="H10645">
        <v>26</v>
      </c>
      <c r="I10645">
        <f t="shared" si="332"/>
        <v>26</v>
      </c>
      <c r="J10645">
        <v>25</v>
      </c>
      <c r="K10645">
        <v>0</v>
      </c>
      <c r="L10645">
        <v>2</v>
      </c>
      <c r="M10645">
        <v>1</v>
      </c>
      <c r="N10645">
        <v>104</v>
      </c>
      <c r="O10645">
        <f t="shared" si="333"/>
        <v>104</v>
      </c>
      <c r="P10645" t="s">
        <v>17</v>
      </c>
      <c r="Q10645" s="1">
        <v>43247</v>
      </c>
      <c r="R10645" t="str">
        <f>VLOOKUP(B10645,[1]data!$A$2:$E$764,5,0)</f>
        <v>Jaipur</v>
      </c>
      <c r="S10645" t="str">
        <f>VLOOKUP($B10645,[1]data!$A$1:$I$764,6,0)</f>
        <v>Rajasthan Royals</v>
      </c>
      <c r="T10645" t="str">
        <f>VLOOKUP($B10645,[1]data!$A$1:$I$764,7,0)</f>
        <v>Kings XI Punjab</v>
      </c>
      <c r="U10645" t="str">
        <f>VLOOKUP($B10645,[1]data!$A$1:$I$764,9,0)</f>
        <v>Kings XI Punjab</v>
      </c>
    </row>
    <row r="10646" spans="1:21" x14ac:dyDescent="0.3">
      <c r="A10646">
        <v>2019</v>
      </c>
      <c r="B10646" t="s">
        <v>5638</v>
      </c>
      <c r="C10646" s="1">
        <v>43247</v>
      </c>
      <c r="D10646" t="s">
        <v>789</v>
      </c>
      <c r="E10646" t="s">
        <v>635</v>
      </c>
      <c r="F10646">
        <v>1103</v>
      </c>
      <c r="G10646" t="s">
        <v>5641</v>
      </c>
      <c r="H10646">
        <v>5</v>
      </c>
      <c r="I10646">
        <f t="shared" si="332"/>
        <v>5</v>
      </c>
      <c r="J10646">
        <v>5</v>
      </c>
      <c r="K10646">
        <v>0</v>
      </c>
      <c r="L10646">
        <v>0</v>
      </c>
      <c r="M10646">
        <v>0</v>
      </c>
      <c r="N10646">
        <v>100</v>
      </c>
      <c r="O10646">
        <f t="shared" si="333"/>
        <v>100</v>
      </c>
      <c r="P10646" t="s">
        <v>20</v>
      </c>
      <c r="Q10646" s="1">
        <v>43247</v>
      </c>
      <c r="R10646" t="str">
        <f>VLOOKUP(B10646,[1]data!$A$2:$E$764,5,0)</f>
        <v>Jaipur</v>
      </c>
      <c r="S10646" t="str">
        <f>VLOOKUP($B10646,[1]data!$A$1:$I$764,6,0)</f>
        <v>Rajasthan Royals</v>
      </c>
      <c r="T10646" t="str">
        <f>VLOOKUP($B10646,[1]data!$A$1:$I$764,7,0)</f>
        <v>Kings XI Punjab</v>
      </c>
      <c r="U10646" t="str">
        <f>VLOOKUP($B10646,[1]data!$A$1:$I$764,9,0)</f>
        <v>Kings XI Punjab</v>
      </c>
    </row>
    <row r="10647" spans="1:21" x14ac:dyDescent="0.3">
      <c r="A10647">
        <v>2019</v>
      </c>
      <c r="B10647" t="s">
        <v>5638</v>
      </c>
      <c r="C10647" s="1">
        <v>43247</v>
      </c>
      <c r="D10647" t="s">
        <v>789</v>
      </c>
      <c r="E10647" t="s">
        <v>3962</v>
      </c>
      <c r="F10647">
        <v>1341</v>
      </c>
      <c r="G10647" t="s">
        <v>5642</v>
      </c>
      <c r="H10647">
        <v>3</v>
      </c>
      <c r="I10647">
        <f t="shared" si="332"/>
        <v>3</v>
      </c>
      <c r="J10647">
        <v>4</v>
      </c>
      <c r="K10647">
        <v>0</v>
      </c>
      <c r="L10647">
        <v>0</v>
      </c>
      <c r="M10647">
        <v>0</v>
      </c>
      <c r="N10647">
        <v>75</v>
      </c>
      <c r="O10647">
        <f t="shared" si="333"/>
        <v>75</v>
      </c>
      <c r="P10647" t="s">
        <v>17</v>
      </c>
      <c r="Q10647" s="1">
        <v>43247</v>
      </c>
      <c r="R10647" t="str">
        <f>VLOOKUP(B10647,[1]data!$A$2:$E$764,5,0)</f>
        <v>Jaipur</v>
      </c>
      <c r="S10647" t="str">
        <f>VLOOKUP($B10647,[1]data!$A$1:$I$764,6,0)</f>
        <v>Rajasthan Royals</v>
      </c>
      <c r="T10647" t="str">
        <f>VLOOKUP($B10647,[1]data!$A$1:$I$764,7,0)</f>
        <v>Kings XI Punjab</v>
      </c>
      <c r="U10647" t="str">
        <f>VLOOKUP($B10647,[1]data!$A$1:$I$764,9,0)</f>
        <v>Kings XI Punjab</v>
      </c>
    </row>
    <row r="10648" spans="1:21" x14ac:dyDescent="0.3">
      <c r="A10648">
        <v>2019</v>
      </c>
      <c r="B10648" t="s">
        <v>5638</v>
      </c>
      <c r="C10648" s="1">
        <v>43247</v>
      </c>
      <c r="D10648" t="s">
        <v>789</v>
      </c>
      <c r="E10648" t="s">
        <v>58</v>
      </c>
      <c r="F10648">
        <v>1033</v>
      </c>
      <c r="G10648" t="s">
        <v>26</v>
      </c>
      <c r="H10648">
        <v>45</v>
      </c>
      <c r="I10648">
        <f t="shared" si="332"/>
        <v>45</v>
      </c>
      <c r="J10648">
        <v>25</v>
      </c>
      <c r="K10648">
        <v>0</v>
      </c>
      <c r="L10648">
        <v>4</v>
      </c>
      <c r="M10648">
        <v>2</v>
      </c>
      <c r="N10648">
        <v>180</v>
      </c>
      <c r="O10648">
        <f t="shared" si="333"/>
        <v>180</v>
      </c>
      <c r="P10648" t="s">
        <v>17</v>
      </c>
      <c r="Q10648" s="1">
        <v>43247</v>
      </c>
      <c r="R10648" t="str">
        <f>VLOOKUP(B10648,[1]data!$A$2:$E$764,5,0)</f>
        <v>Jaipur</v>
      </c>
      <c r="S10648" t="str">
        <f>VLOOKUP($B10648,[1]data!$A$1:$I$764,6,0)</f>
        <v>Rajasthan Royals</v>
      </c>
      <c r="T10648" t="str">
        <f>VLOOKUP($B10648,[1]data!$A$1:$I$764,7,0)</f>
        <v>Kings XI Punjab</v>
      </c>
      <c r="U10648" t="str">
        <f>VLOOKUP($B10648,[1]data!$A$1:$I$764,9,0)</f>
        <v>Kings XI Punjab</v>
      </c>
    </row>
    <row r="10649" spans="1:21" x14ac:dyDescent="0.3">
      <c r="A10649">
        <v>2019</v>
      </c>
      <c r="B10649" t="s">
        <v>5638</v>
      </c>
      <c r="C10649" s="1">
        <v>43247</v>
      </c>
      <c r="D10649" t="s">
        <v>789</v>
      </c>
      <c r="E10649" t="s">
        <v>2048</v>
      </c>
      <c r="F10649">
        <v>1196</v>
      </c>
      <c r="G10649" t="s">
        <v>2311</v>
      </c>
      <c r="H10649">
        <v>23</v>
      </c>
      <c r="I10649">
        <f t="shared" si="332"/>
        <v>23</v>
      </c>
      <c r="J10649">
        <v>15</v>
      </c>
      <c r="K10649">
        <v>0</v>
      </c>
      <c r="L10649">
        <v>2</v>
      </c>
      <c r="M10649">
        <v>1</v>
      </c>
      <c r="N10649">
        <v>153.33000000000001</v>
      </c>
      <c r="O10649">
        <f t="shared" si="333"/>
        <v>153.33000000000001</v>
      </c>
      <c r="P10649" t="s">
        <v>17</v>
      </c>
      <c r="Q10649" s="1">
        <v>43247</v>
      </c>
      <c r="R10649" t="str">
        <f>VLOOKUP(B10649,[1]data!$A$2:$E$764,5,0)</f>
        <v>Jaipur</v>
      </c>
      <c r="S10649" t="str">
        <f>VLOOKUP($B10649,[1]data!$A$1:$I$764,6,0)</f>
        <v>Rajasthan Royals</v>
      </c>
      <c r="T10649" t="str">
        <f>VLOOKUP($B10649,[1]data!$A$1:$I$764,7,0)</f>
        <v>Kings XI Punjab</v>
      </c>
      <c r="U10649" t="str">
        <f>VLOOKUP($B10649,[1]data!$A$1:$I$764,9,0)</f>
        <v>Kings XI Punjab</v>
      </c>
    </row>
    <row r="10650" spans="1:21" x14ac:dyDescent="0.3">
      <c r="A10650">
        <v>2019</v>
      </c>
      <c r="B10650" t="s">
        <v>5643</v>
      </c>
      <c r="C10650" s="1">
        <v>43547</v>
      </c>
      <c r="D10650">
        <v>1</v>
      </c>
      <c r="E10650" t="s">
        <v>62</v>
      </c>
      <c r="F10650">
        <v>1182</v>
      </c>
      <c r="G10650" t="s">
        <v>3552</v>
      </c>
      <c r="H10650">
        <v>0</v>
      </c>
      <c r="I10650">
        <f t="shared" si="332"/>
        <v>0</v>
      </c>
      <c r="J10650">
        <v>10</v>
      </c>
      <c r="K10650">
        <v>0</v>
      </c>
      <c r="L10650">
        <v>0</v>
      </c>
      <c r="M10650">
        <v>0</v>
      </c>
      <c r="N10650">
        <v>0</v>
      </c>
      <c r="O10650">
        <f t="shared" si="333"/>
        <v>0</v>
      </c>
      <c r="P10650" t="s">
        <v>17</v>
      </c>
      <c r="Q10650" s="1">
        <v>43547</v>
      </c>
      <c r="R10650" t="str">
        <f>VLOOKUP(B10650,[1]data!$A$2:$E$764,5,0)</f>
        <v>Delhi</v>
      </c>
      <c r="S10650" t="str">
        <f>VLOOKUP($B10650,[1]data!$A$1:$I$764,6,0)</f>
        <v>Delhi Capitals</v>
      </c>
      <c r="T10650" t="str">
        <f>VLOOKUP($B10650,[1]data!$A$1:$I$764,7,0)</f>
        <v>Chennai Super Kings</v>
      </c>
      <c r="U10650" t="str">
        <f>VLOOKUP($B10650,[1]data!$A$1:$I$764,9,0)</f>
        <v>Chennai Super Kings</v>
      </c>
    </row>
    <row r="10651" spans="1:21" x14ac:dyDescent="0.3">
      <c r="A10651">
        <v>2019</v>
      </c>
      <c r="B10651" t="s">
        <v>5643</v>
      </c>
      <c r="C10651" s="1">
        <v>43547</v>
      </c>
      <c r="D10651">
        <v>1</v>
      </c>
      <c r="E10651" t="s">
        <v>5299</v>
      </c>
      <c r="G10651" t="s">
        <v>26</v>
      </c>
      <c r="H10651">
        <v>0</v>
      </c>
      <c r="I10651">
        <f t="shared" si="332"/>
        <v>0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f t="shared" si="333"/>
        <v>0</v>
      </c>
      <c r="P10651" t="s">
        <v>17</v>
      </c>
      <c r="Q10651" s="1">
        <v>43547</v>
      </c>
      <c r="R10651" t="str">
        <f>VLOOKUP(B10651,[1]data!$A$2:$E$764,5,0)</f>
        <v>Delhi</v>
      </c>
      <c r="S10651" t="str">
        <f>VLOOKUP($B10651,[1]data!$A$1:$I$764,6,0)</f>
        <v>Delhi Capitals</v>
      </c>
      <c r="T10651" t="str">
        <f>VLOOKUP($B10651,[1]data!$A$1:$I$764,7,0)</f>
        <v>Chennai Super Kings</v>
      </c>
      <c r="U10651" t="str">
        <f>VLOOKUP($B10651,[1]data!$A$1:$I$764,9,0)</f>
        <v>Chennai Super Kings</v>
      </c>
    </row>
    <row r="10652" spans="1:21" x14ac:dyDescent="0.3">
      <c r="A10652">
        <v>2019</v>
      </c>
      <c r="B10652" t="s">
        <v>5643</v>
      </c>
      <c r="C10652" s="1">
        <v>43547</v>
      </c>
      <c r="D10652">
        <v>1</v>
      </c>
      <c r="E10652" t="s">
        <v>1518</v>
      </c>
      <c r="F10652">
        <v>1167</v>
      </c>
      <c r="G10652" t="s">
        <v>1128</v>
      </c>
      <c r="H10652">
        <v>1</v>
      </c>
      <c r="I10652">
        <f t="shared" si="332"/>
        <v>1</v>
      </c>
      <c r="J10652">
        <v>10</v>
      </c>
      <c r="K10652">
        <v>0</v>
      </c>
      <c r="L10652">
        <v>0</v>
      </c>
      <c r="M10652">
        <v>0</v>
      </c>
      <c r="N10652">
        <v>10</v>
      </c>
      <c r="O10652">
        <f t="shared" si="333"/>
        <v>10</v>
      </c>
      <c r="P10652" t="s">
        <v>17</v>
      </c>
      <c r="Q10652" s="1">
        <v>43547</v>
      </c>
      <c r="R10652" t="str">
        <f>VLOOKUP(B10652,[1]data!$A$2:$E$764,5,0)</f>
        <v>Delhi</v>
      </c>
      <c r="S10652" t="str">
        <f>VLOOKUP($B10652,[1]data!$A$1:$I$764,6,0)</f>
        <v>Delhi Capitals</v>
      </c>
      <c r="T10652" t="str">
        <f>VLOOKUP($B10652,[1]data!$A$1:$I$764,7,0)</f>
        <v>Chennai Super Kings</v>
      </c>
      <c r="U10652" t="str">
        <f>VLOOKUP($B10652,[1]data!$A$1:$I$764,9,0)</f>
        <v>Chennai Super Kings</v>
      </c>
    </row>
    <row r="10653" spans="1:21" x14ac:dyDescent="0.3">
      <c r="A10653">
        <v>2019</v>
      </c>
      <c r="B10653" t="s">
        <v>5643</v>
      </c>
      <c r="C10653" s="1">
        <v>43547</v>
      </c>
      <c r="D10653">
        <v>1</v>
      </c>
      <c r="E10653" t="s">
        <v>1393</v>
      </c>
      <c r="F10653">
        <v>1169</v>
      </c>
      <c r="G10653" t="s">
        <v>5033</v>
      </c>
      <c r="H10653">
        <v>28</v>
      </c>
      <c r="I10653">
        <f t="shared" si="332"/>
        <v>28</v>
      </c>
      <c r="J10653">
        <v>42</v>
      </c>
      <c r="K10653">
        <v>0</v>
      </c>
      <c r="L10653">
        <v>2</v>
      </c>
      <c r="M10653">
        <v>1</v>
      </c>
      <c r="N10653">
        <v>66.66</v>
      </c>
      <c r="O10653">
        <f t="shared" si="333"/>
        <v>66.66</v>
      </c>
      <c r="P10653" t="s">
        <v>17</v>
      </c>
      <c r="Q10653" s="1">
        <v>43547</v>
      </c>
      <c r="R10653" t="str">
        <f>VLOOKUP(B10653,[1]data!$A$2:$E$764,5,0)</f>
        <v>Delhi</v>
      </c>
      <c r="S10653" t="str">
        <f>VLOOKUP($B10653,[1]data!$A$1:$I$764,6,0)</f>
        <v>Delhi Capitals</v>
      </c>
      <c r="T10653" t="str">
        <f>VLOOKUP($B10653,[1]data!$A$1:$I$764,7,0)</f>
        <v>Chennai Super Kings</v>
      </c>
      <c r="U10653" t="str">
        <f>VLOOKUP($B10653,[1]data!$A$1:$I$764,9,0)</f>
        <v>Chennai Super Kings</v>
      </c>
    </row>
    <row r="10654" spans="1:21" x14ac:dyDescent="0.3">
      <c r="A10654">
        <v>2019</v>
      </c>
      <c r="B10654" t="s">
        <v>5643</v>
      </c>
      <c r="C10654" s="1">
        <v>43547</v>
      </c>
      <c r="D10654">
        <v>1</v>
      </c>
      <c r="E10654" t="s">
        <v>52</v>
      </c>
      <c r="F10654">
        <v>1035</v>
      </c>
      <c r="G10654" t="s">
        <v>26</v>
      </c>
      <c r="H10654">
        <v>6</v>
      </c>
      <c r="I10654">
        <f t="shared" si="332"/>
        <v>6</v>
      </c>
      <c r="J10654">
        <v>15</v>
      </c>
      <c r="K10654">
        <v>0</v>
      </c>
      <c r="L10654">
        <v>0</v>
      </c>
      <c r="M10654">
        <v>0</v>
      </c>
      <c r="N10654">
        <v>40</v>
      </c>
      <c r="O10654">
        <f t="shared" si="333"/>
        <v>40</v>
      </c>
      <c r="P10654" t="s">
        <v>17</v>
      </c>
      <c r="Q10654" s="1">
        <v>43547</v>
      </c>
      <c r="R10654" t="str">
        <f>VLOOKUP(B10654,[1]data!$A$2:$E$764,5,0)</f>
        <v>Delhi</v>
      </c>
      <c r="S10654" t="str">
        <f>VLOOKUP($B10654,[1]data!$A$1:$I$764,6,0)</f>
        <v>Delhi Capitals</v>
      </c>
      <c r="T10654" t="str">
        <f>VLOOKUP($B10654,[1]data!$A$1:$I$764,7,0)</f>
        <v>Chennai Super Kings</v>
      </c>
      <c r="U10654" t="str">
        <f>VLOOKUP($B10654,[1]data!$A$1:$I$764,9,0)</f>
        <v>Chennai Super Kings</v>
      </c>
    </row>
    <row r="10655" spans="1:21" x14ac:dyDescent="0.3">
      <c r="A10655">
        <v>2019</v>
      </c>
      <c r="B10655" t="s">
        <v>5643</v>
      </c>
      <c r="C10655" s="1">
        <v>43547</v>
      </c>
      <c r="D10655">
        <v>1</v>
      </c>
      <c r="E10655" t="s">
        <v>1548</v>
      </c>
      <c r="F10655">
        <v>1195</v>
      </c>
      <c r="G10655" t="s">
        <v>26</v>
      </c>
      <c r="H10655">
        <v>13</v>
      </c>
      <c r="I10655">
        <f t="shared" si="332"/>
        <v>13</v>
      </c>
      <c r="J10655">
        <v>19</v>
      </c>
      <c r="K10655">
        <v>0</v>
      </c>
      <c r="L10655">
        <v>1</v>
      </c>
      <c r="M10655">
        <v>0</v>
      </c>
      <c r="N10655">
        <v>68.42</v>
      </c>
      <c r="O10655">
        <f t="shared" si="333"/>
        <v>68.42</v>
      </c>
      <c r="P10655" t="s">
        <v>17</v>
      </c>
      <c r="Q10655" s="1">
        <v>43547</v>
      </c>
      <c r="R10655" t="str">
        <f>VLOOKUP(B10655,[1]data!$A$2:$E$764,5,0)</f>
        <v>Delhi</v>
      </c>
      <c r="S10655" t="str">
        <f>VLOOKUP($B10655,[1]data!$A$1:$I$764,6,0)</f>
        <v>Delhi Capitals</v>
      </c>
      <c r="T10655" t="str">
        <f>VLOOKUP($B10655,[1]data!$A$1:$I$764,7,0)</f>
        <v>Chennai Super Kings</v>
      </c>
      <c r="U10655" t="str">
        <f>VLOOKUP($B10655,[1]data!$A$1:$I$764,9,0)</f>
        <v>Chennai Super Kings</v>
      </c>
    </row>
    <row r="10656" spans="1:21" x14ac:dyDescent="0.3">
      <c r="A10656">
        <v>2019</v>
      </c>
      <c r="B10656" t="s">
        <v>5643</v>
      </c>
      <c r="C10656" s="1">
        <v>43547</v>
      </c>
      <c r="D10656">
        <v>1</v>
      </c>
      <c r="E10656" t="s">
        <v>76</v>
      </c>
      <c r="F10656">
        <v>1012</v>
      </c>
      <c r="G10656" t="s">
        <v>5644</v>
      </c>
      <c r="H10656">
        <v>19</v>
      </c>
      <c r="I10656">
        <f t="shared" si="332"/>
        <v>19</v>
      </c>
      <c r="J10656">
        <v>21</v>
      </c>
      <c r="K10656">
        <v>0</v>
      </c>
      <c r="L10656">
        <v>3</v>
      </c>
      <c r="M10656">
        <v>0</v>
      </c>
      <c r="N10656">
        <v>90.47</v>
      </c>
      <c r="O10656">
        <f t="shared" si="333"/>
        <v>90.47</v>
      </c>
      <c r="P10656" t="s">
        <v>17</v>
      </c>
      <c r="Q10656" s="1">
        <v>43547</v>
      </c>
      <c r="R10656" t="str">
        <f>VLOOKUP(B10656,[1]data!$A$2:$E$764,5,0)</f>
        <v>Delhi</v>
      </c>
      <c r="S10656" t="str">
        <f>VLOOKUP($B10656,[1]data!$A$1:$I$764,6,0)</f>
        <v>Delhi Capitals</v>
      </c>
      <c r="T10656" t="str">
        <f>VLOOKUP($B10656,[1]data!$A$1:$I$764,7,0)</f>
        <v>Chennai Super Kings</v>
      </c>
      <c r="U10656" t="str">
        <f>VLOOKUP($B10656,[1]data!$A$1:$I$764,9,0)</f>
        <v>Chennai Super Kings</v>
      </c>
    </row>
    <row r="10657" spans="1:21" x14ac:dyDescent="0.3">
      <c r="A10657">
        <v>2019</v>
      </c>
      <c r="B10657" t="s">
        <v>5643</v>
      </c>
      <c r="C10657" s="1">
        <v>43547</v>
      </c>
      <c r="D10657">
        <v>1</v>
      </c>
      <c r="E10657" t="s">
        <v>3661</v>
      </c>
      <c r="F10657">
        <v>1325</v>
      </c>
      <c r="G10657" t="s">
        <v>5388</v>
      </c>
      <c r="H10657">
        <v>4</v>
      </c>
      <c r="I10657">
        <f t="shared" si="332"/>
        <v>4</v>
      </c>
      <c r="J10657">
        <v>12</v>
      </c>
      <c r="K10657">
        <v>0</v>
      </c>
      <c r="L10657">
        <v>0</v>
      </c>
      <c r="M10657">
        <v>0</v>
      </c>
      <c r="N10657">
        <v>33.33</v>
      </c>
      <c r="O10657">
        <f t="shared" si="333"/>
        <v>33.33</v>
      </c>
      <c r="P10657" t="s">
        <v>17</v>
      </c>
      <c r="Q10657" s="1">
        <v>43547</v>
      </c>
      <c r="R10657" t="str">
        <f>VLOOKUP(B10657,[1]data!$A$2:$E$764,5,0)</f>
        <v>Delhi</v>
      </c>
      <c r="S10657" t="str">
        <f>VLOOKUP($B10657,[1]data!$A$1:$I$764,6,0)</f>
        <v>Delhi Capitals</v>
      </c>
      <c r="T10657" t="str">
        <f>VLOOKUP($B10657,[1]data!$A$1:$I$764,7,0)</f>
        <v>Chennai Super Kings</v>
      </c>
      <c r="U10657" t="str">
        <f>VLOOKUP($B10657,[1]data!$A$1:$I$764,9,0)</f>
        <v>Chennai Super Kings</v>
      </c>
    </row>
    <row r="10658" spans="1:21" x14ac:dyDescent="0.3">
      <c r="A10658">
        <v>2019</v>
      </c>
      <c r="B10658" t="s">
        <v>5643</v>
      </c>
      <c r="C10658" s="1">
        <v>43547</v>
      </c>
      <c r="D10658">
        <v>1</v>
      </c>
      <c r="E10658" t="s">
        <v>5492</v>
      </c>
      <c r="G10658" t="s">
        <v>129</v>
      </c>
      <c r="H10658">
        <v>9</v>
      </c>
      <c r="I10658">
        <f t="shared" si="332"/>
        <v>9</v>
      </c>
      <c r="J10658">
        <v>8</v>
      </c>
      <c r="K10658">
        <v>0</v>
      </c>
      <c r="L10658">
        <v>0</v>
      </c>
      <c r="M10658">
        <v>1</v>
      </c>
      <c r="N10658">
        <v>112.5</v>
      </c>
      <c r="O10658">
        <f t="shared" si="333"/>
        <v>112.5</v>
      </c>
      <c r="P10658" t="s">
        <v>17</v>
      </c>
      <c r="Q10658" s="1">
        <v>43547</v>
      </c>
      <c r="R10658" t="str">
        <f>VLOOKUP(B10658,[1]data!$A$2:$E$764,5,0)</f>
        <v>Delhi</v>
      </c>
      <c r="S10658" t="str">
        <f>VLOOKUP($B10658,[1]data!$A$1:$I$764,6,0)</f>
        <v>Delhi Capitals</v>
      </c>
      <c r="T10658" t="str">
        <f>VLOOKUP($B10658,[1]data!$A$1:$I$764,7,0)</f>
        <v>Chennai Super Kings</v>
      </c>
      <c r="U10658" t="str">
        <f>VLOOKUP($B10658,[1]data!$A$1:$I$764,9,0)</f>
        <v>Chennai Super Kings</v>
      </c>
    </row>
    <row r="10659" spans="1:21" x14ac:dyDescent="0.3">
      <c r="A10659">
        <v>2019</v>
      </c>
      <c r="B10659" t="s">
        <v>5643</v>
      </c>
      <c r="C10659" s="1">
        <v>43547</v>
      </c>
      <c r="D10659">
        <v>1</v>
      </c>
      <c r="E10659" t="s">
        <v>366</v>
      </c>
      <c r="F10659">
        <v>1074</v>
      </c>
      <c r="G10659" t="s">
        <v>5407</v>
      </c>
      <c r="H10659">
        <v>9</v>
      </c>
      <c r="I10659">
        <f t="shared" si="332"/>
        <v>9</v>
      </c>
      <c r="J10659">
        <v>10</v>
      </c>
      <c r="K10659">
        <v>0</v>
      </c>
      <c r="L10659">
        <v>0</v>
      </c>
      <c r="M10659">
        <v>0</v>
      </c>
      <c r="N10659">
        <v>90</v>
      </c>
      <c r="O10659">
        <f t="shared" si="333"/>
        <v>90</v>
      </c>
      <c r="P10659" t="s">
        <v>17</v>
      </c>
      <c r="Q10659" s="1">
        <v>43547</v>
      </c>
      <c r="R10659" t="str">
        <f>VLOOKUP(B10659,[1]data!$A$2:$E$764,5,0)</f>
        <v>Delhi</v>
      </c>
      <c r="S10659" t="str">
        <f>VLOOKUP($B10659,[1]data!$A$1:$I$764,6,0)</f>
        <v>Delhi Capitals</v>
      </c>
      <c r="T10659" t="str">
        <f>VLOOKUP($B10659,[1]data!$A$1:$I$764,7,0)</f>
        <v>Chennai Super Kings</v>
      </c>
      <c r="U10659" t="str">
        <f>VLOOKUP($B10659,[1]data!$A$1:$I$764,9,0)</f>
        <v>Chennai Super Kings</v>
      </c>
    </row>
    <row r="10660" spans="1:21" x14ac:dyDescent="0.3">
      <c r="A10660">
        <v>2019</v>
      </c>
      <c r="B10660" t="s">
        <v>5643</v>
      </c>
      <c r="C10660" s="1">
        <v>43547</v>
      </c>
      <c r="D10660">
        <v>1</v>
      </c>
      <c r="E10660" t="s">
        <v>21</v>
      </c>
      <c r="F10660">
        <v>1024</v>
      </c>
      <c r="G10660" t="s">
        <v>5407</v>
      </c>
      <c r="H10660">
        <v>6</v>
      </c>
      <c r="I10660">
        <f t="shared" si="332"/>
        <v>6</v>
      </c>
      <c r="J10660">
        <v>12</v>
      </c>
      <c r="K10660">
        <v>0</v>
      </c>
      <c r="L10660">
        <v>0</v>
      </c>
      <c r="M10660">
        <v>0</v>
      </c>
      <c r="N10660">
        <v>50</v>
      </c>
      <c r="O10660">
        <f t="shared" si="333"/>
        <v>50</v>
      </c>
      <c r="P10660" t="s">
        <v>40</v>
      </c>
      <c r="Q10660" s="1">
        <v>43547</v>
      </c>
      <c r="R10660" t="str">
        <f>VLOOKUP(B10660,[1]data!$A$2:$E$764,5,0)</f>
        <v>Delhi</v>
      </c>
      <c r="S10660" t="str">
        <f>VLOOKUP($B10660,[1]data!$A$1:$I$764,6,0)</f>
        <v>Delhi Capitals</v>
      </c>
      <c r="T10660" t="str">
        <f>VLOOKUP($B10660,[1]data!$A$1:$I$764,7,0)</f>
        <v>Chennai Super Kings</v>
      </c>
      <c r="U10660" t="str">
        <f>VLOOKUP($B10660,[1]data!$A$1:$I$764,9,0)</f>
        <v>Chennai Super Kings</v>
      </c>
    </row>
    <row r="10661" spans="1:21" x14ac:dyDescent="0.3">
      <c r="A10661">
        <v>2019</v>
      </c>
      <c r="B10661" t="s">
        <v>5643</v>
      </c>
      <c r="C10661" s="1">
        <v>43547</v>
      </c>
      <c r="D10661">
        <v>1</v>
      </c>
      <c r="E10661" t="s">
        <v>74</v>
      </c>
      <c r="F10661">
        <v>1010</v>
      </c>
      <c r="G10661" t="s">
        <v>5645</v>
      </c>
      <c r="H10661">
        <v>29</v>
      </c>
      <c r="I10661">
        <f t="shared" si="332"/>
        <v>29</v>
      </c>
      <c r="J10661">
        <v>35</v>
      </c>
      <c r="K10661">
        <v>0</v>
      </c>
      <c r="L10661">
        <v>2</v>
      </c>
      <c r="M10661">
        <v>0</v>
      </c>
      <c r="N10661">
        <v>82.85</v>
      </c>
      <c r="O10661">
        <f t="shared" si="333"/>
        <v>82.85</v>
      </c>
      <c r="P10661" t="s">
        <v>20</v>
      </c>
      <c r="Q10661" s="1">
        <v>43547</v>
      </c>
      <c r="R10661" t="str">
        <f>VLOOKUP(B10661,[1]data!$A$2:$E$764,5,0)</f>
        <v>Delhi</v>
      </c>
      <c r="S10661" t="str">
        <f>VLOOKUP($B10661,[1]data!$A$1:$I$764,6,0)</f>
        <v>Delhi Capitals</v>
      </c>
      <c r="T10661" t="str">
        <f>VLOOKUP($B10661,[1]data!$A$1:$I$764,7,0)</f>
        <v>Chennai Super Kings</v>
      </c>
      <c r="U10661" t="str">
        <f>VLOOKUP($B10661,[1]data!$A$1:$I$764,9,0)</f>
        <v>Chennai Super Kings</v>
      </c>
    </row>
    <row r="10662" spans="1:21" x14ac:dyDescent="0.3">
      <c r="A10662">
        <v>2019</v>
      </c>
      <c r="B10662" t="s">
        <v>5643</v>
      </c>
      <c r="C10662" s="1">
        <v>43547</v>
      </c>
      <c r="D10662">
        <v>1</v>
      </c>
      <c r="E10662" t="s">
        <v>4850</v>
      </c>
      <c r="F10662">
        <v>1394</v>
      </c>
      <c r="G10662" t="s">
        <v>3702</v>
      </c>
      <c r="H10662">
        <v>4</v>
      </c>
      <c r="I10662">
        <f t="shared" si="332"/>
        <v>4</v>
      </c>
      <c r="J10662">
        <v>6</v>
      </c>
      <c r="K10662">
        <v>0</v>
      </c>
      <c r="L10662">
        <v>1</v>
      </c>
      <c r="M10662">
        <v>0</v>
      </c>
      <c r="N10662">
        <v>66.66</v>
      </c>
      <c r="O10662">
        <f t="shared" si="333"/>
        <v>66.66</v>
      </c>
      <c r="P10662" t="s">
        <v>17</v>
      </c>
      <c r="Q10662" s="1">
        <v>43547</v>
      </c>
      <c r="R10662" t="str">
        <f>VLOOKUP(B10662,[1]data!$A$2:$E$764,5,0)</f>
        <v>Delhi</v>
      </c>
      <c r="S10662" t="str">
        <f>VLOOKUP($B10662,[1]data!$A$1:$I$764,6,0)</f>
        <v>Delhi Capitals</v>
      </c>
      <c r="T10662" t="str">
        <f>VLOOKUP($B10662,[1]data!$A$1:$I$764,7,0)</f>
        <v>Chennai Super Kings</v>
      </c>
      <c r="U10662" t="str">
        <f>VLOOKUP($B10662,[1]data!$A$1:$I$764,9,0)</f>
        <v>Chennai Super Kings</v>
      </c>
    </row>
    <row r="10663" spans="1:21" x14ac:dyDescent="0.3">
      <c r="A10663">
        <v>2019</v>
      </c>
      <c r="B10663" t="s">
        <v>5643</v>
      </c>
      <c r="C10663" s="1">
        <v>43547</v>
      </c>
      <c r="D10663">
        <v>1</v>
      </c>
      <c r="E10663" t="s">
        <v>5646</v>
      </c>
      <c r="G10663" t="s">
        <v>5647</v>
      </c>
      <c r="H10663">
        <v>2</v>
      </c>
      <c r="I10663">
        <f t="shared" si="332"/>
        <v>2</v>
      </c>
      <c r="J10663">
        <v>3</v>
      </c>
      <c r="K10663">
        <v>0</v>
      </c>
      <c r="L10663">
        <v>0</v>
      </c>
      <c r="M10663">
        <v>0</v>
      </c>
      <c r="N10663">
        <v>66.66</v>
      </c>
      <c r="O10663">
        <f t="shared" si="333"/>
        <v>66.66</v>
      </c>
      <c r="P10663" t="s">
        <v>17</v>
      </c>
      <c r="Q10663" s="1">
        <v>43547</v>
      </c>
      <c r="R10663" t="str">
        <f>VLOOKUP(B10663,[1]data!$A$2:$E$764,5,0)</f>
        <v>Delhi</v>
      </c>
      <c r="S10663" t="str">
        <f>VLOOKUP($B10663,[1]data!$A$1:$I$764,6,0)</f>
        <v>Delhi Capitals</v>
      </c>
      <c r="T10663" t="str">
        <f>VLOOKUP($B10663,[1]data!$A$1:$I$764,7,0)</f>
        <v>Chennai Super Kings</v>
      </c>
      <c r="U10663" t="str">
        <f>VLOOKUP($B10663,[1]data!$A$1:$I$764,9,0)</f>
        <v>Chennai Super Kings</v>
      </c>
    </row>
    <row r="10664" spans="1:21" x14ac:dyDescent="0.3">
      <c r="A10664">
        <v>2019</v>
      </c>
      <c r="B10664" t="s">
        <v>5643</v>
      </c>
      <c r="C10664" s="1">
        <v>43547</v>
      </c>
      <c r="D10664">
        <v>1</v>
      </c>
      <c r="E10664" t="s">
        <v>5648</v>
      </c>
      <c r="G10664" t="s">
        <v>296</v>
      </c>
      <c r="H10664">
        <v>0</v>
      </c>
      <c r="I10664">
        <f t="shared" si="332"/>
        <v>0</v>
      </c>
      <c r="J10664">
        <v>2</v>
      </c>
      <c r="K10664">
        <v>0</v>
      </c>
      <c r="L10664">
        <v>0</v>
      </c>
      <c r="M10664">
        <v>0</v>
      </c>
      <c r="N10664">
        <v>0</v>
      </c>
      <c r="O10664">
        <f t="shared" si="333"/>
        <v>0</v>
      </c>
      <c r="P10664" t="s">
        <v>17</v>
      </c>
      <c r="Q10664" s="1">
        <v>43547</v>
      </c>
      <c r="R10664" t="str">
        <f>VLOOKUP(B10664,[1]data!$A$2:$E$764,5,0)</f>
        <v>Delhi</v>
      </c>
      <c r="S10664" t="str">
        <f>VLOOKUP($B10664,[1]data!$A$1:$I$764,6,0)</f>
        <v>Delhi Capitals</v>
      </c>
      <c r="T10664" t="str">
        <f>VLOOKUP($B10664,[1]data!$A$1:$I$764,7,0)</f>
        <v>Chennai Super Kings</v>
      </c>
      <c r="U10664" t="str">
        <f>VLOOKUP($B10664,[1]data!$A$1:$I$764,9,0)</f>
        <v>Chennai Super Kings</v>
      </c>
    </row>
    <row r="10665" spans="1:21" x14ac:dyDescent="0.3">
      <c r="A10665">
        <v>2019</v>
      </c>
      <c r="B10665" t="s">
        <v>5643</v>
      </c>
      <c r="C10665" s="1">
        <v>43547</v>
      </c>
      <c r="D10665">
        <v>1</v>
      </c>
      <c r="E10665" t="s">
        <v>5649</v>
      </c>
      <c r="G10665" t="s">
        <v>5647</v>
      </c>
      <c r="H10665">
        <v>2</v>
      </c>
      <c r="I10665">
        <f t="shared" si="332"/>
        <v>2</v>
      </c>
      <c r="J10665">
        <v>5</v>
      </c>
      <c r="K10665">
        <v>0</v>
      </c>
      <c r="L10665">
        <v>0</v>
      </c>
      <c r="M10665">
        <v>0</v>
      </c>
      <c r="N10665">
        <v>40</v>
      </c>
      <c r="O10665">
        <f t="shared" si="333"/>
        <v>40</v>
      </c>
      <c r="P10665" t="s">
        <v>17</v>
      </c>
      <c r="Q10665" s="1">
        <v>43547</v>
      </c>
      <c r="R10665" t="str">
        <f>VLOOKUP(B10665,[1]data!$A$2:$E$764,5,0)</f>
        <v>Delhi</v>
      </c>
      <c r="S10665" t="str">
        <f>VLOOKUP($B10665,[1]data!$A$1:$I$764,6,0)</f>
        <v>Delhi Capitals</v>
      </c>
      <c r="T10665" t="str">
        <f>VLOOKUP($B10665,[1]data!$A$1:$I$764,7,0)</f>
        <v>Chennai Super Kings</v>
      </c>
      <c r="U10665" t="str">
        <f>VLOOKUP($B10665,[1]data!$A$1:$I$764,9,0)</f>
        <v>Chennai Super Kings</v>
      </c>
    </row>
    <row r="10666" spans="1:21" x14ac:dyDescent="0.3">
      <c r="A10666">
        <v>2019</v>
      </c>
      <c r="B10666" t="s">
        <v>5650</v>
      </c>
      <c r="C10666" s="1">
        <v>43548</v>
      </c>
      <c r="D10666" t="s">
        <v>5651</v>
      </c>
      <c r="E10666" t="s">
        <v>136</v>
      </c>
      <c r="F10666">
        <v>1020</v>
      </c>
      <c r="G10666" t="s">
        <v>3418</v>
      </c>
      <c r="H10666">
        <v>35</v>
      </c>
      <c r="I10666">
        <f t="shared" si="332"/>
        <v>35</v>
      </c>
      <c r="J10666">
        <v>27</v>
      </c>
      <c r="K10666">
        <v>0</v>
      </c>
      <c r="L10666">
        <v>3</v>
      </c>
      <c r="M10666">
        <v>1</v>
      </c>
      <c r="N10666">
        <v>129.62</v>
      </c>
      <c r="O10666">
        <f t="shared" si="333"/>
        <v>129.62</v>
      </c>
      <c r="P10666" t="s">
        <v>17</v>
      </c>
      <c r="Q10666" s="1">
        <v>43548</v>
      </c>
      <c r="R10666" t="str">
        <f>VLOOKUP(B10666,[1]data!$A$2:$E$764,5,0)</f>
        <v>Bengaluru</v>
      </c>
      <c r="S10666" t="str">
        <f>VLOOKUP($B10666,[1]data!$A$1:$I$764,6,0)</f>
        <v>Royal Challengers Bangalore</v>
      </c>
      <c r="T10666" t="str">
        <f>VLOOKUP($B10666,[1]data!$A$1:$I$764,7,0)</f>
        <v>Mumbai Indians</v>
      </c>
      <c r="U10666" t="str">
        <f>VLOOKUP($B10666,[1]data!$A$1:$I$764,9,0)</f>
        <v>Mumbai Indians</v>
      </c>
    </row>
    <row r="10667" spans="1:21" x14ac:dyDescent="0.3">
      <c r="A10667">
        <v>2019</v>
      </c>
      <c r="B10667" t="s">
        <v>5650</v>
      </c>
      <c r="C10667" s="1">
        <v>43548</v>
      </c>
      <c r="D10667" t="s">
        <v>5651</v>
      </c>
      <c r="E10667" t="s">
        <v>4618</v>
      </c>
      <c r="F10667">
        <v>1378</v>
      </c>
      <c r="G10667" t="s">
        <v>4790</v>
      </c>
      <c r="H10667">
        <v>68</v>
      </c>
      <c r="I10667">
        <f t="shared" si="332"/>
        <v>68</v>
      </c>
      <c r="J10667">
        <v>47</v>
      </c>
      <c r="K10667">
        <v>0</v>
      </c>
      <c r="L10667">
        <v>8</v>
      </c>
      <c r="M10667">
        <v>3</v>
      </c>
      <c r="N10667">
        <v>144.68</v>
      </c>
      <c r="O10667">
        <f t="shared" si="333"/>
        <v>144.68</v>
      </c>
      <c r="P10667" t="s">
        <v>17</v>
      </c>
      <c r="Q10667" s="1">
        <v>43548</v>
      </c>
      <c r="R10667" t="str">
        <f>VLOOKUP(B10667,[1]data!$A$2:$E$764,5,0)</f>
        <v>Bengaluru</v>
      </c>
      <c r="S10667" t="str">
        <f>VLOOKUP($B10667,[1]data!$A$1:$I$764,6,0)</f>
        <v>Royal Challengers Bangalore</v>
      </c>
      <c r="T10667" t="str">
        <f>VLOOKUP($B10667,[1]data!$A$1:$I$764,7,0)</f>
        <v>Mumbai Indians</v>
      </c>
      <c r="U10667" t="str">
        <f>VLOOKUP($B10667,[1]data!$A$1:$I$764,9,0)</f>
        <v>Mumbai Indians</v>
      </c>
    </row>
    <row r="10668" spans="1:21" x14ac:dyDescent="0.3">
      <c r="A10668">
        <v>2019</v>
      </c>
      <c r="B10668" t="s">
        <v>5650</v>
      </c>
      <c r="C10668" s="1">
        <v>43548</v>
      </c>
      <c r="D10668" t="s">
        <v>5651</v>
      </c>
      <c r="E10668" t="s">
        <v>274</v>
      </c>
      <c r="F10668">
        <v>1076</v>
      </c>
      <c r="G10668" t="s">
        <v>5652</v>
      </c>
      <c r="H10668">
        <v>2</v>
      </c>
      <c r="I10668">
        <f t="shared" si="332"/>
        <v>2</v>
      </c>
      <c r="J10668">
        <v>4</v>
      </c>
      <c r="K10668">
        <v>0</v>
      </c>
      <c r="L10668">
        <v>0</v>
      </c>
      <c r="M10668">
        <v>0</v>
      </c>
      <c r="N10668">
        <v>50</v>
      </c>
      <c r="O10668">
        <f t="shared" si="333"/>
        <v>50</v>
      </c>
      <c r="P10668" t="s">
        <v>85</v>
      </c>
      <c r="Q10668" s="1">
        <v>43548</v>
      </c>
      <c r="R10668" t="str">
        <f>VLOOKUP(B10668,[1]data!$A$2:$E$764,5,0)</f>
        <v>Bengaluru</v>
      </c>
      <c r="S10668" t="str">
        <f>VLOOKUP($B10668,[1]data!$A$1:$I$764,6,0)</f>
        <v>Royal Challengers Bangalore</v>
      </c>
      <c r="T10668" t="str">
        <f>VLOOKUP($B10668,[1]data!$A$1:$I$764,7,0)</f>
        <v>Mumbai Indians</v>
      </c>
      <c r="U10668" t="str">
        <f>VLOOKUP($B10668,[1]data!$A$1:$I$764,9,0)</f>
        <v>Mumbai Indians</v>
      </c>
    </row>
    <row r="10669" spans="1:21" x14ac:dyDescent="0.3">
      <c r="A10669">
        <v>2019</v>
      </c>
      <c r="B10669" t="s">
        <v>5650</v>
      </c>
      <c r="C10669" s="1">
        <v>43548</v>
      </c>
      <c r="D10669" t="s">
        <v>5651</v>
      </c>
      <c r="E10669" t="s">
        <v>5255</v>
      </c>
      <c r="G10669" t="s">
        <v>26</v>
      </c>
      <c r="H10669">
        <v>18</v>
      </c>
      <c r="I10669">
        <f t="shared" si="332"/>
        <v>18</v>
      </c>
      <c r="J10669">
        <v>10</v>
      </c>
      <c r="K10669">
        <v>0</v>
      </c>
      <c r="L10669">
        <v>0</v>
      </c>
      <c r="M10669">
        <v>2</v>
      </c>
      <c r="N10669">
        <v>180</v>
      </c>
      <c r="O10669">
        <f t="shared" si="333"/>
        <v>180</v>
      </c>
      <c r="P10669" t="s">
        <v>17</v>
      </c>
      <c r="Q10669" s="1">
        <v>43548</v>
      </c>
      <c r="R10669" t="str">
        <f>VLOOKUP(B10669,[1]data!$A$2:$E$764,5,0)</f>
        <v>Bengaluru</v>
      </c>
      <c r="S10669" t="str">
        <f>VLOOKUP($B10669,[1]data!$A$1:$I$764,6,0)</f>
        <v>Royal Challengers Bangalore</v>
      </c>
      <c r="T10669" t="str">
        <f>VLOOKUP($B10669,[1]data!$A$1:$I$764,7,0)</f>
        <v>Mumbai Indians</v>
      </c>
      <c r="U10669" t="str">
        <f>VLOOKUP($B10669,[1]data!$A$1:$I$764,9,0)</f>
        <v>Mumbai Indians</v>
      </c>
    </row>
    <row r="10670" spans="1:21" x14ac:dyDescent="0.3">
      <c r="A10670">
        <v>2019</v>
      </c>
      <c r="B10670" t="s">
        <v>5650</v>
      </c>
      <c r="C10670" s="1">
        <v>43548</v>
      </c>
      <c r="D10670" t="s">
        <v>5651</v>
      </c>
      <c r="E10670" t="s">
        <v>2962</v>
      </c>
      <c r="F10670">
        <v>1274</v>
      </c>
      <c r="G10670" t="s">
        <v>26</v>
      </c>
      <c r="H10670">
        <v>49</v>
      </c>
      <c r="I10670">
        <f t="shared" si="332"/>
        <v>49</v>
      </c>
      <c r="J10670">
        <v>19</v>
      </c>
      <c r="K10670">
        <v>0</v>
      </c>
      <c r="L10670">
        <v>4</v>
      </c>
      <c r="M10670">
        <v>4</v>
      </c>
      <c r="N10670">
        <v>257.89</v>
      </c>
      <c r="O10670">
        <f t="shared" si="333"/>
        <v>257.89</v>
      </c>
      <c r="P10670" t="s">
        <v>17</v>
      </c>
      <c r="Q10670" s="1">
        <v>43548</v>
      </c>
      <c r="R10670" t="str">
        <f>VLOOKUP(B10670,[1]data!$A$2:$E$764,5,0)</f>
        <v>Bengaluru</v>
      </c>
      <c r="S10670" t="str">
        <f>VLOOKUP($B10670,[1]data!$A$1:$I$764,6,0)</f>
        <v>Royal Challengers Bangalore</v>
      </c>
      <c r="T10670" t="str">
        <f>VLOOKUP($B10670,[1]data!$A$1:$I$764,7,0)</f>
        <v>Mumbai Indians</v>
      </c>
      <c r="U10670" t="str">
        <f>VLOOKUP($B10670,[1]data!$A$1:$I$764,9,0)</f>
        <v>Mumbai Indians</v>
      </c>
    </row>
    <row r="10671" spans="1:21" x14ac:dyDescent="0.3">
      <c r="A10671">
        <v>2019</v>
      </c>
      <c r="B10671" t="s">
        <v>5650</v>
      </c>
      <c r="C10671" s="1">
        <v>43548</v>
      </c>
      <c r="D10671" t="s">
        <v>5651</v>
      </c>
      <c r="E10671" t="s">
        <v>4815</v>
      </c>
      <c r="F10671">
        <v>1390</v>
      </c>
      <c r="G10671" t="s">
        <v>26</v>
      </c>
      <c r="H10671">
        <v>40</v>
      </c>
      <c r="I10671">
        <f t="shared" si="332"/>
        <v>40</v>
      </c>
      <c r="J10671">
        <v>24</v>
      </c>
      <c r="K10671">
        <v>0</v>
      </c>
      <c r="L10671">
        <v>2</v>
      </c>
      <c r="M10671">
        <v>2</v>
      </c>
      <c r="N10671">
        <v>166.66</v>
      </c>
      <c r="O10671">
        <f t="shared" si="333"/>
        <v>166.66</v>
      </c>
      <c r="P10671" t="s">
        <v>17</v>
      </c>
      <c r="Q10671" s="1">
        <v>43548</v>
      </c>
      <c r="R10671" t="str">
        <f>VLOOKUP(B10671,[1]data!$A$2:$E$764,5,0)</f>
        <v>Bengaluru</v>
      </c>
      <c r="S10671" t="str">
        <f>VLOOKUP($B10671,[1]data!$A$1:$I$764,6,0)</f>
        <v>Royal Challengers Bangalore</v>
      </c>
      <c r="T10671" t="str">
        <f>VLOOKUP($B10671,[1]data!$A$1:$I$764,7,0)</f>
        <v>Mumbai Indians</v>
      </c>
      <c r="U10671" t="str">
        <f>VLOOKUP($B10671,[1]data!$A$1:$I$764,9,0)</f>
        <v>Mumbai Indians</v>
      </c>
    </row>
    <row r="10672" spans="1:21" x14ac:dyDescent="0.3">
      <c r="A10672">
        <v>2019</v>
      </c>
      <c r="B10672" t="s">
        <v>5650</v>
      </c>
      <c r="C10672" s="1">
        <v>43548</v>
      </c>
      <c r="D10672" t="s">
        <v>5651</v>
      </c>
      <c r="E10672" t="s">
        <v>5653</v>
      </c>
      <c r="G10672" t="s">
        <v>212</v>
      </c>
      <c r="H10672">
        <v>39</v>
      </c>
      <c r="I10672">
        <f t="shared" si="332"/>
        <v>39</v>
      </c>
      <c r="J10672">
        <v>35</v>
      </c>
      <c r="K10672">
        <v>0</v>
      </c>
      <c r="L10672">
        <v>3</v>
      </c>
      <c r="M10672">
        <v>1</v>
      </c>
      <c r="N10672">
        <v>111.42</v>
      </c>
      <c r="O10672">
        <f t="shared" si="333"/>
        <v>111.42</v>
      </c>
      <c r="P10672" t="s">
        <v>20</v>
      </c>
      <c r="Q10672" s="1">
        <v>43548</v>
      </c>
      <c r="R10672" t="str">
        <f>VLOOKUP(B10672,[1]data!$A$2:$E$764,5,0)</f>
        <v>Bengaluru</v>
      </c>
      <c r="S10672" t="str">
        <f>VLOOKUP($B10672,[1]data!$A$1:$I$764,6,0)</f>
        <v>Royal Challengers Bangalore</v>
      </c>
      <c r="T10672" t="str">
        <f>VLOOKUP($B10672,[1]data!$A$1:$I$764,7,0)</f>
        <v>Mumbai Indians</v>
      </c>
      <c r="U10672" t="str">
        <f>VLOOKUP($B10672,[1]data!$A$1:$I$764,9,0)</f>
        <v>Mumbai Indians</v>
      </c>
    </row>
    <row r="10673" spans="1:21" x14ac:dyDescent="0.3">
      <c r="A10673">
        <v>2019</v>
      </c>
      <c r="B10673" t="s">
        <v>5650</v>
      </c>
      <c r="C10673" s="1">
        <v>43548</v>
      </c>
      <c r="D10673" t="s">
        <v>5651</v>
      </c>
      <c r="E10673" t="s">
        <v>1064</v>
      </c>
      <c r="F10673">
        <v>1121</v>
      </c>
      <c r="G10673" t="s">
        <v>5654</v>
      </c>
      <c r="H10673">
        <v>85</v>
      </c>
      <c r="I10673">
        <f t="shared" si="332"/>
        <v>85</v>
      </c>
      <c r="J10673">
        <v>53</v>
      </c>
      <c r="K10673">
        <v>0</v>
      </c>
      <c r="L10673">
        <v>9</v>
      </c>
      <c r="M10673">
        <v>3</v>
      </c>
      <c r="N10673">
        <v>160.37</v>
      </c>
      <c r="O10673">
        <f t="shared" si="333"/>
        <v>160.37</v>
      </c>
      <c r="P10673" t="s">
        <v>17</v>
      </c>
      <c r="Q10673" s="1">
        <v>43548</v>
      </c>
      <c r="R10673" t="str">
        <f>VLOOKUP(B10673,[1]data!$A$2:$E$764,5,0)</f>
        <v>Bengaluru</v>
      </c>
      <c r="S10673" t="str">
        <f>VLOOKUP($B10673,[1]data!$A$1:$I$764,6,0)</f>
        <v>Royal Challengers Bangalore</v>
      </c>
      <c r="T10673" t="str">
        <f>VLOOKUP($B10673,[1]data!$A$1:$I$764,7,0)</f>
        <v>Mumbai Indians</v>
      </c>
      <c r="U10673" t="str">
        <f>VLOOKUP($B10673,[1]data!$A$1:$I$764,9,0)</f>
        <v>Mumbai Indians</v>
      </c>
    </row>
    <row r="10674" spans="1:21" x14ac:dyDescent="0.3">
      <c r="A10674">
        <v>2019</v>
      </c>
      <c r="B10674" t="s">
        <v>5650</v>
      </c>
      <c r="C10674" s="1">
        <v>43548</v>
      </c>
      <c r="D10674" t="s">
        <v>5651</v>
      </c>
      <c r="E10674" t="s">
        <v>2974</v>
      </c>
      <c r="F10674">
        <v>1276</v>
      </c>
      <c r="G10674" t="s">
        <v>5199</v>
      </c>
      <c r="H10674">
        <v>7</v>
      </c>
      <c r="I10674">
        <f t="shared" si="332"/>
        <v>7</v>
      </c>
      <c r="J10674">
        <v>11</v>
      </c>
      <c r="K10674">
        <v>0</v>
      </c>
      <c r="L10674">
        <v>0</v>
      </c>
      <c r="M10674">
        <v>1</v>
      </c>
      <c r="N10674">
        <v>63.63</v>
      </c>
      <c r="O10674">
        <f t="shared" si="333"/>
        <v>63.63</v>
      </c>
      <c r="P10674" t="s">
        <v>17</v>
      </c>
      <c r="Q10674" s="1">
        <v>43548</v>
      </c>
      <c r="R10674" t="str">
        <f>VLOOKUP(B10674,[1]data!$A$2:$E$764,5,0)</f>
        <v>Bengaluru</v>
      </c>
      <c r="S10674" t="str">
        <f>VLOOKUP($B10674,[1]data!$A$1:$I$764,6,0)</f>
        <v>Royal Challengers Bangalore</v>
      </c>
      <c r="T10674" t="str">
        <f>VLOOKUP($B10674,[1]data!$A$1:$I$764,7,0)</f>
        <v>Mumbai Indians</v>
      </c>
      <c r="U10674" t="str">
        <f>VLOOKUP($B10674,[1]data!$A$1:$I$764,9,0)</f>
        <v>Mumbai Indians</v>
      </c>
    </row>
    <row r="10675" spans="1:21" x14ac:dyDescent="0.3">
      <c r="A10675">
        <v>2019</v>
      </c>
      <c r="B10675" t="s">
        <v>5650</v>
      </c>
      <c r="C10675" s="1">
        <v>43548</v>
      </c>
      <c r="D10675" t="s">
        <v>5651</v>
      </c>
      <c r="E10675" t="s">
        <v>306</v>
      </c>
      <c r="F10675">
        <v>1105</v>
      </c>
      <c r="G10675" t="s">
        <v>26</v>
      </c>
      <c r="H10675">
        <v>8</v>
      </c>
      <c r="I10675">
        <f t="shared" si="332"/>
        <v>8</v>
      </c>
      <c r="J10675">
        <v>5</v>
      </c>
      <c r="K10675">
        <v>0</v>
      </c>
      <c r="L10675">
        <v>1</v>
      </c>
      <c r="M10675">
        <v>0</v>
      </c>
      <c r="N10675">
        <v>160</v>
      </c>
      <c r="O10675">
        <f t="shared" si="333"/>
        <v>160</v>
      </c>
      <c r="P10675" t="s">
        <v>17</v>
      </c>
      <c r="Q10675" s="1">
        <v>43548</v>
      </c>
      <c r="R10675" t="str">
        <f>VLOOKUP(B10675,[1]data!$A$2:$E$764,5,0)</f>
        <v>Bengaluru</v>
      </c>
      <c r="S10675" t="str">
        <f>VLOOKUP($B10675,[1]data!$A$1:$I$764,6,0)</f>
        <v>Royal Challengers Bangalore</v>
      </c>
      <c r="T10675" t="str">
        <f>VLOOKUP($B10675,[1]data!$A$1:$I$764,7,0)</f>
        <v>Mumbai Indians</v>
      </c>
      <c r="U10675" t="str">
        <f>VLOOKUP($B10675,[1]data!$A$1:$I$764,9,0)</f>
        <v>Mumbai Indians</v>
      </c>
    </row>
    <row r="10676" spans="1:21" x14ac:dyDescent="0.3">
      <c r="A10676">
        <v>2019</v>
      </c>
      <c r="B10676" t="s">
        <v>5650</v>
      </c>
      <c r="C10676" s="1">
        <v>43548</v>
      </c>
      <c r="D10676" t="s">
        <v>5651</v>
      </c>
      <c r="E10676" t="s">
        <v>58</v>
      </c>
      <c r="F10676">
        <v>1033</v>
      </c>
      <c r="G10676" t="s">
        <v>4141</v>
      </c>
      <c r="H10676">
        <v>1</v>
      </c>
      <c r="I10676">
        <f t="shared" si="332"/>
        <v>1</v>
      </c>
      <c r="J10676">
        <v>4</v>
      </c>
      <c r="K10676">
        <v>0</v>
      </c>
      <c r="L10676">
        <v>0</v>
      </c>
      <c r="M10676">
        <v>0</v>
      </c>
      <c r="N10676">
        <v>25</v>
      </c>
      <c r="O10676">
        <f t="shared" si="333"/>
        <v>25</v>
      </c>
      <c r="P10676" t="s">
        <v>17</v>
      </c>
      <c r="Q10676" s="1">
        <v>43548</v>
      </c>
      <c r="R10676" t="str">
        <f>VLOOKUP(B10676,[1]data!$A$2:$E$764,5,0)</f>
        <v>Bengaluru</v>
      </c>
      <c r="S10676" t="str">
        <f>VLOOKUP($B10676,[1]data!$A$1:$I$764,6,0)</f>
        <v>Royal Challengers Bangalore</v>
      </c>
      <c r="T10676" t="str">
        <f>VLOOKUP($B10676,[1]data!$A$1:$I$764,7,0)</f>
        <v>Mumbai Indians</v>
      </c>
      <c r="U10676" t="str">
        <f>VLOOKUP($B10676,[1]data!$A$1:$I$764,9,0)</f>
        <v>Mumbai Indians</v>
      </c>
    </row>
    <row r="10677" spans="1:21" x14ac:dyDescent="0.3">
      <c r="A10677">
        <v>2019</v>
      </c>
      <c r="B10677" t="s">
        <v>5655</v>
      </c>
      <c r="C10677" s="1">
        <v>43548</v>
      </c>
      <c r="D10677" t="s">
        <v>5656</v>
      </c>
      <c r="E10677" t="s">
        <v>1453</v>
      </c>
      <c r="F10677">
        <v>1183</v>
      </c>
      <c r="G10677" t="s">
        <v>5657</v>
      </c>
      <c r="H10677">
        <v>21</v>
      </c>
      <c r="I10677">
        <f t="shared" si="332"/>
        <v>21</v>
      </c>
      <c r="J10677">
        <v>13</v>
      </c>
      <c r="K10677">
        <v>0</v>
      </c>
      <c r="L10677">
        <v>2</v>
      </c>
      <c r="M10677">
        <v>1</v>
      </c>
      <c r="N10677">
        <v>161.53</v>
      </c>
      <c r="O10677">
        <f t="shared" si="333"/>
        <v>161.53</v>
      </c>
      <c r="P10677" t="s">
        <v>17</v>
      </c>
      <c r="Q10677" s="1">
        <v>43548</v>
      </c>
      <c r="R10677" t="str">
        <f>VLOOKUP(B10677,[1]data!$A$2:$E$764,5,0)</f>
        <v>Kolkata</v>
      </c>
      <c r="S10677" t="str">
        <f>VLOOKUP($B10677,[1]data!$A$1:$I$764,6,0)</f>
        <v>Kolkata Knight Riders</v>
      </c>
      <c r="T10677" t="str">
        <f>VLOOKUP($B10677,[1]data!$A$1:$I$764,7,0)</f>
        <v>Kings XI Punjab</v>
      </c>
      <c r="U10677" t="str">
        <f>VLOOKUP($B10677,[1]data!$A$1:$I$764,9,0)</f>
        <v>Kolkata Knight Riders</v>
      </c>
    </row>
    <row r="10678" spans="1:21" x14ac:dyDescent="0.3">
      <c r="A10678">
        <v>2019</v>
      </c>
      <c r="B10678" t="s">
        <v>5655</v>
      </c>
      <c r="C10678" s="1">
        <v>43548</v>
      </c>
      <c r="D10678" t="s">
        <v>5656</v>
      </c>
      <c r="E10678" t="s">
        <v>4046</v>
      </c>
      <c r="F10678">
        <v>1346</v>
      </c>
      <c r="G10678" t="s">
        <v>1228</v>
      </c>
      <c r="H10678">
        <v>0</v>
      </c>
      <c r="I10678">
        <f t="shared" si="332"/>
        <v>0</v>
      </c>
      <c r="J10678">
        <v>2</v>
      </c>
      <c r="K10678">
        <v>0</v>
      </c>
      <c r="L10678">
        <v>0</v>
      </c>
      <c r="M10678">
        <v>0</v>
      </c>
      <c r="N10678">
        <v>0</v>
      </c>
      <c r="O10678">
        <f t="shared" si="333"/>
        <v>0</v>
      </c>
      <c r="P10678" t="s">
        <v>17</v>
      </c>
      <c r="Q10678" s="1">
        <v>43548</v>
      </c>
      <c r="R10678" t="str">
        <f>VLOOKUP(B10678,[1]data!$A$2:$E$764,5,0)</f>
        <v>Kolkata</v>
      </c>
      <c r="S10678" t="str">
        <f>VLOOKUP($B10678,[1]data!$A$1:$I$764,6,0)</f>
        <v>Kolkata Knight Riders</v>
      </c>
      <c r="T10678" t="str">
        <f>VLOOKUP($B10678,[1]data!$A$1:$I$764,7,0)</f>
        <v>Kings XI Punjab</v>
      </c>
      <c r="U10678" t="str">
        <f>VLOOKUP($B10678,[1]data!$A$1:$I$764,9,0)</f>
        <v>Kolkata Knight Riders</v>
      </c>
    </row>
    <row r="10679" spans="1:21" x14ac:dyDescent="0.3">
      <c r="A10679">
        <v>2019</v>
      </c>
      <c r="B10679" t="s">
        <v>5655</v>
      </c>
      <c r="C10679" s="1">
        <v>43548</v>
      </c>
      <c r="D10679" t="s">
        <v>5656</v>
      </c>
      <c r="E10679" t="s">
        <v>2504</v>
      </c>
      <c r="F10679">
        <v>1244</v>
      </c>
      <c r="G10679" t="s">
        <v>4505</v>
      </c>
      <c r="H10679">
        <v>2</v>
      </c>
      <c r="I10679">
        <f t="shared" si="332"/>
        <v>2</v>
      </c>
      <c r="J10679">
        <v>6</v>
      </c>
      <c r="K10679">
        <v>0</v>
      </c>
      <c r="L10679">
        <v>0</v>
      </c>
      <c r="M10679">
        <v>0</v>
      </c>
      <c r="N10679">
        <v>33.33</v>
      </c>
      <c r="O10679">
        <f t="shared" si="333"/>
        <v>33.33</v>
      </c>
      <c r="P10679" t="s">
        <v>17</v>
      </c>
      <c r="Q10679" s="1">
        <v>43548</v>
      </c>
      <c r="R10679" t="str">
        <f>VLOOKUP(B10679,[1]data!$A$2:$E$764,5,0)</f>
        <v>Kolkata</v>
      </c>
      <c r="S10679" t="str">
        <f>VLOOKUP($B10679,[1]data!$A$1:$I$764,6,0)</f>
        <v>Kolkata Knight Riders</v>
      </c>
      <c r="T10679" t="str">
        <f>VLOOKUP($B10679,[1]data!$A$1:$I$764,7,0)</f>
        <v>Kings XI Punjab</v>
      </c>
      <c r="U10679" t="str">
        <f>VLOOKUP($B10679,[1]data!$A$1:$I$764,9,0)</f>
        <v>Kolkata Knight Riders</v>
      </c>
    </row>
    <row r="10680" spans="1:21" x14ac:dyDescent="0.3">
      <c r="A10680">
        <v>2019</v>
      </c>
      <c r="B10680" t="s">
        <v>5655</v>
      </c>
      <c r="C10680" s="1">
        <v>43548</v>
      </c>
      <c r="D10680" t="s">
        <v>5656</v>
      </c>
      <c r="E10680" t="s">
        <v>86</v>
      </c>
      <c r="F10680">
        <v>1042</v>
      </c>
      <c r="G10680" t="s">
        <v>5658</v>
      </c>
      <c r="H10680">
        <v>53</v>
      </c>
      <c r="I10680">
        <f t="shared" si="332"/>
        <v>53</v>
      </c>
      <c r="J10680">
        <v>35</v>
      </c>
      <c r="K10680">
        <v>0</v>
      </c>
      <c r="L10680">
        <v>5</v>
      </c>
      <c r="M10680">
        <v>3</v>
      </c>
      <c r="N10680">
        <v>151.41999999999999</v>
      </c>
      <c r="O10680">
        <f t="shared" si="333"/>
        <v>151.41999999999999</v>
      </c>
      <c r="P10680" t="s">
        <v>17</v>
      </c>
      <c r="Q10680" s="1">
        <v>43548</v>
      </c>
      <c r="R10680" t="str">
        <f>VLOOKUP(B10680,[1]data!$A$2:$E$764,5,0)</f>
        <v>Kolkata</v>
      </c>
      <c r="S10680" t="str">
        <f>VLOOKUP($B10680,[1]data!$A$1:$I$764,6,0)</f>
        <v>Kolkata Knight Riders</v>
      </c>
      <c r="T10680" t="str">
        <f>VLOOKUP($B10680,[1]data!$A$1:$I$764,7,0)</f>
        <v>Kings XI Punjab</v>
      </c>
      <c r="U10680" t="str">
        <f>VLOOKUP($B10680,[1]data!$A$1:$I$764,9,0)</f>
        <v>Kolkata Knight Riders</v>
      </c>
    </row>
    <row r="10681" spans="1:21" x14ac:dyDescent="0.3">
      <c r="A10681">
        <v>2019</v>
      </c>
      <c r="B10681" t="s">
        <v>5655</v>
      </c>
      <c r="C10681" s="1">
        <v>43548</v>
      </c>
      <c r="D10681" t="s">
        <v>5656</v>
      </c>
      <c r="E10681" t="s">
        <v>4376</v>
      </c>
      <c r="F10681">
        <v>1359</v>
      </c>
      <c r="G10681" t="s">
        <v>5369</v>
      </c>
      <c r="H10681">
        <v>32</v>
      </c>
      <c r="I10681">
        <f t="shared" si="332"/>
        <v>32</v>
      </c>
      <c r="J10681">
        <v>15</v>
      </c>
      <c r="K10681">
        <v>0</v>
      </c>
      <c r="L10681">
        <v>5</v>
      </c>
      <c r="M10681">
        <v>1</v>
      </c>
      <c r="N10681">
        <v>213.33</v>
      </c>
      <c r="O10681">
        <f t="shared" si="333"/>
        <v>213.33</v>
      </c>
      <c r="P10681" t="s">
        <v>17</v>
      </c>
      <c r="Q10681" s="1">
        <v>43548</v>
      </c>
      <c r="R10681" t="str">
        <f>VLOOKUP(B10681,[1]data!$A$2:$E$764,5,0)</f>
        <v>Kolkata</v>
      </c>
      <c r="S10681" t="str">
        <f>VLOOKUP($B10681,[1]data!$A$1:$I$764,6,0)</f>
        <v>Kolkata Knight Riders</v>
      </c>
      <c r="T10681" t="str">
        <f>VLOOKUP($B10681,[1]data!$A$1:$I$764,7,0)</f>
        <v>Kings XI Punjab</v>
      </c>
      <c r="U10681" t="str">
        <f>VLOOKUP($B10681,[1]data!$A$1:$I$764,9,0)</f>
        <v>Kolkata Knight Riders</v>
      </c>
    </row>
    <row r="10682" spans="1:21" x14ac:dyDescent="0.3">
      <c r="A10682">
        <v>2019</v>
      </c>
      <c r="B10682" t="s">
        <v>5655</v>
      </c>
      <c r="C10682" s="1">
        <v>43548</v>
      </c>
      <c r="D10682" t="s">
        <v>5656</v>
      </c>
      <c r="E10682" t="s">
        <v>5659</v>
      </c>
      <c r="G10682" t="s">
        <v>26</v>
      </c>
      <c r="H10682">
        <v>5</v>
      </c>
      <c r="I10682">
        <f t="shared" si="332"/>
        <v>5</v>
      </c>
      <c r="J10682">
        <v>4</v>
      </c>
      <c r="K10682">
        <v>0</v>
      </c>
      <c r="L10682">
        <v>0</v>
      </c>
      <c r="M10682">
        <v>0</v>
      </c>
      <c r="N10682">
        <v>125</v>
      </c>
      <c r="O10682">
        <f t="shared" si="333"/>
        <v>125</v>
      </c>
      <c r="P10682" t="s">
        <v>17</v>
      </c>
      <c r="Q10682" s="1">
        <v>43548</v>
      </c>
      <c r="R10682" t="str">
        <f>VLOOKUP(B10682,[1]data!$A$2:$E$764,5,0)</f>
        <v>Kolkata</v>
      </c>
      <c r="S10682" t="str">
        <f>VLOOKUP($B10682,[1]data!$A$1:$I$764,6,0)</f>
        <v>Kolkata Knight Riders</v>
      </c>
      <c r="T10682" t="str">
        <f>VLOOKUP($B10682,[1]data!$A$1:$I$764,7,0)</f>
        <v>Kings XI Punjab</v>
      </c>
      <c r="U10682" t="str">
        <f>VLOOKUP($B10682,[1]data!$A$1:$I$764,9,0)</f>
        <v>Kolkata Knight Riders</v>
      </c>
    </row>
    <row r="10683" spans="1:21" x14ac:dyDescent="0.3">
      <c r="A10683">
        <v>2019</v>
      </c>
      <c r="B10683" t="s">
        <v>5655</v>
      </c>
      <c r="C10683" s="1">
        <v>43548</v>
      </c>
      <c r="D10683" t="s">
        <v>5656</v>
      </c>
      <c r="E10683" t="s">
        <v>3587</v>
      </c>
      <c r="F10683">
        <v>1320</v>
      </c>
      <c r="G10683" t="s">
        <v>976</v>
      </c>
      <c r="H10683">
        <v>0</v>
      </c>
      <c r="I10683">
        <f t="shared" si="332"/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f t="shared" si="333"/>
        <v>0</v>
      </c>
      <c r="P10683" t="s">
        <v>17</v>
      </c>
      <c r="Q10683" s="1">
        <v>43548</v>
      </c>
      <c r="R10683" t="str">
        <f>VLOOKUP(B10683,[1]data!$A$2:$E$764,5,0)</f>
        <v>Kolkata</v>
      </c>
      <c r="S10683" t="str">
        <f>VLOOKUP($B10683,[1]data!$A$1:$I$764,6,0)</f>
        <v>Kolkata Knight Riders</v>
      </c>
      <c r="T10683" t="str">
        <f>VLOOKUP($B10683,[1]data!$A$1:$I$764,7,0)</f>
        <v>Kings XI Punjab</v>
      </c>
      <c r="U10683" t="str">
        <f>VLOOKUP($B10683,[1]data!$A$1:$I$764,9,0)</f>
        <v>Kolkata Knight Riders</v>
      </c>
    </row>
    <row r="10684" spans="1:21" x14ac:dyDescent="0.3">
      <c r="A10684">
        <v>2019</v>
      </c>
      <c r="B10684" t="s">
        <v>5655</v>
      </c>
      <c r="C10684" s="1">
        <v>43548</v>
      </c>
      <c r="D10684" t="s">
        <v>5656</v>
      </c>
      <c r="E10684" t="s">
        <v>3825</v>
      </c>
      <c r="F10684">
        <v>1331</v>
      </c>
      <c r="G10684" t="s">
        <v>5051</v>
      </c>
      <c r="H10684">
        <v>3</v>
      </c>
      <c r="I10684">
        <f t="shared" si="332"/>
        <v>3</v>
      </c>
      <c r="J10684">
        <v>4</v>
      </c>
      <c r="K10684">
        <v>0</v>
      </c>
      <c r="L10684">
        <v>0</v>
      </c>
      <c r="M10684">
        <v>0</v>
      </c>
      <c r="N10684">
        <v>75</v>
      </c>
      <c r="O10684">
        <f t="shared" si="333"/>
        <v>75</v>
      </c>
      <c r="P10684" t="s">
        <v>17</v>
      </c>
      <c r="Q10684" s="1">
        <v>43548</v>
      </c>
      <c r="R10684" t="str">
        <f>VLOOKUP(B10684,[1]data!$A$2:$E$764,5,0)</f>
        <v>Kolkata</v>
      </c>
      <c r="S10684" t="str">
        <f>VLOOKUP($B10684,[1]data!$A$1:$I$764,6,0)</f>
        <v>Kolkata Knight Riders</v>
      </c>
      <c r="T10684" t="str">
        <f>VLOOKUP($B10684,[1]data!$A$1:$I$764,7,0)</f>
        <v>Kings XI Punjab</v>
      </c>
      <c r="U10684" t="str">
        <f>VLOOKUP($B10684,[1]data!$A$1:$I$764,9,0)</f>
        <v>Kolkata Knight Riders</v>
      </c>
    </row>
    <row r="10685" spans="1:21" x14ac:dyDescent="0.3">
      <c r="A10685">
        <v>2019</v>
      </c>
      <c r="B10685" t="s">
        <v>5655</v>
      </c>
      <c r="C10685" s="1">
        <v>43548</v>
      </c>
      <c r="D10685" t="s">
        <v>5656</v>
      </c>
      <c r="E10685" t="s">
        <v>4087</v>
      </c>
      <c r="F10685">
        <v>1349</v>
      </c>
      <c r="G10685" t="s">
        <v>5660</v>
      </c>
      <c r="H10685">
        <v>10</v>
      </c>
      <c r="I10685">
        <f t="shared" si="332"/>
        <v>10</v>
      </c>
      <c r="J10685">
        <v>8</v>
      </c>
      <c r="K10685">
        <v>0</v>
      </c>
      <c r="L10685">
        <v>2</v>
      </c>
      <c r="M10685">
        <v>0</v>
      </c>
      <c r="N10685">
        <v>125</v>
      </c>
      <c r="O10685">
        <f t="shared" si="333"/>
        <v>125</v>
      </c>
      <c r="P10685" t="s">
        <v>17</v>
      </c>
      <c r="Q10685" s="1">
        <v>43548</v>
      </c>
      <c r="R10685" t="str">
        <f>VLOOKUP(B10685,[1]data!$A$2:$E$764,5,0)</f>
        <v>Kolkata</v>
      </c>
      <c r="S10685" t="str">
        <f>VLOOKUP($B10685,[1]data!$A$1:$I$764,6,0)</f>
        <v>Kolkata Knight Riders</v>
      </c>
      <c r="T10685" t="str">
        <f>VLOOKUP($B10685,[1]data!$A$1:$I$764,7,0)</f>
        <v>Kings XI Punjab</v>
      </c>
      <c r="U10685" t="str">
        <f>VLOOKUP($B10685,[1]data!$A$1:$I$764,9,0)</f>
        <v>Kolkata Knight Riders</v>
      </c>
    </row>
    <row r="10686" spans="1:21" x14ac:dyDescent="0.3">
      <c r="A10686">
        <v>2019</v>
      </c>
      <c r="B10686" t="s">
        <v>5655</v>
      </c>
      <c r="C10686" s="1">
        <v>43548</v>
      </c>
      <c r="D10686" t="s">
        <v>5656</v>
      </c>
      <c r="E10686" t="s">
        <v>2282</v>
      </c>
      <c r="F10686">
        <v>1220</v>
      </c>
      <c r="G10686" t="s">
        <v>5661</v>
      </c>
      <c r="H10686">
        <v>47</v>
      </c>
      <c r="I10686">
        <f t="shared" si="332"/>
        <v>47</v>
      </c>
      <c r="J10686">
        <v>32</v>
      </c>
      <c r="K10686">
        <v>0</v>
      </c>
      <c r="L10686">
        <v>7</v>
      </c>
      <c r="M10686">
        <v>1</v>
      </c>
      <c r="N10686">
        <v>146.87</v>
      </c>
      <c r="O10686">
        <f t="shared" si="333"/>
        <v>146.87</v>
      </c>
      <c r="P10686" t="s">
        <v>17</v>
      </c>
      <c r="Q10686" s="1">
        <v>43548</v>
      </c>
      <c r="R10686" t="str">
        <f>VLOOKUP(B10686,[1]data!$A$2:$E$764,5,0)</f>
        <v>Kolkata</v>
      </c>
      <c r="S10686" t="str">
        <f>VLOOKUP($B10686,[1]data!$A$1:$I$764,6,0)</f>
        <v>Kolkata Knight Riders</v>
      </c>
      <c r="T10686" t="str">
        <f>VLOOKUP($B10686,[1]data!$A$1:$I$764,7,0)</f>
        <v>Kings XI Punjab</v>
      </c>
      <c r="U10686" t="str">
        <f>VLOOKUP($B10686,[1]data!$A$1:$I$764,9,0)</f>
        <v>Kolkata Knight Riders</v>
      </c>
    </row>
    <row r="10687" spans="1:21" x14ac:dyDescent="0.3">
      <c r="A10687">
        <v>2019</v>
      </c>
      <c r="B10687" t="s">
        <v>5655</v>
      </c>
      <c r="C10687" s="1">
        <v>43548</v>
      </c>
      <c r="D10687" t="s">
        <v>5656</v>
      </c>
      <c r="E10687" t="s">
        <v>4489</v>
      </c>
      <c r="F10687">
        <v>1366</v>
      </c>
      <c r="G10687" t="s">
        <v>26</v>
      </c>
      <c r="H10687">
        <v>78</v>
      </c>
      <c r="I10687">
        <f t="shared" si="332"/>
        <v>78</v>
      </c>
      <c r="J10687">
        <v>27</v>
      </c>
      <c r="K10687">
        <v>0</v>
      </c>
      <c r="L10687">
        <v>7</v>
      </c>
      <c r="M10687">
        <v>7</v>
      </c>
      <c r="N10687">
        <v>288.88</v>
      </c>
      <c r="O10687">
        <f t="shared" si="333"/>
        <v>288.88</v>
      </c>
      <c r="P10687" t="s">
        <v>20</v>
      </c>
      <c r="Q10687" s="1">
        <v>43548</v>
      </c>
      <c r="R10687" t="str">
        <f>VLOOKUP(B10687,[1]data!$A$2:$E$764,5,0)</f>
        <v>Kolkata</v>
      </c>
      <c r="S10687" t="str">
        <f>VLOOKUP($B10687,[1]data!$A$1:$I$764,6,0)</f>
        <v>Kolkata Knight Riders</v>
      </c>
      <c r="T10687" t="str">
        <f>VLOOKUP($B10687,[1]data!$A$1:$I$764,7,0)</f>
        <v>Kings XI Punjab</v>
      </c>
      <c r="U10687" t="str">
        <f>VLOOKUP($B10687,[1]data!$A$1:$I$764,9,0)</f>
        <v>Kolkata Knight Riders</v>
      </c>
    </row>
    <row r="10688" spans="1:21" x14ac:dyDescent="0.3">
      <c r="A10688">
        <v>2019</v>
      </c>
      <c r="B10688" t="s">
        <v>5655</v>
      </c>
      <c r="C10688" s="1">
        <v>43548</v>
      </c>
      <c r="D10688" t="s">
        <v>5656</v>
      </c>
      <c r="E10688" t="s">
        <v>3946</v>
      </c>
      <c r="F10688">
        <v>1339</v>
      </c>
      <c r="G10688" t="s">
        <v>4302</v>
      </c>
      <c r="H10688">
        <v>16</v>
      </c>
      <c r="I10688">
        <f t="shared" si="332"/>
        <v>16</v>
      </c>
      <c r="J10688">
        <v>10</v>
      </c>
      <c r="K10688">
        <v>0</v>
      </c>
      <c r="L10688">
        <v>2</v>
      </c>
      <c r="M10688">
        <v>1</v>
      </c>
      <c r="N10688">
        <v>160</v>
      </c>
      <c r="O10688">
        <f t="shared" si="333"/>
        <v>160</v>
      </c>
      <c r="P10688" t="s">
        <v>40</v>
      </c>
      <c r="Q10688" s="1">
        <v>43548</v>
      </c>
      <c r="R10688" t="str">
        <f>VLOOKUP(B10688,[1]data!$A$2:$E$764,5,0)</f>
        <v>Kolkata</v>
      </c>
      <c r="S10688" t="str">
        <f>VLOOKUP($B10688,[1]data!$A$1:$I$764,6,0)</f>
        <v>Kolkata Knight Riders</v>
      </c>
      <c r="T10688" t="str">
        <f>VLOOKUP($B10688,[1]data!$A$1:$I$764,7,0)</f>
        <v>Kings XI Punjab</v>
      </c>
      <c r="U10688" t="str">
        <f>VLOOKUP($B10688,[1]data!$A$1:$I$764,9,0)</f>
        <v>Kolkata Knight Riders</v>
      </c>
    </row>
    <row r="10689" spans="1:21" x14ac:dyDescent="0.3">
      <c r="A10689">
        <v>2019</v>
      </c>
      <c r="B10689" t="s">
        <v>5655</v>
      </c>
      <c r="C10689" s="1">
        <v>43548</v>
      </c>
      <c r="D10689" t="s">
        <v>5656</v>
      </c>
      <c r="E10689" t="s">
        <v>5361</v>
      </c>
      <c r="G10689" t="s">
        <v>5662</v>
      </c>
      <c r="H10689">
        <v>7</v>
      </c>
      <c r="I10689">
        <f t="shared" si="332"/>
        <v>7</v>
      </c>
      <c r="J10689">
        <v>6</v>
      </c>
      <c r="K10689">
        <v>0</v>
      </c>
      <c r="L10689">
        <v>1</v>
      </c>
      <c r="M10689">
        <v>0</v>
      </c>
      <c r="N10689">
        <v>116.66</v>
      </c>
      <c r="O10689">
        <f t="shared" si="333"/>
        <v>116.66</v>
      </c>
      <c r="P10689" t="s">
        <v>17</v>
      </c>
      <c r="Q10689" s="1">
        <v>43548</v>
      </c>
      <c r="R10689" t="str">
        <f>VLOOKUP(B10689,[1]data!$A$2:$E$764,5,0)</f>
        <v>Kolkata</v>
      </c>
      <c r="S10689" t="str">
        <f>VLOOKUP($B10689,[1]data!$A$1:$I$764,6,0)</f>
        <v>Kolkata Knight Riders</v>
      </c>
      <c r="T10689" t="str">
        <f>VLOOKUP($B10689,[1]data!$A$1:$I$764,7,0)</f>
        <v>Kings XI Punjab</v>
      </c>
      <c r="U10689" t="str">
        <f>VLOOKUP($B10689,[1]data!$A$1:$I$764,9,0)</f>
        <v>Kolkata Knight Riders</v>
      </c>
    </row>
    <row r="10690" spans="1:21" x14ac:dyDescent="0.3">
      <c r="A10690">
        <v>2019</v>
      </c>
      <c r="B10690" t="s">
        <v>5655</v>
      </c>
      <c r="C10690" s="1">
        <v>43548</v>
      </c>
      <c r="D10690" t="s">
        <v>5656</v>
      </c>
      <c r="E10690" t="s">
        <v>67</v>
      </c>
      <c r="F10690">
        <v>1003</v>
      </c>
      <c r="G10690" t="s">
        <v>5444</v>
      </c>
      <c r="H10690">
        <v>43</v>
      </c>
      <c r="I10690">
        <f t="shared" si="332"/>
        <v>43</v>
      </c>
      <c r="J10690">
        <v>36</v>
      </c>
      <c r="K10690">
        <v>0</v>
      </c>
      <c r="L10690">
        <v>4</v>
      </c>
      <c r="M10690">
        <v>1</v>
      </c>
      <c r="N10690">
        <v>119.44</v>
      </c>
      <c r="O10690">
        <f t="shared" si="333"/>
        <v>119.44</v>
      </c>
      <c r="P10690" t="s">
        <v>17</v>
      </c>
      <c r="Q10690" s="1">
        <v>43548</v>
      </c>
      <c r="R10690" t="str">
        <f>VLOOKUP(B10690,[1]data!$A$2:$E$764,5,0)</f>
        <v>Kolkata</v>
      </c>
      <c r="S10690" t="str">
        <f>VLOOKUP($B10690,[1]data!$A$1:$I$764,6,0)</f>
        <v>Kolkata Knight Riders</v>
      </c>
      <c r="T10690" t="str">
        <f>VLOOKUP($B10690,[1]data!$A$1:$I$764,7,0)</f>
        <v>Kings XI Punjab</v>
      </c>
      <c r="U10690" t="str">
        <f>VLOOKUP($B10690,[1]data!$A$1:$I$764,9,0)</f>
        <v>Kolkata Knight Riders</v>
      </c>
    </row>
    <row r="10691" spans="1:21" x14ac:dyDescent="0.3">
      <c r="A10691">
        <v>2019</v>
      </c>
      <c r="B10691" t="s">
        <v>5655</v>
      </c>
      <c r="C10691" s="1">
        <v>43548</v>
      </c>
      <c r="D10691" t="s">
        <v>5656</v>
      </c>
      <c r="E10691" t="s">
        <v>116</v>
      </c>
      <c r="F10691">
        <v>1064</v>
      </c>
      <c r="G10691" t="s">
        <v>5663</v>
      </c>
      <c r="H10691">
        <v>14</v>
      </c>
      <c r="I10691">
        <f t="shared" ref="I10691:I10754" si="334">IF(H10691="",(J10691*N10691)/100,H10691)</f>
        <v>14</v>
      </c>
      <c r="J10691">
        <v>13</v>
      </c>
      <c r="K10691">
        <v>0</v>
      </c>
      <c r="L10691">
        <v>2</v>
      </c>
      <c r="M10691">
        <v>0</v>
      </c>
      <c r="N10691">
        <v>107.69</v>
      </c>
      <c r="O10691">
        <f t="shared" ref="O10691:O10754" si="335">IF(N10691="",IF(J10691=0,0,(I10691/J10691)*100),N10691)</f>
        <v>107.69</v>
      </c>
      <c r="P10691" t="s">
        <v>40</v>
      </c>
      <c r="Q10691" s="1">
        <v>43548</v>
      </c>
      <c r="R10691" t="str">
        <f>VLOOKUP(B10691,[1]data!$A$2:$E$764,5,0)</f>
        <v>Kolkata</v>
      </c>
      <c r="S10691" t="str">
        <f>VLOOKUP($B10691,[1]data!$A$1:$I$764,6,0)</f>
        <v>Kolkata Knight Riders</v>
      </c>
      <c r="T10691" t="str">
        <f>VLOOKUP($B10691,[1]data!$A$1:$I$764,7,0)</f>
        <v>Kings XI Punjab</v>
      </c>
      <c r="U10691" t="str">
        <f>VLOOKUP($B10691,[1]data!$A$1:$I$764,9,0)</f>
        <v>Kolkata Knight Riders</v>
      </c>
    </row>
    <row r="10692" spans="1:21" x14ac:dyDescent="0.3">
      <c r="A10692">
        <v>2019</v>
      </c>
      <c r="B10692" t="s">
        <v>5655</v>
      </c>
      <c r="C10692" s="1">
        <v>43548</v>
      </c>
      <c r="D10692" t="s">
        <v>5656</v>
      </c>
      <c r="E10692" t="s">
        <v>3201</v>
      </c>
      <c r="F10692">
        <v>1297</v>
      </c>
      <c r="G10692" t="s">
        <v>4117</v>
      </c>
      <c r="H10692">
        <v>27</v>
      </c>
      <c r="I10692">
        <f t="shared" si="334"/>
        <v>27</v>
      </c>
      <c r="J10692">
        <v>16</v>
      </c>
      <c r="K10692">
        <v>0</v>
      </c>
      <c r="L10692">
        <v>4</v>
      </c>
      <c r="M10692">
        <v>1</v>
      </c>
      <c r="N10692">
        <v>168.75</v>
      </c>
      <c r="O10692">
        <f t="shared" si="335"/>
        <v>168.75</v>
      </c>
      <c r="P10692" t="s">
        <v>20</v>
      </c>
      <c r="Q10692" s="1">
        <v>43548</v>
      </c>
      <c r="R10692" t="str">
        <f>VLOOKUP(B10692,[1]data!$A$2:$E$764,5,0)</f>
        <v>Kolkata</v>
      </c>
      <c r="S10692" t="str">
        <f>VLOOKUP($B10692,[1]data!$A$1:$I$764,6,0)</f>
        <v>Kolkata Knight Riders</v>
      </c>
      <c r="T10692" t="str">
        <f>VLOOKUP($B10692,[1]data!$A$1:$I$764,7,0)</f>
        <v>Kings XI Punjab</v>
      </c>
      <c r="U10692" t="str">
        <f>VLOOKUP($B10692,[1]data!$A$1:$I$764,9,0)</f>
        <v>Kolkata Knight Riders</v>
      </c>
    </row>
    <row r="10693" spans="1:21" x14ac:dyDescent="0.3">
      <c r="A10693">
        <v>2019</v>
      </c>
      <c r="B10693" t="s">
        <v>5655</v>
      </c>
      <c r="C10693" s="1">
        <v>43548</v>
      </c>
      <c r="D10693" t="s">
        <v>5656</v>
      </c>
      <c r="E10693" t="s">
        <v>3888</v>
      </c>
      <c r="F10693">
        <v>1336</v>
      </c>
      <c r="G10693" t="s">
        <v>26</v>
      </c>
      <c r="H10693">
        <v>9</v>
      </c>
      <c r="I10693">
        <f t="shared" si="334"/>
        <v>9</v>
      </c>
      <c r="J10693">
        <v>4</v>
      </c>
      <c r="K10693">
        <v>0</v>
      </c>
      <c r="L10693">
        <v>0</v>
      </c>
      <c r="M10693">
        <v>1</v>
      </c>
      <c r="N10693">
        <v>225</v>
      </c>
      <c r="O10693">
        <f t="shared" si="335"/>
        <v>225</v>
      </c>
      <c r="P10693" t="s">
        <v>17</v>
      </c>
      <c r="Q10693" s="1">
        <v>43548</v>
      </c>
      <c r="R10693" t="str">
        <f>VLOOKUP(B10693,[1]data!$A$2:$E$764,5,0)</f>
        <v>Kolkata</v>
      </c>
      <c r="S10693" t="str">
        <f>VLOOKUP($B10693,[1]data!$A$1:$I$764,6,0)</f>
        <v>Kolkata Knight Riders</v>
      </c>
      <c r="T10693" t="str">
        <f>VLOOKUP($B10693,[1]data!$A$1:$I$764,7,0)</f>
        <v>Kings XI Punjab</v>
      </c>
      <c r="U10693" t="str">
        <f>VLOOKUP($B10693,[1]data!$A$1:$I$764,9,0)</f>
        <v>Kolkata Knight Riders</v>
      </c>
    </row>
    <row r="10694" spans="1:21" x14ac:dyDescent="0.3">
      <c r="A10694">
        <v>2019</v>
      </c>
      <c r="B10694" t="s">
        <v>5655</v>
      </c>
      <c r="C10694" s="1">
        <v>43548</v>
      </c>
      <c r="D10694" t="s">
        <v>5656</v>
      </c>
      <c r="E10694" t="s">
        <v>5664</v>
      </c>
      <c r="G10694" t="s">
        <v>5662</v>
      </c>
      <c r="H10694">
        <v>3</v>
      </c>
      <c r="I10694">
        <f t="shared" si="334"/>
        <v>3</v>
      </c>
      <c r="J10694">
        <v>5</v>
      </c>
      <c r="K10694">
        <v>0</v>
      </c>
      <c r="L10694">
        <v>0</v>
      </c>
      <c r="M10694">
        <v>0</v>
      </c>
      <c r="N10694">
        <v>60</v>
      </c>
      <c r="O10694">
        <f t="shared" si="335"/>
        <v>60</v>
      </c>
      <c r="P10694" t="s">
        <v>17</v>
      </c>
      <c r="Q10694" s="1">
        <v>43548</v>
      </c>
      <c r="R10694" t="str">
        <f>VLOOKUP(B10694,[1]data!$A$2:$E$764,5,0)</f>
        <v>Kolkata</v>
      </c>
      <c r="S10694" t="str">
        <f>VLOOKUP($B10694,[1]data!$A$1:$I$764,6,0)</f>
        <v>Kolkata Knight Riders</v>
      </c>
      <c r="T10694" t="str">
        <f>VLOOKUP($B10694,[1]data!$A$1:$I$764,7,0)</f>
        <v>Kings XI Punjab</v>
      </c>
      <c r="U10694" t="str">
        <f>VLOOKUP($B10694,[1]data!$A$1:$I$764,9,0)</f>
        <v>Kolkata Knight Riders</v>
      </c>
    </row>
    <row r="10695" spans="1:21" x14ac:dyDescent="0.3">
      <c r="A10695">
        <v>2019</v>
      </c>
      <c r="B10695" t="s">
        <v>5655</v>
      </c>
      <c r="C10695" s="1">
        <v>43548</v>
      </c>
      <c r="D10695" t="s">
        <v>5656</v>
      </c>
      <c r="E10695" t="s">
        <v>3556</v>
      </c>
      <c r="F10695">
        <v>1319</v>
      </c>
      <c r="G10695" t="s">
        <v>5665</v>
      </c>
      <c r="H10695">
        <v>4</v>
      </c>
      <c r="I10695">
        <f t="shared" si="334"/>
        <v>4</v>
      </c>
      <c r="J10695">
        <v>2</v>
      </c>
      <c r="K10695">
        <v>0</v>
      </c>
      <c r="L10695">
        <v>1</v>
      </c>
      <c r="M10695">
        <v>0</v>
      </c>
      <c r="N10695">
        <v>200</v>
      </c>
      <c r="O10695">
        <f t="shared" si="335"/>
        <v>200</v>
      </c>
      <c r="P10695" t="s">
        <v>17</v>
      </c>
      <c r="Q10695" s="1">
        <v>43548</v>
      </c>
      <c r="R10695" t="str">
        <f>VLOOKUP(B10695,[1]data!$A$2:$E$764,5,0)</f>
        <v>Kolkata</v>
      </c>
      <c r="S10695" t="str">
        <f>VLOOKUP($B10695,[1]data!$A$1:$I$764,6,0)</f>
        <v>Kolkata Knight Riders</v>
      </c>
      <c r="T10695" t="str">
        <f>VLOOKUP($B10695,[1]data!$A$1:$I$764,7,0)</f>
        <v>Kings XI Punjab</v>
      </c>
      <c r="U10695" t="str">
        <f>VLOOKUP($B10695,[1]data!$A$1:$I$764,9,0)</f>
        <v>Kolkata Knight Riders</v>
      </c>
    </row>
    <row r="10696" spans="1:21" x14ac:dyDescent="0.3">
      <c r="A10696">
        <v>2019</v>
      </c>
      <c r="B10696" t="s">
        <v>5666</v>
      </c>
      <c r="C10696" s="1">
        <v>43549</v>
      </c>
      <c r="D10696" t="s">
        <v>5667</v>
      </c>
      <c r="E10696" t="s">
        <v>4801</v>
      </c>
      <c r="F10696">
        <v>1388</v>
      </c>
      <c r="G10696" t="s">
        <v>5668</v>
      </c>
      <c r="H10696">
        <v>1</v>
      </c>
      <c r="I10696">
        <f t="shared" si="334"/>
        <v>1</v>
      </c>
      <c r="J10696">
        <v>4</v>
      </c>
      <c r="K10696">
        <v>4</v>
      </c>
      <c r="L10696">
        <v>0</v>
      </c>
      <c r="M10696">
        <v>0</v>
      </c>
      <c r="N10696">
        <v>25</v>
      </c>
      <c r="O10696">
        <f t="shared" si="335"/>
        <v>25</v>
      </c>
      <c r="P10696" t="s">
        <v>17</v>
      </c>
      <c r="Q10696" s="1">
        <v>43549</v>
      </c>
      <c r="R10696" t="str">
        <f>VLOOKUP(B10696,[1]data!$A$2:$E$764,5,0)</f>
        <v>Hyderabad (Deccan)</v>
      </c>
      <c r="S10696" t="str">
        <f>VLOOKUP($B10696,[1]data!$A$1:$I$764,6,0)</f>
        <v>Sunrisers Hyderabad</v>
      </c>
      <c r="T10696" t="str">
        <f>VLOOKUP($B10696,[1]data!$A$1:$I$764,7,0)</f>
        <v>Rajasthan Royals</v>
      </c>
      <c r="U10696" t="str">
        <f>VLOOKUP($B10696,[1]data!$A$1:$I$764,9,0)</f>
        <v>Sunrisers Hyderabad</v>
      </c>
    </row>
    <row r="10697" spans="1:21" x14ac:dyDescent="0.3">
      <c r="A10697">
        <v>2019</v>
      </c>
      <c r="B10697" t="s">
        <v>5666</v>
      </c>
      <c r="C10697" s="1">
        <v>43549</v>
      </c>
      <c r="D10697" t="s">
        <v>5667</v>
      </c>
      <c r="E10697" t="s">
        <v>5203</v>
      </c>
      <c r="G10697" t="s">
        <v>5669</v>
      </c>
      <c r="H10697">
        <v>3</v>
      </c>
      <c r="I10697">
        <f t="shared" si="334"/>
        <v>3</v>
      </c>
      <c r="J10697">
        <v>4</v>
      </c>
      <c r="K10697">
        <v>12</v>
      </c>
      <c r="L10697">
        <v>0</v>
      </c>
      <c r="M10697">
        <v>0</v>
      </c>
      <c r="N10697">
        <v>75</v>
      </c>
      <c r="O10697">
        <f t="shared" si="335"/>
        <v>75</v>
      </c>
      <c r="P10697" t="s">
        <v>17</v>
      </c>
      <c r="Q10697" s="1">
        <v>43549</v>
      </c>
      <c r="R10697" t="str">
        <f>VLOOKUP(B10697,[1]data!$A$2:$E$764,5,0)</f>
        <v>Hyderabad (Deccan)</v>
      </c>
      <c r="S10697" t="str">
        <f>VLOOKUP($B10697,[1]data!$A$1:$I$764,6,0)</f>
        <v>Sunrisers Hyderabad</v>
      </c>
      <c r="T10697" t="str">
        <f>VLOOKUP($B10697,[1]data!$A$1:$I$764,7,0)</f>
        <v>Rajasthan Royals</v>
      </c>
      <c r="U10697" t="str">
        <f>VLOOKUP($B10697,[1]data!$A$1:$I$764,9,0)</f>
        <v>Sunrisers Hyderabad</v>
      </c>
    </row>
    <row r="10698" spans="1:21" x14ac:dyDescent="0.3">
      <c r="A10698">
        <v>2019</v>
      </c>
      <c r="B10698" t="s">
        <v>5666</v>
      </c>
      <c r="C10698" s="1">
        <v>43549</v>
      </c>
      <c r="D10698" t="s">
        <v>5667</v>
      </c>
      <c r="E10698" t="s">
        <v>2508</v>
      </c>
      <c r="F10698">
        <v>1242</v>
      </c>
      <c r="G10698" t="s">
        <v>5670</v>
      </c>
      <c r="H10698">
        <v>20</v>
      </c>
      <c r="I10698">
        <f t="shared" si="334"/>
        <v>20</v>
      </c>
      <c r="J10698">
        <v>16</v>
      </c>
      <c r="K10698">
        <v>23</v>
      </c>
      <c r="L10698">
        <v>1</v>
      </c>
      <c r="M10698">
        <v>1</v>
      </c>
      <c r="N10698">
        <v>125</v>
      </c>
      <c r="O10698">
        <f t="shared" si="335"/>
        <v>125</v>
      </c>
      <c r="P10698" t="s">
        <v>17</v>
      </c>
      <c r="Q10698" s="1">
        <v>43549</v>
      </c>
      <c r="R10698" t="str">
        <f>VLOOKUP(B10698,[1]data!$A$2:$E$764,5,0)</f>
        <v>Hyderabad (Deccan)</v>
      </c>
      <c r="S10698" t="str">
        <f>VLOOKUP($B10698,[1]data!$A$1:$I$764,6,0)</f>
        <v>Sunrisers Hyderabad</v>
      </c>
      <c r="T10698" t="str">
        <f>VLOOKUP($B10698,[1]data!$A$1:$I$764,7,0)</f>
        <v>Rajasthan Royals</v>
      </c>
      <c r="U10698" t="str">
        <f>VLOOKUP($B10698,[1]data!$A$1:$I$764,9,0)</f>
        <v>Sunrisers Hyderabad</v>
      </c>
    </row>
    <row r="10699" spans="1:21" x14ac:dyDescent="0.3">
      <c r="A10699">
        <v>2019</v>
      </c>
      <c r="B10699" t="s">
        <v>5666</v>
      </c>
      <c r="C10699" s="1">
        <v>43549</v>
      </c>
      <c r="D10699" t="s">
        <v>5667</v>
      </c>
      <c r="E10699" t="s">
        <v>4757</v>
      </c>
      <c r="F10699">
        <v>1383</v>
      </c>
      <c r="G10699" t="s">
        <v>5671</v>
      </c>
      <c r="H10699">
        <v>6</v>
      </c>
      <c r="I10699">
        <f t="shared" si="334"/>
        <v>6</v>
      </c>
      <c r="J10699">
        <v>2</v>
      </c>
      <c r="K10699">
        <v>5</v>
      </c>
      <c r="L10699">
        <v>0</v>
      </c>
      <c r="M10699">
        <v>1</v>
      </c>
      <c r="N10699">
        <v>300</v>
      </c>
      <c r="O10699">
        <f t="shared" si="335"/>
        <v>300</v>
      </c>
      <c r="P10699" t="s">
        <v>17</v>
      </c>
      <c r="Q10699" s="1">
        <v>43549</v>
      </c>
      <c r="R10699" t="str">
        <f>VLOOKUP(B10699,[1]data!$A$2:$E$764,5,0)</f>
        <v>Hyderabad (Deccan)</v>
      </c>
      <c r="S10699" t="str">
        <f>VLOOKUP($B10699,[1]data!$A$1:$I$764,6,0)</f>
        <v>Sunrisers Hyderabad</v>
      </c>
      <c r="T10699" t="str">
        <f>VLOOKUP($B10699,[1]data!$A$1:$I$764,7,0)</f>
        <v>Rajasthan Royals</v>
      </c>
      <c r="U10699" t="str">
        <f>VLOOKUP($B10699,[1]data!$A$1:$I$764,9,0)</f>
        <v>Sunrisers Hyderabad</v>
      </c>
    </row>
    <row r="10700" spans="1:21" x14ac:dyDescent="0.3">
      <c r="A10700">
        <v>2019</v>
      </c>
      <c r="B10700" t="s">
        <v>5666</v>
      </c>
      <c r="C10700" s="1">
        <v>43549</v>
      </c>
      <c r="D10700" t="s">
        <v>5667</v>
      </c>
      <c r="E10700" t="s">
        <v>3893</v>
      </c>
      <c r="F10700">
        <v>1334</v>
      </c>
      <c r="G10700" t="s">
        <v>26</v>
      </c>
      <c r="H10700">
        <v>1</v>
      </c>
      <c r="I10700">
        <f t="shared" si="334"/>
        <v>1</v>
      </c>
      <c r="J10700">
        <v>1</v>
      </c>
      <c r="K10700">
        <v>4</v>
      </c>
      <c r="L10700">
        <v>0</v>
      </c>
      <c r="M10700">
        <v>0</v>
      </c>
      <c r="N10700">
        <v>100</v>
      </c>
      <c r="O10700">
        <f t="shared" si="335"/>
        <v>100</v>
      </c>
      <c r="P10700" t="s">
        <v>17</v>
      </c>
      <c r="Q10700" s="1">
        <v>43549</v>
      </c>
      <c r="R10700" t="str">
        <f>VLOOKUP(B10700,[1]data!$A$2:$E$764,5,0)</f>
        <v>Hyderabad (Deccan)</v>
      </c>
      <c r="S10700" t="str">
        <f>VLOOKUP($B10700,[1]data!$A$1:$I$764,6,0)</f>
        <v>Sunrisers Hyderabad</v>
      </c>
      <c r="T10700" t="str">
        <f>VLOOKUP($B10700,[1]data!$A$1:$I$764,7,0)</f>
        <v>Rajasthan Royals</v>
      </c>
      <c r="U10700" t="str">
        <f>VLOOKUP($B10700,[1]data!$A$1:$I$764,9,0)</f>
        <v>Sunrisers Hyderabad</v>
      </c>
    </row>
    <row r="10701" spans="1:21" x14ac:dyDescent="0.3">
      <c r="A10701">
        <v>2019</v>
      </c>
      <c r="B10701" t="s">
        <v>5666</v>
      </c>
      <c r="C10701" s="1">
        <v>43549</v>
      </c>
      <c r="D10701" t="s">
        <v>5667</v>
      </c>
      <c r="E10701" t="s">
        <v>215</v>
      </c>
      <c r="F10701">
        <v>1129</v>
      </c>
      <c r="G10701" t="s">
        <v>26</v>
      </c>
      <c r="H10701">
        <v>5</v>
      </c>
      <c r="I10701">
        <f t="shared" si="334"/>
        <v>5</v>
      </c>
      <c r="J10701">
        <v>3</v>
      </c>
      <c r="K10701">
        <v>2</v>
      </c>
      <c r="L10701">
        <v>1</v>
      </c>
      <c r="M10701">
        <v>0</v>
      </c>
      <c r="N10701">
        <v>166.66</v>
      </c>
      <c r="O10701">
        <f t="shared" si="335"/>
        <v>166.66</v>
      </c>
      <c r="P10701" t="s">
        <v>17</v>
      </c>
      <c r="Q10701" s="1">
        <v>43549</v>
      </c>
      <c r="R10701" t="str">
        <f>VLOOKUP(B10701,[1]data!$A$2:$E$764,5,0)</f>
        <v>Hyderabad (Deccan)</v>
      </c>
      <c r="S10701" t="str">
        <f>VLOOKUP($B10701,[1]data!$A$1:$I$764,6,0)</f>
        <v>Sunrisers Hyderabad</v>
      </c>
      <c r="T10701" t="str">
        <f>VLOOKUP($B10701,[1]data!$A$1:$I$764,7,0)</f>
        <v>Rajasthan Royals</v>
      </c>
      <c r="U10701" t="str">
        <f>VLOOKUP($B10701,[1]data!$A$1:$I$764,9,0)</f>
        <v>Sunrisers Hyderabad</v>
      </c>
    </row>
    <row r="10702" spans="1:21" x14ac:dyDescent="0.3">
      <c r="A10702">
        <v>2019</v>
      </c>
      <c r="B10702" t="s">
        <v>5666</v>
      </c>
      <c r="C10702" s="1">
        <v>43549</v>
      </c>
      <c r="D10702" t="s">
        <v>5667</v>
      </c>
      <c r="E10702" t="s">
        <v>5347</v>
      </c>
      <c r="G10702" t="s">
        <v>5672</v>
      </c>
      <c r="H10702">
        <v>2</v>
      </c>
      <c r="I10702">
        <f t="shared" si="334"/>
        <v>2</v>
      </c>
      <c r="J10702">
        <v>2</v>
      </c>
      <c r="K10702">
        <v>4</v>
      </c>
      <c r="L10702">
        <v>0</v>
      </c>
      <c r="M10702">
        <v>0</v>
      </c>
      <c r="N10702">
        <v>100</v>
      </c>
      <c r="O10702">
        <f t="shared" si="335"/>
        <v>100</v>
      </c>
      <c r="P10702" t="s">
        <v>17</v>
      </c>
      <c r="Q10702" s="1">
        <v>43549</v>
      </c>
      <c r="R10702" t="str">
        <f>VLOOKUP(B10702,[1]data!$A$2:$E$764,5,0)</f>
        <v>Hyderabad (Deccan)</v>
      </c>
      <c r="S10702" t="str">
        <f>VLOOKUP($B10702,[1]data!$A$1:$I$764,6,0)</f>
        <v>Sunrisers Hyderabad</v>
      </c>
      <c r="T10702" t="str">
        <f>VLOOKUP($B10702,[1]data!$A$1:$I$764,7,0)</f>
        <v>Rajasthan Royals</v>
      </c>
      <c r="U10702" t="str">
        <f>VLOOKUP($B10702,[1]data!$A$1:$I$764,9,0)</f>
        <v>Sunrisers Hyderabad</v>
      </c>
    </row>
    <row r="10703" spans="1:21" x14ac:dyDescent="0.3">
      <c r="A10703">
        <v>2019</v>
      </c>
      <c r="B10703" t="s">
        <v>5666</v>
      </c>
      <c r="C10703" s="1">
        <v>43549</v>
      </c>
      <c r="D10703" t="s">
        <v>5667</v>
      </c>
      <c r="E10703" t="s">
        <v>3079</v>
      </c>
      <c r="F10703">
        <v>1288</v>
      </c>
      <c r="G10703" t="s">
        <v>5673</v>
      </c>
      <c r="H10703">
        <v>1</v>
      </c>
      <c r="I10703">
        <f t="shared" si="334"/>
        <v>1</v>
      </c>
      <c r="J10703">
        <v>2</v>
      </c>
      <c r="K10703">
        <v>2</v>
      </c>
      <c r="L10703">
        <v>0</v>
      </c>
      <c r="M10703">
        <v>0</v>
      </c>
      <c r="N10703">
        <v>50</v>
      </c>
      <c r="O10703">
        <f t="shared" si="335"/>
        <v>50</v>
      </c>
      <c r="P10703" t="s">
        <v>17</v>
      </c>
      <c r="Q10703" s="1">
        <v>43549</v>
      </c>
      <c r="R10703" t="str">
        <f>VLOOKUP(B10703,[1]data!$A$2:$E$764,5,0)</f>
        <v>Hyderabad (Deccan)</v>
      </c>
      <c r="S10703" t="str">
        <f>VLOOKUP($B10703,[1]data!$A$1:$I$764,6,0)</f>
        <v>Sunrisers Hyderabad</v>
      </c>
      <c r="T10703" t="str">
        <f>VLOOKUP($B10703,[1]data!$A$1:$I$764,7,0)</f>
        <v>Rajasthan Royals</v>
      </c>
      <c r="U10703" t="str">
        <f>VLOOKUP($B10703,[1]data!$A$1:$I$764,9,0)</f>
        <v>Sunrisers Hyderabad</v>
      </c>
    </row>
    <row r="10704" spans="1:21" x14ac:dyDescent="0.3">
      <c r="A10704">
        <v>2019</v>
      </c>
      <c r="B10704" t="s">
        <v>5666</v>
      </c>
      <c r="C10704" s="1">
        <v>43549</v>
      </c>
      <c r="D10704" t="s">
        <v>5667</v>
      </c>
      <c r="E10704" t="s">
        <v>1898</v>
      </c>
      <c r="F10704">
        <v>1163</v>
      </c>
      <c r="G10704" t="s">
        <v>5674</v>
      </c>
      <c r="H10704">
        <v>22</v>
      </c>
      <c r="I10704">
        <f t="shared" si="334"/>
        <v>22</v>
      </c>
      <c r="J10704">
        <v>24</v>
      </c>
      <c r="K10704">
        <v>35</v>
      </c>
      <c r="L10704">
        <v>1</v>
      </c>
      <c r="M10704">
        <v>2</v>
      </c>
      <c r="N10704">
        <v>91.66</v>
      </c>
      <c r="O10704">
        <f t="shared" si="335"/>
        <v>91.66</v>
      </c>
      <c r="P10704" t="s">
        <v>17</v>
      </c>
      <c r="Q10704" s="1">
        <v>43549</v>
      </c>
      <c r="R10704" t="str">
        <f>VLOOKUP(B10704,[1]data!$A$2:$E$764,5,0)</f>
        <v>Hyderabad (Deccan)</v>
      </c>
      <c r="S10704" t="str">
        <f>VLOOKUP($B10704,[1]data!$A$1:$I$764,6,0)</f>
        <v>Sunrisers Hyderabad</v>
      </c>
      <c r="T10704" t="str">
        <f>VLOOKUP($B10704,[1]data!$A$1:$I$764,7,0)</f>
        <v>Rajasthan Royals</v>
      </c>
      <c r="U10704" t="str">
        <f>VLOOKUP($B10704,[1]data!$A$1:$I$764,9,0)</f>
        <v>Sunrisers Hyderabad</v>
      </c>
    </row>
    <row r="10705" spans="1:21" x14ac:dyDescent="0.3">
      <c r="A10705">
        <v>2019</v>
      </c>
      <c r="B10705" t="s">
        <v>5666</v>
      </c>
      <c r="C10705" s="1">
        <v>43549</v>
      </c>
      <c r="D10705" t="s">
        <v>5667</v>
      </c>
      <c r="E10705" t="s">
        <v>4074</v>
      </c>
      <c r="F10705">
        <v>1348</v>
      </c>
      <c r="G10705" t="s">
        <v>26</v>
      </c>
      <c r="H10705">
        <v>46</v>
      </c>
      <c r="I10705">
        <f t="shared" si="334"/>
        <v>46</v>
      </c>
      <c r="J10705">
        <v>29</v>
      </c>
      <c r="K10705">
        <v>61</v>
      </c>
      <c r="L10705">
        <v>6</v>
      </c>
      <c r="M10705">
        <v>1</v>
      </c>
      <c r="N10705">
        <v>158.62</v>
      </c>
      <c r="O10705">
        <f t="shared" si="335"/>
        <v>158.62</v>
      </c>
      <c r="P10705" t="s">
        <v>17</v>
      </c>
      <c r="Q10705" s="1">
        <v>43549</v>
      </c>
      <c r="R10705" t="str">
        <f>VLOOKUP(B10705,[1]data!$A$2:$E$764,5,0)</f>
        <v>Hyderabad (Deccan)</v>
      </c>
      <c r="S10705" t="str">
        <f>VLOOKUP($B10705,[1]data!$A$1:$I$764,6,0)</f>
        <v>Sunrisers Hyderabad</v>
      </c>
      <c r="T10705" t="str">
        <f>VLOOKUP($B10705,[1]data!$A$1:$I$764,7,0)</f>
        <v>Rajasthan Royals</v>
      </c>
      <c r="U10705" t="str">
        <f>VLOOKUP($B10705,[1]data!$A$1:$I$764,9,0)</f>
        <v>Sunrisers Hyderabad</v>
      </c>
    </row>
    <row r="10706" spans="1:21" x14ac:dyDescent="0.3">
      <c r="A10706">
        <v>2019</v>
      </c>
      <c r="B10706" t="s">
        <v>5666</v>
      </c>
      <c r="C10706" s="1">
        <v>43549</v>
      </c>
      <c r="D10706" t="s">
        <v>5667</v>
      </c>
      <c r="E10706" t="s">
        <v>3187</v>
      </c>
      <c r="F10706">
        <v>1296</v>
      </c>
      <c r="G10706" t="s">
        <v>5346</v>
      </c>
      <c r="H10706">
        <v>4</v>
      </c>
      <c r="I10706">
        <f t="shared" si="334"/>
        <v>4</v>
      </c>
      <c r="J10706">
        <v>4</v>
      </c>
      <c r="K10706">
        <v>3</v>
      </c>
      <c r="L10706">
        <v>1</v>
      </c>
      <c r="M10706">
        <v>0</v>
      </c>
      <c r="N10706">
        <v>100</v>
      </c>
      <c r="O10706">
        <f t="shared" si="335"/>
        <v>100</v>
      </c>
      <c r="P10706" t="s">
        <v>17</v>
      </c>
      <c r="Q10706" s="1">
        <v>43549</v>
      </c>
      <c r="R10706" t="str">
        <f>VLOOKUP(B10706,[1]data!$A$2:$E$764,5,0)</f>
        <v>Hyderabad (Deccan)</v>
      </c>
      <c r="S10706" t="str">
        <f>VLOOKUP($B10706,[1]data!$A$1:$I$764,6,0)</f>
        <v>Sunrisers Hyderabad</v>
      </c>
      <c r="T10706" t="str">
        <f>VLOOKUP($B10706,[1]data!$A$1:$I$764,7,0)</f>
        <v>Rajasthan Royals</v>
      </c>
      <c r="U10706" t="str">
        <f>VLOOKUP($B10706,[1]data!$A$1:$I$764,9,0)</f>
        <v>Sunrisers Hyderabad</v>
      </c>
    </row>
    <row r="10707" spans="1:21" x14ac:dyDescent="0.3">
      <c r="A10707">
        <v>2019</v>
      </c>
      <c r="B10707" t="s">
        <v>5666</v>
      </c>
      <c r="C10707" s="1">
        <v>43549</v>
      </c>
      <c r="D10707" t="s">
        <v>5667</v>
      </c>
      <c r="E10707" t="s">
        <v>833</v>
      </c>
      <c r="F10707">
        <v>1051</v>
      </c>
      <c r="G10707" t="s">
        <v>5482</v>
      </c>
      <c r="H10707">
        <v>79</v>
      </c>
      <c r="I10707">
        <f t="shared" si="334"/>
        <v>79</v>
      </c>
      <c r="J10707">
        <v>47</v>
      </c>
      <c r="K10707">
        <v>73</v>
      </c>
      <c r="L10707">
        <v>8</v>
      </c>
      <c r="M10707">
        <v>4</v>
      </c>
      <c r="N10707">
        <v>168.08</v>
      </c>
      <c r="O10707">
        <f t="shared" si="335"/>
        <v>168.08</v>
      </c>
      <c r="P10707" t="s">
        <v>17</v>
      </c>
      <c r="Q10707" s="1">
        <v>43549</v>
      </c>
      <c r="R10707" t="str">
        <f>VLOOKUP(B10707,[1]data!$A$2:$E$764,5,0)</f>
        <v>Hyderabad (Deccan)</v>
      </c>
      <c r="S10707" t="str">
        <f>VLOOKUP($B10707,[1]data!$A$1:$I$764,6,0)</f>
        <v>Sunrisers Hyderabad</v>
      </c>
      <c r="T10707" t="str">
        <f>VLOOKUP($B10707,[1]data!$A$1:$I$764,7,0)</f>
        <v>Rajasthan Royals</v>
      </c>
      <c r="U10707" t="str">
        <f>VLOOKUP($B10707,[1]data!$A$1:$I$764,9,0)</f>
        <v>Sunrisers Hyderabad</v>
      </c>
    </row>
    <row r="10708" spans="1:21" x14ac:dyDescent="0.3">
      <c r="A10708">
        <v>2019</v>
      </c>
      <c r="B10708" t="s">
        <v>5666</v>
      </c>
      <c r="C10708" s="1">
        <v>43549</v>
      </c>
      <c r="D10708" t="s">
        <v>5667</v>
      </c>
      <c r="E10708" t="s">
        <v>5675</v>
      </c>
      <c r="G10708" t="s">
        <v>4872</v>
      </c>
      <c r="H10708">
        <v>12</v>
      </c>
      <c r="I10708">
        <f t="shared" si="334"/>
        <v>12</v>
      </c>
      <c r="J10708">
        <v>14</v>
      </c>
      <c r="K10708">
        <v>21</v>
      </c>
      <c r="L10708">
        <v>1</v>
      </c>
      <c r="M10708">
        <v>0</v>
      </c>
      <c r="N10708">
        <v>85.71</v>
      </c>
      <c r="O10708">
        <f t="shared" si="335"/>
        <v>85.71</v>
      </c>
      <c r="P10708" t="s">
        <v>20</v>
      </c>
      <c r="Q10708" s="1">
        <v>43549</v>
      </c>
      <c r="R10708" t="str">
        <f>VLOOKUP(B10708,[1]data!$A$2:$E$764,5,0)</f>
        <v>Hyderabad (Deccan)</v>
      </c>
      <c r="S10708" t="str">
        <f>VLOOKUP($B10708,[1]data!$A$1:$I$764,6,0)</f>
        <v>Sunrisers Hyderabad</v>
      </c>
      <c r="T10708" t="str">
        <f>VLOOKUP($B10708,[1]data!$A$1:$I$764,7,0)</f>
        <v>Rajasthan Royals</v>
      </c>
      <c r="U10708" t="str">
        <f>VLOOKUP($B10708,[1]data!$A$1:$I$764,9,0)</f>
        <v>Sunrisers Hyderabad</v>
      </c>
    </row>
    <row r="10709" spans="1:21" x14ac:dyDescent="0.3">
      <c r="A10709">
        <v>2019</v>
      </c>
      <c r="B10709" t="s">
        <v>5666</v>
      </c>
      <c r="C10709" s="1">
        <v>43549</v>
      </c>
      <c r="D10709" t="s">
        <v>5667</v>
      </c>
      <c r="E10709" t="s">
        <v>4327</v>
      </c>
      <c r="F10709">
        <v>1353</v>
      </c>
      <c r="G10709" t="s">
        <v>2773</v>
      </c>
      <c r="H10709">
        <v>69</v>
      </c>
      <c r="I10709">
        <f t="shared" si="334"/>
        <v>69</v>
      </c>
      <c r="J10709">
        <v>43</v>
      </c>
      <c r="K10709">
        <v>54</v>
      </c>
      <c r="L10709">
        <v>10</v>
      </c>
      <c r="M10709">
        <v>2</v>
      </c>
      <c r="N10709">
        <v>160.46</v>
      </c>
      <c r="O10709">
        <f t="shared" si="335"/>
        <v>160.46</v>
      </c>
      <c r="P10709" t="s">
        <v>20</v>
      </c>
      <c r="Q10709" s="1">
        <v>43549</v>
      </c>
      <c r="R10709" t="str">
        <f>VLOOKUP(B10709,[1]data!$A$2:$E$764,5,0)</f>
        <v>Hyderabad (Deccan)</v>
      </c>
      <c r="S10709" t="str">
        <f>VLOOKUP($B10709,[1]data!$A$1:$I$764,6,0)</f>
        <v>Sunrisers Hyderabad</v>
      </c>
      <c r="T10709" t="str">
        <f>VLOOKUP($B10709,[1]data!$A$1:$I$764,7,0)</f>
        <v>Rajasthan Royals</v>
      </c>
      <c r="U10709" t="str">
        <f>VLOOKUP($B10709,[1]data!$A$1:$I$764,9,0)</f>
        <v>Sunrisers Hyderabad</v>
      </c>
    </row>
    <row r="10710" spans="1:21" x14ac:dyDescent="0.3">
      <c r="A10710">
        <v>2019</v>
      </c>
      <c r="B10710" t="s">
        <v>5666</v>
      </c>
      <c r="C10710" s="1">
        <v>43549</v>
      </c>
      <c r="D10710" t="s">
        <v>5667</v>
      </c>
      <c r="E10710" t="s">
        <v>3164</v>
      </c>
      <c r="F10710">
        <v>1293</v>
      </c>
      <c r="G10710" t="s">
        <v>5676</v>
      </c>
      <c r="H10710">
        <v>30</v>
      </c>
      <c r="I10710">
        <f t="shared" si="334"/>
        <v>30</v>
      </c>
      <c r="J10710">
        <v>25</v>
      </c>
      <c r="K10710">
        <v>45</v>
      </c>
      <c r="L10710">
        <v>0</v>
      </c>
      <c r="M10710">
        <v>1</v>
      </c>
      <c r="N10710">
        <v>120</v>
      </c>
      <c r="O10710">
        <f t="shared" si="335"/>
        <v>120</v>
      </c>
      <c r="P10710" t="s">
        <v>17</v>
      </c>
      <c r="Q10710" s="1">
        <v>43549</v>
      </c>
      <c r="R10710" t="str">
        <f>VLOOKUP(B10710,[1]data!$A$2:$E$764,5,0)</f>
        <v>Hyderabad (Deccan)</v>
      </c>
      <c r="S10710" t="str">
        <f>VLOOKUP($B10710,[1]data!$A$1:$I$764,6,0)</f>
        <v>Sunrisers Hyderabad</v>
      </c>
      <c r="T10710" t="str">
        <f>VLOOKUP($B10710,[1]data!$A$1:$I$764,7,0)</f>
        <v>Rajasthan Royals</v>
      </c>
      <c r="U10710" t="str">
        <f>VLOOKUP($B10710,[1]data!$A$1:$I$764,9,0)</f>
        <v>Sunrisers Hyderabad</v>
      </c>
    </row>
    <row r="10711" spans="1:21" x14ac:dyDescent="0.3">
      <c r="A10711">
        <v>2019</v>
      </c>
      <c r="B10711" t="s">
        <v>5666</v>
      </c>
      <c r="C10711" s="1">
        <v>43549</v>
      </c>
      <c r="D10711" t="s">
        <v>5667</v>
      </c>
      <c r="E10711" t="s">
        <v>1569</v>
      </c>
      <c r="F10711">
        <v>1222</v>
      </c>
      <c r="G10711" t="s">
        <v>26</v>
      </c>
      <c r="H10711">
        <v>5</v>
      </c>
      <c r="I10711">
        <f t="shared" si="334"/>
        <v>5</v>
      </c>
      <c r="J10711">
        <v>2</v>
      </c>
      <c r="K10711">
        <v>5</v>
      </c>
      <c r="L10711">
        <v>0</v>
      </c>
      <c r="M10711">
        <v>0</v>
      </c>
      <c r="N10711">
        <v>250</v>
      </c>
      <c r="O10711">
        <f t="shared" si="335"/>
        <v>250</v>
      </c>
      <c r="P10711" t="s">
        <v>17</v>
      </c>
      <c r="Q10711" s="1">
        <v>43549</v>
      </c>
      <c r="R10711" t="str">
        <f>VLOOKUP(B10711,[1]data!$A$2:$E$764,5,0)</f>
        <v>Hyderabad (Deccan)</v>
      </c>
      <c r="S10711" t="str">
        <f>VLOOKUP($B10711,[1]data!$A$1:$I$764,6,0)</f>
        <v>Sunrisers Hyderabad</v>
      </c>
      <c r="T10711" t="str">
        <f>VLOOKUP($B10711,[1]data!$A$1:$I$764,7,0)</f>
        <v>Rajasthan Royals</v>
      </c>
      <c r="U10711" t="str">
        <f>VLOOKUP($B10711,[1]data!$A$1:$I$764,9,0)</f>
        <v>Sunrisers Hyderabad</v>
      </c>
    </row>
    <row r="10712" spans="1:21" x14ac:dyDescent="0.3">
      <c r="A10712">
        <v>2019</v>
      </c>
      <c r="B10712" t="s">
        <v>5666</v>
      </c>
      <c r="C10712" s="1">
        <v>43549</v>
      </c>
      <c r="D10712" t="s">
        <v>5667</v>
      </c>
      <c r="E10712" t="s">
        <v>283</v>
      </c>
      <c r="F10712">
        <v>1111</v>
      </c>
      <c r="G10712" t="s">
        <v>1415</v>
      </c>
      <c r="H10712">
        <v>27</v>
      </c>
      <c r="I10712">
        <f t="shared" si="334"/>
        <v>27</v>
      </c>
      <c r="J10712">
        <v>20</v>
      </c>
      <c r="K10712">
        <v>36</v>
      </c>
      <c r="L10712">
        <v>4</v>
      </c>
      <c r="M10712">
        <v>0</v>
      </c>
      <c r="N10712">
        <v>135</v>
      </c>
      <c r="O10712">
        <f t="shared" si="335"/>
        <v>135</v>
      </c>
      <c r="P10712" t="s">
        <v>40</v>
      </c>
      <c r="Q10712" s="1">
        <v>43549</v>
      </c>
      <c r="R10712" t="str">
        <f>VLOOKUP(B10712,[1]data!$A$2:$E$764,5,0)</f>
        <v>Hyderabad (Deccan)</v>
      </c>
      <c r="S10712" t="str">
        <f>VLOOKUP($B10712,[1]data!$A$1:$I$764,6,0)</f>
        <v>Sunrisers Hyderabad</v>
      </c>
      <c r="T10712" t="str">
        <f>VLOOKUP($B10712,[1]data!$A$1:$I$764,7,0)</f>
        <v>Rajasthan Royals</v>
      </c>
      <c r="U10712" t="str">
        <f>VLOOKUP($B10712,[1]data!$A$1:$I$764,9,0)</f>
        <v>Sunrisers Hyderabad</v>
      </c>
    </row>
    <row r="10713" spans="1:21" x14ac:dyDescent="0.3">
      <c r="A10713">
        <v>2019</v>
      </c>
      <c r="B10713" t="s">
        <v>5677</v>
      </c>
      <c r="C10713" s="1">
        <v>43550</v>
      </c>
      <c r="D10713" t="s">
        <v>5678</v>
      </c>
      <c r="E10713" t="s">
        <v>76</v>
      </c>
      <c r="F10713">
        <v>1012</v>
      </c>
      <c r="G10713" t="s">
        <v>4926</v>
      </c>
      <c r="H10713">
        <v>30</v>
      </c>
      <c r="I10713">
        <f t="shared" si="334"/>
        <v>30</v>
      </c>
      <c r="J10713">
        <v>16</v>
      </c>
      <c r="K10713">
        <v>40</v>
      </c>
      <c r="L10713">
        <v>4</v>
      </c>
      <c r="M10713">
        <v>1</v>
      </c>
      <c r="N10713">
        <v>187.5</v>
      </c>
      <c r="O10713">
        <f t="shared" si="335"/>
        <v>187.5</v>
      </c>
      <c r="P10713" t="s">
        <v>17</v>
      </c>
      <c r="Q10713" s="1">
        <v>43550</v>
      </c>
      <c r="R10713" t="str">
        <f>VLOOKUP(B10713,[1]data!$A$2:$E$764,5,0)</f>
        <v>Mohali</v>
      </c>
      <c r="S10713" t="str">
        <f>VLOOKUP($B10713,[1]data!$A$1:$I$764,6,0)</f>
        <v>Kings XI Punjab</v>
      </c>
      <c r="T10713" t="str">
        <f>VLOOKUP($B10713,[1]data!$A$1:$I$764,7,0)</f>
        <v>Mumbai Indians</v>
      </c>
      <c r="U10713" t="str">
        <f>VLOOKUP($B10713,[1]data!$A$1:$I$764,9,0)</f>
        <v>Kings XI Punjab</v>
      </c>
    </row>
    <row r="10714" spans="1:21" x14ac:dyDescent="0.3">
      <c r="A10714">
        <v>2019</v>
      </c>
      <c r="B10714" t="s">
        <v>5677</v>
      </c>
      <c r="C10714" s="1">
        <v>43550</v>
      </c>
      <c r="D10714" t="s">
        <v>5678</v>
      </c>
      <c r="E10714" t="s">
        <v>1393</v>
      </c>
      <c r="F10714">
        <v>1169</v>
      </c>
      <c r="G10714" t="s">
        <v>5679</v>
      </c>
      <c r="H10714">
        <v>5</v>
      </c>
      <c r="I10714">
        <f t="shared" si="334"/>
        <v>5</v>
      </c>
      <c r="J10714">
        <v>5</v>
      </c>
      <c r="K10714">
        <v>12</v>
      </c>
      <c r="L10714">
        <v>1</v>
      </c>
      <c r="M10714">
        <v>0</v>
      </c>
      <c r="N10714">
        <v>100</v>
      </c>
      <c r="O10714">
        <f t="shared" si="335"/>
        <v>100</v>
      </c>
      <c r="P10714" t="s">
        <v>17</v>
      </c>
      <c r="Q10714" s="1">
        <v>43550</v>
      </c>
      <c r="R10714" t="str">
        <f>VLOOKUP(B10714,[1]data!$A$2:$E$764,5,0)</f>
        <v>Mohali</v>
      </c>
      <c r="S10714" t="str">
        <f>VLOOKUP($B10714,[1]data!$A$1:$I$764,6,0)</f>
        <v>Kings XI Punjab</v>
      </c>
      <c r="T10714" t="str">
        <f>VLOOKUP($B10714,[1]data!$A$1:$I$764,7,0)</f>
        <v>Mumbai Indians</v>
      </c>
      <c r="U10714" t="str">
        <f>VLOOKUP($B10714,[1]data!$A$1:$I$764,9,0)</f>
        <v>Kings XI Punjab</v>
      </c>
    </row>
    <row r="10715" spans="1:21" x14ac:dyDescent="0.3">
      <c r="A10715">
        <v>2019</v>
      </c>
      <c r="B10715" t="s">
        <v>5677</v>
      </c>
      <c r="C10715" s="1">
        <v>43550</v>
      </c>
      <c r="D10715" t="s">
        <v>5678</v>
      </c>
      <c r="E10715" t="s">
        <v>62</v>
      </c>
      <c r="F10715">
        <v>1182</v>
      </c>
      <c r="G10715" t="s">
        <v>4877</v>
      </c>
      <c r="H10715">
        <v>44</v>
      </c>
      <c r="I10715">
        <f t="shared" si="334"/>
        <v>44</v>
      </c>
      <c r="J10715">
        <v>26</v>
      </c>
      <c r="K10715">
        <v>36</v>
      </c>
      <c r="L10715">
        <v>4</v>
      </c>
      <c r="M10715">
        <v>3</v>
      </c>
      <c r="N10715">
        <v>169.23</v>
      </c>
      <c r="O10715">
        <f t="shared" si="335"/>
        <v>169.23</v>
      </c>
      <c r="P10715" t="s">
        <v>17</v>
      </c>
      <c r="Q10715" s="1">
        <v>43550</v>
      </c>
      <c r="R10715" t="str">
        <f>VLOOKUP(B10715,[1]data!$A$2:$E$764,5,0)</f>
        <v>Mohali</v>
      </c>
      <c r="S10715" t="str">
        <f>VLOOKUP($B10715,[1]data!$A$1:$I$764,6,0)</f>
        <v>Kings XI Punjab</v>
      </c>
      <c r="T10715" t="str">
        <f>VLOOKUP($B10715,[1]data!$A$1:$I$764,7,0)</f>
        <v>Mumbai Indians</v>
      </c>
      <c r="U10715" t="str">
        <f>VLOOKUP($B10715,[1]data!$A$1:$I$764,9,0)</f>
        <v>Kings XI Punjab</v>
      </c>
    </row>
    <row r="10716" spans="1:21" x14ac:dyDescent="0.3">
      <c r="A10716">
        <v>2019</v>
      </c>
      <c r="B10716" t="s">
        <v>5677</v>
      </c>
      <c r="C10716" s="1">
        <v>43550</v>
      </c>
      <c r="D10716" t="s">
        <v>5678</v>
      </c>
      <c r="E10716" t="s">
        <v>181</v>
      </c>
      <c r="F10716">
        <v>1005</v>
      </c>
      <c r="G10716" t="s">
        <v>26</v>
      </c>
      <c r="H10716">
        <v>4</v>
      </c>
      <c r="I10716">
        <f t="shared" si="334"/>
        <v>4</v>
      </c>
      <c r="J10716">
        <v>3</v>
      </c>
      <c r="K10716">
        <v>1</v>
      </c>
      <c r="L10716">
        <v>1</v>
      </c>
      <c r="M10716">
        <v>0</v>
      </c>
      <c r="N10716">
        <v>133.33000000000001</v>
      </c>
      <c r="O10716">
        <f t="shared" si="335"/>
        <v>133.33000000000001</v>
      </c>
      <c r="P10716" t="s">
        <v>17</v>
      </c>
      <c r="Q10716" s="1">
        <v>43550</v>
      </c>
      <c r="R10716" t="str">
        <f>VLOOKUP(B10716,[1]data!$A$2:$E$764,5,0)</f>
        <v>Mohali</v>
      </c>
      <c r="S10716" t="str">
        <f>VLOOKUP($B10716,[1]data!$A$1:$I$764,6,0)</f>
        <v>Kings XI Punjab</v>
      </c>
      <c r="T10716" t="str">
        <f>VLOOKUP($B10716,[1]data!$A$1:$I$764,7,0)</f>
        <v>Mumbai Indians</v>
      </c>
      <c r="U10716" t="str">
        <f>VLOOKUP($B10716,[1]data!$A$1:$I$764,9,0)</f>
        <v>Kings XI Punjab</v>
      </c>
    </row>
    <row r="10717" spans="1:21" x14ac:dyDescent="0.3">
      <c r="A10717">
        <v>2019</v>
      </c>
      <c r="B10717" t="s">
        <v>5677</v>
      </c>
      <c r="C10717" s="1">
        <v>43550</v>
      </c>
      <c r="D10717" t="s">
        <v>5678</v>
      </c>
      <c r="E10717" t="s">
        <v>83</v>
      </c>
      <c r="F10717">
        <v>1014</v>
      </c>
      <c r="G10717" t="s">
        <v>26</v>
      </c>
      <c r="H10717">
        <v>32</v>
      </c>
      <c r="I10717">
        <f t="shared" si="334"/>
        <v>32</v>
      </c>
      <c r="J10717">
        <v>35</v>
      </c>
      <c r="K10717">
        <v>45</v>
      </c>
      <c r="L10717">
        <v>2</v>
      </c>
      <c r="M10717">
        <v>1</v>
      </c>
      <c r="N10717">
        <v>91.42</v>
      </c>
      <c r="O10717">
        <f t="shared" si="335"/>
        <v>91.42</v>
      </c>
      <c r="P10717" t="s">
        <v>85</v>
      </c>
      <c r="Q10717" s="1">
        <v>43550</v>
      </c>
      <c r="R10717" t="str">
        <f>VLOOKUP(B10717,[1]data!$A$2:$E$764,5,0)</f>
        <v>Mohali</v>
      </c>
      <c r="S10717" t="str">
        <f>VLOOKUP($B10717,[1]data!$A$1:$I$764,6,0)</f>
        <v>Kings XI Punjab</v>
      </c>
      <c r="T10717" t="str">
        <f>VLOOKUP($B10717,[1]data!$A$1:$I$764,7,0)</f>
        <v>Mumbai Indians</v>
      </c>
      <c r="U10717" t="str">
        <f>VLOOKUP($B10717,[1]data!$A$1:$I$764,9,0)</f>
        <v>Kings XI Punjab</v>
      </c>
    </row>
    <row r="10718" spans="1:21" x14ac:dyDescent="0.3">
      <c r="A10718">
        <v>2019</v>
      </c>
      <c r="B10718" t="s">
        <v>5677</v>
      </c>
      <c r="C10718" s="1">
        <v>43550</v>
      </c>
      <c r="D10718" t="s">
        <v>5678</v>
      </c>
      <c r="E10718" t="s">
        <v>1548</v>
      </c>
      <c r="F10718">
        <v>1195</v>
      </c>
      <c r="G10718" t="s">
        <v>5051</v>
      </c>
      <c r="H10718">
        <v>27</v>
      </c>
      <c r="I10718">
        <f t="shared" si="334"/>
        <v>27</v>
      </c>
      <c r="J10718">
        <v>34</v>
      </c>
      <c r="K10718">
        <v>60</v>
      </c>
      <c r="L10718">
        <v>2</v>
      </c>
      <c r="M10718">
        <v>0</v>
      </c>
      <c r="N10718">
        <v>79.41</v>
      </c>
      <c r="O10718">
        <f t="shared" si="335"/>
        <v>79.41</v>
      </c>
      <c r="P10718" t="s">
        <v>17</v>
      </c>
      <c r="Q10718" s="1">
        <v>43550</v>
      </c>
      <c r="R10718" t="str">
        <f>VLOOKUP(B10718,[1]data!$A$2:$E$764,5,0)</f>
        <v>Mohali</v>
      </c>
      <c r="S10718" t="str">
        <f>VLOOKUP($B10718,[1]data!$A$1:$I$764,6,0)</f>
        <v>Kings XI Punjab</v>
      </c>
      <c r="T10718" t="str">
        <f>VLOOKUP($B10718,[1]data!$A$1:$I$764,7,0)</f>
        <v>Mumbai Indians</v>
      </c>
      <c r="U10718" t="str">
        <f>VLOOKUP($B10718,[1]data!$A$1:$I$764,9,0)</f>
        <v>Kings XI Punjab</v>
      </c>
    </row>
    <row r="10719" spans="1:21" x14ac:dyDescent="0.3">
      <c r="A10719">
        <v>2019</v>
      </c>
      <c r="B10719" t="s">
        <v>5677</v>
      </c>
      <c r="C10719" s="1">
        <v>43550</v>
      </c>
      <c r="D10719" t="s">
        <v>5678</v>
      </c>
      <c r="E10719" t="s">
        <v>3888</v>
      </c>
      <c r="F10719">
        <v>1336</v>
      </c>
      <c r="G10719" t="s">
        <v>26</v>
      </c>
      <c r="H10719">
        <v>11</v>
      </c>
      <c r="I10719">
        <f t="shared" si="334"/>
        <v>11</v>
      </c>
      <c r="J10719">
        <v>9</v>
      </c>
      <c r="K10719">
        <v>12</v>
      </c>
      <c r="L10719">
        <v>1</v>
      </c>
      <c r="M10719">
        <v>0</v>
      </c>
      <c r="N10719">
        <v>122.22</v>
      </c>
      <c r="O10719">
        <f t="shared" si="335"/>
        <v>122.22</v>
      </c>
      <c r="P10719" t="s">
        <v>17</v>
      </c>
      <c r="Q10719" s="1">
        <v>43550</v>
      </c>
      <c r="R10719" t="str">
        <f>VLOOKUP(B10719,[1]data!$A$2:$E$764,5,0)</f>
        <v>Mohali</v>
      </c>
      <c r="S10719" t="str">
        <f>VLOOKUP($B10719,[1]data!$A$1:$I$764,6,0)</f>
        <v>Kings XI Punjab</v>
      </c>
      <c r="T10719" t="str">
        <f>VLOOKUP($B10719,[1]data!$A$1:$I$764,7,0)</f>
        <v>Mumbai Indians</v>
      </c>
      <c r="U10719" t="str">
        <f>VLOOKUP($B10719,[1]data!$A$1:$I$764,9,0)</f>
        <v>Kings XI Punjab</v>
      </c>
    </row>
    <row r="10720" spans="1:21" x14ac:dyDescent="0.3">
      <c r="A10720">
        <v>2019</v>
      </c>
      <c r="B10720" t="s">
        <v>5677</v>
      </c>
      <c r="C10720" s="1">
        <v>43550</v>
      </c>
      <c r="D10720" t="s">
        <v>5678</v>
      </c>
      <c r="E10720" t="s">
        <v>3946</v>
      </c>
      <c r="F10720">
        <v>1339</v>
      </c>
      <c r="G10720" t="s">
        <v>3978</v>
      </c>
      <c r="H10720">
        <v>18</v>
      </c>
      <c r="I10720">
        <f t="shared" si="334"/>
        <v>18</v>
      </c>
      <c r="J10720">
        <v>20</v>
      </c>
      <c r="K10720">
        <v>32</v>
      </c>
      <c r="L10720">
        <v>0</v>
      </c>
      <c r="M10720">
        <v>1</v>
      </c>
      <c r="N10720">
        <v>90</v>
      </c>
      <c r="O10720">
        <f t="shared" si="335"/>
        <v>90</v>
      </c>
      <c r="P10720" t="s">
        <v>40</v>
      </c>
      <c r="Q10720" s="1">
        <v>43550</v>
      </c>
      <c r="R10720" t="str">
        <f>VLOOKUP(B10720,[1]data!$A$2:$E$764,5,0)</f>
        <v>Mohali</v>
      </c>
      <c r="S10720" t="str">
        <f>VLOOKUP($B10720,[1]data!$A$1:$I$764,6,0)</f>
        <v>Kings XI Punjab</v>
      </c>
      <c r="T10720" t="str">
        <f>VLOOKUP($B10720,[1]data!$A$1:$I$764,7,0)</f>
        <v>Mumbai Indians</v>
      </c>
      <c r="U10720" t="str">
        <f>VLOOKUP($B10720,[1]data!$A$1:$I$764,9,0)</f>
        <v>Kings XI Punjab</v>
      </c>
    </row>
    <row r="10721" spans="1:21" x14ac:dyDescent="0.3">
      <c r="A10721">
        <v>2019</v>
      </c>
      <c r="B10721" t="s">
        <v>5677</v>
      </c>
      <c r="C10721" s="1">
        <v>43550</v>
      </c>
      <c r="D10721" t="s">
        <v>5678</v>
      </c>
      <c r="E10721" t="s">
        <v>67</v>
      </c>
      <c r="F10721">
        <v>1003</v>
      </c>
      <c r="G10721" t="s">
        <v>5408</v>
      </c>
      <c r="H10721">
        <v>51</v>
      </c>
      <c r="I10721">
        <f t="shared" si="334"/>
        <v>51</v>
      </c>
      <c r="J10721">
        <v>47</v>
      </c>
      <c r="K10721">
        <v>87</v>
      </c>
      <c r="L10721">
        <v>7</v>
      </c>
      <c r="M10721">
        <v>0</v>
      </c>
      <c r="N10721">
        <v>108.51</v>
      </c>
      <c r="O10721">
        <f t="shared" si="335"/>
        <v>108.51</v>
      </c>
      <c r="P10721" t="s">
        <v>17</v>
      </c>
      <c r="Q10721" s="1">
        <v>43550</v>
      </c>
      <c r="R10721" t="str">
        <f>VLOOKUP(B10721,[1]data!$A$2:$E$764,5,0)</f>
        <v>Mohali</v>
      </c>
      <c r="S10721" t="str">
        <f>VLOOKUP($B10721,[1]data!$A$1:$I$764,6,0)</f>
        <v>Kings XI Punjab</v>
      </c>
      <c r="T10721" t="str">
        <f>VLOOKUP($B10721,[1]data!$A$1:$I$764,7,0)</f>
        <v>Mumbai Indians</v>
      </c>
      <c r="U10721" t="str">
        <f>VLOOKUP($B10721,[1]data!$A$1:$I$764,9,0)</f>
        <v>Kings XI Punjab</v>
      </c>
    </row>
    <row r="10722" spans="1:21" x14ac:dyDescent="0.3">
      <c r="A10722">
        <v>2019</v>
      </c>
      <c r="B10722" t="s">
        <v>5677</v>
      </c>
      <c r="C10722" s="1">
        <v>43550</v>
      </c>
      <c r="D10722" t="s">
        <v>5678</v>
      </c>
      <c r="E10722" t="s">
        <v>5361</v>
      </c>
      <c r="G10722" t="s">
        <v>5352</v>
      </c>
      <c r="H10722">
        <v>24</v>
      </c>
      <c r="I10722">
        <f t="shared" si="334"/>
        <v>24</v>
      </c>
      <c r="J10722">
        <v>16</v>
      </c>
      <c r="K10722">
        <v>21</v>
      </c>
      <c r="L10722">
        <v>5</v>
      </c>
      <c r="M10722">
        <v>0</v>
      </c>
      <c r="N10722">
        <v>150</v>
      </c>
      <c r="O10722">
        <f t="shared" si="335"/>
        <v>150</v>
      </c>
      <c r="P10722" t="s">
        <v>17</v>
      </c>
      <c r="Q10722" s="1">
        <v>43550</v>
      </c>
      <c r="R10722" t="str">
        <f>VLOOKUP(B10722,[1]data!$A$2:$E$764,5,0)</f>
        <v>Mohali</v>
      </c>
      <c r="S10722" t="str">
        <f>VLOOKUP($B10722,[1]data!$A$1:$I$764,6,0)</f>
        <v>Kings XI Punjab</v>
      </c>
      <c r="T10722" t="str">
        <f>VLOOKUP($B10722,[1]data!$A$1:$I$764,7,0)</f>
        <v>Mumbai Indians</v>
      </c>
      <c r="U10722" t="str">
        <f>VLOOKUP($B10722,[1]data!$A$1:$I$764,9,0)</f>
        <v>Kings XI Punjab</v>
      </c>
    </row>
    <row r="10723" spans="1:21" x14ac:dyDescent="0.3">
      <c r="A10723">
        <v>2019</v>
      </c>
      <c r="B10723" t="s">
        <v>5677</v>
      </c>
      <c r="C10723" s="1">
        <v>43550</v>
      </c>
      <c r="D10723" t="s">
        <v>5678</v>
      </c>
      <c r="E10723" t="s">
        <v>4489</v>
      </c>
      <c r="F10723">
        <v>1366</v>
      </c>
      <c r="G10723" t="s">
        <v>5408</v>
      </c>
      <c r="H10723">
        <v>25</v>
      </c>
      <c r="I10723">
        <f t="shared" si="334"/>
        <v>25</v>
      </c>
      <c r="J10723">
        <v>13</v>
      </c>
      <c r="K10723">
        <v>19</v>
      </c>
      <c r="L10723">
        <v>2</v>
      </c>
      <c r="M10723">
        <v>1</v>
      </c>
      <c r="N10723">
        <v>192.3</v>
      </c>
      <c r="O10723">
        <f t="shared" si="335"/>
        <v>192.3</v>
      </c>
      <c r="P10723" t="s">
        <v>20</v>
      </c>
      <c r="Q10723" s="1">
        <v>43550</v>
      </c>
      <c r="R10723" t="str">
        <f>VLOOKUP(B10723,[1]data!$A$2:$E$764,5,0)</f>
        <v>Mohali</v>
      </c>
      <c r="S10723" t="str">
        <f>VLOOKUP($B10723,[1]data!$A$1:$I$764,6,0)</f>
        <v>Kings XI Punjab</v>
      </c>
      <c r="T10723" t="str">
        <f>VLOOKUP($B10723,[1]data!$A$1:$I$764,7,0)</f>
        <v>Mumbai Indians</v>
      </c>
      <c r="U10723" t="str">
        <f>VLOOKUP($B10723,[1]data!$A$1:$I$764,9,0)</f>
        <v>Kings XI Punjab</v>
      </c>
    </row>
    <row r="10724" spans="1:21" x14ac:dyDescent="0.3">
      <c r="A10724">
        <v>2019</v>
      </c>
      <c r="B10724" t="s">
        <v>5677</v>
      </c>
      <c r="C10724" s="1">
        <v>43550</v>
      </c>
      <c r="D10724" t="s">
        <v>5678</v>
      </c>
      <c r="E10724" t="s">
        <v>3556</v>
      </c>
      <c r="F10724">
        <v>1319</v>
      </c>
      <c r="G10724" t="s">
        <v>26</v>
      </c>
      <c r="H10724">
        <v>9</v>
      </c>
      <c r="I10724">
        <f t="shared" si="334"/>
        <v>9</v>
      </c>
      <c r="J10724">
        <v>9</v>
      </c>
      <c r="K10724">
        <v>16</v>
      </c>
      <c r="L10724">
        <v>1</v>
      </c>
      <c r="M10724">
        <v>0</v>
      </c>
      <c r="N10724">
        <v>100</v>
      </c>
      <c r="O10724">
        <f t="shared" si="335"/>
        <v>100</v>
      </c>
      <c r="P10724" t="s">
        <v>17</v>
      </c>
      <c r="Q10724" s="1">
        <v>43550</v>
      </c>
      <c r="R10724" t="str">
        <f>VLOOKUP(B10724,[1]data!$A$2:$E$764,5,0)</f>
        <v>Mohali</v>
      </c>
      <c r="S10724" t="str">
        <f>VLOOKUP($B10724,[1]data!$A$1:$I$764,6,0)</f>
        <v>Kings XI Punjab</v>
      </c>
      <c r="T10724" t="str">
        <f>VLOOKUP($B10724,[1]data!$A$1:$I$764,7,0)</f>
        <v>Mumbai Indians</v>
      </c>
      <c r="U10724" t="str">
        <f>VLOOKUP($B10724,[1]data!$A$1:$I$764,9,0)</f>
        <v>Kings XI Punjab</v>
      </c>
    </row>
    <row r="10725" spans="1:21" x14ac:dyDescent="0.3">
      <c r="A10725">
        <v>2019</v>
      </c>
      <c r="B10725" t="s">
        <v>5677</v>
      </c>
      <c r="C10725" s="1">
        <v>43550</v>
      </c>
      <c r="D10725" t="s">
        <v>5678</v>
      </c>
      <c r="E10725" t="s">
        <v>5664</v>
      </c>
      <c r="G10725" t="s">
        <v>1128</v>
      </c>
      <c r="H10725">
        <v>0</v>
      </c>
      <c r="I10725">
        <f t="shared" si="334"/>
        <v>0</v>
      </c>
      <c r="J10725">
        <v>4</v>
      </c>
      <c r="K10725">
        <v>4</v>
      </c>
      <c r="L10725">
        <v>0</v>
      </c>
      <c r="M10725">
        <v>0</v>
      </c>
      <c r="N10725">
        <v>0</v>
      </c>
      <c r="O10725">
        <f t="shared" si="335"/>
        <v>0</v>
      </c>
      <c r="P10725" t="s">
        <v>17</v>
      </c>
      <c r="Q10725" s="1">
        <v>43550</v>
      </c>
      <c r="R10725" t="str">
        <f>VLOOKUP(B10725,[1]data!$A$2:$E$764,5,0)</f>
        <v>Mohali</v>
      </c>
      <c r="S10725" t="str">
        <f>VLOOKUP($B10725,[1]data!$A$1:$I$764,6,0)</f>
        <v>Kings XI Punjab</v>
      </c>
      <c r="T10725" t="str">
        <f>VLOOKUP($B10725,[1]data!$A$1:$I$764,7,0)</f>
        <v>Mumbai Indians</v>
      </c>
      <c r="U10725" t="str">
        <f>VLOOKUP($B10725,[1]data!$A$1:$I$764,9,0)</f>
        <v>Kings XI Punjab</v>
      </c>
    </row>
    <row r="10726" spans="1:21" x14ac:dyDescent="0.3">
      <c r="A10726">
        <v>2019</v>
      </c>
      <c r="B10726" t="s">
        <v>5677</v>
      </c>
      <c r="C10726" s="1">
        <v>43550</v>
      </c>
      <c r="D10726" t="s">
        <v>5678</v>
      </c>
      <c r="E10726" t="s">
        <v>2282</v>
      </c>
      <c r="F10726">
        <v>1220</v>
      </c>
      <c r="G10726" t="s">
        <v>2311</v>
      </c>
      <c r="H10726">
        <v>2</v>
      </c>
      <c r="I10726">
        <f t="shared" si="334"/>
        <v>2</v>
      </c>
      <c r="J10726">
        <v>2</v>
      </c>
      <c r="K10726">
        <v>3</v>
      </c>
      <c r="L10726">
        <v>0</v>
      </c>
      <c r="M10726">
        <v>0</v>
      </c>
      <c r="N10726">
        <v>100</v>
      </c>
      <c r="O10726">
        <f t="shared" si="335"/>
        <v>100</v>
      </c>
      <c r="P10726" t="s">
        <v>17</v>
      </c>
      <c r="Q10726" s="1">
        <v>43550</v>
      </c>
      <c r="R10726" t="str">
        <f>VLOOKUP(B10726,[1]data!$A$2:$E$764,5,0)</f>
        <v>Mohali</v>
      </c>
      <c r="S10726" t="str">
        <f>VLOOKUP($B10726,[1]data!$A$1:$I$764,6,0)</f>
        <v>Kings XI Punjab</v>
      </c>
      <c r="T10726" t="str">
        <f>VLOOKUP($B10726,[1]data!$A$1:$I$764,7,0)</f>
        <v>Mumbai Indians</v>
      </c>
      <c r="U10726" t="str">
        <f>VLOOKUP($B10726,[1]data!$A$1:$I$764,9,0)</f>
        <v>Kings XI Punjab</v>
      </c>
    </row>
    <row r="10727" spans="1:21" x14ac:dyDescent="0.3">
      <c r="A10727">
        <v>2019</v>
      </c>
      <c r="B10727" t="s">
        <v>5680</v>
      </c>
      <c r="C10727" s="1">
        <v>43551</v>
      </c>
      <c r="D10727" t="s">
        <v>5681</v>
      </c>
      <c r="E10727" t="s">
        <v>1898</v>
      </c>
      <c r="F10727">
        <v>1163</v>
      </c>
      <c r="G10727" t="s">
        <v>212</v>
      </c>
      <c r="H10727">
        <v>58</v>
      </c>
      <c r="I10727">
        <f t="shared" si="334"/>
        <v>58</v>
      </c>
      <c r="J10727">
        <v>34</v>
      </c>
      <c r="K10727">
        <v>0</v>
      </c>
      <c r="L10727">
        <v>6</v>
      </c>
      <c r="M10727">
        <v>1</v>
      </c>
      <c r="N10727">
        <v>170.58</v>
      </c>
      <c r="O10727">
        <f t="shared" si="335"/>
        <v>170.58</v>
      </c>
      <c r="P10727" t="s">
        <v>17</v>
      </c>
      <c r="Q10727" s="1">
        <v>43551</v>
      </c>
      <c r="R10727" t="str">
        <f>VLOOKUP(B10727,[1]data!$A$2:$E$764,5,0)</f>
        <v>Delhi</v>
      </c>
      <c r="S10727" t="str">
        <f>VLOOKUP($B10727,[1]data!$A$1:$I$764,6,0)</f>
        <v>Delhi Capitals</v>
      </c>
      <c r="T10727" t="str">
        <f>VLOOKUP($B10727,[1]data!$A$1:$I$764,7,0)</f>
        <v>Kolkata Knight Riders</v>
      </c>
      <c r="U10727">
        <f>VLOOKUP($B10727,[1]data!$A$1:$I$764,9,0)</f>
        <v>0</v>
      </c>
    </row>
    <row r="10728" spans="1:21" x14ac:dyDescent="0.3">
      <c r="A10728">
        <v>2019</v>
      </c>
      <c r="B10728" t="s">
        <v>5680</v>
      </c>
      <c r="C10728" s="1">
        <v>43551</v>
      </c>
      <c r="D10728" t="s">
        <v>5681</v>
      </c>
      <c r="E10728" t="s">
        <v>833</v>
      </c>
      <c r="F10728">
        <v>1051</v>
      </c>
      <c r="G10728" t="s">
        <v>5545</v>
      </c>
      <c r="H10728">
        <v>20</v>
      </c>
      <c r="I10728">
        <f t="shared" si="334"/>
        <v>20</v>
      </c>
      <c r="J10728">
        <v>13</v>
      </c>
      <c r="K10728">
        <v>0</v>
      </c>
      <c r="L10728">
        <v>2</v>
      </c>
      <c r="M10728">
        <v>2</v>
      </c>
      <c r="N10728">
        <v>153.84</v>
      </c>
      <c r="O10728">
        <f t="shared" si="335"/>
        <v>153.84</v>
      </c>
      <c r="P10728" t="s">
        <v>17</v>
      </c>
      <c r="Q10728" s="1">
        <v>43551</v>
      </c>
      <c r="R10728" t="str">
        <f>VLOOKUP(B10728,[1]data!$A$2:$E$764,5,0)</f>
        <v>Delhi</v>
      </c>
      <c r="S10728" t="str">
        <f>VLOOKUP($B10728,[1]data!$A$1:$I$764,6,0)</f>
        <v>Delhi Capitals</v>
      </c>
      <c r="T10728" t="str">
        <f>VLOOKUP($B10728,[1]data!$A$1:$I$764,7,0)</f>
        <v>Kolkata Knight Riders</v>
      </c>
      <c r="U10728">
        <f>VLOOKUP($B10728,[1]data!$A$1:$I$764,9,0)</f>
        <v>0</v>
      </c>
    </row>
    <row r="10729" spans="1:21" x14ac:dyDescent="0.3">
      <c r="A10729">
        <v>2019</v>
      </c>
      <c r="B10729" t="s">
        <v>5680</v>
      </c>
      <c r="C10729" s="1">
        <v>43551</v>
      </c>
      <c r="D10729" t="s">
        <v>5681</v>
      </c>
      <c r="E10729" t="s">
        <v>4074</v>
      </c>
      <c r="F10729">
        <v>1348</v>
      </c>
      <c r="G10729" t="s">
        <v>5403</v>
      </c>
      <c r="H10729">
        <v>13</v>
      </c>
      <c r="I10729">
        <f t="shared" si="334"/>
        <v>13</v>
      </c>
      <c r="J10729">
        <v>13</v>
      </c>
      <c r="K10729">
        <v>0</v>
      </c>
      <c r="L10729">
        <v>2</v>
      </c>
      <c r="M10729">
        <v>0</v>
      </c>
      <c r="N10729">
        <v>100</v>
      </c>
      <c r="O10729">
        <f t="shared" si="335"/>
        <v>100</v>
      </c>
      <c r="P10729" t="s">
        <v>17</v>
      </c>
      <c r="Q10729" s="1">
        <v>43551</v>
      </c>
      <c r="R10729" t="str">
        <f>VLOOKUP(B10729,[1]data!$A$2:$E$764,5,0)</f>
        <v>Delhi</v>
      </c>
      <c r="S10729" t="str">
        <f>VLOOKUP($B10729,[1]data!$A$1:$I$764,6,0)</f>
        <v>Delhi Capitals</v>
      </c>
      <c r="T10729" t="str">
        <f>VLOOKUP($B10729,[1]data!$A$1:$I$764,7,0)</f>
        <v>Kolkata Knight Riders</v>
      </c>
      <c r="U10729">
        <f>VLOOKUP($B10729,[1]data!$A$1:$I$764,9,0)</f>
        <v>0</v>
      </c>
    </row>
    <row r="10730" spans="1:21" x14ac:dyDescent="0.3">
      <c r="A10730">
        <v>2019</v>
      </c>
      <c r="B10730" t="s">
        <v>5680</v>
      </c>
      <c r="C10730" s="1">
        <v>43551</v>
      </c>
      <c r="D10730" t="s">
        <v>5681</v>
      </c>
      <c r="E10730" t="s">
        <v>1569</v>
      </c>
      <c r="F10730">
        <v>1222</v>
      </c>
      <c r="G10730" t="s">
        <v>26</v>
      </c>
      <c r="H10730">
        <v>33</v>
      </c>
      <c r="I10730">
        <f t="shared" si="334"/>
        <v>33</v>
      </c>
      <c r="J10730">
        <v>15</v>
      </c>
      <c r="K10730">
        <v>0</v>
      </c>
      <c r="L10730">
        <v>4</v>
      </c>
      <c r="M10730">
        <v>1</v>
      </c>
      <c r="N10730">
        <v>220</v>
      </c>
      <c r="O10730">
        <f t="shared" si="335"/>
        <v>220</v>
      </c>
      <c r="P10730" t="s">
        <v>17</v>
      </c>
      <c r="Q10730" s="1">
        <v>43551</v>
      </c>
      <c r="R10730" t="str">
        <f>VLOOKUP(B10730,[1]data!$A$2:$E$764,5,0)</f>
        <v>Delhi</v>
      </c>
      <c r="S10730" t="str">
        <f>VLOOKUP($B10730,[1]data!$A$1:$I$764,6,0)</f>
        <v>Delhi Capitals</v>
      </c>
      <c r="T10730" t="str">
        <f>VLOOKUP($B10730,[1]data!$A$1:$I$764,7,0)</f>
        <v>Kolkata Knight Riders</v>
      </c>
      <c r="U10730">
        <f>VLOOKUP($B10730,[1]data!$A$1:$I$764,9,0)</f>
        <v>0</v>
      </c>
    </row>
    <row r="10731" spans="1:21" x14ac:dyDescent="0.3">
      <c r="A10731">
        <v>2019</v>
      </c>
      <c r="B10731" t="s">
        <v>5680</v>
      </c>
      <c r="C10731" s="1">
        <v>43551</v>
      </c>
      <c r="D10731" t="s">
        <v>5681</v>
      </c>
      <c r="E10731" t="s">
        <v>2703</v>
      </c>
      <c r="F10731">
        <v>1259</v>
      </c>
      <c r="G10731" t="s">
        <v>26</v>
      </c>
      <c r="H10731">
        <v>59</v>
      </c>
      <c r="I10731">
        <f t="shared" si="334"/>
        <v>59</v>
      </c>
      <c r="J10731">
        <v>40</v>
      </c>
      <c r="K10731">
        <v>0</v>
      </c>
      <c r="L10731">
        <v>5</v>
      </c>
      <c r="M10731">
        <v>3</v>
      </c>
      <c r="N10731">
        <v>147.5</v>
      </c>
      <c r="O10731">
        <f t="shared" si="335"/>
        <v>147.5</v>
      </c>
      <c r="P10731" t="s">
        <v>17</v>
      </c>
      <c r="Q10731" s="1">
        <v>43551</v>
      </c>
      <c r="R10731" t="str">
        <f>VLOOKUP(B10731,[1]data!$A$2:$E$764,5,0)</f>
        <v>Delhi</v>
      </c>
      <c r="S10731" t="str">
        <f>VLOOKUP($B10731,[1]data!$A$1:$I$764,6,0)</f>
        <v>Delhi Capitals</v>
      </c>
      <c r="T10731" t="str">
        <f>VLOOKUP($B10731,[1]data!$A$1:$I$764,7,0)</f>
        <v>Kolkata Knight Riders</v>
      </c>
      <c r="U10731">
        <f>VLOOKUP($B10731,[1]data!$A$1:$I$764,9,0)</f>
        <v>0</v>
      </c>
    </row>
    <row r="10732" spans="1:21" x14ac:dyDescent="0.3">
      <c r="A10732">
        <v>2019</v>
      </c>
      <c r="B10732" t="s">
        <v>5680</v>
      </c>
      <c r="C10732" s="1">
        <v>43551</v>
      </c>
      <c r="D10732" t="s">
        <v>5681</v>
      </c>
      <c r="E10732" t="s">
        <v>3187</v>
      </c>
      <c r="F10732">
        <v>1296</v>
      </c>
      <c r="G10732" t="s">
        <v>5682</v>
      </c>
      <c r="H10732">
        <v>1</v>
      </c>
      <c r="I10732">
        <f t="shared" si="334"/>
        <v>1</v>
      </c>
      <c r="J10732">
        <v>5</v>
      </c>
      <c r="K10732">
        <v>0</v>
      </c>
      <c r="L10732">
        <v>0</v>
      </c>
      <c r="M10732">
        <v>0</v>
      </c>
      <c r="N10732">
        <v>20</v>
      </c>
      <c r="O10732">
        <f t="shared" si="335"/>
        <v>20</v>
      </c>
      <c r="P10732" t="s">
        <v>20</v>
      </c>
      <c r="Q10732" s="1">
        <v>43551</v>
      </c>
      <c r="R10732" t="str">
        <f>VLOOKUP(B10732,[1]data!$A$2:$E$764,5,0)</f>
        <v>Delhi</v>
      </c>
      <c r="S10732" t="str">
        <f>VLOOKUP($B10732,[1]data!$A$1:$I$764,6,0)</f>
        <v>Delhi Capitals</v>
      </c>
      <c r="T10732" t="str">
        <f>VLOOKUP($B10732,[1]data!$A$1:$I$764,7,0)</f>
        <v>Kolkata Knight Riders</v>
      </c>
      <c r="U10732">
        <f>VLOOKUP($B10732,[1]data!$A$1:$I$764,9,0)</f>
        <v>0</v>
      </c>
    </row>
    <row r="10733" spans="1:21" x14ac:dyDescent="0.3">
      <c r="A10733">
        <v>2019</v>
      </c>
      <c r="B10733" t="s">
        <v>5680</v>
      </c>
      <c r="C10733" s="1">
        <v>43551</v>
      </c>
      <c r="D10733" t="s">
        <v>5681</v>
      </c>
      <c r="E10733" t="s">
        <v>136</v>
      </c>
      <c r="F10733">
        <v>1020</v>
      </c>
      <c r="G10733" t="s">
        <v>26</v>
      </c>
      <c r="H10733">
        <v>67</v>
      </c>
      <c r="I10733">
        <f t="shared" si="334"/>
        <v>67</v>
      </c>
      <c r="J10733">
        <v>50</v>
      </c>
      <c r="K10733">
        <v>0</v>
      </c>
      <c r="L10733">
        <v>6</v>
      </c>
      <c r="M10733">
        <v>2</v>
      </c>
      <c r="N10733">
        <v>134</v>
      </c>
      <c r="O10733">
        <f t="shared" si="335"/>
        <v>134</v>
      </c>
      <c r="P10733" t="s">
        <v>17</v>
      </c>
      <c r="Q10733" s="1">
        <v>43551</v>
      </c>
      <c r="R10733" t="str">
        <f>VLOOKUP(B10733,[1]data!$A$2:$E$764,5,0)</f>
        <v>Delhi</v>
      </c>
      <c r="S10733" t="str">
        <f>VLOOKUP($B10733,[1]data!$A$1:$I$764,6,0)</f>
        <v>Delhi Capitals</v>
      </c>
      <c r="T10733" t="str">
        <f>VLOOKUP($B10733,[1]data!$A$1:$I$764,7,0)</f>
        <v>Kolkata Knight Riders</v>
      </c>
      <c r="U10733">
        <f>VLOOKUP($B10733,[1]data!$A$1:$I$764,9,0)</f>
        <v>0</v>
      </c>
    </row>
    <row r="10734" spans="1:21" x14ac:dyDescent="0.3">
      <c r="A10734">
        <v>2019</v>
      </c>
      <c r="B10734" t="s">
        <v>5680</v>
      </c>
      <c r="C10734" s="1">
        <v>43551</v>
      </c>
      <c r="D10734" t="s">
        <v>5681</v>
      </c>
      <c r="E10734" t="s">
        <v>2568</v>
      </c>
      <c r="F10734">
        <v>1253</v>
      </c>
      <c r="G10734" t="s">
        <v>5683</v>
      </c>
      <c r="H10734">
        <v>24</v>
      </c>
      <c r="I10734">
        <f t="shared" si="334"/>
        <v>24</v>
      </c>
      <c r="J10734">
        <v>9</v>
      </c>
      <c r="K10734">
        <v>0</v>
      </c>
      <c r="L10734">
        <v>1</v>
      </c>
      <c r="M10734">
        <v>3</v>
      </c>
      <c r="N10734">
        <v>266.66000000000003</v>
      </c>
      <c r="O10734">
        <f t="shared" si="335"/>
        <v>266.66000000000003</v>
      </c>
      <c r="P10734" t="s">
        <v>17</v>
      </c>
      <c r="Q10734" s="1">
        <v>43551</v>
      </c>
      <c r="R10734" t="str">
        <f>VLOOKUP(B10734,[1]data!$A$2:$E$764,5,0)</f>
        <v>Delhi</v>
      </c>
      <c r="S10734" t="str">
        <f>VLOOKUP($B10734,[1]data!$A$1:$I$764,6,0)</f>
        <v>Delhi Capitals</v>
      </c>
      <c r="T10734" t="str">
        <f>VLOOKUP($B10734,[1]data!$A$1:$I$764,7,0)</f>
        <v>Kolkata Knight Riders</v>
      </c>
      <c r="U10734">
        <f>VLOOKUP($B10734,[1]data!$A$1:$I$764,9,0)</f>
        <v>0</v>
      </c>
    </row>
    <row r="10735" spans="1:21" x14ac:dyDescent="0.3">
      <c r="A10735">
        <v>2019</v>
      </c>
      <c r="B10735" t="s">
        <v>5680</v>
      </c>
      <c r="C10735" s="1">
        <v>43551</v>
      </c>
      <c r="D10735" t="s">
        <v>5681</v>
      </c>
      <c r="E10735" t="s">
        <v>2974</v>
      </c>
      <c r="F10735">
        <v>1276</v>
      </c>
      <c r="G10735" t="s">
        <v>5684</v>
      </c>
      <c r="H10735">
        <v>10</v>
      </c>
      <c r="I10735">
        <f t="shared" si="334"/>
        <v>10</v>
      </c>
      <c r="J10735">
        <v>10</v>
      </c>
      <c r="K10735">
        <v>0</v>
      </c>
      <c r="L10735">
        <v>2</v>
      </c>
      <c r="M10735">
        <v>0</v>
      </c>
      <c r="N10735">
        <v>100</v>
      </c>
      <c r="O10735">
        <f t="shared" si="335"/>
        <v>100</v>
      </c>
      <c r="P10735" t="s">
        <v>17</v>
      </c>
      <c r="Q10735" s="1">
        <v>43551</v>
      </c>
      <c r="R10735" t="str">
        <f>VLOOKUP(B10735,[1]data!$A$2:$E$764,5,0)</f>
        <v>Delhi</v>
      </c>
      <c r="S10735" t="str">
        <f>VLOOKUP($B10735,[1]data!$A$1:$I$764,6,0)</f>
        <v>Delhi Capitals</v>
      </c>
      <c r="T10735" t="str">
        <f>VLOOKUP($B10735,[1]data!$A$1:$I$764,7,0)</f>
        <v>Kolkata Knight Riders</v>
      </c>
      <c r="U10735">
        <f>VLOOKUP($B10735,[1]data!$A$1:$I$764,9,0)</f>
        <v>0</v>
      </c>
    </row>
    <row r="10736" spans="1:21" x14ac:dyDescent="0.3">
      <c r="A10736">
        <v>2019</v>
      </c>
      <c r="B10736" t="s">
        <v>5680</v>
      </c>
      <c r="C10736" s="1">
        <v>43551</v>
      </c>
      <c r="D10736" t="s">
        <v>5681</v>
      </c>
      <c r="E10736" t="s">
        <v>274</v>
      </c>
      <c r="F10736">
        <v>1076</v>
      </c>
      <c r="G10736" t="s">
        <v>26</v>
      </c>
      <c r="H10736">
        <v>1</v>
      </c>
      <c r="I10736">
        <f t="shared" si="334"/>
        <v>1</v>
      </c>
      <c r="J10736">
        <v>1</v>
      </c>
      <c r="K10736">
        <v>0</v>
      </c>
      <c r="L10736">
        <v>0</v>
      </c>
      <c r="M10736">
        <v>0</v>
      </c>
      <c r="N10736">
        <v>100</v>
      </c>
      <c r="O10736">
        <f t="shared" si="335"/>
        <v>100</v>
      </c>
      <c r="P10736" t="s">
        <v>85</v>
      </c>
      <c r="Q10736" s="1">
        <v>43551</v>
      </c>
      <c r="R10736" t="str">
        <f>VLOOKUP(B10736,[1]data!$A$2:$E$764,5,0)</f>
        <v>Delhi</v>
      </c>
      <c r="S10736" t="str">
        <f>VLOOKUP($B10736,[1]data!$A$1:$I$764,6,0)</f>
        <v>Delhi Capitals</v>
      </c>
      <c r="T10736" t="str">
        <f>VLOOKUP($B10736,[1]data!$A$1:$I$764,7,0)</f>
        <v>Kolkata Knight Riders</v>
      </c>
      <c r="U10736">
        <f>VLOOKUP($B10736,[1]data!$A$1:$I$764,9,0)</f>
        <v>0</v>
      </c>
    </row>
    <row r="10737" spans="1:21" x14ac:dyDescent="0.3">
      <c r="A10737">
        <v>2019</v>
      </c>
      <c r="B10737" t="s">
        <v>5680</v>
      </c>
      <c r="C10737" s="1">
        <v>43551</v>
      </c>
      <c r="D10737" t="s">
        <v>5681</v>
      </c>
      <c r="E10737" t="s">
        <v>2962</v>
      </c>
      <c r="F10737">
        <v>1274</v>
      </c>
      <c r="G10737" t="s">
        <v>5685</v>
      </c>
      <c r="H10737">
        <v>48</v>
      </c>
      <c r="I10737">
        <f t="shared" si="334"/>
        <v>48</v>
      </c>
      <c r="J10737">
        <v>17</v>
      </c>
      <c r="K10737">
        <v>0</v>
      </c>
      <c r="L10737">
        <v>3</v>
      </c>
      <c r="M10737">
        <v>5</v>
      </c>
      <c r="N10737">
        <v>282.35000000000002</v>
      </c>
      <c r="O10737">
        <f t="shared" si="335"/>
        <v>282.35000000000002</v>
      </c>
      <c r="P10737" t="s">
        <v>17</v>
      </c>
      <c r="Q10737" s="1">
        <v>43551</v>
      </c>
      <c r="R10737" t="str">
        <f>VLOOKUP(B10737,[1]data!$A$2:$E$764,5,0)</f>
        <v>Delhi</v>
      </c>
      <c r="S10737" t="str">
        <f>VLOOKUP($B10737,[1]data!$A$1:$I$764,6,0)</f>
        <v>Delhi Capitals</v>
      </c>
      <c r="T10737" t="str">
        <f>VLOOKUP($B10737,[1]data!$A$1:$I$764,7,0)</f>
        <v>Kolkata Knight Riders</v>
      </c>
      <c r="U10737">
        <f>VLOOKUP($B10737,[1]data!$A$1:$I$764,9,0)</f>
        <v>0</v>
      </c>
    </row>
    <row r="10738" spans="1:21" x14ac:dyDescent="0.3">
      <c r="A10738">
        <v>2019</v>
      </c>
      <c r="B10738" t="s">
        <v>5680</v>
      </c>
      <c r="C10738" s="1">
        <v>43551</v>
      </c>
      <c r="D10738" t="s">
        <v>5681</v>
      </c>
      <c r="E10738" t="s">
        <v>4618</v>
      </c>
      <c r="F10738">
        <v>1378</v>
      </c>
      <c r="G10738" t="s">
        <v>5686</v>
      </c>
      <c r="H10738">
        <v>63</v>
      </c>
      <c r="I10738">
        <f t="shared" si="334"/>
        <v>63</v>
      </c>
      <c r="J10738">
        <v>34</v>
      </c>
      <c r="K10738">
        <v>0</v>
      </c>
      <c r="L10738">
        <v>2</v>
      </c>
      <c r="M10738">
        <v>7</v>
      </c>
      <c r="N10738">
        <v>185.29</v>
      </c>
      <c r="O10738">
        <f t="shared" si="335"/>
        <v>185.29</v>
      </c>
      <c r="P10738" t="s">
        <v>17</v>
      </c>
      <c r="Q10738" s="1">
        <v>43551</v>
      </c>
      <c r="R10738" t="str">
        <f>VLOOKUP(B10738,[1]data!$A$2:$E$764,5,0)</f>
        <v>Delhi</v>
      </c>
      <c r="S10738" t="str">
        <f>VLOOKUP($B10738,[1]data!$A$1:$I$764,6,0)</f>
        <v>Delhi Capitals</v>
      </c>
      <c r="T10738" t="str">
        <f>VLOOKUP($B10738,[1]data!$A$1:$I$764,7,0)</f>
        <v>Kolkata Knight Riders</v>
      </c>
      <c r="U10738">
        <f>VLOOKUP($B10738,[1]data!$A$1:$I$764,9,0)</f>
        <v>0</v>
      </c>
    </row>
    <row r="10739" spans="1:21" x14ac:dyDescent="0.3">
      <c r="A10739">
        <v>2019</v>
      </c>
      <c r="B10739" t="s">
        <v>5687</v>
      </c>
      <c r="C10739" s="1">
        <v>43552</v>
      </c>
      <c r="D10739" t="s">
        <v>5688</v>
      </c>
      <c r="E10739" t="s">
        <v>5492</v>
      </c>
      <c r="G10739" t="s">
        <v>829</v>
      </c>
      <c r="H10739">
        <v>13</v>
      </c>
      <c r="I10739">
        <f t="shared" si="334"/>
        <v>13</v>
      </c>
      <c r="J10739">
        <v>7</v>
      </c>
      <c r="K10739">
        <v>0</v>
      </c>
      <c r="L10739">
        <v>1</v>
      </c>
      <c r="M10739">
        <v>1</v>
      </c>
      <c r="N10739">
        <v>185.71</v>
      </c>
      <c r="O10739">
        <f t="shared" si="335"/>
        <v>185.71</v>
      </c>
      <c r="P10739" t="s">
        <v>17</v>
      </c>
      <c r="Q10739" s="1">
        <v>43552</v>
      </c>
      <c r="R10739" t="str">
        <f>VLOOKUP(B10739,[1]data!$A$2:$E$764,5,0)</f>
        <v>Chennai</v>
      </c>
      <c r="S10739" t="str">
        <f>VLOOKUP($B10739,[1]data!$A$1:$I$764,6,0)</f>
        <v>Chennai Super Kings</v>
      </c>
      <c r="T10739" t="str">
        <f>VLOOKUP($B10739,[1]data!$A$1:$I$764,7,0)</f>
        <v>Rajasthan Royals</v>
      </c>
      <c r="U10739" t="str">
        <f>VLOOKUP($B10739,[1]data!$A$1:$I$764,9,0)</f>
        <v>Chennai Super Kings</v>
      </c>
    </row>
    <row r="10740" spans="1:21" x14ac:dyDescent="0.3">
      <c r="A10740">
        <v>2019</v>
      </c>
      <c r="B10740" t="s">
        <v>5687</v>
      </c>
      <c r="C10740" s="1">
        <v>43552</v>
      </c>
      <c r="D10740" t="s">
        <v>5688</v>
      </c>
      <c r="E10740" t="s">
        <v>21</v>
      </c>
      <c r="F10740">
        <v>1024</v>
      </c>
      <c r="G10740" t="s">
        <v>4382</v>
      </c>
      <c r="H10740">
        <v>46</v>
      </c>
      <c r="I10740">
        <f t="shared" si="334"/>
        <v>46</v>
      </c>
      <c r="J10740">
        <v>32</v>
      </c>
      <c r="K10740">
        <v>0</v>
      </c>
      <c r="L10740">
        <v>6</v>
      </c>
      <c r="M10740">
        <v>0</v>
      </c>
      <c r="N10740">
        <v>143.75</v>
      </c>
      <c r="O10740">
        <f t="shared" si="335"/>
        <v>143.75</v>
      </c>
      <c r="P10740" t="s">
        <v>40</v>
      </c>
      <c r="Q10740" s="1">
        <v>43552</v>
      </c>
      <c r="R10740" t="str">
        <f>VLOOKUP(B10740,[1]data!$A$2:$E$764,5,0)</f>
        <v>Chennai</v>
      </c>
      <c r="S10740" t="str">
        <f>VLOOKUP($B10740,[1]data!$A$1:$I$764,6,0)</f>
        <v>Chennai Super Kings</v>
      </c>
      <c r="T10740" t="str">
        <f>VLOOKUP($B10740,[1]data!$A$1:$I$764,7,0)</f>
        <v>Rajasthan Royals</v>
      </c>
      <c r="U10740" t="str">
        <f>VLOOKUP($B10740,[1]data!$A$1:$I$764,9,0)</f>
        <v>Chennai Super Kings</v>
      </c>
    </row>
    <row r="10741" spans="1:21" x14ac:dyDescent="0.3">
      <c r="A10741">
        <v>2019</v>
      </c>
      <c r="B10741" t="s">
        <v>5687</v>
      </c>
      <c r="C10741" s="1">
        <v>43552</v>
      </c>
      <c r="D10741" t="s">
        <v>5688</v>
      </c>
      <c r="E10741" t="s">
        <v>3587</v>
      </c>
      <c r="F10741">
        <v>1320</v>
      </c>
      <c r="G10741" t="s">
        <v>26</v>
      </c>
      <c r="H10741">
        <v>0</v>
      </c>
      <c r="I10741">
        <f t="shared" si="334"/>
        <v>0</v>
      </c>
      <c r="J10741">
        <v>1</v>
      </c>
      <c r="K10741">
        <v>0</v>
      </c>
      <c r="L10741">
        <v>0</v>
      </c>
      <c r="M10741">
        <v>0</v>
      </c>
      <c r="N10741">
        <v>0</v>
      </c>
      <c r="O10741">
        <f t="shared" si="335"/>
        <v>0</v>
      </c>
      <c r="P10741" t="s">
        <v>17</v>
      </c>
      <c r="Q10741" s="1">
        <v>43552</v>
      </c>
      <c r="R10741" t="str">
        <f>VLOOKUP(B10741,[1]data!$A$2:$E$764,5,0)</f>
        <v>Chennai</v>
      </c>
      <c r="S10741" t="str">
        <f>VLOOKUP($B10741,[1]data!$A$1:$I$764,6,0)</f>
        <v>Chennai Super Kings</v>
      </c>
      <c r="T10741" t="str">
        <f>VLOOKUP($B10741,[1]data!$A$1:$I$764,7,0)</f>
        <v>Rajasthan Royals</v>
      </c>
      <c r="U10741" t="str">
        <f>VLOOKUP($B10741,[1]data!$A$1:$I$764,9,0)</f>
        <v>Chennai Super Kings</v>
      </c>
    </row>
    <row r="10742" spans="1:21" x14ac:dyDescent="0.3">
      <c r="A10742">
        <v>2019</v>
      </c>
      <c r="B10742" t="s">
        <v>5687</v>
      </c>
      <c r="C10742" s="1">
        <v>43552</v>
      </c>
      <c r="D10742" t="s">
        <v>5688</v>
      </c>
      <c r="E10742" t="s">
        <v>74</v>
      </c>
      <c r="F10742">
        <v>1010</v>
      </c>
      <c r="G10742" t="s">
        <v>5222</v>
      </c>
      <c r="H10742">
        <v>31</v>
      </c>
      <c r="I10742">
        <f t="shared" si="334"/>
        <v>31</v>
      </c>
      <c r="J10742">
        <v>22</v>
      </c>
      <c r="K10742">
        <v>0</v>
      </c>
      <c r="L10742">
        <v>4</v>
      </c>
      <c r="M10742">
        <v>1</v>
      </c>
      <c r="N10742">
        <v>140.9</v>
      </c>
      <c r="O10742">
        <f t="shared" si="335"/>
        <v>140.9</v>
      </c>
      <c r="P10742" t="s">
        <v>20</v>
      </c>
      <c r="Q10742" s="1">
        <v>43552</v>
      </c>
      <c r="R10742" t="str">
        <f>VLOOKUP(B10742,[1]data!$A$2:$E$764,5,0)</f>
        <v>Chennai</v>
      </c>
      <c r="S10742" t="str">
        <f>VLOOKUP($B10742,[1]data!$A$1:$I$764,6,0)</f>
        <v>Chennai Super Kings</v>
      </c>
      <c r="T10742" t="str">
        <f>VLOOKUP($B10742,[1]data!$A$1:$I$764,7,0)</f>
        <v>Rajasthan Royals</v>
      </c>
      <c r="U10742" t="str">
        <f>VLOOKUP($B10742,[1]data!$A$1:$I$764,9,0)</f>
        <v>Chennai Super Kings</v>
      </c>
    </row>
    <row r="10743" spans="1:21" x14ac:dyDescent="0.3">
      <c r="A10743">
        <v>2019</v>
      </c>
      <c r="B10743" t="s">
        <v>5687</v>
      </c>
      <c r="C10743" s="1">
        <v>43552</v>
      </c>
      <c r="D10743" t="s">
        <v>5688</v>
      </c>
      <c r="E10743" t="s">
        <v>4850</v>
      </c>
      <c r="F10743">
        <v>1394</v>
      </c>
      <c r="G10743" t="s">
        <v>4427</v>
      </c>
      <c r="H10743">
        <v>2</v>
      </c>
      <c r="I10743">
        <f t="shared" si="334"/>
        <v>2</v>
      </c>
      <c r="J10743">
        <v>7</v>
      </c>
      <c r="K10743">
        <v>0</v>
      </c>
      <c r="L10743">
        <v>0</v>
      </c>
      <c r="M10743">
        <v>0</v>
      </c>
      <c r="N10743">
        <v>28.57</v>
      </c>
      <c r="O10743">
        <f t="shared" si="335"/>
        <v>28.57</v>
      </c>
      <c r="P10743" t="s">
        <v>17</v>
      </c>
      <c r="Q10743" s="1">
        <v>43552</v>
      </c>
      <c r="R10743" t="str">
        <f>VLOOKUP(B10743,[1]data!$A$2:$E$764,5,0)</f>
        <v>Chennai</v>
      </c>
      <c r="S10743" t="str">
        <f>VLOOKUP($B10743,[1]data!$A$1:$I$764,6,0)</f>
        <v>Chennai Super Kings</v>
      </c>
      <c r="T10743" t="str">
        <f>VLOOKUP($B10743,[1]data!$A$1:$I$764,7,0)</f>
        <v>Rajasthan Royals</v>
      </c>
      <c r="U10743" t="str">
        <f>VLOOKUP($B10743,[1]data!$A$1:$I$764,9,0)</f>
        <v>Chennai Super Kings</v>
      </c>
    </row>
    <row r="10744" spans="1:21" x14ac:dyDescent="0.3">
      <c r="A10744">
        <v>2019</v>
      </c>
      <c r="B10744" t="s">
        <v>5687</v>
      </c>
      <c r="C10744" s="1">
        <v>43552</v>
      </c>
      <c r="D10744" t="s">
        <v>5688</v>
      </c>
      <c r="E10744" t="s">
        <v>5649</v>
      </c>
      <c r="G10744" t="s">
        <v>26</v>
      </c>
      <c r="H10744">
        <v>9</v>
      </c>
      <c r="I10744">
        <f t="shared" si="334"/>
        <v>9</v>
      </c>
      <c r="J10744">
        <v>5</v>
      </c>
      <c r="K10744">
        <v>0</v>
      </c>
      <c r="L10744">
        <v>0</v>
      </c>
      <c r="M10744">
        <v>1</v>
      </c>
      <c r="N10744">
        <v>180</v>
      </c>
      <c r="O10744">
        <f t="shared" si="335"/>
        <v>180</v>
      </c>
      <c r="P10744" t="s">
        <v>17</v>
      </c>
      <c r="Q10744" s="1">
        <v>43552</v>
      </c>
      <c r="R10744" t="str">
        <f>VLOOKUP(B10744,[1]data!$A$2:$E$764,5,0)</f>
        <v>Chennai</v>
      </c>
      <c r="S10744" t="str">
        <f>VLOOKUP($B10744,[1]data!$A$1:$I$764,6,0)</f>
        <v>Chennai Super Kings</v>
      </c>
      <c r="T10744" t="str">
        <f>VLOOKUP($B10744,[1]data!$A$1:$I$764,7,0)</f>
        <v>Rajasthan Royals</v>
      </c>
      <c r="U10744" t="str">
        <f>VLOOKUP($B10744,[1]data!$A$1:$I$764,9,0)</f>
        <v>Chennai Super Kings</v>
      </c>
    </row>
    <row r="10745" spans="1:21" x14ac:dyDescent="0.3">
      <c r="A10745">
        <v>2019</v>
      </c>
      <c r="B10745" t="s">
        <v>5687</v>
      </c>
      <c r="C10745" s="1">
        <v>43552</v>
      </c>
      <c r="D10745" t="s">
        <v>5688</v>
      </c>
      <c r="E10745" t="s">
        <v>366</v>
      </c>
      <c r="F10745">
        <v>1074</v>
      </c>
      <c r="G10745" t="s">
        <v>26</v>
      </c>
      <c r="H10745">
        <v>70</v>
      </c>
      <c r="I10745">
        <f t="shared" si="334"/>
        <v>70</v>
      </c>
      <c r="J10745">
        <v>41</v>
      </c>
      <c r="K10745">
        <v>0</v>
      </c>
      <c r="L10745">
        <v>4</v>
      </c>
      <c r="M10745">
        <v>6</v>
      </c>
      <c r="N10745">
        <v>170.73</v>
      </c>
      <c r="O10745">
        <f t="shared" si="335"/>
        <v>170.73</v>
      </c>
      <c r="P10745" t="s">
        <v>17</v>
      </c>
      <c r="Q10745" s="1">
        <v>43552</v>
      </c>
      <c r="R10745" t="str">
        <f>VLOOKUP(B10745,[1]data!$A$2:$E$764,5,0)</f>
        <v>Chennai</v>
      </c>
      <c r="S10745" t="str">
        <f>VLOOKUP($B10745,[1]data!$A$1:$I$764,6,0)</f>
        <v>Chennai Super Kings</v>
      </c>
      <c r="T10745" t="str">
        <f>VLOOKUP($B10745,[1]data!$A$1:$I$764,7,0)</f>
        <v>Rajasthan Royals</v>
      </c>
      <c r="U10745" t="str">
        <f>VLOOKUP($B10745,[1]data!$A$1:$I$764,9,0)</f>
        <v>Chennai Super Kings</v>
      </c>
    </row>
    <row r="10746" spans="1:21" x14ac:dyDescent="0.3">
      <c r="A10746">
        <v>2019</v>
      </c>
      <c r="B10746" t="s">
        <v>5687</v>
      </c>
      <c r="C10746" s="1">
        <v>43552</v>
      </c>
      <c r="D10746" t="s">
        <v>5688</v>
      </c>
      <c r="E10746" t="s">
        <v>5648</v>
      </c>
      <c r="G10746" t="s">
        <v>4382</v>
      </c>
      <c r="H10746">
        <v>5</v>
      </c>
      <c r="I10746">
        <f t="shared" si="334"/>
        <v>5</v>
      </c>
      <c r="J10746">
        <v>6</v>
      </c>
      <c r="K10746">
        <v>0</v>
      </c>
      <c r="L10746">
        <v>0</v>
      </c>
      <c r="M10746">
        <v>0</v>
      </c>
      <c r="N10746">
        <v>83.33</v>
      </c>
      <c r="O10746">
        <f t="shared" si="335"/>
        <v>83.33</v>
      </c>
      <c r="P10746" t="s">
        <v>17</v>
      </c>
      <c r="Q10746" s="1">
        <v>43552</v>
      </c>
      <c r="R10746" t="str">
        <f>VLOOKUP(B10746,[1]data!$A$2:$E$764,5,0)</f>
        <v>Chennai</v>
      </c>
      <c r="S10746" t="str">
        <f>VLOOKUP($B10746,[1]data!$A$1:$I$764,6,0)</f>
        <v>Chennai Super Kings</v>
      </c>
      <c r="T10746" t="str">
        <f>VLOOKUP($B10746,[1]data!$A$1:$I$764,7,0)</f>
        <v>Rajasthan Royals</v>
      </c>
      <c r="U10746" t="str">
        <f>VLOOKUP($B10746,[1]data!$A$1:$I$764,9,0)</f>
        <v>Chennai Super Kings</v>
      </c>
    </row>
    <row r="10747" spans="1:21" x14ac:dyDescent="0.3">
      <c r="A10747">
        <v>2019</v>
      </c>
      <c r="B10747" t="s">
        <v>5687</v>
      </c>
      <c r="C10747" s="1">
        <v>43552</v>
      </c>
      <c r="D10747" t="s">
        <v>5688</v>
      </c>
      <c r="E10747" t="s">
        <v>2504</v>
      </c>
      <c r="F10747">
        <v>1244</v>
      </c>
      <c r="G10747" t="s">
        <v>5689</v>
      </c>
      <c r="H10747">
        <v>38</v>
      </c>
      <c r="I10747">
        <f t="shared" si="334"/>
        <v>38</v>
      </c>
      <c r="J10747">
        <v>24</v>
      </c>
      <c r="K10747">
        <v>0</v>
      </c>
      <c r="L10747">
        <v>4</v>
      </c>
      <c r="M10747">
        <v>1</v>
      </c>
      <c r="N10747">
        <v>158.33000000000001</v>
      </c>
      <c r="O10747">
        <f t="shared" si="335"/>
        <v>158.33000000000001</v>
      </c>
      <c r="P10747" t="s">
        <v>17</v>
      </c>
      <c r="Q10747" s="1">
        <v>43552</v>
      </c>
      <c r="R10747" t="str">
        <f>VLOOKUP(B10747,[1]data!$A$2:$E$764,5,0)</f>
        <v>Chennai</v>
      </c>
      <c r="S10747" t="str">
        <f>VLOOKUP($B10747,[1]data!$A$1:$I$764,6,0)</f>
        <v>Chennai Super Kings</v>
      </c>
      <c r="T10747" t="str">
        <f>VLOOKUP($B10747,[1]data!$A$1:$I$764,7,0)</f>
        <v>Rajasthan Royals</v>
      </c>
      <c r="U10747" t="str">
        <f>VLOOKUP($B10747,[1]data!$A$1:$I$764,9,0)</f>
        <v>Chennai Super Kings</v>
      </c>
    </row>
    <row r="10748" spans="1:21" x14ac:dyDescent="0.3">
      <c r="A10748">
        <v>2019</v>
      </c>
      <c r="B10748" t="s">
        <v>5687</v>
      </c>
      <c r="C10748" s="1">
        <v>43552</v>
      </c>
      <c r="D10748" t="s">
        <v>5688</v>
      </c>
      <c r="E10748" t="s">
        <v>86</v>
      </c>
      <c r="F10748">
        <v>1042</v>
      </c>
      <c r="G10748" t="s">
        <v>5341</v>
      </c>
      <c r="H10748">
        <v>23</v>
      </c>
      <c r="I10748">
        <f t="shared" si="334"/>
        <v>23</v>
      </c>
      <c r="J10748">
        <v>12</v>
      </c>
      <c r="K10748">
        <v>0</v>
      </c>
      <c r="L10748">
        <v>0</v>
      </c>
      <c r="M10748">
        <v>3</v>
      </c>
      <c r="N10748">
        <v>191.66</v>
      </c>
      <c r="O10748">
        <f t="shared" si="335"/>
        <v>191.66</v>
      </c>
      <c r="P10748" t="s">
        <v>17</v>
      </c>
      <c r="Q10748" s="1">
        <v>43552</v>
      </c>
      <c r="R10748" t="str">
        <f>VLOOKUP(B10748,[1]data!$A$2:$E$764,5,0)</f>
        <v>Chennai</v>
      </c>
      <c r="S10748" t="str">
        <f>VLOOKUP($B10748,[1]data!$A$1:$I$764,6,0)</f>
        <v>Chennai Super Kings</v>
      </c>
      <c r="T10748" t="str">
        <f>VLOOKUP($B10748,[1]data!$A$1:$I$764,7,0)</f>
        <v>Rajasthan Royals</v>
      </c>
      <c r="U10748" t="str">
        <f>VLOOKUP($B10748,[1]data!$A$1:$I$764,9,0)</f>
        <v>Chennai Super Kings</v>
      </c>
    </row>
    <row r="10749" spans="1:21" x14ac:dyDescent="0.3">
      <c r="A10749">
        <v>2019</v>
      </c>
      <c r="B10749" t="s">
        <v>5687</v>
      </c>
      <c r="C10749" s="1">
        <v>43552</v>
      </c>
      <c r="D10749" t="s">
        <v>5688</v>
      </c>
      <c r="E10749" t="s">
        <v>3201</v>
      </c>
      <c r="F10749">
        <v>1297</v>
      </c>
      <c r="G10749" t="s">
        <v>3552</v>
      </c>
      <c r="H10749">
        <v>23</v>
      </c>
      <c r="I10749">
        <f t="shared" si="334"/>
        <v>23</v>
      </c>
      <c r="J10749">
        <v>20</v>
      </c>
      <c r="K10749">
        <v>0</v>
      </c>
      <c r="L10749">
        <v>2</v>
      </c>
      <c r="M10749">
        <v>1</v>
      </c>
      <c r="N10749">
        <v>115</v>
      </c>
      <c r="O10749">
        <f t="shared" si="335"/>
        <v>115</v>
      </c>
      <c r="P10749" t="s">
        <v>20</v>
      </c>
      <c r="Q10749" s="1">
        <v>43552</v>
      </c>
      <c r="R10749" t="str">
        <f>VLOOKUP(B10749,[1]data!$A$2:$E$764,5,0)</f>
        <v>Chennai</v>
      </c>
      <c r="S10749" t="str">
        <f>VLOOKUP($B10749,[1]data!$A$1:$I$764,6,0)</f>
        <v>Chennai Super Kings</v>
      </c>
      <c r="T10749" t="str">
        <f>VLOOKUP($B10749,[1]data!$A$1:$I$764,7,0)</f>
        <v>Rajasthan Royals</v>
      </c>
      <c r="U10749" t="str">
        <f>VLOOKUP($B10749,[1]data!$A$1:$I$764,9,0)</f>
        <v>Chennai Super Kings</v>
      </c>
    </row>
    <row r="10750" spans="1:21" x14ac:dyDescent="0.3">
      <c r="A10750">
        <v>2019</v>
      </c>
      <c r="B10750" t="s">
        <v>5687</v>
      </c>
      <c r="C10750" s="1">
        <v>43552</v>
      </c>
      <c r="D10750" t="s">
        <v>5688</v>
      </c>
      <c r="E10750" t="s">
        <v>116</v>
      </c>
      <c r="F10750">
        <v>1064</v>
      </c>
      <c r="G10750" t="s">
        <v>5559</v>
      </c>
      <c r="H10750">
        <v>48</v>
      </c>
      <c r="I10750">
        <f t="shared" si="334"/>
        <v>48</v>
      </c>
      <c r="J10750">
        <v>33</v>
      </c>
      <c r="K10750">
        <v>0</v>
      </c>
      <c r="L10750">
        <v>8</v>
      </c>
      <c r="M10750">
        <v>1</v>
      </c>
      <c r="N10750">
        <v>145.44999999999999</v>
      </c>
      <c r="O10750">
        <f t="shared" si="335"/>
        <v>145.44999999999999</v>
      </c>
      <c r="P10750" t="s">
        <v>40</v>
      </c>
      <c r="Q10750" s="1">
        <v>43552</v>
      </c>
      <c r="R10750" t="str">
        <f>VLOOKUP(B10750,[1]data!$A$2:$E$764,5,0)</f>
        <v>Chennai</v>
      </c>
      <c r="S10750" t="str">
        <f>VLOOKUP($B10750,[1]data!$A$1:$I$764,6,0)</f>
        <v>Chennai Super Kings</v>
      </c>
      <c r="T10750" t="str">
        <f>VLOOKUP($B10750,[1]data!$A$1:$I$764,7,0)</f>
        <v>Rajasthan Royals</v>
      </c>
      <c r="U10750" t="str">
        <f>VLOOKUP($B10750,[1]data!$A$1:$I$764,9,0)</f>
        <v>Chennai Super Kings</v>
      </c>
    </row>
    <row r="10751" spans="1:21" x14ac:dyDescent="0.3">
      <c r="A10751">
        <v>2019</v>
      </c>
      <c r="B10751" t="s">
        <v>5687</v>
      </c>
      <c r="C10751" s="1">
        <v>43552</v>
      </c>
      <c r="D10751" t="s">
        <v>5688</v>
      </c>
      <c r="E10751" t="s">
        <v>1453</v>
      </c>
      <c r="F10751">
        <v>1183</v>
      </c>
      <c r="G10751" t="s">
        <v>5690</v>
      </c>
      <c r="H10751">
        <v>5</v>
      </c>
      <c r="I10751">
        <f t="shared" si="334"/>
        <v>5</v>
      </c>
      <c r="J10751">
        <v>6</v>
      </c>
      <c r="K10751">
        <v>0</v>
      </c>
      <c r="L10751">
        <v>0</v>
      </c>
      <c r="M10751">
        <v>0</v>
      </c>
      <c r="N10751">
        <v>83.33</v>
      </c>
      <c r="O10751">
        <f t="shared" si="335"/>
        <v>83.33</v>
      </c>
      <c r="P10751" t="s">
        <v>17</v>
      </c>
      <c r="Q10751" s="1">
        <v>43552</v>
      </c>
      <c r="R10751" t="str">
        <f>VLOOKUP(B10751,[1]data!$A$2:$E$764,5,0)</f>
        <v>Chennai</v>
      </c>
      <c r="S10751" t="str">
        <f>VLOOKUP($B10751,[1]data!$A$1:$I$764,6,0)</f>
        <v>Chennai Super Kings</v>
      </c>
      <c r="T10751" t="str">
        <f>VLOOKUP($B10751,[1]data!$A$1:$I$764,7,0)</f>
        <v>Rajasthan Royals</v>
      </c>
      <c r="U10751" t="str">
        <f>VLOOKUP($B10751,[1]data!$A$1:$I$764,9,0)</f>
        <v>Chennai Super Kings</v>
      </c>
    </row>
    <row r="10752" spans="1:21" x14ac:dyDescent="0.3">
      <c r="A10752">
        <v>2019</v>
      </c>
      <c r="B10752" t="s">
        <v>5687</v>
      </c>
      <c r="C10752" s="1">
        <v>43552</v>
      </c>
      <c r="D10752" t="s">
        <v>5688</v>
      </c>
      <c r="E10752" t="s">
        <v>4087</v>
      </c>
      <c r="F10752">
        <v>1349</v>
      </c>
      <c r="G10752" t="s">
        <v>5033</v>
      </c>
      <c r="H10752">
        <v>1</v>
      </c>
      <c r="I10752">
        <f t="shared" si="334"/>
        <v>1</v>
      </c>
      <c r="J10752">
        <v>4</v>
      </c>
      <c r="K10752">
        <v>0</v>
      </c>
      <c r="L10752">
        <v>0</v>
      </c>
      <c r="M10752">
        <v>0</v>
      </c>
      <c r="N10752">
        <v>25</v>
      </c>
      <c r="O10752">
        <f t="shared" si="335"/>
        <v>25</v>
      </c>
      <c r="P10752" t="s">
        <v>17</v>
      </c>
      <c r="Q10752" s="1">
        <v>43552</v>
      </c>
      <c r="R10752" t="str">
        <f>VLOOKUP(B10752,[1]data!$A$2:$E$764,5,0)</f>
        <v>Chennai</v>
      </c>
      <c r="S10752" t="str">
        <f>VLOOKUP($B10752,[1]data!$A$1:$I$764,6,0)</f>
        <v>Chennai Super Kings</v>
      </c>
      <c r="T10752" t="str">
        <f>VLOOKUP($B10752,[1]data!$A$1:$I$764,7,0)</f>
        <v>Rajasthan Royals</v>
      </c>
      <c r="U10752" t="str">
        <f>VLOOKUP($B10752,[1]data!$A$1:$I$764,9,0)</f>
        <v>Chennai Super Kings</v>
      </c>
    </row>
    <row r="10753" spans="1:21" x14ac:dyDescent="0.3">
      <c r="A10753">
        <v>2019</v>
      </c>
      <c r="B10753" t="s">
        <v>5687</v>
      </c>
      <c r="C10753" s="1">
        <v>43552</v>
      </c>
      <c r="D10753" t="s">
        <v>5688</v>
      </c>
      <c r="E10753" t="s">
        <v>5235</v>
      </c>
      <c r="G10753" t="s">
        <v>5691</v>
      </c>
      <c r="H10753">
        <v>6</v>
      </c>
      <c r="I10753">
        <f t="shared" si="334"/>
        <v>6</v>
      </c>
      <c r="J10753">
        <v>5</v>
      </c>
      <c r="K10753">
        <v>0</v>
      </c>
      <c r="L10753">
        <v>1</v>
      </c>
      <c r="M10753">
        <v>0</v>
      </c>
      <c r="N10753">
        <v>120</v>
      </c>
      <c r="O10753">
        <f t="shared" si="335"/>
        <v>120</v>
      </c>
      <c r="P10753" t="s">
        <v>17</v>
      </c>
      <c r="Q10753" s="1">
        <v>43552</v>
      </c>
      <c r="R10753" t="str">
        <f>VLOOKUP(B10753,[1]data!$A$2:$E$764,5,0)</f>
        <v>Chennai</v>
      </c>
      <c r="S10753" t="str">
        <f>VLOOKUP($B10753,[1]data!$A$1:$I$764,6,0)</f>
        <v>Chennai Super Kings</v>
      </c>
      <c r="T10753" t="str">
        <f>VLOOKUP($B10753,[1]data!$A$1:$I$764,7,0)</f>
        <v>Rajasthan Royals</v>
      </c>
      <c r="U10753" t="str">
        <f>VLOOKUP($B10753,[1]data!$A$1:$I$764,9,0)</f>
        <v>Chennai Super Kings</v>
      </c>
    </row>
    <row r="10754" spans="1:21" x14ac:dyDescent="0.3">
      <c r="A10754">
        <v>2019</v>
      </c>
      <c r="B10754" t="s">
        <v>5687</v>
      </c>
      <c r="C10754" s="1">
        <v>43552</v>
      </c>
      <c r="D10754" t="s">
        <v>5688</v>
      </c>
      <c r="E10754" t="s">
        <v>4376</v>
      </c>
      <c r="F10754">
        <v>1359</v>
      </c>
      <c r="G10754" t="s">
        <v>5692</v>
      </c>
      <c r="H10754">
        <v>1</v>
      </c>
      <c r="I10754">
        <f t="shared" si="334"/>
        <v>1</v>
      </c>
      <c r="J10754">
        <v>2</v>
      </c>
      <c r="K10754">
        <v>0</v>
      </c>
      <c r="L10754">
        <v>0</v>
      </c>
      <c r="M10754">
        <v>0</v>
      </c>
      <c r="N10754">
        <v>50</v>
      </c>
      <c r="O10754">
        <f t="shared" si="335"/>
        <v>50</v>
      </c>
      <c r="P10754" t="s">
        <v>17</v>
      </c>
      <c r="Q10754" s="1">
        <v>43552</v>
      </c>
      <c r="R10754" t="str">
        <f>VLOOKUP(B10754,[1]data!$A$2:$E$764,5,0)</f>
        <v>Chennai</v>
      </c>
      <c r="S10754" t="str">
        <f>VLOOKUP($B10754,[1]data!$A$1:$I$764,6,0)</f>
        <v>Chennai Super Kings</v>
      </c>
      <c r="T10754" t="str">
        <f>VLOOKUP($B10754,[1]data!$A$1:$I$764,7,0)</f>
        <v>Rajasthan Royals</v>
      </c>
      <c r="U10754" t="str">
        <f>VLOOKUP($B10754,[1]data!$A$1:$I$764,9,0)</f>
        <v>Chennai Super Kings</v>
      </c>
    </row>
    <row r="10755" spans="1:21" x14ac:dyDescent="0.3">
      <c r="A10755">
        <v>2019</v>
      </c>
      <c r="B10755" t="s">
        <v>5687</v>
      </c>
      <c r="C10755" s="1">
        <v>43552</v>
      </c>
      <c r="D10755" t="s">
        <v>5688</v>
      </c>
      <c r="E10755" t="s">
        <v>4046</v>
      </c>
      <c r="F10755">
        <v>1346</v>
      </c>
      <c r="G10755" t="s">
        <v>26</v>
      </c>
      <c r="H10755">
        <v>32</v>
      </c>
      <c r="I10755">
        <f t="shared" ref="I10755:I10818" si="336">IF(H10755="",(J10755*N10755)/100,H10755)</f>
        <v>32</v>
      </c>
      <c r="J10755">
        <v>14</v>
      </c>
      <c r="K10755">
        <v>0</v>
      </c>
      <c r="L10755">
        <v>2</v>
      </c>
      <c r="M10755">
        <v>3</v>
      </c>
      <c r="N10755">
        <v>228.57</v>
      </c>
      <c r="O10755">
        <f t="shared" ref="O10755:O10818" si="337">IF(N10755="",IF(J10755=0,0,(I10755/J10755)*100),N10755)</f>
        <v>228.57</v>
      </c>
      <c r="P10755" t="s">
        <v>17</v>
      </c>
      <c r="Q10755" s="1">
        <v>43552</v>
      </c>
      <c r="R10755" t="str">
        <f>VLOOKUP(B10755,[1]data!$A$2:$E$764,5,0)</f>
        <v>Chennai</v>
      </c>
      <c r="S10755" t="str">
        <f>VLOOKUP($B10755,[1]data!$A$1:$I$764,6,0)</f>
        <v>Chennai Super Kings</v>
      </c>
      <c r="T10755" t="str">
        <f>VLOOKUP($B10755,[1]data!$A$1:$I$764,7,0)</f>
        <v>Rajasthan Royals</v>
      </c>
      <c r="U10755" t="str">
        <f>VLOOKUP($B10755,[1]data!$A$1:$I$764,9,0)</f>
        <v>Chennai Super Kings</v>
      </c>
    </row>
    <row r="10756" spans="1:21" x14ac:dyDescent="0.3">
      <c r="A10756">
        <v>2019</v>
      </c>
      <c r="B10756" t="s">
        <v>5693</v>
      </c>
      <c r="C10756" s="1">
        <v>43553</v>
      </c>
      <c r="D10756" t="s">
        <v>5694</v>
      </c>
      <c r="E10756" t="s">
        <v>4815</v>
      </c>
      <c r="F10756">
        <v>1390</v>
      </c>
      <c r="G10756" t="s">
        <v>5695</v>
      </c>
      <c r="H10756">
        <v>35</v>
      </c>
      <c r="I10756">
        <f t="shared" si="336"/>
        <v>35</v>
      </c>
      <c r="J10756">
        <v>15</v>
      </c>
      <c r="K10756">
        <v>27</v>
      </c>
      <c r="L10756">
        <v>1</v>
      </c>
      <c r="M10756">
        <v>3</v>
      </c>
      <c r="N10756">
        <v>233.33</v>
      </c>
      <c r="O10756">
        <f t="shared" si="337"/>
        <v>233.33</v>
      </c>
      <c r="P10756" t="s">
        <v>17</v>
      </c>
      <c r="Q10756" s="1">
        <v>43553</v>
      </c>
      <c r="R10756" t="str">
        <f>VLOOKUP(B10756,[1]data!$A$2:$E$764,5,0)</f>
        <v>Hyderabad (Deccan)</v>
      </c>
      <c r="S10756" t="str">
        <f>VLOOKUP($B10756,[1]data!$A$1:$I$764,6,0)</f>
        <v>Sunrisers Hyderabad</v>
      </c>
      <c r="T10756" t="str">
        <f>VLOOKUP($B10756,[1]data!$A$1:$I$764,7,0)</f>
        <v>Royal Challengers Bangalore</v>
      </c>
      <c r="U10756" t="str">
        <f>VLOOKUP($B10756,[1]data!$A$1:$I$764,9,0)</f>
        <v>Sunrisers Hyderabad</v>
      </c>
    </row>
    <row r="10757" spans="1:21" x14ac:dyDescent="0.3">
      <c r="A10757">
        <v>2019</v>
      </c>
      <c r="B10757" t="s">
        <v>5693</v>
      </c>
      <c r="C10757" s="1">
        <v>43553</v>
      </c>
      <c r="D10757" t="s">
        <v>5694</v>
      </c>
      <c r="E10757" t="s">
        <v>3964</v>
      </c>
      <c r="F10757">
        <v>1343</v>
      </c>
      <c r="G10757" t="s">
        <v>4971</v>
      </c>
      <c r="H10757">
        <v>14</v>
      </c>
      <c r="I10757">
        <f t="shared" si="336"/>
        <v>14</v>
      </c>
      <c r="J10757">
        <v>10</v>
      </c>
      <c r="K10757">
        <v>27</v>
      </c>
      <c r="L10757">
        <v>2</v>
      </c>
      <c r="M10757">
        <v>0</v>
      </c>
      <c r="N10757">
        <v>140</v>
      </c>
      <c r="O10757">
        <f t="shared" si="337"/>
        <v>140</v>
      </c>
      <c r="P10757" t="s">
        <v>40</v>
      </c>
      <c r="Q10757" s="1">
        <v>43553</v>
      </c>
      <c r="R10757" t="str">
        <f>VLOOKUP(B10757,[1]data!$A$2:$E$764,5,0)</f>
        <v>Hyderabad (Deccan)</v>
      </c>
      <c r="S10757" t="str">
        <f>VLOOKUP($B10757,[1]data!$A$1:$I$764,6,0)</f>
        <v>Sunrisers Hyderabad</v>
      </c>
      <c r="T10757" t="str">
        <f>VLOOKUP($B10757,[1]data!$A$1:$I$764,7,0)</f>
        <v>Royal Challengers Bangalore</v>
      </c>
      <c r="U10757" t="str">
        <f>VLOOKUP($B10757,[1]data!$A$1:$I$764,9,0)</f>
        <v>Sunrisers Hyderabad</v>
      </c>
    </row>
    <row r="10758" spans="1:21" x14ac:dyDescent="0.3">
      <c r="A10758">
        <v>2019</v>
      </c>
      <c r="B10758" t="s">
        <v>5693</v>
      </c>
      <c r="C10758" s="1">
        <v>43553</v>
      </c>
      <c r="D10758" t="s">
        <v>5694</v>
      </c>
      <c r="E10758" t="s">
        <v>306</v>
      </c>
      <c r="F10758">
        <v>1105</v>
      </c>
      <c r="G10758" t="s">
        <v>5696</v>
      </c>
      <c r="H10758">
        <v>1</v>
      </c>
      <c r="I10758">
        <f t="shared" si="336"/>
        <v>1</v>
      </c>
      <c r="J10758">
        <v>4</v>
      </c>
      <c r="K10758">
        <v>8</v>
      </c>
      <c r="L10758">
        <v>0</v>
      </c>
      <c r="M10758">
        <v>0</v>
      </c>
      <c r="N10758">
        <v>25</v>
      </c>
      <c r="O10758">
        <f t="shared" si="337"/>
        <v>25</v>
      </c>
      <c r="P10758" t="s">
        <v>17</v>
      </c>
      <c r="Q10758" s="1">
        <v>43553</v>
      </c>
      <c r="R10758" t="str">
        <f>VLOOKUP(B10758,[1]data!$A$2:$E$764,5,0)</f>
        <v>Hyderabad (Deccan)</v>
      </c>
      <c r="S10758" t="str">
        <f>VLOOKUP($B10758,[1]data!$A$1:$I$764,6,0)</f>
        <v>Sunrisers Hyderabad</v>
      </c>
      <c r="T10758" t="str">
        <f>VLOOKUP($B10758,[1]data!$A$1:$I$764,7,0)</f>
        <v>Royal Challengers Bangalore</v>
      </c>
      <c r="U10758" t="str">
        <f>VLOOKUP($B10758,[1]data!$A$1:$I$764,9,0)</f>
        <v>Sunrisers Hyderabad</v>
      </c>
    </row>
    <row r="10759" spans="1:21" x14ac:dyDescent="0.3">
      <c r="A10759">
        <v>2019</v>
      </c>
      <c r="B10759" t="s">
        <v>5693</v>
      </c>
      <c r="C10759" s="1">
        <v>43553</v>
      </c>
      <c r="D10759" t="s">
        <v>5694</v>
      </c>
      <c r="E10759" t="s">
        <v>4813</v>
      </c>
      <c r="F10759">
        <v>1391</v>
      </c>
      <c r="G10759" t="s">
        <v>26</v>
      </c>
      <c r="H10759">
        <v>15</v>
      </c>
      <c r="I10759">
        <f t="shared" si="336"/>
        <v>15</v>
      </c>
      <c r="J10759">
        <v>8</v>
      </c>
      <c r="K10759">
        <v>19</v>
      </c>
      <c r="L10759">
        <v>1</v>
      </c>
      <c r="M10759">
        <v>1</v>
      </c>
      <c r="N10759">
        <v>187.5</v>
      </c>
      <c r="O10759">
        <f t="shared" si="337"/>
        <v>187.5</v>
      </c>
      <c r="P10759" t="s">
        <v>17</v>
      </c>
      <c r="Q10759" s="1">
        <v>43553</v>
      </c>
      <c r="R10759" t="str">
        <f>VLOOKUP(B10759,[1]data!$A$2:$E$764,5,0)</f>
        <v>Hyderabad (Deccan)</v>
      </c>
      <c r="S10759" t="str">
        <f>VLOOKUP($B10759,[1]data!$A$1:$I$764,6,0)</f>
        <v>Sunrisers Hyderabad</v>
      </c>
      <c r="T10759" t="str">
        <f>VLOOKUP($B10759,[1]data!$A$1:$I$764,7,0)</f>
        <v>Royal Challengers Bangalore</v>
      </c>
      <c r="U10759" t="str">
        <f>VLOOKUP($B10759,[1]data!$A$1:$I$764,9,0)</f>
        <v>Sunrisers Hyderabad</v>
      </c>
    </row>
    <row r="10760" spans="1:21" x14ac:dyDescent="0.3">
      <c r="A10760">
        <v>2019</v>
      </c>
      <c r="B10760" t="s">
        <v>5693</v>
      </c>
      <c r="C10760" s="1">
        <v>43553</v>
      </c>
      <c r="D10760" t="s">
        <v>5694</v>
      </c>
      <c r="E10760" t="s">
        <v>58</v>
      </c>
      <c r="F10760">
        <v>1033</v>
      </c>
      <c r="G10760" t="s">
        <v>26</v>
      </c>
      <c r="H10760">
        <v>16</v>
      </c>
      <c r="I10760">
        <f t="shared" si="336"/>
        <v>16</v>
      </c>
      <c r="J10760">
        <v>12</v>
      </c>
      <c r="K10760">
        <v>22</v>
      </c>
      <c r="L10760">
        <v>0</v>
      </c>
      <c r="M10760">
        <v>1</v>
      </c>
      <c r="N10760">
        <v>133.33000000000001</v>
      </c>
      <c r="O10760">
        <f t="shared" si="337"/>
        <v>133.33000000000001</v>
      </c>
      <c r="P10760" t="s">
        <v>17</v>
      </c>
      <c r="Q10760" s="1">
        <v>43553</v>
      </c>
      <c r="R10760" t="str">
        <f>VLOOKUP(B10760,[1]data!$A$2:$E$764,5,0)</f>
        <v>Hyderabad (Deccan)</v>
      </c>
      <c r="S10760" t="str">
        <f>VLOOKUP($B10760,[1]data!$A$1:$I$764,6,0)</f>
        <v>Sunrisers Hyderabad</v>
      </c>
      <c r="T10760" t="str">
        <f>VLOOKUP($B10760,[1]data!$A$1:$I$764,7,0)</f>
        <v>Royal Challengers Bangalore</v>
      </c>
      <c r="U10760" t="str">
        <f>VLOOKUP($B10760,[1]data!$A$1:$I$764,9,0)</f>
        <v>Sunrisers Hyderabad</v>
      </c>
    </row>
    <row r="10761" spans="1:21" x14ac:dyDescent="0.3">
      <c r="A10761">
        <v>2019</v>
      </c>
      <c r="B10761" t="s">
        <v>5693</v>
      </c>
      <c r="C10761" s="1">
        <v>43553</v>
      </c>
      <c r="D10761" t="s">
        <v>5694</v>
      </c>
      <c r="E10761" t="s">
        <v>3164</v>
      </c>
      <c r="F10761">
        <v>1293</v>
      </c>
      <c r="G10761" t="s">
        <v>26</v>
      </c>
      <c r="H10761">
        <v>102</v>
      </c>
      <c r="I10761">
        <f t="shared" si="336"/>
        <v>102</v>
      </c>
      <c r="J10761">
        <v>55</v>
      </c>
      <c r="K10761">
        <v>85</v>
      </c>
      <c r="L10761">
        <v>10</v>
      </c>
      <c r="M10761">
        <v>4</v>
      </c>
      <c r="N10761">
        <v>185.45</v>
      </c>
      <c r="O10761">
        <f t="shared" si="337"/>
        <v>185.45</v>
      </c>
      <c r="P10761" t="s">
        <v>17</v>
      </c>
      <c r="Q10761" s="1">
        <v>43553</v>
      </c>
      <c r="R10761" t="str">
        <f>VLOOKUP(B10761,[1]data!$A$2:$E$764,5,0)</f>
        <v>Hyderabad (Deccan)</v>
      </c>
      <c r="S10761" t="str">
        <f>VLOOKUP($B10761,[1]data!$A$1:$I$764,6,0)</f>
        <v>Sunrisers Hyderabad</v>
      </c>
      <c r="T10761" t="str">
        <f>VLOOKUP($B10761,[1]data!$A$1:$I$764,7,0)</f>
        <v>Royal Challengers Bangalore</v>
      </c>
      <c r="U10761" t="str">
        <f>VLOOKUP($B10761,[1]data!$A$1:$I$764,9,0)</f>
        <v>Sunrisers Hyderabad</v>
      </c>
    </row>
    <row r="10762" spans="1:21" x14ac:dyDescent="0.3">
      <c r="A10762">
        <v>2019</v>
      </c>
      <c r="B10762" t="s">
        <v>5693</v>
      </c>
      <c r="C10762" s="1">
        <v>43553</v>
      </c>
      <c r="D10762" t="s">
        <v>5694</v>
      </c>
      <c r="E10762" t="s">
        <v>4327</v>
      </c>
      <c r="F10762">
        <v>1353</v>
      </c>
      <c r="G10762" t="s">
        <v>4752</v>
      </c>
      <c r="H10762">
        <v>5</v>
      </c>
      <c r="I10762">
        <f t="shared" si="336"/>
        <v>5</v>
      </c>
      <c r="J10762">
        <v>8</v>
      </c>
      <c r="K10762">
        <v>16</v>
      </c>
      <c r="L10762">
        <v>1</v>
      </c>
      <c r="M10762">
        <v>0</v>
      </c>
      <c r="N10762">
        <v>62.5</v>
      </c>
      <c r="O10762">
        <f t="shared" si="337"/>
        <v>62.5</v>
      </c>
      <c r="P10762" t="s">
        <v>20</v>
      </c>
      <c r="Q10762" s="1">
        <v>43553</v>
      </c>
      <c r="R10762" t="str">
        <f>VLOOKUP(B10762,[1]data!$A$2:$E$764,5,0)</f>
        <v>Hyderabad (Deccan)</v>
      </c>
      <c r="S10762" t="str">
        <f>VLOOKUP($B10762,[1]data!$A$1:$I$764,6,0)</f>
        <v>Sunrisers Hyderabad</v>
      </c>
      <c r="T10762" t="str">
        <f>VLOOKUP($B10762,[1]data!$A$1:$I$764,7,0)</f>
        <v>Royal Challengers Bangalore</v>
      </c>
      <c r="U10762" t="str">
        <f>VLOOKUP($B10762,[1]data!$A$1:$I$764,9,0)</f>
        <v>Sunrisers Hyderabad</v>
      </c>
    </row>
    <row r="10763" spans="1:21" x14ac:dyDescent="0.3">
      <c r="A10763">
        <v>2019</v>
      </c>
      <c r="B10763" t="s">
        <v>5693</v>
      </c>
      <c r="C10763" s="1">
        <v>43553</v>
      </c>
      <c r="D10763" t="s">
        <v>5694</v>
      </c>
      <c r="E10763" t="s">
        <v>283</v>
      </c>
      <c r="F10763">
        <v>1111</v>
      </c>
      <c r="G10763" t="s">
        <v>5697</v>
      </c>
      <c r="H10763">
        <v>70</v>
      </c>
      <c r="I10763">
        <f t="shared" si="336"/>
        <v>70</v>
      </c>
      <c r="J10763">
        <v>49</v>
      </c>
      <c r="K10763">
        <v>77</v>
      </c>
      <c r="L10763">
        <v>4</v>
      </c>
      <c r="M10763">
        <v>3</v>
      </c>
      <c r="N10763">
        <v>142.85</v>
      </c>
      <c r="O10763">
        <f t="shared" si="337"/>
        <v>142.85</v>
      </c>
      <c r="P10763" t="s">
        <v>40</v>
      </c>
      <c r="Q10763" s="1">
        <v>43553</v>
      </c>
      <c r="R10763" t="str">
        <f>VLOOKUP(B10763,[1]data!$A$2:$E$764,5,0)</f>
        <v>Hyderabad (Deccan)</v>
      </c>
      <c r="S10763" t="str">
        <f>VLOOKUP($B10763,[1]data!$A$1:$I$764,6,0)</f>
        <v>Sunrisers Hyderabad</v>
      </c>
      <c r="T10763" t="str">
        <f>VLOOKUP($B10763,[1]data!$A$1:$I$764,7,0)</f>
        <v>Royal Challengers Bangalore</v>
      </c>
      <c r="U10763" t="str">
        <f>VLOOKUP($B10763,[1]data!$A$1:$I$764,9,0)</f>
        <v>Sunrisers Hyderabad</v>
      </c>
    </row>
    <row r="10764" spans="1:21" x14ac:dyDescent="0.3">
      <c r="A10764">
        <v>2019</v>
      </c>
      <c r="B10764" t="s">
        <v>5693</v>
      </c>
      <c r="C10764" s="1">
        <v>43553</v>
      </c>
      <c r="D10764" t="s">
        <v>5694</v>
      </c>
      <c r="E10764" t="s">
        <v>5653</v>
      </c>
      <c r="G10764" t="s">
        <v>5698</v>
      </c>
      <c r="H10764">
        <v>45</v>
      </c>
      <c r="I10764">
        <f t="shared" si="336"/>
        <v>45</v>
      </c>
      <c r="J10764">
        <v>28</v>
      </c>
      <c r="K10764">
        <v>49</v>
      </c>
      <c r="L10764">
        <v>6</v>
      </c>
      <c r="M10764">
        <v>1</v>
      </c>
      <c r="N10764">
        <v>160.71</v>
      </c>
      <c r="O10764">
        <f t="shared" si="337"/>
        <v>160.71</v>
      </c>
      <c r="P10764" t="s">
        <v>20</v>
      </c>
      <c r="Q10764" s="1">
        <v>43553</v>
      </c>
      <c r="R10764" t="str">
        <f>VLOOKUP(B10764,[1]data!$A$2:$E$764,5,0)</f>
        <v>Hyderabad (Deccan)</v>
      </c>
      <c r="S10764" t="str">
        <f>VLOOKUP($B10764,[1]data!$A$1:$I$764,6,0)</f>
        <v>Sunrisers Hyderabad</v>
      </c>
      <c r="T10764" t="str">
        <f>VLOOKUP($B10764,[1]data!$A$1:$I$764,7,0)</f>
        <v>Royal Challengers Bangalore</v>
      </c>
      <c r="U10764" t="str">
        <f>VLOOKUP($B10764,[1]data!$A$1:$I$764,9,0)</f>
        <v>Sunrisers Hyderabad</v>
      </c>
    </row>
    <row r="10765" spans="1:21" x14ac:dyDescent="0.3">
      <c r="A10765">
        <v>2019</v>
      </c>
      <c r="B10765" t="s">
        <v>5693</v>
      </c>
      <c r="C10765" s="1">
        <v>43553</v>
      </c>
      <c r="D10765" t="s">
        <v>5694</v>
      </c>
      <c r="E10765" t="s">
        <v>1064</v>
      </c>
      <c r="F10765">
        <v>1121</v>
      </c>
      <c r="G10765" t="s">
        <v>5699</v>
      </c>
      <c r="H10765">
        <v>69</v>
      </c>
      <c r="I10765">
        <f t="shared" si="336"/>
        <v>69</v>
      </c>
      <c r="J10765">
        <v>37</v>
      </c>
      <c r="K10765">
        <v>43</v>
      </c>
      <c r="L10765">
        <v>9</v>
      </c>
      <c r="M10765">
        <v>2</v>
      </c>
      <c r="N10765">
        <v>186.48</v>
      </c>
      <c r="O10765">
        <f t="shared" si="337"/>
        <v>186.48</v>
      </c>
      <c r="P10765" t="s">
        <v>17</v>
      </c>
      <c r="Q10765" s="1">
        <v>43553</v>
      </c>
      <c r="R10765" t="str">
        <f>VLOOKUP(B10765,[1]data!$A$2:$E$764,5,0)</f>
        <v>Hyderabad (Deccan)</v>
      </c>
      <c r="S10765" t="str">
        <f>VLOOKUP($B10765,[1]data!$A$1:$I$764,6,0)</f>
        <v>Sunrisers Hyderabad</v>
      </c>
      <c r="T10765" t="str">
        <f>VLOOKUP($B10765,[1]data!$A$1:$I$764,7,0)</f>
        <v>Royal Challengers Bangalore</v>
      </c>
      <c r="U10765" t="str">
        <f>VLOOKUP($B10765,[1]data!$A$1:$I$764,9,0)</f>
        <v>Sunrisers Hyderabad</v>
      </c>
    </row>
    <row r="10766" spans="1:21" x14ac:dyDescent="0.3">
      <c r="A10766">
        <v>2019</v>
      </c>
      <c r="B10766" t="s">
        <v>5693</v>
      </c>
      <c r="C10766" s="1">
        <v>43553</v>
      </c>
      <c r="D10766" t="s">
        <v>5694</v>
      </c>
      <c r="E10766" t="s">
        <v>4757</v>
      </c>
      <c r="F10766">
        <v>1383</v>
      </c>
      <c r="G10766" t="s">
        <v>26</v>
      </c>
      <c r="H10766">
        <v>16</v>
      </c>
      <c r="I10766">
        <f t="shared" si="336"/>
        <v>16</v>
      </c>
      <c r="J10766">
        <v>9</v>
      </c>
      <c r="K10766">
        <v>24</v>
      </c>
      <c r="L10766">
        <v>3</v>
      </c>
      <c r="M10766">
        <v>0</v>
      </c>
      <c r="N10766">
        <v>177.77</v>
      </c>
      <c r="O10766">
        <f t="shared" si="337"/>
        <v>177.77</v>
      </c>
      <c r="P10766" t="s">
        <v>17</v>
      </c>
      <c r="Q10766" s="1">
        <v>43553</v>
      </c>
      <c r="R10766" t="str">
        <f>VLOOKUP(B10766,[1]data!$A$2:$E$764,5,0)</f>
        <v>Hyderabad (Deccan)</v>
      </c>
      <c r="S10766" t="str">
        <f>VLOOKUP($B10766,[1]data!$A$1:$I$764,6,0)</f>
        <v>Sunrisers Hyderabad</v>
      </c>
      <c r="T10766" t="str">
        <f>VLOOKUP($B10766,[1]data!$A$1:$I$764,7,0)</f>
        <v>Royal Challengers Bangalore</v>
      </c>
      <c r="U10766" t="str">
        <f>VLOOKUP($B10766,[1]data!$A$1:$I$764,9,0)</f>
        <v>Sunrisers Hyderabad</v>
      </c>
    </row>
    <row r="10767" spans="1:21" x14ac:dyDescent="0.3">
      <c r="A10767">
        <v>2019</v>
      </c>
      <c r="B10767" t="s">
        <v>5700</v>
      </c>
      <c r="C10767" s="1">
        <v>43554</v>
      </c>
      <c r="D10767" t="s">
        <v>5701</v>
      </c>
      <c r="E10767" t="s">
        <v>157</v>
      </c>
      <c r="F10767">
        <v>1046</v>
      </c>
      <c r="G10767" t="s">
        <v>5702</v>
      </c>
      <c r="H10767">
        <v>12</v>
      </c>
      <c r="I10767">
        <f t="shared" si="336"/>
        <v>12</v>
      </c>
      <c r="J10767">
        <v>5</v>
      </c>
      <c r="K10767">
        <v>11</v>
      </c>
      <c r="L10767">
        <v>1</v>
      </c>
      <c r="M10767">
        <v>1</v>
      </c>
      <c r="N10767">
        <v>240</v>
      </c>
      <c r="O10767">
        <f t="shared" si="337"/>
        <v>240</v>
      </c>
      <c r="P10767" t="s">
        <v>17</v>
      </c>
      <c r="Q10767" s="1">
        <v>43554</v>
      </c>
      <c r="R10767" t="str">
        <f>VLOOKUP(B10767,[1]data!$A$2:$E$764,5,0)</f>
        <v>Jaipur</v>
      </c>
      <c r="S10767" t="str">
        <f>VLOOKUP($B10767,[1]data!$A$1:$I$764,6,0)</f>
        <v>Rajasthan Royals</v>
      </c>
      <c r="T10767" t="str">
        <f>VLOOKUP($B10767,[1]data!$A$1:$I$764,7,0)</f>
        <v>Royal Challengers Bangalore</v>
      </c>
      <c r="U10767" t="str">
        <f>VLOOKUP($B10767,[1]data!$A$1:$I$764,9,0)</f>
        <v>Rajasthan Royals</v>
      </c>
    </row>
    <row r="10768" spans="1:21" x14ac:dyDescent="0.3">
      <c r="A10768">
        <v>2019</v>
      </c>
      <c r="B10768" t="s">
        <v>5700</v>
      </c>
      <c r="C10768" s="1">
        <v>43554</v>
      </c>
      <c r="D10768" t="s">
        <v>5701</v>
      </c>
      <c r="E10768" t="s">
        <v>5255</v>
      </c>
      <c r="G10768" t="s">
        <v>5703</v>
      </c>
      <c r="H10768">
        <v>4</v>
      </c>
      <c r="I10768">
        <f t="shared" si="336"/>
        <v>4</v>
      </c>
      <c r="J10768">
        <v>5</v>
      </c>
      <c r="K10768">
        <v>12</v>
      </c>
      <c r="L10768">
        <v>0</v>
      </c>
      <c r="M10768">
        <v>0</v>
      </c>
      <c r="N10768">
        <v>80</v>
      </c>
      <c r="O10768">
        <f t="shared" si="337"/>
        <v>80</v>
      </c>
      <c r="P10768" t="s">
        <v>17</v>
      </c>
      <c r="Q10768" s="1">
        <v>43554</v>
      </c>
      <c r="R10768" t="str">
        <f>VLOOKUP(B10768,[1]data!$A$2:$E$764,5,0)</f>
        <v>Jaipur</v>
      </c>
      <c r="S10768" t="str">
        <f>VLOOKUP($B10768,[1]data!$A$1:$I$764,6,0)</f>
        <v>Rajasthan Royals</v>
      </c>
      <c r="T10768" t="str">
        <f>VLOOKUP($B10768,[1]data!$A$1:$I$764,7,0)</f>
        <v>Royal Challengers Bangalore</v>
      </c>
      <c r="U10768" t="str">
        <f>VLOOKUP($B10768,[1]data!$A$1:$I$764,9,0)</f>
        <v>Rajasthan Royals</v>
      </c>
    </row>
    <row r="10769" spans="1:21" x14ac:dyDescent="0.3">
      <c r="A10769">
        <v>2019</v>
      </c>
      <c r="B10769" t="s">
        <v>5700</v>
      </c>
      <c r="C10769" s="1">
        <v>43554</v>
      </c>
      <c r="D10769" t="s">
        <v>5701</v>
      </c>
      <c r="E10769" t="s">
        <v>2962</v>
      </c>
      <c r="F10769">
        <v>1274</v>
      </c>
      <c r="G10769" t="s">
        <v>5704</v>
      </c>
      <c r="H10769">
        <v>62</v>
      </c>
      <c r="I10769">
        <f t="shared" si="336"/>
        <v>62</v>
      </c>
      <c r="J10769">
        <v>28</v>
      </c>
      <c r="K10769">
        <v>52</v>
      </c>
      <c r="L10769">
        <v>4</v>
      </c>
      <c r="M10769">
        <v>6</v>
      </c>
      <c r="N10769">
        <v>221.42</v>
      </c>
      <c r="O10769">
        <f t="shared" si="337"/>
        <v>221.42</v>
      </c>
      <c r="P10769" t="s">
        <v>17</v>
      </c>
      <c r="Q10769" s="1">
        <v>43554</v>
      </c>
      <c r="R10769" t="str">
        <f>VLOOKUP(B10769,[1]data!$A$2:$E$764,5,0)</f>
        <v>Jaipur</v>
      </c>
      <c r="S10769" t="str">
        <f>VLOOKUP($B10769,[1]data!$A$1:$I$764,6,0)</f>
        <v>Rajasthan Royals</v>
      </c>
      <c r="T10769" t="str">
        <f>VLOOKUP($B10769,[1]data!$A$1:$I$764,7,0)</f>
        <v>Royal Challengers Bangalore</v>
      </c>
      <c r="U10769" t="str">
        <f>VLOOKUP($B10769,[1]data!$A$1:$I$764,9,0)</f>
        <v>Rajasthan Royals</v>
      </c>
    </row>
    <row r="10770" spans="1:21" x14ac:dyDescent="0.3">
      <c r="A10770">
        <v>2019</v>
      </c>
      <c r="B10770" t="s">
        <v>5700</v>
      </c>
      <c r="C10770" s="1">
        <v>43554</v>
      </c>
      <c r="D10770" t="s">
        <v>5701</v>
      </c>
      <c r="E10770" t="s">
        <v>136</v>
      </c>
      <c r="F10770">
        <v>1020</v>
      </c>
      <c r="G10770" t="s">
        <v>647</v>
      </c>
      <c r="H10770">
        <v>11</v>
      </c>
      <c r="I10770">
        <f t="shared" si="336"/>
        <v>11</v>
      </c>
      <c r="J10770">
        <v>6</v>
      </c>
      <c r="K10770">
        <v>11</v>
      </c>
      <c r="L10770">
        <v>2</v>
      </c>
      <c r="M10770">
        <v>0</v>
      </c>
      <c r="N10770">
        <v>183.33</v>
      </c>
      <c r="O10770">
        <f t="shared" si="337"/>
        <v>183.33</v>
      </c>
      <c r="P10770" t="s">
        <v>17</v>
      </c>
      <c r="Q10770" s="1">
        <v>43554</v>
      </c>
      <c r="R10770" t="str">
        <f>VLOOKUP(B10770,[1]data!$A$2:$E$764,5,0)</f>
        <v>Jaipur</v>
      </c>
      <c r="S10770" t="str">
        <f>VLOOKUP($B10770,[1]data!$A$1:$I$764,6,0)</f>
        <v>Rajasthan Royals</v>
      </c>
      <c r="T10770" t="str">
        <f>VLOOKUP($B10770,[1]data!$A$1:$I$764,7,0)</f>
        <v>Royal Challengers Bangalore</v>
      </c>
      <c r="U10770" t="str">
        <f>VLOOKUP($B10770,[1]data!$A$1:$I$764,9,0)</f>
        <v>Rajasthan Royals</v>
      </c>
    </row>
    <row r="10771" spans="1:21" x14ac:dyDescent="0.3">
      <c r="A10771">
        <v>2019</v>
      </c>
      <c r="B10771" t="s">
        <v>5700</v>
      </c>
      <c r="C10771" s="1">
        <v>43554</v>
      </c>
      <c r="D10771" t="s">
        <v>5701</v>
      </c>
      <c r="E10771" t="s">
        <v>4618</v>
      </c>
      <c r="F10771">
        <v>1378</v>
      </c>
      <c r="G10771" t="s">
        <v>5705</v>
      </c>
      <c r="H10771">
        <v>1</v>
      </c>
      <c r="I10771">
        <f t="shared" si="336"/>
        <v>1</v>
      </c>
      <c r="J10771">
        <v>2</v>
      </c>
      <c r="K10771">
        <v>7</v>
      </c>
      <c r="L10771">
        <v>0</v>
      </c>
      <c r="M10771">
        <v>0</v>
      </c>
      <c r="N10771">
        <v>50</v>
      </c>
      <c r="O10771">
        <f t="shared" si="337"/>
        <v>50</v>
      </c>
      <c r="P10771" t="s">
        <v>17</v>
      </c>
      <c r="Q10771" s="1">
        <v>43554</v>
      </c>
      <c r="R10771" t="str">
        <f>VLOOKUP(B10771,[1]data!$A$2:$E$764,5,0)</f>
        <v>Jaipur</v>
      </c>
      <c r="S10771" t="str">
        <f>VLOOKUP($B10771,[1]data!$A$1:$I$764,6,0)</f>
        <v>Rajasthan Royals</v>
      </c>
      <c r="T10771" t="str">
        <f>VLOOKUP($B10771,[1]data!$A$1:$I$764,7,0)</f>
        <v>Royal Challengers Bangalore</v>
      </c>
      <c r="U10771" t="str">
        <f>VLOOKUP($B10771,[1]data!$A$1:$I$764,9,0)</f>
        <v>Rajasthan Royals</v>
      </c>
    </row>
    <row r="10772" spans="1:21" x14ac:dyDescent="0.3">
      <c r="A10772">
        <v>2019</v>
      </c>
      <c r="B10772" t="s">
        <v>5700</v>
      </c>
      <c r="C10772" s="1">
        <v>43554</v>
      </c>
      <c r="D10772" t="s">
        <v>5701</v>
      </c>
      <c r="E10772" t="s">
        <v>274</v>
      </c>
      <c r="F10772">
        <v>1076</v>
      </c>
      <c r="G10772" t="s">
        <v>4926</v>
      </c>
      <c r="H10772">
        <v>50</v>
      </c>
      <c r="I10772">
        <f t="shared" si="336"/>
        <v>50</v>
      </c>
      <c r="J10772">
        <v>36</v>
      </c>
      <c r="K10772">
        <v>75</v>
      </c>
      <c r="L10772">
        <v>5</v>
      </c>
      <c r="M10772">
        <v>2</v>
      </c>
      <c r="N10772">
        <v>138.88</v>
      </c>
      <c r="O10772">
        <f t="shared" si="337"/>
        <v>138.88</v>
      </c>
      <c r="P10772" t="s">
        <v>85</v>
      </c>
      <c r="Q10772" s="1">
        <v>43554</v>
      </c>
      <c r="R10772" t="str">
        <f>VLOOKUP(B10772,[1]data!$A$2:$E$764,5,0)</f>
        <v>Jaipur</v>
      </c>
      <c r="S10772" t="str">
        <f>VLOOKUP($B10772,[1]data!$A$1:$I$764,6,0)</f>
        <v>Rajasthan Royals</v>
      </c>
      <c r="T10772" t="str">
        <f>VLOOKUP($B10772,[1]data!$A$1:$I$764,7,0)</f>
        <v>Royal Challengers Bangalore</v>
      </c>
      <c r="U10772" t="str">
        <f>VLOOKUP($B10772,[1]data!$A$1:$I$764,9,0)</f>
        <v>Rajasthan Royals</v>
      </c>
    </row>
    <row r="10773" spans="1:21" x14ac:dyDescent="0.3">
      <c r="A10773">
        <v>2019</v>
      </c>
      <c r="B10773" t="s">
        <v>5700</v>
      </c>
      <c r="C10773" s="1">
        <v>43554</v>
      </c>
      <c r="D10773" t="s">
        <v>5701</v>
      </c>
      <c r="E10773" t="s">
        <v>4955</v>
      </c>
      <c r="F10773">
        <v>1400</v>
      </c>
      <c r="G10773" t="s">
        <v>26</v>
      </c>
      <c r="H10773">
        <v>10</v>
      </c>
      <c r="I10773">
        <f t="shared" si="336"/>
        <v>10</v>
      </c>
      <c r="J10773">
        <v>5</v>
      </c>
      <c r="K10773">
        <v>5</v>
      </c>
      <c r="L10773">
        <v>1</v>
      </c>
      <c r="M10773">
        <v>0</v>
      </c>
      <c r="N10773">
        <v>200</v>
      </c>
      <c r="O10773">
        <f t="shared" si="337"/>
        <v>200</v>
      </c>
      <c r="P10773" t="s">
        <v>17</v>
      </c>
      <c r="Q10773" s="1">
        <v>43554</v>
      </c>
      <c r="R10773" t="str">
        <f>VLOOKUP(B10773,[1]data!$A$2:$E$764,5,0)</f>
        <v>Jaipur</v>
      </c>
      <c r="S10773" t="str">
        <f>VLOOKUP($B10773,[1]data!$A$1:$I$764,6,0)</f>
        <v>Rajasthan Royals</v>
      </c>
      <c r="T10773" t="str">
        <f>VLOOKUP($B10773,[1]data!$A$1:$I$764,7,0)</f>
        <v>Royal Challengers Bangalore</v>
      </c>
      <c r="U10773" t="str">
        <f>VLOOKUP($B10773,[1]data!$A$1:$I$764,9,0)</f>
        <v>Rajasthan Royals</v>
      </c>
    </row>
    <row r="10774" spans="1:21" x14ac:dyDescent="0.3">
      <c r="A10774">
        <v>2019</v>
      </c>
      <c r="B10774" t="s">
        <v>5700</v>
      </c>
      <c r="C10774" s="1">
        <v>43554</v>
      </c>
      <c r="D10774" t="s">
        <v>5701</v>
      </c>
      <c r="E10774" t="s">
        <v>2282</v>
      </c>
      <c r="F10774">
        <v>1220</v>
      </c>
      <c r="G10774" t="s">
        <v>5706</v>
      </c>
      <c r="H10774">
        <v>10</v>
      </c>
      <c r="I10774">
        <f t="shared" si="336"/>
        <v>10</v>
      </c>
      <c r="J10774">
        <v>7</v>
      </c>
      <c r="K10774">
        <v>13</v>
      </c>
      <c r="L10774">
        <v>1</v>
      </c>
      <c r="M10774">
        <v>0</v>
      </c>
      <c r="N10774">
        <v>142.85</v>
      </c>
      <c r="O10774">
        <f t="shared" si="337"/>
        <v>142.85</v>
      </c>
      <c r="P10774" t="s">
        <v>17</v>
      </c>
      <c r="Q10774" s="1">
        <v>43554</v>
      </c>
      <c r="R10774" t="str">
        <f>VLOOKUP(B10774,[1]data!$A$2:$E$764,5,0)</f>
        <v>Jaipur</v>
      </c>
      <c r="S10774" t="str">
        <f>VLOOKUP($B10774,[1]data!$A$1:$I$764,6,0)</f>
        <v>Rajasthan Royals</v>
      </c>
      <c r="T10774" t="str">
        <f>VLOOKUP($B10774,[1]data!$A$1:$I$764,7,0)</f>
        <v>Royal Challengers Bangalore</v>
      </c>
      <c r="U10774" t="str">
        <f>VLOOKUP($B10774,[1]data!$A$1:$I$764,9,0)</f>
        <v>Rajasthan Royals</v>
      </c>
    </row>
    <row r="10775" spans="1:21" x14ac:dyDescent="0.3">
      <c r="A10775">
        <v>2019</v>
      </c>
      <c r="B10775" t="s">
        <v>5700</v>
      </c>
      <c r="C10775" s="1">
        <v>43554</v>
      </c>
      <c r="D10775" t="s">
        <v>5701</v>
      </c>
      <c r="E10775" t="s">
        <v>3050</v>
      </c>
      <c r="F10775">
        <v>1281</v>
      </c>
      <c r="G10775" t="s">
        <v>5416</v>
      </c>
      <c r="H10775">
        <v>2</v>
      </c>
      <c r="I10775">
        <f t="shared" si="336"/>
        <v>2</v>
      </c>
      <c r="J10775">
        <v>3</v>
      </c>
      <c r="K10775">
        <v>6</v>
      </c>
      <c r="L10775">
        <v>0</v>
      </c>
      <c r="M10775">
        <v>0</v>
      </c>
      <c r="N10775">
        <v>66.66</v>
      </c>
      <c r="O10775">
        <f t="shared" si="337"/>
        <v>66.66</v>
      </c>
      <c r="P10775" t="s">
        <v>17</v>
      </c>
      <c r="Q10775" s="1">
        <v>43554</v>
      </c>
      <c r="R10775" t="str">
        <f>VLOOKUP(B10775,[1]data!$A$2:$E$764,5,0)</f>
        <v>Jaipur</v>
      </c>
      <c r="S10775" t="str">
        <f>VLOOKUP($B10775,[1]data!$A$1:$I$764,6,0)</f>
        <v>Rajasthan Royals</v>
      </c>
      <c r="T10775" t="str">
        <f>VLOOKUP($B10775,[1]data!$A$1:$I$764,7,0)</f>
        <v>Royal Challengers Bangalore</v>
      </c>
      <c r="U10775" t="str">
        <f>VLOOKUP($B10775,[1]data!$A$1:$I$764,9,0)</f>
        <v>Rajasthan Royals</v>
      </c>
    </row>
    <row r="10776" spans="1:21" x14ac:dyDescent="0.3">
      <c r="A10776">
        <v>2019</v>
      </c>
      <c r="B10776" t="s">
        <v>5700</v>
      </c>
      <c r="C10776" s="1">
        <v>43554</v>
      </c>
      <c r="D10776" t="s">
        <v>5701</v>
      </c>
      <c r="E10776" t="s">
        <v>2546</v>
      </c>
      <c r="F10776">
        <v>1248</v>
      </c>
      <c r="G10776" t="s">
        <v>26</v>
      </c>
      <c r="H10776">
        <v>0</v>
      </c>
      <c r="I10776">
        <f t="shared" si="336"/>
        <v>0</v>
      </c>
      <c r="J10776">
        <v>0</v>
      </c>
      <c r="K10776">
        <v>1</v>
      </c>
      <c r="L10776">
        <v>0</v>
      </c>
      <c r="M10776">
        <v>0</v>
      </c>
      <c r="N10776">
        <v>0</v>
      </c>
      <c r="O10776">
        <f t="shared" si="337"/>
        <v>0</v>
      </c>
      <c r="P10776" t="s">
        <v>17</v>
      </c>
      <c r="Q10776" s="1">
        <v>43554</v>
      </c>
      <c r="R10776" t="str">
        <f>VLOOKUP(B10776,[1]data!$A$2:$E$764,5,0)</f>
        <v>Jaipur</v>
      </c>
      <c r="S10776" t="str">
        <f>VLOOKUP($B10776,[1]data!$A$1:$I$764,6,0)</f>
        <v>Rajasthan Royals</v>
      </c>
      <c r="T10776" t="str">
        <f>VLOOKUP($B10776,[1]data!$A$1:$I$764,7,0)</f>
        <v>Royal Challengers Bangalore</v>
      </c>
      <c r="U10776" t="str">
        <f>VLOOKUP($B10776,[1]data!$A$1:$I$764,9,0)</f>
        <v>Rajasthan Royals</v>
      </c>
    </row>
    <row r="10777" spans="1:21" x14ac:dyDescent="0.3">
      <c r="A10777">
        <v>2019</v>
      </c>
      <c r="B10777" t="s">
        <v>5700</v>
      </c>
      <c r="C10777" s="1">
        <v>43554</v>
      </c>
      <c r="D10777" t="s">
        <v>5701</v>
      </c>
      <c r="E10777" t="s">
        <v>4489</v>
      </c>
      <c r="F10777">
        <v>1366</v>
      </c>
      <c r="G10777" t="s">
        <v>5283</v>
      </c>
      <c r="H10777">
        <v>11</v>
      </c>
      <c r="I10777">
        <f t="shared" si="336"/>
        <v>11</v>
      </c>
      <c r="J10777">
        <v>15</v>
      </c>
      <c r="K10777">
        <v>30</v>
      </c>
      <c r="L10777">
        <v>1</v>
      </c>
      <c r="M10777">
        <v>0</v>
      </c>
      <c r="N10777">
        <v>73.33</v>
      </c>
      <c r="O10777">
        <f t="shared" si="337"/>
        <v>73.33</v>
      </c>
      <c r="P10777" t="s">
        <v>20</v>
      </c>
      <c r="Q10777" s="1">
        <v>43554</v>
      </c>
      <c r="R10777" t="str">
        <f>VLOOKUP(B10777,[1]data!$A$2:$E$764,5,0)</f>
        <v>Jaipur</v>
      </c>
      <c r="S10777" t="str">
        <f>VLOOKUP($B10777,[1]data!$A$1:$I$764,6,0)</f>
        <v>Rajasthan Royals</v>
      </c>
      <c r="T10777" t="str">
        <f>VLOOKUP($B10777,[1]data!$A$1:$I$764,7,0)</f>
        <v>Royal Challengers Bangalore</v>
      </c>
      <c r="U10777" t="str">
        <f>VLOOKUP($B10777,[1]data!$A$1:$I$764,9,0)</f>
        <v>Rajasthan Royals</v>
      </c>
    </row>
    <row r="10778" spans="1:21" x14ac:dyDescent="0.3">
      <c r="A10778">
        <v>2019</v>
      </c>
      <c r="B10778" t="s">
        <v>5700</v>
      </c>
      <c r="C10778" s="1">
        <v>43554</v>
      </c>
      <c r="D10778" t="s">
        <v>5701</v>
      </c>
      <c r="E10778" t="s">
        <v>5361</v>
      </c>
      <c r="G10778" t="s">
        <v>5707</v>
      </c>
      <c r="H10778">
        <v>99</v>
      </c>
      <c r="I10778">
        <f t="shared" si="336"/>
        <v>99</v>
      </c>
      <c r="J10778">
        <v>55</v>
      </c>
      <c r="K10778">
        <v>92</v>
      </c>
      <c r="L10778">
        <v>12</v>
      </c>
      <c r="M10778">
        <v>3</v>
      </c>
      <c r="N10778">
        <v>180</v>
      </c>
      <c r="O10778">
        <f t="shared" si="337"/>
        <v>180</v>
      </c>
      <c r="P10778" t="s">
        <v>17</v>
      </c>
      <c r="Q10778" s="1">
        <v>43554</v>
      </c>
      <c r="R10778" t="str">
        <f>VLOOKUP(B10778,[1]data!$A$2:$E$764,5,0)</f>
        <v>Jaipur</v>
      </c>
      <c r="S10778" t="str">
        <f>VLOOKUP($B10778,[1]data!$A$1:$I$764,6,0)</f>
        <v>Rajasthan Royals</v>
      </c>
      <c r="T10778" t="str">
        <f>VLOOKUP($B10778,[1]data!$A$1:$I$764,7,0)</f>
        <v>Royal Challengers Bangalore</v>
      </c>
      <c r="U10778" t="str">
        <f>VLOOKUP($B10778,[1]data!$A$1:$I$764,9,0)</f>
        <v>Rajasthan Royals</v>
      </c>
    </row>
    <row r="10779" spans="1:21" x14ac:dyDescent="0.3">
      <c r="A10779">
        <v>2019</v>
      </c>
      <c r="B10779" t="s">
        <v>5700</v>
      </c>
      <c r="C10779" s="1">
        <v>43554</v>
      </c>
      <c r="D10779" t="s">
        <v>5701</v>
      </c>
      <c r="E10779" t="s">
        <v>67</v>
      </c>
      <c r="F10779">
        <v>1003</v>
      </c>
      <c r="G10779" t="s">
        <v>4208</v>
      </c>
      <c r="H10779">
        <v>16</v>
      </c>
      <c r="I10779">
        <f t="shared" si="336"/>
        <v>16</v>
      </c>
      <c r="J10779">
        <v>8</v>
      </c>
      <c r="K10779">
        <v>12</v>
      </c>
      <c r="L10779">
        <v>2</v>
      </c>
      <c r="M10779">
        <v>1</v>
      </c>
      <c r="N10779">
        <v>200</v>
      </c>
      <c r="O10779">
        <f t="shared" si="337"/>
        <v>200</v>
      </c>
      <c r="P10779" t="s">
        <v>17</v>
      </c>
      <c r="Q10779" s="1">
        <v>43554</v>
      </c>
      <c r="R10779" t="str">
        <f>VLOOKUP(B10779,[1]data!$A$2:$E$764,5,0)</f>
        <v>Jaipur</v>
      </c>
      <c r="S10779" t="str">
        <f>VLOOKUP($B10779,[1]data!$A$1:$I$764,6,0)</f>
        <v>Rajasthan Royals</v>
      </c>
      <c r="T10779" t="str">
        <f>VLOOKUP($B10779,[1]data!$A$1:$I$764,7,0)</f>
        <v>Royal Challengers Bangalore</v>
      </c>
      <c r="U10779" t="str">
        <f>VLOOKUP($B10779,[1]data!$A$1:$I$764,9,0)</f>
        <v>Rajasthan Royals</v>
      </c>
    </row>
    <row r="10780" spans="1:21" x14ac:dyDescent="0.3">
      <c r="A10780">
        <v>2019</v>
      </c>
      <c r="B10780" t="s">
        <v>5700</v>
      </c>
      <c r="C10780" s="1">
        <v>43554</v>
      </c>
      <c r="D10780" t="s">
        <v>5701</v>
      </c>
      <c r="E10780" t="s">
        <v>3946</v>
      </c>
      <c r="F10780">
        <v>1339</v>
      </c>
      <c r="G10780" t="s">
        <v>5566</v>
      </c>
      <c r="H10780">
        <v>43</v>
      </c>
      <c r="I10780">
        <f t="shared" si="336"/>
        <v>43</v>
      </c>
      <c r="J10780">
        <v>32</v>
      </c>
      <c r="K10780">
        <v>43</v>
      </c>
      <c r="L10780">
        <v>4</v>
      </c>
      <c r="M10780">
        <v>2</v>
      </c>
      <c r="N10780">
        <v>134.37</v>
      </c>
      <c r="O10780">
        <f t="shared" si="337"/>
        <v>134.37</v>
      </c>
      <c r="P10780" t="s">
        <v>40</v>
      </c>
      <c r="Q10780" s="1">
        <v>43554</v>
      </c>
      <c r="R10780" t="str">
        <f>VLOOKUP(B10780,[1]data!$A$2:$E$764,5,0)</f>
        <v>Jaipur</v>
      </c>
      <c r="S10780" t="str">
        <f>VLOOKUP($B10780,[1]data!$A$1:$I$764,6,0)</f>
        <v>Rajasthan Royals</v>
      </c>
      <c r="T10780" t="str">
        <f>VLOOKUP($B10780,[1]data!$A$1:$I$764,7,0)</f>
        <v>Royal Challengers Bangalore</v>
      </c>
      <c r="U10780" t="str">
        <f>VLOOKUP($B10780,[1]data!$A$1:$I$764,9,0)</f>
        <v>Rajasthan Royals</v>
      </c>
    </row>
    <row r="10781" spans="1:21" x14ac:dyDescent="0.3">
      <c r="A10781">
        <v>2019</v>
      </c>
      <c r="B10781" t="s">
        <v>5700</v>
      </c>
      <c r="C10781" s="1">
        <v>43554</v>
      </c>
      <c r="D10781" t="s">
        <v>5701</v>
      </c>
      <c r="E10781" t="s">
        <v>4458</v>
      </c>
      <c r="F10781">
        <v>1365</v>
      </c>
      <c r="G10781" t="s">
        <v>5533</v>
      </c>
      <c r="H10781">
        <v>7</v>
      </c>
      <c r="I10781">
        <f t="shared" si="336"/>
        <v>7</v>
      </c>
      <c r="J10781">
        <v>16</v>
      </c>
      <c r="K10781">
        <v>16</v>
      </c>
      <c r="L10781">
        <v>1</v>
      </c>
      <c r="M10781">
        <v>0</v>
      </c>
      <c r="N10781">
        <v>43.75</v>
      </c>
      <c r="O10781">
        <f t="shared" si="337"/>
        <v>43.75</v>
      </c>
      <c r="P10781" t="s">
        <v>17</v>
      </c>
      <c r="Q10781" s="1">
        <v>43554</v>
      </c>
      <c r="R10781" t="str">
        <f>VLOOKUP(B10781,[1]data!$A$2:$E$764,5,0)</f>
        <v>Jaipur</v>
      </c>
      <c r="S10781" t="str">
        <f>VLOOKUP($B10781,[1]data!$A$1:$I$764,6,0)</f>
        <v>Rajasthan Royals</v>
      </c>
      <c r="T10781" t="str">
        <f>VLOOKUP($B10781,[1]data!$A$1:$I$764,7,0)</f>
        <v>Royal Challengers Bangalore</v>
      </c>
      <c r="U10781" t="str">
        <f>VLOOKUP($B10781,[1]data!$A$1:$I$764,9,0)</f>
        <v>Rajasthan Royals</v>
      </c>
    </row>
    <row r="10782" spans="1:21" x14ac:dyDescent="0.3">
      <c r="A10782">
        <v>2019</v>
      </c>
      <c r="B10782" t="s">
        <v>5700</v>
      </c>
      <c r="C10782" s="1">
        <v>43554</v>
      </c>
      <c r="D10782" t="s">
        <v>5701</v>
      </c>
      <c r="E10782" t="s">
        <v>2974</v>
      </c>
      <c r="F10782">
        <v>1276</v>
      </c>
      <c r="G10782" t="s">
        <v>5051</v>
      </c>
      <c r="H10782">
        <v>20</v>
      </c>
      <c r="I10782">
        <f t="shared" si="336"/>
        <v>20</v>
      </c>
      <c r="J10782">
        <v>18</v>
      </c>
      <c r="K10782">
        <v>32</v>
      </c>
      <c r="L10782">
        <v>3</v>
      </c>
      <c r="M10782">
        <v>0</v>
      </c>
      <c r="N10782">
        <v>111.11</v>
      </c>
      <c r="O10782">
        <f t="shared" si="337"/>
        <v>111.11</v>
      </c>
      <c r="P10782" t="s">
        <v>17</v>
      </c>
      <c r="Q10782" s="1">
        <v>43554</v>
      </c>
      <c r="R10782" t="str">
        <f>VLOOKUP(B10782,[1]data!$A$2:$E$764,5,0)</f>
        <v>Jaipur</v>
      </c>
      <c r="S10782" t="str">
        <f>VLOOKUP($B10782,[1]data!$A$1:$I$764,6,0)</f>
        <v>Rajasthan Royals</v>
      </c>
      <c r="T10782" t="str">
        <f>VLOOKUP($B10782,[1]data!$A$1:$I$764,7,0)</f>
        <v>Royal Challengers Bangalore</v>
      </c>
      <c r="U10782" t="str">
        <f>VLOOKUP($B10782,[1]data!$A$1:$I$764,9,0)</f>
        <v>Rajasthan Royals</v>
      </c>
    </row>
    <row r="10783" spans="1:21" x14ac:dyDescent="0.3">
      <c r="A10783">
        <v>2019</v>
      </c>
      <c r="B10783" t="s">
        <v>5708</v>
      </c>
      <c r="C10783" s="1">
        <v>43554</v>
      </c>
      <c r="D10783" t="s">
        <v>5709</v>
      </c>
      <c r="E10783" t="s">
        <v>2504</v>
      </c>
      <c r="F10783">
        <v>1244</v>
      </c>
      <c r="G10783" t="s">
        <v>4469</v>
      </c>
      <c r="H10783">
        <v>11</v>
      </c>
      <c r="I10783">
        <f t="shared" si="336"/>
        <v>11</v>
      </c>
      <c r="J10783">
        <v>6</v>
      </c>
      <c r="K10783">
        <v>6</v>
      </c>
      <c r="L10783">
        <v>2</v>
      </c>
      <c r="M10783">
        <v>0</v>
      </c>
      <c r="N10783">
        <v>183.33</v>
      </c>
      <c r="O10783">
        <f t="shared" si="337"/>
        <v>183.33</v>
      </c>
      <c r="P10783" t="s">
        <v>17</v>
      </c>
      <c r="Q10783" s="1">
        <v>43554</v>
      </c>
      <c r="R10783" t="str">
        <f>VLOOKUP(B10783,[1]data!$A$2:$E$764,5,0)</f>
        <v>Mohali</v>
      </c>
      <c r="S10783" t="str">
        <f>VLOOKUP($B10783,[1]data!$A$1:$I$764,6,0)</f>
        <v>Kings XI Punjab</v>
      </c>
      <c r="T10783" t="str">
        <f>VLOOKUP($B10783,[1]data!$A$1:$I$764,7,0)</f>
        <v>Delhi Capitals</v>
      </c>
      <c r="U10783" t="str">
        <f>VLOOKUP($B10783,[1]data!$A$1:$I$764,9,0)</f>
        <v>Kings XI Punjab</v>
      </c>
    </row>
    <row r="10784" spans="1:21" x14ac:dyDescent="0.3">
      <c r="A10784">
        <v>2019</v>
      </c>
      <c r="B10784" t="s">
        <v>5708</v>
      </c>
      <c r="C10784" s="1">
        <v>43554</v>
      </c>
      <c r="D10784" t="s">
        <v>5709</v>
      </c>
      <c r="E10784" t="s">
        <v>86</v>
      </c>
      <c r="F10784">
        <v>1042</v>
      </c>
      <c r="G10784" t="s">
        <v>5710</v>
      </c>
      <c r="H10784">
        <v>18</v>
      </c>
      <c r="I10784">
        <f t="shared" si="336"/>
        <v>18</v>
      </c>
      <c r="J10784">
        <v>22</v>
      </c>
      <c r="K10784">
        <v>39</v>
      </c>
      <c r="L10784">
        <v>2</v>
      </c>
      <c r="M10784">
        <v>0</v>
      </c>
      <c r="N10784">
        <v>81.81</v>
      </c>
      <c r="O10784">
        <f t="shared" si="337"/>
        <v>81.81</v>
      </c>
      <c r="P10784" t="s">
        <v>17</v>
      </c>
      <c r="Q10784" s="1">
        <v>43554</v>
      </c>
      <c r="R10784" t="str">
        <f>VLOOKUP(B10784,[1]data!$A$2:$E$764,5,0)</f>
        <v>Mohali</v>
      </c>
      <c r="S10784" t="str">
        <f>VLOOKUP($B10784,[1]data!$A$1:$I$764,6,0)</f>
        <v>Kings XI Punjab</v>
      </c>
      <c r="T10784" t="str">
        <f>VLOOKUP($B10784,[1]data!$A$1:$I$764,7,0)</f>
        <v>Delhi Capitals</v>
      </c>
      <c r="U10784" t="str">
        <f>VLOOKUP($B10784,[1]data!$A$1:$I$764,9,0)</f>
        <v>Kings XI Punjab</v>
      </c>
    </row>
    <row r="10785" spans="1:21" x14ac:dyDescent="0.3">
      <c r="A10785">
        <v>2019</v>
      </c>
      <c r="B10785" t="s">
        <v>5708</v>
      </c>
      <c r="C10785" s="1">
        <v>43554</v>
      </c>
      <c r="D10785" t="s">
        <v>5709</v>
      </c>
      <c r="E10785" t="s">
        <v>1453</v>
      </c>
      <c r="F10785">
        <v>1183</v>
      </c>
      <c r="G10785" t="s">
        <v>5685</v>
      </c>
      <c r="H10785">
        <v>7</v>
      </c>
      <c r="I10785">
        <f t="shared" si="336"/>
        <v>7</v>
      </c>
      <c r="J10785">
        <v>9</v>
      </c>
      <c r="K10785">
        <v>21</v>
      </c>
      <c r="L10785">
        <v>0</v>
      </c>
      <c r="M10785">
        <v>0</v>
      </c>
      <c r="N10785">
        <v>77.77</v>
      </c>
      <c r="O10785">
        <f t="shared" si="337"/>
        <v>77.77</v>
      </c>
      <c r="P10785" t="s">
        <v>17</v>
      </c>
      <c r="Q10785" s="1">
        <v>43554</v>
      </c>
      <c r="R10785" t="str">
        <f>VLOOKUP(B10785,[1]data!$A$2:$E$764,5,0)</f>
        <v>Mohali</v>
      </c>
      <c r="S10785" t="str">
        <f>VLOOKUP($B10785,[1]data!$A$1:$I$764,6,0)</f>
        <v>Kings XI Punjab</v>
      </c>
      <c r="T10785" t="str">
        <f>VLOOKUP($B10785,[1]data!$A$1:$I$764,7,0)</f>
        <v>Delhi Capitals</v>
      </c>
      <c r="U10785" t="str">
        <f>VLOOKUP($B10785,[1]data!$A$1:$I$764,9,0)</f>
        <v>Kings XI Punjab</v>
      </c>
    </row>
    <row r="10786" spans="1:21" x14ac:dyDescent="0.3">
      <c r="A10786">
        <v>2019</v>
      </c>
      <c r="B10786" t="s">
        <v>5708</v>
      </c>
      <c r="C10786" s="1">
        <v>43554</v>
      </c>
      <c r="D10786" t="s">
        <v>5709</v>
      </c>
      <c r="E10786" t="s">
        <v>1898</v>
      </c>
      <c r="F10786">
        <v>1163</v>
      </c>
      <c r="G10786" t="s">
        <v>4995</v>
      </c>
      <c r="H10786">
        <v>43</v>
      </c>
      <c r="I10786">
        <f t="shared" si="336"/>
        <v>43</v>
      </c>
      <c r="J10786">
        <v>21</v>
      </c>
      <c r="K10786">
        <v>26</v>
      </c>
      <c r="L10786">
        <v>4</v>
      </c>
      <c r="M10786">
        <v>2</v>
      </c>
      <c r="N10786">
        <v>204.76</v>
      </c>
      <c r="O10786">
        <f t="shared" si="337"/>
        <v>204.76</v>
      </c>
      <c r="P10786" t="s">
        <v>17</v>
      </c>
      <c r="Q10786" s="1">
        <v>43554</v>
      </c>
      <c r="R10786" t="str">
        <f>VLOOKUP(B10786,[1]data!$A$2:$E$764,5,0)</f>
        <v>Mohali</v>
      </c>
      <c r="S10786" t="str">
        <f>VLOOKUP($B10786,[1]data!$A$1:$I$764,6,0)</f>
        <v>Kings XI Punjab</v>
      </c>
      <c r="T10786" t="str">
        <f>VLOOKUP($B10786,[1]data!$A$1:$I$764,7,0)</f>
        <v>Delhi Capitals</v>
      </c>
      <c r="U10786" t="str">
        <f>VLOOKUP($B10786,[1]data!$A$1:$I$764,9,0)</f>
        <v>Kings XI Punjab</v>
      </c>
    </row>
    <row r="10787" spans="1:21" x14ac:dyDescent="0.3">
      <c r="A10787">
        <v>2019</v>
      </c>
      <c r="B10787" t="s">
        <v>5708</v>
      </c>
      <c r="C10787" s="1">
        <v>43554</v>
      </c>
      <c r="D10787" t="s">
        <v>5709</v>
      </c>
      <c r="E10787" t="s">
        <v>116</v>
      </c>
      <c r="F10787">
        <v>1064</v>
      </c>
      <c r="G10787" t="s">
        <v>5711</v>
      </c>
      <c r="H10787">
        <v>32</v>
      </c>
      <c r="I10787">
        <f t="shared" si="336"/>
        <v>32</v>
      </c>
      <c r="J10787">
        <v>18</v>
      </c>
      <c r="K10787">
        <v>22</v>
      </c>
      <c r="L10787">
        <v>5</v>
      </c>
      <c r="M10787">
        <v>0</v>
      </c>
      <c r="N10787">
        <v>177.77</v>
      </c>
      <c r="O10787">
        <f t="shared" si="337"/>
        <v>177.77</v>
      </c>
      <c r="P10787" t="s">
        <v>40</v>
      </c>
      <c r="Q10787" s="1">
        <v>43554</v>
      </c>
      <c r="R10787" t="str">
        <f>VLOOKUP(B10787,[1]data!$A$2:$E$764,5,0)</f>
        <v>Mohali</v>
      </c>
      <c r="S10787" t="str">
        <f>VLOOKUP($B10787,[1]data!$A$1:$I$764,6,0)</f>
        <v>Kings XI Punjab</v>
      </c>
      <c r="T10787" t="str">
        <f>VLOOKUP($B10787,[1]data!$A$1:$I$764,7,0)</f>
        <v>Delhi Capitals</v>
      </c>
      <c r="U10787" t="str">
        <f>VLOOKUP($B10787,[1]data!$A$1:$I$764,9,0)</f>
        <v>Kings XI Punjab</v>
      </c>
    </row>
    <row r="10788" spans="1:21" x14ac:dyDescent="0.3">
      <c r="A10788">
        <v>2019</v>
      </c>
      <c r="B10788" t="s">
        <v>5708</v>
      </c>
      <c r="C10788" s="1">
        <v>43554</v>
      </c>
      <c r="D10788" t="s">
        <v>5709</v>
      </c>
      <c r="E10788" t="s">
        <v>3201</v>
      </c>
      <c r="F10788">
        <v>1297</v>
      </c>
      <c r="G10788" t="s">
        <v>4627</v>
      </c>
      <c r="H10788">
        <v>60</v>
      </c>
      <c r="I10788">
        <f t="shared" si="336"/>
        <v>60</v>
      </c>
      <c r="J10788">
        <v>39</v>
      </c>
      <c r="K10788">
        <v>61</v>
      </c>
      <c r="L10788">
        <v>6</v>
      </c>
      <c r="M10788">
        <v>2</v>
      </c>
      <c r="N10788">
        <v>153.84</v>
      </c>
      <c r="O10788">
        <f t="shared" si="337"/>
        <v>153.84</v>
      </c>
      <c r="P10788" t="s">
        <v>20</v>
      </c>
      <c r="Q10788" s="1">
        <v>43554</v>
      </c>
      <c r="R10788" t="str">
        <f>VLOOKUP(B10788,[1]data!$A$2:$E$764,5,0)</f>
        <v>Mohali</v>
      </c>
      <c r="S10788" t="str">
        <f>VLOOKUP($B10788,[1]data!$A$1:$I$764,6,0)</f>
        <v>Kings XI Punjab</v>
      </c>
      <c r="T10788" t="str">
        <f>VLOOKUP($B10788,[1]data!$A$1:$I$764,7,0)</f>
        <v>Delhi Capitals</v>
      </c>
      <c r="U10788" t="str">
        <f>VLOOKUP($B10788,[1]data!$A$1:$I$764,9,0)</f>
        <v>Kings XI Punjab</v>
      </c>
    </row>
    <row r="10789" spans="1:21" x14ac:dyDescent="0.3">
      <c r="A10789">
        <v>2019</v>
      </c>
      <c r="B10789" t="s">
        <v>5708</v>
      </c>
      <c r="C10789" s="1">
        <v>43554</v>
      </c>
      <c r="D10789" t="s">
        <v>5709</v>
      </c>
      <c r="E10789" t="s">
        <v>4046</v>
      </c>
      <c r="F10789">
        <v>1346</v>
      </c>
      <c r="G10789" t="s">
        <v>5712</v>
      </c>
      <c r="H10789">
        <v>31</v>
      </c>
      <c r="I10789">
        <f t="shared" si="336"/>
        <v>31</v>
      </c>
      <c r="J10789">
        <v>19</v>
      </c>
      <c r="K10789">
        <v>29</v>
      </c>
      <c r="L10789">
        <v>3</v>
      </c>
      <c r="M10789">
        <v>1</v>
      </c>
      <c r="N10789">
        <v>163.15</v>
      </c>
      <c r="O10789">
        <f t="shared" si="337"/>
        <v>163.15</v>
      </c>
      <c r="P10789" t="s">
        <v>17</v>
      </c>
      <c r="Q10789" s="1">
        <v>43554</v>
      </c>
      <c r="R10789" t="str">
        <f>VLOOKUP(B10789,[1]data!$A$2:$E$764,5,0)</f>
        <v>Mohali</v>
      </c>
      <c r="S10789" t="str">
        <f>VLOOKUP($B10789,[1]data!$A$1:$I$764,6,0)</f>
        <v>Kings XI Punjab</v>
      </c>
      <c r="T10789" t="str">
        <f>VLOOKUP($B10789,[1]data!$A$1:$I$764,7,0)</f>
        <v>Delhi Capitals</v>
      </c>
      <c r="U10789" t="str">
        <f>VLOOKUP($B10789,[1]data!$A$1:$I$764,9,0)</f>
        <v>Kings XI Punjab</v>
      </c>
    </row>
    <row r="10790" spans="1:21" x14ac:dyDescent="0.3">
      <c r="A10790">
        <v>2019</v>
      </c>
      <c r="B10790" t="s">
        <v>5708</v>
      </c>
      <c r="C10790" s="1">
        <v>43554</v>
      </c>
      <c r="D10790" t="s">
        <v>5709</v>
      </c>
      <c r="E10790" t="s">
        <v>3187</v>
      </c>
      <c r="F10790">
        <v>1296</v>
      </c>
      <c r="G10790" t="s">
        <v>26</v>
      </c>
      <c r="H10790">
        <v>71</v>
      </c>
      <c r="I10790">
        <f t="shared" si="336"/>
        <v>71</v>
      </c>
      <c r="J10790">
        <v>57</v>
      </c>
      <c r="K10790">
        <v>101</v>
      </c>
      <c r="L10790">
        <v>6</v>
      </c>
      <c r="M10790">
        <v>1</v>
      </c>
      <c r="N10790">
        <v>124.56</v>
      </c>
      <c r="O10790">
        <f t="shared" si="337"/>
        <v>124.56</v>
      </c>
      <c r="P10790" t="s">
        <v>20</v>
      </c>
      <c r="Q10790" s="1">
        <v>43554</v>
      </c>
      <c r="R10790" t="str">
        <f>VLOOKUP(B10790,[1]data!$A$2:$E$764,5,0)</f>
        <v>Mohali</v>
      </c>
      <c r="S10790" t="str">
        <f>VLOOKUP($B10790,[1]data!$A$1:$I$764,6,0)</f>
        <v>Kings XI Punjab</v>
      </c>
      <c r="T10790" t="str">
        <f>VLOOKUP($B10790,[1]data!$A$1:$I$764,7,0)</f>
        <v>Delhi Capitals</v>
      </c>
      <c r="U10790" t="str">
        <f>VLOOKUP($B10790,[1]data!$A$1:$I$764,9,0)</f>
        <v>Kings XI Punjab</v>
      </c>
    </row>
    <row r="10791" spans="1:21" x14ac:dyDescent="0.3">
      <c r="A10791">
        <v>2019</v>
      </c>
      <c r="B10791" t="s">
        <v>5708</v>
      </c>
      <c r="C10791" s="1">
        <v>43554</v>
      </c>
      <c r="D10791" t="s">
        <v>5709</v>
      </c>
      <c r="E10791" t="s">
        <v>833</v>
      </c>
      <c r="F10791">
        <v>1051</v>
      </c>
      <c r="G10791" t="s">
        <v>4784</v>
      </c>
      <c r="H10791">
        <v>40</v>
      </c>
      <c r="I10791">
        <f t="shared" si="336"/>
        <v>40</v>
      </c>
      <c r="J10791">
        <v>24</v>
      </c>
      <c r="K10791">
        <v>39</v>
      </c>
      <c r="L10791">
        <v>3</v>
      </c>
      <c r="M10791">
        <v>4</v>
      </c>
      <c r="N10791">
        <v>166.66</v>
      </c>
      <c r="O10791">
        <f t="shared" si="337"/>
        <v>166.66</v>
      </c>
      <c r="P10791" t="s">
        <v>17</v>
      </c>
      <c r="Q10791" s="1">
        <v>43554</v>
      </c>
      <c r="R10791" t="str">
        <f>VLOOKUP(B10791,[1]data!$A$2:$E$764,5,0)</f>
        <v>Mohali</v>
      </c>
      <c r="S10791" t="str">
        <f>VLOOKUP($B10791,[1]data!$A$1:$I$764,6,0)</f>
        <v>Kings XI Punjab</v>
      </c>
      <c r="T10791" t="str">
        <f>VLOOKUP($B10791,[1]data!$A$1:$I$764,7,0)</f>
        <v>Delhi Capitals</v>
      </c>
      <c r="U10791" t="str">
        <f>VLOOKUP($B10791,[1]data!$A$1:$I$764,9,0)</f>
        <v>Kings XI Punjab</v>
      </c>
    </row>
    <row r="10792" spans="1:21" x14ac:dyDescent="0.3">
      <c r="A10792">
        <v>2019</v>
      </c>
      <c r="B10792" t="s">
        <v>5708</v>
      </c>
      <c r="C10792" s="1">
        <v>43554</v>
      </c>
      <c r="D10792" t="s">
        <v>5709</v>
      </c>
      <c r="E10792" t="s">
        <v>2703</v>
      </c>
      <c r="F10792">
        <v>1259</v>
      </c>
      <c r="G10792" t="s">
        <v>26</v>
      </c>
      <c r="H10792">
        <v>15</v>
      </c>
      <c r="I10792">
        <f t="shared" si="336"/>
        <v>15</v>
      </c>
      <c r="J10792">
        <v>10</v>
      </c>
      <c r="K10792">
        <v>34</v>
      </c>
      <c r="L10792">
        <v>2</v>
      </c>
      <c r="M10792">
        <v>0</v>
      </c>
      <c r="N10792">
        <v>150</v>
      </c>
      <c r="O10792">
        <f t="shared" si="337"/>
        <v>150</v>
      </c>
      <c r="P10792" t="s">
        <v>17</v>
      </c>
      <c r="Q10792" s="1">
        <v>43554</v>
      </c>
      <c r="R10792" t="str">
        <f>VLOOKUP(B10792,[1]data!$A$2:$E$764,5,0)</f>
        <v>Mohali</v>
      </c>
      <c r="S10792" t="str">
        <f>VLOOKUP($B10792,[1]data!$A$1:$I$764,6,0)</f>
        <v>Kings XI Punjab</v>
      </c>
      <c r="T10792" t="str">
        <f>VLOOKUP($B10792,[1]data!$A$1:$I$764,7,0)</f>
        <v>Delhi Capitals</v>
      </c>
      <c r="U10792" t="str">
        <f>VLOOKUP($B10792,[1]data!$A$1:$I$764,9,0)</f>
        <v>Kings XI Punjab</v>
      </c>
    </row>
    <row r="10793" spans="1:21" x14ac:dyDescent="0.3">
      <c r="A10793">
        <v>2019</v>
      </c>
      <c r="B10793" t="s">
        <v>5708</v>
      </c>
      <c r="C10793" s="1">
        <v>43554</v>
      </c>
      <c r="D10793" t="s">
        <v>5709</v>
      </c>
      <c r="E10793" t="s">
        <v>4376</v>
      </c>
      <c r="F10793">
        <v>1359</v>
      </c>
      <c r="G10793" t="s">
        <v>5713</v>
      </c>
      <c r="H10793">
        <v>10</v>
      </c>
      <c r="I10793">
        <f t="shared" si="336"/>
        <v>10</v>
      </c>
      <c r="J10793">
        <v>5</v>
      </c>
      <c r="K10793">
        <v>8</v>
      </c>
      <c r="L10793">
        <v>2</v>
      </c>
      <c r="M10793">
        <v>0</v>
      </c>
      <c r="N10793">
        <v>200</v>
      </c>
      <c r="O10793">
        <f t="shared" si="337"/>
        <v>200</v>
      </c>
      <c r="P10793" t="s">
        <v>17</v>
      </c>
      <c r="Q10793" s="1">
        <v>43554</v>
      </c>
      <c r="R10793" t="str">
        <f>VLOOKUP(B10793,[1]data!$A$2:$E$764,5,0)</f>
        <v>Mohali</v>
      </c>
      <c r="S10793" t="str">
        <f>VLOOKUP($B10793,[1]data!$A$1:$I$764,6,0)</f>
        <v>Kings XI Punjab</v>
      </c>
      <c r="T10793" t="str">
        <f>VLOOKUP($B10793,[1]data!$A$1:$I$764,7,0)</f>
        <v>Delhi Capitals</v>
      </c>
      <c r="U10793" t="str">
        <f>VLOOKUP($B10793,[1]data!$A$1:$I$764,9,0)</f>
        <v>Kings XI Punjab</v>
      </c>
    </row>
    <row r="10794" spans="1:21" x14ac:dyDescent="0.3">
      <c r="A10794">
        <v>2019</v>
      </c>
      <c r="B10794" t="s">
        <v>5708</v>
      </c>
      <c r="C10794" s="1">
        <v>43554</v>
      </c>
      <c r="D10794" t="s">
        <v>5709</v>
      </c>
      <c r="E10794" t="s">
        <v>4087</v>
      </c>
      <c r="F10794">
        <v>1349</v>
      </c>
      <c r="G10794" t="s">
        <v>26</v>
      </c>
      <c r="H10794">
        <v>0</v>
      </c>
      <c r="I10794">
        <f t="shared" si="336"/>
        <v>0</v>
      </c>
      <c r="J10794">
        <v>2</v>
      </c>
      <c r="K10794">
        <v>8</v>
      </c>
      <c r="L10794">
        <v>0</v>
      </c>
      <c r="M10794">
        <v>0</v>
      </c>
      <c r="N10794">
        <v>0</v>
      </c>
      <c r="O10794">
        <f t="shared" si="337"/>
        <v>0</v>
      </c>
      <c r="P10794" t="s">
        <v>17</v>
      </c>
      <c r="Q10794" s="1">
        <v>43554</v>
      </c>
      <c r="R10794" t="str">
        <f>VLOOKUP(B10794,[1]data!$A$2:$E$764,5,0)</f>
        <v>Mohali</v>
      </c>
      <c r="S10794" t="str">
        <f>VLOOKUP($B10794,[1]data!$A$1:$I$764,6,0)</f>
        <v>Kings XI Punjab</v>
      </c>
      <c r="T10794" t="str">
        <f>VLOOKUP($B10794,[1]data!$A$1:$I$764,7,0)</f>
        <v>Delhi Capitals</v>
      </c>
      <c r="U10794" t="str">
        <f>VLOOKUP($B10794,[1]data!$A$1:$I$764,9,0)</f>
        <v>Kings XI Punjab</v>
      </c>
    </row>
    <row r="10795" spans="1:21" x14ac:dyDescent="0.3">
      <c r="A10795">
        <v>2019</v>
      </c>
      <c r="B10795" t="s">
        <v>5708</v>
      </c>
      <c r="C10795" s="1">
        <v>43554</v>
      </c>
      <c r="D10795" t="s">
        <v>5709</v>
      </c>
      <c r="E10795" t="s">
        <v>5235</v>
      </c>
      <c r="G10795" t="s">
        <v>26</v>
      </c>
      <c r="H10795">
        <v>0</v>
      </c>
      <c r="I10795">
        <f t="shared" si="336"/>
        <v>0</v>
      </c>
      <c r="J10795">
        <v>0</v>
      </c>
      <c r="K10795">
        <v>1</v>
      </c>
      <c r="L10795">
        <v>0</v>
      </c>
      <c r="M10795">
        <v>0</v>
      </c>
      <c r="N10795">
        <v>0</v>
      </c>
      <c r="O10795">
        <f t="shared" si="337"/>
        <v>0</v>
      </c>
      <c r="P10795" t="s">
        <v>17</v>
      </c>
      <c r="Q10795" s="1">
        <v>43554</v>
      </c>
      <c r="R10795" t="str">
        <f>VLOOKUP(B10795,[1]data!$A$2:$E$764,5,0)</f>
        <v>Mohali</v>
      </c>
      <c r="S10795" t="str">
        <f>VLOOKUP($B10795,[1]data!$A$1:$I$764,6,0)</f>
        <v>Kings XI Punjab</v>
      </c>
      <c r="T10795" t="str">
        <f>VLOOKUP($B10795,[1]data!$A$1:$I$764,7,0)</f>
        <v>Delhi Capitals</v>
      </c>
      <c r="U10795" t="str">
        <f>VLOOKUP($B10795,[1]data!$A$1:$I$764,9,0)</f>
        <v>Kings XI Punjab</v>
      </c>
    </row>
    <row r="10796" spans="1:21" x14ac:dyDescent="0.3">
      <c r="A10796">
        <v>2019</v>
      </c>
      <c r="B10796" t="s">
        <v>5714</v>
      </c>
      <c r="C10796" s="1">
        <v>43555</v>
      </c>
      <c r="D10796" t="s">
        <v>5715</v>
      </c>
      <c r="E10796" t="s">
        <v>52</v>
      </c>
      <c r="F10796">
        <v>1035</v>
      </c>
      <c r="G10796" t="s">
        <v>26</v>
      </c>
      <c r="H10796">
        <v>8</v>
      </c>
      <c r="I10796">
        <f t="shared" si="336"/>
        <v>8</v>
      </c>
      <c r="J10796">
        <v>3</v>
      </c>
      <c r="K10796">
        <v>0</v>
      </c>
      <c r="L10796">
        <v>0</v>
      </c>
      <c r="M10796">
        <v>1</v>
      </c>
      <c r="N10796">
        <v>266.66000000000003</v>
      </c>
      <c r="O10796">
        <f t="shared" si="337"/>
        <v>266.66000000000003</v>
      </c>
      <c r="P10796" t="s">
        <v>17</v>
      </c>
      <c r="Q10796" s="1">
        <v>43555</v>
      </c>
      <c r="R10796" t="str">
        <f>VLOOKUP(B10796,[1]data!$A$2:$E$764,5,0)</f>
        <v>Delhi</v>
      </c>
      <c r="S10796" t="str">
        <f>VLOOKUP($B10796,[1]data!$A$1:$I$764,6,0)</f>
        <v>Delhi Capitals</v>
      </c>
      <c r="T10796" t="str">
        <f>VLOOKUP($B10796,[1]data!$A$1:$I$764,7,0)</f>
        <v>Sunrisers Hyderabad</v>
      </c>
      <c r="U10796" t="str">
        <f>VLOOKUP($B10796,[1]data!$A$1:$I$764,9,0)</f>
        <v>Sunrisers Hyderabad</v>
      </c>
    </row>
    <row r="10797" spans="1:21" x14ac:dyDescent="0.3">
      <c r="A10797">
        <v>2019</v>
      </c>
      <c r="B10797" t="s">
        <v>5714</v>
      </c>
      <c r="C10797" s="1">
        <v>43555</v>
      </c>
      <c r="D10797" t="s">
        <v>5715</v>
      </c>
      <c r="E10797" t="s">
        <v>283</v>
      </c>
      <c r="F10797">
        <v>1111</v>
      </c>
      <c r="G10797" t="s">
        <v>5355</v>
      </c>
      <c r="H10797">
        <v>0</v>
      </c>
      <c r="I10797">
        <f t="shared" si="336"/>
        <v>0</v>
      </c>
      <c r="J10797">
        <v>2</v>
      </c>
      <c r="K10797">
        <v>0</v>
      </c>
      <c r="L10797">
        <v>0</v>
      </c>
      <c r="M10797">
        <v>0</v>
      </c>
      <c r="N10797">
        <v>0</v>
      </c>
      <c r="O10797">
        <f t="shared" si="337"/>
        <v>0</v>
      </c>
      <c r="P10797" t="s">
        <v>40</v>
      </c>
      <c r="Q10797" s="1">
        <v>43555</v>
      </c>
      <c r="R10797" t="str">
        <f>VLOOKUP(B10797,[1]data!$A$2:$E$764,5,0)</f>
        <v>Delhi</v>
      </c>
      <c r="S10797" t="str">
        <f>VLOOKUP($B10797,[1]data!$A$1:$I$764,6,0)</f>
        <v>Delhi Capitals</v>
      </c>
      <c r="T10797" t="str">
        <f>VLOOKUP($B10797,[1]data!$A$1:$I$764,7,0)</f>
        <v>Sunrisers Hyderabad</v>
      </c>
      <c r="U10797" t="str">
        <f>VLOOKUP($B10797,[1]data!$A$1:$I$764,9,0)</f>
        <v>Sunrisers Hyderabad</v>
      </c>
    </row>
    <row r="10798" spans="1:21" x14ac:dyDescent="0.3">
      <c r="A10798">
        <v>2019</v>
      </c>
      <c r="B10798" t="s">
        <v>5714</v>
      </c>
      <c r="C10798" s="1">
        <v>43555</v>
      </c>
      <c r="D10798" t="s">
        <v>5715</v>
      </c>
      <c r="E10798" t="s">
        <v>4327</v>
      </c>
      <c r="F10798">
        <v>1353</v>
      </c>
      <c r="G10798" t="s">
        <v>5213</v>
      </c>
      <c r="H10798">
        <v>6</v>
      </c>
      <c r="I10798">
        <f t="shared" si="336"/>
        <v>6</v>
      </c>
      <c r="J10798">
        <v>7</v>
      </c>
      <c r="K10798">
        <v>0</v>
      </c>
      <c r="L10798">
        <v>1</v>
      </c>
      <c r="M10798">
        <v>0</v>
      </c>
      <c r="N10798">
        <v>85.71</v>
      </c>
      <c r="O10798">
        <f t="shared" si="337"/>
        <v>85.71</v>
      </c>
      <c r="P10798" t="s">
        <v>20</v>
      </c>
      <c r="Q10798" s="1">
        <v>43555</v>
      </c>
      <c r="R10798" t="str">
        <f>VLOOKUP(B10798,[1]data!$A$2:$E$764,5,0)</f>
        <v>Delhi</v>
      </c>
      <c r="S10798" t="str">
        <f>VLOOKUP($B10798,[1]data!$A$1:$I$764,6,0)</f>
        <v>Delhi Capitals</v>
      </c>
      <c r="T10798" t="str">
        <f>VLOOKUP($B10798,[1]data!$A$1:$I$764,7,0)</f>
        <v>Sunrisers Hyderabad</v>
      </c>
      <c r="U10798" t="str">
        <f>VLOOKUP($B10798,[1]data!$A$1:$I$764,9,0)</f>
        <v>Sunrisers Hyderabad</v>
      </c>
    </row>
    <row r="10799" spans="1:21" x14ac:dyDescent="0.3">
      <c r="A10799">
        <v>2019</v>
      </c>
      <c r="B10799" t="s">
        <v>5714</v>
      </c>
      <c r="C10799" s="1">
        <v>43555</v>
      </c>
      <c r="D10799" t="s">
        <v>5715</v>
      </c>
      <c r="E10799" t="s">
        <v>181</v>
      </c>
      <c r="F10799">
        <v>1005</v>
      </c>
      <c r="G10799" t="s">
        <v>5422</v>
      </c>
      <c r="H10799">
        <v>27</v>
      </c>
      <c r="I10799">
        <f t="shared" si="336"/>
        <v>27</v>
      </c>
      <c r="J10799">
        <v>16</v>
      </c>
      <c r="K10799">
        <v>0</v>
      </c>
      <c r="L10799">
        <v>3</v>
      </c>
      <c r="M10799">
        <v>1</v>
      </c>
      <c r="N10799">
        <v>168.75</v>
      </c>
      <c r="O10799">
        <f t="shared" si="337"/>
        <v>168.75</v>
      </c>
      <c r="P10799" t="s">
        <v>17</v>
      </c>
      <c r="Q10799" s="1">
        <v>43555</v>
      </c>
      <c r="R10799" t="str">
        <f>VLOOKUP(B10799,[1]data!$A$2:$E$764,5,0)</f>
        <v>Delhi</v>
      </c>
      <c r="S10799" t="str">
        <f>VLOOKUP($B10799,[1]data!$A$1:$I$764,6,0)</f>
        <v>Delhi Capitals</v>
      </c>
      <c r="T10799" t="str">
        <f>VLOOKUP($B10799,[1]data!$A$1:$I$764,7,0)</f>
        <v>Sunrisers Hyderabad</v>
      </c>
      <c r="U10799" t="str">
        <f>VLOOKUP($B10799,[1]data!$A$1:$I$764,9,0)</f>
        <v>Sunrisers Hyderabad</v>
      </c>
    </row>
    <row r="10800" spans="1:21" x14ac:dyDescent="0.3">
      <c r="A10800">
        <v>2019</v>
      </c>
      <c r="B10800" t="s">
        <v>5714</v>
      </c>
      <c r="C10800" s="1">
        <v>43555</v>
      </c>
      <c r="D10800" t="s">
        <v>5715</v>
      </c>
      <c r="E10800" t="s">
        <v>76</v>
      </c>
      <c r="F10800">
        <v>1012</v>
      </c>
      <c r="G10800" t="s">
        <v>1844</v>
      </c>
      <c r="H10800">
        <v>36</v>
      </c>
      <c r="I10800">
        <f t="shared" si="336"/>
        <v>36</v>
      </c>
      <c r="J10800">
        <v>32</v>
      </c>
      <c r="K10800">
        <v>0</v>
      </c>
      <c r="L10800">
        <v>4</v>
      </c>
      <c r="M10800">
        <v>1</v>
      </c>
      <c r="N10800">
        <v>112.5</v>
      </c>
      <c r="O10800">
        <f t="shared" si="337"/>
        <v>112.5</v>
      </c>
      <c r="P10800" t="s">
        <v>17</v>
      </c>
      <c r="Q10800" s="1">
        <v>43555</v>
      </c>
      <c r="R10800" t="str">
        <f>VLOOKUP(B10800,[1]data!$A$2:$E$764,5,0)</f>
        <v>Delhi</v>
      </c>
      <c r="S10800" t="str">
        <f>VLOOKUP($B10800,[1]data!$A$1:$I$764,6,0)</f>
        <v>Delhi Capitals</v>
      </c>
      <c r="T10800" t="str">
        <f>VLOOKUP($B10800,[1]data!$A$1:$I$764,7,0)</f>
        <v>Sunrisers Hyderabad</v>
      </c>
      <c r="U10800" t="str">
        <f>VLOOKUP($B10800,[1]data!$A$1:$I$764,9,0)</f>
        <v>Sunrisers Hyderabad</v>
      </c>
    </row>
    <row r="10801" spans="1:21" x14ac:dyDescent="0.3">
      <c r="A10801">
        <v>2019</v>
      </c>
      <c r="B10801" t="s">
        <v>5714</v>
      </c>
      <c r="C10801" s="1">
        <v>43555</v>
      </c>
      <c r="D10801" t="s">
        <v>5715</v>
      </c>
      <c r="E10801" t="s">
        <v>1548</v>
      </c>
      <c r="F10801">
        <v>1195</v>
      </c>
      <c r="G10801" t="s">
        <v>5346</v>
      </c>
      <c r="H10801">
        <v>8</v>
      </c>
      <c r="I10801">
        <f t="shared" si="336"/>
        <v>8</v>
      </c>
      <c r="J10801">
        <v>3</v>
      </c>
      <c r="K10801">
        <v>0</v>
      </c>
      <c r="L10801">
        <v>2</v>
      </c>
      <c r="M10801">
        <v>0</v>
      </c>
      <c r="N10801">
        <v>266.66000000000003</v>
      </c>
      <c r="O10801">
        <f t="shared" si="337"/>
        <v>266.66000000000003</v>
      </c>
      <c r="P10801" t="s">
        <v>17</v>
      </c>
      <c r="Q10801" s="1">
        <v>43555</v>
      </c>
      <c r="R10801" t="str">
        <f>VLOOKUP(B10801,[1]data!$A$2:$E$764,5,0)</f>
        <v>Delhi</v>
      </c>
      <c r="S10801" t="str">
        <f>VLOOKUP($B10801,[1]data!$A$1:$I$764,6,0)</f>
        <v>Delhi Capitals</v>
      </c>
      <c r="T10801" t="str">
        <f>VLOOKUP($B10801,[1]data!$A$1:$I$764,7,0)</f>
        <v>Sunrisers Hyderabad</v>
      </c>
      <c r="U10801" t="str">
        <f>VLOOKUP($B10801,[1]data!$A$1:$I$764,9,0)</f>
        <v>Sunrisers Hyderabad</v>
      </c>
    </row>
    <row r="10802" spans="1:21" x14ac:dyDescent="0.3">
      <c r="A10802">
        <v>2019</v>
      </c>
      <c r="B10802" t="s">
        <v>5714</v>
      </c>
      <c r="C10802" s="1">
        <v>43555</v>
      </c>
      <c r="D10802" t="s">
        <v>5715</v>
      </c>
      <c r="E10802" t="s">
        <v>83</v>
      </c>
      <c r="F10802">
        <v>1014</v>
      </c>
      <c r="G10802" t="s">
        <v>26</v>
      </c>
      <c r="H10802">
        <v>75</v>
      </c>
      <c r="I10802">
        <f t="shared" si="336"/>
        <v>75</v>
      </c>
      <c r="J10802">
        <v>46</v>
      </c>
      <c r="K10802">
        <v>0</v>
      </c>
      <c r="L10802">
        <v>4</v>
      </c>
      <c r="M10802">
        <v>4</v>
      </c>
      <c r="N10802">
        <v>163.04</v>
      </c>
      <c r="O10802">
        <f t="shared" si="337"/>
        <v>163.04</v>
      </c>
      <c r="P10802" t="s">
        <v>85</v>
      </c>
      <c r="Q10802" s="1">
        <v>43555</v>
      </c>
      <c r="R10802" t="str">
        <f>VLOOKUP(B10802,[1]data!$A$2:$E$764,5,0)</f>
        <v>Delhi</v>
      </c>
      <c r="S10802" t="str">
        <f>VLOOKUP($B10802,[1]data!$A$1:$I$764,6,0)</f>
        <v>Delhi Capitals</v>
      </c>
      <c r="T10802" t="str">
        <f>VLOOKUP($B10802,[1]data!$A$1:$I$764,7,0)</f>
        <v>Sunrisers Hyderabad</v>
      </c>
      <c r="U10802" t="str">
        <f>VLOOKUP($B10802,[1]data!$A$1:$I$764,9,0)</f>
        <v>Sunrisers Hyderabad</v>
      </c>
    </row>
    <row r="10803" spans="1:21" x14ac:dyDescent="0.3">
      <c r="A10803">
        <v>2019</v>
      </c>
      <c r="B10803" t="s">
        <v>5714</v>
      </c>
      <c r="C10803" s="1">
        <v>43555</v>
      </c>
      <c r="D10803" t="s">
        <v>5715</v>
      </c>
      <c r="E10803" t="s">
        <v>3164</v>
      </c>
      <c r="F10803">
        <v>1293</v>
      </c>
      <c r="G10803" t="s">
        <v>5548</v>
      </c>
      <c r="H10803">
        <v>8</v>
      </c>
      <c r="I10803">
        <f t="shared" si="336"/>
        <v>8</v>
      </c>
      <c r="J10803">
        <v>10</v>
      </c>
      <c r="K10803">
        <v>0</v>
      </c>
      <c r="L10803">
        <v>1</v>
      </c>
      <c r="M10803">
        <v>0</v>
      </c>
      <c r="N10803">
        <v>80</v>
      </c>
      <c r="O10803">
        <f t="shared" si="337"/>
        <v>80</v>
      </c>
      <c r="P10803" t="s">
        <v>17</v>
      </c>
      <c r="Q10803" s="1">
        <v>43555</v>
      </c>
      <c r="R10803" t="str">
        <f>VLOOKUP(B10803,[1]data!$A$2:$E$764,5,0)</f>
        <v>Delhi</v>
      </c>
      <c r="S10803" t="str">
        <f>VLOOKUP($B10803,[1]data!$A$1:$I$764,6,0)</f>
        <v>Delhi Capitals</v>
      </c>
      <c r="T10803" t="str">
        <f>VLOOKUP($B10803,[1]data!$A$1:$I$764,7,0)</f>
        <v>Sunrisers Hyderabad</v>
      </c>
      <c r="U10803" t="str">
        <f>VLOOKUP($B10803,[1]data!$A$1:$I$764,9,0)</f>
        <v>Sunrisers Hyderabad</v>
      </c>
    </row>
    <row r="10804" spans="1:21" x14ac:dyDescent="0.3">
      <c r="A10804">
        <v>2019</v>
      </c>
      <c r="B10804" t="s">
        <v>5714</v>
      </c>
      <c r="C10804" s="1">
        <v>43555</v>
      </c>
      <c r="D10804" t="s">
        <v>5715</v>
      </c>
      <c r="E10804" t="s">
        <v>5347</v>
      </c>
      <c r="G10804" t="s">
        <v>26</v>
      </c>
      <c r="H10804">
        <v>24</v>
      </c>
      <c r="I10804">
        <f t="shared" si="336"/>
        <v>24</v>
      </c>
      <c r="J10804">
        <v>11</v>
      </c>
      <c r="K10804">
        <v>0</v>
      </c>
      <c r="L10804">
        <v>1</v>
      </c>
      <c r="M10804">
        <v>2</v>
      </c>
      <c r="N10804">
        <v>218.18</v>
      </c>
      <c r="O10804">
        <f t="shared" si="337"/>
        <v>218.18</v>
      </c>
      <c r="P10804" t="s">
        <v>17</v>
      </c>
      <c r="Q10804" s="1">
        <v>43555</v>
      </c>
      <c r="R10804" t="str">
        <f>VLOOKUP(B10804,[1]data!$A$2:$E$764,5,0)</f>
        <v>Delhi</v>
      </c>
      <c r="S10804" t="str">
        <f>VLOOKUP($B10804,[1]data!$A$1:$I$764,6,0)</f>
        <v>Delhi Capitals</v>
      </c>
      <c r="T10804" t="str">
        <f>VLOOKUP($B10804,[1]data!$A$1:$I$764,7,0)</f>
        <v>Sunrisers Hyderabad</v>
      </c>
      <c r="U10804" t="str">
        <f>VLOOKUP($B10804,[1]data!$A$1:$I$764,9,0)</f>
        <v>Sunrisers Hyderabad</v>
      </c>
    </row>
    <row r="10805" spans="1:21" x14ac:dyDescent="0.3">
      <c r="A10805">
        <v>2019</v>
      </c>
      <c r="B10805" t="s">
        <v>5714</v>
      </c>
      <c r="C10805" s="1">
        <v>43555</v>
      </c>
      <c r="D10805" t="s">
        <v>5715</v>
      </c>
      <c r="E10805" t="s">
        <v>3893</v>
      </c>
      <c r="F10805">
        <v>1334</v>
      </c>
      <c r="G10805" t="s">
        <v>5320</v>
      </c>
      <c r="H10805">
        <v>0</v>
      </c>
      <c r="I10805">
        <f t="shared" si="336"/>
        <v>0</v>
      </c>
      <c r="J10805">
        <v>3</v>
      </c>
      <c r="K10805">
        <v>0</v>
      </c>
      <c r="L10805">
        <v>0</v>
      </c>
      <c r="M10805">
        <v>0</v>
      </c>
      <c r="N10805">
        <v>0</v>
      </c>
      <c r="O10805">
        <f t="shared" si="337"/>
        <v>0</v>
      </c>
      <c r="P10805" t="s">
        <v>17</v>
      </c>
      <c r="Q10805" s="1">
        <v>43555</v>
      </c>
      <c r="R10805" t="str">
        <f>VLOOKUP(B10805,[1]data!$A$2:$E$764,5,0)</f>
        <v>Delhi</v>
      </c>
      <c r="S10805" t="str">
        <f>VLOOKUP($B10805,[1]data!$A$1:$I$764,6,0)</f>
        <v>Delhi Capitals</v>
      </c>
      <c r="T10805" t="str">
        <f>VLOOKUP($B10805,[1]data!$A$1:$I$764,7,0)</f>
        <v>Sunrisers Hyderabad</v>
      </c>
      <c r="U10805" t="str">
        <f>VLOOKUP($B10805,[1]data!$A$1:$I$764,9,0)</f>
        <v>Sunrisers Hyderabad</v>
      </c>
    </row>
    <row r="10806" spans="1:21" x14ac:dyDescent="0.3">
      <c r="A10806">
        <v>2019</v>
      </c>
      <c r="B10806" t="s">
        <v>5714</v>
      </c>
      <c r="C10806" s="1">
        <v>43555</v>
      </c>
      <c r="D10806" t="s">
        <v>5715</v>
      </c>
      <c r="E10806" t="s">
        <v>3079</v>
      </c>
      <c r="F10806">
        <v>1288</v>
      </c>
      <c r="G10806" t="s">
        <v>26</v>
      </c>
      <c r="H10806">
        <v>0</v>
      </c>
      <c r="I10806">
        <f t="shared" si="336"/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f t="shared" si="337"/>
        <v>0</v>
      </c>
      <c r="P10806" t="s">
        <v>17</v>
      </c>
      <c r="Q10806" s="1">
        <v>43555</v>
      </c>
      <c r="R10806" t="str">
        <f>VLOOKUP(B10806,[1]data!$A$2:$E$764,5,0)</f>
        <v>Delhi</v>
      </c>
      <c r="S10806" t="str">
        <f>VLOOKUP($B10806,[1]data!$A$1:$I$764,6,0)</f>
        <v>Delhi Capitals</v>
      </c>
      <c r="T10806" t="str">
        <f>VLOOKUP($B10806,[1]data!$A$1:$I$764,7,0)</f>
        <v>Sunrisers Hyderabad</v>
      </c>
      <c r="U10806" t="str">
        <f>VLOOKUP($B10806,[1]data!$A$1:$I$764,9,0)</f>
        <v>Sunrisers Hyderabad</v>
      </c>
    </row>
    <row r="10807" spans="1:21" x14ac:dyDescent="0.3">
      <c r="A10807">
        <v>2019</v>
      </c>
      <c r="B10807" t="s">
        <v>5714</v>
      </c>
      <c r="C10807" s="1">
        <v>43555</v>
      </c>
      <c r="D10807" t="s">
        <v>5715</v>
      </c>
      <c r="E10807" t="s">
        <v>5203</v>
      </c>
      <c r="G10807" t="s">
        <v>5354</v>
      </c>
      <c r="H10807">
        <v>9</v>
      </c>
      <c r="I10807">
        <f t="shared" si="336"/>
        <v>9</v>
      </c>
      <c r="J10807">
        <v>8</v>
      </c>
      <c r="K10807">
        <v>0</v>
      </c>
      <c r="L10807">
        <v>0</v>
      </c>
      <c r="M10807">
        <v>1</v>
      </c>
      <c r="N10807">
        <v>112.5</v>
      </c>
      <c r="O10807">
        <f t="shared" si="337"/>
        <v>112.5</v>
      </c>
      <c r="P10807" t="s">
        <v>17</v>
      </c>
      <c r="Q10807" s="1">
        <v>43555</v>
      </c>
      <c r="R10807" t="str">
        <f>VLOOKUP(B10807,[1]data!$A$2:$E$764,5,0)</f>
        <v>Delhi</v>
      </c>
      <c r="S10807" t="str">
        <f>VLOOKUP($B10807,[1]data!$A$1:$I$764,6,0)</f>
        <v>Delhi Capitals</v>
      </c>
      <c r="T10807" t="str">
        <f>VLOOKUP($B10807,[1]data!$A$1:$I$764,7,0)</f>
        <v>Sunrisers Hyderabad</v>
      </c>
      <c r="U10807" t="str">
        <f>VLOOKUP($B10807,[1]data!$A$1:$I$764,9,0)</f>
        <v>Sunrisers Hyderabad</v>
      </c>
    </row>
    <row r="10808" spans="1:21" x14ac:dyDescent="0.3">
      <c r="A10808">
        <v>2019</v>
      </c>
      <c r="B10808" t="s">
        <v>5714</v>
      </c>
      <c r="C10808" s="1">
        <v>43555</v>
      </c>
      <c r="D10808" t="s">
        <v>5715</v>
      </c>
      <c r="E10808" t="s">
        <v>4801</v>
      </c>
      <c r="F10808">
        <v>1388</v>
      </c>
      <c r="G10808" t="s">
        <v>4768</v>
      </c>
      <c r="H10808">
        <v>39</v>
      </c>
      <c r="I10808">
        <f t="shared" si="336"/>
        <v>39</v>
      </c>
      <c r="J10808">
        <v>24</v>
      </c>
      <c r="K10808">
        <v>0</v>
      </c>
      <c r="L10808">
        <v>5</v>
      </c>
      <c r="M10808">
        <v>1</v>
      </c>
      <c r="N10808">
        <v>162.5</v>
      </c>
      <c r="O10808">
        <f t="shared" si="337"/>
        <v>162.5</v>
      </c>
      <c r="P10808" t="s">
        <v>17</v>
      </c>
      <c r="Q10808" s="1">
        <v>43555</v>
      </c>
      <c r="R10808" t="str">
        <f>VLOOKUP(B10808,[1]data!$A$2:$E$764,5,0)</f>
        <v>Delhi</v>
      </c>
      <c r="S10808" t="str">
        <f>VLOOKUP($B10808,[1]data!$A$1:$I$764,6,0)</f>
        <v>Delhi Capitals</v>
      </c>
      <c r="T10808" t="str">
        <f>VLOOKUP($B10808,[1]data!$A$1:$I$764,7,0)</f>
        <v>Sunrisers Hyderabad</v>
      </c>
      <c r="U10808" t="str">
        <f>VLOOKUP($B10808,[1]data!$A$1:$I$764,9,0)</f>
        <v>Sunrisers Hyderabad</v>
      </c>
    </row>
    <row r="10809" spans="1:21" x14ac:dyDescent="0.3">
      <c r="A10809">
        <v>2019</v>
      </c>
      <c r="B10809" t="s">
        <v>5714</v>
      </c>
      <c r="C10809" s="1">
        <v>43555</v>
      </c>
      <c r="D10809" t="s">
        <v>5715</v>
      </c>
      <c r="E10809" t="s">
        <v>2508</v>
      </c>
      <c r="F10809">
        <v>1242</v>
      </c>
      <c r="G10809" t="s">
        <v>5716</v>
      </c>
      <c r="H10809">
        <v>28</v>
      </c>
      <c r="I10809">
        <f t="shared" si="336"/>
        <v>28</v>
      </c>
      <c r="J10809">
        <v>30</v>
      </c>
      <c r="K10809">
        <v>0</v>
      </c>
      <c r="L10809">
        <v>2</v>
      </c>
      <c r="M10809">
        <v>0</v>
      </c>
      <c r="N10809">
        <v>93.33</v>
      </c>
      <c r="O10809">
        <f t="shared" si="337"/>
        <v>93.33</v>
      </c>
      <c r="P10809" t="s">
        <v>17</v>
      </c>
      <c r="Q10809" s="1">
        <v>43555</v>
      </c>
      <c r="R10809" t="str">
        <f>VLOOKUP(B10809,[1]data!$A$2:$E$764,5,0)</f>
        <v>Delhi</v>
      </c>
      <c r="S10809" t="str">
        <f>VLOOKUP($B10809,[1]data!$A$1:$I$764,6,0)</f>
        <v>Delhi Capitals</v>
      </c>
      <c r="T10809" t="str">
        <f>VLOOKUP($B10809,[1]data!$A$1:$I$764,7,0)</f>
        <v>Sunrisers Hyderabad</v>
      </c>
      <c r="U10809" t="str">
        <f>VLOOKUP($B10809,[1]data!$A$1:$I$764,9,0)</f>
        <v>Sunrisers Hyderabad</v>
      </c>
    </row>
    <row r="10810" spans="1:21" x14ac:dyDescent="0.3">
      <c r="A10810">
        <v>2019</v>
      </c>
      <c r="B10810" t="s">
        <v>5714</v>
      </c>
      <c r="C10810" s="1">
        <v>43555</v>
      </c>
      <c r="D10810" t="s">
        <v>5715</v>
      </c>
      <c r="E10810" t="s">
        <v>4757</v>
      </c>
      <c r="F10810">
        <v>1383</v>
      </c>
      <c r="G10810" t="s">
        <v>2311</v>
      </c>
      <c r="H10810">
        <v>46</v>
      </c>
      <c r="I10810">
        <f t="shared" si="336"/>
        <v>46</v>
      </c>
      <c r="J10810">
        <v>26</v>
      </c>
      <c r="K10810">
        <v>0</v>
      </c>
      <c r="L10810">
        <v>1</v>
      </c>
      <c r="M10810">
        <v>3</v>
      </c>
      <c r="N10810">
        <v>176.92</v>
      </c>
      <c r="O10810">
        <f t="shared" si="337"/>
        <v>176.92</v>
      </c>
      <c r="P10810" t="s">
        <v>17</v>
      </c>
      <c r="Q10810" s="1">
        <v>43555</v>
      </c>
      <c r="R10810" t="str">
        <f>VLOOKUP(B10810,[1]data!$A$2:$E$764,5,0)</f>
        <v>Delhi</v>
      </c>
      <c r="S10810" t="str">
        <f>VLOOKUP($B10810,[1]data!$A$1:$I$764,6,0)</f>
        <v>Delhi Capitals</v>
      </c>
      <c r="T10810" t="str">
        <f>VLOOKUP($B10810,[1]data!$A$1:$I$764,7,0)</f>
        <v>Sunrisers Hyderabad</v>
      </c>
      <c r="U10810" t="str">
        <f>VLOOKUP($B10810,[1]data!$A$1:$I$764,9,0)</f>
        <v>Sunrisers Hyderabad</v>
      </c>
    </row>
    <row r="10811" spans="1:21" x14ac:dyDescent="0.3">
      <c r="A10811">
        <v>2019</v>
      </c>
      <c r="B10811" t="s">
        <v>5714</v>
      </c>
      <c r="C10811" s="1">
        <v>43555</v>
      </c>
      <c r="D10811" t="s">
        <v>5715</v>
      </c>
      <c r="E10811" t="s">
        <v>62</v>
      </c>
      <c r="F10811">
        <v>1182</v>
      </c>
      <c r="G10811" t="s">
        <v>5717</v>
      </c>
      <c r="H10811">
        <v>13</v>
      </c>
      <c r="I10811">
        <f t="shared" si="336"/>
        <v>13</v>
      </c>
      <c r="J10811">
        <v>13</v>
      </c>
      <c r="K10811">
        <v>0</v>
      </c>
      <c r="L10811">
        <v>1</v>
      </c>
      <c r="M10811">
        <v>1</v>
      </c>
      <c r="N10811">
        <v>100</v>
      </c>
      <c r="O10811">
        <f t="shared" si="337"/>
        <v>100</v>
      </c>
      <c r="P10811" t="s">
        <v>17</v>
      </c>
      <c r="Q10811" s="1">
        <v>43555</v>
      </c>
      <c r="R10811" t="str">
        <f>VLOOKUP(B10811,[1]data!$A$2:$E$764,5,0)</f>
        <v>Delhi</v>
      </c>
      <c r="S10811" t="str">
        <f>VLOOKUP($B10811,[1]data!$A$1:$I$764,6,0)</f>
        <v>Delhi Capitals</v>
      </c>
      <c r="T10811" t="str">
        <f>VLOOKUP($B10811,[1]data!$A$1:$I$764,7,0)</f>
        <v>Sunrisers Hyderabad</v>
      </c>
      <c r="U10811" t="str">
        <f>VLOOKUP($B10811,[1]data!$A$1:$I$764,9,0)</f>
        <v>Sunrisers Hyderabad</v>
      </c>
    </row>
    <row r="10812" spans="1:21" x14ac:dyDescent="0.3">
      <c r="A10812">
        <v>2019</v>
      </c>
      <c r="B10812" t="s">
        <v>5714</v>
      </c>
      <c r="C10812" s="1">
        <v>43555</v>
      </c>
      <c r="D10812" t="s">
        <v>5715</v>
      </c>
      <c r="E10812" t="s">
        <v>1393</v>
      </c>
      <c r="F10812">
        <v>1169</v>
      </c>
      <c r="G10812" t="s">
        <v>5528</v>
      </c>
      <c r="H10812">
        <v>1</v>
      </c>
      <c r="I10812">
        <f t="shared" si="336"/>
        <v>1</v>
      </c>
      <c r="J10812">
        <v>8</v>
      </c>
      <c r="K10812">
        <v>0</v>
      </c>
      <c r="L10812">
        <v>0</v>
      </c>
      <c r="M10812">
        <v>0</v>
      </c>
      <c r="N10812">
        <v>12.5</v>
      </c>
      <c r="O10812">
        <f t="shared" si="337"/>
        <v>12.5</v>
      </c>
      <c r="P10812" t="s">
        <v>17</v>
      </c>
      <c r="Q10812" s="1">
        <v>43555</v>
      </c>
      <c r="R10812" t="str">
        <f>VLOOKUP(B10812,[1]data!$A$2:$E$764,5,0)</f>
        <v>Delhi</v>
      </c>
      <c r="S10812" t="str">
        <f>VLOOKUP($B10812,[1]data!$A$1:$I$764,6,0)</f>
        <v>Delhi Capitals</v>
      </c>
      <c r="T10812" t="str">
        <f>VLOOKUP($B10812,[1]data!$A$1:$I$764,7,0)</f>
        <v>Sunrisers Hyderabad</v>
      </c>
      <c r="U10812" t="str">
        <f>VLOOKUP($B10812,[1]data!$A$1:$I$764,9,0)</f>
        <v>Sunrisers Hyderabad</v>
      </c>
    </row>
    <row r="10813" spans="1:21" x14ac:dyDescent="0.3">
      <c r="A10813">
        <v>2019</v>
      </c>
      <c r="B10813" t="s">
        <v>5718</v>
      </c>
      <c r="C10813" s="1">
        <v>43555</v>
      </c>
      <c r="D10813" t="s">
        <v>5719</v>
      </c>
      <c r="E10813" t="s">
        <v>74</v>
      </c>
      <c r="F10813">
        <v>1010</v>
      </c>
      <c r="G10813" t="s">
        <v>5720</v>
      </c>
      <c r="H10813">
        <v>11</v>
      </c>
      <c r="I10813">
        <f t="shared" si="336"/>
        <v>11</v>
      </c>
      <c r="J10813">
        <v>8</v>
      </c>
      <c r="K10813">
        <v>7</v>
      </c>
      <c r="L10813">
        <v>2</v>
      </c>
      <c r="M10813">
        <v>0</v>
      </c>
      <c r="N10813">
        <v>137.5</v>
      </c>
      <c r="O10813">
        <f t="shared" si="337"/>
        <v>137.5</v>
      </c>
      <c r="P10813" t="s">
        <v>20</v>
      </c>
      <c r="Q10813" s="1">
        <v>43555</v>
      </c>
      <c r="R10813" t="str">
        <f>VLOOKUP(B10813,[1]data!$A$2:$E$764,5,0)</f>
        <v>Mumbai</v>
      </c>
      <c r="S10813" t="str">
        <f>VLOOKUP($B10813,[1]data!$A$1:$I$764,6,0)</f>
        <v>Mumbai Indians</v>
      </c>
      <c r="T10813" t="str">
        <f>VLOOKUP($B10813,[1]data!$A$1:$I$764,7,0)</f>
        <v>Chennai Super Kings</v>
      </c>
      <c r="U10813" t="str">
        <f>VLOOKUP($B10813,[1]data!$A$1:$I$764,9,0)</f>
        <v>Mumbai Indians</v>
      </c>
    </row>
    <row r="10814" spans="1:21" x14ac:dyDescent="0.3">
      <c r="A10814">
        <v>2019</v>
      </c>
      <c r="B10814" t="s">
        <v>5718</v>
      </c>
      <c r="C10814" s="1">
        <v>43555</v>
      </c>
      <c r="D10814" t="s">
        <v>5719</v>
      </c>
      <c r="E10814" t="s">
        <v>5648</v>
      </c>
      <c r="G10814" t="s">
        <v>5721</v>
      </c>
      <c r="H10814">
        <v>9</v>
      </c>
      <c r="I10814">
        <f t="shared" si="336"/>
        <v>9</v>
      </c>
      <c r="J10814">
        <v>9</v>
      </c>
      <c r="K10814">
        <v>12</v>
      </c>
      <c r="L10814">
        <v>0</v>
      </c>
      <c r="M10814">
        <v>1</v>
      </c>
      <c r="N10814">
        <v>100</v>
      </c>
      <c r="O10814">
        <f t="shared" si="337"/>
        <v>100</v>
      </c>
      <c r="P10814" t="s">
        <v>17</v>
      </c>
      <c r="Q10814" s="1">
        <v>43555</v>
      </c>
      <c r="R10814" t="str">
        <f>VLOOKUP(B10814,[1]data!$A$2:$E$764,5,0)</f>
        <v>Mumbai</v>
      </c>
      <c r="S10814" t="str">
        <f>VLOOKUP($B10814,[1]data!$A$1:$I$764,6,0)</f>
        <v>Mumbai Indians</v>
      </c>
      <c r="T10814" t="str">
        <f>VLOOKUP($B10814,[1]data!$A$1:$I$764,7,0)</f>
        <v>Chennai Super Kings</v>
      </c>
      <c r="U10814" t="str">
        <f>VLOOKUP($B10814,[1]data!$A$1:$I$764,9,0)</f>
        <v>Mumbai Indians</v>
      </c>
    </row>
    <row r="10815" spans="1:21" x14ac:dyDescent="0.3">
      <c r="A10815">
        <v>2019</v>
      </c>
      <c r="B10815" t="s">
        <v>5718</v>
      </c>
      <c r="C10815" s="1">
        <v>43555</v>
      </c>
      <c r="D10815" t="s">
        <v>5719</v>
      </c>
      <c r="E10815" t="s">
        <v>21</v>
      </c>
      <c r="F10815">
        <v>1024</v>
      </c>
      <c r="G10815" t="s">
        <v>5722</v>
      </c>
      <c r="H10815">
        <v>3</v>
      </c>
      <c r="I10815">
        <f t="shared" si="336"/>
        <v>3</v>
      </c>
      <c r="J10815">
        <v>10</v>
      </c>
      <c r="K10815">
        <v>18</v>
      </c>
      <c r="L10815">
        <v>0</v>
      </c>
      <c r="M10815">
        <v>0</v>
      </c>
      <c r="N10815">
        <v>30</v>
      </c>
      <c r="O10815">
        <f t="shared" si="337"/>
        <v>30</v>
      </c>
      <c r="P10815" t="s">
        <v>40</v>
      </c>
      <c r="Q10815" s="1">
        <v>43555</v>
      </c>
      <c r="R10815" t="str">
        <f>VLOOKUP(B10815,[1]data!$A$2:$E$764,5,0)</f>
        <v>Mumbai</v>
      </c>
      <c r="S10815" t="str">
        <f>VLOOKUP($B10815,[1]data!$A$1:$I$764,6,0)</f>
        <v>Mumbai Indians</v>
      </c>
      <c r="T10815" t="str">
        <f>VLOOKUP($B10815,[1]data!$A$1:$I$764,7,0)</f>
        <v>Chennai Super Kings</v>
      </c>
      <c r="U10815" t="str">
        <f>VLOOKUP($B10815,[1]data!$A$1:$I$764,9,0)</f>
        <v>Mumbai Indians</v>
      </c>
    </row>
    <row r="10816" spans="1:21" x14ac:dyDescent="0.3">
      <c r="A10816">
        <v>2019</v>
      </c>
      <c r="B10816" t="s">
        <v>5718</v>
      </c>
      <c r="C10816" s="1">
        <v>43555</v>
      </c>
      <c r="D10816" t="s">
        <v>5719</v>
      </c>
      <c r="E10816" t="s">
        <v>58</v>
      </c>
      <c r="F10816">
        <v>1033</v>
      </c>
      <c r="G10816" t="s">
        <v>26</v>
      </c>
      <c r="H10816">
        <v>6</v>
      </c>
      <c r="I10816">
        <f t="shared" si="336"/>
        <v>6</v>
      </c>
      <c r="J10816">
        <v>6</v>
      </c>
      <c r="K10816">
        <v>13</v>
      </c>
      <c r="L10816">
        <v>0</v>
      </c>
      <c r="M10816">
        <v>0</v>
      </c>
      <c r="N10816">
        <v>100</v>
      </c>
      <c r="O10816">
        <f t="shared" si="337"/>
        <v>100</v>
      </c>
      <c r="P10816" t="s">
        <v>17</v>
      </c>
      <c r="Q10816" s="1">
        <v>43555</v>
      </c>
      <c r="R10816" t="str">
        <f>VLOOKUP(B10816,[1]data!$A$2:$E$764,5,0)</f>
        <v>Mumbai</v>
      </c>
      <c r="S10816" t="str">
        <f>VLOOKUP($B10816,[1]data!$A$1:$I$764,6,0)</f>
        <v>Mumbai Indians</v>
      </c>
      <c r="T10816" t="str">
        <f>VLOOKUP($B10816,[1]data!$A$1:$I$764,7,0)</f>
        <v>Chennai Super Kings</v>
      </c>
      <c r="U10816" t="str">
        <f>VLOOKUP($B10816,[1]data!$A$1:$I$764,9,0)</f>
        <v>Mumbai Indians</v>
      </c>
    </row>
    <row r="10817" spans="1:21" x14ac:dyDescent="0.3">
      <c r="A10817">
        <v>2019</v>
      </c>
      <c r="B10817" t="s">
        <v>5718</v>
      </c>
      <c r="C10817" s="1">
        <v>43555</v>
      </c>
      <c r="D10817" t="s">
        <v>5719</v>
      </c>
      <c r="E10817" t="s">
        <v>5653</v>
      </c>
      <c r="G10817" t="s">
        <v>5723</v>
      </c>
      <c r="H10817">
        <v>114</v>
      </c>
      <c r="I10817">
        <f t="shared" si="336"/>
        <v>114</v>
      </c>
      <c r="J10817">
        <v>56</v>
      </c>
      <c r="K10817">
        <v>76</v>
      </c>
      <c r="L10817">
        <v>12</v>
      </c>
      <c r="M10817">
        <v>7</v>
      </c>
      <c r="N10817">
        <v>203.57</v>
      </c>
      <c r="O10817">
        <f t="shared" si="337"/>
        <v>203.57</v>
      </c>
      <c r="P10817" t="s">
        <v>20</v>
      </c>
      <c r="Q10817" s="1">
        <v>43555</v>
      </c>
      <c r="R10817" t="str">
        <f>VLOOKUP(B10817,[1]data!$A$2:$E$764,5,0)</f>
        <v>Mumbai</v>
      </c>
      <c r="S10817" t="str">
        <f>VLOOKUP($B10817,[1]data!$A$1:$I$764,6,0)</f>
        <v>Mumbai Indians</v>
      </c>
      <c r="T10817" t="str">
        <f>VLOOKUP($B10817,[1]data!$A$1:$I$764,7,0)</f>
        <v>Chennai Super Kings</v>
      </c>
      <c r="U10817" t="str">
        <f>VLOOKUP($B10817,[1]data!$A$1:$I$764,9,0)</f>
        <v>Mumbai Indians</v>
      </c>
    </row>
    <row r="10818" spans="1:21" x14ac:dyDescent="0.3">
      <c r="A10818">
        <v>2019</v>
      </c>
      <c r="B10818" t="s">
        <v>5718</v>
      </c>
      <c r="C10818" s="1">
        <v>43555</v>
      </c>
      <c r="D10818" t="s">
        <v>5719</v>
      </c>
      <c r="E10818" t="s">
        <v>1064</v>
      </c>
      <c r="F10818">
        <v>1121</v>
      </c>
      <c r="G10818" t="s">
        <v>26</v>
      </c>
      <c r="H10818">
        <v>100</v>
      </c>
      <c r="I10818">
        <f t="shared" si="336"/>
        <v>100</v>
      </c>
      <c r="J10818">
        <v>55</v>
      </c>
      <c r="K10818">
        <v>98</v>
      </c>
      <c r="L10818">
        <v>5</v>
      </c>
      <c r="M10818">
        <v>5</v>
      </c>
      <c r="N10818">
        <v>181.81</v>
      </c>
      <c r="O10818">
        <f t="shared" si="337"/>
        <v>181.81</v>
      </c>
      <c r="P10818" t="s">
        <v>17</v>
      </c>
      <c r="Q10818" s="1">
        <v>43555</v>
      </c>
      <c r="R10818" t="str">
        <f>VLOOKUP(B10818,[1]data!$A$2:$E$764,5,0)</f>
        <v>Mumbai</v>
      </c>
      <c r="S10818" t="str">
        <f>VLOOKUP($B10818,[1]data!$A$1:$I$764,6,0)</f>
        <v>Mumbai Indians</v>
      </c>
      <c r="T10818" t="str">
        <f>VLOOKUP($B10818,[1]data!$A$1:$I$764,7,0)</f>
        <v>Chennai Super Kings</v>
      </c>
      <c r="U10818" t="str">
        <f>VLOOKUP($B10818,[1]data!$A$1:$I$764,9,0)</f>
        <v>Mumbai Indians</v>
      </c>
    </row>
    <row r="10819" spans="1:21" x14ac:dyDescent="0.3">
      <c r="A10819">
        <v>2019</v>
      </c>
      <c r="B10819" t="s">
        <v>5718</v>
      </c>
      <c r="C10819" s="1">
        <v>43555</v>
      </c>
      <c r="D10819" t="s">
        <v>5719</v>
      </c>
      <c r="E10819" t="s">
        <v>4815</v>
      </c>
      <c r="F10819">
        <v>1390</v>
      </c>
      <c r="G10819" t="s">
        <v>5724</v>
      </c>
      <c r="H10819">
        <v>9</v>
      </c>
      <c r="I10819">
        <f t="shared" ref="I10819:I10882" si="338">IF(H10819="",(J10819*N10819)/100,H10819)</f>
        <v>9</v>
      </c>
      <c r="J10819">
        <v>3</v>
      </c>
      <c r="K10819">
        <v>7</v>
      </c>
      <c r="L10819">
        <v>0</v>
      </c>
      <c r="M10819">
        <v>1</v>
      </c>
      <c r="N10819">
        <v>300</v>
      </c>
      <c r="O10819">
        <f t="shared" ref="O10819:O10882" si="339">IF(N10819="",IF(J10819=0,0,(I10819/J10819)*100),N10819)</f>
        <v>300</v>
      </c>
      <c r="P10819" t="s">
        <v>17</v>
      </c>
      <c r="Q10819" s="1">
        <v>43555</v>
      </c>
      <c r="R10819" t="str">
        <f>VLOOKUP(B10819,[1]data!$A$2:$E$764,5,0)</f>
        <v>Mumbai</v>
      </c>
      <c r="S10819" t="str">
        <f>VLOOKUP($B10819,[1]data!$A$1:$I$764,6,0)</f>
        <v>Mumbai Indians</v>
      </c>
      <c r="T10819" t="str">
        <f>VLOOKUP($B10819,[1]data!$A$1:$I$764,7,0)</f>
        <v>Chennai Super Kings</v>
      </c>
      <c r="U10819" t="str">
        <f>VLOOKUP($B10819,[1]data!$A$1:$I$764,9,0)</f>
        <v>Mumbai Indians</v>
      </c>
    </row>
    <row r="10820" spans="1:21" x14ac:dyDescent="0.3">
      <c r="A10820">
        <v>2019</v>
      </c>
      <c r="B10820" t="s">
        <v>5718</v>
      </c>
      <c r="C10820" s="1">
        <v>43555</v>
      </c>
      <c r="D10820" t="s">
        <v>5719</v>
      </c>
      <c r="E10820" t="s">
        <v>366</v>
      </c>
      <c r="F10820">
        <v>1074</v>
      </c>
      <c r="G10820" t="s">
        <v>4885</v>
      </c>
      <c r="H10820">
        <v>1</v>
      </c>
      <c r="I10820">
        <f t="shared" si="338"/>
        <v>1</v>
      </c>
      <c r="J10820">
        <v>2</v>
      </c>
      <c r="K10820">
        <v>3</v>
      </c>
      <c r="L10820">
        <v>0</v>
      </c>
      <c r="M10820">
        <v>0</v>
      </c>
      <c r="N10820">
        <v>50</v>
      </c>
      <c r="O10820">
        <f t="shared" si="339"/>
        <v>50</v>
      </c>
      <c r="P10820" t="s">
        <v>17</v>
      </c>
      <c r="Q10820" s="1">
        <v>43555</v>
      </c>
      <c r="R10820" t="str">
        <f>VLOOKUP(B10820,[1]data!$A$2:$E$764,5,0)</f>
        <v>Mumbai</v>
      </c>
      <c r="S10820" t="str">
        <f>VLOOKUP($B10820,[1]data!$A$1:$I$764,6,0)</f>
        <v>Mumbai Indians</v>
      </c>
      <c r="T10820" t="str">
        <f>VLOOKUP($B10820,[1]data!$A$1:$I$764,7,0)</f>
        <v>Chennai Super Kings</v>
      </c>
      <c r="U10820" t="str">
        <f>VLOOKUP($B10820,[1]data!$A$1:$I$764,9,0)</f>
        <v>Mumbai Indians</v>
      </c>
    </row>
    <row r="10821" spans="1:21" x14ac:dyDescent="0.3">
      <c r="A10821">
        <v>2019</v>
      </c>
      <c r="B10821" t="s">
        <v>5718</v>
      </c>
      <c r="C10821" s="1">
        <v>43555</v>
      </c>
      <c r="D10821" t="s">
        <v>5719</v>
      </c>
      <c r="E10821" t="s">
        <v>1518</v>
      </c>
      <c r="F10821">
        <v>1167</v>
      </c>
      <c r="G10821" t="s">
        <v>5725</v>
      </c>
      <c r="H10821">
        <v>14</v>
      </c>
      <c r="I10821">
        <f t="shared" si="338"/>
        <v>14</v>
      </c>
      <c r="J10821">
        <v>9</v>
      </c>
      <c r="K10821">
        <v>13</v>
      </c>
      <c r="L10821">
        <v>1</v>
      </c>
      <c r="M10821">
        <v>1</v>
      </c>
      <c r="N10821">
        <v>155.55000000000001</v>
      </c>
      <c r="O10821">
        <f t="shared" si="339"/>
        <v>155.55000000000001</v>
      </c>
      <c r="P10821" t="s">
        <v>17</v>
      </c>
      <c r="Q10821" s="1">
        <v>43555</v>
      </c>
      <c r="R10821" t="str">
        <f>VLOOKUP(B10821,[1]data!$A$2:$E$764,5,0)</f>
        <v>Mumbai</v>
      </c>
      <c r="S10821" t="str">
        <f>VLOOKUP($B10821,[1]data!$A$1:$I$764,6,0)</f>
        <v>Mumbai Indians</v>
      </c>
      <c r="T10821" t="str">
        <f>VLOOKUP($B10821,[1]data!$A$1:$I$764,7,0)</f>
        <v>Chennai Super Kings</v>
      </c>
      <c r="U10821" t="str">
        <f>VLOOKUP($B10821,[1]data!$A$1:$I$764,9,0)</f>
        <v>Mumbai Indians</v>
      </c>
    </row>
    <row r="10822" spans="1:21" x14ac:dyDescent="0.3">
      <c r="A10822">
        <v>2019</v>
      </c>
      <c r="B10822" t="s">
        <v>5718</v>
      </c>
      <c r="C10822" s="1">
        <v>43555</v>
      </c>
      <c r="D10822" t="s">
        <v>5719</v>
      </c>
      <c r="E10822" t="s">
        <v>5299</v>
      </c>
      <c r="G10822" t="s">
        <v>26</v>
      </c>
      <c r="H10822">
        <v>3</v>
      </c>
      <c r="I10822">
        <f t="shared" si="338"/>
        <v>3</v>
      </c>
      <c r="J10822">
        <v>8</v>
      </c>
      <c r="K10822">
        <v>13</v>
      </c>
      <c r="L10822">
        <v>0</v>
      </c>
      <c r="M10822">
        <v>0</v>
      </c>
      <c r="N10822">
        <v>37.5</v>
      </c>
      <c r="O10822">
        <f t="shared" si="339"/>
        <v>37.5</v>
      </c>
      <c r="P10822" t="s">
        <v>17</v>
      </c>
      <c r="Q10822" s="1">
        <v>43555</v>
      </c>
      <c r="R10822" t="str">
        <f>VLOOKUP(B10822,[1]data!$A$2:$E$764,5,0)</f>
        <v>Mumbai</v>
      </c>
      <c r="S10822" t="str">
        <f>VLOOKUP($B10822,[1]data!$A$1:$I$764,6,0)</f>
        <v>Mumbai Indians</v>
      </c>
      <c r="T10822" t="str">
        <f>VLOOKUP($B10822,[1]data!$A$1:$I$764,7,0)</f>
        <v>Chennai Super Kings</v>
      </c>
      <c r="U10822" t="str">
        <f>VLOOKUP($B10822,[1]data!$A$1:$I$764,9,0)</f>
        <v>Mumbai Indians</v>
      </c>
    </row>
    <row r="10823" spans="1:21" x14ac:dyDescent="0.3">
      <c r="A10823">
        <v>2019</v>
      </c>
      <c r="B10823" t="s">
        <v>5718</v>
      </c>
      <c r="C10823" s="1">
        <v>43555</v>
      </c>
      <c r="D10823" t="s">
        <v>5719</v>
      </c>
      <c r="E10823" t="s">
        <v>3661</v>
      </c>
      <c r="F10823">
        <v>1325</v>
      </c>
      <c r="G10823" t="s">
        <v>5230</v>
      </c>
      <c r="H10823">
        <v>1</v>
      </c>
      <c r="I10823">
        <f t="shared" si="338"/>
        <v>1</v>
      </c>
      <c r="J10823">
        <v>3</v>
      </c>
      <c r="K10823">
        <v>6</v>
      </c>
      <c r="L10823">
        <v>0</v>
      </c>
      <c r="M10823">
        <v>0</v>
      </c>
      <c r="N10823">
        <v>33.33</v>
      </c>
      <c r="O10823">
        <f t="shared" si="339"/>
        <v>33.33</v>
      </c>
      <c r="P10823" t="s">
        <v>17</v>
      </c>
      <c r="Q10823" s="1">
        <v>43555</v>
      </c>
      <c r="R10823" t="str">
        <f>VLOOKUP(B10823,[1]data!$A$2:$E$764,5,0)</f>
        <v>Mumbai</v>
      </c>
      <c r="S10823" t="str">
        <f>VLOOKUP($B10823,[1]data!$A$1:$I$764,6,0)</f>
        <v>Mumbai Indians</v>
      </c>
      <c r="T10823" t="str">
        <f>VLOOKUP($B10823,[1]data!$A$1:$I$764,7,0)</f>
        <v>Chennai Super Kings</v>
      </c>
      <c r="U10823" t="str">
        <f>VLOOKUP($B10823,[1]data!$A$1:$I$764,9,0)</f>
        <v>Mumbai Indians</v>
      </c>
    </row>
    <row r="10824" spans="1:21" x14ac:dyDescent="0.3">
      <c r="A10824">
        <v>2019</v>
      </c>
      <c r="B10824" t="s">
        <v>5718</v>
      </c>
      <c r="C10824" s="1">
        <v>43555</v>
      </c>
      <c r="D10824" t="s">
        <v>5719</v>
      </c>
      <c r="E10824" t="s">
        <v>5726</v>
      </c>
      <c r="G10824" t="s">
        <v>5230</v>
      </c>
      <c r="H10824">
        <v>19</v>
      </c>
      <c r="I10824">
        <f t="shared" si="338"/>
        <v>19</v>
      </c>
      <c r="J10824">
        <v>24</v>
      </c>
      <c r="K10824">
        <v>35</v>
      </c>
      <c r="L10824">
        <v>2</v>
      </c>
      <c r="M10824">
        <v>0</v>
      </c>
      <c r="N10824">
        <v>79.16</v>
      </c>
      <c r="O10824">
        <f t="shared" si="339"/>
        <v>79.16</v>
      </c>
      <c r="P10824" t="s">
        <v>17</v>
      </c>
      <c r="Q10824" s="1">
        <v>43555</v>
      </c>
      <c r="R10824" t="str">
        <f>VLOOKUP(B10824,[1]data!$A$2:$E$764,5,0)</f>
        <v>Mumbai</v>
      </c>
      <c r="S10824" t="str">
        <f>VLOOKUP($B10824,[1]data!$A$1:$I$764,6,0)</f>
        <v>Mumbai Indians</v>
      </c>
      <c r="T10824" t="str">
        <f>VLOOKUP($B10824,[1]data!$A$1:$I$764,7,0)</f>
        <v>Chennai Super Kings</v>
      </c>
      <c r="U10824" t="str">
        <f>VLOOKUP($B10824,[1]data!$A$1:$I$764,9,0)</f>
        <v>Mumbai Indians</v>
      </c>
    </row>
    <row r="10825" spans="1:21" x14ac:dyDescent="0.3">
      <c r="A10825">
        <v>2019</v>
      </c>
      <c r="B10825" t="s">
        <v>5718</v>
      </c>
      <c r="C10825" s="1">
        <v>43555</v>
      </c>
      <c r="D10825" t="s">
        <v>5719</v>
      </c>
      <c r="E10825" t="s">
        <v>5492</v>
      </c>
      <c r="G10825" t="s">
        <v>5727</v>
      </c>
      <c r="H10825">
        <v>2</v>
      </c>
      <c r="I10825">
        <f t="shared" si="338"/>
        <v>2</v>
      </c>
      <c r="J10825">
        <v>8</v>
      </c>
      <c r="K10825">
        <v>12</v>
      </c>
      <c r="L10825">
        <v>0</v>
      </c>
      <c r="M10825">
        <v>0</v>
      </c>
      <c r="N10825">
        <v>25</v>
      </c>
      <c r="O10825">
        <f t="shared" si="339"/>
        <v>25</v>
      </c>
      <c r="P10825" t="s">
        <v>17</v>
      </c>
      <c r="Q10825" s="1">
        <v>43555</v>
      </c>
      <c r="R10825" t="str">
        <f>VLOOKUP(B10825,[1]data!$A$2:$E$764,5,0)</f>
        <v>Mumbai</v>
      </c>
      <c r="S10825" t="str">
        <f>VLOOKUP($B10825,[1]data!$A$1:$I$764,6,0)</f>
        <v>Mumbai Indians</v>
      </c>
      <c r="T10825" t="str">
        <f>VLOOKUP($B10825,[1]data!$A$1:$I$764,7,0)</f>
        <v>Chennai Super Kings</v>
      </c>
      <c r="U10825" t="str">
        <f>VLOOKUP($B10825,[1]data!$A$1:$I$764,9,0)</f>
        <v>Mumbai Indians</v>
      </c>
    </row>
    <row r="10826" spans="1:21" x14ac:dyDescent="0.3">
      <c r="A10826">
        <v>2019</v>
      </c>
      <c r="B10826" t="s">
        <v>5718</v>
      </c>
      <c r="C10826" s="1">
        <v>43555</v>
      </c>
      <c r="D10826" t="s">
        <v>5719</v>
      </c>
      <c r="E10826" t="s">
        <v>5649</v>
      </c>
      <c r="G10826" t="s">
        <v>5728</v>
      </c>
      <c r="H10826">
        <v>5</v>
      </c>
      <c r="I10826">
        <f t="shared" si="338"/>
        <v>5</v>
      </c>
      <c r="J10826">
        <v>7</v>
      </c>
      <c r="K10826">
        <v>7</v>
      </c>
      <c r="L10826">
        <v>1</v>
      </c>
      <c r="M10826">
        <v>0</v>
      </c>
      <c r="N10826">
        <v>71.42</v>
      </c>
      <c r="O10826">
        <f t="shared" si="339"/>
        <v>71.42</v>
      </c>
      <c r="P10826" t="s">
        <v>17</v>
      </c>
      <c r="Q10826" s="1">
        <v>43555</v>
      </c>
      <c r="R10826" t="str">
        <f>VLOOKUP(B10826,[1]data!$A$2:$E$764,5,0)</f>
        <v>Mumbai</v>
      </c>
      <c r="S10826" t="str">
        <f>VLOOKUP($B10826,[1]data!$A$1:$I$764,6,0)</f>
        <v>Mumbai Indians</v>
      </c>
      <c r="T10826" t="str">
        <f>VLOOKUP($B10826,[1]data!$A$1:$I$764,7,0)</f>
        <v>Chennai Super Kings</v>
      </c>
      <c r="U10826" t="str">
        <f>VLOOKUP($B10826,[1]data!$A$1:$I$764,9,0)</f>
        <v>Mumbai Indians</v>
      </c>
    </row>
    <row r="10827" spans="1:21" x14ac:dyDescent="0.3">
      <c r="A10827">
        <v>2019</v>
      </c>
      <c r="B10827" t="s">
        <v>5718</v>
      </c>
      <c r="C10827" s="1">
        <v>43555</v>
      </c>
      <c r="D10827" t="s">
        <v>5719</v>
      </c>
      <c r="E10827" t="s">
        <v>4850</v>
      </c>
      <c r="F10827">
        <v>1394</v>
      </c>
      <c r="G10827" t="s">
        <v>5729</v>
      </c>
      <c r="H10827">
        <v>37</v>
      </c>
      <c r="I10827">
        <f t="shared" si="338"/>
        <v>37</v>
      </c>
      <c r="J10827">
        <v>32</v>
      </c>
      <c r="K10827">
        <v>61</v>
      </c>
      <c r="L10827">
        <v>3</v>
      </c>
      <c r="M10827">
        <v>2</v>
      </c>
      <c r="N10827">
        <v>115.62</v>
      </c>
      <c r="O10827">
        <f t="shared" si="339"/>
        <v>115.62</v>
      </c>
      <c r="P10827" t="s">
        <v>17</v>
      </c>
      <c r="Q10827" s="1">
        <v>43555</v>
      </c>
      <c r="R10827" t="str">
        <f>VLOOKUP(B10827,[1]data!$A$2:$E$764,5,0)</f>
        <v>Mumbai</v>
      </c>
      <c r="S10827" t="str">
        <f>VLOOKUP($B10827,[1]data!$A$1:$I$764,6,0)</f>
        <v>Mumbai Indians</v>
      </c>
      <c r="T10827" t="str">
        <f>VLOOKUP($B10827,[1]data!$A$1:$I$764,7,0)</f>
        <v>Chennai Super Kings</v>
      </c>
      <c r="U10827" t="str">
        <f>VLOOKUP($B10827,[1]data!$A$1:$I$764,9,0)</f>
        <v>Mumbai Indians</v>
      </c>
    </row>
    <row r="10828" spans="1:21" x14ac:dyDescent="0.3">
      <c r="A10828">
        <v>2019</v>
      </c>
      <c r="B10828" t="s">
        <v>5730</v>
      </c>
      <c r="C10828" s="1">
        <v>43556</v>
      </c>
      <c r="D10828" t="s">
        <v>5731</v>
      </c>
      <c r="E10828" t="s">
        <v>3147</v>
      </c>
      <c r="F10828">
        <v>1292</v>
      </c>
      <c r="G10828" t="s">
        <v>5732</v>
      </c>
      <c r="H10828">
        <v>0</v>
      </c>
      <c r="I10828">
        <f t="shared" si="338"/>
        <v>0</v>
      </c>
      <c r="J10828">
        <v>1</v>
      </c>
      <c r="K10828">
        <v>1</v>
      </c>
      <c r="L10828">
        <v>0</v>
      </c>
      <c r="M10828">
        <v>0</v>
      </c>
      <c r="N10828">
        <v>0</v>
      </c>
      <c r="O10828">
        <f t="shared" si="339"/>
        <v>0</v>
      </c>
      <c r="P10828" t="s">
        <v>17</v>
      </c>
      <c r="Q10828" s="1">
        <v>43556</v>
      </c>
      <c r="R10828" t="str">
        <f>VLOOKUP(B10828,[1]data!$A$2:$E$764,5,0)</f>
        <v>Bengaluru</v>
      </c>
      <c r="S10828" t="str">
        <f>VLOOKUP($B10828,[1]data!$A$1:$I$764,6,0)</f>
        <v>Royal Challengers Bangalore</v>
      </c>
      <c r="T10828" t="str">
        <f>VLOOKUP($B10828,[1]data!$A$1:$I$764,7,0)</f>
        <v>Kolkata Knight Riders</v>
      </c>
      <c r="U10828" t="str">
        <f>VLOOKUP($B10828,[1]data!$A$1:$I$764,9,0)</f>
        <v>Kolkata Knight Riders</v>
      </c>
    </row>
    <row r="10829" spans="1:21" x14ac:dyDescent="0.3">
      <c r="A10829">
        <v>2019</v>
      </c>
      <c r="B10829" t="s">
        <v>5730</v>
      </c>
      <c r="C10829" s="1">
        <v>43556</v>
      </c>
      <c r="D10829" t="s">
        <v>5731</v>
      </c>
      <c r="E10829" t="s">
        <v>2282</v>
      </c>
      <c r="F10829">
        <v>1220</v>
      </c>
      <c r="G10829" t="s">
        <v>5733</v>
      </c>
      <c r="H10829">
        <v>38</v>
      </c>
      <c r="I10829">
        <f t="shared" si="338"/>
        <v>38</v>
      </c>
      <c r="J10829">
        <v>29</v>
      </c>
      <c r="K10829">
        <v>44</v>
      </c>
      <c r="L10829">
        <v>4</v>
      </c>
      <c r="M10829">
        <v>1</v>
      </c>
      <c r="N10829">
        <v>131.03</v>
      </c>
      <c r="O10829">
        <f t="shared" si="339"/>
        <v>131.03</v>
      </c>
      <c r="P10829" t="s">
        <v>17</v>
      </c>
      <c r="Q10829" s="1">
        <v>43556</v>
      </c>
      <c r="R10829" t="str">
        <f>VLOOKUP(B10829,[1]data!$A$2:$E$764,5,0)</f>
        <v>Bengaluru</v>
      </c>
      <c r="S10829" t="str">
        <f>VLOOKUP($B10829,[1]data!$A$1:$I$764,6,0)</f>
        <v>Royal Challengers Bangalore</v>
      </c>
      <c r="T10829" t="str">
        <f>VLOOKUP($B10829,[1]data!$A$1:$I$764,7,0)</f>
        <v>Kolkata Knight Riders</v>
      </c>
      <c r="U10829" t="str">
        <f>VLOOKUP($B10829,[1]data!$A$1:$I$764,9,0)</f>
        <v>Kolkata Knight Riders</v>
      </c>
    </row>
    <row r="10830" spans="1:21" x14ac:dyDescent="0.3">
      <c r="A10830">
        <v>2019</v>
      </c>
      <c r="B10830" t="s">
        <v>5730</v>
      </c>
      <c r="C10830" s="1">
        <v>43556</v>
      </c>
      <c r="D10830" t="s">
        <v>5731</v>
      </c>
      <c r="E10830" t="s">
        <v>67</v>
      </c>
      <c r="F10830">
        <v>1003</v>
      </c>
      <c r="G10830" t="s">
        <v>4635</v>
      </c>
      <c r="H10830">
        <v>30</v>
      </c>
      <c r="I10830">
        <f t="shared" si="338"/>
        <v>30</v>
      </c>
      <c r="J10830">
        <v>25</v>
      </c>
      <c r="K10830">
        <v>48</v>
      </c>
      <c r="L10830">
        <v>4</v>
      </c>
      <c r="M10830">
        <v>0</v>
      </c>
      <c r="N10830">
        <v>120</v>
      </c>
      <c r="O10830">
        <f t="shared" si="339"/>
        <v>120</v>
      </c>
      <c r="P10830" t="s">
        <v>17</v>
      </c>
      <c r="Q10830" s="1">
        <v>43556</v>
      </c>
      <c r="R10830" t="str">
        <f>VLOOKUP(B10830,[1]data!$A$2:$E$764,5,0)</f>
        <v>Bengaluru</v>
      </c>
      <c r="S10830" t="str">
        <f>VLOOKUP($B10830,[1]data!$A$1:$I$764,6,0)</f>
        <v>Royal Challengers Bangalore</v>
      </c>
      <c r="T10830" t="str">
        <f>VLOOKUP($B10830,[1]data!$A$1:$I$764,7,0)</f>
        <v>Kolkata Knight Riders</v>
      </c>
      <c r="U10830" t="str">
        <f>VLOOKUP($B10830,[1]data!$A$1:$I$764,9,0)</f>
        <v>Kolkata Knight Riders</v>
      </c>
    </row>
    <row r="10831" spans="1:21" x14ac:dyDescent="0.3">
      <c r="A10831">
        <v>2019</v>
      </c>
      <c r="B10831" t="s">
        <v>5730</v>
      </c>
      <c r="C10831" s="1">
        <v>43556</v>
      </c>
      <c r="D10831" t="s">
        <v>5731</v>
      </c>
      <c r="E10831" t="s">
        <v>3946</v>
      </c>
      <c r="F10831">
        <v>1339</v>
      </c>
      <c r="G10831" t="s">
        <v>5734</v>
      </c>
      <c r="H10831">
        <v>28</v>
      </c>
      <c r="I10831">
        <f t="shared" si="338"/>
        <v>28</v>
      </c>
      <c r="J10831">
        <v>22</v>
      </c>
      <c r="K10831">
        <v>32</v>
      </c>
      <c r="L10831">
        <v>5</v>
      </c>
      <c r="M10831">
        <v>0</v>
      </c>
      <c r="N10831">
        <v>127.27</v>
      </c>
      <c r="O10831">
        <f t="shared" si="339"/>
        <v>127.27</v>
      </c>
      <c r="P10831" t="s">
        <v>40</v>
      </c>
      <c r="Q10831" s="1">
        <v>43556</v>
      </c>
      <c r="R10831" t="str">
        <f>VLOOKUP(B10831,[1]data!$A$2:$E$764,5,0)</f>
        <v>Bengaluru</v>
      </c>
      <c r="S10831" t="str">
        <f>VLOOKUP($B10831,[1]data!$A$1:$I$764,6,0)</f>
        <v>Royal Challengers Bangalore</v>
      </c>
      <c r="T10831" t="str">
        <f>VLOOKUP($B10831,[1]data!$A$1:$I$764,7,0)</f>
        <v>Kolkata Knight Riders</v>
      </c>
      <c r="U10831" t="str">
        <f>VLOOKUP($B10831,[1]data!$A$1:$I$764,9,0)</f>
        <v>Kolkata Knight Riders</v>
      </c>
    </row>
    <row r="10832" spans="1:21" x14ac:dyDescent="0.3">
      <c r="A10832">
        <v>2019</v>
      </c>
      <c r="B10832" t="s">
        <v>5730</v>
      </c>
      <c r="C10832" s="1">
        <v>43556</v>
      </c>
      <c r="D10832" t="s">
        <v>5731</v>
      </c>
      <c r="E10832" t="s">
        <v>4489</v>
      </c>
      <c r="F10832">
        <v>1366</v>
      </c>
      <c r="G10832" t="s">
        <v>3520</v>
      </c>
      <c r="H10832">
        <v>39</v>
      </c>
      <c r="I10832">
        <f t="shared" si="338"/>
        <v>39</v>
      </c>
      <c r="J10832">
        <v>26</v>
      </c>
      <c r="K10832">
        <v>50</v>
      </c>
      <c r="L10832">
        <v>3</v>
      </c>
      <c r="M10832">
        <v>2</v>
      </c>
      <c r="N10832">
        <v>150</v>
      </c>
      <c r="O10832">
        <f t="shared" si="339"/>
        <v>150</v>
      </c>
      <c r="P10832" t="s">
        <v>20</v>
      </c>
      <c r="Q10832" s="1">
        <v>43556</v>
      </c>
      <c r="R10832" t="str">
        <f>VLOOKUP(B10832,[1]data!$A$2:$E$764,5,0)</f>
        <v>Bengaluru</v>
      </c>
      <c r="S10832" t="str">
        <f>VLOOKUP($B10832,[1]data!$A$1:$I$764,6,0)</f>
        <v>Royal Challengers Bangalore</v>
      </c>
      <c r="T10832" t="str">
        <f>VLOOKUP($B10832,[1]data!$A$1:$I$764,7,0)</f>
        <v>Kolkata Knight Riders</v>
      </c>
      <c r="U10832" t="str">
        <f>VLOOKUP($B10832,[1]data!$A$1:$I$764,9,0)</f>
        <v>Kolkata Knight Riders</v>
      </c>
    </row>
    <row r="10833" spans="1:21" x14ac:dyDescent="0.3">
      <c r="A10833">
        <v>2019</v>
      </c>
      <c r="B10833" t="s">
        <v>5730</v>
      </c>
      <c r="C10833" s="1">
        <v>43556</v>
      </c>
      <c r="D10833" t="s">
        <v>5731</v>
      </c>
      <c r="E10833" t="s">
        <v>5735</v>
      </c>
      <c r="G10833" t="s">
        <v>5312</v>
      </c>
      <c r="H10833">
        <v>0</v>
      </c>
      <c r="I10833">
        <f t="shared" si="338"/>
        <v>0</v>
      </c>
      <c r="J10833">
        <v>1</v>
      </c>
      <c r="K10833">
        <v>1</v>
      </c>
      <c r="L10833">
        <v>0</v>
      </c>
      <c r="M10833">
        <v>0</v>
      </c>
      <c r="N10833">
        <v>0</v>
      </c>
      <c r="O10833">
        <f t="shared" si="339"/>
        <v>0</v>
      </c>
      <c r="P10833" t="s">
        <v>17</v>
      </c>
      <c r="Q10833" s="1">
        <v>43556</v>
      </c>
      <c r="R10833" t="str">
        <f>VLOOKUP(B10833,[1]data!$A$2:$E$764,5,0)</f>
        <v>Bengaluru</v>
      </c>
      <c r="S10833" t="str">
        <f>VLOOKUP($B10833,[1]data!$A$1:$I$764,6,0)</f>
        <v>Royal Challengers Bangalore</v>
      </c>
      <c r="T10833" t="str">
        <f>VLOOKUP($B10833,[1]data!$A$1:$I$764,7,0)</f>
        <v>Kolkata Knight Riders</v>
      </c>
      <c r="U10833" t="str">
        <f>VLOOKUP($B10833,[1]data!$A$1:$I$764,9,0)</f>
        <v>Kolkata Knight Riders</v>
      </c>
    </row>
    <row r="10834" spans="1:21" x14ac:dyDescent="0.3">
      <c r="A10834">
        <v>2019</v>
      </c>
      <c r="B10834" t="s">
        <v>5730</v>
      </c>
      <c r="C10834" s="1">
        <v>43556</v>
      </c>
      <c r="D10834" t="s">
        <v>5731</v>
      </c>
      <c r="E10834" t="s">
        <v>4927</v>
      </c>
      <c r="F10834">
        <v>1399</v>
      </c>
      <c r="G10834" t="s">
        <v>5312</v>
      </c>
      <c r="H10834">
        <v>0</v>
      </c>
      <c r="I10834">
        <f t="shared" si="338"/>
        <v>0</v>
      </c>
      <c r="J10834">
        <v>1</v>
      </c>
      <c r="K10834">
        <v>8</v>
      </c>
      <c r="L10834">
        <v>0</v>
      </c>
      <c r="M10834">
        <v>0</v>
      </c>
      <c r="N10834">
        <v>0</v>
      </c>
      <c r="O10834">
        <f t="shared" si="339"/>
        <v>0</v>
      </c>
      <c r="P10834" t="s">
        <v>17</v>
      </c>
      <c r="Q10834" s="1">
        <v>43556</v>
      </c>
      <c r="R10834" t="str">
        <f>VLOOKUP(B10834,[1]data!$A$2:$E$764,5,0)</f>
        <v>Bengaluru</v>
      </c>
      <c r="S10834" t="str">
        <f>VLOOKUP($B10834,[1]data!$A$1:$I$764,6,0)</f>
        <v>Royal Challengers Bangalore</v>
      </c>
      <c r="T10834" t="str">
        <f>VLOOKUP($B10834,[1]data!$A$1:$I$764,7,0)</f>
        <v>Kolkata Knight Riders</v>
      </c>
      <c r="U10834" t="str">
        <f>VLOOKUP($B10834,[1]data!$A$1:$I$764,9,0)</f>
        <v>Kolkata Knight Riders</v>
      </c>
    </row>
    <row r="10835" spans="1:21" x14ac:dyDescent="0.3">
      <c r="A10835">
        <v>2019</v>
      </c>
      <c r="B10835" t="s">
        <v>5730</v>
      </c>
      <c r="C10835" s="1">
        <v>43556</v>
      </c>
      <c r="D10835" t="s">
        <v>5731</v>
      </c>
      <c r="E10835" t="s">
        <v>5736</v>
      </c>
      <c r="G10835" t="s">
        <v>26</v>
      </c>
      <c r="H10835">
        <v>4</v>
      </c>
      <c r="I10835">
        <f t="shared" si="338"/>
        <v>4</v>
      </c>
      <c r="J10835">
        <v>3</v>
      </c>
      <c r="K10835">
        <v>6</v>
      </c>
      <c r="L10835">
        <v>1</v>
      </c>
      <c r="M10835">
        <v>0</v>
      </c>
      <c r="N10835">
        <v>133.33000000000001</v>
      </c>
      <c r="O10835">
        <f t="shared" si="339"/>
        <v>133.33000000000001</v>
      </c>
      <c r="P10835" t="s">
        <v>17</v>
      </c>
      <c r="Q10835" s="1">
        <v>43556</v>
      </c>
      <c r="R10835" t="str">
        <f>VLOOKUP(B10835,[1]data!$A$2:$E$764,5,0)</f>
        <v>Bengaluru</v>
      </c>
      <c r="S10835" t="str">
        <f>VLOOKUP($B10835,[1]data!$A$1:$I$764,6,0)</f>
        <v>Royal Challengers Bangalore</v>
      </c>
      <c r="T10835" t="str">
        <f>VLOOKUP($B10835,[1]data!$A$1:$I$764,7,0)</f>
        <v>Kolkata Knight Riders</v>
      </c>
      <c r="U10835" t="str">
        <f>VLOOKUP($B10835,[1]data!$A$1:$I$764,9,0)</f>
        <v>Kolkata Knight Riders</v>
      </c>
    </row>
    <row r="10836" spans="1:21" x14ac:dyDescent="0.3">
      <c r="A10836">
        <v>2019</v>
      </c>
      <c r="B10836" t="s">
        <v>5730</v>
      </c>
      <c r="C10836" s="1">
        <v>43556</v>
      </c>
      <c r="D10836" t="s">
        <v>5731</v>
      </c>
      <c r="E10836" t="s">
        <v>3050</v>
      </c>
      <c r="F10836">
        <v>1281</v>
      </c>
      <c r="G10836" t="s">
        <v>3520</v>
      </c>
      <c r="H10836">
        <v>2</v>
      </c>
      <c r="I10836">
        <f t="shared" si="338"/>
        <v>2</v>
      </c>
      <c r="J10836">
        <v>5</v>
      </c>
      <c r="K10836">
        <v>12</v>
      </c>
      <c r="L10836">
        <v>0</v>
      </c>
      <c r="M10836">
        <v>0</v>
      </c>
      <c r="N10836">
        <v>40</v>
      </c>
      <c r="O10836">
        <f t="shared" si="339"/>
        <v>40</v>
      </c>
      <c r="P10836" t="s">
        <v>17</v>
      </c>
      <c r="Q10836" s="1">
        <v>43556</v>
      </c>
      <c r="R10836" t="str">
        <f>VLOOKUP(B10836,[1]data!$A$2:$E$764,5,0)</f>
        <v>Bengaluru</v>
      </c>
      <c r="S10836" t="str">
        <f>VLOOKUP($B10836,[1]data!$A$1:$I$764,6,0)</f>
        <v>Royal Challengers Bangalore</v>
      </c>
      <c r="T10836" t="str">
        <f>VLOOKUP($B10836,[1]data!$A$1:$I$764,7,0)</f>
        <v>Kolkata Knight Riders</v>
      </c>
      <c r="U10836" t="str">
        <f>VLOOKUP($B10836,[1]data!$A$1:$I$764,9,0)</f>
        <v>Kolkata Knight Riders</v>
      </c>
    </row>
    <row r="10837" spans="1:21" x14ac:dyDescent="0.3">
      <c r="A10837">
        <v>2019</v>
      </c>
      <c r="B10837" t="s">
        <v>5730</v>
      </c>
      <c r="C10837" s="1">
        <v>43556</v>
      </c>
      <c r="D10837" t="s">
        <v>5731</v>
      </c>
      <c r="E10837" t="s">
        <v>2546</v>
      </c>
      <c r="F10837">
        <v>1248</v>
      </c>
      <c r="G10837" t="s">
        <v>5737</v>
      </c>
      <c r="H10837">
        <v>0</v>
      </c>
      <c r="I10837">
        <f t="shared" si="338"/>
        <v>0</v>
      </c>
      <c r="J10837">
        <v>2</v>
      </c>
      <c r="K10837">
        <v>2</v>
      </c>
      <c r="L10837">
        <v>0</v>
      </c>
      <c r="M10837">
        <v>0</v>
      </c>
      <c r="N10837">
        <v>0</v>
      </c>
      <c r="O10837">
        <f t="shared" si="339"/>
        <v>0</v>
      </c>
      <c r="P10837" t="s">
        <v>17</v>
      </c>
      <c r="Q10837" s="1">
        <v>43556</v>
      </c>
      <c r="R10837" t="str">
        <f>VLOOKUP(B10837,[1]data!$A$2:$E$764,5,0)</f>
        <v>Bengaluru</v>
      </c>
      <c r="S10837" t="str">
        <f>VLOOKUP($B10837,[1]data!$A$1:$I$764,6,0)</f>
        <v>Royal Challengers Bangalore</v>
      </c>
      <c r="T10837" t="str">
        <f>VLOOKUP($B10837,[1]data!$A$1:$I$764,7,0)</f>
        <v>Kolkata Knight Riders</v>
      </c>
      <c r="U10837" t="str">
        <f>VLOOKUP($B10837,[1]data!$A$1:$I$764,9,0)</f>
        <v>Kolkata Knight Riders</v>
      </c>
    </row>
    <row r="10838" spans="1:21" x14ac:dyDescent="0.3">
      <c r="A10838">
        <v>2019</v>
      </c>
      <c r="B10838" t="s">
        <v>5730</v>
      </c>
      <c r="C10838" s="1">
        <v>43556</v>
      </c>
      <c r="D10838" t="s">
        <v>5731</v>
      </c>
      <c r="E10838" t="s">
        <v>5361</v>
      </c>
      <c r="G10838" t="s">
        <v>5738</v>
      </c>
      <c r="H10838">
        <v>0</v>
      </c>
      <c r="I10838">
        <f t="shared" si="338"/>
        <v>0</v>
      </c>
      <c r="J10838">
        <v>1</v>
      </c>
      <c r="K10838">
        <v>1</v>
      </c>
      <c r="L10838">
        <v>0</v>
      </c>
      <c r="M10838">
        <v>0</v>
      </c>
      <c r="N10838">
        <v>0</v>
      </c>
      <c r="O10838">
        <f t="shared" si="339"/>
        <v>0</v>
      </c>
      <c r="P10838" t="s">
        <v>17</v>
      </c>
      <c r="Q10838" s="1">
        <v>43556</v>
      </c>
      <c r="R10838" t="str">
        <f>VLOOKUP(B10838,[1]data!$A$2:$E$764,5,0)</f>
        <v>Bengaluru</v>
      </c>
      <c r="S10838" t="str">
        <f>VLOOKUP($B10838,[1]data!$A$1:$I$764,6,0)</f>
        <v>Royal Challengers Bangalore</v>
      </c>
      <c r="T10838" t="str">
        <f>VLOOKUP($B10838,[1]data!$A$1:$I$764,7,0)</f>
        <v>Kolkata Knight Riders</v>
      </c>
      <c r="U10838" t="str">
        <f>VLOOKUP($B10838,[1]data!$A$1:$I$764,9,0)</f>
        <v>Kolkata Knight Riders</v>
      </c>
    </row>
    <row r="10839" spans="1:21" x14ac:dyDescent="0.3">
      <c r="A10839">
        <v>2019</v>
      </c>
      <c r="B10839" t="s">
        <v>5730</v>
      </c>
      <c r="C10839" s="1">
        <v>43556</v>
      </c>
      <c r="D10839" t="s">
        <v>5731</v>
      </c>
      <c r="E10839" t="s">
        <v>4074</v>
      </c>
      <c r="F10839">
        <v>1348</v>
      </c>
      <c r="G10839" t="s">
        <v>5739</v>
      </c>
      <c r="H10839">
        <v>39</v>
      </c>
      <c r="I10839">
        <f t="shared" si="338"/>
        <v>39</v>
      </c>
      <c r="J10839">
        <v>29</v>
      </c>
      <c r="K10839">
        <v>50</v>
      </c>
      <c r="L10839">
        <v>6</v>
      </c>
      <c r="M10839">
        <v>0</v>
      </c>
      <c r="N10839">
        <v>134.47999999999999</v>
      </c>
      <c r="O10839">
        <f t="shared" si="339"/>
        <v>134.47999999999999</v>
      </c>
      <c r="P10839" t="s">
        <v>17</v>
      </c>
      <c r="Q10839" s="1">
        <v>43556</v>
      </c>
      <c r="R10839" t="str">
        <f>VLOOKUP(B10839,[1]data!$A$2:$E$764,5,0)</f>
        <v>Bengaluru</v>
      </c>
      <c r="S10839" t="str">
        <f>VLOOKUP($B10839,[1]data!$A$1:$I$764,6,0)</f>
        <v>Royal Challengers Bangalore</v>
      </c>
      <c r="T10839" t="str">
        <f>VLOOKUP($B10839,[1]data!$A$1:$I$764,7,0)</f>
        <v>Kolkata Knight Riders</v>
      </c>
      <c r="U10839" t="str">
        <f>VLOOKUP($B10839,[1]data!$A$1:$I$764,9,0)</f>
        <v>Kolkata Knight Riders</v>
      </c>
    </row>
    <row r="10840" spans="1:21" x14ac:dyDescent="0.3">
      <c r="A10840">
        <v>2019</v>
      </c>
      <c r="B10840" t="s">
        <v>5730</v>
      </c>
      <c r="C10840" s="1">
        <v>43556</v>
      </c>
      <c r="D10840" t="s">
        <v>5731</v>
      </c>
      <c r="E10840" t="s">
        <v>2703</v>
      </c>
      <c r="F10840">
        <v>1259</v>
      </c>
      <c r="G10840" t="s">
        <v>5740</v>
      </c>
      <c r="H10840">
        <v>43</v>
      </c>
      <c r="I10840">
        <f t="shared" si="338"/>
        <v>43</v>
      </c>
      <c r="J10840">
        <v>30</v>
      </c>
      <c r="K10840">
        <v>49</v>
      </c>
      <c r="L10840">
        <v>4</v>
      </c>
      <c r="M10840">
        <v>2</v>
      </c>
      <c r="N10840">
        <v>143.33000000000001</v>
      </c>
      <c r="O10840">
        <f t="shared" si="339"/>
        <v>143.33000000000001</v>
      </c>
      <c r="P10840" t="s">
        <v>17</v>
      </c>
      <c r="Q10840" s="1">
        <v>43556</v>
      </c>
      <c r="R10840" t="str">
        <f>VLOOKUP(B10840,[1]data!$A$2:$E$764,5,0)</f>
        <v>Bengaluru</v>
      </c>
      <c r="S10840" t="str">
        <f>VLOOKUP($B10840,[1]data!$A$1:$I$764,6,0)</f>
        <v>Royal Challengers Bangalore</v>
      </c>
      <c r="T10840" t="str">
        <f>VLOOKUP($B10840,[1]data!$A$1:$I$764,7,0)</f>
        <v>Kolkata Knight Riders</v>
      </c>
      <c r="U10840" t="str">
        <f>VLOOKUP($B10840,[1]data!$A$1:$I$764,9,0)</f>
        <v>Kolkata Knight Riders</v>
      </c>
    </row>
    <row r="10841" spans="1:21" x14ac:dyDescent="0.3">
      <c r="A10841">
        <v>2019</v>
      </c>
      <c r="B10841" t="s">
        <v>5730</v>
      </c>
      <c r="C10841" s="1">
        <v>43556</v>
      </c>
      <c r="D10841" t="s">
        <v>5731</v>
      </c>
      <c r="E10841" t="s">
        <v>1898</v>
      </c>
      <c r="F10841">
        <v>1163</v>
      </c>
      <c r="G10841" t="s">
        <v>2691</v>
      </c>
      <c r="H10841">
        <v>6</v>
      </c>
      <c r="I10841">
        <f t="shared" si="338"/>
        <v>6</v>
      </c>
      <c r="J10841">
        <v>9</v>
      </c>
      <c r="K10841">
        <v>28</v>
      </c>
      <c r="L10841">
        <v>0</v>
      </c>
      <c r="M10841">
        <v>0</v>
      </c>
      <c r="N10841">
        <v>66.66</v>
      </c>
      <c r="O10841">
        <f t="shared" si="339"/>
        <v>66.66</v>
      </c>
      <c r="P10841" t="s">
        <v>17</v>
      </c>
      <c r="Q10841" s="1">
        <v>43556</v>
      </c>
      <c r="R10841" t="str">
        <f>VLOOKUP(B10841,[1]data!$A$2:$E$764,5,0)</f>
        <v>Bengaluru</v>
      </c>
      <c r="S10841" t="str">
        <f>VLOOKUP($B10841,[1]data!$A$1:$I$764,6,0)</f>
        <v>Royal Challengers Bangalore</v>
      </c>
      <c r="T10841" t="str">
        <f>VLOOKUP($B10841,[1]data!$A$1:$I$764,7,0)</f>
        <v>Kolkata Knight Riders</v>
      </c>
      <c r="U10841" t="str">
        <f>VLOOKUP($B10841,[1]data!$A$1:$I$764,9,0)</f>
        <v>Kolkata Knight Riders</v>
      </c>
    </row>
    <row r="10842" spans="1:21" x14ac:dyDescent="0.3">
      <c r="A10842">
        <v>2019</v>
      </c>
      <c r="B10842" t="s">
        <v>5730</v>
      </c>
      <c r="C10842" s="1">
        <v>43556</v>
      </c>
      <c r="D10842" t="s">
        <v>5731</v>
      </c>
      <c r="E10842" t="s">
        <v>3187</v>
      </c>
      <c r="F10842">
        <v>1296</v>
      </c>
      <c r="G10842" t="s">
        <v>3213</v>
      </c>
      <c r="H10842">
        <v>15</v>
      </c>
      <c r="I10842">
        <f t="shared" si="338"/>
        <v>15</v>
      </c>
      <c r="J10842">
        <v>11</v>
      </c>
      <c r="K10842">
        <v>8</v>
      </c>
      <c r="L10842">
        <v>2</v>
      </c>
      <c r="M10842">
        <v>1</v>
      </c>
      <c r="N10842">
        <v>136.36000000000001</v>
      </c>
      <c r="O10842">
        <f t="shared" si="339"/>
        <v>136.36000000000001</v>
      </c>
      <c r="P10842" t="s">
        <v>20</v>
      </c>
      <c r="Q10842" s="1">
        <v>43556</v>
      </c>
      <c r="R10842" t="str">
        <f>VLOOKUP(B10842,[1]data!$A$2:$E$764,5,0)</f>
        <v>Bengaluru</v>
      </c>
      <c r="S10842" t="str">
        <f>VLOOKUP($B10842,[1]data!$A$1:$I$764,6,0)</f>
        <v>Royal Challengers Bangalore</v>
      </c>
      <c r="T10842" t="str">
        <f>VLOOKUP($B10842,[1]data!$A$1:$I$764,7,0)</f>
        <v>Kolkata Knight Riders</v>
      </c>
      <c r="U10842" t="str">
        <f>VLOOKUP($B10842,[1]data!$A$1:$I$764,9,0)</f>
        <v>Kolkata Knight Riders</v>
      </c>
    </row>
    <row r="10843" spans="1:21" x14ac:dyDescent="0.3">
      <c r="A10843">
        <v>2019</v>
      </c>
      <c r="B10843" t="s">
        <v>5730</v>
      </c>
      <c r="C10843" s="1">
        <v>43556</v>
      </c>
      <c r="D10843" t="s">
        <v>5731</v>
      </c>
      <c r="E10843" t="s">
        <v>5741</v>
      </c>
      <c r="G10843" t="s">
        <v>5533</v>
      </c>
      <c r="H10843">
        <v>20</v>
      </c>
      <c r="I10843">
        <f t="shared" si="338"/>
        <v>20</v>
      </c>
      <c r="J10843">
        <v>10</v>
      </c>
      <c r="K10843">
        <v>20</v>
      </c>
      <c r="L10843">
        <v>3</v>
      </c>
      <c r="M10843">
        <v>1</v>
      </c>
      <c r="N10843">
        <v>200</v>
      </c>
      <c r="O10843">
        <f t="shared" si="339"/>
        <v>200</v>
      </c>
      <c r="P10843" t="s">
        <v>17</v>
      </c>
      <c r="Q10843" s="1">
        <v>43556</v>
      </c>
      <c r="R10843" t="str">
        <f>VLOOKUP(B10843,[1]data!$A$2:$E$764,5,0)</f>
        <v>Bengaluru</v>
      </c>
      <c r="S10843" t="str">
        <f>VLOOKUP($B10843,[1]data!$A$1:$I$764,6,0)</f>
        <v>Royal Challengers Bangalore</v>
      </c>
      <c r="T10843" t="str">
        <f>VLOOKUP($B10843,[1]data!$A$1:$I$764,7,0)</f>
        <v>Kolkata Knight Riders</v>
      </c>
      <c r="U10843" t="str">
        <f>VLOOKUP($B10843,[1]data!$A$1:$I$764,9,0)</f>
        <v>Kolkata Knight Riders</v>
      </c>
    </row>
    <row r="10844" spans="1:21" x14ac:dyDescent="0.3">
      <c r="A10844">
        <v>2019</v>
      </c>
      <c r="B10844" t="s">
        <v>5730</v>
      </c>
      <c r="C10844" s="1">
        <v>43556</v>
      </c>
      <c r="D10844" t="s">
        <v>5731</v>
      </c>
      <c r="E10844" t="s">
        <v>1569</v>
      </c>
      <c r="F10844">
        <v>1222</v>
      </c>
      <c r="G10844" t="s">
        <v>26</v>
      </c>
      <c r="H10844">
        <v>29</v>
      </c>
      <c r="I10844">
        <f t="shared" si="338"/>
        <v>29</v>
      </c>
      <c r="J10844">
        <v>21</v>
      </c>
      <c r="K10844">
        <v>35</v>
      </c>
      <c r="L10844">
        <v>2</v>
      </c>
      <c r="M10844">
        <v>1</v>
      </c>
      <c r="N10844">
        <v>138.09</v>
      </c>
      <c r="O10844">
        <f t="shared" si="339"/>
        <v>138.09</v>
      </c>
      <c r="P10844" t="s">
        <v>17</v>
      </c>
      <c r="Q10844" s="1">
        <v>43556</v>
      </c>
      <c r="R10844" t="str">
        <f>VLOOKUP(B10844,[1]data!$A$2:$E$764,5,0)</f>
        <v>Bengaluru</v>
      </c>
      <c r="S10844" t="str">
        <f>VLOOKUP($B10844,[1]data!$A$1:$I$764,6,0)</f>
        <v>Royal Challengers Bangalore</v>
      </c>
      <c r="T10844" t="str">
        <f>VLOOKUP($B10844,[1]data!$A$1:$I$764,7,0)</f>
        <v>Kolkata Knight Riders</v>
      </c>
      <c r="U10844" t="str">
        <f>VLOOKUP($B10844,[1]data!$A$1:$I$764,9,0)</f>
        <v>Kolkata Knight Riders</v>
      </c>
    </row>
    <row r="10845" spans="1:21" x14ac:dyDescent="0.3">
      <c r="A10845">
        <v>2019</v>
      </c>
      <c r="B10845" t="s">
        <v>5730</v>
      </c>
      <c r="C10845" s="1">
        <v>43556</v>
      </c>
      <c r="D10845" t="s">
        <v>5731</v>
      </c>
      <c r="E10845" t="s">
        <v>3092</v>
      </c>
      <c r="F10845">
        <v>1289</v>
      </c>
      <c r="G10845" t="s">
        <v>4924</v>
      </c>
      <c r="H10845">
        <v>0</v>
      </c>
      <c r="I10845">
        <f t="shared" si="338"/>
        <v>0</v>
      </c>
      <c r="J10845">
        <v>1</v>
      </c>
      <c r="K10845">
        <v>2</v>
      </c>
      <c r="L10845">
        <v>0</v>
      </c>
      <c r="M10845">
        <v>0</v>
      </c>
      <c r="N10845">
        <v>0</v>
      </c>
      <c r="O10845">
        <f t="shared" si="339"/>
        <v>0</v>
      </c>
      <c r="P10845" t="s">
        <v>17</v>
      </c>
      <c r="Q10845" s="1">
        <v>43556</v>
      </c>
      <c r="R10845" t="str">
        <f>VLOOKUP(B10845,[1]data!$A$2:$E$764,5,0)</f>
        <v>Bengaluru</v>
      </c>
      <c r="S10845" t="str">
        <f>VLOOKUP($B10845,[1]data!$A$1:$I$764,6,0)</f>
        <v>Royal Challengers Bangalore</v>
      </c>
      <c r="T10845" t="str">
        <f>VLOOKUP($B10845,[1]data!$A$1:$I$764,7,0)</f>
        <v>Kolkata Knight Riders</v>
      </c>
      <c r="U10845" t="str">
        <f>VLOOKUP($B10845,[1]data!$A$1:$I$764,9,0)</f>
        <v>Kolkata Knight Riders</v>
      </c>
    </row>
    <row r="10846" spans="1:21" x14ac:dyDescent="0.3">
      <c r="A10846">
        <v>2019</v>
      </c>
      <c r="B10846" t="s">
        <v>5730</v>
      </c>
      <c r="C10846" s="1">
        <v>43556</v>
      </c>
      <c r="D10846" t="s">
        <v>5731</v>
      </c>
      <c r="E10846" t="s">
        <v>5239</v>
      </c>
      <c r="G10846" t="s">
        <v>26</v>
      </c>
      <c r="H10846">
        <v>0</v>
      </c>
      <c r="I10846">
        <f t="shared" si="338"/>
        <v>0</v>
      </c>
      <c r="J10846">
        <v>0</v>
      </c>
      <c r="K10846">
        <v>1</v>
      </c>
      <c r="L10846">
        <v>0</v>
      </c>
      <c r="M10846">
        <v>0</v>
      </c>
      <c r="N10846">
        <v>0</v>
      </c>
      <c r="O10846">
        <f t="shared" si="339"/>
        <v>0</v>
      </c>
      <c r="P10846" t="s">
        <v>17</v>
      </c>
      <c r="Q10846" s="1">
        <v>43556</v>
      </c>
      <c r="R10846" t="str">
        <f>VLOOKUP(B10846,[1]data!$A$2:$E$764,5,0)</f>
        <v>Bengaluru</v>
      </c>
      <c r="S10846" t="str">
        <f>VLOOKUP($B10846,[1]data!$A$1:$I$764,6,0)</f>
        <v>Royal Challengers Bangalore</v>
      </c>
      <c r="T10846" t="str">
        <f>VLOOKUP($B10846,[1]data!$A$1:$I$764,7,0)</f>
        <v>Kolkata Knight Riders</v>
      </c>
      <c r="U10846" t="str">
        <f>VLOOKUP($B10846,[1]data!$A$1:$I$764,9,0)</f>
        <v>Kolkata Knight Riders</v>
      </c>
    </row>
    <row r="10847" spans="1:21" x14ac:dyDescent="0.3">
      <c r="A10847">
        <v>2019</v>
      </c>
      <c r="B10847" t="s">
        <v>5730</v>
      </c>
      <c r="C10847" s="1">
        <v>43556</v>
      </c>
      <c r="D10847" t="s">
        <v>5731</v>
      </c>
      <c r="E10847" t="s">
        <v>4439</v>
      </c>
      <c r="F10847">
        <v>1364</v>
      </c>
      <c r="G10847" t="s">
        <v>5742</v>
      </c>
      <c r="H10847">
        <v>1</v>
      </c>
      <c r="I10847">
        <f t="shared" si="338"/>
        <v>1</v>
      </c>
      <c r="J10847">
        <v>2</v>
      </c>
      <c r="K10847">
        <v>1</v>
      </c>
      <c r="L10847">
        <v>0</v>
      </c>
      <c r="M10847">
        <v>0</v>
      </c>
      <c r="N10847">
        <v>50</v>
      </c>
      <c r="O10847">
        <f t="shared" si="339"/>
        <v>50</v>
      </c>
      <c r="P10847" t="s">
        <v>17</v>
      </c>
      <c r="Q10847" s="1">
        <v>43556</v>
      </c>
      <c r="R10847" t="str">
        <f>VLOOKUP(B10847,[1]data!$A$2:$E$764,5,0)</f>
        <v>Bengaluru</v>
      </c>
      <c r="S10847" t="str">
        <f>VLOOKUP($B10847,[1]data!$A$1:$I$764,6,0)</f>
        <v>Royal Challengers Bangalore</v>
      </c>
      <c r="T10847" t="str">
        <f>VLOOKUP($B10847,[1]data!$A$1:$I$764,7,0)</f>
        <v>Kolkata Knight Riders</v>
      </c>
      <c r="U10847" t="str">
        <f>VLOOKUP($B10847,[1]data!$A$1:$I$764,9,0)</f>
        <v>Kolkata Knight Riders</v>
      </c>
    </row>
    <row r="10848" spans="1:21" x14ac:dyDescent="0.3">
      <c r="A10848">
        <v>2019</v>
      </c>
      <c r="B10848" t="s">
        <v>5730</v>
      </c>
      <c r="C10848" s="1">
        <v>43556</v>
      </c>
      <c r="D10848" t="s">
        <v>5731</v>
      </c>
      <c r="E10848" t="s">
        <v>5743</v>
      </c>
      <c r="G10848" t="s">
        <v>5744</v>
      </c>
      <c r="H10848">
        <v>1</v>
      </c>
      <c r="I10848">
        <f t="shared" si="338"/>
        <v>1</v>
      </c>
      <c r="J10848">
        <v>3</v>
      </c>
      <c r="K10848">
        <v>6</v>
      </c>
      <c r="L10848">
        <v>0</v>
      </c>
      <c r="M10848">
        <v>0</v>
      </c>
      <c r="N10848">
        <v>33.33</v>
      </c>
      <c r="O10848">
        <f t="shared" si="339"/>
        <v>33.33</v>
      </c>
      <c r="P10848" t="s">
        <v>17</v>
      </c>
      <c r="Q10848" s="1">
        <v>43556</v>
      </c>
      <c r="R10848" t="str">
        <f>VLOOKUP(B10848,[1]data!$A$2:$E$764,5,0)</f>
        <v>Bengaluru</v>
      </c>
      <c r="S10848" t="str">
        <f>VLOOKUP($B10848,[1]data!$A$1:$I$764,6,0)</f>
        <v>Royal Challengers Bangalore</v>
      </c>
      <c r="T10848" t="str">
        <f>VLOOKUP($B10848,[1]data!$A$1:$I$764,7,0)</f>
        <v>Kolkata Knight Riders</v>
      </c>
      <c r="U10848" t="str">
        <f>VLOOKUP($B10848,[1]data!$A$1:$I$764,9,0)</f>
        <v>Kolkata Knight Riders</v>
      </c>
    </row>
    <row r="10849" spans="1:21" x14ac:dyDescent="0.3">
      <c r="A10849">
        <v>2019</v>
      </c>
      <c r="B10849" t="s">
        <v>5730</v>
      </c>
      <c r="C10849" s="1">
        <v>43556</v>
      </c>
      <c r="D10849" t="s">
        <v>5731</v>
      </c>
      <c r="E10849" t="s">
        <v>1306</v>
      </c>
      <c r="F10849">
        <v>1152</v>
      </c>
      <c r="G10849" t="s">
        <v>3306</v>
      </c>
      <c r="H10849">
        <v>3</v>
      </c>
      <c r="I10849">
        <f t="shared" si="338"/>
        <v>3</v>
      </c>
      <c r="J10849">
        <v>4</v>
      </c>
      <c r="K10849">
        <v>5</v>
      </c>
      <c r="L10849">
        <v>0</v>
      </c>
      <c r="M10849">
        <v>0</v>
      </c>
      <c r="N10849">
        <v>75</v>
      </c>
      <c r="O10849">
        <f t="shared" si="339"/>
        <v>75</v>
      </c>
      <c r="P10849" t="s">
        <v>40</v>
      </c>
      <c r="Q10849" s="1">
        <v>43556</v>
      </c>
      <c r="R10849" t="str">
        <f>VLOOKUP(B10849,[1]data!$A$2:$E$764,5,0)</f>
        <v>Bengaluru</v>
      </c>
      <c r="S10849" t="str">
        <f>VLOOKUP($B10849,[1]data!$A$1:$I$764,6,0)</f>
        <v>Royal Challengers Bangalore</v>
      </c>
      <c r="T10849" t="str">
        <f>VLOOKUP($B10849,[1]data!$A$1:$I$764,7,0)</f>
        <v>Kolkata Knight Riders</v>
      </c>
      <c r="U10849" t="str">
        <f>VLOOKUP($B10849,[1]data!$A$1:$I$764,9,0)</f>
        <v>Kolkata Knight Riders</v>
      </c>
    </row>
    <row r="10850" spans="1:21" x14ac:dyDescent="0.3">
      <c r="A10850">
        <v>2019</v>
      </c>
      <c r="B10850" t="s">
        <v>5745</v>
      </c>
      <c r="C10850" s="1">
        <v>43557</v>
      </c>
      <c r="D10850" t="s">
        <v>5746</v>
      </c>
      <c r="E10850" t="s">
        <v>2508</v>
      </c>
      <c r="F10850">
        <v>1242</v>
      </c>
      <c r="G10850" t="s">
        <v>5747</v>
      </c>
      <c r="H10850">
        <v>38</v>
      </c>
      <c r="I10850">
        <f t="shared" si="338"/>
        <v>38</v>
      </c>
      <c r="J10850">
        <v>31</v>
      </c>
      <c r="K10850">
        <v>55</v>
      </c>
      <c r="L10850">
        <v>2</v>
      </c>
      <c r="M10850">
        <v>1</v>
      </c>
      <c r="N10850">
        <v>122.58</v>
      </c>
      <c r="O10850">
        <f t="shared" si="339"/>
        <v>122.58</v>
      </c>
      <c r="P10850" t="s">
        <v>17</v>
      </c>
      <c r="Q10850" s="1">
        <v>43557</v>
      </c>
      <c r="R10850" t="str">
        <f>VLOOKUP(B10850,[1]data!$A$2:$E$764,5,0)</f>
        <v>Chennai</v>
      </c>
      <c r="S10850" t="str">
        <f>VLOOKUP($B10850,[1]data!$A$1:$I$764,6,0)</f>
        <v>Chennai Super Kings</v>
      </c>
      <c r="T10850" t="str">
        <f>VLOOKUP($B10850,[1]data!$A$1:$I$764,7,0)</f>
        <v>Kings XI Punjab</v>
      </c>
      <c r="U10850" t="str">
        <f>VLOOKUP($B10850,[1]data!$A$1:$I$764,9,0)</f>
        <v>Chennai Super Kings</v>
      </c>
    </row>
    <row r="10851" spans="1:21" x14ac:dyDescent="0.3">
      <c r="A10851">
        <v>2019</v>
      </c>
      <c r="B10851" t="s">
        <v>5745</v>
      </c>
      <c r="C10851" s="1">
        <v>43557</v>
      </c>
      <c r="D10851" t="s">
        <v>5746</v>
      </c>
      <c r="E10851" t="s">
        <v>4327</v>
      </c>
      <c r="F10851">
        <v>1353</v>
      </c>
      <c r="G10851" t="s">
        <v>5748</v>
      </c>
      <c r="H10851">
        <v>59</v>
      </c>
      <c r="I10851">
        <f t="shared" si="338"/>
        <v>59</v>
      </c>
      <c r="J10851">
        <v>43</v>
      </c>
      <c r="K10851">
        <v>58</v>
      </c>
      <c r="L10851">
        <v>8</v>
      </c>
      <c r="M10851">
        <v>1</v>
      </c>
      <c r="N10851">
        <v>137.19999999999999</v>
      </c>
      <c r="O10851">
        <f t="shared" si="339"/>
        <v>137.19999999999999</v>
      </c>
      <c r="P10851" t="s">
        <v>20</v>
      </c>
      <c r="Q10851" s="1">
        <v>43557</v>
      </c>
      <c r="R10851" t="str">
        <f>VLOOKUP(B10851,[1]data!$A$2:$E$764,5,0)</f>
        <v>Chennai</v>
      </c>
      <c r="S10851" t="str">
        <f>VLOOKUP($B10851,[1]data!$A$1:$I$764,6,0)</f>
        <v>Chennai Super Kings</v>
      </c>
      <c r="T10851" t="str">
        <f>VLOOKUP($B10851,[1]data!$A$1:$I$764,7,0)</f>
        <v>Kings XI Punjab</v>
      </c>
      <c r="U10851" t="str">
        <f>VLOOKUP($B10851,[1]data!$A$1:$I$764,9,0)</f>
        <v>Chennai Super Kings</v>
      </c>
    </row>
    <row r="10852" spans="1:21" x14ac:dyDescent="0.3">
      <c r="A10852">
        <v>2019</v>
      </c>
      <c r="B10852" t="s">
        <v>5745</v>
      </c>
      <c r="C10852" s="1">
        <v>43557</v>
      </c>
      <c r="D10852" t="s">
        <v>5746</v>
      </c>
      <c r="E10852" t="s">
        <v>4801</v>
      </c>
      <c r="F10852">
        <v>1388</v>
      </c>
      <c r="G10852" t="s">
        <v>26</v>
      </c>
      <c r="H10852">
        <v>34</v>
      </c>
      <c r="I10852">
        <f t="shared" si="338"/>
        <v>34</v>
      </c>
      <c r="J10852">
        <v>23</v>
      </c>
      <c r="K10852">
        <v>39</v>
      </c>
      <c r="L10852">
        <v>3</v>
      </c>
      <c r="M10852">
        <v>1</v>
      </c>
      <c r="N10852">
        <v>147.82</v>
      </c>
      <c r="O10852">
        <f t="shared" si="339"/>
        <v>147.82</v>
      </c>
      <c r="P10852" t="s">
        <v>17</v>
      </c>
      <c r="Q10852" s="1">
        <v>43557</v>
      </c>
      <c r="R10852" t="str">
        <f>VLOOKUP(B10852,[1]data!$A$2:$E$764,5,0)</f>
        <v>Chennai</v>
      </c>
      <c r="S10852" t="str">
        <f>VLOOKUP($B10852,[1]data!$A$1:$I$764,6,0)</f>
        <v>Chennai Super Kings</v>
      </c>
      <c r="T10852" t="str">
        <f>VLOOKUP($B10852,[1]data!$A$1:$I$764,7,0)</f>
        <v>Kings XI Punjab</v>
      </c>
      <c r="U10852" t="str">
        <f>VLOOKUP($B10852,[1]data!$A$1:$I$764,9,0)</f>
        <v>Chennai Super Kings</v>
      </c>
    </row>
    <row r="10853" spans="1:21" x14ac:dyDescent="0.3">
      <c r="A10853">
        <v>2019</v>
      </c>
      <c r="B10853" t="s">
        <v>5745</v>
      </c>
      <c r="C10853" s="1">
        <v>43557</v>
      </c>
      <c r="D10853" t="s">
        <v>5746</v>
      </c>
      <c r="E10853" t="s">
        <v>74</v>
      </c>
      <c r="F10853">
        <v>1010</v>
      </c>
      <c r="G10853" t="s">
        <v>5749</v>
      </c>
      <c r="H10853">
        <v>67</v>
      </c>
      <c r="I10853">
        <f t="shared" si="338"/>
        <v>67</v>
      </c>
      <c r="J10853">
        <v>41</v>
      </c>
      <c r="K10853">
        <v>78</v>
      </c>
      <c r="L10853">
        <v>9</v>
      </c>
      <c r="M10853">
        <v>1</v>
      </c>
      <c r="N10853">
        <v>163.41</v>
      </c>
      <c r="O10853">
        <f t="shared" si="339"/>
        <v>163.41</v>
      </c>
      <c r="P10853" t="s">
        <v>20</v>
      </c>
      <c r="Q10853" s="1">
        <v>43557</v>
      </c>
      <c r="R10853" t="str">
        <f>VLOOKUP(B10853,[1]data!$A$2:$E$764,5,0)</f>
        <v>Chennai</v>
      </c>
      <c r="S10853" t="str">
        <f>VLOOKUP($B10853,[1]data!$A$1:$I$764,6,0)</f>
        <v>Chennai Super Kings</v>
      </c>
      <c r="T10853" t="str">
        <f>VLOOKUP($B10853,[1]data!$A$1:$I$764,7,0)</f>
        <v>Kings XI Punjab</v>
      </c>
      <c r="U10853" t="str">
        <f>VLOOKUP($B10853,[1]data!$A$1:$I$764,9,0)</f>
        <v>Chennai Super Kings</v>
      </c>
    </row>
    <row r="10854" spans="1:21" x14ac:dyDescent="0.3">
      <c r="A10854">
        <v>2019</v>
      </c>
      <c r="B10854" t="s">
        <v>5745</v>
      </c>
      <c r="C10854" s="1">
        <v>43557</v>
      </c>
      <c r="D10854" t="s">
        <v>5746</v>
      </c>
      <c r="E10854" t="s">
        <v>4757</v>
      </c>
      <c r="F10854">
        <v>1383</v>
      </c>
      <c r="G10854" t="s">
        <v>26</v>
      </c>
      <c r="H10854">
        <v>1</v>
      </c>
      <c r="I10854">
        <f t="shared" si="338"/>
        <v>1</v>
      </c>
      <c r="J10854">
        <v>2</v>
      </c>
      <c r="K10854">
        <v>4</v>
      </c>
      <c r="L10854">
        <v>0</v>
      </c>
      <c r="M10854">
        <v>0</v>
      </c>
      <c r="N10854">
        <v>50</v>
      </c>
      <c r="O10854">
        <f t="shared" si="339"/>
        <v>50</v>
      </c>
      <c r="P10854" t="s">
        <v>17</v>
      </c>
      <c r="Q10854" s="1">
        <v>43557</v>
      </c>
      <c r="R10854" t="str">
        <f>VLOOKUP(B10854,[1]data!$A$2:$E$764,5,0)</f>
        <v>Chennai</v>
      </c>
      <c r="S10854" t="str">
        <f>VLOOKUP($B10854,[1]data!$A$1:$I$764,6,0)</f>
        <v>Chennai Super Kings</v>
      </c>
      <c r="T10854" t="str">
        <f>VLOOKUP($B10854,[1]data!$A$1:$I$764,7,0)</f>
        <v>Kings XI Punjab</v>
      </c>
      <c r="U10854" t="str">
        <f>VLOOKUP($B10854,[1]data!$A$1:$I$764,9,0)</f>
        <v>Chennai Super Kings</v>
      </c>
    </row>
    <row r="10855" spans="1:21" x14ac:dyDescent="0.3">
      <c r="A10855">
        <v>2019</v>
      </c>
      <c r="B10855" t="s">
        <v>5745</v>
      </c>
      <c r="C10855" s="1">
        <v>43557</v>
      </c>
      <c r="D10855" t="s">
        <v>5746</v>
      </c>
      <c r="E10855" t="s">
        <v>283</v>
      </c>
      <c r="F10855">
        <v>1111</v>
      </c>
      <c r="G10855" t="s">
        <v>3995</v>
      </c>
      <c r="H10855">
        <v>22</v>
      </c>
      <c r="I10855">
        <f t="shared" si="338"/>
        <v>22</v>
      </c>
      <c r="J10855">
        <v>20</v>
      </c>
      <c r="K10855">
        <v>37</v>
      </c>
      <c r="L10855">
        <v>4</v>
      </c>
      <c r="M10855">
        <v>0</v>
      </c>
      <c r="N10855">
        <v>110</v>
      </c>
      <c r="O10855">
        <f t="shared" si="339"/>
        <v>110</v>
      </c>
      <c r="P10855" t="s">
        <v>40</v>
      </c>
      <c r="Q10855" s="1">
        <v>43557</v>
      </c>
      <c r="R10855" t="str">
        <f>VLOOKUP(B10855,[1]data!$A$2:$E$764,5,0)</f>
        <v>Chennai</v>
      </c>
      <c r="S10855" t="str">
        <f>VLOOKUP($B10855,[1]data!$A$1:$I$764,6,0)</f>
        <v>Chennai Super Kings</v>
      </c>
      <c r="T10855" t="str">
        <f>VLOOKUP($B10855,[1]data!$A$1:$I$764,7,0)</f>
        <v>Kings XI Punjab</v>
      </c>
      <c r="U10855" t="str">
        <f>VLOOKUP($B10855,[1]data!$A$1:$I$764,9,0)</f>
        <v>Chennai Super Kings</v>
      </c>
    </row>
    <row r="10856" spans="1:21" x14ac:dyDescent="0.3">
      <c r="A10856">
        <v>2019</v>
      </c>
      <c r="B10856" t="s">
        <v>5745</v>
      </c>
      <c r="C10856" s="1">
        <v>43557</v>
      </c>
      <c r="D10856" t="s">
        <v>5746</v>
      </c>
      <c r="E10856" t="s">
        <v>366</v>
      </c>
      <c r="F10856">
        <v>1074</v>
      </c>
      <c r="G10856" t="s">
        <v>3868</v>
      </c>
      <c r="H10856">
        <v>13</v>
      </c>
      <c r="I10856">
        <f t="shared" si="338"/>
        <v>13</v>
      </c>
      <c r="J10856">
        <v>9</v>
      </c>
      <c r="K10856">
        <v>8</v>
      </c>
      <c r="L10856">
        <v>2</v>
      </c>
      <c r="M10856">
        <v>0</v>
      </c>
      <c r="N10856">
        <v>144.44</v>
      </c>
      <c r="O10856">
        <f t="shared" si="339"/>
        <v>144.44</v>
      </c>
      <c r="P10856" t="s">
        <v>17</v>
      </c>
      <c r="Q10856" s="1">
        <v>43557</v>
      </c>
      <c r="R10856" t="str">
        <f>VLOOKUP(B10856,[1]data!$A$2:$E$764,5,0)</f>
        <v>Chennai</v>
      </c>
      <c r="S10856" t="str">
        <f>VLOOKUP($B10856,[1]data!$A$1:$I$764,6,0)</f>
        <v>Chennai Super Kings</v>
      </c>
      <c r="T10856" t="str">
        <f>VLOOKUP($B10856,[1]data!$A$1:$I$764,7,0)</f>
        <v>Kings XI Punjab</v>
      </c>
      <c r="U10856" t="str">
        <f>VLOOKUP($B10856,[1]data!$A$1:$I$764,9,0)</f>
        <v>Chennai Super Kings</v>
      </c>
    </row>
    <row r="10857" spans="1:21" x14ac:dyDescent="0.3">
      <c r="A10857">
        <v>2019</v>
      </c>
      <c r="B10857" t="s">
        <v>5745</v>
      </c>
      <c r="C10857" s="1">
        <v>43557</v>
      </c>
      <c r="D10857" t="s">
        <v>5746</v>
      </c>
      <c r="E10857" t="s">
        <v>21</v>
      </c>
      <c r="F10857">
        <v>1024</v>
      </c>
      <c r="G10857" t="s">
        <v>3867</v>
      </c>
      <c r="H10857">
        <v>23</v>
      </c>
      <c r="I10857">
        <f t="shared" si="338"/>
        <v>23</v>
      </c>
      <c r="J10857">
        <v>25</v>
      </c>
      <c r="K10857">
        <v>25</v>
      </c>
      <c r="L10857">
        <v>3</v>
      </c>
      <c r="M10857">
        <v>0</v>
      </c>
      <c r="N10857">
        <v>92</v>
      </c>
      <c r="O10857">
        <f t="shared" si="339"/>
        <v>92</v>
      </c>
      <c r="P10857" t="s">
        <v>40</v>
      </c>
      <c r="Q10857" s="1">
        <v>43557</v>
      </c>
      <c r="R10857" t="str">
        <f>VLOOKUP(B10857,[1]data!$A$2:$E$764,5,0)</f>
        <v>Chennai</v>
      </c>
      <c r="S10857" t="str">
        <f>VLOOKUP($B10857,[1]data!$A$1:$I$764,6,0)</f>
        <v>Chennai Super Kings</v>
      </c>
      <c r="T10857" t="str">
        <f>VLOOKUP($B10857,[1]data!$A$1:$I$764,7,0)</f>
        <v>Kings XI Punjab</v>
      </c>
      <c r="U10857" t="str">
        <f>VLOOKUP($B10857,[1]data!$A$1:$I$764,9,0)</f>
        <v>Chennai Super Kings</v>
      </c>
    </row>
    <row r="10858" spans="1:21" x14ac:dyDescent="0.3">
      <c r="A10858">
        <v>2019</v>
      </c>
      <c r="B10858" t="s">
        <v>5745</v>
      </c>
      <c r="C10858" s="1">
        <v>43557</v>
      </c>
      <c r="D10858" t="s">
        <v>5746</v>
      </c>
      <c r="E10858" t="s">
        <v>5648</v>
      </c>
      <c r="G10858" t="s">
        <v>5750</v>
      </c>
      <c r="H10858">
        <v>1</v>
      </c>
      <c r="I10858">
        <f t="shared" si="338"/>
        <v>1</v>
      </c>
      <c r="J10858">
        <v>9</v>
      </c>
      <c r="K10858">
        <v>8</v>
      </c>
      <c r="L10858">
        <v>0</v>
      </c>
      <c r="M10858">
        <v>0</v>
      </c>
      <c r="N10858">
        <v>11.11</v>
      </c>
      <c r="O10858">
        <f t="shared" si="339"/>
        <v>11.11</v>
      </c>
      <c r="P10858" t="s">
        <v>17</v>
      </c>
      <c r="Q10858" s="1">
        <v>43557</v>
      </c>
      <c r="R10858" t="str">
        <f>VLOOKUP(B10858,[1]data!$A$2:$E$764,5,0)</f>
        <v>Chennai</v>
      </c>
      <c r="S10858" t="str">
        <f>VLOOKUP($B10858,[1]data!$A$1:$I$764,6,0)</f>
        <v>Chennai Super Kings</v>
      </c>
      <c r="T10858" t="str">
        <f>VLOOKUP($B10858,[1]data!$A$1:$I$764,7,0)</f>
        <v>Kings XI Punjab</v>
      </c>
      <c r="U10858" t="str">
        <f>VLOOKUP($B10858,[1]data!$A$1:$I$764,9,0)</f>
        <v>Chennai Super Kings</v>
      </c>
    </row>
    <row r="10859" spans="1:21" x14ac:dyDescent="0.3">
      <c r="A10859">
        <v>2019</v>
      </c>
      <c r="B10859" t="s">
        <v>5745</v>
      </c>
      <c r="C10859" s="1">
        <v>43557</v>
      </c>
      <c r="D10859" t="s">
        <v>5746</v>
      </c>
      <c r="E10859" t="s">
        <v>5492</v>
      </c>
      <c r="G10859" t="s">
        <v>26</v>
      </c>
      <c r="H10859">
        <v>18</v>
      </c>
      <c r="I10859">
        <f t="shared" si="338"/>
        <v>18</v>
      </c>
      <c r="J10859">
        <v>9</v>
      </c>
      <c r="K10859">
        <v>15</v>
      </c>
      <c r="L10859">
        <v>2</v>
      </c>
      <c r="M10859">
        <v>1</v>
      </c>
      <c r="N10859">
        <v>200</v>
      </c>
      <c r="O10859">
        <f t="shared" si="339"/>
        <v>200</v>
      </c>
      <c r="P10859" t="s">
        <v>17</v>
      </c>
      <c r="Q10859" s="1">
        <v>43557</v>
      </c>
      <c r="R10859" t="str">
        <f>VLOOKUP(B10859,[1]data!$A$2:$E$764,5,0)</f>
        <v>Chennai</v>
      </c>
      <c r="S10859" t="str">
        <f>VLOOKUP($B10859,[1]data!$A$1:$I$764,6,0)</f>
        <v>Chennai Super Kings</v>
      </c>
      <c r="T10859" t="str">
        <f>VLOOKUP($B10859,[1]data!$A$1:$I$764,7,0)</f>
        <v>Kings XI Punjab</v>
      </c>
      <c r="U10859" t="str">
        <f>VLOOKUP($B10859,[1]data!$A$1:$I$764,9,0)</f>
        <v>Chennai Super Kings</v>
      </c>
    </row>
    <row r="10860" spans="1:21" x14ac:dyDescent="0.3">
      <c r="A10860">
        <v>2019</v>
      </c>
      <c r="B10860" t="s">
        <v>5745</v>
      </c>
      <c r="C10860" s="1">
        <v>43557</v>
      </c>
      <c r="D10860" t="s">
        <v>5746</v>
      </c>
      <c r="E10860" t="s">
        <v>4343</v>
      </c>
      <c r="F10860">
        <v>1355</v>
      </c>
      <c r="G10860" t="s">
        <v>26</v>
      </c>
      <c r="H10860">
        <v>31</v>
      </c>
      <c r="I10860">
        <f t="shared" si="338"/>
        <v>31</v>
      </c>
      <c r="J10860">
        <v>28</v>
      </c>
      <c r="K10860">
        <v>50</v>
      </c>
      <c r="L10860">
        <v>2</v>
      </c>
      <c r="M10860">
        <v>1</v>
      </c>
      <c r="N10860">
        <v>110.71</v>
      </c>
      <c r="O10860">
        <f t="shared" si="339"/>
        <v>110.71</v>
      </c>
      <c r="P10860" t="s">
        <v>17</v>
      </c>
      <c r="Q10860" s="1">
        <v>43557</v>
      </c>
      <c r="R10860" t="str">
        <f>VLOOKUP(B10860,[1]data!$A$2:$E$764,5,0)</f>
        <v>Chennai</v>
      </c>
      <c r="S10860" t="str">
        <f>VLOOKUP($B10860,[1]data!$A$1:$I$764,6,0)</f>
        <v>Chennai Super Kings</v>
      </c>
      <c r="T10860" t="str">
        <f>VLOOKUP($B10860,[1]data!$A$1:$I$764,7,0)</f>
        <v>Kings XI Punjab</v>
      </c>
      <c r="U10860" t="str">
        <f>VLOOKUP($B10860,[1]data!$A$1:$I$764,9,0)</f>
        <v>Chennai Super Kings</v>
      </c>
    </row>
    <row r="10861" spans="1:21" x14ac:dyDescent="0.3">
      <c r="A10861">
        <v>2019</v>
      </c>
      <c r="B10861" t="s">
        <v>5751</v>
      </c>
      <c r="C10861" s="1">
        <v>43558</v>
      </c>
      <c r="D10861" t="s">
        <v>5752</v>
      </c>
      <c r="E10861" t="s">
        <v>52</v>
      </c>
      <c r="F10861">
        <v>1035</v>
      </c>
      <c r="G10861" t="s">
        <v>5753</v>
      </c>
      <c r="H10861">
        <v>1</v>
      </c>
      <c r="I10861">
        <f t="shared" si="338"/>
        <v>1</v>
      </c>
      <c r="J10861">
        <v>2</v>
      </c>
      <c r="K10861">
        <v>4</v>
      </c>
      <c r="L10861">
        <v>0</v>
      </c>
      <c r="M10861">
        <v>0</v>
      </c>
      <c r="N10861">
        <v>50</v>
      </c>
      <c r="O10861">
        <f t="shared" si="339"/>
        <v>50</v>
      </c>
      <c r="P10861" t="s">
        <v>17</v>
      </c>
      <c r="Q10861" s="1">
        <v>43558</v>
      </c>
      <c r="R10861" t="str">
        <f>VLOOKUP(B10861,[1]data!$A$2:$E$764,5,0)</f>
        <v>Hyderabad (Deccan)</v>
      </c>
      <c r="S10861" t="str">
        <f>VLOOKUP($B10861,[1]data!$A$1:$I$764,6,0)</f>
        <v>Sunrisers Hyderabad</v>
      </c>
      <c r="T10861" t="str">
        <f>VLOOKUP($B10861,[1]data!$A$1:$I$764,7,0)</f>
        <v>Mumbai Indians</v>
      </c>
      <c r="U10861" t="str">
        <f>VLOOKUP($B10861,[1]data!$A$1:$I$764,9,0)</f>
        <v>Mumbai Indians</v>
      </c>
    </row>
    <row r="10862" spans="1:21" x14ac:dyDescent="0.3">
      <c r="A10862">
        <v>2019</v>
      </c>
      <c r="B10862" t="s">
        <v>5751</v>
      </c>
      <c r="C10862" s="1">
        <v>43558</v>
      </c>
      <c r="D10862" t="s">
        <v>5752</v>
      </c>
      <c r="E10862" t="s">
        <v>83</v>
      </c>
      <c r="F10862">
        <v>1014</v>
      </c>
      <c r="G10862" t="s">
        <v>5444</v>
      </c>
      <c r="H10862">
        <v>12</v>
      </c>
      <c r="I10862">
        <f t="shared" si="338"/>
        <v>12</v>
      </c>
      <c r="J10862">
        <v>21</v>
      </c>
      <c r="K10862">
        <v>48</v>
      </c>
      <c r="L10862">
        <v>0</v>
      </c>
      <c r="M10862">
        <v>0</v>
      </c>
      <c r="N10862">
        <v>57.14</v>
      </c>
      <c r="O10862">
        <f t="shared" si="339"/>
        <v>57.14</v>
      </c>
      <c r="P10862" t="s">
        <v>85</v>
      </c>
      <c r="Q10862" s="1">
        <v>43558</v>
      </c>
      <c r="R10862" t="str">
        <f>VLOOKUP(B10862,[1]data!$A$2:$E$764,5,0)</f>
        <v>Hyderabad (Deccan)</v>
      </c>
      <c r="S10862" t="str">
        <f>VLOOKUP($B10862,[1]data!$A$1:$I$764,6,0)</f>
        <v>Sunrisers Hyderabad</v>
      </c>
      <c r="T10862" t="str">
        <f>VLOOKUP($B10862,[1]data!$A$1:$I$764,7,0)</f>
        <v>Mumbai Indians</v>
      </c>
      <c r="U10862" t="str">
        <f>VLOOKUP($B10862,[1]data!$A$1:$I$764,9,0)</f>
        <v>Mumbai Indians</v>
      </c>
    </row>
    <row r="10863" spans="1:21" x14ac:dyDescent="0.3">
      <c r="A10863">
        <v>2019</v>
      </c>
      <c r="B10863" t="s">
        <v>5751</v>
      </c>
      <c r="C10863" s="1">
        <v>43558</v>
      </c>
      <c r="D10863" t="s">
        <v>5752</v>
      </c>
      <c r="E10863" t="s">
        <v>76</v>
      </c>
      <c r="F10863">
        <v>1012</v>
      </c>
      <c r="G10863" t="s">
        <v>5754</v>
      </c>
      <c r="H10863">
        <v>16</v>
      </c>
      <c r="I10863">
        <f t="shared" si="338"/>
        <v>16</v>
      </c>
      <c r="J10863">
        <v>15</v>
      </c>
      <c r="K10863">
        <v>26</v>
      </c>
      <c r="L10863">
        <v>2</v>
      </c>
      <c r="M10863">
        <v>1</v>
      </c>
      <c r="N10863">
        <v>106.66</v>
      </c>
      <c r="O10863">
        <f t="shared" si="339"/>
        <v>106.66</v>
      </c>
      <c r="P10863" t="s">
        <v>17</v>
      </c>
      <c r="Q10863" s="1">
        <v>43558</v>
      </c>
      <c r="R10863" t="str">
        <f>VLOOKUP(B10863,[1]data!$A$2:$E$764,5,0)</f>
        <v>Hyderabad (Deccan)</v>
      </c>
      <c r="S10863" t="str">
        <f>VLOOKUP($B10863,[1]data!$A$1:$I$764,6,0)</f>
        <v>Sunrisers Hyderabad</v>
      </c>
      <c r="T10863" t="str">
        <f>VLOOKUP($B10863,[1]data!$A$1:$I$764,7,0)</f>
        <v>Mumbai Indians</v>
      </c>
      <c r="U10863" t="str">
        <f>VLOOKUP($B10863,[1]data!$A$1:$I$764,9,0)</f>
        <v>Mumbai Indians</v>
      </c>
    </row>
    <row r="10864" spans="1:21" x14ac:dyDescent="0.3">
      <c r="A10864">
        <v>2019</v>
      </c>
      <c r="B10864" t="s">
        <v>5751</v>
      </c>
      <c r="C10864" s="1">
        <v>43558</v>
      </c>
      <c r="D10864" t="s">
        <v>5752</v>
      </c>
      <c r="E10864" t="s">
        <v>1548</v>
      </c>
      <c r="F10864">
        <v>1195</v>
      </c>
      <c r="G10864" t="s">
        <v>5755</v>
      </c>
      <c r="H10864">
        <v>58</v>
      </c>
      <c r="I10864">
        <f t="shared" si="338"/>
        <v>58</v>
      </c>
      <c r="J10864">
        <v>54</v>
      </c>
      <c r="K10864">
        <v>87</v>
      </c>
      <c r="L10864">
        <v>8</v>
      </c>
      <c r="M10864">
        <v>1</v>
      </c>
      <c r="N10864">
        <v>107.4</v>
      </c>
      <c r="O10864">
        <f t="shared" si="339"/>
        <v>107.4</v>
      </c>
      <c r="P10864" t="s">
        <v>17</v>
      </c>
      <c r="Q10864" s="1">
        <v>43558</v>
      </c>
      <c r="R10864" t="str">
        <f>VLOOKUP(B10864,[1]data!$A$2:$E$764,5,0)</f>
        <v>Hyderabad (Deccan)</v>
      </c>
      <c r="S10864" t="str">
        <f>VLOOKUP($B10864,[1]data!$A$1:$I$764,6,0)</f>
        <v>Sunrisers Hyderabad</v>
      </c>
      <c r="T10864" t="str">
        <f>VLOOKUP($B10864,[1]data!$A$1:$I$764,7,0)</f>
        <v>Mumbai Indians</v>
      </c>
      <c r="U10864" t="str">
        <f>VLOOKUP($B10864,[1]data!$A$1:$I$764,9,0)</f>
        <v>Mumbai Indians</v>
      </c>
    </row>
    <row r="10865" spans="1:21" x14ac:dyDescent="0.3">
      <c r="A10865">
        <v>2019</v>
      </c>
      <c r="B10865" t="s">
        <v>5751</v>
      </c>
      <c r="C10865" s="1">
        <v>43558</v>
      </c>
      <c r="D10865" t="s">
        <v>5752</v>
      </c>
      <c r="E10865" t="s">
        <v>3371</v>
      </c>
      <c r="F10865">
        <v>1307</v>
      </c>
      <c r="G10865" t="s">
        <v>26</v>
      </c>
      <c r="H10865">
        <v>0</v>
      </c>
      <c r="I10865">
        <f t="shared" si="338"/>
        <v>0</v>
      </c>
      <c r="J10865">
        <v>2</v>
      </c>
      <c r="K10865">
        <v>3</v>
      </c>
      <c r="L10865">
        <v>0</v>
      </c>
      <c r="M10865">
        <v>0</v>
      </c>
      <c r="N10865">
        <v>0</v>
      </c>
      <c r="O10865">
        <f t="shared" si="339"/>
        <v>0</v>
      </c>
      <c r="P10865" t="s">
        <v>17</v>
      </c>
      <c r="Q10865" s="1">
        <v>43558</v>
      </c>
      <c r="R10865" t="str">
        <f>VLOOKUP(B10865,[1]data!$A$2:$E$764,5,0)</f>
        <v>Hyderabad (Deccan)</v>
      </c>
      <c r="S10865" t="str">
        <f>VLOOKUP($B10865,[1]data!$A$1:$I$764,6,0)</f>
        <v>Sunrisers Hyderabad</v>
      </c>
      <c r="T10865" t="str">
        <f>VLOOKUP($B10865,[1]data!$A$1:$I$764,7,0)</f>
        <v>Mumbai Indians</v>
      </c>
      <c r="U10865" t="str">
        <f>VLOOKUP($B10865,[1]data!$A$1:$I$764,9,0)</f>
        <v>Mumbai Indians</v>
      </c>
    </row>
    <row r="10866" spans="1:21" x14ac:dyDescent="0.3">
      <c r="A10866">
        <v>2019</v>
      </c>
      <c r="B10866" t="s">
        <v>5751</v>
      </c>
      <c r="C10866" s="1">
        <v>43558</v>
      </c>
      <c r="D10866" t="s">
        <v>5752</v>
      </c>
      <c r="E10866" t="s">
        <v>4143</v>
      </c>
      <c r="F10866">
        <v>1352</v>
      </c>
      <c r="G10866" t="s">
        <v>26</v>
      </c>
      <c r="H10866">
        <v>12</v>
      </c>
      <c r="I10866">
        <f t="shared" si="338"/>
        <v>12</v>
      </c>
      <c r="J10866">
        <v>5</v>
      </c>
      <c r="K10866">
        <v>9</v>
      </c>
      <c r="L10866">
        <v>1</v>
      </c>
      <c r="M10866">
        <v>1</v>
      </c>
      <c r="N10866">
        <v>240</v>
      </c>
      <c r="O10866">
        <f t="shared" si="339"/>
        <v>240</v>
      </c>
      <c r="P10866" t="s">
        <v>17</v>
      </c>
      <c r="Q10866" s="1">
        <v>43558</v>
      </c>
      <c r="R10866" t="str">
        <f>VLOOKUP(B10866,[1]data!$A$2:$E$764,5,0)</f>
        <v>Hyderabad (Deccan)</v>
      </c>
      <c r="S10866" t="str">
        <f>VLOOKUP($B10866,[1]data!$A$1:$I$764,6,0)</f>
        <v>Sunrisers Hyderabad</v>
      </c>
      <c r="T10866" t="str">
        <f>VLOOKUP($B10866,[1]data!$A$1:$I$764,7,0)</f>
        <v>Mumbai Indians</v>
      </c>
      <c r="U10866" t="str">
        <f>VLOOKUP($B10866,[1]data!$A$1:$I$764,9,0)</f>
        <v>Mumbai Indians</v>
      </c>
    </row>
    <row r="10867" spans="1:21" x14ac:dyDescent="0.3">
      <c r="A10867">
        <v>2019</v>
      </c>
      <c r="B10867" t="s">
        <v>5751</v>
      </c>
      <c r="C10867" s="1">
        <v>43558</v>
      </c>
      <c r="D10867" t="s">
        <v>5752</v>
      </c>
      <c r="E10867" t="s">
        <v>181</v>
      </c>
      <c r="F10867">
        <v>1005</v>
      </c>
      <c r="G10867" t="s">
        <v>5755</v>
      </c>
      <c r="H10867">
        <v>8</v>
      </c>
      <c r="I10867">
        <f t="shared" si="338"/>
        <v>8</v>
      </c>
      <c r="J10867">
        <v>9</v>
      </c>
      <c r="K10867">
        <v>21</v>
      </c>
      <c r="L10867">
        <v>0</v>
      </c>
      <c r="M10867">
        <v>1</v>
      </c>
      <c r="N10867">
        <v>88.88</v>
      </c>
      <c r="O10867">
        <f t="shared" si="339"/>
        <v>88.88</v>
      </c>
      <c r="P10867" t="s">
        <v>17</v>
      </c>
      <c r="Q10867" s="1">
        <v>43558</v>
      </c>
      <c r="R10867" t="str">
        <f>VLOOKUP(B10867,[1]data!$A$2:$E$764,5,0)</f>
        <v>Hyderabad (Deccan)</v>
      </c>
      <c r="S10867" t="str">
        <f>VLOOKUP($B10867,[1]data!$A$1:$I$764,6,0)</f>
        <v>Sunrisers Hyderabad</v>
      </c>
      <c r="T10867" t="str">
        <f>VLOOKUP($B10867,[1]data!$A$1:$I$764,7,0)</f>
        <v>Mumbai Indians</v>
      </c>
      <c r="U10867" t="str">
        <f>VLOOKUP($B10867,[1]data!$A$1:$I$764,9,0)</f>
        <v>Mumbai Indians</v>
      </c>
    </row>
    <row r="10868" spans="1:21" x14ac:dyDescent="0.3">
      <c r="A10868">
        <v>2019</v>
      </c>
      <c r="B10868" t="s">
        <v>5751</v>
      </c>
      <c r="C10868" s="1">
        <v>43558</v>
      </c>
      <c r="D10868" t="s">
        <v>5752</v>
      </c>
      <c r="E10868" t="s">
        <v>4805</v>
      </c>
      <c r="F10868">
        <v>1389</v>
      </c>
      <c r="G10868" t="s">
        <v>5490</v>
      </c>
      <c r="H10868">
        <v>7</v>
      </c>
      <c r="I10868">
        <f t="shared" si="338"/>
        <v>7</v>
      </c>
      <c r="J10868">
        <v>7</v>
      </c>
      <c r="K10868">
        <v>10</v>
      </c>
      <c r="L10868">
        <v>1</v>
      </c>
      <c r="M10868">
        <v>0</v>
      </c>
      <c r="N10868">
        <v>100</v>
      </c>
      <c r="O10868">
        <f t="shared" si="339"/>
        <v>100</v>
      </c>
      <c r="P10868" t="s">
        <v>17</v>
      </c>
      <c r="Q10868" s="1">
        <v>43558</v>
      </c>
      <c r="R10868" t="str">
        <f>VLOOKUP(B10868,[1]data!$A$2:$E$764,5,0)</f>
        <v>Hyderabad (Deccan)</v>
      </c>
      <c r="S10868" t="str">
        <f>VLOOKUP($B10868,[1]data!$A$1:$I$764,6,0)</f>
        <v>Sunrisers Hyderabad</v>
      </c>
      <c r="T10868" t="str">
        <f>VLOOKUP($B10868,[1]data!$A$1:$I$764,7,0)</f>
        <v>Mumbai Indians</v>
      </c>
      <c r="U10868" t="str">
        <f>VLOOKUP($B10868,[1]data!$A$1:$I$764,9,0)</f>
        <v>Mumbai Indians</v>
      </c>
    </row>
    <row r="10869" spans="1:21" x14ac:dyDescent="0.3">
      <c r="A10869">
        <v>2019</v>
      </c>
      <c r="B10869" t="s">
        <v>5751</v>
      </c>
      <c r="C10869" s="1">
        <v>43558</v>
      </c>
      <c r="D10869" t="s">
        <v>5752</v>
      </c>
      <c r="E10869" t="s">
        <v>2504</v>
      </c>
      <c r="F10869">
        <v>1244</v>
      </c>
      <c r="G10869" t="s">
        <v>3233</v>
      </c>
      <c r="H10869">
        <v>59</v>
      </c>
      <c r="I10869">
        <f t="shared" si="338"/>
        <v>59</v>
      </c>
      <c r="J10869">
        <v>43</v>
      </c>
      <c r="K10869">
        <v>83</v>
      </c>
      <c r="L10869">
        <v>8</v>
      </c>
      <c r="M10869">
        <v>1</v>
      </c>
      <c r="N10869">
        <v>137.19999999999999</v>
      </c>
      <c r="O10869">
        <f t="shared" si="339"/>
        <v>137.19999999999999</v>
      </c>
      <c r="P10869" t="s">
        <v>17</v>
      </c>
      <c r="Q10869" s="1">
        <v>43558</v>
      </c>
      <c r="R10869" t="str">
        <f>VLOOKUP(B10869,[1]data!$A$2:$E$764,5,0)</f>
        <v>Hyderabad (Deccan)</v>
      </c>
      <c r="S10869" t="str">
        <f>VLOOKUP($B10869,[1]data!$A$1:$I$764,6,0)</f>
        <v>Sunrisers Hyderabad</v>
      </c>
      <c r="T10869" t="str">
        <f>VLOOKUP($B10869,[1]data!$A$1:$I$764,7,0)</f>
        <v>Mumbai Indians</v>
      </c>
      <c r="U10869" t="str">
        <f>VLOOKUP($B10869,[1]data!$A$1:$I$764,9,0)</f>
        <v>Mumbai Indians</v>
      </c>
    </row>
    <row r="10870" spans="1:21" x14ac:dyDescent="0.3">
      <c r="A10870">
        <v>2019</v>
      </c>
      <c r="B10870" t="s">
        <v>5751</v>
      </c>
      <c r="C10870" s="1">
        <v>43558</v>
      </c>
      <c r="D10870" t="s">
        <v>5752</v>
      </c>
      <c r="E10870" t="s">
        <v>86</v>
      </c>
      <c r="F10870">
        <v>1042</v>
      </c>
      <c r="G10870" t="s">
        <v>5756</v>
      </c>
      <c r="H10870">
        <v>4</v>
      </c>
      <c r="I10870">
        <f t="shared" si="338"/>
        <v>4</v>
      </c>
      <c r="J10870">
        <v>6</v>
      </c>
      <c r="K10870">
        <v>8</v>
      </c>
      <c r="L10870">
        <v>0</v>
      </c>
      <c r="M10870">
        <v>0</v>
      </c>
      <c r="N10870">
        <v>66.66</v>
      </c>
      <c r="O10870">
        <f t="shared" si="339"/>
        <v>66.66</v>
      </c>
      <c r="P10870" t="s">
        <v>17</v>
      </c>
      <c r="Q10870" s="1">
        <v>43558</v>
      </c>
      <c r="R10870" t="str">
        <f>VLOOKUP(B10870,[1]data!$A$2:$E$764,5,0)</f>
        <v>Hyderabad (Deccan)</v>
      </c>
      <c r="S10870" t="str">
        <f>VLOOKUP($B10870,[1]data!$A$1:$I$764,6,0)</f>
        <v>Sunrisers Hyderabad</v>
      </c>
      <c r="T10870" t="str">
        <f>VLOOKUP($B10870,[1]data!$A$1:$I$764,7,0)</f>
        <v>Mumbai Indians</v>
      </c>
      <c r="U10870" t="str">
        <f>VLOOKUP($B10870,[1]data!$A$1:$I$764,9,0)</f>
        <v>Mumbai Indians</v>
      </c>
    </row>
    <row r="10871" spans="1:21" x14ac:dyDescent="0.3">
      <c r="A10871">
        <v>2019</v>
      </c>
      <c r="B10871" t="s">
        <v>5751</v>
      </c>
      <c r="C10871" s="1">
        <v>43558</v>
      </c>
      <c r="D10871" t="s">
        <v>5752</v>
      </c>
      <c r="E10871" t="s">
        <v>3201</v>
      </c>
      <c r="F10871">
        <v>1297</v>
      </c>
      <c r="G10871" t="s">
        <v>5757</v>
      </c>
      <c r="H10871">
        <v>4</v>
      </c>
      <c r="I10871">
        <f t="shared" si="338"/>
        <v>4</v>
      </c>
      <c r="J10871">
        <v>7</v>
      </c>
      <c r="K10871">
        <v>11</v>
      </c>
      <c r="L10871">
        <v>1</v>
      </c>
      <c r="M10871">
        <v>0</v>
      </c>
      <c r="N10871">
        <v>57.14</v>
      </c>
      <c r="O10871">
        <f t="shared" si="339"/>
        <v>57.14</v>
      </c>
      <c r="P10871" t="s">
        <v>20</v>
      </c>
      <c r="Q10871" s="1">
        <v>43558</v>
      </c>
      <c r="R10871" t="str">
        <f>VLOOKUP(B10871,[1]data!$A$2:$E$764,5,0)</f>
        <v>Hyderabad (Deccan)</v>
      </c>
      <c r="S10871" t="str">
        <f>VLOOKUP($B10871,[1]data!$A$1:$I$764,6,0)</f>
        <v>Sunrisers Hyderabad</v>
      </c>
      <c r="T10871" t="str">
        <f>VLOOKUP($B10871,[1]data!$A$1:$I$764,7,0)</f>
        <v>Mumbai Indians</v>
      </c>
      <c r="U10871" t="str">
        <f>VLOOKUP($B10871,[1]data!$A$1:$I$764,9,0)</f>
        <v>Mumbai Indians</v>
      </c>
    </row>
    <row r="10872" spans="1:21" x14ac:dyDescent="0.3">
      <c r="A10872">
        <v>2019</v>
      </c>
      <c r="B10872" t="s">
        <v>5751</v>
      </c>
      <c r="C10872" s="1">
        <v>43558</v>
      </c>
      <c r="D10872" t="s">
        <v>5752</v>
      </c>
      <c r="E10872" t="s">
        <v>116</v>
      </c>
      <c r="F10872">
        <v>1064</v>
      </c>
      <c r="G10872" t="s">
        <v>3702</v>
      </c>
      <c r="H10872">
        <v>13</v>
      </c>
      <c r="I10872">
        <f t="shared" si="338"/>
        <v>13</v>
      </c>
      <c r="J10872">
        <v>18</v>
      </c>
      <c r="K10872">
        <v>35</v>
      </c>
      <c r="L10872">
        <v>1</v>
      </c>
      <c r="M10872">
        <v>0</v>
      </c>
      <c r="N10872">
        <v>72.22</v>
      </c>
      <c r="O10872">
        <f t="shared" si="339"/>
        <v>72.22</v>
      </c>
      <c r="P10872" t="s">
        <v>40</v>
      </c>
      <c r="Q10872" s="1">
        <v>43558</v>
      </c>
      <c r="R10872" t="str">
        <f>VLOOKUP(B10872,[1]data!$A$2:$E$764,5,0)</f>
        <v>Hyderabad (Deccan)</v>
      </c>
      <c r="S10872" t="str">
        <f>VLOOKUP($B10872,[1]data!$A$1:$I$764,6,0)</f>
        <v>Sunrisers Hyderabad</v>
      </c>
      <c r="T10872" t="str">
        <f>VLOOKUP($B10872,[1]data!$A$1:$I$764,7,0)</f>
        <v>Mumbai Indians</v>
      </c>
      <c r="U10872" t="str">
        <f>VLOOKUP($B10872,[1]data!$A$1:$I$764,9,0)</f>
        <v>Mumbai Indians</v>
      </c>
    </row>
    <row r="10873" spans="1:21" x14ac:dyDescent="0.3">
      <c r="A10873">
        <v>2019</v>
      </c>
      <c r="B10873" t="s">
        <v>5751</v>
      </c>
      <c r="C10873" s="1">
        <v>43558</v>
      </c>
      <c r="D10873" t="s">
        <v>5752</v>
      </c>
      <c r="E10873" t="s">
        <v>4376</v>
      </c>
      <c r="F10873">
        <v>1359</v>
      </c>
      <c r="G10873" t="s">
        <v>3503</v>
      </c>
      <c r="H10873">
        <v>42</v>
      </c>
      <c r="I10873">
        <f t="shared" si="338"/>
        <v>42</v>
      </c>
      <c r="J10873">
        <v>32</v>
      </c>
      <c r="K10873">
        <v>43</v>
      </c>
      <c r="L10873">
        <v>5</v>
      </c>
      <c r="M10873">
        <v>1</v>
      </c>
      <c r="N10873">
        <v>131.25</v>
      </c>
      <c r="O10873">
        <f t="shared" si="339"/>
        <v>131.25</v>
      </c>
      <c r="P10873" t="s">
        <v>17</v>
      </c>
      <c r="Q10873" s="1">
        <v>43558</v>
      </c>
      <c r="R10873" t="str">
        <f>VLOOKUP(B10873,[1]data!$A$2:$E$764,5,0)</f>
        <v>Hyderabad (Deccan)</v>
      </c>
      <c r="S10873" t="str">
        <f>VLOOKUP($B10873,[1]data!$A$1:$I$764,6,0)</f>
        <v>Sunrisers Hyderabad</v>
      </c>
      <c r="T10873" t="str">
        <f>VLOOKUP($B10873,[1]data!$A$1:$I$764,7,0)</f>
        <v>Mumbai Indians</v>
      </c>
      <c r="U10873" t="str">
        <f>VLOOKUP($B10873,[1]data!$A$1:$I$764,9,0)</f>
        <v>Mumbai Indians</v>
      </c>
    </row>
    <row r="10874" spans="1:21" x14ac:dyDescent="0.3">
      <c r="A10874">
        <v>2019</v>
      </c>
      <c r="B10874" t="s">
        <v>5751</v>
      </c>
      <c r="C10874" s="1">
        <v>43558</v>
      </c>
      <c r="D10874" t="s">
        <v>5752</v>
      </c>
      <c r="E10874" t="s">
        <v>62</v>
      </c>
      <c r="F10874">
        <v>1182</v>
      </c>
      <c r="G10874" t="s">
        <v>2087</v>
      </c>
      <c r="H10874">
        <v>5</v>
      </c>
      <c r="I10874">
        <f t="shared" si="338"/>
        <v>5</v>
      </c>
      <c r="J10874">
        <v>6</v>
      </c>
      <c r="K10874">
        <v>9</v>
      </c>
      <c r="L10874">
        <v>1</v>
      </c>
      <c r="M10874">
        <v>0</v>
      </c>
      <c r="N10874">
        <v>83.33</v>
      </c>
      <c r="O10874">
        <f t="shared" si="339"/>
        <v>83.33</v>
      </c>
      <c r="P10874" t="s">
        <v>17</v>
      </c>
      <c r="Q10874" s="1">
        <v>43558</v>
      </c>
      <c r="R10874" t="str">
        <f>VLOOKUP(B10874,[1]data!$A$2:$E$764,5,0)</f>
        <v>Hyderabad (Deccan)</v>
      </c>
      <c r="S10874" t="str">
        <f>VLOOKUP($B10874,[1]data!$A$1:$I$764,6,0)</f>
        <v>Sunrisers Hyderabad</v>
      </c>
      <c r="T10874" t="str">
        <f>VLOOKUP($B10874,[1]data!$A$1:$I$764,7,0)</f>
        <v>Mumbai Indians</v>
      </c>
      <c r="U10874" t="str">
        <f>VLOOKUP($B10874,[1]data!$A$1:$I$764,9,0)</f>
        <v>Mumbai Indians</v>
      </c>
    </row>
    <row r="10875" spans="1:21" x14ac:dyDescent="0.3">
      <c r="A10875">
        <v>2019</v>
      </c>
      <c r="B10875" t="s">
        <v>5751</v>
      </c>
      <c r="C10875" s="1">
        <v>43558</v>
      </c>
      <c r="D10875" t="s">
        <v>5752</v>
      </c>
      <c r="E10875" t="s">
        <v>1393</v>
      </c>
      <c r="F10875">
        <v>1169</v>
      </c>
      <c r="G10875" t="s">
        <v>5758</v>
      </c>
      <c r="H10875">
        <v>0</v>
      </c>
      <c r="I10875">
        <f t="shared" si="338"/>
        <v>0</v>
      </c>
      <c r="J10875">
        <v>1</v>
      </c>
      <c r="K10875">
        <v>3</v>
      </c>
      <c r="L10875">
        <v>0</v>
      </c>
      <c r="M10875">
        <v>0</v>
      </c>
      <c r="N10875">
        <v>0</v>
      </c>
      <c r="O10875">
        <f t="shared" si="339"/>
        <v>0</v>
      </c>
      <c r="P10875" t="s">
        <v>17</v>
      </c>
      <c r="Q10875" s="1">
        <v>43558</v>
      </c>
      <c r="R10875" t="str">
        <f>VLOOKUP(B10875,[1]data!$A$2:$E$764,5,0)</f>
        <v>Hyderabad (Deccan)</v>
      </c>
      <c r="S10875" t="str">
        <f>VLOOKUP($B10875,[1]data!$A$1:$I$764,6,0)</f>
        <v>Sunrisers Hyderabad</v>
      </c>
      <c r="T10875" t="str">
        <f>VLOOKUP($B10875,[1]data!$A$1:$I$764,7,0)</f>
        <v>Mumbai Indians</v>
      </c>
      <c r="U10875" t="str">
        <f>VLOOKUP($B10875,[1]data!$A$1:$I$764,9,0)</f>
        <v>Mumbai Indians</v>
      </c>
    </row>
    <row r="10876" spans="1:21" x14ac:dyDescent="0.3">
      <c r="A10876">
        <v>2019</v>
      </c>
      <c r="B10876" t="s">
        <v>5751</v>
      </c>
      <c r="C10876" s="1">
        <v>43558</v>
      </c>
      <c r="D10876" t="s">
        <v>5752</v>
      </c>
      <c r="E10876" t="s">
        <v>4046</v>
      </c>
      <c r="F10876">
        <v>1346</v>
      </c>
      <c r="G10876" t="s">
        <v>26</v>
      </c>
      <c r="H10876">
        <v>25</v>
      </c>
      <c r="I10876">
        <f t="shared" si="338"/>
        <v>25</v>
      </c>
      <c r="J10876">
        <v>8</v>
      </c>
      <c r="K10876">
        <v>22</v>
      </c>
      <c r="L10876">
        <v>1</v>
      </c>
      <c r="M10876">
        <v>3</v>
      </c>
      <c r="N10876">
        <v>312.5</v>
      </c>
      <c r="O10876">
        <f t="shared" si="339"/>
        <v>312.5</v>
      </c>
      <c r="P10876" t="s">
        <v>17</v>
      </c>
      <c r="Q10876" s="1">
        <v>43558</v>
      </c>
      <c r="R10876" t="str">
        <f>VLOOKUP(B10876,[1]data!$A$2:$E$764,5,0)</f>
        <v>Hyderabad (Deccan)</v>
      </c>
      <c r="S10876" t="str">
        <f>VLOOKUP($B10876,[1]data!$A$1:$I$764,6,0)</f>
        <v>Sunrisers Hyderabad</v>
      </c>
      <c r="T10876" t="str">
        <f>VLOOKUP($B10876,[1]data!$A$1:$I$764,7,0)</f>
        <v>Mumbai Indians</v>
      </c>
      <c r="U10876" t="str">
        <f>VLOOKUP($B10876,[1]data!$A$1:$I$764,9,0)</f>
        <v>Mumbai Indians</v>
      </c>
    </row>
    <row r="10877" spans="1:21" x14ac:dyDescent="0.3">
      <c r="A10877">
        <v>2019</v>
      </c>
      <c r="B10877" t="s">
        <v>5751</v>
      </c>
      <c r="C10877" s="1">
        <v>43558</v>
      </c>
      <c r="D10877" t="s">
        <v>5752</v>
      </c>
      <c r="E10877" t="s">
        <v>1453</v>
      </c>
      <c r="F10877">
        <v>1183</v>
      </c>
      <c r="G10877" t="s">
        <v>26</v>
      </c>
      <c r="H10877">
        <v>17</v>
      </c>
      <c r="I10877">
        <f t="shared" si="338"/>
        <v>17</v>
      </c>
      <c r="J10877">
        <v>7</v>
      </c>
      <c r="K10877">
        <v>14</v>
      </c>
      <c r="L10877">
        <v>0</v>
      </c>
      <c r="M10877">
        <v>2</v>
      </c>
      <c r="N10877">
        <v>242.85</v>
      </c>
      <c r="O10877">
        <f t="shared" si="339"/>
        <v>242.85</v>
      </c>
      <c r="P10877" t="s">
        <v>17</v>
      </c>
      <c r="Q10877" s="1">
        <v>43558</v>
      </c>
      <c r="R10877" t="str">
        <f>VLOOKUP(B10877,[1]data!$A$2:$E$764,5,0)</f>
        <v>Hyderabad (Deccan)</v>
      </c>
      <c r="S10877" t="str">
        <f>VLOOKUP($B10877,[1]data!$A$1:$I$764,6,0)</f>
        <v>Sunrisers Hyderabad</v>
      </c>
      <c r="T10877" t="str">
        <f>VLOOKUP($B10877,[1]data!$A$1:$I$764,7,0)</f>
        <v>Mumbai Indians</v>
      </c>
      <c r="U10877" t="str">
        <f>VLOOKUP($B10877,[1]data!$A$1:$I$764,9,0)</f>
        <v>Mumbai Indians</v>
      </c>
    </row>
    <row r="10878" spans="1:21" x14ac:dyDescent="0.3">
      <c r="A10878">
        <v>2019</v>
      </c>
      <c r="B10878" t="s">
        <v>5759</v>
      </c>
      <c r="C10878" s="1">
        <v>43559</v>
      </c>
      <c r="D10878" t="s">
        <v>5760</v>
      </c>
      <c r="E10878" t="s">
        <v>4815</v>
      </c>
      <c r="F10878">
        <v>1390</v>
      </c>
      <c r="G10878" t="s">
        <v>5761</v>
      </c>
      <c r="H10878">
        <v>16</v>
      </c>
      <c r="I10878">
        <f t="shared" si="338"/>
        <v>16</v>
      </c>
      <c r="J10878">
        <v>21</v>
      </c>
      <c r="K10878">
        <v>36</v>
      </c>
      <c r="L10878">
        <v>1</v>
      </c>
      <c r="M10878">
        <v>0</v>
      </c>
      <c r="N10878">
        <v>76.19</v>
      </c>
      <c r="O10878">
        <f t="shared" si="339"/>
        <v>76.19</v>
      </c>
      <c r="P10878" t="s">
        <v>17</v>
      </c>
      <c r="Q10878" s="1">
        <v>43559</v>
      </c>
      <c r="R10878" t="str">
        <f>VLOOKUP(B10878,[1]data!$A$2:$E$764,5,0)</f>
        <v>Bengaluru</v>
      </c>
      <c r="S10878" t="str">
        <f>VLOOKUP($B10878,[1]data!$A$1:$I$764,6,0)</f>
        <v>Royal Challengers Bangalore</v>
      </c>
      <c r="T10878" t="str">
        <f>VLOOKUP($B10878,[1]data!$A$1:$I$764,7,0)</f>
        <v>Delhi Capitals</v>
      </c>
      <c r="U10878" t="str">
        <f>VLOOKUP($B10878,[1]data!$A$1:$I$764,9,0)</f>
        <v>Delhi Capitals</v>
      </c>
    </row>
    <row r="10879" spans="1:21" x14ac:dyDescent="0.3">
      <c r="A10879">
        <v>2019</v>
      </c>
      <c r="B10879" t="s">
        <v>5759</v>
      </c>
      <c r="C10879" s="1">
        <v>43559</v>
      </c>
      <c r="D10879" t="s">
        <v>5760</v>
      </c>
      <c r="E10879" t="s">
        <v>1064</v>
      </c>
      <c r="F10879">
        <v>1121</v>
      </c>
      <c r="G10879" t="s">
        <v>5744</v>
      </c>
      <c r="H10879">
        <v>10</v>
      </c>
      <c r="I10879">
        <f t="shared" si="338"/>
        <v>10</v>
      </c>
      <c r="J10879">
        <v>18</v>
      </c>
      <c r="K10879">
        <v>36</v>
      </c>
      <c r="L10879">
        <v>0</v>
      </c>
      <c r="M10879">
        <v>0</v>
      </c>
      <c r="N10879">
        <v>55.55</v>
      </c>
      <c r="O10879">
        <f t="shared" si="339"/>
        <v>55.55</v>
      </c>
      <c r="P10879" t="s">
        <v>17</v>
      </c>
      <c r="Q10879" s="1">
        <v>43559</v>
      </c>
      <c r="R10879" t="str">
        <f>VLOOKUP(B10879,[1]data!$A$2:$E$764,5,0)</f>
        <v>Bengaluru</v>
      </c>
      <c r="S10879" t="str">
        <f>VLOOKUP($B10879,[1]data!$A$1:$I$764,6,0)</f>
        <v>Royal Challengers Bangalore</v>
      </c>
      <c r="T10879" t="str">
        <f>VLOOKUP($B10879,[1]data!$A$1:$I$764,7,0)</f>
        <v>Delhi Capitals</v>
      </c>
      <c r="U10879" t="str">
        <f>VLOOKUP($B10879,[1]data!$A$1:$I$764,9,0)</f>
        <v>Delhi Capitals</v>
      </c>
    </row>
    <row r="10880" spans="1:21" x14ac:dyDescent="0.3">
      <c r="A10880">
        <v>2019</v>
      </c>
      <c r="B10880" t="s">
        <v>5759</v>
      </c>
      <c r="C10880" s="1">
        <v>43559</v>
      </c>
      <c r="D10880" t="s">
        <v>5760</v>
      </c>
      <c r="E10880" t="s">
        <v>5653</v>
      </c>
      <c r="G10880" t="s">
        <v>5263</v>
      </c>
      <c r="H10880">
        <v>48</v>
      </c>
      <c r="I10880">
        <f t="shared" si="338"/>
        <v>48</v>
      </c>
      <c r="J10880">
        <v>28</v>
      </c>
      <c r="K10880">
        <v>29</v>
      </c>
      <c r="L10880">
        <v>9</v>
      </c>
      <c r="M10880">
        <v>1</v>
      </c>
      <c r="N10880">
        <v>171.42</v>
      </c>
      <c r="O10880">
        <f t="shared" si="339"/>
        <v>171.42</v>
      </c>
      <c r="P10880" t="s">
        <v>20</v>
      </c>
      <c r="Q10880" s="1">
        <v>43559</v>
      </c>
      <c r="R10880" t="str">
        <f>VLOOKUP(B10880,[1]data!$A$2:$E$764,5,0)</f>
        <v>Bengaluru</v>
      </c>
      <c r="S10880" t="str">
        <f>VLOOKUP($B10880,[1]data!$A$1:$I$764,6,0)</f>
        <v>Royal Challengers Bangalore</v>
      </c>
      <c r="T10880" t="str">
        <f>VLOOKUP($B10880,[1]data!$A$1:$I$764,7,0)</f>
        <v>Delhi Capitals</v>
      </c>
      <c r="U10880" t="str">
        <f>VLOOKUP($B10880,[1]data!$A$1:$I$764,9,0)</f>
        <v>Delhi Capitals</v>
      </c>
    </row>
    <row r="10881" spans="1:21" x14ac:dyDescent="0.3">
      <c r="A10881">
        <v>2019</v>
      </c>
      <c r="B10881" t="s">
        <v>5759</v>
      </c>
      <c r="C10881" s="1">
        <v>43559</v>
      </c>
      <c r="D10881" t="s">
        <v>5760</v>
      </c>
      <c r="E10881" t="s">
        <v>306</v>
      </c>
      <c r="F10881">
        <v>1105</v>
      </c>
      <c r="G10881" t="s">
        <v>5762</v>
      </c>
      <c r="H10881">
        <v>10</v>
      </c>
      <c r="I10881">
        <f t="shared" si="338"/>
        <v>10</v>
      </c>
      <c r="J10881">
        <v>13</v>
      </c>
      <c r="K10881">
        <v>23</v>
      </c>
      <c r="L10881">
        <v>0</v>
      </c>
      <c r="M10881">
        <v>0</v>
      </c>
      <c r="N10881">
        <v>76.92</v>
      </c>
      <c r="O10881">
        <f t="shared" si="339"/>
        <v>76.92</v>
      </c>
      <c r="P10881" t="s">
        <v>17</v>
      </c>
      <c r="Q10881" s="1">
        <v>43559</v>
      </c>
      <c r="R10881" t="str">
        <f>VLOOKUP(B10881,[1]data!$A$2:$E$764,5,0)</f>
        <v>Bengaluru</v>
      </c>
      <c r="S10881" t="str">
        <f>VLOOKUP($B10881,[1]data!$A$1:$I$764,6,0)</f>
        <v>Royal Challengers Bangalore</v>
      </c>
      <c r="T10881" t="str">
        <f>VLOOKUP($B10881,[1]data!$A$1:$I$764,7,0)</f>
        <v>Delhi Capitals</v>
      </c>
      <c r="U10881" t="str">
        <f>VLOOKUP($B10881,[1]data!$A$1:$I$764,9,0)</f>
        <v>Delhi Capitals</v>
      </c>
    </row>
    <row r="10882" spans="1:21" x14ac:dyDescent="0.3">
      <c r="A10882">
        <v>2019</v>
      </c>
      <c r="B10882" t="s">
        <v>5759</v>
      </c>
      <c r="C10882" s="1">
        <v>43559</v>
      </c>
      <c r="D10882" t="s">
        <v>5760</v>
      </c>
      <c r="E10882" t="s">
        <v>4889</v>
      </c>
      <c r="F10882">
        <v>1397</v>
      </c>
      <c r="G10882" t="s">
        <v>26</v>
      </c>
      <c r="H10882">
        <v>17</v>
      </c>
      <c r="I10882">
        <f t="shared" si="338"/>
        <v>17</v>
      </c>
      <c r="J10882">
        <v>9</v>
      </c>
      <c r="K10882">
        <v>12</v>
      </c>
      <c r="L10882">
        <v>2</v>
      </c>
      <c r="M10882">
        <v>1</v>
      </c>
      <c r="N10882">
        <v>188.88</v>
      </c>
      <c r="O10882">
        <f t="shared" si="339"/>
        <v>188.88</v>
      </c>
      <c r="P10882" t="s">
        <v>17</v>
      </c>
      <c r="Q10882" s="1">
        <v>43559</v>
      </c>
      <c r="R10882" t="str">
        <f>VLOOKUP(B10882,[1]data!$A$2:$E$764,5,0)</f>
        <v>Bengaluru</v>
      </c>
      <c r="S10882" t="str">
        <f>VLOOKUP($B10882,[1]data!$A$1:$I$764,6,0)</f>
        <v>Royal Challengers Bangalore</v>
      </c>
      <c r="T10882" t="str">
        <f>VLOOKUP($B10882,[1]data!$A$1:$I$764,7,0)</f>
        <v>Delhi Capitals</v>
      </c>
      <c r="U10882" t="str">
        <f>VLOOKUP($B10882,[1]data!$A$1:$I$764,9,0)</f>
        <v>Delhi Capitals</v>
      </c>
    </row>
    <row r="10883" spans="1:21" x14ac:dyDescent="0.3">
      <c r="A10883">
        <v>2019</v>
      </c>
      <c r="B10883" t="s">
        <v>5759</v>
      </c>
      <c r="C10883" s="1">
        <v>43559</v>
      </c>
      <c r="D10883" t="s">
        <v>5760</v>
      </c>
      <c r="E10883" t="s">
        <v>3147</v>
      </c>
      <c r="F10883">
        <v>1292</v>
      </c>
      <c r="G10883" t="s">
        <v>5763</v>
      </c>
      <c r="H10883">
        <v>17</v>
      </c>
      <c r="I10883">
        <f t="shared" ref="I10883:I10946" si="340">IF(H10883="",(J10883*N10883)/100,H10883)</f>
        <v>17</v>
      </c>
      <c r="J10883">
        <v>15</v>
      </c>
      <c r="K10883">
        <v>24</v>
      </c>
      <c r="L10883">
        <v>1</v>
      </c>
      <c r="M10883">
        <v>1</v>
      </c>
      <c r="N10883">
        <v>113.33</v>
      </c>
      <c r="O10883">
        <f t="shared" ref="O10883:O10946" si="341">IF(N10883="",IF(J10883=0,0,(I10883/J10883)*100),N10883)</f>
        <v>113.33</v>
      </c>
      <c r="P10883" t="s">
        <v>17</v>
      </c>
      <c r="Q10883" s="1">
        <v>43559</v>
      </c>
      <c r="R10883" t="str">
        <f>VLOOKUP(B10883,[1]data!$A$2:$E$764,5,0)</f>
        <v>Bengaluru</v>
      </c>
      <c r="S10883" t="str">
        <f>VLOOKUP($B10883,[1]data!$A$1:$I$764,6,0)</f>
        <v>Royal Challengers Bangalore</v>
      </c>
      <c r="T10883" t="str">
        <f>VLOOKUP($B10883,[1]data!$A$1:$I$764,7,0)</f>
        <v>Delhi Capitals</v>
      </c>
      <c r="U10883" t="str">
        <f>VLOOKUP($B10883,[1]data!$A$1:$I$764,9,0)</f>
        <v>Delhi Capitals</v>
      </c>
    </row>
    <row r="10884" spans="1:21" x14ac:dyDescent="0.3">
      <c r="A10884">
        <v>2019</v>
      </c>
      <c r="B10884" t="s">
        <v>5759</v>
      </c>
      <c r="C10884" s="1">
        <v>43559</v>
      </c>
      <c r="D10884" t="s">
        <v>5760</v>
      </c>
      <c r="E10884" t="s">
        <v>3962</v>
      </c>
      <c r="F10884">
        <v>1341</v>
      </c>
      <c r="G10884" t="s">
        <v>5764</v>
      </c>
      <c r="H10884">
        <v>10</v>
      </c>
      <c r="I10884">
        <f t="shared" si="340"/>
        <v>10</v>
      </c>
      <c r="J10884">
        <v>11</v>
      </c>
      <c r="K10884">
        <v>11</v>
      </c>
      <c r="L10884">
        <v>1</v>
      </c>
      <c r="M10884">
        <v>0</v>
      </c>
      <c r="N10884">
        <v>90.9</v>
      </c>
      <c r="O10884">
        <f t="shared" si="341"/>
        <v>90.9</v>
      </c>
      <c r="P10884" t="s">
        <v>17</v>
      </c>
      <c r="Q10884" s="1">
        <v>43559</v>
      </c>
      <c r="R10884" t="str">
        <f>VLOOKUP(B10884,[1]data!$A$2:$E$764,5,0)</f>
        <v>Bengaluru</v>
      </c>
      <c r="S10884" t="str">
        <f>VLOOKUP($B10884,[1]data!$A$1:$I$764,6,0)</f>
        <v>Royal Challengers Bangalore</v>
      </c>
      <c r="T10884" t="str">
        <f>VLOOKUP($B10884,[1]data!$A$1:$I$764,7,0)</f>
        <v>Delhi Capitals</v>
      </c>
      <c r="U10884" t="str">
        <f>VLOOKUP($B10884,[1]data!$A$1:$I$764,9,0)</f>
        <v>Delhi Capitals</v>
      </c>
    </row>
    <row r="10885" spans="1:21" x14ac:dyDescent="0.3">
      <c r="A10885">
        <v>2019</v>
      </c>
      <c r="B10885" t="s">
        <v>5759</v>
      </c>
      <c r="C10885" s="1">
        <v>43559</v>
      </c>
      <c r="D10885" t="s">
        <v>5760</v>
      </c>
      <c r="E10885" t="s">
        <v>58</v>
      </c>
      <c r="F10885">
        <v>1033</v>
      </c>
      <c r="G10885" t="s">
        <v>26</v>
      </c>
      <c r="H10885">
        <v>9</v>
      </c>
      <c r="I10885">
        <f t="shared" si="340"/>
        <v>9</v>
      </c>
      <c r="J10885">
        <v>11</v>
      </c>
      <c r="K10885">
        <v>18</v>
      </c>
      <c r="L10885">
        <v>1</v>
      </c>
      <c r="M10885">
        <v>0</v>
      </c>
      <c r="N10885">
        <v>81.81</v>
      </c>
      <c r="O10885">
        <f t="shared" si="341"/>
        <v>81.81</v>
      </c>
      <c r="P10885" t="s">
        <v>17</v>
      </c>
      <c r="Q10885" s="1">
        <v>43559</v>
      </c>
      <c r="R10885" t="str">
        <f>VLOOKUP(B10885,[1]data!$A$2:$E$764,5,0)</f>
        <v>Bengaluru</v>
      </c>
      <c r="S10885" t="str">
        <f>VLOOKUP($B10885,[1]data!$A$1:$I$764,6,0)</f>
        <v>Royal Challengers Bangalore</v>
      </c>
      <c r="T10885" t="str">
        <f>VLOOKUP($B10885,[1]data!$A$1:$I$764,7,0)</f>
        <v>Delhi Capitals</v>
      </c>
      <c r="U10885" t="str">
        <f>VLOOKUP($B10885,[1]data!$A$1:$I$764,9,0)</f>
        <v>Delhi Capitals</v>
      </c>
    </row>
    <row r="10886" spans="1:21" x14ac:dyDescent="0.3">
      <c r="A10886">
        <v>2019</v>
      </c>
      <c r="B10886" t="s">
        <v>5759</v>
      </c>
      <c r="C10886" s="1">
        <v>43559</v>
      </c>
      <c r="D10886" t="s">
        <v>5760</v>
      </c>
      <c r="E10886" t="s">
        <v>235</v>
      </c>
      <c r="F10886">
        <v>1059</v>
      </c>
      <c r="G10886" t="s">
        <v>26</v>
      </c>
      <c r="H10886">
        <v>0</v>
      </c>
      <c r="I10886">
        <f t="shared" si="340"/>
        <v>0</v>
      </c>
      <c r="J10886">
        <v>0</v>
      </c>
      <c r="K10886">
        <v>2</v>
      </c>
      <c r="L10886">
        <v>0</v>
      </c>
      <c r="M10886">
        <v>0</v>
      </c>
      <c r="N10886">
        <v>0</v>
      </c>
      <c r="O10886">
        <f t="shared" si="341"/>
        <v>0</v>
      </c>
      <c r="P10886" t="s">
        <v>17</v>
      </c>
      <c r="Q10886" s="1">
        <v>43559</v>
      </c>
      <c r="R10886" t="str">
        <f>VLOOKUP(B10886,[1]data!$A$2:$E$764,5,0)</f>
        <v>Bengaluru</v>
      </c>
      <c r="S10886" t="str">
        <f>VLOOKUP($B10886,[1]data!$A$1:$I$764,6,0)</f>
        <v>Royal Challengers Bangalore</v>
      </c>
      <c r="T10886" t="str">
        <f>VLOOKUP($B10886,[1]data!$A$1:$I$764,7,0)</f>
        <v>Delhi Capitals</v>
      </c>
      <c r="U10886" t="str">
        <f>VLOOKUP($B10886,[1]data!$A$1:$I$764,9,0)</f>
        <v>Delhi Capitals</v>
      </c>
    </row>
    <row r="10887" spans="1:21" x14ac:dyDescent="0.3">
      <c r="A10887">
        <v>2019</v>
      </c>
      <c r="B10887" t="s">
        <v>5759</v>
      </c>
      <c r="C10887" s="1">
        <v>43559</v>
      </c>
      <c r="D10887" t="s">
        <v>5760</v>
      </c>
      <c r="E10887" t="s">
        <v>3946</v>
      </c>
      <c r="F10887">
        <v>1339</v>
      </c>
      <c r="G10887" t="s">
        <v>4752</v>
      </c>
      <c r="H10887">
        <v>43</v>
      </c>
      <c r="I10887">
        <f t="shared" si="340"/>
        <v>43</v>
      </c>
      <c r="J10887">
        <v>41</v>
      </c>
      <c r="K10887">
        <v>70</v>
      </c>
      <c r="L10887">
        <v>3</v>
      </c>
      <c r="M10887">
        <v>1</v>
      </c>
      <c r="N10887">
        <v>104.87</v>
      </c>
      <c r="O10887">
        <f t="shared" si="341"/>
        <v>104.87</v>
      </c>
      <c r="P10887" t="s">
        <v>40</v>
      </c>
      <c r="Q10887" s="1">
        <v>43559</v>
      </c>
      <c r="R10887" t="str">
        <f>VLOOKUP(B10887,[1]data!$A$2:$E$764,5,0)</f>
        <v>Bengaluru</v>
      </c>
      <c r="S10887" t="str">
        <f>VLOOKUP($B10887,[1]data!$A$1:$I$764,6,0)</f>
        <v>Royal Challengers Bangalore</v>
      </c>
      <c r="T10887" t="str">
        <f>VLOOKUP($B10887,[1]data!$A$1:$I$764,7,0)</f>
        <v>Delhi Capitals</v>
      </c>
      <c r="U10887" t="str">
        <f>VLOOKUP($B10887,[1]data!$A$1:$I$764,9,0)</f>
        <v>Delhi Capitals</v>
      </c>
    </row>
    <row r="10888" spans="1:21" x14ac:dyDescent="0.3">
      <c r="A10888">
        <v>2019</v>
      </c>
      <c r="B10888" t="s">
        <v>5759</v>
      </c>
      <c r="C10888" s="1">
        <v>43559</v>
      </c>
      <c r="D10888" t="s">
        <v>5760</v>
      </c>
      <c r="E10888" t="s">
        <v>4489</v>
      </c>
      <c r="F10888">
        <v>1366</v>
      </c>
      <c r="G10888" t="s">
        <v>5728</v>
      </c>
      <c r="H10888">
        <v>5</v>
      </c>
      <c r="I10888">
        <f t="shared" si="340"/>
        <v>5</v>
      </c>
      <c r="J10888">
        <v>7</v>
      </c>
      <c r="K10888">
        <v>17</v>
      </c>
      <c r="L10888">
        <v>0</v>
      </c>
      <c r="M10888">
        <v>0</v>
      </c>
      <c r="N10888">
        <v>71.42</v>
      </c>
      <c r="O10888">
        <f t="shared" si="341"/>
        <v>71.42</v>
      </c>
      <c r="P10888" t="s">
        <v>20</v>
      </c>
      <c r="Q10888" s="1">
        <v>43559</v>
      </c>
      <c r="R10888" t="str">
        <f>VLOOKUP(B10888,[1]data!$A$2:$E$764,5,0)</f>
        <v>Bengaluru</v>
      </c>
      <c r="S10888" t="str">
        <f>VLOOKUP($B10888,[1]data!$A$1:$I$764,6,0)</f>
        <v>Royal Challengers Bangalore</v>
      </c>
      <c r="T10888" t="str">
        <f>VLOOKUP($B10888,[1]data!$A$1:$I$764,7,0)</f>
        <v>Delhi Capitals</v>
      </c>
      <c r="U10888" t="str">
        <f>VLOOKUP($B10888,[1]data!$A$1:$I$764,9,0)</f>
        <v>Delhi Capitals</v>
      </c>
    </row>
    <row r="10889" spans="1:21" x14ac:dyDescent="0.3">
      <c r="A10889">
        <v>2019</v>
      </c>
      <c r="B10889" t="s">
        <v>5759</v>
      </c>
      <c r="C10889" s="1">
        <v>43559</v>
      </c>
      <c r="D10889" t="s">
        <v>5760</v>
      </c>
      <c r="E10889" t="s">
        <v>5361</v>
      </c>
      <c r="G10889" t="s">
        <v>1040</v>
      </c>
      <c r="H10889">
        <v>11</v>
      </c>
      <c r="I10889">
        <f t="shared" si="340"/>
        <v>11</v>
      </c>
      <c r="J10889">
        <v>11</v>
      </c>
      <c r="K10889">
        <v>9</v>
      </c>
      <c r="L10889">
        <v>2</v>
      </c>
      <c r="M10889">
        <v>0</v>
      </c>
      <c r="N10889">
        <v>100</v>
      </c>
      <c r="O10889">
        <f t="shared" si="341"/>
        <v>100</v>
      </c>
      <c r="P10889" t="s">
        <v>17</v>
      </c>
      <c r="Q10889" s="1">
        <v>43559</v>
      </c>
      <c r="R10889" t="str">
        <f>VLOOKUP(B10889,[1]data!$A$2:$E$764,5,0)</f>
        <v>Bengaluru</v>
      </c>
      <c r="S10889" t="str">
        <f>VLOOKUP($B10889,[1]data!$A$1:$I$764,6,0)</f>
        <v>Royal Challengers Bangalore</v>
      </c>
      <c r="T10889" t="str">
        <f>VLOOKUP($B10889,[1]data!$A$1:$I$764,7,0)</f>
        <v>Delhi Capitals</v>
      </c>
      <c r="U10889" t="str">
        <f>VLOOKUP($B10889,[1]data!$A$1:$I$764,9,0)</f>
        <v>Delhi Capitals</v>
      </c>
    </row>
    <row r="10890" spans="1:21" x14ac:dyDescent="0.3">
      <c r="A10890">
        <v>2019</v>
      </c>
      <c r="B10890" t="s">
        <v>5759</v>
      </c>
      <c r="C10890" s="1">
        <v>43559</v>
      </c>
      <c r="D10890" t="s">
        <v>5760</v>
      </c>
      <c r="E10890" t="s">
        <v>67</v>
      </c>
      <c r="F10890">
        <v>1003</v>
      </c>
      <c r="G10890" t="s">
        <v>5765</v>
      </c>
      <c r="H10890">
        <v>12</v>
      </c>
      <c r="I10890">
        <f t="shared" si="340"/>
        <v>12</v>
      </c>
      <c r="J10890">
        <v>14</v>
      </c>
      <c r="K10890">
        <v>25</v>
      </c>
      <c r="L10890">
        <v>1</v>
      </c>
      <c r="M10890">
        <v>0</v>
      </c>
      <c r="N10890">
        <v>85.71</v>
      </c>
      <c r="O10890">
        <f t="shared" si="341"/>
        <v>85.71</v>
      </c>
      <c r="P10890" t="s">
        <v>17</v>
      </c>
      <c r="Q10890" s="1">
        <v>43559</v>
      </c>
      <c r="R10890" t="str">
        <f>VLOOKUP(B10890,[1]data!$A$2:$E$764,5,0)</f>
        <v>Bengaluru</v>
      </c>
      <c r="S10890" t="str">
        <f>VLOOKUP($B10890,[1]data!$A$1:$I$764,6,0)</f>
        <v>Royal Challengers Bangalore</v>
      </c>
      <c r="T10890" t="str">
        <f>VLOOKUP($B10890,[1]data!$A$1:$I$764,7,0)</f>
        <v>Delhi Capitals</v>
      </c>
      <c r="U10890" t="str">
        <f>VLOOKUP($B10890,[1]data!$A$1:$I$764,9,0)</f>
        <v>Delhi Capitals</v>
      </c>
    </row>
    <row r="10891" spans="1:21" x14ac:dyDescent="0.3">
      <c r="A10891">
        <v>2019</v>
      </c>
      <c r="B10891" t="s">
        <v>5759</v>
      </c>
      <c r="C10891" s="1">
        <v>43559</v>
      </c>
      <c r="D10891" t="s">
        <v>5760</v>
      </c>
      <c r="E10891" t="s">
        <v>3556</v>
      </c>
      <c r="F10891">
        <v>1319</v>
      </c>
      <c r="G10891" t="s">
        <v>26</v>
      </c>
      <c r="H10891">
        <v>23</v>
      </c>
      <c r="I10891">
        <f t="shared" si="340"/>
        <v>23</v>
      </c>
      <c r="J10891">
        <v>13</v>
      </c>
      <c r="K10891">
        <v>16</v>
      </c>
      <c r="L10891">
        <v>1</v>
      </c>
      <c r="M10891">
        <v>2</v>
      </c>
      <c r="N10891">
        <v>176.92</v>
      </c>
      <c r="O10891">
        <f t="shared" si="341"/>
        <v>176.92</v>
      </c>
      <c r="P10891" t="s">
        <v>17</v>
      </c>
      <c r="Q10891" s="1">
        <v>43559</v>
      </c>
      <c r="R10891" t="str">
        <f>VLOOKUP(B10891,[1]data!$A$2:$E$764,5,0)</f>
        <v>Bengaluru</v>
      </c>
      <c r="S10891" t="str">
        <f>VLOOKUP($B10891,[1]data!$A$1:$I$764,6,0)</f>
        <v>Royal Challengers Bangalore</v>
      </c>
      <c r="T10891" t="str">
        <f>VLOOKUP($B10891,[1]data!$A$1:$I$764,7,0)</f>
        <v>Delhi Capitals</v>
      </c>
      <c r="U10891" t="str">
        <f>VLOOKUP($B10891,[1]data!$A$1:$I$764,9,0)</f>
        <v>Delhi Capitals</v>
      </c>
    </row>
    <row r="10892" spans="1:21" x14ac:dyDescent="0.3">
      <c r="A10892">
        <v>2019</v>
      </c>
      <c r="B10892" t="s">
        <v>5759</v>
      </c>
      <c r="C10892" s="1">
        <v>43559</v>
      </c>
      <c r="D10892" t="s">
        <v>5760</v>
      </c>
      <c r="E10892" t="s">
        <v>4927</v>
      </c>
      <c r="F10892">
        <v>1399</v>
      </c>
      <c r="G10892" t="s">
        <v>5034</v>
      </c>
      <c r="H10892">
        <v>3</v>
      </c>
      <c r="I10892">
        <f t="shared" si="340"/>
        <v>3</v>
      </c>
      <c r="J10892">
        <v>4</v>
      </c>
      <c r="K10892">
        <v>3</v>
      </c>
      <c r="L10892">
        <v>0</v>
      </c>
      <c r="M10892">
        <v>0</v>
      </c>
      <c r="N10892">
        <v>75</v>
      </c>
      <c r="O10892">
        <f t="shared" si="341"/>
        <v>75</v>
      </c>
      <c r="P10892" t="s">
        <v>17</v>
      </c>
      <c r="Q10892" s="1">
        <v>43559</v>
      </c>
      <c r="R10892" t="str">
        <f>VLOOKUP(B10892,[1]data!$A$2:$E$764,5,0)</f>
        <v>Bengaluru</v>
      </c>
      <c r="S10892" t="str">
        <f>VLOOKUP($B10892,[1]data!$A$1:$I$764,6,0)</f>
        <v>Royal Challengers Bangalore</v>
      </c>
      <c r="T10892" t="str">
        <f>VLOOKUP($B10892,[1]data!$A$1:$I$764,7,0)</f>
        <v>Delhi Capitals</v>
      </c>
      <c r="U10892" t="str">
        <f>VLOOKUP($B10892,[1]data!$A$1:$I$764,9,0)</f>
        <v>Delhi Capitals</v>
      </c>
    </row>
    <row r="10893" spans="1:21" x14ac:dyDescent="0.3">
      <c r="A10893">
        <v>2019</v>
      </c>
      <c r="B10893" t="s">
        <v>5759</v>
      </c>
      <c r="C10893" s="1">
        <v>43559</v>
      </c>
      <c r="D10893" t="s">
        <v>5760</v>
      </c>
      <c r="E10893" t="s">
        <v>3888</v>
      </c>
      <c r="F10893">
        <v>1336</v>
      </c>
      <c r="G10893" t="s">
        <v>5766</v>
      </c>
      <c r="H10893">
        <v>5</v>
      </c>
      <c r="I10893">
        <f t="shared" si="340"/>
        <v>5</v>
      </c>
      <c r="J10893">
        <v>7</v>
      </c>
      <c r="K10893">
        <v>7</v>
      </c>
      <c r="L10893">
        <v>1</v>
      </c>
      <c r="M10893">
        <v>0</v>
      </c>
      <c r="N10893">
        <v>71.42</v>
      </c>
      <c r="O10893">
        <f t="shared" si="341"/>
        <v>71.42</v>
      </c>
      <c r="P10893" t="s">
        <v>17</v>
      </c>
      <c r="Q10893" s="1">
        <v>43559</v>
      </c>
      <c r="R10893" t="str">
        <f>VLOOKUP(B10893,[1]data!$A$2:$E$764,5,0)</f>
        <v>Bengaluru</v>
      </c>
      <c r="S10893" t="str">
        <f>VLOOKUP($B10893,[1]data!$A$1:$I$764,6,0)</f>
        <v>Royal Challengers Bangalore</v>
      </c>
      <c r="T10893" t="str">
        <f>VLOOKUP($B10893,[1]data!$A$1:$I$764,7,0)</f>
        <v>Delhi Capitals</v>
      </c>
      <c r="U10893" t="str">
        <f>VLOOKUP($B10893,[1]data!$A$1:$I$764,9,0)</f>
        <v>Delhi Capitals</v>
      </c>
    </row>
    <row r="10894" spans="1:21" x14ac:dyDescent="0.3">
      <c r="A10894">
        <v>2019</v>
      </c>
      <c r="B10894" t="s">
        <v>5759</v>
      </c>
      <c r="C10894" s="1">
        <v>43559</v>
      </c>
      <c r="D10894" t="s">
        <v>5760</v>
      </c>
      <c r="E10894" t="s">
        <v>2282</v>
      </c>
      <c r="F10894">
        <v>1220</v>
      </c>
      <c r="G10894" t="s">
        <v>5600</v>
      </c>
      <c r="H10894">
        <v>5</v>
      </c>
      <c r="I10894">
        <f t="shared" si="340"/>
        <v>5</v>
      </c>
      <c r="J10894">
        <v>8</v>
      </c>
      <c r="K10894">
        <v>13</v>
      </c>
      <c r="L10894">
        <v>0</v>
      </c>
      <c r="M10894">
        <v>0</v>
      </c>
      <c r="N10894">
        <v>62.5</v>
      </c>
      <c r="O10894">
        <f t="shared" si="341"/>
        <v>62.5</v>
      </c>
      <c r="P10894" t="s">
        <v>17</v>
      </c>
      <c r="Q10894" s="1">
        <v>43559</v>
      </c>
      <c r="R10894" t="str">
        <f>VLOOKUP(B10894,[1]data!$A$2:$E$764,5,0)</f>
        <v>Bengaluru</v>
      </c>
      <c r="S10894" t="str">
        <f>VLOOKUP($B10894,[1]data!$A$1:$I$764,6,0)</f>
        <v>Royal Challengers Bangalore</v>
      </c>
      <c r="T10894" t="str">
        <f>VLOOKUP($B10894,[1]data!$A$1:$I$764,7,0)</f>
        <v>Delhi Capitals</v>
      </c>
      <c r="U10894" t="str">
        <f>VLOOKUP($B10894,[1]data!$A$1:$I$764,9,0)</f>
        <v>Delhi Capitals</v>
      </c>
    </row>
    <row r="10895" spans="1:21" x14ac:dyDescent="0.3">
      <c r="A10895">
        <v>2019</v>
      </c>
      <c r="B10895" t="s">
        <v>5767</v>
      </c>
      <c r="C10895" s="1">
        <v>43560</v>
      </c>
      <c r="D10895" t="s">
        <v>5768</v>
      </c>
      <c r="E10895" t="s">
        <v>4618</v>
      </c>
      <c r="F10895">
        <v>1378</v>
      </c>
      <c r="G10895" t="s">
        <v>5769</v>
      </c>
      <c r="H10895">
        <v>37</v>
      </c>
      <c r="I10895">
        <f t="shared" si="340"/>
        <v>37</v>
      </c>
      <c r="J10895">
        <v>23</v>
      </c>
      <c r="K10895">
        <v>33</v>
      </c>
      <c r="L10895">
        <v>1</v>
      </c>
      <c r="M10895">
        <v>2</v>
      </c>
      <c r="N10895">
        <v>160.86000000000001</v>
      </c>
      <c r="O10895">
        <f t="shared" si="341"/>
        <v>160.86000000000001</v>
      </c>
      <c r="P10895" t="s">
        <v>17</v>
      </c>
      <c r="Q10895" s="1">
        <v>43560</v>
      </c>
      <c r="R10895" t="str">
        <f>VLOOKUP(B10895,[1]data!$A$2:$E$764,5,0)</f>
        <v>Jaipur</v>
      </c>
      <c r="S10895" t="str">
        <f>VLOOKUP($B10895,[1]data!$A$1:$I$764,6,0)</f>
        <v>Rajasthan Royals</v>
      </c>
      <c r="T10895" t="str">
        <f>VLOOKUP($B10895,[1]data!$A$1:$I$764,7,0)</f>
        <v>Kolkata Knight Riders</v>
      </c>
      <c r="U10895" t="str">
        <f>VLOOKUP($B10895,[1]data!$A$1:$I$764,9,0)</f>
        <v>Kolkata Knight Riders</v>
      </c>
    </row>
    <row r="10896" spans="1:21" x14ac:dyDescent="0.3">
      <c r="A10896">
        <v>2019</v>
      </c>
      <c r="B10896" t="s">
        <v>5767</v>
      </c>
      <c r="C10896" s="1">
        <v>43560</v>
      </c>
      <c r="D10896" t="s">
        <v>5768</v>
      </c>
      <c r="E10896" t="s">
        <v>136</v>
      </c>
      <c r="F10896">
        <v>1020</v>
      </c>
      <c r="G10896" t="s">
        <v>5770</v>
      </c>
      <c r="H10896">
        <v>33</v>
      </c>
      <c r="I10896">
        <f t="shared" si="340"/>
        <v>33</v>
      </c>
      <c r="J10896">
        <v>25</v>
      </c>
      <c r="K10896">
        <v>40</v>
      </c>
      <c r="L10896">
        <v>6</v>
      </c>
      <c r="M10896">
        <v>0</v>
      </c>
      <c r="N10896">
        <v>132</v>
      </c>
      <c r="O10896">
        <f t="shared" si="341"/>
        <v>132</v>
      </c>
      <c r="P10896" t="s">
        <v>17</v>
      </c>
      <c r="Q10896" s="1">
        <v>43560</v>
      </c>
      <c r="R10896" t="str">
        <f>VLOOKUP(B10896,[1]data!$A$2:$E$764,5,0)</f>
        <v>Jaipur</v>
      </c>
      <c r="S10896" t="str">
        <f>VLOOKUP($B10896,[1]data!$A$1:$I$764,6,0)</f>
        <v>Rajasthan Royals</v>
      </c>
      <c r="T10896" t="str">
        <f>VLOOKUP($B10896,[1]data!$A$1:$I$764,7,0)</f>
        <v>Kolkata Knight Riders</v>
      </c>
      <c r="U10896" t="str">
        <f>VLOOKUP($B10896,[1]data!$A$1:$I$764,9,0)</f>
        <v>Kolkata Knight Riders</v>
      </c>
    </row>
    <row r="10897" spans="1:21" x14ac:dyDescent="0.3">
      <c r="A10897">
        <v>2019</v>
      </c>
      <c r="B10897" t="s">
        <v>5767</v>
      </c>
      <c r="C10897" s="1">
        <v>43560</v>
      </c>
      <c r="D10897" t="s">
        <v>5768</v>
      </c>
      <c r="E10897" t="s">
        <v>274</v>
      </c>
      <c r="F10897">
        <v>1076</v>
      </c>
      <c r="G10897" t="s">
        <v>5771</v>
      </c>
      <c r="H10897">
        <v>19</v>
      </c>
      <c r="I10897">
        <f t="shared" si="340"/>
        <v>19</v>
      </c>
      <c r="J10897">
        <v>15</v>
      </c>
      <c r="K10897">
        <v>34</v>
      </c>
      <c r="L10897">
        <v>1</v>
      </c>
      <c r="M10897">
        <v>1</v>
      </c>
      <c r="N10897">
        <v>126.66</v>
      </c>
      <c r="O10897">
        <f t="shared" si="341"/>
        <v>126.66</v>
      </c>
      <c r="P10897" t="s">
        <v>85</v>
      </c>
      <c r="Q10897" s="1">
        <v>43560</v>
      </c>
      <c r="R10897" t="str">
        <f>VLOOKUP(B10897,[1]data!$A$2:$E$764,5,0)</f>
        <v>Jaipur</v>
      </c>
      <c r="S10897" t="str">
        <f>VLOOKUP($B10897,[1]data!$A$1:$I$764,6,0)</f>
        <v>Rajasthan Royals</v>
      </c>
      <c r="T10897" t="str">
        <f>VLOOKUP($B10897,[1]data!$A$1:$I$764,7,0)</f>
        <v>Kolkata Knight Riders</v>
      </c>
      <c r="U10897" t="str">
        <f>VLOOKUP($B10897,[1]data!$A$1:$I$764,9,0)</f>
        <v>Kolkata Knight Riders</v>
      </c>
    </row>
    <row r="10898" spans="1:21" x14ac:dyDescent="0.3">
      <c r="A10898">
        <v>2019</v>
      </c>
      <c r="B10898" t="s">
        <v>5767</v>
      </c>
      <c r="C10898" s="1">
        <v>43560</v>
      </c>
      <c r="D10898" t="s">
        <v>5768</v>
      </c>
      <c r="E10898" t="s">
        <v>2974</v>
      </c>
      <c r="F10898">
        <v>1276</v>
      </c>
      <c r="G10898" t="s">
        <v>2816</v>
      </c>
      <c r="H10898">
        <v>43</v>
      </c>
      <c r="I10898">
        <f t="shared" si="340"/>
        <v>43</v>
      </c>
      <c r="J10898">
        <v>31</v>
      </c>
      <c r="K10898">
        <v>62</v>
      </c>
      <c r="L10898">
        <v>4</v>
      </c>
      <c r="M10898">
        <v>2</v>
      </c>
      <c r="N10898">
        <v>138.69999999999999</v>
      </c>
      <c r="O10898">
        <f t="shared" si="341"/>
        <v>138.69999999999999</v>
      </c>
      <c r="P10898" t="s">
        <v>17</v>
      </c>
      <c r="Q10898" s="1">
        <v>43560</v>
      </c>
      <c r="R10898" t="str">
        <f>VLOOKUP(B10898,[1]data!$A$2:$E$764,5,0)</f>
        <v>Jaipur</v>
      </c>
      <c r="S10898" t="str">
        <f>VLOOKUP($B10898,[1]data!$A$1:$I$764,6,0)</f>
        <v>Rajasthan Royals</v>
      </c>
      <c r="T10898" t="str">
        <f>VLOOKUP($B10898,[1]data!$A$1:$I$764,7,0)</f>
        <v>Kolkata Knight Riders</v>
      </c>
      <c r="U10898" t="str">
        <f>VLOOKUP($B10898,[1]data!$A$1:$I$764,9,0)</f>
        <v>Kolkata Knight Riders</v>
      </c>
    </row>
    <row r="10899" spans="1:21" x14ac:dyDescent="0.3">
      <c r="A10899">
        <v>2019</v>
      </c>
      <c r="B10899" t="s">
        <v>5767</v>
      </c>
      <c r="C10899" s="1">
        <v>43560</v>
      </c>
      <c r="D10899" t="s">
        <v>5768</v>
      </c>
      <c r="E10899" t="s">
        <v>5255</v>
      </c>
      <c r="G10899" t="s">
        <v>26</v>
      </c>
      <c r="H10899">
        <v>3</v>
      </c>
      <c r="I10899">
        <f t="shared" si="340"/>
        <v>3</v>
      </c>
      <c r="J10899">
        <v>3</v>
      </c>
      <c r="K10899">
        <v>16</v>
      </c>
      <c r="L10899">
        <v>0</v>
      </c>
      <c r="M10899">
        <v>0</v>
      </c>
      <c r="N10899">
        <v>100</v>
      </c>
      <c r="O10899">
        <f t="shared" si="341"/>
        <v>100</v>
      </c>
      <c r="P10899" t="s">
        <v>17</v>
      </c>
      <c r="Q10899" s="1">
        <v>43560</v>
      </c>
      <c r="R10899" t="str">
        <f>VLOOKUP(B10899,[1]data!$A$2:$E$764,5,0)</f>
        <v>Jaipur</v>
      </c>
      <c r="S10899" t="str">
        <f>VLOOKUP($B10899,[1]data!$A$1:$I$764,6,0)</f>
        <v>Rajasthan Royals</v>
      </c>
      <c r="T10899" t="str">
        <f>VLOOKUP($B10899,[1]data!$A$1:$I$764,7,0)</f>
        <v>Kolkata Knight Riders</v>
      </c>
      <c r="U10899" t="str">
        <f>VLOOKUP($B10899,[1]data!$A$1:$I$764,9,0)</f>
        <v>Kolkata Knight Riders</v>
      </c>
    </row>
    <row r="10900" spans="1:21" x14ac:dyDescent="0.3">
      <c r="A10900">
        <v>2019</v>
      </c>
      <c r="B10900" t="s">
        <v>5767</v>
      </c>
      <c r="C10900" s="1">
        <v>43560</v>
      </c>
      <c r="D10900" t="s">
        <v>5768</v>
      </c>
      <c r="E10900" t="s">
        <v>2962</v>
      </c>
      <c r="F10900">
        <v>1274</v>
      </c>
      <c r="G10900" t="s">
        <v>26</v>
      </c>
      <c r="H10900">
        <v>48</v>
      </c>
      <c r="I10900">
        <f t="shared" si="340"/>
        <v>48</v>
      </c>
      <c r="J10900">
        <v>13</v>
      </c>
      <c r="K10900">
        <v>27</v>
      </c>
      <c r="L10900">
        <v>1</v>
      </c>
      <c r="M10900">
        <v>7</v>
      </c>
      <c r="N10900">
        <v>369.23</v>
      </c>
      <c r="O10900">
        <f t="shared" si="341"/>
        <v>369.23</v>
      </c>
      <c r="P10900" t="s">
        <v>17</v>
      </c>
      <c r="Q10900" s="1">
        <v>43560</v>
      </c>
      <c r="R10900" t="str">
        <f>VLOOKUP(B10900,[1]data!$A$2:$E$764,5,0)</f>
        <v>Jaipur</v>
      </c>
      <c r="S10900" t="str">
        <f>VLOOKUP($B10900,[1]data!$A$1:$I$764,6,0)</f>
        <v>Rajasthan Royals</v>
      </c>
      <c r="T10900" t="str">
        <f>VLOOKUP($B10900,[1]data!$A$1:$I$764,7,0)</f>
        <v>Kolkata Knight Riders</v>
      </c>
      <c r="U10900" t="str">
        <f>VLOOKUP($B10900,[1]data!$A$1:$I$764,9,0)</f>
        <v>Kolkata Knight Riders</v>
      </c>
    </row>
    <row r="10901" spans="1:21" x14ac:dyDescent="0.3">
      <c r="A10901">
        <v>2019</v>
      </c>
      <c r="B10901" t="s">
        <v>5767</v>
      </c>
      <c r="C10901" s="1">
        <v>43560</v>
      </c>
      <c r="D10901" t="s">
        <v>5768</v>
      </c>
      <c r="E10901" t="s">
        <v>366</v>
      </c>
      <c r="F10901">
        <v>1074</v>
      </c>
      <c r="G10901" t="s">
        <v>5486</v>
      </c>
      <c r="H10901">
        <v>63</v>
      </c>
      <c r="I10901">
        <f t="shared" si="340"/>
        <v>63</v>
      </c>
      <c r="J10901">
        <v>32</v>
      </c>
      <c r="K10901">
        <v>51</v>
      </c>
      <c r="L10901">
        <v>5</v>
      </c>
      <c r="M10901">
        <v>4</v>
      </c>
      <c r="N10901">
        <v>196.87</v>
      </c>
      <c r="O10901">
        <f t="shared" si="341"/>
        <v>196.87</v>
      </c>
      <c r="P10901" t="s">
        <v>17</v>
      </c>
      <c r="Q10901" s="1">
        <v>43560</v>
      </c>
      <c r="R10901" t="str">
        <f>VLOOKUP(B10901,[1]data!$A$2:$E$764,5,0)</f>
        <v>Jaipur</v>
      </c>
      <c r="S10901" t="str">
        <f>VLOOKUP($B10901,[1]data!$A$1:$I$764,6,0)</f>
        <v>Rajasthan Royals</v>
      </c>
      <c r="T10901" t="str">
        <f>VLOOKUP($B10901,[1]data!$A$1:$I$764,7,0)</f>
        <v>Kolkata Knight Riders</v>
      </c>
      <c r="U10901" t="str">
        <f>VLOOKUP($B10901,[1]data!$A$1:$I$764,9,0)</f>
        <v>Kolkata Knight Riders</v>
      </c>
    </row>
    <row r="10902" spans="1:21" x14ac:dyDescent="0.3">
      <c r="A10902">
        <v>2019</v>
      </c>
      <c r="B10902" t="s">
        <v>5767</v>
      </c>
      <c r="C10902" s="1">
        <v>43560</v>
      </c>
      <c r="D10902" t="s">
        <v>5768</v>
      </c>
      <c r="E10902" t="s">
        <v>21</v>
      </c>
      <c r="F10902">
        <v>1024</v>
      </c>
      <c r="G10902" t="s">
        <v>4729</v>
      </c>
      <c r="H10902">
        <v>84</v>
      </c>
      <c r="I10902">
        <f t="shared" si="340"/>
        <v>84</v>
      </c>
      <c r="J10902">
        <v>49</v>
      </c>
      <c r="K10902">
        <v>77</v>
      </c>
      <c r="L10902">
        <v>9</v>
      </c>
      <c r="M10902">
        <v>2</v>
      </c>
      <c r="N10902">
        <v>171.42</v>
      </c>
      <c r="O10902">
        <f t="shared" si="341"/>
        <v>171.42</v>
      </c>
      <c r="P10902" t="s">
        <v>40</v>
      </c>
      <c r="Q10902" s="1">
        <v>43560</v>
      </c>
      <c r="R10902" t="str">
        <f>VLOOKUP(B10902,[1]data!$A$2:$E$764,5,0)</f>
        <v>Jaipur</v>
      </c>
      <c r="S10902" t="str">
        <f>VLOOKUP($B10902,[1]data!$A$1:$I$764,6,0)</f>
        <v>Rajasthan Royals</v>
      </c>
      <c r="T10902" t="str">
        <f>VLOOKUP($B10902,[1]data!$A$1:$I$764,7,0)</f>
        <v>Kolkata Knight Riders</v>
      </c>
      <c r="U10902" t="str">
        <f>VLOOKUP($B10902,[1]data!$A$1:$I$764,9,0)</f>
        <v>Kolkata Knight Riders</v>
      </c>
    </row>
    <row r="10903" spans="1:21" x14ac:dyDescent="0.3">
      <c r="A10903">
        <v>2019</v>
      </c>
      <c r="B10903" t="s">
        <v>5767</v>
      </c>
      <c r="C10903" s="1">
        <v>43560</v>
      </c>
      <c r="D10903" t="s">
        <v>5768</v>
      </c>
      <c r="E10903" t="s">
        <v>74</v>
      </c>
      <c r="F10903">
        <v>1010</v>
      </c>
      <c r="G10903" t="s">
        <v>5772</v>
      </c>
      <c r="H10903">
        <v>25</v>
      </c>
      <c r="I10903">
        <f t="shared" si="340"/>
        <v>25</v>
      </c>
      <c r="J10903">
        <v>24</v>
      </c>
      <c r="K10903">
        <v>32</v>
      </c>
      <c r="L10903">
        <v>3</v>
      </c>
      <c r="M10903">
        <v>0</v>
      </c>
      <c r="N10903">
        <v>104.16</v>
      </c>
      <c r="O10903">
        <f t="shared" si="341"/>
        <v>104.16</v>
      </c>
      <c r="P10903" t="s">
        <v>20</v>
      </c>
      <c r="Q10903" s="1">
        <v>43560</v>
      </c>
      <c r="R10903" t="str">
        <f>VLOOKUP(B10903,[1]data!$A$2:$E$764,5,0)</f>
        <v>Jaipur</v>
      </c>
      <c r="S10903" t="str">
        <f>VLOOKUP($B10903,[1]data!$A$1:$I$764,6,0)</f>
        <v>Rajasthan Royals</v>
      </c>
      <c r="T10903" t="str">
        <f>VLOOKUP($B10903,[1]data!$A$1:$I$764,7,0)</f>
        <v>Kolkata Knight Riders</v>
      </c>
      <c r="U10903" t="str">
        <f>VLOOKUP($B10903,[1]data!$A$1:$I$764,9,0)</f>
        <v>Kolkata Knight Riders</v>
      </c>
    </row>
    <row r="10904" spans="1:21" x14ac:dyDescent="0.3">
      <c r="A10904">
        <v>2019</v>
      </c>
      <c r="B10904" t="s">
        <v>5767</v>
      </c>
      <c r="C10904" s="1">
        <v>43560</v>
      </c>
      <c r="D10904" t="s">
        <v>5768</v>
      </c>
      <c r="E10904" t="s">
        <v>2568</v>
      </c>
      <c r="F10904">
        <v>1253</v>
      </c>
      <c r="G10904" t="s">
        <v>5773</v>
      </c>
      <c r="H10904">
        <v>10</v>
      </c>
      <c r="I10904">
        <f t="shared" si="340"/>
        <v>10</v>
      </c>
      <c r="J10904">
        <v>8</v>
      </c>
      <c r="K10904">
        <v>12</v>
      </c>
      <c r="L10904">
        <v>2</v>
      </c>
      <c r="M10904">
        <v>0</v>
      </c>
      <c r="N10904">
        <v>125</v>
      </c>
      <c r="O10904">
        <f t="shared" si="341"/>
        <v>125</v>
      </c>
      <c r="P10904" t="s">
        <v>17</v>
      </c>
      <c r="Q10904" s="1">
        <v>43560</v>
      </c>
      <c r="R10904" t="str">
        <f>VLOOKUP(B10904,[1]data!$A$2:$E$764,5,0)</f>
        <v>Jaipur</v>
      </c>
      <c r="S10904" t="str">
        <f>VLOOKUP($B10904,[1]data!$A$1:$I$764,6,0)</f>
        <v>Rajasthan Royals</v>
      </c>
      <c r="T10904" t="str">
        <f>VLOOKUP($B10904,[1]data!$A$1:$I$764,7,0)</f>
        <v>Kolkata Knight Riders</v>
      </c>
      <c r="U10904" t="str">
        <f>VLOOKUP($B10904,[1]data!$A$1:$I$764,9,0)</f>
        <v>Kolkata Knight Riders</v>
      </c>
    </row>
    <row r="10905" spans="1:21" x14ac:dyDescent="0.3">
      <c r="A10905">
        <v>2019</v>
      </c>
      <c r="B10905" t="s">
        <v>5767</v>
      </c>
      <c r="C10905" s="1">
        <v>43560</v>
      </c>
      <c r="D10905" t="s">
        <v>5768</v>
      </c>
      <c r="E10905" t="s">
        <v>5492</v>
      </c>
      <c r="G10905" t="s">
        <v>26</v>
      </c>
      <c r="H10905">
        <v>0</v>
      </c>
      <c r="I10905">
        <f t="shared" si="340"/>
        <v>0</v>
      </c>
      <c r="J10905">
        <v>2</v>
      </c>
      <c r="K10905">
        <v>7</v>
      </c>
      <c r="L10905">
        <v>0</v>
      </c>
      <c r="M10905">
        <v>0</v>
      </c>
      <c r="N10905">
        <v>0</v>
      </c>
      <c r="O10905">
        <f t="shared" si="341"/>
        <v>0</v>
      </c>
      <c r="P10905" t="s">
        <v>17</v>
      </c>
      <c r="Q10905" s="1">
        <v>43560</v>
      </c>
      <c r="R10905" t="str">
        <f>VLOOKUP(B10905,[1]data!$A$2:$E$764,5,0)</f>
        <v>Jaipur</v>
      </c>
      <c r="S10905" t="str">
        <f>VLOOKUP($B10905,[1]data!$A$1:$I$764,6,0)</f>
        <v>Rajasthan Royals</v>
      </c>
      <c r="T10905" t="str">
        <f>VLOOKUP($B10905,[1]data!$A$1:$I$764,7,0)</f>
        <v>Kolkata Knight Riders</v>
      </c>
      <c r="U10905" t="str">
        <f>VLOOKUP($B10905,[1]data!$A$1:$I$764,9,0)</f>
        <v>Kolkata Knight Riders</v>
      </c>
    </row>
    <row r="10906" spans="1:21" x14ac:dyDescent="0.3">
      <c r="A10906">
        <v>2019</v>
      </c>
      <c r="B10906" t="s">
        <v>5767</v>
      </c>
      <c r="C10906" s="1">
        <v>43560</v>
      </c>
      <c r="D10906" t="s">
        <v>5768</v>
      </c>
      <c r="E10906" t="s">
        <v>4343</v>
      </c>
      <c r="F10906">
        <v>1355</v>
      </c>
      <c r="G10906" t="s">
        <v>26</v>
      </c>
      <c r="H10906">
        <v>28</v>
      </c>
      <c r="I10906">
        <f t="shared" si="340"/>
        <v>28</v>
      </c>
      <c r="J10906">
        <v>13</v>
      </c>
      <c r="K10906">
        <v>14</v>
      </c>
      <c r="L10906">
        <v>3</v>
      </c>
      <c r="M10906">
        <v>1</v>
      </c>
      <c r="N10906">
        <v>215.38</v>
      </c>
      <c r="O10906">
        <f t="shared" si="341"/>
        <v>215.38</v>
      </c>
      <c r="P10906" t="s">
        <v>17</v>
      </c>
      <c r="Q10906" s="1">
        <v>43560</v>
      </c>
      <c r="R10906" t="str">
        <f>VLOOKUP(B10906,[1]data!$A$2:$E$764,5,0)</f>
        <v>Jaipur</v>
      </c>
      <c r="S10906" t="str">
        <f>VLOOKUP($B10906,[1]data!$A$1:$I$764,6,0)</f>
        <v>Rajasthan Royals</v>
      </c>
      <c r="T10906" t="str">
        <f>VLOOKUP($B10906,[1]data!$A$1:$I$764,7,0)</f>
        <v>Kolkata Knight Riders</v>
      </c>
      <c r="U10906" t="str">
        <f>VLOOKUP($B10906,[1]data!$A$1:$I$764,9,0)</f>
        <v>Kolkata Knight Riders</v>
      </c>
    </row>
    <row r="10907" spans="1:21" x14ac:dyDescent="0.3">
      <c r="A10907">
        <v>2019</v>
      </c>
      <c r="B10907" t="s">
        <v>5774</v>
      </c>
      <c r="C10907" s="1">
        <v>43561</v>
      </c>
      <c r="D10907" t="s">
        <v>5775</v>
      </c>
      <c r="E10907" t="s">
        <v>4074</v>
      </c>
      <c r="F10907">
        <v>1348</v>
      </c>
      <c r="G10907" t="s">
        <v>5776</v>
      </c>
      <c r="H10907">
        <v>67</v>
      </c>
      <c r="I10907">
        <f t="shared" si="340"/>
        <v>67</v>
      </c>
      <c r="J10907">
        <v>59</v>
      </c>
      <c r="K10907">
        <v>84</v>
      </c>
      <c r="L10907">
        <v>4</v>
      </c>
      <c r="M10907">
        <v>2</v>
      </c>
      <c r="N10907">
        <v>113.55</v>
      </c>
      <c r="O10907">
        <f t="shared" si="341"/>
        <v>113.55</v>
      </c>
      <c r="P10907" t="s">
        <v>17</v>
      </c>
      <c r="Q10907" s="1">
        <v>43561</v>
      </c>
      <c r="R10907" t="str">
        <f>VLOOKUP(B10907,[1]data!$A$2:$E$764,5,0)</f>
        <v>Mohali</v>
      </c>
      <c r="S10907" t="str">
        <f>VLOOKUP($B10907,[1]data!$A$1:$I$764,6,0)</f>
        <v>Kings XI Punjab</v>
      </c>
      <c r="T10907" t="str">
        <f>VLOOKUP($B10907,[1]data!$A$1:$I$764,7,0)</f>
        <v>Sunrisers Hyderabad</v>
      </c>
      <c r="U10907" t="str">
        <f>VLOOKUP($B10907,[1]data!$A$1:$I$764,9,0)</f>
        <v>Kings XI Punjab</v>
      </c>
    </row>
    <row r="10908" spans="1:21" x14ac:dyDescent="0.3">
      <c r="A10908">
        <v>2019</v>
      </c>
      <c r="B10908" t="s">
        <v>5774</v>
      </c>
      <c r="C10908" s="1">
        <v>43561</v>
      </c>
      <c r="D10908" t="s">
        <v>5775</v>
      </c>
      <c r="E10908" t="s">
        <v>1898</v>
      </c>
      <c r="F10908">
        <v>1163</v>
      </c>
      <c r="G10908" t="s">
        <v>5777</v>
      </c>
      <c r="H10908">
        <v>0</v>
      </c>
      <c r="I10908">
        <f t="shared" si="340"/>
        <v>0</v>
      </c>
      <c r="J10908">
        <v>2</v>
      </c>
      <c r="K10908">
        <v>2</v>
      </c>
      <c r="L10908">
        <v>0</v>
      </c>
      <c r="M10908">
        <v>0</v>
      </c>
      <c r="N10908">
        <v>0</v>
      </c>
      <c r="O10908">
        <f t="shared" si="341"/>
        <v>0</v>
      </c>
      <c r="P10908" t="s">
        <v>17</v>
      </c>
      <c r="Q10908" s="1">
        <v>43561</v>
      </c>
      <c r="R10908" t="str">
        <f>VLOOKUP(B10908,[1]data!$A$2:$E$764,5,0)</f>
        <v>Mohali</v>
      </c>
      <c r="S10908" t="str">
        <f>VLOOKUP($B10908,[1]data!$A$1:$I$764,6,0)</f>
        <v>Kings XI Punjab</v>
      </c>
      <c r="T10908" t="str">
        <f>VLOOKUP($B10908,[1]data!$A$1:$I$764,7,0)</f>
        <v>Sunrisers Hyderabad</v>
      </c>
      <c r="U10908" t="str">
        <f>VLOOKUP($B10908,[1]data!$A$1:$I$764,9,0)</f>
        <v>Kings XI Punjab</v>
      </c>
    </row>
    <row r="10909" spans="1:21" x14ac:dyDescent="0.3">
      <c r="A10909">
        <v>2019</v>
      </c>
      <c r="B10909" t="s">
        <v>5774</v>
      </c>
      <c r="C10909" s="1">
        <v>43561</v>
      </c>
      <c r="D10909" t="s">
        <v>5775</v>
      </c>
      <c r="E10909" t="s">
        <v>2703</v>
      </c>
      <c r="F10909">
        <v>1259</v>
      </c>
      <c r="G10909" t="s">
        <v>5324</v>
      </c>
      <c r="H10909">
        <v>6</v>
      </c>
      <c r="I10909">
        <f t="shared" si="340"/>
        <v>6</v>
      </c>
      <c r="J10909">
        <v>5</v>
      </c>
      <c r="K10909">
        <v>13</v>
      </c>
      <c r="L10909">
        <v>1</v>
      </c>
      <c r="M10909">
        <v>0</v>
      </c>
      <c r="N10909">
        <v>120</v>
      </c>
      <c r="O10909">
        <f t="shared" si="341"/>
        <v>120</v>
      </c>
      <c r="P10909" t="s">
        <v>17</v>
      </c>
      <c r="Q10909" s="1">
        <v>43561</v>
      </c>
      <c r="R10909" t="str">
        <f>VLOOKUP(B10909,[1]data!$A$2:$E$764,5,0)</f>
        <v>Mohali</v>
      </c>
      <c r="S10909" t="str">
        <f>VLOOKUP($B10909,[1]data!$A$1:$I$764,6,0)</f>
        <v>Kings XI Punjab</v>
      </c>
      <c r="T10909" t="str">
        <f>VLOOKUP($B10909,[1]data!$A$1:$I$764,7,0)</f>
        <v>Sunrisers Hyderabad</v>
      </c>
      <c r="U10909" t="str">
        <f>VLOOKUP($B10909,[1]data!$A$1:$I$764,9,0)</f>
        <v>Kings XI Punjab</v>
      </c>
    </row>
    <row r="10910" spans="1:21" x14ac:dyDescent="0.3">
      <c r="A10910">
        <v>2019</v>
      </c>
      <c r="B10910" t="s">
        <v>5774</v>
      </c>
      <c r="C10910" s="1">
        <v>43561</v>
      </c>
      <c r="D10910" t="s">
        <v>5775</v>
      </c>
      <c r="E10910" t="s">
        <v>5741</v>
      </c>
      <c r="G10910" t="s">
        <v>26</v>
      </c>
      <c r="H10910">
        <v>0</v>
      </c>
      <c r="I10910">
        <f t="shared" si="340"/>
        <v>0</v>
      </c>
      <c r="J10910">
        <v>1</v>
      </c>
      <c r="K10910">
        <v>2</v>
      </c>
      <c r="L10910">
        <v>0</v>
      </c>
      <c r="M10910">
        <v>0</v>
      </c>
      <c r="N10910">
        <v>0</v>
      </c>
      <c r="O10910">
        <f t="shared" si="341"/>
        <v>0</v>
      </c>
      <c r="P10910" t="s">
        <v>17</v>
      </c>
      <c r="Q10910" s="1">
        <v>43561</v>
      </c>
      <c r="R10910" t="str">
        <f>VLOOKUP(B10910,[1]data!$A$2:$E$764,5,0)</f>
        <v>Mohali</v>
      </c>
      <c r="S10910" t="str">
        <f>VLOOKUP($B10910,[1]data!$A$1:$I$764,6,0)</f>
        <v>Kings XI Punjab</v>
      </c>
      <c r="T10910" t="str">
        <f>VLOOKUP($B10910,[1]data!$A$1:$I$764,7,0)</f>
        <v>Sunrisers Hyderabad</v>
      </c>
      <c r="U10910" t="str">
        <f>VLOOKUP($B10910,[1]data!$A$1:$I$764,9,0)</f>
        <v>Kings XI Punjab</v>
      </c>
    </row>
    <row r="10911" spans="1:21" x14ac:dyDescent="0.3">
      <c r="A10911">
        <v>2019</v>
      </c>
      <c r="B10911" t="s">
        <v>5774</v>
      </c>
      <c r="C10911" s="1">
        <v>43561</v>
      </c>
      <c r="D10911" t="s">
        <v>5775</v>
      </c>
      <c r="E10911" t="s">
        <v>1569</v>
      </c>
      <c r="F10911">
        <v>1222</v>
      </c>
      <c r="G10911" t="s">
        <v>26</v>
      </c>
      <c r="H10911">
        <v>1</v>
      </c>
      <c r="I10911">
        <f t="shared" si="340"/>
        <v>1</v>
      </c>
      <c r="J10911">
        <v>1</v>
      </c>
      <c r="K10911">
        <v>7</v>
      </c>
      <c r="L10911">
        <v>0</v>
      </c>
      <c r="M10911">
        <v>0</v>
      </c>
      <c r="N10911">
        <v>100</v>
      </c>
      <c r="O10911">
        <f t="shared" si="341"/>
        <v>100</v>
      </c>
      <c r="P10911" t="s">
        <v>17</v>
      </c>
      <c r="Q10911" s="1">
        <v>43561</v>
      </c>
      <c r="R10911" t="str">
        <f>VLOOKUP(B10911,[1]data!$A$2:$E$764,5,0)</f>
        <v>Mohali</v>
      </c>
      <c r="S10911" t="str">
        <f>VLOOKUP($B10911,[1]data!$A$1:$I$764,6,0)</f>
        <v>Kings XI Punjab</v>
      </c>
      <c r="T10911" t="str">
        <f>VLOOKUP($B10911,[1]data!$A$1:$I$764,7,0)</f>
        <v>Sunrisers Hyderabad</v>
      </c>
      <c r="U10911" t="str">
        <f>VLOOKUP($B10911,[1]data!$A$1:$I$764,9,0)</f>
        <v>Kings XI Punjab</v>
      </c>
    </row>
    <row r="10912" spans="1:21" x14ac:dyDescent="0.3">
      <c r="A10912">
        <v>2019</v>
      </c>
      <c r="B10912" t="s">
        <v>5774</v>
      </c>
      <c r="C10912" s="1">
        <v>43561</v>
      </c>
      <c r="D10912" t="s">
        <v>5775</v>
      </c>
      <c r="E10912" t="s">
        <v>833</v>
      </c>
      <c r="F10912">
        <v>1051</v>
      </c>
      <c r="G10912" t="s">
        <v>5778</v>
      </c>
      <c r="H10912">
        <v>5</v>
      </c>
      <c r="I10912">
        <f t="shared" si="340"/>
        <v>5</v>
      </c>
      <c r="J10912">
        <v>7</v>
      </c>
      <c r="K10912">
        <v>10</v>
      </c>
      <c r="L10912">
        <v>1</v>
      </c>
      <c r="M10912">
        <v>0</v>
      </c>
      <c r="N10912">
        <v>71.42</v>
      </c>
      <c r="O10912">
        <f t="shared" si="341"/>
        <v>71.42</v>
      </c>
      <c r="P10912" t="s">
        <v>17</v>
      </c>
      <c r="Q10912" s="1">
        <v>43561</v>
      </c>
      <c r="R10912" t="str">
        <f>VLOOKUP(B10912,[1]data!$A$2:$E$764,5,0)</f>
        <v>Mohali</v>
      </c>
      <c r="S10912" t="str">
        <f>VLOOKUP($B10912,[1]data!$A$1:$I$764,6,0)</f>
        <v>Kings XI Punjab</v>
      </c>
      <c r="T10912" t="str">
        <f>VLOOKUP($B10912,[1]data!$A$1:$I$764,7,0)</f>
        <v>Sunrisers Hyderabad</v>
      </c>
      <c r="U10912" t="str">
        <f>VLOOKUP($B10912,[1]data!$A$1:$I$764,9,0)</f>
        <v>Kings XI Punjab</v>
      </c>
    </row>
    <row r="10913" spans="1:21" x14ac:dyDescent="0.3">
      <c r="A10913">
        <v>2019</v>
      </c>
      <c r="B10913" t="s">
        <v>5774</v>
      </c>
      <c r="C10913" s="1">
        <v>43561</v>
      </c>
      <c r="D10913" t="s">
        <v>5775</v>
      </c>
      <c r="E10913" t="s">
        <v>76</v>
      </c>
      <c r="F10913">
        <v>1012</v>
      </c>
      <c r="G10913" t="s">
        <v>5779</v>
      </c>
      <c r="H10913">
        <v>17</v>
      </c>
      <c r="I10913">
        <f t="shared" si="340"/>
        <v>17</v>
      </c>
      <c r="J10913">
        <v>20</v>
      </c>
      <c r="K10913">
        <v>28</v>
      </c>
      <c r="L10913">
        <v>1</v>
      </c>
      <c r="M10913">
        <v>0</v>
      </c>
      <c r="N10913">
        <v>85</v>
      </c>
      <c r="O10913">
        <f t="shared" si="341"/>
        <v>85</v>
      </c>
      <c r="P10913" t="s">
        <v>17</v>
      </c>
      <c r="Q10913" s="1">
        <v>43561</v>
      </c>
      <c r="R10913" t="str">
        <f>VLOOKUP(B10913,[1]data!$A$2:$E$764,5,0)</f>
        <v>Mohali</v>
      </c>
      <c r="S10913" t="str">
        <f>VLOOKUP($B10913,[1]data!$A$1:$I$764,6,0)</f>
        <v>Kings XI Punjab</v>
      </c>
      <c r="T10913" t="str">
        <f>VLOOKUP($B10913,[1]data!$A$1:$I$764,7,0)</f>
        <v>Sunrisers Hyderabad</v>
      </c>
      <c r="U10913" t="str">
        <f>VLOOKUP($B10913,[1]data!$A$1:$I$764,9,0)</f>
        <v>Kings XI Punjab</v>
      </c>
    </row>
    <row r="10914" spans="1:21" x14ac:dyDescent="0.3">
      <c r="A10914">
        <v>2019</v>
      </c>
      <c r="B10914" t="s">
        <v>5774</v>
      </c>
      <c r="C10914" s="1">
        <v>43561</v>
      </c>
      <c r="D10914" t="s">
        <v>5775</v>
      </c>
      <c r="E10914" t="s">
        <v>2487</v>
      </c>
      <c r="F10914">
        <v>1238</v>
      </c>
      <c r="G10914" t="s">
        <v>5780</v>
      </c>
      <c r="H10914">
        <v>54</v>
      </c>
      <c r="I10914">
        <f t="shared" si="340"/>
        <v>54</v>
      </c>
      <c r="J10914">
        <v>38</v>
      </c>
      <c r="K10914">
        <v>65</v>
      </c>
      <c r="L10914">
        <v>2</v>
      </c>
      <c r="M10914">
        <v>4</v>
      </c>
      <c r="N10914">
        <v>142.1</v>
      </c>
      <c r="O10914">
        <f t="shared" si="341"/>
        <v>142.1</v>
      </c>
      <c r="P10914" t="s">
        <v>17</v>
      </c>
      <c r="Q10914" s="1">
        <v>43561</v>
      </c>
      <c r="R10914" t="str">
        <f>VLOOKUP(B10914,[1]data!$A$2:$E$764,5,0)</f>
        <v>Mohali</v>
      </c>
      <c r="S10914" t="str">
        <f>VLOOKUP($B10914,[1]data!$A$1:$I$764,6,0)</f>
        <v>Kings XI Punjab</v>
      </c>
      <c r="T10914" t="str">
        <f>VLOOKUP($B10914,[1]data!$A$1:$I$764,7,0)</f>
        <v>Sunrisers Hyderabad</v>
      </c>
      <c r="U10914" t="str">
        <f>VLOOKUP($B10914,[1]data!$A$1:$I$764,9,0)</f>
        <v>Kings XI Punjab</v>
      </c>
    </row>
    <row r="10915" spans="1:21" x14ac:dyDescent="0.3">
      <c r="A10915">
        <v>2019</v>
      </c>
      <c r="B10915" t="s">
        <v>5774</v>
      </c>
      <c r="C10915" s="1">
        <v>43561</v>
      </c>
      <c r="D10915" t="s">
        <v>5775</v>
      </c>
      <c r="E10915" t="s">
        <v>62</v>
      </c>
      <c r="F10915">
        <v>1182</v>
      </c>
      <c r="G10915" t="s">
        <v>5781</v>
      </c>
      <c r="H10915">
        <v>26</v>
      </c>
      <c r="I10915">
        <f t="shared" si="340"/>
        <v>26</v>
      </c>
      <c r="J10915">
        <v>24</v>
      </c>
      <c r="K10915">
        <v>39</v>
      </c>
      <c r="L10915">
        <v>3</v>
      </c>
      <c r="M10915">
        <v>1</v>
      </c>
      <c r="N10915">
        <v>108.33</v>
      </c>
      <c r="O10915">
        <f t="shared" si="341"/>
        <v>108.33</v>
      </c>
      <c r="P10915" t="s">
        <v>17</v>
      </c>
      <c r="Q10915" s="1">
        <v>43561</v>
      </c>
      <c r="R10915" t="str">
        <f>VLOOKUP(B10915,[1]data!$A$2:$E$764,5,0)</f>
        <v>Mohali</v>
      </c>
      <c r="S10915" t="str">
        <f>VLOOKUP($B10915,[1]data!$A$1:$I$764,6,0)</f>
        <v>Kings XI Punjab</v>
      </c>
      <c r="T10915" t="str">
        <f>VLOOKUP($B10915,[1]data!$A$1:$I$764,7,0)</f>
        <v>Sunrisers Hyderabad</v>
      </c>
      <c r="U10915" t="str">
        <f>VLOOKUP($B10915,[1]data!$A$1:$I$764,9,0)</f>
        <v>Kings XI Punjab</v>
      </c>
    </row>
    <row r="10916" spans="1:21" x14ac:dyDescent="0.3">
      <c r="A10916">
        <v>2019</v>
      </c>
      <c r="B10916" t="s">
        <v>5774</v>
      </c>
      <c r="C10916" s="1">
        <v>43561</v>
      </c>
      <c r="D10916" t="s">
        <v>5775</v>
      </c>
      <c r="E10916" t="s">
        <v>3187</v>
      </c>
      <c r="F10916">
        <v>1296</v>
      </c>
      <c r="G10916" t="s">
        <v>5782</v>
      </c>
      <c r="H10916">
        <v>55</v>
      </c>
      <c r="I10916">
        <f t="shared" si="340"/>
        <v>55</v>
      </c>
      <c r="J10916">
        <v>47</v>
      </c>
      <c r="K10916">
        <v>80</v>
      </c>
      <c r="L10916">
        <v>3</v>
      </c>
      <c r="M10916">
        <v>1</v>
      </c>
      <c r="N10916">
        <v>117.02</v>
      </c>
      <c r="O10916">
        <f t="shared" si="341"/>
        <v>117.02</v>
      </c>
      <c r="P10916" t="s">
        <v>20</v>
      </c>
      <c r="Q10916" s="1">
        <v>43561</v>
      </c>
      <c r="R10916" t="str">
        <f>VLOOKUP(B10916,[1]data!$A$2:$E$764,5,0)</f>
        <v>Mohali</v>
      </c>
      <c r="S10916" t="str">
        <f>VLOOKUP($B10916,[1]data!$A$1:$I$764,6,0)</f>
        <v>Kings XI Punjab</v>
      </c>
      <c r="T10916" t="str">
        <f>VLOOKUP($B10916,[1]data!$A$1:$I$764,7,0)</f>
        <v>Sunrisers Hyderabad</v>
      </c>
      <c r="U10916" t="str">
        <f>VLOOKUP($B10916,[1]data!$A$1:$I$764,9,0)</f>
        <v>Kings XI Punjab</v>
      </c>
    </row>
    <row r="10917" spans="1:21" x14ac:dyDescent="0.3">
      <c r="A10917">
        <v>2019</v>
      </c>
      <c r="B10917" t="s">
        <v>5774</v>
      </c>
      <c r="C10917" s="1">
        <v>43561</v>
      </c>
      <c r="D10917" t="s">
        <v>5775</v>
      </c>
      <c r="E10917" t="s">
        <v>1393</v>
      </c>
      <c r="F10917">
        <v>1169</v>
      </c>
      <c r="G10917" t="s">
        <v>26</v>
      </c>
      <c r="H10917">
        <v>21</v>
      </c>
      <c r="I10917">
        <f t="shared" si="340"/>
        <v>21</v>
      </c>
      <c r="J10917">
        <v>15</v>
      </c>
      <c r="K10917">
        <v>37</v>
      </c>
      <c r="L10917">
        <v>1</v>
      </c>
      <c r="M10917">
        <v>1</v>
      </c>
      <c r="N10917">
        <v>140</v>
      </c>
      <c r="O10917">
        <f t="shared" si="341"/>
        <v>140</v>
      </c>
      <c r="P10917" t="s">
        <v>17</v>
      </c>
      <c r="Q10917" s="1">
        <v>43561</v>
      </c>
      <c r="R10917" t="str">
        <f>VLOOKUP(B10917,[1]data!$A$2:$E$764,5,0)</f>
        <v>Mohali</v>
      </c>
      <c r="S10917" t="str">
        <f>VLOOKUP($B10917,[1]data!$A$1:$I$764,6,0)</f>
        <v>Kings XI Punjab</v>
      </c>
      <c r="T10917" t="str">
        <f>VLOOKUP($B10917,[1]data!$A$1:$I$764,7,0)</f>
        <v>Sunrisers Hyderabad</v>
      </c>
      <c r="U10917" t="str">
        <f>VLOOKUP($B10917,[1]data!$A$1:$I$764,9,0)</f>
        <v>Kings XI Punjab</v>
      </c>
    </row>
    <row r="10918" spans="1:21" x14ac:dyDescent="0.3">
      <c r="A10918">
        <v>2019</v>
      </c>
      <c r="B10918" t="s">
        <v>5774</v>
      </c>
      <c r="C10918" s="1">
        <v>43561</v>
      </c>
      <c r="D10918" t="s">
        <v>5775</v>
      </c>
      <c r="E10918" t="s">
        <v>83</v>
      </c>
      <c r="F10918">
        <v>1014</v>
      </c>
      <c r="G10918" t="s">
        <v>26</v>
      </c>
      <c r="H10918">
        <v>37</v>
      </c>
      <c r="I10918">
        <f t="shared" si="340"/>
        <v>37</v>
      </c>
      <c r="J10918">
        <v>23</v>
      </c>
      <c r="K10918">
        <v>39</v>
      </c>
      <c r="L10918">
        <v>4</v>
      </c>
      <c r="M10918">
        <v>1</v>
      </c>
      <c r="N10918">
        <v>160.86000000000001</v>
      </c>
      <c r="O10918">
        <f t="shared" si="341"/>
        <v>160.86000000000001</v>
      </c>
      <c r="P10918" t="s">
        <v>85</v>
      </c>
      <c r="Q10918" s="1">
        <v>43561</v>
      </c>
      <c r="R10918" t="str">
        <f>VLOOKUP(B10918,[1]data!$A$2:$E$764,5,0)</f>
        <v>Mohali</v>
      </c>
      <c r="S10918" t="str">
        <f>VLOOKUP($B10918,[1]data!$A$1:$I$764,6,0)</f>
        <v>Kings XI Punjab</v>
      </c>
      <c r="T10918" t="str">
        <f>VLOOKUP($B10918,[1]data!$A$1:$I$764,7,0)</f>
        <v>Sunrisers Hyderabad</v>
      </c>
      <c r="U10918" t="str">
        <f>VLOOKUP($B10918,[1]data!$A$1:$I$764,9,0)</f>
        <v>Kings XI Punjab</v>
      </c>
    </row>
    <row r="10919" spans="1:21" x14ac:dyDescent="0.3">
      <c r="A10919">
        <v>2019</v>
      </c>
      <c r="B10919" t="s">
        <v>5783</v>
      </c>
      <c r="C10919" s="1">
        <v>43561</v>
      </c>
      <c r="D10919" t="s">
        <v>5784</v>
      </c>
      <c r="E10919" t="s">
        <v>3962</v>
      </c>
      <c r="F10919">
        <v>1341</v>
      </c>
      <c r="G10919" t="s">
        <v>5785</v>
      </c>
      <c r="H10919">
        <v>20</v>
      </c>
      <c r="I10919">
        <f t="shared" si="340"/>
        <v>20</v>
      </c>
      <c r="J10919">
        <v>24</v>
      </c>
      <c r="K10919">
        <v>20</v>
      </c>
      <c r="L10919">
        <v>1</v>
      </c>
      <c r="M10919">
        <v>0</v>
      </c>
      <c r="N10919">
        <v>83.33</v>
      </c>
      <c r="O10919">
        <f t="shared" si="341"/>
        <v>83.33</v>
      </c>
      <c r="P10919" t="s">
        <v>17</v>
      </c>
      <c r="Q10919" s="1">
        <v>43561</v>
      </c>
      <c r="R10919" t="str">
        <f>VLOOKUP(B10919,[1]data!$A$2:$E$764,5,0)</f>
        <v>Chennai</v>
      </c>
      <c r="S10919" t="str">
        <f>VLOOKUP($B10919,[1]data!$A$1:$I$764,6,0)</f>
        <v>Chennai Super Kings</v>
      </c>
      <c r="T10919" t="str">
        <f>VLOOKUP($B10919,[1]data!$A$1:$I$764,7,0)</f>
        <v>Kolkata Knight Riders</v>
      </c>
      <c r="U10919" t="str">
        <f>VLOOKUP($B10919,[1]data!$A$1:$I$764,9,0)</f>
        <v>Chennai Super Kings</v>
      </c>
    </row>
    <row r="10920" spans="1:21" x14ac:dyDescent="0.3">
      <c r="A10920">
        <v>2019</v>
      </c>
      <c r="B10920" t="s">
        <v>5783</v>
      </c>
      <c r="C10920" s="1">
        <v>43561</v>
      </c>
      <c r="D10920" t="s">
        <v>5784</v>
      </c>
      <c r="E10920" t="s">
        <v>58</v>
      </c>
      <c r="F10920">
        <v>1033</v>
      </c>
      <c r="G10920" t="s">
        <v>5786</v>
      </c>
      <c r="H10920">
        <v>0</v>
      </c>
      <c r="I10920">
        <f t="shared" si="340"/>
        <v>0</v>
      </c>
      <c r="J10920">
        <v>4</v>
      </c>
      <c r="K10920">
        <v>5</v>
      </c>
      <c r="L10920">
        <v>0</v>
      </c>
      <c r="M10920">
        <v>0</v>
      </c>
      <c r="N10920">
        <v>0</v>
      </c>
      <c r="O10920">
        <f t="shared" si="341"/>
        <v>0</v>
      </c>
      <c r="P10920" t="s">
        <v>17</v>
      </c>
      <c r="Q10920" s="1">
        <v>43561</v>
      </c>
      <c r="R10920" t="str">
        <f>VLOOKUP(B10920,[1]data!$A$2:$E$764,5,0)</f>
        <v>Chennai</v>
      </c>
      <c r="S10920" t="str">
        <f>VLOOKUP($B10920,[1]data!$A$1:$I$764,6,0)</f>
        <v>Chennai Super Kings</v>
      </c>
      <c r="T10920" t="str">
        <f>VLOOKUP($B10920,[1]data!$A$1:$I$764,7,0)</f>
        <v>Kolkata Knight Riders</v>
      </c>
      <c r="U10920" t="str">
        <f>VLOOKUP($B10920,[1]data!$A$1:$I$764,9,0)</f>
        <v>Chennai Super Kings</v>
      </c>
    </row>
    <row r="10921" spans="1:21" x14ac:dyDescent="0.3">
      <c r="A10921">
        <v>2019</v>
      </c>
      <c r="B10921" t="s">
        <v>5783</v>
      </c>
      <c r="C10921" s="1">
        <v>43561</v>
      </c>
      <c r="D10921" t="s">
        <v>5784</v>
      </c>
      <c r="E10921" t="s">
        <v>4815</v>
      </c>
      <c r="F10921">
        <v>1390</v>
      </c>
      <c r="G10921" t="s">
        <v>5787</v>
      </c>
      <c r="H10921">
        <v>5</v>
      </c>
      <c r="I10921">
        <f t="shared" si="340"/>
        <v>5</v>
      </c>
      <c r="J10921">
        <v>10</v>
      </c>
      <c r="K10921">
        <v>15</v>
      </c>
      <c r="L10921">
        <v>1</v>
      </c>
      <c r="M10921">
        <v>0</v>
      </c>
      <c r="N10921">
        <v>50</v>
      </c>
      <c r="O10921">
        <f t="shared" si="341"/>
        <v>50</v>
      </c>
      <c r="P10921" t="s">
        <v>17</v>
      </c>
      <c r="Q10921" s="1">
        <v>43561</v>
      </c>
      <c r="R10921" t="str">
        <f>VLOOKUP(B10921,[1]data!$A$2:$E$764,5,0)</f>
        <v>Chennai</v>
      </c>
      <c r="S10921" t="str">
        <f>VLOOKUP($B10921,[1]data!$A$1:$I$764,6,0)</f>
        <v>Chennai Super Kings</v>
      </c>
      <c r="T10921" t="str">
        <f>VLOOKUP($B10921,[1]data!$A$1:$I$764,7,0)</f>
        <v>Kolkata Knight Riders</v>
      </c>
      <c r="U10921" t="str">
        <f>VLOOKUP($B10921,[1]data!$A$1:$I$764,9,0)</f>
        <v>Chennai Super Kings</v>
      </c>
    </row>
    <row r="10922" spans="1:21" x14ac:dyDescent="0.3">
      <c r="A10922">
        <v>2019</v>
      </c>
      <c r="B10922" t="s">
        <v>5783</v>
      </c>
      <c r="C10922" s="1">
        <v>43561</v>
      </c>
      <c r="D10922" t="s">
        <v>5784</v>
      </c>
      <c r="E10922" t="s">
        <v>306</v>
      </c>
      <c r="F10922">
        <v>1105</v>
      </c>
      <c r="G10922" t="s">
        <v>5788</v>
      </c>
      <c r="H10922">
        <v>16</v>
      </c>
      <c r="I10922">
        <f t="shared" si="340"/>
        <v>16</v>
      </c>
      <c r="J10922">
        <v>21</v>
      </c>
      <c r="K10922">
        <v>29</v>
      </c>
      <c r="L10922">
        <v>0</v>
      </c>
      <c r="M10922">
        <v>0</v>
      </c>
      <c r="N10922">
        <v>76.19</v>
      </c>
      <c r="O10922">
        <f t="shared" si="341"/>
        <v>76.19</v>
      </c>
      <c r="P10922" t="s">
        <v>17</v>
      </c>
      <c r="Q10922" s="1">
        <v>43561</v>
      </c>
      <c r="R10922" t="str">
        <f>VLOOKUP(B10922,[1]data!$A$2:$E$764,5,0)</f>
        <v>Chennai</v>
      </c>
      <c r="S10922" t="str">
        <f>VLOOKUP($B10922,[1]data!$A$1:$I$764,6,0)</f>
        <v>Chennai Super Kings</v>
      </c>
      <c r="T10922" t="str">
        <f>VLOOKUP($B10922,[1]data!$A$1:$I$764,7,0)</f>
        <v>Kolkata Knight Riders</v>
      </c>
      <c r="U10922" t="str">
        <f>VLOOKUP($B10922,[1]data!$A$1:$I$764,9,0)</f>
        <v>Chennai Super Kings</v>
      </c>
    </row>
    <row r="10923" spans="1:21" x14ac:dyDescent="0.3">
      <c r="A10923">
        <v>2019</v>
      </c>
      <c r="B10923" t="s">
        <v>5783</v>
      </c>
      <c r="C10923" s="1">
        <v>43561</v>
      </c>
      <c r="D10923" t="s">
        <v>5784</v>
      </c>
      <c r="E10923" t="s">
        <v>4889</v>
      </c>
      <c r="F10923">
        <v>1397</v>
      </c>
      <c r="G10923" t="s">
        <v>5163</v>
      </c>
      <c r="H10923">
        <v>11</v>
      </c>
      <c r="I10923">
        <f t="shared" si="340"/>
        <v>11</v>
      </c>
      <c r="J10923">
        <v>14</v>
      </c>
      <c r="K10923">
        <v>28</v>
      </c>
      <c r="L10923">
        <v>0</v>
      </c>
      <c r="M10923">
        <v>1</v>
      </c>
      <c r="N10923">
        <v>78.569999999999993</v>
      </c>
      <c r="O10923">
        <f t="shared" si="341"/>
        <v>78.569999999999993</v>
      </c>
      <c r="P10923" t="s">
        <v>17</v>
      </c>
      <c r="Q10923" s="1">
        <v>43561</v>
      </c>
      <c r="R10923" t="str">
        <f>VLOOKUP(B10923,[1]data!$A$2:$E$764,5,0)</f>
        <v>Chennai</v>
      </c>
      <c r="S10923" t="str">
        <f>VLOOKUP($B10923,[1]data!$A$1:$I$764,6,0)</f>
        <v>Chennai Super Kings</v>
      </c>
      <c r="T10923" t="str">
        <f>VLOOKUP($B10923,[1]data!$A$1:$I$764,7,0)</f>
        <v>Kolkata Knight Riders</v>
      </c>
      <c r="U10923" t="str">
        <f>VLOOKUP($B10923,[1]data!$A$1:$I$764,9,0)</f>
        <v>Chennai Super Kings</v>
      </c>
    </row>
    <row r="10924" spans="1:21" x14ac:dyDescent="0.3">
      <c r="A10924">
        <v>2019</v>
      </c>
      <c r="B10924" t="s">
        <v>5783</v>
      </c>
      <c r="C10924" s="1">
        <v>43561</v>
      </c>
      <c r="D10924" t="s">
        <v>5784</v>
      </c>
      <c r="E10924" t="s">
        <v>3457</v>
      </c>
      <c r="F10924">
        <v>1312</v>
      </c>
      <c r="G10924" t="s">
        <v>5789</v>
      </c>
      <c r="H10924">
        <v>0</v>
      </c>
      <c r="I10924">
        <f t="shared" si="340"/>
        <v>0</v>
      </c>
      <c r="J10924">
        <v>1</v>
      </c>
      <c r="K10924">
        <v>6</v>
      </c>
      <c r="L10924">
        <v>0</v>
      </c>
      <c r="M10924">
        <v>0</v>
      </c>
      <c r="N10924">
        <v>0</v>
      </c>
      <c r="O10924">
        <f t="shared" si="341"/>
        <v>0</v>
      </c>
      <c r="P10924" t="s">
        <v>17</v>
      </c>
      <c r="Q10924" s="1">
        <v>43561</v>
      </c>
      <c r="R10924" t="str">
        <f>VLOOKUP(B10924,[1]data!$A$2:$E$764,5,0)</f>
        <v>Chennai</v>
      </c>
      <c r="S10924" t="str">
        <f>VLOOKUP($B10924,[1]data!$A$1:$I$764,6,0)</f>
        <v>Chennai Super Kings</v>
      </c>
      <c r="T10924" t="str">
        <f>VLOOKUP($B10924,[1]data!$A$1:$I$764,7,0)</f>
        <v>Kolkata Knight Riders</v>
      </c>
      <c r="U10924" t="str">
        <f>VLOOKUP($B10924,[1]data!$A$1:$I$764,9,0)</f>
        <v>Chennai Super Kings</v>
      </c>
    </row>
    <row r="10925" spans="1:21" x14ac:dyDescent="0.3">
      <c r="A10925">
        <v>2019</v>
      </c>
      <c r="B10925" t="s">
        <v>5783</v>
      </c>
      <c r="C10925" s="1">
        <v>43561</v>
      </c>
      <c r="D10925" t="s">
        <v>5784</v>
      </c>
      <c r="E10925" t="s">
        <v>3424</v>
      </c>
      <c r="F10925">
        <v>1311</v>
      </c>
      <c r="G10925" t="s">
        <v>26</v>
      </c>
      <c r="H10925">
        <v>5</v>
      </c>
      <c r="I10925">
        <f t="shared" si="340"/>
        <v>5</v>
      </c>
      <c r="J10925">
        <v>2</v>
      </c>
      <c r="K10925">
        <v>3</v>
      </c>
      <c r="L10925">
        <v>1</v>
      </c>
      <c r="M10925">
        <v>0</v>
      </c>
      <c r="N10925">
        <v>250</v>
      </c>
      <c r="O10925">
        <f t="shared" si="341"/>
        <v>250</v>
      </c>
      <c r="P10925" t="s">
        <v>17</v>
      </c>
      <c r="Q10925" s="1">
        <v>43561</v>
      </c>
      <c r="R10925" t="str">
        <f>VLOOKUP(B10925,[1]data!$A$2:$E$764,5,0)</f>
        <v>Chennai</v>
      </c>
      <c r="S10925" t="str">
        <f>VLOOKUP($B10925,[1]data!$A$1:$I$764,6,0)</f>
        <v>Chennai Super Kings</v>
      </c>
      <c r="T10925" t="str">
        <f>VLOOKUP($B10925,[1]data!$A$1:$I$764,7,0)</f>
        <v>Kolkata Knight Riders</v>
      </c>
      <c r="U10925" t="str">
        <f>VLOOKUP($B10925,[1]data!$A$1:$I$764,9,0)</f>
        <v>Chennai Super Kings</v>
      </c>
    </row>
    <row r="10926" spans="1:21" x14ac:dyDescent="0.3">
      <c r="A10926">
        <v>2019</v>
      </c>
      <c r="B10926" t="s">
        <v>5783</v>
      </c>
      <c r="C10926" s="1">
        <v>43561</v>
      </c>
      <c r="D10926" t="s">
        <v>5784</v>
      </c>
      <c r="E10926" t="s">
        <v>4813</v>
      </c>
      <c r="F10926">
        <v>1391</v>
      </c>
      <c r="G10926" t="s">
        <v>5790</v>
      </c>
      <c r="H10926">
        <v>0</v>
      </c>
      <c r="I10926">
        <f t="shared" si="340"/>
        <v>0</v>
      </c>
      <c r="J10926">
        <v>1</v>
      </c>
      <c r="K10926">
        <v>4</v>
      </c>
      <c r="L10926">
        <v>0</v>
      </c>
      <c r="M10926">
        <v>0</v>
      </c>
      <c r="N10926">
        <v>0</v>
      </c>
      <c r="O10926">
        <f t="shared" si="341"/>
        <v>0</v>
      </c>
      <c r="P10926" t="s">
        <v>17</v>
      </c>
      <c r="Q10926" s="1">
        <v>43561</v>
      </c>
      <c r="R10926" t="str">
        <f>VLOOKUP(B10926,[1]data!$A$2:$E$764,5,0)</f>
        <v>Chennai</v>
      </c>
      <c r="S10926" t="str">
        <f>VLOOKUP($B10926,[1]data!$A$1:$I$764,6,0)</f>
        <v>Chennai Super Kings</v>
      </c>
      <c r="T10926" t="str">
        <f>VLOOKUP($B10926,[1]data!$A$1:$I$764,7,0)</f>
        <v>Kolkata Knight Riders</v>
      </c>
      <c r="U10926" t="str">
        <f>VLOOKUP($B10926,[1]data!$A$1:$I$764,9,0)</f>
        <v>Chennai Super Kings</v>
      </c>
    </row>
    <row r="10927" spans="1:21" x14ac:dyDescent="0.3">
      <c r="A10927">
        <v>2019</v>
      </c>
      <c r="B10927" t="s">
        <v>5783</v>
      </c>
      <c r="C10927" s="1">
        <v>43561</v>
      </c>
      <c r="D10927" t="s">
        <v>5784</v>
      </c>
      <c r="E10927" t="s">
        <v>2391</v>
      </c>
      <c r="F10927">
        <v>1232</v>
      </c>
      <c r="G10927" t="s">
        <v>5785</v>
      </c>
      <c r="H10927">
        <v>2</v>
      </c>
      <c r="I10927">
        <f t="shared" si="340"/>
        <v>2</v>
      </c>
      <c r="J10927">
        <v>6</v>
      </c>
      <c r="K10927">
        <v>8</v>
      </c>
      <c r="L10927">
        <v>0</v>
      </c>
      <c r="M10927">
        <v>0</v>
      </c>
      <c r="N10927">
        <v>33.33</v>
      </c>
      <c r="O10927">
        <f t="shared" si="341"/>
        <v>33.33</v>
      </c>
      <c r="P10927" t="s">
        <v>40</v>
      </c>
      <c r="Q10927" s="1">
        <v>43561</v>
      </c>
      <c r="R10927" t="str">
        <f>VLOOKUP(B10927,[1]data!$A$2:$E$764,5,0)</f>
        <v>Chennai</v>
      </c>
      <c r="S10927" t="str">
        <f>VLOOKUP($B10927,[1]data!$A$1:$I$764,6,0)</f>
        <v>Chennai Super Kings</v>
      </c>
      <c r="T10927" t="str">
        <f>VLOOKUP($B10927,[1]data!$A$1:$I$764,7,0)</f>
        <v>Kolkata Knight Riders</v>
      </c>
      <c r="U10927" t="str">
        <f>VLOOKUP($B10927,[1]data!$A$1:$I$764,9,0)</f>
        <v>Chennai Super Kings</v>
      </c>
    </row>
    <row r="10928" spans="1:21" x14ac:dyDescent="0.3">
      <c r="A10928">
        <v>2019</v>
      </c>
      <c r="B10928" t="s">
        <v>5783</v>
      </c>
      <c r="C10928" s="1">
        <v>43561</v>
      </c>
      <c r="D10928" t="s">
        <v>5784</v>
      </c>
      <c r="E10928" t="s">
        <v>5653</v>
      </c>
      <c r="G10928" t="s">
        <v>5791</v>
      </c>
      <c r="H10928">
        <v>16</v>
      </c>
      <c r="I10928">
        <f t="shared" si="340"/>
        <v>16</v>
      </c>
      <c r="J10928">
        <v>10</v>
      </c>
      <c r="K10928">
        <v>18</v>
      </c>
      <c r="L10928">
        <v>3</v>
      </c>
      <c r="M10928">
        <v>0</v>
      </c>
      <c r="N10928">
        <v>160</v>
      </c>
      <c r="O10928">
        <f t="shared" si="341"/>
        <v>160</v>
      </c>
      <c r="P10928" t="s">
        <v>20</v>
      </c>
      <c r="Q10928" s="1">
        <v>43561</v>
      </c>
      <c r="R10928" t="str">
        <f>VLOOKUP(B10928,[1]data!$A$2:$E$764,5,0)</f>
        <v>Chennai</v>
      </c>
      <c r="S10928" t="str">
        <f>VLOOKUP($B10928,[1]data!$A$1:$I$764,6,0)</f>
        <v>Chennai Super Kings</v>
      </c>
      <c r="T10928" t="str">
        <f>VLOOKUP($B10928,[1]data!$A$1:$I$764,7,0)</f>
        <v>Kolkata Knight Riders</v>
      </c>
      <c r="U10928" t="str">
        <f>VLOOKUP($B10928,[1]data!$A$1:$I$764,9,0)</f>
        <v>Chennai Super Kings</v>
      </c>
    </row>
    <row r="10929" spans="1:21" x14ac:dyDescent="0.3">
      <c r="A10929">
        <v>2019</v>
      </c>
      <c r="B10929" t="s">
        <v>5783</v>
      </c>
      <c r="C10929" s="1">
        <v>43561</v>
      </c>
      <c r="D10929" t="s">
        <v>5784</v>
      </c>
      <c r="E10929" t="s">
        <v>4341</v>
      </c>
      <c r="F10929">
        <v>1356</v>
      </c>
      <c r="G10929" t="s">
        <v>5792</v>
      </c>
      <c r="H10929">
        <v>17</v>
      </c>
      <c r="I10929">
        <f t="shared" si="340"/>
        <v>17</v>
      </c>
      <c r="J10929">
        <v>21</v>
      </c>
      <c r="K10929">
        <v>38</v>
      </c>
      <c r="L10929">
        <v>2</v>
      </c>
      <c r="M10929">
        <v>0</v>
      </c>
      <c r="N10929">
        <v>80.95</v>
      </c>
      <c r="O10929">
        <f t="shared" si="341"/>
        <v>80.95</v>
      </c>
      <c r="P10929" t="s">
        <v>17</v>
      </c>
      <c r="Q10929" s="1">
        <v>43561</v>
      </c>
      <c r="R10929" t="str">
        <f>VLOOKUP(B10929,[1]data!$A$2:$E$764,5,0)</f>
        <v>Chennai</v>
      </c>
      <c r="S10929" t="str">
        <f>VLOOKUP($B10929,[1]data!$A$1:$I$764,6,0)</f>
        <v>Chennai Super Kings</v>
      </c>
      <c r="T10929" t="str">
        <f>VLOOKUP($B10929,[1]data!$A$1:$I$764,7,0)</f>
        <v>Kolkata Knight Riders</v>
      </c>
      <c r="U10929" t="str">
        <f>VLOOKUP($B10929,[1]data!$A$1:$I$764,9,0)</f>
        <v>Chennai Super Kings</v>
      </c>
    </row>
    <row r="10930" spans="1:21" x14ac:dyDescent="0.3">
      <c r="A10930">
        <v>2019</v>
      </c>
      <c r="B10930" t="s">
        <v>5783</v>
      </c>
      <c r="C10930" s="1">
        <v>43561</v>
      </c>
      <c r="D10930" t="s">
        <v>5784</v>
      </c>
      <c r="E10930" t="s">
        <v>4376</v>
      </c>
      <c r="F10930">
        <v>1359</v>
      </c>
      <c r="G10930" t="s">
        <v>5793</v>
      </c>
      <c r="H10930">
        <v>6</v>
      </c>
      <c r="I10930">
        <f t="shared" si="340"/>
        <v>6</v>
      </c>
      <c r="J10930">
        <v>13</v>
      </c>
      <c r="K10930">
        <v>15</v>
      </c>
      <c r="L10930">
        <v>0</v>
      </c>
      <c r="M10930">
        <v>0</v>
      </c>
      <c r="N10930">
        <v>46.15</v>
      </c>
      <c r="O10930">
        <f t="shared" si="341"/>
        <v>46.15</v>
      </c>
      <c r="P10930" t="s">
        <v>17</v>
      </c>
      <c r="Q10930" s="1">
        <v>43561</v>
      </c>
      <c r="R10930" t="str">
        <f>VLOOKUP(B10930,[1]data!$A$2:$E$764,5,0)</f>
        <v>Chennai</v>
      </c>
      <c r="S10930" t="str">
        <f>VLOOKUP($B10930,[1]data!$A$1:$I$764,6,0)</f>
        <v>Chennai Super Kings</v>
      </c>
      <c r="T10930" t="str">
        <f>VLOOKUP($B10930,[1]data!$A$1:$I$764,7,0)</f>
        <v>Kolkata Knight Riders</v>
      </c>
      <c r="U10930" t="str">
        <f>VLOOKUP($B10930,[1]data!$A$1:$I$764,9,0)</f>
        <v>Chennai Super Kings</v>
      </c>
    </row>
    <row r="10931" spans="1:21" x14ac:dyDescent="0.3">
      <c r="A10931">
        <v>2019</v>
      </c>
      <c r="B10931" t="s">
        <v>5783</v>
      </c>
      <c r="C10931" s="1">
        <v>43561</v>
      </c>
      <c r="D10931" t="s">
        <v>5784</v>
      </c>
      <c r="E10931" t="s">
        <v>2504</v>
      </c>
      <c r="F10931">
        <v>1244</v>
      </c>
      <c r="G10931" t="s">
        <v>3428</v>
      </c>
      <c r="H10931">
        <v>7</v>
      </c>
      <c r="I10931">
        <f t="shared" si="340"/>
        <v>7</v>
      </c>
      <c r="J10931">
        <v>8</v>
      </c>
      <c r="K10931">
        <v>10</v>
      </c>
      <c r="L10931">
        <v>1</v>
      </c>
      <c r="M10931">
        <v>0</v>
      </c>
      <c r="N10931">
        <v>87.5</v>
      </c>
      <c r="O10931">
        <f t="shared" si="341"/>
        <v>87.5</v>
      </c>
      <c r="P10931" t="s">
        <v>17</v>
      </c>
      <c r="Q10931" s="1">
        <v>43561</v>
      </c>
      <c r="R10931" t="str">
        <f>VLOOKUP(B10931,[1]data!$A$2:$E$764,5,0)</f>
        <v>Chennai</v>
      </c>
      <c r="S10931" t="str">
        <f>VLOOKUP($B10931,[1]data!$A$1:$I$764,6,0)</f>
        <v>Chennai Super Kings</v>
      </c>
      <c r="T10931" t="str">
        <f>VLOOKUP($B10931,[1]data!$A$1:$I$764,7,0)</f>
        <v>Kolkata Knight Riders</v>
      </c>
      <c r="U10931" t="str">
        <f>VLOOKUP($B10931,[1]data!$A$1:$I$764,9,0)</f>
        <v>Chennai Super Kings</v>
      </c>
    </row>
    <row r="10932" spans="1:21" x14ac:dyDescent="0.3">
      <c r="A10932">
        <v>2019</v>
      </c>
      <c r="B10932" t="s">
        <v>5783</v>
      </c>
      <c r="C10932" s="1">
        <v>43561</v>
      </c>
      <c r="D10932" t="s">
        <v>5784</v>
      </c>
      <c r="E10932" t="s">
        <v>116</v>
      </c>
      <c r="F10932">
        <v>1064</v>
      </c>
      <c r="G10932" t="s">
        <v>5728</v>
      </c>
      <c r="H10932">
        <v>11</v>
      </c>
      <c r="I10932">
        <f t="shared" si="340"/>
        <v>11</v>
      </c>
      <c r="J10932">
        <v>14</v>
      </c>
      <c r="K10932">
        <v>20</v>
      </c>
      <c r="L10932">
        <v>0</v>
      </c>
      <c r="M10932">
        <v>1</v>
      </c>
      <c r="N10932">
        <v>78.569999999999993</v>
      </c>
      <c r="O10932">
        <f t="shared" si="341"/>
        <v>78.569999999999993</v>
      </c>
      <c r="P10932" t="s">
        <v>40</v>
      </c>
      <c r="Q10932" s="1">
        <v>43561</v>
      </c>
      <c r="R10932" t="str">
        <f>VLOOKUP(B10932,[1]data!$A$2:$E$764,5,0)</f>
        <v>Chennai</v>
      </c>
      <c r="S10932" t="str">
        <f>VLOOKUP($B10932,[1]data!$A$1:$I$764,6,0)</f>
        <v>Chennai Super Kings</v>
      </c>
      <c r="T10932" t="str">
        <f>VLOOKUP($B10932,[1]data!$A$1:$I$764,7,0)</f>
        <v>Kolkata Knight Riders</v>
      </c>
      <c r="U10932" t="str">
        <f>VLOOKUP($B10932,[1]data!$A$1:$I$764,9,0)</f>
        <v>Chennai Super Kings</v>
      </c>
    </row>
    <row r="10933" spans="1:21" x14ac:dyDescent="0.3">
      <c r="A10933">
        <v>2019</v>
      </c>
      <c r="B10933" t="s">
        <v>5783</v>
      </c>
      <c r="C10933" s="1">
        <v>43561</v>
      </c>
      <c r="D10933" t="s">
        <v>5784</v>
      </c>
      <c r="E10933" t="s">
        <v>3201</v>
      </c>
      <c r="F10933">
        <v>1297</v>
      </c>
      <c r="G10933" t="s">
        <v>5316</v>
      </c>
      <c r="H10933">
        <v>19</v>
      </c>
      <c r="I10933">
        <f t="shared" si="340"/>
        <v>19</v>
      </c>
      <c r="J10933">
        <v>18</v>
      </c>
      <c r="K10933">
        <v>42</v>
      </c>
      <c r="L10933">
        <v>1</v>
      </c>
      <c r="M10933">
        <v>1</v>
      </c>
      <c r="N10933">
        <v>105.55</v>
      </c>
      <c r="O10933">
        <f t="shared" si="341"/>
        <v>105.55</v>
      </c>
      <c r="P10933" t="s">
        <v>20</v>
      </c>
      <c r="Q10933" s="1">
        <v>43561</v>
      </c>
      <c r="R10933" t="str">
        <f>VLOOKUP(B10933,[1]data!$A$2:$E$764,5,0)</f>
        <v>Chennai</v>
      </c>
      <c r="S10933" t="str">
        <f>VLOOKUP($B10933,[1]data!$A$1:$I$764,6,0)</f>
        <v>Chennai Super Kings</v>
      </c>
      <c r="T10933" t="str">
        <f>VLOOKUP($B10933,[1]data!$A$1:$I$764,7,0)</f>
        <v>Kolkata Knight Riders</v>
      </c>
      <c r="U10933" t="str">
        <f>VLOOKUP($B10933,[1]data!$A$1:$I$764,9,0)</f>
        <v>Chennai Super Kings</v>
      </c>
    </row>
    <row r="10934" spans="1:21" x14ac:dyDescent="0.3">
      <c r="A10934">
        <v>2019</v>
      </c>
      <c r="B10934" t="s">
        <v>5783</v>
      </c>
      <c r="C10934" s="1">
        <v>43561</v>
      </c>
      <c r="D10934" t="s">
        <v>5784</v>
      </c>
      <c r="E10934" t="s">
        <v>5794</v>
      </c>
      <c r="G10934" t="s">
        <v>26</v>
      </c>
      <c r="H10934">
        <v>0</v>
      </c>
      <c r="I10934">
        <f t="shared" si="340"/>
        <v>0</v>
      </c>
      <c r="J10934">
        <v>0</v>
      </c>
      <c r="K10934">
        <v>8</v>
      </c>
      <c r="L10934">
        <v>0</v>
      </c>
      <c r="M10934">
        <v>0</v>
      </c>
      <c r="N10934">
        <v>0</v>
      </c>
      <c r="O10934">
        <f t="shared" si="341"/>
        <v>0</v>
      </c>
      <c r="P10934" t="s">
        <v>17</v>
      </c>
      <c r="Q10934" s="1">
        <v>43561</v>
      </c>
      <c r="R10934" t="str">
        <f>VLOOKUP(B10934,[1]data!$A$2:$E$764,5,0)</f>
        <v>Chennai</v>
      </c>
      <c r="S10934" t="str">
        <f>VLOOKUP($B10934,[1]data!$A$1:$I$764,6,0)</f>
        <v>Chennai Super Kings</v>
      </c>
      <c r="T10934" t="str">
        <f>VLOOKUP($B10934,[1]data!$A$1:$I$764,7,0)</f>
        <v>Kolkata Knight Riders</v>
      </c>
      <c r="U10934" t="str">
        <f>VLOOKUP($B10934,[1]data!$A$1:$I$764,9,0)</f>
        <v>Chennai Super Kings</v>
      </c>
    </row>
    <row r="10935" spans="1:21" x14ac:dyDescent="0.3">
      <c r="A10935">
        <v>2019</v>
      </c>
      <c r="B10935" t="s">
        <v>5783</v>
      </c>
      <c r="C10935" s="1">
        <v>43561</v>
      </c>
      <c r="D10935" t="s">
        <v>5784</v>
      </c>
      <c r="E10935" t="s">
        <v>1064</v>
      </c>
      <c r="F10935">
        <v>1121</v>
      </c>
      <c r="G10935" t="s">
        <v>5785</v>
      </c>
      <c r="H10935">
        <v>15</v>
      </c>
      <c r="I10935">
        <f t="shared" si="340"/>
        <v>15</v>
      </c>
      <c r="J10935">
        <v>13</v>
      </c>
      <c r="K10935">
        <v>22</v>
      </c>
      <c r="L10935">
        <v>2</v>
      </c>
      <c r="M10935">
        <v>0</v>
      </c>
      <c r="N10935">
        <v>115.38</v>
      </c>
      <c r="O10935">
        <f t="shared" si="341"/>
        <v>115.38</v>
      </c>
      <c r="P10935" t="s">
        <v>17</v>
      </c>
      <c r="Q10935" s="1">
        <v>43561</v>
      </c>
      <c r="R10935" t="str">
        <f>VLOOKUP(B10935,[1]data!$A$2:$E$764,5,0)</f>
        <v>Chennai</v>
      </c>
      <c r="S10935" t="str">
        <f>VLOOKUP($B10935,[1]data!$A$1:$I$764,6,0)</f>
        <v>Chennai Super Kings</v>
      </c>
      <c r="T10935" t="str">
        <f>VLOOKUP($B10935,[1]data!$A$1:$I$764,7,0)</f>
        <v>Kolkata Knight Riders</v>
      </c>
      <c r="U10935" t="str">
        <f>VLOOKUP($B10935,[1]data!$A$1:$I$764,9,0)</f>
        <v>Chennai Super Kings</v>
      </c>
    </row>
    <row r="10936" spans="1:21" x14ac:dyDescent="0.3">
      <c r="A10936">
        <v>2019</v>
      </c>
      <c r="B10936" t="s">
        <v>5783</v>
      </c>
      <c r="C10936" s="1">
        <v>43561</v>
      </c>
      <c r="D10936" t="s">
        <v>5784</v>
      </c>
      <c r="E10936" t="s">
        <v>4831</v>
      </c>
      <c r="F10936">
        <v>1393</v>
      </c>
      <c r="G10936" t="s">
        <v>5795</v>
      </c>
      <c r="H10936">
        <v>10</v>
      </c>
      <c r="I10936">
        <f t="shared" si="340"/>
        <v>10</v>
      </c>
      <c r="J10936">
        <v>7</v>
      </c>
      <c r="K10936">
        <v>7</v>
      </c>
      <c r="L10936">
        <v>2</v>
      </c>
      <c r="M10936">
        <v>0</v>
      </c>
      <c r="N10936">
        <v>142.85</v>
      </c>
      <c r="O10936">
        <f t="shared" si="341"/>
        <v>142.85</v>
      </c>
      <c r="P10936" t="s">
        <v>17</v>
      </c>
      <c r="Q10936" s="1">
        <v>43561</v>
      </c>
      <c r="R10936" t="str">
        <f>VLOOKUP(B10936,[1]data!$A$2:$E$764,5,0)</f>
        <v>Chennai</v>
      </c>
      <c r="S10936" t="str">
        <f>VLOOKUP($B10936,[1]data!$A$1:$I$764,6,0)</f>
        <v>Chennai Super Kings</v>
      </c>
      <c r="T10936" t="str">
        <f>VLOOKUP($B10936,[1]data!$A$1:$I$764,7,0)</f>
        <v>Kolkata Knight Riders</v>
      </c>
      <c r="U10936" t="str">
        <f>VLOOKUP($B10936,[1]data!$A$1:$I$764,9,0)</f>
        <v>Chennai Super Kings</v>
      </c>
    </row>
    <row r="10937" spans="1:21" x14ac:dyDescent="0.3">
      <c r="A10937">
        <v>2019</v>
      </c>
      <c r="B10937" t="s">
        <v>5783</v>
      </c>
      <c r="C10937" s="1">
        <v>43561</v>
      </c>
      <c r="D10937" t="s">
        <v>5784</v>
      </c>
      <c r="E10937" t="s">
        <v>1453</v>
      </c>
      <c r="F10937">
        <v>1183</v>
      </c>
      <c r="G10937" t="s">
        <v>26</v>
      </c>
      <c r="H10937">
        <v>46</v>
      </c>
      <c r="I10937">
        <f t="shared" si="340"/>
        <v>46</v>
      </c>
      <c r="J10937">
        <v>26</v>
      </c>
      <c r="K10937">
        <v>42</v>
      </c>
      <c r="L10937">
        <v>2</v>
      </c>
      <c r="M10937">
        <v>4</v>
      </c>
      <c r="N10937">
        <v>176.92</v>
      </c>
      <c r="O10937">
        <f t="shared" si="341"/>
        <v>176.92</v>
      </c>
      <c r="P10937" t="s">
        <v>17</v>
      </c>
      <c r="Q10937" s="1">
        <v>43561</v>
      </c>
      <c r="R10937" t="str">
        <f>VLOOKUP(B10937,[1]data!$A$2:$E$764,5,0)</f>
        <v>Chennai</v>
      </c>
      <c r="S10937" t="str">
        <f>VLOOKUP($B10937,[1]data!$A$1:$I$764,6,0)</f>
        <v>Chennai Super Kings</v>
      </c>
      <c r="T10937" t="str">
        <f>VLOOKUP($B10937,[1]data!$A$1:$I$764,7,0)</f>
        <v>Kolkata Knight Riders</v>
      </c>
      <c r="U10937" t="str">
        <f>VLOOKUP($B10937,[1]data!$A$1:$I$764,9,0)</f>
        <v>Chennai Super Kings</v>
      </c>
    </row>
    <row r="10938" spans="1:21" x14ac:dyDescent="0.3">
      <c r="A10938">
        <v>2019</v>
      </c>
      <c r="B10938" t="s">
        <v>5783</v>
      </c>
      <c r="C10938" s="1">
        <v>43561</v>
      </c>
      <c r="D10938" t="s">
        <v>5784</v>
      </c>
      <c r="E10938" t="s">
        <v>4046</v>
      </c>
      <c r="F10938">
        <v>1346</v>
      </c>
      <c r="G10938" t="s">
        <v>5796</v>
      </c>
      <c r="H10938">
        <v>14</v>
      </c>
      <c r="I10938">
        <f t="shared" si="340"/>
        <v>14</v>
      </c>
      <c r="J10938">
        <v>14</v>
      </c>
      <c r="K10938">
        <v>20</v>
      </c>
      <c r="L10938">
        <v>0</v>
      </c>
      <c r="M10938">
        <v>1</v>
      </c>
      <c r="N10938">
        <v>100</v>
      </c>
      <c r="O10938">
        <f t="shared" si="341"/>
        <v>100</v>
      </c>
      <c r="P10938" t="s">
        <v>17</v>
      </c>
      <c r="Q10938" s="1">
        <v>43561</v>
      </c>
      <c r="R10938" t="str">
        <f>VLOOKUP(B10938,[1]data!$A$2:$E$764,5,0)</f>
        <v>Chennai</v>
      </c>
      <c r="S10938" t="str">
        <f>VLOOKUP($B10938,[1]data!$A$1:$I$764,6,0)</f>
        <v>Chennai Super Kings</v>
      </c>
      <c r="T10938" t="str">
        <f>VLOOKUP($B10938,[1]data!$A$1:$I$764,7,0)</f>
        <v>Kolkata Knight Riders</v>
      </c>
      <c r="U10938" t="str">
        <f>VLOOKUP($B10938,[1]data!$A$1:$I$764,9,0)</f>
        <v>Chennai Super Kings</v>
      </c>
    </row>
    <row r="10939" spans="1:21" x14ac:dyDescent="0.3">
      <c r="A10939">
        <v>2019</v>
      </c>
      <c r="B10939" t="s">
        <v>5797</v>
      </c>
      <c r="C10939" s="1">
        <v>43562</v>
      </c>
      <c r="D10939" t="s">
        <v>5798</v>
      </c>
      <c r="E10939" t="s">
        <v>3946</v>
      </c>
      <c r="F10939">
        <v>1339</v>
      </c>
      <c r="G10939" t="s">
        <v>5771</v>
      </c>
      <c r="H10939">
        <v>67</v>
      </c>
      <c r="I10939">
        <f t="shared" si="340"/>
        <v>67</v>
      </c>
      <c r="J10939">
        <v>50</v>
      </c>
      <c r="K10939">
        <v>75</v>
      </c>
      <c r="L10939">
        <v>8</v>
      </c>
      <c r="M10939">
        <v>2</v>
      </c>
      <c r="N10939">
        <v>134</v>
      </c>
      <c r="O10939">
        <f t="shared" si="341"/>
        <v>134</v>
      </c>
      <c r="P10939" t="s">
        <v>40</v>
      </c>
      <c r="Q10939" s="1">
        <v>43562</v>
      </c>
      <c r="R10939" t="str">
        <f>VLOOKUP(B10939,[1]data!$A$2:$E$764,5,0)</f>
        <v>Mumbai</v>
      </c>
      <c r="S10939" t="str">
        <f>VLOOKUP($B10939,[1]data!$A$1:$I$764,6,0)</f>
        <v>Mumbai Indians</v>
      </c>
      <c r="T10939" t="str">
        <f>VLOOKUP($B10939,[1]data!$A$1:$I$764,7,0)</f>
        <v>Kings XI Punjab</v>
      </c>
      <c r="U10939" t="str">
        <f>VLOOKUP($B10939,[1]data!$A$1:$I$764,9,0)</f>
        <v>Mumbai Indians</v>
      </c>
    </row>
    <row r="10940" spans="1:21" x14ac:dyDescent="0.3">
      <c r="A10940">
        <v>2019</v>
      </c>
      <c r="B10940" t="s">
        <v>5797</v>
      </c>
      <c r="C10940" s="1">
        <v>43562</v>
      </c>
      <c r="D10940" t="s">
        <v>5798</v>
      </c>
      <c r="E10940" t="s">
        <v>2282</v>
      </c>
      <c r="F10940">
        <v>1220</v>
      </c>
      <c r="G10940" t="s">
        <v>5799</v>
      </c>
      <c r="H10940">
        <v>22</v>
      </c>
      <c r="I10940">
        <f t="shared" si="340"/>
        <v>22</v>
      </c>
      <c r="J10940">
        <v>21</v>
      </c>
      <c r="K10940">
        <v>17</v>
      </c>
      <c r="L10940">
        <v>2</v>
      </c>
      <c r="M10940">
        <v>1</v>
      </c>
      <c r="N10940">
        <v>104.76</v>
      </c>
      <c r="O10940">
        <f t="shared" si="341"/>
        <v>104.76</v>
      </c>
      <c r="P10940" t="s">
        <v>17</v>
      </c>
      <c r="Q10940" s="1">
        <v>43562</v>
      </c>
      <c r="R10940" t="str">
        <f>VLOOKUP(B10940,[1]data!$A$2:$E$764,5,0)</f>
        <v>Mumbai</v>
      </c>
      <c r="S10940" t="str">
        <f>VLOOKUP($B10940,[1]data!$A$1:$I$764,6,0)</f>
        <v>Mumbai Indians</v>
      </c>
      <c r="T10940" t="str">
        <f>VLOOKUP($B10940,[1]data!$A$1:$I$764,7,0)</f>
        <v>Kings XI Punjab</v>
      </c>
      <c r="U10940" t="str">
        <f>VLOOKUP($B10940,[1]data!$A$1:$I$764,9,0)</f>
        <v>Mumbai Indians</v>
      </c>
    </row>
    <row r="10941" spans="1:21" x14ac:dyDescent="0.3">
      <c r="A10941">
        <v>2019</v>
      </c>
      <c r="B10941" t="s">
        <v>5797</v>
      </c>
      <c r="C10941" s="1">
        <v>43562</v>
      </c>
      <c r="D10941" t="s">
        <v>5798</v>
      </c>
      <c r="E10941" t="s">
        <v>5361</v>
      </c>
      <c r="G10941" t="s">
        <v>5800</v>
      </c>
      <c r="H10941">
        <v>28</v>
      </c>
      <c r="I10941">
        <f t="shared" si="340"/>
        <v>28</v>
      </c>
      <c r="J10941">
        <v>22</v>
      </c>
      <c r="K10941">
        <v>40</v>
      </c>
      <c r="L10941">
        <v>5</v>
      </c>
      <c r="M10941">
        <v>0</v>
      </c>
      <c r="N10941">
        <v>127.27</v>
      </c>
      <c r="O10941">
        <f t="shared" si="341"/>
        <v>127.27</v>
      </c>
      <c r="P10941" t="s">
        <v>17</v>
      </c>
      <c r="Q10941" s="1">
        <v>43562</v>
      </c>
      <c r="R10941" t="str">
        <f>VLOOKUP(B10941,[1]data!$A$2:$E$764,5,0)</f>
        <v>Mumbai</v>
      </c>
      <c r="S10941" t="str">
        <f>VLOOKUP($B10941,[1]data!$A$1:$I$764,6,0)</f>
        <v>Mumbai Indians</v>
      </c>
      <c r="T10941" t="str">
        <f>VLOOKUP($B10941,[1]data!$A$1:$I$764,7,0)</f>
        <v>Kings XI Punjab</v>
      </c>
      <c r="U10941" t="str">
        <f>VLOOKUP($B10941,[1]data!$A$1:$I$764,9,0)</f>
        <v>Mumbai Indians</v>
      </c>
    </row>
    <row r="10942" spans="1:21" x14ac:dyDescent="0.3">
      <c r="A10942">
        <v>2019</v>
      </c>
      <c r="B10942" t="s">
        <v>5797</v>
      </c>
      <c r="C10942" s="1">
        <v>43562</v>
      </c>
      <c r="D10942" t="s">
        <v>5798</v>
      </c>
      <c r="E10942" t="s">
        <v>67</v>
      </c>
      <c r="F10942">
        <v>1003</v>
      </c>
      <c r="G10942" t="s">
        <v>5801</v>
      </c>
      <c r="H10942">
        <v>0</v>
      </c>
      <c r="I10942">
        <f t="shared" si="340"/>
        <v>0</v>
      </c>
      <c r="J10942">
        <v>1</v>
      </c>
      <c r="K10942">
        <v>5</v>
      </c>
      <c r="L10942">
        <v>0</v>
      </c>
      <c r="M10942">
        <v>0</v>
      </c>
      <c r="N10942">
        <v>0</v>
      </c>
      <c r="O10942">
        <f t="shared" si="341"/>
        <v>0</v>
      </c>
      <c r="P10942" t="s">
        <v>17</v>
      </c>
      <c r="Q10942" s="1">
        <v>43562</v>
      </c>
      <c r="R10942" t="str">
        <f>VLOOKUP(B10942,[1]data!$A$2:$E$764,5,0)</f>
        <v>Mumbai</v>
      </c>
      <c r="S10942" t="str">
        <f>VLOOKUP($B10942,[1]data!$A$1:$I$764,6,0)</f>
        <v>Mumbai Indians</v>
      </c>
      <c r="T10942" t="str">
        <f>VLOOKUP($B10942,[1]data!$A$1:$I$764,7,0)</f>
        <v>Kings XI Punjab</v>
      </c>
      <c r="U10942" t="str">
        <f>VLOOKUP($B10942,[1]data!$A$1:$I$764,9,0)</f>
        <v>Mumbai Indians</v>
      </c>
    </row>
    <row r="10943" spans="1:21" x14ac:dyDescent="0.3">
      <c r="A10943">
        <v>2019</v>
      </c>
      <c r="B10943" t="s">
        <v>5797</v>
      </c>
      <c r="C10943" s="1">
        <v>43562</v>
      </c>
      <c r="D10943" t="s">
        <v>5798</v>
      </c>
      <c r="E10943" t="s">
        <v>3556</v>
      </c>
      <c r="F10943">
        <v>1319</v>
      </c>
      <c r="G10943" t="s">
        <v>26</v>
      </c>
      <c r="H10943">
        <v>4</v>
      </c>
      <c r="I10943">
        <f t="shared" si="340"/>
        <v>4</v>
      </c>
      <c r="J10943">
        <v>1</v>
      </c>
      <c r="K10943">
        <v>5</v>
      </c>
      <c r="L10943">
        <v>1</v>
      </c>
      <c r="M10943">
        <v>0</v>
      </c>
      <c r="N10943">
        <v>400</v>
      </c>
      <c r="O10943">
        <f t="shared" si="341"/>
        <v>400</v>
      </c>
      <c r="P10943" t="s">
        <v>17</v>
      </c>
      <c r="Q10943" s="1">
        <v>43562</v>
      </c>
      <c r="R10943" t="str">
        <f>VLOOKUP(B10943,[1]data!$A$2:$E$764,5,0)</f>
        <v>Mumbai</v>
      </c>
      <c r="S10943" t="str">
        <f>VLOOKUP($B10943,[1]data!$A$1:$I$764,6,0)</f>
        <v>Mumbai Indians</v>
      </c>
      <c r="T10943" t="str">
        <f>VLOOKUP($B10943,[1]data!$A$1:$I$764,7,0)</f>
        <v>Kings XI Punjab</v>
      </c>
      <c r="U10943" t="str">
        <f>VLOOKUP($B10943,[1]data!$A$1:$I$764,9,0)</f>
        <v>Mumbai Indians</v>
      </c>
    </row>
    <row r="10944" spans="1:21" x14ac:dyDescent="0.3">
      <c r="A10944">
        <v>2019</v>
      </c>
      <c r="B10944" t="s">
        <v>5797</v>
      </c>
      <c r="C10944" s="1">
        <v>43562</v>
      </c>
      <c r="D10944" t="s">
        <v>5798</v>
      </c>
      <c r="E10944" t="s">
        <v>3888</v>
      </c>
      <c r="F10944">
        <v>1336</v>
      </c>
      <c r="G10944" t="s">
        <v>26</v>
      </c>
      <c r="H10944">
        <v>1</v>
      </c>
      <c r="I10944">
        <f t="shared" si="340"/>
        <v>1</v>
      </c>
      <c r="J10944">
        <v>2</v>
      </c>
      <c r="K10944">
        <v>3</v>
      </c>
      <c r="L10944">
        <v>0</v>
      </c>
      <c r="M10944">
        <v>0</v>
      </c>
      <c r="N10944">
        <v>50</v>
      </c>
      <c r="O10944">
        <f t="shared" si="341"/>
        <v>50</v>
      </c>
      <c r="P10944" t="s">
        <v>17</v>
      </c>
      <c r="Q10944" s="1">
        <v>43562</v>
      </c>
      <c r="R10944" t="str">
        <f>VLOOKUP(B10944,[1]data!$A$2:$E$764,5,0)</f>
        <v>Mumbai</v>
      </c>
      <c r="S10944" t="str">
        <f>VLOOKUP($B10944,[1]data!$A$1:$I$764,6,0)</f>
        <v>Mumbai Indians</v>
      </c>
      <c r="T10944" t="str">
        <f>VLOOKUP($B10944,[1]data!$A$1:$I$764,7,0)</f>
        <v>Kings XI Punjab</v>
      </c>
      <c r="U10944" t="str">
        <f>VLOOKUP($B10944,[1]data!$A$1:$I$764,9,0)</f>
        <v>Mumbai Indians</v>
      </c>
    </row>
    <row r="10945" spans="1:21" x14ac:dyDescent="0.3">
      <c r="A10945">
        <v>2019</v>
      </c>
      <c r="B10945" t="s">
        <v>5797</v>
      </c>
      <c r="C10945" s="1">
        <v>43562</v>
      </c>
      <c r="D10945" t="s">
        <v>5798</v>
      </c>
      <c r="E10945" t="s">
        <v>4489</v>
      </c>
      <c r="F10945">
        <v>1366</v>
      </c>
      <c r="G10945" t="s">
        <v>5494</v>
      </c>
      <c r="H10945">
        <v>18</v>
      </c>
      <c r="I10945">
        <f t="shared" si="340"/>
        <v>18</v>
      </c>
      <c r="J10945">
        <v>14</v>
      </c>
      <c r="K10945">
        <v>26</v>
      </c>
      <c r="L10945">
        <v>2</v>
      </c>
      <c r="M10945">
        <v>0</v>
      </c>
      <c r="N10945">
        <v>128.57</v>
      </c>
      <c r="O10945">
        <f t="shared" si="341"/>
        <v>128.57</v>
      </c>
      <c r="P10945" t="s">
        <v>20</v>
      </c>
      <c r="Q10945" s="1">
        <v>43562</v>
      </c>
      <c r="R10945" t="str">
        <f>VLOOKUP(B10945,[1]data!$A$2:$E$764,5,0)</f>
        <v>Mumbai</v>
      </c>
      <c r="S10945" t="str">
        <f>VLOOKUP($B10945,[1]data!$A$1:$I$764,6,0)</f>
        <v>Mumbai Indians</v>
      </c>
      <c r="T10945" t="str">
        <f>VLOOKUP($B10945,[1]data!$A$1:$I$764,7,0)</f>
        <v>Kings XI Punjab</v>
      </c>
      <c r="U10945" t="str">
        <f>VLOOKUP($B10945,[1]data!$A$1:$I$764,9,0)</f>
        <v>Mumbai Indians</v>
      </c>
    </row>
    <row r="10946" spans="1:21" x14ac:dyDescent="0.3">
      <c r="A10946">
        <v>2019</v>
      </c>
      <c r="B10946" t="s">
        <v>5797</v>
      </c>
      <c r="C10946" s="1">
        <v>43562</v>
      </c>
      <c r="D10946" t="s">
        <v>5798</v>
      </c>
      <c r="E10946" t="s">
        <v>3147</v>
      </c>
      <c r="F10946">
        <v>1292</v>
      </c>
      <c r="G10946" t="s">
        <v>5802</v>
      </c>
      <c r="H10946">
        <v>0</v>
      </c>
      <c r="I10946">
        <f t="shared" si="340"/>
        <v>0</v>
      </c>
      <c r="J10946">
        <v>3</v>
      </c>
      <c r="K10946">
        <v>4</v>
      </c>
      <c r="L10946">
        <v>0</v>
      </c>
      <c r="M10946">
        <v>0</v>
      </c>
      <c r="N10946">
        <v>0</v>
      </c>
      <c r="O10946">
        <f t="shared" si="341"/>
        <v>0</v>
      </c>
      <c r="P10946" t="s">
        <v>17</v>
      </c>
      <c r="Q10946" s="1">
        <v>43562</v>
      </c>
      <c r="R10946" t="str">
        <f>VLOOKUP(B10946,[1]data!$A$2:$E$764,5,0)</f>
        <v>Mumbai</v>
      </c>
      <c r="S10946" t="str">
        <f>VLOOKUP($B10946,[1]data!$A$1:$I$764,6,0)</f>
        <v>Mumbai Indians</v>
      </c>
      <c r="T10946" t="str">
        <f>VLOOKUP($B10946,[1]data!$A$1:$I$764,7,0)</f>
        <v>Kings XI Punjab</v>
      </c>
      <c r="U10946" t="str">
        <f>VLOOKUP($B10946,[1]data!$A$1:$I$764,9,0)</f>
        <v>Mumbai Indians</v>
      </c>
    </row>
    <row r="10947" spans="1:21" x14ac:dyDescent="0.3">
      <c r="A10947">
        <v>2019</v>
      </c>
      <c r="B10947" t="s">
        <v>5797</v>
      </c>
      <c r="C10947" s="1">
        <v>43562</v>
      </c>
      <c r="D10947" t="s">
        <v>5798</v>
      </c>
      <c r="E10947" t="s">
        <v>3661</v>
      </c>
      <c r="F10947">
        <v>1325</v>
      </c>
      <c r="G10947" t="s">
        <v>26</v>
      </c>
      <c r="H10947">
        <v>1</v>
      </c>
      <c r="I10947">
        <f t="shared" ref="I10947:I11010" si="342">IF(H10947="",(J10947*N10947)/100,H10947)</f>
        <v>1</v>
      </c>
      <c r="J10947">
        <v>1</v>
      </c>
      <c r="K10947">
        <v>4</v>
      </c>
      <c r="L10947">
        <v>0</v>
      </c>
      <c r="M10947">
        <v>0</v>
      </c>
      <c r="N10947">
        <v>100</v>
      </c>
      <c r="O10947">
        <f t="shared" ref="O10947:O11010" si="343">IF(N10947="",IF(J10947=0,0,(I10947/J10947)*100),N10947)</f>
        <v>100</v>
      </c>
      <c r="P10947" t="s">
        <v>17</v>
      </c>
      <c r="Q10947" s="1">
        <v>43562</v>
      </c>
      <c r="R10947" t="str">
        <f>VLOOKUP(B10947,[1]data!$A$2:$E$764,5,0)</f>
        <v>Mumbai</v>
      </c>
      <c r="S10947" t="str">
        <f>VLOOKUP($B10947,[1]data!$A$1:$I$764,6,0)</f>
        <v>Mumbai Indians</v>
      </c>
      <c r="T10947" t="str">
        <f>VLOOKUP($B10947,[1]data!$A$1:$I$764,7,0)</f>
        <v>Kings XI Punjab</v>
      </c>
      <c r="U10947" t="str">
        <f>VLOOKUP($B10947,[1]data!$A$1:$I$764,9,0)</f>
        <v>Mumbai Indians</v>
      </c>
    </row>
    <row r="10948" spans="1:21" x14ac:dyDescent="0.3">
      <c r="A10948">
        <v>2019</v>
      </c>
      <c r="B10948" t="s">
        <v>5797</v>
      </c>
      <c r="C10948" s="1">
        <v>43562</v>
      </c>
      <c r="D10948" t="s">
        <v>5798</v>
      </c>
      <c r="E10948" t="s">
        <v>366</v>
      </c>
      <c r="F10948">
        <v>1074</v>
      </c>
      <c r="G10948" t="s">
        <v>5803</v>
      </c>
      <c r="H10948">
        <v>17</v>
      </c>
      <c r="I10948">
        <f t="shared" si="342"/>
        <v>17</v>
      </c>
      <c r="J10948">
        <v>16</v>
      </c>
      <c r="K10948">
        <v>20</v>
      </c>
      <c r="L10948">
        <v>1</v>
      </c>
      <c r="M10948">
        <v>1</v>
      </c>
      <c r="N10948">
        <v>106.25</v>
      </c>
      <c r="O10948">
        <f t="shared" si="343"/>
        <v>106.25</v>
      </c>
      <c r="P10948" t="s">
        <v>17</v>
      </c>
      <c r="Q10948" s="1">
        <v>43562</v>
      </c>
      <c r="R10948" t="str">
        <f>VLOOKUP(B10948,[1]data!$A$2:$E$764,5,0)</f>
        <v>Mumbai</v>
      </c>
      <c r="S10948" t="str">
        <f>VLOOKUP($B10948,[1]data!$A$1:$I$764,6,0)</f>
        <v>Mumbai Indians</v>
      </c>
      <c r="T10948" t="str">
        <f>VLOOKUP($B10948,[1]data!$A$1:$I$764,7,0)</f>
        <v>Kings XI Punjab</v>
      </c>
      <c r="U10948" t="str">
        <f>VLOOKUP($B10948,[1]data!$A$1:$I$764,9,0)</f>
        <v>Mumbai Indians</v>
      </c>
    </row>
    <row r="10949" spans="1:21" x14ac:dyDescent="0.3">
      <c r="A10949">
        <v>2019</v>
      </c>
      <c r="B10949" t="s">
        <v>5797</v>
      </c>
      <c r="C10949" s="1">
        <v>43562</v>
      </c>
      <c r="D10949" t="s">
        <v>5798</v>
      </c>
      <c r="E10949" t="s">
        <v>4343</v>
      </c>
      <c r="F10949">
        <v>1355</v>
      </c>
      <c r="G10949" t="s">
        <v>5804</v>
      </c>
      <c r="H10949">
        <v>15</v>
      </c>
      <c r="I10949">
        <f t="shared" si="342"/>
        <v>15</v>
      </c>
      <c r="J10949">
        <v>17</v>
      </c>
      <c r="K10949">
        <v>20</v>
      </c>
      <c r="L10949">
        <v>0</v>
      </c>
      <c r="M10949">
        <v>1</v>
      </c>
      <c r="N10949">
        <v>88.23</v>
      </c>
      <c r="O10949">
        <f t="shared" si="343"/>
        <v>88.23</v>
      </c>
      <c r="P10949" t="s">
        <v>17</v>
      </c>
      <c r="Q10949" s="1">
        <v>43562</v>
      </c>
      <c r="R10949" t="str">
        <f>VLOOKUP(B10949,[1]data!$A$2:$E$764,5,0)</f>
        <v>Mumbai</v>
      </c>
      <c r="S10949" t="str">
        <f>VLOOKUP($B10949,[1]data!$A$1:$I$764,6,0)</f>
        <v>Mumbai Indians</v>
      </c>
      <c r="T10949" t="str">
        <f>VLOOKUP($B10949,[1]data!$A$1:$I$764,7,0)</f>
        <v>Kings XI Punjab</v>
      </c>
      <c r="U10949" t="str">
        <f>VLOOKUP($B10949,[1]data!$A$1:$I$764,9,0)</f>
        <v>Mumbai Indians</v>
      </c>
    </row>
    <row r="10950" spans="1:21" x14ac:dyDescent="0.3">
      <c r="A10950">
        <v>2019</v>
      </c>
      <c r="B10950" t="s">
        <v>5797</v>
      </c>
      <c r="C10950" s="1">
        <v>43562</v>
      </c>
      <c r="D10950" t="s">
        <v>5798</v>
      </c>
      <c r="E10950" t="s">
        <v>74</v>
      </c>
      <c r="F10950">
        <v>1010</v>
      </c>
      <c r="G10950" t="s">
        <v>5805</v>
      </c>
      <c r="H10950">
        <v>9</v>
      </c>
      <c r="I10950">
        <f t="shared" si="342"/>
        <v>9</v>
      </c>
      <c r="J10950">
        <v>9</v>
      </c>
      <c r="K10950">
        <v>13</v>
      </c>
      <c r="L10950">
        <v>1</v>
      </c>
      <c r="M10950">
        <v>0</v>
      </c>
      <c r="N10950">
        <v>100</v>
      </c>
      <c r="O10950">
        <f t="shared" si="343"/>
        <v>100</v>
      </c>
      <c r="P10950" t="s">
        <v>20</v>
      </c>
      <c r="Q10950" s="1">
        <v>43562</v>
      </c>
      <c r="R10950" t="str">
        <f>VLOOKUP(B10950,[1]data!$A$2:$E$764,5,0)</f>
        <v>Mumbai</v>
      </c>
      <c r="S10950" t="str">
        <f>VLOOKUP($B10950,[1]data!$A$1:$I$764,6,0)</f>
        <v>Mumbai Indians</v>
      </c>
      <c r="T10950" t="str">
        <f>VLOOKUP($B10950,[1]data!$A$1:$I$764,7,0)</f>
        <v>Kings XI Punjab</v>
      </c>
      <c r="U10950" t="str">
        <f>VLOOKUP($B10950,[1]data!$A$1:$I$764,9,0)</f>
        <v>Mumbai Indians</v>
      </c>
    </row>
    <row r="10951" spans="1:21" x14ac:dyDescent="0.3">
      <c r="A10951">
        <v>2019</v>
      </c>
      <c r="B10951" t="s">
        <v>5797</v>
      </c>
      <c r="C10951" s="1">
        <v>43562</v>
      </c>
      <c r="D10951" t="s">
        <v>5798</v>
      </c>
      <c r="E10951" t="s">
        <v>21</v>
      </c>
      <c r="F10951">
        <v>1024</v>
      </c>
      <c r="G10951" t="s">
        <v>5806</v>
      </c>
      <c r="H10951">
        <v>41</v>
      </c>
      <c r="I10951">
        <f t="shared" si="342"/>
        <v>41</v>
      </c>
      <c r="J10951">
        <v>33</v>
      </c>
      <c r="K10951">
        <v>84</v>
      </c>
      <c r="L10951">
        <v>1</v>
      </c>
      <c r="M10951">
        <v>2</v>
      </c>
      <c r="N10951">
        <v>124.24</v>
      </c>
      <c r="O10951">
        <f t="shared" si="343"/>
        <v>124.24</v>
      </c>
      <c r="P10951" t="s">
        <v>40</v>
      </c>
      <c r="Q10951" s="1">
        <v>43562</v>
      </c>
      <c r="R10951" t="str">
        <f>VLOOKUP(B10951,[1]data!$A$2:$E$764,5,0)</f>
        <v>Mumbai</v>
      </c>
      <c r="S10951" t="str">
        <f>VLOOKUP($B10951,[1]data!$A$1:$I$764,6,0)</f>
        <v>Mumbai Indians</v>
      </c>
      <c r="T10951" t="str">
        <f>VLOOKUP($B10951,[1]data!$A$1:$I$764,7,0)</f>
        <v>Kings XI Punjab</v>
      </c>
      <c r="U10951" t="str">
        <f>VLOOKUP($B10951,[1]data!$A$1:$I$764,9,0)</f>
        <v>Mumbai Indians</v>
      </c>
    </row>
    <row r="10952" spans="1:21" x14ac:dyDescent="0.3">
      <c r="A10952">
        <v>2019</v>
      </c>
      <c r="B10952" t="s">
        <v>5797</v>
      </c>
      <c r="C10952" s="1">
        <v>43562</v>
      </c>
      <c r="D10952" t="s">
        <v>5798</v>
      </c>
      <c r="E10952" t="s">
        <v>5492</v>
      </c>
      <c r="G10952" t="s">
        <v>5807</v>
      </c>
      <c r="H10952">
        <v>32</v>
      </c>
      <c r="I10952">
        <f t="shared" si="342"/>
        <v>32</v>
      </c>
      <c r="J10952">
        <v>18</v>
      </c>
      <c r="K10952">
        <v>18</v>
      </c>
      <c r="L10952">
        <v>1</v>
      </c>
      <c r="M10952">
        <v>3</v>
      </c>
      <c r="N10952">
        <v>177.77</v>
      </c>
      <c r="O10952">
        <f t="shared" si="343"/>
        <v>177.77</v>
      </c>
      <c r="P10952" t="s">
        <v>17</v>
      </c>
      <c r="Q10952" s="1">
        <v>43562</v>
      </c>
      <c r="R10952" t="str">
        <f>VLOOKUP(B10952,[1]data!$A$2:$E$764,5,0)</f>
        <v>Mumbai</v>
      </c>
      <c r="S10952" t="str">
        <f>VLOOKUP($B10952,[1]data!$A$1:$I$764,6,0)</f>
        <v>Mumbai Indians</v>
      </c>
      <c r="T10952" t="str">
        <f>VLOOKUP($B10952,[1]data!$A$1:$I$764,7,0)</f>
        <v>Kings XI Punjab</v>
      </c>
      <c r="U10952" t="str">
        <f>VLOOKUP($B10952,[1]data!$A$1:$I$764,9,0)</f>
        <v>Mumbai Indians</v>
      </c>
    </row>
    <row r="10953" spans="1:21" x14ac:dyDescent="0.3">
      <c r="A10953">
        <v>2019</v>
      </c>
      <c r="B10953" t="s">
        <v>5797</v>
      </c>
      <c r="C10953" s="1">
        <v>43562</v>
      </c>
      <c r="D10953" t="s">
        <v>5798</v>
      </c>
      <c r="E10953" t="s">
        <v>3617</v>
      </c>
      <c r="F10953">
        <v>1323</v>
      </c>
      <c r="G10953" t="s">
        <v>26</v>
      </c>
      <c r="H10953">
        <v>9</v>
      </c>
      <c r="I10953">
        <f t="shared" si="342"/>
        <v>9</v>
      </c>
      <c r="J10953">
        <v>9</v>
      </c>
      <c r="K10953">
        <v>13</v>
      </c>
      <c r="L10953">
        <v>0</v>
      </c>
      <c r="M10953">
        <v>0</v>
      </c>
      <c r="N10953">
        <v>100</v>
      </c>
      <c r="O10953">
        <f t="shared" si="343"/>
        <v>100</v>
      </c>
      <c r="P10953" t="s">
        <v>17</v>
      </c>
      <c r="Q10953" s="1">
        <v>43562</v>
      </c>
      <c r="R10953" t="str">
        <f>VLOOKUP(B10953,[1]data!$A$2:$E$764,5,0)</f>
        <v>Mumbai</v>
      </c>
      <c r="S10953" t="str">
        <f>VLOOKUP($B10953,[1]data!$A$1:$I$764,6,0)</f>
        <v>Mumbai Indians</v>
      </c>
      <c r="T10953" t="str">
        <f>VLOOKUP($B10953,[1]data!$A$1:$I$764,7,0)</f>
        <v>Kings XI Punjab</v>
      </c>
      <c r="U10953" t="str">
        <f>VLOOKUP($B10953,[1]data!$A$1:$I$764,9,0)</f>
        <v>Mumbai Indians</v>
      </c>
    </row>
    <row r="10954" spans="1:21" x14ac:dyDescent="0.3">
      <c r="A10954">
        <v>2019</v>
      </c>
      <c r="B10954" t="s">
        <v>5797</v>
      </c>
      <c r="C10954" s="1">
        <v>43562</v>
      </c>
      <c r="D10954" t="s">
        <v>5798</v>
      </c>
      <c r="E10954" t="s">
        <v>5299</v>
      </c>
      <c r="G10954" t="s">
        <v>3213</v>
      </c>
      <c r="H10954">
        <v>1</v>
      </c>
      <c r="I10954">
        <f t="shared" si="342"/>
        <v>1</v>
      </c>
      <c r="J10954">
        <v>5</v>
      </c>
      <c r="K10954">
        <v>7</v>
      </c>
      <c r="L10954">
        <v>0</v>
      </c>
      <c r="M10954">
        <v>0</v>
      </c>
      <c r="N10954">
        <v>20</v>
      </c>
      <c r="O10954">
        <f t="shared" si="343"/>
        <v>20</v>
      </c>
      <c r="P10954" t="s">
        <v>17</v>
      </c>
      <c r="Q10954" s="1">
        <v>43562</v>
      </c>
      <c r="R10954" t="str">
        <f>VLOOKUP(B10954,[1]data!$A$2:$E$764,5,0)</f>
        <v>Mumbai</v>
      </c>
      <c r="S10954" t="str">
        <f>VLOOKUP($B10954,[1]data!$A$1:$I$764,6,0)</f>
        <v>Mumbai Indians</v>
      </c>
      <c r="T10954" t="str">
        <f>VLOOKUP($B10954,[1]data!$A$1:$I$764,7,0)</f>
        <v>Kings XI Punjab</v>
      </c>
      <c r="U10954" t="str">
        <f>VLOOKUP($B10954,[1]data!$A$1:$I$764,9,0)</f>
        <v>Mumbai Indians</v>
      </c>
    </row>
    <row r="10955" spans="1:21" x14ac:dyDescent="0.3">
      <c r="A10955">
        <v>2019</v>
      </c>
      <c r="B10955" t="s">
        <v>5797</v>
      </c>
      <c r="C10955" s="1">
        <v>43562</v>
      </c>
      <c r="D10955" t="s">
        <v>5798</v>
      </c>
      <c r="E10955" t="s">
        <v>4379</v>
      </c>
      <c r="F10955">
        <v>1360</v>
      </c>
      <c r="G10955" t="s">
        <v>5051</v>
      </c>
      <c r="H10955">
        <v>19</v>
      </c>
      <c r="I10955">
        <f t="shared" si="342"/>
        <v>19</v>
      </c>
      <c r="J10955">
        <v>12</v>
      </c>
      <c r="K10955">
        <v>14</v>
      </c>
      <c r="L10955">
        <v>4</v>
      </c>
      <c r="M10955">
        <v>0</v>
      </c>
      <c r="N10955">
        <v>158.33000000000001</v>
      </c>
      <c r="O10955">
        <f t="shared" si="343"/>
        <v>158.33000000000001</v>
      </c>
      <c r="P10955" t="s">
        <v>17</v>
      </c>
      <c r="Q10955" s="1">
        <v>43562</v>
      </c>
      <c r="R10955" t="str">
        <f>VLOOKUP(B10955,[1]data!$A$2:$E$764,5,0)</f>
        <v>Mumbai</v>
      </c>
      <c r="S10955" t="str">
        <f>VLOOKUP($B10955,[1]data!$A$1:$I$764,6,0)</f>
        <v>Mumbai Indians</v>
      </c>
      <c r="T10955" t="str">
        <f>VLOOKUP($B10955,[1]data!$A$1:$I$764,7,0)</f>
        <v>Kings XI Punjab</v>
      </c>
      <c r="U10955" t="str">
        <f>VLOOKUP($B10955,[1]data!$A$1:$I$764,9,0)</f>
        <v>Mumbai Indians</v>
      </c>
    </row>
    <row r="10956" spans="1:21" x14ac:dyDescent="0.3">
      <c r="A10956">
        <v>2019</v>
      </c>
      <c r="B10956" t="s">
        <v>5797</v>
      </c>
      <c r="C10956" s="1">
        <v>43562</v>
      </c>
      <c r="D10956" t="s">
        <v>5798</v>
      </c>
      <c r="E10956" t="s">
        <v>2710</v>
      </c>
      <c r="F10956">
        <v>1261</v>
      </c>
      <c r="G10956" t="s">
        <v>5051</v>
      </c>
      <c r="H10956">
        <v>0</v>
      </c>
      <c r="I10956">
        <f t="shared" si="342"/>
        <v>0</v>
      </c>
      <c r="J10956">
        <v>1</v>
      </c>
      <c r="K10956">
        <v>5</v>
      </c>
      <c r="L10956">
        <v>0</v>
      </c>
      <c r="M10956">
        <v>0</v>
      </c>
      <c r="N10956">
        <v>0</v>
      </c>
      <c r="O10956">
        <f t="shared" si="343"/>
        <v>0</v>
      </c>
      <c r="P10956" t="s">
        <v>17</v>
      </c>
      <c r="Q10956" s="1">
        <v>43562</v>
      </c>
      <c r="R10956" t="str">
        <f>VLOOKUP(B10956,[1]data!$A$2:$E$764,5,0)</f>
        <v>Mumbai</v>
      </c>
      <c r="S10956" t="str">
        <f>VLOOKUP($B10956,[1]data!$A$1:$I$764,6,0)</f>
        <v>Mumbai Indians</v>
      </c>
      <c r="T10956" t="str">
        <f>VLOOKUP($B10956,[1]data!$A$1:$I$764,7,0)</f>
        <v>Kings XI Punjab</v>
      </c>
      <c r="U10956" t="str">
        <f>VLOOKUP($B10956,[1]data!$A$1:$I$764,9,0)</f>
        <v>Mumbai Indians</v>
      </c>
    </row>
    <row r="10957" spans="1:21" x14ac:dyDescent="0.3">
      <c r="A10957">
        <v>2019</v>
      </c>
      <c r="B10957" t="s">
        <v>5808</v>
      </c>
      <c r="C10957" s="1">
        <v>43562</v>
      </c>
      <c r="D10957">
        <v>21</v>
      </c>
      <c r="E10957" t="s">
        <v>2568</v>
      </c>
      <c r="F10957">
        <v>1253</v>
      </c>
      <c r="G10957" t="s">
        <v>5809</v>
      </c>
      <c r="H10957">
        <v>47</v>
      </c>
      <c r="I10957">
        <f t="shared" si="342"/>
        <v>47</v>
      </c>
      <c r="J10957">
        <v>25</v>
      </c>
      <c r="K10957">
        <v>39</v>
      </c>
      <c r="L10957">
        <v>6</v>
      </c>
      <c r="M10957">
        <v>3</v>
      </c>
      <c r="N10957">
        <v>188</v>
      </c>
      <c r="O10957">
        <f t="shared" si="343"/>
        <v>188</v>
      </c>
      <c r="P10957" t="s">
        <v>17</v>
      </c>
      <c r="Q10957" s="1">
        <v>43562</v>
      </c>
      <c r="R10957" t="str">
        <f>VLOOKUP(B10957,[1]data!$A$2:$E$764,5,0)</f>
        <v>Jaipur</v>
      </c>
      <c r="S10957" t="str">
        <f>VLOOKUP($B10957,[1]data!$A$1:$I$764,6,0)</f>
        <v>Rajasthan Royals</v>
      </c>
      <c r="T10957" t="str">
        <f>VLOOKUP($B10957,[1]data!$A$1:$I$764,7,0)</f>
        <v>Chennai Super Kings</v>
      </c>
      <c r="U10957" t="str">
        <f>VLOOKUP($B10957,[1]data!$A$1:$I$764,9,0)</f>
        <v>Chennai Super Kings</v>
      </c>
    </row>
    <row r="10958" spans="1:21" x14ac:dyDescent="0.3">
      <c r="A10958">
        <v>2019</v>
      </c>
      <c r="B10958" t="s">
        <v>5808</v>
      </c>
      <c r="C10958" s="1">
        <v>43562</v>
      </c>
      <c r="D10958">
        <v>21</v>
      </c>
      <c r="E10958" t="s">
        <v>2974</v>
      </c>
      <c r="F10958">
        <v>1276</v>
      </c>
      <c r="G10958" t="s">
        <v>5810</v>
      </c>
      <c r="H10958">
        <v>50</v>
      </c>
      <c r="I10958">
        <f t="shared" si="342"/>
        <v>50</v>
      </c>
      <c r="J10958">
        <v>32</v>
      </c>
      <c r="K10958">
        <v>49</v>
      </c>
      <c r="L10958">
        <v>6</v>
      </c>
      <c r="M10958">
        <v>3</v>
      </c>
      <c r="N10958">
        <v>156.25</v>
      </c>
      <c r="O10958">
        <f t="shared" si="343"/>
        <v>156.25</v>
      </c>
      <c r="P10958" t="s">
        <v>17</v>
      </c>
      <c r="Q10958" s="1">
        <v>43562</v>
      </c>
      <c r="R10958" t="str">
        <f>VLOOKUP(B10958,[1]data!$A$2:$E$764,5,0)</f>
        <v>Jaipur</v>
      </c>
      <c r="S10958" t="str">
        <f>VLOOKUP($B10958,[1]data!$A$1:$I$764,6,0)</f>
        <v>Rajasthan Royals</v>
      </c>
      <c r="T10958" t="str">
        <f>VLOOKUP($B10958,[1]data!$A$1:$I$764,7,0)</f>
        <v>Chennai Super Kings</v>
      </c>
      <c r="U10958" t="str">
        <f>VLOOKUP($B10958,[1]data!$A$1:$I$764,9,0)</f>
        <v>Chennai Super Kings</v>
      </c>
    </row>
    <row r="10959" spans="1:21" x14ac:dyDescent="0.3">
      <c r="A10959">
        <v>2019</v>
      </c>
      <c r="B10959" t="s">
        <v>5808</v>
      </c>
      <c r="C10959" s="1">
        <v>43562</v>
      </c>
      <c r="D10959">
        <v>21</v>
      </c>
      <c r="E10959" t="s">
        <v>5255</v>
      </c>
      <c r="G10959" t="s">
        <v>26</v>
      </c>
      <c r="H10959">
        <v>6</v>
      </c>
      <c r="I10959">
        <f t="shared" si="342"/>
        <v>6</v>
      </c>
      <c r="J10959">
        <v>10</v>
      </c>
      <c r="K10959">
        <v>12</v>
      </c>
      <c r="L10959">
        <v>0</v>
      </c>
      <c r="M10959">
        <v>0</v>
      </c>
      <c r="N10959">
        <v>60</v>
      </c>
      <c r="O10959">
        <f t="shared" si="343"/>
        <v>60</v>
      </c>
      <c r="P10959" t="s">
        <v>17</v>
      </c>
      <c r="Q10959" s="1">
        <v>43562</v>
      </c>
      <c r="R10959" t="str">
        <f>VLOOKUP(B10959,[1]data!$A$2:$E$764,5,0)</f>
        <v>Jaipur</v>
      </c>
      <c r="S10959" t="str">
        <f>VLOOKUP($B10959,[1]data!$A$1:$I$764,6,0)</f>
        <v>Rajasthan Royals</v>
      </c>
      <c r="T10959" t="str">
        <f>VLOOKUP($B10959,[1]data!$A$1:$I$764,7,0)</f>
        <v>Chennai Super Kings</v>
      </c>
      <c r="U10959" t="str">
        <f>VLOOKUP($B10959,[1]data!$A$1:$I$764,9,0)</f>
        <v>Chennai Super Kings</v>
      </c>
    </row>
    <row r="10960" spans="1:21" x14ac:dyDescent="0.3">
      <c r="A10960">
        <v>2019</v>
      </c>
      <c r="B10960" t="s">
        <v>5808</v>
      </c>
      <c r="C10960" s="1">
        <v>43562</v>
      </c>
      <c r="D10960">
        <v>21</v>
      </c>
      <c r="E10960" t="s">
        <v>136</v>
      </c>
      <c r="F10960">
        <v>1020</v>
      </c>
      <c r="G10960" t="s">
        <v>26</v>
      </c>
      <c r="H10960">
        <v>26</v>
      </c>
      <c r="I10960">
        <f t="shared" si="342"/>
        <v>26</v>
      </c>
      <c r="J10960">
        <v>16</v>
      </c>
      <c r="K10960">
        <v>22</v>
      </c>
      <c r="L10960">
        <v>1</v>
      </c>
      <c r="M10960">
        <v>2</v>
      </c>
      <c r="N10960">
        <v>162.5</v>
      </c>
      <c r="O10960">
        <f t="shared" si="343"/>
        <v>162.5</v>
      </c>
      <c r="P10960" t="s">
        <v>17</v>
      </c>
      <c r="Q10960" s="1">
        <v>43562</v>
      </c>
      <c r="R10960" t="str">
        <f>VLOOKUP(B10960,[1]data!$A$2:$E$764,5,0)</f>
        <v>Jaipur</v>
      </c>
      <c r="S10960" t="str">
        <f>VLOOKUP($B10960,[1]data!$A$1:$I$764,6,0)</f>
        <v>Rajasthan Royals</v>
      </c>
      <c r="T10960" t="str">
        <f>VLOOKUP($B10960,[1]data!$A$1:$I$764,7,0)</f>
        <v>Chennai Super Kings</v>
      </c>
      <c r="U10960" t="str">
        <f>VLOOKUP($B10960,[1]data!$A$1:$I$764,9,0)</f>
        <v>Chennai Super Kings</v>
      </c>
    </row>
    <row r="10961" spans="1:21" x14ac:dyDescent="0.3">
      <c r="A10961">
        <v>2019</v>
      </c>
      <c r="B10961" t="s">
        <v>5808</v>
      </c>
      <c r="C10961" s="1">
        <v>43562</v>
      </c>
      <c r="D10961">
        <v>21</v>
      </c>
      <c r="E10961" t="s">
        <v>4327</v>
      </c>
      <c r="F10961">
        <v>1353</v>
      </c>
      <c r="G10961" t="s">
        <v>5811</v>
      </c>
      <c r="H10961">
        <v>37</v>
      </c>
      <c r="I10961">
        <f t="shared" si="342"/>
        <v>37</v>
      </c>
      <c r="J10961">
        <v>34</v>
      </c>
      <c r="K10961">
        <v>53</v>
      </c>
      <c r="L10961">
        <v>5</v>
      </c>
      <c r="M10961">
        <v>1</v>
      </c>
      <c r="N10961">
        <v>108.82</v>
      </c>
      <c r="O10961">
        <f t="shared" si="343"/>
        <v>108.82</v>
      </c>
      <c r="P10961" t="s">
        <v>20</v>
      </c>
      <c r="Q10961" s="1">
        <v>43562</v>
      </c>
      <c r="R10961" t="str">
        <f>VLOOKUP(B10961,[1]data!$A$2:$E$764,5,0)</f>
        <v>Jaipur</v>
      </c>
      <c r="S10961" t="str">
        <f>VLOOKUP($B10961,[1]data!$A$1:$I$764,6,0)</f>
        <v>Rajasthan Royals</v>
      </c>
      <c r="T10961" t="str">
        <f>VLOOKUP($B10961,[1]data!$A$1:$I$764,7,0)</f>
        <v>Chennai Super Kings</v>
      </c>
      <c r="U10961" t="str">
        <f>VLOOKUP($B10961,[1]data!$A$1:$I$764,9,0)</f>
        <v>Chennai Super Kings</v>
      </c>
    </row>
    <row r="10962" spans="1:21" x14ac:dyDescent="0.3">
      <c r="A10962">
        <v>2019</v>
      </c>
      <c r="B10962" t="s">
        <v>5808</v>
      </c>
      <c r="C10962" s="1">
        <v>43562</v>
      </c>
      <c r="D10962">
        <v>21</v>
      </c>
      <c r="E10962" t="s">
        <v>283</v>
      </c>
      <c r="F10962">
        <v>1111</v>
      </c>
      <c r="G10962" t="s">
        <v>5540</v>
      </c>
      <c r="H10962">
        <v>5</v>
      </c>
      <c r="I10962">
        <f t="shared" si="342"/>
        <v>5</v>
      </c>
      <c r="J10962">
        <v>7</v>
      </c>
      <c r="K10962">
        <v>8</v>
      </c>
      <c r="L10962">
        <v>1</v>
      </c>
      <c r="M10962">
        <v>0</v>
      </c>
      <c r="N10962">
        <v>71.42</v>
      </c>
      <c r="O10962">
        <f t="shared" si="343"/>
        <v>71.42</v>
      </c>
      <c r="P10962" t="s">
        <v>40</v>
      </c>
      <c r="Q10962" s="1">
        <v>43562</v>
      </c>
      <c r="R10962" t="str">
        <f>VLOOKUP(B10962,[1]data!$A$2:$E$764,5,0)</f>
        <v>Jaipur</v>
      </c>
      <c r="S10962" t="str">
        <f>VLOOKUP($B10962,[1]data!$A$1:$I$764,6,0)</f>
        <v>Rajasthan Royals</v>
      </c>
      <c r="T10962" t="str">
        <f>VLOOKUP($B10962,[1]data!$A$1:$I$764,7,0)</f>
        <v>Chennai Super Kings</v>
      </c>
      <c r="U10962" t="str">
        <f>VLOOKUP($B10962,[1]data!$A$1:$I$764,9,0)</f>
        <v>Chennai Super Kings</v>
      </c>
    </row>
    <row r="10963" spans="1:21" x14ac:dyDescent="0.3">
      <c r="A10963">
        <v>2019</v>
      </c>
      <c r="B10963" t="s">
        <v>5808</v>
      </c>
      <c r="C10963" s="1">
        <v>43562</v>
      </c>
      <c r="D10963">
        <v>21</v>
      </c>
      <c r="E10963" t="s">
        <v>2508</v>
      </c>
      <c r="F10963">
        <v>1242</v>
      </c>
      <c r="G10963" t="s">
        <v>26</v>
      </c>
      <c r="H10963">
        <v>73</v>
      </c>
      <c r="I10963">
        <f t="shared" si="342"/>
        <v>73</v>
      </c>
      <c r="J10963">
        <v>59</v>
      </c>
      <c r="K10963">
        <v>88</v>
      </c>
      <c r="L10963">
        <v>7</v>
      </c>
      <c r="M10963">
        <v>1</v>
      </c>
      <c r="N10963">
        <v>123.72</v>
      </c>
      <c r="O10963">
        <f t="shared" si="343"/>
        <v>123.72</v>
      </c>
      <c r="P10963" t="s">
        <v>17</v>
      </c>
      <c r="Q10963" s="1">
        <v>43562</v>
      </c>
      <c r="R10963" t="str">
        <f>VLOOKUP(B10963,[1]data!$A$2:$E$764,5,0)</f>
        <v>Jaipur</v>
      </c>
      <c r="S10963" t="str">
        <f>VLOOKUP($B10963,[1]data!$A$1:$I$764,6,0)</f>
        <v>Rajasthan Royals</v>
      </c>
      <c r="T10963" t="str">
        <f>VLOOKUP($B10963,[1]data!$A$1:$I$764,7,0)</f>
        <v>Chennai Super Kings</v>
      </c>
      <c r="U10963" t="str">
        <f>VLOOKUP($B10963,[1]data!$A$1:$I$764,9,0)</f>
        <v>Chennai Super Kings</v>
      </c>
    </row>
    <row r="10964" spans="1:21" x14ac:dyDescent="0.3">
      <c r="A10964">
        <v>2019</v>
      </c>
      <c r="B10964" t="s">
        <v>5808</v>
      </c>
      <c r="C10964" s="1">
        <v>43562</v>
      </c>
      <c r="D10964">
        <v>21</v>
      </c>
      <c r="E10964" t="s">
        <v>4757</v>
      </c>
      <c r="F10964">
        <v>1383</v>
      </c>
      <c r="G10964" t="s">
        <v>26</v>
      </c>
      <c r="H10964">
        <v>7</v>
      </c>
      <c r="I10964">
        <f t="shared" si="342"/>
        <v>7</v>
      </c>
      <c r="J10964">
        <v>14</v>
      </c>
      <c r="K10964">
        <v>23</v>
      </c>
      <c r="L10964">
        <v>0</v>
      </c>
      <c r="M10964">
        <v>0</v>
      </c>
      <c r="N10964">
        <v>50</v>
      </c>
      <c r="O10964">
        <f t="shared" si="343"/>
        <v>50</v>
      </c>
      <c r="P10964" t="s">
        <v>17</v>
      </c>
      <c r="Q10964" s="1">
        <v>43562</v>
      </c>
      <c r="R10964" t="str">
        <f>VLOOKUP(B10964,[1]data!$A$2:$E$764,5,0)</f>
        <v>Jaipur</v>
      </c>
      <c r="S10964" t="str">
        <f>VLOOKUP($B10964,[1]data!$A$1:$I$764,6,0)</f>
        <v>Rajasthan Royals</v>
      </c>
      <c r="T10964" t="str">
        <f>VLOOKUP($B10964,[1]data!$A$1:$I$764,7,0)</f>
        <v>Chennai Super Kings</v>
      </c>
      <c r="U10964" t="str">
        <f>VLOOKUP($B10964,[1]data!$A$1:$I$764,9,0)</f>
        <v>Chennai Super Kings</v>
      </c>
    </row>
    <row r="10965" spans="1:21" x14ac:dyDescent="0.3">
      <c r="A10965">
        <v>2019</v>
      </c>
      <c r="B10965" t="s">
        <v>5808</v>
      </c>
      <c r="C10965" s="1">
        <v>43562</v>
      </c>
      <c r="D10965">
        <v>21</v>
      </c>
      <c r="E10965" t="s">
        <v>4801</v>
      </c>
      <c r="F10965">
        <v>1388</v>
      </c>
      <c r="G10965" t="s">
        <v>5812</v>
      </c>
      <c r="H10965">
        <v>6</v>
      </c>
      <c r="I10965">
        <f t="shared" si="342"/>
        <v>6</v>
      </c>
      <c r="J10965">
        <v>8</v>
      </c>
      <c r="K10965">
        <v>19</v>
      </c>
      <c r="L10965">
        <v>0</v>
      </c>
      <c r="M10965">
        <v>0</v>
      </c>
      <c r="N10965">
        <v>75</v>
      </c>
      <c r="O10965">
        <f t="shared" si="343"/>
        <v>75</v>
      </c>
      <c r="P10965" t="s">
        <v>17</v>
      </c>
      <c r="Q10965" s="1">
        <v>43562</v>
      </c>
      <c r="R10965" t="str">
        <f>VLOOKUP(B10965,[1]data!$A$2:$E$764,5,0)</f>
        <v>Jaipur</v>
      </c>
      <c r="S10965" t="str">
        <f>VLOOKUP($B10965,[1]data!$A$1:$I$764,6,0)</f>
        <v>Rajasthan Royals</v>
      </c>
      <c r="T10965" t="str">
        <f>VLOOKUP($B10965,[1]data!$A$1:$I$764,7,0)</f>
        <v>Chennai Super Kings</v>
      </c>
      <c r="U10965" t="str">
        <f>VLOOKUP($B10965,[1]data!$A$1:$I$764,9,0)</f>
        <v>Chennai Super Kings</v>
      </c>
    </row>
    <row r="10966" spans="1:21" x14ac:dyDescent="0.3">
      <c r="A10966">
        <v>2019</v>
      </c>
      <c r="B10966" t="s">
        <v>5813</v>
      </c>
      <c r="C10966" s="1">
        <v>43563</v>
      </c>
      <c r="D10966" t="s">
        <v>5814</v>
      </c>
      <c r="E10966" t="s">
        <v>1898</v>
      </c>
      <c r="F10966">
        <v>1163</v>
      </c>
      <c r="G10966" t="s">
        <v>5815</v>
      </c>
      <c r="H10966">
        <v>55</v>
      </c>
      <c r="I10966">
        <f t="shared" si="342"/>
        <v>55</v>
      </c>
      <c r="J10966">
        <v>43</v>
      </c>
      <c r="K10966">
        <v>69</v>
      </c>
      <c r="L10966">
        <v>3</v>
      </c>
      <c r="M10966">
        <v>3</v>
      </c>
      <c r="N10966">
        <v>127.9</v>
      </c>
      <c r="O10966">
        <f t="shared" si="343"/>
        <v>127.9</v>
      </c>
      <c r="P10966" t="s">
        <v>17</v>
      </c>
      <c r="Q10966" s="1">
        <v>43563</v>
      </c>
      <c r="R10966" t="str">
        <f>VLOOKUP(B10966,[1]data!$A$2:$E$764,5,0)</f>
        <v>Kolkata</v>
      </c>
      <c r="S10966" t="str">
        <f>VLOOKUP($B10966,[1]data!$A$1:$I$764,6,0)</f>
        <v>Kolkata Knight Riders</v>
      </c>
      <c r="T10966" t="str">
        <f>VLOOKUP($B10966,[1]data!$A$1:$I$764,7,0)</f>
        <v>Delhi Capitals</v>
      </c>
      <c r="U10966" t="str">
        <f>VLOOKUP($B10966,[1]data!$A$1:$I$764,9,0)</f>
        <v>Delhi Capitals</v>
      </c>
    </row>
    <row r="10967" spans="1:21" x14ac:dyDescent="0.3">
      <c r="A10967">
        <v>2019</v>
      </c>
      <c r="B10967" t="s">
        <v>5813</v>
      </c>
      <c r="C10967" s="1">
        <v>43563</v>
      </c>
      <c r="D10967" t="s">
        <v>5814</v>
      </c>
      <c r="E10967" t="s">
        <v>833</v>
      </c>
      <c r="F10967">
        <v>1051</v>
      </c>
      <c r="G10967" t="s">
        <v>4988</v>
      </c>
      <c r="H10967">
        <v>16</v>
      </c>
      <c r="I10967">
        <f t="shared" si="342"/>
        <v>16</v>
      </c>
      <c r="J10967">
        <v>14</v>
      </c>
      <c r="K10967">
        <v>14</v>
      </c>
      <c r="L10967">
        <v>1</v>
      </c>
      <c r="M10967">
        <v>1</v>
      </c>
      <c r="N10967">
        <v>114.28</v>
      </c>
      <c r="O10967">
        <f t="shared" si="343"/>
        <v>114.28</v>
      </c>
      <c r="P10967" t="s">
        <v>17</v>
      </c>
      <c r="Q10967" s="1">
        <v>43563</v>
      </c>
      <c r="R10967" t="str">
        <f>VLOOKUP(B10967,[1]data!$A$2:$E$764,5,0)</f>
        <v>Kolkata</v>
      </c>
      <c r="S10967" t="str">
        <f>VLOOKUP($B10967,[1]data!$A$1:$I$764,6,0)</f>
        <v>Kolkata Knight Riders</v>
      </c>
      <c r="T10967" t="str">
        <f>VLOOKUP($B10967,[1]data!$A$1:$I$764,7,0)</f>
        <v>Delhi Capitals</v>
      </c>
      <c r="U10967" t="str">
        <f>VLOOKUP($B10967,[1]data!$A$1:$I$764,9,0)</f>
        <v>Delhi Capitals</v>
      </c>
    </row>
    <row r="10968" spans="1:21" x14ac:dyDescent="0.3">
      <c r="A10968">
        <v>2019</v>
      </c>
      <c r="B10968" t="s">
        <v>5813</v>
      </c>
      <c r="C10968" s="1">
        <v>43563</v>
      </c>
      <c r="D10968" t="s">
        <v>5814</v>
      </c>
      <c r="E10968" t="s">
        <v>2703</v>
      </c>
      <c r="F10968">
        <v>1259</v>
      </c>
      <c r="G10968" t="s">
        <v>5230</v>
      </c>
      <c r="H10968">
        <v>1</v>
      </c>
      <c r="I10968">
        <f t="shared" si="342"/>
        <v>1</v>
      </c>
      <c r="J10968">
        <v>3</v>
      </c>
      <c r="K10968">
        <v>4</v>
      </c>
      <c r="L10968">
        <v>0</v>
      </c>
      <c r="M10968">
        <v>0</v>
      </c>
      <c r="N10968">
        <v>33.33</v>
      </c>
      <c r="O10968">
        <f t="shared" si="343"/>
        <v>33.33</v>
      </c>
      <c r="P10968" t="s">
        <v>17</v>
      </c>
      <c r="Q10968" s="1">
        <v>43563</v>
      </c>
      <c r="R10968" t="str">
        <f>VLOOKUP(B10968,[1]data!$A$2:$E$764,5,0)</f>
        <v>Kolkata</v>
      </c>
      <c r="S10968" t="str">
        <f>VLOOKUP($B10968,[1]data!$A$1:$I$764,6,0)</f>
        <v>Kolkata Knight Riders</v>
      </c>
      <c r="T10968" t="str">
        <f>VLOOKUP($B10968,[1]data!$A$1:$I$764,7,0)</f>
        <v>Delhi Capitals</v>
      </c>
      <c r="U10968" t="str">
        <f>VLOOKUP($B10968,[1]data!$A$1:$I$764,9,0)</f>
        <v>Delhi Capitals</v>
      </c>
    </row>
    <row r="10969" spans="1:21" x14ac:dyDescent="0.3">
      <c r="A10969">
        <v>2019</v>
      </c>
      <c r="B10969" t="s">
        <v>5813</v>
      </c>
      <c r="C10969" s="1">
        <v>43563</v>
      </c>
      <c r="D10969" t="s">
        <v>5814</v>
      </c>
      <c r="E10969" t="s">
        <v>5741</v>
      </c>
      <c r="G10969" t="s">
        <v>26</v>
      </c>
      <c r="H10969">
        <v>5</v>
      </c>
      <c r="I10969">
        <f t="shared" si="342"/>
        <v>5</v>
      </c>
      <c r="J10969">
        <v>3</v>
      </c>
      <c r="K10969">
        <v>6</v>
      </c>
      <c r="L10969">
        <v>0</v>
      </c>
      <c r="M10969">
        <v>0</v>
      </c>
      <c r="N10969">
        <v>166.66</v>
      </c>
      <c r="O10969">
        <f t="shared" si="343"/>
        <v>166.66</v>
      </c>
      <c r="P10969" t="s">
        <v>17</v>
      </c>
      <c r="Q10969" s="1">
        <v>43563</v>
      </c>
      <c r="R10969" t="str">
        <f>VLOOKUP(B10969,[1]data!$A$2:$E$764,5,0)</f>
        <v>Kolkata</v>
      </c>
      <c r="S10969" t="str">
        <f>VLOOKUP($B10969,[1]data!$A$1:$I$764,6,0)</f>
        <v>Kolkata Knight Riders</v>
      </c>
      <c r="T10969" t="str">
        <f>VLOOKUP($B10969,[1]data!$A$1:$I$764,7,0)</f>
        <v>Delhi Capitals</v>
      </c>
      <c r="U10969" t="str">
        <f>VLOOKUP($B10969,[1]data!$A$1:$I$764,9,0)</f>
        <v>Delhi Capitals</v>
      </c>
    </row>
    <row r="10970" spans="1:21" x14ac:dyDescent="0.3">
      <c r="A10970">
        <v>2019</v>
      </c>
      <c r="B10970" t="s">
        <v>5813</v>
      </c>
      <c r="C10970" s="1">
        <v>43563</v>
      </c>
      <c r="D10970" t="s">
        <v>5814</v>
      </c>
      <c r="E10970" t="s">
        <v>1569</v>
      </c>
      <c r="F10970">
        <v>1222</v>
      </c>
      <c r="G10970" t="s">
        <v>5316</v>
      </c>
      <c r="H10970">
        <v>2</v>
      </c>
      <c r="I10970">
        <f t="shared" si="342"/>
        <v>2</v>
      </c>
      <c r="J10970">
        <v>3</v>
      </c>
      <c r="K10970">
        <v>5</v>
      </c>
      <c r="L10970">
        <v>0</v>
      </c>
      <c r="M10970">
        <v>0</v>
      </c>
      <c r="N10970">
        <v>66.66</v>
      </c>
      <c r="O10970">
        <f t="shared" si="343"/>
        <v>66.66</v>
      </c>
      <c r="P10970" t="s">
        <v>17</v>
      </c>
      <c r="Q10970" s="1">
        <v>43563</v>
      </c>
      <c r="R10970" t="str">
        <f>VLOOKUP(B10970,[1]data!$A$2:$E$764,5,0)</f>
        <v>Kolkata</v>
      </c>
      <c r="S10970" t="str">
        <f>VLOOKUP($B10970,[1]data!$A$1:$I$764,6,0)</f>
        <v>Kolkata Knight Riders</v>
      </c>
      <c r="T10970" t="str">
        <f>VLOOKUP($B10970,[1]data!$A$1:$I$764,7,0)</f>
        <v>Delhi Capitals</v>
      </c>
      <c r="U10970" t="str">
        <f>VLOOKUP($B10970,[1]data!$A$1:$I$764,9,0)</f>
        <v>Delhi Capitals</v>
      </c>
    </row>
    <row r="10971" spans="1:21" x14ac:dyDescent="0.3">
      <c r="A10971">
        <v>2019</v>
      </c>
      <c r="B10971" t="s">
        <v>5813</v>
      </c>
      <c r="C10971" s="1">
        <v>43563</v>
      </c>
      <c r="D10971" t="s">
        <v>5814</v>
      </c>
      <c r="E10971" t="s">
        <v>3187</v>
      </c>
      <c r="F10971">
        <v>1296</v>
      </c>
      <c r="G10971" t="s">
        <v>26</v>
      </c>
      <c r="H10971">
        <v>71</v>
      </c>
      <c r="I10971">
        <f t="shared" si="342"/>
        <v>71</v>
      </c>
      <c r="J10971">
        <v>53</v>
      </c>
      <c r="K10971">
        <v>102</v>
      </c>
      <c r="L10971">
        <v>7</v>
      </c>
      <c r="M10971">
        <v>1</v>
      </c>
      <c r="N10971">
        <v>133.96</v>
      </c>
      <c r="O10971">
        <f t="shared" si="343"/>
        <v>133.96</v>
      </c>
      <c r="P10971" t="s">
        <v>20</v>
      </c>
      <c r="Q10971" s="1">
        <v>43563</v>
      </c>
      <c r="R10971" t="str">
        <f>VLOOKUP(B10971,[1]data!$A$2:$E$764,5,0)</f>
        <v>Kolkata</v>
      </c>
      <c r="S10971" t="str">
        <f>VLOOKUP($B10971,[1]data!$A$1:$I$764,6,0)</f>
        <v>Kolkata Knight Riders</v>
      </c>
      <c r="T10971" t="str">
        <f>VLOOKUP($B10971,[1]data!$A$1:$I$764,7,0)</f>
        <v>Delhi Capitals</v>
      </c>
      <c r="U10971" t="str">
        <f>VLOOKUP($B10971,[1]data!$A$1:$I$764,9,0)</f>
        <v>Delhi Capitals</v>
      </c>
    </row>
    <row r="10972" spans="1:21" x14ac:dyDescent="0.3">
      <c r="A10972">
        <v>2019</v>
      </c>
      <c r="B10972" t="s">
        <v>5813</v>
      </c>
      <c r="C10972" s="1">
        <v>43563</v>
      </c>
      <c r="D10972" t="s">
        <v>5814</v>
      </c>
      <c r="E10972" t="s">
        <v>4815</v>
      </c>
      <c r="F10972">
        <v>1390</v>
      </c>
      <c r="G10972" t="s">
        <v>5816</v>
      </c>
      <c r="H10972">
        <v>26</v>
      </c>
      <c r="I10972">
        <f t="shared" si="342"/>
        <v>26</v>
      </c>
      <c r="J10972">
        <v>27</v>
      </c>
      <c r="K10972">
        <v>43</v>
      </c>
      <c r="L10972">
        <v>2</v>
      </c>
      <c r="M10972">
        <v>0</v>
      </c>
      <c r="N10972">
        <v>96.29</v>
      </c>
      <c r="O10972">
        <f t="shared" si="343"/>
        <v>96.29</v>
      </c>
      <c r="P10972" t="s">
        <v>17</v>
      </c>
      <c r="Q10972" s="1">
        <v>43563</v>
      </c>
      <c r="R10972" t="str">
        <f>VLOOKUP(B10972,[1]data!$A$2:$E$764,5,0)</f>
        <v>Kolkata</v>
      </c>
      <c r="S10972" t="str">
        <f>VLOOKUP($B10972,[1]data!$A$1:$I$764,6,0)</f>
        <v>Kolkata Knight Riders</v>
      </c>
      <c r="T10972" t="str">
        <f>VLOOKUP($B10972,[1]data!$A$1:$I$764,7,0)</f>
        <v>Delhi Capitals</v>
      </c>
      <c r="U10972" t="str">
        <f>VLOOKUP($B10972,[1]data!$A$1:$I$764,9,0)</f>
        <v>Delhi Capitals</v>
      </c>
    </row>
    <row r="10973" spans="1:21" x14ac:dyDescent="0.3">
      <c r="A10973">
        <v>2019</v>
      </c>
      <c r="B10973" t="s">
        <v>5813</v>
      </c>
      <c r="C10973" s="1">
        <v>43563</v>
      </c>
      <c r="D10973" t="s">
        <v>5814</v>
      </c>
      <c r="E10973" t="s">
        <v>5653</v>
      </c>
      <c r="G10973" t="s">
        <v>5817</v>
      </c>
      <c r="H10973">
        <v>1</v>
      </c>
      <c r="I10973">
        <f t="shared" si="342"/>
        <v>1</v>
      </c>
      <c r="J10973">
        <v>6</v>
      </c>
      <c r="K10973">
        <v>10</v>
      </c>
      <c r="L10973">
        <v>0</v>
      </c>
      <c r="M10973">
        <v>0</v>
      </c>
      <c r="N10973">
        <v>16.66</v>
      </c>
      <c r="O10973">
        <f t="shared" si="343"/>
        <v>16.66</v>
      </c>
      <c r="P10973" t="s">
        <v>20</v>
      </c>
      <c r="Q10973" s="1">
        <v>43563</v>
      </c>
      <c r="R10973" t="str">
        <f>VLOOKUP(B10973,[1]data!$A$2:$E$764,5,0)</f>
        <v>Kolkata</v>
      </c>
      <c r="S10973" t="str">
        <f>VLOOKUP($B10973,[1]data!$A$1:$I$764,6,0)</f>
        <v>Kolkata Knight Riders</v>
      </c>
      <c r="T10973" t="str">
        <f>VLOOKUP($B10973,[1]data!$A$1:$I$764,7,0)</f>
        <v>Delhi Capitals</v>
      </c>
      <c r="U10973" t="str">
        <f>VLOOKUP($B10973,[1]data!$A$1:$I$764,9,0)</f>
        <v>Delhi Capitals</v>
      </c>
    </row>
    <row r="10974" spans="1:21" x14ac:dyDescent="0.3">
      <c r="A10974">
        <v>2019</v>
      </c>
      <c r="B10974" t="s">
        <v>5813</v>
      </c>
      <c r="C10974" s="1">
        <v>43563</v>
      </c>
      <c r="D10974" t="s">
        <v>5814</v>
      </c>
      <c r="E10974" t="s">
        <v>1064</v>
      </c>
      <c r="F10974">
        <v>1121</v>
      </c>
      <c r="G10974" t="s">
        <v>26</v>
      </c>
      <c r="H10974">
        <v>70</v>
      </c>
      <c r="I10974">
        <f t="shared" si="342"/>
        <v>70</v>
      </c>
      <c r="J10974">
        <v>62</v>
      </c>
      <c r="K10974">
        <v>103</v>
      </c>
      <c r="L10974">
        <v>6</v>
      </c>
      <c r="M10974">
        <v>1</v>
      </c>
      <c r="N10974">
        <v>112.9</v>
      </c>
      <c r="O10974">
        <f t="shared" si="343"/>
        <v>112.9</v>
      </c>
      <c r="P10974" t="s">
        <v>17</v>
      </c>
      <c r="Q10974" s="1">
        <v>43563</v>
      </c>
      <c r="R10974" t="str">
        <f>VLOOKUP(B10974,[1]data!$A$2:$E$764,5,0)</f>
        <v>Kolkata</v>
      </c>
      <c r="S10974" t="str">
        <f>VLOOKUP($B10974,[1]data!$A$1:$I$764,6,0)</f>
        <v>Kolkata Knight Riders</v>
      </c>
      <c r="T10974" t="str">
        <f>VLOOKUP($B10974,[1]data!$A$1:$I$764,7,0)</f>
        <v>Delhi Capitals</v>
      </c>
      <c r="U10974" t="str">
        <f>VLOOKUP($B10974,[1]data!$A$1:$I$764,9,0)</f>
        <v>Delhi Capitals</v>
      </c>
    </row>
    <row r="10975" spans="1:21" x14ac:dyDescent="0.3">
      <c r="A10975">
        <v>2019</v>
      </c>
      <c r="B10975" t="s">
        <v>5813</v>
      </c>
      <c r="C10975" s="1">
        <v>43563</v>
      </c>
      <c r="D10975" t="s">
        <v>5814</v>
      </c>
      <c r="E10975" t="s">
        <v>3962</v>
      </c>
      <c r="F10975">
        <v>1341</v>
      </c>
      <c r="G10975" t="s">
        <v>26</v>
      </c>
      <c r="H10975">
        <v>14</v>
      </c>
      <c r="I10975">
        <f t="shared" si="342"/>
        <v>14</v>
      </c>
      <c r="J10975">
        <v>3</v>
      </c>
      <c r="K10975">
        <v>4</v>
      </c>
      <c r="L10975">
        <v>2</v>
      </c>
      <c r="M10975">
        <v>1</v>
      </c>
      <c r="N10975">
        <v>466.66</v>
      </c>
      <c r="O10975">
        <f t="shared" si="343"/>
        <v>466.66</v>
      </c>
      <c r="P10975" t="s">
        <v>17</v>
      </c>
      <c r="Q10975" s="1">
        <v>43563</v>
      </c>
      <c r="R10975" t="str">
        <f>VLOOKUP(B10975,[1]data!$A$2:$E$764,5,0)</f>
        <v>Kolkata</v>
      </c>
      <c r="S10975" t="str">
        <f>VLOOKUP($B10975,[1]data!$A$1:$I$764,6,0)</f>
        <v>Kolkata Knight Riders</v>
      </c>
      <c r="T10975" t="str">
        <f>VLOOKUP($B10975,[1]data!$A$1:$I$764,7,0)</f>
        <v>Delhi Capitals</v>
      </c>
      <c r="U10975" t="str">
        <f>VLOOKUP($B10975,[1]data!$A$1:$I$764,9,0)</f>
        <v>Delhi Capitals</v>
      </c>
    </row>
    <row r="10976" spans="1:21" x14ac:dyDescent="0.3">
      <c r="A10976">
        <v>2019</v>
      </c>
      <c r="B10976" t="s">
        <v>5813</v>
      </c>
      <c r="C10976" s="1">
        <v>43563</v>
      </c>
      <c r="D10976" t="s">
        <v>5814</v>
      </c>
      <c r="E10976" t="s">
        <v>306</v>
      </c>
      <c r="F10976">
        <v>1105</v>
      </c>
      <c r="G10976" t="s">
        <v>5818</v>
      </c>
      <c r="H10976">
        <v>19</v>
      </c>
      <c r="I10976">
        <f t="shared" si="342"/>
        <v>19</v>
      </c>
      <c r="J10976">
        <v>15</v>
      </c>
      <c r="K10976">
        <v>31</v>
      </c>
      <c r="L10976">
        <v>2</v>
      </c>
      <c r="M10976">
        <v>0</v>
      </c>
      <c r="N10976">
        <v>126.66</v>
      </c>
      <c r="O10976">
        <f t="shared" si="343"/>
        <v>126.66</v>
      </c>
      <c r="P10976" t="s">
        <v>17</v>
      </c>
      <c r="Q10976" s="1">
        <v>43563</v>
      </c>
      <c r="R10976" t="str">
        <f>VLOOKUP(B10976,[1]data!$A$2:$E$764,5,0)</f>
        <v>Kolkata</v>
      </c>
      <c r="S10976" t="str">
        <f>VLOOKUP($B10976,[1]data!$A$1:$I$764,6,0)</f>
        <v>Kolkata Knight Riders</v>
      </c>
      <c r="T10976" t="str">
        <f>VLOOKUP($B10976,[1]data!$A$1:$I$764,7,0)</f>
        <v>Delhi Capitals</v>
      </c>
      <c r="U10976" t="str">
        <f>VLOOKUP($B10976,[1]data!$A$1:$I$764,9,0)</f>
        <v>Delhi Capitals</v>
      </c>
    </row>
    <row r="10977" spans="1:21" x14ac:dyDescent="0.3">
      <c r="A10977">
        <v>2019</v>
      </c>
      <c r="B10977" t="s">
        <v>5813</v>
      </c>
      <c r="C10977" s="1">
        <v>43563</v>
      </c>
      <c r="D10977" t="s">
        <v>5814</v>
      </c>
      <c r="E10977" t="s">
        <v>4889</v>
      </c>
      <c r="F10977">
        <v>1397</v>
      </c>
      <c r="G10977" t="s">
        <v>2773</v>
      </c>
      <c r="H10977">
        <v>12</v>
      </c>
      <c r="I10977">
        <f t="shared" si="342"/>
        <v>12</v>
      </c>
      <c r="J10977">
        <v>7</v>
      </c>
      <c r="K10977">
        <v>13</v>
      </c>
      <c r="L10977">
        <v>0</v>
      </c>
      <c r="M10977">
        <v>0</v>
      </c>
      <c r="N10977">
        <v>171.42</v>
      </c>
      <c r="O10977">
        <f t="shared" si="343"/>
        <v>171.42</v>
      </c>
      <c r="P10977" t="s">
        <v>17</v>
      </c>
      <c r="Q10977" s="1">
        <v>43563</v>
      </c>
      <c r="R10977" t="str">
        <f>VLOOKUP(B10977,[1]data!$A$2:$E$764,5,0)</f>
        <v>Kolkata</v>
      </c>
      <c r="S10977" t="str">
        <f>VLOOKUP($B10977,[1]data!$A$1:$I$764,6,0)</f>
        <v>Kolkata Knight Riders</v>
      </c>
      <c r="T10977" t="str">
        <f>VLOOKUP($B10977,[1]data!$A$1:$I$764,7,0)</f>
        <v>Delhi Capitals</v>
      </c>
      <c r="U10977" t="str">
        <f>VLOOKUP($B10977,[1]data!$A$1:$I$764,9,0)</f>
        <v>Delhi Capitals</v>
      </c>
    </row>
    <row r="10978" spans="1:21" x14ac:dyDescent="0.3">
      <c r="A10978">
        <v>2019</v>
      </c>
      <c r="B10978" t="s">
        <v>5819</v>
      </c>
      <c r="C10978" s="1">
        <v>43564</v>
      </c>
      <c r="D10978" t="s">
        <v>5820</v>
      </c>
      <c r="E10978" t="s">
        <v>62</v>
      </c>
      <c r="F10978">
        <v>1182</v>
      </c>
      <c r="G10978" t="s">
        <v>4418</v>
      </c>
      <c r="H10978">
        <v>17</v>
      </c>
      <c r="I10978">
        <f t="shared" si="342"/>
        <v>17</v>
      </c>
      <c r="J10978">
        <v>9</v>
      </c>
      <c r="K10978">
        <v>10</v>
      </c>
      <c r="L10978">
        <v>2</v>
      </c>
      <c r="M10978">
        <v>1</v>
      </c>
      <c r="N10978">
        <v>188.88</v>
      </c>
      <c r="O10978">
        <f t="shared" si="343"/>
        <v>188.88</v>
      </c>
      <c r="P10978" t="s">
        <v>17</v>
      </c>
      <c r="Q10978" s="1">
        <v>43564</v>
      </c>
      <c r="R10978" t="str">
        <f>VLOOKUP(B10978,[1]data!$A$2:$E$764,5,0)</f>
        <v>Mohali</v>
      </c>
      <c r="S10978" t="str">
        <f>VLOOKUP($B10978,[1]data!$A$1:$I$764,6,0)</f>
        <v>Kings XI Punjab</v>
      </c>
      <c r="T10978" t="str">
        <f>VLOOKUP($B10978,[1]data!$A$1:$I$764,7,0)</f>
        <v>Royal Challengers Bangalore</v>
      </c>
      <c r="U10978" t="str">
        <f>VLOOKUP($B10978,[1]data!$A$1:$I$764,9,0)</f>
        <v>Royal Challengers Bangalore</v>
      </c>
    </row>
    <row r="10979" spans="1:21" x14ac:dyDescent="0.3">
      <c r="A10979">
        <v>2019</v>
      </c>
      <c r="B10979" t="s">
        <v>5819</v>
      </c>
      <c r="C10979" s="1">
        <v>43564</v>
      </c>
      <c r="D10979" t="s">
        <v>5820</v>
      </c>
      <c r="E10979" t="s">
        <v>2487</v>
      </c>
      <c r="F10979">
        <v>1238</v>
      </c>
      <c r="G10979" t="s">
        <v>26</v>
      </c>
      <c r="H10979">
        <v>43</v>
      </c>
      <c r="I10979">
        <f t="shared" si="342"/>
        <v>43</v>
      </c>
      <c r="J10979">
        <v>45</v>
      </c>
      <c r="K10979">
        <v>89</v>
      </c>
      <c r="L10979">
        <v>3</v>
      </c>
      <c r="M10979">
        <v>0</v>
      </c>
      <c r="N10979">
        <v>95.55</v>
      </c>
      <c r="O10979">
        <f t="shared" si="343"/>
        <v>95.55</v>
      </c>
      <c r="P10979" t="s">
        <v>17</v>
      </c>
      <c r="Q10979" s="1">
        <v>43564</v>
      </c>
      <c r="R10979" t="str">
        <f>VLOOKUP(B10979,[1]data!$A$2:$E$764,5,0)</f>
        <v>Mohali</v>
      </c>
      <c r="S10979" t="str">
        <f>VLOOKUP($B10979,[1]data!$A$1:$I$764,6,0)</f>
        <v>Kings XI Punjab</v>
      </c>
      <c r="T10979" t="str">
        <f>VLOOKUP($B10979,[1]data!$A$1:$I$764,7,0)</f>
        <v>Royal Challengers Bangalore</v>
      </c>
      <c r="U10979" t="str">
        <f>VLOOKUP($B10979,[1]data!$A$1:$I$764,9,0)</f>
        <v>Royal Challengers Bangalore</v>
      </c>
    </row>
    <row r="10980" spans="1:21" x14ac:dyDescent="0.3">
      <c r="A10980">
        <v>2019</v>
      </c>
      <c r="B10980" t="s">
        <v>5819</v>
      </c>
      <c r="C10980" s="1">
        <v>43564</v>
      </c>
      <c r="D10980" t="s">
        <v>5820</v>
      </c>
      <c r="E10980" t="s">
        <v>5511</v>
      </c>
      <c r="G10980" t="s">
        <v>5821</v>
      </c>
      <c r="H10980">
        <v>0</v>
      </c>
      <c r="I10980">
        <f t="shared" si="342"/>
        <v>0</v>
      </c>
      <c r="J10980">
        <v>2</v>
      </c>
      <c r="K10980">
        <v>5</v>
      </c>
      <c r="L10980">
        <v>0</v>
      </c>
      <c r="M10980">
        <v>0</v>
      </c>
      <c r="N10980">
        <v>0</v>
      </c>
      <c r="O10980">
        <f t="shared" si="343"/>
        <v>0</v>
      </c>
      <c r="P10980" t="s">
        <v>17</v>
      </c>
      <c r="Q10980" s="1">
        <v>43564</v>
      </c>
      <c r="R10980" t="str">
        <f>VLOOKUP(B10980,[1]data!$A$2:$E$764,5,0)</f>
        <v>Mohali</v>
      </c>
      <c r="S10980" t="str">
        <f>VLOOKUP($B10980,[1]data!$A$1:$I$764,6,0)</f>
        <v>Kings XI Punjab</v>
      </c>
      <c r="T10980" t="str">
        <f>VLOOKUP($B10980,[1]data!$A$1:$I$764,7,0)</f>
        <v>Royal Challengers Bangalore</v>
      </c>
      <c r="U10980" t="str">
        <f>VLOOKUP($B10980,[1]data!$A$1:$I$764,9,0)</f>
        <v>Royal Challengers Bangalore</v>
      </c>
    </row>
    <row r="10981" spans="1:21" x14ac:dyDescent="0.3">
      <c r="A10981">
        <v>2019</v>
      </c>
      <c r="B10981" t="s">
        <v>5819</v>
      </c>
      <c r="C10981" s="1">
        <v>43564</v>
      </c>
      <c r="D10981" t="s">
        <v>5820</v>
      </c>
      <c r="E10981" t="s">
        <v>5822</v>
      </c>
      <c r="G10981" t="s">
        <v>26</v>
      </c>
      <c r="H10981">
        <v>1</v>
      </c>
      <c r="I10981">
        <f t="shared" si="342"/>
        <v>1</v>
      </c>
      <c r="J10981">
        <v>5</v>
      </c>
      <c r="K10981">
        <v>22</v>
      </c>
      <c r="L10981">
        <v>0</v>
      </c>
      <c r="M10981">
        <v>0</v>
      </c>
      <c r="N10981">
        <v>20</v>
      </c>
      <c r="O10981">
        <f t="shared" si="343"/>
        <v>20</v>
      </c>
      <c r="P10981" t="s">
        <v>17</v>
      </c>
      <c r="Q10981" s="1">
        <v>43564</v>
      </c>
      <c r="R10981" t="str">
        <f>VLOOKUP(B10981,[1]data!$A$2:$E$764,5,0)</f>
        <v>Mohali</v>
      </c>
      <c r="S10981" t="str">
        <f>VLOOKUP($B10981,[1]data!$A$1:$I$764,6,0)</f>
        <v>Kings XI Punjab</v>
      </c>
      <c r="T10981" t="str">
        <f>VLOOKUP($B10981,[1]data!$A$1:$I$764,7,0)</f>
        <v>Royal Challengers Bangalore</v>
      </c>
      <c r="U10981" t="str">
        <f>VLOOKUP($B10981,[1]data!$A$1:$I$764,9,0)</f>
        <v>Royal Challengers Bangalore</v>
      </c>
    </row>
    <row r="10982" spans="1:21" x14ac:dyDescent="0.3">
      <c r="A10982">
        <v>2019</v>
      </c>
      <c r="B10982" t="s">
        <v>5819</v>
      </c>
      <c r="C10982" s="1">
        <v>43564</v>
      </c>
      <c r="D10982" t="s">
        <v>5820</v>
      </c>
      <c r="E10982" t="s">
        <v>1548</v>
      </c>
      <c r="F10982">
        <v>1195</v>
      </c>
      <c r="G10982" t="s">
        <v>26</v>
      </c>
      <c r="H10982">
        <v>8</v>
      </c>
      <c r="I10982">
        <f t="shared" si="342"/>
        <v>8</v>
      </c>
      <c r="J10982">
        <v>8</v>
      </c>
      <c r="K10982">
        <v>16</v>
      </c>
      <c r="L10982">
        <v>1</v>
      </c>
      <c r="M10982">
        <v>0</v>
      </c>
      <c r="N10982">
        <v>100</v>
      </c>
      <c r="O10982">
        <f t="shared" si="343"/>
        <v>100</v>
      </c>
      <c r="P10982" t="s">
        <v>17</v>
      </c>
      <c r="Q10982" s="1">
        <v>43564</v>
      </c>
      <c r="R10982" t="str">
        <f>VLOOKUP(B10982,[1]data!$A$2:$E$764,5,0)</f>
        <v>Mohali</v>
      </c>
      <c r="S10982" t="str">
        <f>VLOOKUP($B10982,[1]data!$A$1:$I$764,6,0)</f>
        <v>Kings XI Punjab</v>
      </c>
      <c r="T10982" t="str">
        <f>VLOOKUP($B10982,[1]data!$A$1:$I$764,7,0)</f>
        <v>Royal Challengers Bangalore</v>
      </c>
      <c r="U10982" t="str">
        <f>VLOOKUP($B10982,[1]data!$A$1:$I$764,9,0)</f>
        <v>Royal Challengers Bangalore</v>
      </c>
    </row>
    <row r="10983" spans="1:21" x14ac:dyDescent="0.3">
      <c r="A10983">
        <v>2019</v>
      </c>
      <c r="B10983" t="s">
        <v>5819</v>
      </c>
      <c r="C10983" s="1">
        <v>43564</v>
      </c>
      <c r="D10983" t="s">
        <v>5820</v>
      </c>
      <c r="E10983" t="s">
        <v>2974</v>
      </c>
      <c r="F10983">
        <v>1276</v>
      </c>
      <c r="G10983" t="s">
        <v>5171</v>
      </c>
      <c r="H10983">
        <v>0</v>
      </c>
      <c r="I10983">
        <f t="shared" si="342"/>
        <v>0</v>
      </c>
      <c r="J10983">
        <v>5</v>
      </c>
      <c r="K10983">
        <v>6</v>
      </c>
      <c r="L10983">
        <v>0</v>
      </c>
      <c r="M10983">
        <v>0</v>
      </c>
      <c r="N10983">
        <v>0</v>
      </c>
      <c r="O10983">
        <f t="shared" si="343"/>
        <v>0</v>
      </c>
      <c r="P10983" t="s">
        <v>17</v>
      </c>
      <c r="Q10983" s="1">
        <v>43564</v>
      </c>
      <c r="R10983" t="str">
        <f>VLOOKUP(B10983,[1]data!$A$2:$E$764,5,0)</f>
        <v>Mohali</v>
      </c>
      <c r="S10983" t="str">
        <f>VLOOKUP($B10983,[1]data!$A$1:$I$764,6,0)</f>
        <v>Kings XI Punjab</v>
      </c>
      <c r="T10983" t="str">
        <f>VLOOKUP($B10983,[1]data!$A$1:$I$764,7,0)</f>
        <v>Royal Challengers Bangalore</v>
      </c>
      <c r="U10983" t="str">
        <f>VLOOKUP($B10983,[1]data!$A$1:$I$764,9,0)</f>
        <v>Royal Challengers Bangalore</v>
      </c>
    </row>
    <row r="10984" spans="1:21" x14ac:dyDescent="0.3">
      <c r="A10984">
        <v>2019</v>
      </c>
      <c r="B10984" t="s">
        <v>5819</v>
      </c>
      <c r="C10984" s="1">
        <v>43564</v>
      </c>
      <c r="D10984" t="s">
        <v>5820</v>
      </c>
      <c r="E10984" t="s">
        <v>76</v>
      </c>
      <c r="F10984">
        <v>1012</v>
      </c>
      <c r="G10984" t="s">
        <v>4418</v>
      </c>
      <c r="H10984">
        <v>14</v>
      </c>
      <c r="I10984">
        <f t="shared" si="342"/>
        <v>14</v>
      </c>
      <c r="J10984">
        <v>13</v>
      </c>
      <c r="K10984">
        <v>13</v>
      </c>
      <c r="L10984">
        <v>1</v>
      </c>
      <c r="M10984">
        <v>1</v>
      </c>
      <c r="N10984">
        <v>107.69</v>
      </c>
      <c r="O10984">
        <f t="shared" si="343"/>
        <v>107.69</v>
      </c>
      <c r="P10984" t="s">
        <v>17</v>
      </c>
      <c r="Q10984" s="1">
        <v>43564</v>
      </c>
      <c r="R10984" t="str">
        <f>VLOOKUP(B10984,[1]data!$A$2:$E$764,5,0)</f>
        <v>Mohali</v>
      </c>
      <c r="S10984" t="str">
        <f>VLOOKUP($B10984,[1]data!$A$1:$I$764,6,0)</f>
        <v>Kings XI Punjab</v>
      </c>
      <c r="T10984" t="str">
        <f>VLOOKUP($B10984,[1]data!$A$1:$I$764,7,0)</f>
        <v>Royal Challengers Bangalore</v>
      </c>
      <c r="U10984" t="str">
        <f>VLOOKUP($B10984,[1]data!$A$1:$I$764,9,0)</f>
        <v>Royal Challengers Bangalore</v>
      </c>
    </row>
    <row r="10985" spans="1:21" x14ac:dyDescent="0.3">
      <c r="A10985">
        <v>2019</v>
      </c>
      <c r="B10985" t="s">
        <v>5819</v>
      </c>
      <c r="C10985" s="1">
        <v>43564</v>
      </c>
      <c r="D10985" t="s">
        <v>5820</v>
      </c>
      <c r="E10985" t="s">
        <v>1393</v>
      </c>
      <c r="F10985">
        <v>1169</v>
      </c>
      <c r="G10985" t="s">
        <v>5313</v>
      </c>
      <c r="H10985">
        <v>21</v>
      </c>
      <c r="I10985">
        <f t="shared" si="342"/>
        <v>21</v>
      </c>
      <c r="J10985">
        <v>31</v>
      </c>
      <c r="K10985">
        <v>49</v>
      </c>
      <c r="L10985">
        <v>2</v>
      </c>
      <c r="M10985">
        <v>0</v>
      </c>
      <c r="N10985">
        <v>67.739999999999995</v>
      </c>
      <c r="O10985">
        <f t="shared" si="343"/>
        <v>67.739999999999995</v>
      </c>
      <c r="P10985" t="s">
        <v>17</v>
      </c>
      <c r="Q10985" s="1">
        <v>43564</v>
      </c>
      <c r="R10985" t="str">
        <f>VLOOKUP(B10985,[1]data!$A$2:$E$764,5,0)</f>
        <v>Mohali</v>
      </c>
      <c r="S10985" t="str">
        <f>VLOOKUP($B10985,[1]data!$A$1:$I$764,6,0)</f>
        <v>Kings XI Punjab</v>
      </c>
      <c r="T10985" t="str">
        <f>VLOOKUP($B10985,[1]data!$A$1:$I$764,7,0)</f>
        <v>Royal Challengers Bangalore</v>
      </c>
      <c r="U10985" t="str">
        <f>VLOOKUP($B10985,[1]data!$A$1:$I$764,9,0)</f>
        <v>Royal Challengers Bangalore</v>
      </c>
    </row>
    <row r="10986" spans="1:21" x14ac:dyDescent="0.3">
      <c r="A10986">
        <v>2019</v>
      </c>
      <c r="B10986" t="s">
        <v>5819</v>
      </c>
      <c r="C10986" s="1">
        <v>43564</v>
      </c>
      <c r="D10986" t="s">
        <v>5820</v>
      </c>
      <c r="E10986" t="s">
        <v>4618</v>
      </c>
      <c r="F10986">
        <v>1378</v>
      </c>
      <c r="G10986" t="s">
        <v>5823</v>
      </c>
      <c r="H10986">
        <v>0</v>
      </c>
      <c r="I10986">
        <f t="shared" si="342"/>
        <v>0</v>
      </c>
      <c r="J10986">
        <v>3</v>
      </c>
      <c r="K10986">
        <v>5</v>
      </c>
      <c r="L10986">
        <v>0</v>
      </c>
      <c r="M10986">
        <v>0</v>
      </c>
      <c r="N10986">
        <v>0</v>
      </c>
      <c r="O10986">
        <f t="shared" si="343"/>
        <v>0</v>
      </c>
      <c r="P10986" t="s">
        <v>17</v>
      </c>
      <c r="Q10986" s="1">
        <v>43564</v>
      </c>
      <c r="R10986" t="str">
        <f>VLOOKUP(B10986,[1]data!$A$2:$E$764,5,0)</f>
        <v>Mohali</v>
      </c>
      <c r="S10986" t="str">
        <f>VLOOKUP($B10986,[1]data!$A$1:$I$764,6,0)</f>
        <v>Kings XI Punjab</v>
      </c>
      <c r="T10986" t="str">
        <f>VLOOKUP($B10986,[1]data!$A$1:$I$764,7,0)</f>
        <v>Royal Challengers Bangalore</v>
      </c>
      <c r="U10986" t="str">
        <f>VLOOKUP($B10986,[1]data!$A$1:$I$764,9,0)</f>
        <v>Royal Challengers Bangalore</v>
      </c>
    </row>
    <row r="10987" spans="1:21" x14ac:dyDescent="0.3">
      <c r="A10987">
        <v>2019</v>
      </c>
      <c r="B10987" t="s">
        <v>5819</v>
      </c>
      <c r="C10987" s="1">
        <v>43564</v>
      </c>
      <c r="D10987" t="s">
        <v>5820</v>
      </c>
      <c r="E10987" t="s">
        <v>274</v>
      </c>
      <c r="F10987">
        <v>1076</v>
      </c>
      <c r="G10987" t="s">
        <v>5388</v>
      </c>
      <c r="H10987">
        <v>19</v>
      </c>
      <c r="I10987">
        <f t="shared" si="342"/>
        <v>19</v>
      </c>
      <c r="J10987">
        <v>21</v>
      </c>
      <c r="K10987">
        <v>27</v>
      </c>
      <c r="L10987">
        <v>3</v>
      </c>
      <c r="M10987">
        <v>0</v>
      </c>
      <c r="N10987">
        <v>90.47</v>
      </c>
      <c r="O10987">
        <f t="shared" si="343"/>
        <v>90.47</v>
      </c>
      <c r="P10987" t="s">
        <v>85</v>
      </c>
      <c r="Q10987" s="1">
        <v>43564</v>
      </c>
      <c r="R10987" t="str">
        <f>VLOOKUP(B10987,[1]data!$A$2:$E$764,5,0)</f>
        <v>Mohali</v>
      </c>
      <c r="S10987" t="str">
        <f>VLOOKUP($B10987,[1]data!$A$1:$I$764,6,0)</f>
        <v>Kings XI Punjab</v>
      </c>
      <c r="T10987" t="str">
        <f>VLOOKUP($B10987,[1]data!$A$1:$I$764,7,0)</f>
        <v>Royal Challengers Bangalore</v>
      </c>
      <c r="U10987" t="str">
        <f>VLOOKUP($B10987,[1]data!$A$1:$I$764,9,0)</f>
        <v>Royal Challengers Bangalore</v>
      </c>
    </row>
    <row r="10988" spans="1:21" x14ac:dyDescent="0.3">
      <c r="A10988">
        <v>2019</v>
      </c>
      <c r="B10988" t="s">
        <v>5819</v>
      </c>
      <c r="C10988" s="1">
        <v>43564</v>
      </c>
      <c r="D10988" t="s">
        <v>5820</v>
      </c>
      <c r="E10988" t="s">
        <v>2568</v>
      </c>
      <c r="F10988">
        <v>1253</v>
      </c>
      <c r="G10988" t="s">
        <v>5824</v>
      </c>
      <c r="H10988">
        <v>6</v>
      </c>
      <c r="I10988">
        <f t="shared" si="342"/>
        <v>6</v>
      </c>
      <c r="J10988">
        <v>5</v>
      </c>
      <c r="K10988">
        <v>10</v>
      </c>
      <c r="L10988">
        <v>0</v>
      </c>
      <c r="M10988">
        <v>0</v>
      </c>
      <c r="N10988">
        <v>120</v>
      </c>
      <c r="O10988">
        <f t="shared" si="343"/>
        <v>120</v>
      </c>
      <c r="P10988" t="s">
        <v>17</v>
      </c>
      <c r="Q10988" s="1">
        <v>43564</v>
      </c>
      <c r="R10988" t="str">
        <f>VLOOKUP(B10988,[1]data!$A$2:$E$764,5,0)</f>
        <v>Mohali</v>
      </c>
      <c r="S10988" t="str">
        <f>VLOOKUP($B10988,[1]data!$A$1:$I$764,6,0)</f>
        <v>Kings XI Punjab</v>
      </c>
      <c r="T10988" t="str">
        <f>VLOOKUP($B10988,[1]data!$A$1:$I$764,7,0)</f>
        <v>Royal Challengers Bangalore</v>
      </c>
      <c r="U10988" t="str">
        <f>VLOOKUP($B10988,[1]data!$A$1:$I$764,9,0)</f>
        <v>Royal Challengers Bangalore</v>
      </c>
    </row>
    <row r="10989" spans="1:21" x14ac:dyDescent="0.3">
      <c r="A10989">
        <v>2019</v>
      </c>
      <c r="B10989" t="s">
        <v>5819</v>
      </c>
      <c r="C10989" s="1">
        <v>43564</v>
      </c>
      <c r="D10989" t="s">
        <v>5820</v>
      </c>
      <c r="E10989" t="s">
        <v>136</v>
      </c>
      <c r="F10989">
        <v>1020</v>
      </c>
      <c r="G10989" t="s">
        <v>5757</v>
      </c>
      <c r="H10989">
        <v>11</v>
      </c>
      <c r="I10989">
        <f t="shared" si="342"/>
        <v>11</v>
      </c>
      <c r="J10989">
        <v>9</v>
      </c>
      <c r="K10989">
        <v>18</v>
      </c>
      <c r="L10989">
        <v>2</v>
      </c>
      <c r="M10989">
        <v>0</v>
      </c>
      <c r="N10989">
        <v>122.22</v>
      </c>
      <c r="O10989">
        <f t="shared" si="343"/>
        <v>122.22</v>
      </c>
      <c r="P10989" t="s">
        <v>17</v>
      </c>
      <c r="Q10989" s="1">
        <v>43564</v>
      </c>
      <c r="R10989" t="str">
        <f>VLOOKUP(B10989,[1]data!$A$2:$E$764,5,0)</f>
        <v>Mohali</v>
      </c>
      <c r="S10989" t="str">
        <f>VLOOKUP($B10989,[1]data!$A$1:$I$764,6,0)</f>
        <v>Kings XI Punjab</v>
      </c>
      <c r="T10989" t="str">
        <f>VLOOKUP($B10989,[1]data!$A$1:$I$764,7,0)</f>
        <v>Royal Challengers Bangalore</v>
      </c>
      <c r="U10989" t="str">
        <f>VLOOKUP($B10989,[1]data!$A$1:$I$764,9,0)</f>
        <v>Royal Challengers Bangalore</v>
      </c>
    </row>
    <row r="10990" spans="1:21" x14ac:dyDescent="0.3">
      <c r="A10990">
        <v>2019</v>
      </c>
      <c r="B10990" t="s">
        <v>5819</v>
      </c>
      <c r="C10990" s="1">
        <v>43564</v>
      </c>
      <c r="D10990" t="s">
        <v>5820</v>
      </c>
      <c r="E10990" t="s">
        <v>157</v>
      </c>
      <c r="F10990">
        <v>1046</v>
      </c>
      <c r="G10990" t="s">
        <v>5469</v>
      </c>
      <c r="H10990">
        <v>8</v>
      </c>
      <c r="I10990">
        <f t="shared" si="342"/>
        <v>8</v>
      </c>
      <c r="J10990">
        <v>13</v>
      </c>
      <c r="K10990">
        <v>25</v>
      </c>
      <c r="L10990">
        <v>0</v>
      </c>
      <c r="M10990">
        <v>1</v>
      </c>
      <c r="N10990">
        <v>61.53</v>
      </c>
      <c r="O10990">
        <f t="shared" si="343"/>
        <v>61.53</v>
      </c>
      <c r="P10990" t="s">
        <v>17</v>
      </c>
      <c r="Q10990" s="1">
        <v>43564</v>
      </c>
      <c r="R10990" t="str">
        <f>VLOOKUP(B10990,[1]data!$A$2:$E$764,5,0)</f>
        <v>Mohali</v>
      </c>
      <c r="S10990" t="str">
        <f>VLOOKUP($B10990,[1]data!$A$1:$I$764,6,0)</f>
        <v>Kings XI Punjab</v>
      </c>
      <c r="T10990" t="str">
        <f>VLOOKUP($B10990,[1]data!$A$1:$I$764,7,0)</f>
        <v>Royal Challengers Bangalore</v>
      </c>
      <c r="U10990" t="str">
        <f>VLOOKUP($B10990,[1]data!$A$1:$I$764,9,0)</f>
        <v>Royal Challengers Bangalore</v>
      </c>
    </row>
    <row r="10991" spans="1:21" x14ac:dyDescent="0.3">
      <c r="A10991">
        <v>2019</v>
      </c>
      <c r="B10991" t="s">
        <v>5819</v>
      </c>
      <c r="C10991" s="1">
        <v>43564</v>
      </c>
      <c r="D10991" t="s">
        <v>5820</v>
      </c>
      <c r="E10991" t="s">
        <v>4955</v>
      </c>
      <c r="F10991">
        <v>1400</v>
      </c>
      <c r="G10991" t="s">
        <v>5825</v>
      </c>
      <c r="H10991">
        <v>0</v>
      </c>
      <c r="I10991">
        <f t="shared" si="342"/>
        <v>0</v>
      </c>
      <c r="J10991">
        <v>1</v>
      </c>
      <c r="K10991">
        <v>2</v>
      </c>
      <c r="L10991">
        <v>0</v>
      </c>
      <c r="M10991">
        <v>0</v>
      </c>
      <c r="N10991">
        <v>0</v>
      </c>
      <c r="O10991">
        <f t="shared" si="343"/>
        <v>0</v>
      </c>
      <c r="P10991" t="s">
        <v>17</v>
      </c>
      <c r="Q10991" s="1">
        <v>43564</v>
      </c>
      <c r="R10991" t="str">
        <f>VLOOKUP(B10991,[1]data!$A$2:$E$764,5,0)</f>
        <v>Mohali</v>
      </c>
      <c r="S10991" t="str">
        <f>VLOOKUP($B10991,[1]data!$A$1:$I$764,6,0)</f>
        <v>Kings XI Punjab</v>
      </c>
      <c r="T10991" t="str">
        <f>VLOOKUP($B10991,[1]data!$A$1:$I$764,7,0)</f>
        <v>Royal Challengers Bangalore</v>
      </c>
      <c r="U10991" t="str">
        <f>VLOOKUP($B10991,[1]data!$A$1:$I$764,9,0)</f>
        <v>Royal Challengers Bangalore</v>
      </c>
    </row>
    <row r="10992" spans="1:21" x14ac:dyDescent="0.3">
      <c r="A10992">
        <v>2019</v>
      </c>
      <c r="B10992" t="s">
        <v>5819</v>
      </c>
      <c r="C10992" s="1">
        <v>43564</v>
      </c>
      <c r="D10992" t="s">
        <v>5820</v>
      </c>
      <c r="E10992" t="s">
        <v>5255</v>
      </c>
      <c r="G10992" t="s">
        <v>4866</v>
      </c>
      <c r="H10992">
        <v>9</v>
      </c>
      <c r="I10992">
        <f t="shared" si="342"/>
        <v>9</v>
      </c>
      <c r="J10992">
        <v>12</v>
      </c>
      <c r="K10992">
        <v>24</v>
      </c>
      <c r="L10992">
        <v>0</v>
      </c>
      <c r="M10992">
        <v>0</v>
      </c>
      <c r="N10992">
        <v>75</v>
      </c>
      <c r="O10992">
        <f t="shared" si="343"/>
        <v>75</v>
      </c>
      <c r="P10992" t="s">
        <v>17</v>
      </c>
      <c r="Q10992" s="1">
        <v>43564</v>
      </c>
      <c r="R10992" t="str">
        <f>VLOOKUP(B10992,[1]data!$A$2:$E$764,5,0)</f>
        <v>Mohali</v>
      </c>
      <c r="S10992" t="str">
        <f>VLOOKUP($B10992,[1]data!$A$1:$I$764,6,0)</f>
        <v>Kings XI Punjab</v>
      </c>
      <c r="T10992" t="str">
        <f>VLOOKUP($B10992,[1]data!$A$1:$I$764,7,0)</f>
        <v>Royal Challengers Bangalore</v>
      </c>
      <c r="U10992" t="str">
        <f>VLOOKUP($B10992,[1]data!$A$1:$I$764,9,0)</f>
        <v>Royal Challengers Bangalore</v>
      </c>
    </row>
    <row r="10993" spans="1:21" x14ac:dyDescent="0.3">
      <c r="A10993">
        <v>2019</v>
      </c>
      <c r="B10993" t="s">
        <v>5819</v>
      </c>
      <c r="C10993" s="1">
        <v>43564</v>
      </c>
      <c r="D10993" t="s">
        <v>5820</v>
      </c>
      <c r="E10993" t="s">
        <v>2962</v>
      </c>
      <c r="F10993">
        <v>1274</v>
      </c>
      <c r="G10993" t="s">
        <v>26</v>
      </c>
      <c r="H10993">
        <v>50</v>
      </c>
      <c r="I10993">
        <f t="shared" si="342"/>
        <v>50</v>
      </c>
      <c r="J10993">
        <v>44</v>
      </c>
      <c r="K10993">
        <v>59</v>
      </c>
      <c r="L10993">
        <v>5</v>
      </c>
      <c r="M10993">
        <v>3</v>
      </c>
      <c r="N10993">
        <v>113.63</v>
      </c>
      <c r="O10993">
        <f t="shared" si="343"/>
        <v>113.63</v>
      </c>
      <c r="P10993" t="s">
        <v>17</v>
      </c>
      <c r="Q10993" s="1">
        <v>43564</v>
      </c>
      <c r="R10993" t="str">
        <f>VLOOKUP(B10993,[1]data!$A$2:$E$764,5,0)</f>
        <v>Mohali</v>
      </c>
      <c r="S10993" t="str">
        <f>VLOOKUP($B10993,[1]data!$A$1:$I$764,6,0)</f>
        <v>Kings XI Punjab</v>
      </c>
      <c r="T10993" t="str">
        <f>VLOOKUP($B10993,[1]data!$A$1:$I$764,7,0)</f>
        <v>Royal Challengers Bangalore</v>
      </c>
      <c r="U10993" t="str">
        <f>VLOOKUP($B10993,[1]data!$A$1:$I$764,9,0)</f>
        <v>Royal Challengers Bangalore</v>
      </c>
    </row>
    <row r="10994" spans="1:21" x14ac:dyDescent="0.3">
      <c r="A10994">
        <v>2019</v>
      </c>
      <c r="B10994" t="s">
        <v>5826</v>
      </c>
      <c r="C10994" s="1">
        <v>43565</v>
      </c>
      <c r="D10994" t="s">
        <v>5827</v>
      </c>
      <c r="E10994" t="s">
        <v>4341</v>
      </c>
      <c r="F10994">
        <v>1356</v>
      </c>
      <c r="G10994" t="s">
        <v>5828</v>
      </c>
      <c r="H10994">
        <v>7</v>
      </c>
      <c r="I10994">
        <f t="shared" si="342"/>
        <v>7</v>
      </c>
      <c r="J10994">
        <v>10</v>
      </c>
      <c r="K10994">
        <v>18</v>
      </c>
      <c r="L10994">
        <v>1</v>
      </c>
      <c r="M10994">
        <v>0</v>
      </c>
      <c r="N10994">
        <v>70</v>
      </c>
      <c r="O10994">
        <f t="shared" si="343"/>
        <v>70</v>
      </c>
      <c r="P10994" t="s">
        <v>17</v>
      </c>
      <c r="Q10994" s="1">
        <v>43565</v>
      </c>
      <c r="R10994" t="str">
        <f>VLOOKUP(B10994,[1]data!$A$2:$E$764,5,0)</f>
        <v>Mumbai</v>
      </c>
      <c r="S10994" t="str">
        <f>VLOOKUP($B10994,[1]data!$A$1:$I$764,6,0)</f>
        <v>Mumbai Indians</v>
      </c>
      <c r="T10994" t="str">
        <f>VLOOKUP($B10994,[1]data!$A$1:$I$764,7,0)</f>
        <v>Rajasthan Royals</v>
      </c>
      <c r="U10994" t="str">
        <f>VLOOKUP($B10994,[1]data!$A$1:$I$764,9,0)</f>
        <v>Rajasthan Royals</v>
      </c>
    </row>
    <row r="10995" spans="1:21" x14ac:dyDescent="0.3">
      <c r="A10995">
        <v>2019</v>
      </c>
      <c r="B10995" t="s">
        <v>5826</v>
      </c>
      <c r="C10995" s="1">
        <v>43565</v>
      </c>
      <c r="D10995" t="s">
        <v>5827</v>
      </c>
      <c r="E10995" t="s">
        <v>1453</v>
      </c>
      <c r="F10995">
        <v>1183</v>
      </c>
      <c r="G10995" t="s">
        <v>5829</v>
      </c>
      <c r="H10995">
        <v>83</v>
      </c>
      <c r="I10995">
        <f t="shared" si="342"/>
        <v>83</v>
      </c>
      <c r="J10995">
        <v>31</v>
      </c>
      <c r="K10995">
        <v>81</v>
      </c>
      <c r="L10995">
        <v>3</v>
      </c>
      <c r="M10995">
        <v>10</v>
      </c>
      <c r="N10995">
        <v>267.74</v>
      </c>
      <c r="O10995">
        <f t="shared" si="343"/>
        <v>267.74</v>
      </c>
      <c r="P10995" t="s">
        <v>40</v>
      </c>
      <c r="Q10995" s="1">
        <v>43565</v>
      </c>
      <c r="R10995" t="str">
        <f>VLOOKUP(B10995,[1]data!$A$2:$E$764,5,0)</f>
        <v>Mumbai</v>
      </c>
      <c r="S10995" t="str">
        <f>VLOOKUP($B10995,[1]data!$A$1:$I$764,6,0)</f>
        <v>Mumbai Indians</v>
      </c>
      <c r="T10995" t="str">
        <f>VLOOKUP($B10995,[1]data!$A$1:$I$764,7,0)</f>
        <v>Rajasthan Royals</v>
      </c>
      <c r="U10995" t="str">
        <f>VLOOKUP($B10995,[1]data!$A$1:$I$764,9,0)</f>
        <v>Rajasthan Royals</v>
      </c>
    </row>
    <row r="10996" spans="1:21" x14ac:dyDescent="0.3">
      <c r="A10996">
        <v>2019</v>
      </c>
      <c r="B10996" t="s">
        <v>5826</v>
      </c>
      <c r="C10996" s="1">
        <v>43565</v>
      </c>
      <c r="D10996" t="s">
        <v>5827</v>
      </c>
      <c r="E10996" t="s">
        <v>2504</v>
      </c>
      <c r="F10996">
        <v>1244</v>
      </c>
      <c r="G10996" t="s">
        <v>5830</v>
      </c>
      <c r="H10996">
        <v>21</v>
      </c>
      <c r="I10996">
        <f t="shared" si="342"/>
        <v>21</v>
      </c>
      <c r="J10996">
        <v>15</v>
      </c>
      <c r="K10996">
        <v>22</v>
      </c>
      <c r="L10996">
        <v>4</v>
      </c>
      <c r="M10996">
        <v>0</v>
      </c>
      <c r="N10996">
        <v>140</v>
      </c>
      <c r="O10996">
        <f t="shared" si="343"/>
        <v>140</v>
      </c>
      <c r="P10996" t="s">
        <v>17</v>
      </c>
      <c r="Q10996" s="1">
        <v>43565</v>
      </c>
      <c r="R10996" t="str">
        <f>VLOOKUP(B10996,[1]data!$A$2:$E$764,5,0)</f>
        <v>Mumbai</v>
      </c>
      <c r="S10996" t="str">
        <f>VLOOKUP($B10996,[1]data!$A$1:$I$764,6,0)</f>
        <v>Mumbai Indians</v>
      </c>
      <c r="T10996" t="str">
        <f>VLOOKUP($B10996,[1]data!$A$1:$I$764,7,0)</f>
        <v>Rajasthan Royals</v>
      </c>
      <c r="U10996" t="str">
        <f>VLOOKUP($B10996,[1]data!$A$1:$I$764,9,0)</f>
        <v>Rajasthan Royals</v>
      </c>
    </row>
    <row r="10997" spans="1:21" x14ac:dyDescent="0.3">
      <c r="A10997">
        <v>2019</v>
      </c>
      <c r="B10997" t="s">
        <v>5826</v>
      </c>
      <c r="C10997" s="1">
        <v>43565</v>
      </c>
      <c r="D10997" t="s">
        <v>5827</v>
      </c>
      <c r="E10997" t="s">
        <v>4046</v>
      </c>
      <c r="F10997">
        <v>1346</v>
      </c>
      <c r="G10997" t="s">
        <v>5684</v>
      </c>
      <c r="H10997">
        <v>19</v>
      </c>
      <c r="I10997">
        <f t="shared" si="342"/>
        <v>19</v>
      </c>
      <c r="J10997">
        <v>13</v>
      </c>
      <c r="K10997">
        <v>20</v>
      </c>
      <c r="L10997">
        <v>2</v>
      </c>
      <c r="M10997">
        <v>0</v>
      </c>
      <c r="N10997">
        <v>146.15</v>
      </c>
      <c r="O10997">
        <f t="shared" si="343"/>
        <v>146.15</v>
      </c>
      <c r="P10997" t="s">
        <v>17</v>
      </c>
      <c r="Q10997" s="1">
        <v>43565</v>
      </c>
      <c r="R10997" t="str">
        <f>VLOOKUP(B10997,[1]data!$A$2:$E$764,5,0)</f>
        <v>Mumbai</v>
      </c>
      <c r="S10997" t="str">
        <f>VLOOKUP($B10997,[1]data!$A$1:$I$764,6,0)</f>
        <v>Mumbai Indians</v>
      </c>
      <c r="T10997" t="str">
        <f>VLOOKUP($B10997,[1]data!$A$1:$I$764,7,0)</f>
        <v>Rajasthan Royals</v>
      </c>
      <c r="U10997" t="str">
        <f>VLOOKUP($B10997,[1]data!$A$1:$I$764,9,0)</f>
        <v>Rajasthan Royals</v>
      </c>
    </row>
    <row r="10998" spans="1:21" x14ac:dyDescent="0.3">
      <c r="A10998">
        <v>2019</v>
      </c>
      <c r="B10998" t="s">
        <v>5826</v>
      </c>
      <c r="C10998" s="1">
        <v>43565</v>
      </c>
      <c r="D10998" t="s">
        <v>5827</v>
      </c>
      <c r="E10998" t="s">
        <v>4831</v>
      </c>
      <c r="F10998">
        <v>1393</v>
      </c>
      <c r="G10998" t="s">
        <v>26</v>
      </c>
      <c r="H10998">
        <v>1</v>
      </c>
      <c r="I10998">
        <f t="shared" si="342"/>
        <v>1</v>
      </c>
      <c r="J10998">
        <v>1</v>
      </c>
      <c r="K10998">
        <v>5</v>
      </c>
      <c r="L10998">
        <v>0</v>
      </c>
      <c r="M10998">
        <v>0</v>
      </c>
      <c r="N10998">
        <v>100</v>
      </c>
      <c r="O10998">
        <f t="shared" si="343"/>
        <v>100</v>
      </c>
      <c r="P10998" t="s">
        <v>17</v>
      </c>
      <c r="Q10998" s="1">
        <v>43565</v>
      </c>
      <c r="R10998" t="str">
        <f>VLOOKUP(B10998,[1]data!$A$2:$E$764,5,0)</f>
        <v>Mumbai</v>
      </c>
      <c r="S10998" t="str">
        <f>VLOOKUP($B10998,[1]data!$A$1:$I$764,6,0)</f>
        <v>Mumbai Indians</v>
      </c>
      <c r="T10998" t="str">
        <f>VLOOKUP($B10998,[1]data!$A$1:$I$764,7,0)</f>
        <v>Rajasthan Royals</v>
      </c>
      <c r="U10998" t="str">
        <f>VLOOKUP($B10998,[1]data!$A$1:$I$764,9,0)</f>
        <v>Rajasthan Royals</v>
      </c>
    </row>
    <row r="10999" spans="1:21" x14ac:dyDescent="0.3">
      <c r="A10999">
        <v>2019</v>
      </c>
      <c r="B10999" t="s">
        <v>5826</v>
      </c>
      <c r="C10999" s="1">
        <v>43565</v>
      </c>
      <c r="D10999" t="s">
        <v>5827</v>
      </c>
      <c r="E10999" t="s">
        <v>5794</v>
      </c>
      <c r="G10999" t="s">
        <v>26</v>
      </c>
      <c r="H10999">
        <v>15</v>
      </c>
      <c r="I10999">
        <f t="shared" si="342"/>
        <v>15</v>
      </c>
      <c r="J10999">
        <v>13</v>
      </c>
      <c r="K10999">
        <v>32</v>
      </c>
      <c r="L10999">
        <v>2</v>
      </c>
      <c r="M10999">
        <v>0</v>
      </c>
      <c r="N10999">
        <v>115.38</v>
      </c>
      <c r="O10999">
        <f t="shared" si="343"/>
        <v>115.38</v>
      </c>
      <c r="P10999" t="s">
        <v>17</v>
      </c>
      <c r="Q10999" s="1">
        <v>43565</v>
      </c>
      <c r="R10999" t="str">
        <f>VLOOKUP(B10999,[1]data!$A$2:$E$764,5,0)</f>
        <v>Mumbai</v>
      </c>
      <c r="S10999" t="str">
        <f>VLOOKUP($B10999,[1]data!$A$1:$I$764,6,0)</f>
        <v>Mumbai Indians</v>
      </c>
      <c r="T10999" t="str">
        <f>VLOOKUP($B10999,[1]data!$A$1:$I$764,7,0)</f>
        <v>Rajasthan Royals</v>
      </c>
      <c r="U10999" t="str">
        <f>VLOOKUP($B10999,[1]data!$A$1:$I$764,9,0)</f>
        <v>Rajasthan Royals</v>
      </c>
    </row>
    <row r="11000" spans="1:21" x14ac:dyDescent="0.3">
      <c r="A11000">
        <v>2019</v>
      </c>
      <c r="B11000" t="s">
        <v>5826</v>
      </c>
      <c r="C11000" s="1">
        <v>43565</v>
      </c>
      <c r="D11000" t="s">
        <v>5827</v>
      </c>
      <c r="E11000" t="s">
        <v>4376</v>
      </c>
      <c r="F11000">
        <v>1359</v>
      </c>
      <c r="G11000" t="s">
        <v>5684</v>
      </c>
      <c r="H11000">
        <v>1</v>
      </c>
      <c r="I11000">
        <f t="shared" si="342"/>
        <v>1</v>
      </c>
      <c r="J11000">
        <v>2</v>
      </c>
      <c r="K11000">
        <v>6</v>
      </c>
      <c r="L11000">
        <v>0</v>
      </c>
      <c r="M11000">
        <v>0</v>
      </c>
      <c r="N11000">
        <v>50</v>
      </c>
      <c r="O11000">
        <f t="shared" si="343"/>
        <v>50</v>
      </c>
      <c r="P11000" t="s">
        <v>17</v>
      </c>
      <c r="Q11000" s="1">
        <v>43565</v>
      </c>
      <c r="R11000" t="str">
        <f>VLOOKUP(B11000,[1]data!$A$2:$E$764,5,0)</f>
        <v>Mumbai</v>
      </c>
      <c r="S11000" t="str">
        <f>VLOOKUP($B11000,[1]data!$A$1:$I$764,6,0)</f>
        <v>Mumbai Indians</v>
      </c>
      <c r="T11000" t="str">
        <f>VLOOKUP($B11000,[1]data!$A$1:$I$764,7,0)</f>
        <v>Rajasthan Royals</v>
      </c>
      <c r="U11000" t="str">
        <f>VLOOKUP($B11000,[1]data!$A$1:$I$764,9,0)</f>
        <v>Rajasthan Royals</v>
      </c>
    </row>
    <row r="11001" spans="1:21" x14ac:dyDescent="0.3">
      <c r="A11001">
        <v>2019</v>
      </c>
      <c r="B11001" t="s">
        <v>5826</v>
      </c>
      <c r="C11001" s="1">
        <v>43565</v>
      </c>
      <c r="D11001" t="s">
        <v>5827</v>
      </c>
      <c r="E11001" t="s">
        <v>2703</v>
      </c>
      <c r="F11001">
        <v>1259</v>
      </c>
      <c r="G11001" t="s">
        <v>5753</v>
      </c>
      <c r="H11001">
        <v>7</v>
      </c>
      <c r="I11001">
        <f t="shared" si="342"/>
        <v>7</v>
      </c>
      <c r="J11001">
        <v>8</v>
      </c>
      <c r="K11001">
        <v>14</v>
      </c>
      <c r="L11001">
        <v>1</v>
      </c>
      <c r="M11001">
        <v>0</v>
      </c>
      <c r="N11001">
        <v>87.5</v>
      </c>
      <c r="O11001">
        <f t="shared" si="343"/>
        <v>87.5</v>
      </c>
      <c r="P11001" t="s">
        <v>17</v>
      </c>
      <c r="Q11001" s="1">
        <v>43565</v>
      </c>
      <c r="R11001" t="str">
        <f>VLOOKUP(B11001,[1]data!$A$2:$E$764,5,0)</f>
        <v>Mumbai</v>
      </c>
      <c r="S11001" t="str">
        <f>VLOOKUP($B11001,[1]data!$A$1:$I$764,6,0)</f>
        <v>Mumbai Indians</v>
      </c>
      <c r="T11001" t="str">
        <f>VLOOKUP($B11001,[1]data!$A$1:$I$764,7,0)</f>
        <v>Rajasthan Royals</v>
      </c>
      <c r="U11001" t="str">
        <f>VLOOKUP($B11001,[1]data!$A$1:$I$764,9,0)</f>
        <v>Rajasthan Royals</v>
      </c>
    </row>
    <row r="11002" spans="1:21" x14ac:dyDescent="0.3">
      <c r="A11002">
        <v>2019</v>
      </c>
      <c r="B11002" t="s">
        <v>5826</v>
      </c>
      <c r="C11002" s="1">
        <v>43565</v>
      </c>
      <c r="D11002" t="s">
        <v>5827</v>
      </c>
      <c r="E11002" t="s">
        <v>3041</v>
      </c>
      <c r="F11002">
        <v>1279</v>
      </c>
      <c r="G11002" t="s">
        <v>5831</v>
      </c>
      <c r="H11002">
        <v>5</v>
      </c>
      <c r="I11002">
        <f t="shared" si="342"/>
        <v>5</v>
      </c>
      <c r="J11002">
        <v>6</v>
      </c>
      <c r="K11002">
        <v>9</v>
      </c>
      <c r="L11002">
        <v>0</v>
      </c>
      <c r="M11002">
        <v>0</v>
      </c>
      <c r="N11002">
        <v>83.33</v>
      </c>
      <c r="O11002">
        <f t="shared" si="343"/>
        <v>83.33</v>
      </c>
      <c r="P11002" t="s">
        <v>17</v>
      </c>
      <c r="Q11002" s="1">
        <v>43565</v>
      </c>
      <c r="R11002" t="str">
        <f>VLOOKUP(B11002,[1]data!$A$2:$E$764,5,0)</f>
        <v>Mumbai</v>
      </c>
      <c r="S11002" t="str">
        <f>VLOOKUP($B11002,[1]data!$A$1:$I$764,6,0)</f>
        <v>Mumbai Indians</v>
      </c>
      <c r="T11002" t="str">
        <f>VLOOKUP($B11002,[1]data!$A$1:$I$764,7,0)</f>
        <v>Rajasthan Royals</v>
      </c>
      <c r="U11002" t="str">
        <f>VLOOKUP($B11002,[1]data!$A$1:$I$764,9,0)</f>
        <v>Rajasthan Royals</v>
      </c>
    </row>
    <row r="11003" spans="1:21" x14ac:dyDescent="0.3">
      <c r="A11003">
        <v>2019</v>
      </c>
      <c r="B11003" t="s">
        <v>5826</v>
      </c>
      <c r="C11003" s="1">
        <v>43565</v>
      </c>
      <c r="D11003" t="s">
        <v>5827</v>
      </c>
      <c r="E11003" t="s">
        <v>3187</v>
      </c>
      <c r="F11003">
        <v>1296</v>
      </c>
      <c r="G11003" t="s">
        <v>26</v>
      </c>
      <c r="H11003">
        <v>100</v>
      </c>
      <c r="I11003">
        <f t="shared" si="342"/>
        <v>100</v>
      </c>
      <c r="J11003">
        <v>64</v>
      </c>
      <c r="K11003">
        <v>110</v>
      </c>
      <c r="L11003">
        <v>6</v>
      </c>
      <c r="M11003">
        <v>6</v>
      </c>
      <c r="N11003">
        <v>156.25</v>
      </c>
      <c r="O11003">
        <f t="shared" si="343"/>
        <v>156.25</v>
      </c>
      <c r="P11003" t="s">
        <v>20</v>
      </c>
      <c r="Q11003" s="1">
        <v>43565</v>
      </c>
      <c r="R11003" t="str">
        <f>VLOOKUP(B11003,[1]data!$A$2:$E$764,5,0)</f>
        <v>Mumbai</v>
      </c>
      <c r="S11003" t="str">
        <f>VLOOKUP($B11003,[1]data!$A$1:$I$764,6,0)</f>
        <v>Mumbai Indians</v>
      </c>
      <c r="T11003" t="str">
        <f>VLOOKUP($B11003,[1]data!$A$1:$I$764,7,0)</f>
        <v>Rajasthan Royals</v>
      </c>
      <c r="U11003" t="str">
        <f>VLOOKUP($B11003,[1]data!$A$1:$I$764,9,0)</f>
        <v>Rajasthan Royals</v>
      </c>
    </row>
    <row r="11004" spans="1:21" x14ac:dyDescent="0.3">
      <c r="A11004">
        <v>2019</v>
      </c>
      <c r="B11004" t="s">
        <v>5826</v>
      </c>
      <c r="C11004" s="1">
        <v>43565</v>
      </c>
      <c r="D11004" t="s">
        <v>5827</v>
      </c>
      <c r="E11004" t="s">
        <v>833</v>
      </c>
      <c r="F11004">
        <v>1051</v>
      </c>
      <c r="G11004" t="s">
        <v>5832</v>
      </c>
      <c r="H11004">
        <v>63</v>
      </c>
      <c r="I11004">
        <f t="shared" si="342"/>
        <v>63</v>
      </c>
      <c r="J11004">
        <v>36</v>
      </c>
      <c r="K11004">
        <v>70</v>
      </c>
      <c r="L11004">
        <v>3</v>
      </c>
      <c r="M11004">
        <v>7</v>
      </c>
      <c r="N11004">
        <v>175</v>
      </c>
      <c r="O11004">
        <f t="shared" si="343"/>
        <v>175</v>
      </c>
      <c r="P11004" t="s">
        <v>17</v>
      </c>
      <c r="Q11004" s="1">
        <v>43565</v>
      </c>
      <c r="R11004" t="str">
        <f>VLOOKUP(B11004,[1]data!$A$2:$E$764,5,0)</f>
        <v>Mumbai</v>
      </c>
      <c r="S11004" t="str">
        <f>VLOOKUP($B11004,[1]data!$A$1:$I$764,6,0)</f>
        <v>Mumbai Indians</v>
      </c>
      <c r="T11004" t="str">
        <f>VLOOKUP($B11004,[1]data!$A$1:$I$764,7,0)</f>
        <v>Rajasthan Royals</v>
      </c>
      <c r="U11004" t="str">
        <f>VLOOKUP($B11004,[1]data!$A$1:$I$764,9,0)</f>
        <v>Rajasthan Royals</v>
      </c>
    </row>
    <row r="11005" spans="1:21" x14ac:dyDescent="0.3">
      <c r="A11005">
        <v>2019</v>
      </c>
      <c r="B11005" t="s">
        <v>5826</v>
      </c>
      <c r="C11005" s="1">
        <v>43565</v>
      </c>
      <c r="D11005" t="s">
        <v>5827</v>
      </c>
      <c r="E11005" t="s">
        <v>3201</v>
      </c>
      <c r="F11005">
        <v>1297</v>
      </c>
      <c r="G11005" t="s">
        <v>5833</v>
      </c>
      <c r="H11005">
        <v>24</v>
      </c>
      <c r="I11005">
        <f t="shared" si="342"/>
        <v>24</v>
      </c>
      <c r="J11005">
        <v>23</v>
      </c>
      <c r="K11005">
        <v>46</v>
      </c>
      <c r="L11005">
        <v>2</v>
      </c>
      <c r="M11005">
        <v>0</v>
      </c>
      <c r="N11005">
        <v>104.34</v>
      </c>
      <c r="O11005">
        <f t="shared" si="343"/>
        <v>104.34</v>
      </c>
      <c r="P11005" t="s">
        <v>20</v>
      </c>
      <c r="Q11005" s="1">
        <v>43565</v>
      </c>
      <c r="R11005" t="str">
        <f>VLOOKUP(B11005,[1]data!$A$2:$E$764,5,0)</f>
        <v>Mumbai</v>
      </c>
      <c r="S11005" t="str">
        <f>VLOOKUP($B11005,[1]data!$A$1:$I$764,6,0)</f>
        <v>Mumbai Indians</v>
      </c>
      <c r="T11005" t="str">
        <f>VLOOKUP($B11005,[1]data!$A$1:$I$764,7,0)</f>
        <v>Rajasthan Royals</v>
      </c>
      <c r="U11005" t="str">
        <f>VLOOKUP($B11005,[1]data!$A$1:$I$764,9,0)</f>
        <v>Rajasthan Royals</v>
      </c>
    </row>
    <row r="11006" spans="1:21" x14ac:dyDescent="0.3">
      <c r="A11006">
        <v>2019</v>
      </c>
      <c r="B11006" t="s">
        <v>5826</v>
      </c>
      <c r="C11006" s="1">
        <v>43565</v>
      </c>
      <c r="D11006" t="s">
        <v>5827</v>
      </c>
      <c r="E11006" t="s">
        <v>5834</v>
      </c>
      <c r="G11006" t="s">
        <v>3520</v>
      </c>
      <c r="H11006">
        <v>15</v>
      </c>
      <c r="I11006">
        <f t="shared" si="342"/>
        <v>15</v>
      </c>
      <c r="J11006">
        <v>13</v>
      </c>
      <c r="K11006">
        <v>19</v>
      </c>
      <c r="L11006">
        <v>1</v>
      </c>
      <c r="M11006">
        <v>1</v>
      </c>
      <c r="N11006">
        <v>115.38</v>
      </c>
      <c r="O11006">
        <f t="shared" si="343"/>
        <v>115.38</v>
      </c>
      <c r="P11006" t="s">
        <v>17</v>
      </c>
      <c r="Q11006" s="1">
        <v>43565</v>
      </c>
      <c r="R11006" t="str">
        <f>VLOOKUP(B11006,[1]data!$A$2:$E$764,5,0)</f>
        <v>Mumbai</v>
      </c>
      <c r="S11006" t="str">
        <f>VLOOKUP($B11006,[1]data!$A$1:$I$764,6,0)</f>
        <v>Mumbai Indians</v>
      </c>
      <c r="T11006" t="str">
        <f>VLOOKUP($B11006,[1]data!$A$1:$I$764,7,0)</f>
        <v>Rajasthan Royals</v>
      </c>
      <c r="U11006" t="str">
        <f>VLOOKUP($B11006,[1]data!$A$1:$I$764,9,0)</f>
        <v>Rajasthan Royals</v>
      </c>
    </row>
    <row r="11007" spans="1:21" x14ac:dyDescent="0.3">
      <c r="A11007">
        <v>2019</v>
      </c>
      <c r="B11007" t="s">
        <v>5826</v>
      </c>
      <c r="C11007" s="1">
        <v>43565</v>
      </c>
      <c r="D11007" t="s">
        <v>5827</v>
      </c>
      <c r="E11007" t="s">
        <v>5741</v>
      </c>
      <c r="G11007" t="s">
        <v>5835</v>
      </c>
      <c r="H11007">
        <v>8</v>
      </c>
      <c r="I11007">
        <f t="shared" si="342"/>
        <v>8</v>
      </c>
      <c r="J11007">
        <v>3</v>
      </c>
      <c r="K11007">
        <v>5</v>
      </c>
      <c r="L11007">
        <v>2</v>
      </c>
      <c r="M11007">
        <v>0</v>
      </c>
      <c r="N11007">
        <v>266.66000000000003</v>
      </c>
      <c r="O11007">
        <f t="shared" si="343"/>
        <v>266.66000000000003</v>
      </c>
      <c r="P11007" t="s">
        <v>17</v>
      </c>
      <c r="Q11007" s="1">
        <v>43565</v>
      </c>
      <c r="R11007" t="str">
        <f>VLOOKUP(B11007,[1]data!$A$2:$E$764,5,0)</f>
        <v>Mumbai</v>
      </c>
      <c r="S11007" t="str">
        <f>VLOOKUP($B11007,[1]data!$A$1:$I$764,6,0)</f>
        <v>Mumbai Indians</v>
      </c>
      <c r="T11007" t="str">
        <f>VLOOKUP($B11007,[1]data!$A$1:$I$764,7,0)</f>
        <v>Rajasthan Royals</v>
      </c>
      <c r="U11007" t="str">
        <f>VLOOKUP($B11007,[1]data!$A$1:$I$764,9,0)</f>
        <v>Rajasthan Royals</v>
      </c>
    </row>
    <row r="11008" spans="1:21" x14ac:dyDescent="0.3">
      <c r="A11008">
        <v>2019</v>
      </c>
      <c r="B11008" t="s">
        <v>5826</v>
      </c>
      <c r="C11008" s="1">
        <v>43565</v>
      </c>
      <c r="D11008" t="s">
        <v>5827</v>
      </c>
      <c r="E11008" t="s">
        <v>1569</v>
      </c>
      <c r="F11008">
        <v>1222</v>
      </c>
      <c r="G11008" t="s">
        <v>26</v>
      </c>
      <c r="H11008">
        <v>7</v>
      </c>
      <c r="I11008">
        <f t="shared" si="342"/>
        <v>7</v>
      </c>
      <c r="J11008">
        <v>3</v>
      </c>
      <c r="K11008">
        <v>13</v>
      </c>
      <c r="L11008">
        <v>1</v>
      </c>
      <c r="M11008">
        <v>0</v>
      </c>
      <c r="N11008">
        <v>233.33</v>
      </c>
      <c r="O11008">
        <f t="shared" si="343"/>
        <v>233.33</v>
      </c>
      <c r="P11008" t="s">
        <v>17</v>
      </c>
      <c r="Q11008" s="1">
        <v>43565</v>
      </c>
      <c r="R11008" t="str">
        <f>VLOOKUP(B11008,[1]data!$A$2:$E$764,5,0)</f>
        <v>Mumbai</v>
      </c>
      <c r="S11008" t="str">
        <f>VLOOKUP($B11008,[1]data!$A$1:$I$764,6,0)</f>
        <v>Mumbai Indians</v>
      </c>
      <c r="T11008" t="str">
        <f>VLOOKUP($B11008,[1]data!$A$1:$I$764,7,0)</f>
        <v>Rajasthan Royals</v>
      </c>
      <c r="U11008" t="str">
        <f>VLOOKUP($B11008,[1]data!$A$1:$I$764,9,0)</f>
        <v>Rajasthan Royals</v>
      </c>
    </row>
    <row r="11009" spans="1:21" x14ac:dyDescent="0.3">
      <c r="A11009">
        <v>2019</v>
      </c>
      <c r="B11009" t="s">
        <v>5836</v>
      </c>
      <c r="C11009" s="1">
        <v>43566</v>
      </c>
      <c r="D11009" t="s">
        <v>5837</v>
      </c>
      <c r="E11009" t="s">
        <v>76</v>
      </c>
      <c r="F11009">
        <v>1012</v>
      </c>
      <c r="G11009" t="s">
        <v>5838</v>
      </c>
      <c r="H11009">
        <v>4</v>
      </c>
      <c r="I11009">
        <f t="shared" si="342"/>
        <v>4</v>
      </c>
      <c r="J11009">
        <v>4</v>
      </c>
      <c r="K11009">
        <v>7</v>
      </c>
      <c r="L11009">
        <v>1</v>
      </c>
      <c r="M11009">
        <v>0</v>
      </c>
      <c r="N11009">
        <v>100</v>
      </c>
      <c r="O11009">
        <f t="shared" si="343"/>
        <v>100</v>
      </c>
      <c r="P11009" t="s">
        <v>17</v>
      </c>
      <c r="Q11009" s="1">
        <v>43566</v>
      </c>
      <c r="R11009" t="str">
        <f>VLOOKUP(B11009,[1]data!$A$2:$E$764,5,0)</f>
        <v>Kolkata</v>
      </c>
      <c r="S11009" t="str">
        <f>VLOOKUP($B11009,[1]data!$A$1:$I$764,6,0)</f>
        <v>Kolkata Knight Riders</v>
      </c>
      <c r="T11009" t="str">
        <f>VLOOKUP($B11009,[1]data!$A$1:$I$764,7,0)</f>
        <v>Chennai Super Kings</v>
      </c>
      <c r="U11009" t="str">
        <f>VLOOKUP($B11009,[1]data!$A$1:$I$764,9,0)</f>
        <v>Chennai Super Kings</v>
      </c>
    </row>
    <row r="11010" spans="1:21" x14ac:dyDescent="0.3">
      <c r="A11010">
        <v>2019</v>
      </c>
      <c r="B11010" t="s">
        <v>5836</v>
      </c>
      <c r="C11010" s="1">
        <v>43566</v>
      </c>
      <c r="D11010" t="s">
        <v>5837</v>
      </c>
      <c r="E11010" t="s">
        <v>1393</v>
      </c>
      <c r="F11010">
        <v>1169</v>
      </c>
      <c r="G11010" t="s">
        <v>5839</v>
      </c>
      <c r="H11010">
        <v>57</v>
      </c>
      <c r="I11010">
        <f t="shared" si="342"/>
        <v>57</v>
      </c>
      <c r="J11010">
        <v>47</v>
      </c>
      <c r="K11010">
        <v>85</v>
      </c>
      <c r="L11010">
        <v>2</v>
      </c>
      <c r="M11010">
        <v>3</v>
      </c>
      <c r="N11010">
        <v>121.27</v>
      </c>
      <c r="O11010">
        <f t="shared" si="343"/>
        <v>121.27</v>
      </c>
      <c r="P11010" t="s">
        <v>17</v>
      </c>
      <c r="Q11010" s="1">
        <v>43566</v>
      </c>
      <c r="R11010" t="str">
        <f>VLOOKUP(B11010,[1]data!$A$2:$E$764,5,0)</f>
        <v>Kolkata</v>
      </c>
      <c r="S11010" t="str">
        <f>VLOOKUP($B11010,[1]data!$A$1:$I$764,6,0)</f>
        <v>Kolkata Knight Riders</v>
      </c>
      <c r="T11010" t="str">
        <f>VLOOKUP($B11010,[1]data!$A$1:$I$764,7,0)</f>
        <v>Chennai Super Kings</v>
      </c>
      <c r="U11010" t="str">
        <f>VLOOKUP($B11010,[1]data!$A$1:$I$764,9,0)</f>
        <v>Chennai Super Kings</v>
      </c>
    </row>
    <row r="11011" spans="1:21" x14ac:dyDescent="0.3">
      <c r="A11011">
        <v>2019</v>
      </c>
      <c r="B11011" t="s">
        <v>5836</v>
      </c>
      <c r="C11011" s="1">
        <v>43566</v>
      </c>
      <c r="D11011" t="s">
        <v>5837</v>
      </c>
      <c r="E11011" t="s">
        <v>62</v>
      </c>
      <c r="F11011">
        <v>1182</v>
      </c>
      <c r="G11011" t="s">
        <v>190</v>
      </c>
      <c r="H11011">
        <v>0</v>
      </c>
      <c r="I11011">
        <f t="shared" ref="I11011:I11074" si="344">IF(H11011="",(J11011*N11011)/100,H11011)</f>
        <v>0</v>
      </c>
      <c r="J11011">
        <v>4</v>
      </c>
      <c r="K11011">
        <v>3</v>
      </c>
      <c r="L11011">
        <v>0</v>
      </c>
      <c r="M11011">
        <v>0</v>
      </c>
      <c r="N11011">
        <v>0</v>
      </c>
      <c r="O11011">
        <f t="shared" ref="O11011:O11074" si="345">IF(N11011="",IF(J11011=0,0,(I11011/J11011)*100),N11011)</f>
        <v>0</v>
      </c>
      <c r="P11011" t="s">
        <v>17</v>
      </c>
      <c r="Q11011" s="1">
        <v>43566</v>
      </c>
      <c r="R11011" t="str">
        <f>VLOOKUP(B11011,[1]data!$A$2:$E$764,5,0)</f>
        <v>Kolkata</v>
      </c>
      <c r="S11011" t="str">
        <f>VLOOKUP($B11011,[1]data!$A$1:$I$764,6,0)</f>
        <v>Kolkata Knight Riders</v>
      </c>
      <c r="T11011" t="str">
        <f>VLOOKUP($B11011,[1]data!$A$1:$I$764,7,0)</f>
        <v>Chennai Super Kings</v>
      </c>
      <c r="U11011" t="str">
        <f>VLOOKUP($B11011,[1]data!$A$1:$I$764,9,0)</f>
        <v>Chennai Super Kings</v>
      </c>
    </row>
    <row r="11012" spans="1:21" x14ac:dyDescent="0.3">
      <c r="A11012">
        <v>2019</v>
      </c>
      <c r="B11012" t="s">
        <v>5836</v>
      </c>
      <c r="C11012" s="1">
        <v>43566</v>
      </c>
      <c r="D11012" t="s">
        <v>5837</v>
      </c>
      <c r="E11012" t="s">
        <v>2487</v>
      </c>
      <c r="F11012">
        <v>1238</v>
      </c>
      <c r="G11012" t="s">
        <v>4971</v>
      </c>
      <c r="H11012">
        <v>7</v>
      </c>
      <c r="I11012">
        <f t="shared" si="344"/>
        <v>7</v>
      </c>
      <c r="J11012">
        <v>10</v>
      </c>
      <c r="K11012">
        <v>22</v>
      </c>
      <c r="L11012">
        <v>0</v>
      </c>
      <c r="M11012">
        <v>0</v>
      </c>
      <c r="N11012">
        <v>70</v>
      </c>
      <c r="O11012">
        <f t="shared" si="345"/>
        <v>70</v>
      </c>
      <c r="P11012" t="s">
        <v>17</v>
      </c>
      <c r="Q11012" s="1">
        <v>43566</v>
      </c>
      <c r="R11012" t="str">
        <f>VLOOKUP(B11012,[1]data!$A$2:$E$764,5,0)</f>
        <v>Kolkata</v>
      </c>
      <c r="S11012" t="str">
        <f>VLOOKUP($B11012,[1]data!$A$1:$I$764,6,0)</f>
        <v>Kolkata Knight Riders</v>
      </c>
      <c r="T11012" t="str">
        <f>VLOOKUP($B11012,[1]data!$A$1:$I$764,7,0)</f>
        <v>Chennai Super Kings</v>
      </c>
      <c r="U11012" t="str">
        <f>VLOOKUP($B11012,[1]data!$A$1:$I$764,9,0)</f>
        <v>Chennai Super Kings</v>
      </c>
    </row>
    <row r="11013" spans="1:21" x14ac:dyDescent="0.3">
      <c r="A11013">
        <v>2019</v>
      </c>
      <c r="B11013" t="s">
        <v>5836</v>
      </c>
      <c r="C11013" s="1">
        <v>43566</v>
      </c>
      <c r="D11013" t="s">
        <v>5837</v>
      </c>
      <c r="E11013" t="s">
        <v>52</v>
      </c>
      <c r="F11013">
        <v>1035</v>
      </c>
      <c r="G11013" t="s">
        <v>26</v>
      </c>
      <c r="H11013">
        <v>9</v>
      </c>
      <c r="I11013">
        <f t="shared" si="344"/>
        <v>9</v>
      </c>
      <c r="J11013">
        <v>4</v>
      </c>
      <c r="K11013">
        <v>21</v>
      </c>
      <c r="L11013">
        <v>0</v>
      </c>
      <c r="M11013">
        <v>1</v>
      </c>
      <c r="N11013">
        <v>225</v>
      </c>
      <c r="O11013">
        <f t="shared" si="345"/>
        <v>225</v>
      </c>
      <c r="P11013" t="s">
        <v>17</v>
      </c>
      <c r="Q11013" s="1">
        <v>43566</v>
      </c>
      <c r="R11013" t="str">
        <f>VLOOKUP(B11013,[1]data!$A$2:$E$764,5,0)</f>
        <v>Kolkata</v>
      </c>
      <c r="S11013" t="str">
        <f>VLOOKUP($B11013,[1]data!$A$1:$I$764,6,0)</f>
        <v>Kolkata Knight Riders</v>
      </c>
      <c r="T11013" t="str">
        <f>VLOOKUP($B11013,[1]data!$A$1:$I$764,7,0)</f>
        <v>Chennai Super Kings</v>
      </c>
      <c r="U11013" t="str">
        <f>VLOOKUP($B11013,[1]data!$A$1:$I$764,9,0)</f>
        <v>Chennai Super Kings</v>
      </c>
    </row>
    <row r="11014" spans="1:21" x14ac:dyDescent="0.3">
      <c r="A11014">
        <v>2019</v>
      </c>
      <c r="B11014" t="s">
        <v>5836</v>
      </c>
      <c r="C11014" s="1">
        <v>43566</v>
      </c>
      <c r="D11014" t="s">
        <v>5837</v>
      </c>
      <c r="E11014" t="s">
        <v>5840</v>
      </c>
      <c r="G11014" t="s">
        <v>26</v>
      </c>
      <c r="H11014">
        <v>10</v>
      </c>
      <c r="I11014">
        <f t="shared" si="344"/>
        <v>10</v>
      </c>
      <c r="J11014">
        <v>3</v>
      </c>
      <c r="K11014">
        <v>7</v>
      </c>
      <c r="L11014">
        <v>0</v>
      </c>
      <c r="M11014">
        <v>1</v>
      </c>
      <c r="N11014">
        <v>333.33</v>
      </c>
      <c r="O11014">
        <f t="shared" si="345"/>
        <v>333.33</v>
      </c>
      <c r="P11014" t="s">
        <v>17</v>
      </c>
      <c r="Q11014" s="1">
        <v>43566</v>
      </c>
      <c r="R11014" t="str">
        <f>VLOOKUP(B11014,[1]data!$A$2:$E$764,5,0)</f>
        <v>Kolkata</v>
      </c>
      <c r="S11014" t="str">
        <f>VLOOKUP($B11014,[1]data!$A$1:$I$764,6,0)</f>
        <v>Kolkata Knight Riders</v>
      </c>
      <c r="T11014" t="str">
        <f>VLOOKUP($B11014,[1]data!$A$1:$I$764,7,0)</f>
        <v>Chennai Super Kings</v>
      </c>
      <c r="U11014" t="str">
        <f>VLOOKUP($B11014,[1]data!$A$1:$I$764,9,0)</f>
        <v>Chennai Super Kings</v>
      </c>
    </row>
    <row r="11015" spans="1:21" x14ac:dyDescent="0.3">
      <c r="A11015">
        <v>2019</v>
      </c>
      <c r="B11015" t="s">
        <v>5836</v>
      </c>
      <c r="C11015" s="1">
        <v>43566</v>
      </c>
      <c r="D11015" t="s">
        <v>5837</v>
      </c>
      <c r="E11015" t="s">
        <v>1548</v>
      </c>
      <c r="F11015">
        <v>1195</v>
      </c>
      <c r="G11015" t="s">
        <v>5423</v>
      </c>
      <c r="H11015">
        <v>1</v>
      </c>
      <c r="I11015">
        <f t="shared" si="344"/>
        <v>1</v>
      </c>
      <c r="J11015">
        <v>6</v>
      </c>
      <c r="K11015">
        <v>9</v>
      </c>
      <c r="L11015">
        <v>0</v>
      </c>
      <c r="M11015">
        <v>0</v>
      </c>
      <c r="N11015">
        <v>16.66</v>
      </c>
      <c r="O11015">
        <f t="shared" si="345"/>
        <v>16.66</v>
      </c>
      <c r="P11015" t="s">
        <v>17</v>
      </c>
      <c r="Q11015" s="1">
        <v>43566</v>
      </c>
      <c r="R11015" t="str">
        <f>VLOOKUP(B11015,[1]data!$A$2:$E$764,5,0)</f>
        <v>Kolkata</v>
      </c>
      <c r="S11015" t="str">
        <f>VLOOKUP($B11015,[1]data!$A$1:$I$764,6,0)</f>
        <v>Kolkata Knight Riders</v>
      </c>
      <c r="T11015" t="str">
        <f>VLOOKUP($B11015,[1]data!$A$1:$I$764,7,0)</f>
        <v>Chennai Super Kings</v>
      </c>
      <c r="U11015" t="str">
        <f>VLOOKUP($B11015,[1]data!$A$1:$I$764,9,0)</f>
        <v>Chennai Super Kings</v>
      </c>
    </row>
    <row r="11016" spans="1:21" x14ac:dyDescent="0.3">
      <c r="A11016">
        <v>2019</v>
      </c>
      <c r="B11016" t="s">
        <v>5836</v>
      </c>
      <c r="C11016" s="1">
        <v>43566</v>
      </c>
      <c r="D11016" t="s">
        <v>5837</v>
      </c>
      <c r="E11016" t="s">
        <v>83</v>
      </c>
      <c r="F11016">
        <v>1014</v>
      </c>
      <c r="G11016" t="s">
        <v>4863</v>
      </c>
      <c r="H11016">
        <v>58</v>
      </c>
      <c r="I11016">
        <f t="shared" si="344"/>
        <v>58</v>
      </c>
      <c r="J11016">
        <v>43</v>
      </c>
      <c r="K11016">
        <v>76</v>
      </c>
      <c r="L11016">
        <v>2</v>
      </c>
      <c r="M11016">
        <v>3</v>
      </c>
      <c r="N11016">
        <v>134.88</v>
      </c>
      <c r="O11016">
        <f t="shared" si="345"/>
        <v>134.88</v>
      </c>
      <c r="P11016" t="s">
        <v>85</v>
      </c>
      <c r="Q11016" s="1">
        <v>43566</v>
      </c>
      <c r="R11016" t="str">
        <f>VLOOKUP(B11016,[1]data!$A$2:$E$764,5,0)</f>
        <v>Kolkata</v>
      </c>
      <c r="S11016" t="str">
        <f>VLOOKUP($B11016,[1]data!$A$1:$I$764,6,0)</f>
        <v>Kolkata Knight Riders</v>
      </c>
      <c r="T11016" t="str">
        <f>VLOOKUP($B11016,[1]data!$A$1:$I$764,7,0)</f>
        <v>Chennai Super Kings</v>
      </c>
      <c r="U11016" t="str">
        <f>VLOOKUP($B11016,[1]data!$A$1:$I$764,9,0)</f>
        <v>Chennai Super Kings</v>
      </c>
    </row>
    <row r="11017" spans="1:21" x14ac:dyDescent="0.3">
      <c r="A11017">
        <v>2019</v>
      </c>
      <c r="B11017" t="s">
        <v>5836</v>
      </c>
      <c r="C11017" s="1">
        <v>43566</v>
      </c>
      <c r="D11017" t="s">
        <v>5837</v>
      </c>
      <c r="E11017" t="s">
        <v>3164</v>
      </c>
      <c r="F11017">
        <v>1293</v>
      </c>
      <c r="G11017" t="s">
        <v>5841</v>
      </c>
      <c r="H11017">
        <v>6</v>
      </c>
      <c r="I11017">
        <f t="shared" si="344"/>
        <v>6</v>
      </c>
      <c r="J11017">
        <v>6</v>
      </c>
      <c r="K11017">
        <v>14</v>
      </c>
      <c r="L11017">
        <v>1</v>
      </c>
      <c r="M11017">
        <v>0</v>
      </c>
      <c r="N11017">
        <v>100</v>
      </c>
      <c r="O11017">
        <f t="shared" si="345"/>
        <v>100</v>
      </c>
      <c r="P11017" t="s">
        <v>17</v>
      </c>
      <c r="Q11017" s="1">
        <v>43566</v>
      </c>
      <c r="R11017" t="str">
        <f>VLOOKUP(B11017,[1]data!$A$2:$E$764,5,0)</f>
        <v>Kolkata</v>
      </c>
      <c r="S11017" t="str">
        <f>VLOOKUP($B11017,[1]data!$A$1:$I$764,6,0)</f>
        <v>Kolkata Knight Riders</v>
      </c>
      <c r="T11017" t="str">
        <f>VLOOKUP($B11017,[1]data!$A$1:$I$764,7,0)</f>
        <v>Chennai Super Kings</v>
      </c>
      <c r="U11017" t="str">
        <f>VLOOKUP($B11017,[1]data!$A$1:$I$764,9,0)</f>
        <v>Chennai Super Kings</v>
      </c>
    </row>
    <row r="11018" spans="1:21" x14ac:dyDescent="0.3">
      <c r="A11018">
        <v>2019</v>
      </c>
      <c r="B11018" t="s">
        <v>5836</v>
      </c>
      <c r="C11018" s="1">
        <v>43566</v>
      </c>
      <c r="D11018" t="s">
        <v>5837</v>
      </c>
      <c r="E11018" t="s">
        <v>2508</v>
      </c>
      <c r="F11018">
        <v>1242</v>
      </c>
      <c r="G11018" t="s">
        <v>5842</v>
      </c>
      <c r="H11018">
        <v>15</v>
      </c>
      <c r="I11018">
        <f t="shared" si="344"/>
        <v>15</v>
      </c>
      <c r="J11018">
        <v>22</v>
      </c>
      <c r="K11018">
        <v>30</v>
      </c>
      <c r="L11018">
        <v>1</v>
      </c>
      <c r="M11018">
        <v>0</v>
      </c>
      <c r="N11018">
        <v>68.180000000000007</v>
      </c>
      <c r="O11018">
        <f t="shared" si="345"/>
        <v>68.180000000000007</v>
      </c>
      <c r="P11018" t="s">
        <v>17</v>
      </c>
      <c r="Q11018" s="1">
        <v>43566</v>
      </c>
      <c r="R11018" t="str">
        <f>VLOOKUP(B11018,[1]data!$A$2:$E$764,5,0)</f>
        <v>Kolkata</v>
      </c>
      <c r="S11018" t="str">
        <f>VLOOKUP($B11018,[1]data!$A$1:$I$764,6,0)</f>
        <v>Kolkata Knight Riders</v>
      </c>
      <c r="T11018" t="str">
        <f>VLOOKUP($B11018,[1]data!$A$1:$I$764,7,0)</f>
        <v>Chennai Super Kings</v>
      </c>
      <c r="U11018" t="str">
        <f>VLOOKUP($B11018,[1]data!$A$1:$I$764,9,0)</f>
        <v>Chennai Super Kings</v>
      </c>
    </row>
    <row r="11019" spans="1:21" x14ac:dyDescent="0.3">
      <c r="A11019">
        <v>2019</v>
      </c>
      <c r="B11019" t="s">
        <v>5836</v>
      </c>
      <c r="C11019" s="1">
        <v>43566</v>
      </c>
      <c r="D11019" t="s">
        <v>5837</v>
      </c>
      <c r="E11019" t="s">
        <v>283</v>
      </c>
      <c r="F11019">
        <v>1111</v>
      </c>
      <c r="G11019" t="s">
        <v>5171</v>
      </c>
      <c r="H11019">
        <v>14</v>
      </c>
      <c r="I11019">
        <f t="shared" si="344"/>
        <v>14</v>
      </c>
      <c r="J11019">
        <v>11</v>
      </c>
      <c r="K11019">
        <v>16</v>
      </c>
      <c r="L11019">
        <v>3</v>
      </c>
      <c r="M11019">
        <v>0</v>
      </c>
      <c r="N11019">
        <v>127.27</v>
      </c>
      <c r="O11019">
        <f t="shared" si="345"/>
        <v>127.27</v>
      </c>
      <c r="P11019" t="s">
        <v>40</v>
      </c>
      <c r="Q11019" s="1">
        <v>43566</v>
      </c>
      <c r="R11019" t="str">
        <f>VLOOKUP(B11019,[1]data!$A$2:$E$764,5,0)</f>
        <v>Kolkata</v>
      </c>
      <c r="S11019" t="str">
        <f>VLOOKUP($B11019,[1]data!$A$1:$I$764,6,0)</f>
        <v>Kolkata Knight Riders</v>
      </c>
      <c r="T11019" t="str">
        <f>VLOOKUP($B11019,[1]data!$A$1:$I$764,7,0)</f>
        <v>Chennai Super Kings</v>
      </c>
      <c r="U11019" t="str">
        <f>VLOOKUP($B11019,[1]data!$A$1:$I$764,9,0)</f>
        <v>Chennai Super Kings</v>
      </c>
    </row>
    <row r="11020" spans="1:21" x14ac:dyDescent="0.3">
      <c r="A11020">
        <v>2019</v>
      </c>
      <c r="B11020" t="s">
        <v>5836</v>
      </c>
      <c r="C11020" s="1">
        <v>43566</v>
      </c>
      <c r="D11020" t="s">
        <v>5837</v>
      </c>
      <c r="E11020" t="s">
        <v>4327</v>
      </c>
      <c r="F11020">
        <v>1353</v>
      </c>
      <c r="G11020" t="s">
        <v>5639</v>
      </c>
      <c r="H11020">
        <v>23</v>
      </c>
      <c r="I11020">
        <f t="shared" si="344"/>
        <v>23</v>
      </c>
      <c r="J11020">
        <v>10</v>
      </c>
      <c r="K11020">
        <v>20</v>
      </c>
      <c r="L11020">
        <v>4</v>
      </c>
      <c r="M11020">
        <v>1</v>
      </c>
      <c r="N11020">
        <v>230</v>
      </c>
      <c r="O11020">
        <f t="shared" si="345"/>
        <v>230</v>
      </c>
      <c r="P11020" t="s">
        <v>20</v>
      </c>
      <c r="Q11020" s="1">
        <v>43566</v>
      </c>
      <c r="R11020" t="str">
        <f>VLOOKUP(B11020,[1]data!$A$2:$E$764,5,0)</f>
        <v>Kolkata</v>
      </c>
      <c r="S11020" t="str">
        <f>VLOOKUP($B11020,[1]data!$A$1:$I$764,6,0)</f>
        <v>Kolkata Knight Riders</v>
      </c>
      <c r="T11020" t="str">
        <f>VLOOKUP($B11020,[1]data!$A$1:$I$764,7,0)</f>
        <v>Chennai Super Kings</v>
      </c>
      <c r="U11020" t="str">
        <f>VLOOKUP($B11020,[1]data!$A$1:$I$764,9,0)</f>
        <v>Chennai Super Kings</v>
      </c>
    </row>
    <row r="11021" spans="1:21" x14ac:dyDescent="0.3">
      <c r="A11021">
        <v>2019</v>
      </c>
      <c r="B11021" t="s">
        <v>5836</v>
      </c>
      <c r="C11021" s="1">
        <v>43566</v>
      </c>
      <c r="D11021" t="s">
        <v>5837</v>
      </c>
      <c r="E11021" t="s">
        <v>4801</v>
      </c>
      <c r="F11021">
        <v>1388</v>
      </c>
      <c r="G11021" t="s">
        <v>5843</v>
      </c>
      <c r="H11021">
        <v>10</v>
      </c>
      <c r="I11021">
        <f t="shared" si="344"/>
        <v>10</v>
      </c>
      <c r="J11021">
        <v>12</v>
      </c>
      <c r="K11021">
        <v>14</v>
      </c>
      <c r="L11021">
        <v>1</v>
      </c>
      <c r="M11021">
        <v>0</v>
      </c>
      <c r="N11021">
        <v>83.33</v>
      </c>
      <c r="O11021">
        <f t="shared" si="345"/>
        <v>83.33</v>
      </c>
      <c r="P11021" t="s">
        <v>17</v>
      </c>
      <c r="Q11021" s="1">
        <v>43566</v>
      </c>
      <c r="R11021" t="str">
        <f>VLOOKUP(B11021,[1]data!$A$2:$E$764,5,0)</f>
        <v>Kolkata</v>
      </c>
      <c r="S11021" t="str">
        <f>VLOOKUP($B11021,[1]data!$A$1:$I$764,6,0)</f>
        <v>Kolkata Knight Riders</v>
      </c>
      <c r="T11021" t="str">
        <f>VLOOKUP($B11021,[1]data!$A$1:$I$764,7,0)</f>
        <v>Chennai Super Kings</v>
      </c>
      <c r="U11021" t="str">
        <f>VLOOKUP($B11021,[1]data!$A$1:$I$764,9,0)</f>
        <v>Chennai Super Kings</v>
      </c>
    </row>
    <row r="11022" spans="1:21" x14ac:dyDescent="0.3">
      <c r="A11022">
        <v>2019</v>
      </c>
      <c r="B11022" t="s">
        <v>5836</v>
      </c>
      <c r="C11022" s="1">
        <v>43566</v>
      </c>
      <c r="D11022" t="s">
        <v>5837</v>
      </c>
      <c r="E11022" t="s">
        <v>5347</v>
      </c>
      <c r="G11022" t="s">
        <v>26</v>
      </c>
      <c r="H11022">
        <v>13</v>
      </c>
      <c r="I11022">
        <f t="shared" si="344"/>
        <v>13</v>
      </c>
      <c r="J11022">
        <v>12</v>
      </c>
      <c r="K11022">
        <v>23</v>
      </c>
      <c r="L11022">
        <v>1</v>
      </c>
      <c r="M11022">
        <v>0</v>
      </c>
      <c r="N11022">
        <v>108.33</v>
      </c>
      <c r="O11022">
        <f t="shared" si="345"/>
        <v>108.33</v>
      </c>
      <c r="P11022" t="s">
        <v>17</v>
      </c>
      <c r="Q11022" s="1">
        <v>43566</v>
      </c>
      <c r="R11022" t="str">
        <f>VLOOKUP(B11022,[1]data!$A$2:$E$764,5,0)</f>
        <v>Kolkata</v>
      </c>
      <c r="S11022" t="str">
        <f>VLOOKUP($B11022,[1]data!$A$1:$I$764,6,0)</f>
        <v>Kolkata Knight Riders</v>
      </c>
      <c r="T11022" t="str">
        <f>VLOOKUP($B11022,[1]data!$A$1:$I$764,7,0)</f>
        <v>Chennai Super Kings</v>
      </c>
      <c r="U11022" t="str">
        <f>VLOOKUP($B11022,[1]data!$A$1:$I$764,9,0)</f>
        <v>Chennai Super Kings</v>
      </c>
    </row>
    <row r="11023" spans="1:21" x14ac:dyDescent="0.3">
      <c r="A11023">
        <v>2019</v>
      </c>
      <c r="B11023" t="s">
        <v>5836</v>
      </c>
      <c r="C11023" s="1">
        <v>43566</v>
      </c>
      <c r="D11023" t="s">
        <v>5837</v>
      </c>
      <c r="E11023" t="s">
        <v>3893</v>
      </c>
      <c r="F11023">
        <v>1334</v>
      </c>
      <c r="G11023" t="s">
        <v>26</v>
      </c>
      <c r="H11023">
        <v>19</v>
      </c>
      <c r="I11023">
        <f t="shared" si="344"/>
        <v>19</v>
      </c>
      <c r="J11023">
        <v>7</v>
      </c>
      <c r="K11023">
        <v>7</v>
      </c>
      <c r="L11023">
        <v>2</v>
      </c>
      <c r="M11023">
        <v>1</v>
      </c>
      <c r="N11023">
        <v>271.42</v>
      </c>
      <c r="O11023">
        <f t="shared" si="345"/>
        <v>271.42</v>
      </c>
      <c r="P11023" t="s">
        <v>17</v>
      </c>
      <c r="Q11023" s="1">
        <v>43566</v>
      </c>
      <c r="R11023" t="str">
        <f>VLOOKUP(B11023,[1]data!$A$2:$E$764,5,0)</f>
        <v>Kolkata</v>
      </c>
      <c r="S11023" t="str">
        <f>VLOOKUP($B11023,[1]data!$A$1:$I$764,6,0)</f>
        <v>Kolkata Knight Riders</v>
      </c>
      <c r="T11023" t="str">
        <f>VLOOKUP($B11023,[1]data!$A$1:$I$764,7,0)</f>
        <v>Chennai Super Kings</v>
      </c>
      <c r="U11023" t="str">
        <f>VLOOKUP($B11023,[1]data!$A$1:$I$764,9,0)</f>
        <v>Chennai Super Kings</v>
      </c>
    </row>
    <row r="11024" spans="1:21" x14ac:dyDescent="0.3">
      <c r="A11024">
        <v>2019</v>
      </c>
      <c r="B11024" t="s">
        <v>5836</v>
      </c>
      <c r="C11024" s="1">
        <v>43566</v>
      </c>
      <c r="D11024" t="s">
        <v>5837</v>
      </c>
      <c r="E11024" t="s">
        <v>4757</v>
      </c>
      <c r="F11024">
        <v>1383</v>
      </c>
      <c r="G11024" t="s">
        <v>5324</v>
      </c>
      <c r="H11024">
        <v>28</v>
      </c>
      <c r="I11024">
        <f t="shared" si="344"/>
        <v>28</v>
      </c>
      <c r="J11024">
        <v>26</v>
      </c>
      <c r="K11024">
        <v>40</v>
      </c>
      <c r="L11024">
        <v>1</v>
      </c>
      <c r="M11024">
        <v>0</v>
      </c>
      <c r="N11024">
        <v>107.69</v>
      </c>
      <c r="O11024">
        <f t="shared" si="345"/>
        <v>107.69</v>
      </c>
      <c r="P11024" t="s">
        <v>17</v>
      </c>
      <c r="Q11024" s="1">
        <v>43566</v>
      </c>
      <c r="R11024" t="str">
        <f>VLOOKUP(B11024,[1]data!$A$2:$E$764,5,0)</f>
        <v>Kolkata</v>
      </c>
      <c r="S11024" t="str">
        <f>VLOOKUP($B11024,[1]data!$A$1:$I$764,6,0)</f>
        <v>Kolkata Knight Riders</v>
      </c>
      <c r="T11024" t="str">
        <f>VLOOKUP($B11024,[1]data!$A$1:$I$764,7,0)</f>
        <v>Chennai Super Kings</v>
      </c>
      <c r="U11024" t="str">
        <f>VLOOKUP($B11024,[1]data!$A$1:$I$764,9,0)</f>
        <v>Chennai Super Kings</v>
      </c>
    </row>
    <row r="11025" spans="1:21" x14ac:dyDescent="0.3">
      <c r="A11025">
        <v>2019</v>
      </c>
      <c r="B11025" t="s">
        <v>5836</v>
      </c>
      <c r="C11025" s="1">
        <v>43566</v>
      </c>
      <c r="D11025" t="s">
        <v>5837</v>
      </c>
      <c r="E11025" t="s">
        <v>5844</v>
      </c>
      <c r="G11025" t="s">
        <v>4865</v>
      </c>
      <c r="H11025">
        <v>16</v>
      </c>
      <c r="I11025">
        <f t="shared" si="344"/>
        <v>16</v>
      </c>
      <c r="J11025">
        <v>14</v>
      </c>
      <c r="K11025">
        <v>18</v>
      </c>
      <c r="L11025">
        <v>2</v>
      </c>
      <c r="M11025">
        <v>0</v>
      </c>
      <c r="N11025">
        <v>114.28</v>
      </c>
      <c r="O11025">
        <f t="shared" si="345"/>
        <v>114.28</v>
      </c>
      <c r="P11025" t="s">
        <v>17</v>
      </c>
      <c r="Q11025" s="1">
        <v>43566</v>
      </c>
      <c r="R11025" t="str">
        <f>VLOOKUP(B11025,[1]data!$A$2:$E$764,5,0)</f>
        <v>Kolkata</v>
      </c>
      <c r="S11025" t="str">
        <f>VLOOKUP($B11025,[1]data!$A$1:$I$764,6,0)</f>
        <v>Kolkata Knight Riders</v>
      </c>
      <c r="T11025" t="str">
        <f>VLOOKUP($B11025,[1]data!$A$1:$I$764,7,0)</f>
        <v>Chennai Super Kings</v>
      </c>
      <c r="U11025" t="str">
        <f>VLOOKUP($B11025,[1]data!$A$1:$I$764,9,0)</f>
        <v>Chennai Super Kings</v>
      </c>
    </row>
    <row r="11026" spans="1:21" x14ac:dyDescent="0.3">
      <c r="A11026">
        <v>2019</v>
      </c>
      <c r="B11026" t="s">
        <v>5845</v>
      </c>
      <c r="C11026" s="1">
        <v>43567</v>
      </c>
      <c r="D11026" t="s">
        <v>5846</v>
      </c>
      <c r="E11026" t="s">
        <v>67</v>
      </c>
      <c r="F11026">
        <v>1003</v>
      </c>
      <c r="G11026" t="s">
        <v>26</v>
      </c>
      <c r="H11026">
        <v>97</v>
      </c>
      <c r="I11026">
        <f t="shared" si="344"/>
        <v>97</v>
      </c>
      <c r="J11026">
        <v>63</v>
      </c>
      <c r="K11026">
        <v>98</v>
      </c>
      <c r="L11026">
        <v>11</v>
      </c>
      <c r="M11026">
        <v>2</v>
      </c>
      <c r="N11026">
        <v>153.96</v>
      </c>
      <c r="O11026">
        <f t="shared" si="345"/>
        <v>153.96</v>
      </c>
      <c r="P11026" t="s">
        <v>17</v>
      </c>
      <c r="Q11026" s="1">
        <v>43567</v>
      </c>
      <c r="R11026" t="str">
        <f>VLOOKUP(B11026,[1]data!$A$2:$E$764,5,0)</f>
        <v>Hyderabad (Deccan)</v>
      </c>
      <c r="S11026" t="str">
        <f>VLOOKUP($B11026,[1]data!$A$1:$I$764,6,0)</f>
        <v>Sunrisers Hyderabad</v>
      </c>
      <c r="T11026" t="str">
        <f>VLOOKUP($B11026,[1]data!$A$1:$I$764,7,0)</f>
        <v>Delhi Capitals</v>
      </c>
      <c r="U11026" t="str">
        <f>VLOOKUP($B11026,[1]data!$A$1:$I$764,9,0)</f>
        <v>Delhi Capitals</v>
      </c>
    </row>
    <row r="11027" spans="1:21" x14ac:dyDescent="0.3">
      <c r="A11027">
        <v>2019</v>
      </c>
      <c r="B11027" t="s">
        <v>5845</v>
      </c>
      <c r="C11027" s="1">
        <v>43567</v>
      </c>
      <c r="D11027" t="s">
        <v>5846</v>
      </c>
      <c r="E11027" t="s">
        <v>5361</v>
      </c>
      <c r="G11027" t="s">
        <v>5541</v>
      </c>
      <c r="H11027">
        <v>14</v>
      </c>
      <c r="I11027">
        <f t="shared" si="344"/>
        <v>14</v>
      </c>
      <c r="J11027">
        <v>7</v>
      </c>
      <c r="K11027">
        <v>17</v>
      </c>
      <c r="L11027">
        <v>0</v>
      </c>
      <c r="M11027">
        <v>2</v>
      </c>
      <c r="N11027">
        <v>200</v>
      </c>
      <c r="O11027">
        <f t="shared" si="345"/>
        <v>200</v>
      </c>
      <c r="P11027" t="s">
        <v>17</v>
      </c>
      <c r="Q11027" s="1">
        <v>43567</v>
      </c>
      <c r="R11027" t="str">
        <f>VLOOKUP(B11027,[1]data!$A$2:$E$764,5,0)</f>
        <v>Hyderabad (Deccan)</v>
      </c>
      <c r="S11027" t="str">
        <f>VLOOKUP($B11027,[1]data!$A$1:$I$764,6,0)</f>
        <v>Sunrisers Hyderabad</v>
      </c>
      <c r="T11027" t="str">
        <f>VLOOKUP($B11027,[1]data!$A$1:$I$764,7,0)</f>
        <v>Delhi Capitals</v>
      </c>
      <c r="U11027" t="str">
        <f>VLOOKUP($B11027,[1]data!$A$1:$I$764,9,0)</f>
        <v>Delhi Capitals</v>
      </c>
    </row>
    <row r="11028" spans="1:21" x14ac:dyDescent="0.3">
      <c r="A11028">
        <v>2019</v>
      </c>
      <c r="B11028" t="s">
        <v>5845</v>
      </c>
      <c r="C11028" s="1">
        <v>43567</v>
      </c>
      <c r="D11028" t="s">
        <v>5846</v>
      </c>
      <c r="E11028" t="s">
        <v>4955</v>
      </c>
      <c r="F11028">
        <v>1400</v>
      </c>
      <c r="G11028" t="s">
        <v>26</v>
      </c>
      <c r="H11028">
        <v>2</v>
      </c>
      <c r="I11028">
        <f t="shared" si="344"/>
        <v>2</v>
      </c>
      <c r="J11028">
        <v>2</v>
      </c>
      <c r="K11028">
        <v>3</v>
      </c>
      <c r="L11028">
        <v>0</v>
      </c>
      <c r="M11028">
        <v>0</v>
      </c>
      <c r="N11028">
        <v>100</v>
      </c>
      <c r="O11028">
        <f t="shared" si="345"/>
        <v>100</v>
      </c>
      <c r="P11028" t="s">
        <v>17</v>
      </c>
      <c r="Q11028" s="1">
        <v>43567</v>
      </c>
      <c r="R11028" t="str">
        <f>VLOOKUP(B11028,[1]data!$A$2:$E$764,5,0)</f>
        <v>Hyderabad (Deccan)</v>
      </c>
      <c r="S11028" t="str">
        <f>VLOOKUP($B11028,[1]data!$A$1:$I$764,6,0)</f>
        <v>Sunrisers Hyderabad</v>
      </c>
      <c r="T11028" t="str">
        <f>VLOOKUP($B11028,[1]data!$A$1:$I$764,7,0)</f>
        <v>Delhi Capitals</v>
      </c>
      <c r="U11028" t="str">
        <f>VLOOKUP($B11028,[1]data!$A$1:$I$764,9,0)</f>
        <v>Delhi Capitals</v>
      </c>
    </row>
    <row r="11029" spans="1:21" x14ac:dyDescent="0.3">
      <c r="A11029">
        <v>2019</v>
      </c>
      <c r="B11029" t="s">
        <v>5845</v>
      </c>
      <c r="C11029" s="1">
        <v>43567</v>
      </c>
      <c r="D11029" t="s">
        <v>5846</v>
      </c>
      <c r="E11029" t="s">
        <v>2282</v>
      </c>
      <c r="F11029">
        <v>1220</v>
      </c>
      <c r="G11029" t="s">
        <v>26</v>
      </c>
      <c r="H11029">
        <v>14</v>
      </c>
      <c r="I11029">
        <f t="shared" si="344"/>
        <v>14</v>
      </c>
      <c r="J11029">
        <v>6</v>
      </c>
      <c r="K11029">
        <v>8</v>
      </c>
      <c r="L11029">
        <v>1</v>
      </c>
      <c r="M11029">
        <v>1</v>
      </c>
      <c r="N11029">
        <v>233.33</v>
      </c>
      <c r="O11029">
        <f t="shared" si="345"/>
        <v>233.33</v>
      </c>
      <c r="P11029" t="s">
        <v>17</v>
      </c>
      <c r="Q11029" s="1">
        <v>43567</v>
      </c>
      <c r="R11029" t="str">
        <f>VLOOKUP(B11029,[1]data!$A$2:$E$764,5,0)</f>
        <v>Hyderabad (Deccan)</v>
      </c>
      <c r="S11029" t="str">
        <f>VLOOKUP($B11029,[1]data!$A$1:$I$764,6,0)</f>
        <v>Sunrisers Hyderabad</v>
      </c>
      <c r="T11029" t="str">
        <f>VLOOKUP($B11029,[1]data!$A$1:$I$764,7,0)</f>
        <v>Delhi Capitals</v>
      </c>
      <c r="U11029" t="str">
        <f>VLOOKUP($B11029,[1]data!$A$1:$I$764,9,0)</f>
        <v>Delhi Capitals</v>
      </c>
    </row>
    <row r="11030" spans="1:21" x14ac:dyDescent="0.3">
      <c r="A11030">
        <v>2019</v>
      </c>
      <c r="B11030" t="s">
        <v>5845</v>
      </c>
      <c r="C11030" s="1">
        <v>43567</v>
      </c>
      <c r="D11030" t="s">
        <v>5846</v>
      </c>
      <c r="E11030" t="s">
        <v>4489</v>
      </c>
      <c r="F11030">
        <v>1366</v>
      </c>
      <c r="G11030" t="s">
        <v>5847</v>
      </c>
      <c r="H11030">
        <v>46</v>
      </c>
      <c r="I11030">
        <f t="shared" si="344"/>
        <v>46</v>
      </c>
      <c r="J11030">
        <v>31</v>
      </c>
      <c r="K11030">
        <v>59</v>
      </c>
      <c r="L11030">
        <v>4</v>
      </c>
      <c r="M11030">
        <v>2</v>
      </c>
      <c r="N11030">
        <v>148.38</v>
      </c>
      <c r="O11030">
        <f t="shared" si="345"/>
        <v>148.38</v>
      </c>
      <c r="P11030" t="s">
        <v>20</v>
      </c>
      <c r="Q11030" s="1">
        <v>43567</v>
      </c>
      <c r="R11030" t="str">
        <f>VLOOKUP(B11030,[1]data!$A$2:$E$764,5,0)</f>
        <v>Hyderabad (Deccan)</v>
      </c>
      <c r="S11030" t="str">
        <f>VLOOKUP($B11030,[1]data!$A$1:$I$764,6,0)</f>
        <v>Sunrisers Hyderabad</v>
      </c>
      <c r="T11030" t="str">
        <f>VLOOKUP($B11030,[1]data!$A$1:$I$764,7,0)</f>
        <v>Delhi Capitals</v>
      </c>
      <c r="U11030" t="str">
        <f>VLOOKUP($B11030,[1]data!$A$1:$I$764,9,0)</f>
        <v>Delhi Capitals</v>
      </c>
    </row>
    <row r="11031" spans="1:21" x14ac:dyDescent="0.3">
      <c r="A11031">
        <v>2019</v>
      </c>
      <c r="B11031" t="s">
        <v>5845</v>
      </c>
      <c r="C11031" s="1">
        <v>43567</v>
      </c>
      <c r="D11031" t="s">
        <v>5846</v>
      </c>
      <c r="E11031" t="s">
        <v>3946</v>
      </c>
      <c r="F11031">
        <v>1339</v>
      </c>
      <c r="G11031" t="s">
        <v>5403</v>
      </c>
      <c r="H11031">
        <v>6</v>
      </c>
      <c r="I11031">
        <f t="shared" si="344"/>
        <v>6</v>
      </c>
      <c r="J11031">
        <v>6</v>
      </c>
      <c r="K11031">
        <v>13</v>
      </c>
      <c r="L11031">
        <v>1</v>
      </c>
      <c r="M11031">
        <v>0</v>
      </c>
      <c r="N11031">
        <v>100</v>
      </c>
      <c r="O11031">
        <f t="shared" si="345"/>
        <v>100</v>
      </c>
      <c r="P11031" t="s">
        <v>40</v>
      </c>
      <c r="Q11031" s="1">
        <v>43567</v>
      </c>
      <c r="R11031" t="str">
        <f>VLOOKUP(B11031,[1]data!$A$2:$E$764,5,0)</f>
        <v>Hyderabad (Deccan)</v>
      </c>
      <c r="S11031" t="str">
        <f>VLOOKUP($B11031,[1]data!$A$1:$I$764,6,0)</f>
        <v>Sunrisers Hyderabad</v>
      </c>
      <c r="T11031" t="str">
        <f>VLOOKUP($B11031,[1]data!$A$1:$I$764,7,0)</f>
        <v>Delhi Capitals</v>
      </c>
      <c r="U11031" t="str">
        <f>VLOOKUP($B11031,[1]data!$A$1:$I$764,9,0)</f>
        <v>Delhi Capitals</v>
      </c>
    </row>
    <row r="11032" spans="1:21" x14ac:dyDescent="0.3">
      <c r="A11032">
        <v>2019</v>
      </c>
      <c r="B11032" t="s">
        <v>5845</v>
      </c>
      <c r="C11032" s="1">
        <v>43567</v>
      </c>
      <c r="D11032" t="s">
        <v>5846</v>
      </c>
      <c r="E11032" t="s">
        <v>157</v>
      </c>
      <c r="F11032">
        <v>1046</v>
      </c>
      <c r="G11032" t="s">
        <v>26</v>
      </c>
      <c r="H11032">
        <v>14</v>
      </c>
      <c r="I11032">
        <f t="shared" si="344"/>
        <v>14</v>
      </c>
      <c r="J11032">
        <v>6</v>
      </c>
      <c r="K11032">
        <v>9</v>
      </c>
      <c r="L11032">
        <v>2</v>
      </c>
      <c r="M11032">
        <v>0</v>
      </c>
      <c r="N11032">
        <v>233.33</v>
      </c>
      <c r="O11032">
        <f t="shared" si="345"/>
        <v>233.33</v>
      </c>
      <c r="P11032" t="s">
        <v>17</v>
      </c>
      <c r="Q11032" s="1">
        <v>43567</v>
      </c>
      <c r="R11032" t="str">
        <f>VLOOKUP(B11032,[1]data!$A$2:$E$764,5,0)</f>
        <v>Hyderabad (Deccan)</v>
      </c>
      <c r="S11032" t="str">
        <f>VLOOKUP($B11032,[1]data!$A$1:$I$764,6,0)</f>
        <v>Sunrisers Hyderabad</v>
      </c>
      <c r="T11032" t="str">
        <f>VLOOKUP($B11032,[1]data!$A$1:$I$764,7,0)</f>
        <v>Delhi Capitals</v>
      </c>
      <c r="U11032" t="str">
        <f>VLOOKUP($B11032,[1]data!$A$1:$I$764,9,0)</f>
        <v>Delhi Capitals</v>
      </c>
    </row>
    <row r="11033" spans="1:21" x14ac:dyDescent="0.3">
      <c r="A11033">
        <v>2019</v>
      </c>
      <c r="B11033" t="s">
        <v>5845</v>
      </c>
      <c r="C11033" s="1">
        <v>43567</v>
      </c>
      <c r="D11033" t="s">
        <v>5846</v>
      </c>
      <c r="E11033" t="s">
        <v>136</v>
      </c>
      <c r="F11033">
        <v>1020</v>
      </c>
      <c r="G11033" t="s">
        <v>5051</v>
      </c>
      <c r="H11033">
        <v>28</v>
      </c>
      <c r="I11033">
        <f t="shared" si="344"/>
        <v>28</v>
      </c>
      <c r="J11033">
        <v>30</v>
      </c>
      <c r="K11033">
        <v>38</v>
      </c>
      <c r="L11033">
        <v>4</v>
      </c>
      <c r="M11033">
        <v>1</v>
      </c>
      <c r="N11033">
        <v>93.33</v>
      </c>
      <c r="O11033">
        <f t="shared" si="345"/>
        <v>93.33</v>
      </c>
      <c r="P11033" t="s">
        <v>17</v>
      </c>
      <c r="Q11033" s="1">
        <v>43567</v>
      </c>
      <c r="R11033" t="str">
        <f>VLOOKUP(B11033,[1]data!$A$2:$E$764,5,0)</f>
        <v>Hyderabad (Deccan)</v>
      </c>
      <c r="S11033" t="str">
        <f>VLOOKUP($B11033,[1]data!$A$1:$I$764,6,0)</f>
        <v>Sunrisers Hyderabad</v>
      </c>
      <c r="T11033" t="str">
        <f>VLOOKUP($B11033,[1]data!$A$1:$I$764,7,0)</f>
        <v>Delhi Capitals</v>
      </c>
      <c r="U11033" t="str">
        <f>VLOOKUP($B11033,[1]data!$A$1:$I$764,9,0)</f>
        <v>Delhi Capitals</v>
      </c>
    </row>
    <row r="11034" spans="1:21" x14ac:dyDescent="0.3">
      <c r="A11034">
        <v>2019</v>
      </c>
      <c r="B11034" t="s">
        <v>5845</v>
      </c>
      <c r="C11034" s="1">
        <v>43567</v>
      </c>
      <c r="D11034" t="s">
        <v>5846</v>
      </c>
      <c r="E11034" t="s">
        <v>5255</v>
      </c>
      <c r="G11034" t="s">
        <v>5848</v>
      </c>
      <c r="H11034">
        <v>65</v>
      </c>
      <c r="I11034">
        <f t="shared" si="344"/>
        <v>65</v>
      </c>
      <c r="J11034">
        <v>39</v>
      </c>
      <c r="K11034">
        <v>70</v>
      </c>
      <c r="L11034">
        <v>7</v>
      </c>
      <c r="M11034">
        <v>2</v>
      </c>
      <c r="N11034">
        <v>166.66</v>
      </c>
      <c r="O11034">
        <f t="shared" si="345"/>
        <v>166.66</v>
      </c>
      <c r="P11034" t="s">
        <v>17</v>
      </c>
      <c r="Q11034" s="1">
        <v>43567</v>
      </c>
      <c r="R11034" t="str">
        <f>VLOOKUP(B11034,[1]data!$A$2:$E$764,5,0)</f>
        <v>Hyderabad (Deccan)</v>
      </c>
      <c r="S11034" t="str">
        <f>VLOOKUP($B11034,[1]data!$A$1:$I$764,6,0)</f>
        <v>Sunrisers Hyderabad</v>
      </c>
      <c r="T11034" t="str">
        <f>VLOOKUP($B11034,[1]data!$A$1:$I$764,7,0)</f>
        <v>Delhi Capitals</v>
      </c>
      <c r="U11034" t="str">
        <f>VLOOKUP($B11034,[1]data!$A$1:$I$764,9,0)</f>
        <v>Delhi Capitals</v>
      </c>
    </row>
    <row r="11035" spans="1:21" x14ac:dyDescent="0.3">
      <c r="A11035">
        <v>2019</v>
      </c>
      <c r="B11035" t="s">
        <v>5845</v>
      </c>
      <c r="C11035" s="1">
        <v>43567</v>
      </c>
      <c r="D11035" t="s">
        <v>5846</v>
      </c>
      <c r="E11035" t="s">
        <v>5849</v>
      </c>
      <c r="G11035" t="s">
        <v>42</v>
      </c>
      <c r="H11035">
        <v>0</v>
      </c>
      <c r="I11035">
        <f t="shared" si="344"/>
        <v>0</v>
      </c>
      <c r="J11035">
        <v>1</v>
      </c>
      <c r="K11035">
        <v>1</v>
      </c>
      <c r="L11035">
        <v>0</v>
      </c>
      <c r="M11035">
        <v>0</v>
      </c>
      <c r="N11035">
        <v>0</v>
      </c>
      <c r="O11035">
        <f t="shared" si="345"/>
        <v>0</v>
      </c>
      <c r="P11035" t="s">
        <v>17</v>
      </c>
      <c r="Q11035" s="1">
        <v>43567</v>
      </c>
      <c r="R11035" t="str">
        <f>VLOOKUP(B11035,[1]data!$A$2:$E$764,5,0)</f>
        <v>Hyderabad (Deccan)</v>
      </c>
      <c r="S11035" t="str">
        <f>VLOOKUP($B11035,[1]data!$A$1:$I$764,6,0)</f>
        <v>Sunrisers Hyderabad</v>
      </c>
      <c r="T11035" t="str">
        <f>VLOOKUP($B11035,[1]data!$A$1:$I$764,7,0)</f>
        <v>Delhi Capitals</v>
      </c>
      <c r="U11035" t="str">
        <f>VLOOKUP($B11035,[1]data!$A$1:$I$764,9,0)</f>
        <v>Delhi Capitals</v>
      </c>
    </row>
    <row r="11036" spans="1:21" x14ac:dyDescent="0.3">
      <c r="A11036">
        <v>2019</v>
      </c>
      <c r="B11036" t="s">
        <v>5845</v>
      </c>
      <c r="C11036" s="1">
        <v>43567</v>
      </c>
      <c r="D11036" t="s">
        <v>5846</v>
      </c>
      <c r="E11036" t="s">
        <v>4618</v>
      </c>
      <c r="F11036">
        <v>1378</v>
      </c>
      <c r="G11036" t="s">
        <v>3306</v>
      </c>
      <c r="H11036">
        <v>11</v>
      </c>
      <c r="I11036">
        <f t="shared" si="344"/>
        <v>11</v>
      </c>
      <c r="J11036">
        <v>12</v>
      </c>
      <c r="K11036">
        <v>21</v>
      </c>
      <c r="L11036">
        <v>0</v>
      </c>
      <c r="M11036">
        <v>1</v>
      </c>
      <c r="N11036">
        <v>91.66</v>
      </c>
      <c r="O11036">
        <f t="shared" si="345"/>
        <v>91.66</v>
      </c>
      <c r="P11036" t="s">
        <v>17</v>
      </c>
      <c r="Q11036" s="1">
        <v>43567</v>
      </c>
      <c r="R11036" t="str">
        <f>VLOOKUP(B11036,[1]data!$A$2:$E$764,5,0)</f>
        <v>Hyderabad (Deccan)</v>
      </c>
      <c r="S11036" t="str">
        <f>VLOOKUP($B11036,[1]data!$A$1:$I$764,6,0)</f>
        <v>Sunrisers Hyderabad</v>
      </c>
      <c r="T11036" t="str">
        <f>VLOOKUP($B11036,[1]data!$A$1:$I$764,7,0)</f>
        <v>Delhi Capitals</v>
      </c>
      <c r="U11036" t="str">
        <f>VLOOKUP($B11036,[1]data!$A$1:$I$764,9,0)</f>
        <v>Delhi Capitals</v>
      </c>
    </row>
    <row r="11037" spans="1:21" x14ac:dyDescent="0.3">
      <c r="A11037">
        <v>2019</v>
      </c>
      <c r="B11037" t="s">
        <v>5845</v>
      </c>
      <c r="C11037" s="1">
        <v>43567</v>
      </c>
      <c r="D11037" t="s">
        <v>5846</v>
      </c>
      <c r="E11037" t="s">
        <v>4335</v>
      </c>
      <c r="F11037">
        <v>1354</v>
      </c>
      <c r="G11037" t="s">
        <v>5657</v>
      </c>
      <c r="H11037">
        <v>6</v>
      </c>
      <c r="I11037">
        <f t="shared" si="344"/>
        <v>6</v>
      </c>
      <c r="J11037">
        <v>7</v>
      </c>
      <c r="K11037">
        <v>23</v>
      </c>
      <c r="L11037">
        <v>0</v>
      </c>
      <c r="M11037">
        <v>0</v>
      </c>
      <c r="N11037">
        <v>85.71</v>
      </c>
      <c r="O11037">
        <f t="shared" si="345"/>
        <v>85.71</v>
      </c>
      <c r="P11037" t="s">
        <v>17</v>
      </c>
      <c r="Q11037" s="1">
        <v>43567</v>
      </c>
      <c r="R11037" t="str">
        <f>VLOOKUP(B11037,[1]data!$A$2:$E$764,5,0)</f>
        <v>Hyderabad (Deccan)</v>
      </c>
      <c r="S11037" t="str">
        <f>VLOOKUP($B11037,[1]data!$A$1:$I$764,6,0)</f>
        <v>Sunrisers Hyderabad</v>
      </c>
      <c r="T11037" t="str">
        <f>VLOOKUP($B11037,[1]data!$A$1:$I$764,7,0)</f>
        <v>Delhi Capitals</v>
      </c>
      <c r="U11037" t="str">
        <f>VLOOKUP($B11037,[1]data!$A$1:$I$764,9,0)</f>
        <v>Delhi Capitals</v>
      </c>
    </row>
    <row r="11038" spans="1:21" x14ac:dyDescent="0.3">
      <c r="A11038">
        <v>2019</v>
      </c>
      <c r="B11038" t="s">
        <v>5845</v>
      </c>
      <c r="C11038" s="1">
        <v>43567</v>
      </c>
      <c r="D11038" t="s">
        <v>5846</v>
      </c>
      <c r="E11038" t="s">
        <v>274</v>
      </c>
      <c r="F11038">
        <v>1076</v>
      </c>
      <c r="G11038" t="s">
        <v>5850</v>
      </c>
      <c r="H11038">
        <v>2</v>
      </c>
      <c r="I11038">
        <f t="shared" si="344"/>
        <v>2</v>
      </c>
      <c r="J11038">
        <v>3</v>
      </c>
      <c r="K11038">
        <v>6</v>
      </c>
      <c r="L11038">
        <v>0</v>
      </c>
      <c r="M11038">
        <v>0</v>
      </c>
      <c r="N11038">
        <v>66.66</v>
      </c>
      <c r="O11038">
        <f t="shared" si="345"/>
        <v>66.66</v>
      </c>
      <c r="P11038" t="s">
        <v>85</v>
      </c>
      <c r="Q11038" s="1">
        <v>43567</v>
      </c>
      <c r="R11038" t="str">
        <f>VLOOKUP(B11038,[1]data!$A$2:$E$764,5,0)</f>
        <v>Hyderabad (Deccan)</v>
      </c>
      <c r="S11038" t="str">
        <f>VLOOKUP($B11038,[1]data!$A$1:$I$764,6,0)</f>
        <v>Sunrisers Hyderabad</v>
      </c>
      <c r="T11038" t="str">
        <f>VLOOKUP($B11038,[1]data!$A$1:$I$764,7,0)</f>
        <v>Delhi Capitals</v>
      </c>
      <c r="U11038" t="str">
        <f>VLOOKUP($B11038,[1]data!$A$1:$I$764,9,0)</f>
        <v>Delhi Capitals</v>
      </c>
    </row>
    <row r="11039" spans="1:21" x14ac:dyDescent="0.3">
      <c r="A11039">
        <v>2019</v>
      </c>
      <c r="B11039" t="s">
        <v>5845</v>
      </c>
      <c r="C11039" s="1">
        <v>43567</v>
      </c>
      <c r="D11039" t="s">
        <v>5846</v>
      </c>
      <c r="E11039" t="s">
        <v>2962</v>
      </c>
      <c r="F11039">
        <v>1274</v>
      </c>
      <c r="G11039" t="s">
        <v>5851</v>
      </c>
      <c r="H11039">
        <v>45</v>
      </c>
      <c r="I11039">
        <f t="shared" si="344"/>
        <v>45</v>
      </c>
      <c r="J11039">
        <v>21</v>
      </c>
      <c r="K11039">
        <v>34</v>
      </c>
      <c r="L11039">
        <v>3</v>
      </c>
      <c r="M11039">
        <v>4</v>
      </c>
      <c r="N11039">
        <v>214.28</v>
      </c>
      <c r="O11039">
        <f t="shared" si="345"/>
        <v>214.28</v>
      </c>
      <c r="P11039" t="s">
        <v>17</v>
      </c>
      <c r="Q11039" s="1">
        <v>43567</v>
      </c>
      <c r="R11039" t="str">
        <f>VLOOKUP(B11039,[1]data!$A$2:$E$764,5,0)</f>
        <v>Hyderabad (Deccan)</v>
      </c>
      <c r="S11039" t="str">
        <f>VLOOKUP($B11039,[1]data!$A$1:$I$764,6,0)</f>
        <v>Sunrisers Hyderabad</v>
      </c>
      <c r="T11039" t="str">
        <f>VLOOKUP($B11039,[1]data!$A$1:$I$764,7,0)</f>
        <v>Delhi Capitals</v>
      </c>
      <c r="U11039" t="str">
        <f>VLOOKUP($B11039,[1]data!$A$1:$I$764,9,0)</f>
        <v>Delhi Capitals</v>
      </c>
    </row>
    <row r="11040" spans="1:21" x14ac:dyDescent="0.3">
      <c r="A11040">
        <v>2019</v>
      </c>
      <c r="B11040" t="s">
        <v>5852</v>
      </c>
      <c r="C11040" s="1">
        <v>43568</v>
      </c>
      <c r="D11040" t="s">
        <v>5853</v>
      </c>
      <c r="E11040" t="s">
        <v>4074</v>
      </c>
      <c r="F11040">
        <v>1348</v>
      </c>
      <c r="G11040" t="s">
        <v>5691</v>
      </c>
      <c r="H11040">
        <v>15</v>
      </c>
      <c r="I11040">
        <f t="shared" si="344"/>
        <v>15</v>
      </c>
      <c r="J11040">
        <v>13</v>
      </c>
      <c r="K11040">
        <v>17</v>
      </c>
      <c r="L11040">
        <v>1</v>
      </c>
      <c r="M11040">
        <v>1</v>
      </c>
      <c r="N11040">
        <v>115.38</v>
      </c>
      <c r="O11040">
        <f t="shared" si="345"/>
        <v>115.38</v>
      </c>
      <c r="P11040" t="s">
        <v>17</v>
      </c>
      <c r="Q11040" s="1">
        <v>43568</v>
      </c>
      <c r="R11040" t="str">
        <f>VLOOKUP(B11040,[1]data!$A$2:$E$764,5,0)</f>
        <v>Mohali</v>
      </c>
      <c r="S11040" t="str">
        <f>VLOOKUP($B11040,[1]data!$A$1:$I$764,6,0)</f>
        <v>Kings XI Punjab</v>
      </c>
      <c r="T11040" t="str">
        <f>VLOOKUP($B11040,[1]data!$A$1:$I$764,7,0)</f>
        <v>Rajasthan Royals</v>
      </c>
      <c r="U11040" t="str">
        <f>VLOOKUP($B11040,[1]data!$A$1:$I$764,9,0)</f>
        <v>Kings XI Punjab</v>
      </c>
    </row>
    <row r="11041" spans="1:21" x14ac:dyDescent="0.3">
      <c r="A11041">
        <v>2019</v>
      </c>
      <c r="B11041" t="s">
        <v>5852</v>
      </c>
      <c r="C11041" s="1">
        <v>43568</v>
      </c>
      <c r="D11041" t="s">
        <v>5853</v>
      </c>
      <c r="E11041" t="s">
        <v>5741</v>
      </c>
      <c r="G11041" t="s">
        <v>5799</v>
      </c>
      <c r="H11041">
        <v>1</v>
      </c>
      <c r="I11041">
        <f t="shared" si="344"/>
        <v>1</v>
      </c>
      <c r="J11041">
        <v>3</v>
      </c>
      <c r="K11041">
        <v>5</v>
      </c>
      <c r="L11041">
        <v>0</v>
      </c>
      <c r="M11041">
        <v>0</v>
      </c>
      <c r="N11041">
        <v>33.33</v>
      </c>
      <c r="O11041">
        <f t="shared" si="345"/>
        <v>33.33</v>
      </c>
      <c r="P11041" t="s">
        <v>17</v>
      </c>
      <c r="Q11041" s="1">
        <v>43568</v>
      </c>
      <c r="R11041" t="str">
        <f>VLOOKUP(B11041,[1]data!$A$2:$E$764,5,0)</f>
        <v>Mohali</v>
      </c>
      <c r="S11041" t="str">
        <f>VLOOKUP($B11041,[1]data!$A$1:$I$764,6,0)</f>
        <v>Kings XI Punjab</v>
      </c>
      <c r="T11041" t="str">
        <f>VLOOKUP($B11041,[1]data!$A$1:$I$764,7,0)</f>
        <v>Rajasthan Royals</v>
      </c>
      <c r="U11041" t="str">
        <f>VLOOKUP($B11041,[1]data!$A$1:$I$764,9,0)</f>
        <v>Kings XI Punjab</v>
      </c>
    </row>
    <row r="11042" spans="1:21" x14ac:dyDescent="0.3">
      <c r="A11042">
        <v>2019</v>
      </c>
      <c r="B11042" t="s">
        <v>5852</v>
      </c>
      <c r="C11042" s="1">
        <v>43568</v>
      </c>
      <c r="D11042" t="s">
        <v>5853</v>
      </c>
      <c r="E11042" t="s">
        <v>1898</v>
      </c>
      <c r="F11042">
        <v>1163</v>
      </c>
      <c r="G11042" t="s">
        <v>3552</v>
      </c>
      <c r="H11042">
        <v>15</v>
      </c>
      <c r="I11042">
        <f t="shared" si="344"/>
        <v>15</v>
      </c>
      <c r="J11042">
        <v>9</v>
      </c>
      <c r="K11042">
        <v>10</v>
      </c>
      <c r="L11042">
        <v>1</v>
      </c>
      <c r="M11042">
        <v>1</v>
      </c>
      <c r="N11042">
        <v>166.66</v>
      </c>
      <c r="O11042">
        <f t="shared" si="345"/>
        <v>166.66</v>
      </c>
      <c r="P11042" t="s">
        <v>17</v>
      </c>
      <c r="Q11042" s="1">
        <v>43568</v>
      </c>
      <c r="R11042" t="str">
        <f>VLOOKUP(B11042,[1]data!$A$2:$E$764,5,0)</f>
        <v>Mohali</v>
      </c>
      <c r="S11042" t="str">
        <f>VLOOKUP($B11042,[1]data!$A$1:$I$764,6,0)</f>
        <v>Kings XI Punjab</v>
      </c>
      <c r="T11042" t="str">
        <f>VLOOKUP($B11042,[1]data!$A$1:$I$764,7,0)</f>
        <v>Rajasthan Royals</v>
      </c>
      <c r="U11042" t="str">
        <f>VLOOKUP($B11042,[1]data!$A$1:$I$764,9,0)</f>
        <v>Kings XI Punjab</v>
      </c>
    </row>
    <row r="11043" spans="1:21" x14ac:dyDescent="0.3">
      <c r="A11043">
        <v>2019</v>
      </c>
      <c r="B11043" t="s">
        <v>5852</v>
      </c>
      <c r="C11043" s="1">
        <v>43568</v>
      </c>
      <c r="D11043" t="s">
        <v>5853</v>
      </c>
      <c r="E11043" t="s">
        <v>3187</v>
      </c>
      <c r="F11043">
        <v>1296</v>
      </c>
      <c r="G11043" t="s">
        <v>3804</v>
      </c>
      <c r="H11043">
        <v>18</v>
      </c>
      <c r="I11043">
        <f t="shared" si="344"/>
        <v>18</v>
      </c>
      <c r="J11043">
        <v>15</v>
      </c>
      <c r="K11043">
        <v>34</v>
      </c>
      <c r="L11043">
        <v>2</v>
      </c>
      <c r="M11043">
        <v>1</v>
      </c>
      <c r="N11043">
        <v>120</v>
      </c>
      <c r="O11043">
        <f t="shared" si="345"/>
        <v>120</v>
      </c>
      <c r="P11043" t="s">
        <v>17</v>
      </c>
      <c r="Q11043" s="1">
        <v>43568</v>
      </c>
      <c r="R11043" t="str">
        <f>VLOOKUP(B11043,[1]data!$A$2:$E$764,5,0)</f>
        <v>Mohali</v>
      </c>
      <c r="S11043" t="str">
        <f>VLOOKUP($B11043,[1]data!$A$1:$I$764,6,0)</f>
        <v>Kings XI Punjab</v>
      </c>
      <c r="T11043" t="str">
        <f>VLOOKUP($B11043,[1]data!$A$1:$I$764,7,0)</f>
        <v>Rajasthan Royals</v>
      </c>
      <c r="U11043" t="str">
        <f>VLOOKUP($B11043,[1]data!$A$1:$I$764,9,0)</f>
        <v>Kings XI Punjab</v>
      </c>
    </row>
    <row r="11044" spans="1:21" x14ac:dyDescent="0.3">
      <c r="A11044">
        <v>2019</v>
      </c>
      <c r="B11044" t="s">
        <v>5852</v>
      </c>
      <c r="C11044" s="1">
        <v>43568</v>
      </c>
      <c r="D11044" t="s">
        <v>5853</v>
      </c>
      <c r="E11044" t="s">
        <v>833</v>
      </c>
      <c r="F11044">
        <v>1051</v>
      </c>
      <c r="G11044" t="s">
        <v>26</v>
      </c>
      <c r="H11044">
        <v>99</v>
      </c>
      <c r="I11044">
        <f t="shared" si="344"/>
        <v>99</v>
      </c>
      <c r="J11044">
        <v>64</v>
      </c>
      <c r="K11044">
        <v>104</v>
      </c>
      <c r="L11044">
        <v>10</v>
      </c>
      <c r="M11044">
        <v>5</v>
      </c>
      <c r="N11044">
        <v>154.68</v>
      </c>
      <c r="O11044">
        <f t="shared" si="345"/>
        <v>154.68</v>
      </c>
      <c r="P11044" t="s">
        <v>17</v>
      </c>
      <c r="Q11044" s="1">
        <v>43568</v>
      </c>
      <c r="R11044" t="str">
        <f>VLOOKUP(B11044,[1]data!$A$2:$E$764,5,0)</f>
        <v>Mohali</v>
      </c>
      <c r="S11044" t="str">
        <f>VLOOKUP($B11044,[1]data!$A$1:$I$764,6,0)</f>
        <v>Kings XI Punjab</v>
      </c>
      <c r="T11044" t="str">
        <f>VLOOKUP($B11044,[1]data!$A$1:$I$764,7,0)</f>
        <v>Rajasthan Royals</v>
      </c>
      <c r="U11044" t="str">
        <f>VLOOKUP($B11044,[1]data!$A$1:$I$764,9,0)</f>
        <v>Kings XI Punjab</v>
      </c>
    </row>
    <row r="11045" spans="1:21" x14ac:dyDescent="0.3">
      <c r="A11045">
        <v>2019</v>
      </c>
      <c r="B11045" t="s">
        <v>5852</v>
      </c>
      <c r="C11045" s="1">
        <v>43568</v>
      </c>
      <c r="D11045" t="s">
        <v>5853</v>
      </c>
      <c r="E11045" t="s">
        <v>366</v>
      </c>
      <c r="F11045">
        <v>1074</v>
      </c>
      <c r="G11045" t="s">
        <v>26</v>
      </c>
      <c r="H11045">
        <v>59</v>
      </c>
      <c r="I11045">
        <f t="shared" si="344"/>
        <v>59</v>
      </c>
      <c r="J11045">
        <v>38</v>
      </c>
      <c r="K11045">
        <v>81</v>
      </c>
      <c r="L11045">
        <v>5</v>
      </c>
      <c r="M11045">
        <v>2</v>
      </c>
      <c r="N11045">
        <v>155.26</v>
      </c>
      <c r="O11045">
        <f t="shared" si="345"/>
        <v>155.26</v>
      </c>
      <c r="P11045" t="s">
        <v>17</v>
      </c>
      <c r="Q11045" s="1">
        <v>43568</v>
      </c>
      <c r="R11045" t="str">
        <f>VLOOKUP(B11045,[1]data!$A$2:$E$764,5,0)</f>
        <v>Mohali</v>
      </c>
      <c r="S11045" t="str">
        <f>VLOOKUP($B11045,[1]data!$A$1:$I$764,6,0)</f>
        <v>Kings XI Punjab</v>
      </c>
      <c r="T11045" t="str">
        <f>VLOOKUP($B11045,[1]data!$A$1:$I$764,7,0)</f>
        <v>Rajasthan Royals</v>
      </c>
      <c r="U11045" t="str">
        <f>VLOOKUP($B11045,[1]data!$A$1:$I$764,9,0)</f>
        <v>Kings XI Punjab</v>
      </c>
    </row>
    <row r="11046" spans="1:21" x14ac:dyDescent="0.3">
      <c r="A11046">
        <v>2019</v>
      </c>
      <c r="B11046" t="s">
        <v>5852</v>
      </c>
      <c r="C11046" s="1">
        <v>43568</v>
      </c>
      <c r="D11046" t="s">
        <v>5853</v>
      </c>
      <c r="E11046" t="s">
        <v>4343</v>
      </c>
      <c r="F11046">
        <v>1355</v>
      </c>
      <c r="G11046" t="s">
        <v>26</v>
      </c>
      <c r="H11046">
        <v>28</v>
      </c>
      <c r="I11046">
        <f t="shared" si="344"/>
        <v>28</v>
      </c>
      <c r="J11046">
        <v>16</v>
      </c>
      <c r="K11046">
        <v>23</v>
      </c>
      <c r="L11046">
        <v>4</v>
      </c>
      <c r="M11046">
        <v>0</v>
      </c>
      <c r="N11046">
        <v>175</v>
      </c>
      <c r="O11046">
        <f t="shared" si="345"/>
        <v>175</v>
      </c>
      <c r="P11046" t="s">
        <v>17</v>
      </c>
      <c r="Q11046" s="1">
        <v>43568</v>
      </c>
      <c r="R11046" t="str">
        <f>VLOOKUP(B11046,[1]data!$A$2:$E$764,5,0)</f>
        <v>Mohali</v>
      </c>
      <c r="S11046" t="str">
        <f>VLOOKUP($B11046,[1]data!$A$1:$I$764,6,0)</f>
        <v>Kings XI Punjab</v>
      </c>
      <c r="T11046" t="str">
        <f>VLOOKUP($B11046,[1]data!$A$1:$I$764,7,0)</f>
        <v>Rajasthan Royals</v>
      </c>
      <c r="U11046" t="str">
        <f>VLOOKUP($B11046,[1]data!$A$1:$I$764,9,0)</f>
        <v>Kings XI Punjab</v>
      </c>
    </row>
    <row r="11047" spans="1:21" x14ac:dyDescent="0.3">
      <c r="A11047">
        <v>2019</v>
      </c>
      <c r="B11047" t="s">
        <v>5852</v>
      </c>
      <c r="C11047" s="1">
        <v>43568</v>
      </c>
      <c r="D11047" t="s">
        <v>5853</v>
      </c>
      <c r="E11047" t="s">
        <v>21</v>
      </c>
      <c r="F11047">
        <v>1024</v>
      </c>
      <c r="G11047" t="s">
        <v>5854</v>
      </c>
      <c r="H11047">
        <v>67</v>
      </c>
      <c r="I11047">
        <f t="shared" si="344"/>
        <v>67</v>
      </c>
      <c r="J11047">
        <v>53</v>
      </c>
      <c r="K11047">
        <v>73</v>
      </c>
      <c r="L11047">
        <v>8</v>
      </c>
      <c r="M11047">
        <v>0</v>
      </c>
      <c r="N11047">
        <v>126.41</v>
      </c>
      <c r="O11047">
        <f t="shared" si="345"/>
        <v>126.41</v>
      </c>
      <c r="P11047" t="s">
        <v>40</v>
      </c>
      <c r="Q11047" s="1">
        <v>43568</v>
      </c>
      <c r="R11047" t="str">
        <f>VLOOKUP(B11047,[1]data!$A$2:$E$764,5,0)</f>
        <v>Mohali</v>
      </c>
      <c r="S11047" t="str">
        <f>VLOOKUP($B11047,[1]data!$A$1:$I$764,6,0)</f>
        <v>Kings XI Punjab</v>
      </c>
      <c r="T11047" t="str">
        <f>VLOOKUP($B11047,[1]data!$A$1:$I$764,7,0)</f>
        <v>Rajasthan Royals</v>
      </c>
      <c r="U11047" t="str">
        <f>VLOOKUP($B11047,[1]data!$A$1:$I$764,9,0)</f>
        <v>Kings XI Punjab</v>
      </c>
    </row>
    <row r="11048" spans="1:21" x14ac:dyDescent="0.3">
      <c r="A11048">
        <v>2019</v>
      </c>
      <c r="B11048" t="s">
        <v>5852</v>
      </c>
      <c r="C11048" s="1">
        <v>43568</v>
      </c>
      <c r="D11048" t="s">
        <v>5853</v>
      </c>
      <c r="E11048" t="s">
        <v>1569</v>
      </c>
      <c r="F11048">
        <v>1222</v>
      </c>
      <c r="G11048" t="s">
        <v>26</v>
      </c>
      <c r="H11048">
        <v>18</v>
      </c>
      <c r="I11048">
        <f t="shared" si="344"/>
        <v>18</v>
      </c>
      <c r="J11048">
        <v>16</v>
      </c>
      <c r="K11048">
        <v>34</v>
      </c>
      <c r="L11048">
        <v>1</v>
      </c>
      <c r="M11048">
        <v>0</v>
      </c>
      <c r="N11048">
        <v>112.5</v>
      </c>
      <c r="O11048">
        <f t="shared" si="345"/>
        <v>112.5</v>
      </c>
      <c r="P11048" t="s">
        <v>17</v>
      </c>
      <c r="Q11048" s="1">
        <v>43568</v>
      </c>
      <c r="R11048" t="str">
        <f>VLOOKUP(B11048,[1]data!$A$2:$E$764,5,0)</f>
        <v>Mohali</v>
      </c>
      <c r="S11048" t="str">
        <f>VLOOKUP($B11048,[1]data!$A$1:$I$764,6,0)</f>
        <v>Kings XI Punjab</v>
      </c>
      <c r="T11048" t="str">
        <f>VLOOKUP($B11048,[1]data!$A$1:$I$764,7,0)</f>
        <v>Rajasthan Royals</v>
      </c>
      <c r="U11048" t="str">
        <f>VLOOKUP($B11048,[1]data!$A$1:$I$764,9,0)</f>
        <v>Kings XI Punjab</v>
      </c>
    </row>
    <row r="11049" spans="1:21" x14ac:dyDescent="0.3">
      <c r="A11049">
        <v>2019</v>
      </c>
      <c r="B11049" t="s">
        <v>5852</v>
      </c>
      <c r="C11049" s="1">
        <v>43568</v>
      </c>
      <c r="D11049" t="s">
        <v>5853</v>
      </c>
      <c r="E11049" t="s">
        <v>74</v>
      </c>
      <c r="F11049">
        <v>1010</v>
      </c>
      <c r="G11049" t="s">
        <v>5855</v>
      </c>
      <c r="H11049">
        <v>19</v>
      </c>
      <c r="I11049">
        <f t="shared" si="344"/>
        <v>19</v>
      </c>
      <c r="J11049">
        <v>9</v>
      </c>
      <c r="K11049">
        <v>15</v>
      </c>
      <c r="L11049">
        <v>4</v>
      </c>
      <c r="M11049">
        <v>0</v>
      </c>
      <c r="N11049">
        <v>211.11</v>
      </c>
      <c r="O11049">
        <f t="shared" si="345"/>
        <v>211.11</v>
      </c>
      <c r="P11049" t="s">
        <v>20</v>
      </c>
      <c r="Q11049" s="1">
        <v>43568</v>
      </c>
      <c r="R11049" t="str">
        <f>VLOOKUP(B11049,[1]data!$A$2:$E$764,5,0)</f>
        <v>Mohali</v>
      </c>
      <c r="S11049" t="str">
        <f>VLOOKUP($B11049,[1]data!$A$1:$I$764,6,0)</f>
        <v>Kings XI Punjab</v>
      </c>
      <c r="T11049" t="str">
        <f>VLOOKUP($B11049,[1]data!$A$1:$I$764,7,0)</f>
        <v>Rajasthan Royals</v>
      </c>
      <c r="U11049" t="str">
        <f>VLOOKUP($B11049,[1]data!$A$1:$I$764,9,0)</f>
        <v>Kings XI Punjab</v>
      </c>
    </row>
    <row r="11050" spans="1:21" x14ac:dyDescent="0.3">
      <c r="A11050">
        <v>2019</v>
      </c>
      <c r="B11050" t="s">
        <v>5856</v>
      </c>
      <c r="C11050" s="1">
        <v>43568</v>
      </c>
      <c r="D11050" t="s">
        <v>5857</v>
      </c>
      <c r="E11050" t="s">
        <v>3893</v>
      </c>
      <c r="F11050">
        <v>1334</v>
      </c>
      <c r="G11050" t="s">
        <v>26</v>
      </c>
      <c r="H11050">
        <v>13</v>
      </c>
      <c r="I11050">
        <f t="shared" si="344"/>
        <v>13</v>
      </c>
      <c r="J11050">
        <v>7</v>
      </c>
      <c r="K11050">
        <v>12</v>
      </c>
      <c r="L11050">
        <v>2</v>
      </c>
      <c r="M11050">
        <v>0</v>
      </c>
      <c r="N11050">
        <v>185.71</v>
      </c>
      <c r="O11050">
        <f t="shared" si="345"/>
        <v>185.71</v>
      </c>
      <c r="P11050" t="s">
        <v>17</v>
      </c>
      <c r="Q11050" s="1">
        <v>43568</v>
      </c>
      <c r="R11050" t="str">
        <f>VLOOKUP(B11050,[1]data!$A$2:$E$764,5,0)</f>
        <v>Mumbai</v>
      </c>
      <c r="S11050" t="str">
        <f>VLOOKUP($B11050,[1]data!$A$1:$I$764,6,0)</f>
        <v>Mumbai Indians</v>
      </c>
      <c r="T11050" t="str">
        <f>VLOOKUP($B11050,[1]data!$A$1:$I$764,7,0)</f>
        <v>Royal Challengers Bangalore</v>
      </c>
      <c r="U11050" t="str">
        <f>VLOOKUP($B11050,[1]data!$A$1:$I$764,9,0)</f>
        <v>Mumbai Indians</v>
      </c>
    </row>
    <row r="11051" spans="1:21" x14ac:dyDescent="0.3">
      <c r="A11051">
        <v>2019</v>
      </c>
      <c r="B11051" t="s">
        <v>5856</v>
      </c>
      <c r="C11051" s="1">
        <v>43568</v>
      </c>
      <c r="D11051" t="s">
        <v>5857</v>
      </c>
      <c r="E11051" t="s">
        <v>5203</v>
      </c>
      <c r="G11051" t="s">
        <v>26</v>
      </c>
      <c r="H11051">
        <v>0</v>
      </c>
      <c r="I11051">
        <f t="shared" si="344"/>
        <v>0</v>
      </c>
      <c r="J11051">
        <v>1</v>
      </c>
      <c r="K11051">
        <v>10</v>
      </c>
      <c r="L11051">
        <v>0</v>
      </c>
      <c r="M11051">
        <v>0</v>
      </c>
      <c r="N11051">
        <v>0</v>
      </c>
      <c r="O11051">
        <f t="shared" si="345"/>
        <v>0</v>
      </c>
      <c r="P11051" t="s">
        <v>17</v>
      </c>
      <c r="Q11051" s="1">
        <v>43568</v>
      </c>
      <c r="R11051" t="str">
        <f>VLOOKUP(B11051,[1]data!$A$2:$E$764,5,0)</f>
        <v>Mumbai</v>
      </c>
      <c r="S11051" t="str">
        <f>VLOOKUP($B11051,[1]data!$A$1:$I$764,6,0)</f>
        <v>Mumbai Indians</v>
      </c>
      <c r="T11051" t="str">
        <f>VLOOKUP($B11051,[1]data!$A$1:$I$764,7,0)</f>
        <v>Royal Challengers Bangalore</v>
      </c>
      <c r="U11051" t="str">
        <f>VLOOKUP($B11051,[1]data!$A$1:$I$764,9,0)</f>
        <v>Mumbai Indians</v>
      </c>
    </row>
    <row r="11052" spans="1:21" x14ac:dyDescent="0.3">
      <c r="A11052">
        <v>2019</v>
      </c>
      <c r="B11052" t="s">
        <v>5856</v>
      </c>
      <c r="C11052" s="1">
        <v>43568</v>
      </c>
      <c r="D11052" t="s">
        <v>5857</v>
      </c>
      <c r="E11052" t="s">
        <v>1453</v>
      </c>
      <c r="F11052">
        <v>1183</v>
      </c>
      <c r="G11052" t="s">
        <v>5858</v>
      </c>
      <c r="H11052">
        <v>6</v>
      </c>
      <c r="I11052">
        <f t="shared" si="344"/>
        <v>6</v>
      </c>
      <c r="J11052">
        <v>12</v>
      </c>
      <c r="K11052">
        <v>15</v>
      </c>
      <c r="L11052">
        <v>0</v>
      </c>
      <c r="M11052">
        <v>0</v>
      </c>
      <c r="N11052">
        <v>50</v>
      </c>
      <c r="O11052">
        <f t="shared" si="345"/>
        <v>50</v>
      </c>
      <c r="P11052" t="s">
        <v>17</v>
      </c>
      <c r="Q11052" s="1">
        <v>43568</v>
      </c>
      <c r="R11052" t="str">
        <f>VLOOKUP(B11052,[1]data!$A$2:$E$764,5,0)</f>
        <v>Mumbai</v>
      </c>
      <c r="S11052" t="str">
        <f>VLOOKUP($B11052,[1]data!$A$1:$I$764,6,0)</f>
        <v>Mumbai Indians</v>
      </c>
      <c r="T11052" t="str">
        <f>VLOOKUP($B11052,[1]data!$A$1:$I$764,7,0)</f>
        <v>Royal Challengers Bangalore</v>
      </c>
      <c r="U11052" t="str">
        <f>VLOOKUP($B11052,[1]data!$A$1:$I$764,9,0)</f>
        <v>Mumbai Indians</v>
      </c>
    </row>
    <row r="11053" spans="1:21" x14ac:dyDescent="0.3">
      <c r="A11053">
        <v>2019</v>
      </c>
      <c r="B11053" t="s">
        <v>5856</v>
      </c>
      <c r="C11053" s="1">
        <v>43568</v>
      </c>
      <c r="D11053" t="s">
        <v>5857</v>
      </c>
      <c r="E11053" t="s">
        <v>4046</v>
      </c>
      <c r="F11053">
        <v>1346</v>
      </c>
      <c r="G11053" t="s">
        <v>26</v>
      </c>
      <c r="H11053">
        <v>28</v>
      </c>
      <c r="I11053">
        <f t="shared" si="344"/>
        <v>28</v>
      </c>
      <c r="J11053">
        <v>11</v>
      </c>
      <c r="K11053">
        <v>21</v>
      </c>
      <c r="L11053">
        <v>1</v>
      </c>
      <c r="M11053">
        <v>3</v>
      </c>
      <c r="N11053">
        <v>254.54</v>
      </c>
      <c r="O11053">
        <f t="shared" si="345"/>
        <v>254.54</v>
      </c>
      <c r="P11053" t="s">
        <v>17</v>
      </c>
      <c r="Q11053" s="1">
        <v>43568</v>
      </c>
      <c r="R11053" t="str">
        <f>VLOOKUP(B11053,[1]data!$A$2:$E$764,5,0)</f>
        <v>Mumbai</v>
      </c>
      <c r="S11053" t="str">
        <f>VLOOKUP($B11053,[1]data!$A$1:$I$764,6,0)</f>
        <v>Mumbai Indians</v>
      </c>
      <c r="T11053" t="str">
        <f>VLOOKUP($B11053,[1]data!$A$1:$I$764,7,0)</f>
        <v>Royal Challengers Bangalore</v>
      </c>
      <c r="U11053" t="str">
        <f>VLOOKUP($B11053,[1]data!$A$1:$I$764,9,0)</f>
        <v>Mumbai Indians</v>
      </c>
    </row>
    <row r="11054" spans="1:21" x14ac:dyDescent="0.3">
      <c r="A11054">
        <v>2019</v>
      </c>
      <c r="B11054" t="s">
        <v>5856</v>
      </c>
      <c r="C11054" s="1">
        <v>43568</v>
      </c>
      <c r="D11054" t="s">
        <v>5857</v>
      </c>
      <c r="E11054" t="s">
        <v>4341</v>
      </c>
      <c r="F11054">
        <v>1356</v>
      </c>
      <c r="G11054" t="s">
        <v>5859</v>
      </c>
      <c r="H11054">
        <v>5</v>
      </c>
      <c r="I11054">
        <f t="shared" si="344"/>
        <v>5</v>
      </c>
      <c r="J11054">
        <v>3</v>
      </c>
      <c r="K11054">
        <v>5</v>
      </c>
      <c r="L11054">
        <v>1</v>
      </c>
      <c r="M11054">
        <v>0</v>
      </c>
      <c r="N11054">
        <v>166.66</v>
      </c>
      <c r="O11054">
        <f t="shared" si="345"/>
        <v>166.66</v>
      </c>
      <c r="P11054" t="s">
        <v>17</v>
      </c>
      <c r="Q11054" s="1">
        <v>43568</v>
      </c>
      <c r="R11054" t="str">
        <f>VLOOKUP(B11054,[1]data!$A$2:$E$764,5,0)</f>
        <v>Mumbai</v>
      </c>
      <c r="S11054" t="str">
        <f>VLOOKUP($B11054,[1]data!$A$1:$I$764,6,0)</f>
        <v>Mumbai Indians</v>
      </c>
      <c r="T11054" t="str">
        <f>VLOOKUP($B11054,[1]data!$A$1:$I$764,7,0)</f>
        <v>Royal Challengers Bangalore</v>
      </c>
      <c r="U11054" t="str">
        <f>VLOOKUP($B11054,[1]data!$A$1:$I$764,9,0)</f>
        <v>Mumbai Indians</v>
      </c>
    </row>
    <row r="11055" spans="1:21" x14ac:dyDescent="0.3">
      <c r="A11055">
        <v>2019</v>
      </c>
      <c r="B11055" t="s">
        <v>5856</v>
      </c>
      <c r="C11055" s="1">
        <v>43568</v>
      </c>
      <c r="D11055" t="s">
        <v>5857</v>
      </c>
      <c r="E11055" t="s">
        <v>116</v>
      </c>
      <c r="F11055">
        <v>1064</v>
      </c>
      <c r="G11055" t="s">
        <v>5860</v>
      </c>
      <c r="H11055">
        <v>47</v>
      </c>
      <c r="I11055">
        <f t="shared" si="344"/>
        <v>47</v>
      </c>
      <c r="J11055">
        <v>32</v>
      </c>
      <c r="K11055">
        <v>47</v>
      </c>
      <c r="L11055">
        <v>6</v>
      </c>
      <c r="M11055">
        <v>1</v>
      </c>
      <c r="N11055">
        <v>146.87</v>
      </c>
      <c r="O11055">
        <f t="shared" si="345"/>
        <v>146.87</v>
      </c>
      <c r="P11055" t="s">
        <v>40</v>
      </c>
      <c r="Q11055" s="1">
        <v>43568</v>
      </c>
      <c r="R11055" t="str">
        <f>VLOOKUP(B11055,[1]data!$A$2:$E$764,5,0)</f>
        <v>Mumbai</v>
      </c>
      <c r="S11055" t="str">
        <f>VLOOKUP($B11055,[1]data!$A$1:$I$764,6,0)</f>
        <v>Mumbai Indians</v>
      </c>
      <c r="T11055" t="str">
        <f>VLOOKUP($B11055,[1]data!$A$1:$I$764,7,0)</f>
        <v>Royal Challengers Bangalore</v>
      </c>
      <c r="U11055" t="str">
        <f>VLOOKUP($B11055,[1]data!$A$1:$I$764,9,0)</f>
        <v>Mumbai Indians</v>
      </c>
    </row>
    <row r="11056" spans="1:21" x14ac:dyDescent="0.3">
      <c r="A11056">
        <v>2019</v>
      </c>
      <c r="B11056" t="s">
        <v>5856</v>
      </c>
      <c r="C11056" s="1">
        <v>43568</v>
      </c>
      <c r="D11056" t="s">
        <v>5857</v>
      </c>
      <c r="E11056" t="s">
        <v>3201</v>
      </c>
      <c r="F11056">
        <v>1297</v>
      </c>
      <c r="G11056" t="s">
        <v>5860</v>
      </c>
      <c r="H11056">
        <v>81</v>
      </c>
      <c r="I11056">
        <f t="shared" si="344"/>
        <v>81</v>
      </c>
      <c r="J11056">
        <v>52</v>
      </c>
      <c r="K11056">
        <v>87</v>
      </c>
      <c r="L11056">
        <v>6</v>
      </c>
      <c r="M11056">
        <v>4</v>
      </c>
      <c r="N11056">
        <v>155.76</v>
      </c>
      <c r="O11056">
        <f t="shared" si="345"/>
        <v>155.76</v>
      </c>
      <c r="P11056" t="s">
        <v>20</v>
      </c>
      <c r="Q11056" s="1">
        <v>43568</v>
      </c>
      <c r="R11056" t="str">
        <f>VLOOKUP(B11056,[1]data!$A$2:$E$764,5,0)</f>
        <v>Mumbai</v>
      </c>
      <c r="S11056" t="str">
        <f>VLOOKUP($B11056,[1]data!$A$1:$I$764,6,0)</f>
        <v>Mumbai Indians</v>
      </c>
      <c r="T11056" t="str">
        <f>VLOOKUP($B11056,[1]data!$A$1:$I$764,7,0)</f>
        <v>Royal Challengers Bangalore</v>
      </c>
      <c r="U11056" t="str">
        <f>VLOOKUP($B11056,[1]data!$A$1:$I$764,9,0)</f>
        <v>Mumbai Indians</v>
      </c>
    </row>
    <row r="11057" spans="1:21" x14ac:dyDescent="0.3">
      <c r="A11057">
        <v>2019</v>
      </c>
      <c r="B11057" t="s">
        <v>5856</v>
      </c>
      <c r="C11057" s="1">
        <v>43568</v>
      </c>
      <c r="D11057" t="s">
        <v>5857</v>
      </c>
      <c r="E11057" t="s">
        <v>2504</v>
      </c>
      <c r="F11057">
        <v>1244</v>
      </c>
      <c r="G11057" t="s">
        <v>190</v>
      </c>
      <c r="H11057">
        <v>16</v>
      </c>
      <c r="I11057">
        <f t="shared" si="344"/>
        <v>16</v>
      </c>
      <c r="J11057">
        <v>10</v>
      </c>
      <c r="K11057">
        <v>15</v>
      </c>
      <c r="L11057">
        <v>0</v>
      </c>
      <c r="M11057">
        <v>1</v>
      </c>
      <c r="N11057">
        <v>160</v>
      </c>
      <c r="O11057">
        <f t="shared" si="345"/>
        <v>160</v>
      </c>
      <c r="P11057" t="s">
        <v>17</v>
      </c>
      <c r="Q11057" s="1">
        <v>43568</v>
      </c>
      <c r="R11057" t="str">
        <f>VLOOKUP(B11057,[1]data!$A$2:$E$764,5,0)</f>
        <v>Mumbai</v>
      </c>
      <c r="S11057" t="str">
        <f>VLOOKUP($B11057,[1]data!$A$1:$I$764,6,0)</f>
        <v>Mumbai Indians</v>
      </c>
      <c r="T11057" t="str">
        <f>VLOOKUP($B11057,[1]data!$A$1:$I$764,7,0)</f>
        <v>Royal Challengers Bangalore</v>
      </c>
      <c r="U11057" t="str">
        <f>VLOOKUP($B11057,[1]data!$A$1:$I$764,9,0)</f>
        <v>Mumbai Indians</v>
      </c>
    </row>
    <row r="11058" spans="1:21" x14ac:dyDescent="0.3">
      <c r="A11058">
        <v>2019</v>
      </c>
      <c r="B11058" t="s">
        <v>5856</v>
      </c>
      <c r="C11058" s="1">
        <v>43568</v>
      </c>
      <c r="D11058" t="s">
        <v>5857</v>
      </c>
      <c r="E11058" t="s">
        <v>4376</v>
      </c>
      <c r="F11058">
        <v>1359</v>
      </c>
      <c r="G11058" t="s">
        <v>26</v>
      </c>
      <c r="H11058">
        <v>0</v>
      </c>
      <c r="I11058">
        <f t="shared" si="344"/>
        <v>0</v>
      </c>
      <c r="J11058">
        <v>0</v>
      </c>
      <c r="K11058">
        <v>5</v>
      </c>
      <c r="L11058">
        <v>0</v>
      </c>
      <c r="M11058">
        <v>0</v>
      </c>
      <c r="N11058">
        <v>0</v>
      </c>
      <c r="O11058">
        <f t="shared" si="345"/>
        <v>0</v>
      </c>
      <c r="P11058" t="s">
        <v>17</v>
      </c>
      <c r="Q11058" s="1">
        <v>43568</v>
      </c>
      <c r="R11058" t="str">
        <f>VLOOKUP(B11058,[1]data!$A$2:$E$764,5,0)</f>
        <v>Mumbai</v>
      </c>
      <c r="S11058" t="str">
        <f>VLOOKUP($B11058,[1]data!$A$1:$I$764,6,0)</f>
        <v>Mumbai Indians</v>
      </c>
      <c r="T11058" t="str">
        <f>VLOOKUP($B11058,[1]data!$A$1:$I$764,7,0)</f>
        <v>Royal Challengers Bangalore</v>
      </c>
      <c r="U11058" t="str">
        <f>VLOOKUP($B11058,[1]data!$A$1:$I$764,9,0)</f>
        <v>Mumbai Indians</v>
      </c>
    </row>
    <row r="11059" spans="1:21" x14ac:dyDescent="0.3">
      <c r="A11059">
        <v>2019</v>
      </c>
      <c r="B11059" t="s">
        <v>5856</v>
      </c>
      <c r="C11059" s="1">
        <v>43568</v>
      </c>
      <c r="D11059" t="s">
        <v>5857</v>
      </c>
      <c r="E11059" t="s">
        <v>2508</v>
      </c>
      <c r="F11059">
        <v>1242</v>
      </c>
      <c r="G11059" t="s">
        <v>5861</v>
      </c>
      <c r="H11059">
        <v>12</v>
      </c>
      <c r="I11059">
        <f t="shared" si="344"/>
        <v>12</v>
      </c>
      <c r="J11059">
        <v>15</v>
      </c>
      <c r="K11059">
        <v>27</v>
      </c>
      <c r="L11059">
        <v>1</v>
      </c>
      <c r="M11059">
        <v>0</v>
      </c>
      <c r="N11059">
        <v>80</v>
      </c>
      <c r="O11059">
        <f t="shared" si="345"/>
        <v>80</v>
      </c>
      <c r="P11059" t="s">
        <v>17</v>
      </c>
      <c r="Q11059" s="1">
        <v>43568</v>
      </c>
      <c r="R11059" t="str">
        <f>VLOOKUP(B11059,[1]data!$A$2:$E$764,5,0)</f>
        <v>Mumbai</v>
      </c>
      <c r="S11059" t="str">
        <f>VLOOKUP($B11059,[1]data!$A$1:$I$764,6,0)</f>
        <v>Mumbai Indians</v>
      </c>
      <c r="T11059" t="str">
        <f>VLOOKUP($B11059,[1]data!$A$1:$I$764,7,0)</f>
        <v>Royal Challengers Bangalore</v>
      </c>
      <c r="U11059" t="str">
        <f>VLOOKUP($B11059,[1]data!$A$1:$I$764,9,0)</f>
        <v>Mumbai Indians</v>
      </c>
    </row>
    <row r="11060" spans="1:21" x14ac:dyDescent="0.3">
      <c r="A11060">
        <v>2019</v>
      </c>
      <c r="B11060" t="s">
        <v>5856</v>
      </c>
      <c r="C11060" s="1">
        <v>43568</v>
      </c>
      <c r="D11060" t="s">
        <v>5857</v>
      </c>
      <c r="E11060" t="s">
        <v>4801</v>
      </c>
      <c r="F11060">
        <v>1388</v>
      </c>
      <c r="G11060" t="s">
        <v>4784</v>
      </c>
      <c r="H11060">
        <v>1</v>
      </c>
      <c r="I11060">
        <f t="shared" si="344"/>
        <v>1</v>
      </c>
      <c r="J11060">
        <v>2</v>
      </c>
      <c r="K11060">
        <v>4</v>
      </c>
      <c r="L11060">
        <v>0</v>
      </c>
      <c r="M11060">
        <v>0</v>
      </c>
      <c r="N11060">
        <v>50</v>
      </c>
      <c r="O11060">
        <f t="shared" si="345"/>
        <v>50</v>
      </c>
      <c r="P11060" t="s">
        <v>17</v>
      </c>
      <c r="Q11060" s="1">
        <v>43568</v>
      </c>
      <c r="R11060" t="str">
        <f>VLOOKUP(B11060,[1]data!$A$2:$E$764,5,0)</f>
        <v>Mumbai</v>
      </c>
      <c r="S11060" t="str">
        <f>VLOOKUP($B11060,[1]data!$A$1:$I$764,6,0)</f>
        <v>Mumbai Indians</v>
      </c>
      <c r="T11060" t="str">
        <f>VLOOKUP($B11060,[1]data!$A$1:$I$764,7,0)</f>
        <v>Royal Challengers Bangalore</v>
      </c>
      <c r="U11060" t="str">
        <f>VLOOKUP($B11060,[1]data!$A$1:$I$764,9,0)</f>
        <v>Mumbai Indians</v>
      </c>
    </row>
    <row r="11061" spans="1:21" x14ac:dyDescent="0.3">
      <c r="A11061">
        <v>2019</v>
      </c>
      <c r="B11061" t="s">
        <v>5856</v>
      </c>
      <c r="C11061" s="1">
        <v>43568</v>
      </c>
      <c r="D11061" t="s">
        <v>5857</v>
      </c>
      <c r="E11061" t="s">
        <v>5862</v>
      </c>
      <c r="G11061" t="s">
        <v>4908</v>
      </c>
      <c r="H11061">
        <v>1</v>
      </c>
      <c r="I11061">
        <f t="shared" si="344"/>
        <v>1</v>
      </c>
      <c r="J11061">
        <v>2</v>
      </c>
      <c r="K11061">
        <v>4</v>
      </c>
      <c r="L11061">
        <v>0</v>
      </c>
      <c r="M11061">
        <v>0</v>
      </c>
      <c r="N11061">
        <v>50</v>
      </c>
      <c r="O11061">
        <f t="shared" si="345"/>
        <v>50</v>
      </c>
      <c r="P11061" t="s">
        <v>17</v>
      </c>
      <c r="Q11061" s="1">
        <v>43568</v>
      </c>
      <c r="R11061" t="str">
        <f>VLOOKUP(B11061,[1]data!$A$2:$E$764,5,0)</f>
        <v>Mumbai</v>
      </c>
      <c r="S11061" t="str">
        <f>VLOOKUP($B11061,[1]data!$A$1:$I$764,6,0)</f>
        <v>Mumbai Indians</v>
      </c>
      <c r="T11061" t="str">
        <f>VLOOKUP($B11061,[1]data!$A$1:$I$764,7,0)</f>
        <v>Royal Challengers Bangalore</v>
      </c>
      <c r="U11061" t="str">
        <f>VLOOKUP($B11061,[1]data!$A$1:$I$764,9,0)</f>
        <v>Mumbai Indians</v>
      </c>
    </row>
    <row r="11062" spans="1:21" x14ac:dyDescent="0.3">
      <c r="A11062">
        <v>2019</v>
      </c>
      <c r="B11062" t="s">
        <v>5856</v>
      </c>
      <c r="C11062" s="1">
        <v>43568</v>
      </c>
      <c r="D11062" t="s">
        <v>5857</v>
      </c>
      <c r="E11062" t="s">
        <v>283</v>
      </c>
      <c r="F11062">
        <v>1111</v>
      </c>
      <c r="G11062" t="s">
        <v>5297</v>
      </c>
      <c r="H11062">
        <v>37</v>
      </c>
      <c r="I11062">
        <f t="shared" si="344"/>
        <v>37</v>
      </c>
      <c r="J11062">
        <v>21</v>
      </c>
      <c r="K11062">
        <v>34</v>
      </c>
      <c r="L11062">
        <v>6</v>
      </c>
      <c r="M11062">
        <v>1</v>
      </c>
      <c r="N11062">
        <v>176.19</v>
      </c>
      <c r="O11062">
        <f t="shared" si="345"/>
        <v>176.19</v>
      </c>
      <c r="P11062" t="s">
        <v>40</v>
      </c>
      <c r="Q11062" s="1">
        <v>43568</v>
      </c>
      <c r="R11062" t="str">
        <f>VLOOKUP(B11062,[1]data!$A$2:$E$764,5,0)</f>
        <v>Mumbai</v>
      </c>
      <c r="S11062" t="str">
        <f>VLOOKUP($B11062,[1]data!$A$1:$I$764,6,0)</f>
        <v>Mumbai Indians</v>
      </c>
      <c r="T11062" t="str">
        <f>VLOOKUP($B11062,[1]data!$A$1:$I$764,7,0)</f>
        <v>Royal Challengers Bangalore</v>
      </c>
      <c r="U11062" t="str">
        <f>VLOOKUP($B11062,[1]data!$A$1:$I$764,9,0)</f>
        <v>Mumbai Indians</v>
      </c>
    </row>
    <row r="11063" spans="1:21" x14ac:dyDescent="0.3">
      <c r="A11063">
        <v>2019</v>
      </c>
      <c r="B11063" t="s">
        <v>5856</v>
      </c>
      <c r="C11063" s="1">
        <v>43568</v>
      </c>
      <c r="D11063" t="s">
        <v>5857</v>
      </c>
      <c r="E11063" t="s">
        <v>4327</v>
      </c>
      <c r="F11063">
        <v>1353</v>
      </c>
      <c r="G11063" t="s">
        <v>5863</v>
      </c>
      <c r="H11063">
        <v>89</v>
      </c>
      <c r="I11063">
        <f t="shared" si="344"/>
        <v>89</v>
      </c>
      <c r="J11063">
        <v>43</v>
      </c>
      <c r="K11063">
        <v>64</v>
      </c>
      <c r="L11063">
        <v>8</v>
      </c>
      <c r="M11063">
        <v>7</v>
      </c>
      <c r="N11063">
        <v>206.97</v>
      </c>
      <c r="O11063">
        <f t="shared" si="345"/>
        <v>206.97</v>
      </c>
      <c r="P11063" t="s">
        <v>17</v>
      </c>
      <c r="Q11063" s="1">
        <v>43568</v>
      </c>
      <c r="R11063" t="str">
        <f>VLOOKUP(B11063,[1]data!$A$2:$E$764,5,0)</f>
        <v>Mumbai</v>
      </c>
      <c r="S11063" t="str">
        <f>VLOOKUP($B11063,[1]data!$A$1:$I$764,6,0)</f>
        <v>Mumbai Indians</v>
      </c>
      <c r="T11063" t="str">
        <f>VLOOKUP($B11063,[1]data!$A$1:$I$764,7,0)</f>
        <v>Royal Challengers Bangalore</v>
      </c>
      <c r="U11063" t="str">
        <f>VLOOKUP($B11063,[1]data!$A$1:$I$764,9,0)</f>
        <v>Mumbai Indians</v>
      </c>
    </row>
    <row r="11064" spans="1:21" x14ac:dyDescent="0.3">
      <c r="A11064">
        <v>2019</v>
      </c>
      <c r="B11064" t="s">
        <v>5856</v>
      </c>
      <c r="C11064" s="1">
        <v>43568</v>
      </c>
      <c r="D11064" t="s">
        <v>5857</v>
      </c>
      <c r="E11064" t="s">
        <v>3164</v>
      </c>
      <c r="F11064">
        <v>1293</v>
      </c>
      <c r="G11064" t="s">
        <v>3039</v>
      </c>
      <c r="H11064">
        <v>31</v>
      </c>
      <c r="I11064">
        <f t="shared" si="344"/>
        <v>31</v>
      </c>
      <c r="J11064">
        <v>26</v>
      </c>
      <c r="K11064">
        <v>48</v>
      </c>
      <c r="L11064">
        <v>2</v>
      </c>
      <c r="M11064">
        <v>1</v>
      </c>
      <c r="N11064">
        <v>119.23</v>
      </c>
      <c r="O11064">
        <f t="shared" si="345"/>
        <v>119.23</v>
      </c>
      <c r="P11064" t="s">
        <v>20</v>
      </c>
      <c r="Q11064" s="1">
        <v>43568</v>
      </c>
      <c r="R11064" t="str">
        <f>VLOOKUP(B11064,[1]data!$A$2:$E$764,5,0)</f>
        <v>Mumbai</v>
      </c>
      <c r="S11064" t="str">
        <f>VLOOKUP($B11064,[1]data!$A$1:$I$764,6,0)</f>
        <v>Mumbai Indians</v>
      </c>
      <c r="T11064" t="str">
        <f>VLOOKUP($B11064,[1]data!$A$1:$I$764,7,0)</f>
        <v>Royal Challengers Bangalore</v>
      </c>
      <c r="U11064" t="str">
        <f>VLOOKUP($B11064,[1]data!$A$1:$I$764,9,0)</f>
        <v>Mumbai Indians</v>
      </c>
    </row>
    <row r="11065" spans="1:21" x14ac:dyDescent="0.3">
      <c r="A11065">
        <v>2019</v>
      </c>
      <c r="B11065" t="s">
        <v>5864</v>
      </c>
      <c r="C11065" s="1">
        <v>43569</v>
      </c>
      <c r="D11065" t="s">
        <v>5865</v>
      </c>
      <c r="E11065" t="s">
        <v>76</v>
      </c>
      <c r="F11065">
        <v>1012</v>
      </c>
      <c r="G11065" t="s">
        <v>26</v>
      </c>
      <c r="H11065">
        <v>58</v>
      </c>
      <c r="I11065">
        <f t="shared" si="344"/>
        <v>58</v>
      </c>
      <c r="J11065">
        <v>42</v>
      </c>
      <c r="K11065">
        <v>86</v>
      </c>
      <c r="L11065">
        <v>7</v>
      </c>
      <c r="M11065">
        <v>1</v>
      </c>
      <c r="N11065">
        <v>138.09</v>
      </c>
      <c r="O11065">
        <f t="shared" si="345"/>
        <v>138.09</v>
      </c>
      <c r="P11065" t="s">
        <v>17</v>
      </c>
      <c r="Q11065" s="1">
        <v>43569</v>
      </c>
      <c r="R11065" t="str">
        <f>VLOOKUP(B11065,[1]data!$A$2:$E$764,5,0)</f>
        <v>Hyderabad (Deccan)</v>
      </c>
      <c r="S11065" t="str">
        <f>VLOOKUP($B11065,[1]data!$A$1:$I$764,6,0)</f>
        <v>Sunrisers Hyderabad</v>
      </c>
      <c r="T11065" t="str">
        <f>VLOOKUP($B11065,[1]data!$A$1:$I$764,7,0)</f>
        <v>Chennai Super Kings</v>
      </c>
      <c r="U11065" t="str">
        <f>VLOOKUP($B11065,[1]data!$A$1:$I$764,9,0)</f>
        <v>Sunrisers Hyderabad</v>
      </c>
    </row>
    <row r="11066" spans="1:21" x14ac:dyDescent="0.3">
      <c r="A11066">
        <v>2019</v>
      </c>
      <c r="B11066" t="s">
        <v>5864</v>
      </c>
      <c r="C11066" s="1">
        <v>43569</v>
      </c>
      <c r="D11066" t="s">
        <v>5865</v>
      </c>
      <c r="E11066" t="s">
        <v>2487</v>
      </c>
      <c r="F11066">
        <v>1238</v>
      </c>
      <c r="G11066" t="s">
        <v>2640</v>
      </c>
      <c r="H11066">
        <v>24</v>
      </c>
      <c r="I11066">
        <f t="shared" si="344"/>
        <v>24</v>
      </c>
      <c r="J11066">
        <v>16</v>
      </c>
      <c r="K11066">
        <v>29</v>
      </c>
      <c r="L11066">
        <v>5</v>
      </c>
      <c r="M11066">
        <v>0</v>
      </c>
      <c r="N11066">
        <v>150</v>
      </c>
      <c r="O11066">
        <f t="shared" si="345"/>
        <v>150</v>
      </c>
      <c r="P11066" t="s">
        <v>17</v>
      </c>
      <c r="Q11066" s="1">
        <v>43569</v>
      </c>
      <c r="R11066" t="str">
        <f>VLOOKUP(B11066,[1]data!$A$2:$E$764,5,0)</f>
        <v>Hyderabad (Deccan)</v>
      </c>
      <c r="S11066" t="str">
        <f>VLOOKUP($B11066,[1]data!$A$1:$I$764,6,0)</f>
        <v>Sunrisers Hyderabad</v>
      </c>
      <c r="T11066" t="str">
        <f>VLOOKUP($B11066,[1]data!$A$1:$I$764,7,0)</f>
        <v>Chennai Super Kings</v>
      </c>
      <c r="U11066" t="str">
        <f>VLOOKUP($B11066,[1]data!$A$1:$I$764,9,0)</f>
        <v>Sunrisers Hyderabad</v>
      </c>
    </row>
    <row r="11067" spans="1:21" x14ac:dyDescent="0.3">
      <c r="A11067">
        <v>2019</v>
      </c>
      <c r="B11067" t="s">
        <v>5864</v>
      </c>
      <c r="C11067" s="1">
        <v>43569</v>
      </c>
      <c r="D11067" t="s">
        <v>5865</v>
      </c>
      <c r="E11067" t="s">
        <v>62</v>
      </c>
      <c r="F11067">
        <v>1182</v>
      </c>
      <c r="G11067" t="s">
        <v>5866</v>
      </c>
      <c r="H11067">
        <v>6</v>
      </c>
      <c r="I11067">
        <f t="shared" si="344"/>
        <v>6</v>
      </c>
      <c r="J11067">
        <v>7</v>
      </c>
      <c r="K11067">
        <v>17</v>
      </c>
      <c r="L11067">
        <v>1</v>
      </c>
      <c r="M11067">
        <v>0</v>
      </c>
      <c r="N11067">
        <v>85.71</v>
      </c>
      <c r="O11067">
        <f t="shared" si="345"/>
        <v>85.71</v>
      </c>
      <c r="P11067" t="s">
        <v>17</v>
      </c>
      <c r="Q11067" s="1">
        <v>43569</v>
      </c>
      <c r="R11067" t="str">
        <f>VLOOKUP(B11067,[1]data!$A$2:$E$764,5,0)</f>
        <v>Hyderabad (Deccan)</v>
      </c>
      <c r="S11067" t="str">
        <f>VLOOKUP($B11067,[1]data!$A$1:$I$764,6,0)</f>
        <v>Sunrisers Hyderabad</v>
      </c>
      <c r="T11067" t="str">
        <f>VLOOKUP($B11067,[1]data!$A$1:$I$764,7,0)</f>
        <v>Chennai Super Kings</v>
      </c>
      <c r="U11067" t="str">
        <f>VLOOKUP($B11067,[1]data!$A$1:$I$764,9,0)</f>
        <v>Sunrisers Hyderabad</v>
      </c>
    </row>
    <row r="11068" spans="1:21" x14ac:dyDescent="0.3">
      <c r="A11068">
        <v>2019</v>
      </c>
      <c r="B11068" t="s">
        <v>5864</v>
      </c>
      <c r="C11068" s="1">
        <v>43569</v>
      </c>
      <c r="D11068" t="s">
        <v>5865</v>
      </c>
      <c r="E11068" t="s">
        <v>1393</v>
      </c>
      <c r="F11068">
        <v>1169</v>
      </c>
      <c r="G11068" t="s">
        <v>5867</v>
      </c>
      <c r="H11068">
        <v>5</v>
      </c>
      <c r="I11068">
        <f t="shared" si="344"/>
        <v>5</v>
      </c>
      <c r="J11068">
        <v>11</v>
      </c>
      <c r="K11068">
        <v>21</v>
      </c>
      <c r="L11068">
        <v>0</v>
      </c>
      <c r="M11068">
        <v>0</v>
      </c>
      <c r="N11068">
        <v>45.45</v>
      </c>
      <c r="O11068">
        <f t="shared" si="345"/>
        <v>45.45</v>
      </c>
      <c r="P11068" t="s">
        <v>17</v>
      </c>
      <c r="Q11068" s="1">
        <v>43569</v>
      </c>
      <c r="R11068" t="str">
        <f>VLOOKUP(B11068,[1]data!$A$2:$E$764,5,0)</f>
        <v>Hyderabad (Deccan)</v>
      </c>
      <c r="S11068" t="str">
        <f>VLOOKUP($B11068,[1]data!$A$1:$I$764,6,0)</f>
        <v>Sunrisers Hyderabad</v>
      </c>
      <c r="T11068" t="str">
        <f>VLOOKUP($B11068,[1]data!$A$1:$I$764,7,0)</f>
        <v>Chennai Super Kings</v>
      </c>
      <c r="U11068" t="str">
        <f>VLOOKUP($B11068,[1]data!$A$1:$I$764,9,0)</f>
        <v>Sunrisers Hyderabad</v>
      </c>
    </row>
    <row r="11069" spans="1:21" x14ac:dyDescent="0.3">
      <c r="A11069">
        <v>2019</v>
      </c>
      <c r="B11069" t="s">
        <v>5864</v>
      </c>
      <c r="C11069" s="1">
        <v>43569</v>
      </c>
      <c r="D11069" t="s">
        <v>5865</v>
      </c>
      <c r="E11069" t="s">
        <v>52</v>
      </c>
      <c r="F11069">
        <v>1035</v>
      </c>
      <c r="G11069" t="s">
        <v>26</v>
      </c>
      <c r="H11069">
        <v>31</v>
      </c>
      <c r="I11069">
        <f t="shared" si="344"/>
        <v>31</v>
      </c>
      <c r="J11069">
        <v>17</v>
      </c>
      <c r="K11069">
        <v>20</v>
      </c>
      <c r="L11069">
        <v>5</v>
      </c>
      <c r="M11069">
        <v>0</v>
      </c>
      <c r="N11069">
        <v>182.35</v>
      </c>
      <c r="O11069">
        <f t="shared" si="345"/>
        <v>182.35</v>
      </c>
      <c r="P11069" t="s">
        <v>17</v>
      </c>
      <c r="Q11069" s="1">
        <v>43569</v>
      </c>
      <c r="R11069" t="str">
        <f>VLOOKUP(B11069,[1]data!$A$2:$E$764,5,0)</f>
        <v>Hyderabad (Deccan)</v>
      </c>
      <c r="S11069" t="str">
        <f>VLOOKUP($B11069,[1]data!$A$1:$I$764,6,0)</f>
        <v>Sunrisers Hyderabad</v>
      </c>
      <c r="T11069" t="str">
        <f>VLOOKUP($B11069,[1]data!$A$1:$I$764,7,0)</f>
        <v>Chennai Super Kings</v>
      </c>
      <c r="U11069" t="str">
        <f>VLOOKUP($B11069,[1]data!$A$1:$I$764,9,0)</f>
        <v>Sunrisers Hyderabad</v>
      </c>
    </row>
    <row r="11070" spans="1:21" x14ac:dyDescent="0.3">
      <c r="A11070">
        <v>2019</v>
      </c>
      <c r="B11070" t="s">
        <v>5864</v>
      </c>
      <c r="C11070" s="1">
        <v>43569</v>
      </c>
      <c r="D11070" t="s">
        <v>5865</v>
      </c>
      <c r="E11070" t="s">
        <v>83</v>
      </c>
      <c r="F11070">
        <v>1014</v>
      </c>
      <c r="G11070" t="s">
        <v>2839</v>
      </c>
      <c r="H11070">
        <v>16</v>
      </c>
      <c r="I11070">
        <f t="shared" si="344"/>
        <v>16</v>
      </c>
      <c r="J11070">
        <v>13</v>
      </c>
      <c r="K11070">
        <v>25</v>
      </c>
      <c r="L11070">
        <v>0</v>
      </c>
      <c r="M11070">
        <v>1</v>
      </c>
      <c r="N11070">
        <v>123.07</v>
      </c>
      <c r="O11070">
        <f t="shared" si="345"/>
        <v>123.07</v>
      </c>
      <c r="P11070" t="s">
        <v>85</v>
      </c>
      <c r="Q11070" s="1">
        <v>43569</v>
      </c>
      <c r="R11070" t="str">
        <f>VLOOKUP(B11070,[1]data!$A$2:$E$764,5,0)</f>
        <v>Hyderabad (Deccan)</v>
      </c>
      <c r="S11070" t="str">
        <f>VLOOKUP($B11070,[1]data!$A$1:$I$764,6,0)</f>
        <v>Sunrisers Hyderabad</v>
      </c>
      <c r="T11070" t="str">
        <f>VLOOKUP($B11070,[1]data!$A$1:$I$764,7,0)</f>
        <v>Chennai Super Kings</v>
      </c>
      <c r="U11070" t="str">
        <f>VLOOKUP($B11070,[1]data!$A$1:$I$764,9,0)</f>
        <v>Sunrisers Hyderabad</v>
      </c>
    </row>
    <row r="11071" spans="1:21" x14ac:dyDescent="0.3">
      <c r="A11071">
        <v>2019</v>
      </c>
      <c r="B11071" t="s">
        <v>5864</v>
      </c>
      <c r="C11071" s="1">
        <v>43569</v>
      </c>
      <c r="D11071" t="s">
        <v>5865</v>
      </c>
      <c r="E11071" t="s">
        <v>1548</v>
      </c>
      <c r="F11071">
        <v>1195</v>
      </c>
      <c r="G11071" t="s">
        <v>440</v>
      </c>
      <c r="H11071">
        <v>20</v>
      </c>
      <c r="I11071">
        <f t="shared" si="344"/>
        <v>20</v>
      </c>
      <c r="J11071">
        <v>12</v>
      </c>
      <c r="K11071">
        <v>9</v>
      </c>
      <c r="L11071">
        <v>3</v>
      </c>
      <c r="M11071">
        <v>1</v>
      </c>
      <c r="N11071">
        <v>166.66</v>
      </c>
      <c r="O11071">
        <f t="shared" si="345"/>
        <v>166.66</v>
      </c>
      <c r="P11071" t="s">
        <v>17</v>
      </c>
      <c r="Q11071" s="1">
        <v>43569</v>
      </c>
      <c r="R11071" t="str">
        <f>VLOOKUP(B11071,[1]data!$A$2:$E$764,5,0)</f>
        <v>Hyderabad (Deccan)</v>
      </c>
      <c r="S11071" t="str">
        <f>VLOOKUP($B11071,[1]data!$A$1:$I$764,6,0)</f>
        <v>Sunrisers Hyderabad</v>
      </c>
      <c r="T11071" t="str">
        <f>VLOOKUP($B11071,[1]data!$A$1:$I$764,7,0)</f>
        <v>Chennai Super Kings</v>
      </c>
      <c r="U11071" t="str">
        <f>VLOOKUP($B11071,[1]data!$A$1:$I$764,9,0)</f>
        <v>Sunrisers Hyderabad</v>
      </c>
    </row>
    <row r="11072" spans="1:21" x14ac:dyDescent="0.3">
      <c r="A11072">
        <v>2019</v>
      </c>
      <c r="B11072" t="s">
        <v>5864</v>
      </c>
      <c r="C11072" s="1">
        <v>43569</v>
      </c>
      <c r="D11072" t="s">
        <v>5865</v>
      </c>
      <c r="E11072" t="s">
        <v>4955</v>
      </c>
      <c r="F11072">
        <v>1400</v>
      </c>
      <c r="G11072" t="s">
        <v>5868</v>
      </c>
      <c r="H11072">
        <v>0</v>
      </c>
      <c r="I11072">
        <f t="shared" si="344"/>
        <v>0</v>
      </c>
      <c r="J11072">
        <v>0</v>
      </c>
      <c r="K11072">
        <v>1</v>
      </c>
      <c r="L11072">
        <v>0</v>
      </c>
      <c r="M11072">
        <v>0</v>
      </c>
      <c r="N11072">
        <v>0</v>
      </c>
      <c r="O11072">
        <f t="shared" si="345"/>
        <v>0</v>
      </c>
      <c r="P11072" t="s">
        <v>17</v>
      </c>
      <c r="Q11072" s="1">
        <v>43569</v>
      </c>
      <c r="R11072" t="str">
        <f>VLOOKUP(B11072,[1]data!$A$2:$E$764,5,0)</f>
        <v>Hyderabad (Deccan)</v>
      </c>
      <c r="S11072" t="str">
        <f>VLOOKUP($B11072,[1]data!$A$1:$I$764,6,0)</f>
        <v>Sunrisers Hyderabad</v>
      </c>
      <c r="T11072" t="str">
        <f>VLOOKUP($B11072,[1]data!$A$1:$I$764,7,0)</f>
        <v>Chennai Super Kings</v>
      </c>
      <c r="U11072" t="str">
        <f>VLOOKUP($B11072,[1]data!$A$1:$I$764,9,0)</f>
        <v>Sunrisers Hyderabad</v>
      </c>
    </row>
    <row r="11073" spans="1:21" x14ac:dyDescent="0.3">
      <c r="A11073">
        <v>2019</v>
      </c>
      <c r="B11073" t="s">
        <v>5864</v>
      </c>
      <c r="C11073" s="1">
        <v>43569</v>
      </c>
      <c r="D11073" t="s">
        <v>5865</v>
      </c>
      <c r="E11073" t="s">
        <v>4618</v>
      </c>
      <c r="F11073">
        <v>1378</v>
      </c>
      <c r="G11073" t="s">
        <v>5869</v>
      </c>
      <c r="H11073">
        <v>21</v>
      </c>
      <c r="I11073">
        <f t="shared" si="344"/>
        <v>21</v>
      </c>
      <c r="J11073">
        <v>18</v>
      </c>
      <c r="K11073">
        <v>24</v>
      </c>
      <c r="L11073">
        <v>3</v>
      </c>
      <c r="M11073">
        <v>0</v>
      </c>
      <c r="N11073">
        <v>116.66</v>
      </c>
      <c r="O11073">
        <f t="shared" si="345"/>
        <v>116.66</v>
      </c>
      <c r="P11073" t="s">
        <v>17</v>
      </c>
      <c r="Q11073" s="1">
        <v>43569</v>
      </c>
      <c r="R11073" t="str">
        <f>VLOOKUP(B11073,[1]data!$A$2:$E$764,5,0)</f>
        <v>Hyderabad (Deccan)</v>
      </c>
      <c r="S11073" t="str">
        <f>VLOOKUP($B11073,[1]data!$A$1:$I$764,6,0)</f>
        <v>Sunrisers Hyderabad</v>
      </c>
      <c r="T11073" t="str">
        <f>VLOOKUP($B11073,[1]data!$A$1:$I$764,7,0)</f>
        <v>Chennai Super Kings</v>
      </c>
      <c r="U11073" t="str">
        <f>VLOOKUP($B11073,[1]data!$A$1:$I$764,9,0)</f>
        <v>Sunrisers Hyderabad</v>
      </c>
    </row>
    <row r="11074" spans="1:21" x14ac:dyDescent="0.3">
      <c r="A11074">
        <v>2019</v>
      </c>
      <c r="B11074" t="s">
        <v>5864</v>
      </c>
      <c r="C11074" s="1">
        <v>43569</v>
      </c>
      <c r="D11074" t="s">
        <v>5865</v>
      </c>
      <c r="E11074" t="s">
        <v>136</v>
      </c>
      <c r="F11074">
        <v>1020</v>
      </c>
      <c r="G11074" t="s">
        <v>5869</v>
      </c>
      <c r="H11074">
        <v>0</v>
      </c>
      <c r="I11074">
        <f t="shared" si="344"/>
        <v>0</v>
      </c>
      <c r="J11074">
        <v>1</v>
      </c>
      <c r="K11074">
        <v>3</v>
      </c>
      <c r="L11074">
        <v>0</v>
      </c>
      <c r="M11074">
        <v>0</v>
      </c>
      <c r="N11074">
        <v>0</v>
      </c>
      <c r="O11074">
        <f t="shared" si="345"/>
        <v>0</v>
      </c>
      <c r="P11074" t="s">
        <v>17</v>
      </c>
      <c r="Q11074" s="1">
        <v>43569</v>
      </c>
      <c r="R11074" t="str">
        <f>VLOOKUP(B11074,[1]data!$A$2:$E$764,5,0)</f>
        <v>Hyderabad (Deccan)</v>
      </c>
      <c r="S11074" t="str">
        <f>VLOOKUP($B11074,[1]data!$A$1:$I$764,6,0)</f>
        <v>Sunrisers Hyderabad</v>
      </c>
      <c r="T11074" t="str">
        <f>VLOOKUP($B11074,[1]data!$A$1:$I$764,7,0)</f>
        <v>Chennai Super Kings</v>
      </c>
      <c r="U11074" t="str">
        <f>VLOOKUP($B11074,[1]data!$A$1:$I$764,9,0)</f>
        <v>Sunrisers Hyderabad</v>
      </c>
    </row>
    <row r="11075" spans="1:21" x14ac:dyDescent="0.3">
      <c r="A11075">
        <v>2019</v>
      </c>
      <c r="B11075" t="s">
        <v>5864</v>
      </c>
      <c r="C11075" s="1">
        <v>43569</v>
      </c>
      <c r="D11075" t="s">
        <v>5865</v>
      </c>
      <c r="E11075" t="s">
        <v>2974</v>
      </c>
      <c r="F11075">
        <v>1276</v>
      </c>
      <c r="G11075" t="s">
        <v>5870</v>
      </c>
      <c r="H11075">
        <v>82</v>
      </c>
      <c r="I11075">
        <f t="shared" ref="I11075:I11138" si="346">IF(H11075="",(J11075*N11075)/100,H11075)</f>
        <v>82</v>
      </c>
      <c r="J11075">
        <v>51</v>
      </c>
      <c r="K11075">
        <v>68</v>
      </c>
      <c r="L11075">
        <v>7</v>
      </c>
      <c r="M11075">
        <v>6</v>
      </c>
      <c r="N11075">
        <v>160.78</v>
      </c>
      <c r="O11075">
        <f t="shared" ref="O11075:O11138" si="347">IF(N11075="",IF(J11075=0,0,(I11075/J11075)*100),N11075)</f>
        <v>160.78</v>
      </c>
      <c r="P11075" t="s">
        <v>17</v>
      </c>
      <c r="Q11075" s="1">
        <v>43569</v>
      </c>
      <c r="R11075" t="str">
        <f>VLOOKUP(B11075,[1]data!$A$2:$E$764,5,0)</f>
        <v>Hyderabad (Deccan)</v>
      </c>
      <c r="S11075" t="str">
        <f>VLOOKUP($B11075,[1]data!$A$1:$I$764,6,0)</f>
        <v>Sunrisers Hyderabad</v>
      </c>
      <c r="T11075" t="str">
        <f>VLOOKUP($B11075,[1]data!$A$1:$I$764,7,0)</f>
        <v>Chennai Super Kings</v>
      </c>
      <c r="U11075" t="str">
        <f>VLOOKUP($B11075,[1]data!$A$1:$I$764,9,0)</f>
        <v>Sunrisers Hyderabad</v>
      </c>
    </row>
    <row r="11076" spans="1:21" x14ac:dyDescent="0.3">
      <c r="A11076">
        <v>2019</v>
      </c>
      <c r="B11076" t="s">
        <v>5864</v>
      </c>
      <c r="C11076" s="1">
        <v>43569</v>
      </c>
      <c r="D11076" t="s">
        <v>5865</v>
      </c>
      <c r="E11076" t="s">
        <v>2568</v>
      </c>
      <c r="F11076">
        <v>1253</v>
      </c>
      <c r="G11076" t="s">
        <v>5871</v>
      </c>
      <c r="H11076">
        <v>2</v>
      </c>
      <c r="I11076">
        <f t="shared" si="346"/>
        <v>2</v>
      </c>
      <c r="J11076">
        <v>7</v>
      </c>
      <c r="K11076">
        <v>24</v>
      </c>
      <c r="L11076">
        <v>0</v>
      </c>
      <c r="M11076">
        <v>0</v>
      </c>
      <c r="N11076">
        <v>28.57</v>
      </c>
      <c r="O11076">
        <f t="shared" si="347"/>
        <v>28.57</v>
      </c>
      <c r="P11076" t="s">
        <v>17</v>
      </c>
      <c r="Q11076" s="1">
        <v>43569</v>
      </c>
      <c r="R11076" t="str">
        <f>VLOOKUP(B11076,[1]data!$A$2:$E$764,5,0)</f>
        <v>Hyderabad (Deccan)</v>
      </c>
      <c r="S11076" t="str">
        <f>VLOOKUP($B11076,[1]data!$A$1:$I$764,6,0)</f>
        <v>Sunrisers Hyderabad</v>
      </c>
      <c r="T11076" t="str">
        <f>VLOOKUP($B11076,[1]data!$A$1:$I$764,7,0)</f>
        <v>Chennai Super Kings</v>
      </c>
      <c r="U11076" t="str">
        <f>VLOOKUP($B11076,[1]data!$A$1:$I$764,9,0)</f>
        <v>Sunrisers Hyderabad</v>
      </c>
    </row>
    <row r="11077" spans="1:21" x14ac:dyDescent="0.3">
      <c r="A11077">
        <v>2019</v>
      </c>
      <c r="B11077" t="s">
        <v>5864</v>
      </c>
      <c r="C11077" s="1">
        <v>43569</v>
      </c>
      <c r="D11077" t="s">
        <v>5865</v>
      </c>
      <c r="E11077" t="s">
        <v>5255</v>
      </c>
      <c r="G11077" t="s">
        <v>5389</v>
      </c>
      <c r="H11077">
        <v>15</v>
      </c>
      <c r="I11077">
        <f t="shared" si="346"/>
        <v>15</v>
      </c>
      <c r="J11077">
        <v>20</v>
      </c>
      <c r="K11077">
        <v>28</v>
      </c>
      <c r="L11077">
        <v>0</v>
      </c>
      <c r="M11077">
        <v>0</v>
      </c>
      <c r="N11077">
        <v>75</v>
      </c>
      <c r="O11077">
        <f t="shared" si="347"/>
        <v>75</v>
      </c>
      <c r="P11077" t="s">
        <v>17</v>
      </c>
      <c r="Q11077" s="1">
        <v>43569</v>
      </c>
      <c r="R11077" t="str">
        <f>VLOOKUP(B11077,[1]data!$A$2:$E$764,5,0)</f>
        <v>Hyderabad (Deccan)</v>
      </c>
      <c r="S11077" t="str">
        <f>VLOOKUP($B11077,[1]data!$A$1:$I$764,6,0)</f>
        <v>Sunrisers Hyderabad</v>
      </c>
      <c r="T11077" t="str">
        <f>VLOOKUP($B11077,[1]data!$A$1:$I$764,7,0)</f>
        <v>Chennai Super Kings</v>
      </c>
      <c r="U11077" t="str">
        <f>VLOOKUP($B11077,[1]data!$A$1:$I$764,9,0)</f>
        <v>Sunrisers Hyderabad</v>
      </c>
    </row>
    <row r="11078" spans="1:21" x14ac:dyDescent="0.3">
      <c r="A11078">
        <v>2019</v>
      </c>
      <c r="B11078" t="s">
        <v>5864</v>
      </c>
      <c r="C11078" s="1">
        <v>43569</v>
      </c>
      <c r="D11078" t="s">
        <v>5865</v>
      </c>
      <c r="E11078" t="s">
        <v>157</v>
      </c>
      <c r="F11078">
        <v>1046</v>
      </c>
      <c r="G11078" t="s">
        <v>26</v>
      </c>
      <c r="H11078">
        <v>4</v>
      </c>
      <c r="I11078">
        <f t="shared" si="346"/>
        <v>4</v>
      </c>
      <c r="J11078">
        <v>5</v>
      </c>
      <c r="K11078">
        <v>15</v>
      </c>
      <c r="L11078">
        <v>0</v>
      </c>
      <c r="M11078">
        <v>0</v>
      </c>
      <c r="N11078">
        <v>80</v>
      </c>
      <c r="O11078">
        <f t="shared" si="347"/>
        <v>80</v>
      </c>
      <c r="P11078" t="s">
        <v>17</v>
      </c>
      <c r="Q11078" s="1">
        <v>43569</v>
      </c>
      <c r="R11078" t="str">
        <f>VLOOKUP(B11078,[1]data!$A$2:$E$764,5,0)</f>
        <v>Hyderabad (Deccan)</v>
      </c>
      <c r="S11078" t="str">
        <f>VLOOKUP($B11078,[1]data!$A$1:$I$764,6,0)</f>
        <v>Sunrisers Hyderabad</v>
      </c>
      <c r="T11078" t="str">
        <f>VLOOKUP($B11078,[1]data!$A$1:$I$764,7,0)</f>
        <v>Chennai Super Kings</v>
      </c>
      <c r="U11078" t="str">
        <f>VLOOKUP($B11078,[1]data!$A$1:$I$764,9,0)</f>
        <v>Sunrisers Hyderabad</v>
      </c>
    </row>
    <row r="11079" spans="1:21" x14ac:dyDescent="0.3">
      <c r="A11079">
        <v>2019</v>
      </c>
      <c r="B11079" t="s">
        <v>5864</v>
      </c>
      <c r="C11079" s="1">
        <v>43569</v>
      </c>
      <c r="D11079" t="s">
        <v>5865</v>
      </c>
      <c r="E11079" t="s">
        <v>274</v>
      </c>
      <c r="F11079">
        <v>1076</v>
      </c>
      <c r="G11079" t="s">
        <v>5611</v>
      </c>
      <c r="H11079">
        <v>18</v>
      </c>
      <c r="I11079">
        <f t="shared" si="346"/>
        <v>18</v>
      </c>
      <c r="J11079">
        <v>14</v>
      </c>
      <c r="K11079">
        <v>36</v>
      </c>
      <c r="L11079">
        <v>2</v>
      </c>
      <c r="M11079">
        <v>0</v>
      </c>
      <c r="N11079">
        <v>128.57</v>
      </c>
      <c r="O11079">
        <f t="shared" si="347"/>
        <v>128.57</v>
      </c>
      <c r="P11079" t="s">
        <v>85</v>
      </c>
      <c r="Q11079" s="1">
        <v>43569</v>
      </c>
      <c r="R11079" t="str">
        <f>VLOOKUP(B11079,[1]data!$A$2:$E$764,5,0)</f>
        <v>Hyderabad (Deccan)</v>
      </c>
      <c r="S11079" t="str">
        <f>VLOOKUP($B11079,[1]data!$A$1:$I$764,6,0)</f>
        <v>Sunrisers Hyderabad</v>
      </c>
      <c r="T11079" t="str">
        <f>VLOOKUP($B11079,[1]data!$A$1:$I$764,7,0)</f>
        <v>Chennai Super Kings</v>
      </c>
      <c r="U11079" t="str">
        <f>VLOOKUP($B11079,[1]data!$A$1:$I$764,9,0)</f>
        <v>Sunrisers Hyderabad</v>
      </c>
    </row>
    <row r="11080" spans="1:21" x14ac:dyDescent="0.3">
      <c r="A11080">
        <v>2019</v>
      </c>
      <c r="B11080" t="s">
        <v>5864</v>
      </c>
      <c r="C11080" s="1">
        <v>43569</v>
      </c>
      <c r="D11080" t="s">
        <v>5865</v>
      </c>
      <c r="E11080" t="s">
        <v>2962</v>
      </c>
      <c r="F11080">
        <v>1274</v>
      </c>
      <c r="G11080" t="s">
        <v>5716</v>
      </c>
      <c r="H11080">
        <v>10</v>
      </c>
      <c r="I11080">
        <f t="shared" si="346"/>
        <v>10</v>
      </c>
      <c r="J11080">
        <v>4</v>
      </c>
      <c r="K11080">
        <v>3</v>
      </c>
      <c r="L11080">
        <v>1</v>
      </c>
      <c r="M11080">
        <v>1</v>
      </c>
      <c r="N11080">
        <v>250</v>
      </c>
      <c r="O11080">
        <f t="shared" si="347"/>
        <v>250</v>
      </c>
      <c r="P11080" t="s">
        <v>17</v>
      </c>
      <c r="Q11080" s="1">
        <v>43569</v>
      </c>
      <c r="R11080" t="str">
        <f>VLOOKUP(B11080,[1]data!$A$2:$E$764,5,0)</f>
        <v>Hyderabad (Deccan)</v>
      </c>
      <c r="S11080" t="str">
        <f>VLOOKUP($B11080,[1]data!$A$1:$I$764,6,0)</f>
        <v>Sunrisers Hyderabad</v>
      </c>
      <c r="T11080" t="str">
        <f>VLOOKUP($B11080,[1]data!$A$1:$I$764,7,0)</f>
        <v>Chennai Super Kings</v>
      </c>
      <c r="U11080" t="str">
        <f>VLOOKUP($B11080,[1]data!$A$1:$I$764,9,0)</f>
        <v>Sunrisers Hyderabad</v>
      </c>
    </row>
    <row r="11081" spans="1:21" x14ac:dyDescent="0.3">
      <c r="A11081">
        <v>2019</v>
      </c>
      <c r="B11081" t="s">
        <v>5872</v>
      </c>
      <c r="C11081" s="1">
        <v>43569</v>
      </c>
      <c r="D11081" t="s">
        <v>5873</v>
      </c>
      <c r="E11081" t="s">
        <v>4815</v>
      </c>
      <c r="F11081">
        <v>1390</v>
      </c>
      <c r="G11081" t="s">
        <v>5051</v>
      </c>
      <c r="H11081">
        <v>1</v>
      </c>
      <c r="I11081">
        <f t="shared" si="346"/>
        <v>1</v>
      </c>
      <c r="J11081">
        <v>2</v>
      </c>
      <c r="K11081">
        <v>8</v>
      </c>
      <c r="L11081">
        <v>0</v>
      </c>
      <c r="M11081">
        <v>0</v>
      </c>
      <c r="N11081">
        <v>50</v>
      </c>
      <c r="O11081">
        <f t="shared" si="347"/>
        <v>50</v>
      </c>
      <c r="P11081" t="s">
        <v>17</v>
      </c>
      <c r="Q11081" s="1">
        <v>43569</v>
      </c>
      <c r="R11081" t="str">
        <f>VLOOKUP(B11081,[1]data!$A$2:$E$764,5,0)</f>
        <v>Delhi</v>
      </c>
      <c r="S11081" t="str">
        <f>VLOOKUP($B11081,[1]data!$A$1:$I$764,6,0)</f>
        <v>Delhi Capitals</v>
      </c>
      <c r="T11081" t="str">
        <f>VLOOKUP($B11081,[1]data!$A$1:$I$764,7,0)</f>
        <v>Mumbai Indians</v>
      </c>
      <c r="U11081" t="str">
        <f>VLOOKUP($B11081,[1]data!$A$1:$I$764,9,0)</f>
        <v>Mumbai Indians</v>
      </c>
    </row>
    <row r="11082" spans="1:21" x14ac:dyDescent="0.3">
      <c r="A11082">
        <v>2019</v>
      </c>
      <c r="B11082" t="s">
        <v>5872</v>
      </c>
      <c r="C11082" s="1">
        <v>43569</v>
      </c>
      <c r="D11082" t="s">
        <v>5873</v>
      </c>
      <c r="E11082" t="s">
        <v>3962</v>
      </c>
      <c r="F11082">
        <v>1341</v>
      </c>
      <c r="G11082" t="s">
        <v>3306</v>
      </c>
      <c r="H11082">
        <v>3</v>
      </c>
      <c r="I11082">
        <f t="shared" si="346"/>
        <v>3</v>
      </c>
      <c r="J11082">
        <v>4</v>
      </c>
      <c r="K11082">
        <v>8</v>
      </c>
      <c r="L11082">
        <v>0</v>
      </c>
      <c r="M11082">
        <v>0</v>
      </c>
      <c r="N11082">
        <v>75</v>
      </c>
      <c r="O11082">
        <f t="shared" si="347"/>
        <v>75</v>
      </c>
      <c r="P11082" t="s">
        <v>17</v>
      </c>
      <c r="Q11082" s="1">
        <v>43569</v>
      </c>
      <c r="R11082" t="str">
        <f>VLOOKUP(B11082,[1]data!$A$2:$E$764,5,0)</f>
        <v>Delhi</v>
      </c>
      <c r="S11082" t="str">
        <f>VLOOKUP($B11082,[1]data!$A$1:$I$764,6,0)</f>
        <v>Delhi Capitals</v>
      </c>
      <c r="T11082" t="str">
        <f>VLOOKUP($B11082,[1]data!$A$1:$I$764,7,0)</f>
        <v>Mumbai Indians</v>
      </c>
      <c r="U11082" t="str">
        <f>VLOOKUP($B11082,[1]data!$A$1:$I$764,9,0)</f>
        <v>Mumbai Indians</v>
      </c>
    </row>
    <row r="11083" spans="1:21" x14ac:dyDescent="0.3">
      <c r="A11083">
        <v>2019</v>
      </c>
      <c r="B11083" t="s">
        <v>5872</v>
      </c>
      <c r="C11083" s="1">
        <v>43569</v>
      </c>
      <c r="D11083" t="s">
        <v>5873</v>
      </c>
      <c r="E11083" t="s">
        <v>3964</v>
      </c>
      <c r="F11083">
        <v>1343</v>
      </c>
      <c r="G11083" t="s">
        <v>5874</v>
      </c>
      <c r="H11083">
        <v>3</v>
      </c>
      <c r="I11083">
        <f t="shared" si="346"/>
        <v>3</v>
      </c>
      <c r="J11083">
        <v>8</v>
      </c>
      <c r="K11083">
        <v>10</v>
      </c>
      <c r="L11083">
        <v>0</v>
      </c>
      <c r="M11083">
        <v>0</v>
      </c>
      <c r="N11083">
        <v>37.5</v>
      </c>
      <c r="O11083">
        <f t="shared" si="347"/>
        <v>37.5</v>
      </c>
      <c r="P11083" t="s">
        <v>40</v>
      </c>
      <c r="Q11083" s="1">
        <v>43569</v>
      </c>
      <c r="R11083" t="str">
        <f>VLOOKUP(B11083,[1]data!$A$2:$E$764,5,0)</f>
        <v>Delhi</v>
      </c>
      <c r="S11083" t="str">
        <f>VLOOKUP($B11083,[1]data!$A$1:$I$764,6,0)</f>
        <v>Delhi Capitals</v>
      </c>
      <c r="T11083" t="str">
        <f>VLOOKUP($B11083,[1]data!$A$1:$I$764,7,0)</f>
        <v>Mumbai Indians</v>
      </c>
      <c r="U11083" t="str">
        <f>VLOOKUP($B11083,[1]data!$A$1:$I$764,9,0)</f>
        <v>Mumbai Indians</v>
      </c>
    </row>
    <row r="11084" spans="1:21" x14ac:dyDescent="0.3">
      <c r="A11084">
        <v>2019</v>
      </c>
      <c r="B11084" t="s">
        <v>5872</v>
      </c>
      <c r="C11084" s="1">
        <v>43569</v>
      </c>
      <c r="D11084" t="s">
        <v>5873</v>
      </c>
      <c r="E11084" t="s">
        <v>5351</v>
      </c>
      <c r="G11084" t="s">
        <v>5848</v>
      </c>
      <c r="H11084">
        <v>7</v>
      </c>
      <c r="I11084">
        <f t="shared" si="346"/>
        <v>7</v>
      </c>
      <c r="J11084">
        <v>12</v>
      </c>
      <c r="K11084">
        <v>18</v>
      </c>
      <c r="L11084">
        <v>0</v>
      </c>
      <c r="M11084">
        <v>0</v>
      </c>
      <c r="N11084">
        <v>58.33</v>
      </c>
      <c r="O11084">
        <f t="shared" si="347"/>
        <v>58.33</v>
      </c>
      <c r="P11084" t="s">
        <v>17</v>
      </c>
      <c r="Q11084" s="1">
        <v>43569</v>
      </c>
      <c r="R11084" t="str">
        <f>VLOOKUP(B11084,[1]data!$A$2:$E$764,5,0)</f>
        <v>Delhi</v>
      </c>
      <c r="S11084" t="str">
        <f>VLOOKUP($B11084,[1]data!$A$1:$I$764,6,0)</f>
        <v>Delhi Capitals</v>
      </c>
      <c r="T11084" t="str">
        <f>VLOOKUP($B11084,[1]data!$A$1:$I$764,7,0)</f>
        <v>Mumbai Indians</v>
      </c>
      <c r="U11084" t="str">
        <f>VLOOKUP($B11084,[1]data!$A$1:$I$764,9,0)</f>
        <v>Mumbai Indians</v>
      </c>
    </row>
    <row r="11085" spans="1:21" x14ac:dyDescent="0.3">
      <c r="A11085">
        <v>2019</v>
      </c>
      <c r="B11085" t="s">
        <v>5872</v>
      </c>
      <c r="C11085" s="1">
        <v>43569</v>
      </c>
      <c r="D11085" t="s">
        <v>5873</v>
      </c>
      <c r="E11085" t="s">
        <v>5532</v>
      </c>
      <c r="G11085" t="s">
        <v>5875</v>
      </c>
      <c r="H11085">
        <v>2</v>
      </c>
      <c r="I11085">
        <f t="shared" si="346"/>
        <v>2</v>
      </c>
      <c r="J11085">
        <v>3</v>
      </c>
      <c r="K11085">
        <v>9</v>
      </c>
      <c r="L11085">
        <v>0</v>
      </c>
      <c r="M11085">
        <v>0</v>
      </c>
      <c r="N11085">
        <v>66.66</v>
      </c>
      <c r="O11085">
        <f t="shared" si="347"/>
        <v>66.66</v>
      </c>
      <c r="P11085" t="s">
        <v>17</v>
      </c>
      <c r="Q11085" s="1">
        <v>43569</v>
      </c>
      <c r="R11085" t="str">
        <f>VLOOKUP(B11085,[1]data!$A$2:$E$764,5,0)</f>
        <v>Delhi</v>
      </c>
      <c r="S11085" t="str">
        <f>VLOOKUP($B11085,[1]data!$A$1:$I$764,6,0)</f>
        <v>Delhi Capitals</v>
      </c>
      <c r="T11085" t="str">
        <f>VLOOKUP($B11085,[1]data!$A$1:$I$764,7,0)</f>
        <v>Mumbai Indians</v>
      </c>
      <c r="U11085" t="str">
        <f>VLOOKUP($B11085,[1]data!$A$1:$I$764,9,0)</f>
        <v>Mumbai Indians</v>
      </c>
    </row>
    <row r="11086" spans="1:21" x14ac:dyDescent="0.3">
      <c r="A11086">
        <v>2019</v>
      </c>
      <c r="B11086" t="s">
        <v>5872</v>
      </c>
      <c r="C11086" s="1">
        <v>43569</v>
      </c>
      <c r="D11086" t="s">
        <v>5873</v>
      </c>
      <c r="E11086" t="s">
        <v>3424</v>
      </c>
      <c r="F11086">
        <v>1311</v>
      </c>
      <c r="G11086" t="s">
        <v>26</v>
      </c>
      <c r="H11086">
        <v>1</v>
      </c>
      <c r="I11086">
        <f t="shared" si="346"/>
        <v>1</v>
      </c>
      <c r="J11086">
        <v>1</v>
      </c>
      <c r="K11086">
        <v>6</v>
      </c>
      <c r="L11086">
        <v>0</v>
      </c>
      <c r="M11086">
        <v>0</v>
      </c>
      <c r="N11086">
        <v>100</v>
      </c>
      <c r="O11086">
        <f t="shared" si="347"/>
        <v>100</v>
      </c>
      <c r="P11086" t="s">
        <v>17</v>
      </c>
      <c r="Q11086" s="1">
        <v>43569</v>
      </c>
      <c r="R11086" t="str">
        <f>VLOOKUP(B11086,[1]data!$A$2:$E$764,5,0)</f>
        <v>Delhi</v>
      </c>
      <c r="S11086" t="str">
        <f>VLOOKUP($B11086,[1]data!$A$1:$I$764,6,0)</f>
        <v>Delhi Capitals</v>
      </c>
      <c r="T11086" t="str">
        <f>VLOOKUP($B11086,[1]data!$A$1:$I$764,7,0)</f>
        <v>Mumbai Indians</v>
      </c>
      <c r="U11086" t="str">
        <f>VLOOKUP($B11086,[1]data!$A$1:$I$764,9,0)</f>
        <v>Mumbai Indians</v>
      </c>
    </row>
    <row r="11087" spans="1:21" x14ac:dyDescent="0.3">
      <c r="A11087">
        <v>2019</v>
      </c>
      <c r="B11087" t="s">
        <v>5872</v>
      </c>
      <c r="C11087" s="1">
        <v>43569</v>
      </c>
      <c r="D11087" t="s">
        <v>5873</v>
      </c>
      <c r="E11087" t="s">
        <v>5876</v>
      </c>
      <c r="G11087" t="s">
        <v>4921</v>
      </c>
      <c r="H11087">
        <v>0</v>
      </c>
      <c r="I11087">
        <f t="shared" si="346"/>
        <v>0</v>
      </c>
      <c r="J11087">
        <v>1</v>
      </c>
      <c r="K11087">
        <v>1</v>
      </c>
      <c r="L11087">
        <v>0</v>
      </c>
      <c r="M11087">
        <v>0</v>
      </c>
      <c r="N11087">
        <v>0</v>
      </c>
      <c r="O11087">
        <f t="shared" si="347"/>
        <v>0</v>
      </c>
      <c r="P11087" t="s">
        <v>17</v>
      </c>
      <c r="Q11087" s="1">
        <v>43569</v>
      </c>
      <c r="R11087" t="str">
        <f>VLOOKUP(B11087,[1]data!$A$2:$E$764,5,0)</f>
        <v>Delhi</v>
      </c>
      <c r="S11087" t="str">
        <f>VLOOKUP($B11087,[1]data!$A$1:$I$764,6,0)</f>
        <v>Delhi Capitals</v>
      </c>
      <c r="T11087" t="str">
        <f>VLOOKUP($B11087,[1]data!$A$1:$I$764,7,0)</f>
        <v>Mumbai Indians</v>
      </c>
      <c r="U11087" t="str">
        <f>VLOOKUP($B11087,[1]data!$A$1:$I$764,9,0)</f>
        <v>Mumbai Indians</v>
      </c>
    </row>
    <row r="11088" spans="1:21" x14ac:dyDescent="0.3">
      <c r="A11088">
        <v>2019</v>
      </c>
      <c r="B11088" t="s">
        <v>5872</v>
      </c>
      <c r="C11088" s="1">
        <v>43569</v>
      </c>
      <c r="D11088" t="s">
        <v>5873</v>
      </c>
      <c r="E11088" t="s">
        <v>4813</v>
      </c>
      <c r="F11088">
        <v>1391</v>
      </c>
      <c r="G11088" t="s">
        <v>5875</v>
      </c>
      <c r="H11088">
        <v>0</v>
      </c>
      <c r="I11088">
        <f t="shared" si="346"/>
        <v>0</v>
      </c>
      <c r="J11088">
        <v>1</v>
      </c>
      <c r="K11088">
        <v>1</v>
      </c>
      <c r="L11088">
        <v>0</v>
      </c>
      <c r="M11088">
        <v>0</v>
      </c>
      <c r="N11088">
        <v>0</v>
      </c>
      <c r="O11088">
        <f t="shared" si="347"/>
        <v>0</v>
      </c>
      <c r="P11088" t="s">
        <v>17</v>
      </c>
      <c r="Q11088" s="1">
        <v>43569</v>
      </c>
      <c r="R11088" t="str">
        <f>VLOOKUP(B11088,[1]data!$A$2:$E$764,5,0)</f>
        <v>Delhi</v>
      </c>
      <c r="S11088" t="str">
        <f>VLOOKUP($B11088,[1]data!$A$1:$I$764,6,0)</f>
        <v>Delhi Capitals</v>
      </c>
      <c r="T11088" t="str">
        <f>VLOOKUP($B11088,[1]data!$A$1:$I$764,7,0)</f>
        <v>Mumbai Indians</v>
      </c>
      <c r="U11088" t="str">
        <f>VLOOKUP($B11088,[1]data!$A$1:$I$764,9,0)</f>
        <v>Mumbai Indians</v>
      </c>
    </row>
    <row r="11089" spans="1:21" x14ac:dyDescent="0.3">
      <c r="A11089">
        <v>2019</v>
      </c>
      <c r="B11089" t="s">
        <v>5872</v>
      </c>
      <c r="C11089" s="1">
        <v>43569</v>
      </c>
      <c r="D11089" t="s">
        <v>5873</v>
      </c>
      <c r="E11089" t="s">
        <v>2391</v>
      </c>
      <c r="F11089">
        <v>1232</v>
      </c>
      <c r="G11089" t="s">
        <v>5877</v>
      </c>
      <c r="H11089">
        <v>2</v>
      </c>
      <c r="I11089">
        <f t="shared" si="346"/>
        <v>2</v>
      </c>
      <c r="J11089">
        <v>4</v>
      </c>
      <c r="K11089">
        <v>8</v>
      </c>
      <c r="L11089">
        <v>0</v>
      </c>
      <c r="M11089">
        <v>0</v>
      </c>
      <c r="N11089">
        <v>50</v>
      </c>
      <c r="O11089">
        <f t="shared" si="347"/>
        <v>50</v>
      </c>
      <c r="P11089" t="s">
        <v>17</v>
      </c>
      <c r="Q11089" s="1">
        <v>43569</v>
      </c>
      <c r="R11089" t="str">
        <f>VLOOKUP(B11089,[1]data!$A$2:$E$764,5,0)</f>
        <v>Delhi</v>
      </c>
      <c r="S11089" t="str">
        <f>VLOOKUP($B11089,[1]data!$A$1:$I$764,6,0)</f>
        <v>Delhi Capitals</v>
      </c>
      <c r="T11089" t="str">
        <f>VLOOKUP($B11089,[1]data!$A$1:$I$764,7,0)</f>
        <v>Mumbai Indians</v>
      </c>
      <c r="U11089" t="str">
        <f>VLOOKUP($B11089,[1]data!$A$1:$I$764,9,0)</f>
        <v>Mumbai Indians</v>
      </c>
    </row>
    <row r="11090" spans="1:21" x14ac:dyDescent="0.3">
      <c r="A11090">
        <v>2019</v>
      </c>
      <c r="B11090" t="s">
        <v>5872</v>
      </c>
      <c r="C11090" s="1">
        <v>43569</v>
      </c>
      <c r="D11090" t="s">
        <v>5873</v>
      </c>
      <c r="E11090" t="s">
        <v>5653</v>
      </c>
      <c r="G11090" t="s">
        <v>5874</v>
      </c>
      <c r="H11090">
        <v>41</v>
      </c>
      <c r="I11090">
        <f t="shared" si="346"/>
        <v>41</v>
      </c>
      <c r="J11090">
        <v>31</v>
      </c>
      <c r="K11090">
        <v>51</v>
      </c>
      <c r="L11090">
        <v>5</v>
      </c>
      <c r="M11090">
        <v>1</v>
      </c>
      <c r="N11090">
        <v>132.25</v>
      </c>
      <c r="O11090">
        <f t="shared" si="347"/>
        <v>132.25</v>
      </c>
      <c r="P11090" t="s">
        <v>20</v>
      </c>
      <c r="Q11090" s="1">
        <v>43569</v>
      </c>
      <c r="R11090" t="str">
        <f>VLOOKUP(B11090,[1]data!$A$2:$E$764,5,0)</f>
        <v>Delhi</v>
      </c>
      <c r="S11090" t="str">
        <f>VLOOKUP($B11090,[1]data!$A$1:$I$764,6,0)</f>
        <v>Delhi Capitals</v>
      </c>
      <c r="T11090" t="str">
        <f>VLOOKUP($B11090,[1]data!$A$1:$I$764,7,0)</f>
        <v>Mumbai Indians</v>
      </c>
      <c r="U11090" t="str">
        <f>VLOOKUP($B11090,[1]data!$A$1:$I$764,9,0)</f>
        <v>Mumbai Indians</v>
      </c>
    </row>
    <row r="11091" spans="1:21" x14ac:dyDescent="0.3">
      <c r="A11091">
        <v>2019</v>
      </c>
      <c r="B11091" t="s">
        <v>5872</v>
      </c>
      <c r="C11091" s="1">
        <v>43569</v>
      </c>
      <c r="D11091" t="s">
        <v>5873</v>
      </c>
      <c r="E11091" t="s">
        <v>3946</v>
      </c>
      <c r="F11091">
        <v>1339</v>
      </c>
      <c r="G11091" t="s">
        <v>5795</v>
      </c>
      <c r="H11091">
        <v>45</v>
      </c>
      <c r="I11091">
        <f t="shared" si="346"/>
        <v>45</v>
      </c>
      <c r="J11091">
        <v>40</v>
      </c>
      <c r="K11091">
        <v>61</v>
      </c>
      <c r="L11091">
        <v>5</v>
      </c>
      <c r="M11091">
        <v>0</v>
      </c>
      <c r="N11091">
        <v>112.5</v>
      </c>
      <c r="O11091">
        <f t="shared" si="347"/>
        <v>112.5</v>
      </c>
      <c r="P11091" t="s">
        <v>40</v>
      </c>
      <c r="Q11091" s="1">
        <v>43569</v>
      </c>
      <c r="R11091" t="str">
        <f>VLOOKUP(B11091,[1]data!$A$2:$E$764,5,0)</f>
        <v>Delhi</v>
      </c>
      <c r="S11091" t="str">
        <f>VLOOKUP($B11091,[1]data!$A$1:$I$764,6,0)</f>
        <v>Delhi Capitals</v>
      </c>
      <c r="T11091" t="str">
        <f>VLOOKUP($B11091,[1]data!$A$1:$I$764,7,0)</f>
        <v>Mumbai Indians</v>
      </c>
      <c r="U11091" t="str">
        <f>VLOOKUP($B11091,[1]data!$A$1:$I$764,9,0)</f>
        <v>Mumbai Indians</v>
      </c>
    </row>
    <row r="11092" spans="1:21" x14ac:dyDescent="0.3">
      <c r="A11092">
        <v>2019</v>
      </c>
      <c r="B11092" t="s">
        <v>5872</v>
      </c>
      <c r="C11092" s="1">
        <v>43569</v>
      </c>
      <c r="D11092" t="s">
        <v>5873</v>
      </c>
      <c r="E11092" t="s">
        <v>4489</v>
      </c>
      <c r="F11092">
        <v>1366</v>
      </c>
      <c r="G11092" t="s">
        <v>5878</v>
      </c>
      <c r="H11092">
        <v>23</v>
      </c>
      <c r="I11092">
        <f t="shared" si="346"/>
        <v>23</v>
      </c>
      <c r="J11092">
        <v>19</v>
      </c>
      <c r="K11092">
        <v>45</v>
      </c>
      <c r="L11092">
        <v>3</v>
      </c>
      <c r="M11092">
        <v>0</v>
      </c>
      <c r="N11092">
        <v>121.05</v>
      </c>
      <c r="O11092">
        <f t="shared" si="347"/>
        <v>121.05</v>
      </c>
      <c r="P11092" t="s">
        <v>20</v>
      </c>
      <c r="Q11092" s="1">
        <v>43569</v>
      </c>
      <c r="R11092" t="str">
        <f>VLOOKUP(B11092,[1]data!$A$2:$E$764,5,0)</f>
        <v>Delhi</v>
      </c>
      <c r="S11092" t="str">
        <f>VLOOKUP($B11092,[1]data!$A$1:$I$764,6,0)</f>
        <v>Delhi Capitals</v>
      </c>
      <c r="T11092" t="str">
        <f>VLOOKUP($B11092,[1]data!$A$1:$I$764,7,0)</f>
        <v>Mumbai Indians</v>
      </c>
      <c r="U11092" t="str">
        <f>VLOOKUP($B11092,[1]data!$A$1:$I$764,9,0)</f>
        <v>Mumbai Indians</v>
      </c>
    </row>
    <row r="11093" spans="1:21" x14ac:dyDescent="0.3">
      <c r="A11093">
        <v>2019</v>
      </c>
      <c r="B11093" t="s">
        <v>5872</v>
      </c>
      <c r="C11093" s="1">
        <v>43569</v>
      </c>
      <c r="D11093" t="s">
        <v>5873</v>
      </c>
      <c r="E11093" t="s">
        <v>4357</v>
      </c>
      <c r="F11093">
        <v>1357</v>
      </c>
      <c r="G11093" t="s">
        <v>5879</v>
      </c>
      <c r="H11093">
        <v>40</v>
      </c>
      <c r="I11093">
        <f t="shared" si="346"/>
        <v>40</v>
      </c>
      <c r="J11093">
        <v>24</v>
      </c>
      <c r="K11093">
        <v>29</v>
      </c>
      <c r="L11093">
        <v>4</v>
      </c>
      <c r="M11093">
        <v>3</v>
      </c>
      <c r="N11093">
        <v>166.66</v>
      </c>
      <c r="O11093">
        <f t="shared" si="347"/>
        <v>166.66</v>
      </c>
      <c r="P11093" t="s">
        <v>17</v>
      </c>
      <c r="Q11093" s="1">
        <v>43569</v>
      </c>
      <c r="R11093" t="str">
        <f>VLOOKUP(B11093,[1]data!$A$2:$E$764,5,0)</f>
        <v>Delhi</v>
      </c>
      <c r="S11093" t="str">
        <f>VLOOKUP($B11093,[1]data!$A$1:$I$764,6,0)</f>
        <v>Delhi Capitals</v>
      </c>
      <c r="T11093" t="str">
        <f>VLOOKUP($B11093,[1]data!$A$1:$I$764,7,0)</f>
        <v>Mumbai Indians</v>
      </c>
      <c r="U11093" t="str">
        <f>VLOOKUP($B11093,[1]data!$A$1:$I$764,9,0)</f>
        <v>Mumbai Indians</v>
      </c>
    </row>
    <row r="11094" spans="1:21" x14ac:dyDescent="0.3">
      <c r="A11094">
        <v>2019</v>
      </c>
      <c r="B11094" t="s">
        <v>5872</v>
      </c>
      <c r="C11094" s="1">
        <v>43569</v>
      </c>
      <c r="D11094" t="s">
        <v>5873</v>
      </c>
      <c r="E11094" t="s">
        <v>5361</v>
      </c>
      <c r="G11094" t="s">
        <v>5880</v>
      </c>
      <c r="H11094">
        <v>4</v>
      </c>
      <c r="I11094">
        <f t="shared" si="346"/>
        <v>4</v>
      </c>
      <c r="J11094">
        <v>5</v>
      </c>
      <c r="K11094">
        <v>9</v>
      </c>
      <c r="L11094">
        <v>0</v>
      </c>
      <c r="M11094">
        <v>0</v>
      </c>
      <c r="N11094">
        <v>80</v>
      </c>
      <c r="O11094">
        <f t="shared" si="347"/>
        <v>80</v>
      </c>
      <c r="P11094" t="s">
        <v>17</v>
      </c>
      <c r="Q11094" s="1">
        <v>43569</v>
      </c>
      <c r="R11094" t="str">
        <f>VLOOKUP(B11094,[1]data!$A$2:$E$764,5,0)</f>
        <v>Delhi</v>
      </c>
      <c r="S11094" t="str">
        <f>VLOOKUP($B11094,[1]data!$A$1:$I$764,6,0)</f>
        <v>Delhi Capitals</v>
      </c>
      <c r="T11094" t="str">
        <f>VLOOKUP($B11094,[1]data!$A$1:$I$764,7,0)</f>
        <v>Mumbai Indians</v>
      </c>
      <c r="U11094" t="str">
        <f>VLOOKUP($B11094,[1]data!$A$1:$I$764,9,0)</f>
        <v>Mumbai Indians</v>
      </c>
    </row>
    <row r="11095" spans="1:21" x14ac:dyDescent="0.3">
      <c r="A11095">
        <v>2019</v>
      </c>
      <c r="B11095" t="s">
        <v>5872</v>
      </c>
      <c r="C11095" s="1">
        <v>43569</v>
      </c>
      <c r="D11095" t="s">
        <v>5873</v>
      </c>
      <c r="E11095" t="s">
        <v>67</v>
      </c>
      <c r="F11095">
        <v>1003</v>
      </c>
      <c r="G11095" t="s">
        <v>5881</v>
      </c>
      <c r="H11095">
        <v>7</v>
      </c>
      <c r="I11095">
        <f t="shared" si="346"/>
        <v>7</v>
      </c>
      <c r="J11095">
        <v>8</v>
      </c>
      <c r="K11095">
        <v>18</v>
      </c>
      <c r="L11095">
        <v>1</v>
      </c>
      <c r="M11095">
        <v>0</v>
      </c>
      <c r="N11095">
        <v>87.5</v>
      </c>
      <c r="O11095">
        <f t="shared" si="347"/>
        <v>87.5</v>
      </c>
      <c r="P11095" t="s">
        <v>17</v>
      </c>
      <c r="Q11095" s="1">
        <v>43569</v>
      </c>
      <c r="R11095" t="str">
        <f>VLOOKUP(B11095,[1]data!$A$2:$E$764,5,0)</f>
        <v>Delhi</v>
      </c>
      <c r="S11095" t="str">
        <f>VLOOKUP($B11095,[1]data!$A$1:$I$764,6,0)</f>
        <v>Delhi Capitals</v>
      </c>
      <c r="T11095" t="str">
        <f>VLOOKUP($B11095,[1]data!$A$1:$I$764,7,0)</f>
        <v>Mumbai Indians</v>
      </c>
      <c r="U11095" t="str">
        <f>VLOOKUP($B11095,[1]data!$A$1:$I$764,9,0)</f>
        <v>Mumbai Indians</v>
      </c>
    </row>
    <row r="11096" spans="1:21" x14ac:dyDescent="0.3">
      <c r="A11096">
        <v>2019</v>
      </c>
      <c r="B11096" t="s">
        <v>5872</v>
      </c>
      <c r="C11096" s="1">
        <v>43569</v>
      </c>
      <c r="D11096" t="s">
        <v>5873</v>
      </c>
      <c r="E11096" t="s">
        <v>4927</v>
      </c>
      <c r="F11096">
        <v>1399</v>
      </c>
      <c r="G11096" t="s">
        <v>26</v>
      </c>
      <c r="H11096">
        <v>2</v>
      </c>
      <c r="I11096">
        <f t="shared" si="346"/>
        <v>2</v>
      </c>
      <c r="J11096">
        <v>2</v>
      </c>
      <c r="K11096">
        <v>3</v>
      </c>
      <c r="L11096">
        <v>0</v>
      </c>
      <c r="M11096">
        <v>0</v>
      </c>
      <c r="N11096">
        <v>100</v>
      </c>
      <c r="O11096">
        <f t="shared" si="347"/>
        <v>100</v>
      </c>
      <c r="P11096" t="s">
        <v>17</v>
      </c>
      <c r="Q11096" s="1">
        <v>43569</v>
      </c>
      <c r="R11096" t="str">
        <f>VLOOKUP(B11096,[1]data!$A$2:$E$764,5,0)</f>
        <v>Delhi</v>
      </c>
      <c r="S11096" t="str">
        <f>VLOOKUP($B11096,[1]data!$A$1:$I$764,6,0)</f>
        <v>Delhi Capitals</v>
      </c>
      <c r="T11096" t="str">
        <f>VLOOKUP($B11096,[1]data!$A$1:$I$764,7,0)</f>
        <v>Mumbai Indians</v>
      </c>
      <c r="U11096" t="str">
        <f>VLOOKUP($B11096,[1]data!$A$1:$I$764,9,0)</f>
        <v>Mumbai Indians</v>
      </c>
    </row>
    <row r="11097" spans="1:21" x14ac:dyDescent="0.3">
      <c r="A11097">
        <v>2019</v>
      </c>
      <c r="B11097" t="s">
        <v>5872</v>
      </c>
      <c r="C11097" s="1">
        <v>43569</v>
      </c>
      <c r="D11097" t="s">
        <v>5873</v>
      </c>
      <c r="E11097" t="s">
        <v>1064</v>
      </c>
      <c r="F11097">
        <v>1121</v>
      </c>
      <c r="G11097" t="s">
        <v>5806</v>
      </c>
      <c r="H11097">
        <v>51</v>
      </c>
      <c r="I11097">
        <f t="shared" si="346"/>
        <v>51</v>
      </c>
      <c r="J11097">
        <v>47</v>
      </c>
      <c r="K11097">
        <v>86</v>
      </c>
      <c r="L11097">
        <v>3</v>
      </c>
      <c r="M11097">
        <v>1</v>
      </c>
      <c r="N11097">
        <v>108.51</v>
      </c>
      <c r="O11097">
        <f t="shared" si="347"/>
        <v>108.51</v>
      </c>
      <c r="P11097" t="s">
        <v>17</v>
      </c>
      <c r="Q11097" s="1">
        <v>43569</v>
      </c>
      <c r="R11097" t="str">
        <f>VLOOKUP(B11097,[1]data!$A$2:$E$764,5,0)</f>
        <v>Delhi</v>
      </c>
      <c r="S11097" t="str">
        <f>VLOOKUP($B11097,[1]data!$A$1:$I$764,6,0)</f>
        <v>Delhi Capitals</v>
      </c>
      <c r="T11097" t="str">
        <f>VLOOKUP($B11097,[1]data!$A$1:$I$764,7,0)</f>
        <v>Mumbai Indians</v>
      </c>
      <c r="U11097" t="str">
        <f>VLOOKUP($B11097,[1]data!$A$1:$I$764,9,0)</f>
        <v>Mumbai Indians</v>
      </c>
    </row>
    <row r="11098" spans="1:21" x14ac:dyDescent="0.3">
      <c r="A11098">
        <v>2019</v>
      </c>
      <c r="B11098" t="s">
        <v>5872</v>
      </c>
      <c r="C11098" s="1">
        <v>43569</v>
      </c>
      <c r="D11098" t="s">
        <v>5873</v>
      </c>
      <c r="E11098" t="s">
        <v>5664</v>
      </c>
      <c r="G11098" t="s">
        <v>393</v>
      </c>
      <c r="H11098">
        <v>7</v>
      </c>
      <c r="I11098">
        <f t="shared" si="346"/>
        <v>7</v>
      </c>
      <c r="J11098">
        <v>4</v>
      </c>
      <c r="K11098">
        <v>9</v>
      </c>
      <c r="L11098">
        <v>0</v>
      </c>
      <c r="M11098">
        <v>1</v>
      </c>
      <c r="N11098">
        <v>175</v>
      </c>
      <c r="O11098">
        <f t="shared" si="347"/>
        <v>175</v>
      </c>
      <c r="P11098" t="s">
        <v>17</v>
      </c>
      <c r="Q11098" s="1">
        <v>43569</v>
      </c>
      <c r="R11098" t="str">
        <f>VLOOKUP(B11098,[1]data!$A$2:$E$764,5,0)</f>
        <v>Delhi</v>
      </c>
      <c r="S11098" t="str">
        <f>VLOOKUP($B11098,[1]data!$A$1:$I$764,6,0)</f>
        <v>Delhi Capitals</v>
      </c>
      <c r="T11098" t="str">
        <f>VLOOKUP($B11098,[1]data!$A$1:$I$764,7,0)</f>
        <v>Mumbai Indians</v>
      </c>
      <c r="U11098" t="str">
        <f>VLOOKUP($B11098,[1]data!$A$1:$I$764,9,0)</f>
        <v>Mumbai Indians</v>
      </c>
    </row>
    <row r="11099" spans="1:21" x14ac:dyDescent="0.3">
      <c r="A11099">
        <v>2019</v>
      </c>
      <c r="B11099" t="s">
        <v>5872</v>
      </c>
      <c r="C11099" s="1">
        <v>43569</v>
      </c>
      <c r="D11099" t="s">
        <v>5873</v>
      </c>
      <c r="E11099" t="s">
        <v>3147</v>
      </c>
      <c r="F11099">
        <v>1292</v>
      </c>
      <c r="G11099" t="s">
        <v>4752</v>
      </c>
      <c r="H11099">
        <v>4</v>
      </c>
      <c r="I11099">
        <f t="shared" si="346"/>
        <v>4</v>
      </c>
      <c r="J11099">
        <v>8</v>
      </c>
      <c r="K11099">
        <v>12</v>
      </c>
      <c r="L11099">
        <v>0</v>
      </c>
      <c r="M11099">
        <v>0</v>
      </c>
      <c r="N11099">
        <v>50</v>
      </c>
      <c r="O11099">
        <f t="shared" si="347"/>
        <v>50</v>
      </c>
      <c r="P11099" t="s">
        <v>17</v>
      </c>
      <c r="Q11099" s="1">
        <v>43569</v>
      </c>
      <c r="R11099" t="str">
        <f>VLOOKUP(B11099,[1]data!$A$2:$E$764,5,0)</f>
        <v>Delhi</v>
      </c>
      <c r="S11099" t="str">
        <f>VLOOKUP($B11099,[1]data!$A$1:$I$764,6,0)</f>
        <v>Delhi Capitals</v>
      </c>
      <c r="T11099" t="str">
        <f>VLOOKUP($B11099,[1]data!$A$1:$I$764,7,0)</f>
        <v>Mumbai Indians</v>
      </c>
      <c r="U11099" t="str">
        <f>VLOOKUP($B11099,[1]data!$A$1:$I$764,9,0)</f>
        <v>Mumbai Indians</v>
      </c>
    </row>
    <row r="11100" spans="1:21" x14ac:dyDescent="0.3">
      <c r="A11100">
        <v>2019</v>
      </c>
      <c r="B11100" t="s">
        <v>5872</v>
      </c>
      <c r="C11100" s="1">
        <v>43569</v>
      </c>
      <c r="D11100" t="s">
        <v>5873</v>
      </c>
      <c r="E11100" t="s">
        <v>3556</v>
      </c>
      <c r="F11100">
        <v>1319</v>
      </c>
      <c r="G11100" t="s">
        <v>26</v>
      </c>
      <c r="H11100">
        <v>14</v>
      </c>
      <c r="I11100">
        <f t="shared" si="346"/>
        <v>14</v>
      </c>
      <c r="J11100">
        <v>11</v>
      </c>
      <c r="K11100">
        <v>19</v>
      </c>
      <c r="L11100">
        <v>1</v>
      </c>
      <c r="M11100">
        <v>0</v>
      </c>
      <c r="N11100">
        <v>127.27</v>
      </c>
      <c r="O11100">
        <f t="shared" si="347"/>
        <v>127.27</v>
      </c>
      <c r="P11100" t="s">
        <v>17</v>
      </c>
      <c r="Q11100" s="1">
        <v>43569</v>
      </c>
      <c r="R11100" t="str">
        <f>VLOOKUP(B11100,[1]data!$A$2:$E$764,5,0)</f>
        <v>Delhi</v>
      </c>
      <c r="S11100" t="str">
        <f>VLOOKUP($B11100,[1]data!$A$1:$I$764,6,0)</f>
        <v>Delhi Capitals</v>
      </c>
      <c r="T11100" t="str">
        <f>VLOOKUP($B11100,[1]data!$A$1:$I$764,7,0)</f>
        <v>Mumbai Indians</v>
      </c>
      <c r="U11100" t="str">
        <f>VLOOKUP($B11100,[1]data!$A$1:$I$764,9,0)</f>
        <v>Mumbai Indians</v>
      </c>
    </row>
    <row r="11101" spans="1:21" x14ac:dyDescent="0.3">
      <c r="A11101">
        <v>2019</v>
      </c>
      <c r="B11101" t="s">
        <v>5882</v>
      </c>
      <c r="C11101" s="1">
        <v>43570</v>
      </c>
      <c r="D11101">
        <v>31</v>
      </c>
      <c r="E11101" t="s">
        <v>4341</v>
      </c>
      <c r="F11101">
        <v>1356</v>
      </c>
      <c r="G11101" t="s">
        <v>3804</v>
      </c>
      <c r="H11101">
        <v>21</v>
      </c>
      <c r="I11101">
        <f t="shared" si="346"/>
        <v>21</v>
      </c>
      <c r="J11101">
        <v>9</v>
      </c>
      <c r="K11101">
        <v>12</v>
      </c>
      <c r="L11101">
        <v>0</v>
      </c>
      <c r="M11101">
        <v>3</v>
      </c>
      <c r="N11101">
        <v>233.33</v>
      </c>
      <c r="O11101">
        <f t="shared" si="347"/>
        <v>233.33</v>
      </c>
      <c r="P11101" t="s">
        <v>17</v>
      </c>
      <c r="Q11101" s="1">
        <v>43570</v>
      </c>
      <c r="R11101" t="str">
        <f>VLOOKUP(B11101,[1]data!$A$2:$E$764,5,0)</f>
        <v>Kolkata</v>
      </c>
      <c r="S11101" t="str">
        <f>VLOOKUP($B11101,[1]data!$A$1:$I$764,6,0)</f>
        <v>Kolkata Knight Riders</v>
      </c>
      <c r="T11101" t="str">
        <f>VLOOKUP($B11101,[1]data!$A$1:$I$764,7,0)</f>
        <v>Royal Challengers Bangalore</v>
      </c>
      <c r="U11101" t="str">
        <f>VLOOKUP($B11101,[1]data!$A$1:$I$764,9,0)</f>
        <v>Royal Challengers Bangalore</v>
      </c>
    </row>
    <row r="11102" spans="1:21" x14ac:dyDescent="0.3">
      <c r="A11102">
        <v>2019</v>
      </c>
      <c r="B11102" t="s">
        <v>5882</v>
      </c>
      <c r="C11102" s="1">
        <v>43570</v>
      </c>
      <c r="D11102">
        <v>31</v>
      </c>
      <c r="E11102" t="s">
        <v>3201</v>
      </c>
      <c r="F11102">
        <v>1297</v>
      </c>
      <c r="G11102" t="s">
        <v>5799</v>
      </c>
      <c r="H11102">
        <v>40</v>
      </c>
      <c r="I11102">
        <f t="shared" si="346"/>
        <v>40</v>
      </c>
      <c r="J11102">
        <v>26</v>
      </c>
      <c r="K11102">
        <v>42</v>
      </c>
      <c r="L11102">
        <v>5</v>
      </c>
      <c r="M11102">
        <v>2</v>
      </c>
      <c r="N11102">
        <v>153.84</v>
      </c>
      <c r="O11102">
        <f t="shared" si="347"/>
        <v>153.84</v>
      </c>
      <c r="P11102" t="s">
        <v>20</v>
      </c>
      <c r="Q11102" s="1">
        <v>43570</v>
      </c>
      <c r="R11102" t="str">
        <f>VLOOKUP(B11102,[1]data!$A$2:$E$764,5,0)</f>
        <v>Kolkata</v>
      </c>
      <c r="S11102" t="str">
        <f>VLOOKUP($B11102,[1]data!$A$1:$I$764,6,0)</f>
        <v>Kolkata Knight Riders</v>
      </c>
      <c r="T11102" t="str">
        <f>VLOOKUP($B11102,[1]data!$A$1:$I$764,7,0)</f>
        <v>Royal Challengers Bangalore</v>
      </c>
      <c r="U11102" t="str">
        <f>VLOOKUP($B11102,[1]data!$A$1:$I$764,9,0)</f>
        <v>Royal Challengers Bangalore</v>
      </c>
    </row>
    <row r="11103" spans="1:21" x14ac:dyDescent="0.3">
      <c r="A11103">
        <v>2019</v>
      </c>
      <c r="B11103" t="s">
        <v>5882</v>
      </c>
      <c r="C11103" s="1">
        <v>43570</v>
      </c>
      <c r="D11103">
        <v>31</v>
      </c>
      <c r="E11103" t="s">
        <v>116</v>
      </c>
      <c r="F11103">
        <v>1064</v>
      </c>
      <c r="G11103" t="s">
        <v>5883</v>
      </c>
      <c r="H11103">
        <v>28</v>
      </c>
      <c r="I11103">
        <f t="shared" si="346"/>
        <v>28</v>
      </c>
      <c r="J11103">
        <v>19</v>
      </c>
      <c r="K11103">
        <v>38</v>
      </c>
      <c r="L11103">
        <v>2</v>
      </c>
      <c r="M11103">
        <v>2</v>
      </c>
      <c r="N11103">
        <v>147.36000000000001</v>
      </c>
      <c r="O11103">
        <f t="shared" si="347"/>
        <v>147.36000000000001</v>
      </c>
      <c r="P11103" t="s">
        <v>40</v>
      </c>
      <c r="Q11103" s="1">
        <v>43570</v>
      </c>
      <c r="R11103" t="str">
        <f>VLOOKUP(B11103,[1]data!$A$2:$E$764,5,0)</f>
        <v>Kolkata</v>
      </c>
      <c r="S11103" t="str">
        <f>VLOOKUP($B11103,[1]data!$A$1:$I$764,6,0)</f>
        <v>Kolkata Knight Riders</v>
      </c>
      <c r="T11103" t="str">
        <f>VLOOKUP($B11103,[1]data!$A$1:$I$764,7,0)</f>
        <v>Royal Challengers Bangalore</v>
      </c>
      <c r="U11103" t="str">
        <f>VLOOKUP($B11103,[1]data!$A$1:$I$764,9,0)</f>
        <v>Royal Challengers Bangalore</v>
      </c>
    </row>
    <row r="11104" spans="1:21" x14ac:dyDescent="0.3">
      <c r="A11104">
        <v>2019</v>
      </c>
      <c r="B11104" t="s">
        <v>5882</v>
      </c>
      <c r="C11104" s="1">
        <v>43570</v>
      </c>
      <c r="D11104">
        <v>31</v>
      </c>
      <c r="E11104" t="s">
        <v>1453</v>
      </c>
      <c r="F11104">
        <v>1183</v>
      </c>
      <c r="G11104" t="s">
        <v>26</v>
      </c>
      <c r="H11104">
        <v>0</v>
      </c>
      <c r="I11104">
        <f t="shared" si="346"/>
        <v>0</v>
      </c>
      <c r="J11104">
        <v>0</v>
      </c>
      <c r="K11104">
        <v>7</v>
      </c>
      <c r="L11104">
        <v>0</v>
      </c>
      <c r="M11104">
        <v>0</v>
      </c>
      <c r="N11104">
        <v>0</v>
      </c>
      <c r="O11104">
        <f t="shared" si="347"/>
        <v>0</v>
      </c>
      <c r="P11104" t="s">
        <v>17</v>
      </c>
      <c r="Q11104" s="1">
        <v>43570</v>
      </c>
      <c r="R11104" t="str">
        <f>VLOOKUP(B11104,[1]data!$A$2:$E$764,5,0)</f>
        <v>Kolkata</v>
      </c>
      <c r="S11104" t="str">
        <f>VLOOKUP($B11104,[1]data!$A$1:$I$764,6,0)</f>
        <v>Kolkata Knight Riders</v>
      </c>
      <c r="T11104" t="str">
        <f>VLOOKUP($B11104,[1]data!$A$1:$I$764,7,0)</f>
        <v>Royal Challengers Bangalore</v>
      </c>
      <c r="U11104" t="str">
        <f>VLOOKUP($B11104,[1]data!$A$1:$I$764,9,0)</f>
        <v>Royal Challengers Bangalore</v>
      </c>
    </row>
    <row r="11105" spans="1:21" x14ac:dyDescent="0.3">
      <c r="A11105">
        <v>2019</v>
      </c>
      <c r="B11105" t="s">
        <v>5882</v>
      </c>
      <c r="C11105" s="1">
        <v>43570</v>
      </c>
      <c r="D11105">
        <v>31</v>
      </c>
      <c r="E11105" t="s">
        <v>2504</v>
      </c>
      <c r="F11105">
        <v>1244</v>
      </c>
      <c r="G11105" t="s">
        <v>5884</v>
      </c>
      <c r="H11105">
        <v>29</v>
      </c>
      <c r="I11105">
        <f t="shared" si="346"/>
        <v>29</v>
      </c>
      <c r="J11105">
        <v>23</v>
      </c>
      <c r="K11105">
        <v>37</v>
      </c>
      <c r="L11105">
        <v>2</v>
      </c>
      <c r="M11105">
        <v>1</v>
      </c>
      <c r="N11105">
        <v>126.08</v>
      </c>
      <c r="O11105">
        <f t="shared" si="347"/>
        <v>126.08</v>
      </c>
      <c r="P11105" t="s">
        <v>17</v>
      </c>
      <c r="Q11105" s="1">
        <v>43570</v>
      </c>
      <c r="R11105" t="str">
        <f>VLOOKUP(B11105,[1]data!$A$2:$E$764,5,0)</f>
        <v>Kolkata</v>
      </c>
      <c r="S11105" t="str">
        <f>VLOOKUP($B11105,[1]data!$A$1:$I$764,6,0)</f>
        <v>Kolkata Knight Riders</v>
      </c>
      <c r="T11105" t="str">
        <f>VLOOKUP($B11105,[1]data!$A$1:$I$764,7,0)</f>
        <v>Royal Challengers Bangalore</v>
      </c>
      <c r="U11105" t="str">
        <f>VLOOKUP($B11105,[1]data!$A$1:$I$764,9,0)</f>
        <v>Royal Challengers Bangalore</v>
      </c>
    </row>
    <row r="11106" spans="1:21" x14ac:dyDescent="0.3">
      <c r="A11106">
        <v>2019</v>
      </c>
      <c r="B11106" t="s">
        <v>5882</v>
      </c>
      <c r="C11106" s="1">
        <v>43570</v>
      </c>
      <c r="D11106">
        <v>31</v>
      </c>
      <c r="E11106" t="s">
        <v>4376</v>
      </c>
      <c r="F11106">
        <v>1359</v>
      </c>
      <c r="G11106" t="s">
        <v>5885</v>
      </c>
      <c r="H11106">
        <v>11</v>
      </c>
      <c r="I11106">
        <f t="shared" si="346"/>
        <v>11</v>
      </c>
      <c r="J11106">
        <v>21</v>
      </c>
      <c r="K11106">
        <v>41</v>
      </c>
      <c r="L11106">
        <v>1</v>
      </c>
      <c r="M11106">
        <v>0</v>
      </c>
      <c r="N11106">
        <v>52.38</v>
      </c>
      <c r="O11106">
        <f t="shared" si="347"/>
        <v>52.38</v>
      </c>
      <c r="P11106" t="s">
        <v>17</v>
      </c>
      <c r="Q11106" s="1">
        <v>43570</v>
      </c>
      <c r="R11106" t="str">
        <f>VLOOKUP(B11106,[1]data!$A$2:$E$764,5,0)</f>
        <v>Kolkata</v>
      </c>
      <c r="S11106" t="str">
        <f>VLOOKUP($B11106,[1]data!$A$1:$I$764,6,0)</f>
        <v>Kolkata Knight Riders</v>
      </c>
      <c r="T11106" t="str">
        <f>VLOOKUP($B11106,[1]data!$A$1:$I$764,7,0)</f>
        <v>Royal Challengers Bangalore</v>
      </c>
      <c r="U11106" t="str">
        <f>VLOOKUP($B11106,[1]data!$A$1:$I$764,9,0)</f>
        <v>Royal Challengers Bangalore</v>
      </c>
    </row>
    <row r="11107" spans="1:21" x14ac:dyDescent="0.3">
      <c r="A11107">
        <v>2019</v>
      </c>
      <c r="B11107" t="s">
        <v>5882</v>
      </c>
      <c r="C11107" s="1">
        <v>43570</v>
      </c>
      <c r="D11107">
        <v>31</v>
      </c>
      <c r="E11107" t="s">
        <v>4046</v>
      </c>
      <c r="F11107">
        <v>1346</v>
      </c>
      <c r="G11107" t="s">
        <v>26</v>
      </c>
      <c r="H11107">
        <v>37</v>
      </c>
      <c r="I11107">
        <f t="shared" si="346"/>
        <v>37</v>
      </c>
      <c r="J11107">
        <v>16</v>
      </c>
      <c r="K11107">
        <v>25</v>
      </c>
      <c r="L11107">
        <v>5</v>
      </c>
      <c r="M11107">
        <v>2</v>
      </c>
      <c r="N11107">
        <v>231.25</v>
      </c>
      <c r="O11107">
        <f t="shared" si="347"/>
        <v>231.25</v>
      </c>
      <c r="P11107" t="s">
        <v>17</v>
      </c>
      <c r="Q11107" s="1">
        <v>43570</v>
      </c>
      <c r="R11107" t="str">
        <f>VLOOKUP(B11107,[1]data!$A$2:$E$764,5,0)</f>
        <v>Kolkata</v>
      </c>
      <c r="S11107" t="str">
        <f>VLOOKUP($B11107,[1]data!$A$1:$I$764,6,0)</f>
        <v>Kolkata Knight Riders</v>
      </c>
      <c r="T11107" t="str">
        <f>VLOOKUP($B11107,[1]data!$A$1:$I$764,7,0)</f>
        <v>Royal Challengers Bangalore</v>
      </c>
      <c r="U11107" t="str">
        <f>VLOOKUP($B11107,[1]data!$A$1:$I$764,9,0)</f>
        <v>Royal Challengers Bangalore</v>
      </c>
    </row>
    <row r="11108" spans="1:21" x14ac:dyDescent="0.3">
      <c r="A11108">
        <v>2019</v>
      </c>
      <c r="B11108" t="s">
        <v>5882</v>
      </c>
      <c r="C11108" s="1">
        <v>43570</v>
      </c>
      <c r="D11108">
        <v>31</v>
      </c>
      <c r="E11108" t="s">
        <v>5299</v>
      </c>
      <c r="G11108" t="s">
        <v>26</v>
      </c>
      <c r="H11108">
        <v>0</v>
      </c>
      <c r="I11108">
        <f t="shared" si="346"/>
        <v>0</v>
      </c>
      <c r="J11108">
        <v>0</v>
      </c>
      <c r="K11108">
        <v>2</v>
      </c>
      <c r="L11108">
        <v>0</v>
      </c>
      <c r="M11108">
        <v>0</v>
      </c>
      <c r="N11108">
        <v>0</v>
      </c>
      <c r="O11108">
        <f t="shared" si="347"/>
        <v>0</v>
      </c>
      <c r="P11108" t="s">
        <v>17</v>
      </c>
      <c r="Q11108" s="1">
        <v>43570</v>
      </c>
      <c r="R11108" t="str">
        <f>VLOOKUP(B11108,[1]data!$A$2:$E$764,5,0)</f>
        <v>Kolkata</v>
      </c>
      <c r="S11108" t="str">
        <f>VLOOKUP($B11108,[1]data!$A$1:$I$764,6,0)</f>
        <v>Kolkata Knight Riders</v>
      </c>
      <c r="T11108" t="str">
        <f>VLOOKUP($B11108,[1]data!$A$1:$I$764,7,0)</f>
        <v>Royal Challengers Bangalore</v>
      </c>
      <c r="U11108" t="str">
        <f>VLOOKUP($B11108,[1]data!$A$1:$I$764,9,0)</f>
        <v>Royal Challengers Bangalore</v>
      </c>
    </row>
    <row r="11109" spans="1:21" x14ac:dyDescent="0.3">
      <c r="A11109">
        <v>2019</v>
      </c>
      <c r="B11109" t="s">
        <v>5882</v>
      </c>
      <c r="C11109" s="1">
        <v>43570</v>
      </c>
      <c r="D11109">
        <v>31</v>
      </c>
      <c r="E11109" t="s">
        <v>366</v>
      </c>
      <c r="F11109">
        <v>1074</v>
      </c>
      <c r="G11109" t="s">
        <v>1489</v>
      </c>
      <c r="H11109">
        <v>75</v>
      </c>
      <c r="I11109">
        <f t="shared" si="346"/>
        <v>75</v>
      </c>
      <c r="J11109">
        <v>51</v>
      </c>
      <c r="K11109">
        <v>86</v>
      </c>
      <c r="L11109">
        <v>6</v>
      </c>
      <c r="M11109">
        <v>4</v>
      </c>
      <c r="N11109">
        <v>147.05000000000001</v>
      </c>
      <c r="O11109">
        <f t="shared" si="347"/>
        <v>147.05000000000001</v>
      </c>
      <c r="P11109" t="s">
        <v>17</v>
      </c>
      <c r="Q11109" s="1">
        <v>43570</v>
      </c>
      <c r="R11109" t="str">
        <f>VLOOKUP(B11109,[1]data!$A$2:$E$764,5,0)</f>
        <v>Kolkata</v>
      </c>
      <c r="S11109" t="str">
        <f>VLOOKUP($B11109,[1]data!$A$1:$I$764,6,0)</f>
        <v>Kolkata Knight Riders</v>
      </c>
      <c r="T11109" t="str">
        <f>VLOOKUP($B11109,[1]data!$A$1:$I$764,7,0)</f>
        <v>Royal Challengers Bangalore</v>
      </c>
      <c r="U11109" t="str">
        <f>VLOOKUP($B11109,[1]data!$A$1:$I$764,9,0)</f>
        <v>Royal Challengers Bangalore</v>
      </c>
    </row>
    <row r="11110" spans="1:21" x14ac:dyDescent="0.3">
      <c r="A11110">
        <v>2019</v>
      </c>
      <c r="B11110" t="s">
        <v>5882</v>
      </c>
      <c r="C11110" s="1">
        <v>43570</v>
      </c>
      <c r="D11110">
        <v>31</v>
      </c>
      <c r="E11110" t="s">
        <v>5492</v>
      </c>
      <c r="G11110" t="s">
        <v>5143</v>
      </c>
      <c r="H11110">
        <v>50</v>
      </c>
      <c r="I11110">
        <f t="shared" si="346"/>
        <v>50</v>
      </c>
      <c r="J11110">
        <v>32</v>
      </c>
      <c r="K11110">
        <v>48</v>
      </c>
      <c r="L11110">
        <v>1</v>
      </c>
      <c r="M11110">
        <v>5</v>
      </c>
      <c r="N11110">
        <v>156.25</v>
      </c>
      <c r="O11110">
        <f t="shared" si="347"/>
        <v>156.25</v>
      </c>
      <c r="P11110" t="s">
        <v>17</v>
      </c>
      <c r="Q11110" s="1">
        <v>43570</v>
      </c>
      <c r="R11110" t="str">
        <f>VLOOKUP(B11110,[1]data!$A$2:$E$764,5,0)</f>
        <v>Kolkata</v>
      </c>
      <c r="S11110" t="str">
        <f>VLOOKUP($B11110,[1]data!$A$1:$I$764,6,0)</f>
        <v>Kolkata Knight Riders</v>
      </c>
      <c r="T11110" t="str">
        <f>VLOOKUP($B11110,[1]data!$A$1:$I$764,7,0)</f>
        <v>Royal Challengers Bangalore</v>
      </c>
      <c r="U11110" t="str">
        <f>VLOOKUP($B11110,[1]data!$A$1:$I$764,9,0)</f>
        <v>Royal Challengers Bangalore</v>
      </c>
    </row>
    <row r="11111" spans="1:21" x14ac:dyDescent="0.3">
      <c r="A11111">
        <v>2019</v>
      </c>
      <c r="B11111" t="s">
        <v>5882</v>
      </c>
      <c r="C11111" s="1">
        <v>43570</v>
      </c>
      <c r="D11111">
        <v>31</v>
      </c>
      <c r="E11111" t="s">
        <v>74</v>
      </c>
      <c r="F11111">
        <v>1010</v>
      </c>
      <c r="G11111" t="s">
        <v>5444</v>
      </c>
      <c r="H11111">
        <v>28</v>
      </c>
      <c r="I11111">
        <f t="shared" si="346"/>
        <v>28</v>
      </c>
      <c r="J11111">
        <v>20</v>
      </c>
      <c r="K11111">
        <v>36</v>
      </c>
      <c r="L11111">
        <v>4</v>
      </c>
      <c r="M11111">
        <v>1</v>
      </c>
      <c r="N11111">
        <v>140</v>
      </c>
      <c r="O11111">
        <f t="shared" si="347"/>
        <v>140</v>
      </c>
      <c r="P11111" t="s">
        <v>20</v>
      </c>
      <c r="Q11111" s="1">
        <v>43570</v>
      </c>
      <c r="R11111" t="str">
        <f>VLOOKUP(B11111,[1]data!$A$2:$E$764,5,0)</f>
        <v>Kolkata</v>
      </c>
      <c r="S11111" t="str">
        <f>VLOOKUP($B11111,[1]data!$A$1:$I$764,6,0)</f>
        <v>Kolkata Knight Riders</v>
      </c>
      <c r="T11111" t="str">
        <f>VLOOKUP($B11111,[1]data!$A$1:$I$764,7,0)</f>
        <v>Royal Challengers Bangalore</v>
      </c>
      <c r="U11111" t="str">
        <f>VLOOKUP($B11111,[1]data!$A$1:$I$764,9,0)</f>
        <v>Royal Challengers Bangalore</v>
      </c>
    </row>
    <row r="11112" spans="1:21" x14ac:dyDescent="0.3">
      <c r="A11112">
        <v>2019</v>
      </c>
      <c r="B11112" t="s">
        <v>5882</v>
      </c>
      <c r="C11112" s="1">
        <v>43570</v>
      </c>
      <c r="D11112">
        <v>31</v>
      </c>
      <c r="E11112" t="s">
        <v>21</v>
      </c>
      <c r="F11112">
        <v>1024</v>
      </c>
      <c r="G11112" t="s">
        <v>5758</v>
      </c>
      <c r="H11112">
        <v>8</v>
      </c>
      <c r="I11112">
        <f t="shared" si="346"/>
        <v>8</v>
      </c>
      <c r="J11112">
        <v>9</v>
      </c>
      <c r="K11112">
        <v>13</v>
      </c>
      <c r="L11112">
        <v>1</v>
      </c>
      <c r="M11112">
        <v>0</v>
      </c>
      <c r="N11112">
        <v>88.88</v>
      </c>
      <c r="O11112">
        <f t="shared" si="347"/>
        <v>88.88</v>
      </c>
      <c r="P11112" t="s">
        <v>40</v>
      </c>
      <c r="Q11112" s="1">
        <v>43570</v>
      </c>
      <c r="R11112" t="str">
        <f>VLOOKUP(B11112,[1]data!$A$2:$E$764,5,0)</f>
        <v>Kolkata</v>
      </c>
      <c r="S11112" t="str">
        <f>VLOOKUP($B11112,[1]data!$A$1:$I$764,6,0)</f>
        <v>Kolkata Knight Riders</v>
      </c>
      <c r="T11112" t="str">
        <f>VLOOKUP($B11112,[1]data!$A$1:$I$764,7,0)</f>
        <v>Royal Challengers Bangalore</v>
      </c>
      <c r="U11112" t="str">
        <f>VLOOKUP($B11112,[1]data!$A$1:$I$764,9,0)</f>
        <v>Royal Challengers Bangalore</v>
      </c>
    </row>
    <row r="11113" spans="1:21" x14ac:dyDescent="0.3">
      <c r="A11113">
        <v>2019</v>
      </c>
      <c r="B11113" t="s">
        <v>5882</v>
      </c>
      <c r="C11113" s="1">
        <v>43570</v>
      </c>
      <c r="D11113">
        <v>31</v>
      </c>
      <c r="E11113" t="s">
        <v>2710</v>
      </c>
      <c r="F11113">
        <v>1261</v>
      </c>
      <c r="G11113" t="s">
        <v>5755</v>
      </c>
      <c r="H11113">
        <v>0</v>
      </c>
      <c r="I11113">
        <f t="shared" si="346"/>
        <v>0</v>
      </c>
      <c r="J11113">
        <v>2</v>
      </c>
      <c r="K11113">
        <v>3</v>
      </c>
      <c r="L11113">
        <v>0</v>
      </c>
      <c r="M11113">
        <v>0</v>
      </c>
      <c r="N11113">
        <v>0</v>
      </c>
      <c r="O11113">
        <f t="shared" si="347"/>
        <v>0</v>
      </c>
      <c r="P11113" t="s">
        <v>17</v>
      </c>
      <c r="Q11113" s="1">
        <v>43570</v>
      </c>
      <c r="R11113" t="str">
        <f>VLOOKUP(B11113,[1]data!$A$2:$E$764,5,0)</f>
        <v>Kolkata</v>
      </c>
      <c r="S11113" t="str">
        <f>VLOOKUP($B11113,[1]data!$A$1:$I$764,6,0)</f>
        <v>Kolkata Knight Riders</v>
      </c>
      <c r="T11113" t="str">
        <f>VLOOKUP($B11113,[1]data!$A$1:$I$764,7,0)</f>
        <v>Royal Challengers Bangalore</v>
      </c>
      <c r="U11113" t="str">
        <f>VLOOKUP($B11113,[1]data!$A$1:$I$764,9,0)</f>
        <v>Royal Challengers Bangalore</v>
      </c>
    </row>
    <row r="11114" spans="1:21" x14ac:dyDescent="0.3">
      <c r="A11114">
        <v>2019</v>
      </c>
      <c r="B11114" t="s">
        <v>5882</v>
      </c>
      <c r="C11114" s="1">
        <v>43570</v>
      </c>
      <c r="D11114">
        <v>31</v>
      </c>
      <c r="E11114" t="s">
        <v>1518</v>
      </c>
      <c r="F11114">
        <v>1167</v>
      </c>
      <c r="G11114" t="s">
        <v>26</v>
      </c>
      <c r="H11114">
        <v>0</v>
      </c>
      <c r="I11114">
        <f t="shared" si="346"/>
        <v>0</v>
      </c>
      <c r="J11114">
        <v>1</v>
      </c>
      <c r="K11114">
        <v>4</v>
      </c>
      <c r="L11114">
        <v>0</v>
      </c>
      <c r="M11114">
        <v>0</v>
      </c>
      <c r="N11114">
        <v>0</v>
      </c>
      <c r="O11114">
        <f t="shared" si="347"/>
        <v>0</v>
      </c>
      <c r="P11114" t="s">
        <v>17</v>
      </c>
      <c r="Q11114" s="1">
        <v>43570</v>
      </c>
      <c r="R11114" t="str">
        <f>VLOOKUP(B11114,[1]data!$A$2:$E$764,5,0)</f>
        <v>Kolkata</v>
      </c>
      <c r="S11114" t="str">
        <f>VLOOKUP($B11114,[1]data!$A$1:$I$764,6,0)</f>
        <v>Kolkata Knight Riders</v>
      </c>
      <c r="T11114" t="str">
        <f>VLOOKUP($B11114,[1]data!$A$1:$I$764,7,0)</f>
        <v>Royal Challengers Bangalore</v>
      </c>
      <c r="U11114" t="str">
        <f>VLOOKUP($B11114,[1]data!$A$1:$I$764,9,0)</f>
        <v>Royal Challengers Bangalore</v>
      </c>
    </row>
    <row r="11115" spans="1:21" x14ac:dyDescent="0.3">
      <c r="A11115">
        <v>2019</v>
      </c>
      <c r="B11115" t="s">
        <v>5882</v>
      </c>
      <c r="C11115" s="1">
        <v>43570</v>
      </c>
      <c r="D11115">
        <v>31</v>
      </c>
      <c r="E11115" t="s">
        <v>4343</v>
      </c>
      <c r="F11115">
        <v>1355</v>
      </c>
      <c r="G11115" t="s">
        <v>2239</v>
      </c>
      <c r="H11115">
        <v>0</v>
      </c>
      <c r="I11115">
        <f t="shared" si="346"/>
        <v>0</v>
      </c>
      <c r="J11115">
        <v>2</v>
      </c>
      <c r="K11115">
        <v>4</v>
      </c>
      <c r="L11115">
        <v>0</v>
      </c>
      <c r="M11115">
        <v>0</v>
      </c>
      <c r="N11115">
        <v>0</v>
      </c>
      <c r="O11115">
        <f t="shared" si="347"/>
        <v>0</v>
      </c>
      <c r="P11115" t="s">
        <v>17</v>
      </c>
      <c r="Q11115" s="1">
        <v>43570</v>
      </c>
      <c r="R11115" t="str">
        <f>VLOOKUP(B11115,[1]data!$A$2:$E$764,5,0)</f>
        <v>Kolkata</v>
      </c>
      <c r="S11115" t="str">
        <f>VLOOKUP($B11115,[1]data!$A$1:$I$764,6,0)</f>
        <v>Kolkata Knight Riders</v>
      </c>
      <c r="T11115" t="str">
        <f>VLOOKUP($B11115,[1]data!$A$1:$I$764,7,0)</f>
        <v>Royal Challengers Bangalore</v>
      </c>
      <c r="U11115" t="str">
        <f>VLOOKUP($B11115,[1]data!$A$1:$I$764,9,0)</f>
        <v>Royal Challengers Bangalore</v>
      </c>
    </row>
    <row r="11116" spans="1:21" x14ac:dyDescent="0.3">
      <c r="A11116">
        <v>2019</v>
      </c>
      <c r="B11116" t="s">
        <v>5882</v>
      </c>
      <c r="C11116" s="1">
        <v>43570</v>
      </c>
      <c r="D11116">
        <v>31</v>
      </c>
      <c r="E11116" t="s">
        <v>4379</v>
      </c>
      <c r="F11116">
        <v>1360</v>
      </c>
      <c r="G11116" t="s">
        <v>5755</v>
      </c>
      <c r="H11116">
        <v>2</v>
      </c>
      <c r="I11116">
        <f t="shared" si="346"/>
        <v>2</v>
      </c>
      <c r="J11116">
        <v>3</v>
      </c>
      <c r="K11116">
        <v>11</v>
      </c>
      <c r="L11116">
        <v>0</v>
      </c>
      <c r="M11116">
        <v>0</v>
      </c>
      <c r="N11116">
        <v>66.66</v>
      </c>
      <c r="O11116">
        <f t="shared" si="347"/>
        <v>66.66</v>
      </c>
      <c r="P11116" t="s">
        <v>17</v>
      </c>
      <c r="Q11116" s="1">
        <v>43570</v>
      </c>
      <c r="R11116" t="str">
        <f>VLOOKUP(B11116,[1]data!$A$2:$E$764,5,0)</f>
        <v>Kolkata</v>
      </c>
      <c r="S11116" t="str">
        <f>VLOOKUP($B11116,[1]data!$A$1:$I$764,6,0)</f>
        <v>Kolkata Knight Riders</v>
      </c>
      <c r="T11116" t="str">
        <f>VLOOKUP($B11116,[1]data!$A$1:$I$764,7,0)</f>
        <v>Royal Challengers Bangalore</v>
      </c>
      <c r="U11116" t="str">
        <f>VLOOKUP($B11116,[1]data!$A$1:$I$764,9,0)</f>
        <v>Royal Challengers Bangalore</v>
      </c>
    </row>
    <row r="11117" spans="1:21" x14ac:dyDescent="0.3">
      <c r="A11117">
        <v>2019</v>
      </c>
      <c r="B11117" t="s">
        <v>5886</v>
      </c>
      <c r="C11117" s="1">
        <v>43571</v>
      </c>
      <c r="D11117" t="s">
        <v>5887</v>
      </c>
      <c r="E11117" t="s">
        <v>283</v>
      </c>
      <c r="F11117">
        <v>1111</v>
      </c>
      <c r="G11117" t="s">
        <v>5888</v>
      </c>
      <c r="H11117">
        <v>26</v>
      </c>
      <c r="I11117">
        <f t="shared" si="346"/>
        <v>26</v>
      </c>
      <c r="J11117">
        <v>21</v>
      </c>
      <c r="K11117">
        <v>37</v>
      </c>
      <c r="L11117">
        <v>1</v>
      </c>
      <c r="M11117">
        <v>0</v>
      </c>
      <c r="N11117">
        <v>123.8</v>
      </c>
      <c r="O11117">
        <f t="shared" si="347"/>
        <v>123.8</v>
      </c>
      <c r="P11117" t="s">
        <v>40</v>
      </c>
      <c r="Q11117" s="1">
        <v>43571</v>
      </c>
      <c r="R11117" t="str">
        <f>VLOOKUP(B11117,[1]data!$A$2:$E$764,5,0)</f>
        <v>Delhi</v>
      </c>
      <c r="S11117" t="str">
        <f>VLOOKUP($B11117,[1]data!$A$1:$I$764,6,0)</f>
        <v>Delhi Capitals</v>
      </c>
      <c r="T11117" t="str">
        <f>VLOOKUP($B11117,[1]data!$A$1:$I$764,7,0)</f>
        <v>Kings XI Punjab</v>
      </c>
      <c r="U11117" t="str">
        <f>VLOOKUP($B11117,[1]data!$A$1:$I$764,9,0)</f>
        <v>Delhi Capitals</v>
      </c>
    </row>
    <row r="11118" spans="1:21" x14ac:dyDescent="0.3">
      <c r="A11118">
        <v>2019</v>
      </c>
      <c r="B11118" t="s">
        <v>5886</v>
      </c>
      <c r="C11118" s="1">
        <v>43571</v>
      </c>
      <c r="D11118" t="s">
        <v>5887</v>
      </c>
      <c r="E11118" t="s">
        <v>5889</v>
      </c>
      <c r="G11118" t="s">
        <v>5890</v>
      </c>
      <c r="H11118">
        <v>0</v>
      </c>
      <c r="I11118">
        <f t="shared" si="346"/>
        <v>0</v>
      </c>
      <c r="J11118">
        <v>1</v>
      </c>
      <c r="K11118">
        <v>2</v>
      </c>
      <c r="L11118">
        <v>0</v>
      </c>
      <c r="M11118">
        <v>0</v>
      </c>
      <c r="N11118">
        <v>0</v>
      </c>
      <c r="O11118">
        <f t="shared" si="347"/>
        <v>0</v>
      </c>
      <c r="P11118" t="s">
        <v>17</v>
      </c>
      <c r="Q11118" s="1">
        <v>43571</v>
      </c>
      <c r="R11118" t="str">
        <f>VLOOKUP(B11118,[1]data!$A$2:$E$764,5,0)</f>
        <v>Delhi</v>
      </c>
      <c r="S11118" t="str">
        <f>VLOOKUP($B11118,[1]data!$A$1:$I$764,6,0)</f>
        <v>Delhi Capitals</v>
      </c>
      <c r="T11118" t="str">
        <f>VLOOKUP($B11118,[1]data!$A$1:$I$764,7,0)</f>
        <v>Kings XI Punjab</v>
      </c>
      <c r="U11118" t="str">
        <f>VLOOKUP($B11118,[1]data!$A$1:$I$764,9,0)</f>
        <v>Delhi Capitals</v>
      </c>
    </row>
    <row r="11119" spans="1:21" x14ac:dyDescent="0.3">
      <c r="A11119">
        <v>2019</v>
      </c>
      <c r="B11119" t="s">
        <v>5886</v>
      </c>
      <c r="C11119" s="1">
        <v>43571</v>
      </c>
      <c r="D11119" t="s">
        <v>5887</v>
      </c>
      <c r="E11119" t="s">
        <v>4327</v>
      </c>
      <c r="F11119">
        <v>1353</v>
      </c>
      <c r="G11119" t="s">
        <v>5891</v>
      </c>
      <c r="H11119">
        <v>23</v>
      </c>
      <c r="I11119">
        <f t="shared" si="346"/>
        <v>23</v>
      </c>
      <c r="J11119">
        <v>17</v>
      </c>
      <c r="K11119">
        <v>18</v>
      </c>
      <c r="L11119">
        <v>1</v>
      </c>
      <c r="M11119">
        <v>2</v>
      </c>
      <c r="N11119">
        <v>135.29</v>
      </c>
      <c r="O11119">
        <f t="shared" si="347"/>
        <v>135.29</v>
      </c>
      <c r="P11119" t="s">
        <v>17</v>
      </c>
      <c r="Q11119" s="1">
        <v>43571</v>
      </c>
      <c r="R11119" t="str">
        <f>VLOOKUP(B11119,[1]data!$A$2:$E$764,5,0)</f>
        <v>Delhi</v>
      </c>
      <c r="S11119" t="str">
        <f>VLOOKUP($B11119,[1]data!$A$1:$I$764,6,0)</f>
        <v>Delhi Capitals</v>
      </c>
      <c r="T11119" t="str">
        <f>VLOOKUP($B11119,[1]data!$A$1:$I$764,7,0)</f>
        <v>Kings XI Punjab</v>
      </c>
      <c r="U11119" t="str">
        <f>VLOOKUP($B11119,[1]data!$A$1:$I$764,9,0)</f>
        <v>Delhi Capitals</v>
      </c>
    </row>
    <row r="11120" spans="1:21" x14ac:dyDescent="0.3">
      <c r="A11120">
        <v>2019</v>
      </c>
      <c r="B11120" t="s">
        <v>5886</v>
      </c>
      <c r="C11120" s="1">
        <v>43571</v>
      </c>
      <c r="D11120" t="s">
        <v>5887</v>
      </c>
      <c r="E11120" t="s">
        <v>3164</v>
      </c>
      <c r="F11120">
        <v>1293</v>
      </c>
      <c r="G11120" t="s">
        <v>5779</v>
      </c>
      <c r="H11120">
        <v>27</v>
      </c>
      <c r="I11120">
        <f t="shared" si="346"/>
        <v>27</v>
      </c>
      <c r="J11120">
        <v>21</v>
      </c>
      <c r="K11120">
        <v>33</v>
      </c>
      <c r="L11120">
        <v>2</v>
      </c>
      <c r="M11120">
        <v>0</v>
      </c>
      <c r="N11120">
        <v>128.57</v>
      </c>
      <c r="O11120">
        <f t="shared" si="347"/>
        <v>128.57</v>
      </c>
      <c r="P11120" t="s">
        <v>20</v>
      </c>
      <c r="Q11120" s="1">
        <v>43571</v>
      </c>
      <c r="R11120" t="str">
        <f>VLOOKUP(B11120,[1]data!$A$2:$E$764,5,0)</f>
        <v>Delhi</v>
      </c>
      <c r="S11120" t="str">
        <f>VLOOKUP($B11120,[1]data!$A$1:$I$764,6,0)</f>
        <v>Delhi Capitals</v>
      </c>
      <c r="T11120" t="str">
        <f>VLOOKUP($B11120,[1]data!$A$1:$I$764,7,0)</f>
        <v>Kings XI Punjab</v>
      </c>
      <c r="U11120" t="str">
        <f>VLOOKUP($B11120,[1]data!$A$1:$I$764,9,0)</f>
        <v>Delhi Capitals</v>
      </c>
    </row>
    <row r="11121" spans="1:21" x14ac:dyDescent="0.3">
      <c r="A11121">
        <v>2019</v>
      </c>
      <c r="B11121" t="s">
        <v>5886</v>
      </c>
      <c r="C11121" s="1">
        <v>43571</v>
      </c>
      <c r="D11121" t="s">
        <v>5887</v>
      </c>
      <c r="E11121" t="s">
        <v>3893</v>
      </c>
      <c r="F11121">
        <v>1334</v>
      </c>
      <c r="G11121" t="s">
        <v>5892</v>
      </c>
      <c r="H11121">
        <v>0</v>
      </c>
      <c r="I11121">
        <f t="shared" si="346"/>
        <v>0</v>
      </c>
      <c r="J11121">
        <v>1</v>
      </c>
      <c r="K11121">
        <v>4</v>
      </c>
      <c r="L11121">
        <v>0</v>
      </c>
      <c r="M11121">
        <v>0</v>
      </c>
      <c r="N11121">
        <v>0</v>
      </c>
      <c r="O11121">
        <f t="shared" si="347"/>
        <v>0</v>
      </c>
      <c r="P11121" t="s">
        <v>17</v>
      </c>
      <c r="Q11121" s="1">
        <v>43571</v>
      </c>
      <c r="R11121" t="str">
        <f>VLOOKUP(B11121,[1]data!$A$2:$E$764,5,0)</f>
        <v>Delhi</v>
      </c>
      <c r="S11121" t="str">
        <f>VLOOKUP($B11121,[1]data!$A$1:$I$764,6,0)</f>
        <v>Delhi Capitals</v>
      </c>
      <c r="T11121" t="str">
        <f>VLOOKUP($B11121,[1]data!$A$1:$I$764,7,0)</f>
        <v>Kings XI Punjab</v>
      </c>
      <c r="U11121" t="str">
        <f>VLOOKUP($B11121,[1]data!$A$1:$I$764,9,0)</f>
        <v>Delhi Capitals</v>
      </c>
    </row>
    <row r="11122" spans="1:21" x14ac:dyDescent="0.3">
      <c r="A11122">
        <v>2019</v>
      </c>
      <c r="B11122" t="s">
        <v>5886</v>
      </c>
      <c r="C11122" s="1">
        <v>43571</v>
      </c>
      <c r="D11122" t="s">
        <v>5887</v>
      </c>
      <c r="E11122" t="s">
        <v>3079</v>
      </c>
      <c r="F11122">
        <v>1288</v>
      </c>
      <c r="G11122" t="s">
        <v>26</v>
      </c>
      <c r="H11122">
        <v>0</v>
      </c>
      <c r="I11122">
        <f t="shared" si="346"/>
        <v>0</v>
      </c>
      <c r="J11122">
        <v>0</v>
      </c>
      <c r="K11122">
        <v>4</v>
      </c>
      <c r="L11122">
        <v>0</v>
      </c>
      <c r="M11122">
        <v>0</v>
      </c>
      <c r="N11122">
        <v>0</v>
      </c>
      <c r="O11122">
        <f t="shared" si="347"/>
        <v>0</v>
      </c>
      <c r="P11122" t="s">
        <v>17</v>
      </c>
      <c r="Q11122" s="1">
        <v>43571</v>
      </c>
      <c r="R11122" t="str">
        <f>VLOOKUP(B11122,[1]data!$A$2:$E$764,5,0)</f>
        <v>Delhi</v>
      </c>
      <c r="S11122" t="str">
        <f>VLOOKUP($B11122,[1]data!$A$1:$I$764,6,0)</f>
        <v>Delhi Capitals</v>
      </c>
      <c r="T11122" t="str">
        <f>VLOOKUP($B11122,[1]data!$A$1:$I$764,7,0)</f>
        <v>Kings XI Punjab</v>
      </c>
      <c r="U11122" t="str">
        <f>VLOOKUP($B11122,[1]data!$A$1:$I$764,9,0)</f>
        <v>Delhi Capitals</v>
      </c>
    </row>
    <row r="11123" spans="1:21" x14ac:dyDescent="0.3">
      <c r="A11123">
        <v>2019</v>
      </c>
      <c r="B11123" t="s">
        <v>5886</v>
      </c>
      <c r="C11123" s="1">
        <v>43571</v>
      </c>
      <c r="D11123" t="s">
        <v>5887</v>
      </c>
      <c r="E11123" t="s">
        <v>5347</v>
      </c>
      <c r="G11123" t="s">
        <v>5893</v>
      </c>
      <c r="H11123">
        <v>1</v>
      </c>
      <c r="I11123">
        <f t="shared" si="346"/>
        <v>1</v>
      </c>
      <c r="J11123">
        <v>3</v>
      </c>
      <c r="K11123">
        <v>3</v>
      </c>
      <c r="L11123">
        <v>0</v>
      </c>
      <c r="M11123">
        <v>0</v>
      </c>
      <c r="N11123">
        <v>33.33</v>
      </c>
      <c r="O11123">
        <f t="shared" si="347"/>
        <v>33.33</v>
      </c>
      <c r="P11123" t="s">
        <v>17</v>
      </c>
      <c r="Q11123" s="1">
        <v>43571</v>
      </c>
      <c r="R11123" t="str">
        <f>VLOOKUP(B11123,[1]data!$A$2:$E$764,5,0)</f>
        <v>Delhi</v>
      </c>
      <c r="S11123" t="str">
        <f>VLOOKUP($B11123,[1]data!$A$1:$I$764,6,0)</f>
        <v>Delhi Capitals</v>
      </c>
      <c r="T11123" t="str">
        <f>VLOOKUP($B11123,[1]data!$A$1:$I$764,7,0)</f>
        <v>Kings XI Punjab</v>
      </c>
      <c r="U11123" t="str">
        <f>VLOOKUP($B11123,[1]data!$A$1:$I$764,9,0)</f>
        <v>Delhi Capitals</v>
      </c>
    </row>
    <row r="11124" spans="1:21" x14ac:dyDescent="0.3">
      <c r="A11124">
        <v>2019</v>
      </c>
      <c r="B11124" t="s">
        <v>5886</v>
      </c>
      <c r="C11124" s="1">
        <v>43571</v>
      </c>
      <c r="D11124" t="s">
        <v>5887</v>
      </c>
      <c r="E11124" t="s">
        <v>1839</v>
      </c>
      <c r="F11124">
        <v>1197</v>
      </c>
      <c r="G11124" t="s">
        <v>26</v>
      </c>
      <c r="H11124">
        <v>33</v>
      </c>
      <c r="I11124">
        <f t="shared" si="346"/>
        <v>33</v>
      </c>
      <c r="J11124">
        <v>11</v>
      </c>
      <c r="K11124">
        <v>18</v>
      </c>
      <c r="L11124">
        <v>2</v>
      </c>
      <c r="M11124">
        <v>3</v>
      </c>
      <c r="N11124">
        <v>300</v>
      </c>
      <c r="O11124">
        <f t="shared" si="347"/>
        <v>300</v>
      </c>
      <c r="P11124" t="s">
        <v>17</v>
      </c>
      <c r="Q11124" s="1">
        <v>43571</v>
      </c>
      <c r="R11124" t="str">
        <f>VLOOKUP(B11124,[1]data!$A$2:$E$764,5,0)</f>
        <v>Delhi</v>
      </c>
      <c r="S11124" t="str">
        <f>VLOOKUP($B11124,[1]data!$A$1:$I$764,6,0)</f>
        <v>Delhi Capitals</v>
      </c>
      <c r="T11124" t="str">
        <f>VLOOKUP($B11124,[1]data!$A$1:$I$764,7,0)</f>
        <v>Kings XI Punjab</v>
      </c>
      <c r="U11124" t="str">
        <f>VLOOKUP($B11124,[1]data!$A$1:$I$764,9,0)</f>
        <v>Delhi Capitals</v>
      </c>
    </row>
    <row r="11125" spans="1:21" x14ac:dyDescent="0.3">
      <c r="A11125">
        <v>2019</v>
      </c>
      <c r="B11125" t="s">
        <v>5886</v>
      </c>
      <c r="C11125" s="1">
        <v>43571</v>
      </c>
      <c r="D11125" t="s">
        <v>5887</v>
      </c>
      <c r="E11125" t="s">
        <v>1898</v>
      </c>
      <c r="F11125">
        <v>1163</v>
      </c>
      <c r="G11125" t="s">
        <v>5894</v>
      </c>
      <c r="H11125">
        <v>26</v>
      </c>
      <c r="I11125">
        <f t="shared" si="346"/>
        <v>26</v>
      </c>
      <c r="J11125">
        <v>12</v>
      </c>
      <c r="K11125">
        <v>15</v>
      </c>
      <c r="L11125">
        <v>1</v>
      </c>
      <c r="M11125">
        <v>2</v>
      </c>
      <c r="N11125">
        <v>216.66</v>
      </c>
      <c r="O11125">
        <f t="shared" si="347"/>
        <v>216.66</v>
      </c>
      <c r="P11125" t="s">
        <v>17</v>
      </c>
      <c r="Q11125" s="1">
        <v>43571</v>
      </c>
      <c r="R11125" t="str">
        <f>VLOOKUP(B11125,[1]data!$A$2:$E$764,5,0)</f>
        <v>Delhi</v>
      </c>
      <c r="S11125" t="str">
        <f>VLOOKUP($B11125,[1]data!$A$1:$I$764,6,0)</f>
        <v>Delhi Capitals</v>
      </c>
      <c r="T11125" t="str">
        <f>VLOOKUP($B11125,[1]data!$A$1:$I$764,7,0)</f>
        <v>Kings XI Punjab</v>
      </c>
      <c r="U11125" t="str">
        <f>VLOOKUP($B11125,[1]data!$A$1:$I$764,9,0)</f>
        <v>Delhi Capitals</v>
      </c>
    </row>
    <row r="11126" spans="1:21" x14ac:dyDescent="0.3">
      <c r="A11126">
        <v>2019</v>
      </c>
      <c r="B11126" t="s">
        <v>5886</v>
      </c>
      <c r="C11126" s="1">
        <v>43571</v>
      </c>
      <c r="D11126" t="s">
        <v>5887</v>
      </c>
      <c r="E11126" t="s">
        <v>2703</v>
      </c>
      <c r="F11126">
        <v>1259</v>
      </c>
      <c r="G11126" t="s">
        <v>5895</v>
      </c>
      <c r="H11126">
        <v>40</v>
      </c>
      <c r="I11126">
        <f t="shared" si="346"/>
        <v>40</v>
      </c>
      <c r="J11126">
        <v>27</v>
      </c>
      <c r="K11126">
        <v>57</v>
      </c>
      <c r="L11126">
        <v>2</v>
      </c>
      <c r="M11126">
        <v>2</v>
      </c>
      <c r="N11126">
        <v>148.13999999999999</v>
      </c>
      <c r="O11126">
        <f t="shared" si="347"/>
        <v>148.13999999999999</v>
      </c>
      <c r="P11126" t="s">
        <v>17</v>
      </c>
      <c r="Q11126" s="1">
        <v>43571</v>
      </c>
      <c r="R11126" t="str">
        <f>VLOOKUP(B11126,[1]data!$A$2:$E$764,5,0)</f>
        <v>Delhi</v>
      </c>
      <c r="S11126" t="str">
        <f>VLOOKUP($B11126,[1]data!$A$1:$I$764,6,0)</f>
        <v>Delhi Capitals</v>
      </c>
      <c r="T11126" t="str">
        <f>VLOOKUP($B11126,[1]data!$A$1:$I$764,7,0)</f>
        <v>Kings XI Punjab</v>
      </c>
      <c r="U11126" t="str">
        <f>VLOOKUP($B11126,[1]data!$A$1:$I$764,9,0)</f>
        <v>Delhi Capitals</v>
      </c>
    </row>
    <row r="11127" spans="1:21" x14ac:dyDescent="0.3">
      <c r="A11127">
        <v>2019</v>
      </c>
      <c r="B11127" t="s">
        <v>5886</v>
      </c>
      <c r="C11127" s="1">
        <v>43571</v>
      </c>
      <c r="D11127" t="s">
        <v>5887</v>
      </c>
      <c r="E11127" t="s">
        <v>3187</v>
      </c>
      <c r="F11127">
        <v>1296</v>
      </c>
      <c r="G11127" t="s">
        <v>5896</v>
      </c>
      <c r="H11127">
        <v>52</v>
      </c>
      <c r="I11127">
        <f t="shared" si="346"/>
        <v>52</v>
      </c>
      <c r="J11127">
        <v>47</v>
      </c>
      <c r="K11127">
        <v>86</v>
      </c>
      <c r="L11127">
        <v>3</v>
      </c>
      <c r="M11127">
        <v>2</v>
      </c>
      <c r="N11127">
        <v>110.63</v>
      </c>
      <c r="O11127">
        <f t="shared" si="347"/>
        <v>110.63</v>
      </c>
      <c r="P11127" t="s">
        <v>17</v>
      </c>
      <c r="Q11127" s="1">
        <v>43571</v>
      </c>
      <c r="R11127" t="str">
        <f>VLOOKUP(B11127,[1]data!$A$2:$E$764,5,0)</f>
        <v>Delhi</v>
      </c>
      <c r="S11127" t="str">
        <f>VLOOKUP($B11127,[1]data!$A$1:$I$764,6,0)</f>
        <v>Delhi Capitals</v>
      </c>
      <c r="T11127" t="str">
        <f>VLOOKUP($B11127,[1]data!$A$1:$I$764,7,0)</f>
        <v>Kings XI Punjab</v>
      </c>
      <c r="U11127" t="str">
        <f>VLOOKUP($B11127,[1]data!$A$1:$I$764,9,0)</f>
        <v>Delhi Capitals</v>
      </c>
    </row>
    <row r="11128" spans="1:21" x14ac:dyDescent="0.3">
      <c r="A11128">
        <v>2019</v>
      </c>
      <c r="B11128" t="s">
        <v>5886</v>
      </c>
      <c r="C11128" s="1">
        <v>43571</v>
      </c>
      <c r="D11128" t="s">
        <v>5887</v>
      </c>
      <c r="E11128" t="s">
        <v>833</v>
      </c>
      <c r="F11128">
        <v>1051</v>
      </c>
      <c r="G11128" t="s">
        <v>5897</v>
      </c>
      <c r="H11128">
        <v>30</v>
      </c>
      <c r="I11128">
        <f t="shared" si="346"/>
        <v>30</v>
      </c>
      <c r="J11128">
        <v>22</v>
      </c>
      <c r="K11128">
        <v>24</v>
      </c>
      <c r="L11128">
        <v>2</v>
      </c>
      <c r="M11128">
        <v>3</v>
      </c>
      <c r="N11128">
        <v>136.36000000000001</v>
      </c>
      <c r="O11128">
        <f t="shared" si="347"/>
        <v>136.36000000000001</v>
      </c>
      <c r="P11128" t="s">
        <v>17</v>
      </c>
      <c r="Q11128" s="1">
        <v>43571</v>
      </c>
      <c r="R11128" t="str">
        <f>VLOOKUP(B11128,[1]data!$A$2:$E$764,5,0)</f>
        <v>Delhi</v>
      </c>
      <c r="S11128" t="str">
        <f>VLOOKUP($B11128,[1]data!$A$1:$I$764,6,0)</f>
        <v>Delhi Capitals</v>
      </c>
      <c r="T11128" t="str">
        <f>VLOOKUP($B11128,[1]data!$A$1:$I$764,7,0)</f>
        <v>Kings XI Punjab</v>
      </c>
      <c r="U11128" t="str">
        <f>VLOOKUP($B11128,[1]data!$A$1:$I$764,9,0)</f>
        <v>Delhi Capitals</v>
      </c>
    </row>
    <row r="11129" spans="1:21" x14ac:dyDescent="0.3">
      <c r="A11129">
        <v>2019</v>
      </c>
      <c r="B11129" t="s">
        <v>5886</v>
      </c>
      <c r="C11129" s="1">
        <v>43571</v>
      </c>
      <c r="D11129" t="s">
        <v>5887</v>
      </c>
      <c r="E11129" t="s">
        <v>5675</v>
      </c>
      <c r="G11129" t="s">
        <v>5749</v>
      </c>
      <c r="H11129">
        <v>5</v>
      </c>
      <c r="I11129">
        <f t="shared" si="346"/>
        <v>5</v>
      </c>
      <c r="J11129">
        <v>6</v>
      </c>
      <c r="K11129">
        <v>6</v>
      </c>
      <c r="L11129">
        <v>0</v>
      </c>
      <c r="M11129">
        <v>0</v>
      </c>
      <c r="N11129">
        <v>83.33</v>
      </c>
      <c r="O11129">
        <f t="shared" si="347"/>
        <v>83.33</v>
      </c>
      <c r="P11129" t="s">
        <v>20</v>
      </c>
      <c r="Q11129" s="1">
        <v>43571</v>
      </c>
      <c r="R11129" t="str">
        <f>VLOOKUP(B11129,[1]data!$A$2:$E$764,5,0)</f>
        <v>Delhi</v>
      </c>
      <c r="S11129" t="str">
        <f>VLOOKUP($B11129,[1]data!$A$1:$I$764,6,0)</f>
        <v>Delhi Capitals</v>
      </c>
      <c r="T11129" t="str">
        <f>VLOOKUP($B11129,[1]data!$A$1:$I$764,7,0)</f>
        <v>Kings XI Punjab</v>
      </c>
      <c r="U11129" t="str">
        <f>VLOOKUP($B11129,[1]data!$A$1:$I$764,9,0)</f>
        <v>Delhi Capitals</v>
      </c>
    </row>
    <row r="11130" spans="1:21" x14ac:dyDescent="0.3">
      <c r="A11130">
        <v>2019</v>
      </c>
      <c r="B11130" t="s">
        <v>5886</v>
      </c>
      <c r="C11130" s="1">
        <v>43571</v>
      </c>
      <c r="D11130" t="s">
        <v>5887</v>
      </c>
      <c r="E11130" t="s">
        <v>5239</v>
      </c>
      <c r="G11130" t="s">
        <v>26</v>
      </c>
      <c r="H11130">
        <v>0</v>
      </c>
      <c r="I11130">
        <f t="shared" si="346"/>
        <v>0</v>
      </c>
      <c r="J11130">
        <v>1</v>
      </c>
      <c r="K11130">
        <v>4</v>
      </c>
      <c r="L11130">
        <v>0</v>
      </c>
      <c r="M11130">
        <v>0</v>
      </c>
      <c r="N11130">
        <v>0</v>
      </c>
      <c r="O11130">
        <f t="shared" si="347"/>
        <v>0</v>
      </c>
      <c r="P11130" t="s">
        <v>17</v>
      </c>
      <c r="Q11130" s="1">
        <v>43571</v>
      </c>
      <c r="R11130" t="str">
        <f>VLOOKUP(B11130,[1]data!$A$2:$E$764,5,0)</f>
        <v>Delhi</v>
      </c>
      <c r="S11130" t="str">
        <f>VLOOKUP($B11130,[1]data!$A$1:$I$764,6,0)</f>
        <v>Delhi Capitals</v>
      </c>
      <c r="T11130" t="str">
        <f>VLOOKUP($B11130,[1]data!$A$1:$I$764,7,0)</f>
        <v>Kings XI Punjab</v>
      </c>
      <c r="U11130" t="str">
        <f>VLOOKUP($B11130,[1]data!$A$1:$I$764,9,0)</f>
        <v>Delhi Capitals</v>
      </c>
    </row>
    <row r="11131" spans="1:21" x14ac:dyDescent="0.3">
      <c r="A11131">
        <v>2019</v>
      </c>
      <c r="B11131" t="s">
        <v>5886</v>
      </c>
      <c r="C11131" s="1">
        <v>43571</v>
      </c>
      <c r="D11131" t="s">
        <v>5887</v>
      </c>
      <c r="E11131" t="s">
        <v>4801</v>
      </c>
      <c r="F11131">
        <v>1388</v>
      </c>
      <c r="G11131" t="s">
        <v>5855</v>
      </c>
      <c r="H11131">
        <v>50</v>
      </c>
      <c r="I11131">
        <f t="shared" si="346"/>
        <v>50</v>
      </c>
      <c r="J11131">
        <v>45</v>
      </c>
      <c r="K11131">
        <v>74</v>
      </c>
      <c r="L11131">
        <v>4</v>
      </c>
      <c r="M11131">
        <v>0</v>
      </c>
      <c r="N11131">
        <v>111.11</v>
      </c>
      <c r="O11131">
        <f t="shared" si="347"/>
        <v>111.11</v>
      </c>
      <c r="P11131" t="s">
        <v>17</v>
      </c>
      <c r="Q11131" s="1">
        <v>43571</v>
      </c>
      <c r="R11131" t="str">
        <f>VLOOKUP(B11131,[1]data!$A$2:$E$764,5,0)</f>
        <v>Delhi</v>
      </c>
      <c r="S11131" t="str">
        <f>VLOOKUP($B11131,[1]data!$A$1:$I$764,6,0)</f>
        <v>Delhi Capitals</v>
      </c>
      <c r="T11131" t="str">
        <f>VLOOKUP($B11131,[1]data!$A$1:$I$764,7,0)</f>
        <v>Kings XI Punjab</v>
      </c>
      <c r="U11131" t="str">
        <f>VLOOKUP($B11131,[1]data!$A$1:$I$764,9,0)</f>
        <v>Delhi Capitals</v>
      </c>
    </row>
    <row r="11132" spans="1:21" x14ac:dyDescent="0.3">
      <c r="A11132">
        <v>2019</v>
      </c>
      <c r="B11132" t="s">
        <v>5886</v>
      </c>
      <c r="C11132" s="1">
        <v>43571</v>
      </c>
      <c r="D11132" t="s">
        <v>5887</v>
      </c>
      <c r="E11132" t="s">
        <v>1569</v>
      </c>
      <c r="F11132">
        <v>1222</v>
      </c>
      <c r="G11132" t="s">
        <v>5343</v>
      </c>
      <c r="H11132">
        <v>0</v>
      </c>
      <c r="I11132">
        <f t="shared" si="346"/>
        <v>0</v>
      </c>
      <c r="J11132">
        <v>2</v>
      </c>
      <c r="K11132">
        <v>2</v>
      </c>
      <c r="L11132">
        <v>0</v>
      </c>
      <c r="M11132">
        <v>0</v>
      </c>
      <c r="N11132">
        <v>0</v>
      </c>
      <c r="O11132">
        <f t="shared" si="347"/>
        <v>0</v>
      </c>
      <c r="P11132" t="s">
        <v>17</v>
      </c>
      <c r="Q11132" s="1">
        <v>43571</v>
      </c>
      <c r="R11132" t="str">
        <f>VLOOKUP(B11132,[1]data!$A$2:$E$764,5,0)</f>
        <v>Delhi</v>
      </c>
      <c r="S11132" t="str">
        <f>VLOOKUP($B11132,[1]data!$A$1:$I$764,6,0)</f>
        <v>Delhi Capitals</v>
      </c>
      <c r="T11132" t="str">
        <f>VLOOKUP($B11132,[1]data!$A$1:$I$764,7,0)</f>
        <v>Kings XI Punjab</v>
      </c>
      <c r="U11132" t="str">
        <f>VLOOKUP($B11132,[1]data!$A$1:$I$764,9,0)</f>
        <v>Delhi Capitals</v>
      </c>
    </row>
    <row r="11133" spans="1:21" x14ac:dyDescent="0.3">
      <c r="A11133">
        <v>2019</v>
      </c>
      <c r="B11133" t="s">
        <v>5886</v>
      </c>
      <c r="C11133" s="1">
        <v>43571</v>
      </c>
      <c r="D11133" t="s">
        <v>5887</v>
      </c>
      <c r="E11133" t="s">
        <v>1306</v>
      </c>
      <c r="F11133">
        <v>1152</v>
      </c>
      <c r="G11133" t="s">
        <v>26</v>
      </c>
      <c r="H11133">
        <v>17</v>
      </c>
      <c r="I11133">
        <f t="shared" si="346"/>
        <v>17</v>
      </c>
      <c r="J11133">
        <v>4</v>
      </c>
      <c r="K11133">
        <v>6</v>
      </c>
      <c r="L11133">
        <v>1</v>
      </c>
      <c r="M11133">
        <v>2</v>
      </c>
      <c r="N11133">
        <v>425</v>
      </c>
      <c r="O11133">
        <f t="shared" si="347"/>
        <v>425</v>
      </c>
      <c r="P11133" t="s">
        <v>40</v>
      </c>
      <c r="Q11133" s="1">
        <v>43571</v>
      </c>
      <c r="R11133" t="str">
        <f>VLOOKUP(B11133,[1]data!$A$2:$E$764,5,0)</f>
        <v>Delhi</v>
      </c>
      <c r="S11133" t="str">
        <f>VLOOKUP($B11133,[1]data!$A$1:$I$764,6,0)</f>
        <v>Delhi Capitals</v>
      </c>
      <c r="T11133" t="str">
        <f>VLOOKUP($B11133,[1]data!$A$1:$I$764,7,0)</f>
        <v>Kings XI Punjab</v>
      </c>
      <c r="U11133" t="str">
        <f>VLOOKUP($B11133,[1]data!$A$1:$I$764,9,0)</f>
        <v>Delhi Capitals</v>
      </c>
    </row>
    <row r="11134" spans="1:21" x14ac:dyDescent="0.3">
      <c r="A11134">
        <v>2019</v>
      </c>
      <c r="B11134" t="s">
        <v>5898</v>
      </c>
      <c r="C11134" s="1">
        <v>43572</v>
      </c>
      <c r="D11134" t="s">
        <v>5899</v>
      </c>
      <c r="E11134" t="s">
        <v>3964</v>
      </c>
      <c r="F11134">
        <v>1343</v>
      </c>
      <c r="G11134" t="s">
        <v>4768</v>
      </c>
      <c r="H11134">
        <v>3</v>
      </c>
      <c r="I11134">
        <f t="shared" si="346"/>
        <v>3</v>
      </c>
      <c r="J11134">
        <v>5</v>
      </c>
      <c r="K11134">
        <v>7</v>
      </c>
      <c r="L11134">
        <v>0</v>
      </c>
      <c r="M11134">
        <v>0</v>
      </c>
      <c r="N11134">
        <v>60</v>
      </c>
      <c r="O11134">
        <f t="shared" si="347"/>
        <v>60</v>
      </c>
      <c r="P11134" t="s">
        <v>40</v>
      </c>
      <c r="Q11134" s="1">
        <v>43572</v>
      </c>
      <c r="R11134" t="str">
        <f>VLOOKUP(B11134,[1]data!$A$2:$E$764,5,0)</f>
        <v>Jaipur</v>
      </c>
      <c r="S11134" t="str">
        <f>VLOOKUP($B11134,[1]data!$A$1:$I$764,6,0)</f>
        <v>Rajasthan Royals</v>
      </c>
      <c r="T11134" t="str">
        <f>VLOOKUP($B11134,[1]data!$A$1:$I$764,7,0)</f>
        <v>Mumbai Indians</v>
      </c>
      <c r="U11134" t="str">
        <f>VLOOKUP($B11134,[1]data!$A$1:$I$764,9,0)</f>
        <v>Rajasthan Royals</v>
      </c>
    </row>
    <row r="11135" spans="1:21" x14ac:dyDescent="0.3">
      <c r="A11135">
        <v>2019</v>
      </c>
      <c r="B11135" t="s">
        <v>5898</v>
      </c>
      <c r="C11135" s="1">
        <v>43572</v>
      </c>
      <c r="D11135" t="s">
        <v>5899</v>
      </c>
      <c r="E11135" t="s">
        <v>5653</v>
      </c>
      <c r="G11135" t="s">
        <v>26</v>
      </c>
      <c r="H11135">
        <v>61</v>
      </c>
      <c r="I11135">
        <f t="shared" si="346"/>
        <v>61</v>
      </c>
      <c r="J11135">
        <v>44</v>
      </c>
      <c r="K11135">
        <v>74</v>
      </c>
      <c r="L11135">
        <v>3</v>
      </c>
      <c r="M11135">
        <v>3</v>
      </c>
      <c r="N11135">
        <v>138.63</v>
      </c>
      <c r="O11135">
        <f t="shared" si="347"/>
        <v>138.63</v>
      </c>
      <c r="P11135" t="s">
        <v>20</v>
      </c>
      <c r="Q11135" s="1">
        <v>43572</v>
      </c>
      <c r="R11135" t="str">
        <f>VLOOKUP(B11135,[1]data!$A$2:$E$764,5,0)</f>
        <v>Jaipur</v>
      </c>
      <c r="S11135" t="str">
        <f>VLOOKUP($B11135,[1]data!$A$1:$I$764,6,0)</f>
        <v>Rajasthan Royals</v>
      </c>
      <c r="T11135" t="str">
        <f>VLOOKUP($B11135,[1]data!$A$1:$I$764,7,0)</f>
        <v>Mumbai Indians</v>
      </c>
      <c r="U11135" t="str">
        <f>VLOOKUP($B11135,[1]data!$A$1:$I$764,9,0)</f>
        <v>Rajasthan Royals</v>
      </c>
    </row>
    <row r="11136" spans="1:21" x14ac:dyDescent="0.3">
      <c r="A11136">
        <v>2019</v>
      </c>
      <c r="B11136" t="s">
        <v>5898</v>
      </c>
      <c r="C11136" s="1">
        <v>43572</v>
      </c>
      <c r="D11136" t="s">
        <v>5899</v>
      </c>
      <c r="E11136" t="s">
        <v>1064</v>
      </c>
      <c r="F11136">
        <v>1121</v>
      </c>
      <c r="G11136" t="s">
        <v>5900</v>
      </c>
      <c r="H11136">
        <v>50</v>
      </c>
      <c r="I11136">
        <f t="shared" si="346"/>
        <v>50</v>
      </c>
      <c r="J11136">
        <v>25</v>
      </c>
      <c r="K11136">
        <v>29</v>
      </c>
      <c r="L11136">
        <v>10</v>
      </c>
      <c r="M11136">
        <v>0</v>
      </c>
      <c r="N11136">
        <v>200</v>
      </c>
      <c r="O11136">
        <f t="shared" si="347"/>
        <v>200</v>
      </c>
      <c r="P11136" t="s">
        <v>17</v>
      </c>
      <c r="Q11136" s="1">
        <v>43572</v>
      </c>
      <c r="R11136" t="str">
        <f>VLOOKUP(B11136,[1]data!$A$2:$E$764,5,0)</f>
        <v>Jaipur</v>
      </c>
      <c r="S11136" t="str">
        <f>VLOOKUP($B11136,[1]data!$A$1:$I$764,6,0)</f>
        <v>Rajasthan Royals</v>
      </c>
      <c r="T11136" t="str">
        <f>VLOOKUP($B11136,[1]data!$A$1:$I$764,7,0)</f>
        <v>Mumbai Indians</v>
      </c>
      <c r="U11136" t="str">
        <f>VLOOKUP($B11136,[1]data!$A$1:$I$764,9,0)</f>
        <v>Rajasthan Royals</v>
      </c>
    </row>
    <row r="11137" spans="1:21" x14ac:dyDescent="0.3">
      <c r="A11137">
        <v>2019</v>
      </c>
      <c r="B11137" t="s">
        <v>5898</v>
      </c>
      <c r="C11137" s="1">
        <v>43572</v>
      </c>
      <c r="D11137" t="s">
        <v>5899</v>
      </c>
      <c r="E11137" t="s">
        <v>58</v>
      </c>
      <c r="F11137">
        <v>1033</v>
      </c>
      <c r="G11137" t="s">
        <v>26</v>
      </c>
      <c r="H11137">
        <v>0</v>
      </c>
      <c r="I11137">
        <f t="shared" si="346"/>
        <v>0</v>
      </c>
      <c r="J11137">
        <v>0</v>
      </c>
      <c r="K11137">
        <v>1</v>
      </c>
      <c r="L11137">
        <v>0</v>
      </c>
      <c r="M11137">
        <v>0</v>
      </c>
      <c r="N11137">
        <v>0</v>
      </c>
      <c r="O11137">
        <f t="shared" si="347"/>
        <v>0</v>
      </c>
      <c r="P11137" t="s">
        <v>17</v>
      </c>
      <c r="Q11137" s="1">
        <v>43572</v>
      </c>
      <c r="R11137" t="str">
        <f>VLOOKUP(B11137,[1]data!$A$2:$E$764,5,0)</f>
        <v>Jaipur</v>
      </c>
      <c r="S11137" t="str">
        <f>VLOOKUP($B11137,[1]data!$A$1:$I$764,6,0)</f>
        <v>Rajasthan Royals</v>
      </c>
      <c r="T11137" t="str">
        <f>VLOOKUP($B11137,[1]data!$A$1:$I$764,7,0)</f>
        <v>Mumbai Indians</v>
      </c>
      <c r="U11137" t="str">
        <f>VLOOKUP($B11137,[1]data!$A$1:$I$764,9,0)</f>
        <v>Rajasthan Royals</v>
      </c>
    </row>
    <row r="11138" spans="1:21" x14ac:dyDescent="0.3">
      <c r="A11138">
        <v>2019</v>
      </c>
      <c r="B11138" t="s">
        <v>5898</v>
      </c>
      <c r="C11138" s="1">
        <v>43572</v>
      </c>
      <c r="D11138" t="s">
        <v>5899</v>
      </c>
      <c r="E11138" t="s">
        <v>3962</v>
      </c>
      <c r="F11138">
        <v>1341</v>
      </c>
      <c r="G11138" t="s">
        <v>3596</v>
      </c>
      <c r="H11138">
        <v>13</v>
      </c>
      <c r="I11138">
        <f t="shared" si="346"/>
        <v>13</v>
      </c>
      <c r="J11138">
        <v>16</v>
      </c>
      <c r="K11138">
        <v>20</v>
      </c>
      <c r="L11138">
        <v>1</v>
      </c>
      <c r="M11138">
        <v>0</v>
      </c>
      <c r="N11138">
        <v>81.25</v>
      </c>
      <c r="O11138">
        <f t="shared" si="347"/>
        <v>81.25</v>
      </c>
      <c r="P11138" t="s">
        <v>17</v>
      </c>
      <c r="Q11138" s="1">
        <v>43572</v>
      </c>
      <c r="R11138" t="str">
        <f>VLOOKUP(B11138,[1]data!$A$2:$E$764,5,0)</f>
        <v>Jaipur</v>
      </c>
      <c r="S11138" t="str">
        <f>VLOOKUP($B11138,[1]data!$A$1:$I$764,6,0)</f>
        <v>Rajasthan Royals</v>
      </c>
      <c r="T11138" t="str">
        <f>VLOOKUP($B11138,[1]data!$A$1:$I$764,7,0)</f>
        <v>Mumbai Indians</v>
      </c>
      <c r="U11138" t="str">
        <f>VLOOKUP($B11138,[1]data!$A$1:$I$764,9,0)</f>
        <v>Rajasthan Royals</v>
      </c>
    </row>
    <row r="11139" spans="1:21" x14ac:dyDescent="0.3">
      <c r="A11139">
        <v>2019</v>
      </c>
      <c r="B11139" t="s">
        <v>5898</v>
      </c>
      <c r="C11139" s="1">
        <v>43572</v>
      </c>
      <c r="D11139" t="s">
        <v>5899</v>
      </c>
      <c r="E11139" t="s">
        <v>4815</v>
      </c>
      <c r="F11139">
        <v>1390</v>
      </c>
      <c r="G11139" t="s">
        <v>5901</v>
      </c>
      <c r="H11139">
        <v>7</v>
      </c>
      <c r="I11139">
        <f t="shared" ref="I11139:I11202" si="348">IF(H11139="",(J11139*N11139)/100,H11139)</f>
        <v>7</v>
      </c>
      <c r="J11139">
        <v>11</v>
      </c>
      <c r="K11139">
        <v>21</v>
      </c>
      <c r="L11139">
        <v>0</v>
      </c>
      <c r="M11139">
        <v>0</v>
      </c>
      <c r="N11139">
        <v>63.63</v>
      </c>
      <c r="O11139">
        <f t="shared" ref="O11139:O11202" si="349">IF(N11139="",IF(J11139=0,0,(I11139/J11139)*100),N11139)</f>
        <v>63.63</v>
      </c>
      <c r="P11139" t="s">
        <v>17</v>
      </c>
      <c r="Q11139" s="1">
        <v>43572</v>
      </c>
      <c r="R11139" t="str">
        <f>VLOOKUP(B11139,[1]data!$A$2:$E$764,5,0)</f>
        <v>Jaipur</v>
      </c>
      <c r="S11139" t="str">
        <f>VLOOKUP($B11139,[1]data!$A$1:$I$764,6,0)</f>
        <v>Rajasthan Royals</v>
      </c>
      <c r="T11139" t="str">
        <f>VLOOKUP($B11139,[1]data!$A$1:$I$764,7,0)</f>
        <v>Mumbai Indians</v>
      </c>
      <c r="U11139" t="str">
        <f>VLOOKUP($B11139,[1]data!$A$1:$I$764,9,0)</f>
        <v>Rajasthan Royals</v>
      </c>
    </row>
    <row r="11140" spans="1:21" x14ac:dyDescent="0.3">
      <c r="A11140">
        <v>2019</v>
      </c>
      <c r="B11140" t="s">
        <v>5898</v>
      </c>
      <c r="C11140" s="1">
        <v>43572</v>
      </c>
      <c r="D11140" t="s">
        <v>5899</v>
      </c>
      <c r="E11140" t="s">
        <v>76</v>
      </c>
      <c r="F11140">
        <v>1012</v>
      </c>
      <c r="G11140" t="s">
        <v>4790</v>
      </c>
      <c r="H11140">
        <v>13</v>
      </c>
      <c r="I11140">
        <f t="shared" si="348"/>
        <v>13</v>
      </c>
      <c r="J11140">
        <v>13</v>
      </c>
      <c r="K11140">
        <v>18</v>
      </c>
      <c r="L11140">
        <v>2</v>
      </c>
      <c r="M11140">
        <v>0</v>
      </c>
      <c r="N11140">
        <v>100</v>
      </c>
      <c r="O11140">
        <f t="shared" si="349"/>
        <v>100</v>
      </c>
      <c r="P11140" t="s">
        <v>40</v>
      </c>
      <c r="Q11140" s="1">
        <v>43572</v>
      </c>
      <c r="R11140" t="str">
        <f>VLOOKUP(B11140,[1]data!$A$2:$E$764,5,0)</f>
        <v>Jaipur</v>
      </c>
      <c r="S11140" t="str">
        <f>VLOOKUP($B11140,[1]data!$A$1:$I$764,6,0)</f>
        <v>Rajasthan Royals</v>
      </c>
      <c r="T11140" t="str">
        <f>VLOOKUP($B11140,[1]data!$A$1:$I$764,7,0)</f>
        <v>Mumbai Indians</v>
      </c>
      <c r="U11140" t="str">
        <f>VLOOKUP($B11140,[1]data!$A$1:$I$764,9,0)</f>
        <v>Rajasthan Royals</v>
      </c>
    </row>
    <row r="11141" spans="1:21" x14ac:dyDescent="0.3">
      <c r="A11141">
        <v>2019</v>
      </c>
      <c r="B11141" t="s">
        <v>5898</v>
      </c>
      <c r="C11141" s="1">
        <v>43572</v>
      </c>
      <c r="D11141" t="s">
        <v>5899</v>
      </c>
      <c r="E11141" t="s">
        <v>2487</v>
      </c>
      <c r="F11141">
        <v>1238</v>
      </c>
      <c r="G11141" t="s">
        <v>5902</v>
      </c>
      <c r="H11141">
        <v>45</v>
      </c>
      <c r="I11141">
        <f t="shared" si="348"/>
        <v>45</v>
      </c>
      <c r="J11141">
        <v>31</v>
      </c>
      <c r="K11141">
        <v>50</v>
      </c>
      <c r="L11141">
        <v>3</v>
      </c>
      <c r="M11141">
        <v>3</v>
      </c>
      <c r="N11141">
        <v>145.16</v>
      </c>
      <c r="O11141">
        <f t="shared" si="349"/>
        <v>145.16</v>
      </c>
      <c r="P11141" t="s">
        <v>17</v>
      </c>
      <c r="Q11141" s="1">
        <v>43572</v>
      </c>
      <c r="R11141" t="str">
        <f>VLOOKUP(B11141,[1]data!$A$2:$E$764,5,0)</f>
        <v>Jaipur</v>
      </c>
      <c r="S11141" t="str">
        <f>VLOOKUP($B11141,[1]data!$A$1:$I$764,6,0)</f>
        <v>Rajasthan Royals</v>
      </c>
      <c r="T11141" t="str">
        <f>VLOOKUP($B11141,[1]data!$A$1:$I$764,7,0)</f>
        <v>Mumbai Indians</v>
      </c>
      <c r="U11141" t="str">
        <f>VLOOKUP($B11141,[1]data!$A$1:$I$764,9,0)</f>
        <v>Rajasthan Royals</v>
      </c>
    </row>
    <row r="11142" spans="1:21" x14ac:dyDescent="0.3">
      <c r="A11142">
        <v>2019</v>
      </c>
      <c r="B11142" t="s">
        <v>5898</v>
      </c>
      <c r="C11142" s="1">
        <v>43572</v>
      </c>
      <c r="D11142" t="s">
        <v>5899</v>
      </c>
      <c r="E11142" t="s">
        <v>62</v>
      </c>
      <c r="F11142">
        <v>1182</v>
      </c>
      <c r="G11142" t="s">
        <v>2655</v>
      </c>
      <c r="H11142">
        <v>31</v>
      </c>
      <c r="I11142">
        <f t="shared" si="348"/>
        <v>31</v>
      </c>
      <c r="J11142">
        <v>29</v>
      </c>
      <c r="K11142">
        <v>45</v>
      </c>
      <c r="L11142">
        <v>4</v>
      </c>
      <c r="M11142">
        <v>0</v>
      </c>
      <c r="N11142">
        <v>106.89</v>
      </c>
      <c r="O11142">
        <f t="shared" si="349"/>
        <v>106.89</v>
      </c>
      <c r="P11142" t="s">
        <v>17</v>
      </c>
      <c r="Q11142" s="1">
        <v>43572</v>
      </c>
      <c r="R11142" t="str">
        <f>VLOOKUP(B11142,[1]data!$A$2:$E$764,5,0)</f>
        <v>Jaipur</v>
      </c>
      <c r="S11142" t="str">
        <f>VLOOKUP($B11142,[1]data!$A$1:$I$764,6,0)</f>
        <v>Rajasthan Royals</v>
      </c>
      <c r="T11142" t="str">
        <f>VLOOKUP($B11142,[1]data!$A$1:$I$764,7,0)</f>
        <v>Mumbai Indians</v>
      </c>
      <c r="U11142" t="str">
        <f>VLOOKUP($B11142,[1]data!$A$1:$I$764,9,0)</f>
        <v>Rajasthan Royals</v>
      </c>
    </row>
    <row r="11143" spans="1:21" x14ac:dyDescent="0.3">
      <c r="A11143">
        <v>2019</v>
      </c>
      <c r="B11143" t="s">
        <v>5898</v>
      </c>
      <c r="C11143" s="1">
        <v>43572</v>
      </c>
      <c r="D11143" t="s">
        <v>5899</v>
      </c>
      <c r="E11143" t="s">
        <v>1393</v>
      </c>
      <c r="F11143">
        <v>1169</v>
      </c>
      <c r="G11143" t="s">
        <v>26</v>
      </c>
      <c r="H11143">
        <v>25</v>
      </c>
      <c r="I11143">
        <f t="shared" si="348"/>
        <v>25</v>
      </c>
      <c r="J11143">
        <v>21</v>
      </c>
      <c r="K11143">
        <v>57</v>
      </c>
      <c r="L11143">
        <v>2</v>
      </c>
      <c r="M11143">
        <v>0</v>
      </c>
      <c r="N11143">
        <v>119.04</v>
      </c>
      <c r="O11143">
        <f t="shared" si="349"/>
        <v>119.04</v>
      </c>
      <c r="P11143" t="s">
        <v>17</v>
      </c>
      <c r="Q11143" s="1">
        <v>43572</v>
      </c>
      <c r="R11143" t="str">
        <f>VLOOKUP(B11143,[1]data!$A$2:$E$764,5,0)</f>
        <v>Jaipur</v>
      </c>
      <c r="S11143" t="str">
        <f>VLOOKUP($B11143,[1]data!$A$1:$I$764,6,0)</f>
        <v>Rajasthan Royals</v>
      </c>
      <c r="T11143" t="str">
        <f>VLOOKUP($B11143,[1]data!$A$1:$I$764,7,0)</f>
        <v>Mumbai Indians</v>
      </c>
      <c r="U11143" t="str">
        <f>VLOOKUP($B11143,[1]data!$A$1:$I$764,9,0)</f>
        <v>Rajasthan Royals</v>
      </c>
    </row>
    <row r="11144" spans="1:21" x14ac:dyDescent="0.3">
      <c r="A11144">
        <v>2019</v>
      </c>
      <c r="B11144" t="s">
        <v>5898</v>
      </c>
      <c r="C11144" s="1">
        <v>43572</v>
      </c>
      <c r="D11144" t="s">
        <v>5899</v>
      </c>
      <c r="E11144" t="s">
        <v>52</v>
      </c>
      <c r="F11144">
        <v>1035</v>
      </c>
      <c r="G11144" t="s">
        <v>26</v>
      </c>
      <c r="H11144">
        <v>10</v>
      </c>
      <c r="I11144">
        <f t="shared" si="348"/>
        <v>10</v>
      </c>
      <c r="J11144">
        <v>20</v>
      </c>
      <c r="K11144">
        <v>31</v>
      </c>
      <c r="L11144">
        <v>0</v>
      </c>
      <c r="M11144">
        <v>0</v>
      </c>
      <c r="N11144">
        <v>50</v>
      </c>
      <c r="O11144">
        <f t="shared" si="349"/>
        <v>50</v>
      </c>
      <c r="P11144" t="s">
        <v>17</v>
      </c>
      <c r="Q11144" s="1">
        <v>43572</v>
      </c>
      <c r="R11144" t="str">
        <f>VLOOKUP(B11144,[1]data!$A$2:$E$764,5,0)</f>
        <v>Jaipur</v>
      </c>
      <c r="S11144" t="str">
        <f>VLOOKUP($B11144,[1]data!$A$1:$I$764,6,0)</f>
        <v>Rajasthan Royals</v>
      </c>
      <c r="T11144" t="str">
        <f>VLOOKUP($B11144,[1]data!$A$1:$I$764,7,0)</f>
        <v>Mumbai Indians</v>
      </c>
      <c r="U11144" t="str">
        <f>VLOOKUP($B11144,[1]data!$A$1:$I$764,9,0)</f>
        <v>Rajasthan Royals</v>
      </c>
    </row>
    <row r="11145" spans="1:21" x14ac:dyDescent="0.3">
      <c r="A11145">
        <v>2019</v>
      </c>
      <c r="B11145" t="s">
        <v>5898</v>
      </c>
      <c r="C11145" s="1">
        <v>43572</v>
      </c>
      <c r="D11145" t="s">
        <v>5899</v>
      </c>
      <c r="E11145" t="s">
        <v>4507</v>
      </c>
      <c r="F11145">
        <v>1367</v>
      </c>
      <c r="G11145" t="s">
        <v>5903</v>
      </c>
      <c r="H11145">
        <v>0</v>
      </c>
      <c r="I11145">
        <f t="shared" si="348"/>
        <v>0</v>
      </c>
      <c r="J11145">
        <v>4</v>
      </c>
      <c r="K11145">
        <v>7</v>
      </c>
      <c r="L11145">
        <v>0</v>
      </c>
      <c r="M11145">
        <v>0</v>
      </c>
      <c r="N11145">
        <v>0</v>
      </c>
      <c r="O11145">
        <f t="shared" si="349"/>
        <v>0</v>
      </c>
      <c r="P11145" t="s">
        <v>20</v>
      </c>
      <c r="Q11145" s="1">
        <v>43572</v>
      </c>
      <c r="R11145" t="str">
        <f>VLOOKUP(B11145,[1]data!$A$2:$E$764,5,0)</f>
        <v>Jaipur</v>
      </c>
      <c r="S11145" t="str">
        <f>VLOOKUP($B11145,[1]data!$A$1:$I$764,6,0)</f>
        <v>Rajasthan Royals</v>
      </c>
      <c r="T11145" t="str">
        <f>VLOOKUP($B11145,[1]data!$A$1:$I$764,7,0)</f>
        <v>Mumbai Indians</v>
      </c>
      <c r="U11145" t="str">
        <f>VLOOKUP($B11145,[1]data!$A$1:$I$764,9,0)</f>
        <v>Rajasthan Royals</v>
      </c>
    </row>
    <row r="11146" spans="1:21" x14ac:dyDescent="0.3">
      <c r="A11146">
        <v>2019</v>
      </c>
      <c r="B11146" t="s">
        <v>5898</v>
      </c>
      <c r="C11146" s="1">
        <v>43572</v>
      </c>
      <c r="D11146" t="s">
        <v>5899</v>
      </c>
      <c r="E11146" t="s">
        <v>1548</v>
      </c>
      <c r="F11146">
        <v>1195</v>
      </c>
      <c r="G11146" t="s">
        <v>4790</v>
      </c>
      <c r="H11146">
        <v>1</v>
      </c>
      <c r="I11146">
        <f t="shared" si="348"/>
        <v>1</v>
      </c>
      <c r="J11146">
        <v>2</v>
      </c>
      <c r="K11146">
        <v>5</v>
      </c>
      <c r="L11146">
        <v>0</v>
      </c>
      <c r="M11146">
        <v>0</v>
      </c>
      <c r="N11146">
        <v>50</v>
      </c>
      <c r="O11146">
        <f t="shared" si="349"/>
        <v>50</v>
      </c>
      <c r="P11146" t="s">
        <v>17</v>
      </c>
      <c r="Q11146" s="1">
        <v>43572</v>
      </c>
      <c r="R11146" t="str">
        <f>VLOOKUP(B11146,[1]data!$A$2:$E$764,5,0)</f>
        <v>Jaipur</v>
      </c>
      <c r="S11146" t="str">
        <f>VLOOKUP($B11146,[1]data!$A$1:$I$764,6,0)</f>
        <v>Rajasthan Royals</v>
      </c>
      <c r="T11146" t="str">
        <f>VLOOKUP($B11146,[1]data!$A$1:$I$764,7,0)</f>
        <v>Mumbai Indians</v>
      </c>
      <c r="U11146" t="str">
        <f>VLOOKUP($B11146,[1]data!$A$1:$I$764,9,0)</f>
        <v>Rajasthan Royals</v>
      </c>
    </row>
    <row r="11147" spans="1:21" x14ac:dyDescent="0.3">
      <c r="A11147">
        <v>2019</v>
      </c>
      <c r="B11147" t="s">
        <v>5904</v>
      </c>
      <c r="C11147" s="1">
        <v>43573</v>
      </c>
      <c r="D11147" t="s">
        <v>5905</v>
      </c>
      <c r="E11147" t="s">
        <v>3147</v>
      </c>
      <c r="F11147">
        <v>1292</v>
      </c>
      <c r="G11147" t="s">
        <v>5143</v>
      </c>
      <c r="H11147">
        <v>11</v>
      </c>
      <c r="I11147">
        <f t="shared" si="348"/>
        <v>11</v>
      </c>
      <c r="J11147">
        <v>9</v>
      </c>
      <c r="K11147">
        <v>18</v>
      </c>
      <c r="L11147">
        <v>0</v>
      </c>
      <c r="M11147">
        <v>1</v>
      </c>
      <c r="N11147">
        <v>122.22</v>
      </c>
      <c r="O11147">
        <f t="shared" si="349"/>
        <v>122.22</v>
      </c>
      <c r="P11147" t="s">
        <v>17</v>
      </c>
      <c r="Q11147" s="1">
        <v>43573</v>
      </c>
      <c r="R11147" t="str">
        <f>VLOOKUP(B11147,[1]data!$A$2:$E$764,5,0)</f>
        <v>Bengaluru</v>
      </c>
      <c r="S11147" t="str">
        <f>VLOOKUP($B11147,[1]data!$A$1:$I$764,6,0)</f>
        <v>Royal Challengers Bangalore</v>
      </c>
      <c r="T11147" t="str">
        <f>VLOOKUP($B11147,[1]data!$A$1:$I$764,7,0)</f>
        <v>Chennai Super Kings</v>
      </c>
      <c r="U11147" t="str">
        <f>VLOOKUP($B11147,[1]data!$A$1:$I$764,9,0)</f>
        <v>Royal Challengers Bangalore</v>
      </c>
    </row>
    <row r="11148" spans="1:21" x14ac:dyDescent="0.3">
      <c r="A11148">
        <v>2019</v>
      </c>
      <c r="B11148" t="s">
        <v>5904</v>
      </c>
      <c r="C11148" s="1">
        <v>43573</v>
      </c>
      <c r="D11148" t="s">
        <v>5905</v>
      </c>
      <c r="E11148" t="s">
        <v>3556</v>
      </c>
      <c r="F11148">
        <v>1319</v>
      </c>
      <c r="G11148" t="s">
        <v>3738</v>
      </c>
      <c r="H11148">
        <v>26</v>
      </c>
      <c r="I11148">
        <f t="shared" si="348"/>
        <v>26</v>
      </c>
      <c r="J11148">
        <v>23</v>
      </c>
      <c r="K11148">
        <v>35</v>
      </c>
      <c r="L11148">
        <v>1</v>
      </c>
      <c r="M11148">
        <v>1</v>
      </c>
      <c r="N11148">
        <v>113.04</v>
      </c>
      <c r="O11148">
        <f t="shared" si="349"/>
        <v>113.04</v>
      </c>
      <c r="P11148" t="s">
        <v>17</v>
      </c>
      <c r="Q11148" s="1">
        <v>43573</v>
      </c>
      <c r="R11148" t="str">
        <f>VLOOKUP(B11148,[1]data!$A$2:$E$764,5,0)</f>
        <v>Bengaluru</v>
      </c>
      <c r="S11148" t="str">
        <f>VLOOKUP($B11148,[1]data!$A$1:$I$764,6,0)</f>
        <v>Royal Challengers Bangalore</v>
      </c>
      <c r="T11148" t="str">
        <f>VLOOKUP($B11148,[1]data!$A$1:$I$764,7,0)</f>
        <v>Chennai Super Kings</v>
      </c>
      <c r="U11148" t="str">
        <f>VLOOKUP($B11148,[1]data!$A$1:$I$764,9,0)</f>
        <v>Royal Challengers Bangalore</v>
      </c>
    </row>
    <row r="11149" spans="1:21" x14ac:dyDescent="0.3">
      <c r="A11149">
        <v>2019</v>
      </c>
      <c r="B11149" t="s">
        <v>5904</v>
      </c>
      <c r="C11149" s="1">
        <v>43573</v>
      </c>
      <c r="D11149" t="s">
        <v>5905</v>
      </c>
      <c r="E11149" t="s">
        <v>3946</v>
      </c>
      <c r="F11149">
        <v>1339</v>
      </c>
      <c r="G11149" t="s">
        <v>5324</v>
      </c>
      <c r="H11149">
        <v>3</v>
      </c>
      <c r="I11149">
        <f t="shared" si="348"/>
        <v>3</v>
      </c>
      <c r="J11149">
        <v>6</v>
      </c>
      <c r="K11149">
        <v>8</v>
      </c>
      <c r="L11149">
        <v>0</v>
      </c>
      <c r="M11149">
        <v>0</v>
      </c>
      <c r="N11149">
        <v>50</v>
      </c>
      <c r="O11149">
        <f t="shared" si="349"/>
        <v>50</v>
      </c>
      <c r="P11149" t="s">
        <v>40</v>
      </c>
      <c r="Q11149" s="1">
        <v>43573</v>
      </c>
      <c r="R11149" t="str">
        <f>VLOOKUP(B11149,[1]data!$A$2:$E$764,5,0)</f>
        <v>Bengaluru</v>
      </c>
      <c r="S11149" t="str">
        <f>VLOOKUP($B11149,[1]data!$A$1:$I$764,6,0)</f>
        <v>Royal Challengers Bangalore</v>
      </c>
      <c r="T11149" t="str">
        <f>VLOOKUP($B11149,[1]data!$A$1:$I$764,7,0)</f>
        <v>Chennai Super Kings</v>
      </c>
      <c r="U11149" t="str">
        <f>VLOOKUP($B11149,[1]data!$A$1:$I$764,9,0)</f>
        <v>Royal Challengers Bangalore</v>
      </c>
    </row>
    <row r="11150" spans="1:21" x14ac:dyDescent="0.3">
      <c r="A11150">
        <v>2019</v>
      </c>
      <c r="B11150" t="s">
        <v>5904</v>
      </c>
      <c r="C11150" s="1">
        <v>43573</v>
      </c>
      <c r="D11150" t="s">
        <v>5905</v>
      </c>
      <c r="E11150" t="s">
        <v>4489</v>
      </c>
      <c r="F11150">
        <v>1366</v>
      </c>
      <c r="G11150" t="s">
        <v>3738</v>
      </c>
      <c r="H11150">
        <v>7</v>
      </c>
      <c r="I11150">
        <f t="shared" si="348"/>
        <v>7</v>
      </c>
      <c r="J11150">
        <v>11</v>
      </c>
      <c r="K11150">
        <v>16</v>
      </c>
      <c r="L11150">
        <v>0</v>
      </c>
      <c r="M11150">
        <v>0</v>
      </c>
      <c r="N11150">
        <v>63.63</v>
      </c>
      <c r="O11150">
        <f t="shared" si="349"/>
        <v>63.63</v>
      </c>
      <c r="P11150" t="s">
        <v>20</v>
      </c>
      <c r="Q11150" s="1">
        <v>43573</v>
      </c>
      <c r="R11150" t="str">
        <f>VLOOKUP(B11150,[1]data!$A$2:$E$764,5,0)</f>
        <v>Bengaluru</v>
      </c>
      <c r="S11150" t="str">
        <f>VLOOKUP($B11150,[1]data!$A$1:$I$764,6,0)</f>
        <v>Royal Challengers Bangalore</v>
      </c>
      <c r="T11150" t="str">
        <f>VLOOKUP($B11150,[1]data!$A$1:$I$764,7,0)</f>
        <v>Chennai Super Kings</v>
      </c>
      <c r="U11150" t="str">
        <f>VLOOKUP($B11150,[1]data!$A$1:$I$764,9,0)</f>
        <v>Royal Challengers Bangalore</v>
      </c>
    </row>
    <row r="11151" spans="1:21" x14ac:dyDescent="0.3">
      <c r="A11151">
        <v>2019</v>
      </c>
      <c r="B11151" t="s">
        <v>5904</v>
      </c>
      <c r="C11151" s="1">
        <v>43573</v>
      </c>
      <c r="D11151" t="s">
        <v>5905</v>
      </c>
      <c r="E11151" t="s">
        <v>5664</v>
      </c>
      <c r="G11151" t="s">
        <v>4834</v>
      </c>
      <c r="H11151">
        <v>0</v>
      </c>
      <c r="I11151">
        <f t="shared" si="348"/>
        <v>0</v>
      </c>
      <c r="J11151">
        <v>0</v>
      </c>
      <c r="K11151">
        <v>2</v>
      </c>
      <c r="L11151">
        <v>0</v>
      </c>
      <c r="M11151">
        <v>0</v>
      </c>
      <c r="N11151">
        <v>0</v>
      </c>
      <c r="O11151">
        <f t="shared" si="349"/>
        <v>0</v>
      </c>
      <c r="P11151" t="s">
        <v>17</v>
      </c>
      <c r="Q11151" s="1">
        <v>43573</v>
      </c>
      <c r="R11151" t="str">
        <f>VLOOKUP(B11151,[1]data!$A$2:$E$764,5,0)</f>
        <v>Bengaluru</v>
      </c>
      <c r="S11151" t="str">
        <f>VLOOKUP($B11151,[1]data!$A$1:$I$764,6,0)</f>
        <v>Royal Challengers Bangalore</v>
      </c>
      <c r="T11151" t="str">
        <f>VLOOKUP($B11151,[1]data!$A$1:$I$764,7,0)</f>
        <v>Chennai Super Kings</v>
      </c>
      <c r="U11151" t="str">
        <f>VLOOKUP($B11151,[1]data!$A$1:$I$764,9,0)</f>
        <v>Royal Challengers Bangalore</v>
      </c>
    </row>
    <row r="11152" spans="1:21" x14ac:dyDescent="0.3">
      <c r="A11152">
        <v>2019</v>
      </c>
      <c r="B11152" t="s">
        <v>5904</v>
      </c>
      <c r="C11152" s="1">
        <v>43573</v>
      </c>
      <c r="D11152" t="s">
        <v>5905</v>
      </c>
      <c r="E11152" t="s">
        <v>235</v>
      </c>
      <c r="F11152">
        <v>1059</v>
      </c>
      <c r="G11152" t="s">
        <v>26</v>
      </c>
      <c r="H11152">
        <v>0</v>
      </c>
      <c r="I11152">
        <f t="shared" si="348"/>
        <v>0</v>
      </c>
      <c r="J11152">
        <v>0</v>
      </c>
      <c r="K11152">
        <v>1</v>
      </c>
      <c r="L11152">
        <v>0</v>
      </c>
      <c r="M11152">
        <v>0</v>
      </c>
      <c r="N11152">
        <v>0</v>
      </c>
      <c r="O11152">
        <f t="shared" si="349"/>
        <v>0</v>
      </c>
      <c r="P11152" t="s">
        <v>17</v>
      </c>
      <c r="Q11152" s="1">
        <v>43573</v>
      </c>
      <c r="R11152" t="str">
        <f>VLOOKUP(B11152,[1]data!$A$2:$E$764,5,0)</f>
        <v>Bengaluru</v>
      </c>
      <c r="S11152" t="str">
        <f>VLOOKUP($B11152,[1]data!$A$1:$I$764,6,0)</f>
        <v>Royal Challengers Bangalore</v>
      </c>
      <c r="T11152" t="str">
        <f>VLOOKUP($B11152,[1]data!$A$1:$I$764,7,0)</f>
        <v>Chennai Super Kings</v>
      </c>
      <c r="U11152" t="str">
        <f>VLOOKUP($B11152,[1]data!$A$1:$I$764,9,0)</f>
        <v>Royal Challengers Bangalore</v>
      </c>
    </row>
    <row r="11153" spans="1:21" x14ac:dyDescent="0.3">
      <c r="A11153">
        <v>2019</v>
      </c>
      <c r="B11153" t="s">
        <v>5904</v>
      </c>
      <c r="C11153" s="1">
        <v>43573</v>
      </c>
      <c r="D11153" t="s">
        <v>5905</v>
      </c>
      <c r="E11153" t="s">
        <v>3825</v>
      </c>
      <c r="F11153">
        <v>1331</v>
      </c>
      <c r="G11153" t="s">
        <v>647</v>
      </c>
      <c r="H11153">
        <v>2</v>
      </c>
      <c r="I11153">
        <f t="shared" si="348"/>
        <v>2</v>
      </c>
      <c r="J11153">
        <v>4</v>
      </c>
      <c r="K11153">
        <v>8</v>
      </c>
      <c r="L11153">
        <v>0</v>
      </c>
      <c r="M11153">
        <v>0</v>
      </c>
      <c r="N11153">
        <v>50</v>
      </c>
      <c r="O11153">
        <f t="shared" si="349"/>
        <v>50</v>
      </c>
      <c r="P11153" t="s">
        <v>17</v>
      </c>
      <c r="Q11153" s="1">
        <v>43573</v>
      </c>
      <c r="R11153" t="str">
        <f>VLOOKUP(B11153,[1]data!$A$2:$E$764,5,0)</f>
        <v>Bengaluru</v>
      </c>
      <c r="S11153" t="str">
        <f>VLOOKUP($B11153,[1]data!$A$1:$I$764,6,0)</f>
        <v>Royal Challengers Bangalore</v>
      </c>
      <c r="T11153" t="str">
        <f>VLOOKUP($B11153,[1]data!$A$1:$I$764,7,0)</f>
        <v>Chennai Super Kings</v>
      </c>
      <c r="U11153" t="str">
        <f>VLOOKUP($B11153,[1]data!$A$1:$I$764,9,0)</f>
        <v>Royal Challengers Bangalore</v>
      </c>
    </row>
    <row r="11154" spans="1:21" x14ac:dyDescent="0.3">
      <c r="A11154">
        <v>2019</v>
      </c>
      <c r="B11154" t="s">
        <v>5904</v>
      </c>
      <c r="C11154" s="1">
        <v>43573</v>
      </c>
      <c r="D11154" t="s">
        <v>5905</v>
      </c>
      <c r="E11154" t="s">
        <v>4927</v>
      </c>
      <c r="F11154">
        <v>1399</v>
      </c>
      <c r="G11154" t="s">
        <v>5443</v>
      </c>
      <c r="H11154">
        <v>9</v>
      </c>
      <c r="I11154">
        <f t="shared" si="348"/>
        <v>9</v>
      </c>
      <c r="J11154">
        <v>8</v>
      </c>
      <c r="K11154">
        <v>12</v>
      </c>
      <c r="L11154">
        <v>0</v>
      </c>
      <c r="M11154">
        <v>1</v>
      </c>
      <c r="N11154">
        <v>112.5</v>
      </c>
      <c r="O11154">
        <f t="shared" si="349"/>
        <v>112.5</v>
      </c>
      <c r="P11154" t="s">
        <v>17</v>
      </c>
      <c r="Q11154" s="1">
        <v>43573</v>
      </c>
      <c r="R11154" t="str">
        <f>VLOOKUP(B11154,[1]data!$A$2:$E$764,5,0)</f>
        <v>Bengaluru</v>
      </c>
      <c r="S11154" t="str">
        <f>VLOOKUP($B11154,[1]data!$A$1:$I$764,6,0)</f>
        <v>Royal Challengers Bangalore</v>
      </c>
      <c r="T11154" t="str">
        <f>VLOOKUP($B11154,[1]data!$A$1:$I$764,7,0)</f>
        <v>Chennai Super Kings</v>
      </c>
      <c r="U11154" t="str">
        <f>VLOOKUP($B11154,[1]data!$A$1:$I$764,9,0)</f>
        <v>Royal Challengers Bangalore</v>
      </c>
    </row>
    <row r="11155" spans="1:21" x14ac:dyDescent="0.3">
      <c r="A11155">
        <v>2019</v>
      </c>
      <c r="B11155" t="s">
        <v>5904</v>
      </c>
      <c r="C11155" s="1">
        <v>43573</v>
      </c>
      <c r="D11155" t="s">
        <v>5905</v>
      </c>
      <c r="E11155" t="s">
        <v>536</v>
      </c>
      <c r="F11155">
        <v>1099</v>
      </c>
      <c r="G11155" t="s">
        <v>26</v>
      </c>
      <c r="H11155">
        <v>6</v>
      </c>
      <c r="I11155">
        <f t="shared" si="348"/>
        <v>6</v>
      </c>
      <c r="J11155">
        <v>8</v>
      </c>
      <c r="K11155">
        <v>11</v>
      </c>
      <c r="L11155">
        <v>0</v>
      </c>
      <c r="M11155">
        <v>0</v>
      </c>
      <c r="N11155">
        <v>75</v>
      </c>
      <c r="O11155">
        <f t="shared" si="349"/>
        <v>75</v>
      </c>
      <c r="P11155" t="s">
        <v>17</v>
      </c>
      <c r="Q11155" s="1">
        <v>43573</v>
      </c>
      <c r="R11155" t="str">
        <f>VLOOKUP(B11155,[1]data!$A$2:$E$764,5,0)</f>
        <v>Bengaluru</v>
      </c>
      <c r="S11155" t="str">
        <f>VLOOKUP($B11155,[1]data!$A$1:$I$764,6,0)</f>
        <v>Royal Challengers Bangalore</v>
      </c>
      <c r="T11155" t="str">
        <f>VLOOKUP($B11155,[1]data!$A$1:$I$764,7,0)</f>
        <v>Chennai Super Kings</v>
      </c>
      <c r="U11155" t="str">
        <f>VLOOKUP($B11155,[1]data!$A$1:$I$764,9,0)</f>
        <v>Royal Challengers Bangalore</v>
      </c>
    </row>
    <row r="11156" spans="1:21" x14ac:dyDescent="0.3">
      <c r="A11156">
        <v>2019</v>
      </c>
      <c r="B11156" t="s">
        <v>5904</v>
      </c>
      <c r="C11156" s="1">
        <v>43573</v>
      </c>
      <c r="D11156" t="s">
        <v>5905</v>
      </c>
      <c r="E11156" t="s">
        <v>2504</v>
      </c>
      <c r="F11156">
        <v>1244</v>
      </c>
      <c r="G11156" t="s">
        <v>5051</v>
      </c>
      <c r="H11156">
        <v>26</v>
      </c>
      <c r="I11156">
        <f t="shared" si="348"/>
        <v>26</v>
      </c>
      <c r="J11156">
        <v>27</v>
      </c>
      <c r="K11156">
        <v>34</v>
      </c>
      <c r="L11156">
        <v>2</v>
      </c>
      <c r="M11156">
        <v>0</v>
      </c>
      <c r="N11156">
        <v>96.29</v>
      </c>
      <c r="O11156">
        <f t="shared" si="349"/>
        <v>96.29</v>
      </c>
      <c r="P11156" t="s">
        <v>17</v>
      </c>
      <c r="Q11156" s="1">
        <v>43573</v>
      </c>
      <c r="R11156" t="str">
        <f>VLOOKUP(B11156,[1]data!$A$2:$E$764,5,0)</f>
        <v>Bengaluru</v>
      </c>
      <c r="S11156" t="str">
        <f>VLOOKUP($B11156,[1]data!$A$1:$I$764,6,0)</f>
        <v>Royal Challengers Bangalore</v>
      </c>
      <c r="T11156" t="str">
        <f>VLOOKUP($B11156,[1]data!$A$1:$I$764,7,0)</f>
        <v>Chennai Super Kings</v>
      </c>
      <c r="U11156" t="str">
        <f>VLOOKUP($B11156,[1]data!$A$1:$I$764,9,0)</f>
        <v>Royal Challengers Bangalore</v>
      </c>
    </row>
    <row r="11157" spans="1:21" x14ac:dyDescent="0.3">
      <c r="A11157">
        <v>2019</v>
      </c>
      <c r="B11157" t="s">
        <v>5904</v>
      </c>
      <c r="C11157" s="1">
        <v>43573</v>
      </c>
      <c r="D11157" t="s">
        <v>5905</v>
      </c>
      <c r="E11157" t="s">
        <v>4376</v>
      </c>
      <c r="F11157">
        <v>1359</v>
      </c>
      <c r="G11157" t="s">
        <v>26</v>
      </c>
      <c r="H11157">
        <v>37</v>
      </c>
      <c r="I11157">
        <f t="shared" si="348"/>
        <v>37</v>
      </c>
      <c r="J11157">
        <v>26</v>
      </c>
      <c r="K11157">
        <v>48</v>
      </c>
      <c r="L11157">
        <v>5</v>
      </c>
      <c r="M11157">
        <v>0</v>
      </c>
      <c r="N11157">
        <v>142.30000000000001</v>
      </c>
      <c r="O11157">
        <f t="shared" si="349"/>
        <v>142.30000000000001</v>
      </c>
      <c r="P11157" t="s">
        <v>17</v>
      </c>
      <c r="Q11157" s="1">
        <v>43573</v>
      </c>
      <c r="R11157" t="str">
        <f>VLOOKUP(B11157,[1]data!$A$2:$E$764,5,0)</f>
        <v>Bengaluru</v>
      </c>
      <c r="S11157" t="str">
        <f>VLOOKUP($B11157,[1]data!$A$1:$I$764,6,0)</f>
        <v>Royal Challengers Bangalore</v>
      </c>
      <c r="T11157" t="str">
        <f>VLOOKUP($B11157,[1]data!$A$1:$I$764,7,0)</f>
        <v>Chennai Super Kings</v>
      </c>
      <c r="U11157" t="str">
        <f>VLOOKUP($B11157,[1]data!$A$1:$I$764,9,0)</f>
        <v>Royal Challengers Bangalore</v>
      </c>
    </row>
    <row r="11158" spans="1:21" x14ac:dyDescent="0.3">
      <c r="A11158">
        <v>2019</v>
      </c>
      <c r="B11158" t="s">
        <v>5904</v>
      </c>
      <c r="C11158" s="1">
        <v>43573</v>
      </c>
      <c r="D11158" t="s">
        <v>5905</v>
      </c>
      <c r="E11158" t="s">
        <v>116</v>
      </c>
      <c r="F11158">
        <v>1064</v>
      </c>
      <c r="G11158" t="s">
        <v>524</v>
      </c>
      <c r="H11158">
        <v>30</v>
      </c>
      <c r="I11158">
        <f t="shared" si="348"/>
        <v>30</v>
      </c>
      <c r="J11158">
        <v>22</v>
      </c>
      <c r="K11158">
        <v>33</v>
      </c>
      <c r="L11158">
        <v>3</v>
      </c>
      <c r="M11158">
        <v>1</v>
      </c>
      <c r="N11158">
        <v>136.36000000000001</v>
      </c>
      <c r="O11158">
        <f t="shared" si="349"/>
        <v>136.36000000000001</v>
      </c>
      <c r="P11158" t="s">
        <v>40</v>
      </c>
      <c r="Q11158" s="1">
        <v>43573</v>
      </c>
      <c r="R11158" t="str">
        <f>VLOOKUP(B11158,[1]data!$A$2:$E$764,5,0)</f>
        <v>Bengaluru</v>
      </c>
      <c r="S11158" t="str">
        <f>VLOOKUP($B11158,[1]data!$A$1:$I$764,6,0)</f>
        <v>Royal Challengers Bangalore</v>
      </c>
      <c r="T11158" t="str">
        <f>VLOOKUP($B11158,[1]data!$A$1:$I$764,7,0)</f>
        <v>Chennai Super Kings</v>
      </c>
      <c r="U11158" t="str">
        <f>VLOOKUP($B11158,[1]data!$A$1:$I$764,9,0)</f>
        <v>Royal Challengers Bangalore</v>
      </c>
    </row>
    <row r="11159" spans="1:21" x14ac:dyDescent="0.3">
      <c r="A11159">
        <v>2019</v>
      </c>
      <c r="B11159" t="s">
        <v>5904</v>
      </c>
      <c r="C11159" s="1">
        <v>43573</v>
      </c>
      <c r="D11159" t="s">
        <v>5905</v>
      </c>
      <c r="E11159" t="s">
        <v>3201</v>
      </c>
      <c r="F11159">
        <v>1297</v>
      </c>
      <c r="G11159" t="s">
        <v>5906</v>
      </c>
      <c r="H11159">
        <v>35</v>
      </c>
      <c r="I11159">
        <f t="shared" si="348"/>
        <v>35</v>
      </c>
      <c r="J11159">
        <v>27</v>
      </c>
      <c r="K11159">
        <v>51</v>
      </c>
      <c r="L11159">
        <v>2</v>
      </c>
      <c r="M11159">
        <v>2</v>
      </c>
      <c r="N11159">
        <v>129.62</v>
      </c>
      <c r="O11159">
        <f t="shared" si="349"/>
        <v>129.62</v>
      </c>
      <c r="P11159" t="s">
        <v>20</v>
      </c>
      <c r="Q11159" s="1">
        <v>43573</v>
      </c>
      <c r="R11159" t="str">
        <f>VLOOKUP(B11159,[1]data!$A$2:$E$764,5,0)</f>
        <v>Bengaluru</v>
      </c>
      <c r="S11159" t="str">
        <f>VLOOKUP($B11159,[1]data!$A$1:$I$764,6,0)</f>
        <v>Royal Challengers Bangalore</v>
      </c>
      <c r="T11159" t="str">
        <f>VLOOKUP($B11159,[1]data!$A$1:$I$764,7,0)</f>
        <v>Chennai Super Kings</v>
      </c>
      <c r="U11159" t="str">
        <f>VLOOKUP($B11159,[1]data!$A$1:$I$764,9,0)</f>
        <v>Royal Challengers Bangalore</v>
      </c>
    </row>
    <row r="11160" spans="1:21" x14ac:dyDescent="0.3">
      <c r="A11160">
        <v>2019</v>
      </c>
      <c r="B11160" t="s">
        <v>5904</v>
      </c>
      <c r="C11160" s="1">
        <v>43573</v>
      </c>
      <c r="D11160" t="s">
        <v>5905</v>
      </c>
      <c r="E11160" t="s">
        <v>4046</v>
      </c>
      <c r="F11160">
        <v>1346</v>
      </c>
      <c r="G11160" t="s">
        <v>5051</v>
      </c>
      <c r="H11160">
        <v>32</v>
      </c>
      <c r="I11160">
        <f t="shared" si="348"/>
        <v>32</v>
      </c>
      <c r="J11160">
        <v>15</v>
      </c>
      <c r="K11160">
        <v>22</v>
      </c>
      <c r="L11160">
        <v>2</v>
      </c>
      <c r="M11160">
        <v>3</v>
      </c>
      <c r="N11160">
        <v>213.33</v>
      </c>
      <c r="O11160">
        <f t="shared" si="349"/>
        <v>213.33</v>
      </c>
      <c r="P11160" t="s">
        <v>17</v>
      </c>
      <c r="Q11160" s="1">
        <v>43573</v>
      </c>
      <c r="R11160" t="str">
        <f>VLOOKUP(B11160,[1]data!$A$2:$E$764,5,0)</f>
        <v>Bengaluru</v>
      </c>
      <c r="S11160" t="str">
        <f>VLOOKUP($B11160,[1]data!$A$1:$I$764,6,0)</f>
        <v>Royal Challengers Bangalore</v>
      </c>
      <c r="T11160" t="str">
        <f>VLOOKUP($B11160,[1]data!$A$1:$I$764,7,0)</f>
        <v>Chennai Super Kings</v>
      </c>
      <c r="U11160" t="str">
        <f>VLOOKUP($B11160,[1]data!$A$1:$I$764,9,0)</f>
        <v>Royal Challengers Bangalore</v>
      </c>
    </row>
    <row r="11161" spans="1:21" x14ac:dyDescent="0.3">
      <c r="A11161">
        <v>2019</v>
      </c>
      <c r="B11161" t="s">
        <v>5904</v>
      </c>
      <c r="C11161" s="1">
        <v>43573</v>
      </c>
      <c r="D11161" t="s">
        <v>5905</v>
      </c>
      <c r="E11161" t="s">
        <v>67</v>
      </c>
      <c r="F11161">
        <v>1003</v>
      </c>
      <c r="G11161" t="s">
        <v>5324</v>
      </c>
      <c r="H11161">
        <v>35</v>
      </c>
      <c r="I11161">
        <f t="shared" si="348"/>
        <v>35</v>
      </c>
      <c r="J11161">
        <v>22</v>
      </c>
      <c r="K11161">
        <v>29</v>
      </c>
      <c r="L11161">
        <v>5</v>
      </c>
      <c r="M11161">
        <v>1</v>
      </c>
      <c r="N11161">
        <v>159.09</v>
      </c>
      <c r="O11161">
        <f t="shared" si="349"/>
        <v>159.09</v>
      </c>
      <c r="P11161" t="s">
        <v>17</v>
      </c>
      <c r="Q11161" s="1">
        <v>43573</v>
      </c>
      <c r="R11161" t="str">
        <f>VLOOKUP(B11161,[1]data!$A$2:$E$764,5,0)</f>
        <v>Bengaluru</v>
      </c>
      <c r="S11161" t="str">
        <f>VLOOKUP($B11161,[1]data!$A$1:$I$764,6,0)</f>
        <v>Royal Challengers Bangalore</v>
      </c>
      <c r="T11161" t="str">
        <f>VLOOKUP($B11161,[1]data!$A$1:$I$764,7,0)</f>
        <v>Chennai Super Kings</v>
      </c>
      <c r="U11161" t="str">
        <f>VLOOKUP($B11161,[1]data!$A$1:$I$764,9,0)</f>
        <v>Royal Challengers Bangalore</v>
      </c>
    </row>
    <row r="11162" spans="1:21" x14ac:dyDescent="0.3">
      <c r="A11162">
        <v>2019</v>
      </c>
      <c r="B11162" t="s">
        <v>5904</v>
      </c>
      <c r="C11162" s="1">
        <v>43573</v>
      </c>
      <c r="D11162" t="s">
        <v>5905</v>
      </c>
      <c r="E11162" t="s">
        <v>4357</v>
      </c>
      <c r="F11162">
        <v>1357</v>
      </c>
      <c r="G11162" t="s">
        <v>4908</v>
      </c>
      <c r="H11162">
        <v>3</v>
      </c>
      <c r="I11162">
        <f t="shared" si="348"/>
        <v>3</v>
      </c>
      <c r="J11162">
        <v>9</v>
      </c>
      <c r="K11162">
        <v>13</v>
      </c>
      <c r="L11162">
        <v>0</v>
      </c>
      <c r="M11162">
        <v>0</v>
      </c>
      <c r="N11162">
        <v>33.33</v>
      </c>
      <c r="O11162">
        <f t="shared" si="349"/>
        <v>33.33</v>
      </c>
      <c r="P11162" t="s">
        <v>17</v>
      </c>
      <c r="Q11162" s="1">
        <v>43573</v>
      </c>
      <c r="R11162" t="str">
        <f>VLOOKUP(B11162,[1]data!$A$2:$E$764,5,0)</f>
        <v>Bengaluru</v>
      </c>
      <c r="S11162" t="str">
        <f>VLOOKUP($B11162,[1]data!$A$1:$I$764,6,0)</f>
        <v>Royal Challengers Bangalore</v>
      </c>
      <c r="T11162" t="str">
        <f>VLOOKUP($B11162,[1]data!$A$1:$I$764,7,0)</f>
        <v>Chennai Super Kings</v>
      </c>
      <c r="U11162" t="str">
        <f>VLOOKUP($B11162,[1]data!$A$1:$I$764,9,0)</f>
        <v>Royal Challengers Bangalore</v>
      </c>
    </row>
    <row r="11163" spans="1:21" x14ac:dyDescent="0.3">
      <c r="A11163">
        <v>2019</v>
      </c>
      <c r="B11163" t="s">
        <v>5904</v>
      </c>
      <c r="C11163" s="1">
        <v>43573</v>
      </c>
      <c r="D11163" t="s">
        <v>5905</v>
      </c>
      <c r="E11163" t="s">
        <v>1453</v>
      </c>
      <c r="F11163">
        <v>1183</v>
      </c>
      <c r="G11163" t="s">
        <v>26</v>
      </c>
      <c r="H11163">
        <v>0</v>
      </c>
      <c r="I11163">
        <f t="shared" si="348"/>
        <v>0</v>
      </c>
      <c r="J11163">
        <v>0</v>
      </c>
      <c r="K11163">
        <v>3</v>
      </c>
      <c r="L11163">
        <v>0</v>
      </c>
      <c r="M11163">
        <v>0</v>
      </c>
      <c r="N11163">
        <v>0</v>
      </c>
      <c r="O11163">
        <f t="shared" si="349"/>
        <v>0</v>
      </c>
      <c r="P11163" t="s">
        <v>17</v>
      </c>
      <c r="Q11163" s="1">
        <v>43573</v>
      </c>
      <c r="R11163" t="str">
        <f>VLOOKUP(B11163,[1]data!$A$2:$E$764,5,0)</f>
        <v>Bengaluru</v>
      </c>
      <c r="S11163" t="str">
        <f>VLOOKUP($B11163,[1]data!$A$1:$I$764,6,0)</f>
        <v>Royal Challengers Bangalore</v>
      </c>
      <c r="T11163" t="str">
        <f>VLOOKUP($B11163,[1]data!$A$1:$I$764,7,0)</f>
        <v>Chennai Super Kings</v>
      </c>
      <c r="U11163" t="str">
        <f>VLOOKUP($B11163,[1]data!$A$1:$I$764,9,0)</f>
        <v>Royal Challengers Bangalore</v>
      </c>
    </row>
    <row r="11164" spans="1:21" x14ac:dyDescent="0.3">
      <c r="A11164">
        <v>2019</v>
      </c>
      <c r="B11164" t="s">
        <v>5904</v>
      </c>
      <c r="C11164" s="1">
        <v>43573</v>
      </c>
      <c r="D11164" t="s">
        <v>5905</v>
      </c>
      <c r="E11164" t="s">
        <v>5361</v>
      </c>
      <c r="G11164" t="s">
        <v>5907</v>
      </c>
      <c r="H11164">
        <v>20</v>
      </c>
      <c r="I11164">
        <f t="shared" si="348"/>
        <v>20</v>
      </c>
      <c r="J11164">
        <v>24</v>
      </c>
      <c r="K11164">
        <v>37</v>
      </c>
      <c r="L11164">
        <v>2</v>
      </c>
      <c r="M11164">
        <v>0</v>
      </c>
      <c r="N11164">
        <v>83.33</v>
      </c>
      <c r="O11164">
        <f t="shared" si="349"/>
        <v>83.33</v>
      </c>
      <c r="P11164" t="s">
        <v>17</v>
      </c>
      <c r="Q11164" s="1">
        <v>43573</v>
      </c>
      <c r="R11164" t="str">
        <f>VLOOKUP(B11164,[1]data!$A$2:$E$764,5,0)</f>
        <v>Bengaluru</v>
      </c>
      <c r="S11164" t="str">
        <f>VLOOKUP($B11164,[1]data!$A$1:$I$764,6,0)</f>
        <v>Royal Challengers Bangalore</v>
      </c>
      <c r="T11164" t="str">
        <f>VLOOKUP($B11164,[1]data!$A$1:$I$764,7,0)</f>
        <v>Chennai Super Kings</v>
      </c>
      <c r="U11164" t="str">
        <f>VLOOKUP($B11164,[1]data!$A$1:$I$764,9,0)</f>
        <v>Royal Challengers Bangalore</v>
      </c>
    </row>
    <row r="11165" spans="1:21" x14ac:dyDescent="0.3">
      <c r="A11165">
        <v>2019</v>
      </c>
      <c r="B11165" t="s">
        <v>5908</v>
      </c>
      <c r="C11165" s="1">
        <v>43574</v>
      </c>
      <c r="D11165" t="s">
        <v>5909</v>
      </c>
      <c r="E11165" t="s">
        <v>136</v>
      </c>
      <c r="F11165">
        <v>1020</v>
      </c>
      <c r="G11165" t="s">
        <v>5910</v>
      </c>
      <c r="H11165">
        <v>9</v>
      </c>
      <c r="I11165">
        <f t="shared" si="348"/>
        <v>9</v>
      </c>
      <c r="J11165">
        <v>20</v>
      </c>
      <c r="K11165">
        <v>43</v>
      </c>
      <c r="L11165">
        <v>1</v>
      </c>
      <c r="M11165">
        <v>0</v>
      </c>
      <c r="N11165">
        <v>45</v>
      </c>
      <c r="O11165">
        <f t="shared" si="349"/>
        <v>45</v>
      </c>
      <c r="P11165" t="s">
        <v>17</v>
      </c>
      <c r="Q11165" s="1">
        <v>43574</v>
      </c>
      <c r="R11165" t="str">
        <f>VLOOKUP(B11165,[1]data!$A$2:$E$764,5,0)</f>
        <v>Hyderabad (Deccan)</v>
      </c>
      <c r="S11165" t="str">
        <f>VLOOKUP($B11165,[1]data!$A$1:$I$764,6,0)</f>
        <v>Sunrisers Hyderabad</v>
      </c>
      <c r="T11165" t="str">
        <f>VLOOKUP($B11165,[1]data!$A$1:$I$764,7,0)</f>
        <v>Kolkata Knight Riders</v>
      </c>
      <c r="U11165" t="str">
        <f>VLOOKUP($B11165,[1]data!$A$1:$I$764,9,0)</f>
        <v>Sunrisers Hyderabad</v>
      </c>
    </row>
    <row r="11166" spans="1:21" x14ac:dyDescent="0.3">
      <c r="A11166">
        <v>2019</v>
      </c>
      <c r="B11166" t="s">
        <v>5908</v>
      </c>
      <c r="C11166" s="1">
        <v>43574</v>
      </c>
      <c r="D11166" t="s">
        <v>5909</v>
      </c>
      <c r="E11166" t="s">
        <v>5255</v>
      </c>
      <c r="G11166" t="s">
        <v>1485</v>
      </c>
      <c r="H11166">
        <v>9</v>
      </c>
      <c r="I11166">
        <f t="shared" si="348"/>
        <v>9</v>
      </c>
      <c r="J11166">
        <v>11</v>
      </c>
      <c r="K11166">
        <v>21</v>
      </c>
      <c r="L11166">
        <v>1</v>
      </c>
      <c r="M11166">
        <v>0</v>
      </c>
      <c r="N11166">
        <v>81.81</v>
      </c>
      <c r="O11166">
        <f t="shared" si="349"/>
        <v>81.81</v>
      </c>
      <c r="P11166" t="s">
        <v>17</v>
      </c>
      <c r="Q11166" s="1">
        <v>43574</v>
      </c>
      <c r="R11166" t="str">
        <f>VLOOKUP(B11166,[1]data!$A$2:$E$764,5,0)</f>
        <v>Hyderabad (Deccan)</v>
      </c>
      <c r="S11166" t="str">
        <f>VLOOKUP($B11166,[1]data!$A$1:$I$764,6,0)</f>
        <v>Sunrisers Hyderabad</v>
      </c>
      <c r="T11166" t="str">
        <f>VLOOKUP($B11166,[1]data!$A$1:$I$764,7,0)</f>
        <v>Kolkata Knight Riders</v>
      </c>
      <c r="U11166" t="str">
        <f>VLOOKUP($B11166,[1]data!$A$1:$I$764,9,0)</f>
        <v>Sunrisers Hyderabad</v>
      </c>
    </row>
    <row r="11167" spans="1:21" x14ac:dyDescent="0.3">
      <c r="A11167">
        <v>2019</v>
      </c>
      <c r="B11167" t="s">
        <v>5908</v>
      </c>
      <c r="C11167" s="1">
        <v>43574</v>
      </c>
      <c r="D11167" t="s">
        <v>5909</v>
      </c>
      <c r="E11167" t="s">
        <v>4618</v>
      </c>
      <c r="F11167">
        <v>1378</v>
      </c>
      <c r="G11167" t="s">
        <v>26</v>
      </c>
      <c r="H11167">
        <v>85</v>
      </c>
      <c r="I11167">
        <f t="shared" si="348"/>
        <v>85</v>
      </c>
      <c r="J11167">
        <v>46</v>
      </c>
      <c r="K11167">
        <v>86</v>
      </c>
      <c r="L11167">
        <v>9</v>
      </c>
      <c r="M11167">
        <v>5</v>
      </c>
      <c r="N11167">
        <v>184.78</v>
      </c>
      <c r="O11167">
        <f t="shared" si="349"/>
        <v>184.78</v>
      </c>
      <c r="P11167" t="s">
        <v>17</v>
      </c>
      <c r="Q11167" s="1">
        <v>43574</v>
      </c>
      <c r="R11167" t="str">
        <f>VLOOKUP(B11167,[1]data!$A$2:$E$764,5,0)</f>
        <v>Hyderabad (Deccan)</v>
      </c>
      <c r="S11167" t="str">
        <f>VLOOKUP($B11167,[1]data!$A$1:$I$764,6,0)</f>
        <v>Sunrisers Hyderabad</v>
      </c>
      <c r="T11167" t="str">
        <f>VLOOKUP($B11167,[1]data!$A$1:$I$764,7,0)</f>
        <v>Kolkata Knight Riders</v>
      </c>
      <c r="U11167" t="str">
        <f>VLOOKUP($B11167,[1]data!$A$1:$I$764,9,0)</f>
        <v>Sunrisers Hyderabad</v>
      </c>
    </row>
    <row r="11168" spans="1:21" x14ac:dyDescent="0.3">
      <c r="A11168">
        <v>2019</v>
      </c>
      <c r="B11168" t="s">
        <v>5908</v>
      </c>
      <c r="C11168" s="1">
        <v>43574</v>
      </c>
      <c r="D11168" t="s">
        <v>5909</v>
      </c>
      <c r="E11168" t="s">
        <v>274</v>
      </c>
      <c r="F11168">
        <v>1076</v>
      </c>
      <c r="G11168" t="s">
        <v>26</v>
      </c>
      <c r="H11168">
        <v>0</v>
      </c>
      <c r="I11168">
        <f t="shared" si="348"/>
        <v>0</v>
      </c>
      <c r="J11168">
        <v>0</v>
      </c>
      <c r="K11168">
        <v>1</v>
      </c>
      <c r="L11168">
        <v>0</v>
      </c>
      <c r="M11168">
        <v>0</v>
      </c>
      <c r="N11168">
        <v>0</v>
      </c>
      <c r="O11168">
        <f t="shared" si="349"/>
        <v>0</v>
      </c>
      <c r="P11168" t="s">
        <v>85</v>
      </c>
      <c r="Q11168" s="1">
        <v>43574</v>
      </c>
      <c r="R11168" t="str">
        <f>VLOOKUP(B11168,[1]data!$A$2:$E$764,5,0)</f>
        <v>Hyderabad (Deccan)</v>
      </c>
      <c r="S11168" t="str">
        <f>VLOOKUP($B11168,[1]data!$A$1:$I$764,6,0)</f>
        <v>Sunrisers Hyderabad</v>
      </c>
      <c r="T11168" t="str">
        <f>VLOOKUP($B11168,[1]data!$A$1:$I$764,7,0)</f>
        <v>Kolkata Knight Riders</v>
      </c>
      <c r="U11168" t="str">
        <f>VLOOKUP($B11168,[1]data!$A$1:$I$764,9,0)</f>
        <v>Sunrisers Hyderabad</v>
      </c>
    </row>
    <row r="11169" spans="1:21" x14ac:dyDescent="0.3">
      <c r="A11169">
        <v>2019</v>
      </c>
      <c r="B11169" t="s">
        <v>5908</v>
      </c>
      <c r="C11169" s="1">
        <v>43574</v>
      </c>
      <c r="D11169" t="s">
        <v>5909</v>
      </c>
      <c r="E11169" t="s">
        <v>2962</v>
      </c>
      <c r="F11169">
        <v>1274</v>
      </c>
      <c r="G11169" t="s">
        <v>5911</v>
      </c>
      <c r="H11169">
        <v>65</v>
      </c>
      <c r="I11169">
        <f t="shared" si="348"/>
        <v>65</v>
      </c>
      <c r="J11169">
        <v>25</v>
      </c>
      <c r="K11169">
        <v>50</v>
      </c>
      <c r="L11169">
        <v>2</v>
      </c>
      <c r="M11169">
        <v>9</v>
      </c>
      <c r="N11169">
        <v>260</v>
      </c>
      <c r="O11169">
        <f t="shared" si="349"/>
        <v>260</v>
      </c>
      <c r="P11169" t="s">
        <v>17</v>
      </c>
      <c r="Q11169" s="1">
        <v>43574</v>
      </c>
      <c r="R11169" t="str">
        <f>VLOOKUP(B11169,[1]data!$A$2:$E$764,5,0)</f>
        <v>Hyderabad (Deccan)</v>
      </c>
      <c r="S11169" t="str">
        <f>VLOOKUP($B11169,[1]data!$A$1:$I$764,6,0)</f>
        <v>Sunrisers Hyderabad</v>
      </c>
      <c r="T11169" t="str">
        <f>VLOOKUP($B11169,[1]data!$A$1:$I$764,7,0)</f>
        <v>Kolkata Knight Riders</v>
      </c>
      <c r="U11169" t="str">
        <f>VLOOKUP($B11169,[1]data!$A$1:$I$764,9,0)</f>
        <v>Sunrisers Hyderabad</v>
      </c>
    </row>
    <row r="11170" spans="1:21" x14ac:dyDescent="0.3">
      <c r="A11170">
        <v>2019</v>
      </c>
      <c r="B11170" t="s">
        <v>5908</v>
      </c>
      <c r="C11170" s="1">
        <v>43574</v>
      </c>
      <c r="D11170" t="s">
        <v>5909</v>
      </c>
      <c r="E11170" t="s">
        <v>2568</v>
      </c>
      <c r="F11170">
        <v>1253</v>
      </c>
      <c r="G11170" t="s">
        <v>5912</v>
      </c>
      <c r="H11170">
        <v>18</v>
      </c>
      <c r="I11170">
        <f t="shared" si="348"/>
        <v>18</v>
      </c>
      <c r="J11170">
        <v>16</v>
      </c>
      <c r="K11170">
        <v>18</v>
      </c>
      <c r="L11170">
        <v>4</v>
      </c>
      <c r="M11170">
        <v>0</v>
      </c>
      <c r="N11170">
        <v>112.5</v>
      </c>
      <c r="O11170">
        <f t="shared" si="349"/>
        <v>112.5</v>
      </c>
      <c r="P11170" t="s">
        <v>17</v>
      </c>
      <c r="Q11170" s="1">
        <v>43574</v>
      </c>
      <c r="R11170" t="str">
        <f>VLOOKUP(B11170,[1]data!$A$2:$E$764,5,0)</f>
        <v>Hyderabad (Deccan)</v>
      </c>
      <c r="S11170" t="str">
        <f>VLOOKUP($B11170,[1]data!$A$1:$I$764,6,0)</f>
        <v>Sunrisers Hyderabad</v>
      </c>
      <c r="T11170" t="str">
        <f>VLOOKUP($B11170,[1]data!$A$1:$I$764,7,0)</f>
        <v>Kolkata Knight Riders</v>
      </c>
      <c r="U11170" t="str">
        <f>VLOOKUP($B11170,[1]data!$A$1:$I$764,9,0)</f>
        <v>Sunrisers Hyderabad</v>
      </c>
    </row>
    <row r="11171" spans="1:21" x14ac:dyDescent="0.3">
      <c r="A11171">
        <v>2019</v>
      </c>
      <c r="B11171" t="s">
        <v>5908</v>
      </c>
      <c r="C11171" s="1">
        <v>43574</v>
      </c>
      <c r="D11171" t="s">
        <v>5909</v>
      </c>
      <c r="E11171" t="s">
        <v>4379</v>
      </c>
      <c r="F11171">
        <v>1360</v>
      </c>
      <c r="G11171" t="s">
        <v>5654</v>
      </c>
      <c r="H11171">
        <v>13</v>
      </c>
      <c r="I11171">
        <f t="shared" si="348"/>
        <v>13</v>
      </c>
      <c r="J11171">
        <v>15</v>
      </c>
      <c r="K11171">
        <v>27</v>
      </c>
      <c r="L11171">
        <v>0</v>
      </c>
      <c r="M11171">
        <v>1</v>
      </c>
      <c r="N11171">
        <v>86.66</v>
      </c>
      <c r="O11171">
        <f t="shared" si="349"/>
        <v>86.66</v>
      </c>
      <c r="P11171" t="s">
        <v>17</v>
      </c>
      <c r="Q11171" s="1">
        <v>43574</v>
      </c>
      <c r="R11171" t="str">
        <f>VLOOKUP(B11171,[1]data!$A$2:$E$764,5,0)</f>
        <v>Hyderabad (Deccan)</v>
      </c>
      <c r="S11171" t="str">
        <f>VLOOKUP($B11171,[1]data!$A$1:$I$764,6,0)</f>
        <v>Sunrisers Hyderabad</v>
      </c>
      <c r="T11171" t="str">
        <f>VLOOKUP($B11171,[1]data!$A$1:$I$764,7,0)</f>
        <v>Kolkata Knight Riders</v>
      </c>
      <c r="U11171" t="str">
        <f>VLOOKUP($B11171,[1]data!$A$1:$I$764,9,0)</f>
        <v>Sunrisers Hyderabad</v>
      </c>
    </row>
    <row r="11172" spans="1:21" x14ac:dyDescent="0.3">
      <c r="A11172">
        <v>2019</v>
      </c>
      <c r="B11172" t="s">
        <v>5908</v>
      </c>
      <c r="C11172" s="1">
        <v>43574</v>
      </c>
      <c r="D11172" t="s">
        <v>5909</v>
      </c>
      <c r="E11172" t="s">
        <v>21</v>
      </c>
      <c r="F11172">
        <v>1024</v>
      </c>
      <c r="G11172" t="s">
        <v>5811</v>
      </c>
      <c r="H11172">
        <v>100</v>
      </c>
      <c r="I11172">
        <f t="shared" si="348"/>
        <v>100</v>
      </c>
      <c r="J11172">
        <v>58</v>
      </c>
      <c r="K11172">
        <v>98</v>
      </c>
      <c r="L11172">
        <v>9</v>
      </c>
      <c r="M11172">
        <v>4</v>
      </c>
      <c r="N11172">
        <v>172.41</v>
      </c>
      <c r="O11172">
        <f t="shared" si="349"/>
        <v>172.41</v>
      </c>
      <c r="P11172" t="s">
        <v>40</v>
      </c>
      <c r="Q11172" s="1">
        <v>43574</v>
      </c>
      <c r="R11172" t="str">
        <f>VLOOKUP(B11172,[1]data!$A$2:$E$764,5,0)</f>
        <v>Hyderabad (Deccan)</v>
      </c>
      <c r="S11172" t="str">
        <f>VLOOKUP($B11172,[1]data!$A$1:$I$764,6,0)</f>
        <v>Sunrisers Hyderabad</v>
      </c>
      <c r="T11172" t="str">
        <f>VLOOKUP($B11172,[1]data!$A$1:$I$764,7,0)</f>
        <v>Kolkata Knight Riders</v>
      </c>
      <c r="U11172" t="str">
        <f>VLOOKUP($B11172,[1]data!$A$1:$I$764,9,0)</f>
        <v>Sunrisers Hyderabad</v>
      </c>
    </row>
    <row r="11173" spans="1:21" x14ac:dyDescent="0.3">
      <c r="A11173">
        <v>2019</v>
      </c>
      <c r="B11173" t="s">
        <v>5908</v>
      </c>
      <c r="C11173" s="1">
        <v>43574</v>
      </c>
      <c r="D11173" t="s">
        <v>5909</v>
      </c>
      <c r="E11173" t="s">
        <v>74</v>
      </c>
      <c r="F11173">
        <v>1010</v>
      </c>
      <c r="G11173" t="s">
        <v>5913</v>
      </c>
      <c r="H11173">
        <v>11</v>
      </c>
      <c r="I11173">
        <f t="shared" si="348"/>
        <v>11</v>
      </c>
      <c r="J11173">
        <v>11</v>
      </c>
      <c r="K11173">
        <v>16</v>
      </c>
      <c r="L11173">
        <v>2</v>
      </c>
      <c r="M11173">
        <v>0</v>
      </c>
      <c r="N11173">
        <v>100</v>
      </c>
      <c r="O11173">
        <f t="shared" si="349"/>
        <v>100</v>
      </c>
      <c r="P11173" t="s">
        <v>20</v>
      </c>
      <c r="Q11173" s="1">
        <v>43574</v>
      </c>
      <c r="R11173" t="str">
        <f>VLOOKUP(B11173,[1]data!$A$2:$E$764,5,0)</f>
        <v>Hyderabad (Deccan)</v>
      </c>
      <c r="S11173" t="str">
        <f>VLOOKUP($B11173,[1]data!$A$1:$I$764,6,0)</f>
        <v>Sunrisers Hyderabad</v>
      </c>
      <c r="T11173" t="str">
        <f>VLOOKUP($B11173,[1]data!$A$1:$I$764,7,0)</f>
        <v>Kolkata Knight Riders</v>
      </c>
      <c r="U11173" t="str">
        <f>VLOOKUP($B11173,[1]data!$A$1:$I$764,9,0)</f>
        <v>Sunrisers Hyderabad</v>
      </c>
    </row>
    <row r="11174" spans="1:21" x14ac:dyDescent="0.3">
      <c r="A11174">
        <v>2019</v>
      </c>
      <c r="B11174" t="s">
        <v>5908</v>
      </c>
      <c r="C11174" s="1">
        <v>43574</v>
      </c>
      <c r="D11174" t="s">
        <v>5909</v>
      </c>
      <c r="E11174" t="s">
        <v>2974</v>
      </c>
      <c r="F11174">
        <v>1276</v>
      </c>
      <c r="G11174" t="s">
        <v>1485</v>
      </c>
      <c r="H11174">
        <v>1</v>
      </c>
      <c r="I11174">
        <f t="shared" si="348"/>
        <v>1</v>
      </c>
      <c r="J11174">
        <v>2</v>
      </c>
      <c r="K11174">
        <v>5</v>
      </c>
      <c r="L11174">
        <v>0</v>
      </c>
      <c r="M11174">
        <v>0</v>
      </c>
      <c r="N11174">
        <v>50</v>
      </c>
      <c r="O11174">
        <f t="shared" si="349"/>
        <v>50</v>
      </c>
      <c r="P11174" t="s">
        <v>17</v>
      </c>
      <c r="Q11174" s="1">
        <v>43574</v>
      </c>
      <c r="R11174" t="str">
        <f>VLOOKUP(B11174,[1]data!$A$2:$E$764,5,0)</f>
        <v>Hyderabad (Deccan)</v>
      </c>
      <c r="S11174" t="str">
        <f>VLOOKUP($B11174,[1]data!$A$1:$I$764,6,0)</f>
        <v>Sunrisers Hyderabad</v>
      </c>
      <c r="T11174" t="str">
        <f>VLOOKUP($B11174,[1]data!$A$1:$I$764,7,0)</f>
        <v>Kolkata Knight Riders</v>
      </c>
      <c r="U11174" t="str">
        <f>VLOOKUP($B11174,[1]data!$A$1:$I$764,9,0)</f>
        <v>Sunrisers Hyderabad</v>
      </c>
    </row>
    <row r="11175" spans="1:21" x14ac:dyDescent="0.3">
      <c r="A11175">
        <v>2019</v>
      </c>
      <c r="B11175" t="s">
        <v>5908</v>
      </c>
      <c r="C11175" s="1">
        <v>43574</v>
      </c>
      <c r="D11175" t="s">
        <v>5909</v>
      </c>
      <c r="E11175" t="s">
        <v>4343</v>
      </c>
      <c r="F11175">
        <v>1355</v>
      </c>
      <c r="G11175" t="s">
        <v>26</v>
      </c>
      <c r="H11175">
        <v>17</v>
      </c>
      <c r="I11175">
        <f t="shared" si="348"/>
        <v>17</v>
      </c>
      <c r="J11175">
        <v>8</v>
      </c>
      <c r="K11175">
        <v>21</v>
      </c>
      <c r="L11175">
        <v>2</v>
      </c>
      <c r="M11175">
        <v>1</v>
      </c>
      <c r="N11175">
        <v>212.5</v>
      </c>
      <c r="O11175">
        <f t="shared" si="349"/>
        <v>212.5</v>
      </c>
      <c r="P11175" t="s">
        <v>17</v>
      </c>
      <c r="Q11175" s="1">
        <v>43574</v>
      </c>
      <c r="R11175" t="str">
        <f>VLOOKUP(B11175,[1]data!$A$2:$E$764,5,0)</f>
        <v>Hyderabad (Deccan)</v>
      </c>
      <c r="S11175" t="str">
        <f>VLOOKUP($B11175,[1]data!$A$1:$I$764,6,0)</f>
        <v>Sunrisers Hyderabad</v>
      </c>
      <c r="T11175" t="str">
        <f>VLOOKUP($B11175,[1]data!$A$1:$I$764,7,0)</f>
        <v>Kolkata Knight Riders</v>
      </c>
      <c r="U11175" t="str">
        <f>VLOOKUP($B11175,[1]data!$A$1:$I$764,9,0)</f>
        <v>Sunrisers Hyderabad</v>
      </c>
    </row>
    <row r="11176" spans="1:21" x14ac:dyDescent="0.3">
      <c r="A11176">
        <v>2019</v>
      </c>
      <c r="B11176" t="s">
        <v>5908</v>
      </c>
      <c r="C11176" s="1">
        <v>43574</v>
      </c>
      <c r="D11176" t="s">
        <v>5909</v>
      </c>
      <c r="E11176" t="s">
        <v>5492</v>
      </c>
      <c r="G11176" t="s">
        <v>5914</v>
      </c>
      <c r="H11176">
        <v>66</v>
      </c>
      <c r="I11176">
        <f t="shared" si="348"/>
        <v>66</v>
      </c>
      <c r="J11176">
        <v>28</v>
      </c>
      <c r="K11176">
        <v>34</v>
      </c>
      <c r="L11176">
        <v>5</v>
      </c>
      <c r="M11176">
        <v>6</v>
      </c>
      <c r="N11176">
        <v>235.71</v>
      </c>
      <c r="O11176">
        <f t="shared" si="349"/>
        <v>235.71</v>
      </c>
      <c r="P11176" t="s">
        <v>17</v>
      </c>
      <c r="Q11176" s="1">
        <v>43574</v>
      </c>
      <c r="R11176" t="str">
        <f>VLOOKUP(B11176,[1]data!$A$2:$E$764,5,0)</f>
        <v>Hyderabad (Deccan)</v>
      </c>
      <c r="S11176" t="str">
        <f>VLOOKUP($B11176,[1]data!$A$1:$I$764,6,0)</f>
        <v>Sunrisers Hyderabad</v>
      </c>
      <c r="T11176" t="str">
        <f>VLOOKUP($B11176,[1]data!$A$1:$I$764,7,0)</f>
        <v>Kolkata Knight Riders</v>
      </c>
      <c r="U11176" t="str">
        <f>VLOOKUP($B11176,[1]data!$A$1:$I$764,9,0)</f>
        <v>Sunrisers Hyderabad</v>
      </c>
    </row>
    <row r="11177" spans="1:21" x14ac:dyDescent="0.3">
      <c r="A11177">
        <v>2019</v>
      </c>
      <c r="B11177" t="s">
        <v>5915</v>
      </c>
      <c r="C11177" s="1">
        <v>43575</v>
      </c>
      <c r="D11177" t="s">
        <v>5916</v>
      </c>
      <c r="E11177" t="s">
        <v>5741</v>
      </c>
      <c r="G11177" t="s">
        <v>5917</v>
      </c>
      <c r="H11177">
        <v>0</v>
      </c>
      <c r="I11177">
        <f t="shared" si="348"/>
        <v>0</v>
      </c>
      <c r="J11177">
        <v>4</v>
      </c>
      <c r="K11177">
        <v>4</v>
      </c>
      <c r="L11177">
        <v>0</v>
      </c>
      <c r="M11177">
        <v>0</v>
      </c>
      <c r="N11177">
        <v>0</v>
      </c>
      <c r="O11177">
        <f t="shared" si="349"/>
        <v>0</v>
      </c>
      <c r="P11177" t="s">
        <v>17</v>
      </c>
      <c r="Q11177" s="1">
        <v>43575</v>
      </c>
      <c r="R11177" t="str">
        <f>VLOOKUP(B11177,[1]data!$A$2:$E$764,5,0)</f>
        <v>Jaipur</v>
      </c>
      <c r="S11177" t="str">
        <f>VLOOKUP($B11177,[1]data!$A$1:$I$764,6,0)</f>
        <v>Rajasthan Royals</v>
      </c>
      <c r="T11177" t="str">
        <f>VLOOKUP($B11177,[1]data!$A$1:$I$764,7,0)</f>
        <v>Delhi Capitals</v>
      </c>
      <c r="U11177" t="str">
        <f>VLOOKUP($B11177,[1]data!$A$1:$I$764,9,0)</f>
        <v>Delhi Capitals</v>
      </c>
    </row>
    <row r="11178" spans="1:21" x14ac:dyDescent="0.3">
      <c r="A11178">
        <v>2019</v>
      </c>
      <c r="B11178" t="s">
        <v>5915</v>
      </c>
      <c r="C11178" s="1">
        <v>43575</v>
      </c>
      <c r="D11178" t="s">
        <v>5916</v>
      </c>
      <c r="E11178" t="s">
        <v>1569</v>
      </c>
      <c r="F11178">
        <v>1222</v>
      </c>
      <c r="G11178" t="s">
        <v>5918</v>
      </c>
      <c r="H11178">
        <v>30</v>
      </c>
      <c r="I11178">
        <f t="shared" si="348"/>
        <v>30</v>
      </c>
      <c r="J11178">
        <v>27</v>
      </c>
      <c r="K11178">
        <v>44</v>
      </c>
      <c r="L11178">
        <v>1</v>
      </c>
      <c r="M11178">
        <v>1</v>
      </c>
      <c r="N11178">
        <v>111.11</v>
      </c>
      <c r="O11178">
        <f t="shared" si="349"/>
        <v>111.11</v>
      </c>
      <c r="P11178" t="s">
        <v>17</v>
      </c>
      <c r="Q11178" s="1">
        <v>43575</v>
      </c>
      <c r="R11178" t="str">
        <f>VLOOKUP(B11178,[1]data!$A$2:$E$764,5,0)</f>
        <v>Jaipur</v>
      </c>
      <c r="S11178" t="str">
        <f>VLOOKUP($B11178,[1]data!$A$1:$I$764,6,0)</f>
        <v>Rajasthan Royals</v>
      </c>
      <c r="T11178" t="str">
        <f>VLOOKUP($B11178,[1]data!$A$1:$I$764,7,0)</f>
        <v>Delhi Capitals</v>
      </c>
      <c r="U11178" t="str">
        <f>VLOOKUP($B11178,[1]data!$A$1:$I$764,9,0)</f>
        <v>Delhi Capitals</v>
      </c>
    </row>
    <row r="11179" spans="1:21" x14ac:dyDescent="0.3">
      <c r="A11179">
        <v>2019</v>
      </c>
      <c r="B11179" t="s">
        <v>5915</v>
      </c>
      <c r="C11179" s="1">
        <v>43575</v>
      </c>
      <c r="D11179" t="s">
        <v>5916</v>
      </c>
      <c r="E11179" t="s">
        <v>5919</v>
      </c>
      <c r="G11179" t="s">
        <v>26</v>
      </c>
      <c r="H11179">
        <v>20</v>
      </c>
      <c r="I11179">
        <f t="shared" si="348"/>
        <v>20</v>
      </c>
      <c r="J11179">
        <v>12</v>
      </c>
      <c r="K11179">
        <v>22</v>
      </c>
      <c r="L11179">
        <v>2</v>
      </c>
      <c r="M11179">
        <v>1</v>
      </c>
      <c r="N11179">
        <v>166.66</v>
      </c>
      <c r="O11179">
        <f t="shared" si="349"/>
        <v>166.66</v>
      </c>
      <c r="P11179" t="s">
        <v>17</v>
      </c>
      <c r="Q11179" s="1">
        <v>43575</v>
      </c>
      <c r="R11179" t="str">
        <f>VLOOKUP(B11179,[1]data!$A$2:$E$764,5,0)</f>
        <v>Jaipur</v>
      </c>
      <c r="S11179" t="str">
        <f>VLOOKUP($B11179,[1]data!$A$1:$I$764,6,0)</f>
        <v>Rajasthan Royals</v>
      </c>
      <c r="T11179" t="str">
        <f>VLOOKUP($B11179,[1]data!$A$1:$I$764,7,0)</f>
        <v>Delhi Capitals</v>
      </c>
      <c r="U11179" t="str">
        <f>VLOOKUP($B11179,[1]data!$A$1:$I$764,9,0)</f>
        <v>Delhi Capitals</v>
      </c>
    </row>
    <row r="11180" spans="1:21" x14ac:dyDescent="0.3">
      <c r="A11180">
        <v>2019</v>
      </c>
      <c r="B11180" t="s">
        <v>5915</v>
      </c>
      <c r="C11180" s="1">
        <v>43575</v>
      </c>
      <c r="D11180" t="s">
        <v>5916</v>
      </c>
      <c r="E11180" t="s">
        <v>1306</v>
      </c>
      <c r="F11180">
        <v>1152</v>
      </c>
      <c r="G11180" t="s">
        <v>5806</v>
      </c>
      <c r="H11180">
        <v>16</v>
      </c>
      <c r="I11180">
        <f t="shared" si="348"/>
        <v>16</v>
      </c>
      <c r="J11180">
        <v>14</v>
      </c>
      <c r="K11180">
        <v>34</v>
      </c>
      <c r="L11180">
        <v>2</v>
      </c>
      <c r="M11180">
        <v>0</v>
      </c>
      <c r="N11180">
        <v>114.28</v>
      </c>
      <c r="O11180">
        <f t="shared" si="349"/>
        <v>114.28</v>
      </c>
      <c r="P11180" t="s">
        <v>40</v>
      </c>
      <c r="Q11180" s="1">
        <v>43575</v>
      </c>
      <c r="R11180" t="str">
        <f>VLOOKUP(B11180,[1]data!$A$2:$E$764,5,0)</f>
        <v>Jaipur</v>
      </c>
      <c r="S11180" t="str">
        <f>VLOOKUP($B11180,[1]data!$A$1:$I$764,6,0)</f>
        <v>Rajasthan Royals</v>
      </c>
      <c r="T11180" t="str">
        <f>VLOOKUP($B11180,[1]data!$A$1:$I$764,7,0)</f>
        <v>Delhi Capitals</v>
      </c>
      <c r="U11180" t="str">
        <f>VLOOKUP($B11180,[1]data!$A$1:$I$764,9,0)</f>
        <v>Delhi Capitals</v>
      </c>
    </row>
    <row r="11181" spans="1:21" x14ac:dyDescent="0.3">
      <c r="A11181">
        <v>2019</v>
      </c>
      <c r="B11181" t="s">
        <v>5915</v>
      </c>
      <c r="C11181" s="1">
        <v>43575</v>
      </c>
      <c r="D11181" t="s">
        <v>5916</v>
      </c>
      <c r="E11181" t="s">
        <v>833</v>
      </c>
      <c r="F11181">
        <v>1051</v>
      </c>
      <c r="G11181" t="s">
        <v>5920</v>
      </c>
      <c r="H11181">
        <v>69</v>
      </c>
      <c r="I11181">
        <f t="shared" si="348"/>
        <v>69</v>
      </c>
      <c r="J11181">
        <v>37</v>
      </c>
      <c r="K11181">
        <v>65</v>
      </c>
      <c r="L11181">
        <v>6</v>
      </c>
      <c r="M11181">
        <v>5</v>
      </c>
      <c r="N11181">
        <v>186.48</v>
      </c>
      <c r="O11181">
        <f t="shared" si="349"/>
        <v>186.48</v>
      </c>
      <c r="P11181" t="s">
        <v>17</v>
      </c>
      <c r="Q11181" s="1">
        <v>43575</v>
      </c>
      <c r="R11181" t="str">
        <f>VLOOKUP(B11181,[1]data!$A$2:$E$764,5,0)</f>
        <v>Jaipur</v>
      </c>
      <c r="S11181" t="str">
        <f>VLOOKUP($B11181,[1]data!$A$1:$I$764,6,0)</f>
        <v>Rajasthan Royals</v>
      </c>
      <c r="T11181" t="str">
        <f>VLOOKUP($B11181,[1]data!$A$1:$I$764,7,0)</f>
        <v>Delhi Capitals</v>
      </c>
      <c r="U11181" t="str">
        <f>VLOOKUP($B11181,[1]data!$A$1:$I$764,9,0)</f>
        <v>Delhi Capitals</v>
      </c>
    </row>
    <row r="11182" spans="1:21" x14ac:dyDescent="0.3">
      <c r="A11182">
        <v>2019</v>
      </c>
      <c r="B11182" t="s">
        <v>5915</v>
      </c>
      <c r="C11182" s="1">
        <v>43575</v>
      </c>
      <c r="D11182" t="s">
        <v>5916</v>
      </c>
      <c r="E11182" t="s">
        <v>1898</v>
      </c>
      <c r="F11182">
        <v>1163</v>
      </c>
      <c r="G11182" t="s">
        <v>5921</v>
      </c>
      <c r="H11182">
        <v>2</v>
      </c>
      <c r="I11182">
        <f t="shared" si="348"/>
        <v>2</v>
      </c>
      <c r="J11182">
        <v>9</v>
      </c>
      <c r="K11182">
        <v>15</v>
      </c>
      <c r="L11182">
        <v>0</v>
      </c>
      <c r="M11182">
        <v>0</v>
      </c>
      <c r="N11182">
        <v>22.22</v>
      </c>
      <c r="O11182">
        <f t="shared" si="349"/>
        <v>22.22</v>
      </c>
      <c r="P11182" t="s">
        <v>17</v>
      </c>
      <c r="Q11182" s="1">
        <v>43575</v>
      </c>
      <c r="R11182" t="str">
        <f>VLOOKUP(B11182,[1]data!$A$2:$E$764,5,0)</f>
        <v>Jaipur</v>
      </c>
      <c r="S11182" t="str">
        <f>VLOOKUP($B11182,[1]data!$A$1:$I$764,6,0)</f>
        <v>Rajasthan Royals</v>
      </c>
      <c r="T11182" t="str">
        <f>VLOOKUP($B11182,[1]data!$A$1:$I$764,7,0)</f>
        <v>Delhi Capitals</v>
      </c>
      <c r="U11182" t="str">
        <f>VLOOKUP($B11182,[1]data!$A$1:$I$764,9,0)</f>
        <v>Delhi Capitals</v>
      </c>
    </row>
    <row r="11183" spans="1:21" x14ac:dyDescent="0.3">
      <c r="A11183">
        <v>2019</v>
      </c>
      <c r="B11183" t="s">
        <v>5915</v>
      </c>
      <c r="C11183" s="1">
        <v>43575</v>
      </c>
      <c r="D11183" t="s">
        <v>5916</v>
      </c>
      <c r="E11183" t="s">
        <v>2703</v>
      </c>
      <c r="F11183">
        <v>1259</v>
      </c>
      <c r="G11183" t="s">
        <v>5534</v>
      </c>
      <c r="H11183">
        <v>7</v>
      </c>
      <c r="I11183">
        <f t="shared" si="348"/>
        <v>7</v>
      </c>
      <c r="J11183">
        <v>5</v>
      </c>
      <c r="K11183">
        <v>15</v>
      </c>
      <c r="L11183">
        <v>1</v>
      </c>
      <c r="M11183">
        <v>0</v>
      </c>
      <c r="N11183">
        <v>140</v>
      </c>
      <c r="O11183">
        <f t="shared" si="349"/>
        <v>140</v>
      </c>
      <c r="P11183" t="s">
        <v>17</v>
      </c>
      <c r="Q11183" s="1">
        <v>43575</v>
      </c>
      <c r="R11183" t="str">
        <f>VLOOKUP(B11183,[1]data!$A$2:$E$764,5,0)</f>
        <v>Jaipur</v>
      </c>
      <c r="S11183" t="str">
        <f>VLOOKUP($B11183,[1]data!$A$1:$I$764,6,0)</f>
        <v>Rajasthan Royals</v>
      </c>
      <c r="T11183" t="str">
        <f>VLOOKUP($B11183,[1]data!$A$1:$I$764,7,0)</f>
        <v>Delhi Capitals</v>
      </c>
      <c r="U11183" t="str">
        <f>VLOOKUP($B11183,[1]data!$A$1:$I$764,9,0)</f>
        <v>Delhi Capitals</v>
      </c>
    </row>
    <row r="11184" spans="1:21" x14ac:dyDescent="0.3">
      <c r="A11184">
        <v>2019</v>
      </c>
      <c r="B11184" t="s">
        <v>5915</v>
      </c>
      <c r="C11184" s="1">
        <v>43575</v>
      </c>
      <c r="D11184" t="s">
        <v>5916</v>
      </c>
      <c r="E11184" t="s">
        <v>3187</v>
      </c>
      <c r="F11184">
        <v>1296</v>
      </c>
      <c r="G11184" t="s">
        <v>5807</v>
      </c>
      <c r="H11184">
        <v>12</v>
      </c>
      <c r="I11184">
        <f t="shared" si="348"/>
        <v>12</v>
      </c>
      <c r="J11184">
        <v>9</v>
      </c>
      <c r="K11184">
        <v>9</v>
      </c>
      <c r="L11184">
        <v>1</v>
      </c>
      <c r="M11184">
        <v>1</v>
      </c>
      <c r="N11184">
        <v>133.33000000000001</v>
      </c>
      <c r="O11184">
        <f t="shared" si="349"/>
        <v>133.33000000000001</v>
      </c>
      <c r="P11184" t="s">
        <v>20</v>
      </c>
      <c r="Q11184" s="1">
        <v>43575</v>
      </c>
      <c r="R11184" t="str">
        <f>VLOOKUP(B11184,[1]data!$A$2:$E$764,5,0)</f>
        <v>Jaipur</v>
      </c>
      <c r="S11184" t="str">
        <f>VLOOKUP($B11184,[1]data!$A$1:$I$764,6,0)</f>
        <v>Rajasthan Royals</v>
      </c>
      <c r="T11184" t="str">
        <f>VLOOKUP($B11184,[1]data!$A$1:$I$764,7,0)</f>
        <v>Delhi Capitals</v>
      </c>
      <c r="U11184" t="str">
        <f>VLOOKUP($B11184,[1]data!$A$1:$I$764,9,0)</f>
        <v>Delhi Capitals</v>
      </c>
    </row>
    <row r="11185" spans="1:21" x14ac:dyDescent="0.3">
      <c r="A11185">
        <v>2019</v>
      </c>
      <c r="B11185" t="s">
        <v>5915</v>
      </c>
      <c r="C11185" s="1">
        <v>43575</v>
      </c>
      <c r="D11185" t="s">
        <v>5916</v>
      </c>
      <c r="E11185" t="s">
        <v>2282</v>
      </c>
      <c r="F11185">
        <v>1220</v>
      </c>
      <c r="G11185" t="s">
        <v>3520</v>
      </c>
      <c r="H11185">
        <v>19</v>
      </c>
      <c r="I11185">
        <f t="shared" si="348"/>
        <v>19</v>
      </c>
      <c r="J11185">
        <v>9</v>
      </c>
      <c r="K11185">
        <v>18</v>
      </c>
      <c r="L11185">
        <v>4</v>
      </c>
      <c r="M11185">
        <v>0</v>
      </c>
      <c r="N11185">
        <v>211.11</v>
      </c>
      <c r="O11185">
        <f t="shared" si="349"/>
        <v>211.11</v>
      </c>
      <c r="P11185" t="s">
        <v>17</v>
      </c>
      <c r="Q11185" s="1">
        <v>43575</v>
      </c>
      <c r="R11185" t="str">
        <f>VLOOKUP(B11185,[1]data!$A$2:$E$764,5,0)</f>
        <v>Jaipur</v>
      </c>
      <c r="S11185" t="str">
        <f>VLOOKUP($B11185,[1]data!$A$1:$I$764,6,0)</f>
        <v>Rajasthan Royals</v>
      </c>
      <c r="T11185" t="str">
        <f>VLOOKUP($B11185,[1]data!$A$1:$I$764,7,0)</f>
        <v>Delhi Capitals</v>
      </c>
      <c r="U11185" t="str">
        <f>VLOOKUP($B11185,[1]data!$A$1:$I$764,9,0)</f>
        <v>Delhi Capitals</v>
      </c>
    </row>
    <row r="11186" spans="1:21" x14ac:dyDescent="0.3">
      <c r="A11186">
        <v>2019</v>
      </c>
      <c r="B11186" t="s">
        <v>5915</v>
      </c>
      <c r="C11186" s="1">
        <v>43575</v>
      </c>
      <c r="D11186" t="s">
        <v>5916</v>
      </c>
      <c r="E11186" t="s">
        <v>4489</v>
      </c>
      <c r="F11186">
        <v>1366</v>
      </c>
      <c r="G11186" t="s">
        <v>5922</v>
      </c>
      <c r="H11186">
        <v>6</v>
      </c>
      <c r="I11186">
        <f t="shared" si="348"/>
        <v>6</v>
      </c>
      <c r="J11186">
        <v>7</v>
      </c>
      <c r="K11186">
        <v>12</v>
      </c>
      <c r="L11186">
        <v>1</v>
      </c>
      <c r="M11186">
        <v>0</v>
      </c>
      <c r="N11186">
        <v>85.71</v>
      </c>
      <c r="O11186">
        <f t="shared" si="349"/>
        <v>85.71</v>
      </c>
      <c r="P11186" t="s">
        <v>20</v>
      </c>
      <c r="Q11186" s="1">
        <v>43575</v>
      </c>
      <c r="R11186" t="str">
        <f>VLOOKUP(B11186,[1]data!$A$2:$E$764,5,0)</f>
        <v>Jaipur</v>
      </c>
      <c r="S11186" t="str">
        <f>VLOOKUP($B11186,[1]data!$A$1:$I$764,6,0)</f>
        <v>Rajasthan Royals</v>
      </c>
      <c r="T11186" t="str">
        <f>VLOOKUP($B11186,[1]data!$A$1:$I$764,7,0)</f>
        <v>Delhi Capitals</v>
      </c>
      <c r="U11186" t="str">
        <f>VLOOKUP($B11186,[1]data!$A$1:$I$764,9,0)</f>
        <v>Delhi Capitals</v>
      </c>
    </row>
    <row r="11187" spans="1:21" x14ac:dyDescent="0.3">
      <c r="A11187">
        <v>2019</v>
      </c>
      <c r="B11187" t="s">
        <v>5915</v>
      </c>
      <c r="C11187" s="1">
        <v>43575</v>
      </c>
      <c r="D11187" t="s">
        <v>5916</v>
      </c>
      <c r="E11187" t="s">
        <v>5923</v>
      </c>
      <c r="G11187" t="s">
        <v>26</v>
      </c>
      <c r="H11187">
        <v>2</v>
      </c>
      <c r="I11187">
        <f t="shared" si="348"/>
        <v>2</v>
      </c>
      <c r="J11187">
        <v>2</v>
      </c>
      <c r="K11187">
        <v>8</v>
      </c>
      <c r="L11187">
        <v>0</v>
      </c>
      <c r="M11187">
        <v>0</v>
      </c>
      <c r="N11187">
        <v>100</v>
      </c>
      <c r="O11187">
        <f t="shared" si="349"/>
        <v>100</v>
      </c>
      <c r="P11187" t="s">
        <v>17</v>
      </c>
      <c r="Q11187" s="1">
        <v>43575</v>
      </c>
      <c r="R11187" t="str">
        <f>VLOOKUP(B11187,[1]data!$A$2:$E$764,5,0)</f>
        <v>Jaipur</v>
      </c>
      <c r="S11187" t="str">
        <f>VLOOKUP($B11187,[1]data!$A$1:$I$764,6,0)</f>
        <v>Rajasthan Royals</v>
      </c>
      <c r="T11187" t="str">
        <f>VLOOKUP($B11187,[1]data!$A$1:$I$764,7,0)</f>
        <v>Delhi Capitals</v>
      </c>
      <c r="U11187" t="str">
        <f>VLOOKUP($B11187,[1]data!$A$1:$I$764,9,0)</f>
        <v>Delhi Capitals</v>
      </c>
    </row>
    <row r="11188" spans="1:21" x14ac:dyDescent="0.3">
      <c r="A11188">
        <v>2019</v>
      </c>
      <c r="B11188" t="s">
        <v>5915</v>
      </c>
      <c r="C11188" s="1">
        <v>43575</v>
      </c>
      <c r="D11188" t="s">
        <v>5916</v>
      </c>
      <c r="E11188" t="s">
        <v>3556</v>
      </c>
      <c r="F11188">
        <v>1319</v>
      </c>
      <c r="G11188" t="s">
        <v>5924</v>
      </c>
      <c r="H11188">
        <v>1</v>
      </c>
      <c r="I11188">
        <f t="shared" si="348"/>
        <v>1</v>
      </c>
      <c r="J11188">
        <v>1</v>
      </c>
      <c r="K11188">
        <v>3</v>
      </c>
      <c r="L11188">
        <v>0</v>
      </c>
      <c r="M11188">
        <v>0</v>
      </c>
      <c r="N11188">
        <v>100</v>
      </c>
      <c r="O11188">
        <f t="shared" si="349"/>
        <v>100</v>
      </c>
      <c r="P11188" t="s">
        <v>17</v>
      </c>
      <c r="Q11188" s="1">
        <v>43575</v>
      </c>
      <c r="R11188" t="str">
        <f>VLOOKUP(B11188,[1]data!$A$2:$E$764,5,0)</f>
        <v>Jaipur</v>
      </c>
      <c r="S11188" t="str">
        <f>VLOOKUP($B11188,[1]data!$A$1:$I$764,6,0)</f>
        <v>Rajasthan Royals</v>
      </c>
      <c r="T11188" t="str">
        <f>VLOOKUP($B11188,[1]data!$A$1:$I$764,7,0)</f>
        <v>Delhi Capitals</v>
      </c>
      <c r="U11188" t="str">
        <f>VLOOKUP($B11188,[1]data!$A$1:$I$764,9,0)</f>
        <v>Delhi Capitals</v>
      </c>
    </row>
    <row r="11189" spans="1:21" x14ac:dyDescent="0.3">
      <c r="A11189">
        <v>2019</v>
      </c>
      <c r="B11189" t="s">
        <v>5915</v>
      </c>
      <c r="C11189" s="1">
        <v>43575</v>
      </c>
      <c r="D11189" t="s">
        <v>5916</v>
      </c>
      <c r="E11189" t="s">
        <v>5361</v>
      </c>
      <c r="G11189" t="s">
        <v>5925</v>
      </c>
      <c r="H11189">
        <v>13</v>
      </c>
      <c r="I11189">
        <f t="shared" si="348"/>
        <v>13</v>
      </c>
      <c r="J11189">
        <v>11</v>
      </c>
      <c r="K11189">
        <v>18</v>
      </c>
      <c r="L11189">
        <v>1</v>
      </c>
      <c r="M11189">
        <v>1</v>
      </c>
      <c r="N11189">
        <v>118.18</v>
      </c>
      <c r="O11189">
        <f t="shared" si="349"/>
        <v>118.18</v>
      </c>
      <c r="P11189" t="s">
        <v>17</v>
      </c>
      <c r="Q11189" s="1">
        <v>43575</v>
      </c>
      <c r="R11189" t="str">
        <f>VLOOKUP(B11189,[1]data!$A$2:$E$764,5,0)</f>
        <v>Jaipur</v>
      </c>
      <c r="S11189" t="str">
        <f>VLOOKUP($B11189,[1]data!$A$1:$I$764,6,0)</f>
        <v>Rajasthan Royals</v>
      </c>
      <c r="T11189" t="str">
        <f>VLOOKUP($B11189,[1]data!$A$1:$I$764,7,0)</f>
        <v>Delhi Capitals</v>
      </c>
      <c r="U11189" t="str">
        <f>VLOOKUP($B11189,[1]data!$A$1:$I$764,9,0)</f>
        <v>Delhi Capitals</v>
      </c>
    </row>
    <row r="11190" spans="1:21" x14ac:dyDescent="0.3">
      <c r="A11190">
        <v>2019</v>
      </c>
      <c r="B11190" t="s">
        <v>5915</v>
      </c>
      <c r="C11190" s="1">
        <v>43575</v>
      </c>
      <c r="D11190" t="s">
        <v>5916</v>
      </c>
      <c r="E11190" t="s">
        <v>5743</v>
      </c>
      <c r="G11190" t="s">
        <v>26</v>
      </c>
      <c r="H11190">
        <v>2</v>
      </c>
      <c r="I11190">
        <f t="shared" si="348"/>
        <v>2</v>
      </c>
      <c r="J11190">
        <v>3</v>
      </c>
      <c r="K11190">
        <v>4</v>
      </c>
      <c r="L11190">
        <v>0</v>
      </c>
      <c r="M11190">
        <v>0</v>
      </c>
      <c r="N11190">
        <v>66.66</v>
      </c>
      <c r="O11190">
        <f t="shared" si="349"/>
        <v>66.66</v>
      </c>
      <c r="P11190" t="s">
        <v>17</v>
      </c>
      <c r="Q11190" s="1">
        <v>43575</v>
      </c>
      <c r="R11190" t="str">
        <f>VLOOKUP(B11190,[1]data!$A$2:$E$764,5,0)</f>
        <v>Jaipur</v>
      </c>
      <c r="S11190" t="str">
        <f>VLOOKUP($B11190,[1]data!$A$1:$I$764,6,0)</f>
        <v>Rajasthan Royals</v>
      </c>
      <c r="T11190" t="str">
        <f>VLOOKUP($B11190,[1]data!$A$1:$I$764,7,0)</f>
        <v>Delhi Capitals</v>
      </c>
      <c r="U11190" t="str">
        <f>VLOOKUP($B11190,[1]data!$A$1:$I$764,9,0)</f>
        <v>Delhi Capitals</v>
      </c>
    </row>
    <row r="11191" spans="1:21" x14ac:dyDescent="0.3">
      <c r="A11191">
        <v>2019</v>
      </c>
      <c r="B11191" t="s">
        <v>5915</v>
      </c>
      <c r="C11191" s="1">
        <v>43575</v>
      </c>
      <c r="D11191" t="s">
        <v>5916</v>
      </c>
      <c r="E11191" t="s">
        <v>3946</v>
      </c>
      <c r="F11191">
        <v>1339</v>
      </c>
      <c r="G11191" t="s">
        <v>26</v>
      </c>
      <c r="H11191">
        <v>58</v>
      </c>
      <c r="I11191">
        <f t="shared" si="348"/>
        <v>58</v>
      </c>
      <c r="J11191">
        <v>49</v>
      </c>
      <c r="K11191">
        <v>93</v>
      </c>
      <c r="L11191">
        <v>5</v>
      </c>
      <c r="M11191">
        <v>1</v>
      </c>
      <c r="N11191">
        <v>118.36</v>
      </c>
      <c r="O11191">
        <f t="shared" si="349"/>
        <v>118.36</v>
      </c>
      <c r="P11191" t="s">
        <v>40</v>
      </c>
      <c r="Q11191" s="1">
        <v>43575</v>
      </c>
      <c r="R11191" t="str">
        <f>VLOOKUP(B11191,[1]data!$A$2:$E$764,5,0)</f>
        <v>Jaipur</v>
      </c>
      <c r="S11191" t="str">
        <f>VLOOKUP($B11191,[1]data!$A$1:$I$764,6,0)</f>
        <v>Rajasthan Royals</v>
      </c>
      <c r="T11191" t="str">
        <f>VLOOKUP($B11191,[1]data!$A$1:$I$764,7,0)</f>
        <v>Delhi Capitals</v>
      </c>
      <c r="U11191" t="str">
        <f>VLOOKUP($B11191,[1]data!$A$1:$I$764,9,0)</f>
        <v>Delhi Capitals</v>
      </c>
    </row>
    <row r="11192" spans="1:21" x14ac:dyDescent="0.3">
      <c r="A11192">
        <v>2019</v>
      </c>
      <c r="B11192" t="s">
        <v>5915</v>
      </c>
      <c r="C11192" s="1">
        <v>43575</v>
      </c>
      <c r="D11192" t="s">
        <v>5916</v>
      </c>
      <c r="E11192" t="s">
        <v>67</v>
      </c>
      <c r="F11192">
        <v>1003</v>
      </c>
      <c r="G11192" t="s">
        <v>5926</v>
      </c>
      <c r="H11192">
        <v>56</v>
      </c>
      <c r="I11192">
        <f t="shared" si="348"/>
        <v>56</v>
      </c>
      <c r="J11192">
        <v>41</v>
      </c>
      <c r="K11192">
        <v>71</v>
      </c>
      <c r="L11192">
        <v>7</v>
      </c>
      <c r="M11192">
        <v>1</v>
      </c>
      <c r="N11192">
        <v>136.58000000000001</v>
      </c>
      <c r="O11192">
        <f t="shared" si="349"/>
        <v>136.58000000000001</v>
      </c>
      <c r="P11192" t="s">
        <v>17</v>
      </c>
      <c r="Q11192" s="1">
        <v>43575</v>
      </c>
      <c r="R11192" t="str">
        <f>VLOOKUP(B11192,[1]data!$A$2:$E$764,5,0)</f>
        <v>Jaipur</v>
      </c>
      <c r="S11192" t="str">
        <f>VLOOKUP($B11192,[1]data!$A$1:$I$764,6,0)</f>
        <v>Rajasthan Royals</v>
      </c>
      <c r="T11192" t="str">
        <f>VLOOKUP($B11192,[1]data!$A$1:$I$764,7,0)</f>
        <v>Delhi Capitals</v>
      </c>
      <c r="U11192" t="str">
        <f>VLOOKUP($B11192,[1]data!$A$1:$I$764,9,0)</f>
        <v>Delhi Capitals</v>
      </c>
    </row>
    <row r="11193" spans="1:21" x14ac:dyDescent="0.3">
      <c r="A11193">
        <v>2019</v>
      </c>
      <c r="B11193" t="s">
        <v>5927</v>
      </c>
      <c r="C11193" s="1">
        <v>43575</v>
      </c>
      <c r="D11193" t="s">
        <v>5928</v>
      </c>
      <c r="E11193" t="s">
        <v>1453</v>
      </c>
      <c r="F11193">
        <v>1183</v>
      </c>
      <c r="G11193" t="s">
        <v>1844</v>
      </c>
      <c r="H11193">
        <v>10</v>
      </c>
      <c r="I11193">
        <f t="shared" si="348"/>
        <v>10</v>
      </c>
      <c r="J11193">
        <v>7</v>
      </c>
      <c r="K11193">
        <v>16</v>
      </c>
      <c r="L11193">
        <v>0</v>
      </c>
      <c r="M11193">
        <v>1</v>
      </c>
      <c r="N11193">
        <v>142.85</v>
      </c>
      <c r="O11193">
        <f t="shared" si="349"/>
        <v>142.85</v>
      </c>
      <c r="P11193" t="s">
        <v>17</v>
      </c>
      <c r="Q11193" s="1">
        <v>43575</v>
      </c>
      <c r="R11193" t="str">
        <f>VLOOKUP(B11193,[1]data!$A$2:$E$764,5,0)</f>
        <v>Chennai</v>
      </c>
      <c r="S11193" t="str">
        <f>VLOOKUP($B11193,[1]data!$A$1:$I$764,6,0)</f>
        <v>Chennai Super Kings</v>
      </c>
      <c r="T11193" t="str">
        <f>VLOOKUP($B11193,[1]data!$A$1:$I$764,7,0)</f>
        <v>Sunrisers Hyderabad</v>
      </c>
      <c r="U11193" t="str">
        <f>VLOOKUP($B11193,[1]data!$A$1:$I$764,9,0)</f>
        <v>Chennai Super Kings</v>
      </c>
    </row>
    <row r="11194" spans="1:21" x14ac:dyDescent="0.3">
      <c r="A11194">
        <v>2019</v>
      </c>
      <c r="B11194" t="s">
        <v>5927</v>
      </c>
      <c r="C11194" s="1">
        <v>43575</v>
      </c>
      <c r="D11194" t="s">
        <v>5928</v>
      </c>
      <c r="E11194" t="s">
        <v>3825</v>
      </c>
      <c r="F11194">
        <v>1331</v>
      </c>
      <c r="G11194" t="s">
        <v>26</v>
      </c>
      <c r="H11194">
        <v>13</v>
      </c>
      <c r="I11194">
        <f t="shared" si="348"/>
        <v>13</v>
      </c>
      <c r="J11194">
        <v>9</v>
      </c>
      <c r="K11194">
        <v>20</v>
      </c>
      <c r="L11194">
        <v>1</v>
      </c>
      <c r="M11194">
        <v>1</v>
      </c>
      <c r="N11194">
        <v>144.44</v>
      </c>
      <c r="O11194">
        <f t="shared" si="349"/>
        <v>144.44</v>
      </c>
      <c r="P11194" t="s">
        <v>17</v>
      </c>
      <c r="Q11194" s="1">
        <v>43575</v>
      </c>
      <c r="R11194" t="str">
        <f>VLOOKUP(B11194,[1]data!$A$2:$E$764,5,0)</f>
        <v>Chennai</v>
      </c>
      <c r="S11194" t="str">
        <f>VLOOKUP($B11194,[1]data!$A$1:$I$764,6,0)</f>
        <v>Chennai Super Kings</v>
      </c>
      <c r="T11194" t="str">
        <f>VLOOKUP($B11194,[1]data!$A$1:$I$764,7,0)</f>
        <v>Sunrisers Hyderabad</v>
      </c>
      <c r="U11194" t="str">
        <f>VLOOKUP($B11194,[1]data!$A$1:$I$764,9,0)</f>
        <v>Chennai Super Kings</v>
      </c>
    </row>
    <row r="11195" spans="1:21" x14ac:dyDescent="0.3">
      <c r="A11195">
        <v>2019</v>
      </c>
      <c r="B11195" t="s">
        <v>5927</v>
      </c>
      <c r="C11195" s="1">
        <v>43575</v>
      </c>
      <c r="D11195" t="s">
        <v>5928</v>
      </c>
      <c r="E11195" t="s">
        <v>4376</v>
      </c>
      <c r="F11195">
        <v>1359</v>
      </c>
      <c r="G11195" t="s">
        <v>26</v>
      </c>
      <c r="H11195">
        <v>2</v>
      </c>
      <c r="I11195">
        <f t="shared" si="348"/>
        <v>2</v>
      </c>
      <c r="J11195">
        <v>2</v>
      </c>
      <c r="K11195">
        <v>4</v>
      </c>
      <c r="L11195">
        <v>0</v>
      </c>
      <c r="M11195">
        <v>0</v>
      </c>
      <c r="N11195">
        <v>100</v>
      </c>
      <c r="O11195">
        <f t="shared" si="349"/>
        <v>100</v>
      </c>
      <c r="P11195" t="s">
        <v>17</v>
      </c>
      <c r="Q11195" s="1">
        <v>43575</v>
      </c>
      <c r="R11195" t="str">
        <f>VLOOKUP(B11195,[1]data!$A$2:$E$764,5,0)</f>
        <v>Chennai</v>
      </c>
      <c r="S11195" t="str">
        <f>VLOOKUP($B11195,[1]data!$A$1:$I$764,6,0)</f>
        <v>Chennai Super Kings</v>
      </c>
      <c r="T11195" t="str">
        <f>VLOOKUP($B11195,[1]data!$A$1:$I$764,7,0)</f>
        <v>Sunrisers Hyderabad</v>
      </c>
      <c r="U11195" t="str">
        <f>VLOOKUP($B11195,[1]data!$A$1:$I$764,9,0)</f>
        <v>Chennai Super Kings</v>
      </c>
    </row>
    <row r="11196" spans="1:21" x14ac:dyDescent="0.3">
      <c r="A11196">
        <v>2019</v>
      </c>
      <c r="B11196" t="s">
        <v>5927</v>
      </c>
      <c r="C11196" s="1">
        <v>43575</v>
      </c>
      <c r="D11196" t="s">
        <v>5928</v>
      </c>
      <c r="E11196" t="s">
        <v>4046</v>
      </c>
      <c r="F11196">
        <v>1346</v>
      </c>
      <c r="G11196" t="s">
        <v>5450</v>
      </c>
      <c r="H11196">
        <v>23</v>
      </c>
      <c r="I11196">
        <f t="shared" si="348"/>
        <v>23</v>
      </c>
      <c r="J11196">
        <v>15</v>
      </c>
      <c r="K11196">
        <v>37</v>
      </c>
      <c r="L11196">
        <v>2</v>
      </c>
      <c r="M11196">
        <v>1</v>
      </c>
      <c r="N11196">
        <v>153.33000000000001</v>
      </c>
      <c r="O11196">
        <f t="shared" si="349"/>
        <v>153.33000000000001</v>
      </c>
      <c r="P11196" t="s">
        <v>17</v>
      </c>
      <c r="Q11196" s="1">
        <v>43575</v>
      </c>
      <c r="R11196" t="str">
        <f>VLOOKUP(B11196,[1]data!$A$2:$E$764,5,0)</f>
        <v>Chennai</v>
      </c>
      <c r="S11196" t="str">
        <f>VLOOKUP($B11196,[1]data!$A$1:$I$764,6,0)</f>
        <v>Chennai Super Kings</v>
      </c>
      <c r="T11196" t="str">
        <f>VLOOKUP($B11196,[1]data!$A$1:$I$764,7,0)</f>
        <v>Sunrisers Hyderabad</v>
      </c>
      <c r="U11196" t="str">
        <f>VLOOKUP($B11196,[1]data!$A$1:$I$764,9,0)</f>
        <v>Chennai Super Kings</v>
      </c>
    </row>
    <row r="11197" spans="1:21" x14ac:dyDescent="0.3">
      <c r="A11197">
        <v>2019</v>
      </c>
      <c r="B11197" t="s">
        <v>5927</v>
      </c>
      <c r="C11197" s="1">
        <v>43575</v>
      </c>
      <c r="D11197" t="s">
        <v>5928</v>
      </c>
      <c r="E11197" t="s">
        <v>3201</v>
      </c>
      <c r="F11197">
        <v>1297</v>
      </c>
      <c r="G11197" t="s">
        <v>5323</v>
      </c>
      <c r="H11197">
        <v>65</v>
      </c>
      <c r="I11197">
        <f t="shared" si="348"/>
        <v>65</v>
      </c>
      <c r="J11197">
        <v>47</v>
      </c>
      <c r="K11197">
        <v>74</v>
      </c>
      <c r="L11197">
        <v>6</v>
      </c>
      <c r="M11197">
        <v>2</v>
      </c>
      <c r="N11197">
        <v>138.29</v>
      </c>
      <c r="O11197">
        <f t="shared" si="349"/>
        <v>138.29</v>
      </c>
      <c r="P11197" t="s">
        <v>20</v>
      </c>
      <c r="Q11197" s="1">
        <v>43575</v>
      </c>
      <c r="R11197" t="str">
        <f>VLOOKUP(B11197,[1]data!$A$2:$E$764,5,0)</f>
        <v>Chennai</v>
      </c>
      <c r="S11197" t="str">
        <f>VLOOKUP($B11197,[1]data!$A$1:$I$764,6,0)</f>
        <v>Chennai Super Kings</v>
      </c>
      <c r="T11197" t="str">
        <f>VLOOKUP($B11197,[1]data!$A$1:$I$764,7,0)</f>
        <v>Sunrisers Hyderabad</v>
      </c>
      <c r="U11197" t="str">
        <f>VLOOKUP($B11197,[1]data!$A$1:$I$764,9,0)</f>
        <v>Chennai Super Kings</v>
      </c>
    </row>
    <row r="11198" spans="1:21" x14ac:dyDescent="0.3">
      <c r="A11198">
        <v>2019</v>
      </c>
      <c r="B11198" t="s">
        <v>5927</v>
      </c>
      <c r="C11198" s="1">
        <v>43575</v>
      </c>
      <c r="D11198" t="s">
        <v>5928</v>
      </c>
      <c r="E11198" t="s">
        <v>116</v>
      </c>
      <c r="F11198">
        <v>1064</v>
      </c>
      <c r="G11198" t="s">
        <v>3868</v>
      </c>
      <c r="H11198">
        <v>5</v>
      </c>
      <c r="I11198">
        <f t="shared" si="348"/>
        <v>5</v>
      </c>
      <c r="J11198">
        <v>7</v>
      </c>
      <c r="K11198">
        <v>13</v>
      </c>
      <c r="L11198">
        <v>1</v>
      </c>
      <c r="M11198">
        <v>0</v>
      </c>
      <c r="N11198">
        <v>71.42</v>
      </c>
      <c r="O11198">
        <f t="shared" si="349"/>
        <v>71.42</v>
      </c>
      <c r="P11198" t="s">
        <v>40</v>
      </c>
      <c r="Q11198" s="1">
        <v>43575</v>
      </c>
      <c r="R11198" t="str">
        <f>VLOOKUP(B11198,[1]data!$A$2:$E$764,5,0)</f>
        <v>Chennai</v>
      </c>
      <c r="S11198" t="str">
        <f>VLOOKUP($B11198,[1]data!$A$1:$I$764,6,0)</f>
        <v>Chennai Super Kings</v>
      </c>
      <c r="T11198" t="str">
        <f>VLOOKUP($B11198,[1]data!$A$1:$I$764,7,0)</f>
        <v>Sunrisers Hyderabad</v>
      </c>
      <c r="U11198" t="str">
        <f>VLOOKUP($B11198,[1]data!$A$1:$I$764,9,0)</f>
        <v>Chennai Super Kings</v>
      </c>
    </row>
    <row r="11199" spans="1:21" x14ac:dyDescent="0.3">
      <c r="A11199">
        <v>2019</v>
      </c>
      <c r="B11199" t="s">
        <v>5927</v>
      </c>
      <c r="C11199" s="1">
        <v>43575</v>
      </c>
      <c r="D11199" t="s">
        <v>5928</v>
      </c>
      <c r="E11199" t="s">
        <v>2504</v>
      </c>
      <c r="F11199">
        <v>1244</v>
      </c>
      <c r="G11199" t="s">
        <v>5929</v>
      </c>
      <c r="H11199">
        <v>34</v>
      </c>
      <c r="I11199">
        <f t="shared" si="348"/>
        <v>34</v>
      </c>
      <c r="J11199">
        <v>33</v>
      </c>
      <c r="K11199">
        <v>58</v>
      </c>
      <c r="L11199">
        <v>1</v>
      </c>
      <c r="M11199">
        <v>1</v>
      </c>
      <c r="N11199">
        <v>103.03</v>
      </c>
      <c r="O11199">
        <f t="shared" si="349"/>
        <v>103.03</v>
      </c>
      <c r="P11199" t="s">
        <v>17</v>
      </c>
      <c r="Q11199" s="1">
        <v>43575</v>
      </c>
      <c r="R11199" t="str">
        <f>VLOOKUP(B11199,[1]data!$A$2:$E$764,5,0)</f>
        <v>Chennai</v>
      </c>
      <c r="S11199" t="str">
        <f>VLOOKUP($B11199,[1]data!$A$1:$I$764,6,0)</f>
        <v>Chennai Super Kings</v>
      </c>
      <c r="T11199" t="str">
        <f>VLOOKUP($B11199,[1]data!$A$1:$I$764,7,0)</f>
        <v>Sunrisers Hyderabad</v>
      </c>
      <c r="U11199" t="str">
        <f>VLOOKUP($B11199,[1]data!$A$1:$I$764,9,0)</f>
        <v>Chennai Super Kings</v>
      </c>
    </row>
    <row r="11200" spans="1:21" x14ac:dyDescent="0.3">
      <c r="A11200">
        <v>2019</v>
      </c>
      <c r="B11200" t="s">
        <v>5927</v>
      </c>
      <c r="C11200" s="1">
        <v>43575</v>
      </c>
      <c r="D11200" t="s">
        <v>5928</v>
      </c>
      <c r="E11200" t="s">
        <v>5844</v>
      </c>
      <c r="G11200" t="s">
        <v>5930</v>
      </c>
      <c r="H11200">
        <v>43</v>
      </c>
      <c r="I11200">
        <f t="shared" si="348"/>
        <v>43</v>
      </c>
      <c r="J11200">
        <v>29</v>
      </c>
      <c r="K11200">
        <v>44</v>
      </c>
      <c r="L11200">
        <v>5</v>
      </c>
      <c r="M11200">
        <v>1</v>
      </c>
      <c r="N11200">
        <v>148.27000000000001</v>
      </c>
      <c r="O11200">
        <f t="shared" si="349"/>
        <v>148.27000000000001</v>
      </c>
      <c r="P11200" t="s">
        <v>17</v>
      </c>
      <c r="Q11200" s="1">
        <v>43575</v>
      </c>
      <c r="R11200" t="str">
        <f>VLOOKUP(B11200,[1]data!$A$2:$E$764,5,0)</f>
        <v>Chennai</v>
      </c>
      <c r="S11200" t="str">
        <f>VLOOKUP($B11200,[1]data!$A$1:$I$764,6,0)</f>
        <v>Chennai Super Kings</v>
      </c>
      <c r="T11200" t="str">
        <f>VLOOKUP($B11200,[1]data!$A$1:$I$764,7,0)</f>
        <v>Sunrisers Hyderabad</v>
      </c>
      <c r="U11200" t="str">
        <f>VLOOKUP($B11200,[1]data!$A$1:$I$764,9,0)</f>
        <v>Chennai Super Kings</v>
      </c>
    </row>
    <row r="11201" spans="1:21" x14ac:dyDescent="0.3">
      <c r="A11201">
        <v>2019</v>
      </c>
      <c r="B11201" t="s">
        <v>5927</v>
      </c>
      <c r="C11201" s="1">
        <v>43575</v>
      </c>
      <c r="D11201" t="s">
        <v>5928</v>
      </c>
      <c r="E11201" t="s">
        <v>5889</v>
      </c>
      <c r="G11201" t="s">
        <v>3039</v>
      </c>
      <c r="H11201">
        <v>0</v>
      </c>
      <c r="I11201">
        <f t="shared" si="348"/>
        <v>0</v>
      </c>
      <c r="J11201">
        <v>1</v>
      </c>
      <c r="K11201">
        <v>3</v>
      </c>
      <c r="L11201">
        <v>0</v>
      </c>
      <c r="M11201">
        <v>0</v>
      </c>
      <c r="N11201">
        <v>0</v>
      </c>
      <c r="O11201">
        <f t="shared" si="349"/>
        <v>0</v>
      </c>
      <c r="P11201" t="s">
        <v>17</v>
      </c>
      <c r="Q11201" s="1">
        <v>43575</v>
      </c>
      <c r="R11201" t="str">
        <f>VLOOKUP(B11201,[1]data!$A$2:$E$764,5,0)</f>
        <v>Chennai</v>
      </c>
      <c r="S11201" t="str">
        <f>VLOOKUP($B11201,[1]data!$A$1:$I$764,6,0)</f>
        <v>Chennai Super Kings</v>
      </c>
      <c r="T11201" t="str">
        <f>VLOOKUP($B11201,[1]data!$A$1:$I$764,7,0)</f>
        <v>Sunrisers Hyderabad</v>
      </c>
      <c r="U11201" t="str">
        <f>VLOOKUP($B11201,[1]data!$A$1:$I$764,9,0)</f>
        <v>Chennai Super Kings</v>
      </c>
    </row>
    <row r="11202" spans="1:21" x14ac:dyDescent="0.3">
      <c r="A11202">
        <v>2019</v>
      </c>
      <c r="B11202" t="s">
        <v>5927</v>
      </c>
      <c r="C11202" s="1">
        <v>43575</v>
      </c>
      <c r="D11202" t="s">
        <v>5928</v>
      </c>
      <c r="E11202" t="s">
        <v>1839</v>
      </c>
      <c r="F11202">
        <v>1197</v>
      </c>
      <c r="G11202" t="s">
        <v>26</v>
      </c>
      <c r="H11202">
        <v>7</v>
      </c>
      <c r="I11202">
        <f t="shared" si="348"/>
        <v>7</v>
      </c>
      <c r="J11202">
        <v>4</v>
      </c>
      <c r="K11202">
        <v>7</v>
      </c>
      <c r="L11202">
        <v>1</v>
      </c>
      <c r="M11202">
        <v>0</v>
      </c>
      <c r="N11202">
        <v>175</v>
      </c>
      <c r="O11202">
        <f t="shared" si="349"/>
        <v>175</v>
      </c>
      <c r="P11202" t="s">
        <v>17</v>
      </c>
      <c r="Q11202" s="1">
        <v>43575</v>
      </c>
      <c r="R11202" t="str">
        <f>VLOOKUP(B11202,[1]data!$A$2:$E$764,5,0)</f>
        <v>Chennai</v>
      </c>
      <c r="S11202" t="str">
        <f>VLOOKUP($B11202,[1]data!$A$1:$I$764,6,0)</f>
        <v>Chennai Super Kings</v>
      </c>
      <c r="T11202" t="str">
        <f>VLOOKUP($B11202,[1]data!$A$1:$I$764,7,0)</f>
        <v>Sunrisers Hyderabad</v>
      </c>
      <c r="U11202" t="str">
        <f>VLOOKUP($B11202,[1]data!$A$1:$I$764,9,0)</f>
        <v>Chennai Super Kings</v>
      </c>
    </row>
    <row r="11203" spans="1:21" x14ac:dyDescent="0.3">
      <c r="A11203">
        <v>2019</v>
      </c>
      <c r="B11203" t="s">
        <v>5927</v>
      </c>
      <c r="C11203" s="1">
        <v>43575</v>
      </c>
      <c r="D11203" t="s">
        <v>5928</v>
      </c>
      <c r="E11203" t="s">
        <v>4757</v>
      </c>
      <c r="F11203">
        <v>1383</v>
      </c>
      <c r="G11203" t="s">
        <v>5324</v>
      </c>
      <c r="H11203">
        <v>0</v>
      </c>
      <c r="I11203">
        <f t="shared" ref="I11203:I11266" si="350">IF(H11203="",(J11203*N11203)/100,H11203)</f>
        <v>0</v>
      </c>
      <c r="J11203">
        <v>2</v>
      </c>
      <c r="K11203">
        <v>4</v>
      </c>
      <c r="L11203">
        <v>0</v>
      </c>
      <c r="M11203">
        <v>0</v>
      </c>
      <c r="N11203">
        <v>0</v>
      </c>
      <c r="O11203">
        <f t="shared" ref="O11203:O11266" si="351">IF(N11203="",IF(J11203=0,0,(I11203/J11203)*100),N11203)</f>
        <v>0</v>
      </c>
      <c r="P11203" t="s">
        <v>17</v>
      </c>
      <c r="Q11203" s="1">
        <v>43575</v>
      </c>
      <c r="R11203" t="str">
        <f>VLOOKUP(B11203,[1]data!$A$2:$E$764,5,0)</f>
        <v>Chennai</v>
      </c>
      <c r="S11203" t="str">
        <f>VLOOKUP($B11203,[1]data!$A$1:$I$764,6,0)</f>
        <v>Chennai Super Kings</v>
      </c>
      <c r="T11203" t="str">
        <f>VLOOKUP($B11203,[1]data!$A$1:$I$764,7,0)</f>
        <v>Sunrisers Hyderabad</v>
      </c>
      <c r="U11203" t="str">
        <f>VLOOKUP($B11203,[1]data!$A$1:$I$764,9,0)</f>
        <v>Chennai Super Kings</v>
      </c>
    </row>
    <row r="11204" spans="1:21" x14ac:dyDescent="0.3">
      <c r="A11204">
        <v>2019</v>
      </c>
      <c r="B11204" t="s">
        <v>5927</v>
      </c>
      <c r="C11204" s="1">
        <v>43575</v>
      </c>
      <c r="D11204" t="s">
        <v>5928</v>
      </c>
      <c r="E11204" t="s">
        <v>283</v>
      </c>
      <c r="F11204">
        <v>1111</v>
      </c>
      <c r="G11204" t="s">
        <v>5863</v>
      </c>
      <c r="H11204">
        <v>12</v>
      </c>
      <c r="I11204">
        <f t="shared" si="350"/>
        <v>12</v>
      </c>
      <c r="J11204">
        <v>12</v>
      </c>
      <c r="K11204">
        <v>18</v>
      </c>
      <c r="L11204">
        <v>2</v>
      </c>
      <c r="M11204">
        <v>0</v>
      </c>
      <c r="N11204">
        <v>100</v>
      </c>
      <c r="O11204">
        <f t="shared" si="351"/>
        <v>100</v>
      </c>
      <c r="P11204" t="s">
        <v>17</v>
      </c>
      <c r="Q11204" s="1">
        <v>43575</v>
      </c>
      <c r="R11204" t="str">
        <f>VLOOKUP(B11204,[1]data!$A$2:$E$764,5,0)</f>
        <v>Chennai</v>
      </c>
      <c r="S11204" t="str">
        <f>VLOOKUP($B11204,[1]data!$A$1:$I$764,6,0)</f>
        <v>Chennai Super Kings</v>
      </c>
      <c r="T11204" t="str">
        <f>VLOOKUP($B11204,[1]data!$A$1:$I$764,7,0)</f>
        <v>Sunrisers Hyderabad</v>
      </c>
      <c r="U11204" t="str">
        <f>VLOOKUP($B11204,[1]data!$A$1:$I$764,9,0)</f>
        <v>Chennai Super Kings</v>
      </c>
    </row>
    <row r="11205" spans="1:21" x14ac:dyDescent="0.3">
      <c r="A11205">
        <v>2019</v>
      </c>
      <c r="B11205" t="s">
        <v>5927</v>
      </c>
      <c r="C11205" s="1">
        <v>43575</v>
      </c>
      <c r="D11205" t="s">
        <v>5928</v>
      </c>
      <c r="E11205" t="s">
        <v>3164</v>
      </c>
      <c r="F11205">
        <v>1293</v>
      </c>
      <c r="G11205" t="s">
        <v>5931</v>
      </c>
      <c r="H11205">
        <v>35</v>
      </c>
      <c r="I11205">
        <f t="shared" si="350"/>
        <v>35</v>
      </c>
      <c r="J11205">
        <v>19</v>
      </c>
      <c r="K11205">
        <v>36</v>
      </c>
      <c r="L11205">
        <v>6</v>
      </c>
      <c r="M11205">
        <v>1</v>
      </c>
      <c r="N11205">
        <v>184.21</v>
      </c>
      <c r="O11205">
        <f t="shared" si="351"/>
        <v>184.21</v>
      </c>
      <c r="P11205" t="s">
        <v>20</v>
      </c>
      <c r="Q11205" s="1">
        <v>43575</v>
      </c>
      <c r="R11205" t="str">
        <f>VLOOKUP(B11205,[1]data!$A$2:$E$764,5,0)</f>
        <v>Chennai</v>
      </c>
      <c r="S11205" t="str">
        <f>VLOOKUP($B11205,[1]data!$A$1:$I$764,6,0)</f>
        <v>Chennai Super Kings</v>
      </c>
      <c r="T11205" t="str">
        <f>VLOOKUP($B11205,[1]data!$A$1:$I$764,7,0)</f>
        <v>Sunrisers Hyderabad</v>
      </c>
      <c r="U11205" t="str">
        <f>VLOOKUP($B11205,[1]data!$A$1:$I$764,9,0)</f>
        <v>Chennai Super Kings</v>
      </c>
    </row>
    <row r="11206" spans="1:21" x14ac:dyDescent="0.3">
      <c r="A11206">
        <v>2019</v>
      </c>
      <c r="B11206" t="s">
        <v>5927</v>
      </c>
      <c r="C11206" s="1">
        <v>43575</v>
      </c>
      <c r="D11206" t="s">
        <v>5928</v>
      </c>
      <c r="E11206" t="s">
        <v>2508</v>
      </c>
      <c r="F11206">
        <v>1242</v>
      </c>
      <c r="G11206" t="s">
        <v>26</v>
      </c>
      <c r="H11206">
        <v>59</v>
      </c>
      <c r="I11206">
        <f t="shared" si="350"/>
        <v>59</v>
      </c>
      <c r="J11206">
        <v>48</v>
      </c>
      <c r="K11206">
        <v>75</v>
      </c>
      <c r="L11206">
        <v>5</v>
      </c>
      <c r="M11206">
        <v>1</v>
      </c>
      <c r="N11206">
        <v>122.91</v>
      </c>
      <c r="O11206">
        <f t="shared" si="351"/>
        <v>122.91</v>
      </c>
      <c r="P11206" t="s">
        <v>40</v>
      </c>
      <c r="Q11206" s="1">
        <v>43575</v>
      </c>
      <c r="R11206" t="str">
        <f>VLOOKUP(B11206,[1]data!$A$2:$E$764,5,0)</f>
        <v>Chennai</v>
      </c>
      <c r="S11206" t="str">
        <f>VLOOKUP($B11206,[1]data!$A$1:$I$764,6,0)</f>
        <v>Chennai Super Kings</v>
      </c>
      <c r="T11206" t="str">
        <f>VLOOKUP($B11206,[1]data!$A$1:$I$764,7,0)</f>
        <v>Sunrisers Hyderabad</v>
      </c>
      <c r="U11206" t="str">
        <f>VLOOKUP($B11206,[1]data!$A$1:$I$764,9,0)</f>
        <v>Chennai Super Kings</v>
      </c>
    </row>
    <row r="11207" spans="1:21" x14ac:dyDescent="0.3">
      <c r="A11207">
        <v>2019</v>
      </c>
      <c r="B11207" t="s">
        <v>5932</v>
      </c>
      <c r="C11207" s="1">
        <v>43576</v>
      </c>
      <c r="D11207" t="s">
        <v>5933</v>
      </c>
      <c r="E11207" t="s">
        <v>62</v>
      </c>
      <c r="F11207">
        <v>1182</v>
      </c>
      <c r="G11207" t="s">
        <v>5934</v>
      </c>
      <c r="H11207">
        <v>5</v>
      </c>
      <c r="I11207">
        <f t="shared" si="350"/>
        <v>5</v>
      </c>
      <c r="J11207">
        <v>3</v>
      </c>
      <c r="K11207">
        <v>6</v>
      </c>
      <c r="L11207">
        <v>1</v>
      </c>
      <c r="M11207">
        <v>0</v>
      </c>
      <c r="N11207">
        <v>166.66</v>
      </c>
      <c r="O11207">
        <f t="shared" si="351"/>
        <v>166.66</v>
      </c>
      <c r="P11207" t="s">
        <v>17</v>
      </c>
      <c r="Q11207" s="1">
        <v>43576</v>
      </c>
      <c r="R11207" t="str">
        <f>VLOOKUP(B11207,[1]data!$A$2:$E$764,5,0)</f>
        <v>Kolkata</v>
      </c>
      <c r="S11207" t="str">
        <f>VLOOKUP($B11207,[1]data!$A$1:$I$764,6,0)</f>
        <v>Kolkata Knight Riders</v>
      </c>
      <c r="T11207" t="str">
        <f>VLOOKUP($B11207,[1]data!$A$1:$I$764,7,0)</f>
        <v>Rajasthan Royals</v>
      </c>
      <c r="U11207" t="str">
        <f>VLOOKUP($B11207,[1]data!$A$1:$I$764,9,0)</f>
        <v>Rajasthan Royals</v>
      </c>
    </row>
    <row r="11208" spans="1:21" x14ac:dyDescent="0.3">
      <c r="A11208">
        <v>2019</v>
      </c>
      <c r="B11208" t="s">
        <v>5932</v>
      </c>
      <c r="C11208" s="1">
        <v>43576</v>
      </c>
      <c r="D11208" t="s">
        <v>5933</v>
      </c>
      <c r="E11208" t="s">
        <v>1518</v>
      </c>
      <c r="F11208">
        <v>1167</v>
      </c>
      <c r="G11208" t="s">
        <v>26</v>
      </c>
      <c r="H11208">
        <v>1</v>
      </c>
      <c r="I11208">
        <f t="shared" si="350"/>
        <v>1</v>
      </c>
      <c r="J11208">
        <v>1</v>
      </c>
      <c r="K11208">
        <v>6</v>
      </c>
      <c r="L11208">
        <v>0</v>
      </c>
      <c r="M11208">
        <v>0</v>
      </c>
      <c r="N11208">
        <v>100</v>
      </c>
      <c r="O11208">
        <f t="shared" si="351"/>
        <v>100</v>
      </c>
      <c r="P11208" t="s">
        <v>17</v>
      </c>
      <c r="Q11208" s="1">
        <v>43576</v>
      </c>
      <c r="R11208" t="str">
        <f>VLOOKUP(B11208,[1]data!$A$2:$E$764,5,0)</f>
        <v>Kolkata</v>
      </c>
      <c r="S11208" t="str">
        <f>VLOOKUP($B11208,[1]data!$A$1:$I$764,6,0)</f>
        <v>Kolkata Knight Riders</v>
      </c>
      <c r="T11208" t="str">
        <f>VLOOKUP($B11208,[1]data!$A$1:$I$764,7,0)</f>
        <v>Rajasthan Royals</v>
      </c>
      <c r="U11208" t="str">
        <f>VLOOKUP($B11208,[1]data!$A$1:$I$764,9,0)</f>
        <v>Rajasthan Royals</v>
      </c>
    </row>
    <row r="11209" spans="1:21" x14ac:dyDescent="0.3">
      <c r="A11209">
        <v>2019</v>
      </c>
      <c r="B11209" t="s">
        <v>5932</v>
      </c>
      <c r="C11209" s="1">
        <v>43576</v>
      </c>
      <c r="D11209" t="s">
        <v>5933</v>
      </c>
      <c r="E11209" t="s">
        <v>293</v>
      </c>
      <c r="F11209">
        <v>1028</v>
      </c>
      <c r="G11209" t="s">
        <v>26</v>
      </c>
      <c r="H11209">
        <v>0</v>
      </c>
      <c r="I11209">
        <f t="shared" si="350"/>
        <v>0</v>
      </c>
      <c r="J11209">
        <v>0</v>
      </c>
      <c r="K11209">
        <v>1</v>
      </c>
      <c r="L11209">
        <v>0</v>
      </c>
      <c r="M11209">
        <v>0</v>
      </c>
      <c r="N11209">
        <v>0</v>
      </c>
      <c r="O11209">
        <f t="shared" si="351"/>
        <v>0</v>
      </c>
      <c r="P11209" t="s">
        <v>17</v>
      </c>
      <c r="Q11209" s="1">
        <v>43576</v>
      </c>
      <c r="R11209" t="str">
        <f>VLOOKUP(B11209,[1]data!$A$2:$E$764,5,0)</f>
        <v>Kolkata</v>
      </c>
      <c r="S11209" t="str">
        <f>VLOOKUP($B11209,[1]data!$A$1:$I$764,6,0)</f>
        <v>Kolkata Knight Riders</v>
      </c>
      <c r="T11209" t="str">
        <f>VLOOKUP($B11209,[1]data!$A$1:$I$764,7,0)</f>
        <v>Rajasthan Royals</v>
      </c>
      <c r="U11209" t="str">
        <f>VLOOKUP($B11209,[1]data!$A$1:$I$764,9,0)</f>
        <v>Rajasthan Royals</v>
      </c>
    </row>
    <row r="11210" spans="1:21" x14ac:dyDescent="0.3">
      <c r="A11210">
        <v>2019</v>
      </c>
      <c r="B11210" t="s">
        <v>5932</v>
      </c>
      <c r="C11210" s="1">
        <v>43576</v>
      </c>
      <c r="D11210" t="s">
        <v>5933</v>
      </c>
      <c r="E11210" t="s">
        <v>2710</v>
      </c>
      <c r="F11210">
        <v>1261</v>
      </c>
      <c r="G11210" t="s">
        <v>5823</v>
      </c>
      <c r="H11210">
        <v>5</v>
      </c>
      <c r="I11210">
        <f t="shared" si="350"/>
        <v>5</v>
      </c>
      <c r="J11210">
        <v>6</v>
      </c>
      <c r="K11210">
        <v>12</v>
      </c>
      <c r="L11210">
        <v>0</v>
      </c>
      <c r="M11210">
        <v>0</v>
      </c>
      <c r="N11210">
        <v>83.33</v>
      </c>
      <c r="O11210">
        <f t="shared" si="351"/>
        <v>83.33</v>
      </c>
      <c r="P11210" t="s">
        <v>17</v>
      </c>
      <c r="Q11210" s="1">
        <v>43576</v>
      </c>
      <c r="R11210" t="str">
        <f>VLOOKUP(B11210,[1]data!$A$2:$E$764,5,0)</f>
        <v>Kolkata</v>
      </c>
      <c r="S11210" t="str">
        <f>VLOOKUP($B11210,[1]data!$A$1:$I$764,6,0)</f>
        <v>Kolkata Knight Riders</v>
      </c>
      <c r="T11210" t="str">
        <f>VLOOKUP($B11210,[1]data!$A$1:$I$764,7,0)</f>
        <v>Rajasthan Royals</v>
      </c>
      <c r="U11210" t="str">
        <f>VLOOKUP($B11210,[1]data!$A$1:$I$764,9,0)</f>
        <v>Rajasthan Royals</v>
      </c>
    </row>
    <row r="11211" spans="1:21" x14ac:dyDescent="0.3">
      <c r="A11211">
        <v>2019</v>
      </c>
      <c r="B11211" t="s">
        <v>5932</v>
      </c>
      <c r="C11211" s="1">
        <v>43576</v>
      </c>
      <c r="D11211" t="s">
        <v>5933</v>
      </c>
      <c r="E11211" t="s">
        <v>4379</v>
      </c>
      <c r="F11211">
        <v>1360</v>
      </c>
      <c r="G11211" t="s">
        <v>3614</v>
      </c>
      <c r="H11211">
        <v>24</v>
      </c>
      <c r="I11211">
        <f t="shared" si="350"/>
        <v>24</v>
      </c>
      <c r="J11211">
        <v>20</v>
      </c>
      <c r="K11211">
        <v>26</v>
      </c>
      <c r="L11211">
        <v>1</v>
      </c>
      <c r="M11211">
        <v>1</v>
      </c>
      <c r="N11211">
        <v>120</v>
      </c>
      <c r="O11211">
        <f t="shared" si="351"/>
        <v>120</v>
      </c>
      <c r="P11211" t="s">
        <v>17</v>
      </c>
      <c r="Q11211" s="1">
        <v>43576</v>
      </c>
      <c r="R11211" t="str">
        <f>VLOOKUP(B11211,[1]data!$A$2:$E$764,5,0)</f>
        <v>Kolkata</v>
      </c>
      <c r="S11211" t="str">
        <f>VLOOKUP($B11211,[1]data!$A$1:$I$764,6,0)</f>
        <v>Kolkata Knight Riders</v>
      </c>
      <c r="T11211" t="str">
        <f>VLOOKUP($B11211,[1]data!$A$1:$I$764,7,0)</f>
        <v>Rajasthan Royals</v>
      </c>
      <c r="U11211" t="str">
        <f>VLOOKUP($B11211,[1]data!$A$1:$I$764,9,0)</f>
        <v>Rajasthan Royals</v>
      </c>
    </row>
    <row r="11212" spans="1:21" x14ac:dyDescent="0.3">
      <c r="A11212">
        <v>2019</v>
      </c>
      <c r="B11212" t="s">
        <v>5932</v>
      </c>
      <c r="C11212" s="1">
        <v>43576</v>
      </c>
      <c r="D11212" t="s">
        <v>5933</v>
      </c>
      <c r="E11212" t="s">
        <v>4343</v>
      </c>
      <c r="F11212">
        <v>1355</v>
      </c>
      <c r="G11212" t="s">
        <v>5716</v>
      </c>
      <c r="H11212">
        <v>14</v>
      </c>
      <c r="I11212">
        <f t="shared" si="350"/>
        <v>14</v>
      </c>
      <c r="J11212">
        <v>13</v>
      </c>
      <c r="K11212">
        <v>24</v>
      </c>
      <c r="L11212">
        <v>0</v>
      </c>
      <c r="M11212">
        <v>1</v>
      </c>
      <c r="N11212">
        <v>107.69</v>
      </c>
      <c r="O11212">
        <f t="shared" si="351"/>
        <v>107.69</v>
      </c>
      <c r="P11212" t="s">
        <v>17</v>
      </c>
      <c r="Q11212" s="1">
        <v>43576</v>
      </c>
      <c r="R11212" t="str">
        <f>VLOOKUP(B11212,[1]data!$A$2:$E$764,5,0)</f>
        <v>Kolkata</v>
      </c>
      <c r="S11212" t="str">
        <f>VLOOKUP($B11212,[1]data!$A$1:$I$764,6,0)</f>
        <v>Kolkata Knight Riders</v>
      </c>
      <c r="T11212" t="str">
        <f>VLOOKUP($B11212,[1]data!$A$1:$I$764,7,0)</f>
        <v>Rajasthan Royals</v>
      </c>
      <c r="U11212" t="str">
        <f>VLOOKUP($B11212,[1]data!$A$1:$I$764,9,0)</f>
        <v>Rajasthan Royals</v>
      </c>
    </row>
    <row r="11213" spans="1:21" x14ac:dyDescent="0.3">
      <c r="A11213">
        <v>2019</v>
      </c>
      <c r="B11213" t="s">
        <v>5932</v>
      </c>
      <c r="C11213" s="1">
        <v>43576</v>
      </c>
      <c r="D11213" t="s">
        <v>5933</v>
      </c>
      <c r="E11213" t="s">
        <v>5492</v>
      </c>
      <c r="G11213" t="s">
        <v>5408</v>
      </c>
      <c r="H11213">
        <v>26</v>
      </c>
      <c r="I11213">
        <f t="shared" si="350"/>
        <v>26</v>
      </c>
      <c r="J11213">
        <v>16</v>
      </c>
      <c r="K11213">
        <v>23</v>
      </c>
      <c r="L11213">
        <v>5</v>
      </c>
      <c r="M11213">
        <v>0</v>
      </c>
      <c r="N11213">
        <v>162.5</v>
      </c>
      <c r="O11213">
        <f t="shared" si="351"/>
        <v>162.5</v>
      </c>
      <c r="P11213" t="s">
        <v>17</v>
      </c>
      <c r="Q11213" s="1">
        <v>43576</v>
      </c>
      <c r="R11213" t="str">
        <f>VLOOKUP(B11213,[1]data!$A$2:$E$764,5,0)</f>
        <v>Kolkata</v>
      </c>
      <c r="S11213" t="str">
        <f>VLOOKUP($B11213,[1]data!$A$1:$I$764,6,0)</f>
        <v>Kolkata Knight Riders</v>
      </c>
      <c r="T11213" t="str">
        <f>VLOOKUP($B11213,[1]data!$A$1:$I$764,7,0)</f>
        <v>Rajasthan Royals</v>
      </c>
      <c r="U11213" t="str">
        <f>VLOOKUP($B11213,[1]data!$A$1:$I$764,9,0)</f>
        <v>Rajasthan Royals</v>
      </c>
    </row>
    <row r="11214" spans="1:21" x14ac:dyDescent="0.3">
      <c r="A11214">
        <v>2019</v>
      </c>
      <c r="B11214" t="s">
        <v>5932</v>
      </c>
      <c r="C11214" s="1">
        <v>43576</v>
      </c>
      <c r="D11214" t="s">
        <v>5933</v>
      </c>
      <c r="E11214" t="s">
        <v>2487</v>
      </c>
      <c r="F11214">
        <v>1238</v>
      </c>
      <c r="G11214" t="s">
        <v>1553</v>
      </c>
      <c r="H11214">
        <v>5</v>
      </c>
      <c r="I11214">
        <f t="shared" si="350"/>
        <v>5</v>
      </c>
      <c r="J11214">
        <v>15</v>
      </c>
      <c r="K11214">
        <v>25</v>
      </c>
      <c r="L11214">
        <v>0</v>
      </c>
      <c r="M11214">
        <v>0</v>
      </c>
      <c r="N11214">
        <v>33.33</v>
      </c>
      <c r="O11214">
        <f t="shared" si="351"/>
        <v>33.33</v>
      </c>
      <c r="P11214" t="s">
        <v>17</v>
      </c>
      <c r="Q11214" s="1">
        <v>43576</v>
      </c>
      <c r="R11214" t="str">
        <f>VLOOKUP(B11214,[1]data!$A$2:$E$764,5,0)</f>
        <v>Kolkata</v>
      </c>
      <c r="S11214" t="str">
        <f>VLOOKUP($B11214,[1]data!$A$1:$I$764,6,0)</f>
        <v>Kolkata Knight Riders</v>
      </c>
      <c r="T11214" t="str">
        <f>VLOOKUP($B11214,[1]data!$A$1:$I$764,7,0)</f>
        <v>Rajasthan Royals</v>
      </c>
      <c r="U11214" t="str">
        <f>VLOOKUP($B11214,[1]data!$A$1:$I$764,9,0)</f>
        <v>Rajasthan Royals</v>
      </c>
    </row>
    <row r="11215" spans="1:21" x14ac:dyDescent="0.3">
      <c r="A11215">
        <v>2019</v>
      </c>
      <c r="B11215" t="s">
        <v>5932</v>
      </c>
      <c r="C11215" s="1">
        <v>43576</v>
      </c>
      <c r="D11215" t="s">
        <v>5933</v>
      </c>
      <c r="E11215" t="s">
        <v>52</v>
      </c>
      <c r="F11215">
        <v>1035</v>
      </c>
      <c r="G11215" t="s">
        <v>5935</v>
      </c>
      <c r="H11215">
        <v>11</v>
      </c>
      <c r="I11215">
        <f t="shared" si="350"/>
        <v>11</v>
      </c>
      <c r="J11215">
        <v>12</v>
      </c>
      <c r="K11215">
        <v>19</v>
      </c>
      <c r="L11215">
        <v>0</v>
      </c>
      <c r="M11215">
        <v>0</v>
      </c>
      <c r="N11215">
        <v>91.66</v>
      </c>
      <c r="O11215">
        <f t="shared" si="351"/>
        <v>91.66</v>
      </c>
      <c r="P11215" t="s">
        <v>17</v>
      </c>
      <c r="Q11215" s="1">
        <v>43576</v>
      </c>
      <c r="R11215" t="str">
        <f>VLOOKUP(B11215,[1]data!$A$2:$E$764,5,0)</f>
        <v>Kolkata</v>
      </c>
      <c r="S11215" t="str">
        <f>VLOOKUP($B11215,[1]data!$A$1:$I$764,6,0)</f>
        <v>Kolkata Knight Riders</v>
      </c>
      <c r="T11215" t="str">
        <f>VLOOKUP($B11215,[1]data!$A$1:$I$764,7,0)</f>
        <v>Rajasthan Royals</v>
      </c>
      <c r="U11215" t="str">
        <f>VLOOKUP($B11215,[1]data!$A$1:$I$764,9,0)</f>
        <v>Rajasthan Royals</v>
      </c>
    </row>
    <row r="11216" spans="1:21" x14ac:dyDescent="0.3">
      <c r="A11216">
        <v>2019</v>
      </c>
      <c r="B11216" t="s">
        <v>5932</v>
      </c>
      <c r="C11216" s="1">
        <v>43576</v>
      </c>
      <c r="D11216" t="s">
        <v>5933</v>
      </c>
      <c r="E11216" t="s">
        <v>181</v>
      </c>
      <c r="F11216">
        <v>1005</v>
      </c>
      <c r="G11216" t="s">
        <v>5912</v>
      </c>
      <c r="H11216">
        <v>5</v>
      </c>
      <c r="I11216">
        <f t="shared" si="350"/>
        <v>5</v>
      </c>
      <c r="J11216">
        <v>4</v>
      </c>
      <c r="K11216">
        <v>16</v>
      </c>
      <c r="L11216">
        <v>0</v>
      </c>
      <c r="M11216">
        <v>0</v>
      </c>
      <c r="N11216">
        <v>125</v>
      </c>
      <c r="O11216">
        <f t="shared" si="351"/>
        <v>125</v>
      </c>
      <c r="P11216" t="s">
        <v>17</v>
      </c>
      <c r="Q11216" s="1">
        <v>43576</v>
      </c>
      <c r="R11216" t="str">
        <f>VLOOKUP(B11216,[1]data!$A$2:$E$764,5,0)</f>
        <v>Kolkata</v>
      </c>
      <c r="S11216" t="str">
        <f>VLOOKUP($B11216,[1]data!$A$1:$I$764,6,0)</f>
        <v>Kolkata Knight Riders</v>
      </c>
      <c r="T11216" t="str">
        <f>VLOOKUP($B11216,[1]data!$A$1:$I$764,7,0)</f>
        <v>Rajasthan Royals</v>
      </c>
      <c r="U11216" t="str">
        <f>VLOOKUP($B11216,[1]data!$A$1:$I$764,9,0)</f>
        <v>Rajasthan Royals</v>
      </c>
    </row>
    <row r="11217" spans="1:21" x14ac:dyDescent="0.3">
      <c r="A11217">
        <v>2019</v>
      </c>
      <c r="B11217" t="s">
        <v>5932</v>
      </c>
      <c r="C11217" s="1">
        <v>43576</v>
      </c>
      <c r="D11217" t="s">
        <v>5933</v>
      </c>
      <c r="E11217" t="s">
        <v>4143</v>
      </c>
      <c r="F11217">
        <v>1352</v>
      </c>
      <c r="G11217" t="s">
        <v>2753</v>
      </c>
      <c r="H11217">
        <v>0</v>
      </c>
      <c r="I11217">
        <f t="shared" si="350"/>
        <v>0</v>
      </c>
      <c r="J11217">
        <v>0</v>
      </c>
      <c r="K11217">
        <v>8</v>
      </c>
      <c r="L11217">
        <v>0</v>
      </c>
      <c r="M11217">
        <v>0</v>
      </c>
      <c r="N11217">
        <v>0</v>
      </c>
      <c r="O11217">
        <f t="shared" si="351"/>
        <v>0</v>
      </c>
      <c r="P11217" t="s">
        <v>17</v>
      </c>
      <c r="Q11217" s="1">
        <v>43576</v>
      </c>
      <c r="R11217" t="str">
        <f>VLOOKUP(B11217,[1]data!$A$2:$E$764,5,0)</f>
        <v>Kolkata</v>
      </c>
      <c r="S11217" t="str">
        <f>VLOOKUP($B11217,[1]data!$A$1:$I$764,6,0)</f>
        <v>Kolkata Knight Riders</v>
      </c>
      <c r="T11217" t="str">
        <f>VLOOKUP($B11217,[1]data!$A$1:$I$764,7,0)</f>
        <v>Rajasthan Royals</v>
      </c>
      <c r="U11217" t="str">
        <f>VLOOKUP($B11217,[1]data!$A$1:$I$764,9,0)</f>
        <v>Rajasthan Royals</v>
      </c>
    </row>
    <row r="11218" spans="1:21" x14ac:dyDescent="0.3">
      <c r="A11218">
        <v>2019</v>
      </c>
      <c r="B11218" t="s">
        <v>5932</v>
      </c>
      <c r="C11218" s="1">
        <v>43576</v>
      </c>
      <c r="D11218" t="s">
        <v>5933</v>
      </c>
      <c r="E11218" t="s">
        <v>83</v>
      </c>
      <c r="F11218">
        <v>1014</v>
      </c>
      <c r="G11218" t="s">
        <v>26</v>
      </c>
      <c r="H11218">
        <v>84</v>
      </c>
      <c r="I11218">
        <f t="shared" si="350"/>
        <v>84</v>
      </c>
      <c r="J11218">
        <v>48</v>
      </c>
      <c r="K11218">
        <v>82</v>
      </c>
      <c r="L11218">
        <v>5</v>
      </c>
      <c r="M11218">
        <v>7</v>
      </c>
      <c r="N11218">
        <v>175</v>
      </c>
      <c r="O11218">
        <f t="shared" si="351"/>
        <v>175</v>
      </c>
      <c r="P11218" t="s">
        <v>85</v>
      </c>
      <c r="Q11218" s="1">
        <v>43576</v>
      </c>
      <c r="R11218" t="str">
        <f>VLOOKUP(B11218,[1]data!$A$2:$E$764,5,0)</f>
        <v>Kolkata</v>
      </c>
      <c r="S11218" t="str">
        <f>VLOOKUP($B11218,[1]data!$A$1:$I$764,6,0)</f>
        <v>Kolkata Knight Riders</v>
      </c>
      <c r="T11218" t="str">
        <f>VLOOKUP($B11218,[1]data!$A$1:$I$764,7,0)</f>
        <v>Rajasthan Royals</v>
      </c>
      <c r="U11218" t="str">
        <f>VLOOKUP($B11218,[1]data!$A$1:$I$764,9,0)</f>
        <v>Rajasthan Royals</v>
      </c>
    </row>
    <row r="11219" spans="1:21" x14ac:dyDescent="0.3">
      <c r="A11219">
        <v>2019</v>
      </c>
      <c r="B11219" t="s">
        <v>5932</v>
      </c>
      <c r="C11219" s="1">
        <v>43576</v>
      </c>
      <c r="D11219" t="s">
        <v>5933</v>
      </c>
      <c r="E11219" t="s">
        <v>76</v>
      </c>
      <c r="F11219">
        <v>1012</v>
      </c>
      <c r="G11219" t="s">
        <v>321</v>
      </c>
      <c r="H11219">
        <v>0</v>
      </c>
      <c r="I11219">
        <f t="shared" si="350"/>
        <v>0</v>
      </c>
      <c r="J11219">
        <v>1</v>
      </c>
      <c r="K11219">
        <v>1</v>
      </c>
      <c r="L11219">
        <v>0</v>
      </c>
      <c r="M11219">
        <v>0</v>
      </c>
      <c r="N11219">
        <v>0</v>
      </c>
      <c r="O11219">
        <f t="shared" si="351"/>
        <v>0</v>
      </c>
      <c r="P11219" t="s">
        <v>17</v>
      </c>
      <c r="Q11219" s="1">
        <v>43576</v>
      </c>
      <c r="R11219" t="str">
        <f>VLOOKUP(B11219,[1]data!$A$2:$E$764,5,0)</f>
        <v>Kolkata</v>
      </c>
      <c r="S11219" t="str">
        <f>VLOOKUP($B11219,[1]data!$A$1:$I$764,6,0)</f>
        <v>Kolkata Knight Riders</v>
      </c>
      <c r="T11219" t="str">
        <f>VLOOKUP($B11219,[1]data!$A$1:$I$764,7,0)</f>
        <v>Rajasthan Royals</v>
      </c>
      <c r="U11219" t="str">
        <f>VLOOKUP($B11219,[1]data!$A$1:$I$764,9,0)</f>
        <v>Rajasthan Royals</v>
      </c>
    </row>
    <row r="11220" spans="1:21" x14ac:dyDescent="0.3">
      <c r="A11220">
        <v>2019</v>
      </c>
      <c r="B11220" t="s">
        <v>5932</v>
      </c>
      <c r="C11220" s="1">
        <v>43576</v>
      </c>
      <c r="D11220" t="s">
        <v>5933</v>
      </c>
      <c r="E11220" t="s">
        <v>1393</v>
      </c>
      <c r="F11220">
        <v>1169</v>
      </c>
      <c r="G11220" t="s">
        <v>3552</v>
      </c>
      <c r="H11220">
        <v>29</v>
      </c>
      <c r="I11220">
        <f t="shared" si="350"/>
        <v>29</v>
      </c>
      <c r="J11220">
        <v>29</v>
      </c>
      <c r="K11220">
        <v>66</v>
      </c>
      <c r="L11220">
        <v>2</v>
      </c>
      <c r="M11220">
        <v>1</v>
      </c>
      <c r="N11220">
        <v>100</v>
      </c>
      <c r="O11220">
        <f t="shared" si="351"/>
        <v>100</v>
      </c>
      <c r="P11220" t="s">
        <v>17</v>
      </c>
      <c r="Q11220" s="1">
        <v>43576</v>
      </c>
      <c r="R11220" t="str">
        <f>VLOOKUP(B11220,[1]data!$A$2:$E$764,5,0)</f>
        <v>Kolkata</v>
      </c>
      <c r="S11220" t="str">
        <f>VLOOKUP($B11220,[1]data!$A$1:$I$764,6,0)</f>
        <v>Kolkata Knight Riders</v>
      </c>
      <c r="T11220" t="str">
        <f>VLOOKUP($B11220,[1]data!$A$1:$I$764,7,0)</f>
        <v>Rajasthan Royals</v>
      </c>
      <c r="U11220" t="str">
        <f>VLOOKUP($B11220,[1]data!$A$1:$I$764,9,0)</f>
        <v>Rajasthan Royals</v>
      </c>
    </row>
    <row r="11221" spans="1:21" x14ac:dyDescent="0.3">
      <c r="A11221">
        <v>2019</v>
      </c>
      <c r="B11221" t="s">
        <v>5932</v>
      </c>
      <c r="C11221" s="1">
        <v>43576</v>
      </c>
      <c r="D11221" t="s">
        <v>5933</v>
      </c>
      <c r="E11221" t="s">
        <v>1548</v>
      </c>
      <c r="F11221">
        <v>1195</v>
      </c>
      <c r="G11221" t="s">
        <v>1553</v>
      </c>
      <c r="H11221">
        <v>9</v>
      </c>
      <c r="I11221">
        <f t="shared" si="350"/>
        <v>9</v>
      </c>
      <c r="J11221">
        <v>9</v>
      </c>
      <c r="K11221">
        <v>10</v>
      </c>
      <c r="L11221">
        <v>2</v>
      </c>
      <c r="M11221">
        <v>0</v>
      </c>
      <c r="N11221">
        <v>100</v>
      </c>
      <c r="O11221">
        <f t="shared" si="351"/>
        <v>100</v>
      </c>
      <c r="P11221" t="s">
        <v>17</v>
      </c>
      <c r="Q11221" s="1">
        <v>43576</v>
      </c>
      <c r="R11221" t="str">
        <f>VLOOKUP(B11221,[1]data!$A$2:$E$764,5,0)</f>
        <v>Kolkata</v>
      </c>
      <c r="S11221" t="str">
        <f>VLOOKUP($B11221,[1]data!$A$1:$I$764,6,0)</f>
        <v>Kolkata Knight Riders</v>
      </c>
      <c r="T11221" t="str">
        <f>VLOOKUP($B11221,[1]data!$A$1:$I$764,7,0)</f>
        <v>Rajasthan Royals</v>
      </c>
      <c r="U11221" t="str">
        <f>VLOOKUP($B11221,[1]data!$A$1:$I$764,9,0)</f>
        <v>Rajasthan Royals</v>
      </c>
    </row>
    <row r="11222" spans="1:21" x14ac:dyDescent="0.3">
      <c r="A11222">
        <v>2019</v>
      </c>
      <c r="B11222" t="s">
        <v>5932</v>
      </c>
      <c r="C11222" s="1">
        <v>43576</v>
      </c>
      <c r="D11222" t="s">
        <v>5933</v>
      </c>
      <c r="E11222" t="s">
        <v>74</v>
      </c>
      <c r="F11222">
        <v>1010</v>
      </c>
      <c r="G11222" t="s">
        <v>5526</v>
      </c>
      <c r="H11222">
        <v>53</v>
      </c>
      <c r="I11222">
        <f t="shared" si="350"/>
        <v>53</v>
      </c>
      <c r="J11222">
        <v>37</v>
      </c>
      <c r="K11222">
        <v>78</v>
      </c>
      <c r="L11222">
        <v>2</v>
      </c>
      <c r="M11222">
        <v>4</v>
      </c>
      <c r="N11222">
        <v>143.24</v>
      </c>
      <c r="O11222">
        <f t="shared" si="351"/>
        <v>143.24</v>
      </c>
      <c r="P11222" t="s">
        <v>20</v>
      </c>
      <c r="Q11222" s="1">
        <v>43576</v>
      </c>
      <c r="R11222" t="str">
        <f>VLOOKUP(B11222,[1]data!$A$2:$E$764,5,0)</f>
        <v>Kolkata</v>
      </c>
      <c r="S11222" t="str">
        <f>VLOOKUP($B11222,[1]data!$A$1:$I$764,6,0)</f>
        <v>Kolkata Knight Riders</v>
      </c>
      <c r="T11222" t="str">
        <f>VLOOKUP($B11222,[1]data!$A$1:$I$764,7,0)</f>
        <v>Rajasthan Royals</v>
      </c>
      <c r="U11222" t="str">
        <f>VLOOKUP($B11222,[1]data!$A$1:$I$764,9,0)</f>
        <v>Rajasthan Royals</v>
      </c>
    </row>
    <row r="11223" spans="1:21" x14ac:dyDescent="0.3">
      <c r="A11223">
        <v>2019</v>
      </c>
      <c r="B11223" t="s">
        <v>5932</v>
      </c>
      <c r="C11223" s="1">
        <v>43576</v>
      </c>
      <c r="D11223" t="s">
        <v>5933</v>
      </c>
      <c r="E11223" t="s">
        <v>21</v>
      </c>
      <c r="F11223">
        <v>1024</v>
      </c>
      <c r="G11223" t="s">
        <v>4809</v>
      </c>
      <c r="H11223">
        <v>9</v>
      </c>
      <c r="I11223">
        <f t="shared" si="350"/>
        <v>9</v>
      </c>
      <c r="J11223">
        <v>8</v>
      </c>
      <c r="K11223">
        <v>14</v>
      </c>
      <c r="L11223">
        <v>2</v>
      </c>
      <c r="M11223">
        <v>0</v>
      </c>
      <c r="N11223">
        <v>112.5</v>
      </c>
      <c r="O11223">
        <f t="shared" si="351"/>
        <v>112.5</v>
      </c>
      <c r="P11223" t="s">
        <v>40</v>
      </c>
      <c r="Q11223" s="1">
        <v>43576</v>
      </c>
      <c r="R11223" t="str">
        <f>VLOOKUP(B11223,[1]data!$A$2:$E$764,5,0)</f>
        <v>Kolkata</v>
      </c>
      <c r="S11223" t="str">
        <f>VLOOKUP($B11223,[1]data!$A$1:$I$764,6,0)</f>
        <v>Kolkata Knight Riders</v>
      </c>
      <c r="T11223" t="str">
        <f>VLOOKUP($B11223,[1]data!$A$1:$I$764,7,0)</f>
        <v>Rajasthan Royals</v>
      </c>
      <c r="U11223" t="str">
        <f>VLOOKUP($B11223,[1]data!$A$1:$I$764,9,0)</f>
        <v>Rajasthan Royals</v>
      </c>
    </row>
    <row r="11224" spans="1:21" x14ac:dyDescent="0.3">
      <c r="A11224">
        <v>2019</v>
      </c>
      <c r="B11224" t="s">
        <v>5932</v>
      </c>
      <c r="C11224" s="1">
        <v>43576</v>
      </c>
      <c r="D11224" t="s">
        <v>5933</v>
      </c>
      <c r="E11224" t="s">
        <v>366</v>
      </c>
      <c r="F11224">
        <v>1074</v>
      </c>
      <c r="G11224" t="s">
        <v>3614</v>
      </c>
      <c r="H11224">
        <v>25</v>
      </c>
      <c r="I11224">
        <f t="shared" si="350"/>
        <v>25</v>
      </c>
      <c r="J11224">
        <v>19</v>
      </c>
      <c r="K11224">
        <v>22</v>
      </c>
      <c r="L11224">
        <v>3</v>
      </c>
      <c r="M11224">
        <v>1</v>
      </c>
      <c r="N11224">
        <v>131.57</v>
      </c>
      <c r="O11224">
        <f t="shared" si="351"/>
        <v>131.57</v>
      </c>
      <c r="P11224" t="s">
        <v>17</v>
      </c>
      <c r="Q11224" s="1">
        <v>43576</v>
      </c>
      <c r="R11224" t="str">
        <f>VLOOKUP(B11224,[1]data!$A$2:$E$764,5,0)</f>
        <v>Kolkata</v>
      </c>
      <c r="S11224" t="str">
        <f>VLOOKUP($B11224,[1]data!$A$1:$I$764,6,0)</f>
        <v>Kolkata Knight Riders</v>
      </c>
      <c r="T11224" t="str">
        <f>VLOOKUP($B11224,[1]data!$A$1:$I$764,7,0)</f>
        <v>Rajasthan Royals</v>
      </c>
      <c r="U11224" t="str">
        <f>VLOOKUP($B11224,[1]data!$A$1:$I$764,9,0)</f>
        <v>Rajasthan Royals</v>
      </c>
    </row>
    <row r="11225" spans="1:21" x14ac:dyDescent="0.3">
      <c r="A11225">
        <v>2019</v>
      </c>
      <c r="B11225" t="s">
        <v>5936</v>
      </c>
      <c r="C11225" s="1">
        <v>43576</v>
      </c>
      <c r="D11225" t="s">
        <v>5937</v>
      </c>
      <c r="E11225" t="s">
        <v>5255</v>
      </c>
      <c r="G11225" t="s">
        <v>5903</v>
      </c>
      <c r="H11225">
        <v>3</v>
      </c>
      <c r="I11225">
        <f t="shared" si="350"/>
        <v>3</v>
      </c>
      <c r="J11225">
        <v>4</v>
      </c>
      <c r="K11225">
        <v>9</v>
      </c>
      <c r="L11225">
        <v>0</v>
      </c>
      <c r="M11225">
        <v>0</v>
      </c>
      <c r="N11225">
        <v>75</v>
      </c>
      <c r="O11225">
        <f t="shared" si="351"/>
        <v>75</v>
      </c>
      <c r="P11225" t="s">
        <v>17</v>
      </c>
      <c r="Q11225" s="1">
        <v>43576</v>
      </c>
      <c r="R11225" t="str">
        <f>VLOOKUP(B11225,[1]data!$A$2:$E$764,5,0)</f>
        <v>Bengaluru</v>
      </c>
      <c r="S11225" t="str">
        <f>VLOOKUP($B11225,[1]data!$A$1:$I$764,6,0)</f>
        <v>Royal Challengers Bangalore</v>
      </c>
      <c r="T11225" t="str">
        <f>VLOOKUP($B11225,[1]data!$A$1:$I$764,7,0)</f>
        <v>Kings XI Punjab</v>
      </c>
      <c r="U11225" t="str">
        <f>VLOOKUP($B11225,[1]data!$A$1:$I$764,9,0)</f>
        <v>Royal Challengers Bangalore</v>
      </c>
    </row>
    <row r="11226" spans="1:21" x14ac:dyDescent="0.3">
      <c r="A11226">
        <v>2019</v>
      </c>
      <c r="B11226" t="s">
        <v>5936</v>
      </c>
      <c r="C11226" s="1">
        <v>43576</v>
      </c>
      <c r="D11226" t="s">
        <v>5937</v>
      </c>
      <c r="E11226" t="s">
        <v>274</v>
      </c>
      <c r="F11226">
        <v>1076</v>
      </c>
      <c r="G11226" t="s">
        <v>5792</v>
      </c>
      <c r="H11226">
        <v>6</v>
      </c>
      <c r="I11226">
        <f t="shared" si="350"/>
        <v>6</v>
      </c>
      <c r="J11226">
        <v>4</v>
      </c>
      <c r="K11226">
        <v>9</v>
      </c>
      <c r="L11226">
        <v>1</v>
      </c>
      <c r="M11226">
        <v>0</v>
      </c>
      <c r="N11226">
        <v>150</v>
      </c>
      <c r="O11226">
        <f t="shared" si="351"/>
        <v>150</v>
      </c>
      <c r="P11226" t="s">
        <v>85</v>
      </c>
      <c r="Q11226" s="1">
        <v>43576</v>
      </c>
      <c r="R11226" t="str">
        <f>VLOOKUP(B11226,[1]data!$A$2:$E$764,5,0)</f>
        <v>Bengaluru</v>
      </c>
      <c r="S11226" t="str">
        <f>VLOOKUP($B11226,[1]data!$A$1:$I$764,6,0)</f>
        <v>Royal Challengers Bangalore</v>
      </c>
      <c r="T11226" t="str">
        <f>VLOOKUP($B11226,[1]data!$A$1:$I$764,7,0)</f>
        <v>Kings XI Punjab</v>
      </c>
      <c r="U11226" t="str">
        <f>VLOOKUP($B11226,[1]data!$A$1:$I$764,9,0)</f>
        <v>Royal Challengers Bangalore</v>
      </c>
    </row>
    <row r="11227" spans="1:21" x14ac:dyDescent="0.3">
      <c r="A11227">
        <v>2019</v>
      </c>
      <c r="B11227" t="s">
        <v>5936</v>
      </c>
      <c r="C11227" s="1">
        <v>43576</v>
      </c>
      <c r="D11227" t="s">
        <v>5937</v>
      </c>
      <c r="E11227" t="s">
        <v>5181</v>
      </c>
      <c r="G11227" t="s">
        <v>5938</v>
      </c>
      <c r="H11227">
        <v>30</v>
      </c>
      <c r="I11227">
        <f t="shared" si="350"/>
        <v>30</v>
      </c>
      <c r="J11227">
        <v>25</v>
      </c>
      <c r="K11227">
        <v>36</v>
      </c>
      <c r="L11227">
        <v>1</v>
      </c>
      <c r="M11227">
        <v>2</v>
      </c>
      <c r="N11227">
        <v>120</v>
      </c>
      <c r="O11227">
        <f t="shared" si="351"/>
        <v>120</v>
      </c>
      <c r="P11227" t="s">
        <v>17</v>
      </c>
      <c r="Q11227" s="1">
        <v>43576</v>
      </c>
      <c r="R11227" t="str">
        <f>VLOOKUP(B11227,[1]data!$A$2:$E$764,5,0)</f>
        <v>Bengaluru</v>
      </c>
      <c r="S11227" t="str">
        <f>VLOOKUP($B11227,[1]data!$A$1:$I$764,6,0)</f>
        <v>Royal Challengers Bangalore</v>
      </c>
      <c r="T11227" t="str">
        <f>VLOOKUP($B11227,[1]data!$A$1:$I$764,7,0)</f>
        <v>Kings XI Punjab</v>
      </c>
      <c r="U11227" t="str">
        <f>VLOOKUP($B11227,[1]data!$A$1:$I$764,9,0)</f>
        <v>Royal Challengers Bangalore</v>
      </c>
    </row>
    <row r="11228" spans="1:21" x14ac:dyDescent="0.3">
      <c r="A11228">
        <v>2019</v>
      </c>
      <c r="B11228" t="s">
        <v>5936</v>
      </c>
      <c r="C11228" s="1">
        <v>43576</v>
      </c>
      <c r="D11228" t="s">
        <v>5937</v>
      </c>
      <c r="E11228" t="s">
        <v>4618</v>
      </c>
      <c r="F11228">
        <v>1378</v>
      </c>
      <c r="G11228" t="s">
        <v>5795</v>
      </c>
      <c r="H11228">
        <v>11</v>
      </c>
      <c r="I11228">
        <f t="shared" si="350"/>
        <v>11</v>
      </c>
      <c r="J11228">
        <v>11</v>
      </c>
      <c r="K11228">
        <v>15</v>
      </c>
      <c r="L11228">
        <v>1</v>
      </c>
      <c r="M11228">
        <v>0</v>
      </c>
      <c r="N11228">
        <v>100</v>
      </c>
      <c r="O11228">
        <f t="shared" si="351"/>
        <v>100</v>
      </c>
      <c r="P11228" t="s">
        <v>17</v>
      </c>
      <c r="Q11228" s="1">
        <v>43576</v>
      </c>
      <c r="R11228" t="str">
        <f>VLOOKUP(B11228,[1]data!$A$2:$E$764,5,0)</f>
        <v>Bengaluru</v>
      </c>
      <c r="S11228" t="str">
        <f>VLOOKUP($B11228,[1]data!$A$1:$I$764,6,0)</f>
        <v>Royal Challengers Bangalore</v>
      </c>
      <c r="T11228" t="str">
        <f>VLOOKUP($B11228,[1]data!$A$1:$I$764,7,0)</f>
        <v>Kings XI Punjab</v>
      </c>
      <c r="U11228" t="str">
        <f>VLOOKUP($B11228,[1]data!$A$1:$I$764,9,0)</f>
        <v>Royal Challengers Bangalore</v>
      </c>
    </row>
    <row r="11229" spans="1:21" x14ac:dyDescent="0.3">
      <c r="A11229">
        <v>2019</v>
      </c>
      <c r="B11229" t="s">
        <v>5936</v>
      </c>
      <c r="C11229" s="1">
        <v>43576</v>
      </c>
      <c r="D11229" t="s">
        <v>5937</v>
      </c>
      <c r="E11229" t="s">
        <v>2974</v>
      </c>
      <c r="F11229">
        <v>1276</v>
      </c>
      <c r="G11229" t="s">
        <v>5939</v>
      </c>
      <c r="H11229">
        <v>51</v>
      </c>
      <c r="I11229">
        <f t="shared" si="350"/>
        <v>51</v>
      </c>
      <c r="J11229">
        <v>47</v>
      </c>
      <c r="K11229">
        <v>90</v>
      </c>
      <c r="L11229">
        <v>4</v>
      </c>
      <c r="M11229">
        <v>1</v>
      </c>
      <c r="N11229">
        <v>108.51</v>
      </c>
      <c r="O11229">
        <f t="shared" si="351"/>
        <v>108.51</v>
      </c>
      <c r="P11229" t="s">
        <v>17</v>
      </c>
      <c r="Q11229" s="1">
        <v>43576</v>
      </c>
      <c r="R11229" t="str">
        <f>VLOOKUP(B11229,[1]data!$A$2:$E$764,5,0)</f>
        <v>Bengaluru</v>
      </c>
      <c r="S11229" t="str">
        <f>VLOOKUP($B11229,[1]data!$A$1:$I$764,6,0)</f>
        <v>Royal Challengers Bangalore</v>
      </c>
      <c r="T11229" t="str">
        <f>VLOOKUP($B11229,[1]data!$A$1:$I$764,7,0)</f>
        <v>Kings XI Punjab</v>
      </c>
      <c r="U11229" t="str">
        <f>VLOOKUP($B11229,[1]data!$A$1:$I$764,9,0)</f>
        <v>Royal Challengers Bangalore</v>
      </c>
    </row>
    <row r="11230" spans="1:21" x14ac:dyDescent="0.3">
      <c r="A11230">
        <v>2019</v>
      </c>
      <c r="B11230" t="s">
        <v>5936</v>
      </c>
      <c r="C11230" s="1">
        <v>43576</v>
      </c>
      <c r="D11230" t="s">
        <v>5937</v>
      </c>
      <c r="E11230" t="s">
        <v>2568</v>
      </c>
      <c r="F11230">
        <v>1253</v>
      </c>
      <c r="G11230" t="s">
        <v>2444</v>
      </c>
      <c r="H11230">
        <v>25</v>
      </c>
      <c r="I11230">
        <f t="shared" si="350"/>
        <v>25</v>
      </c>
      <c r="J11230">
        <v>8</v>
      </c>
      <c r="K11230">
        <v>15</v>
      </c>
      <c r="L11230">
        <v>3</v>
      </c>
      <c r="M11230">
        <v>2</v>
      </c>
      <c r="N11230">
        <v>312.5</v>
      </c>
      <c r="O11230">
        <f t="shared" si="351"/>
        <v>312.5</v>
      </c>
      <c r="P11230" t="s">
        <v>17</v>
      </c>
      <c r="Q11230" s="1">
        <v>43576</v>
      </c>
      <c r="R11230" t="str">
        <f>VLOOKUP(B11230,[1]data!$A$2:$E$764,5,0)</f>
        <v>Bengaluru</v>
      </c>
      <c r="S11230" t="str">
        <f>VLOOKUP($B11230,[1]data!$A$1:$I$764,6,0)</f>
        <v>Royal Challengers Bangalore</v>
      </c>
      <c r="T11230" t="str">
        <f>VLOOKUP($B11230,[1]data!$A$1:$I$764,7,0)</f>
        <v>Kings XI Punjab</v>
      </c>
      <c r="U11230" t="str">
        <f>VLOOKUP($B11230,[1]data!$A$1:$I$764,9,0)</f>
        <v>Royal Challengers Bangalore</v>
      </c>
    </row>
    <row r="11231" spans="1:21" x14ac:dyDescent="0.3">
      <c r="A11231">
        <v>2019</v>
      </c>
      <c r="B11231" t="s">
        <v>5936</v>
      </c>
      <c r="C11231" s="1">
        <v>43576</v>
      </c>
      <c r="D11231" t="s">
        <v>5937</v>
      </c>
      <c r="E11231" t="s">
        <v>2962</v>
      </c>
      <c r="F11231">
        <v>1274</v>
      </c>
      <c r="G11231" t="s">
        <v>5017</v>
      </c>
      <c r="H11231">
        <v>15</v>
      </c>
      <c r="I11231">
        <f t="shared" si="350"/>
        <v>15</v>
      </c>
      <c r="J11231">
        <v>9</v>
      </c>
      <c r="K11231">
        <v>17</v>
      </c>
      <c r="L11231">
        <v>0</v>
      </c>
      <c r="M11231">
        <v>2</v>
      </c>
      <c r="N11231">
        <v>166.66</v>
      </c>
      <c r="O11231">
        <f t="shared" si="351"/>
        <v>166.66</v>
      </c>
      <c r="P11231" t="s">
        <v>17</v>
      </c>
      <c r="Q11231" s="1">
        <v>43576</v>
      </c>
      <c r="R11231" t="str">
        <f>VLOOKUP(B11231,[1]data!$A$2:$E$764,5,0)</f>
        <v>Bengaluru</v>
      </c>
      <c r="S11231" t="str">
        <f>VLOOKUP($B11231,[1]data!$A$1:$I$764,6,0)</f>
        <v>Royal Challengers Bangalore</v>
      </c>
      <c r="T11231" t="str">
        <f>VLOOKUP($B11231,[1]data!$A$1:$I$764,7,0)</f>
        <v>Kings XI Punjab</v>
      </c>
      <c r="U11231" t="str">
        <f>VLOOKUP($B11231,[1]data!$A$1:$I$764,9,0)</f>
        <v>Royal Challengers Bangalore</v>
      </c>
    </row>
    <row r="11232" spans="1:21" x14ac:dyDescent="0.3">
      <c r="A11232">
        <v>2019</v>
      </c>
      <c r="B11232" t="s">
        <v>5936</v>
      </c>
      <c r="C11232" s="1">
        <v>43576</v>
      </c>
      <c r="D11232" t="s">
        <v>5937</v>
      </c>
      <c r="E11232" t="s">
        <v>1064</v>
      </c>
      <c r="F11232">
        <v>1121</v>
      </c>
      <c r="G11232" t="s">
        <v>5940</v>
      </c>
      <c r="H11232">
        <v>67</v>
      </c>
      <c r="I11232">
        <f t="shared" si="350"/>
        <v>67</v>
      </c>
      <c r="J11232">
        <v>38</v>
      </c>
      <c r="K11232">
        <v>63</v>
      </c>
      <c r="L11232">
        <v>3</v>
      </c>
      <c r="M11232">
        <v>5</v>
      </c>
      <c r="N11232">
        <v>176.31</v>
      </c>
      <c r="O11232">
        <f t="shared" si="351"/>
        <v>176.31</v>
      </c>
      <c r="P11232" t="s">
        <v>17</v>
      </c>
      <c r="Q11232" s="1">
        <v>43576</v>
      </c>
      <c r="R11232" t="str">
        <f>VLOOKUP(B11232,[1]data!$A$2:$E$764,5,0)</f>
        <v>Bengaluru</v>
      </c>
      <c r="S11232" t="str">
        <f>VLOOKUP($B11232,[1]data!$A$1:$I$764,6,0)</f>
        <v>Royal Challengers Bangalore</v>
      </c>
      <c r="T11232" t="str">
        <f>VLOOKUP($B11232,[1]data!$A$1:$I$764,7,0)</f>
        <v>Kings XI Punjab</v>
      </c>
      <c r="U11232" t="str">
        <f>VLOOKUP($B11232,[1]data!$A$1:$I$764,9,0)</f>
        <v>Royal Challengers Bangalore</v>
      </c>
    </row>
    <row r="11233" spans="1:21" x14ac:dyDescent="0.3">
      <c r="A11233">
        <v>2019</v>
      </c>
      <c r="B11233" t="s">
        <v>5936</v>
      </c>
      <c r="C11233" s="1">
        <v>43576</v>
      </c>
      <c r="D11233" t="s">
        <v>5937</v>
      </c>
      <c r="E11233" t="s">
        <v>5653</v>
      </c>
      <c r="G11233" t="s">
        <v>26</v>
      </c>
      <c r="H11233">
        <v>80</v>
      </c>
      <c r="I11233">
        <f t="shared" si="350"/>
        <v>80</v>
      </c>
      <c r="J11233">
        <v>43</v>
      </c>
      <c r="K11233">
        <v>76</v>
      </c>
      <c r="L11233">
        <v>7</v>
      </c>
      <c r="M11233">
        <v>4</v>
      </c>
      <c r="N11233">
        <v>186.04</v>
      </c>
      <c r="O11233">
        <f t="shared" si="351"/>
        <v>186.04</v>
      </c>
      <c r="P11233" t="s">
        <v>20</v>
      </c>
      <c r="Q11233" s="1">
        <v>43576</v>
      </c>
      <c r="R11233" t="str">
        <f>VLOOKUP(B11233,[1]data!$A$2:$E$764,5,0)</f>
        <v>Bengaluru</v>
      </c>
      <c r="S11233" t="str">
        <f>VLOOKUP($B11233,[1]data!$A$1:$I$764,6,0)</f>
        <v>Royal Challengers Bangalore</v>
      </c>
      <c r="T11233" t="str">
        <f>VLOOKUP($B11233,[1]data!$A$1:$I$764,7,0)</f>
        <v>Kings XI Punjab</v>
      </c>
      <c r="U11233" t="str">
        <f>VLOOKUP($B11233,[1]data!$A$1:$I$764,9,0)</f>
        <v>Royal Challengers Bangalore</v>
      </c>
    </row>
    <row r="11234" spans="1:21" x14ac:dyDescent="0.3">
      <c r="A11234">
        <v>2019</v>
      </c>
      <c r="B11234" t="s">
        <v>5936</v>
      </c>
      <c r="C11234" s="1">
        <v>43576</v>
      </c>
      <c r="D11234" t="s">
        <v>5937</v>
      </c>
      <c r="E11234" t="s">
        <v>3964</v>
      </c>
      <c r="F11234">
        <v>1343</v>
      </c>
      <c r="G11234" t="s">
        <v>26</v>
      </c>
      <c r="H11234">
        <v>8</v>
      </c>
      <c r="I11234">
        <f t="shared" si="350"/>
        <v>8</v>
      </c>
      <c r="J11234">
        <v>9</v>
      </c>
      <c r="K11234">
        <v>12</v>
      </c>
      <c r="L11234">
        <v>0</v>
      </c>
      <c r="M11234">
        <v>0</v>
      </c>
      <c r="N11234">
        <v>88.88</v>
      </c>
      <c r="O11234">
        <f t="shared" si="351"/>
        <v>88.88</v>
      </c>
      <c r="P11234" t="s">
        <v>40</v>
      </c>
      <c r="Q11234" s="1">
        <v>43576</v>
      </c>
      <c r="R11234" t="str">
        <f>VLOOKUP(B11234,[1]data!$A$2:$E$764,5,0)</f>
        <v>Bengaluru</v>
      </c>
      <c r="S11234" t="str">
        <f>VLOOKUP($B11234,[1]data!$A$1:$I$764,6,0)</f>
        <v>Royal Challengers Bangalore</v>
      </c>
      <c r="T11234" t="str">
        <f>VLOOKUP($B11234,[1]data!$A$1:$I$764,7,0)</f>
        <v>Kings XI Punjab</v>
      </c>
      <c r="U11234" t="str">
        <f>VLOOKUP($B11234,[1]data!$A$1:$I$764,9,0)</f>
        <v>Royal Challengers Bangalore</v>
      </c>
    </row>
    <row r="11235" spans="1:21" x14ac:dyDescent="0.3">
      <c r="A11235">
        <v>2019</v>
      </c>
      <c r="B11235" t="s">
        <v>5936</v>
      </c>
      <c r="C11235" s="1">
        <v>43576</v>
      </c>
      <c r="D11235" t="s">
        <v>5937</v>
      </c>
      <c r="E11235" t="s">
        <v>157</v>
      </c>
      <c r="F11235">
        <v>1046</v>
      </c>
      <c r="G11235" t="s">
        <v>5941</v>
      </c>
      <c r="H11235">
        <v>4</v>
      </c>
      <c r="I11235">
        <f t="shared" si="350"/>
        <v>4</v>
      </c>
      <c r="J11235">
        <v>8</v>
      </c>
      <c r="K11235">
        <v>15</v>
      </c>
      <c r="L11235">
        <v>1</v>
      </c>
      <c r="M11235">
        <v>0</v>
      </c>
      <c r="N11235">
        <v>50</v>
      </c>
      <c r="O11235">
        <f t="shared" si="351"/>
        <v>50</v>
      </c>
      <c r="P11235" t="s">
        <v>17</v>
      </c>
      <c r="Q11235" s="1">
        <v>43576</v>
      </c>
      <c r="R11235" t="str">
        <f>VLOOKUP(B11235,[1]data!$A$2:$E$764,5,0)</f>
        <v>Bengaluru</v>
      </c>
      <c r="S11235" t="str">
        <f>VLOOKUP($B11235,[1]data!$A$1:$I$764,6,0)</f>
        <v>Royal Challengers Bangalore</v>
      </c>
      <c r="T11235" t="str">
        <f>VLOOKUP($B11235,[1]data!$A$1:$I$764,7,0)</f>
        <v>Kings XI Punjab</v>
      </c>
      <c r="U11235" t="str">
        <f>VLOOKUP($B11235,[1]data!$A$1:$I$764,9,0)</f>
        <v>Royal Challengers Bangalore</v>
      </c>
    </row>
    <row r="11236" spans="1:21" x14ac:dyDescent="0.3">
      <c r="A11236">
        <v>2019</v>
      </c>
      <c r="B11236" t="s">
        <v>5936</v>
      </c>
      <c r="C11236" s="1">
        <v>43576</v>
      </c>
      <c r="D11236" t="s">
        <v>5937</v>
      </c>
      <c r="E11236" t="s">
        <v>5942</v>
      </c>
      <c r="G11236" t="s">
        <v>26</v>
      </c>
      <c r="H11236">
        <v>0</v>
      </c>
      <c r="I11236">
        <f t="shared" si="350"/>
        <v>0</v>
      </c>
      <c r="J11236">
        <v>1</v>
      </c>
      <c r="K11236">
        <v>7</v>
      </c>
      <c r="L11236">
        <v>0</v>
      </c>
      <c r="M11236">
        <v>0</v>
      </c>
      <c r="N11236">
        <v>0</v>
      </c>
      <c r="O11236">
        <f t="shared" si="351"/>
        <v>0</v>
      </c>
      <c r="P11236" t="s">
        <v>17</v>
      </c>
      <c r="Q11236" s="1">
        <v>43576</v>
      </c>
      <c r="R11236" t="str">
        <f>VLOOKUP(B11236,[1]data!$A$2:$E$764,5,0)</f>
        <v>Bengaluru</v>
      </c>
      <c r="S11236" t="str">
        <f>VLOOKUP($B11236,[1]data!$A$1:$I$764,6,0)</f>
        <v>Royal Challengers Bangalore</v>
      </c>
      <c r="T11236" t="str">
        <f>VLOOKUP($B11236,[1]data!$A$1:$I$764,7,0)</f>
        <v>Kings XI Punjab</v>
      </c>
      <c r="U11236" t="str">
        <f>VLOOKUP($B11236,[1]data!$A$1:$I$764,9,0)</f>
        <v>Royal Challengers Bangalore</v>
      </c>
    </row>
    <row r="11237" spans="1:21" x14ac:dyDescent="0.3">
      <c r="A11237">
        <v>2019</v>
      </c>
      <c r="B11237" t="s">
        <v>5936</v>
      </c>
      <c r="C11237" s="1">
        <v>43576</v>
      </c>
      <c r="D11237" t="s">
        <v>5937</v>
      </c>
      <c r="E11237" t="s">
        <v>4527</v>
      </c>
      <c r="F11237">
        <v>1368</v>
      </c>
      <c r="G11237" t="s">
        <v>26</v>
      </c>
      <c r="H11237">
        <v>9</v>
      </c>
      <c r="I11237">
        <f t="shared" si="350"/>
        <v>9</v>
      </c>
      <c r="J11237">
        <v>3</v>
      </c>
      <c r="K11237">
        <v>2</v>
      </c>
      <c r="L11237">
        <v>0</v>
      </c>
      <c r="M11237">
        <v>1</v>
      </c>
      <c r="N11237">
        <v>300</v>
      </c>
      <c r="O11237">
        <f t="shared" si="351"/>
        <v>300</v>
      </c>
      <c r="P11237" t="s">
        <v>17</v>
      </c>
      <c r="Q11237" s="1">
        <v>43576</v>
      </c>
      <c r="R11237" t="str">
        <f>VLOOKUP(B11237,[1]data!$A$2:$E$764,5,0)</f>
        <v>Bengaluru</v>
      </c>
      <c r="S11237" t="str">
        <f>VLOOKUP($B11237,[1]data!$A$1:$I$764,6,0)</f>
        <v>Royal Challengers Bangalore</v>
      </c>
      <c r="T11237" t="str">
        <f>VLOOKUP($B11237,[1]data!$A$1:$I$764,7,0)</f>
        <v>Kings XI Punjab</v>
      </c>
      <c r="U11237" t="str">
        <f>VLOOKUP($B11237,[1]data!$A$1:$I$764,9,0)</f>
        <v>Royal Challengers Bangalore</v>
      </c>
    </row>
    <row r="11238" spans="1:21" x14ac:dyDescent="0.3">
      <c r="A11238">
        <v>2019</v>
      </c>
      <c r="B11238" t="s">
        <v>5943</v>
      </c>
      <c r="C11238" s="1">
        <v>43577</v>
      </c>
      <c r="D11238" t="s">
        <v>5944</v>
      </c>
      <c r="E11238" t="s">
        <v>3946</v>
      </c>
      <c r="F11238">
        <v>1339</v>
      </c>
      <c r="G11238" t="s">
        <v>5945</v>
      </c>
      <c r="H11238">
        <v>4</v>
      </c>
      <c r="I11238">
        <f t="shared" si="350"/>
        <v>4</v>
      </c>
      <c r="J11238">
        <v>5</v>
      </c>
      <c r="K11238">
        <v>5</v>
      </c>
      <c r="L11238">
        <v>0</v>
      </c>
      <c r="M11238">
        <v>0</v>
      </c>
      <c r="N11238">
        <v>80</v>
      </c>
      <c r="O11238">
        <f t="shared" si="351"/>
        <v>80</v>
      </c>
      <c r="P11238" t="s">
        <v>40</v>
      </c>
      <c r="Q11238" s="1">
        <v>43577</v>
      </c>
      <c r="R11238" t="str">
        <f>VLOOKUP(B11238,[1]data!$A$2:$E$764,5,0)</f>
        <v>Chennai</v>
      </c>
      <c r="S11238" t="str">
        <f>VLOOKUP($B11238,[1]data!$A$1:$I$764,6,0)</f>
        <v>Chennai Super Kings</v>
      </c>
      <c r="T11238" t="str">
        <f>VLOOKUP($B11238,[1]data!$A$1:$I$764,7,0)</f>
        <v>Mumbai Indians</v>
      </c>
      <c r="U11238" t="str">
        <f>VLOOKUP($B11238,[1]data!$A$1:$I$764,9,0)</f>
        <v>Mumbai Indians</v>
      </c>
    </row>
    <row r="11239" spans="1:21" x14ac:dyDescent="0.3">
      <c r="A11239">
        <v>2019</v>
      </c>
      <c r="B11239" t="s">
        <v>5943</v>
      </c>
      <c r="C11239" s="1">
        <v>43577</v>
      </c>
      <c r="D11239" t="s">
        <v>5944</v>
      </c>
      <c r="E11239" t="s">
        <v>67</v>
      </c>
      <c r="F11239">
        <v>1003</v>
      </c>
      <c r="G11239" t="s">
        <v>5946</v>
      </c>
      <c r="H11239">
        <v>54</v>
      </c>
      <c r="I11239">
        <f t="shared" si="350"/>
        <v>54</v>
      </c>
      <c r="J11239">
        <v>27</v>
      </c>
      <c r="K11239">
        <v>36</v>
      </c>
      <c r="L11239">
        <v>8</v>
      </c>
      <c r="M11239">
        <v>2</v>
      </c>
      <c r="N11239">
        <v>200</v>
      </c>
      <c r="O11239">
        <f t="shared" si="351"/>
        <v>200</v>
      </c>
      <c r="P11239" t="s">
        <v>17</v>
      </c>
      <c r="Q11239" s="1">
        <v>43577</v>
      </c>
      <c r="R11239" t="str">
        <f>VLOOKUP(B11239,[1]data!$A$2:$E$764,5,0)</f>
        <v>Chennai</v>
      </c>
      <c r="S11239" t="str">
        <f>VLOOKUP($B11239,[1]data!$A$1:$I$764,6,0)</f>
        <v>Chennai Super Kings</v>
      </c>
      <c r="T11239" t="str">
        <f>VLOOKUP($B11239,[1]data!$A$1:$I$764,7,0)</f>
        <v>Mumbai Indians</v>
      </c>
      <c r="U11239" t="str">
        <f>VLOOKUP($B11239,[1]data!$A$1:$I$764,9,0)</f>
        <v>Mumbai Indians</v>
      </c>
    </row>
    <row r="11240" spans="1:21" x14ac:dyDescent="0.3">
      <c r="A11240">
        <v>2019</v>
      </c>
      <c r="B11240" t="s">
        <v>5943</v>
      </c>
      <c r="C11240" s="1">
        <v>43577</v>
      </c>
      <c r="D11240" t="s">
        <v>5944</v>
      </c>
      <c r="E11240" t="s">
        <v>5361</v>
      </c>
      <c r="G11240" t="s">
        <v>5947</v>
      </c>
      <c r="H11240">
        <v>42</v>
      </c>
      <c r="I11240">
        <f t="shared" si="350"/>
        <v>42</v>
      </c>
      <c r="J11240">
        <v>39</v>
      </c>
      <c r="K11240">
        <v>83</v>
      </c>
      <c r="L11240">
        <v>4</v>
      </c>
      <c r="M11240">
        <v>1</v>
      </c>
      <c r="N11240">
        <v>107.69</v>
      </c>
      <c r="O11240">
        <f t="shared" si="351"/>
        <v>107.69</v>
      </c>
      <c r="P11240" t="s">
        <v>17</v>
      </c>
      <c r="Q11240" s="1">
        <v>43577</v>
      </c>
      <c r="R11240" t="str">
        <f>VLOOKUP(B11240,[1]data!$A$2:$E$764,5,0)</f>
        <v>Chennai</v>
      </c>
      <c r="S11240" t="str">
        <f>VLOOKUP($B11240,[1]data!$A$1:$I$764,6,0)</f>
        <v>Chennai Super Kings</v>
      </c>
      <c r="T11240" t="str">
        <f>VLOOKUP($B11240,[1]data!$A$1:$I$764,7,0)</f>
        <v>Mumbai Indians</v>
      </c>
      <c r="U11240" t="str">
        <f>VLOOKUP($B11240,[1]data!$A$1:$I$764,9,0)</f>
        <v>Mumbai Indians</v>
      </c>
    </row>
    <row r="11241" spans="1:21" x14ac:dyDescent="0.3">
      <c r="A11241">
        <v>2019</v>
      </c>
      <c r="B11241" t="s">
        <v>5943</v>
      </c>
      <c r="C11241" s="1">
        <v>43577</v>
      </c>
      <c r="D11241" t="s">
        <v>5944</v>
      </c>
      <c r="E11241" t="s">
        <v>2282</v>
      </c>
      <c r="F11241">
        <v>1220</v>
      </c>
      <c r="G11241" t="s">
        <v>26</v>
      </c>
      <c r="H11241">
        <v>3</v>
      </c>
      <c r="I11241">
        <f t="shared" si="350"/>
        <v>3</v>
      </c>
      <c r="J11241">
        <v>5</v>
      </c>
      <c r="K11241">
        <v>8</v>
      </c>
      <c r="L11241">
        <v>0</v>
      </c>
      <c r="M11241">
        <v>0</v>
      </c>
      <c r="N11241">
        <v>60</v>
      </c>
      <c r="O11241">
        <f t="shared" si="351"/>
        <v>60</v>
      </c>
      <c r="P11241" t="s">
        <v>17</v>
      </c>
      <c r="Q11241" s="1">
        <v>43577</v>
      </c>
      <c r="R11241" t="str">
        <f>VLOOKUP(B11241,[1]data!$A$2:$E$764,5,0)</f>
        <v>Chennai</v>
      </c>
      <c r="S11241" t="str">
        <f>VLOOKUP($B11241,[1]data!$A$1:$I$764,6,0)</f>
        <v>Chennai Super Kings</v>
      </c>
      <c r="T11241" t="str">
        <f>VLOOKUP($B11241,[1]data!$A$1:$I$764,7,0)</f>
        <v>Mumbai Indians</v>
      </c>
      <c r="U11241" t="str">
        <f>VLOOKUP($B11241,[1]data!$A$1:$I$764,9,0)</f>
        <v>Mumbai Indians</v>
      </c>
    </row>
    <row r="11242" spans="1:21" x14ac:dyDescent="0.3">
      <c r="A11242">
        <v>2019</v>
      </c>
      <c r="B11242" t="s">
        <v>5943</v>
      </c>
      <c r="C11242" s="1">
        <v>43577</v>
      </c>
      <c r="D11242" t="s">
        <v>5944</v>
      </c>
      <c r="E11242" t="s">
        <v>5923</v>
      </c>
      <c r="G11242" t="s">
        <v>5948</v>
      </c>
      <c r="H11242">
        <v>11</v>
      </c>
      <c r="I11242">
        <f t="shared" si="350"/>
        <v>11</v>
      </c>
      <c r="J11242">
        <v>5</v>
      </c>
      <c r="K11242">
        <v>9</v>
      </c>
      <c r="L11242">
        <v>1</v>
      </c>
      <c r="M11242">
        <v>1</v>
      </c>
      <c r="N11242">
        <v>220</v>
      </c>
      <c r="O11242">
        <f t="shared" si="351"/>
        <v>220</v>
      </c>
      <c r="P11242" t="s">
        <v>17</v>
      </c>
      <c r="Q11242" s="1">
        <v>43577</v>
      </c>
      <c r="R11242" t="str">
        <f>VLOOKUP(B11242,[1]data!$A$2:$E$764,5,0)</f>
        <v>Chennai</v>
      </c>
      <c r="S11242" t="str">
        <f>VLOOKUP($B11242,[1]data!$A$1:$I$764,6,0)</f>
        <v>Chennai Super Kings</v>
      </c>
      <c r="T11242" t="str">
        <f>VLOOKUP($B11242,[1]data!$A$1:$I$764,7,0)</f>
        <v>Mumbai Indians</v>
      </c>
      <c r="U11242" t="str">
        <f>VLOOKUP($B11242,[1]data!$A$1:$I$764,9,0)</f>
        <v>Mumbai Indians</v>
      </c>
    </row>
    <row r="11243" spans="1:21" x14ac:dyDescent="0.3">
      <c r="A11243">
        <v>2019</v>
      </c>
      <c r="B11243" t="s">
        <v>5943</v>
      </c>
      <c r="C11243" s="1">
        <v>43577</v>
      </c>
      <c r="D11243" t="s">
        <v>5944</v>
      </c>
      <c r="E11243" t="s">
        <v>4489</v>
      </c>
      <c r="F11243">
        <v>1366</v>
      </c>
      <c r="G11243" t="s">
        <v>26</v>
      </c>
      <c r="H11243">
        <v>78</v>
      </c>
      <c r="I11243">
        <f t="shared" si="350"/>
        <v>78</v>
      </c>
      <c r="J11243">
        <v>36</v>
      </c>
      <c r="K11243">
        <v>57</v>
      </c>
      <c r="L11243">
        <v>6</v>
      </c>
      <c r="M11243">
        <v>4</v>
      </c>
      <c r="N11243">
        <v>216.66</v>
      </c>
      <c r="O11243">
        <f t="shared" si="351"/>
        <v>216.66</v>
      </c>
      <c r="P11243" t="s">
        <v>20</v>
      </c>
      <c r="Q11243" s="1">
        <v>43577</v>
      </c>
      <c r="R11243" t="str">
        <f>VLOOKUP(B11243,[1]data!$A$2:$E$764,5,0)</f>
        <v>Chennai</v>
      </c>
      <c r="S11243" t="str">
        <f>VLOOKUP($B11243,[1]data!$A$1:$I$764,6,0)</f>
        <v>Chennai Super Kings</v>
      </c>
      <c r="T11243" t="str">
        <f>VLOOKUP($B11243,[1]data!$A$1:$I$764,7,0)</f>
        <v>Mumbai Indians</v>
      </c>
      <c r="U11243" t="str">
        <f>VLOOKUP($B11243,[1]data!$A$1:$I$764,9,0)</f>
        <v>Mumbai Indians</v>
      </c>
    </row>
    <row r="11244" spans="1:21" x14ac:dyDescent="0.3">
      <c r="A11244">
        <v>2019</v>
      </c>
      <c r="B11244" t="s">
        <v>5943</v>
      </c>
      <c r="C11244" s="1">
        <v>43577</v>
      </c>
      <c r="D11244" t="s">
        <v>5944</v>
      </c>
      <c r="E11244" t="s">
        <v>2508</v>
      </c>
      <c r="F11244">
        <v>1242</v>
      </c>
      <c r="G11244" t="s">
        <v>5949</v>
      </c>
      <c r="H11244">
        <v>50</v>
      </c>
      <c r="I11244">
        <f t="shared" si="350"/>
        <v>50</v>
      </c>
      <c r="J11244">
        <v>32</v>
      </c>
      <c r="K11244">
        <v>57</v>
      </c>
      <c r="L11244">
        <v>8</v>
      </c>
      <c r="M11244">
        <v>0</v>
      </c>
      <c r="N11244">
        <v>156.25</v>
      </c>
      <c r="O11244">
        <f t="shared" si="351"/>
        <v>156.25</v>
      </c>
      <c r="P11244" t="s">
        <v>40</v>
      </c>
      <c r="Q11244" s="1">
        <v>43577</v>
      </c>
      <c r="R11244" t="str">
        <f>VLOOKUP(B11244,[1]data!$A$2:$E$764,5,0)</f>
        <v>Chennai</v>
      </c>
      <c r="S11244" t="str">
        <f>VLOOKUP($B11244,[1]data!$A$1:$I$764,6,0)</f>
        <v>Chennai Super Kings</v>
      </c>
      <c r="T11244" t="str">
        <f>VLOOKUP($B11244,[1]data!$A$1:$I$764,7,0)</f>
        <v>Mumbai Indians</v>
      </c>
      <c r="U11244" t="str">
        <f>VLOOKUP($B11244,[1]data!$A$1:$I$764,9,0)</f>
        <v>Mumbai Indians</v>
      </c>
    </row>
    <row r="11245" spans="1:21" x14ac:dyDescent="0.3">
      <c r="A11245">
        <v>2019</v>
      </c>
      <c r="B11245" t="s">
        <v>5943</v>
      </c>
      <c r="C11245" s="1">
        <v>43577</v>
      </c>
      <c r="D11245" t="s">
        <v>5944</v>
      </c>
      <c r="E11245" t="s">
        <v>3164</v>
      </c>
      <c r="F11245">
        <v>1293</v>
      </c>
      <c r="G11245" t="s">
        <v>4924</v>
      </c>
      <c r="H11245">
        <v>0</v>
      </c>
      <c r="I11245">
        <f t="shared" si="350"/>
        <v>0</v>
      </c>
      <c r="J11245">
        <v>0</v>
      </c>
      <c r="K11245">
        <v>7</v>
      </c>
      <c r="L11245">
        <v>0</v>
      </c>
      <c r="M11245">
        <v>0</v>
      </c>
      <c r="N11245">
        <v>0</v>
      </c>
      <c r="O11245">
        <f t="shared" si="351"/>
        <v>0</v>
      </c>
      <c r="P11245" t="s">
        <v>20</v>
      </c>
      <c r="Q11245" s="1">
        <v>43577</v>
      </c>
      <c r="R11245" t="str">
        <f>VLOOKUP(B11245,[1]data!$A$2:$E$764,5,0)</f>
        <v>Chennai</v>
      </c>
      <c r="S11245" t="str">
        <f>VLOOKUP($B11245,[1]data!$A$1:$I$764,6,0)</f>
        <v>Chennai Super Kings</v>
      </c>
      <c r="T11245" t="str">
        <f>VLOOKUP($B11245,[1]data!$A$1:$I$764,7,0)</f>
        <v>Mumbai Indians</v>
      </c>
      <c r="U11245" t="str">
        <f>VLOOKUP($B11245,[1]data!$A$1:$I$764,9,0)</f>
        <v>Mumbai Indians</v>
      </c>
    </row>
    <row r="11246" spans="1:21" x14ac:dyDescent="0.3">
      <c r="A11246">
        <v>2019</v>
      </c>
      <c r="B11246" t="s">
        <v>5943</v>
      </c>
      <c r="C11246" s="1">
        <v>43577</v>
      </c>
      <c r="D11246" t="s">
        <v>5944</v>
      </c>
      <c r="E11246" t="s">
        <v>283</v>
      </c>
      <c r="F11246">
        <v>1111</v>
      </c>
      <c r="G11246" t="s">
        <v>26</v>
      </c>
      <c r="H11246">
        <v>105</v>
      </c>
      <c r="I11246">
        <f t="shared" si="350"/>
        <v>105</v>
      </c>
      <c r="J11246">
        <v>63</v>
      </c>
      <c r="K11246">
        <v>100</v>
      </c>
      <c r="L11246">
        <v>11</v>
      </c>
      <c r="M11246">
        <v>3</v>
      </c>
      <c r="N11246">
        <v>166.66</v>
      </c>
      <c r="O11246">
        <f t="shared" si="351"/>
        <v>166.66</v>
      </c>
      <c r="P11246" t="s">
        <v>17</v>
      </c>
      <c r="Q11246" s="1">
        <v>43577</v>
      </c>
      <c r="R11246" t="str">
        <f>VLOOKUP(B11246,[1]data!$A$2:$E$764,5,0)</f>
        <v>Chennai</v>
      </c>
      <c r="S11246" t="str">
        <f>VLOOKUP($B11246,[1]data!$A$1:$I$764,6,0)</f>
        <v>Chennai Super Kings</v>
      </c>
      <c r="T11246" t="str">
        <f>VLOOKUP($B11246,[1]data!$A$1:$I$764,7,0)</f>
        <v>Mumbai Indians</v>
      </c>
      <c r="U11246" t="str">
        <f>VLOOKUP($B11246,[1]data!$A$1:$I$764,9,0)</f>
        <v>Mumbai Indians</v>
      </c>
    </row>
    <row r="11247" spans="1:21" x14ac:dyDescent="0.3">
      <c r="A11247">
        <v>2019</v>
      </c>
      <c r="B11247" t="s">
        <v>5943</v>
      </c>
      <c r="C11247" s="1">
        <v>43577</v>
      </c>
      <c r="D11247" t="s">
        <v>5944</v>
      </c>
      <c r="E11247" t="s">
        <v>4757</v>
      </c>
      <c r="F11247">
        <v>1383</v>
      </c>
      <c r="G11247" t="s">
        <v>4660</v>
      </c>
      <c r="H11247">
        <v>8</v>
      </c>
      <c r="I11247">
        <f t="shared" si="350"/>
        <v>8</v>
      </c>
      <c r="J11247">
        <v>8</v>
      </c>
      <c r="K11247">
        <v>15</v>
      </c>
      <c r="L11247">
        <v>1</v>
      </c>
      <c r="M11247">
        <v>0</v>
      </c>
      <c r="N11247">
        <v>100</v>
      </c>
      <c r="O11247">
        <f t="shared" si="351"/>
        <v>100</v>
      </c>
      <c r="P11247" t="s">
        <v>17</v>
      </c>
      <c r="Q11247" s="1">
        <v>43577</v>
      </c>
      <c r="R11247" t="str">
        <f>VLOOKUP(B11247,[1]data!$A$2:$E$764,5,0)</f>
        <v>Chennai</v>
      </c>
      <c r="S11247" t="str">
        <f>VLOOKUP($B11247,[1]data!$A$1:$I$764,6,0)</f>
        <v>Chennai Super Kings</v>
      </c>
      <c r="T11247" t="str">
        <f>VLOOKUP($B11247,[1]data!$A$1:$I$764,7,0)</f>
        <v>Mumbai Indians</v>
      </c>
      <c r="U11247" t="str">
        <f>VLOOKUP($B11247,[1]data!$A$1:$I$764,9,0)</f>
        <v>Mumbai Indians</v>
      </c>
    </row>
    <row r="11248" spans="1:21" x14ac:dyDescent="0.3">
      <c r="A11248">
        <v>2019</v>
      </c>
      <c r="B11248" t="s">
        <v>5943</v>
      </c>
      <c r="C11248" s="1">
        <v>43577</v>
      </c>
      <c r="D11248" t="s">
        <v>5944</v>
      </c>
      <c r="E11248" t="s">
        <v>5844</v>
      </c>
      <c r="G11248" t="s">
        <v>4921</v>
      </c>
      <c r="H11248">
        <v>4</v>
      </c>
      <c r="I11248">
        <f t="shared" si="350"/>
        <v>4</v>
      </c>
      <c r="J11248">
        <v>3</v>
      </c>
      <c r="K11248">
        <v>3</v>
      </c>
      <c r="L11248">
        <v>1</v>
      </c>
      <c r="M11248">
        <v>0</v>
      </c>
      <c r="N11248">
        <v>133.33000000000001</v>
      </c>
      <c r="O11248">
        <f t="shared" si="351"/>
        <v>133.33000000000001</v>
      </c>
      <c r="P11248" t="s">
        <v>17</v>
      </c>
      <c r="Q11248" s="1">
        <v>43577</v>
      </c>
      <c r="R11248" t="str">
        <f>VLOOKUP(B11248,[1]data!$A$2:$E$764,5,0)</f>
        <v>Chennai</v>
      </c>
      <c r="S11248" t="str">
        <f>VLOOKUP($B11248,[1]data!$A$1:$I$764,6,0)</f>
        <v>Chennai Super Kings</v>
      </c>
      <c r="T11248" t="str">
        <f>VLOOKUP($B11248,[1]data!$A$1:$I$764,7,0)</f>
        <v>Mumbai Indians</v>
      </c>
      <c r="U11248" t="str">
        <f>VLOOKUP($B11248,[1]data!$A$1:$I$764,9,0)</f>
        <v>Mumbai Indians</v>
      </c>
    </row>
    <row r="11249" spans="1:21" x14ac:dyDescent="0.3">
      <c r="A11249">
        <v>2019</v>
      </c>
      <c r="B11249" t="s">
        <v>5943</v>
      </c>
      <c r="C11249" s="1">
        <v>43577</v>
      </c>
      <c r="D11249" t="s">
        <v>5944</v>
      </c>
      <c r="E11249" t="s">
        <v>1839</v>
      </c>
      <c r="F11249">
        <v>1197</v>
      </c>
      <c r="G11249" t="s">
        <v>4921</v>
      </c>
      <c r="H11249">
        <v>19</v>
      </c>
      <c r="I11249">
        <f t="shared" si="350"/>
        <v>19</v>
      </c>
      <c r="J11249">
        <v>13</v>
      </c>
      <c r="K11249">
        <v>15</v>
      </c>
      <c r="L11249">
        <v>2</v>
      </c>
      <c r="M11249">
        <v>0</v>
      </c>
      <c r="N11249">
        <v>146.15</v>
      </c>
      <c r="O11249">
        <f t="shared" si="351"/>
        <v>146.15</v>
      </c>
      <c r="P11249" t="s">
        <v>17</v>
      </c>
      <c r="Q11249" s="1">
        <v>43577</v>
      </c>
      <c r="R11249" t="str">
        <f>VLOOKUP(B11249,[1]data!$A$2:$E$764,5,0)</f>
        <v>Chennai</v>
      </c>
      <c r="S11249" t="str">
        <f>VLOOKUP($B11249,[1]data!$A$1:$I$764,6,0)</f>
        <v>Chennai Super Kings</v>
      </c>
      <c r="T11249" t="str">
        <f>VLOOKUP($B11249,[1]data!$A$1:$I$764,7,0)</f>
        <v>Mumbai Indians</v>
      </c>
      <c r="U11249" t="str">
        <f>VLOOKUP($B11249,[1]data!$A$1:$I$764,9,0)</f>
        <v>Mumbai Indians</v>
      </c>
    </row>
    <row r="11250" spans="1:21" x14ac:dyDescent="0.3">
      <c r="A11250">
        <v>2019</v>
      </c>
      <c r="B11250" t="s">
        <v>5943</v>
      </c>
      <c r="C11250" s="1">
        <v>43577</v>
      </c>
      <c r="D11250" t="s">
        <v>5944</v>
      </c>
      <c r="E11250" t="s">
        <v>5889</v>
      </c>
      <c r="G11250" t="s">
        <v>5950</v>
      </c>
      <c r="H11250">
        <v>0</v>
      </c>
      <c r="I11250">
        <f t="shared" si="350"/>
        <v>0</v>
      </c>
      <c r="J11250">
        <v>1</v>
      </c>
      <c r="K11250">
        <v>6</v>
      </c>
      <c r="L11250">
        <v>0</v>
      </c>
      <c r="M11250">
        <v>0</v>
      </c>
      <c r="N11250">
        <v>0</v>
      </c>
      <c r="O11250">
        <f t="shared" si="351"/>
        <v>0</v>
      </c>
      <c r="P11250" t="s">
        <v>17</v>
      </c>
      <c r="Q11250" s="1">
        <v>43577</v>
      </c>
      <c r="R11250" t="str">
        <f>VLOOKUP(B11250,[1]data!$A$2:$E$764,5,0)</f>
        <v>Chennai</v>
      </c>
      <c r="S11250" t="str">
        <f>VLOOKUP($B11250,[1]data!$A$1:$I$764,6,0)</f>
        <v>Chennai Super Kings</v>
      </c>
      <c r="T11250" t="str">
        <f>VLOOKUP($B11250,[1]data!$A$1:$I$764,7,0)</f>
        <v>Mumbai Indians</v>
      </c>
      <c r="U11250" t="str">
        <f>VLOOKUP($B11250,[1]data!$A$1:$I$764,9,0)</f>
        <v>Mumbai Indians</v>
      </c>
    </row>
    <row r="11251" spans="1:21" x14ac:dyDescent="0.3">
      <c r="A11251">
        <v>2019</v>
      </c>
      <c r="B11251" t="s">
        <v>5951</v>
      </c>
      <c r="C11251" s="1">
        <v>43578</v>
      </c>
      <c r="D11251">
        <v>41</v>
      </c>
      <c r="E11251" t="s">
        <v>76</v>
      </c>
      <c r="F11251">
        <v>1012</v>
      </c>
      <c r="G11251" t="s">
        <v>5952</v>
      </c>
      <c r="H11251">
        <v>38</v>
      </c>
      <c r="I11251">
        <f t="shared" si="350"/>
        <v>38</v>
      </c>
      <c r="J11251">
        <v>24</v>
      </c>
      <c r="K11251">
        <v>42</v>
      </c>
      <c r="L11251">
        <v>6</v>
      </c>
      <c r="M11251">
        <v>1</v>
      </c>
      <c r="N11251">
        <v>158.33000000000001</v>
      </c>
      <c r="O11251">
        <f t="shared" si="351"/>
        <v>158.33000000000001</v>
      </c>
      <c r="P11251" t="s">
        <v>17</v>
      </c>
      <c r="Q11251" s="1">
        <v>43578</v>
      </c>
      <c r="R11251" t="str">
        <f>VLOOKUP(B11251,[1]data!$A$2:$E$764,5,0)</f>
        <v>Jaipur</v>
      </c>
      <c r="S11251" t="str">
        <f>VLOOKUP($B11251,[1]data!$A$1:$I$764,6,0)</f>
        <v>Rajasthan Royals</v>
      </c>
      <c r="T11251" t="str">
        <f>VLOOKUP($B11251,[1]data!$A$1:$I$764,7,0)</f>
        <v>Sunrisers Hyderabad</v>
      </c>
      <c r="U11251" t="str">
        <f>VLOOKUP($B11251,[1]data!$A$1:$I$764,9,0)</f>
        <v>Rajasthan Royals</v>
      </c>
    </row>
    <row r="11252" spans="1:21" x14ac:dyDescent="0.3">
      <c r="A11252">
        <v>2019</v>
      </c>
      <c r="B11252" t="s">
        <v>5951</v>
      </c>
      <c r="C11252" s="1">
        <v>43578</v>
      </c>
      <c r="D11252">
        <v>41</v>
      </c>
      <c r="E11252" t="s">
        <v>2487</v>
      </c>
      <c r="F11252">
        <v>1238</v>
      </c>
      <c r="G11252" t="s">
        <v>5953</v>
      </c>
      <c r="H11252">
        <v>1</v>
      </c>
      <c r="I11252">
        <f t="shared" si="350"/>
        <v>1</v>
      </c>
      <c r="J11252">
        <v>7</v>
      </c>
      <c r="K11252">
        <v>12</v>
      </c>
      <c r="L11252">
        <v>0</v>
      </c>
      <c r="M11252">
        <v>0</v>
      </c>
      <c r="N11252">
        <v>14.28</v>
      </c>
      <c r="O11252">
        <f t="shared" si="351"/>
        <v>14.28</v>
      </c>
      <c r="P11252" t="s">
        <v>17</v>
      </c>
      <c r="Q11252" s="1">
        <v>43578</v>
      </c>
      <c r="R11252" t="str">
        <f>VLOOKUP(B11252,[1]data!$A$2:$E$764,5,0)</f>
        <v>Jaipur</v>
      </c>
      <c r="S11252" t="str">
        <f>VLOOKUP($B11252,[1]data!$A$1:$I$764,6,0)</f>
        <v>Rajasthan Royals</v>
      </c>
      <c r="T11252" t="str">
        <f>VLOOKUP($B11252,[1]data!$A$1:$I$764,7,0)</f>
        <v>Sunrisers Hyderabad</v>
      </c>
      <c r="U11252" t="str">
        <f>VLOOKUP($B11252,[1]data!$A$1:$I$764,9,0)</f>
        <v>Rajasthan Royals</v>
      </c>
    </row>
    <row r="11253" spans="1:21" x14ac:dyDescent="0.3">
      <c r="A11253">
        <v>2019</v>
      </c>
      <c r="B11253" t="s">
        <v>5951</v>
      </c>
      <c r="C11253" s="1">
        <v>43578</v>
      </c>
      <c r="D11253">
        <v>41</v>
      </c>
      <c r="E11253" t="s">
        <v>1393</v>
      </c>
      <c r="F11253">
        <v>1169</v>
      </c>
      <c r="G11253" t="s">
        <v>5815</v>
      </c>
      <c r="H11253">
        <v>21</v>
      </c>
      <c r="I11253">
        <f t="shared" si="350"/>
        <v>21</v>
      </c>
      <c r="J11253">
        <v>25</v>
      </c>
      <c r="K11253">
        <v>49</v>
      </c>
      <c r="L11253">
        <v>1</v>
      </c>
      <c r="M11253">
        <v>0</v>
      </c>
      <c r="N11253">
        <v>84</v>
      </c>
      <c r="O11253">
        <f t="shared" si="351"/>
        <v>84</v>
      </c>
      <c r="P11253" t="s">
        <v>17</v>
      </c>
      <c r="Q11253" s="1">
        <v>43578</v>
      </c>
      <c r="R11253" t="str">
        <f>VLOOKUP(B11253,[1]data!$A$2:$E$764,5,0)</f>
        <v>Jaipur</v>
      </c>
      <c r="S11253" t="str">
        <f>VLOOKUP($B11253,[1]data!$A$1:$I$764,6,0)</f>
        <v>Rajasthan Royals</v>
      </c>
      <c r="T11253" t="str">
        <f>VLOOKUP($B11253,[1]data!$A$1:$I$764,7,0)</f>
        <v>Sunrisers Hyderabad</v>
      </c>
      <c r="U11253" t="str">
        <f>VLOOKUP($B11253,[1]data!$A$1:$I$764,9,0)</f>
        <v>Rajasthan Royals</v>
      </c>
    </row>
    <row r="11254" spans="1:21" x14ac:dyDescent="0.3">
      <c r="A11254">
        <v>2019</v>
      </c>
      <c r="B11254" t="s">
        <v>5951</v>
      </c>
      <c r="C11254" s="1">
        <v>43578</v>
      </c>
      <c r="D11254">
        <v>41</v>
      </c>
      <c r="E11254" t="s">
        <v>181</v>
      </c>
      <c r="F11254">
        <v>1005</v>
      </c>
      <c r="G11254" t="s">
        <v>26</v>
      </c>
      <c r="H11254">
        <v>0</v>
      </c>
      <c r="I11254">
        <f t="shared" si="350"/>
        <v>0</v>
      </c>
      <c r="J11254">
        <v>0</v>
      </c>
      <c r="K11254">
        <v>1</v>
      </c>
      <c r="L11254">
        <v>0</v>
      </c>
      <c r="M11254">
        <v>0</v>
      </c>
      <c r="N11254">
        <v>0</v>
      </c>
      <c r="O11254">
        <f t="shared" si="351"/>
        <v>0</v>
      </c>
      <c r="P11254" t="s">
        <v>17</v>
      </c>
      <c r="Q11254" s="1">
        <v>43578</v>
      </c>
      <c r="R11254" t="str">
        <f>VLOOKUP(B11254,[1]data!$A$2:$E$764,5,0)</f>
        <v>Jaipur</v>
      </c>
      <c r="S11254" t="str">
        <f>VLOOKUP($B11254,[1]data!$A$1:$I$764,6,0)</f>
        <v>Rajasthan Royals</v>
      </c>
      <c r="T11254" t="str">
        <f>VLOOKUP($B11254,[1]data!$A$1:$I$764,7,0)</f>
        <v>Sunrisers Hyderabad</v>
      </c>
      <c r="U11254" t="str">
        <f>VLOOKUP($B11254,[1]data!$A$1:$I$764,9,0)</f>
        <v>Rajasthan Royals</v>
      </c>
    </row>
    <row r="11255" spans="1:21" x14ac:dyDescent="0.3">
      <c r="A11255">
        <v>2019</v>
      </c>
      <c r="B11255" t="s">
        <v>5951</v>
      </c>
      <c r="C11255" s="1">
        <v>43578</v>
      </c>
      <c r="D11255">
        <v>41</v>
      </c>
      <c r="E11255" t="s">
        <v>1548</v>
      </c>
      <c r="F11255">
        <v>1195</v>
      </c>
      <c r="G11255" t="s">
        <v>26</v>
      </c>
      <c r="H11255">
        <v>11</v>
      </c>
      <c r="I11255">
        <f t="shared" si="350"/>
        <v>11</v>
      </c>
      <c r="J11255">
        <v>10</v>
      </c>
      <c r="K11255">
        <v>14</v>
      </c>
      <c r="L11255">
        <v>0</v>
      </c>
      <c r="M11255">
        <v>1</v>
      </c>
      <c r="N11255">
        <v>110</v>
      </c>
      <c r="O11255">
        <f t="shared" si="351"/>
        <v>110</v>
      </c>
      <c r="P11255" t="s">
        <v>17</v>
      </c>
      <c r="Q11255" s="1">
        <v>43578</v>
      </c>
      <c r="R11255" t="str">
        <f>VLOOKUP(B11255,[1]data!$A$2:$E$764,5,0)</f>
        <v>Jaipur</v>
      </c>
      <c r="S11255" t="str">
        <f>VLOOKUP($B11255,[1]data!$A$1:$I$764,6,0)</f>
        <v>Rajasthan Royals</v>
      </c>
      <c r="T11255" t="str">
        <f>VLOOKUP($B11255,[1]data!$A$1:$I$764,7,0)</f>
        <v>Sunrisers Hyderabad</v>
      </c>
      <c r="U11255" t="str">
        <f>VLOOKUP($B11255,[1]data!$A$1:$I$764,9,0)</f>
        <v>Rajasthan Royals</v>
      </c>
    </row>
    <row r="11256" spans="1:21" x14ac:dyDescent="0.3">
      <c r="A11256">
        <v>2019</v>
      </c>
      <c r="B11256" t="s">
        <v>5951</v>
      </c>
      <c r="C11256" s="1">
        <v>43578</v>
      </c>
      <c r="D11256">
        <v>41</v>
      </c>
      <c r="E11256" t="s">
        <v>306</v>
      </c>
      <c r="F11256">
        <v>1105</v>
      </c>
      <c r="G11256" t="s">
        <v>26</v>
      </c>
      <c r="H11256">
        <v>83</v>
      </c>
      <c r="I11256">
        <f t="shared" si="350"/>
        <v>83</v>
      </c>
      <c r="J11256">
        <v>49</v>
      </c>
      <c r="K11256">
        <v>84</v>
      </c>
      <c r="L11256">
        <v>7</v>
      </c>
      <c r="M11256">
        <v>3</v>
      </c>
      <c r="N11256">
        <v>169.38</v>
      </c>
      <c r="O11256">
        <f t="shared" si="351"/>
        <v>169.38</v>
      </c>
      <c r="P11256" t="s">
        <v>17</v>
      </c>
      <c r="Q11256" s="1">
        <v>43578</v>
      </c>
      <c r="R11256" t="str">
        <f>VLOOKUP(B11256,[1]data!$A$2:$E$764,5,0)</f>
        <v>Jaipur</v>
      </c>
      <c r="S11256" t="str">
        <f>VLOOKUP($B11256,[1]data!$A$1:$I$764,6,0)</f>
        <v>Rajasthan Royals</v>
      </c>
      <c r="T11256" t="str">
        <f>VLOOKUP($B11256,[1]data!$A$1:$I$764,7,0)</f>
        <v>Sunrisers Hyderabad</v>
      </c>
      <c r="U11256" t="str">
        <f>VLOOKUP($B11256,[1]data!$A$1:$I$764,9,0)</f>
        <v>Rajasthan Royals</v>
      </c>
    </row>
    <row r="11257" spans="1:21" x14ac:dyDescent="0.3">
      <c r="A11257">
        <v>2019</v>
      </c>
      <c r="B11257" t="s">
        <v>5951</v>
      </c>
      <c r="C11257" s="1">
        <v>43578</v>
      </c>
      <c r="D11257">
        <v>41</v>
      </c>
      <c r="E11257" t="s">
        <v>5653</v>
      </c>
      <c r="G11257" t="s">
        <v>5778</v>
      </c>
      <c r="H11257">
        <v>0</v>
      </c>
      <c r="I11257">
        <f t="shared" si="350"/>
        <v>0</v>
      </c>
      <c r="J11257">
        <v>2</v>
      </c>
      <c r="K11257">
        <v>9</v>
      </c>
      <c r="L11257">
        <v>0</v>
      </c>
      <c r="M11257">
        <v>0</v>
      </c>
      <c r="N11257">
        <v>0</v>
      </c>
      <c r="O11257">
        <f t="shared" si="351"/>
        <v>0</v>
      </c>
      <c r="P11257" t="s">
        <v>20</v>
      </c>
      <c r="Q11257" s="1">
        <v>43578</v>
      </c>
      <c r="R11257" t="str">
        <f>VLOOKUP(B11257,[1]data!$A$2:$E$764,5,0)</f>
        <v>Jaipur</v>
      </c>
      <c r="S11257" t="str">
        <f>VLOOKUP($B11257,[1]data!$A$1:$I$764,6,0)</f>
        <v>Rajasthan Royals</v>
      </c>
      <c r="T11257" t="str">
        <f>VLOOKUP($B11257,[1]data!$A$1:$I$764,7,0)</f>
        <v>Sunrisers Hyderabad</v>
      </c>
      <c r="U11257" t="str">
        <f>VLOOKUP($B11257,[1]data!$A$1:$I$764,9,0)</f>
        <v>Rajasthan Royals</v>
      </c>
    </row>
    <row r="11258" spans="1:21" x14ac:dyDescent="0.3">
      <c r="A11258">
        <v>2019</v>
      </c>
      <c r="B11258" t="s">
        <v>5951</v>
      </c>
      <c r="C11258" s="1">
        <v>43578</v>
      </c>
      <c r="D11258">
        <v>41</v>
      </c>
      <c r="E11258" t="s">
        <v>1064</v>
      </c>
      <c r="F11258">
        <v>1121</v>
      </c>
      <c r="G11258" t="s">
        <v>5469</v>
      </c>
      <c r="H11258">
        <v>57</v>
      </c>
      <c r="I11258">
        <f t="shared" si="350"/>
        <v>57</v>
      </c>
      <c r="J11258">
        <v>45</v>
      </c>
      <c r="K11258">
        <v>63</v>
      </c>
      <c r="L11258">
        <v>3</v>
      </c>
      <c r="M11258">
        <v>2</v>
      </c>
      <c r="N11258">
        <v>126.66</v>
      </c>
      <c r="O11258">
        <f t="shared" si="351"/>
        <v>126.66</v>
      </c>
      <c r="P11258" t="s">
        <v>17</v>
      </c>
      <c r="Q11258" s="1">
        <v>43578</v>
      </c>
      <c r="R11258" t="str">
        <f>VLOOKUP(B11258,[1]data!$A$2:$E$764,5,0)</f>
        <v>Jaipur</v>
      </c>
      <c r="S11258" t="str">
        <f>VLOOKUP($B11258,[1]data!$A$1:$I$764,6,0)</f>
        <v>Rajasthan Royals</v>
      </c>
      <c r="T11258" t="str">
        <f>VLOOKUP($B11258,[1]data!$A$1:$I$764,7,0)</f>
        <v>Sunrisers Hyderabad</v>
      </c>
      <c r="U11258" t="str">
        <f>VLOOKUP($B11258,[1]data!$A$1:$I$764,9,0)</f>
        <v>Rajasthan Royals</v>
      </c>
    </row>
    <row r="11259" spans="1:21" x14ac:dyDescent="0.3">
      <c r="A11259">
        <v>2019</v>
      </c>
      <c r="B11259" t="s">
        <v>5951</v>
      </c>
      <c r="C11259" s="1">
        <v>43578</v>
      </c>
      <c r="D11259">
        <v>41</v>
      </c>
      <c r="E11259" t="s">
        <v>62</v>
      </c>
      <c r="F11259">
        <v>1182</v>
      </c>
      <c r="G11259" t="s">
        <v>5795</v>
      </c>
      <c r="H11259">
        <v>96</v>
      </c>
      <c r="I11259">
        <f t="shared" si="350"/>
        <v>96</v>
      </c>
      <c r="J11259">
        <v>53</v>
      </c>
      <c r="K11259">
        <v>91</v>
      </c>
      <c r="L11259">
        <v>9</v>
      </c>
      <c r="M11259">
        <v>6</v>
      </c>
      <c r="N11259">
        <v>181.13</v>
      </c>
      <c r="O11259">
        <f t="shared" si="351"/>
        <v>181.13</v>
      </c>
      <c r="P11259" t="s">
        <v>17</v>
      </c>
      <c r="Q11259" s="1">
        <v>43578</v>
      </c>
      <c r="R11259" t="str">
        <f>VLOOKUP(B11259,[1]data!$A$2:$E$764,5,0)</f>
        <v>Jaipur</v>
      </c>
      <c r="S11259" t="str">
        <f>VLOOKUP($B11259,[1]data!$A$1:$I$764,6,0)</f>
        <v>Rajasthan Royals</v>
      </c>
      <c r="T11259" t="str">
        <f>VLOOKUP($B11259,[1]data!$A$1:$I$764,7,0)</f>
        <v>Sunrisers Hyderabad</v>
      </c>
      <c r="U11259" t="str">
        <f>VLOOKUP($B11259,[1]data!$A$1:$I$764,9,0)</f>
        <v>Rajasthan Royals</v>
      </c>
    </row>
    <row r="11260" spans="1:21" x14ac:dyDescent="0.3">
      <c r="A11260">
        <v>2019</v>
      </c>
      <c r="B11260" t="s">
        <v>5951</v>
      </c>
      <c r="C11260" s="1">
        <v>43578</v>
      </c>
      <c r="D11260">
        <v>41</v>
      </c>
      <c r="E11260" t="s">
        <v>58</v>
      </c>
      <c r="F11260">
        <v>1033</v>
      </c>
      <c r="G11260" t="s">
        <v>26</v>
      </c>
      <c r="H11260">
        <v>5</v>
      </c>
      <c r="I11260">
        <f t="shared" si="350"/>
        <v>5</v>
      </c>
      <c r="J11260">
        <v>4</v>
      </c>
      <c r="K11260">
        <v>5</v>
      </c>
      <c r="L11260">
        <v>0</v>
      </c>
      <c r="M11260">
        <v>0</v>
      </c>
      <c r="N11260">
        <v>125</v>
      </c>
      <c r="O11260">
        <f t="shared" si="351"/>
        <v>125</v>
      </c>
      <c r="P11260" t="s">
        <v>17</v>
      </c>
      <c r="Q11260" s="1">
        <v>43578</v>
      </c>
      <c r="R11260" t="str">
        <f>VLOOKUP(B11260,[1]data!$A$2:$E$764,5,0)</f>
        <v>Jaipur</v>
      </c>
      <c r="S11260" t="str">
        <f>VLOOKUP($B11260,[1]data!$A$1:$I$764,6,0)</f>
        <v>Rajasthan Royals</v>
      </c>
      <c r="T11260" t="str">
        <f>VLOOKUP($B11260,[1]data!$A$1:$I$764,7,0)</f>
        <v>Sunrisers Hyderabad</v>
      </c>
      <c r="U11260" t="str">
        <f>VLOOKUP($B11260,[1]data!$A$1:$I$764,9,0)</f>
        <v>Rajasthan Royals</v>
      </c>
    </row>
    <row r="11261" spans="1:21" x14ac:dyDescent="0.3">
      <c r="A11261">
        <v>2019</v>
      </c>
      <c r="B11261" t="s">
        <v>5951</v>
      </c>
      <c r="C11261" s="1">
        <v>43578</v>
      </c>
      <c r="D11261">
        <v>41</v>
      </c>
      <c r="E11261" t="s">
        <v>4815</v>
      </c>
      <c r="F11261">
        <v>1390</v>
      </c>
      <c r="G11261" t="s">
        <v>5355</v>
      </c>
      <c r="H11261">
        <v>26</v>
      </c>
      <c r="I11261">
        <f t="shared" si="350"/>
        <v>26</v>
      </c>
      <c r="J11261">
        <v>20</v>
      </c>
      <c r="K11261">
        <v>25</v>
      </c>
      <c r="L11261">
        <v>2</v>
      </c>
      <c r="M11261">
        <v>1</v>
      </c>
      <c r="N11261">
        <v>130</v>
      </c>
      <c r="O11261">
        <f t="shared" si="351"/>
        <v>130</v>
      </c>
      <c r="P11261" t="s">
        <v>17</v>
      </c>
      <c r="Q11261" s="1">
        <v>43578</v>
      </c>
      <c r="R11261" t="str">
        <f>VLOOKUP(B11261,[1]data!$A$2:$E$764,5,0)</f>
        <v>Jaipur</v>
      </c>
      <c r="S11261" t="str">
        <f>VLOOKUP($B11261,[1]data!$A$1:$I$764,6,0)</f>
        <v>Rajasthan Royals</v>
      </c>
      <c r="T11261" t="str">
        <f>VLOOKUP($B11261,[1]data!$A$1:$I$764,7,0)</f>
        <v>Sunrisers Hyderabad</v>
      </c>
      <c r="U11261" t="str">
        <f>VLOOKUP($B11261,[1]data!$A$1:$I$764,9,0)</f>
        <v>Rajasthan Royals</v>
      </c>
    </row>
    <row r="11262" spans="1:21" x14ac:dyDescent="0.3">
      <c r="A11262">
        <v>2019</v>
      </c>
      <c r="B11262" t="s">
        <v>5954</v>
      </c>
      <c r="C11262" s="1">
        <v>43579</v>
      </c>
      <c r="D11262" t="s">
        <v>5955</v>
      </c>
      <c r="E11262" t="s">
        <v>1569</v>
      </c>
      <c r="F11262">
        <v>1222</v>
      </c>
      <c r="G11262" t="s">
        <v>26</v>
      </c>
      <c r="H11262">
        <v>4</v>
      </c>
      <c r="I11262">
        <f t="shared" si="350"/>
        <v>4</v>
      </c>
      <c r="J11262">
        <v>4</v>
      </c>
      <c r="K11262">
        <v>14</v>
      </c>
      <c r="L11262">
        <v>0</v>
      </c>
      <c r="M11262">
        <v>0</v>
      </c>
      <c r="N11262">
        <v>100</v>
      </c>
      <c r="O11262">
        <f t="shared" si="351"/>
        <v>100</v>
      </c>
      <c r="P11262" t="s">
        <v>17</v>
      </c>
      <c r="Q11262" s="1">
        <v>43579</v>
      </c>
      <c r="R11262" t="str">
        <f>VLOOKUP(B11262,[1]data!$A$2:$E$764,5,0)</f>
        <v>Delhi</v>
      </c>
      <c r="S11262" t="str">
        <f>VLOOKUP($B11262,[1]data!$A$1:$I$764,6,0)</f>
        <v>Delhi Capitals</v>
      </c>
      <c r="T11262" t="str">
        <f>VLOOKUP($B11262,[1]data!$A$1:$I$764,7,0)</f>
        <v>Royal Challengers Bangalore</v>
      </c>
      <c r="U11262" t="str">
        <f>VLOOKUP($B11262,[1]data!$A$1:$I$764,9,0)</f>
        <v>Delhi Capitals</v>
      </c>
    </row>
    <row r="11263" spans="1:21" x14ac:dyDescent="0.3">
      <c r="A11263">
        <v>2019</v>
      </c>
      <c r="B11263" t="s">
        <v>5954</v>
      </c>
      <c r="C11263" s="1">
        <v>43579</v>
      </c>
      <c r="D11263" t="s">
        <v>5955</v>
      </c>
      <c r="E11263" t="s">
        <v>2703</v>
      </c>
      <c r="F11263">
        <v>1259</v>
      </c>
      <c r="G11263" t="s">
        <v>5802</v>
      </c>
      <c r="H11263">
        <v>24</v>
      </c>
      <c r="I11263">
        <f t="shared" si="350"/>
        <v>24</v>
      </c>
      <c r="J11263">
        <v>25</v>
      </c>
      <c r="K11263">
        <v>42</v>
      </c>
      <c r="L11263">
        <v>2</v>
      </c>
      <c r="M11263">
        <v>0</v>
      </c>
      <c r="N11263">
        <v>96</v>
      </c>
      <c r="O11263">
        <f t="shared" si="351"/>
        <v>96</v>
      </c>
      <c r="P11263" t="s">
        <v>17</v>
      </c>
      <c r="Q11263" s="1">
        <v>43579</v>
      </c>
      <c r="R11263" t="str">
        <f>VLOOKUP(B11263,[1]data!$A$2:$E$764,5,0)</f>
        <v>Delhi</v>
      </c>
      <c r="S11263" t="str">
        <f>VLOOKUP($B11263,[1]data!$A$1:$I$764,6,0)</f>
        <v>Delhi Capitals</v>
      </c>
      <c r="T11263" t="str">
        <f>VLOOKUP($B11263,[1]data!$A$1:$I$764,7,0)</f>
        <v>Royal Challengers Bangalore</v>
      </c>
      <c r="U11263" t="str">
        <f>VLOOKUP($B11263,[1]data!$A$1:$I$764,9,0)</f>
        <v>Delhi Capitals</v>
      </c>
    </row>
    <row r="11264" spans="1:21" x14ac:dyDescent="0.3">
      <c r="A11264">
        <v>2019</v>
      </c>
      <c r="B11264" t="s">
        <v>5954</v>
      </c>
      <c r="C11264" s="1">
        <v>43579</v>
      </c>
      <c r="D11264" t="s">
        <v>5955</v>
      </c>
      <c r="E11264" t="s">
        <v>5675</v>
      </c>
      <c r="G11264" t="s">
        <v>5802</v>
      </c>
      <c r="H11264">
        <v>46</v>
      </c>
      <c r="I11264">
        <f t="shared" si="350"/>
        <v>46</v>
      </c>
      <c r="J11264">
        <v>28</v>
      </c>
      <c r="K11264">
        <v>40</v>
      </c>
      <c r="L11264">
        <v>1</v>
      </c>
      <c r="M11264">
        <v>5</v>
      </c>
      <c r="N11264">
        <v>164.28</v>
      </c>
      <c r="O11264">
        <f t="shared" si="351"/>
        <v>164.28</v>
      </c>
      <c r="P11264" t="s">
        <v>20</v>
      </c>
      <c r="Q11264" s="1">
        <v>43579</v>
      </c>
      <c r="R11264" t="str">
        <f>VLOOKUP(B11264,[1]data!$A$2:$E$764,5,0)</f>
        <v>Delhi</v>
      </c>
      <c r="S11264" t="str">
        <f>VLOOKUP($B11264,[1]data!$A$1:$I$764,6,0)</f>
        <v>Delhi Capitals</v>
      </c>
      <c r="T11264" t="str">
        <f>VLOOKUP($B11264,[1]data!$A$1:$I$764,7,0)</f>
        <v>Royal Challengers Bangalore</v>
      </c>
      <c r="U11264" t="str">
        <f>VLOOKUP($B11264,[1]data!$A$1:$I$764,9,0)</f>
        <v>Delhi Capitals</v>
      </c>
    </row>
    <row r="11265" spans="1:21" x14ac:dyDescent="0.3">
      <c r="A11265">
        <v>2019</v>
      </c>
      <c r="B11265" t="s">
        <v>5954</v>
      </c>
      <c r="C11265" s="1">
        <v>43579</v>
      </c>
      <c r="D11265" t="s">
        <v>5955</v>
      </c>
      <c r="E11265" t="s">
        <v>4439</v>
      </c>
      <c r="F11265">
        <v>1364</v>
      </c>
      <c r="G11265" t="s">
        <v>26</v>
      </c>
      <c r="H11265">
        <v>1</v>
      </c>
      <c r="I11265">
        <f t="shared" si="350"/>
        <v>1</v>
      </c>
      <c r="J11265">
        <v>2</v>
      </c>
      <c r="K11265">
        <v>3</v>
      </c>
      <c r="L11265">
        <v>0</v>
      </c>
      <c r="M11265">
        <v>0</v>
      </c>
      <c r="N11265">
        <v>50</v>
      </c>
      <c r="O11265">
        <f t="shared" si="351"/>
        <v>50</v>
      </c>
      <c r="P11265" t="s">
        <v>17</v>
      </c>
      <c r="Q11265" s="1">
        <v>43579</v>
      </c>
      <c r="R11265" t="str">
        <f>VLOOKUP(B11265,[1]data!$A$2:$E$764,5,0)</f>
        <v>Delhi</v>
      </c>
      <c r="S11265" t="str">
        <f>VLOOKUP($B11265,[1]data!$A$1:$I$764,6,0)</f>
        <v>Delhi Capitals</v>
      </c>
      <c r="T11265" t="str">
        <f>VLOOKUP($B11265,[1]data!$A$1:$I$764,7,0)</f>
        <v>Royal Challengers Bangalore</v>
      </c>
      <c r="U11265" t="str">
        <f>VLOOKUP($B11265,[1]data!$A$1:$I$764,9,0)</f>
        <v>Delhi Capitals</v>
      </c>
    </row>
    <row r="11266" spans="1:21" x14ac:dyDescent="0.3">
      <c r="A11266">
        <v>2019</v>
      </c>
      <c r="B11266" t="s">
        <v>5954</v>
      </c>
      <c r="C11266" s="1">
        <v>43579</v>
      </c>
      <c r="D11266" t="s">
        <v>5955</v>
      </c>
      <c r="E11266" t="s">
        <v>4343</v>
      </c>
      <c r="F11266">
        <v>1355</v>
      </c>
      <c r="G11266" t="s">
        <v>26</v>
      </c>
      <c r="H11266">
        <v>46</v>
      </c>
      <c r="I11266">
        <f t="shared" si="350"/>
        <v>46</v>
      </c>
      <c r="J11266">
        <v>34</v>
      </c>
      <c r="K11266">
        <v>54</v>
      </c>
      <c r="L11266">
        <v>2</v>
      </c>
      <c r="M11266">
        <v>3</v>
      </c>
      <c r="N11266">
        <v>135.29</v>
      </c>
      <c r="O11266">
        <f t="shared" si="351"/>
        <v>135.29</v>
      </c>
      <c r="P11266" t="s">
        <v>17</v>
      </c>
      <c r="Q11266" s="1">
        <v>43579</v>
      </c>
      <c r="R11266" t="str">
        <f>VLOOKUP(B11266,[1]data!$A$2:$E$764,5,0)</f>
        <v>Delhi</v>
      </c>
      <c r="S11266" t="str">
        <f>VLOOKUP($B11266,[1]data!$A$1:$I$764,6,0)</f>
        <v>Delhi Capitals</v>
      </c>
      <c r="T11266" t="str">
        <f>VLOOKUP($B11266,[1]data!$A$1:$I$764,7,0)</f>
        <v>Royal Challengers Bangalore</v>
      </c>
      <c r="U11266" t="str">
        <f>VLOOKUP($B11266,[1]data!$A$1:$I$764,9,0)</f>
        <v>Delhi Capitals</v>
      </c>
    </row>
    <row r="11267" spans="1:21" x14ac:dyDescent="0.3">
      <c r="A11267">
        <v>2019</v>
      </c>
      <c r="B11267" t="s">
        <v>5954</v>
      </c>
      <c r="C11267" s="1">
        <v>43579</v>
      </c>
      <c r="D11267" t="s">
        <v>5955</v>
      </c>
      <c r="E11267" t="s">
        <v>1306</v>
      </c>
      <c r="F11267">
        <v>1152</v>
      </c>
      <c r="G11267" t="s">
        <v>5956</v>
      </c>
      <c r="H11267">
        <v>6</v>
      </c>
      <c r="I11267">
        <f t="shared" ref="I11267:I11330" si="352">IF(H11267="",(J11267*N11267)/100,H11267)</f>
        <v>6</v>
      </c>
      <c r="J11267">
        <v>2</v>
      </c>
      <c r="K11267">
        <v>2</v>
      </c>
      <c r="L11267">
        <v>0</v>
      </c>
      <c r="M11267">
        <v>1</v>
      </c>
      <c r="N11267">
        <v>300</v>
      </c>
      <c r="O11267">
        <f t="shared" ref="O11267:O11330" si="353">IF(N11267="",IF(J11267=0,0,(I11267/J11267)*100),N11267)</f>
        <v>300</v>
      </c>
      <c r="P11267" t="s">
        <v>40</v>
      </c>
      <c r="Q11267" s="1">
        <v>43579</v>
      </c>
      <c r="R11267" t="str">
        <f>VLOOKUP(B11267,[1]data!$A$2:$E$764,5,0)</f>
        <v>Delhi</v>
      </c>
      <c r="S11267" t="str">
        <f>VLOOKUP($B11267,[1]data!$A$1:$I$764,6,0)</f>
        <v>Delhi Capitals</v>
      </c>
      <c r="T11267" t="str">
        <f>VLOOKUP($B11267,[1]data!$A$1:$I$764,7,0)</f>
        <v>Royal Challengers Bangalore</v>
      </c>
      <c r="U11267" t="str">
        <f>VLOOKUP($B11267,[1]data!$A$1:$I$764,9,0)</f>
        <v>Delhi Capitals</v>
      </c>
    </row>
    <row r="11268" spans="1:21" x14ac:dyDescent="0.3">
      <c r="A11268">
        <v>2019</v>
      </c>
      <c r="B11268" t="s">
        <v>5954</v>
      </c>
      <c r="C11268" s="1">
        <v>43579</v>
      </c>
      <c r="D11268" t="s">
        <v>5955</v>
      </c>
      <c r="E11268" t="s">
        <v>5743</v>
      </c>
      <c r="G11268" t="s">
        <v>5556</v>
      </c>
      <c r="H11268">
        <v>0</v>
      </c>
      <c r="I11268">
        <f t="shared" si="352"/>
        <v>0</v>
      </c>
      <c r="J11268">
        <v>1</v>
      </c>
      <c r="K11268">
        <v>1</v>
      </c>
      <c r="L11268">
        <v>0</v>
      </c>
      <c r="M11268">
        <v>0</v>
      </c>
      <c r="N11268">
        <v>0</v>
      </c>
      <c r="O11268">
        <f t="shared" si="353"/>
        <v>0</v>
      </c>
      <c r="P11268" t="s">
        <v>17</v>
      </c>
      <c r="Q11268" s="1">
        <v>43579</v>
      </c>
      <c r="R11268" t="str">
        <f>VLOOKUP(B11268,[1]data!$A$2:$E$764,5,0)</f>
        <v>Delhi</v>
      </c>
      <c r="S11268" t="str">
        <f>VLOOKUP($B11268,[1]data!$A$1:$I$764,6,0)</f>
        <v>Delhi Capitals</v>
      </c>
      <c r="T11268" t="str">
        <f>VLOOKUP($B11268,[1]data!$A$1:$I$764,7,0)</f>
        <v>Royal Challengers Bangalore</v>
      </c>
      <c r="U11268" t="str">
        <f>VLOOKUP($B11268,[1]data!$A$1:$I$764,9,0)</f>
        <v>Delhi Capitals</v>
      </c>
    </row>
    <row r="11269" spans="1:21" x14ac:dyDescent="0.3">
      <c r="A11269">
        <v>2019</v>
      </c>
      <c r="B11269" t="s">
        <v>5954</v>
      </c>
      <c r="C11269" s="1">
        <v>43579</v>
      </c>
      <c r="D11269" t="s">
        <v>5955</v>
      </c>
      <c r="E11269" t="s">
        <v>1898</v>
      </c>
      <c r="F11269">
        <v>1163</v>
      </c>
      <c r="G11269" t="s">
        <v>5957</v>
      </c>
      <c r="H11269">
        <v>35</v>
      </c>
      <c r="I11269">
        <f t="shared" si="352"/>
        <v>35</v>
      </c>
      <c r="J11269">
        <v>21</v>
      </c>
      <c r="K11269">
        <v>30</v>
      </c>
      <c r="L11269">
        <v>5</v>
      </c>
      <c r="M11269">
        <v>1</v>
      </c>
      <c r="N11269">
        <v>166.66</v>
      </c>
      <c r="O11269">
        <f t="shared" si="353"/>
        <v>166.66</v>
      </c>
      <c r="P11269" t="s">
        <v>17</v>
      </c>
      <c r="Q11269" s="1">
        <v>43579</v>
      </c>
      <c r="R11269" t="str">
        <f>VLOOKUP(B11269,[1]data!$A$2:$E$764,5,0)</f>
        <v>Delhi</v>
      </c>
      <c r="S11269" t="str">
        <f>VLOOKUP($B11269,[1]data!$A$1:$I$764,6,0)</f>
        <v>Delhi Capitals</v>
      </c>
      <c r="T11269" t="str">
        <f>VLOOKUP($B11269,[1]data!$A$1:$I$764,7,0)</f>
        <v>Royal Challengers Bangalore</v>
      </c>
      <c r="U11269" t="str">
        <f>VLOOKUP($B11269,[1]data!$A$1:$I$764,9,0)</f>
        <v>Delhi Capitals</v>
      </c>
    </row>
    <row r="11270" spans="1:21" x14ac:dyDescent="0.3">
      <c r="A11270">
        <v>2019</v>
      </c>
      <c r="B11270" t="s">
        <v>5954</v>
      </c>
      <c r="C11270" s="1">
        <v>43579</v>
      </c>
      <c r="D11270" t="s">
        <v>5955</v>
      </c>
      <c r="E11270" t="s">
        <v>366</v>
      </c>
      <c r="F11270">
        <v>1074</v>
      </c>
      <c r="G11270" t="s">
        <v>26</v>
      </c>
      <c r="H11270">
        <v>82</v>
      </c>
      <c r="I11270">
        <f t="shared" si="352"/>
        <v>82</v>
      </c>
      <c r="J11270">
        <v>44</v>
      </c>
      <c r="K11270">
        <v>82</v>
      </c>
      <c r="L11270">
        <v>3</v>
      </c>
      <c r="M11270">
        <v>7</v>
      </c>
      <c r="N11270">
        <v>186.36</v>
      </c>
      <c r="O11270">
        <f t="shared" si="353"/>
        <v>186.36</v>
      </c>
      <c r="P11270" t="s">
        <v>17</v>
      </c>
      <c r="Q11270" s="1">
        <v>43579</v>
      </c>
      <c r="R11270" t="str">
        <f>VLOOKUP(B11270,[1]data!$A$2:$E$764,5,0)</f>
        <v>Delhi</v>
      </c>
      <c r="S11270" t="str">
        <f>VLOOKUP($B11270,[1]data!$A$1:$I$764,6,0)</f>
        <v>Delhi Capitals</v>
      </c>
      <c r="T11270" t="str">
        <f>VLOOKUP($B11270,[1]data!$A$1:$I$764,7,0)</f>
        <v>Royal Challengers Bangalore</v>
      </c>
      <c r="U11270" t="str">
        <f>VLOOKUP($B11270,[1]data!$A$1:$I$764,9,0)</f>
        <v>Delhi Capitals</v>
      </c>
    </row>
    <row r="11271" spans="1:21" x14ac:dyDescent="0.3">
      <c r="A11271">
        <v>2019</v>
      </c>
      <c r="B11271" t="s">
        <v>5954</v>
      </c>
      <c r="C11271" s="1">
        <v>43579</v>
      </c>
      <c r="D11271" t="s">
        <v>5955</v>
      </c>
      <c r="E11271" t="s">
        <v>21</v>
      </c>
      <c r="F11271">
        <v>1024</v>
      </c>
      <c r="G11271" t="s">
        <v>5712</v>
      </c>
      <c r="H11271">
        <v>13</v>
      </c>
      <c r="I11271">
        <f t="shared" si="352"/>
        <v>13</v>
      </c>
      <c r="J11271">
        <v>8</v>
      </c>
      <c r="K11271">
        <v>20</v>
      </c>
      <c r="L11271">
        <v>2</v>
      </c>
      <c r="M11271">
        <v>0</v>
      </c>
      <c r="N11271">
        <v>162.5</v>
      </c>
      <c r="O11271">
        <f t="shared" si="353"/>
        <v>162.5</v>
      </c>
      <c r="P11271" t="s">
        <v>40</v>
      </c>
      <c r="Q11271" s="1">
        <v>43579</v>
      </c>
      <c r="R11271" t="str">
        <f>VLOOKUP(B11271,[1]data!$A$2:$E$764,5,0)</f>
        <v>Delhi</v>
      </c>
      <c r="S11271" t="str">
        <f>VLOOKUP($B11271,[1]data!$A$1:$I$764,6,0)</f>
        <v>Delhi Capitals</v>
      </c>
      <c r="T11271" t="str">
        <f>VLOOKUP($B11271,[1]data!$A$1:$I$764,7,0)</f>
        <v>Royal Challengers Bangalore</v>
      </c>
      <c r="U11271" t="str">
        <f>VLOOKUP($B11271,[1]data!$A$1:$I$764,9,0)</f>
        <v>Delhi Capitals</v>
      </c>
    </row>
    <row r="11272" spans="1:21" x14ac:dyDescent="0.3">
      <c r="A11272">
        <v>2019</v>
      </c>
      <c r="B11272" t="s">
        <v>5954</v>
      </c>
      <c r="C11272" s="1">
        <v>43579</v>
      </c>
      <c r="D11272" t="s">
        <v>5955</v>
      </c>
      <c r="E11272" t="s">
        <v>74</v>
      </c>
      <c r="F11272">
        <v>1010</v>
      </c>
      <c r="G11272" t="s">
        <v>5958</v>
      </c>
      <c r="H11272">
        <v>43</v>
      </c>
      <c r="I11272">
        <f t="shared" si="352"/>
        <v>43</v>
      </c>
      <c r="J11272">
        <v>24</v>
      </c>
      <c r="K11272">
        <v>37</v>
      </c>
      <c r="L11272">
        <v>7</v>
      </c>
      <c r="M11272">
        <v>2</v>
      </c>
      <c r="N11272">
        <v>179.16</v>
      </c>
      <c r="O11272">
        <f t="shared" si="353"/>
        <v>179.16</v>
      </c>
      <c r="P11272" t="s">
        <v>20</v>
      </c>
      <c r="Q11272" s="1">
        <v>43579</v>
      </c>
      <c r="R11272" t="str">
        <f>VLOOKUP(B11272,[1]data!$A$2:$E$764,5,0)</f>
        <v>Delhi</v>
      </c>
      <c r="S11272" t="str">
        <f>VLOOKUP($B11272,[1]data!$A$1:$I$764,6,0)</f>
        <v>Delhi Capitals</v>
      </c>
      <c r="T11272" t="str">
        <f>VLOOKUP($B11272,[1]data!$A$1:$I$764,7,0)</f>
        <v>Royal Challengers Bangalore</v>
      </c>
      <c r="U11272" t="str">
        <f>VLOOKUP($B11272,[1]data!$A$1:$I$764,9,0)</f>
        <v>Delhi Capitals</v>
      </c>
    </row>
    <row r="11273" spans="1:21" x14ac:dyDescent="0.3">
      <c r="A11273">
        <v>2019</v>
      </c>
      <c r="B11273" t="s">
        <v>5954</v>
      </c>
      <c r="C11273" s="1">
        <v>43579</v>
      </c>
      <c r="D11273" t="s">
        <v>5955</v>
      </c>
      <c r="E11273" t="s">
        <v>5492</v>
      </c>
      <c r="G11273" t="s">
        <v>5779</v>
      </c>
      <c r="H11273">
        <v>4</v>
      </c>
      <c r="I11273">
        <f t="shared" si="352"/>
        <v>4</v>
      </c>
      <c r="J11273">
        <v>5</v>
      </c>
      <c r="K11273">
        <v>5</v>
      </c>
      <c r="L11273">
        <v>1</v>
      </c>
      <c r="M11273">
        <v>0</v>
      </c>
      <c r="N11273">
        <v>80</v>
      </c>
      <c r="O11273">
        <f t="shared" si="353"/>
        <v>80</v>
      </c>
      <c r="P11273" t="s">
        <v>17</v>
      </c>
      <c r="Q11273" s="1">
        <v>43579</v>
      </c>
      <c r="R11273" t="str">
        <f>VLOOKUP(B11273,[1]data!$A$2:$E$764,5,0)</f>
        <v>Delhi</v>
      </c>
      <c r="S11273" t="str">
        <f>VLOOKUP($B11273,[1]data!$A$1:$I$764,6,0)</f>
        <v>Delhi Capitals</v>
      </c>
      <c r="T11273" t="str">
        <f>VLOOKUP($B11273,[1]data!$A$1:$I$764,7,0)</f>
        <v>Royal Challengers Bangalore</v>
      </c>
      <c r="U11273" t="str">
        <f>VLOOKUP($B11273,[1]data!$A$1:$I$764,9,0)</f>
        <v>Delhi Capitals</v>
      </c>
    </row>
    <row r="11274" spans="1:21" x14ac:dyDescent="0.3">
      <c r="A11274">
        <v>2019</v>
      </c>
      <c r="B11274" t="s">
        <v>5954</v>
      </c>
      <c r="C11274" s="1">
        <v>43579</v>
      </c>
      <c r="D11274" t="s">
        <v>5955</v>
      </c>
      <c r="E11274" t="s">
        <v>833</v>
      </c>
      <c r="F11274">
        <v>1051</v>
      </c>
      <c r="G11274" t="s">
        <v>1553</v>
      </c>
      <c r="H11274">
        <v>23</v>
      </c>
      <c r="I11274">
        <f t="shared" si="352"/>
        <v>23</v>
      </c>
      <c r="J11274">
        <v>10</v>
      </c>
      <c r="K11274">
        <v>18</v>
      </c>
      <c r="L11274">
        <v>4</v>
      </c>
      <c r="M11274">
        <v>1</v>
      </c>
      <c r="N11274">
        <v>230</v>
      </c>
      <c r="O11274">
        <f t="shared" si="353"/>
        <v>230</v>
      </c>
      <c r="P11274" t="s">
        <v>17</v>
      </c>
      <c r="Q11274" s="1">
        <v>43579</v>
      </c>
      <c r="R11274" t="str">
        <f>VLOOKUP(B11274,[1]data!$A$2:$E$764,5,0)</f>
        <v>Delhi</v>
      </c>
      <c r="S11274" t="str">
        <f>VLOOKUP($B11274,[1]data!$A$1:$I$764,6,0)</f>
        <v>Delhi Capitals</v>
      </c>
      <c r="T11274" t="str">
        <f>VLOOKUP($B11274,[1]data!$A$1:$I$764,7,0)</f>
        <v>Royal Challengers Bangalore</v>
      </c>
      <c r="U11274" t="str">
        <f>VLOOKUP($B11274,[1]data!$A$1:$I$764,9,0)</f>
        <v>Delhi Capitals</v>
      </c>
    </row>
    <row r="11275" spans="1:21" x14ac:dyDescent="0.3">
      <c r="A11275">
        <v>2019</v>
      </c>
      <c r="B11275" t="s">
        <v>5954</v>
      </c>
      <c r="C11275" s="1">
        <v>43579</v>
      </c>
      <c r="D11275" t="s">
        <v>5955</v>
      </c>
      <c r="E11275" t="s">
        <v>3187</v>
      </c>
      <c r="F11275">
        <v>1296</v>
      </c>
      <c r="G11275" t="s">
        <v>5959</v>
      </c>
      <c r="H11275">
        <v>42</v>
      </c>
      <c r="I11275">
        <f t="shared" si="352"/>
        <v>42</v>
      </c>
      <c r="J11275">
        <v>27</v>
      </c>
      <c r="K11275">
        <v>56</v>
      </c>
      <c r="L11275">
        <v>7</v>
      </c>
      <c r="M11275">
        <v>1</v>
      </c>
      <c r="N11275">
        <v>155.55000000000001</v>
      </c>
      <c r="O11275">
        <f t="shared" si="353"/>
        <v>155.55000000000001</v>
      </c>
      <c r="P11275" t="s">
        <v>17</v>
      </c>
      <c r="Q11275" s="1">
        <v>43579</v>
      </c>
      <c r="R11275" t="str">
        <f>VLOOKUP(B11275,[1]data!$A$2:$E$764,5,0)</f>
        <v>Delhi</v>
      </c>
      <c r="S11275" t="str">
        <f>VLOOKUP($B11275,[1]data!$A$1:$I$764,6,0)</f>
        <v>Delhi Capitals</v>
      </c>
      <c r="T11275" t="str">
        <f>VLOOKUP($B11275,[1]data!$A$1:$I$764,7,0)</f>
        <v>Royal Challengers Bangalore</v>
      </c>
      <c r="U11275" t="str">
        <f>VLOOKUP($B11275,[1]data!$A$1:$I$764,9,0)</f>
        <v>Delhi Capitals</v>
      </c>
    </row>
    <row r="11276" spans="1:21" x14ac:dyDescent="0.3">
      <c r="A11276">
        <v>2019</v>
      </c>
      <c r="B11276" t="s">
        <v>5954</v>
      </c>
      <c r="C11276" s="1">
        <v>43579</v>
      </c>
      <c r="D11276" t="s">
        <v>5955</v>
      </c>
      <c r="E11276" t="s">
        <v>4379</v>
      </c>
      <c r="F11276">
        <v>1360</v>
      </c>
      <c r="G11276" t="s">
        <v>5960</v>
      </c>
      <c r="H11276">
        <v>3</v>
      </c>
      <c r="I11276">
        <f t="shared" si="352"/>
        <v>3</v>
      </c>
      <c r="J11276">
        <v>7</v>
      </c>
      <c r="K11276">
        <v>7</v>
      </c>
      <c r="L11276">
        <v>0</v>
      </c>
      <c r="M11276">
        <v>0</v>
      </c>
      <c r="N11276">
        <v>42.85</v>
      </c>
      <c r="O11276">
        <f t="shared" si="353"/>
        <v>42.85</v>
      </c>
      <c r="P11276" t="s">
        <v>17</v>
      </c>
      <c r="Q11276" s="1">
        <v>43579</v>
      </c>
      <c r="R11276" t="str">
        <f>VLOOKUP(B11276,[1]data!$A$2:$E$764,5,0)</f>
        <v>Delhi</v>
      </c>
      <c r="S11276" t="str">
        <f>VLOOKUP($B11276,[1]data!$A$1:$I$764,6,0)</f>
        <v>Delhi Capitals</v>
      </c>
      <c r="T11276" t="str">
        <f>VLOOKUP($B11276,[1]data!$A$1:$I$764,7,0)</f>
        <v>Royal Challengers Bangalore</v>
      </c>
      <c r="U11276" t="str">
        <f>VLOOKUP($B11276,[1]data!$A$1:$I$764,9,0)</f>
        <v>Delhi Capitals</v>
      </c>
    </row>
    <row r="11277" spans="1:21" x14ac:dyDescent="0.3">
      <c r="A11277">
        <v>2019</v>
      </c>
      <c r="B11277" t="s">
        <v>5961</v>
      </c>
      <c r="C11277" s="1">
        <v>43580</v>
      </c>
      <c r="D11277" t="s">
        <v>5962</v>
      </c>
      <c r="E11277" t="s">
        <v>5844</v>
      </c>
      <c r="G11277" t="s">
        <v>5963</v>
      </c>
      <c r="H11277">
        <v>47</v>
      </c>
      <c r="I11277">
        <f t="shared" si="352"/>
        <v>47</v>
      </c>
      <c r="J11277">
        <v>31</v>
      </c>
      <c r="K11277">
        <v>63</v>
      </c>
      <c r="L11277">
        <v>5</v>
      </c>
      <c r="M11277">
        <v>2</v>
      </c>
      <c r="N11277">
        <v>151.61000000000001</v>
      </c>
      <c r="O11277">
        <f t="shared" si="353"/>
        <v>151.61000000000001</v>
      </c>
      <c r="P11277" t="s">
        <v>17</v>
      </c>
      <c r="Q11277" s="1">
        <v>43580</v>
      </c>
      <c r="R11277" t="str">
        <f>VLOOKUP(B11277,[1]data!$A$2:$E$764,5,0)</f>
        <v>Kolkata</v>
      </c>
      <c r="S11277" t="str">
        <f>VLOOKUP($B11277,[1]data!$A$1:$I$764,6,0)</f>
        <v>Kolkata Knight Riders</v>
      </c>
      <c r="T11277" t="str">
        <f>VLOOKUP($B11277,[1]data!$A$1:$I$764,7,0)</f>
        <v>Mumbai Indians</v>
      </c>
      <c r="U11277" t="str">
        <f>VLOOKUP($B11277,[1]data!$A$1:$I$764,9,0)</f>
        <v>Kolkata Knight Riders</v>
      </c>
    </row>
    <row r="11278" spans="1:21" x14ac:dyDescent="0.3">
      <c r="A11278">
        <v>2019</v>
      </c>
      <c r="B11278" t="s">
        <v>5961</v>
      </c>
      <c r="C11278" s="1">
        <v>43580</v>
      </c>
      <c r="D11278" t="s">
        <v>5962</v>
      </c>
      <c r="E11278" t="s">
        <v>4757</v>
      </c>
      <c r="F11278">
        <v>1383</v>
      </c>
      <c r="G11278" t="s">
        <v>4208</v>
      </c>
      <c r="H11278">
        <v>11</v>
      </c>
      <c r="I11278">
        <f t="shared" si="352"/>
        <v>11</v>
      </c>
      <c r="J11278">
        <v>10</v>
      </c>
      <c r="K11278">
        <v>20</v>
      </c>
      <c r="L11278">
        <v>2</v>
      </c>
      <c r="M11278">
        <v>0</v>
      </c>
      <c r="N11278">
        <v>110</v>
      </c>
      <c r="O11278">
        <f t="shared" si="353"/>
        <v>110</v>
      </c>
      <c r="P11278" t="s">
        <v>17</v>
      </c>
      <c r="Q11278" s="1">
        <v>43580</v>
      </c>
      <c r="R11278" t="str">
        <f>VLOOKUP(B11278,[1]data!$A$2:$E$764,5,0)</f>
        <v>Kolkata</v>
      </c>
      <c r="S11278" t="str">
        <f>VLOOKUP($B11278,[1]data!$A$1:$I$764,6,0)</f>
        <v>Kolkata Knight Riders</v>
      </c>
      <c r="T11278" t="str">
        <f>VLOOKUP($B11278,[1]data!$A$1:$I$764,7,0)</f>
        <v>Mumbai Indians</v>
      </c>
      <c r="U11278" t="str">
        <f>VLOOKUP($B11278,[1]data!$A$1:$I$764,9,0)</f>
        <v>Kolkata Knight Riders</v>
      </c>
    </row>
    <row r="11279" spans="1:21" x14ac:dyDescent="0.3">
      <c r="A11279">
        <v>2019</v>
      </c>
      <c r="B11279" t="s">
        <v>5961</v>
      </c>
      <c r="C11279" s="1">
        <v>43580</v>
      </c>
      <c r="D11279" t="s">
        <v>5962</v>
      </c>
      <c r="E11279" t="s">
        <v>3164</v>
      </c>
      <c r="F11279">
        <v>1293</v>
      </c>
      <c r="G11279" t="s">
        <v>212</v>
      </c>
      <c r="H11279">
        <v>22</v>
      </c>
      <c r="I11279">
        <f t="shared" si="352"/>
        <v>22</v>
      </c>
      <c r="J11279">
        <v>15</v>
      </c>
      <c r="K11279">
        <v>32</v>
      </c>
      <c r="L11279">
        <v>0</v>
      </c>
      <c r="M11279">
        <v>2</v>
      </c>
      <c r="N11279">
        <v>146.66</v>
      </c>
      <c r="O11279">
        <f t="shared" si="353"/>
        <v>146.66</v>
      </c>
      <c r="P11279" t="s">
        <v>20</v>
      </c>
      <c r="Q11279" s="1">
        <v>43580</v>
      </c>
      <c r="R11279" t="str">
        <f>VLOOKUP(B11279,[1]data!$A$2:$E$764,5,0)</f>
        <v>Kolkata</v>
      </c>
      <c r="S11279" t="str">
        <f>VLOOKUP($B11279,[1]data!$A$1:$I$764,6,0)</f>
        <v>Kolkata Knight Riders</v>
      </c>
      <c r="T11279" t="str">
        <f>VLOOKUP($B11279,[1]data!$A$1:$I$764,7,0)</f>
        <v>Mumbai Indians</v>
      </c>
      <c r="U11279" t="str">
        <f>VLOOKUP($B11279,[1]data!$A$1:$I$764,9,0)</f>
        <v>Kolkata Knight Riders</v>
      </c>
    </row>
    <row r="11280" spans="1:21" x14ac:dyDescent="0.3">
      <c r="A11280">
        <v>2019</v>
      </c>
      <c r="B11280" t="s">
        <v>5961</v>
      </c>
      <c r="C11280" s="1">
        <v>43580</v>
      </c>
      <c r="D11280" t="s">
        <v>5962</v>
      </c>
      <c r="E11280" t="s">
        <v>2508</v>
      </c>
      <c r="F11280">
        <v>1242</v>
      </c>
      <c r="G11280" t="s">
        <v>2640</v>
      </c>
      <c r="H11280">
        <v>2</v>
      </c>
      <c r="I11280">
        <f t="shared" si="352"/>
        <v>2</v>
      </c>
      <c r="J11280">
        <v>6</v>
      </c>
      <c r="K11280">
        <v>12</v>
      </c>
      <c r="L11280">
        <v>0</v>
      </c>
      <c r="M11280">
        <v>0</v>
      </c>
      <c r="N11280">
        <v>33.33</v>
      </c>
      <c r="O11280">
        <f t="shared" si="353"/>
        <v>33.33</v>
      </c>
      <c r="P11280" t="s">
        <v>40</v>
      </c>
      <c r="Q11280" s="1">
        <v>43580</v>
      </c>
      <c r="R11280" t="str">
        <f>VLOOKUP(B11280,[1]data!$A$2:$E$764,5,0)</f>
        <v>Kolkata</v>
      </c>
      <c r="S11280" t="str">
        <f>VLOOKUP($B11280,[1]data!$A$1:$I$764,6,0)</f>
        <v>Kolkata Knight Riders</v>
      </c>
      <c r="T11280" t="str">
        <f>VLOOKUP($B11280,[1]data!$A$1:$I$764,7,0)</f>
        <v>Mumbai Indians</v>
      </c>
      <c r="U11280" t="str">
        <f>VLOOKUP($B11280,[1]data!$A$1:$I$764,9,0)</f>
        <v>Kolkata Knight Riders</v>
      </c>
    </row>
    <row r="11281" spans="1:21" x14ac:dyDescent="0.3">
      <c r="A11281">
        <v>2019</v>
      </c>
      <c r="B11281" t="s">
        <v>5961</v>
      </c>
      <c r="C11281" s="1">
        <v>43580</v>
      </c>
      <c r="D11281" t="s">
        <v>5962</v>
      </c>
      <c r="E11281" t="s">
        <v>3079</v>
      </c>
      <c r="F11281">
        <v>1288</v>
      </c>
      <c r="G11281" t="s">
        <v>26</v>
      </c>
      <c r="H11281">
        <v>0</v>
      </c>
      <c r="I11281">
        <f t="shared" si="352"/>
        <v>0</v>
      </c>
      <c r="J11281">
        <v>1</v>
      </c>
      <c r="K11281">
        <v>3</v>
      </c>
      <c r="L11281">
        <v>0</v>
      </c>
      <c r="M11281">
        <v>0</v>
      </c>
      <c r="N11281">
        <v>0</v>
      </c>
      <c r="O11281">
        <f t="shared" si="353"/>
        <v>0</v>
      </c>
      <c r="P11281" t="s">
        <v>17</v>
      </c>
      <c r="Q11281" s="1">
        <v>43580</v>
      </c>
      <c r="R11281" t="str">
        <f>VLOOKUP(B11281,[1]data!$A$2:$E$764,5,0)</f>
        <v>Kolkata</v>
      </c>
      <c r="S11281" t="str">
        <f>VLOOKUP($B11281,[1]data!$A$1:$I$764,6,0)</f>
        <v>Kolkata Knight Riders</v>
      </c>
      <c r="T11281" t="str">
        <f>VLOOKUP($B11281,[1]data!$A$1:$I$764,7,0)</f>
        <v>Mumbai Indians</v>
      </c>
      <c r="U11281" t="str">
        <f>VLOOKUP($B11281,[1]data!$A$1:$I$764,9,0)</f>
        <v>Kolkata Knight Riders</v>
      </c>
    </row>
    <row r="11282" spans="1:21" x14ac:dyDescent="0.3">
      <c r="A11282">
        <v>2019</v>
      </c>
      <c r="B11282" t="s">
        <v>5961</v>
      </c>
      <c r="C11282" s="1">
        <v>43580</v>
      </c>
      <c r="D11282" t="s">
        <v>5962</v>
      </c>
      <c r="E11282" t="s">
        <v>3893</v>
      </c>
      <c r="F11282">
        <v>1334</v>
      </c>
      <c r="G11282" t="s">
        <v>5964</v>
      </c>
      <c r="H11282">
        <v>18</v>
      </c>
      <c r="I11282">
        <f t="shared" si="352"/>
        <v>18</v>
      </c>
      <c r="J11282">
        <v>9</v>
      </c>
      <c r="K11282">
        <v>18</v>
      </c>
      <c r="L11282">
        <v>4</v>
      </c>
      <c r="M11282">
        <v>0</v>
      </c>
      <c r="N11282">
        <v>200</v>
      </c>
      <c r="O11282">
        <f t="shared" si="353"/>
        <v>200</v>
      </c>
      <c r="P11282" t="s">
        <v>17</v>
      </c>
      <c r="Q11282" s="1">
        <v>43580</v>
      </c>
      <c r="R11282" t="str">
        <f>VLOOKUP(B11282,[1]data!$A$2:$E$764,5,0)</f>
        <v>Kolkata</v>
      </c>
      <c r="S11282" t="str">
        <f>VLOOKUP($B11282,[1]data!$A$1:$I$764,6,0)</f>
        <v>Kolkata Knight Riders</v>
      </c>
      <c r="T11282" t="str">
        <f>VLOOKUP($B11282,[1]data!$A$1:$I$764,7,0)</f>
        <v>Mumbai Indians</v>
      </c>
      <c r="U11282" t="str">
        <f>VLOOKUP($B11282,[1]data!$A$1:$I$764,9,0)</f>
        <v>Kolkata Knight Riders</v>
      </c>
    </row>
    <row r="11283" spans="1:21" x14ac:dyDescent="0.3">
      <c r="A11283">
        <v>2019</v>
      </c>
      <c r="B11283" t="s">
        <v>5961</v>
      </c>
      <c r="C11283" s="1">
        <v>43580</v>
      </c>
      <c r="D11283" t="s">
        <v>5962</v>
      </c>
      <c r="E11283" t="s">
        <v>1839</v>
      </c>
      <c r="F11283">
        <v>1197</v>
      </c>
      <c r="G11283" t="s">
        <v>911</v>
      </c>
      <c r="H11283">
        <v>11</v>
      </c>
      <c r="I11283">
        <f t="shared" si="352"/>
        <v>11</v>
      </c>
      <c r="J11283">
        <v>11</v>
      </c>
      <c r="K11283">
        <v>11</v>
      </c>
      <c r="L11283">
        <v>0</v>
      </c>
      <c r="M11283">
        <v>1</v>
      </c>
      <c r="N11283">
        <v>100</v>
      </c>
      <c r="O11283">
        <f t="shared" si="353"/>
        <v>100</v>
      </c>
      <c r="P11283" t="s">
        <v>17</v>
      </c>
      <c r="Q11283" s="1">
        <v>43580</v>
      </c>
      <c r="R11283" t="str">
        <f>VLOOKUP(B11283,[1]data!$A$2:$E$764,5,0)</f>
        <v>Kolkata</v>
      </c>
      <c r="S11283" t="str">
        <f>VLOOKUP($B11283,[1]data!$A$1:$I$764,6,0)</f>
        <v>Kolkata Knight Riders</v>
      </c>
      <c r="T11283" t="str">
        <f>VLOOKUP($B11283,[1]data!$A$1:$I$764,7,0)</f>
        <v>Mumbai Indians</v>
      </c>
      <c r="U11283" t="str">
        <f>VLOOKUP($B11283,[1]data!$A$1:$I$764,9,0)</f>
        <v>Kolkata Knight Riders</v>
      </c>
    </row>
    <row r="11284" spans="1:21" x14ac:dyDescent="0.3">
      <c r="A11284">
        <v>2019</v>
      </c>
      <c r="B11284" t="s">
        <v>5961</v>
      </c>
      <c r="C11284" s="1">
        <v>43580</v>
      </c>
      <c r="D11284" t="s">
        <v>5962</v>
      </c>
      <c r="E11284" t="s">
        <v>5347</v>
      </c>
      <c r="G11284" t="s">
        <v>26</v>
      </c>
      <c r="H11284">
        <v>27</v>
      </c>
      <c r="I11284">
        <f t="shared" si="352"/>
        <v>27</v>
      </c>
      <c r="J11284">
        <v>12</v>
      </c>
      <c r="K11284">
        <v>22</v>
      </c>
      <c r="L11284">
        <v>2</v>
      </c>
      <c r="M11284">
        <v>2</v>
      </c>
      <c r="N11284">
        <v>225</v>
      </c>
      <c r="O11284">
        <f t="shared" si="353"/>
        <v>225</v>
      </c>
      <c r="P11284" t="s">
        <v>17</v>
      </c>
      <c r="Q11284" s="1">
        <v>43580</v>
      </c>
      <c r="R11284" t="str">
        <f>VLOOKUP(B11284,[1]data!$A$2:$E$764,5,0)</f>
        <v>Kolkata</v>
      </c>
      <c r="S11284" t="str">
        <f>VLOOKUP($B11284,[1]data!$A$1:$I$764,6,0)</f>
        <v>Kolkata Knight Riders</v>
      </c>
      <c r="T11284" t="str">
        <f>VLOOKUP($B11284,[1]data!$A$1:$I$764,7,0)</f>
        <v>Mumbai Indians</v>
      </c>
      <c r="U11284" t="str">
        <f>VLOOKUP($B11284,[1]data!$A$1:$I$764,9,0)</f>
        <v>Kolkata Knight Riders</v>
      </c>
    </row>
    <row r="11285" spans="1:21" x14ac:dyDescent="0.3">
      <c r="A11285">
        <v>2019</v>
      </c>
      <c r="B11285" t="s">
        <v>5961</v>
      </c>
      <c r="C11285" s="1">
        <v>43580</v>
      </c>
      <c r="D11285" t="s">
        <v>5962</v>
      </c>
      <c r="E11285" t="s">
        <v>4618</v>
      </c>
      <c r="F11285">
        <v>1378</v>
      </c>
      <c r="G11285" t="s">
        <v>5965</v>
      </c>
      <c r="H11285">
        <v>21</v>
      </c>
      <c r="I11285">
        <f t="shared" si="352"/>
        <v>21</v>
      </c>
      <c r="J11285">
        <v>26</v>
      </c>
      <c r="K11285">
        <v>35</v>
      </c>
      <c r="L11285">
        <v>3</v>
      </c>
      <c r="M11285">
        <v>0</v>
      </c>
      <c r="N11285">
        <v>80.760000000000005</v>
      </c>
      <c r="O11285">
        <f t="shared" si="353"/>
        <v>80.760000000000005</v>
      </c>
      <c r="P11285" t="s">
        <v>17</v>
      </c>
      <c r="Q11285" s="1">
        <v>43580</v>
      </c>
      <c r="R11285" t="str">
        <f>VLOOKUP(B11285,[1]data!$A$2:$E$764,5,0)</f>
        <v>Kolkata</v>
      </c>
      <c r="S11285" t="str">
        <f>VLOOKUP($B11285,[1]data!$A$1:$I$764,6,0)</f>
        <v>Kolkata Knight Riders</v>
      </c>
      <c r="T11285" t="str">
        <f>VLOOKUP($B11285,[1]data!$A$1:$I$764,7,0)</f>
        <v>Mumbai Indians</v>
      </c>
      <c r="U11285" t="str">
        <f>VLOOKUP($B11285,[1]data!$A$1:$I$764,9,0)</f>
        <v>Kolkata Knight Riders</v>
      </c>
    </row>
    <row r="11286" spans="1:21" x14ac:dyDescent="0.3">
      <c r="A11286">
        <v>2019</v>
      </c>
      <c r="B11286" t="s">
        <v>5961</v>
      </c>
      <c r="C11286" s="1">
        <v>43580</v>
      </c>
      <c r="D11286" t="s">
        <v>5962</v>
      </c>
      <c r="E11286" t="s">
        <v>274</v>
      </c>
      <c r="F11286">
        <v>1076</v>
      </c>
      <c r="G11286" t="s">
        <v>26</v>
      </c>
      <c r="H11286">
        <v>97</v>
      </c>
      <c r="I11286">
        <f t="shared" si="352"/>
        <v>97</v>
      </c>
      <c r="J11286">
        <v>50</v>
      </c>
      <c r="K11286">
        <v>82</v>
      </c>
      <c r="L11286">
        <v>7</v>
      </c>
      <c r="M11286">
        <v>9</v>
      </c>
      <c r="N11286">
        <v>194</v>
      </c>
      <c r="O11286">
        <f t="shared" si="353"/>
        <v>194</v>
      </c>
      <c r="P11286" t="s">
        <v>85</v>
      </c>
      <c r="Q11286" s="1">
        <v>43580</v>
      </c>
      <c r="R11286" t="str">
        <f>VLOOKUP(B11286,[1]data!$A$2:$E$764,5,0)</f>
        <v>Kolkata</v>
      </c>
      <c r="S11286" t="str">
        <f>VLOOKUP($B11286,[1]data!$A$1:$I$764,6,0)</f>
        <v>Kolkata Knight Riders</v>
      </c>
      <c r="T11286" t="str">
        <f>VLOOKUP($B11286,[1]data!$A$1:$I$764,7,0)</f>
        <v>Mumbai Indians</v>
      </c>
      <c r="U11286" t="str">
        <f>VLOOKUP($B11286,[1]data!$A$1:$I$764,9,0)</f>
        <v>Kolkata Knight Riders</v>
      </c>
    </row>
    <row r="11287" spans="1:21" x14ac:dyDescent="0.3">
      <c r="A11287">
        <v>2019</v>
      </c>
      <c r="B11287" t="s">
        <v>5961</v>
      </c>
      <c r="C11287" s="1">
        <v>43580</v>
      </c>
      <c r="D11287" t="s">
        <v>5962</v>
      </c>
      <c r="E11287" t="s">
        <v>2974</v>
      </c>
      <c r="F11287">
        <v>1276</v>
      </c>
      <c r="G11287" t="s">
        <v>2092</v>
      </c>
      <c r="H11287">
        <v>0</v>
      </c>
      <c r="I11287">
        <f t="shared" si="352"/>
        <v>0</v>
      </c>
      <c r="J11287">
        <v>3</v>
      </c>
      <c r="K11287">
        <v>4</v>
      </c>
      <c r="L11287">
        <v>0</v>
      </c>
      <c r="M11287">
        <v>0</v>
      </c>
      <c r="N11287">
        <v>0</v>
      </c>
      <c r="O11287">
        <f t="shared" si="353"/>
        <v>0</v>
      </c>
      <c r="P11287" t="s">
        <v>17</v>
      </c>
      <c r="Q11287" s="1">
        <v>43580</v>
      </c>
      <c r="R11287" t="str">
        <f>VLOOKUP(B11287,[1]data!$A$2:$E$764,5,0)</f>
        <v>Kolkata</v>
      </c>
      <c r="S11287" t="str">
        <f>VLOOKUP($B11287,[1]data!$A$1:$I$764,6,0)</f>
        <v>Kolkata Knight Riders</v>
      </c>
      <c r="T11287" t="str">
        <f>VLOOKUP($B11287,[1]data!$A$1:$I$764,7,0)</f>
        <v>Mumbai Indians</v>
      </c>
      <c r="U11287" t="str">
        <f>VLOOKUP($B11287,[1]data!$A$1:$I$764,9,0)</f>
        <v>Kolkata Knight Riders</v>
      </c>
    </row>
    <row r="11288" spans="1:21" x14ac:dyDescent="0.3">
      <c r="A11288">
        <v>2019</v>
      </c>
      <c r="B11288" t="s">
        <v>5961</v>
      </c>
      <c r="C11288" s="1">
        <v>43580</v>
      </c>
      <c r="D11288" t="s">
        <v>5962</v>
      </c>
      <c r="E11288" t="s">
        <v>5255</v>
      </c>
      <c r="G11288" t="s">
        <v>2092</v>
      </c>
      <c r="H11288">
        <v>14</v>
      </c>
      <c r="I11288">
        <f t="shared" si="352"/>
        <v>14</v>
      </c>
      <c r="J11288">
        <v>14</v>
      </c>
      <c r="K11288">
        <v>24</v>
      </c>
      <c r="L11288">
        <v>2</v>
      </c>
      <c r="M11288">
        <v>0</v>
      </c>
      <c r="N11288">
        <v>100</v>
      </c>
      <c r="O11288">
        <f t="shared" si="353"/>
        <v>100</v>
      </c>
      <c r="P11288" t="s">
        <v>17</v>
      </c>
      <c r="Q11288" s="1">
        <v>43580</v>
      </c>
      <c r="R11288" t="str">
        <f>VLOOKUP(B11288,[1]data!$A$2:$E$764,5,0)</f>
        <v>Kolkata</v>
      </c>
      <c r="S11288" t="str">
        <f>VLOOKUP($B11288,[1]data!$A$1:$I$764,6,0)</f>
        <v>Kolkata Knight Riders</v>
      </c>
      <c r="T11288" t="str">
        <f>VLOOKUP($B11288,[1]data!$A$1:$I$764,7,0)</f>
        <v>Mumbai Indians</v>
      </c>
      <c r="U11288" t="str">
        <f>VLOOKUP($B11288,[1]data!$A$1:$I$764,9,0)</f>
        <v>Kolkata Knight Riders</v>
      </c>
    </row>
    <row r="11289" spans="1:21" x14ac:dyDescent="0.3">
      <c r="A11289">
        <v>2019</v>
      </c>
      <c r="B11289" t="s">
        <v>5961</v>
      </c>
      <c r="C11289" s="1">
        <v>43580</v>
      </c>
      <c r="D11289" t="s">
        <v>5962</v>
      </c>
      <c r="E11289" t="s">
        <v>2568</v>
      </c>
      <c r="F11289">
        <v>1253</v>
      </c>
      <c r="G11289" t="s">
        <v>5966</v>
      </c>
      <c r="H11289">
        <v>11</v>
      </c>
      <c r="I11289">
        <f t="shared" si="352"/>
        <v>11</v>
      </c>
      <c r="J11289">
        <v>8</v>
      </c>
      <c r="K11289">
        <v>15</v>
      </c>
      <c r="L11289">
        <v>1</v>
      </c>
      <c r="M11289">
        <v>1</v>
      </c>
      <c r="N11289">
        <v>137.5</v>
      </c>
      <c r="O11289">
        <f t="shared" si="353"/>
        <v>137.5</v>
      </c>
      <c r="P11289" t="s">
        <v>17</v>
      </c>
      <c r="Q11289" s="1">
        <v>43580</v>
      </c>
      <c r="R11289" t="str">
        <f>VLOOKUP(B11289,[1]data!$A$2:$E$764,5,0)</f>
        <v>Kolkata</v>
      </c>
      <c r="S11289" t="str">
        <f>VLOOKUP($B11289,[1]data!$A$1:$I$764,6,0)</f>
        <v>Kolkata Knight Riders</v>
      </c>
      <c r="T11289" t="str">
        <f>VLOOKUP($B11289,[1]data!$A$1:$I$764,7,0)</f>
        <v>Mumbai Indians</v>
      </c>
      <c r="U11289" t="str">
        <f>VLOOKUP($B11289,[1]data!$A$1:$I$764,9,0)</f>
        <v>Kolkata Knight Riders</v>
      </c>
    </row>
    <row r="11290" spans="1:21" x14ac:dyDescent="0.3">
      <c r="A11290">
        <v>2019</v>
      </c>
      <c r="B11290" t="s">
        <v>5961</v>
      </c>
      <c r="C11290" s="1">
        <v>43580</v>
      </c>
      <c r="D11290" t="s">
        <v>5962</v>
      </c>
      <c r="E11290" t="s">
        <v>5181</v>
      </c>
      <c r="G11290" t="s">
        <v>26</v>
      </c>
      <c r="H11290">
        <v>3</v>
      </c>
      <c r="I11290">
        <f t="shared" si="352"/>
        <v>3</v>
      </c>
      <c r="J11290">
        <v>3</v>
      </c>
      <c r="K11290">
        <v>16</v>
      </c>
      <c r="L11290">
        <v>0</v>
      </c>
      <c r="M11290">
        <v>0</v>
      </c>
      <c r="N11290">
        <v>100</v>
      </c>
      <c r="O11290">
        <f t="shared" si="353"/>
        <v>100</v>
      </c>
      <c r="P11290" t="s">
        <v>17</v>
      </c>
      <c r="Q11290" s="1">
        <v>43580</v>
      </c>
      <c r="R11290" t="str">
        <f>VLOOKUP(B11290,[1]data!$A$2:$E$764,5,0)</f>
        <v>Kolkata</v>
      </c>
      <c r="S11290" t="str">
        <f>VLOOKUP($B11290,[1]data!$A$1:$I$764,6,0)</f>
        <v>Kolkata Knight Riders</v>
      </c>
      <c r="T11290" t="str">
        <f>VLOOKUP($B11290,[1]data!$A$1:$I$764,7,0)</f>
        <v>Mumbai Indians</v>
      </c>
      <c r="U11290" t="str">
        <f>VLOOKUP($B11290,[1]data!$A$1:$I$764,9,0)</f>
        <v>Kolkata Knight Riders</v>
      </c>
    </row>
    <row r="11291" spans="1:21" x14ac:dyDescent="0.3">
      <c r="A11291">
        <v>2019</v>
      </c>
      <c r="B11291" t="s">
        <v>5961</v>
      </c>
      <c r="C11291" s="1">
        <v>43580</v>
      </c>
      <c r="D11291" t="s">
        <v>5962</v>
      </c>
      <c r="E11291" t="s">
        <v>283</v>
      </c>
      <c r="F11291">
        <v>1111</v>
      </c>
      <c r="G11291" t="s">
        <v>2839</v>
      </c>
      <c r="H11291">
        <v>34</v>
      </c>
      <c r="I11291">
        <f t="shared" si="352"/>
        <v>34</v>
      </c>
      <c r="J11291">
        <v>21</v>
      </c>
      <c r="K11291">
        <v>25</v>
      </c>
      <c r="L11291">
        <v>5</v>
      </c>
      <c r="M11291">
        <v>1</v>
      </c>
      <c r="N11291">
        <v>161.9</v>
      </c>
      <c r="O11291">
        <f t="shared" si="353"/>
        <v>161.9</v>
      </c>
      <c r="P11291" t="s">
        <v>17</v>
      </c>
      <c r="Q11291" s="1">
        <v>43580</v>
      </c>
      <c r="R11291" t="str">
        <f>VLOOKUP(B11291,[1]data!$A$2:$E$764,5,0)</f>
        <v>Kolkata</v>
      </c>
      <c r="S11291" t="str">
        <f>VLOOKUP($B11291,[1]data!$A$1:$I$764,6,0)</f>
        <v>Kolkata Knight Riders</v>
      </c>
      <c r="T11291" t="str">
        <f>VLOOKUP($B11291,[1]data!$A$1:$I$764,7,0)</f>
        <v>Mumbai Indians</v>
      </c>
      <c r="U11291" t="str">
        <f>VLOOKUP($B11291,[1]data!$A$1:$I$764,9,0)</f>
        <v>Kolkata Knight Riders</v>
      </c>
    </row>
    <row r="11292" spans="1:21" x14ac:dyDescent="0.3">
      <c r="A11292">
        <v>2019</v>
      </c>
      <c r="B11292" t="s">
        <v>5961</v>
      </c>
      <c r="C11292" s="1">
        <v>43580</v>
      </c>
      <c r="D11292" t="s">
        <v>5962</v>
      </c>
      <c r="E11292" t="s">
        <v>2962</v>
      </c>
      <c r="F11292">
        <v>1274</v>
      </c>
      <c r="G11292" t="s">
        <v>5967</v>
      </c>
      <c r="H11292">
        <v>14</v>
      </c>
      <c r="I11292">
        <f t="shared" si="352"/>
        <v>14</v>
      </c>
      <c r="J11292">
        <v>14</v>
      </c>
      <c r="K11292">
        <v>33</v>
      </c>
      <c r="L11292">
        <v>0</v>
      </c>
      <c r="M11292">
        <v>1</v>
      </c>
      <c r="N11292">
        <v>100</v>
      </c>
      <c r="O11292">
        <f t="shared" si="353"/>
        <v>100</v>
      </c>
      <c r="P11292" t="s">
        <v>17</v>
      </c>
      <c r="Q11292" s="1">
        <v>43580</v>
      </c>
      <c r="R11292" t="str">
        <f>VLOOKUP(B11292,[1]data!$A$2:$E$764,5,0)</f>
        <v>Kolkata</v>
      </c>
      <c r="S11292" t="str">
        <f>VLOOKUP($B11292,[1]data!$A$1:$I$764,6,0)</f>
        <v>Kolkata Knight Riders</v>
      </c>
      <c r="T11292" t="str">
        <f>VLOOKUP($B11292,[1]data!$A$1:$I$764,7,0)</f>
        <v>Mumbai Indians</v>
      </c>
      <c r="U11292" t="str">
        <f>VLOOKUP($B11292,[1]data!$A$1:$I$764,9,0)</f>
        <v>Kolkata Knight Riders</v>
      </c>
    </row>
    <row r="11293" spans="1:21" x14ac:dyDescent="0.3">
      <c r="A11293">
        <v>2019</v>
      </c>
      <c r="B11293" t="s">
        <v>5961</v>
      </c>
      <c r="C11293" s="1">
        <v>43580</v>
      </c>
      <c r="D11293" t="s">
        <v>5962</v>
      </c>
      <c r="E11293" t="s">
        <v>4335</v>
      </c>
      <c r="F11293">
        <v>1354</v>
      </c>
      <c r="G11293" t="s">
        <v>5426</v>
      </c>
      <c r="H11293">
        <v>5</v>
      </c>
      <c r="I11293">
        <f t="shared" si="352"/>
        <v>5</v>
      </c>
      <c r="J11293">
        <v>3</v>
      </c>
      <c r="K11293">
        <v>4</v>
      </c>
      <c r="L11293">
        <v>1</v>
      </c>
      <c r="M11293">
        <v>0</v>
      </c>
      <c r="N11293">
        <v>166.66</v>
      </c>
      <c r="O11293">
        <f t="shared" si="353"/>
        <v>166.66</v>
      </c>
      <c r="P11293" t="s">
        <v>17</v>
      </c>
      <c r="Q11293" s="1">
        <v>43580</v>
      </c>
      <c r="R11293" t="str">
        <f>VLOOKUP(B11293,[1]data!$A$2:$E$764,5,0)</f>
        <v>Kolkata</v>
      </c>
      <c r="S11293" t="str">
        <f>VLOOKUP($B11293,[1]data!$A$1:$I$764,6,0)</f>
        <v>Kolkata Knight Riders</v>
      </c>
      <c r="T11293" t="str">
        <f>VLOOKUP($B11293,[1]data!$A$1:$I$764,7,0)</f>
        <v>Mumbai Indians</v>
      </c>
      <c r="U11293" t="str">
        <f>VLOOKUP($B11293,[1]data!$A$1:$I$764,9,0)</f>
        <v>Kolkata Knight Riders</v>
      </c>
    </row>
    <row r="11294" spans="1:21" x14ac:dyDescent="0.3">
      <c r="A11294">
        <v>2019</v>
      </c>
      <c r="B11294" t="s">
        <v>5968</v>
      </c>
      <c r="C11294" s="1">
        <v>43581</v>
      </c>
      <c r="D11294" t="s">
        <v>5969</v>
      </c>
      <c r="E11294" t="s">
        <v>5840</v>
      </c>
      <c r="G11294" t="s">
        <v>2087</v>
      </c>
      <c r="H11294">
        <v>22</v>
      </c>
      <c r="I11294">
        <f t="shared" si="352"/>
        <v>22</v>
      </c>
      <c r="J11294">
        <v>20</v>
      </c>
      <c r="K11294">
        <v>34</v>
      </c>
      <c r="L11294">
        <v>0</v>
      </c>
      <c r="M11294">
        <v>2</v>
      </c>
      <c r="N11294">
        <v>110</v>
      </c>
      <c r="O11294">
        <f t="shared" si="353"/>
        <v>110</v>
      </c>
      <c r="P11294" t="s">
        <v>17</v>
      </c>
      <c r="Q11294" s="1">
        <v>43581</v>
      </c>
      <c r="R11294" t="str">
        <f>VLOOKUP(B11294,[1]data!$A$2:$E$764,5,0)</f>
        <v>Hyderabad (Deccan)</v>
      </c>
      <c r="S11294" t="str">
        <f>VLOOKUP($B11294,[1]data!$A$1:$I$764,6,0)</f>
        <v>Sunrisers Hyderabad</v>
      </c>
      <c r="T11294" t="str">
        <f>VLOOKUP($B11294,[1]data!$A$1:$I$764,7,0)</f>
        <v>Kings XI Punjab</v>
      </c>
      <c r="U11294" t="str">
        <f>VLOOKUP($B11294,[1]data!$A$1:$I$764,9,0)</f>
        <v>Sunrisers Hyderabad</v>
      </c>
    </row>
    <row r="11295" spans="1:21" x14ac:dyDescent="0.3">
      <c r="A11295">
        <v>2019</v>
      </c>
      <c r="B11295" t="s">
        <v>5968</v>
      </c>
      <c r="C11295" s="1">
        <v>43581</v>
      </c>
      <c r="D11295" t="s">
        <v>5969</v>
      </c>
      <c r="E11295" t="s">
        <v>1548</v>
      </c>
      <c r="F11295">
        <v>1195</v>
      </c>
      <c r="G11295" t="s">
        <v>4908</v>
      </c>
      <c r="H11295">
        <v>6</v>
      </c>
      <c r="I11295">
        <f t="shared" si="352"/>
        <v>6</v>
      </c>
      <c r="J11295">
        <v>11</v>
      </c>
      <c r="K11295">
        <v>13</v>
      </c>
      <c r="L11295">
        <v>0</v>
      </c>
      <c r="M11295">
        <v>0</v>
      </c>
      <c r="N11295">
        <v>54.54</v>
      </c>
      <c r="O11295">
        <f t="shared" si="353"/>
        <v>54.54</v>
      </c>
      <c r="P11295" t="s">
        <v>17</v>
      </c>
      <c r="Q11295" s="1">
        <v>43581</v>
      </c>
      <c r="R11295" t="str">
        <f>VLOOKUP(B11295,[1]data!$A$2:$E$764,5,0)</f>
        <v>Hyderabad (Deccan)</v>
      </c>
      <c r="S11295" t="str">
        <f>VLOOKUP($B11295,[1]data!$A$1:$I$764,6,0)</f>
        <v>Sunrisers Hyderabad</v>
      </c>
      <c r="T11295" t="str">
        <f>VLOOKUP($B11295,[1]data!$A$1:$I$764,7,0)</f>
        <v>Kings XI Punjab</v>
      </c>
      <c r="U11295" t="str">
        <f>VLOOKUP($B11295,[1]data!$A$1:$I$764,9,0)</f>
        <v>Sunrisers Hyderabad</v>
      </c>
    </row>
    <row r="11296" spans="1:21" x14ac:dyDescent="0.3">
      <c r="A11296">
        <v>2019</v>
      </c>
      <c r="B11296" t="s">
        <v>5968</v>
      </c>
      <c r="C11296" s="1">
        <v>43581</v>
      </c>
      <c r="D11296" t="s">
        <v>5969</v>
      </c>
      <c r="E11296" t="s">
        <v>5466</v>
      </c>
      <c r="G11296" t="s">
        <v>5970</v>
      </c>
      <c r="H11296">
        <v>5</v>
      </c>
      <c r="I11296">
        <f t="shared" si="352"/>
        <v>5</v>
      </c>
      <c r="J11296">
        <v>8</v>
      </c>
      <c r="K11296">
        <v>14</v>
      </c>
      <c r="L11296">
        <v>0</v>
      </c>
      <c r="M11296">
        <v>0</v>
      </c>
      <c r="N11296">
        <v>62.5</v>
      </c>
      <c r="O11296">
        <f t="shared" si="353"/>
        <v>62.5</v>
      </c>
      <c r="P11296" t="s">
        <v>17</v>
      </c>
      <c r="Q11296" s="1">
        <v>43581</v>
      </c>
      <c r="R11296" t="str">
        <f>VLOOKUP(B11296,[1]data!$A$2:$E$764,5,0)</f>
        <v>Hyderabad (Deccan)</v>
      </c>
      <c r="S11296" t="str">
        <f>VLOOKUP($B11296,[1]data!$A$1:$I$764,6,0)</f>
        <v>Sunrisers Hyderabad</v>
      </c>
      <c r="T11296" t="str">
        <f>VLOOKUP($B11296,[1]data!$A$1:$I$764,7,0)</f>
        <v>Kings XI Punjab</v>
      </c>
      <c r="U11296" t="str">
        <f>VLOOKUP($B11296,[1]data!$A$1:$I$764,9,0)</f>
        <v>Sunrisers Hyderabad</v>
      </c>
    </row>
    <row r="11297" spans="1:21" x14ac:dyDescent="0.3">
      <c r="A11297">
        <v>2019</v>
      </c>
      <c r="B11297" t="s">
        <v>5968</v>
      </c>
      <c r="C11297" s="1">
        <v>43581</v>
      </c>
      <c r="D11297" t="s">
        <v>5969</v>
      </c>
      <c r="E11297" t="s">
        <v>181</v>
      </c>
      <c r="F11297">
        <v>1005</v>
      </c>
      <c r="G11297" t="s">
        <v>2104</v>
      </c>
      <c r="H11297">
        <v>20</v>
      </c>
      <c r="I11297">
        <f t="shared" si="352"/>
        <v>20</v>
      </c>
      <c r="J11297">
        <v>17</v>
      </c>
      <c r="K11297">
        <v>32</v>
      </c>
      <c r="L11297">
        <v>2</v>
      </c>
      <c r="M11297">
        <v>0</v>
      </c>
      <c r="N11297">
        <v>117.64</v>
      </c>
      <c r="O11297">
        <f t="shared" si="353"/>
        <v>117.64</v>
      </c>
      <c r="P11297" t="s">
        <v>17</v>
      </c>
      <c r="Q11297" s="1">
        <v>43581</v>
      </c>
      <c r="R11297" t="str">
        <f>VLOOKUP(B11297,[1]data!$A$2:$E$764,5,0)</f>
        <v>Hyderabad (Deccan)</v>
      </c>
      <c r="S11297" t="str">
        <f>VLOOKUP($B11297,[1]data!$A$1:$I$764,6,0)</f>
        <v>Sunrisers Hyderabad</v>
      </c>
      <c r="T11297" t="str">
        <f>VLOOKUP($B11297,[1]data!$A$1:$I$764,7,0)</f>
        <v>Kings XI Punjab</v>
      </c>
      <c r="U11297" t="str">
        <f>VLOOKUP($B11297,[1]data!$A$1:$I$764,9,0)</f>
        <v>Sunrisers Hyderabad</v>
      </c>
    </row>
    <row r="11298" spans="1:21" x14ac:dyDescent="0.3">
      <c r="A11298">
        <v>2019</v>
      </c>
      <c r="B11298" t="s">
        <v>5968</v>
      </c>
      <c r="C11298" s="1">
        <v>43581</v>
      </c>
      <c r="D11298" t="s">
        <v>5969</v>
      </c>
      <c r="E11298" t="s">
        <v>3821</v>
      </c>
      <c r="F11298">
        <v>1332</v>
      </c>
      <c r="G11298" t="s">
        <v>26</v>
      </c>
      <c r="H11298">
        <v>0</v>
      </c>
      <c r="I11298">
        <f t="shared" si="352"/>
        <v>0</v>
      </c>
      <c r="J11298">
        <v>0</v>
      </c>
      <c r="K11298">
        <v>2</v>
      </c>
      <c r="L11298">
        <v>0</v>
      </c>
      <c r="M11298">
        <v>0</v>
      </c>
      <c r="N11298">
        <v>0</v>
      </c>
      <c r="O11298">
        <f t="shared" si="353"/>
        <v>0</v>
      </c>
      <c r="P11298" t="s">
        <v>17</v>
      </c>
      <c r="Q11298" s="1">
        <v>43581</v>
      </c>
      <c r="R11298" t="str">
        <f>VLOOKUP(B11298,[1]data!$A$2:$E$764,5,0)</f>
        <v>Hyderabad (Deccan)</v>
      </c>
      <c r="S11298" t="str">
        <f>VLOOKUP($B11298,[1]data!$A$1:$I$764,6,0)</f>
        <v>Sunrisers Hyderabad</v>
      </c>
      <c r="T11298" t="str">
        <f>VLOOKUP($B11298,[1]data!$A$1:$I$764,7,0)</f>
        <v>Kings XI Punjab</v>
      </c>
      <c r="U11298" t="str">
        <f>VLOOKUP($B11298,[1]data!$A$1:$I$764,9,0)</f>
        <v>Sunrisers Hyderabad</v>
      </c>
    </row>
    <row r="11299" spans="1:21" x14ac:dyDescent="0.3">
      <c r="A11299">
        <v>2019</v>
      </c>
      <c r="B11299" t="s">
        <v>5968</v>
      </c>
      <c r="C11299" s="1">
        <v>43581</v>
      </c>
      <c r="D11299" t="s">
        <v>5969</v>
      </c>
      <c r="E11299" t="s">
        <v>4046</v>
      </c>
      <c r="F11299">
        <v>1346</v>
      </c>
      <c r="G11299" t="s">
        <v>26</v>
      </c>
      <c r="H11299">
        <v>23</v>
      </c>
      <c r="I11299">
        <f t="shared" si="352"/>
        <v>23</v>
      </c>
      <c r="J11299">
        <v>18</v>
      </c>
      <c r="K11299">
        <v>34</v>
      </c>
      <c r="L11299">
        <v>1</v>
      </c>
      <c r="M11299">
        <v>1</v>
      </c>
      <c r="N11299">
        <v>127.77</v>
      </c>
      <c r="O11299">
        <f t="shared" si="353"/>
        <v>127.77</v>
      </c>
      <c r="P11299" t="s">
        <v>17</v>
      </c>
      <c r="Q11299" s="1">
        <v>43581</v>
      </c>
      <c r="R11299" t="str">
        <f>VLOOKUP(B11299,[1]data!$A$2:$E$764,5,0)</f>
        <v>Hyderabad (Deccan)</v>
      </c>
      <c r="S11299" t="str">
        <f>VLOOKUP($B11299,[1]data!$A$1:$I$764,6,0)</f>
        <v>Sunrisers Hyderabad</v>
      </c>
      <c r="T11299" t="str">
        <f>VLOOKUP($B11299,[1]data!$A$1:$I$764,7,0)</f>
        <v>Kings XI Punjab</v>
      </c>
      <c r="U11299" t="str">
        <f>VLOOKUP($B11299,[1]data!$A$1:$I$764,9,0)</f>
        <v>Sunrisers Hyderabad</v>
      </c>
    </row>
    <row r="11300" spans="1:21" x14ac:dyDescent="0.3">
      <c r="A11300">
        <v>2019</v>
      </c>
      <c r="B11300" t="s">
        <v>5968</v>
      </c>
      <c r="C11300" s="1">
        <v>43581</v>
      </c>
      <c r="D11300" t="s">
        <v>5969</v>
      </c>
      <c r="E11300" t="s">
        <v>4805</v>
      </c>
      <c r="F11300">
        <v>1389</v>
      </c>
      <c r="G11300" t="s">
        <v>4427</v>
      </c>
      <c r="H11300">
        <v>0</v>
      </c>
      <c r="I11300">
        <f t="shared" si="352"/>
        <v>0</v>
      </c>
      <c r="J11300">
        <v>2</v>
      </c>
      <c r="K11300">
        <v>3</v>
      </c>
      <c r="L11300">
        <v>0</v>
      </c>
      <c r="M11300">
        <v>0</v>
      </c>
      <c r="N11300">
        <v>0</v>
      </c>
      <c r="O11300">
        <f t="shared" si="353"/>
        <v>0</v>
      </c>
      <c r="P11300" t="s">
        <v>17</v>
      </c>
      <c r="Q11300" s="1">
        <v>43581</v>
      </c>
      <c r="R11300" t="str">
        <f>VLOOKUP(B11300,[1]data!$A$2:$E$764,5,0)</f>
        <v>Hyderabad (Deccan)</v>
      </c>
      <c r="S11300" t="str">
        <f>VLOOKUP($B11300,[1]data!$A$1:$I$764,6,0)</f>
        <v>Sunrisers Hyderabad</v>
      </c>
      <c r="T11300" t="str">
        <f>VLOOKUP($B11300,[1]data!$A$1:$I$764,7,0)</f>
        <v>Kings XI Punjab</v>
      </c>
      <c r="U11300" t="str">
        <f>VLOOKUP($B11300,[1]data!$A$1:$I$764,9,0)</f>
        <v>Sunrisers Hyderabad</v>
      </c>
    </row>
    <row r="11301" spans="1:21" x14ac:dyDescent="0.3">
      <c r="A11301">
        <v>2019</v>
      </c>
      <c r="B11301" t="s">
        <v>5968</v>
      </c>
      <c r="C11301" s="1">
        <v>43581</v>
      </c>
      <c r="D11301" t="s">
        <v>5969</v>
      </c>
      <c r="E11301" t="s">
        <v>144</v>
      </c>
      <c r="F11301">
        <v>1007</v>
      </c>
      <c r="G11301" t="s">
        <v>5143</v>
      </c>
      <c r="H11301">
        <v>1</v>
      </c>
      <c r="I11301">
        <f t="shared" si="352"/>
        <v>1</v>
      </c>
      <c r="J11301">
        <v>3</v>
      </c>
      <c r="K11301">
        <v>5</v>
      </c>
      <c r="L11301">
        <v>0</v>
      </c>
      <c r="M11301">
        <v>0</v>
      </c>
      <c r="N11301">
        <v>33.33</v>
      </c>
      <c r="O11301">
        <f t="shared" si="353"/>
        <v>33.33</v>
      </c>
      <c r="P11301" t="s">
        <v>17</v>
      </c>
      <c r="Q11301" s="1">
        <v>43581</v>
      </c>
      <c r="R11301" t="str">
        <f>VLOOKUP(B11301,[1]data!$A$2:$E$764,5,0)</f>
        <v>Hyderabad (Deccan)</v>
      </c>
      <c r="S11301" t="str">
        <f>VLOOKUP($B11301,[1]data!$A$1:$I$764,6,0)</f>
        <v>Sunrisers Hyderabad</v>
      </c>
      <c r="T11301" t="str">
        <f>VLOOKUP($B11301,[1]data!$A$1:$I$764,7,0)</f>
        <v>Kings XI Punjab</v>
      </c>
      <c r="U11301" t="str">
        <f>VLOOKUP($B11301,[1]data!$A$1:$I$764,9,0)</f>
        <v>Sunrisers Hyderabad</v>
      </c>
    </row>
    <row r="11302" spans="1:21" x14ac:dyDescent="0.3">
      <c r="A11302">
        <v>2019</v>
      </c>
      <c r="B11302" t="s">
        <v>5968</v>
      </c>
      <c r="C11302" s="1">
        <v>43581</v>
      </c>
      <c r="D11302" t="s">
        <v>5969</v>
      </c>
      <c r="E11302" t="s">
        <v>1393</v>
      </c>
      <c r="F11302">
        <v>1169</v>
      </c>
      <c r="G11302" t="s">
        <v>4908</v>
      </c>
      <c r="H11302">
        <v>0</v>
      </c>
      <c r="I11302">
        <f t="shared" si="352"/>
        <v>0</v>
      </c>
      <c r="J11302">
        <v>3</v>
      </c>
      <c r="K11302">
        <v>7</v>
      </c>
      <c r="L11302">
        <v>0</v>
      </c>
      <c r="M11302">
        <v>0</v>
      </c>
      <c r="N11302">
        <v>0</v>
      </c>
      <c r="O11302">
        <f t="shared" si="353"/>
        <v>0</v>
      </c>
      <c r="P11302" t="s">
        <v>20</v>
      </c>
      <c r="Q11302" s="1">
        <v>43581</v>
      </c>
      <c r="R11302" t="str">
        <f>VLOOKUP(B11302,[1]data!$A$2:$E$764,5,0)</f>
        <v>Hyderabad (Deccan)</v>
      </c>
      <c r="S11302" t="str">
        <f>VLOOKUP($B11302,[1]data!$A$1:$I$764,6,0)</f>
        <v>Sunrisers Hyderabad</v>
      </c>
      <c r="T11302" t="str">
        <f>VLOOKUP($B11302,[1]data!$A$1:$I$764,7,0)</f>
        <v>Kings XI Punjab</v>
      </c>
      <c r="U11302" t="str">
        <f>VLOOKUP($B11302,[1]data!$A$1:$I$764,9,0)</f>
        <v>Sunrisers Hyderabad</v>
      </c>
    </row>
    <row r="11303" spans="1:21" x14ac:dyDescent="0.3">
      <c r="A11303">
        <v>2019</v>
      </c>
      <c r="B11303" t="s">
        <v>5968</v>
      </c>
      <c r="C11303" s="1">
        <v>43581</v>
      </c>
      <c r="D11303" t="s">
        <v>5969</v>
      </c>
      <c r="E11303" t="s">
        <v>5170</v>
      </c>
      <c r="G11303" t="s">
        <v>5971</v>
      </c>
      <c r="H11303">
        <v>32</v>
      </c>
      <c r="I11303">
        <f t="shared" si="352"/>
        <v>32</v>
      </c>
      <c r="J11303">
        <v>30</v>
      </c>
      <c r="K11303">
        <v>46</v>
      </c>
      <c r="L11303">
        <v>3</v>
      </c>
      <c r="M11303">
        <v>1</v>
      </c>
      <c r="N11303">
        <v>106.66</v>
      </c>
      <c r="O11303">
        <f t="shared" si="353"/>
        <v>106.66</v>
      </c>
      <c r="P11303" t="s">
        <v>17</v>
      </c>
      <c r="Q11303" s="1">
        <v>43581</v>
      </c>
      <c r="R11303" t="str">
        <f>VLOOKUP(B11303,[1]data!$A$2:$E$764,5,0)</f>
        <v>Hyderabad (Deccan)</v>
      </c>
      <c r="S11303" t="str">
        <f>VLOOKUP($B11303,[1]data!$A$1:$I$764,6,0)</f>
        <v>Sunrisers Hyderabad</v>
      </c>
      <c r="T11303" t="str">
        <f>VLOOKUP($B11303,[1]data!$A$1:$I$764,7,0)</f>
        <v>Kings XI Punjab</v>
      </c>
      <c r="U11303" t="str">
        <f>VLOOKUP($B11303,[1]data!$A$1:$I$764,9,0)</f>
        <v>Sunrisers Hyderabad</v>
      </c>
    </row>
    <row r="11304" spans="1:21" x14ac:dyDescent="0.3">
      <c r="A11304">
        <v>2019</v>
      </c>
      <c r="B11304" t="s">
        <v>5968</v>
      </c>
      <c r="C11304" s="1">
        <v>43581</v>
      </c>
      <c r="D11304" t="s">
        <v>5969</v>
      </c>
      <c r="E11304" t="s">
        <v>4376</v>
      </c>
      <c r="F11304">
        <v>1359</v>
      </c>
      <c r="G11304" t="s">
        <v>5972</v>
      </c>
      <c r="H11304">
        <v>1</v>
      </c>
      <c r="I11304">
        <f t="shared" si="352"/>
        <v>1</v>
      </c>
      <c r="J11304">
        <v>3</v>
      </c>
      <c r="K11304">
        <v>5</v>
      </c>
      <c r="L11304">
        <v>0</v>
      </c>
      <c r="M11304">
        <v>0</v>
      </c>
      <c r="N11304">
        <v>33.33</v>
      </c>
      <c r="O11304">
        <f t="shared" si="353"/>
        <v>33.33</v>
      </c>
      <c r="P11304" t="s">
        <v>17</v>
      </c>
      <c r="Q11304" s="1">
        <v>43581</v>
      </c>
      <c r="R11304" t="str">
        <f>VLOOKUP(B11304,[1]data!$A$2:$E$764,5,0)</f>
        <v>Hyderabad (Deccan)</v>
      </c>
      <c r="S11304" t="str">
        <f>VLOOKUP($B11304,[1]data!$A$1:$I$764,6,0)</f>
        <v>Sunrisers Hyderabad</v>
      </c>
      <c r="T11304" t="str">
        <f>VLOOKUP($B11304,[1]data!$A$1:$I$764,7,0)</f>
        <v>Kings XI Punjab</v>
      </c>
      <c r="U11304" t="str">
        <f>VLOOKUP($B11304,[1]data!$A$1:$I$764,9,0)</f>
        <v>Sunrisers Hyderabad</v>
      </c>
    </row>
    <row r="11305" spans="1:21" x14ac:dyDescent="0.3">
      <c r="A11305">
        <v>2019</v>
      </c>
      <c r="B11305" t="s">
        <v>5968</v>
      </c>
      <c r="C11305" s="1">
        <v>43581</v>
      </c>
      <c r="D11305" t="s">
        <v>5969</v>
      </c>
      <c r="E11305" t="s">
        <v>116</v>
      </c>
      <c r="F11305">
        <v>1064</v>
      </c>
      <c r="G11305" t="s">
        <v>5973</v>
      </c>
      <c r="H11305">
        <v>67</v>
      </c>
      <c r="I11305">
        <f t="shared" si="352"/>
        <v>67</v>
      </c>
      <c r="J11305">
        <v>48</v>
      </c>
      <c r="K11305">
        <v>79</v>
      </c>
      <c r="L11305">
        <v>6</v>
      </c>
      <c r="M11305">
        <v>3</v>
      </c>
      <c r="N11305">
        <v>139.58000000000001</v>
      </c>
      <c r="O11305">
        <f t="shared" si="353"/>
        <v>139.58000000000001</v>
      </c>
      <c r="P11305" t="s">
        <v>40</v>
      </c>
      <c r="Q11305" s="1">
        <v>43581</v>
      </c>
      <c r="R11305" t="str">
        <f>VLOOKUP(B11305,[1]data!$A$2:$E$764,5,0)</f>
        <v>Hyderabad (Deccan)</v>
      </c>
      <c r="S11305" t="str">
        <f>VLOOKUP($B11305,[1]data!$A$1:$I$764,6,0)</f>
        <v>Sunrisers Hyderabad</v>
      </c>
      <c r="T11305" t="str">
        <f>VLOOKUP($B11305,[1]data!$A$1:$I$764,7,0)</f>
        <v>Kings XI Punjab</v>
      </c>
      <c r="U11305" t="str">
        <f>VLOOKUP($B11305,[1]data!$A$1:$I$764,9,0)</f>
        <v>Sunrisers Hyderabad</v>
      </c>
    </row>
    <row r="11306" spans="1:21" x14ac:dyDescent="0.3">
      <c r="A11306">
        <v>2019</v>
      </c>
      <c r="B11306" t="s">
        <v>5968</v>
      </c>
      <c r="C11306" s="1">
        <v>43581</v>
      </c>
      <c r="D11306" t="s">
        <v>5969</v>
      </c>
      <c r="E11306" t="s">
        <v>3201</v>
      </c>
      <c r="F11306">
        <v>1297</v>
      </c>
      <c r="G11306" t="s">
        <v>5974</v>
      </c>
      <c r="H11306">
        <v>15</v>
      </c>
      <c r="I11306">
        <f t="shared" si="352"/>
        <v>15</v>
      </c>
      <c r="J11306">
        <v>9</v>
      </c>
      <c r="K11306">
        <v>15</v>
      </c>
      <c r="L11306">
        <v>1</v>
      </c>
      <c r="M11306">
        <v>1</v>
      </c>
      <c r="N11306">
        <v>166.66</v>
      </c>
      <c r="O11306">
        <f t="shared" si="353"/>
        <v>166.66</v>
      </c>
      <c r="P11306" t="s">
        <v>20</v>
      </c>
      <c r="Q11306" s="1">
        <v>43581</v>
      </c>
      <c r="R11306" t="str">
        <f>VLOOKUP(B11306,[1]data!$A$2:$E$764,5,0)</f>
        <v>Hyderabad (Deccan)</v>
      </c>
      <c r="S11306" t="str">
        <f>VLOOKUP($B11306,[1]data!$A$1:$I$764,6,0)</f>
        <v>Sunrisers Hyderabad</v>
      </c>
      <c r="T11306" t="str">
        <f>VLOOKUP($B11306,[1]data!$A$1:$I$764,7,0)</f>
        <v>Kings XI Punjab</v>
      </c>
      <c r="U11306" t="str">
        <f>VLOOKUP($B11306,[1]data!$A$1:$I$764,9,0)</f>
        <v>Sunrisers Hyderabad</v>
      </c>
    </row>
    <row r="11307" spans="1:21" x14ac:dyDescent="0.3">
      <c r="A11307">
        <v>2019</v>
      </c>
      <c r="B11307" t="s">
        <v>5968</v>
      </c>
      <c r="C11307" s="1">
        <v>43581</v>
      </c>
      <c r="D11307" t="s">
        <v>5969</v>
      </c>
      <c r="E11307" t="s">
        <v>62</v>
      </c>
      <c r="F11307">
        <v>1182</v>
      </c>
      <c r="G11307" t="s">
        <v>5975</v>
      </c>
      <c r="H11307">
        <v>8</v>
      </c>
      <c r="I11307">
        <f t="shared" si="352"/>
        <v>8</v>
      </c>
      <c r="J11307">
        <v>4</v>
      </c>
      <c r="K11307">
        <v>6</v>
      </c>
      <c r="L11307">
        <v>2</v>
      </c>
      <c r="M11307">
        <v>0</v>
      </c>
      <c r="N11307">
        <v>200</v>
      </c>
      <c r="O11307">
        <f t="shared" si="353"/>
        <v>200</v>
      </c>
      <c r="P11307" t="s">
        <v>17</v>
      </c>
      <c r="Q11307" s="1">
        <v>43581</v>
      </c>
      <c r="R11307" t="str">
        <f>VLOOKUP(B11307,[1]data!$A$2:$E$764,5,0)</f>
        <v>Hyderabad (Deccan)</v>
      </c>
      <c r="S11307" t="str">
        <f>VLOOKUP($B11307,[1]data!$A$1:$I$764,6,0)</f>
        <v>Sunrisers Hyderabad</v>
      </c>
      <c r="T11307" t="str">
        <f>VLOOKUP($B11307,[1]data!$A$1:$I$764,7,0)</f>
        <v>Kings XI Punjab</v>
      </c>
      <c r="U11307" t="str">
        <f>VLOOKUP($B11307,[1]data!$A$1:$I$764,9,0)</f>
        <v>Sunrisers Hyderabad</v>
      </c>
    </row>
    <row r="11308" spans="1:21" x14ac:dyDescent="0.3">
      <c r="A11308">
        <v>2019</v>
      </c>
      <c r="B11308" t="s">
        <v>5968</v>
      </c>
      <c r="C11308" s="1">
        <v>43581</v>
      </c>
      <c r="D11308" t="s">
        <v>5969</v>
      </c>
      <c r="E11308" t="s">
        <v>76</v>
      </c>
      <c r="F11308">
        <v>1012</v>
      </c>
      <c r="G11308" t="s">
        <v>5444</v>
      </c>
      <c r="H11308">
        <v>2</v>
      </c>
      <c r="I11308">
        <f t="shared" si="352"/>
        <v>2</v>
      </c>
      <c r="J11308">
        <v>4</v>
      </c>
      <c r="K11308">
        <v>13</v>
      </c>
      <c r="L11308">
        <v>0</v>
      </c>
      <c r="M11308">
        <v>0</v>
      </c>
      <c r="N11308">
        <v>50</v>
      </c>
      <c r="O11308">
        <f t="shared" si="353"/>
        <v>50</v>
      </c>
      <c r="P11308" t="s">
        <v>40</v>
      </c>
      <c r="Q11308" s="1">
        <v>43581</v>
      </c>
      <c r="R11308" t="str">
        <f>VLOOKUP(B11308,[1]data!$A$2:$E$764,5,0)</f>
        <v>Hyderabad (Deccan)</v>
      </c>
      <c r="S11308" t="str">
        <f>VLOOKUP($B11308,[1]data!$A$1:$I$764,6,0)</f>
        <v>Sunrisers Hyderabad</v>
      </c>
      <c r="T11308" t="str">
        <f>VLOOKUP($B11308,[1]data!$A$1:$I$764,7,0)</f>
        <v>Kings XI Punjab</v>
      </c>
      <c r="U11308" t="str">
        <f>VLOOKUP($B11308,[1]data!$A$1:$I$764,9,0)</f>
        <v>Sunrisers Hyderabad</v>
      </c>
    </row>
    <row r="11309" spans="1:21" x14ac:dyDescent="0.3">
      <c r="A11309">
        <v>2019</v>
      </c>
      <c r="B11309" t="s">
        <v>5968</v>
      </c>
      <c r="C11309" s="1">
        <v>43581</v>
      </c>
      <c r="D11309" t="s">
        <v>5969</v>
      </c>
      <c r="E11309" t="s">
        <v>1453</v>
      </c>
      <c r="F11309">
        <v>1183</v>
      </c>
      <c r="G11309" t="s">
        <v>26</v>
      </c>
      <c r="H11309">
        <v>13</v>
      </c>
      <c r="I11309">
        <f t="shared" si="352"/>
        <v>13</v>
      </c>
      <c r="J11309">
        <v>12</v>
      </c>
      <c r="K11309">
        <v>21</v>
      </c>
      <c r="L11309">
        <v>2</v>
      </c>
      <c r="M11309">
        <v>0</v>
      </c>
      <c r="N11309">
        <v>108.33</v>
      </c>
      <c r="O11309">
        <f t="shared" si="353"/>
        <v>108.33</v>
      </c>
      <c r="P11309" t="s">
        <v>17</v>
      </c>
      <c r="Q11309" s="1">
        <v>43581</v>
      </c>
      <c r="R11309" t="str">
        <f>VLOOKUP(B11309,[1]data!$A$2:$E$764,5,0)</f>
        <v>Hyderabad (Deccan)</v>
      </c>
      <c r="S11309" t="str">
        <f>VLOOKUP($B11309,[1]data!$A$1:$I$764,6,0)</f>
        <v>Sunrisers Hyderabad</v>
      </c>
      <c r="T11309" t="str">
        <f>VLOOKUP($B11309,[1]data!$A$1:$I$764,7,0)</f>
        <v>Kings XI Punjab</v>
      </c>
      <c r="U11309" t="str">
        <f>VLOOKUP($B11309,[1]data!$A$1:$I$764,9,0)</f>
        <v>Sunrisers Hyderabad</v>
      </c>
    </row>
    <row r="11310" spans="1:21" x14ac:dyDescent="0.3">
      <c r="A11310">
        <v>2019</v>
      </c>
      <c r="B11310" t="s">
        <v>5968</v>
      </c>
      <c r="C11310" s="1">
        <v>43581</v>
      </c>
      <c r="D11310" t="s">
        <v>5969</v>
      </c>
      <c r="E11310" t="s">
        <v>1055</v>
      </c>
      <c r="F11310">
        <v>1118</v>
      </c>
      <c r="G11310" t="s">
        <v>5976</v>
      </c>
      <c r="H11310">
        <v>38</v>
      </c>
      <c r="I11310">
        <f t="shared" si="352"/>
        <v>38</v>
      </c>
      <c r="J11310">
        <v>35</v>
      </c>
      <c r="K11310">
        <v>60</v>
      </c>
      <c r="L11310">
        <v>3</v>
      </c>
      <c r="M11310">
        <v>1</v>
      </c>
      <c r="N11310">
        <v>108.57</v>
      </c>
      <c r="O11310">
        <f t="shared" si="353"/>
        <v>108.57</v>
      </c>
      <c r="P11310" t="s">
        <v>17</v>
      </c>
      <c r="Q11310" s="1">
        <v>43581</v>
      </c>
      <c r="R11310" t="str">
        <f>VLOOKUP(B11310,[1]data!$A$2:$E$764,5,0)</f>
        <v>Hyderabad (Deccan)</v>
      </c>
      <c r="S11310" t="str">
        <f>VLOOKUP($B11310,[1]data!$A$1:$I$764,6,0)</f>
        <v>Sunrisers Hyderabad</v>
      </c>
      <c r="T11310" t="str">
        <f>VLOOKUP($B11310,[1]data!$A$1:$I$764,7,0)</f>
        <v>Kings XI Punjab</v>
      </c>
      <c r="U11310" t="str">
        <f>VLOOKUP($B11310,[1]data!$A$1:$I$764,9,0)</f>
        <v>Sunrisers Hyderabad</v>
      </c>
    </row>
    <row r="11311" spans="1:21" x14ac:dyDescent="0.3">
      <c r="A11311">
        <v>2019</v>
      </c>
      <c r="B11311" t="s">
        <v>5977</v>
      </c>
      <c r="C11311" s="1">
        <v>43582</v>
      </c>
      <c r="D11311" t="s">
        <v>5978</v>
      </c>
      <c r="E11311" t="s">
        <v>283</v>
      </c>
      <c r="F11311">
        <v>1111</v>
      </c>
      <c r="G11311" t="s">
        <v>5979</v>
      </c>
      <c r="H11311">
        <v>39</v>
      </c>
      <c r="I11311">
        <f t="shared" si="352"/>
        <v>39</v>
      </c>
      <c r="J11311">
        <v>34</v>
      </c>
      <c r="K11311">
        <v>53</v>
      </c>
      <c r="L11311">
        <v>4</v>
      </c>
      <c r="M11311">
        <v>1</v>
      </c>
      <c r="N11311">
        <v>114.7</v>
      </c>
      <c r="O11311">
        <f t="shared" si="353"/>
        <v>114.7</v>
      </c>
      <c r="P11311" t="s">
        <v>17</v>
      </c>
      <c r="Q11311" s="1">
        <v>43582</v>
      </c>
      <c r="R11311" t="str">
        <f>VLOOKUP(B11311,[1]data!$A$2:$E$764,5,0)</f>
        <v>Bengaluru</v>
      </c>
      <c r="S11311" t="str">
        <f>VLOOKUP($B11311,[1]data!$A$1:$I$764,6,0)</f>
        <v>Royal Challengers Bangalore</v>
      </c>
      <c r="T11311" t="str">
        <f>VLOOKUP($B11311,[1]data!$A$1:$I$764,7,0)</f>
        <v>Rajasthan Royals</v>
      </c>
      <c r="U11311">
        <f>VLOOKUP($B11311,[1]data!$A$1:$I$764,9,0)</f>
        <v>0</v>
      </c>
    </row>
    <row r="11312" spans="1:21" x14ac:dyDescent="0.3">
      <c r="A11312">
        <v>2019</v>
      </c>
      <c r="B11312" t="s">
        <v>5977</v>
      </c>
      <c r="C11312" s="1">
        <v>43582</v>
      </c>
      <c r="D11312" t="s">
        <v>5978</v>
      </c>
      <c r="E11312" t="s">
        <v>3457</v>
      </c>
      <c r="F11312">
        <v>1312</v>
      </c>
      <c r="G11312" t="s">
        <v>26</v>
      </c>
      <c r="H11312">
        <v>0</v>
      </c>
      <c r="I11312">
        <f t="shared" si="352"/>
        <v>0</v>
      </c>
      <c r="J11312">
        <v>0</v>
      </c>
      <c r="K11312">
        <v>4</v>
      </c>
      <c r="L11312">
        <v>0</v>
      </c>
      <c r="M11312">
        <v>0</v>
      </c>
      <c r="N11312">
        <v>0</v>
      </c>
      <c r="O11312">
        <f t="shared" si="353"/>
        <v>0</v>
      </c>
      <c r="P11312" t="s">
        <v>17</v>
      </c>
      <c r="Q11312" s="1">
        <v>43582</v>
      </c>
      <c r="R11312" t="str">
        <f>VLOOKUP(B11312,[1]data!$A$2:$E$764,5,0)</f>
        <v>Bengaluru</v>
      </c>
      <c r="S11312" t="str">
        <f>VLOOKUP($B11312,[1]data!$A$1:$I$764,6,0)</f>
        <v>Royal Challengers Bangalore</v>
      </c>
      <c r="T11312" t="str">
        <f>VLOOKUP($B11312,[1]data!$A$1:$I$764,7,0)</f>
        <v>Rajasthan Royals</v>
      </c>
      <c r="U11312">
        <f>VLOOKUP($B11312,[1]data!$A$1:$I$764,9,0)</f>
        <v>0</v>
      </c>
    </row>
    <row r="11313" spans="1:21" x14ac:dyDescent="0.3">
      <c r="A11313">
        <v>2019</v>
      </c>
      <c r="B11313" t="s">
        <v>5977</v>
      </c>
      <c r="C11313" s="1">
        <v>43582</v>
      </c>
      <c r="D11313" t="s">
        <v>5978</v>
      </c>
      <c r="E11313" t="s">
        <v>2391</v>
      </c>
      <c r="F11313">
        <v>1232</v>
      </c>
      <c r="G11313" t="s">
        <v>5980</v>
      </c>
      <c r="H11313">
        <v>1</v>
      </c>
      <c r="I11313">
        <f t="shared" si="352"/>
        <v>1</v>
      </c>
      <c r="J11313">
        <v>4</v>
      </c>
      <c r="K11313">
        <v>7</v>
      </c>
      <c r="L11313">
        <v>0</v>
      </c>
      <c r="M11313">
        <v>0</v>
      </c>
      <c r="N11313">
        <v>25</v>
      </c>
      <c r="O11313">
        <f t="shared" si="353"/>
        <v>25</v>
      </c>
      <c r="P11313" t="s">
        <v>17</v>
      </c>
      <c r="Q11313" s="1">
        <v>43582</v>
      </c>
      <c r="R11313" t="str">
        <f>VLOOKUP(B11313,[1]data!$A$2:$E$764,5,0)</f>
        <v>Bengaluru</v>
      </c>
      <c r="S11313" t="str">
        <f>VLOOKUP($B11313,[1]data!$A$1:$I$764,6,0)</f>
        <v>Royal Challengers Bangalore</v>
      </c>
      <c r="T11313" t="str">
        <f>VLOOKUP($B11313,[1]data!$A$1:$I$764,7,0)</f>
        <v>Rajasthan Royals</v>
      </c>
      <c r="U11313">
        <f>VLOOKUP($B11313,[1]data!$A$1:$I$764,9,0)</f>
        <v>0</v>
      </c>
    </row>
    <row r="11314" spans="1:21" x14ac:dyDescent="0.3">
      <c r="A11314">
        <v>2019</v>
      </c>
      <c r="B11314" t="s">
        <v>5977</v>
      </c>
      <c r="C11314" s="1">
        <v>43582</v>
      </c>
      <c r="D11314" t="s">
        <v>5978</v>
      </c>
      <c r="E11314" t="s">
        <v>5862</v>
      </c>
      <c r="G11314" t="s">
        <v>5981</v>
      </c>
      <c r="H11314">
        <v>44</v>
      </c>
      <c r="I11314">
        <f t="shared" si="352"/>
        <v>44</v>
      </c>
      <c r="J11314">
        <v>26</v>
      </c>
      <c r="K11314">
        <v>40</v>
      </c>
      <c r="L11314">
        <v>4</v>
      </c>
      <c r="M11314">
        <v>3</v>
      </c>
      <c r="N11314">
        <v>169.23</v>
      </c>
      <c r="O11314">
        <f t="shared" si="353"/>
        <v>169.23</v>
      </c>
      <c r="P11314" t="s">
        <v>17</v>
      </c>
      <c r="Q11314" s="1">
        <v>43582</v>
      </c>
      <c r="R11314" t="str">
        <f>VLOOKUP(B11314,[1]data!$A$2:$E$764,5,0)</f>
        <v>Bengaluru</v>
      </c>
      <c r="S11314" t="str">
        <f>VLOOKUP($B11314,[1]data!$A$1:$I$764,6,0)</f>
        <v>Royal Challengers Bangalore</v>
      </c>
      <c r="T11314" t="str">
        <f>VLOOKUP($B11314,[1]data!$A$1:$I$764,7,0)</f>
        <v>Rajasthan Royals</v>
      </c>
      <c r="U11314">
        <f>VLOOKUP($B11314,[1]data!$A$1:$I$764,9,0)</f>
        <v>0</v>
      </c>
    </row>
    <row r="11315" spans="1:21" x14ac:dyDescent="0.3">
      <c r="A11315">
        <v>2019</v>
      </c>
      <c r="B11315" t="s">
        <v>5977</v>
      </c>
      <c r="C11315" s="1">
        <v>43582</v>
      </c>
      <c r="D11315" t="s">
        <v>5978</v>
      </c>
      <c r="E11315" t="s">
        <v>5889</v>
      </c>
      <c r="G11315" t="s">
        <v>26</v>
      </c>
      <c r="H11315">
        <v>3</v>
      </c>
      <c r="I11315">
        <f t="shared" si="352"/>
        <v>3</v>
      </c>
      <c r="J11315">
        <v>7</v>
      </c>
      <c r="K11315">
        <v>11</v>
      </c>
      <c r="L11315">
        <v>0</v>
      </c>
      <c r="M11315">
        <v>0</v>
      </c>
      <c r="N11315">
        <v>42.85</v>
      </c>
      <c r="O11315">
        <f t="shared" si="353"/>
        <v>42.85</v>
      </c>
      <c r="P11315" t="s">
        <v>17</v>
      </c>
      <c r="Q11315" s="1">
        <v>43582</v>
      </c>
      <c r="R11315" t="str">
        <f>VLOOKUP(B11315,[1]data!$A$2:$E$764,5,0)</f>
        <v>Bengaluru</v>
      </c>
      <c r="S11315" t="str">
        <f>VLOOKUP($B11315,[1]data!$A$1:$I$764,6,0)</f>
        <v>Royal Challengers Bangalore</v>
      </c>
      <c r="T11315" t="str">
        <f>VLOOKUP($B11315,[1]data!$A$1:$I$764,7,0)</f>
        <v>Rajasthan Royals</v>
      </c>
      <c r="U11315">
        <f>VLOOKUP($B11315,[1]data!$A$1:$I$764,9,0)</f>
        <v>0</v>
      </c>
    </row>
    <row r="11316" spans="1:21" x14ac:dyDescent="0.3">
      <c r="A11316">
        <v>2019</v>
      </c>
      <c r="B11316" t="s">
        <v>5977</v>
      </c>
      <c r="C11316" s="1">
        <v>43582</v>
      </c>
      <c r="D11316" t="s">
        <v>5978</v>
      </c>
      <c r="E11316" t="s">
        <v>2508</v>
      </c>
      <c r="F11316">
        <v>1242</v>
      </c>
      <c r="G11316" t="s">
        <v>5982</v>
      </c>
      <c r="H11316">
        <v>22</v>
      </c>
      <c r="I11316">
        <f t="shared" si="352"/>
        <v>22</v>
      </c>
      <c r="J11316">
        <v>16</v>
      </c>
      <c r="K11316">
        <v>30</v>
      </c>
      <c r="L11316">
        <v>3</v>
      </c>
      <c r="M11316">
        <v>0</v>
      </c>
      <c r="N11316">
        <v>137.5</v>
      </c>
      <c r="O11316">
        <f t="shared" si="353"/>
        <v>137.5</v>
      </c>
      <c r="P11316" t="s">
        <v>40</v>
      </c>
      <c r="Q11316" s="1">
        <v>43582</v>
      </c>
      <c r="R11316" t="str">
        <f>VLOOKUP(B11316,[1]data!$A$2:$E$764,5,0)</f>
        <v>Bengaluru</v>
      </c>
      <c r="S11316" t="str">
        <f>VLOOKUP($B11316,[1]data!$A$1:$I$764,6,0)</f>
        <v>Royal Challengers Bangalore</v>
      </c>
      <c r="T11316" t="str">
        <f>VLOOKUP($B11316,[1]data!$A$1:$I$764,7,0)</f>
        <v>Rajasthan Royals</v>
      </c>
      <c r="U11316">
        <f>VLOOKUP($B11316,[1]data!$A$1:$I$764,9,0)</f>
        <v>0</v>
      </c>
    </row>
    <row r="11317" spans="1:21" x14ac:dyDescent="0.3">
      <c r="A11317">
        <v>2019</v>
      </c>
      <c r="B11317" t="s">
        <v>5977</v>
      </c>
      <c r="C11317" s="1">
        <v>43582</v>
      </c>
      <c r="D11317" t="s">
        <v>5978</v>
      </c>
      <c r="E11317" t="s">
        <v>3164</v>
      </c>
      <c r="F11317">
        <v>1293</v>
      </c>
      <c r="G11317" t="s">
        <v>26</v>
      </c>
      <c r="H11317">
        <v>48</v>
      </c>
      <c r="I11317">
        <f t="shared" si="352"/>
        <v>48</v>
      </c>
      <c r="J11317">
        <v>32</v>
      </c>
      <c r="K11317">
        <v>54</v>
      </c>
      <c r="L11317">
        <v>4</v>
      </c>
      <c r="M11317">
        <v>1</v>
      </c>
      <c r="N11317">
        <v>150</v>
      </c>
      <c r="O11317">
        <f t="shared" si="353"/>
        <v>150</v>
      </c>
      <c r="P11317" t="s">
        <v>20</v>
      </c>
      <c r="Q11317" s="1">
        <v>43582</v>
      </c>
      <c r="R11317" t="str">
        <f>VLOOKUP(B11317,[1]data!$A$2:$E$764,5,0)</f>
        <v>Bengaluru</v>
      </c>
      <c r="S11317" t="str">
        <f>VLOOKUP($B11317,[1]data!$A$1:$I$764,6,0)</f>
        <v>Royal Challengers Bangalore</v>
      </c>
      <c r="T11317" t="str">
        <f>VLOOKUP($B11317,[1]data!$A$1:$I$764,7,0)</f>
        <v>Rajasthan Royals</v>
      </c>
      <c r="U11317">
        <f>VLOOKUP($B11317,[1]data!$A$1:$I$764,9,0)</f>
        <v>0</v>
      </c>
    </row>
    <row r="11318" spans="1:21" x14ac:dyDescent="0.3">
      <c r="A11318">
        <v>2019</v>
      </c>
      <c r="B11318" t="s">
        <v>5977</v>
      </c>
      <c r="C11318" s="1">
        <v>43582</v>
      </c>
      <c r="D11318" t="s">
        <v>5978</v>
      </c>
      <c r="E11318" t="s">
        <v>4813</v>
      </c>
      <c r="F11318">
        <v>1391</v>
      </c>
      <c r="G11318" t="s">
        <v>26</v>
      </c>
      <c r="H11318">
        <v>17</v>
      </c>
      <c r="I11318">
        <f t="shared" si="352"/>
        <v>17</v>
      </c>
      <c r="J11318">
        <v>8</v>
      </c>
      <c r="K11318">
        <v>11</v>
      </c>
      <c r="L11318">
        <v>1</v>
      </c>
      <c r="M11318">
        <v>1</v>
      </c>
      <c r="N11318">
        <v>212.5</v>
      </c>
      <c r="O11318">
        <f t="shared" si="353"/>
        <v>212.5</v>
      </c>
      <c r="P11318" t="s">
        <v>17</v>
      </c>
      <c r="Q11318" s="1">
        <v>43582</v>
      </c>
      <c r="R11318" t="str">
        <f>VLOOKUP(B11318,[1]data!$A$2:$E$764,5,0)</f>
        <v>Bengaluru</v>
      </c>
      <c r="S11318" t="str">
        <f>VLOOKUP($B11318,[1]data!$A$1:$I$764,6,0)</f>
        <v>Royal Challengers Bangalore</v>
      </c>
      <c r="T11318" t="str">
        <f>VLOOKUP($B11318,[1]data!$A$1:$I$764,7,0)</f>
        <v>Rajasthan Royals</v>
      </c>
      <c r="U11318">
        <f>VLOOKUP($B11318,[1]data!$A$1:$I$764,9,0)</f>
        <v>0</v>
      </c>
    </row>
    <row r="11319" spans="1:21" x14ac:dyDescent="0.3">
      <c r="A11319">
        <v>2019</v>
      </c>
      <c r="B11319" t="s">
        <v>5977</v>
      </c>
      <c r="C11319" s="1">
        <v>43582</v>
      </c>
      <c r="D11319" t="s">
        <v>5978</v>
      </c>
      <c r="E11319" t="s">
        <v>3964</v>
      </c>
      <c r="F11319">
        <v>1343</v>
      </c>
      <c r="G11319" t="s">
        <v>3867</v>
      </c>
      <c r="H11319">
        <v>13</v>
      </c>
      <c r="I11319">
        <f t="shared" si="352"/>
        <v>13</v>
      </c>
      <c r="J11319">
        <v>14</v>
      </c>
      <c r="K11319">
        <v>19</v>
      </c>
      <c r="L11319">
        <v>2</v>
      </c>
      <c r="M11319">
        <v>0</v>
      </c>
      <c r="N11319">
        <v>92.85</v>
      </c>
      <c r="O11319">
        <f t="shared" si="353"/>
        <v>92.85</v>
      </c>
      <c r="P11319" t="s">
        <v>40</v>
      </c>
      <c r="Q11319" s="1">
        <v>43582</v>
      </c>
      <c r="R11319" t="str">
        <f>VLOOKUP(B11319,[1]data!$A$2:$E$764,5,0)</f>
        <v>Bengaluru</v>
      </c>
      <c r="S11319" t="str">
        <f>VLOOKUP($B11319,[1]data!$A$1:$I$764,6,0)</f>
        <v>Royal Challengers Bangalore</v>
      </c>
      <c r="T11319" t="str">
        <f>VLOOKUP($B11319,[1]data!$A$1:$I$764,7,0)</f>
        <v>Rajasthan Royals</v>
      </c>
      <c r="U11319">
        <f>VLOOKUP($B11319,[1]data!$A$1:$I$764,9,0)</f>
        <v>0</v>
      </c>
    </row>
    <row r="11320" spans="1:21" x14ac:dyDescent="0.3">
      <c r="A11320">
        <v>2019</v>
      </c>
      <c r="B11320" t="s">
        <v>5977</v>
      </c>
      <c r="C11320" s="1">
        <v>43582</v>
      </c>
      <c r="D11320" t="s">
        <v>5978</v>
      </c>
      <c r="E11320" t="s">
        <v>1064</v>
      </c>
      <c r="F11320">
        <v>1121</v>
      </c>
      <c r="G11320" t="s">
        <v>2713</v>
      </c>
      <c r="H11320">
        <v>37</v>
      </c>
      <c r="I11320">
        <f t="shared" si="352"/>
        <v>37</v>
      </c>
      <c r="J11320">
        <v>32</v>
      </c>
      <c r="K11320">
        <v>58</v>
      </c>
      <c r="L11320">
        <v>0</v>
      </c>
      <c r="M11320">
        <v>0</v>
      </c>
      <c r="N11320">
        <v>115.62</v>
      </c>
      <c r="O11320">
        <f t="shared" si="353"/>
        <v>115.62</v>
      </c>
      <c r="P11320" t="s">
        <v>17</v>
      </c>
      <c r="Q11320" s="1">
        <v>43582</v>
      </c>
      <c r="R11320" t="str">
        <f>VLOOKUP(B11320,[1]data!$A$2:$E$764,5,0)</f>
        <v>Bengaluru</v>
      </c>
      <c r="S11320" t="str">
        <f>VLOOKUP($B11320,[1]data!$A$1:$I$764,6,0)</f>
        <v>Royal Challengers Bangalore</v>
      </c>
      <c r="T11320" t="str">
        <f>VLOOKUP($B11320,[1]data!$A$1:$I$764,7,0)</f>
        <v>Rajasthan Royals</v>
      </c>
      <c r="U11320">
        <f>VLOOKUP($B11320,[1]data!$A$1:$I$764,9,0)</f>
        <v>0</v>
      </c>
    </row>
    <row r="11321" spans="1:21" x14ac:dyDescent="0.3">
      <c r="A11321">
        <v>2019</v>
      </c>
      <c r="B11321" t="s">
        <v>5977</v>
      </c>
      <c r="C11321" s="1">
        <v>43582</v>
      </c>
      <c r="D11321" t="s">
        <v>5978</v>
      </c>
      <c r="E11321" t="s">
        <v>3962</v>
      </c>
      <c r="F11321">
        <v>1341</v>
      </c>
      <c r="G11321" t="s">
        <v>4959</v>
      </c>
      <c r="H11321">
        <v>0</v>
      </c>
      <c r="I11321">
        <f t="shared" si="352"/>
        <v>0</v>
      </c>
      <c r="J11321">
        <v>1</v>
      </c>
      <c r="K11321">
        <v>4</v>
      </c>
      <c r="L11321">
        <v>0</v>
      </c>
      <c r="M11321">
        <v>0</v>
      </c>
      <c r="N11321">
        <v>0</v>
      </c>
      <c r="O11321">
        <f t="shared" si="353"/>
        <v>0</v>
      </c>
      <c r="P11321" t="s">
        <v>17</v>
      </c>
      <c r="Q11321" s="1">
        <v>43582</v>
      </c>
      <c r="R11321" t="str">
        <f>VLOOKUP(B11321,[1]data!$A$2:$E$764,5,0)</f>
        <v>Bengaluru</v>
      </c>
      <c r="S11321" t="str">
        <f>VLOOKUP($B11321,[1]data!$A$1:$I$764,6,0)</f>
        <v>Royal Challengers Bangalore</v>
      </c>
      <c r="T11321" t="str">
        <f>VLOOKUP($B11321,[1]data!$A$1:$I$764,7,0)</f>
        <v>Rajasthan Royals</v>
      </c>
      <c r="U11321">
        <f>VLOOKUP($B11321,[1]data!$A$1:$I$764,9,0)</f>
        <v>0</v>
      </c>
    </row>
    <row r="11322" spans="1:21" x14ac:dyDescent="0.3">
      <c r="A11322">
        <v>2019</v>
      </c>
      <c r="B11322" t="s">
        <v>5977</v>
      </c>
      <c r="C11322" s="1">
        <v>43582</v>
      </c>
      <c r="D11322" t="s">
        <v>5978</v>
      </c>
      <c r="E11322" t="s">
        <v>306</v>
      </c>
      <c r="F11322">
        <v>1105</v>
      </c>
      <c r="G11322" t="s">
        <v>5983</v>
      </c>
      <c r="H11322">
        <v>61</v>
      </c>
      <c r="I11322">
        <f t="shared" si="352"/>
        <v>61</v>
      </c>
      <c r="J11322">
        <v>36</v>
      </c>
      <c r="K11322">
        <v>49</v>
      </c>
      <c r="L11322">
        <v>9</v>
      </c>
      <c r="M11322">
        <v>0</v>
      </c>
      <c r="N11322">
        <v>169.44</v>
      </c>
      <c r="O11322">
        <f t="shared" si="353"/>
        <v>169.44</v>
      </c>
      <c r="P11322" t="s">
        <v>17</v>
      </c>
      <c r="Q11322" s="1">
        <v>43582</v>
      </c>
      <c r="R11322" t="str">
        <f>VLOOKUP(B11322,[1]data!$A$2:$E$764,5,0)</f>
        <v>Bengaluru</v>
      </c>
      <c r="S11322" t="str">
        <f>VLOOKUP($B11322,[1]data!$A$1:$I$764,6,0)</f>
        <v>Royal Challengers Bangalore</v>
      </c>
      <c r="T11322" t="str">
        <f>VLOOKUP($B11322,[1]data!$A$1:$I$764,7,0)</f>
        <v>Rajasthan Royals</v>
      </c>
      <c r="U11322">
        <f>VLOOKUP($B11322,[1]data!$A$1:$I$764,9,0)</f>
        <v>0</v>
      </c>
    </row>
    <row r="11323" spans="1:21" x14ac:dyDescent="0.3">
      <c r="A11323">
        <v>2019</v>
      </c>
      <c r="B11323" t="s">
        <v>5977</v>
      </c>
      <c r="C11323" s="1">
        <v>43582</v>
      </c>
      <c r="D11323" t="s">
        <v>5978</v>
      </c>
      <c r="E11323" t="s">
        <v>102</v>
      </c>
      <c r="F11323">
        <v>1102</v>
      </c>
      <c r="G11323" t="s">
        <v>5984</v>
      </c>
      <c r="H11323">
        <v>5</v>
      </c>
      <c r="I11323">
        <f t="shared" si="352"/>
        <v>5</v>
      </c>
      <c r="J11323">
        <v>5</v>
      </c>
      <c r="K11323">
        <v>9</v>
      </c>
      <c r="L11323">
        <v>0</v>
      </c>
      <c r="M11323">
        <v>0</v>
      </c>
      <c r="N11323">
        <v>100</v>
      </c>
      <c r="O11323">
        <f t="shared" si="353"/>
        <v>100</v>
      </c>
      <c r="P11323" t="s">
        <v>20</v>
      </c>
      <c r="Q11323" s="1">
        <v>43582</v>
      </c>
      <c r="R11323" t="str">
        <f>VLOOKUP(B11323,[1]data!$A$2:$E$764,5,0)</f>
        <v>Bengaluru</v>
      </c>
      <c r="S11323" t="str">
        <f>VLOOKUP($B11323,[1]data!$A$1:$I$764,6,0)</f>
        <v>Royal Challengers Bangalore</v>
      </c>
      <c r="T11323" t="str">
        <f>VLOOKUP($B11323,[1]data!$A$1:$I$764,7,0)</f>
        <v>Rajasthan Royals</v>
      </c>
      <c r="U11323">
        <f>VLOOKUP($B11323,[1]data!$A$1:$I$764,9,0)</f>
        <v>0</v>
      </c>
    </row>
    <row r="11324" spans="1:21" x14ac:dyDescent="0.3">
      <c r="A11324">
        <v>2019</v>
      </c>
      <c r="B11324" t="s">
        <v>5977</v>
      </c>
      <c r="C11324" s="1">
        <v>43582</v>
      </c>
      <c r="D11324" t="s">
        <v>5978</v>
      </c>
      <c r="E11324" t="s">
        <v>2048</v>
      </c>
      <c r="F11324">
        <v>1196</v>
      </c>
      <c r="G11324" t="s">
        <v>5985</v>
      </c>
      <c r="H11324">
        <v>9</v>
      </c>
      <c r="I11324">
        <f t="shared" si="352"/>
        <v>9</v>
      </c>
      <c r="J11324">
        <v>10</v>
      </c>
      <c r="K11324">
        <v>19</v>
      </c>
      <c r="L11324">
        <v>0</v>
      </c>
      <c r="M11324">
        <v>0</v>
      </c>
      <c r="N11324">
        <v>90</v>
      </c>
      <c r="O11324">
        <f t="shared" si="353"/>
        <v>90</v>
      </c>
      <c r="P11324" t="s">
        <v>17</v>
      </c>
      <c r="Q11324" s="1">
        <v>43582</v>
      </c>
      <c r="R11324" t="str">
        <f>VLOOKUP(B11324,[1]data!$A$2:$E$764,5,0)</f>
        <v>Bengaluru</v>
      </c>
      <c r="S11324" t="str">
        <f>VLOOKUP($B11324,[1]data!$A$1:$I$764,6,0)</f>
        <v>Royal Challengers Bangalore</v>
      </c>
      <c r="T11324" t="str">
        <f>VLOOKUP($B11324,[1]data!$A$1:$I$764,7,0)</f>
        <v>Rajasthan Royals</v>
      </c>
      <c r="U11324">
        <f>VLOOKUP($B11324,[1]data!$A$1:$I$764,9,0)</f>
        <v>0</v>
      </c>
    </row>
    <row r="11325" spans="1:21" x14ac:dyDescent="0.3">
      <c r="A11325">
        <v>2019</v>
      </c>
      <c r="B11325" t="s">
        <v>5977</v>
      </c>
      <c r="C11325" s="1">
        <v>43582</v>
      </c>
      <c r="D11325" t="s">
        <v>5978</v>
      </c>
      <c r="E11325" t="s">
        <v>4815</v>
      </c>
      <c r="F11325">
        <v>1390</v>
      </c>
      <c r="G11325" t="s">
        <v>5980</v>
      </c>
      <c r="H11325">
        <v>8</v>
      </c>
      <c r="I11325">
        <f t="shared" si="352"/>
        <v>8</v>
      </c>
      <c r="J11325">
        <v>10</v>
      </c>
      <c r="K11325">
        <v>19</v>
      </c>
      <c r="L11325">
        <v>0</v>
      </c>
      <c r="M11325">
        <v>0</v>
      </c>
      <c r="N11325">
        <v>80</v>
      </c>
      <c r="O11325">
        <f t="shared" si="353"/>
        <v>80</v>
      </c>
      <c r="P11325" t="s">
        <v>17</v>
      </c>
      <c r="Q11325" s="1">
        <v>43582</v>
      </c>
      <c r="R11325" t="str">
        <f>VLOOKUP(B11325,[1]data!$A$2:$E$764,5,0)</f>
        <v>Bengaluru</v>
      </c>
      <c r="S11325" t="str">
        <f>VLOOKUP($B11325,[1]data!$A$1:$I$764,6,0)</f>
        <v>Royal Challengers Bangalore</v>
      </c>
      <c r="T11325" t="str">
        <f>VLOOKUP($B11325,[1]data!$A$1:$I$764,7,0)</f>
        <v>Rajasthan Royals</v>
      </c>
      <c r="U11325">
        <f>VLOOKUP($B11325,[1]data!$A$1:$I$764,9,0)</f>
        <v>0</v>
      </c>
    </row>
    <row r="11326" spans="1:21" x14ac:dyDescent="0.3">
      <c r="A11326">
        <v>2019</v>
      </c>
      <c r="B11326" t="s">
        <v>5986</v>
      </c>
      <c r="C11326" s="1">
        <v>43583</v>
      </c>
      <c r="D11326" t="s">
        <v>5987</v>
      </c>
      <c r="E11326" t="s">
        <v>5649</v>
      </c>
      <c r="G11326" t="s">
        <v>2105</v>
      </c>
      <c r="H11326">
        <v>24</v>
      </c>
      <c r="I11326">
        <f t="shared" si="352"/>
        <v>24</v>
      </c>
      <c r="J11326">
        <v>16</v>
      </c>
      <c r="K11326">
        <v>26</v>
      </c>
      <c r="L11326">
        <v>0</v>
      </c>
      <c r="M11326">
        <v>2</v>
      </c>
      <c r="N11326">
        <v>150</v>
      </c>
      <c r="O11326">
        <f t="shared" si="353"/>
        <v>150</v>
      </c>
      <c r="P11326" t="s">
        <v>17</v>
      </c>
      <c r="Q11326" s="1">
        <v>43583</v>
      </c>
      <c r="R11326" t="str">
        <f>VLOOKUP(B11326,[1]data!$A$2:$E$764,5,0)</f>
        <v>Chennai</v>
      </c>
      <c r="S11326" t="str">
        <f>VLOOKUP($B11326,[1]data!$A$1:$I$764,6,0)</f>
        <v>Chennai Super Kings</v>
      </c>
      <c r="T11326" t="str">
        <f>VLOOKUP($B11326,[1]data!$A$1:$I$764,7,0)</f>
        <v>Delhi Capitals</v>
      </c>
      <c r="U11326" t="str">
        <f>VLOOKUP($B11326,[1]data!$A$1:$I$764,9,0)</f>
        <v>Chennai Super Kings</v>
      </c>
    </row>
    <row r="11327" spans="1:21" x14ac:dyDescent="0.3">
      <c r="A11327">
        <v>2019</v>
      </c>
      <c r="B11327" t="s">
        <v>5986</v>
      </c>
      <c r="C11327" s="1">
        <v>43583</v>
      </c>
      <c r="D11327" t="s">
        <v>5987</v>
      </c>
      <c r="E11327" t="s">
        <v>5325</v>
      </c>
      <c r="G11327" t="s">
        <v>4926</v>
      </c>
      <c r="H11327">
        <v>3</v>
      </c>
      <c r="I11327">
        <f t="shared" si="352"/>
        <v>3</v>
      </c>
      <c r="J11327">
        <v>3</v>
      </c>
      <c r="K11327">
        <v>4</v>
      </c>
      <c r="L11327">
        <v>0</v>
      </c>
      <c r="M11327">
        <v>0</v>
      </c>
      <c r="N11327">
        <v>100</v>
      </c>
      <c r="O11327">
        <f t="shared" si="353"/>
        <v>100</v>
      </c>
      <c r="P11327" t="s">
        <v>17</v>
      </c>
      <c r="Q11327" s="1">
        <v>43583</v>
      </c>
      <c r="R11327" t="str">
        <f>VLOOKUP(B11327,[1]data!$A$2:$E$764,5,0)</f>
        <v>Chennai</v>
      </c>
      <c r="S11327" t="str">
        <f>VLOOKUP($B11327,[1]data!$A$1:$I$764,6,0)</f>
        <v>Chennai Super Kings</v>
      </c>
      <c r="T11327" t="str">
        <f>VLOOKUP($B11327,[1]data!$A$1:$I$764,7,0)</f>
        <v>Delhi Capitals</v>
      </c>
      <c r="U11327" t="str">
        <f>VLOOKUP($B11327,[1]data!$A$1:$I$764,9,0)</f>
        <v>Chennai Super Kings</v>
      </c>
    </row>
    <row r="11328" spans="1:21" x14ac:dyDescent="0.3">
      <c r="A11328">
        <v>2019</v>
      </c>
      <c r="B11328" t="s">
        <v>5986</v>
      </c>
      <c r="C11328" s="1">
        <v>43583</v>
      </c>
      <c r="D11328" t="s">
        <v>5987</v>
      </c>
      <c r="E11328" t="s">
        <v>21</v>
      </c>
      <c r="F11328">
        <v>1024</v>
      </c>
      <c r="G11328" t="s">
        <v>5988</v>
      </c>
      <c r="H11328">
        <v>23</v>
      </c>
      <c r="I11328">
        <f t="shared" si="352"/>
        <v>23</v>
      </c>
      <c r="J11328">
        <v>17</v>
      </c>
      <c r="K11328">
        <v>36</v>
      </c>
      <c r="L11328">
        <v>2</v>
      </c>
      <c r="M11328">
        <v>1</v>
      </c>
      <c r="N11328">
        <v>135.29</v>
      </c>
      <c r="O11328">
        <f t="shared" si="353"/>
        <v>135.29</v>
      </c>
      <c r="P11328" t="s">
        <v>40</v>
      </c>
      <c r="Q11328" s="1">
        <v>43583</v>
      </c>
      <c r="R11328" t="str">
        <f>VLOOKUP(B11328,[1]data!$A$2:$E$764,5,0)</f>
        <v>Chennai</v>
      </c>
      <c r="S11328" t="str">
        <f>VLOOKUP($B11328,[1]data!$A$1:$I$764,6,0)</f>
        <v>Chennai Super Kings</v>
      </c>
      <c r="T11328" t="str">
        <f>VLOOKUP($B11328,[1]data!$A$1:$I$764,7,0)</f>
        <v>Delhi Capitals</v>
      </c>
      <c r="U11328" t="str">
        <f>VLOOKUP($B11328,[1]data!$A$1:$I$764,9,0)</f>
        <v>Chennai Super Kings</v>
      </c>
    </row>
    <row r="11329" spans="1:21" x14ac:dyDescent="0.3">
      <c r="A11329">
        <v>2019</v>
      </c>
      <c r="B11329" t="s">
        <v>5986</v>
      </c>
      <c r="C11329" s="1">
        <v>43583</v>
      </c>
      <c r="D11329" t="s">
        <v>5987</v>
      </c>
      <c r="E11329" t="s">
        <v>366</v>
      </c>
      <c r="F11329">
        <v>1074</v>
      </c>
      <c r="G11329" t="s">
        <v>5989</v>
      </c>
      <c r="H11329">
        <v>17</v>
      </c>
      <c r="I11329">
        <f t="shared" si="352"/>
        <v>17</v>
      </c>
      <c r="J11329">
        <v>19</v>
      </c>
      <c r="K11329">
        <v>26</v>
      </c>
      <c r="L11329">
        <v>0</v>
      </c>
      <c r="M11329">
        <v>1</v>
      </c>
      <c r="N11329">
        <v>89.47</v>
      </c>
      <c r="O11329">
        <f t="shared" si="353"/>
        <v>89.47</v>
      </c>
      <c r="P11329" t="s">
        <v>17</v>
      </c>
      <c r="Q11329" s="1">
        <v>43583</v>
      </c>
      <c r="R11329" t="str">
        <f>VLOOKUP(B11329,[1]data!$A$2:$E$764,5,0)</f>
        <v>Chennai</v>
      </c>
      <c r="S11329" t="str">
        <f>VLOOKUP($B11329,[1]data!$A$1:$I$764,6,0)</f>
        <v>Chennai Super Kings</v>
      </c>
      <c r="T11329" t="str">
        <f>VLOOKUP($B11329,[1]data!$A$1:$I$764,7,0)</f>
        <v>Delhi Capitals</v>
      </c>
      <c r="U11329" t="str">
        <f>VLOOKUP($B11329,[1]data!$A$1:$I$764,9,0)</f>
        <v>Chennai Super Kings</v>
      </c>
    </row>
    <row r="11330" spans="1:21" x14ac:dyDescent="0.3">
      <c r="A11330">
        <v>2019</v>
      </c>
      <c r="B11330" t="s">
        <v>5986</v>
      </c>
      <c r="C11330" s="1">
        <v>43583</v>
      </c>
      <c r="D11330" t="s">
        <v>5987</v>
      </c>
      <c r="E11330" t="s">
        <v>4966</v>
      </c>
      <c r="F11330">
        <v>1401</v>
      </c>
      <c r="G11330" t="s">
        <v>5806</v>
      </c>
      <c r="H11330">
        <v>1</v>
      </c>
      <c r="I11330">
        <f t="shared" si="352"/>
        <v>1</v>
      </c>
      <c r="J11330">
        <v>2</v>
      </c>
      <c r="K11330">
        <v>6</v>
      </c>
      <c r="L11330">
        <v>0</v>
      </c>
      <c r="M11330">
        <v>0</v>
      </c>
      <c r="N11330">
        <v>50</v>
      </c>
      <c r="O11330">
        <f t="shared" si="353"/>
        <v>50</v>
      </c>
      <c r="P11330" t="s">
        <v>17</v>
      </c>
      <c r="Q11330" s="1">
        <v>43583</v>
      </c>
      <c r="R11330" t="str">
        <f>VLOOKUP(B11330,[1]data!$A$2:$E$764,5,0)</f>
        <v>Chennai</v>
      </c>
      <c r="S11330" t="str">
        <f>VLOOKUP($B11330,[1]data!$A$1:$I$764,6,0)</f>
        <v>Chennai Super Kings</v>
      </c>
      <c r="T11330" t="str">
        <f>VLOOKUP($B11330,[1]data!$A$1:$I$764,7,0)</f>
        <v>Delhi Capitals</v>
      </c>
      <c r="U11330" t="str">
        <f>VLOOKUP($B11330,[1]data!$A$1:$I$764,9,0)</f>
        <v>Chennai Super Kings</v>
      </c>
    </row>
    <row r="11331" spans="1:21" x14ac:dyDescent="0.3">
      <c r="A11331">
        <v>2019</v>
      </c>
      <c r="B11331" t="s">
        <v>5986</v>
      </c>
      <c r="C11331" s="1">
        <v>43583</v>
      </c>
      <c r="D11331" t="s">
        <v>5987</v>
      </c>
      <c r="E11331" t="s">
        <v>1518</v>
      </c>
      <c r="F11331">
        <v>1167</v>
      </c>
      <c r="G11331" t="s">
        <v>26</v>
      </c>
      <c r="H11331">
        <v>0</v>
      </c>
      <c r="I11331">
        <f t="shared" ref="I11331:I11394" si="354">IF(H11331="",(J11331*N11331)/100,H11331)</f>
        <v>0</v>
      </c>
      <c r="J11331">
        <v>0</v>
      </c>
      <c r="K11331">
        <v>3</v>
      </c>
      <c r="L11331">
        <v>0</v>
      </c>
      <c r="M11331">
        <v>0</v>
      </c>
      <c r="N11331">
        <v>0</v>
      </c>
      <c r="O11331">
        <f t="shared" ref="O11331:O11394" si="355">IF(N11331="",IF(J11331=0,0,(I11331/J11331)*100),N11331)</f>
        <v>0</v>
      </c>
      <c r="P11331" t="s">
        <v>17</v>
      </c>
      <c r="Q11331" s="1">
        <v>43583</v>
      </c>
      <c r="R11331" t="str">
        <f>VLOOKUP(B11331,[1]data!$A$2:$E$764,5,0)</f>
        <v>Chennai</v>
      </c>
      <c r="S11331" t="str">
        <f>VLOOKUP($B11331,[1]data!$A$1:$I$764,6,0)</f>
        <v>Chennai Super Kings</v>
      </c>
      <c r="T11331" t="str">
        <f>VLOOKUP($B11331,[1]data!$A$1:$I$764,7,0)</f>
        <v>Delhi Capitals</v>
      </c>
      <c r="U11331" t="str">
        <f>VLOOKUP($B11331,[1]data!$A$1:$I$764,9,0)</f>
        <v>Chennai Super Kings</v>
      </c>
    </row>
    <row r="11332" spans="1:21" x14ac:dyDescent="0.3">
      <c r="A11332">
        <v>2019</v>
      </c>
      <c r="B11332" t="s">
        <v>5986</v>
      </c>
      <c r="C11332" s="1">
        <v>43583</v>
      </c>
      <c r="D11332" t="s">
        <v>5987</v>
      </c>
      <c r="E11332" t="s">
        <v>2851</v>
      </c>
      <c r="F11332">
        <v>1269</v>
      </c>
      <c r="G11332" t="s">
        <v>5990</v>
      </c>
      <c r="H11332">
        <v>27</v>
      </c>
      <c r="I11332">
        <f t="shared" si="354"/>
        <v>27</v>
      </c>
      <c r="J11332">
        <v>19</v>
      </c>
      <c r="K11332">
        <v>31</v>
      </c>
      <c r="L11332">
        <v>2</v>
      </c>
      <c r="M11332">
        <v>1</v>
      </c>
      <c r="N11332">
        <v>142.1</v>
      </c>
      <c r="O11332">
        <f t="shared" si="355"/>
        <v>142.1</v>
      </c>
      <c r="P11332" t="s">
        <v>17</v>
      </c>
      <c r="Q11332" s="1">
        <v>43583</v>
      </c>
      <c r="R11332" t="str">
        <f>VLOOKUP(B11332,[1]data!$A$2:$E$764,5,0)</f>
        <v>Chennai</v>
      </c>
      <c r="S11332" t="str">
        <f>VLOOKUP($B11332,[1]data!$A$1:$I$764,6,0)</f>
        <v>Chennai Super Kings</v>
      </c>
      <c r="T11332" t="str">
        <f>VLOOKUP($B11332,[1]data!$A$1:$I$764,7,0)</f>
        <v>Delhi Capitals</v>
      </c>
      <c r="U11332" t="str">
        <f>VLOOKUP($B11332,[1]data!$A$1:$I$764,9,0)</f>
        <v>Chennai Super Kings</v>
      </c>
    </row>
    <row r="11333" spans="1:21" x14ac:dyDescent="0.3">
      <c r="A11333">
        <v>2019</v>
      </c>
      <c r="B11333" t="s">
        <v>5986</v>
      </c>
      <c r="C11333" s="1">
        <v>43583</v>
      </c>
      <c r="D11333" t="s">
        <v>5987</v>
      </c>
      <c r="E11333" t="s">
        <v>4343</v>
      </c>
      <c r="F11333">
        <v>1355</v>
      </c>
      <c r="G11333" t="s">
        <v>26</v>
      </c>
      <c r="H11333">
        <v>32</v>
      </c>
      <c r="I11333">
        <f t="shared" si="354"/>
        <v>32</v>
      </c>
      <c r="J11333">
        <v>24</v>
      </c>
      <c r="K11333">
        <v>34</v>
      </c>
      <c r="L11333">
        <v>1</v>
      </c>
      <c r="M11333">
        <v>2</v>
      </c>
      <c r="N11333">
        <v>133.33000000000001</v>
      </c>
      <c r="O11333">
        <f t="shared" si="355"/>
        <v>133.33000000000001</v>
      </c>
      <c r="P11333" t="s">
        <v>17</v>
      </c>
      <c r="Q11333" s="1">
        <v>43583</v>
      </c>
      <c r="R11333" t="str">
        <f>VLOOKUP(B11333,[1]data!$A$2:$E$764,5,0)</f>
        <v>Chennai</v>
      </c>
      <c r="S11333" t="str">
        <f>VLOOKUP($B11333,[1]data!$A$1:$I$764,6,0)</f>
        <v>Chennai Super Kings</v>
      </c>
      <c r="T11333" t="str">
        <f>VLOOKUP($B11333,[1]data!$A$1:$I$764,7,0)</f>
        <v>Delhi Capitals</v>
      </c>
      <c r="U11333" t="str">
        <f>VLOOKUP($B11333,[1]data!$A$1:$I$764,9,0)</f>
        <v>Chennai Super Kings</v>
      </c>
    </row>
    <row r="11334" spans="1:21" x14ac:dyDescent="0.3">
      <c r="A11334">
        <v>2019</v>
      </c>
      <c r="B11334" t="s">
        <v>5986</v>
      </c>
      <c r="C11334" s="1">
        <v>43583</v>
      </c>
      <c r="D11334" t="s">
        <v>5987</v>
      </c>
      <c r="E11334" t="s">
        <v>3946</v>
      </c>
      <c r="F11334">
        <v>1339</v>
      </c>
      <c r="G11334" t="s">
        <v>5991</v>
      </c>
      <c r="H11334">
        <v>52</v>
      </c>
      <c r="I11334">
        <f t="shared" si="354"/>
        <v>52</v>
      </c>
      <c r="J11334">
        <v>37</v>
      </c>
      <c r="K11334">
        <v>61</v>
      </c>
      <c r="L11334">
        <v>2</v>
      </c>
      <c r="M11334">
        <v>3</v>
      </c>
      <c r="N11334">
        <v>140.54</v>
      </c>
      <c r="O11334">
        <f t="shared" si="355"/>
        <v>140.54</v>
      </c>
      <c r="P11334" t="s">
        <v>40</v>
      </c>
      <c r="Q11334" s="1">
        <v>43583</v>
      </c>
      <c r="R11334" t="str">
        <f>VLOOKUP(B11334,[1]data!$A$2:$E$764,5,0)</f>
        <v>Chennai</v>
      </c>
      <c r="S11334" t="str">
        <f>VLOOKUP($B11334,[1]data!$A$1:$I$764,6,0)</f>
        <v>Chennai Super Kings</v>
      </c>
      <c r="T11334" t="str">
        <f>VLOOKUP($B11334,[1]data!$A$1:$I$764,7,0)</f>
        <v>Delhi Capitals</v>
      </c>
      <c r="U11334" t="str">
        <f>VLOOKUP($B11334,[1]data!$A$1:$I$764,9,0)</f>
        <v>Chennai Super Kings</v>
      </c>
    </row>
    <row r="11335" spans="1:21" x14ac:dyDescent="0.3">
      <c r="A11335">
        <v>2019</v>
      </c>
      <c r="B11335" t="s">
        <v>5986</v>
      </c>
      <c r="C11335" s="1">
        <v>43583</v>
      </c>
      <c r="D11335" t="s">
        <v>5987</v>
      </c>
      <c r="E11335" t="s">
        <v>4489</v>
      </c>
      <c r="F11335">
        <v>1366</v>
      </c>
      <c r="G11335" t="s">
        <v>3995</v>
      </c>
      <c r="H11335">
        <v>7</v>
      </c>
      <c r="I11335">
        <f t="shared" si="354"/>
        <v>7</v>
      </c>
      <c r="J11335">
        <v>7</v>
      </c>
      <c r="K11335">
        <v>14</v>
      </c>
      <c r="L11335">
        <v>1</v>
      </c>
      <c r="M11335">
        <v>0</v>
      </c>
      <c r="N11335">
        <v>100</v>
      </c>
      <c r="O11335">
        <f t="shared" si="355"/>
        <v>100</v>
      </c>
      <c r="P11335" t="s">
        <v>20</v>
      </c>
      <c r="Q11335" s="1">
        <v>43583</v>
      </c>
      <c r="R11335" t="str">
        <f>VLOOKUP(B11335,[1]data!$A$2:$E$764,5,0)</f>
        <v>Chennai</v>
      </c>
      <c r="S11335" t="str">
        <f>VLOOKUP($B11335,[1]data!$A$1:$I$764,6,0)</f>
        <v>Chennai Super Kings</v>
      </c>
      <c r="T11335" t="str">
        <f>VLOOKUP($B11335,[1]data!$A$1:$I$764,7,0)</f>
        <v>Delhi Capitals</v>
      </c>
      <c r="U11335" t="str">
        <f>VLOOKUP($B11335,[1]data!$A$1:$I$764,9,0)</f>
        <v>Chennai Super Kings</v>
      </c>
    </row>
    <row r="11336" spans="1:21" x14ac:dyDescent="0.3">
      <c r="A11336">
        <v>2019</v>
      </c>
      <c r="B11336" t="s">
        <v>5986</v>
      </c>
      <c r="C11336" s="1">
        <v>43583</v>
      </c>
      <c r="D11336" t="s">
        <v>5987</v>
      </c>
      <c r="E11336" t="s">
        <v>5361</v>
      </c>
      <c r="G11336" t="s">
        <v>5556</v>
      </c>
      <c r="H11336">
        <v>18</v>
      </c>
      <c r="I11336">
        <f t="shared" si="354"/>
        <v>18</v>
      </c>
      <c r="J11336">
        <v>10</v>
      </c>
      <c r="K11336">
        <v>18</v>
      </c>
      <c r="L11336">
        <v>4</v>
      </c>
      <c r="M11336">
        <v>0</v>
      </c>
      <c r="N11336">
        <v>180</v>
      </c>
      <c r="O11336">
        <f t="shared" si="355"/>
        <v>180</v>
      </c>
      <c r="P11336" t="s">
        <v>17</v>
      </c>
      <c r="Q11336" s="1">
        <v>43583</v>
      </c>
      <c r="R11336" t="str">
        <f>VLOOKUP(B11336,[1]data!$A$2:$E$764,5,0)</f>
        <v>Chennai</v>
      </c>
      <c r="S11336" t="str">
        <f>VLOOKUP($B11336,[1]data!$A$1:$I$764,6,0)</f>
        <v>Chennai Super Kings</v>
      </c>
      <c r="T11336" t="str">
        <f>VLOOKUP($B11336,[1]data!$A$1:$I$764,7,0)</f>
        <v>Delhi Capitals</v>
      </c>
      <c r="U11336" t="str">
        <f>VLOOKUP($B11336,[1]data!$A$1:$I$764,9,0)</f>
        <v>Chennai Super Kings</v>
      </c>
    </row>
    <row r="11337" spans="1:21" x14ac:dyDescent="0.3">
      <c r="A11337">
        <v>2019</v>
      </c>
      <c r="B11337" t="s">
        <v>5986</v>
      </c>
      <c r="C11337" s="1">
        <v>43583</v>
      </c>
      <c r="D11337" t="s">
        <v>5987</v>
      </c>
      <c r="E11337" t="s">
        <v>67</v>
      </c>
      <c r="F11337">
        <v>1003</v>
      </c>
      <c r="G11337" t="s">
        <v>5992</v>
      </c>
      <c r="H11337">
        <v>50</v>
      </c>
      <c r="I11337">
        <f t="shared" si="354"/>
        <v>50</v>
      </c>
      <c r="J11337">
        <v>37</v>
      </c>
      <c r="K11337">
        <v>61</v>
      </c>
      <c r="L11337">
        <v>5</v>
      </c>
      <c r="M11337">
        <v>2</v>
      </c>
      <c r="N11337">
        <v>135.13</v>
      </c>
      <c r="O11337">
        <f t="shared" si="355"/>
        <v>135.13</v>
      </c>
      <c r="P11337" t="s">
        <v>17</v>
      </c>
      <c r="Q11337" s="1">
        <v>43583</v>
      </c>
      <c r="R11337" t="str">
        <f>VLOOKUP(B11337,[1]data!$A$2:$E$764,5,0)</f>
        <v>Chennai</v>
      </c>
      <c r="S11337" t="str">
        <f>VLOOKUP($B11337,[1]data!$A$1:$I$764,6,0)</f>
        <v>Chennai Super Kings</v>
      </c>
      <c r="T11337" t="str">
        <f>VLOOKUP($B11337,[1]data!$A$1:$I$764,7,0)</f>
        <v>Delhi Capitals</v>
      </c>
      <c r="U11337" t="str">
        <f>VLOOKUP($B11337,[1]data!$A$1:$I$764,9,0)</f>
        <v>Chennai Super Kings</v>
      </c>
    </row>
    <row r="11338" spans="1:21" x14ac:dyDescent="0.3">
      <c r="A11338">
        <v>2019</v>
      </c>
      <c r="B11338" t="s">
        <v>5986</v>
      </c>
      <c r="C11338" s="1">
        <v>43583</v>
      </c>
      <c r="D11338" t="s">
        <v>5987</v>
      </c>
      <c r="E11338" t="s">
        <v>3556</v>
      </c>
      <c r="F11338">
        <v>1319</v>
      </c>
      <c r="G11338" t="s">
        <v>26</v>
      </c>
      <c r="H11338">
        <v>16</v>
      </c>
      <c r="I11338">
        <f t="shared" si="354"/>
        <v>16</v>
      </c>
      <c r="J11338">
        <v>9</v>
      </c>
      <c r="K11338">
        <v>15</v>
      </c>
      <c r="L11338">
        <v>3</v>
      </c>
      <c r="M11338">
        <v>0</v>
      </c>
      <c r="N11338">
        <v>177.77</v>
      </c>
      <c r="O11338">
        <f t="shared" si="355"/>
        <v>177.77</v>
      </c>
      <c r="P11338" t="s">
        <v>17</v>
      </c>
      <c r="Q11338" s="1">
        <v>43583</v>
      </c>
      <c r="R11338" t="str">
        <f>VLOOKUP(B11338,[1]data!$A$2:$E$764,5,0)</f>
        <v>Chennai</v>
      </c>
      <c r="S11338" t="str">
        <f>VLOOKUP($B11338,[1]data!$A$1:$I$764,6,0)</f>
        <v>Chennai Super Kings</v>
      </c>
      <c r="T11338" t="str">
        <f>VLOOKUP($B11338,[1]data!$A$1:$I$764,7,0)</f>
        <v>Delhi Capitals</v>
      </c>
      <c r="U11338" t="str">
        <f>VLOOKUP($B11338,[1]data!$A$1:$I$764,9,0)</f>
        <v>Chennai Super Kings</v>
      </c>
    </row>
    <row r="11339" spans="1:21" x14ac:dyDescent="0.3">
      <c r="A11339">
        <v>2019</v>
      </c>
      <c r="B11339" t="s">
        <v>5986</v>
      </c>
      <c r="C11339" s="1">
        <v>43583</v>
      </c>
      <c r="D11339" t="s">
        <v>5987</v>
      </c>
      <c r="E11339" t="s">
        <v>74</v>
      </c>
      <c r="F11339">
        <v>1010</v>
      </c>
      <c r="G11339" t="s">
        <v>5993</v>
      </c>
      <c r="H11339">
        <v>39</v>
      </c>
      <c r="I11339">
        <f t="shared" si="354"/>
        <v>39</v>
      </c>
      <c r="J11339">
        <v>20</v>
      </c>
      <c r="K11339">
        <v>31</v>
      </c>
      <c r="L11339">
        <v>7</v>
      </c>
      <c r="M11339">
        <v>1</v>
      </c>
      <c r="N11339">
        <v>195</v>
      </c>
      <c r="O11339">
        <f t="shared" si="355"/>
        <v>195</v>
      </c>
      <c r="P11339" t="s">
        <v>20</v>
      </c>
      <c r="Q11339" s="1">
        <v>43583</v>
      </c>
      <c r="R11339" t="str">
        <f>VLOOKUP(B11339,[1]data!$A$2:$E$764,5,0)</f>
        <v>Chennai</v>
      </c>
      <c r="S11339" t="str">
        <f>VLOOKUP($B11339,[1]data!$A$1:$I$764,6,0)</f>
        <v>Chennai Super Kings</v>
      </c>
      <c r="T11339" t="str">
        <f>VLOOKUP($B11339,[1]data!$A$1:$I$764,7,0)</f>
        <v>Delhi Capitals</v>
      </c>
      <c r="U11339" t="str">
        <f>VLOOKUP($B11339,[1]data!$A$1:$I$764,9,0)</f>
        <v>Chennai Super Kings</v>
      </c>
    </row>
    <row r="11340" spans="1:21" x14ac:dyDescent="0.3">
      <c r="A11340">
        <v>2019</v>
      </c>
      <c r="B11340" t="s">
        <v>5986</v>
      </c>
      <c r="C11340" s="1">
        <v>43583</v>
      </c>
      <c r="D11340" t="s">
        <v>5987</v>
      </c>
      <c r="E11340" t="s">
        <v>2282</v>
      </c>
      <c r="F11340">
        <v>1220</v>
      </c>
      <c r="G11340" t="s">
        <v>5994</v>
      </c>
      <c r="H11340">
        <v>11</v>
      </c>
      <c r="I11340">
        <f t="shared" si="354"/>
        <v>11</v>
      </c>
      <c r="J11340">
        <v>7</v>
      </c>
      <c r="K11340">
        <v>11</v>
      </c>
      <c r="L11340">
        <v>1</v>
      </c>
      <c r="M11340">
        <v>1</v>
      </c>
      <c r="N11340">
        <v>157.13999999999999</v>
      </c>
      <c r="O11340">
        <f t="shared" si="355"/>
        <v>157.13999999999999</v>
      </c>
      <c r="P11340" t="s">
        <v>17</v>
      </c>
      <c r="Q11340" s="1">
        <v>43583</v>
      </c>
      <c r="R11340" t="str">
        <f>VLOOKUP(B11340,[1]data!$A$2:$E$764,5,0)</f>
        <v>Chennai</v>
      </c>
      <c r="S11340" t="str">
        <f>VLOOKUP($B11340,[1]data!$A$1:$I$764,6,0)</f>
        <v>Chennai Super Kings</v>
      </c>
      <c r="T11340" t="str">
        <f>VLOOKUP($B11340,[1]data!$A$1:$I$764,7,0)</f>
        <v>Delhi Capitals</v>
      </c>
      <c r="U11340" t="str">
        <f>VLOOKUP($B11340,[1]data!$A$1:$I$764,9,0)</f>
        <v>Chennai Super Kings</v>
      </c>
    </row>
    <row r="11341" spans="1:21" x14ac:dyDescent="0.3">
      <c r="A11341">
        <v>2019</v>
      </c>
      <c r="B11341" t="s">
        <v>5986</v>
      </c>
      <c r="C11341" s="1">
        <v>43583</v>
      </c>
      <c r="D11341" t="s">
        <v>5987</v>
      </c>
      <c r="E11341" t="s">
        <v>5923</v>
      </c>
      <c r="G11341" t="s">
        <v>26</v>
      </c>
      <c r="H11341">
        <v>28</v>
      </c>
      <c r="I11341">
        <f t="shared" si="354"/>
        <v>28</v>
      </c>
      <c r="J11341">
        <v>13</v>
      </c>
      <c r="K11341">
        <v>22</v>
      </c>
      <c r="L11341">
        <v>1</v>
      </c>
      <c r="M11341">
        <v>3</v>
      </c>
      <c r="N11341">
        <v>215.38</v>
      </c>
      <c r="O11341">
        <f t="shared" si="355"/>
        <v>215.38</v>
      </c>
      <c r="P11341" t="s">
        <v>17</v>
      </c>
      <c r="Q11341" s="1">
        <v>43583</v>
      </c>
      <c r="R11341" t="str">
        <f>VLOOKUP(B11341,[1]data!$A$2:$E$764,5,0)</f>
        <v>Chennai</v>
      </c>
      <c r="S11341" t="str">
        <f>VLOOKUP($B11341,[1]data!$A$1:$I$764,6,0)</f>
        <v>Chennai Super Kings</v>
      </c>
      <c r="T11341" t="str">
        <f>VLOOKUP($B11341,[1]data!$A$1:$I$764,7,0)</f>
        <v>Delhi Capitals</v>
      </c>
      <c r="U11341" t="str">
        <f>VLOOKUP($B11341,[1]data!$A$1:$I$764,9,0)</f>
        <v>Chennai Super Kings</v>
      </c>
    </row>
    <row r="11342" spans="1:21" x14ac:dyDescent="0.3">
      <c r="A11342">
        <v>2019</v>
      </c>
      <c r="B11342" t="s">
        <v>5995</v>
      </c>
      <c r="C11342" s="1">
        <v>43583</v>
      </c>
      <c r="D11342" t="s">
        <v>5996</v>
      </c>
      <c r="E11342" t="s">
        <v>4046</v>
      </c>
      <c r="F11342">
        <v>1346</v>
      </c>
      <c r="G11342" t="s">
        <v>5997</v>
      </c>
      <c r="H11342">
        <v>91</v>
      </c>
      <c r="I11342">
        <f t="shared" si="354"/>
        <v>91</v>
      </c>
      <c r="J11342">
        <v>34</v>
      </c>
      <c r="K11342">
        <v>47</v>
      </c>
      <c r="L11342">
        <v>6</v>
      </c>
      <c r="M11342">
        <v>9</v>
      </c>
      <c r="N11342">
        <v>267.64</v>
      </c>
      <c r="O11342">
        <f t="shared" si="355"/>
        <v>267.64</v>
      </c>
      <c r="P11342" t="s">
        <v>17</v>
      </c>
      <c r="Q11342" s="1">
        <v>43583</v>
      </c>
      <c r="R11342" t="str">
        <f>VLOOKUP(B11342,[1]data!$A$2:$E$764,5,0)</f>
        <v>Mumbai</v>
      </c>
      <c r="S11342" t="str">
        <f>VLOOKUP($B11342,[1]data!$A$1:$I$764,6,0)</f>
        <v>Mumbai Indians</v>
      </c>
      <c r="T11342" t="str">
        <f>VLOOKUP($B11342,[1]data!$A$1:$I$764,7,0)</f>
        <v>Sunrisers Hyderabad</v>
      </c>
      <c r="U11342">
        <f>VLOOKUP($B11342,[1]data!$A$1:$I$764,9,0)</f>
        <v>0</v>
      </c>
    </row>
    <row r="11343" spans="1:21" x14ac:dyDescent="0.3">
      <c r="A11343">
        <v>2019</v>
      </c>
      <c r="B11343" t="s">
        <v>5995</v>
      </c>
      <c r="C11343" s="1">
        <v>43583</v>
      </c>
      <c r="D11343" t="s">
        <v>5996</v>
      </c>
      <c r="E11343" t="s">
        <v>1453</v>
      </c>
      <c r="F11343">
        <v>1183</v>
      </c>
      <c r="G11343" t="s">
        <v>5913</v>
      </c>
      <c r="H11343">
        <v>20</v>
      </c>
      <c r="I11343">
        <f t="shared" si="354"/>
        <v>20</v>
      </c>
      <c r="J11343">
        <v>21</v>
      </c>
      <c r="K11343">
        <v>35</v>
      </c>
      <c r="L11343">
        <v>2</v>
      </c>
      <c r="M11343">
        <v>0</v>
      </c>
      <c r="N11343">
        <v>95.23</v>
      </c>
      <c r="O11343">
        <f t="shared" si="355"/>
        <v>95.23</v>
      </c>
      <c r="P11343" t="s">
        <v>17</v>
      </c>
      <c r="Q11343" s="1">
        <v>43583</v>
      </c>
      <c r="R11343" t="str">
        <f>VLOOKUP(B11343,[1]data!$A$2:$E$764,5,0)</f>
        <v>Mumbai</v>
      </c>
      <c r="S11343" t="str">
        <f>VLOOKUP($B11343,[1]data!$A$1:$I$764,6,0)</f>
        <v>Mumbai Indians</v>
      </c>
      <c r="T11343" t="str">
        <f>VLOOKUP($B11343,[1]data!$A$1:$I$764,7,0)</f>
        <v>Sunrisers Hyderabad</v>
      </c>
      <c r="U11343">
        <f>VLOOKUP($B11343,[1]data!$A$1:$I$764,9,0)</f>
        <v>0</v>
      </c>
    </row>
    <row r="11344" spans="1:21" x14ac:dyDescent="0.3">
      <c r="A11344">
        <v>2019</v>
      </c>
      <c r="B11344" t="s">
        <v>5995</v>
      </c>
      <c r="C11344" s="1">
        <v>43583</v>
      </c>
      <c r="D11344" t="s">
        <v>5996</v>
      </c>
      <c r="E11344" t="s">
        <v>2504</v>
      </c>
      <c r="F11344">
        <v>1244</v>
      </c>
      <c r="G11344" t="s">
        <v>5403</v>
      </c>
      <c r="H11344">
        <v>26</v>
      </c>
      <c r="I11344">
        <f t="shared" si="354"/>
        <v>26</v>
      </c>
      <c r="J11344">
        <v>14</v>
      </c>
      <c r="K11344">
        <v>29</v>
      </c>
      <c r="L11344">
        <v>2</v>
      </c>
      <c r="M11344">
        <v>2</v>
      </c>
      <c r="N11344">
        <v>185.71</v>
      </c>
      <c r="O11344">
        <f t="shared" si="355"/>
        <v>185.71</v>
      </c>
      <c r="P11344" t="s">
        <v>17</v>
      </c>
      <c r="Q11344" s="1">
        <v>43583</v>
      </c>
      <c r="R11344" t="str">
        <f>VLOOKUP(B11344,[1]data!$A$2:$E$764,5,0)</f>
        <v>Mumbai</v>
      </c>
      <c r="S11344" t="str">
        <f>VLOOKUP($B11344,[1]data!$A$1:$I$764,6,0)</f>
        <v>Mumbai Indians</v>
      </c>
      <c r="T11344" t="str">
        <f>VLOOKUP($B11344,[1]data!$A$1:$I$764,7,0)</f>
        <v>Sunrisers Hyderabad</v>
      </c>
      <c r="U11344">
        <f>VLOOKUP($B11344,[1]data!$A$1:$I$764,9,0)</f>
        <v>0</v>
      </c>
    </row>
    <row r="11345" spans="1:21" x14ac:dyDescent="0.3">
      <c r="A11345">
        <v>2019</v>
      </c>
      <c r="B11345" t="s">
        <v>5995</v>
      </c>
      <c r="C11345" s="1">
        <v>43583</v>
      </c>
      <c r="D11345" t="s">
        <v>5996</v>
      </c>
      <c r="E11345" t="s">
        <v>4831</v>
      </c>
      <c r="F11345">
        <v>1393</v>
      </c>
      <c r="G11345" t="s">
        <v>26</v>
      </c>
      <c r="H11345">
        <v>1</v>
      </c>
      <c r="I11345">
        <f t="shared" si="354"/>
        <v>1</v>
      </c>
      <c r="J11345">
        <v>1</v>
      </c>
      <c r="K11345">
        <v>2</v>
      </c>
      <c r="L11345">
        <v>0</v>
      </c>
      <c r="M11345">
        <v>0</v>
      </c>
      <c r="N11345">
        <v>100</v>
      </c>
      <c r="O11345">
        <f t="shared" si="355"/>
        <v>100</v>
      </c>
      <c r="P11345" t="s">
        <v>17</v>
      </c>
      <c r="Q11345" s="1">
        <v>43583</v>
      </c>
      <c r="R11345" t="str">
        <f>VLOOKUP(B11345,[1]data!$A$2:$E$764,5,0)</f>
        <v>Mumbai</v>
      </c>
      <c r="S11345" t="str">
        <f>VLOOKUP($B11345,[1]data!$A$1:$I$764,6,0)</f>
        <v>Mumbai Indians</v>
      </c>
      <c r="T11345" t="str">
        <f>VLOOKUP($B11345,[1]data!$A$1:$I$764,7,0)</f>
        <v>Sunrisers Hyderabad</v>
      </c>
      <c r="U11345">
        <f>VLOOKUP($B11345,[1]data!$A$1:$I$764,9,0)</f>
        <v>0</v>
      </c>
    </row>
    <row r="11346" spans="1:21" x14ac:dyDescent="0.3">
      <c r="A11346">
        <v>2019</v>
      </c>
      <c r="B11346" t="s">
        <v>5995</v>
      </c>
      <c r="C11346" s="1">
        <v>43583</v>
      </c>
      <c r="D11346" t="s">
        <v>5996</v>
      </c>
      <c r="E11346" t="s">
        <v>4613</v>
      </c>
      <c r="F11346">
        <v>1376</v>
      </c>
      <c r="G11346" t="s">
        <v>26</v>
      </c>
      <c r="H11346">
        <v>3</v>
      </c>
      <c r="I11346">
        <f t="shared" si="354"/>
        <v>3</v>
      </c>
      <c r="J11346">
        <v>3</v>
      </c>
      <c r="K11346">
        <v>8</v>
      </c>
      <c r="L11346">
        <v>0</v>
      </c>
      <c r="M11346">
        <v>0</v>
      </c>
      <c r="N11346">
        <v>100</v>
      </c>
      <c r="O11346">
        <f t="shared" si="355"/>
        <v>100</v>
      </c>
      <c r="P11346" t="s">
        <v>17</v>
      </c>
      <c r="Q11346" s="1">
        <v>43583</v>
      </c>
      <c r="R11346" t="str">
        <f>VLOOKUP(B11346,[1]data!$A$2:$E$764,5,0)</f>
        <v>Mumbai</v>
      </c>
      <c r="S11346" t="str">
        <f>VLOOKUP($B11346,[1]data!$A$1:$I$764,6,0)</f>
        <v>Mumbai Indians</v>
      </c>
      <c r="T11346" t="str">
        <f>VLOOKUP($B11346,[1]data!$A$1:$I$764,7,0)</f>
        <v>Sunrisers Hyderabad</v>
      </c>
      <c r="U11346">
        <f>VLOOKUP($B11346,[1]data!$A$1:$I$764,9,0)</f>
        <v>0</v>
      </c>
    </row>
    <row r="11347" spans="1:21" x14ac:dyDescent="0.3">
      <c r="A11347">
        <v>2019</v>
      </c>
      <c r="B11347" t="s">
        <v>5995</v>
      </c>
      <c r="C11347" s="1">
        <v>43583</v>
      </c>
      <c r="D11347" t="s">
        <v>5996</v>
      </c>
      <c r="E11347" t="s">
        <v>4376</v>
      </c>
      <c r="F11347">
        <v>1359</v>
      </c>
      <c r="G11347" t="s">
        <v>541</v>
      </c>
      <c r="H11347">
        <v>24</v>
      </c>
      <c r="I11347">
        <f t="shared" si="354"/>
        <v>24</v>
      </c>
      <c r="J11347">
        <v>18</v>
      </c>
      <c r="K11347">
        <v>32</v>
      </c>
      <c r="L11347">
        <v>0</v>
      </c>
      <c r="M11347">
        <v>2</v>
      </c>
      <c r="N11347">
        <v>133.33000000000001</v>
      </c>
      <c r="O11347">
        <f t="shared" si="355"/>
        <v>133.33000000000001</v>
      </c>
      <c r="P11347" t="s">
        <v>17</v>
      </c>
      <c r="Q11347" s="1">
        <v>43583</v>
      </c>
      <c r="R11347" t="str">
        <f>VLOOKUP(B11347,[1]data!$A$2:$E$764,5,0)</f>
        <v>Mumbai</v>
      </c>
      <c r="S11347" t="str">
        <f>VLOOKUP($B11347,[1]data!$A$1:$I$764,6,0)</f>
        <v>Mumbai Indians</v>
      </c>
      <c r="T11347" t="str">
        <f>VLOOKUP($B11347,[1]data!$A$1:$I$764,7,0)</f>
        <v>Sunrisers Hyderabad</v>
      </c>
      <c r="U11347">
        <f>VLOOKUP($B11347,[1]data!$A$1:$I$764,9,0)</f>
        <v>0</v>
      </c>
    </row>
    <row r="11348" spans="1:21" x14ac:dyDescent="0.3">
      <c r="A11348">
        <v>2019</v>
      </c>
      <c r="B11348" t="s">
        <v>5995</v>
      </c>
      <c r="C11348" s="1">
        <v>43583</v>
      </c>
      <c r="D11348" t="s">
        <v>5996</v>
      </c>
      <c r="E11348" t="s">
        <v>5170</v>
      </c>
      <c r="G11348" t="s">
        <v>5403</v>
      </c>
      <c r="H11348">
        <v>15</v>
      </c>
      <c r="I11348">
        <f t="shared" si="354"/>
        <v>15</v>
      </c>
      <c r="J11348">
        <v>16</v>
      </c>
      <c r="K11348">
        <v>29</v>
      </c>
      <c r="L11348">
        <v>1</v>
      </c>
      <c r="M11348">
        <v>1</v>
      </c>
      <c r="N11348">
        <v>93.75</v>
      </c>
      <c r="O11348">
        <f t="shared" si="355"/>
        <v>93.75</v>
      </c>
      <c r="P11348" t="s">
        <v>17</v>
      </c>
      <c r="Q11348" s="1">
        <v>43583</v>
      </c>
      <c r="R11348" t="str">
        <f>VLOOKUP(B11348,[1]data!$A$2:$E$764,5,0)</f>
        <v>Mumbai</v>
      </c>
      <c r="S11348" t="str">
        <f>VLOOKUP($B11348,[1]data!$A$1:$I$764,6,0)</f>
        <v>Mumbai Indians</v>
      </c>
      <c r="T11348" t="str">
        <f>VLOOKUP($B11348,[1]data!$A$1:$I$764,7,0)</f>
        <v>Sunrisers Hyderabad</v>
      </c>
      <c r="U11348">
        <f>VLOOKUP($B11348,[1]data!$A$1:$I$764,9,0)</f>
        <v>0</v>
      </c>
    </row>
    <row r="11349" spans="1:21" x14ac:dyDescent="0.3">
      <c r="A11349">
        <v>2019</v>
      </c>
      <c r="B11349" t="s">
        <v>5995</v>
      </c>
      <c r="C11349" s="1">
        <v>43583</v>
      </c>
      <c r="D11349" t="s">
        <v>5996</v>
      </c>
      <c r="E11349" t="s">
        <v>2962</v>
      </c>
      <c r="F11349">
        <v>1274</v>
      </c>
      <c r="G11349" t="s">
        <v>26</v>
      </c>
      <c r="H11349">
        <v>80</v>
      </c>
      <c r="I11349">
        <f t="shared" si="354"/>
        <v>80</v>
      </c>
      <c r="J11349">
        <v>40</v>
      </c>
      <c r="K11349">
        <v>61</v>
      </c>
      <c r="L11349">
        <v>6</v>
      </c>
      <c r="M11349">
        <v>8</v>
      </c>
      <c r="N11349">
        <v>200</v>
      </c>
      <c r="O11349">
        <f t="shared" si="355"/>
        <v>200</v>
      </c>
      <c r="P11349" t="s">
        <v>17</v>
      </c>
      <c r="Q11349" s="1">
        <v>43583</v>
      </c>
      <c r="R11349" t="str">
        <f>VLOOKUP(B11349,[1]data!$A$2:$E$764,5,0)</f>
        <v>Mumbai</v>
      </c>
      <c r="S11349" t="str">
        <f>VLOOKUP($B11349,[1]data!$A$1:$I$764,6,0)</f>
        <v>Mumbai Indians</v>
      </c>
      <c r="T11349" t="str">
        <f>VLOOKUP($B11349,[1]data!$A$1:$I$764,7,0)</f>
        <v>Sunrisers Hyderabad</v>
      </c>
      <c r="U11349">
        <f>VLOOKUP($B11349,[1]data!$A$1:$I$764,9,0)</f>
        <v>0</v>
      </c>
    </row>
    <row r="11350" spans="1:21" x14ac:dyDescent="0.3">
      <c r="A11350">
        <v>2019</v>
      </c>
      <c r="B11350" t="s">
        <v>5995</v>
      </c>
      <c r="C11350" s="1">
        <v>43583</v>
      </c>
      <c r="D11350" t="s">
        <v>5996</v>
      </c>
      <c r="E11350" t="s">
        <v>2974</v>
      </c>
      <c r="F11350">
        <v>1276</v>
      </c>
      <c r="G11350" t="s">
        <v>5998</v>
      </c>
      <c r="H11350">
        <v>54</v>
      </c>
      <c r="I11350">
        <f t="shared" si="354"/>
        <v>54</v>
      </c>
      <c r="J11350">
        <v>29</v>
      </c>
      <c r="K11350">
        <v>44</v>
      </c>
      <c r="L11350">
        <v>8</v>
      </c>
      <c r="M11350">
        <v>2</v>
      </c>
      <c r="N11350">
        <v>186.2</v>
      </c>
      <c r="O11350">
        <f t="shared" si="355"/>
        <v>186.2</v>
      </c>
      <c r="P11350" t="s">
        <v>17</v>
      </c>
      <c r="Q11350" s="1">
        <v>43583</v>
      </c>
      <c r="R11350" t="str">
        <f>VLOOKUP(B11350,[1]data!$A$2:$E$764,5,0)</f>
        <v>Mumbai</v>
      </c>
      <c r="S11350" t="str">
        <f>VLOOKUP($B11350,[1]data!$A$1:$I$764,6,0)</f>
        <v>Mumbai Indians</v>
      </c>
      <c r="T11350" t="str">
        <f>VLOOKUP($B11350,[1]data!$A$1:$I$764,7,0)</f>
        <v>Sunrisers Hyderabad</v>
      </c>
      <c r="U11350">
        <f>VLOOKUP($B11350,[1]data!$A$1:$I$764,9,0)</f>
        <v>0</v>
      </c>
    </row>
    <row r="11351" spans="1:21" x14ac:dyDescent="0.3">
      <c r="A11351">
        <v>2019</v>
      </c>
      <c r="B11351" t="s">
        <v>5995</v>
      </c>
      <c r="C11351" s="1">
        <v>43583</v>
      </c>
      <c r="D11351" t="s">
        <v>5996</v>
      </c>
      <c r="E11351" t="s">
        <v>5255</v>
      </c>
      <c r="G11351" t="s">
        <v>5174</v>
      </c>
      <c r="H11351">
        <v>76</v>
      </c>
      <c r="I11351">
        <f t="shared" si="354"/>
        <v>76</v>
      </c>
      <c r="J11351">
        <v>45</v>
      </c>
      <c r="K11351">
        <v>74</v>
      </c>
      <c r="L11351">
        <v>6</v>
      </c>
      <c r="M11351">
        <v>4</v>
      </c>
      <c r="N11351">
        <v>168.88</v>
      </c>
      <c r="O11351">
        <f t="shared" si="355"/>
        <v>168.88</v>
      </c>
      <c r="P11351" t="s">
        <v>17</v>
      </c>
      <c r="Q11351" s="1">
        <v>43583</v>
      </c>
      <c r="R11351" t="str">
        <f>VLOOKUP(B11351,[1]data!$A$2:$E$764,5,0)</f>
        <v>Mumbai</v>
      </c>
      <c r="S11351" t="str">
        <f>VLOOKUP($B11351,[1]data!$A$1:$I$764,6,0)</f>
        <v>Mumbai Indians</v>
      </c>
      <c r="T11351" t="str">
        <f>VLOOKUP($B11351,[1]data!$A$1:$I$764,7,0)</f>
        <v>Sunrisers Hyderabad</v>
      </c>
      <c r="U11351">
        <f>VLOOKUP($B11351,[1]data!$A$1:$I$764,9,0)</f>
        <v>0</v>
      </c>
    </row>
    <row r="11352" spans="1:21" x14ac:dyDescent="0.3">
      <c r="A11352">
        <v>2019</v>
      </c>
      <c r="B11352" t="s">
        <v>5995</v>
      </c>
      <c r="C11352" s="1">
        <v>43583</v>
      </c>
      <c r="D11352" t="s">
        <v>5996</v>
      </c>
      <c r="E11352" t="s">
        <v>116</v>
      </c>
      <c r="F11352">
        <v>1064</v>
      </c>
      <c r="G11352" t="s">
        <v>5866</v>
      </c>
      <c r="H11352">
        <v>12</v>
      </c>
      <c r="I11352">
        <f t="shared" si="354"/>
        <v>12</v>
      </c>
      <c r="J11352">
        <v>9</v>
      </c>
      <c r="K11352">
        <v>20</v>
      </c>
      <c r="L11352">
        <v>3</v>
      </c>
      <c r="M11352">
        <v>0</v>
      </c>
      <c r="N11352">
        <v>133.33000000000001</v>
      </c>
      <c r="O11352">
        <f t="shared" si="355"/>
        <v>133.33000000000001</v>
      </c>
      <c r="P11352" t="s">
        <v>40</v>
      </c>
      <c r="Q11352" s="1">
        <v>43583</v>
      </c>
      <c r="R11352" t="str">
        <f>VLOOKUP(B11352,[1]data!$A$2:$E$764,5,0)</f>
        <v>Mumbai</v>
      </c>
      <c r="S11352" t="str">
        <f>VLOOKUP($B11352,[1]data!$A$1:$I$764,6,0)</f>
        <v>Mumbai Indians</v>
      </c>
      <c r="T11352" t="str">
        <f>VLOOKUP($B11352,[1]data!$A$1:$I$764,7,0)</f>
        <v>Sunrisers Hyderabad</v>
      </c>
      <c r="U11352">
        <f>VLOOKUP($B11352,[1]data!$A$1:$I$764,9,0)</f>
        <v>0</v>
      </c>
    </row>
    <row r="11353" spans="1:21" x14ac:dyDescent="0.3">
      <c r="A11353">
        <v>2019</v>
      </c>
      <c r="B11353" t="s">
        <v>5995</v>
      </c>
      <c r="C11353" s="1">
        <v>43583</v>
      </c>
      <c r="D11353" t="s">
        <v>5996</v>
      </c>
      <c r="E11353" t="s">
        <v>3201</v>
      </c>
      <c r="F11353">
        <v>1297</v>
      </c>
      <c r="G11353" t="s">
        <v>5286</v>
      </c>
      <c r="H11353">
        <v>0</v>
      </c>
      <c r="I11353">
        <f t="shared" si="354"/>
        <v>0</v>
      </c>
      <c r="J11353">
        <v>4</v>
      </c>
      <c r="K11353">
        <v>7</v>
      </c>
      <c r="L11353">
        <v>0</v>
      </c>
      <c r="M11353">
        <v>0</v>
      </c>
      <c r="N11353">
        <v>0</v>
      </c>
      <c r="O11353">
        <f t="shared" si="355"/>
        <v>0</v>
      </c>
      <c r="P11353" t="s">
        <v>20</v>
      </c>
      <c r="Q11353" s="1">
        <v>43583</v>
      </c>
      <c r="R11353" t="str">
        <f>VLOOKUP(B11353,[1]data!$A$2:$E$764,5,0)</f>
        <v>Mumbai</v>
      </c>
      <c r="S11353" t="str">
        <f>VLOOKUP($B11353,[1]data!$A$1:$I$764,6,0)</f>
        <v>Mumbai Indians</v>
      </c>
      <c r="T11353" t="str">
        <f>VLOOKUP($B11353,[1]data!$A$1:$I$764,7,0)</f>
        <v>Sunrisers Hyderabad</v>
      </c>
      <c r="U11353">
        <f>VLOOKUP($B11353,[1]data!$A$1:$I$764,9,0)</f>
        <v>0</v>
      </c>
    </row>
    <row r="11354" spans="1:21" x14ac:dyDescent="0.3">
      <c r="A11354">
        <v>2019</v>
      </c>
      <c r="B11354" t="s">
        <v>5995</v>
      </c>
      <c r="C11354" s="1">
        <v>43583</v>
      </c>
      <c r="D11354" t="s">
        <v>5996</v>
      </c>
      <c r="E11354" t="s">
        <v>274</v>
      </c>
      <c r="F11354">
        <v>1076</v>
      </c>
      <c r="G11354" t="s">
        <v>26</v>
      </c>
      <c r="H11354">
        <v>15</v>
      </c>
      <c r="I11354">
        <f t="shared" si="354"/>
        <v>15</v>
      </c>
      <c r="J11354">
        <v>7</v>
      </c>
      <c r="K11354">
        <v>27</v>
      </c>
      <c r="L11354">
        <v>1</v>
      </c>
      <c r="M11354">
        <v>1</v>
      </c>
      <c r="N11354">
        <v>214.28</v>
      </c>
      <c r="O11354">
        <f t="shared" si="355"/>
        <v>214.28</v>
      </c>
      <c r="P11354" t="s">
        <v>85</v>
      </c>
      <c r="Q11354" s="1">
        <v>43583</v>
      </c>
      <c r="R11354" t="str">
        <f>VLOOKUP(B11354,[1]data!$A$2:$E$764,5,0)</f>
        <v>Mumbai</v>
      </c>
      <c r="S11354" t="str">
        <f>VLOOKUP($B11354,[1]data!$A$1:$I$764,6,0)</f>
        <v>Mumbai Indians</v>
      </c>
      <c r="T11354" t="str">
        <f>VLOOKUP($B11354,[1]data!$A$1:$I$764,7,0)</f>
        <v>Sunrisers Hyderabad</v>
      </c>
      <c r="U11354">
        <f>VLOOKUP($B11354,[1]data!$A$1:$I$764,9,0)</f>
        <v>0</v>
      </c>
    </row>
    <row r="11355" spans="1:21" x14ac:dyDescent="0.3">
      <c r="A11355">
        <v>2019</v>
      </c>
      <c r="B11355" t="s">
        <v>5999</v>
      </c>
      <c r="C11355" s="1">
        <v>43584</v>
      </c>
      <c r="D11355" t="s">
        <v>6000</v>
      </c>
      <c r="E11355" t="s">
        <v>5675</v>
      </c>
      <c r="G11355" t="s">
        <v>5881</v>
      </c>
      <c r="H11355">
        <v>21</v>
      </c>
      <c r="I11355">
        <f t="shared" si="354"/>
        <v>21</v>
      </c>
      <c r="J11355">
        <v>10</v>
      </c>
      <c r="K11355">
        <v>12</v>
      </c>
      <c r="L11355">
        <v>2</v>
      </c>
      <c r="M11355">
        <v>2</v>
      </c>
      <c r="N11355">
        <v>210</v>
      </c>
      <c r="O11355">
        <f t="shared" si="355"/>
        <v>210</v>
      </c>
      <c r="P11355" t="s">
        <v>17</v>
      </c>
      <c r="Q11355" s="1">
        <v>43584</v>
      </c>
      <c r="R11355" t="str">
        <f>VLOOKUP(B11355,[1]data!$A$2:$E$764,5,0)</f>
        <v>Mohali</v>
      </c>
      <c r="S11355" t="str">
        <f>VLOOKUP($B11355,[1]data!$A$1:$I$764,6,0)</f>
        <v>Kings XI Punjab</v>
      </c>
      <c r="T11355" t="str">
        <f>VLOOKUP($B11355,[1]data!$A$1:$I$764,7,0)</f>
        <v>Kolkata Knight Riders</v>
      </c>
      <c r="U11355" t="str">
        <f>VLOOKUP($B11355,[1]data!$A$1:$I$764,9,0)</f>
        <v>Kolkata Knight Riders</v>
      </c>
    </row>
    <row r="11356" spans="1:21" x14ac:dyDescent="0.3">
      <c r="A11356">
        <v>2019</v>
      </c>
      <c r="B11356" t="s">
        <v>5999</v>
      </c>
      <c r="C11356" s="1">
        <v>43584</v>
      </c>
      <c r="D11356" t="s">
        <v>6000</v>
      </c>
      <c r="E11356" t="s">
        <v>2703</v>
      </c>
      <c r="F11356">
        <v>1259</v>
      </c>
      <c r="G11356" t="s">
        <v>5796</v>
      </c>
      <c r="H11356">
        <v>11</v>
      </c>
      <c r="I11356">
        <f t="shared" si="354"/>
        <v>11</v>
      </c>
      <c r="J11356">
        <v>11</v>
      </c>
      <c r="K11356">
        <v>9</v>
      </c>
      <c r="L11356">
        <v>1</v>
      </c>
      <c r="M11356">
        <v>0</v>
      </c>
      <c r="N11356">
        <v>100</v>
      </c>
      <c r="O11356">
        <f t="shared" si="355"/>
        <v>100</v>
      </c>
      <c r="P11356" t="s">
        <v>17</v>
      </c>
      <c r="Q11356" s="1">
        <v>43584</v>
      </c>
      <c r="R11356" t="str">
        <f>VLOOKUP(B11356,[1]data!$A$2:$E$764,5,0)</f>
        <v>Mohali</v>
      </c>
      <c r="S11356" t="str">
        <f>VLOOKUP($B11356,[1]data!$A$1:$I$764,6,0)</f>
        <v>Kings XI Punjab</v>
      </c>
      <c r="T11356" t="str">
        <f>VLOOKUP($B11356,[1]data!$A$1:$I$764,7,0)</f>
        <v>Kolkata Knight Riders</v>
      </c>
      <c r="U11356" t="str">
        <f>VLOOKUP($B11356,[1]data!$A$1:$I$764,9,0)</f>
        <v>Kolkata Knight Riders</v>
      </c>
    </row>
    <row r="11357" spans="1:21" x14ac:dyDescent="0.3">
      <c r="A11357">
        <v>2019</v>
      </c>
      <c r="B11357" t="s">
        <v>5999</v>
      </c>
      <c r="C11357" s="1">
        <v>43584</v>
      </c>
      <c r="D11357" t="s">
        <v>6000</v>
      </c>
      <c r="E11357" t="s">
        <v>833</v>
      </c>
      <c r="F11357">
        <v>1051</v>
      </c>
      <c r="G11357" t="s">
        <v>6001</v>
      </c>
      <c r="H11357">
        <v>4</v>
      </c>
      <c r="I11357">
        <f t="shared" si="354"/>
        <v>4</v>
      </c>
      <c r="J11357">
        <v>3</v>
      </c>
      <c r="K11357">
        <v>14</v>
      </c>
      <c r="L11357">
        <v>1</v>
      </c>
      <c r="M11357">
        <v>0</v>
      </c>
      <c r="N11357">
        <v>133.33000000000001</v>
      </c>
      <c r="O11357">
        <f t="shared" si="355"/>
        <v>133.33000000000001</v>
      </c>
      <c r="P11357" t="s">
        <v>17</v>
      </c>
      <c r="Q11357" s="1">
        <v>43584</v>
      </c>
      <c r="R11357" t="str">
        <f>VLOOKUP(B11357,[1]data!$A$2:$E$764,5,0)</f>
        <v>Mohali</v>
      </c>
      <c r="S11357" t="str">
        <f>VLOOKUP($B11357,[1]data!$A$1:$I$764,6,0)</f>
        <v>Kings XI Punjab</v>
      </c>
      <c r="T11357" t="str">
        <f>VLOOKUP($B11357,[1]data!$A$1:$I$764,7,0)</f>
        <v>Kolkata Knight Riders</v>
      </c>
      <c r="U11357" t="str">
        <f>VLOOKUP($B11357,[1]data!$A$1:$I$764,9,0)</f>
        <v>Kolkata Knight Riders</v>
      </c>
    </row>
    <row r="11358" spans="1:21" x14ac:dyDescent="0.3">
      <c r="A11358">
        <v>2019</v>
      </c>
      <c r="B11358" t="s">
        <v>5999</v>
      </c>
      <c r="C11358" s="1">
        <v>43584</v>
      </c>
      <c r="D11358" t="s">
        <v>6000</v>
      </c>
      <c r="E11358" t="s">
        <v>1898</v>
      </c>
      <c r="F11358">
        <v>1163</v>
      </c>
      <c r="G11358" t="s">
        <v>5796</v>
      </c>
      <c r="H11358">
        <v>27</v>
      </c>
      <c r="I11358">
        <f t="shared" si="354"/>
        <v>27</v>
      </c>
      <c r="J11358">
        <v>18</v>
      </c>
      <c r="K11358">
        <v>34</v>
      </c>
      <c r="L11358">
        <v>2</v>
      </c>
      <c r="M11358">
        <v>1</v>
      </c>
      <c r="N11358">
        <v>150</v>
      </c>
      <c r="O11358">
        <f t="shared" si="355"/>
        <v>150</v>
      </c>
      <c r="P11358" t="s">
        <v>17</v>
      </c>
      <c r="Q11358" s="1">
        <v>43584</v>
      </c>
      <c r="R11358" t="str">
        <f>VLOOKUP(B11358,[1]data!$A$2:$E$764,5,0)</f>
        <v>Mohali</v>
      </c>
      <c r="S11358" t="str">
        <f>VLOOKUP($B11358,[1]data!$A$1:$I$764,6,0)</f>
        <v>Kings XI Punjab</v>
      </c>
      <c r="T11358" t="str">
        <f>VLOOKUP($B11358,[1]data!$A$1:$I$764,7,0)</f>
        <v>Kolkata Knight Riders</v>
      </c>
      <c r="U11358" t="str">
        <f>VLOOKUP($B11358,[1]data!$A$1:$I$764,9,0)</f>
        <v>Kolkata Knight Riders</v>
      </c>
    </row>
    <row r="11359" spans="1:21" x14ac:dyDescent="0.3">
      <c r="A11359">
        <v>2019</v>
      </c>
      <c r="B11359" t="s">
        <v>5999</v>
      </c>
      <c r="C11359" s="1">
        <v>43584</v>
      </c>
      <c r="D11359" t="s">
        <v>6000</v>
      </c>
      <c r="E11359" t="s">
        <v>1306</v>
      </c>
      <c r="F11359">
        <v>1152</v>
      </c>
      <c r="G11359" t="s">
        <v>6002</v>
      </c>
      <c r="H11359">
        <v>0</v>
      </c>
      <c r="I11359">
        <f t="shared" si="354"/>
        <v>0</v>
      </c>
      <c r="J11359">
        <v>1</v>
      </c>
      <c r="K11359">
        <v>2</v>
      </c>
      <c r="L11359">
        <v>0</v>
      </c>
      <c r="M11359">
        <v>0</v>
      </c>
      <c r="N11359">
        <v>0</v>
      </c>
      <c r="O11359">
        <f t="shared" si="355"/>
        <v>0</v>
      </c>
      <c r="P11359" t="s">
        <v>40</v>
      </c>
      <c r="Q11359" s="1">
        <v>43584</v>
      </c>
      <c r="R11359" t="str">
        <f>VLOOKUP(B11359,[1]data!$A$2:$E$764,5,0)</f>
        <v>Mohali</v>
      </c>
      <c r="S11359" t="str">
        <f>VLOOKUP($B11359,[1]data!$A$1:$I$764,6,0)</f>
        <v>Kings XI Punjab</v>
      </c>
      <c r="T11359" t="str">
        <f>VLOOKUP($B11359,[1]data!$A$1:$I$764,7,0)</f>
        <v>Kolkata Knight Riders</v>
      </c>
      <c r="U11359" t="str">
        <f>VLOOKUP($B11359,[1]data!$A$1:$I$764,9,0)</f>
        <v>Kolkata Knight Riders</v>
      </c>
    </row>
    <row r="11360" spans="1:21" x14ac:dyDescent="0.3">
      <c r="A11360">
        <v>2019</v>
      </c>
      <c r="B11360" t="s">
        <v>5999</v>
      </c>
      <c r="C11360" s="1">
        <v>43584</v>
      </c>
      <c r="D11360" t="s">
        <v>6000</v>
      </c>
      <c r="E11360" t="s">
        <v>5239</v>
      </c>
      <c r="G11360" t="s">
        <v>3427</v>
      </c>
      <c r="H11360">
        <v>0</v>
      </c>
      <c r="I11360">
        <f t="shared" si="354"/>
        <v>0</v>
      </c>
      <c r="J11360">
        <v>3</v>
      </c>
      <c r="K11360">
        <v>3</v>
      </c>
      <c r="L11360">
        <v>0</v>
      </c>
      <c r="M11360">
        <v>0</v>
      </c>
      <c r="N11360">
        <v>0</v>
      </c>
      <c r="O11360">
        <f t="shared" si="355"/>
        <v>0</v>
      </c>
      <c r="P11360" t="s">
        <v>17</v>
      </c>
      <c r="Q11360" s="1">
        <v>43584</v>
      </c>
      <c r="R11360" t="str">
        <f>VLOOKUP(B11360,[1]data!$A$2:$E$764,5,0)</f>
        <v>Mohali</v>
      </c>
      <c r="S11360" t="str">
        <f>VLOOKUP($B11360,[1]data!$A$1:$I$764,6,0)</f>
        <v>Kings XI Punjab</v>
      </c>
      <c r="T11360" t="str">
        <f>VLOOKUP($B11360,[1]data!$A$1:$I$764,7,0)</f>
        <v>Kolkata Knight Riders</v>
      </c>
      <c r="U11360" t="str">
        <f>VLOOKUP($B11360,[1]data!$A$1:$I$764,9,0)</f>
        <v>Kolkata Knight Riders</v>
      </c>
    </row>
    <row r="11361" spans="1:21" x14ac:dyDescent="0.3">
      <c r="A11361">
        <v>2019</v>
      </c>
      <c r="B11361" t="s">
        <v>5999</v>
      </c>
      <c r="C11361" s="1">
        <v>43584</v>
      </c>
      <c r="D11361" t="s">
        <v>6000</v>
      </c>
      <c r="E11361" t="s">
        <v>3092</v>
      </c>
      <c r="F11361">
        <v>1289</v>
      </c>
      <c r="G11361" t="s">
        <v>26</v>
      </c>
      <c r="H11361">
        <v>1</v>
      </c>
      <c r="I11361">
        <f t="shared" si="354"/>
        <v>1</v>
      </c>
      <c r="J11361">
        <v>1</v>
      </c>
      <c r="K11361">
        <v>2</v>
      </c>
      <c r="L11361">
        <v>0</v>
      </c>
      <c r="M11361">
        <v>0</v>
      </c>
      <c r="N11361">
        <v>100</v>
      </c>
      <c r="O11361">
        <f t="shared" si="355"/>
        <v>100</v>
      </c>
      <c r="P11361" t="s">
        <v>17</v>
      </c>
      <c r="Q11361" s="1">
        <v>43584</v>
      </c>
      <c r="R11361" t="str">
        <f>VLOOKUP(B11361,[1]data!$A$2:$E$764,5,0)</f>
        <v>Mohali</v>
      </c>
      <c r="S11361" t="str">
        <f>VLOOKUP($B11361,[1]data!$A$1:$I$764,6,0)</f>
        <v>Kings XI Punjab</v>
      </c>
      <c r="T11361" t="str">
        <f>VLOOKUP($B11361,[1]data!$A$1:$I$764,7,0)</f>
        <v>Kolkata Knight Riders</v>
      </c>
      <c r="U11361" t="str">
        <f>VLOOKUP($B11361,[1]data!$A$1:$I$764,9,0)</f>
        <v>Kolkata Knight Riders</v>
      </c>
    </row>
    <row r="11362" spans="1:21" x14ac:dyDescent="0.3">
      <c r="A11362">
        <v>2019</v>
      </c>
      <c r="B11362" t="s">
        <v>5999</v>
      </c>
      <c r="C11362" s="1">
        <v>43584</v>
      </c>
      <c r="D11362" t="s">
        <v>6000</v>
      </c>
      <c r="E11362" t="s">
        <v>6003</v>
      </c>
      <c r="G11362" t="s">
        <v>3428</v>
      </c>
      <c r="H11362">
        <v>16</v>
      </c>
      <c r="I11362">
        <f t="shared" si="354"/>
        <v>16</v>
      </c>
      <c r="J11362">
        <v>17</v>
      </c>
      <c r="K11362">
        <v>32</v>
      </c>
      <c r="L11362">
        <v>1</v>
      </c>
      <c r="M11362">
        <v>1</v>
      </c>
      <c r="N11362">
        <v>94.11</v>
      </c>
      <c r="O11362">
        <f t="shared" si="355"/>
        <v>94.11</v>
      </c>
      <c r="P11362" t="s">
        <v>20</v>
      </c>
      <c r="Q11362" s="1">
        <v>43584</v>
      </c>
      <c r="R11362" t="str">
        <f>VLOOKUP(B11362,[1]data!$A$2:$E$764,5,0)</f>
        <v>Mohali</v>
      </c>
      <c r="S11362" t="str">
        <f>VLOOKUP($B11362,[1]data!$A$1:$I$764,6,0)</f>
        <v>Kings XI Punjab</v>
      </c>
      <c r="T11362" t="str">
        <f>VLOOKUP($B11362,[1]data!$A$1:$I$764,7,0)</f>
        <v>Kolkata Knight Riders</v>
      </c>
      <c r="U11362" t="str">
        <f>VLOOKUP($B11362,[1]data!$A$1:$I$764,9,0)</f>
        <v>Kolkata Knight Riders</v>
      </c>
    </row>
    <row r="11363" spans="1:21" x14ac:dyDescent="0.3">
      <c r="A11363">
        <v>2019</v>
      </c>
      <c r="B11363" t="s">
        <v>5999</v>
      </c>
      <c r="C11363" s="1">
        <v>43584</v>
      </c>
      <c r="D11363" t="s">
        <v>6000</v>
      </c>
      <c r="E11363" t="s">
        <v>4439</v>
      </c>
      <c r="F11363">
        <v>1364</v>
      </c>
      <c r="G11363" t="s">
        <v>26</v>
      </c>
      <c r="H11363">
        <v>1</v>
      </c>
      <c r="I11363">
        <f t="shared" si="354"/>
        <v>1</v>
      </c>
      <c r="J11363">
        <v>1</v>
      </c>
      <c r="K11363">
        <v>9</v>
      </c>
      <c r="L11363">
        <v>0</v>
      </c>
      <c r="M11363">
        <v>0</v>
      </c>
      <c r="N11363">
        <v>100</v>
      </c>
      <c r="O11363">
        <f t="shared" si="355"/>
        <v>100</v>
      </c>
      <c r="P11363" t="s">
        <v>17</v>
      </c>
      <c r="Q11363" s="1">
        <v>43584</v>
      </c>
      <c r="R11363" t="str">
        <f>VLOOKUP(B11363,[1]data!$A$2:$E$764,5,0)</f>
        <v>Mohali</v>
      </c>
      <c r="S11363" t="str">
        <f>VLOOKUP($B11363,[1]data!$A$1:$I$764,6,0)</f>
        <v>Kings XI Punjab</v>
      </c>
      <c r="T11363" t="str">
        <f>VLOOKUP($B11363,[1]data!$A$1:$I$764,7,0)</f>
        <v>Kolkata Knight Riders</v>
      </c>
      <c r="U11363" t="str">
        <f>VLOOKUP($B11363,[1]data!$A$1:$I$764,9,0)</f>
        <v>Kolkata Knight Riders</v>
      </c>
    </row>
    <row r="11364" spans="1:21" x14ac:dyDescent="0.3">
      <c r="A11364">
        <v>2019</v>
      </c>
      <c r="B11364" t="s">
        <v>5999</v>
      </c>
      <c r="C11364" s="1">
        <v>43584</v>
      </c>
      <c r="D11364" t="s">
        <v>6000</v>
      </c>
      <c r="E11364" t="s">
        <v>306</v>
      </c>
      <c r="F11364">
        <v>1105</v>
      </c>
      <c r="G11364" t="s">
        <v>6004</v>
      </c>
      <c r="H11364">
        <v>36</v>
      </c>
      <c r="I11364">
        <f t="shared" si="354"/>
        <v>36</v>
      </c>
      <c r="J11364">
        <v>25</v>
      </c>
      <c r="K11364">
        <v>40</v>
      </c>
      <c r="L11364">
        <v>3</v>
      </c>
      <c r="M11364">
        <v>1</v>
      </c>
      <c r="N11364">
        <v>144</v>
      </c>
      <c r="O11364">
        <f t="shared" si="355"/>
        <v>144</v>
      </c>
      <c r="P11364" t="s">
        <v>17</v>
      </c>
      <c r="Q11364" s="1">
        <v>43584</v>
      </c>
      <c r="R11364" t="str">
        <f>VLOOKUP(B11364,[1]data!$A$2:$E$764,5,0)</f>
        <v>Mohali</v>
      </c>
      <c r="S11364" t="str">
        <f>VLOOKUP($B11364,[1]data!$A$1:$I$764,6,0)</f>
        <v>Kings XI Punjab</v>
      </c>
      <c r="T11364" t="str">
        <f>VLOOKUP($B11364,[1]data!$A$1:$I$764,7,0)</f>
        <v>Kolkata Knight Riders</v>
      </c>
      <c r="U11364" t="str">
        <f>VLOOKUP($B11364,[1]data!$A$1:$I$764,9,0)</f>
        <v>Kolkata Knight Riders</v>
      </c>
    </row>
    <row r="11365" spans="1:21" x14ac:dyDescent="0.3">
      <c r="A11365">
        <v>2019</v>
      </c>
      <c r="B11365" t="s">
        <v>5999</v>
      </c>
      <c r="C11365" s="1">
        <v>43584</v>
      </c>
      <c r="D11365" t="s">
        <v>6000</v>
      </c>
      <c r="E11365" t="s">
        <v>4889</v>
      </c>
      <c r="F11365">
        <v>1397</v>
      </c>
      <c r="G11365" t="s">
        <v>3520</v>
      </c>
      <c r="H11365">
        <v>20</v>
      </c>
      <c r="I11365">
        <f t="shared" si="354"/>
        <v>20</v>
      </c>
      <c r="J11365">
        <v>10</v>
      </c>
      <c r="K11365">
        <v>21</v>
      </c>
      <c r="L11365">
        <v>0</v>
      </c>
      <c r="M11365">
        <v>2</v>
      </c>
      <c r="N11365">
        <v>200</v>
      </c>
      <c r="O11365">
        <f t="shared" si="355"/>
        <v>200</v>
      </c>
      <c r="P11365" t="s">
        <v>17</v>
      </c>
      <c r="Q11365" s="1">
        <v>43584</v>
      </c>
      <c r="R11365" t="str">
        <f>VLOOKUP(B11365,[1]data!$A$2:$E$764,5,0)</f>
        <v>Mohali</v>
      </c>
      <c r="S11365" t="str">
        <f>VLOOKUP($B11365,[1]data!$A$1:$I$764,6,0)</f>
        <v>Kings XI Punjab</v>
      </c>
      <c r="T11365" t="str">
        <f>VLOOKUP($B11365,[1]data!$A$1:$I$764,7,0)</f>
        <v>Kolkata Knight Riders</v>
      </c>
      <c r="U11365" t="str">
        <f>VLOOKUP($B11365,[1]data!$A$1:$I$764,9,0)</f>
        <v>Kolkata Knight Riders</v>
      </c>
    </row>
    <row r="11366" spans="1:21" x14ac:dyDescent="0.3">
      <c r="A11366">
        <v>2019</v>
      </c>
      <c r="B11366" t="s">
        <v>5999</v>
      </c>
      <c r="C11366" s="1">
        <v>43584</v>
      </c>
      <c r="D11366" t="s">
        <v>6000</v>
      </c>
      <c r="E11366" t="s">
        <v>1064</v>
      </c>
      <c r="F11366">
        <v>1121</v>
      </c>
      <c r="G11366" t="s">
        <v>6005</v>
      </c>
      <c r="H11366">
        <v>81</v>
      </c>
      <c r="I11366">
        <f t="shared" si="354"/>
        <v>81</v>
      </c>
      <c r="J11366">
        <v>56</v>
      </c>
      <c r="K11366">
        <v>78</v>
      </c>
      <c r="L11366">
        <v>7</v>
      </c>
      <c r="M11366">
        <v>2</v>
      </c>
      <c r="N11366">
        <v>144.63999999999999</v>
      </c>
      <c r="O11366">
        <f t="shared" si="355"/>
        <v>144.63999999999999</v>
      </c>
      <c r="P11366" t="s">
        <v>17</v>
      </c>
      <c r="Q11366" s="1">
        <v>43584</v>
      </c>
      <c r="R11366" t="str">
        <f>VLOOKUP(B11366,[1]data!$A$2:$E$764,5,0)</f>
        <v>Mohali</v>
      </c>
      <c r="S11366" t="str">
        <f>VLOOKUP($B11366,[1]data!$A$1:$I$764,6,0)</f>
        <v>Kings XI Punjab</v>
      </c>
      <c r="T11366" t="str">
        <f>VLOOKUP($B11366,[1]data!$A$1:$I$764,7,0)</f>
        <v>Kolkata Knight Riders</v>
      </c>
      <c r="U11366" t="str">
        <f>VLOOKUP($B11366,[1]data!$A$1:$I$764,9,0)</f>
        <v>Kolkata Knight Riders</v>
      </c>
    </row>
    <row r="11367" spans="1:21" x14ac:dyDescent="0.3">
      <c r="A11367">
        <v>2019</v>
      </c>
      <c r="B11367" t="s">
        <v>5999</v>
      </c>
      <c r="C11367" s="1">
        <v>43584</v>
      </c>
      <c r="D11367" t="s">
        <v>6000</v>
      </c>
      <c r="E11367" t="s">
        <v>102</v>
      </c>
      <c r="F11367">
        <v>1102</v>
      </c>
      <c r="G11367" t="s">
        <v>6006</v>
      </c>
      <c r="H11367">
        <v>28</v>
      </c>
      <c r="I11367">
        <f t="shared" si="354"/>
        <v>28</v>
      </c>
      <c r="J11367">
        <v>13</v>
      </c>
      <c r="K11367">
        <v>34</v>
      </c>
      <c r="L11367">
        <v>3</v>
      </c>
      <c r="M11367">
        <v>1</v>
      </c>
      <c r="N11367">
        <v>215.38</v>
      </c>
      <c r="O11367">
        <f t="shared" si="355"/>
        <v>215.38</v>
      </c>
      <c r="P11367" t="s">
        <v>20</v>
      </c>
      <c r="Q11367" s="1">
        <v>43584</v>
      </c>
      <c r="R11367" t="str">
        <f>VLOOKUP(B11367,[1]data!$A$2:$E$764,5,0)</f>
        <v>Mohali</v>
      </c>
      <c r="S11367" t="str">
        <f>VLOOKUP($B11367,[1]data!$A$1:$I$764,6,0)</f>
        <v>Kings XI Punjab</v>
      </c>
      <c r="T11367" t="str">
        <f>VLOOKUP($B11367,[1]data!$A$1:$I$764,7,0)</f>
        <v>Kolkata Knight Riders</v>
      </c>
      <c r="U11367" t="str">
        <f>VLOOKUP($B11367,[1]data!$A$1:$I$764,9,0)</f>
        <v>Kolkata Knight Riders</v>
      </c>
    </row>
    <row r="11368" spans="1:21" x14ac:dyDescent="0.3">
      <c r="A11368">
        <v>2019</v>
      </c>
      <c r="B11368" t="s">
        <v>5999</v>
      </c>
      <c r="C11368" s="1">
        <v>43584</v>
      </c>
      <c r="D11368" t="s">
        <v>6000</v>
      </c>
      <c r="E11368" t="s">
        <v>3964</v>
      </c>
      <c r="F11368">
        <v>1343</v>
      </c>
      <c r="G11368" t="s">
        <v>5854</v>
      </c>
      <c r="H11368">
        <v>14</v>
      </c>
      <c r="I11368">
        <f t="shared" si="354"/>
        <v>14</v>
      </c>
      <c r="J11368">
        <v>7</v>
      </c>
      <c r="K11368">
        <v>16</v>
      </c>
      <c r="L11368">
        <v>1</v>
      </c>
      <c r="M11368">
        <v>1</v>
      </c>
      <c r="N11368">
        <v>200</v>
      </c>
      <c r="O11368">
        <f t="shared" si="355"/>
        <v>200</v>
      </c>
      <c r="P11368" t="s">
        <v>40</v>
      </c>
      <c r="Q11368" s="1">
        <v>43584</v>
      </c>
      <c r="R11368" t="str">
        <f>VLOOKUP(B11368,[1]data!$A$2:$E$764,5,0)</f>
        <v>Mohali</v>
      </c>
      <c r="S11368" t="str">
        <f>VLOOKUP($B11368,[1]data!$A$1:$I$764,6,0)</f>
        <v>Kings XI Punjab</v>
      </c>
      <c r="T11368" t="str">
        <f>VLOOKUP($B11368,[1]data!$A$1:$I$764,7,0)</f>
        <v>Kolkata Knight Riders</v>
      </c>
      <c r="U11368" t="str">
        <f>VLOOKUP($B11368,[1]data!$A$1:$I$764,9,0)</f>
        <v>Kolkata Knight Riders</v>
      </c>
    </row>
    <row r="11369" spans="1:21" x14ac:dyDescent="0.3">
      <c r="A11369">
        <v>2019</v>
      </c>
      <c r="B11369" t="s">
        <v>5999</v>
      </c>
      <c r="C11369" s="1">
        <v>43584</v>
      </c>
      <c r="D11369" t="s">
        <v>6000</v>
      </c>
      <c r="E11369" t="s">
        <v>5532</v>
      </c>
      <c r="G11369" t="s">
        <v>26</v>
      </c>
      <c r="H11369">
        <v>5</v>
      </c>
      <c r="I11369">
        <f t="shared" si="354"/>
        <v>5</v>
      </c>
      <c r="J11369">
        <v>3</v>
      </c>
      <c r="K11369">
        <v>5</v>
      </c>
      <c r="L11369">
        <v>1</v>
      </c>
      <c r="M11369">
        <v>0</v>
      </c>
      <c r="N11369">
        <v>166.66</v>
      </c>
      <c r="O11369">
        <f t="shared" si="355"/>
        <v>166.66</v>
      </c>
      <c r="P11369" t="s">
        <v>17</v>
      </c>
      <c r="Q11369" s="1">
        <v>43584</v>
      </c>
      <c r="R11369" t="str">
        <f>VLOOKUP(B11369,[1]data!$A$2:$E$764,5,0)</f>
        <v>Mohali</v>
      </c>
      <c r="S11369" t="str">
        <f>VLOOKUP($B11369,[1]data!$A$1:$I$764,6,0)</f>
        <v>Kings XI Punjab</v>
      </c>
      <c r="T11369" t="str">
        <f>VLOOKUP($B11369,[1]data!$A$1:$I$764,7,0)</f>
        <v>Kolkata Knight Riders</v>
      </c>
      <c r="U11369" t="str">
        <f>VLOOKUP($B11369,[1]data!$A$1:$I$764,9,0)</f>
        <v>Kolkata Knight Riders</v>
      </c>
    </row>
    <row r="11370" spans="1:21" x14ac:dyDescent="0.3">
      <c r="A11370">
        <v>2019</v>
      </c>
      <c r="B11370" t="s">
        <v>5999</v>
      </c>
      <c r="C11370" s="1">
        <v>43584</v>
      </c>
      <c r="D11370" t="s">
        <v>6000</v>
      </c>
      <c r="E11370" t="s">
        <v>3187</v>
      </c>
      <c r="F11370">
        <v>1296</v>
      </c>
      <c r="G11370" t="s">
        <v>5939</v>
      </c>
      <c r="H11370">
        <v>79</v>
      </c>
      <c r="I11370">
        <f t="shared" si="354"/>
        <v>79</v>
      </c>
      <c r="J11370">
        <v>56</v>
      </c>
      <c r="K11370">
        <v>95</v>
      </c>
      <c r="L11370">
        <v>4</v>
      </c>
      <c r="M11370">
        <v>5</v>
      </c>
      <c r="N11370">
        <v>141.07</v>
      </c>
      <c r="O11370">
        <f t="shared" si="355"/>
        <v>141.07</v>
      </c>
      <c r="P11370" t="s">
        <v>17</v>
      </c>
      <c r="Q11370" s="1">
        <v>43584</v>
      </c>
      <c r="R11370" t="str">
        <f>VLOOKUP(B11370,[1]data!$A$2:$E$764,5,0)</f>
        <v>Mohali</v>
      </c>
      <c r="S11370" t="str">
        <f>VLOOKUP($B11370,[1]data!$A$1:$I$764,6,0)</f>
        <v>Kings XI Punjab</v>
      </c>
      <c r="T11370" t="str">
        <f>VLOOKUP($B11370,[1]data!$A$1:$I$764,7,0)</f>
        <v>Kolkata Knight Riders</v>
      </c>
      <c r="U11370" t="str">
        <f>VLOOKUP($B11370,[1]data!$A$1:$I$764,9,0)</f>
        <v>Kolkata Knight Riders</v>
      </c>
    </row>
    <row r="11371" spans="1:21" x14ac:dyDescent="0.3">
      <c r="A11371">
        <v>2019</v>
      </c>
      <c r="B11371" t="s">
        <v>5999</v>
      </c>
      <c r="C11371" s="1">
        <v>43584</v>
      </c>
      <c r="D11371" t="s">
        <v>6000</v>
      </c>
      <c r="E11371" t="s">
        <v>4813</v>
      </c>
      <c r="F11371">
        <v>1391</v>
      </c>
      <c r="G11371" t="s">
        <v>6007</v>
      </c>
      <c r="H11371">
        <v>1</v>
      </c>
      <c r="I11371">
        <f t="shared" si="354"/>
        <v>1</v>
      </c>
      <c r="J11371">
        <v>2</v>
      </c>
      <c r="K11371">
        <v>7</v>
      </c>
      <c r="L11371">
        <v>0</v>
      </c>
      <c r="M11371">
        <v>0</v>
      </c>
      <c r="N11371">
        <v>50</v>
      </c>
      <c r="O11371">
        <f t="shared" si="355"/>
        <v>50</v>
      </c>
      <c r="P11371" t="s">
        <v>17</v>
      </c>
      <c r="Q11371" s="1">
        <v>43584</v>
      </c>
      <c r="R11371" t="str">
        <f>VLOOKUP(B11371,[1]data!$A$2:$E$764,5,0)</f>
        <v>Mohali</v>
      </c>
      <c r="S11371" t="str">
        <f>VLOOKUP($B11371,[1]data!$A$1:$I$764,6,0)</f>
        <v>Kings XI Punjab</v>
      </c>
      <c r="T11371" t="str">
        <f>VLOOKUP($B11371,[1]data!$A$1:$I$764,7,0)</f>
        <v>Kolkata Knight Riders</v>
      </c>
      <c r="U11371" t="str">
        <f>VLOOKUP($B11371,[1]data!$A$1:$I$764,9,0)</f>
        <v>Kolkata Knight Riders</v>
      </c>
    </row>
    <row r="11372" spans="1:21" x14ac:dyDescent="0.3">
      <c r="A11372">
        <v>2019</v>
      </c>
      <c r="B11372" t="s">
        <v>5999</v>
      </c>
      <c r="C11372" s="1">
        <v>43584</v>
      </c>
      <c r="D11372" t="s">
        <v>6000</v>
      </c>
      <c r="E11372" t="s">
        <v>4815</v>
      </c>
      <c r="F11372">
        <v>1390</v>
      </c>
      <c r="G11372" t="s">
        <v>26</v>
      </c>
      <c r="H11372">
        <v>7</v>
      </c>
      <c r="I11372">
        <f t="shared" si="354"/>
        <v>7</v>
      </c>
      <c r="J11372">
        <v>4</v>
      </c>
      <c r="K11372">
        <v>9</v>
      </c>
      <c r="L11372">
        <v>0</v>
      </c>
      <c r="M11372">
        <v>0</v>
      </c>
      <c r="N11372">
        <v>175</v>
      </c>
      <c r="O11372">
        <f t="shared" si="355"/>
        <v>175</v>
      </c>
      <c r="P11372" t="s">
        <v>17</v>
      </c>
      <c r="Q11372" s="1">
        <v>43584</v>
      </c>
      <c r="R11372" t="str">
        <f>VLOOKUP(B11372,[1]data!$A$2:$E$764,5,0)</f>
        <v>Mohali</v>
      </c>
      <c r="S11372" t="str">
        <f>VLOOKUP($B11372,[1]data!$A$1:$I$764,6,0)</f>
        <v>Kings XI Punjab</v>
      </c>
      <c r="T11372" t="str">
        <f>VLOOKUP($B11372,[1]data!$A$1:$I$764,7,0)</f>
        <v>Kolkata Knight Riders</v>
      </c>
      <c r="U11372" t="str">
        <f>VLOOKUP($B11372,[1]data!$A$1:$I$764,9,0)</f>
        <v>Kolkata Knight Riders</v>
      </c>
    </row>
    <row r="11373" spans="1:21" x14ac:dyDescent="0.3">
      <c r="A11373">
        <v>2019</v>
      </c>
      <c r="B11373" t="s">
        <v>6008</v>
      </c>
      <c r="C11373" s="1">
        <v>43585</v>
      </c>
      <c r="D11373" t="s">
        <v>6009</v>
      </c>
      <c r="E11373" t="s">
        <v>1518</v>
      </c>
      <c r="F11373">
        <v>1167</v>
      </c>
      <c r="G11373" t="s">
        <v>26</v>
      </c>
      <c r="H11373">
        <v>0</v>
      </c>
      <c r="I11373">
        <f t="shared" si="354"/>
        <v>0</v>
      </c>
      <c r="J11373">
        <v>0</v>
      </c>
      <c r="K11373">
        <v>3</v>
      </c>
      <c r="L11373">
        <v>0</v>
      </c>
      <c r="M11373">
        <v>0</v>
      </c>
      <c r="N11373">
        <v>0</v>
      </c>
      <c r="O11373">
        <f t="shared" si="355"/>
        <v>0</v>
      </c>
      <c r="P11373" t="s">
        <v>17</v>
      </c>
      <c r="Q11373" s="1">
        <v>43585</v>
      </c>
      <c r="R11373" t="str">
        <f>VLOOKUP(B11373,[1]data!$A$2:$E$764,5,0)</f>
        <v>Delhi</v>
      </c>
      <c r="S11373" t="str">
        <f>VLOOKUP($B11373,[1]data!$A$1:$I$764,6,0)</f>
        <v>Delhi Capitals</v>
      </c>
      <c r="T11373" t="str">
        <f>VLOOKUP($B11373,[1]data!$A$1:$I$764,7,0)</f>
        <v>Rajasthan Royals</v>
      </c>
      <c r="U11373" t="str">
        <f>VLOOKUP($B11373,[1]data!$A$1:$I$764,9,0)</f>
        <v>Delhi Capitals</v>
      </c>
    </row>
    <row r="11374" spans="1:21" x14ac:dyDescent="0.3">
      <c r="A11374">
        <v>2019</v>
      </c>
      <c r="B11374" t="s">
        <v>6008</v>
      </c>
      <c r="C11374" s="1">
        <v>43585</v>
      </c>
      <c r="D11374" t="s">
        <v>6009</v>
      </c>
      <c r="E11374" t="s">
        <v>2710</v>
      </c>
      <c r="F11374">
        <v>1261</v>
      </c>
      <c r="G11374" t="s">
        <v>5984</v>
      </c>
      <c r="H11374">
        <v>4</v>
      </c>
      <c r="I11374">
        <f t="shared" si="354"/>
        <v>4</v>
      </c>
      <c r="J11374">
        <v>3</v>
      </c>
      <c r="K11374">
        <v>6</v>
      </c>
      <c r="L11374">
        <v>1</v>
      </c>
      <c r="M11374">
        <v>0</v>
      </c>
      <c r="N11374">
        <v>133.33000000000001</v>
      </c>
      <c r="O11374">
        <f t="shared" si="355"/>
        <v>133.33000000000001</v>
      </c>
      <c r="P11374" t="s">
        <v>17</v>
      </c>
      <c r="Q11374" s="1">
        <v>43585</v>
      </c>
      <c r="R11374" t="str">
        <f>VLOOKUP(B11374,[1]data!$A$2:$E$764,5,0)</f>
        <v>Delhi</v>
      </c>
      <c r="S11374" t="str">
        <f>VLOOKUP($B11374,[1]data!$A$1:$I$764,6,0)</f>
        <v>Delhi Capitals</v>
      </c>
      <c r="T11374" t="str">
        <f>VLOOKUP($B11374,[1]data!$A$1:$I$764,7,0)</f>
        <v>Rajasthan Royals</v>
      </c>
      <c r="U11374" t="str">
        <f>VLOOKUP($B11374,[1]data!$A$1:$I$764,9,0)</f>
        <v>Delhi Capitals</v>
      </c>
    </row>
    <row r="11375" spans="1:21" x14ac:dyDescent="0.3">
      <c r="A11375">
        <v>2019</v>
      </c>
      <c r="B11375" t="s">
        <v>6008</v>
      </c>
      <c r="C11375" s="1">
        <v>43585</v>
      </c>
      <c r="D11375" t="s">
        <v>6009</v>
      </c>
      <c r="E11375" t="s">
        <v>5646</v>
      </c>
      <c r="G11375" t="s">
        <v>26</v>
      </c>
      <c r="H11375">
        <v>0</v>
      </c>
      <c r="I11375">
        <f t="shared" si="354"/>
        <v>0</v>
      </c>
      <c r="J11375">
        <v>1</v>
      </c>
      <c r="K11375">
        <v>1</v>
      </c>
      <c r="L11375">
        <v>0</v>
      </c>
      <c r="M11375">
        <v>0</v>
      </c>
      <c r="N11375">
        <v>0</v>
      </c>
      <c r="O11375">
        <f t="shared" si="355"/>
        <v>0</v>
      </c>
      <c r="P11375" t="s">
        <v>17</v>
      </c>
      <c r="Q11375" s="1">
        <v>43585</v>
      </c>
      <c r="R11375" t="str">
        <f>VLOOKUP(B11375,[1]data!$A$2:$E$764,5,0)</f>
        <v>Delhi</v>
      </c>
      <c r="S11375" t="str">
        <f>VLOOKUP($B11375,[1]data!$A$1:$I$764,6,0)</f>
        <v>Delhi Capitals</v>
      </c>
      <c r="T11375" t="str">
        <f>VLOOKUP($B11375,[1]data!$A$1:$I$764,7,0)</f>
        <v>Rajasthan Royals</v>
      </c>
      <c r="U11375" t="str">
        <f>VLOOKUP($B11375,[1]data!$A$1:$I$764,9,0)</f>
        <v>Delhi Capitals</v>
      </c>
    </row>
    <row r="11376" spans="1:21" x14ac:dyDescent="0.3">
      <c r="A11376">
        <v>2019</v>
      </c>
      <c r="B11376" t="s">
        <v>6008</v>
      </c>
      <c r="C11376" s="1">
        <v>43585</v>
      </c>
      <c r="D11376" t="s">
        <v>6009</v>
      </c>
      <c r="E11376" t="s">
        <v>5862</v>
      </c>
      <c r="G11376" t="s">
        <v>26</v>
      </c>
      <c r="H11376">
        <v>11</v>
      </c>
      <c r="I11376">
        <f t="shared" si="354"/>
        <v>11</v>
      </c>
      <c r="J11376">
        <v>7</v>
      </c>
      <c r="K11376">
        <v>20</v>
      </c>
      <c r="L11376">
        <v>1</v>
      </c>
      <c r="M11376">
        <v>1</v>
      </c>
      <c r="N11376">
        <v>157.13999999999999</v>
      </c>
      <c r="O11376">
        <f t="shared" si="355"/>
        <v>157.13999999999999</v>
      </c>
      <c r="P11376" t="s">
        <v>17</v>
      </c>
      <c r="Q11376" s="1">
        <v>43585</v>
      </c>
      <c r="R11376" t="str">
        <f>VLOOKUP(B11376,[1]data!$A$2:$E$764,5,0)</f>
        <v>Delhi</v>
      </c>
      <c r="S11376" t="str">
        <f>VLOOKUP($B11376,[1]data!$A$1:$I$764,6,0)</f>
        <v>Delhi Capitals</v>
      </c>
      <c r="T11376" t="str">
        <f>VLOOKUP($B11376,[1]data!$A$1:$I$764,7,0)</f>
        <v>Rajasthan Royals</v>
      </c>
      <c r="U11376" t="str">
        <f>VLOOKUP($B11376,[1]data!$A$1:$I$764,9,0)</f>
        <v>Delhi Capitals</v>
      </c>
    </row>
    <row r="11377" spans="1:21" x14ac:dyDescent="0.3">
      <c r="A11377">
        <v>2019</v>
      </c>
      <c r="B11377" t="s">
        <v>6008</v>
      </c>
      <c r="C11377" s="1">
        <v>43585</v>
      </c>
      <c r="D11377" t="s">
        <v>6009</v>
      </c>
      <c r="E11377" t="s">
        <v>3164</v>
      </c>
      <c r="F11377">
        <v>1293</v>
      </c>
      <c r="G11377" t="s">
        <v>5080</v>
      </c>
      <c r="H11377">
        <v>28</v>
      </c>
      <c r="I11377">
        <f t="shared" si="354"/>
        <v>28</v>
      </c>
      <c r="J11377">
        <v>13</v>
      </c>
      <c r="K11377">
        <v>20</v>
      </c>
      <c r="L11377">
        <v>2</v>
      </c>
      <c r="M11377">
        <v>3</v>
      </c>
      <c r="N11377">
        <v>215.38</v>
      </c>
      <c r="O11377">
        <f t="shared" si="355"/>
        <v>215.38</v>
      </c>
      <c r="P11377" t="s">
        <v>20</v>
      </c>
      <c r="Q11377" s="1">
        <v>43585</v>
      </c>
      <c r="R11377" t="str">
        <f>VLOOKUP(B11377,[1]data!$A$2:$E$764,5,0)</f>
        <v>Delhi</v>
      </c>
      <c r="S11377" t="str">
        <f>VLOOKUP($B11377,[1]data!$A$1:$I$764,6,0)</f>
        <v>Delhi Capitals</v>
      </c>
      <c r="T11377" t="str">
        <f>VLOOKUP($B11377,[1]data!$A$1:$I$764,7,0)</f>
        <v>Rajasthan Royals</v>
      </c>
      <c r="U11377" t="str">
        <f>VLOOKUP($B11377,[1]data!$A$1:$I$764,9,0)</f>
        <v>Delhi Capitals</v>
      </c>
    </row>
    <row r="11378" spans="1:21" x14ac:dyDescent="0.3">
      <c r="A11378">
        <v>2019</v>
      </c>
      <c r="B11378" t="s">
        <v>6008</v>
      </c>
      <c r="C11378" s="1">
        <v>43585</v>
      </c>
      <c r="D11378" t="s">
        <v>6009</v>
      </c>
      <c r="E11378" t="s">
        <v>74</v>
      </c>
      <c r="F11378">
        <v>1010</v>
      </c>
      <c r="G11378" t="s">
        <v>6010</v>
      </c>
      <c r="H11378">
        <v>8</v>
      </c>
      <c r="I11378">
        <f t="shared" si="354"/>
        <v>8</v>
      </c>
      <c r="J11378">
        <v>5</v>
      </c>
      <c r="K11378">
        <v>7</v>
      </c>
      <c r="L11378">
        <v>1</v>
      </c>
      <c r="M11378">
        <v>0</v>
      </c>
      <c r="N11378">
        <v>160</v>
      </c>
      <c r="O11378">
        <f t="shared" si="355"/>
        <v>160</v>
      </c>
      <c r="P11378" t="s">
        <v>20</v>
      </c>
      <c r="Q11378" s="1">
        <v>43585</v>
      </c>
      <c r="R11378" t="str">
        <f>VLOOKUP(B11378,[1]data!$A$2:$E$764,5,0)</f>
        <v>Delhi</v>
      </c>
      <c r="S11378" t="str">
        <f>VLOOKUP($B11378,[1]data!$A$1:$I$764,6,0)</f>
        <v>Delhi Capitals</v>
      </c>
      <c r="T11378" t="str">
        <f>VLOOKUP($B11378,[1]data!$A$1:$I$764,7,0)</f>
        <v>Rajasthan Royals</v>
      </c>
      <c r="U11378" t="str">
        <f>VLOOKUP($B11378,[1]data!$A$1:$I$764,9,0)</f>
        <v>Delhi Capitals</v>
      </c>
    </row>
    <row r="11379" spans="1:21" x14ac:dyDescent="0.3">
      <c r="A11379">
        <v>2019</v>
      </c>
      <c r="B11379" t="s">
        <v>6008</v>
      </c>
      <c r="C11379" s="1">
        <v>43585</v>
      </c>
      <c r="D11379" t="s">
        <v>6009</v>
      </c>
      <c r="E11379" t="s">
        <v>366</v>
      </c>
      <c r="F11379">
        <v>1074</v>
      </c>
      <c r="G11379" t="s">
        <v>5947</v>
      </c>
      <c r="H11379">
        <v>10</v>
      </c>
      <c r="I11379">
        <f t="shared" si="354"/>
        <v>10</v>
      </c>
      <c r="J11379">
        <v>4</v>
      </c>
      <c r="K11379">
        <v>12</v>
      </c>
      <c r="L11379">
        <v>2</v>
      </c>
      <c r="M11379">
        <v>0</v>
      </c>
      <c r="N11379">
        <v>250</v>
      </c>
      <c r="O11379">
        <f t="shared" si="355"/>
        <v>250</v>
      </c>
      <c r="P11379" t="s">
        <v>17</v>
      </c>
      <c r="Q11379" s="1">
        <v>43585</v>
      </c>
      <c r="R11379" t="str">
        <f>VLOOKUP(B11379,[1]data!$A$2:$E$764,5,0)</f>
        <v>Delhi</v>
      </c>
      <c r="S11379" t="str">
        <f>VLOOKUP($B11379,[1]data!$A$1:$I$764,6,0)</f>
        <v>Delhi Capitals</v>
      </c>
      <c r="T11379" t="str">
        <f>VLOOKUP($B11379,[1]data!$A$1:$I$764,7,0)</f>
        <v>Rajasthan Royals</v>
      </c>
      <c r="U11379" t="str">
        <f>VLOOKUP($B11379,[1]data!$A$1:$I$764,9,0)</f>
        <v>Delhi Capitals</v>
      </c>
    </row>
    <row r="11380" spans="1:21" x14ac:dyDescent="0.3">
      <c r="A11380">
        <v>2019</v>
      </c>
      <c r="B11380" t="s">
        <v>6008</v>
      </c>
      <c r="C11380" s="1">
        <v>43585</v>
      </c>
      <c r="D11380" t="s">
        <v>6009</v>
      </c>
      <c r="E11380" t="s">
        <v>21</v>
      </c>
      <c r="F11380">
        <v>1024</v>
      </c>
      <c r="G11380" t="s">
        <v>6011</v>
      </c>
      <c r="H11380">
        <v>25</v>
      </c>
      <c r="I11380">
        <f t="shared" si="354"/>
        <v>25</v>
      </c>
      <c r="J11380">
        <v>7</v>
      </c>
      <c r="K11380">
        <v>11</v>
      </c>
      <c r="L11380">
        <v>1</v>
      </c>
      <c r="M11380">
        <v>3</v>
      </c>
      <c r="N11380">
        <v>357.14</v>
      </c>
      <c r="O11380">
        <f t="shared" si="355"/>
        <v>357.14</v>
      </c>
      <c r="P11380" t="s">
        <v>40</v>
      </c>
      <c r="Q11380" s="1">
        <v>43585</v>
      </c>
      <c r="R11380" t="str">
        <f>VLOOKUP(B11380,[1]data!$A$2:$E$764,5,0)</f>
        <v>Delhi</v>
      </c>
      <c r="S11380" t="str">
        <f>VLOOKUP($B11380,[1]data!$A$1:$I$764,6,0)</f>
        <v>Delhi Capitals</v>
      </c>
      <c r="T11380" t="str">
        <f>VLOOKUP($B11380,[1]data!$A$1:$I$764,7,0)</f>
        <v>Rajasthan Royals</v>
      </c>
      <c r="U11380" t="str">
        <f>VLOOKUP($B11380,[1]data!$A$1:$I$764,9,0)</f>
        <v>Delhi Capitals</v>
      </c>
    </row>
    <row r="11381" spans="1:21" x14ac:dyDescent="0.3">
      <c r="A11381">
        <v>2019</v>
      </c>
      <c r="B11381" t="s">
        <v>6008</v>
      </c>
      <c r="C11381" s="1">
        <v>43585</v>
      </c>
      <c r="D11381" t="s">
        <v>6009</v>
      </c>
      <c r="E11381" t="s">
        <v>4343</v>
      </c>
      <c r="F11381">
        <v>1355</v>
      </c>
      <c r="G11381" t="s">
        <v>5809</v>
      </c>
      <c r="H11381">
        <v>0</v>
      </c>
      <c r="I11381">
        <f t="shared" si="354"/>
        <v>0</v>
      </c>
      <c r="J11381">
        <v>1</v>
      </c>
      <c r="K11381">
        <v>4</v>
      </c>
      <c r="L11381">
        <v>0</v>
      </c>
      <c r="M11381">
        <v>0</v>
      </c>
      <c r="N11381">
        <v>0</v>
      </c>
      <c r="O11381">
        <f t="shared" si="355"/>
        <v>0</v>
      </c>
      <c r="P11381" t="s">
        <v>17</v>
      </c>
      <c r="Q11381" s="1">
        <v>43585</v>
      </c>
      <c r="R11381" t="str">
        <f>VLOOKUP(B11381,[1]data!$A$2:$E$764,5,0)</f>
        <v>Delhi</v>
      </c>
      <c r="S11381" t="str">
        <f>VLOOKUP($B11381,[1]data!$A$1:$I$764,6,0)</f>
        <v>Delhi Capitals</v>
      </c>
      <c r="T11381" t="str">
        <f>VLOOKUP($B11381,[1]data!$A$1:$I$764,7,0)</f>
        <v>Rajasthan Royals</v>
      </c>
      <c r="U11381" t="str">
        <f>VLOOKUP($B11381,[1]data!$A$1:$I$764,9,0)</f>
        <v>Delhi Capitals</v>
      </c>
    </row>
    <row r="11382" spans="1:21" x14ac:dyDescent="0.3">
      <c r="A11382">
        <v>2019</v>
      </c>
      <c r="B11382" t="s">
        <v>6008</v>
      </c>
      <c r="C11382" s="1">
        <v>43585</v>
      </c>
      <c r="D11382" t="s">
        <v>6009</v>
      </c>
      <c r="E11382" t="s">
        <v>2851</v>
      </c>
      <c r="F11382">
        <v>1269</v>
      </c>
      <c r="G11382" t="s">
        <v>6012</v>
      </c>
      <c r="H11382">
        <v>6</v>
      </c>
      <c r="I11382">
        <f t="shared" si="354"/>
        <v>6</v>
      </c>
      <c r="J11382">
        <v>3</v>
      </c>
      <c r="K11382">
        <v>5</v>
      </c>
      <c r="L11382">
        <v>1</v>
      </c>
      <c r="M11382">
        <v>0</v>
      </c>
      <c r="N11382">
        <v>200</v>
      </c>
      <c r="O11382">
        <f t="shared" si="355"/>
        <v>200</v>
      </c>
      <c r="P11382" t="s">
        <v>17</v>
      </c>
      <c r="Q11382" s="1">
        <v>43585</v>
      </c>
      <c r="R11382" t="str">
        <f>VLOOKUP(B11382,[1]data!$A$2:$E$764,5,0)</f>
        <v>Delhi</v>
      </c>
      <c r="S11382" t="str">
        <f>VLOOKUP($B11382,[1]data!$A$1:$I$764,6,0)</f>
        <v>Delhi Capitals</v>
      </c>
      <c r="T11382" t="str">
        <f>VLOOKUP($B11382,[1]data!$A$1:$I$764,7,0)</f>
        <v>Rajasthan Royals</v>
      </c>
      <c r="U11382" t="str">
        <f>VLOOKUP($B11382,[1]data!$A$1:$I$764,9,0)</f>
        <v>Delhi Capitals</v>
      </c>
    </row>
    <row r="11383" spans="1:21" x14ac:dyDescent="0.3">
      <c r="A11383">
        <v>2019</v>
      </c>
      <c r="B11383" t="s">
        <v>6008</v>
      </c>
      <c r="C11383" s="1">
        <v>43585</v>
      </c>
      <c r="D11383" t="s">
        <v>6009</v>
      </c>
      <c r="E11383" t="s">
        <v>5325</v>
      </c>
      <c r="G11383" t="s">
        <v>6013</v>
      </c>
      <c r="H11383">
        <v>6</v>
      </c>
      <c r="I11383">
        <f t="shared" si="354"/>
        <v>6</v>
      </c>
      <c r="J11383">
        <v>7</v>
      </c>
      <c r="K11383">
        <v>16</v>
      </c>
      <c r="L11383">
        <v>0</v>
      </c>
      <c r="M11383">
        <v>0</v>
      </c>
      <c r="N11383">
        <v>85.71</v>
      </c>
      <c r="O11383">
        <f t="shared" si="355"/>
        <v>85.71</v>
      </c>
      <c r="P11383" t="s">
        <v>17</v>
      </c>
      <c r="Q11383" s="1">
        <v>43585</v>
      </c>
      <c r="R11383" t="str">
        <f>VLOOKUP(B11383,[1]data!$A$2:$E$764,5,0)</f>
        <v>Delhi</v>
      </c>
      <c r="S11383" t="str">
        <f>VLOOKUP($B11383,[1]data!$A$1:$I$764,6,0)</f>
        <v>Delhi Capitals</v>
      </c>
      <c r="T11383" t="str">
        <f>VLOOKUP($B11383,[1]data!$A$1:$I$764,7,0)</f>
        <v>Rajasthan Royals</v>
      </c>
      <c r="U11383" t="str">
        <f>VLOOKUP($B11383,[1]data!$A$1:$I$764,9,0)</f>
        <v>Delhi Capitals</v>
      </c>
    </row>
    <row r="11384" spans="1:21" x14ac:dyDescent="0.3">
      <c r="A11384">
        <v>2019</v>
      </c>
      <c r="B11384" t="s">
        <v>6014</v>
      </c>
      <c r="C11384" s="1">
        <v>43586</v>
      </c>
      <c r="D11384" t="s">
        <v>6015</v>
      </c>
      <c r="E11384" t="s">
        <v>3556</v>
      </c>
      <c r="F11384">
        <v>1319</v>
      </c>
      <c r="G11384" t="s">
        <v>5647</v>
      </c>
      <c r="H11384">
        <v>9</v>
      </c>
      <c r="I11384">
        <f t="shared" si="354"/>
        <v>9</v>
      </c>
      <c r="J11384">
        <v>9</v>
      </c>
      <c r="K11384">
        <v>15</v>
      </c>
      <c r="L11384">
        <v>1</v>
      </c>
      <c r="M11384">
        <v>0</v>
      </c>
      <c r="N11384">
        <v>100</v>
      </c>
      <c r="O11384">
        <f t="shared" si="355"/>
        <v>100</v>
      </c>
      <c r="P11384" t="s">
        <v>17</v>
      </c>
      <c r="Q11384" s="1">
        <v>43586</v>
      </c>
      <c r="R11384" t="str">
        <f>VLOOKUP(B11384,[1]data!$A$2:$E$764,5,0)</f>
        <v>Bengaluru</v>
      </c>
      <c r="S11384" t="str">
        <f>VLOOKUP($B11384,[1]data!$A$1:$I$764,6,0)</f>
        <v>Royal Challengers Bangalore</v>
      </c>
      <c r="T11384" t="str">
        <f>VLOOKUP($B11384,[1]data!$A$1:$I$764,7,0)</f>
        <v>Sunrisers Hyderabad</v>
      </c>
      <c r="U11384" t="str">
        <f>VLOOKUP($B11384,[1]data!$A$1:$I$764,9,0)</f>
        <v>Royal Challengers Bangalore</v>
      </c>
    </row>
    <row r="11385" spans="1:21" x14ac:dyDescent="0.3">
      <c r="A11385">
        <v>2019</v>
      </c>
      <c r="B11385" t="s">
        <v>6014</v>
      </c>
      <c r="C11385" s="1">
        <v>43586</v>
      </c>
      <c r="D11385" t="s">
        <v>6015</v>
      </c>
      <c r="E11385" t="s">
        <v>5923</v>
      </c>
      <c r="G11385" t="s">
        <v>6016</v>
      </c>
      <c r="H11385">
        <v>2</v>
      </c>
      <c r="I11385">
        <f t="shared" si="354"/>
        <v>2</v>
      </c>
      <c r="J11385">
        <v>4</v>
      </c>
      <c r="K11385">
        <v>4</v>
      </c>
      <c r="L11385">
        <v>0</v>
      </c>
      <c r="M11385">
        <v>0</v>
      </c>
      <c r="N11385">
        <v>50</v>
      </c>
      <c r="O11385">
        <f t="shared" si="355"/>
        <v>50</v>
      </c>
      <c r="P11385" t="s">
        <v>17</v>
      </c>
      <c r="Q11385" s="1">
        <v>43586</v>
      </c>
      <c r="R11385" t="str">
        <f>VLOOKUP(B11385,[1]data!$A$2:$E$764,5,0)</f>
        <v>Bengaluru</v>
      </c>
      <c r="S11385" t="str">
        <f>VLOOKUP($B11385,[1]data!$A$1:$I$764,6,0)</f>
        <v>Royal Challengers Bangalore</v>
      </c>
      <c r="T11385" t="str">
        <f>VLOOKUP($B11385,[1]data!$A$1:$I$764,7,0)</f>
        <v>Sunrisers Hyderabad</v>
      </c>
      <c r="U11385" t="str">
        <f>VLOOKUP($B11385,[1]data!$A$1:$I$764,9,0)</f>
        <v>Royal Challengers Bangalore</v>
      </c>
    </row>
    <row r="11386" spans="1:21" x14ac:dyDescent="0.3">
      <c r="A11386">
        <v>2019</v>
      </c>
      <c r="B11386" t="s">
        <v>6014</v>
      </c>
      <c r="C11386" s="1">
        <v>43586</v>
      </c>
      <c r="D11386" t="s">
        <v>6015</v>
      </c>
      <c r="E11386" t="s">
        <v>4489</v>
      </c>
      <c r="F11386">
        <v>1366</v>
      </c>
      <c r="G11386" t="s">
        <v>6017</v>
      </c>
      <c r="H11386">
        <v>5</v>
      </c>
      <c r="I11386">
        <f t="shared" si="354"/>
        <v>5</v>
      </c>
      <c r="J11386">
        <v>3</v>
      </c>
      <c r="K11386">
        <v>6</v>
      </c>
      <c r="L11386">
        <v>1</v>
      </c>
      <c r="M11386">
        <v>0</v>
      </c>
      <c r="N11386">
        <v>166.66</v>
      </c>
      <c r="O11386">
        <f t="shared" si="355"/>
        <v>166.66</v>
      </c>
      <c r="P11386" t="s">
        <v>20</v>
      </c>
      <c r="Q11386" s="1">
        <v>43586</v>
      </c>
      <c r="R11386" t="str">
        <f>VLOOKUP(B11386,[1]data!$A$2:$E$764,5,0)</f>
        <v>Bengaluru</v>
      </c>
      <c r="S11386" t="str">
        <f>VLOOKUP($B11386,[1]data!$A$1:$I$764,6,0)</f>
        <v>Royal Challengers Bangalore</v>
      </c>
      <c r="T11386" t="str">
        <f>VLOOKUP($B11386,[1]data!$A$1:$I$764,7,0)</f>
        <v>Sunrisers Hyderabad</v>
      </c>
      <c r="U11386" t="str">
        <f>VLOOKUP($B11386,[1]data!$A$1:$I$764,9,0)</f>
        <v>Royal Challengers Bangalore</v>
      </c>
    </row>
    <row r="11387" spans="1:21" x14ac:dyDescent="0.3">
      <c r="A11387">
        <v>2019</v>
      </c>
      <c r="B11387" t="s">
        <v>6014</v>
      </c>
      <c r="C11387" s="1">
        <v>43586</v>
      </c>
      <c r="D11387" t="s">
        <v>6015</v>
      </c>
      <c r="E11387" t="s">
        <v>2282</v>
      </c>
      <c r="F11387">
        <v>1220</v>
      </c>
      <c r="G11387" t="s">
        <v>1136</v>
      </c>
      <c r="H11387">
        <v>1</v>
      </c>
      <c r="I11387">
        <f t="shared" si="354"/>
        <v>1</v>
      </c>
      <c r="J11387">
        <v>5</v>
      </c>
      <c r="K11387">
        <v>8</v>
      </c>
      <c r="L11387">
        <v>0</v>
      </c>
      <c r="M11387">
        <v>0</v>
      </c>
      <c r="N11387">
        <v>20</v>
      </c>
      <c r="O11387">
        <f t="shared" si="355"/>
        <v>20</v>
      </c>
      <c r="P11387" t="s">
        <v>17</v>
      </c>
      <c r="Q11387" s="1">
        <v>43586</v>
      </c>
      <c r="R11387" t="str">
        <f>VLOOKUP(B11387,[1]data!$A$2:$E$764,5,0)</f>
        <v>Bengaluru</v>
      </c>
      <c r="S11387" t="str">
        <f>VLOOKUP($B11387,[1]data!$A$1:$I$764,6,0)</f>
        <v>Royal Challengers Bangalore</v>
      </c>
      <c r="T11387" t="str">
        <f>VLOOKUP($B11387,[1]data!$A$1:$I$764,7,0)</f>
        <v>Sunrisers Hyderabad</v>
      </c>
      <c r="U11387" t="str">
        <f>VLOOKUP($B11387,[1]data!$A$1:$I$764,9,0)</f>
        <v>Royal Challengers Bangalore</v>
      </c>
    </row>
    <row r="11388" spans="1:21" x14ac:dyDescent="0.3">
      <c r="A11388">
        <v>2019</v>
      </c>
      <c r="B11388" t="s">
        <v>6014</v>
      </c>
      <c r="C11388" s="1">
        <v>43586</v>
      </c>
      <c r="D11388" t="s">
        <v>6015</v>
      </c>
      <c r="E11388" t="s">
        <v>536</v>
      </c>
      <c r="F11388">
        <v>1099</v>
      </c>
      <c r="G11388" t="s">
        <v>6018</v>
      </c>
      <c r="H11388">
        <v>8</v>
      </c>
      <c r="I11388">
        <f t="shared" si="354"/>
        <v>8</v>
      </c>
      <c r="J11388">
        <v>11</v>
      </c>
      <c r="K11388">
        <v>20</v>
      </c>
      <c r="L11388">
        <v>1</v>
      </c>
      <c r="M11388">
        <v>0</v>
      </c>
      <c r="N11388">
        <v>72.72</v>
      </c>
      <c r="O11388">
        <f t="shared" si="355"/>
        <v>72.72</v>
      </c>
      <c r="P11388" t="s">
        <v>17</v>
      </c>
      <c r="Q11388" s="1">
        <v>43586</v>
      </c>
      <c r="R11388" t="str">
        <f>VLOOKUP(B11388,[1]data!$A$2:$E$764,5,0)</f>
        <v>Bengaluru</v>
      </c>
      <c r="S11388" t="str">
        <f>VLOOKUP($B11388,[1]data!$A$1:$I$764,6,0)</f>
        <v>Royal Challengers Bangalore</v>
      </c>
      <c r="T11388" t="str">
        <f>VLOOKUP($B11388,[1]data!$A$1:$I$764,7,0)</f>
        <v>Sunrisers Hyderabad</v>
      </c>
      <c r="U11388" t="str">
        <f>VLOOKUP($B11388,[1]data!$A$1:$I$764,9,0)</f>
        <v>Royal Challengers Bangalore</v>
      </c>
    </row>
    <row r="11389" spans="1:21" x14ac:dyDescent="0.3">
      <c r="A11389">
        <v>2019</v>
      </c>
      <c r="B11389" t="s">
        <v>6014</v>
      </c>
      <c r="C11389" s="1">
        <v>43586</v>
      </c>
      <c r="D11389" t="s">
        <v>6015</v>
      </c>
      <c r="E11389" t="s">
        <v>5121</v>
      </c>
      <c r="F11389">
        <v>1406</v>
      </c>
      <c r="G11389" t="s">
        <v>26</v>
      </c>
      <c r="H11389">
        <v>1</v>
      </c>
      <c r="I11389">
        <f t="shared" si="354"/>
        <v>1</v>
      </c>
      <c r="J11389">
        <v>1</v>
      </c>
      <c r="K11389">
        <v>5</v>
      </c>
      <c r="L11389">
        <v>0</v>
      </c>
      <c r="M11389">
        <v>0</v>
      </c>
      <c r="N11389">
        <v>100</v>
      </c>
      <c r="O11389">
        <f t="shared" si="355"/>
        <v>100</v>
      </c>
      <c r="P11389" t="s">
        <v>17</v>
      </c>
      <c r="Q11389" s="1">
        <v>43586</v>
      </c>
      <c r="R11389" t="str">
        <f>VLOOKUP(B11389,[1]data!$A$2:$E$764,5,0)</f>
        <v>Bengaluru</v>
      </c>
      <c r="S11389" t="str">
        <f>VLOOKUP($B11389,[1]data!$A$1:$I$764,6,0)</f>
        <v>Royal Challengers Bangalore</v>
      </c>
      <c r="T11389" t="str">
        <f>VLOOKUP($B11389,[1]data!$A$1:$I$764,7,0)</f>
        <v>Sunrisers Hyderabad</v>
      </c>
      <c r="U11389" t="str">
        <f>VLOOKUP($B11389,[1]data!$A$1:$I$764,9,0)</f>
        <v>Royal Challengers Bangalore</v>
      </c>
    </row>
    <row r="11390" spans="1:21" x14ac:dyDescent="0.3">
      <c r="A11390">
        <v>2019</v>
      </c>
      <c r="B11390" t="s">
        <v>6014</v>
      </c>
      <c r="C11390" s="1">
        <v>43586</v>
      </c>
      <c r="D11390" t="s">
        <v>6015</v>
      </c>
      <c r="E11390" t="s">
        <v>3147</v>
      </c>
      <c r="F11390">
        <v>1292</v>
      </c>
      <c r="G11390" t="s">
        <v>2534</v>
      </c>
      <c r="H11390">
        <v>0</v>
      </c>
      <c r="I11390">
        <f t="shared" si="354"/>
        <v>0</v>
      </c>
      <c r="J11390">
        <v>1</v>
      </c>
      <c r="K11390">
        <v>3</v>
      </c>
      <c r="L11390">
        <v>0</v>
      </c>
      <c r="M11390">
        <v>0</v>
      </c>
      <c r="N11390">
        <v>0</v>
      </c>
      <c r="O11390">
        <f t="shared" si="355"/>
        <v>0</v>
      </c>
      <c r="P11390" t="s">
        <v>17</v>
      </c>
      <c r="Q11390" s="1">
        <v>43586</v>
      </c>
      <c r="R11390" t="str">
        <f>VLOOKUP(B11390,[1]data!$A$2:$E$764,5,0)</f>
        <v>Bengaluru</v>
      </c>
      <c r="S11390" t="str">
        <f>VLOOKUP($B11390,[1]data!$A$1:$I$764,6,0)</f>
        <v>Royal Challengers Bangalore</v>
      </c>
      <c r="T11390" t="str">
        <f>VLOOKUP($B11390,[1]data!$A$1:$I$764,7,0)</f>
        <v>Sunrisers Hyderabad</v>
      </c>
      <c r="U11390" t="str">
        <f>VLOOKUP($B11390,[1]data!$A$1:$I$764,9,0)</f>
        <v>Royal Challengers Bangalore</v>
      </c>
    </row>
    <row r="11391" spans="1:21" x14ac:dyDescent="0.3">
      <c r="A11391">
        <v>2019</v>
      </c>
      <c r="B11391" t="s">
        <v>6014</v>
      </c>
      <c r="C11391" s="1">
        <v>43586</v>
      </c>
      <c r="D11391" t="s">
        <v>6015</v>
      </c>
      <c r="E11391" t="s">
        <v>3988</v>
      </c>
      <c r="F11391">
        <v>1345</v>
      </c>
      <c r="G11391" t="s">
        <v>4244</v>
      </c>
      <c r="H11391">
        <v>6</v>
      </c>
      <c r="I11391">
        <f t="shared" si="354"/>
        <v>6</v>
      </c>
      <c r="J11391">
        <v>15</v>
      </c>
      <c r="K11391">
        <v>19</v>
      </c>
      <c r="L11391">
        <v>0</v>
      </c>
      <c r="M11391">
        <v>0</v>
      </c>
      <c r="N11391">
        <v>40</v>
      </c>
      <c r="O11391">
        <f t="shared" si="355"/>
        <v>40</v>
      </c>
      <c r="P11391" t="s">
        <v>17</v>
      </c>
      <c r="Q11391" s="1">
        <v>43586</v>
      </c>
      <c r="R11391" t="str">
        <f>VLOOKUP(B11391,[1]data!$A$2:$E$764,5,0)</f>
        <v>Bengaluru</v>
      </c>
      <c r="S11391" t="str">
        <f>VLOOKUP($B11391,[1]data!$A$1:$I$764,6,0)</f>
        <v>Royal Challengers Bangalore</v>
      </c>
      <c r="T11391" t="str">
        <f>VLOOKUP($B11391,[1]data!$A$1:$I$764,7,0)</f>
        <v>Sunrisers Hyderabad</v>
      </c>
      <c r="U11391" t="str">
        <f>VLOOKUP($B11391,[1]data!$A$1:$I$764,9,0)</f>
        <v>Royal Challengers Bangalore</v>
      </c>
    </row>
    <row r="11392" spans="1:21" x14ac:dyDescent="0.3">
      <c r="A11392">
        <v>2019</v>
      </c>
      <c r="B11392" t="s">
        <v>6014</v>
      </c>
      <c r="C11392" s="1">
        <v>43586</v>
      </c>
      <c r="D11392" t="s">
        <v>6015</v>
      </c>
      <c r="E11392" t="s">
        <v>3946</v>
      </c>
      <c r="F11392">
        <v>1339</v>
      </c>
      <c r="G11392" t="s">
        <v>2534</v>
      </c>
      <c r="H11392">
        <v>44</v>
      </c>
      <c r="I11392">
        <f t="shared" si="354"/>
        <v>44</v>
      </c>
      <c r="J11392">
        <v>31</v>
      </c>
      <c r="K11392">
        <v>55</v>
      </c>
      <c r="L11392">
        <v>4</v>
      </c>
      <c r="M11392">
        <v>1</v>
      </c>
      <c r="N11392">
        <v>141.93</v>
      </c>
      <c r="O11392">
        <f t="shared" si="355"/>
        <v>141.93</v>
      </c>
      <c r="P11392" t="s">
        <v>40</v>
      </c>
      <c r="Q11392" s="1">
        <v>43586</v>
      </c>
      <c r="R11392" t="str">
        <f>VLOOKUP(B11392,[1]data!$A$2:$E$764,5,0)</f>
        <v>Bengaluru</v>
      </c>
      <c r="S11392" t="str">
        <f>VLOOKUP($B11392,[1]data!$A$1:$I$764,6,0)</f>
        <v>Royal Challengers Bangalore</v>
      </c>
      <c r="T11392" t="str">
        <f>VLOOKUP($B11392,[1]data!$A$1:$I$764,7,0)</f>
        <v>Sunrisers Hyderabad</v>
      </c>
      <c r="U11392" t="str">
        <f>VLOOKUP($B11392,[1]data!$A$1:$I$764,9,0)</f>
        <v>Royal Challengers Bangalore</v>
      </c>
    </row>
    <row r="11393" spans="1:21" x14ac:dyDescent="0.3">
      <c r="A11393">
        <v>2019</v>
      </c>
      <c r="B11393" t="s">
        <v>6014</v>
      </c>
      <c r="C11393" s="1">
        <v>43586</v>
      </c>
      <c r="D11393" t="s">
        <v>6015</v>
      </c>
      <c r="E11393" t="s">
        <v>76</v>
      </c>
      <c r="F11393">
        <v>1012</v>
      </c>
      <c r="G11393" t="s">
        <v>6019</v>
      </c>
      <c r="H11393">
        <v>59</v>
      </c>
      <c r="I11393">
        <f t="shared" si="354"/>
        <v>59</v>
      </c>
      <c r="J11393">
        <v>37</v>
      </c>
      <c r="K11393">
        <v>55</v>
      </c>
      <c r="L11393">
        <v>8</v>
      </c>
      <c r="M11393">
        <v>1</v>
      </c>
      <c r="N11393">
        <v>159.44999999999999</v>
      </c>
      <c r="O11393">
        <f t="shared" si="355"/>
        <v>159.44999999999999</v>
      </c>
      <c r="P11393" t="s">
        <v>17</v>
      </c>
      <c r="Q11393" s="1">
        <v>43586</v>
      </c>
      <c r="R11393" t="str">
        <f>VLOOKUP(B11393,[1]data!$A$2:$E$764,5,0)</f>
        <v>Bengaluru</v>
      </c>
      <c r="S11393" t="str">
        <f>VLOOKUP($B11393,[1]data!$A$1:$I$764,6,0)</f>
        <v>Royal Challengers Bangalore</v>
      </c>
      <c r="T11393" t="str">
        <f>VLOOKUP($B11393,[1]data!$A$1:$I$764,7,0)</f>
        <v>Sunrisers Hyderabad</v>
      </c>
      <c r="U11393" t="str">
        <f>VLOOKUP($B11393,[1]data!$A$1:$I$764,9,0)</f>
        <v>Royal Challengers Bangalore</v>
      </c>
    </row>
    <row r="11394" spans="1:21" x14ac:dyDescent="0.3">
      <c r="A11394">
        <v>2019</v>
      </c>
      <c r="B11394" t="s">
        <v>6014</v>
      </c>
      <c r="C11394" s="1">
        <v>43586</v>
      </c>
      <c r="D11394" t="s">
        <v>6015</v>
      </c>
      <c r="E11394" t="s">
        <v>83</v>
      </c>
      <c r="F11394">
        <v>1014</v>
      </c>
      <c r="G11394" t="s">
        <v>26</v>
      </c>
      <c r="H11394">
        <v>44</v>
      </c>
      <c r="I11394">
        <f t="shared" si="354"/>
        <v>44</v>
      </c>
      <c r="J11394">
        <v>22</v>
      </c>
      <c r="K11394">
        <v>39</v>
      </c>
      <c r="L11394">
        <v>4</v>
      </c>
      <c r="M11394">
        <v>3</v>
      </c>
      <c r="N11394">
        <v>200</v>
      </c>
      <c r="O11394">
        <f t="shared" si="355"/>
        <v>200</v>
      </c>
      <c r="P11394" t="s">
        <v>85</v>
      </c>
      <c r="Q11394" s="1">
        <v>43586</v>
      </c>
      <c r="R11394" t="str">
        <f>VLOOKUP(B11394,[1]data!$A$2:$E$764,5,0)</f>
        <v>Bengaluru</v>
      </c>
      <c r="S11394" t="str">
        <f>VLOOKUP($B11394,[1]data!$A$1:$I$764,6,0)</f>
        <v>Royal Challengers Bangalore</v>
      </c>
      <c r="T11394" t="str">
        <f>VLOOKUP($B11394,[1]data!$A$1:$I$764,7,0)</f>
        <v>Sunrisers Hyderabad</v>
      </c>
      <c r="U11394" t="str">
        <f>VLOOKUP($B11394,[1]data!$A$1:$I$764,9,0)</f>
        <v>Royal Challengers Bangalore</v>
      </c>
    </row>
    <row r="11395" spans="1:21" x14ac:dyDescent="0.3">
      <c r="A11395">
        <v>2019</v>
      </c>
      <c r="B11395" t="s">
        <v>6014</v>
      </c>
      <c r="C11395" s="1">
        <v>43586</v>
      </c>
      <c r="D11395" t="s">
        <v>6015</v>
      </c>
      <c r="E11395" t="s">
        <v>2487</v>
      </c>
      <c r="F11395">
        <v>1238</v>
      </c>
      <c r="G11395" t="s">
        <v>3910</v>
      </c>
      <c r="H11395">
        <v>39</v>
      </c>
      <c r="I11395">
        <f t="shared" ref="I11395:I11458" si="356">IF(H11395="",(J11395*N11395)/100,H11395)</f>
        <v>39</v>
      </c>
      <c r="J11395">
        <v>41</v>
      </c>
      <c r="K11395">
        <v>60</v>
      </c>
      <c r="L11395">
        <v>2</v>
      </c>
      <c r="M11395">
        <v>2</v>
      </c>
      <c r="N11395">
        <v>95.12</v>
      </c>
      <c r="O11395">
        <f t="shared" ref="O11395:O11458" si="357">IF(N11395="",IF(J11395=0,0,(I11395/J11395)*100),N11395)</f>
        <v>95.12</v>
      </c>
      <c r="P11395" t="s">
        <v>17</v>
      </c>
      <c r="Q11395" s="1">
        <v>43586</v>
      </c>
      <c r="R11395" t="str">
        <f>VLOOKUP(B11395,[1]data!$A$2:$E$764,5,0)</f>
        <v>Bengaluru</v>
      </c>
      <c r="S11395" t="str">
        <f>VLOOKUP($B11395,[1]data!$A$1:$I$764,6,0)</f>
        <v>Royal Challengers Bangalore</v>
      </c>
      <c r="T11395" t="str">
        <f>VLOOKUP($B11395,[1]data!$A$1:$I$764,7,0)</f>
        <v>Sunrisers Hyderabad</v>
      </c>
      <c r="U11395" t="str">
        <f>VLOOKUP($B11395,[1]data!$A$1:$I$764,9,0)</f>
        <v>Royal Challengers Bangalore</v>
      </c>
    </row>
    <row r="11396" spans="1:21" x14ac:dyDescent="0.3">
      <c r="A11396">
        <v>2019</v>
      </c>
      <c r="B11396" t="s">
        <v>6014</v>
      </c>
      <c r="C11396" s="1">
        <v>43586</v>
      </c>
      <c r="D11396" t="s">
        <v>6015</v>
      </c>
      <c r="E11396" t="s">
        <v>62</v>
      </c>
      <c r="F11396">
        <v>1182</v>
      </c>
      <c r="G11396" t="s">
        <v>6020</v>
      </c>
      <c r="H11396">
        <v>0</v>
      </c>
      <c r="I11396">
        <f t="shared" si="356"/>
        <v>0</v>
      </c>
      <c r="J11396">
        <v>9</v>
      </c>
      <c r="K11396">
        <v>14</v>
      </c>
      <c r="L11396">
        <v>0</v>
      </c>
      <c r="M11396">
        <v>0</v>
      </c>
      <c r="N11396">
        <v>0</v>
      </c>
      <c r="O11396">
        <f t="shared" si="357"/>
        <v>0</v>
      </c>
      <c r="P11396" t="s">
        <v>17</v>
      </c>
      <c r="Q11396" s="1">
        <v>43586</v>
      </c>
      <c r="R11396" t="str">
        <f>VLOOKUP(B11396,[1]data!$A$2:$E$764,5,0)</f>
        <v>Bengaluru</v>
      </c>
      <c r="S11396" t="str">
        <f>VLOOKUP($B11396,[1]data!$A$1:$I$764,6,0)</f>
        <v>Royal Challengers Bangalore</v>
      </c>
      <c r="T11396" t="str">
        <f>VLOOKUP($B11396,[1]data!$A$1:$I$764,7,0)</f>
        <v>Sunrisers Hyderabad</v>
      </c>
      <c r="U11396" t="str">
        <f>VLOOKUP($B11396,[1]data!$A$1:$I$764,9,0)</f>
        <v>Royal Challengers Bangalore</v>
      </c>
    </row>
    <row r="11397" spans="1:21" x14ac:dyDescent="0.3">
      <c r="A11397">
        <v>2019</v>
      </c>
      <c r="B11397" t="s">
        <v>6014</v>
      </c>
      <c r="C11397" s="1">
        <v>43586</v>
      </c>
      <c r="D11397" t="s">
        <v>6015</v>
      </c>
      <c r="E11397" t="s">
        <v>5361</v>
      </c>
      <c r="G11397" t="s">
        <v>5548</v>
      </c>
      <c r="H11397">
        <v>4</v>
      </c>
      <c r="I11397">
        <f t="shared" si="356"/>
        <v>4</v>
      </c>
      <c r="J11397">
        <v>5</v>
      </c>
      <c r="K11397">
        <v>4</v>
      </c>
      <c r="L11397">
        <v>1</v>
      </c>
      <c r="M11397">
        <v>0</v>
      </c>
      <c r="N11397">
        <v>80</v>
      </c>
      <c r="O11397">
        <f t="shared" si="357"/>
        <v>80</v>
      </c>
      <c r="P11397" t="s">
        <v>17</v>
      </c>
      <c r="Q11397" s="1">
        <v>43586</v>
      </c>
      <c r="R11397" t="str">
        <f>VLOOKUP(B11397,[1]data!$A$2:$E$764,5,0)</f>
        <v>Bengaluru</v>
      </c>
      <c r="S11397" t="str">
        <f>VLOOKUP($B11397,[1]data!$A$1:$I$764,6,0)</f>
        <v>Royal Challengers Bangalore</v>
      </c>
      <c r="T11397" t="str">
        <f>VLOOKUP($B11397,[1]data!$A$1:$I$764,7,0)</f>
        <v>Sunrisers Hyderabad</v>
      </c>
      <c r="U11397" t="str">
        <f>VLOOKUP($B11397,[1]data!$A$1:$I$764,9,0)</f>
        <v>Royal Challengers Bangalore</v>
      </c>
    </row>
    <row r="11398" spans="1:21" x14ac:dyDescent="0.3">
      <c r="A11398">
        <v>2019</v>
      </c>
      <c r="B11398" t="s">
        <v>6014</v>
      </c>
      <c r="C11398" s="1">
        <v>43586</v>
      </c>
      <c r="D11398" t="s">
        <v>6015</v>
      </c>
      <c r="E11398" t="s">
        <v>67</v>
      </c>
      <c r="F11398">
        <v>1003</v>
      </c>
      <c r="G11398" t="s">
        <v>1200</v>
      </c>
      <c r="H11398">
        <v>19</v>
      </c>
      <c r="I11398">
        <f t="shared" si="356"/>
        <v>19</v>
      </c>
      <c r="J11398">
        <v>13</v>
      </c>
      <c r="K11398">
        <v>24</v>
      </c>
      <c r="L11398">
        <v>1</v>
      </c>
      <c r="M11398">
        <v>1</v>
      </c>
      <c r="N11398">
        <v>146.15</v>
      </c>
      <c r="O11398">
        <f t="shared" si="357"/>
        <v>146.15</v>
      </c>
      <c r="P11398" t="s">
        <v>17</v>
      </c>
      <c r="Q11398" s="1">
        <v>43586</v>
      </c>
      <c r="R11398" t="str">
        <f>VLOOKUP(B11398,[1]data!$A$2:$E$764,5,0)</f>
        <v>Bengaluru</v>
      </c>
      <c r="S11398" t="str">
        <f>VLOOKUP($B11398,[1]data!$A$1:$I$764,6,0)</f>
        <v>Royal Challengers Bangalore</v>
      </c>
      <c r="T11398" t="str">
        <f>VLOOKUP($B11398,[1]data!$A$1:$I$764,7,0)</f>
        <v>Sunrisers Hyderabad</v>
      </c>
      <c r="U11398" t="str">
        <f>VLOOKUP($B11398,[1]data!$A$1:$I$764,9,0)</f>
        <v>Royal Challengers Bangalore</v>
      </c>
    </row>
    <row r="11399" spans="1:21" x14ac:dyDescent="0.3">
      <c r="A11399">
        <v>2019</v>
      </c>
      <c r="B11399" t="s">
        <v>6014</v>
      </c>
      <c r="C11399" s="1">
        <v>43586</v>
      </c>
      <c r="D11399" t="s">
        <v>6015</v>
      </c>
      <c r="E11399" t="s">
        <v>52</v>
      </c>
      <c r="F11399">
        <v>1035</v>
      </c>
      <c r="G11399" t="s">
        <v>4878</v>
      </c>
      <c r="H11399">
        <v>25</v>
      </c>
      <c r="I11399">
        <f t="shared" si="356"/>
        <v>25</v>
      </c>
      <c r="J11399">
        <v>10</v>
      </c>
      <c r="K11399">
        <v>22</v>
      </c>
      <c r="L11399">
        <v>2</v>
      </c>
      <c r="M11399">
        <v>2</v>
      </c>
      <c r="N11399">
        <v>250</v>
      </c>
      <c r="O11399">
        <f t="shared" si="357"/>
        <v>250</v>
      </c>
      <c r="P11399" t="s">
        <v>17</v>
      </c>
      <c r="Q11399" s="1">
        <v>43586</v>
      </c>
      <c r="R11399" t="str">
        <f>VLOOKUP(B11399,[1]data!$A$2:$E$764,5,0)</f>
        <v>Bengaluru</v>
      </c>
      <c r="S11399" t="str">
        <f>VLOOKUP($B11399,[1]data!$A$1:$I$764,6,0)</f>
        <v>Royal Challengers Bangalore</v>
      </c>
      <c r="T11399" t="str">
        <f>VLOOKUP($B11399,[1]data!$A$1:$I$764,7,0)</f>
        <v>Sunrisers Hyderabad</v>
      </c>
      <c r="U11399" t="str">
        <f>VLOOKUP($B11399,[1]data!$A$1:$I$764,9,0)</f>
        <v>Royal Challengers Bangalore</v>
      </c>
    </row>
    <row r="11400" spans="1:21" x14ac:dyDescent="0.3">
      <c r="A11400">
        <v>2019</v>
      </c>
      <c r="B11400" t="s">
        <v>6014</v>
      </c>
      <c r="C11400" s="1">
        <v>43586</v>
      </c>
      <c r="D11400" t="s">
        <v>6015</v>
      </c>
      <c r="E11400" t="s">
        <v>1393</v>
      </c>
      <c r="F11400">
        <v>1169</v>
      </c>
      <c r="G11400" t="s">
        <v>26</v>
      </c>
      <c r="H11400">
        <v>5</v>
      </c>
      <c r="I11400">
        <f t="shared" si="356"/>
        <v>5</v>
      </c>
      <c r="J11400">
        <v>2</v>
      </c>
      <c r="K11400">
        <v>10</v>
      </c>
      <c r="L11400">
        <v>1</v>
      </c>
      <c r="M11400">
        <v>0</v>
      </c>
      <c r="N11400">
        <v>250</v>
      </c>
      <c r="O11400">
        <f t="shared" si="357"/>
        <v>250</v>
      </c>
      <c r="P11400" t="s">
        <v>17</v>
      </c>
      <c r="Q11400" s="1">
        <v>43586</v>
      </c>
      <c r="R11400" t="str">
        <f>VLOOKUP(B11400,[1]data!$A$2:$E$764,5,0)</f>
        <v>Bengaluru</v>
      </c>
      <c r="S11400" t="str">
        <f>VLOOKUP($B11400,[1]data!$A$1:$I$764,6,0)</f>
        <v>Royal Challengers Bangalore</v>
      </c>
      <c r="T11400" t="str">
        <f>VLOOKUP($B11400,[1]data!$A$1:$I$764,7,0)</f>
        <v>Sunrisers Hyderabad</v>
      </c>
      <c r="U11400" t="str">
        <f>VLOOKUP($B11400,[1]data!$A$1:$I$764,9,0)</f>
        <v>Royal Challengers Bangalore</v>
      </c>
    </row>
    <row r="11401" spans="1:21" x14ac:dyDescent="0.3">
      <c r="A11401">
        <v>2019</v>
      </c>
      <c r="B11401" t="s">
        <v>6021</v>
      </c>
      <c r="C11401" s="1">
        <v>43587</v>
      </c>
      <c r="D11401">
        <v>51</v>
      </c>
      <c r="E11401" t="s">
        <v>3964</v>
      </c>
      <c r="F11401">
        <v>1343</v>
      </c>
      <c r="G11401" t="s">
        <v>5510</v>
      </c>
      <c r="H11401">
        <v>3</v>
      </c>
      <c r="I11401">
        <f t="shared" si="356"/>
        <v>3</v>
      </c>
      <c r="J11401">
        <v>7</v>
      </c>
      <c r="K11401">
        <v>14</v>
      </c>
      <c r="L11401">
        <v>0</v>
      </c>
      <c r="M11401">
        <v>0</v>
      </c>
      <c r="N11401">
        <v>42.85</v>
      </c>
      <c r="O11401">
        <f t="shared" si="357"/>
        <v>42.85</v>
      </c>
      <c r="P11401" t="s">
        <v>40</v>
      </c>
      <c r="Q11401" s="1">
        <v>43587</v>
      </c>
      <c r="R11401" t="str">
        <f>VLOOKUP(B11401,[1]data!$A$2:$E$764,5,0)</f>
        <v>Mohali</v>
      </c>
      <c r="S11401" t="str">
        <f>VLOOKUP($B11401,[1]data!$A$1:$I$764,6,0)</f>
        <v>Kings XI Punjab</v>
      </c>
      <c r="T11401" t="str">
        <f>VLOOKUP($B11401,[1]data!$A$1:$I$764,7,0)</f>
        <v>Chennai Super Kings</v>
      </c>
      <c r="U11401" t="str">
        <f>VLOOKUP($B11401,[1]data!$A$1:$I$764,9,0)</f>
        <v>Kings XI Punjab</v>
      </c>
    </row>
    <row r="11402" spans="1:21" x14ac:dyDescent="0.3">
      <c r="A11402">
        <v>2019</v>
      </c>
      <c r="B11402" t="s">
        <v>6021</v>
      </c>
      <c r="C11402" s="1">
        <v>43587</v>
      </c>
      <c r="D11402">
        <v>51</v>
      </c>
      <c r="E11402" t="s">
        <v>306</v>
      </c>
      <c r="F11402">
        <v>1105</v>
      </c>
      <c r="G11402" t="s">
        <v>26</v>
      </c>
      <c r="H11402">
        <v>71</v>
      </c>
      <c r="I11402">
        <f t="shared" si="356"/>
        <v>71</v>
      </c>
      <c r="J11402">
        <v>47</v>
      </c>
      <c r="K11402">
        <v>84</v>
      </c>
      <c r="L11402">
        <v>8</v>
      </c>
      <c r="M11402">
        <v>2</v>
      </c>
      <c r="N11402">
        <v>151.06</v>
      </c>
      <c r="O11402">
        <f t="shared" si="357"/>
        <v>151.06</v>
      </c>
      <c r="P11402" t="s">
        <v>17</v>
      </c>
      <c r="Q11402" s="1">
        <v>43587</v>
      </c>
      <c r="R11402" t="str">
        <f>VLOOKUP(B11402,[1]data!$A$2:$E$764,5,0)</f>
        <v>Mohali</v>
      </c>
      <c r="S11402" t="str">
        <f>VLOOKUP($B11402,[1]data!$A$1:$I$764,6,0)</f>
        <v>Kings XI Punjab</v>
      </c>
      <c r="T11402" t="str">
        <f>VLOOKUP($B11402,[1]data!$A$1:$I$764,7,0)</f>
        <v>Chennai Super Kings</v>
      </c>
      <c r="U11402" t="str">
        <f>VLOOKUP($B11402,[1]data!$A$1:$I$764,9,0)</f>
        <v>Kings XI Punjab</v>
      </c>
    </row>
    <row r="11403" spans="1:21" x14ac:dyDescent="0.3">
      <c r="A11403">
        <v>2019</v>
      </c>
      <c r="B11403" t="s">
        <v>6021</v>
      </c>
      <c r="C11403" s="1">
        <v>43587</v>
      </c>
      <c r="D11403">
        <v>51</v>
      </c>
      <c r="E11403" t="s">
        <v>4407</v>
      </c>
      <c r="F11403">
        <v>1361</v>
      </c>
      <c r="G11403" t="s">
        <v>3039</v>
      </c>
      <c r="H11403">
        <v>15</v>
      </c>
      <c r="I11403">
        <f t="shared" si="356"/>
        <v>15</v>
      </c>
      <c r="J11403">
        <v>11</v>
      </c>
      <c r="K11403">
        <v>28</v>
      </c>
      <c r="L11403">
        <v>1</v>
      </c>
      <c r="M11403">
        <v>1</v>
      </c>
      <c r="N11403">
        <v>136.36000000000001</v>
      </c>
      <c r="O11403">
        <f t="shared" si="357"/>
        <v>136.36000000000001</v>
      </c>
      <c r="P11403" t="s">
        <v>17</v>
      </c>
      <c r="Q11403" s="1">
        <v>43587</v>
      </c>
      <c r="R11403" t="str">
        <f>VLOOKUP(B11403,[1]data!$A$2:$E$764,5,0)</f>
        <v>Mohali</v>
      </c>
      <c r="S11403" t="str">
        <f>VLOOKUP($B11403,[1]data!$A$1:$I$764,6,0)</f>
        <v>Kings XI Punjab</v>
      </c>
      <c r="T11403" t="str">
        <f>VLOOKUP($B11403,[1]data!$A$1:$I$764,7,0)</f>
        <v>Chennai Super Kings</v>
      </c>
      <c r="U11403" t="str">
        <f>VLOOKUP($B11403,[1]data!$A$1:$I$764,9,0)</f>
        <v>Kings XI Punjab</v>
      </c>
    </row>
    <row r="11404" spans="1:21" x14ac:dyDescent="0.3">
      <c r="A11404">
        <v>2019</v>
      </c>
      <c r="B11404" t="s">
        <v>6021</v>
      </c>
      <c r="C11404" s="1">
        <v>43587</v>
      </c>
      <c r="D11404">
        <v>51</v>
      </c>
      <c r="E11404" t="s">
        <v>4815</v>
      </c>
      <c r="F11404">
        <v>1390</v>
      </c>
      <c r="G11404" t="s">
        <v>5265</v>
      </c>
      <c r="H11404">
        <v>12</v>
      </c>
      <c r="I11404">
        <f t="shared" si="356"/>
        <v>12</v>
      </c>
      <c r="J11404">
        <v>17</v>
      </c>
      <c r="K11404">
        <v>21</v>
      </c>
      <c r="L11404">
        <v>0</v>
      </c>
      <c r="M11404">
        <v>0</v>
      </c>
      <c r="N11404">
        <v>70.58</v>
      </c>
      <c r="O11404">
        <f t="shared" si="357"/>
        <v>70.58</v>
      </c>
      <c r="P11404" t="s">
        <v>17</v>
      </c>
      <c r="Q11404" s="1">
        <v>43587</v>
      </c>
      <c r="R11404" t="str">
        <f>VLOOKUP(B11404,[1]data!$A$2:$E$764,5,0)</f>
        <v>Mohali</v>
      </c>
      <c r="S11404" t="str">
        <f>VLOOKUP($B11404,[1]data!$A$1:$I$764,6,0)</f>
        <v>Kings XI Punjab</v>
      </c>
      <c r="T11404" t="str">
        <f>VLOOKUP($B11404,[1]data!$A$1:$I$764,7,0)</f>
        <v>Chennai Super Kings</v>
      </c>
      <c r="U11404" t="str">
        <f>VLOOKUP($B11404,[1]data!$A$1:$I$764,9,0)</f>
        <v>Kings XI Punjab</v>
      </c>
    </row>
    <row r="11405" spans="1:21" x14ac:dyDescent="0.3">
      <c r="A11405">
        <v>2019</v>
      </c>
      <c r="B11405" t="s">
        <v>6021</v>
      </c>
      <c r="C11405" s="1">
        <v>43587</v>
      </c>
      <c r="D11405">
        <v>51</v>
      </c>
      <c r="E11405" t="s">
        <v>4813</v>
      </c>
      <c r="F11405">
        <v>1391</v>
      </c>
      <c r="G11405" t="s">
        <v>26</v>
      </c>
      <c r="H11405">
        <v>0</v>
      </c>
      <c r="I11405">
        <f t="shared" si="356"/>
        <v>0</v>
      </c>
      <c r="J11405">
        <v>0</v>
      </c>
      <c r="K11405">
        <v>3</v>
      </c>
      <c r="L11405">
        <v>0</v>
      </c>
      <c r="M11405">
        <v>0</v>
      </c>
      <c r="N11405">
        <v>0</v>
      </c>
      <c r="O11405">
        <f t="shared" si="357"/>
        <v>0</v>
      </c>
      <c r="P11405" t="s">
        <v>17</v>
      </c>
      <c r="Q11405" s="1">
        <v>43587</v>
      </c>
      <c r="R11405" t="str">
        <f>VLOOKUP(B11405,[1]data!$A$2:$E$764,5,0)</f>
        <v>Mohali</v>
      </c>
      <c r="S11405" t="str">
        <f>VLOOKUP($B11405,[1]data!$A$1:$I$764,6,0)</f>
        <v>Kings XI Punjab</v>
      </c>
      <c r="T11405" t="str">
        <f>VLOOKUP($B11405,[1]data!$A$1:$I$764,7,0)</f>
        <v>Chennai Super Kings</v>
      </c>
      <c r="U11405" t="str">
        <f>VLOOKUP($B11405,[1]data!$A$1:$I$764,9,0)</f>
        <v>Kings XI Punjab</v>
      </c>
    </row>
    <row r="11406" spans="1:21" x14ac:dyDescent="0.3">
      <c r="A11406">
        <v>2019</v>
      </c>
      <c r="B11406" t="s">
        <v>6021</v>
      </c>
      <c r="C11406" s="1">
        <v>43587</v>
      </c>
      <c r="D11406">
        <v>51</v>
      </c>
      <c r="E11406" t="s">
        <v>4889</v>
      </c>
      <c r="F11406">
        <v>1397</v>
      </c>
      <c r="G11406" t="s">
        <v>5444</v>
      </c>
      <c r="H11406">
        <v>31</v>
      </c>
      <c r="I11406">
        <f t="shared" si="356"/>
        <v>31</v>
      </c>
      <c r="J11406">
        <v>20</v>
      </c>
      <c r="K11406">
        <v>33</v>
      </c>
      <c r="L11406">
        <v>2</v>
      </c>
      <c r="M11406">
        <v>2</v>
      </c>
      <c r="N11406">
        <v>155</v>
      </c>
      <c r="O11406">
        <f t="shared" si="357"/>
        <v>155</v>
      </c>
      <c r="P11406" t="s">
        <v>17</v>
      </c>
      <c r="Q11406" s="1">
        <v>43587</v>
      </c>
      <c r="R11406" t="str">
        <f>VLOOKUP(B11406,[1]data!$A$2:$E$764,5,0)</f>
        <v>Mohali</v>
      </c>
      <c r="S11406" t="str">
        <f>VLOOKUP($B11406,[1]data!$A$1:$I$764,6,0)</f>
        <v>Kings XI Punjab</v>
      </c>
      <c r="T11406" t="str">
        <f>VLOOKUP($B11406,[1]data!$A$1:$I$764,7,0)</f>
        <v>Chennai Super Kings</v>
      </c>
      <c r="U11406" t="str">
        <f>VLOOKUP($B11406,[1]data!$A$1:$I$764,9,0)</f>
        <v>Kings XI Punjab</v>
      </c>
    </row>
    <row r="11407" spans="1:21" x14ac:dyDescent="0.3">
      <c r="A11407">
        <v>2019</v>
      </c>
      <c r="B11407" t="s">
        <v>6021</v>
      </c>
      <c r="C11407" s="1">
        <v>43587</v>
      </c>
      <c r="D11407">
        <v>51</v>
      </c>
      <c r="E11407" t="s">
        <v>5532</v>
      </c>
      <c r="G11407" t="s">
        <v>5753</v>
      </c>
      <c r="H11407">
        <v>2</v>
      </c>
      <c r="I11407">
        <f t="shared" si="356"/>
        <v>2</v>
      </c>
      <c r="J11407">
        <v>3</v>
      </c>
      <c r="K11407">
        <v>8</v>
      </c>
      <c r="L11407">
        <v>0</v>
      </c>
      <c r="M11407">
        <v>0</v>
      </c>
      <c r="N11407">
        <v>66.66</v>
      </c>
      <c r="O11407">
        <f t="shared" si="357"/>
        <v>66.66</v>
      </c>
      <c r="P11407" t="s">
        <v>17</v>
      </c>
      <c r="Q11407" s="1">
        <v>43587</v>
      </c>
      <c r="R11407" t="str">
        <f>VLOOKUP(B11407,[1]data!$A$2:$E$764,5,0)</f>
        <v>Mohali</v>
      </c>
      <c r="S11407" t="str">
        <f>VLOOKUP($B11407,[1]data!$A$1:$I$764,6,0)</f>
        <v>Kings XI Punjab</v>
      </c>
      <c r="T11407" t="str">
        <f>VLOOKUP($B11407,[1]data!$A$1:$I$764,7,0)</f>
        <v>Chennai Super Kings</v>
      </c>
      <c r="U11407" t="str">
        <f>VLOOKUP($B11407,[1]data!$A$1:$I$764,9,0)</f>
        <v>Kings XI Punjab</v>
      </c>
    </row>
    <row r="11408" spans="1:21" x14ac:dyDescent="0.3">
      <c r="A11408">
        <v>2019</v>
      </c>
      <c r="B11408" t="s">
        <v>6021</v>
      </c>
      <c r="C11408" s="1">
        <v>43587</v>
      </c>
      <c r="D11408">
        <v>51</v>
      </c>
      <c r="E11408" t="s">
        <v>102</v>
      </c>
      <c r="F11408">
        <v>1102</v>
      </c>
      <c r="G11408" t="s">
        <v>6022</v>
      </c>
      <c r="H11408">
        <v>25</v>
      </c>
      <c r="I11408">
        <f t="shared" si="356"/>
        <v>25</v>
      </c>
      <c r="J11408">
        <v>15</v>
      </c>
      <c r="K11408">
        <v>20</v>
      </c>
      <c r="L11408">
        <v>5</v>
      </c>
      <c r="M11408">
        <v>0</v>
      </c>
      <c r="N11408">
        <v>166.66</v>
      </c>
      <c r="O11408">
        <f t="shared" si="357"/>
        <v>166.66</v>
      </c>
      <c r="P11408" t="s">
        <v>20</v>
      </c>
      <c r="Q11408" s="1">
        <v>43587</v>
      </c>
      <c r="R11408" t="str">
        <f>VLOOKUP(B11408,[1]data!$A$2:$E$764,5,0)</f>
        <v>Mohali</v>
      </c>
      <c r="S11408" t="str">
        <f>VLOOKUP($B11408,[1]data!$A$1:$I$764,6,0)</f>
        <v>Kings XI Punjab</v>
      </c>
      <c r="T11408" t="str">
        <f>VLOOKUP($B11408,[1]data!$A$1:$I$764,7,0)</f>
        <v>Chennai Super Kings</v>
      </c>
      <c r="U11408" t="str">
        <f>VLOOKUP($B11408,[1]data!$A$1:$I$764,9,0)</f>
        <v>Kings XI Punjab</v>
      </c>
    </row>
    <row r="11409" spans="1:21" x14ac:dyDescent="0.3">
      <c r="A11409">
        <v>2019</v>
      </c>
      <c r="B11409" t="s">
        <v>6021</v>
      </c>
      <c r="C11409" s="1">
        <v>43587</v>
      </c>
      <c r="D11409">
        <v>51</v>
      </c>
      <c r="E11409" t="s">
        <v>2504</v>
      </c>
      <c r="F11409">
        <v>1244</v>
      </c>
      <c r="G11409" t="s">
        <v>6023</v>
      </c>
      <c r="H11409">
        <v>23</v>
      </c>
      <c r="I11409">
        <f t="shared" si="356"/>
        <v>23</v>
      </c>
      <c r="J11409">
        <v>17</v>
      </c>
      <c r="K11409">
        <v>31</v>
      </c>
      <c r="L11409">
        <v>3</v>
      </c>
      <c r="M11409">
        <v>1</v>
      </c>
      <c r="N11409">
        <v>135.29</v>
      </c>
      <c r="O11409">
        <f t="shared" si="357"/>
        <v>135.29</v>
      </c>
      <c r="P11409" t="s">
        <v>17</v>
      </c>
      <c r="Q11409" s="1">
        <v>43587</v>
      </c>
      <c r="R11409" t="str">
        <f>VLOOKUP(B11409,[1]data!$A$2:$E$764,5,0)</f>
        <v>Mohali</v>
      </c>
      <c r="S11409" t="str">
        <f>VLOOKUP($B11409,[1]data!$A$1:$I$764,6,0)</f>
        <v>Kings XI Punjab</v>
      </c>
      <c r="T11409" t="str">
        <f>VLOOKUP($B11409,[1]data!$A$1:$I$764,7,0)</f>
        <v>Chennai Super Kings</v>
      </c>
      <c r="U11409" t="str">
        <f>VLOOKUP($B11409,[1]data!$A$1:$I$764,9,0)</f>
        <v>Kings XI Punjab</v>
      </c>
    </row>
    <row r="11410" spans="1:21" x14ac:dyDescent="0.3">
      <c r="A11410">
        <v>2019</v>
      </c>
      <c r="B11410" t="s">
        <v>6021</v>
      </c>
      <c r="C11410" s="1">
        <v>43587</v>
      </c>
      <c r="D11410">
        <v>51</v>
      </c>
      <c r="E11410" t="s">
        <v>3201</v>
      </c>
      <c r="F11410">
        <v>1297</v>
      </c>
      <c r="G11410" t="s">
        <v>26</v>
      </c>
      <c r="H11410">
        <v>69</v>
      </c>
      <c r="I11410">
        <f t="shared" si="356"/>
        <v>69</v>
      </c>
      <c r="J11410">
        <v>58</v>
      </c>
      <c r="K11410">
        <v>106</v>
      </c>
      <c r="L11410">
        <v>6</v>
      </c>
      <c r="M11410">
        <v>2</v>
      </c>
      <c r="N11410">
        <v>118.96</v>
      </c>
      <c r="O11410">
        <f t="shared" si="357"/>
        <v>118.96</v>
      </c>
      <c r="P11410" t="s">
        <v>20</v>
      </c>
      <c r="Q11410" s="1">
        <v>43587</v>
      </c>
      <c r="R11410" t="str">
        <f>VLOOKUP(B11410,[1]data!$A$2:$E$764,5,0)</f>
        <v>Mohali</v>
      </c>
      <c r="S11410" t="str">
        <f>VLOOKUP($B11410,[1]data!$A$1:$I$764,6,0)</f>
        <v>Kings XI Punjab</v>
      </c>
      <c r="T11410" t="str">
        <f>VLOOKUP($B11410,[1]data!$A$1:$I$764,7,0)</f>
        <v>Chennai Super Kings</v>
      </c>
      <c r="U11410" t="str">
        <f>VLOOKUP($B11410,[1]data!$A$1:$I$764,9,0)</f>
        <v>Kings XI Punjab</v>
      </c>
    </row>
    <row r="11411" spans="1:21" x14ac:dyDescent="0.3">
      <c r="A11411">
        <v>2019</v>
      </c>
      <c r="B11411" t="s">
        <v>6021</v>
      </c>
      <c r="C11411" s="1">
        <v>43587</v>
      </c>
      <c r="D11411">
        <v>51</v>
      </c>
      <c r="E11411" t="s">
        <v>116</v>
      </c>
      <c r="F11411">
        <v>1064</v>
      </c>
      <c r="G11411" t="s">
        <v>6024</v>
      </c>
      <c r="H11411">
        <v>24</v>
      </c>
      <c r="I11411">
        <f t="shared" si="356"/>
        <v>24</v>
      </c>
      <c r="J11411">
        <v>18</v>
      </c>
      <c r="K11411">
        <v>25</v>
      </c>
      <c r="L11411">
        <v>5</v>
      </c>
      <c r="M11411">
        <v>0</v>
      </c>
      <c r="N11411">
        <v>133.33000000000001</v>
      </c>
      <c r="O11411">
        <f t="shared" si="357"/>
        <v>133.33000000000001</v>
      </c>
      <c r="P11411" t="s">
        <v>40</v>
      </c>
      <c r="Q11411" s="1">
        <v>43587</v>
      </c>
      <c r="R11411" t="str">
        <f>VLOOKUP(B11411,[1]data!$A$2:$E$764,5,0)</f>
        <v>Mohali</v>
      </c>
      <c r="S11411" t="str">
        <f>VLOOKUP($B11411,[1]data!$A$1:$I$764,6,0)</f>
        <v>Kings XI Punjab</v>
      </c>
      <c r="T11411" t="str">
        <f>VLOOKUP($B11411,[1]data!$A$1:$I$764,7,0)</f>
        <v>Chennai Super Kings</v>
      </c>
      <c r="U11411" t="str">
        <f>VLOOKUP($B11411,[1]data!$A$1:$I$764,9,0)</f>
        <v>Kings XI Punjab</v>
      </c>
    </row>
    <row r="11412" spans="1:21" x14ac:dyDescent="0.3">
      <c r="A11412">
        <v>2019</v>
      </c>
      <c r="B11412" t="s">
        <v>6021</v>
      </c>
      <c r="C11412" s="1">
        <v>43587</v>
      </c>
      <c r="D11412">
        <v>51</v>
      </c>
      <c r="E11412" t="s">
        <v>5170</v>
      </c>
      <c r="G11412" t="s">
        <v>6025</v>
      </c>
      <c r="H11412">
        <v>1</v>
      </c>
      <c r="I11412">
        <f t="shared" si="356"/>
        <v>1</v>
      </c>
      <c r="J11412">
        <v>6</v>
      </c>
      <c r="K11412">
        <v>6</v>
      </c>
      <c r="L11412">
        <v>0</v>
      </c>
      <c r="M11412">
        <v>0</v>
      </c>
      <c r="N11412">
        <v>16.66</v>
      </c>
      <c r="O11412">
        <f t="shared" si="357"/>
        <v>16.66</v>
      </c>
      <c r="P11412" t="s">
        <v>17</v>
      </c>
      <c r="Q11412" s="1">
        <v>43587</v>
      </c>
      <c r="R11412" t="str">
        <f>VLOOKUP(B11412,[1]data!$A$2:$E$764,5,0)</f>
        <v>Mohali</v>
      </c>
      <c r="S11412" t="str">
        <f>VLOOKUP($B11412,[1]data!$A$1:$I$764,6,0)</f>
        <v>Kings XI Punjab</v>
      </c>
      <c r="T11412" t="str">
        <f>VLOOKUP($B11412,[1]data!$A$1:$I$764,7,0)</f>
        <v>Chennai Super Kings</v>
      </c>
      <c r="U11412" t="str">
        <f>VLOOKUP($B11412,[1]data!$A$1:$I$764,9,0)</f>
        <v>Kings XI Punjab</v>
      </c>
    </row>
    <row r="11413" spans="1:21" x14ac:dyDescent="0.3">
      <c r="A11413">
        <v>2019</v>
      </c>
      <c r="B11413" t="s">
        <v>6021</v>
      </c>
      <c r="C11413" s="1">
        <v>43587</v>
      </c>
      <c r="D11413">
        <v>51</v>
      </c>
      <c r="E11413" t="s">
        <v>4376</v>
      </c>
      <c r="F11413">
        <v>1359</v>
      </c>
      <c r="G11413" t="s">
        <v>26</v>
      </c>
      <c r="H11413">
        <v>9</v>
      </c>
      <c r="I11413">
        <f t="shared" si="356"/>
        <v>9</v>
      </c>
      <c r="J11413">
        <v>3</v>
      </c>
      <c r="K11413">
        <v>5</v>
      </c>
      <c r="L11413">
        <v>0</v>
      </c>
      <c r="M11413">
        <v>1</v>
      </c>
      <c r="N11413">
        <v>300</v>
      </c>
      <c r="O11413">
        <f t="shared" si="357"/>
        <v>300</v>
      </c>
      <c r="P11413" t="s">
        <v>17</v>
      </c>
      <c r="Q11413" s="1">
        <v>43587</v>
      </c>
      <c r="R11413" t="str">
        <f>VLOOKUP(B11413,[1]data!$A$2:$E$764,5,0)</f>
        <v>Mohali</v>
      </c>
      <c r="S11413" t="str">
        <f>VLOOKUP($B11413,[1]data!$A$1:$I$764,6,0)</f>
        <v>Kings XI Punjab</v>
      </c>
      <c r="T11413" t="str">
        <f>VLOOKUP($B11413,[1]data!$A$1:$I$764,7,0)</f>
        <v>Chennai Super Kings</v>
      </c>
      <c r="U11413" t="str">
        <f>VLOOKUP($B11413,[1]data!$A$1:$I$764,9,0)</f>
        <v>Kings XI Punjab</v>
      </c>
    </row>
    <row r="11414" spans="1:21" x14ac:dyDescent="0.3">
      <c r="A11414">
        <v>2019</v>
      </c>
      <c r="B11414" t="s">
        <v>6021</v>
      </c>
      <c r="C11414" s="1">
        <v>43587</v>
      </c>
      <c r="D11414">
        <v>51</v>
      </c>
      <c r="E11414" t="s">
        <v>1453</v>
      </c>
      <c r="F11414">
        <v>1183</v>
      </c>
      <c r="G11414" t="s">
        <v>6026</v>
      </c>
      <c r="H11414">
        <v>10</v>
      </c>
      <c r="I11414">
        <f t="shared" si="356"/>
        <v>10</v>
      </c>
      <c r="J11414">
        <v>9</v>
      </c>
      <c r="K11414">
        <v>20</v>
      </c>
      <c r="L11414">
        <v>0</v>
      </c>
      <c r="M11414">
        <v>1</v>
      </c>
      <c r="N11414">
        <v>111.11</v>
      </c>
      <c r="O11414">
        <f t="shared" si="357"/>
        <v>111.11</v>
      </c>
      <c r="P11414" t="s">
        <v>17</v>
      </c>
      <c r="Q11414" s="1">
        <v>43587</v>
      </c>
      <c r="R11414" t="str">
        <f>VLOOKUP(B11414,[1]data!$A$2:$E$764,5,0)</f>
        <v>Mohali</v>
      </c>
      <c r="S11414" t="str">
        <f>VLOOKUP($B11414,[1]data!$A$1:$I$764,6,0)</f>
        <v>Kings XI Punjab</v>
      </c>
      <c r="T11414" t="str">
        <f>VLOOKUP($B11414,[1]data!$A$1:$I$764,7,0)</f>
        <v>Chennai Super Kings</v>
      </c>
      <c r="U11414" t="str">
        <f>VLOOKUP($B11414,[1]data!$A$1:$I$764,9,0)</f>
        <v>Kings XI Punjab</v>
      </c>
    </row>
    <row r="11415" spans="1:21" x14ac:dyDescent="0.3">
      <c r="A11415">
        <v>2019</v>
      </c>
      <c r="B11415" t="s">
        <v>6021</v>
      </c>
      <c r="C11415" s="1">
        <v>43587</v>
      </c>
      <c r="D11415">
        <v>51</v>
      </c>
      <c r="E11415" t="s">
        <v>4046</v>
      </c>
      <c r="F11415">
        <v>1346</v>
      </c>
      <c r="G11415" t="s">
        <v>5763</v>
      </c>
      <c r="H11415">
        <v>18</v>
      </c>
      <c r="I11415">
        <f t="shared" si="356"/>
        <v>18</v>
      </c>
      <c r="J11415">
        <v>10</v>
      </c>
      <c r="K11415">
        <v>20</v>
      </c>
      <c r="L11415">
        <v>1</v>
      </c>
      <c r="M11415">
        <v>1</v>
      </c>
      <c r="N11415">
        <v>180</v>
      </c>
      <c r="O11415">
        <f t="shared" si="357"/>
        <v>180</v>
      </c>
      <c r="P11415" t="s">
        <v>17</v>
      </c>
      <c r="Q11415" s="1">
        <v>43587</v>
      </c>
      <c r="R11415" t="str">
        <f>VLOOKUP(B11415,[1]data!$A$2:$E$764,5,0)</f>
        <v>Mohali</v>
      </c>
      <c r="S11415" t="str">
        <f>VLOOKUP($B11415,[1]data!$A$1:$I$764,6,0)</f>
        <v>Kings XI Punjab</v>
      </c>
      <c r="T11415" t="str">
        <f>VLOOKUP($B11415,[1]data!$A$1:$I$764,7,0)</f>
        <v>Chennai Super Kings</v>
      </c>
      <c r="U11415" t="str">
        <f>VLOOKUP($B11415,[1]data!$A$1:$I$764,9,0)</f>
        <v>Kings XI Punjab</v>
      </c>
    </row>
    <row r="11416" spans="1:21" x14ac:dyDescent="0.3">
      <c r="A11416">
        <v>2019</v>
      </c>
      <c r="B11416" t="s">
        <v>6027</v>
      </c>
      <c r="C11416" s="1">
        <v>43588</v>
      </c>
      <c r="D11416" t="s">
        <v>6028</v>
      </c>
      <c r="E11416" t="s">
        <v>2974</v>
      </c>
      <c r="F11416">
        <v>1276</v>
      </c>
      <c r="G11416" t="s">
        <v>6029</v>
      </c>
      <c r="H11416">
        <v>46</v>
      </c>
      <c r="I11416">
        <f t="shared" si="356"/>
        <v>46</v>
      </c>
      <c r="J11416">
        <v>22</v>
      </c>
      <c r="K11416">
        <v>28</v>
      </c>
      <c r="L11416">
        <v>5</v>
      </c>
      <c r="M11416">
        <v>3</v>
      </c>
      <c r="N11416">
        <v>209.09</v>
      </c>
      <c r="O11416">
        <f t="shared" si="357"/>
        <v>209.09</v>
      </c>
      <c r="P11416" t="s">
        <v>17</v>
      </c>
      <c r="Q11416" s="1">
        <v>43588</v>
      </c>
      <c r="R11416" t="str">
        <f>VLOOKUP(B11416,[1]data!$A$2:$E$764,5,0)</f>
        <v>Mumbai</v>
      </c>
      <c r="S11416" t="str">
        <f>VLOOKUP($B11416,[1]data!$A$1:$I$764,6,0)</f>
        <v>Mumbai Indians</v>
      </c>
      <c r="T11416" t="str">
        <f>VLOOKUP($B11416,[1]data!$A$1:$I$764,7,0)</f>
        <v>Kolkata Knight Riders</v>
      </c>
      <c r="U11416" t="str">
        <f>VLOOKUP($B11416,[1]data!$A$1:$I$764,9,0)</f>
        <v>Mumbai Indians</v>
      </c>
    </row>
    <row r="11417" spans="1:21" x14ac:dyDescent="0.3">
      <c r="A11417">
        <v>2019</v>
      </c>
      <c r="B11417" t="s">
        <v>6027</v>
      </c>
      <c r="C11417" s="1">
        <v>43588</v>
      </c>
      <c r="D11417" t="s">
        <v>6028</v>
      </c>
      <c r="E11417" t="s">
        <v>5255</v>
      </c>
      <c r="G11417" t="s">
        <v>26</v>
      </c>
      <c r="H11417">
        <v>65</v>
      </c>
      <c r="I11417">
        <f t="shared" si="356"/>
        <v>65</v>
      </c>
      <c r="J11417">
        <v>49</v>
      </c>
      <c r="K11417">
        <v>88</v>
      </c>
      <c r="L11417">
        <v>5</v>
      </c>
      <c r="M11417">
        <v>2</v>
      </c>
      <c r="N11417">
        <v>132.65</v>
      </c>
      <c r="O11417">
        <f t="shared" si="357"/>
        <v>132.65</v>
      </c>
      <c r="P11417" t="s">
        <v>17</v>
      </c>
      <c r="Q11417" s="1">
        <v>43588</v>
      </c>
      <c r="R11417" t="str">
        <f>VLOOKUP(B11417,[1]data!$A$2:$E$764,5,0)</f>
        <v>Mumbai</v>
      </c>
      <c r="S11417" t="str">
        <f>VLOOKUP($B11417,[1]data!$A$1:$I$764,6,0)</f>
        <v>Mumbai Indians</v>
      </c>
      <c r="T11417" t="str">
        <f>VLOOKUP($B11417,[1]data!$A$1:$I$764,7,0)</f>
        <v>Kolkata Knight Riders</v>
      </c>
      <c r="U11417" t="str">
        <f>VLOOKUP($B11417,[1]data!$A$1:$I$764,9,0)</f>
        <v>Mumbai Indians</v>
      </c>
    </row>
    <row r="11418" spans="1:21" x14ac:dyDescent="0.3">
      <c r="A11418">
        <v>2019</v>
      </c>
      <c r="B11418" t="s">
        <v>6027</v>
      </c>
      <c r="C11418" s="1">
        <v>43588</v>
      </c>
      <c r="D11418" t="s">
        <v>6028</v>
      </c>
      <c r="E11418" t="s">
        <v>4893</v>
      </c>
      <c r="F11418">
        <v>1398</v>
      </c>
      <c r="G11418" t="s">
        <v>26</v>
      </c>
      <c r="H11418">
        <v>0</v>
      </c>
      <c r="I11418">
        <f t="shared" si="356"/>
        <v>0</v>
      </c>
      <c r="J11418">
        <v>2</v>
      </c>
      <c r="K11418">
        <v>10</v>
      </c>
      <c r="L11418">
        <v>0</v>
      </c>
      <c r="M11418">
        <v>0</v>
      </c>
      <c r="N11418">
        <v>0</v>
      </c>
      <c r="O11418">
        <f t="shared" si="357"/>
        <v>0</v>
      </c>
      <c r="P11418" t="s">
        <v>17</v>
      </c>
      <c r="Q11418" s="1">
        <v>43588</v>
      </c>
      <c r="R11418" t="str">
        <f>VLOOKUP(B11418,[1]data!$A$2:$E$764,5,0)</f>
        <v>Mumbai</v>
      </c>
      <c r="S11418" t="str">
        <f>VLOOKUP($B11418,[1]data!$A$1:$I$764,6,0)</f>
        <v>Mumbai Indians</v>
      </c>
      <c r="T11418" t="str">
        <f>VLOOKUP($B11418,[1]data!$A$1:$I$764,7,0)</f>
        <v>Kolkata Knight Riders</v>
      </c>
      <c r="U11418" t="str">
        <f>VLOOKUP($B11418,[1]data!$A$1:$I$764,9,0)</f>
        <v>Mumbai Indians</v>
      </c>
    </row>
    <row r="11419" spans="1:21" x14ac:dyDescent="0.3">
      <c r="A11419">
        <v>2019</v>
      </c>
      <c r="B11419" t="s">
        <v>6027</v>
      </c>
      <c r="C11419" s="1">
        <v>43588</v>
      </c>
      <c r="D11419" t="s">
        <v>6028</v>
      </c>
      <c r="E11419" t="s">
        <v>274</v>
      </c>
      <c r="F11419">
        <v>1076</v>
      </c>
      <c r="G11419" t="s">
        <v>26</v>
      </c>
      <c r="H11419">
        <v>21</v>
      </c>
      <c r="I11419">
        <f t="shared" si="356"/>
        <v>21</v>
      </c>
      <c r="J11419">
        <v>9</v>
      </c>
      <c r="K11419">
        <v>20</v>
      </c>
      <c r="L11419">
        <v>2</v>
      </c>
      <c r="M11419">
        <v>1</v>
      </c>
      <c r="N11419">
        <v>233.33</v>
      </c>
      <c r="O11419">
        <f t="shared" si="357"/>
        <v>233.33</v>
      </c>
      <c r="P11419" t="s">
        <v>85</v>
      </c>
      <c r="Q11419" s="1">
        <v>43588</v>
      </c>
      <c r="R11419" t="str">
        <f>VLOOKUP(B11419,[1]data!$A$2:$E$764,5,0)</f>
        <v>Mumbai</v>
      </c>
      <c r="S11419" t="str">
        <f>VLOOKUP($B11419,[1]data!$A$1:$I$764,6,0)</f>
        <v>Mumbai Indians</v>
      </c>
      <c r="T11419" t="str">
        <f>VLOOKUP($B11419,[1]data!$A$1:$I$764,7,0)</f>
        <v>Kolkata Knight Riders</v>
      </c>
      <c r="U11419" t="str">
        <f>VLOOKUP($B11419,[1]data!$A$1:$I$764,9,0)</f>
        <v>Mumbai Indians</v>
      </c>
    </row>
    <row r="11420" spans="1:21" x14ac:dyDescent="0.3">
      <c r="A11420">
        <v>2019</v>
      </c>
      <c r="B11420" t="s">
        <v>6027</v>
      </c>
      <c r="C11420" s="1">
        <v>43588</v>
      </c>
      <c r="D11420" t="s">
        <v>6028</v>
      </c>
      <c r="E11420" t="s">
        <v>2962</v>
      </c>
      <c r="F11420">
        <v>1274</v>
      </c>
      <c r="G11420" t="s">
        <v>6030</v>
      </c>
      <c r="H11420">
        <v>24</v>
      </c>
      <c r="I11420">
        <f t="shared" si="356"/>
        <v>24</v>
      </c>
      <c r="J11420">
        <v>14</v>
      </c>
      <c r="K11420">
        <v>23</v>
      </c>
      <c r="L11420">
        <v>2</v>
      </c>
      <c r="M11420">
        <v>2</v>
      </c>
      <c r="N11420">
        <v>171.42</v>
      </c>
      <c r="O11420">
        <f t="shared" si="357"/>
        <v>171.42</v>
      </c>
      <c r="P11420" t="s">
        <v>17</v>
      </c>
      <c r="Q11420" s="1">
        <v>43588</v>
      </c>
      <c r="R11420" t="str">
        <f>VLOOKUP(B11420,[1]data!$A$2:$E$764,5,0)</f>
        <v>Mumbai</v>
      </c>
      <c r="S11420" t="str">
        <f>VLOOKUP($B11420,[1]data!$A$1:$I$764,6,0)</f>
        <v>Mumbai Indians</v>
      </c>
      <c r="T11420" t="str">
        <f>VLOOKUP($B11420,[1]data!$A$1:$I$764,7,0)</f>
        <v>Kolkata Knight Riders</v>
      </c>
      <c r="U11420" t="str">
        <f>VLOOKUP($B11420,[1]data!$A$1:$I$764,9,0)</f>
        <v>Mumbai Indians</v>
      </c>
    </row>
    <row r="11421" spans="1:21" x14ac:dyDescent="0.3">
      <c r="A11421">
        <v>2019</v>
      </c>
      <c r="B11421" t="s">
        <v>6027</v>
      </c>
      <c r="C11421" s="1">
        <v>43588</v>
      </c>
      <c r="D11421" t="s">
        <v>6028</v>
      </c>
      <c r="E11421" t="s">
        <v>136</v>
      </c>
      <c r="F11421">
        <v>1020</v>
      </c>
      <c r="G11421" t="s">
        <v>5855</v>
      </c>
      <c r="H11421">
        <v>22</v>
      </c>
      <c r="I11421">
        <f t="shared" si="356"/>
        <v>22</v>
      </c>
      <c r="J11421">
        <v>14</v>
      </c>
      <c r="K11421">
        <v>19</v>
      </c>
      <c r="L11421">
        <v>2</v>
      </c>
      <c r="M11421">
        <v>1</v>
      </c>
      <c r="N11421">
        <v>157.13999999999999</v>
      </c>
      <c r="O11421">
        <f t="shared" si="357"/>
        <v>157.13999999999999</v>
      </c>
      <c r="P11421" t="s">
        <v>17</v>
      </c>
      <c r="Q11421" s="1">
        <v>43588</v>
      </c>
      <c r="R11421" t="str">
        <f>VLOOKUP(B11421,[1]data!$A$2:$E$764,5,0)</f>
        <v>Mumbai</v>
      </c>
      <c r="S11421" t="str">
        <f>VLOOKUP($B11421,[1]data!$A$1:$I$764,6,0)</f>
        <v>Mumbai Indians</v>
      </c>
      <c r="T11421" t="str">
        <f>VLOOKUP($B11421,[1]data!$A$1:$I$764,7,0)</f>
        <v>Kolkata Knight Riders</v>
      </c>
      <c r="U11421" t="str">
        <f>VLOOKUP($B11421,[1]data!$A$1:$I$764,9,0)</f>
        <v>Mumbai Indians</v>
      </c>
    </row>
    <row r="11422" spans="1:21" x14ac:dyDescent="0.3">
      <c r="A11422">
        <v>2019</v>
      </c>
      <c r="B11422" t="s">
        <v>6027</v>
      </c>
      <c r="C11422" s="1">
        <v>43588</v>
      </c>
      <c r="D11422" t="s">
        <v>6028</v>
      </c>
      <c r="E11422" t="s">
        <v>1306</v>
      </c>
      <c r="F11422">
        <v>1152</v>
      </c>
      <c r="G11422" t="s">
        <v>4141</v>
      </c>
      <c r="H11422">
        <v>0</v>
      </c>
      <c r="I11422">
        <f t="shared" si="356"/>
        <v>0</v>
      </c>
      <c r="J11422">
        <v>3</v>
      </c>
      <c r="K11422">
        <v>5</v>
      </c>
      <c r="L11422">
        <v>0</v>
      </c>
      <c r="M11422">
        <v>0</v>
      </c>
      <c r="N11422">
        <v>0</v>
      </c>
      <c r="O11422">
        <f t="shared" si="357"/>
        <v>0</v>
      </c>
      <c r="P11422" t="s">
        <v>40</v>
      </c>
      <c r="Q11422" s="1">
        <v>43588</v>
      </c>
      <c r="R11422" t="str">
        <f>VLOOKUP(B11422,[1]data!$A$2:$E$764,5,0)</f>
        <v>Mumbai</v>
      </c>
      <c r="S11422" t="str">
        <f>VLOOKUP($B11422,[1]data!$A$1:$I$764,6,0)</f>
        <v>Mumbai Indians</v>
      </c>
      <c r="T11422" t="str">
        <f>VLOOKUP($B11422,[1]data!$A$1:$I$764,7,0)</f>
        <v>Kolkata Knight Riders</v>
      </c>
      <c r="U11422" t="str">
        <f>VLOOKUP($B11422,[1]data!$A$1:$I$764,9,0)</f>
        <v>Mumbai Indians</v>
      </c>
    </row>
    <row r="11423" spans="1:21" x14ac:dyDescent="0.3">
      <c r="A11423">
        <v>2019</v>
      </c>
      <c r="B11423" t="s">
        <v>6027</v>
      </c>
      <c r="C11423" s="1">
        <v>43588</v>
      </c>
      <c r="D11423" t="s">
        <v>6028</v>
      </c>
      <c r="E11423" t="s">
        <v>1898</v>
      </c>
      <c r="F11423">
        <v>1163</v>
      </c>
      <c r="G11423" t="s">
        <v>6031</v>
      </c>
      <c r="H11423">
        <v>36</v>
      </c>
      <c r="I11423">
        <f t="shared" si="356"/>
        <v>36</v>
      </c>
      <c r="J11423">
        <v>26</v>
      </c>
      <c r="K11423">
        <v>55</v>
      </c>
      <c r="L11423">
        <v>2</v>
      </c>
      <c r="M11423">
        <v>1</v>
      </c>
      <c r="N11423">
        <v>138.46</v>
      </c>
      <c r="O11423">
        <f t="shared" si="357"/>
        <v>138.46</v>
      </c>
      <c r="P11423" t="s">
        <v>17</v>
      </c>
      <c r="Q11423" s="1">
        <v>43588</v>
      </c>
      <c r="R11423" t="str">
        <f>VLOOKUP(B11423,[1]data!$A$2:$E$764,5,0)</f>
        <v>Mumbai</v>
      </c>
      <c r="S11423" t="str">
        <f>VLOOKUP($B11423,[1]data!$A$1:$I$764,6,0)</f>
        <v>Mumbai Indians</v>
      </c>
      <c r="T11423" t="str">
        <f>VLOOKUP($B11423,[1]data!$A$1:$I$764,7,0)</f>
        <v>Kolkata Knight Riders</v>
      </c>
      <c r="U11423" t="str">
        <f>VLOOKUP($B11423,[1]data!$A$1:$I$764,9,0)</f>
        <v>Mumbai Indians</v>
      </c>
    </row>
    <row r="11424" spans="1:21" x14ac:dyDescent="0.3">
      <c r="A11424">
        <v>2019</v>
      </c>
      <c r="B11424" t="s">
        <v>6027</v>
      </c>
      <c r="C11424" s="1">
        <v>43588</v>
      </c>
      <c r="D11424" t="s">
        <v>6028</v>
      </c>
      <c r="E11424" t="s">
        <v>3187</v>
      </c>
      <c r="F11424">
        <v>1296</v>
      </c>
      <c r="G11424" t="s">
        <v>6032</v>
      </c>
      <c r="H11424">
        <v>2</v>
      </c>
      <c r="I11424">
        <f t="shared" si="356"/>
        <v>2</v>
      </c>
      <c r="J11424">
        <v>7</v>
      </c>
      <c r="K11424">
        <v>14</v>
      </c>
      <c r="L11424">
        <v>0</v>
      </c>
      <c r="M11424">
        <v>0</v>
      </c>
      <c r="N11424">
        <v>28.57</v>
      </c>
      <c r="O11424">
        <f t="shared" si="357"/>
        <v>28.57</v>
      </c>
      <c r="P11424" t="s">
        <v>17</v>
      </c>
      <c r="Q11424" s="1">
        <v>43588</v>
      </c>
      <c r="R11424" t="str">
        <f>VLOOKUP(B11424,[1]data!$A$2:$E$764,5,0)</f>
        <v>Mumbai</v>
      </c>
      <c r="S11424" t="str">
        <f>VLOOKUP($B11424,[1]data!$A$1:$I$764,6,0)</f>
        <v>Mumbai Indians</v>
      </c>
      <c r="T11424" t="str">
        <f>VLOOKUP($B11424,[1]data!$A$1:$I$764,7,0)</f>
        <v>Kolkata Knight Riders</v>
      </c>
      <c r="U11424" t="str">
        <f>VLOOKUP($B11424,[1]data!$A$1:$I$764,9,0)</f>
        <v>Mumbai Indians</v>
      </c>
    </row>
    <row r="11425" spans="1:21" x14ac:dyDescent="0.3">
      <c r="A11425">
        <v>2019</v>
      </c>
      <c r="B11425" t="s">
        <v>6027</v>
      </c>
      <c r="C11425" s="1">
        <v>43588</v>
      </c>
      <c r="D11425" t="s">
        <v>6028</v>
      </c>
      <c r="E11425" t="s">
        <v>833</v>
      </c>
      <c r="F11425">
        <v>1051</v>
      </c>
      <c r="G11425" t="s">
        <v>6033</v>
      </c>
      <c r="H11425">
        <v>14</v>
      </c>
      <c r="I11425">
        <f t="shared" si="356"/>
        <v>14</v>
      </c>
      <c r="J11425">
        <v>14</v>
      </c>
      <c r="K11425">
        <v>23</v>
      </c>
      <c r="L11425">
        <v>2</v>
      </c>
      <c r="M11425">
        <v>0</v>
      </c>
      <c r="N11425">
        <v>100</v>
      </c>
      <c r="O11425">
        <f t="shared" si="357"/>
        <v>100</v>
      </c>
      <c r="P11425" t="s">
        <v>17</v>
      </c>
      <c r="Q11425" s="1">
        <v>43588</v>
      </c>
      <c r="R11425" t="str">
        <f>VLOOKUP(B11425,[1]data!$A$2:$E$764,5,0)</f>
        <v>Mumbai</v>
      </c>
      <c r="S11425" t="str">
        <f>VLOOKUP($B11425,[1]data!$A$1:$I$764,6,0)</f>
        <v>Mumbai Indians</v>
      </c>
      <c r="T11425" t="str">
        <f>VLOOKUP($B11425,[1]data!$A$1:$I$764,7,0)</f>
        <v>Kolkata Knight Riders</v>
      </c>
      <c r="U11425" t="str">
        <f>VLOOKUP($B11425,[1]data!$A$1:$I$764,9,0)</f>
        <v>Mumbai Indians</v>
      </c>
    </row>
    <row r="11426" spans="1:21" x14ac:dyDescent="0.3">
      <c r="A11426">
        <v>2019</v>
      </c>
      <c r="B11426" t="s">
        <v>6027</v>
      </c>
      <c r="C11426" s="1">
        <v>43588</v>
      </c>
      <c r="D11426" t="s">
        <v>6028</v>
      </c>
      <c r="E11426" t="s">
        <v>5675</v>
      </c>
      <c r="G11426" t="s">
        <v>6034</v>
      </c>
      <c r="H11426">
        <v>48</v>
      </c>
      <c r="I11426">
        <f t="shared" si="356"/>
        <v>48</v>
      </c>
      <c r="J11426">
        <v>27</v>
      </c>
      <c r="K11426">
        <v>32</v>
      </c>
      <c r="L11426">
        <v>3</v>
      </c>
      <c r="M11426">
        <v>4</v>
      </c>
      <c r="N11426">
        <v>177.77</v>
      </c>
      <c r="O11426">
        <f t="shared" si="357"/>
        <v>177.77</v>
      </c>
      <c r="P11426" t="s">
        <v>20</v>
      </c>
      <c r="Q11426" s="1">
        <v>43588</v>
      </c>
      <c r="R11426" t="str">
        <f>VLOOKUP(B11426,[1]data!$A$2:$E$764,5,0)</f>
        <v>Mumbai</v>
      </c>
      <c r="S11426" t="str">
        <f>VLOOKUP($B11426,[1]data!$A$1:$I$764,6,0)</f>
        <v>Mumbai Indians</v>
      </c>
      <c r="T11426" t="str">
        <f>VLOOKUP($B11426,[1]data!$A$1:$I$764,7,0)</f>
        <v>Kolkata Knight Riders</v>
      </c>
      <c r="U11426" t="str">
        <f>VLOOKUP($B11426,[1]data!$A$1:$I$764,9,0)</f>
        <v>Mumbai Indians</v>
      </c>
    </row>
    <row r="11427" spans="1:21" x14ac:dyDescent="0.3">
      <c r="A11427">
        <v>2019</v>
      </c>
      <c r="B11427" t="s">
        <v>6027</v>
      </c>
      <c r="C11427" s="1">
        <v>43588</v>
      </c>
      <c r="D11427" t="s">
        <v>6028</v>
      </c>
      <c r="E11427" t="s">
        <v>1569</v>
      </c>
      <c r="F11427">
        <v>1222</v>
      </c>
      <c r="G11427" t="s">
        <v>6035</v>
      </c>
      <c r="H11427">
        <v>25</v>
      </c>
      <c r="I11427">
        <f t="shared" si="356"/>
        <v>25</v>
      </c>
      <c r="J11427">
        <v>17</v>
      </c>
      <c r="K11427">
        <v>35</v>
      </c>
      <c r="L11427">
        <v>1</v>
      </c>
      <c r="M11427">
        <v>1</v>
      </c>
      <c r="N11427">
        <v>147.05000000000001</v>
      </c>
      <c r="O11427">
        <f t="shared" si="357"/>
        <v>147.05000000000001</v>
      </c>
      <c r="P11427" t="s">
        <v>17</v>
      </c>
      <c r="Q11427" s="1">
        <v>43588</v>
      </c>
      <c r="R11427" t="str">
        <f>VLOOKUP(B11427,[1]data!$A$2:$E$764,5,0)</f>
        <v>Mumbai</v>
      </c>
      <c r="S11427" t="str">
        <f>VLOOKUP($B11427,[1]data!$A$1:$I$764,6,0)</f>
        <v>Mumbai Indians</v>
      </c>
      <c r="T11427" t="str">
        <f>VLOOKUP($B11427,[1]data!$A$1:$I$764,7,0)</f>
        <v>Kolkata Knight Riders</v>
      </c>
      <c r="U11427" t="str">
        <f>VLOOKUP($B11427,[1]data!$A$1:$I$764,9,0)</f>
        <v>Mumbai Indians</v>
      </c>
    </row>
    <row r="11428" spans="1:21" x14ac:dyDescent="0.3">
      <c r="A11428">
        <v>2019</v>
      </c>
      <c r="B11428" t="s">
        <v>6027</v>
      </c>
      <c r="C11428" s="1">
        <v>43588</v>
      </c>
      <c r="D11428" t="s">
        <v>6028</v>
      </c>
      <c r="E11428" t="s">
        <v>5741</v>
      </c>
      <c r="G11428" t="s">
        <v>26</v>
      </c>
      <c r="H11428">
        <v>55</v>
      </c>
      <c r="I11428">
        <f t="shared" si="356"/>
        <v>55</v>
      </c>
      <c r="J11428">
        <v>24</v>
      </c>
      <c r="K11428">
        <v>35</v>
      </c>
      <c r="L11428">
        <v>7</v>
      </c>
      <c r="M11428">
        <v>2</v>
      </c>
      <c r="N11428">
        <v>229.16</v>
      </c>
      <c r="O11428">
        <f t="shared" si="357"/>
        <v>229.16</v>
      </c>
      <c r="P11428" t="s">
        <v>17</v>
      </c>
      <c r="Q11428" s="1">
        <v>43588</v>
      </c>
      <c r="R11428" t="str">
        <f>VLOOKUP(B11428,[1]data!$A$2:$E$764,5,0)</f>
        <v>Mumbai</v>
      </c>
      <c r="S11428" t="str">
        <f>VLOOKUP($B11428,[1]data!$A$1:$I$764,6,0)</f>
        <v>Mumbai Indians</v>
      </c>
      <c r="T11428" t="str">
        <f>VLOOKUP($B11428,[1]data!$A$1:$I$764,7,0)</f>
        <v>Kolkata Knight Riders</v>
      </c>
      <c r="U11428" t="str">
        <f>VLOOKUP($B11428,[1]data!$A$1:$I$764,9,0)</f>
        <v>Mumbai Indians</v>
      </c>
    </row>
    <row r="11429" spans="1:21" x14ac:dyDescent="0.3">
      <c r="A11429">
        <v>2019</v>
      </c>
      <c r="B11429" t="s">
        <v>6036</v>
      </c>
      <c r="C11429" s="1">
        <v>43589</v>
      </c>
      <c r="D11429" t="s">
        <v>6037</v>
      </c>
      <c r="E11429" t="s">
        <v>3164</v>
      </c>
      <c r="F11429">
        <v>1293</v>
      </c>
      <c r="G11429" t="s">
        <v>6038</v>
      </c>
      <c r="H11429">
        <v>5</v>
      </c>
      <c r="I11429">
        <f t="shared" si="356"/>
        <v>5</v>
      </c>
      <c r="J11429">
        <v>8</v>
      </c>
      <c r="K11429">
        <v>15</v>
      </c>
      <c r="L11429">
        <v>0</v>
      </c>
      <c r="M11429">
        <v>0</v>
      </c>
      <c r="N11429">
        <v>62.5</v>
      </c>
      <c r="O11429">
        <f t="shared" si="357"/>
        <v>62.5</v>
      </c>
      <c r="P11429" t="s">
        <v>20</v>
      </c>
      <c r="Q11429" s="1">
        <v>43589</v>
      </c>
      <c r="R11429" t="str">
        <f>VLOOKUP(B11429,[1]data!$A$2:$E$764,5,0)</f>
        <v>Chennai</v>
      </c>
      <c r="S11429" t="str">
        <f>VLOOKUP($B11429,[1]data!$A$1:$I$764,6,0)</f>
        <v>Mumbai Indians</v>
      </c>
      <c r="T11429" t="str">
        <f>VLOOKUP($B11429,[1]data!$A$1:$I$764,7,0)</f>
        <v>Chennai Super Kings</v>
      </c>
      <c r="U11429" t="str">
        <f>VLOOKUP($B11429,[1]data!$A$1:$I$764,9,0)</f>
        <v>Mumbai Indians</v>
      </c>
    </row>
    <row r="11430" spans="1:21" x14ac:dyDescent="0.3">
      <c r="A11430">
        <v>2019</v>
      </c>
      <c r="B11430" t="s">
        <v>6036</v>
      </c>
      <c r="C11430" s="1">
        <v>43589</v>
      </c>
      <c r="D11430" t="s">
        <v>6037</v>
      </c>
      <c r="E11430" t="s">
        <v>5428</v>
      </c>
      <c r="G11430" t="s">
        <v>5990</v>
      </c>
      <c r="H11430">
        <v>8</v>
      </c>
      <c r="I11430">
        <f t="shared" si="356"/>
        <v>8</v>
      </c>
      <c r="J11430">
        <v>3</v>
      </c>
      <c r="K11430">
        <v>8</v>
      </c>
      <c r="L11430">
        <v>2</v>
      </c>
      <c r="M11430">
        <v>0</v>
      </c>
      <c r="N11430">
        <v>266.66000000000003</v>
      </c>
      <c r="O11430">
        <f t="shared" si="357"/>
        <v>266.66000000000003</v>
      </c>
      <c r="P11430" t="s">
        <v>17</v>
      </c>
      <c r="Q11430" s="1">
        <v>43589</v>
      </c>
      <c r="R11430" t="str">
        <f>VLOOKUP(B11430,[1]data!$A$2:$E$764,5,0)</f>
        <v>Chennai</v>
      </c>
      <c r="S11430" t="str">
        <f>VLOOKUP($B11430,[1]data!$A$1:$I$764,6,0)</f>
        <v>Mumbai Indians</v>
      </c>
      <c r="T11430" t="str">
        <f>VLOOKUP($B11430,[1]data!$A$1:$I$764,7,0)</f>
        <v>Chennai Super Kings</v>
      </c>
      <c r="U11430" t="str">
        <f>VLOOKUP($B11430,[1]data!$A$1:$I$764,9,0)</f>
        <v>Mumbai Indians</v>
      </c>
    </row>
    <row r="11431" spans="1:21" x14ac:dyDescent="0.3">
      <c r="A11431">
        <v>2019</v>
      </c>
      <c r="B11431" t="s">
        <v>6036</v>
      </c>
      <c r="C11431" s="1">
        <v>43589</v>
      </c>
      <c r="D11431" t="s">
        <v>6037</v>
      </c>
      <c r="E11431" t="s">
        <v>3893</v>
      </c>
      <c r="F11431">
        <v>1334</v>
      </c>
      <c r="G11431" t="s">
        <v>4877</v>
      </c>
      <c r="H11431">
        <v>12</v>
      </c>
      <c r="I11431">
        <f t="shared" si="356"/>
        <v>12</v>
      </c>
      <c r="J11431">
        <v>18</v>
      </c>
      <c r="K11431">
        <v>32</v>
      </c>
      <c r="L11431">
        <v>0</v>
      </c>
      <c r="M11431">
        <v>0</v>
      </c>
      <c r="N11431">
        <v>66.66</v>
      </c>
      <c r="O11431">
        <f t="shared" si="357"/>
        <v>66.66</v>
      </c>
      <c r="P11431" t="s">
        <v>17</v>
      </c>
      <c r="Q11431" s="1">
        <v>43589</v>
      </c>
      <c r="R11431" t="str">
        <f>VLOOKUP(B11431,[1]data!$A$2:$E$764,5,0)</f>
        <v>Chennai</v>
      </c>
      <c r="S11431" t="str">
        <f>VLOOKUP($B11431,[1]data!$A$1:$I$764,6,0)</f>
        <v>Mumbai Indians</v>
      </c>
      <c r="T11431" t="str">
        <f>VLOOKUP($B11431,[1]data!$A$1:$I$764,7,0)</f>
        <v>Chennai Super Kings</v>
      </c>
      <c r="U11431" t="str">
        <f>VLOOKUP($B11431,[1]data!$A$1:$I$764,9,0)</f>
        <v>Mumbai Indians</v>
      </c>
    </row>
    <row r="11432" spans="1:21" x14ac:dyDescent="0.3">
      <c r="A11432">
        <v>2019</v>
      </c>
      <c r="B11432" t="s">
        <v>6036</v>
      </c>
      <c r="C11432" s="1">
        <v>43589</v>
      </c>
      <c r="D11432" t="s">
        <v>6037</v>
      </c>
      <c r="E11432" t="s">
        <v>5923</v>
      </c>
      <c r="G11432" t="s">
        <v>6011</v>
      </c>
      <c r="H11432">
        <v>11</v>
      </c>
      <c r="I11432">
        <f t="shared" si="356"/>
        <v>11</v>
      </c>
      <c r="J11432">
        <v>6</v>
      </c>
      <c r="K11432">
        <v>11</v>
      </c>
      <c r="L11432">
        <v>0</v>
      </c>
      <c r="M11432">
        <v>1</v>
      </c>
      <c r="N11432">
        <v>183.33</v>
      </c>
      <c r="O11432">
        <f t="shared" si="357"/>
        <v>183.33</v>
      </c>
      <c r="P11432" t="s">
        <v>17</v>
      </c>
      <c r="Q11432" s="1">
        <v>43589</v>
      </c>
      <c r="R11432" t="str">
        <f>VLOOKUP(B11432,[1]data!$A$2:$E$764,5,0)</f>
        <v>Chennai</v>
      </c>
      <c r="S11432" t="str">
        <f>VLOOKUP($B11432,[1]data!$A$1:$I$764,6,0)</f>
        <v>Mumbai Indians</v>
      </c>
      <c r="T11432" t="str">
        <f>VLOOKUP($B11432,[1]data!$A$1:$I$764,7,0)</f>
        <v>Chennai Super Kings</v>
      </c>
      <c r="U11432" t="str">
        <f>VLOOKUP($B11432,[1]data!$A$1:$I$764,9,0)</f>
        <v>Mumbai Indians</v>
      </c>
    </row>
    <row r="11433" spans="1:21" x14ac:dyDescent="0.3">
      <c r="A11433">
        <v>2019</v>
      </c>
      <c r="B11433" t="s">
        <v>6036</v>
      </c>
      <c r="C11433" s="1">
        <v>43589</v>
      </c>
      <c r="D11433" t="s">
        <v>6037</v>
      </c>
      <c r="E11433" t="s">
        <v>283</v>
      </c>
      <c r="F11433">
        <v>1111</v>
      </c>
      <c r="G11433" t="s">
        <v>3904</v>
      </c>
      <c r="H11433">
        <v>2</v>
      </c>
      <c r="I11433">
        <f t="shared" si="356"/>
        <v>2</v>
      </c>
      <c r="J11433">
        <v>4</v>
      </c>
      <c r="K11433">
        <v>9</v>
      </c>
      <c r="L11433">
        <v>0</v>
      </c>
      <c r="M11433">
        <v>0</v>
      </c>
      <c r="N11433">
        <v>50</v>
      </c>
      <c r="O11433">
        <f t="shared" si="357"/>
        <v>50</v>
      </c>
      <c r="P11433" t="s">
        <v>40</v>
      </c>
      <c r="Q11433" s="1">
        <v>43589</v>
      </c>
      <c r="R11433" t="str">
        <f>VLOOKUP(B11433,[1]data!$A$2:$E$764,5,0)</f>
        <v>Chennai</v>
      </c>
      <c r="S11433" t="str">
        <f>VLOOKUP($B11433,[1]data!$A$1:$I$764,6,0)</f>
        <v>Mumbai Indians</v>
      </c>
      <c r="T11433" t="str">
        <f>VLOOKUP($B11433,[1]data!$A$1:$I$764,7,0)</f>
        <v>Chennai Super Kings</v>
      </c>
      <c r="U11433" t="str">
        <f>VLOOKUP($B11433,[1]data!$A$1:$I$764,9,0)</f>
        <v>Mumbai Indians</v>
      </c>
    </row>
    <row r="11434" spans="1:21" x14ac:dyDescent="0.3">
      <c r="A11434">
        <v>2019</v>
      </c>
      <c r="B11434" t="s">
        <v>6036</v>
      </c>
      <c r="C11434" s="1">
        <v>43589</v>
      </c>
      <c r="D11434" t="s">
        <v>6037</v>
      </c>
      <c r="E11434" t="s">
        <v>5862</v>
      </c>
      <c r="G11434" t="s">
        <v>42</v>
      </c>
      <c r="H11434">
        <v>14</v>
      </c>
      <c r="I11434">
        <f t="shared" si="356"/>
        <v>14</v>
      </c>
      <c r="J11434">
        <v>13</v>
      </c>
      <c r="K11434">
        <v>20</v>
      </c>
      <c r="L11434">
        <v>1</v>
      </c>
      <c r="M11434">
        <v>1</v>
      </c>
      <c r="N11434">
        <v>107.69</v>
      </c>
      <c r="O11434">
        <f t="shared" si="357"/>
        <v>107.69</v>
      </c>
      <c r="P11434" t="s">
        <v>17</v>
      </c>
      <c r="Q11434" s="1">
        <v>43589</v>
      </c>
      <c r="R11434" t="str">
        <f>VLOOKUP(B11434,[1]data!$A$2:$E$764,5,0)</f>
        <v>Chennai</v>
      </c>
      <c r="S11434" t="str">
        <f>VLOOKUP($B11434,[1]data!$A$1:$I$764,6,0)</f>
        <v>Mumbai Indians</v>
      </c>
      <c r="T11434" t="str">
        <f>VLOOKUP($B11434,[1]data!$A$1:$I$764,7,0)</f>
        <v>Chennai Super Kings</v>
      </c>
      <c r="U11434" t="str">
        <f>VLOOKUP($B11434,[1]data!$A$1:$I$764,9,0)</f>
        <v>Mumbai Indians</v>
      </c>
    </row>
    <row r="11435" spans="1:21" x14ac:dyDescent="0.3">
      <c r="A11435">
        <v>2019</v>
      </c>
      <c r="B11435" t="s">
        <v>6036</v>
      </c>
      <c r="C11435" s="1">
        <v>43589</v>
      </c>
      <c r="D11435" t="s">
        <v>6037</v>
      </c>
      <c r="E11435" t="s">
        <v>5844</v>
      </c>
      <c r="G11435" t="s">
        <v>6039</v>
      </c>
      <c r="H11435">
        <v>50</v>
      </c>
      <c r="I11435">
        <f t="shared" si="356"/>
        <v>50</v>
      </c>
      <c r="J11435">
        <v>49</v>
      </c>
      <c r="K11435">
        <v>76</v>
      </c>
      <c r="L11435">
        <v>4</v>
      </c>
      <c r="M11435">
        <v>2</v>
      </c>
      <c r="N11435">
        <v>102.04</v>
      </c>
      <c r="O11435">
        <f t="shared" si="357"/>
        <v>102.04</v>
      </c>
      <c r="P11435" t="s">
        <v>17</v>
      </c>
      <c r="Q11435" s="1">
        <v>43589</v>
      </c>
      <c r="R11435" t="str">
        <f>VLOOKUP(B11435,[1]data!$A$2:$E$764,5,0)</f>
        <v>Chennai</v>
      </c>
      <c r="S11435" t="str">
        <f>VLOOKUP($B11435,[1]data!$A$1:$I$764,6,0)</f>
        <v>Mumbai Indians</v>
      </c>
      <c r="T11435" t="str">
        <f>VLOOKUP($B11435,[1]data!$A$1:$I$764,7,0)</f>
        <v>Chennai Super Kings</v>
      </c>
      <c r="U11435" t="str">
        <f>VLOOKUP($B11435,[1]data!$A$1:$I$764,9,0)</f>
        <v>Mumbai Indians</v>
      </c>
    </row>
    <row r="11436" spans="1:21" x14ac:dyDescent="0.3">
      <c r="A11436">
        <v>2019</v>
      </c>
      <c r="B11436" t="s">
        <v>6036</v>
      </c>
      <c r="C11436" s="1">
        <v>43589</v>
      </c>
      <c r="D11436" t="s">
        <v>6037</v>
      </c>
      <c r="E11436" t="s">
        <v>3946</v>
      </c>
      <c r="F11436">
        <v>1339</v>
      </c>
      <c r="G11436" t="s">
        <v>6011</v>
      </c>
      <c r="H11436">
        <v>15</v>
      </c>
      <c r="I11436">
        <f t="shared" si="356"/>
        <v>15</v>
      </c>
      <c r="J11436">
        <v>9</v>
      </c>
      <c r="K11436">
        <v>22</v>
      </c>
      <c r="L11436">
        <v>0</v>
      </c>
      <c r="M11436">
        <v>2</v>
      </c>
      <c r="N11436">
        <v>166.66</v>
      </c>
      <c r="O11436">
        <f t="shared" si="357"/>
        <v>166.66</v>
      </c>
      <c r="P11436" t="s">
        <v>40</v>
      </c>
      <c r="Q11436" s="1">
        <v>43589</v>
      </c>
      <c r="R11436" t="str">
        <f>VLOOKUP(B11436,[1]data!$A$2:$E$764,5,0)</f>
        <v>Chennai</v>
      </c>
      <c r="S11436" t="str">
        <f>VLOOKUP($B11436,[1]data!$A$1:$I$764,6,0)</f>
        <v>Mumbai Indians</v>
      </c>
      <c r="T11436" t="str">
        <f>VLOOKUP($B11436,[1]data!$A$1:$I$764,7,0)</f>
        <v>Chennai Super Kings</v>
      </c>
      <c r="U11436" t="str">
        <f>VLOOKUP($B11436,[1]data!$A$1:$I$764,9,0)</f>
        <v>Mumbai Indians</v>
      </c>
    </row>
    <row r="11437" spans="1:21" x14ac:dyDescent="0.3">
      <c r="A11437">
        <v>2019</v>
      </c>
      <c r="B11437" t="s">
        <v>6036</v>
      </c>
      <c r="C11437" s="1">
        <v>43589</v>
      </c>
      <c r="D11437" t="s">
        <v>6037</v>
      </c>
      <c r="E11437" t="s">
        <v>67</v>
      </c>
      <c r="F11437">
        <v>1003</v>
      </c>
      <c r="G11437" t="s">
        <v>6040</v>
      </c>
      <c r="H11437">
        <v>16</v>
      </c>
      <c r="I11437">
        <f t="shared" si="356"/>
        <v>16</v>
      </c>
      <c r="J11437">
        <v>12</v>
      </c>
      <c r="K11437">
        <v>17</v>
      </c>
      <c r="L11437">
        <v>2</v>
      </c>
      <c r="M11437">
        <v>0</v>
      </c>
      <c r="N11437">
        <v>133.33000000000001</v>
      </c>
      <c r="O11437">
        <f t="shared" si="357"/>
        <v>133.33000000000001</v>
      </c>
      <c r="P11437" t="s">
        <v>17</v>
      </c>
      <c r="Q11437" s="1">
        <v>43589</v>
      </c>
      <c r="R11437" t="str">
        <f>VLOOKUP(B11437,[1]data!$A$2:$E$764,5,0)</f>
        <v>Chennai</v>
      </c>
      <c r="S11437" t="str">
        <f>VLOOKUP($B11437,[1]data!$A$1:$I$764,6,0)</f>
        <v>Mumbai Indians</v>
      </c>
      <c r="T11437" t="str">
        <f>VLOOKUP($B11437,[1]data!$A$1:$I$764,7,0)</f>
        <v>Chennai Super Kings</v>
      </c>
      <c r="U11437" t="str">
        <f>VLOOKUP($B11437,[1]data!$A$1:$I$764,9,0)</f>
        <v>Mumbai Indians</v>
      </c>
    </row>
    <row r="11438" spans="1:21" x14ac:dyDescent="0.3">
      <c r="A11438">
        <v>2019</v>
      </c>
      <c r="B11438" t="s">
        <v>6036</v>
      </c>
      <c r="C11438" s="1">
        <v>43589</v>
      </c>
      <c r="D11438" t="s">
        <v>6037</v>
      </c>
      <c r="E11438" t="s">
        <v>4489</v>
      </c>
      <c r="F11438">
        <v>1366</v>
      </c>
      <c r="G11438" t="s">
        <v>26</v>
      </c>
      <c r="H11438">
        <v>53</v>
      </c>
      <c r="I11438">
        <f t="shared" si="356"/>
        <v>53</v>
      </c>
      <c r="J11438">
        <v>38</v>
      </c>
      <c r="K11438">
        <v>61</v>
      </c>
      <c r="L11438">
        <v>2</v>
      </c>
      <c r="M11438">
        <v>5</v>
      </c>
      <c r="N11438">
        <v>139.47</v>
      </c>
      <c r="O11438">
        <f t="shared" si="357"/>
        <v>139.47</v>
      </c>
      <c r="P11438" t="s">
        <v>20</v>
      </c>
      <c r="Q11438" s="1">
        <v>43589</v>
      </c>
      <c r="R11438" t="str">
        <f>VLOOKUP(B11438,[1]data!$A$2:$E$764,5,0)</f>
        <v>Chennai</v>
      </c>
      <c r="S11438" t="str">
        <f>VLOOKUP($B11438,[1]data!$A$1:$I$764,6,0)</f>
        <v>Mumbai Indians</v>
      </c>
      <c r="T11438" t="str">
        <f>VLOOKUP($B11438,[1]data!$A$1:$I$764,7,0)</f>
        <v>Chennai Super Kings</v>
      </c>
      <c r="U11438" t="str">
        <f>VLOOKUP($B11438,[1]data!$A$1:$I$764,9,0)</f>
        <v>Mumbai Indians</v>
      </c>
    </row>
    <row r="11439" spans="1:21" x14ac:dyDescent="0.3">
      <c r="A11439">
        <v>2019</v>
      </c>
      <c r="B11439" t="s">
        <v>6036</v>
      </c>
      <c r="C11439" s="1">
        <v>43589</v>
      </c>
      <c r="D11439" t="s">
        <v>6037</v>
      </c>
      <c r="E11439" t="s">
        <v>3556</v>
      </c>
      <c r="F11439">
        <v>1319</v>
      </c>
      <c r="G11439" t="s">
        <v>26</v>
      </c>
      <c r="H11439">
        <v>1</v>
      </c>
      <c r="I11439">
        <f t="shared" si="356"/>
        <v>1</v>
      </c>
      <c r="J11439">
        <v>1</v>
      </c>
      <c r="K11439">
        <v>2</v>
      </c>
      <c r="L11439">
        <v>0</v>
      </c>
      <c r="M11439">
        <v>0</v>
      </c>
      <c r="N11439">
        <v>100</v>
      </c>
      <c r="O11439">
        <f t="shared" si="357"/>
        <v>100</v>
      </c>
      <c r="P11439" t="s">
        <v>17</v>
      </c>
      <c r="Q11439" s="1">
        <v>43589</v>
      </c>
      <c r="R11439" t="str">
        <f>VLOOKUP(B11439,[1]data!$A$2:$E$764,5,0)</f>
        <v>Chennai</v>
      </c>
      <c r="S11439" t="str">
        <f>VLOOKUP($B11439,[1]data!$A$1:$I$764,6,0)</f>
        <v>Mumbai Indians</v>
      </c>
      <c r="T11439" t="str">
        <f>VLOOKUP($B11439,[1]data!$A$1:$I$764,7,0)</f>
        <v>Chennai Super Kings</v>
      </c>
      <c r="U11439" t="str">
        <f>VLOOKUP($B11439,[1]data!$A$1:$I$764,9,0)</f>
        <v>Mumbai Indians</v>
      </c>
    </row>
    <row r="11440" spans="1:21" x14ac:dyDescent="0.3">
      <c r="A11440">
        <v>2019</v>
      </c>
      <c r="B11440" t="s">
        <v>6036</v>
      </c>
      <c r="C11440" s="1">
        <v>43589</v>
      </c>
      <c r="D11440" t="s">
        <v>6037</v>
      </c>
      <c r="E11440" t="s">
        <v>2282</v>
      </c>
      <c r="F11440">
        <v>1220</v>
      </c>
      <c r="G11440" t="s">
        <v>5593</v>
      </c>
      <c r="H11440">
        <v>12</v>
      </c>
      <c r="I11440">
        <f t="shared" si="356"/>
        <v>12</v>
      </c>
      <c r="J11440">
        <v>23</v>
      </c>
      <c r="K11440">
        <v>24</v>
      </c>
      <c r="L11440">
        <v>0</v>
      </c>
      <c r="M11440">
        <v>0</v>
      </c>
      <c r="N11440">
        <v>52.17</v>
      </c>
      <c r="O11440">
        <f t="shared" si="357"/>
        <v>52.17</v>
      </c>
      <c r="P11440" t="s">
        <v>17</v>
      </c>
      <c r="Q11440" s="1">
        <v>43589</v>
      </c>
      <c r="R11440" t="str">
        <f>VLOOKUP(B11440,[1]data!$A$2:$E$764,5,0)</f>
        <v>Chennai</v>
      </c>
      <c r="S11440" t="str">
        <f>VLOOKUP($B11440,[1]data!$A$1:$I$764,6,0)</f>
        <v>Mumbai Indians</v>
      </c>
      <c r="T11440" t="str">
        <f>VLOOKUP($B11440,[1]data!$A$1:$I$764,7,0)</f>
        <v>Chennai Super Kings</v>
      </c>
      <c r="U11440" t="str">
        <f>VLOOKUP($B11440,[1]data!$A$1:$I$764,9,0)</f>
        <v>Mumbai Indians</v>
      </c>
    </row>
    <row r="11441" spans="1:21" x14ac:dyDescent="0.3">
      <c r="A11441">
        <v>2019</v>
      </c>
      <c r="B11441" t="s">
        <v>6036</v>
      </c>
      <c r="C11441" s="1">
        <v>43589</v>
      </c>
      <c r="D11441" t="s">
        <v>6037</v>
      </c>
      <c r="E11441" t="s">
        <v>5203</v>
      </c>
      <c r="G11441" t="s">
        <v>1996</v>
      </c>
      <c r="H11441">
        <v>6</v>
      </c>
      <c r="I11441">
        <f t="shared" si="356"/>
        <v>6</v>
      </c>
      <c r="J11441">
        <v>6</v>
      </c>
      <c r="K11441">
        <v>7</v>
      </c>
      <c r="L11441">
        <v>1</v>
      </c>
      <c r="M11441">
        <v>0</v>
      </c>
      <c r="N11441">
        <v>100</v>
      </c>
      <c r="O11441">
        <f t="shared" si="357"/>
        <v>100</v>
      </c>
      <c r="P11441" t="s">
        <v>17</v>
      </c>
      <c r="Q11441" s="1">
        <v>43589</v>
      </c>
      <c r="R11441" t="str">
        <f>VLOOKUP(B11441,[1]data!$A$2:$E$764,5,0)</f>
        <v>Chennai</v>
      </c>
      <c r="S11441" t="str">
        <f>VLOOKUP($B11441,[1]data!$A$1:$I$764,6,0)</f>
        <v>Mumbai Indians</v>
      </c>
      <c r="T11441" t="str">
        <f>VLOOKUP($B11441,[1]data!$A$1:$I$764,7,0)</f>
        <v>Chennai Super Kings</v>
      </c>
      <c r="U11441" t="str">
        <f>VLOOKUP($B11441,[1]data!$A$1:$I$764,9,0)</f>
        <v>Mumbai Indians</v>
      </c>
    </row>
    <row r="11442" spans="1:21" x14ac:dyDescent="0.3">
      <c r="A11442">
        <v>2019</v>
      </c>
      <c r="B11442" t="s">
        <v>6036</v>
      </c>
      <c r="C11442" s="1">
        <v>43589</v>
      </c>
      <c r="D11442" t="s">
        <v>6037</v>
      </c>
      <c r="E11442" t="s">
        <v>1839</v>
      </c>
      <c r="F11442">
        <v>1197</v>
      </c>
      <c r="G11442" t="s">
        <v>4926</v>
      </c>
      <c r="H11442">
        <v>0</v>
      </c>
      <c r="I11442">
        <f t="shared" si="356"/>
        <v>0</v>
      </c>
      <c r="J11442">
        <v>1</v>
      </c>
      <c r="K11442">
        <v>2</v>
      </c>
      <c r="L11442">
        <v>0</v>
      </c>
      <c r="M11442">
        <v>0</v>
      </c>
      <c r="N11442">
        <v>0</v>
      </c>
      <c r="O11442">
        <f t="shared" si="357"/>
        <v>0</v>
      </c>
      <c r="P11442" t="s">
        <v>17</v>
      </c>
      <c r="Q11442" s="1">
        <v>43589</v>
      </c>
      <c r="R11442" t="str">
        <f>VLOOKUP(B11442,[1]data!$A$2:$E$764,5,0)</f>
        <v>Chennai</v>
      </c>
      <c r="S11442" t="str">
        <f>VLOOKUP($B11442,[1]data!$A$1:$I$764,6,0)</f>
        <v>Mumbai Indians</v>
      </c>
      <c r="T11442" t="str">
        <f>VLOOKUP($B11442,[1]data!$A$1:$I$764,7,0)</f>
        <v>Chennai Super Kings</v>
      </c>
      <c r="U11442" t="str">
        <f>VLOOKUP($B11442,[1]data!$A$1:$I$764,9,0)</f>
        <v>Mumbai Indians</v>
      </c>
    </row>
    <row r="11443" spans="1:21" x14ac:dyDescent="0.3">
      <c r="A11443">
        <v>2019</v>
      </c>
      <c r="B11443" t="s">
        <v>6036</v>
      </c>
      <c r="C11443" s="1">
        <v>43589</v>
      </c>
      <c r="D11443" t="s">
        <v>6037</v>
      </c>
      <c r="E11443" t="s">
        <v>5569</v>
      </c>
      <c r="G11443" t="s">
        <v>6041</v>
      </c>
      <c r="H11443">
        <v>6</v>
      </c>
      <c r="I11443">
        <f t="shared" si="356"/>
        <v>6</v>
      </c>
      <c r="J11443">
        <v>11</v>
      </c>
      <c r="K11443">
        <v>23</v>
      </c>
      <c r="L11443">
        <v>0</v>
      </c>
      <c r="M11443">
        <v>0</v>
      </c>
      <c r="N11443">
        <v>54.54</v>
      </c>
      <c r="O11443">
        <f t="shared" si="357"/>
        <v>54.54</v>
      </c>
      <c r="P11443" t="s">
        <v>17</v>
      </c>
      <c r="Q11443" s="1">
        <v>43589</v>
      </c>
      <c r="R11443" t="str">
        <f>VLOOKUP(B11443,[1]data!$A$2:$E$764,5,0)</f>
        <v>Chennai</v>
      </c>
      <c r="S11443" t="str">
        <f>VLOOKUP($B11443,[1]data!$A$1:$I$764,6,0)</f>
        <v>Mumbai Indians</v>
      </c>
      <c r="T11443" t="str">
        <f>VLOOKUP($B11443,[1]data!$A$1:$I$764,7,0)</f>
        <v>Chennai Super Kings</v>
      </c>
      <c r="U11443" t="str">
        <f>VLOOKUP($B11443,[1]data!$A$1:$I$764,9,0)</f>
        <v>Mumbai Indians</v>
      </c>
    </row>
    <row r="11444" spans="1:21" x14ac:dyDescent="0.3">
      <c r="A11444">
        <v>2019</v>
      </c>
      <c r="B11444" t="s">
        <v>6036</v>
      </c>
      <c r="C11444" s="1">
        <v>43589</v>
      </c>
      <c r="D11444" t="s">
        <v>6037</v>
      </c>
      <c r="E11444" t="s">
        <v>5361</v>
      </c>
      <c r="G11444" t="s">
        <v>6042</v>
      </c>
      <c r="H11444">
        <v>8</v>
      </c>
      <c r="I11444">
        <f t="shared" si="356"/>
        <v>8</v>
      </c>
      <c r="J11444">
        <v>8</v>
      </c>
      <c r="K11444">
        <v>19</v>
      </c>
      <c r="L11444">
        <v>1</v>
      </c>
      <c r="M11444">
        <v>0</v>
      </c>
      <c r="N11444">
        <v>100</v>
      </c>
      <c r="O11444">
        <f t="shared" si="357"/>
        <v>100</v>
      </c>
      <c r="P11444" t="s">
        <v>17</v>
      </c>
      <c r="Q11444" s="1">
        <v>43589</v>
      </c>
      <c r="R11444" t="str">
        <f>VLOOKUP(B11444,[1]data!$A$2:$E$764,5,0)</f>
        <v>Chennai</v>
      </c>
      <c r="S11444" t="str">
        <f>VLOOKUP($B11444,[1]data!$A$1:$I$764,6,0)</f>
        <v>Mumbai Indians</v>
      </c>
      <c r="T11444" t="str">
        <f>VLOOKUP($B11444,[1]data!$A$1:$I$764,7,0)</f>
        <v>Chennai Super Kings</v>
      </c>
      <c r="U11444" t="str">
        <f>VLOOKUP($B11444,[1]data!$A$1:$I$764,9,0)</f>
        <v>Mumbai Indians</v>
      </c>
    </row>
    <row r="11445" spans="1:21" x14ac:dyDescent="0.3">
      <c r="A11445">
        <v>2019</v>
      </c>
      <c r="B11445" t="s">
        <v>6036</v>
      </c>
      <c r="C11445" s="1">
        <v>43589</v>
      </c>
      <c r="D11445" t="s">
        <v>6037</v>
      </c>
      <c r="E11445" t="s">
        <v>2383</v>
      </c>
      <c r="F11445">
        <v>1229</v>
      </c>
      <c r="G11445" t="s">
        <v>26</v>
      </c>
      <c r="H11445">
        <v>3</v>
      </c>
      <c r="I11445">
        <f t="shared" si="356"/>
        <v>3</v>
      </c>
      <c r="J11445">
        <v>7</v>
      </c>
      <c r="K11445">
        <v>18</v>
      </c>
      <c r="L11445">
        <v>0</v>
      </c>
      <c r="M11445">
        <v>0</v>
      </c>
      <c r="N11445">
        <v>42.85</v>
      </c>
      <c r="O11445">
        <f t="shared" si="357"/>
        <v>42.85</v>
      </c>
      <c r="P11445" t="s">
        <v>17</v>
      </c>
      <c r="Q11445" s="1">
        <v>43589</v>
      </c>
      <c r="R11445" t="str">
        <f>VLOOKUP(B11445,[1]data!$A$2:$E$764,5,0)</f>
        <v>Chennai</v>
      </c>
      <c r="S11445" t="str">
        <f>VLOOKUP($B11445,[1]data!$A$1:$I$764,6,0)</f>
        <v>Mumbai Indians</v>
      </c>
      <c r="T11445" t="str">
        <f>VLOOKUP($B11445,[1]data!$A$1:$I$764,7,0)</f>
        <v>Chennai Super Kings</v>
      </c>
      <c r="U11445" t="str">
        <f>VLOOKUP($B11445,[1]data!$A$1:$I$764,9,0)</f>
        <v>Mumbai Indians</v>
      </c>
    </row>
    <row r="11446" spans="1:21" x14ac:dyDescent="0.3">
      <c r="A11446">
        <v>2019</v>
      </c>
      <c r="B11446" t="s">
        <v>6043</v>
      </c>
      <c r="C11446" s="1">
        <v>43589</v>
      </c>
      <c r="D11446" t="s">
        <v>6044</v>
      </c>
      <c r="E11446" t="s">
        <v>366</v>
      </c>
      <c r="F11446">
        <v>1074</v>
      </c>
      <c r="G11446" t="s">
        <v>6045</v>
      </c>
      <c r="H11446">
        <v>1</v>
      </c>
      <c r="I11446">
        <f t="shared" si="356"/>
        <v>1</v>
      </c>
      <c r="J11446">
        <v>2</v>
      </c>
      <c r="K11446">
        <v>13</v>
      </c>
      <c r="L11446">
        <v>0</v>
      </c>
      <c r="M11446">
        <v>0</v>
      </c>
      <c r="N11446">
        <v>50</v>
      </c>
      <c r="O11446">
        <f t="shared" si="357"/>
        <v>50</v>
      </c>
      <c r="P11446" t="s">
        <v>17</v>
      </c>
      <c r="Q11446" s="1">
        <v>43589</v>
      </c>
      <c r="R11446" t="str">
        <f>VLOOKUP(B11446,[1]data!$A$2:$E$764,5,0)</f>
        <v>Visakhapatnam</v>
      </c>
      <c r="S11446" t="str">
        <f>VLOOKUP($B11446,[1]data!$A$1:$I$764,6,0)</f>
        <v>Delhi Capitals</v>
      </c>
      <c r="T11446" t="str">
        <f>VLOOKUP($B11446,[1]data!$A$1:$I$764,7,0)</f>
        <v>Sunrisers Hyderabad</v>
      </c>
      <c r="U11446" t="str">
        <f>VLOOKUP($B11446,[1]data!$A$1:$I$764,9,0)</f>
        <v>Delhi Capitals</v>
      </c>
    </row>
    <row r="11447" spans="1:21" x14ac:dyDescent="0.3">
      <c r="A11447">
        <v>2019</v>
      </c>
      <c r="B11447" t="s">
        <v>6043</v>
      </c>
      <c r="C11447" s="1">
        <v>43589</v>
      </c>
      <c r="D11447" t="s">
        <v>6044</v>
      </c>
      <c r="E11447" t="s">
        <v>5648</v>
      </c>
      <c r="G11447" t="s">
        <v>5796</v>
      </c>
      <c r="H11447">
        <v>75</v>
      </c>
      <c r="I11447">
        <f t="shared" si="356"/>
        <v>75</v>
      </c>
      <c r="J11447">
        <v>47</v>
      </c>
      <c r="K11447">
        <v>81</v>
      </c>
      <c r="L11447">
        <v>4</v>
      </c>
      <c r="M11447">
        <v>6</v>
      </c>
      <c r="N11447">
        <v>159.57</v>
      </c>
      <c r="O11447">
        <f t="shared" si="357"/>
        <v>159.57</v>
      </c>
      <c r="P11447" t="s">
        <v>17</v>
      </c>
      <c r="Q11447" s="1">
        <v>43589</v>
      </c>
      <c r="R11447" t="str">
        <f>VLOOKUP(B11447,[1]data!$A$2:$E$764,5,0)</f>
        <v>Visakhapatnam</v>
      </c>
      <c r="S11447" t="str">
        <f>VLOOKUP($B11447,[1]data!$A$1:$I$764,6,0)</f>
        <v>Delhi Capitals</v>
      </c>
      <c r="T11447" t="str">
        <f>VLOOKUP($B11447,[1]data!$A$1:$I$764,7,0)</f>
        <v>Sunrisers Hyderabad</v>
      </c>
      <c r="U11447" t="str">
        <f>VLOOKUP($B11447,[1]data!$A$1:$I$764,9,0)</f>
        <v>Delhi Capitals</v>
      </c>
    </row>
    <row r="11448" spans="1:21" x14ac:dyDescent="0.3">
      <c r="A11448">
        <v>2019</v>
      </c>
      <c r="B11448" t="s">
        <v>6043</v>
      </c>
      <c r="C11448" s="1">
        <v>43589</v>
      </c>
      <c r="D11448" t="s">
        <v>6044</v>
      </c>
      <c r="E11448" t="s">
        <v>74</v>
      </c>
      <c r="F11448">
        <v>1010</v>
      </c>
      <c r="G11448" t="s">
        <v>1462</v>
      </c>
      <c r="H11448">
        <v>0</v>
      </c>
      <c r="I11448">
        <f t="shared" si="356"/>
        <v>0</v>
      </c>
      <c r="J11448">
        <v>3</v>
      </c>
      <c r="K11448">
        <v>3</v>
      </c>
      <c r="L11448">
        <v>0</v>
      </c>
      <c r="M11448">
        <v>0</v>
      </c>
      <c r="N11448">
        <v>0</v>
      </c>
      <c r="O11448">
        <f t="shared" si="357"/>
        <v>0</v>
      </c>
      <c r="P11448" t="s">
        <v>20</v>
      </c>
      <c r="Q11448" s="1">
        <v>43589</v>
      </c>
      <c r="R11448" t="str">
        <f>VLOOKUP(B11448,[1]data!$A$2:$E$764,5,0)</f>
        <v>Visakhapatnam</v>
      </c>
      <c r="S11448" t="str">
        <f>VLOOKUP($B11448,[1]data!$A$1:$I$764,6,0)</f>
        <v>Delhi Capitals</v>
      </c>
      <c r="T11448" t="str">
        <f>VLOOKUP($B11448,[1]data!$A$1:$I$764,7,0)</f>
        <v>Sunrisers Hyderabad</v>
      </c>
      <c r="U11448" t="str">
        <f>VLOOKUP($B11448,[1]data!$A$1:$I$764,9,0)</f>
        <v>Delhi Capitals</v>
      </c>
    </row>
    <row r="11449" spans="1:21" x14ac:dyDescent="0.3">
      <c r="A11449">
        <v>2019</v>
      </c>
      <c r="B11449" t="s">
        <v>6043</v>
      </c>
      <c r="C11449" s="1">
        <v>43589</v>
      </c>
      <c r="D11449" t="s">
        <v>6044</v>
      </c>
      <c r="E11449" t="s">
        <v>21</v>
      </c>
      <c r="F11449">
        <v>1024</v>
      </c>
      <c r="G11449" t="s">
        <v>6046</v>
      </c>
      <c r="H11449">
        <v>16</v>
      </c>
      <c r="I11449">
        <f t="shared" si="356"/>
        <v>16</v>
      </c>
      <c r="J11449">
        <v>7</v>
      </c>
      <c r="K11449">
        <v>9</v>
      </c>
      <c r="L11449">
        <v>2</v>
      </c>
      <c r="M11449">
        <v>1</v>
      </c>
      <c r="N11449">
        <v>228.57</v>
      </c>
      <c r="O11449">
        <f t="shared" si="357"/>
        <v>228.57</v>
      </c>
      <c r="P11449" t="s">
        <v>40</v>
      </c>
      <c r="Q11449" s="1">
        <v>43589</v>
      </c>
      <c r="R11449" t="str">
        <f>VLOOKUP(B11449,[1]data!$A$2:$E$764,5,0)</f>
        <v>Visakhapatnam</v>
      </c>
      <c r="S11449" t="str">
        <f>VLOOKUP($B11449,[1]data!$A$1:$I$764,6,0)</f>
        <v>Delhi Capitals</v>
      </c>
      <c r="T11449" t="str">
        <f>VLOOKUP($B11449,[1]data!$A$1:$I$764,7,0)</f>
        <v>Sunrisers Hyderabad</v>
      </c>
      <c r="U11449" t="str">
        <f>VLOOKUP($B11449,[1]data!$A$1:$I$764,9,0)</f>
        <v>Delhi Capitals</v>
      </c>
    </row>
    <row r="11450" spans="1:21" x14ac:dyDescent="0.3">
      <c r="A11450">
        <v>2019</v>
      </c>
      <c r="B11450" t="s">
        <v>6043</v>
      </c>
      <c r="C11450" s="1">
        <v>43589</v>
      </c>
      <c r="D11450" t="s">
        <v>6044</v>
      </c>
      <c r="E11450" t="s">
        <v>4966</v>
      </c>
      <c r="F11450">
        <v>1401</v>
      </c>
      <c r="G11450" t="s">
        <v>6001</v>
      </c>
      <c r="H11450">
        <v>0</v>
      </c>
      <c r="I11450">
        <f t="shared" si="356"/>
        <v>0</v>
      </c>
      <c r="J11450">
        <v>1</v>
      </c>
      <c r="K11450">
        <v>3</v>
      </c>
      <c r="L11450">
        <v>0</v>
      </c>
      <c r="M11450">
        <v>0</v>
      </c>
      <c r="N11450">
        <v>0</v>
      </c>
      <c r="O11450">
        <f t="shared" si="357"/>
        <v>0</v>
      </c>
      <c r="P11450" t="s">
        <v>17</v>
      </c>
      <c r="Q11450" s="1">
        <v>43589</v>
      </c>
      <c r="R11450" t="str">
        <f>VLOOKUP(B11450,[1]data!$A$2:$E$764,5,0)</f>
        <v>Visakhapatnam</v>
      </c>
      <c r="S11450" t="str">
        <f>VLOOKUP($B11450,[1]data!$A$1:$I$764,6,0)</f>
        <v>Delhi Capitals</v>
      </c>
      <c r="T11450" t="str">
        <f>VLOOKUP($B11450,[1]data!$A$1:$I$764,7,0)</f>
        <v>Sunrisers Hyderabad</v>
      </c>
      <c r="U11450" t="str">
        <f>VLOOKUP($B11450,[1]data!$A$1:$I$764,9,0)</f>
        <v>Delhi Capitals</v>
      </c>
    </row>
    <row r="11451" spans="1:21" x14ac:dyDescent="0.3">
      <c r="A11451">
        <v>2019</v>
      </c>
      <c r="B11451" t="s">
        <v>6043</v>
      </c>
      <c r="C11451" s="1">
        <v>43589</v>
      </c>
      <c r="D11451" t="s">
        <v>6044</v>
      </c>
      <c r="E11451" t="s">
        <v>1518</v>
      </c>
      <c r="F11451">
        <v>1167</v>
      </c>
      <c r="G11451" t="s">
        <v>26</v>
      </c>
      <c r="H11451">
        <v>9</v>
      </c>
      <c r="I11451">
        <f t="shared" si="356"/>
        <v>9</v>
      </c>
      <c r="J11451">
        <v>4</v>
      </c>
      <c r="K11451">
        <v>4</v>
      </c>
      <c r="L11451">
        <v>2</v>
      </c>
      <c r="M11451">
        <v>0</v>
      </c>
      <c r="N11451">
        <v>225</v>
      </c>
      <c r="O11451">
        <f t="shared" si="357"/>
        <v>225</v>
      </c>
      <c r="P11451" t="s">
        <v>17</v>
      </c>
      <c r="Q11451" s="1">
        <v>43589</v>
      </c>
      <c r="R11451" t="str">
        <f>VLOOKUP(B11451,[1]data!$A$2:$E$764,5,0)</f>
        <v>Visakhapatnam</v>
      </c>
      <c r="S11451" t="str">
        <f>VLOOKUP($B11451,[1]data!$A$1:$I$764,6,0)</f>
        <v>Delhi Capitals</v>
      </c>
      <c r="T11451" t="str">
        <f>VLOOKUP($B11451,[1]data!$A$1:$I$764,7,0)</f>
        <v>Sunrisers Hyderabad</v>
      </c>
      <c r="U11451" t="str">
        <f>VLOOKUP($B11451,[1]data!$A$1:$I$764,9,0)</f>
        <v>Delhi Capitals</v>
      </c>
    </row>
    <row r="11452" spans="1:21" x14ac:dyDescent="0.3">
      <c r="A11452">
        <v>2019</v>
      </c>
      <c r="B11452" t="s">
        <v>6043</v>
      </c>
      <c r="C11452" s="1">
        <v>43589</v>
      </c>
      <c r="D11452" t="s">
        <v>6044</v>
      </c>
      <c r="E11452" t="s">
        <v>2851</v>
      </c>
      <c r="F11452">
        <v>1269</v>
      </c>
      <c r="G11452" t="s">
        <v>6047</v>
      </c>
      <c r="H11452">
        <v>65</v>
      </c>
      <c r="I11452">
        <f t="shared" si="356"/>
        <v>65</v>
      </c>
      <c r="J11452">
        <v>48</v>
      </c>
      <c r="K11452">
        <v>80</v>
      </c>
      <c r="L11452">
        <v>8</v>
      </c>
      <c r="M11452">
        <v>1</v>
      </c>
      <c r="N11452">
        <v>135.41</v>
      </c>
      <c r="O11452">
        <f t="shared" si="357"/>
        <v>135.41</v>
      </c>
      <c r="P11452" t="s">
        <v>17</v>
      </c>
      <c r="Q11452" s="1">
        <v>43589</v>
      </c>
      <c r="R11452" t="str">
        <f>VLOOKUP(B11452,[1]data!$A$2:$E$764,5,0)</f>
        <v>Visakhapatnam</v>
      </c>
      <c r="S11452" t="str">
        <f>VLOOKUP($B11452,[1]data!$A$1:$I$764,6,0)</f>
        <v>Delhi Capitals</v>
      </c>
      <c r="T11452" t="str">
        <f>VLOOKUP($B11452,[1]data!$A$1:$I$764,7,0)</f>
        <v>Sunrisers Hyderabad</v>
      </c>
      <c r="U11452" t="str">
        <f>VLOOKUP($B11452,[1]data!$A$1:$I$764,9,0)</f>
        <v>Delhi Capitals</v>
      </c>
    </row>
    <row r="11453" spans="1:21" x14ac:dyDescent="0.3">
      <c r="A11453">
        <v>2019</v>
      </c>
      <c r="B11453" t="s">
        <v>6043</v>
      </c>
      <c r="C11453" s="1">
        <v>43589</v>
      </c>
      <c r="D11453" t="s">
        <v>6044</v>
      </c>
      <c r="E11453" t="s">
        <v>4850</v>
      </c>
      <c r="F11453">
        <v>1394</v>
      </c>
      <c r="G11453" t="s">
        <v>26</v>
      </c>
      <c r="H11453">
        <v>3</v>
      </c>
      <c r="I11453">
        <f t="shared" si="356"/>
        <v>3</v>
      </c>
      <c r="J11453">
        <v>4</v>
      </c>
      <c r="K11453">
        <v>12</v>
      </c>
      <c r="L11453">
        <v>0</v>
      </c>
      <c r="M11453">
        <v>0</v>
      </c>
      <c r="N11453">
        <v>75</v>
      </c>
      <c r="O11453">
        <f t="shared" si="357"/>
        <v>75</v>
      </c>
      <c r="P11453" t="s">
        <v>17</v>
      </c>
      <c r="Q11453" s="1">
        <v>43589</v>
      </c>
      <c r="R11453" t="str">
        <f>VLOOKUP(B11453,[1]data!$A$2:$E$764,5,0)</f>
        <v>Visakhapatnam</v>
      </c>
      <c r="S11453" t="str">
        <f>VLOOKUP($B11453,[1]data!$A$1:$I$764,6,0)</f>
        <v>Delhi Capitals</v>
      </c>
      <c r="T11453" t="str">
        <f>VLOOKUP($B11453,[1]data!$A$1:$I$764,7,0)</f>
        <v>Sunrisers Hyderabad</v>
      </c>
      <c r="U11453" t="str">
        <f>VLOOKUP($B11453,[1]data!$A$1:$I$764,9,0)</f>
        <v>Delhi Capitals</v>
      </c>
    </row>
    <row r="11454" spans="1:21" x14ac:dyDescent="0.3">
      <c r="A11454">
        <v>2019</v>
      </c>
      <c r="B11454" t="s">
        <v>6043</v>
      </c>
      <c r="C11454" s="1">
        <v>43589</v>
      </c>
      <c r="D11454" t="s">
        <v>6044</v>
      </c>
      <c r="E11454" t="s">
        <v>2391</v>
      </c>
      <c r="F11454">
        <v>1232</v>
      </c>
      <c r="G11454" t="s">
        <v>26</v>
      </c>
      <c r="H11454">
        <v>7</v>
      </c>
      <c r="I11454">
        <f t="shared" si="356"/>
        <v>7</v>
      </c>
      <c r="J11454">
        <v>5</v>
      </c>
      <c r="K11454">
        <v>14</v>
      </c>
      <c r="L11454">
        <v>1</v>
      </c>
      <c r="M11454">
        <v>0</v>
      </c>
      <c r="N11454">
        <v>140</v>
      </c>
      <c r="O11454">
        <f t="shared" si="357"/>
        <v>140</v>
      </c>
      <c r="P11454" t="s">
        <v>17</v>
      </c>
      <c r="Q11454" s="1">
        <v>43589</v>
      </c>
      <c r="R11454" t="str">
        <f>VLOOKUP(B11454,[1]data!$A$2:$E$764,5,0)</f>
        <v>Visakhapatnam</v>
      </c>
      <c r="S11454" t="str">
        <f>VLOOKUP($B11454,[1]data!$A$1:$I$764,6,0)</f>
        <v>Delhi Capitals</v>
      </c>
      <c r="T11454" t="str">
        <f>VLOOKUP($B11454,[1]data!$A$1:$I$764,7,0)</f>
        <v>Sunrisers Hyderabad</v>
      </c>
      <c r="U11454" t="str">
        <f>VLOOKUP($B11454,[1]data!$A$1:$I$764,9,0)</f>
        <v>Delhi Capitals</v>
      </c>
    </row>
    <row r="11455" spans="1:21" x14ac:dyDescent="0.3">
      <c r="A11455">
        <v>2019</v>
      </c>
      <c r="B11455" t="s">
        <v>6043</v>
      </c>
      <c r="C11455" s="1">
        <v>43589</v>
      </c>
      <c r="D11455" t="s">
        <v>6044</v>
      </c>
      <c r="E11455" t="s">
        <v>306</v>
      </c>
      <c r="F11455">
        <v>1105</v>
      </c>
      <c r="G11455" t="s">
        <v>6048</v>
      </c>
      <c r="H11455">
        <v>9</v>
      </c>
      <c r="I11455">
        <f t="shared" si="356"/>
        <v>9</v>
      </c>
      <c r="J11455">
        <v>12</v>
      </c>
      <c r="K11455">
        <v>20</v>
      </c>
      <c r="L11455">
        <v>1</v>
      </c>
      <c r="M11455">
        <v>0</v>
      </c>
      <c r="N11455">
        <v>75</v>
      </c>
      <c r="O11455">
        <f t="shared" si="357"/>
        <v>75</v>
      </c>
      <c r="P11455" t="s">
        <v>17</v>
      </c>
      <c r="Q11455" s="1">
        <v>43589</v>
      </c>
      <c r="R11455" t="str">
        <f>VLOOKUP(B11455,[1]data!$A$2:$E$764,5,0)</f>
        <v>Visakhapatnam</v>
      </c>
      <c r="S11455" t="str">
        <f>VLOOKUP($B11455,[1]data!$A$1:$I$764,6,0)</f>
        <v>Delhi Capitals</v>
      </c>
      <c r="T11455" t="str">
        <f>VLOOKUP($B11455,[1]data!$A$1:$I$764,7,0)</f>
        <v>Sunrisers Hyderabad</v>
      </c>
      <c r="U11455" t="str">
        <f>VLOOKUP($B11455,[1]data!$A$1:$I$764,9,0)</f>
        <v>Delhi Capitals</v>
      </c>
    </row>
    <row r="11456" spans="1:21" x14ac:dyDescent="0.3">
      <c r="A11456">
        <v>2019</v>
      </c>
      <c r="B11456" t="s">
        <v>6043</v>
      </c>
      <c r="C11456" s="1">
        <v>43589</v>
      </c>
      <c r="D11456" t="s">
        <v>6044</v>
      </c>
      <c r="E11456" t="s">
        <v>3964</v>
      </c>
      <c r="F11456">
        <v>1343</v>
      </c>
      <c r="G11456" t="s">
        <v>26</v>
      </c>
      <c r="H11456">
        <v>70</v>
      </c>
      <c r="I11456">
        <f t="shared" si="356"/>
        <v>70</v>
      </c>
      <c r="J11456">
        <v>43</v>
      </c>
      <c r="K11456">
        <v>65</v>
      </c>
      <c r="L11456">
        <v>5</v>
      </c>
      <c r="M11456">
        <v>4</v>
      </c>
      <c r="N11456">
        <v>162.79</v>
      </c>
      <c r="O11456">
        <f t="shared" si="357"/>
        <v>162.79</v>
      </c>
      <c r="P11456" t="s">
        <v>40</v>
      </c>
      <c r="Q11456" s="1">
        <v>43589</v>
      </c>
      <c r="R11456" t="str">
        <f>VLOOKUP(B11456,[1]data!$A$2:$E$764,5,0)</f>
        <v>Visakhapatnam</v>
      </c>
      <c r="S11456" t="str">
        <f>VLOOKUP($B11456,[1]data!$A$1:$I$764,6,0)</f>
        <v>Delhi Capitals</v>
      </c>
      <c r="T11456" t="str">
        <f>VLOOKUP($B11456,[1]data!$A$1:$I$764,7,0)</f>
        <v>Sunrisers Hyderabad</v>
      </c>
      <c r="U11456" t="str">
        <f>VLOOKUP($B11456,[1]data!$A$1:$I$764,9,0)</f>
        <v>Delhi Capitals</v>
      </c>
    </row>
    <row r="11457" spans="1:21" x14ac:dyDescent="0.3">
      <c r="A11457">
        <v>2019</v>
      </c>
      <c r="B11457" t="s">
        <v>6043</v>
      </c>
      <c r="C11457" s="1">
        <v>43589</v>
      </c>
      <c r="D11457" t="s">
        <v>6044</v>
      </c>
      <c r="E11457" t="s">
        <v>102</v>
      </c>
      <c r="F11457">
        <v>1102</v>
      </c>
      <c r="G11457" t="s">
        <v>6049</v>
      </c>
      <c r="H11457">
        <v>20</v>
      </c>
      <c r="I11457">
        <f t="shared" si="356"/>
        <v>20</v>
      </c>
      <c r="J11457">
        <v>11</v>
      </c>
      <c r="K11457">
        <v>21</v>
      </c>
      <c r="L11457">
        <v>4</v>
      </c>
      <c r="M11457">
        <v>0</v>
      </c>
      <c r="N11457">
        <v>181.81</v>
      </c>
      <c r="O11457">
        <f t="shared" si="357"/>
        <v>181.81</v>
      </c>
      <c r="P11457" t="s">
        <v>20</v>
      </c>
      <c r="Q11457" s="1">
        <v>43589</v>
      </c>
      <c r="R11457" t="str">
        <f>VLOOKUP(B11457,[1]data!$A$2:$E$764,5,0)</f>
        <v>Visakhapatnam</v>
      </c>
      <c r="S11457" t="str">
        <f>VLOOKUP($B11457,[1]data!$A$1:$I$764,6,0)</f>
        <v>Delhi Capitals</v>
      </c>
      <c r="T11457" t="str">
        <f>VLOOKUP($B11457,[1]data!$A$1:$I$764,7,0)</f>
        <v>Sunrisers Hyderabad</v>
      </c>
      <c r="U11457" t="str">
        <f>VLOOKUP($B11457,[1]data!$A$1:$I$764,9,0)</f>
        <v>Delhi Capitals</v>
      </c>
    </row>
    <row r="11458" spans="1:21" x14ac:dyDescent="0.3">
      <c r="A11458">
        <v>2019</v>
      </c>
      <c r="B11458" t="s">
        <v>6043</v>
      </c>
      <c r="C11458" s="1">
        <v>43589</v>
      </c>
      <c r="D11458" t="s">
        <v>6044</v>
      </c>
      <c r="E11458" t="s">
        <v>4407</v>
      </c>
      <c r="F11458">
        <v>1361</v>
      </c>
      <c r="G11458" t="s">
        <v>5991</v>
      </c>
      <c r="H11458">
        <v>30</v>
      </c>
      <c r="I11458">
        <f t="shared" si="356"/>
        <v>30</v>
      </c>
      <c r="J11458">
        <v>23</v>
      </c>
      <c r="K11458">
        <v>36</v>
      </c>
      <c r="L11458">
        <v>2</v>
      </c>
      <c r="M11458">
        <v>2</v>
      </c>
      <c r="N11458">
        <v>130.43</v>
      </c>
      <c r="O11458">
        <f t="shared" si="357"/>
        <v>130.43</v>
      </c>
      <c r="P11458" t="s">
        <v>17</v>
      </c>
      <c r="Q11458" s="1">
        <v>43589</v>
      </c>
      <c r="R11458" t="str">
        <f>VLOOKUP(B11458,[1]data!$A$2:$E$764,5,0)</f>
        <v>Visakhapatnam</v>
      </c>
      <c r="S11458" t="str">
        <f>VLOOKUP($B11458,[1]data!$A$1:$I$764,6,0)</f>
        <v>Delhi Capitals</v>
      </c>
      <c r="T11458" t="str">
        <f>VLOOKUP($B11458,[1]data!$A$1:$I$764,7,0)</f>
        <v>Sunrisers Hyderabad</v>
      </c>
      <c r="U11458" t="str">
        <f>VLOOKUP($B11458,[1]data!$A$1:$I$764,9,0)</f>
        <v>Delhi Capitals</v>
      </c>
    </row>
    <row r="11459" spans="1:21" x14ac:dyDescent="0.3">
      <c r="A11459">
        <v>2019</v>
      </c>
      <c r="B11459" t="s">
        <v>6043</v>
      </c>
      <c r="C11459" s="1">
        <v>43589</v>
      </c>
      <c r="D11459" t="s">
        <v>6044</v>
      </c>
      <c r="E11459" t="s">
        <v>4889</v>
      </c>
      <c r="F11459">
        <v>1397</v>
      </c>
      <c r="G11459" t="s">
        <v>6050</v>
      </c>
      <c r="H11459">
        <v>4</v>
      </c>
      <c r="I11459">
        <f t="shared" ref="I11459:I11486" si="358">IF(H11459="",(J11459*N11459)/100,H11459)</f>
        <v>4</v>
      </c>
      <c r="J11459">
        <v>3</v>
      </c>
      <c r="K11459">
        <v>6</v>
      </c>
      <c r="L11459">
        <v>1</v>
      </c>
      <c r="M11459">
        <v>0</v>
      </c>
      <c r="N11459">
        <v>133.33000000000001</v>
      </c>
      <c r="O11459">
        <f t="shared" ref="O11459:O11486" si="359">IF(N11459="",IF(J11459=0,0,(I11459/J11459)*100),N11459)</f>
        <v>133.33000000000001</v>
      </c>
      <c r="P11459" t="s">
        <v>17</v>
      </c>
      <c r="Q11459" s="1">
        <v>43589</v>
      </c>
      <c r="R11459" t="str">
        <f>VLOOKUP(B11459,[1]data!$A$2:$E$764,5,0)</f>
        <v>Visakhapatnam</v>
      </c>
      <c r="S11459" t="str">
        <f>VLOOKUP($B11459,[1]data!$A$1:$I$764,6,0)</f>
        <v>Delhi Capitals</v>
      </c>
      <c r="T11459" t="str">
        <f>VLOOKUP($B11459,[1]data!$A$1:$I$764,7,0)</f>
        <v>Sunrisers Hyderabad</v>
      </c>
      <c r="U11459" t="str">
        <f>VLOOKUP($B11459,[1]data!$A$1:$I$764,9,0)</f>
        <v>Delhi Capitals</v>
      </c>
    </row>
    <row r="11460" spans="1:21" x14ac:dyDescent="0.3">
      <c r="A11460">
        <v>2019</v>
      </c>
      <c r="B11460" t="s">
        <v>6043</v>
      </c>
      <c r="C11460" s="1">
        <v>43589</v>
      </c>
      <c r="D11460" t="s">
        <v>6044</v>
      </c>
      <c r="E11460" t="s">
        <v>4813</v>
      </c>
      <c r="F11460">
        <v>1391</v>
      </c>
      <c r="G11460" t="s">
        <v>6051</v>
      </c>
      <c r="H11460">
        <v>1</v>
      </c>
      <c r="I11460">
        <f t="shared" si="358"/>
        <v>1</v>
      </c>
      <c r="J11460">
        <v>2</v>
      </c>
      <c r="K11460">
        <v>4</v>
      </c>
      <c r="L11460">
        <v>0</v>
      </c>
      <c r="M11460">
        <v>0</v>
      </c>
      <c r="N11460">
        <v>50</v>
      </c>
      <c r="O11460">
        <f t="shared" si="359"/>
        <v>50</v>
      </c>
      <c r="P11460" t="s">
        <v>17</v>
      </c>
      <c r="Q11460" s="1">
        <v>43589</v>
      </c>
      <c r="R11460" t="str">
        <f>VLOOKUP(B11460,[1]data!$A$2:$E$764,5,0)</f>
        <v>Visakhapatnam</v>
      </c>
      <c r="S11460" t="str">
        <f>VLOOKUP($B11460,[1]data!$A$1:$I$764,6,0)</f>
        <v>Delhi Capitals</v>
      </c>
      <c r="T11460" t="str">
        <f>VLOOKUP($B11460,[1]data!$A$1:$I$764,7,0)</f>
        <v>Sunrisers Hyderabad</v>
      </c>
      <c r="U11460" t="str">
        <f>VLOOKUP($B11460,[1]data!$A$1:$I$764,9,0)</f>
        <v>Delhi Capitals</v>
      </c>
    </row>
    <row r="11461" spans="1:21" x14ac:dyDescent="0.3">
      <c r="A11461">
        <v>2019</v>
      </c>
      <c r="B11461" t="s">
        <v>6043</v>
      </c>
      <c r="C11461" s="1">
        <v>43589</v>
      </c>
      <c r="D11461" t="s">
        <v>6044</v>
      </c>
      <c r="E11461" t="s">
        <v>4815</v>
      </c>
      <c r="F11461">
        <v>1390</v>
      </c>
      <c r="G11461" t="s">
        <v>6052</v>
      </c>
      <c r="H11461">
        <v>27</v>
      </c>
      <c r="I11461">
        <f t="shared" si="358"/>
        <v>27</v>
      </c>
      <c r="J11461">
        <v>18</v>
      </c>
      <c r="K11461">
        <v>25</v>
      </c>
      <c r="L11461">
        <v>0</v>
      </c>
      <c r="M11461">
        <v>3</v>
      </c>
      <c r="N11461">
        <v>150</v>
      </c>
      <c r="O11461">
        <f t="shared" si="359"/>
        <v>150</v>
      </c>
      <c r="P11461" t="s">
        <v>17</v>
      </c>
      <c r="Q11461" s="1">
        <v>43589</v>
      </c>
      <c r="R11461" t="str">
        <f>VLOOKUP(B11461,[1]data!$A$2:$E$764,5,0)</f>
        <v>Visakhapatnam</v>
      </c>
      <c r="S11461" t="str">
        <f>VLOOKUP($B11461,[1]data!$A$1:$I$764,6,0)</f>
        <v>Delhi Capitals</v>
      </c>
      <c r="T11461" t="str">
        <f>VLOOKUP($B11461,[1]data!$A$1:$I$764,7,0)</f>
        <v>Sunrisers Hyderabad</v>
      </c>
      <c r="U11461" t="str">
        <f>VLOOKUP($B11461,[1]data!$A$1:$I$764,9,0)</f>
        <v>Delhi Capitals</v>
      </c>
    </row>
    <row r="11462" spans="1:21" x14ac:dyDescent="0.3">
      <c r="A11462">
        <v>2019</v>
      </c>
      <c r="B11462" t="s">
        <v>6043</v>
      </c>
      <c r="C11462" s="1">
        <v>43589</v>
      </c>
      <c r="D11462" t="s">
        <v>6044</v>
      </c>
      <c r="E11462" t="s">
        <v>58</v>
      </c>
      <c r="F11462">
        <v>1033</v>
      </c>
      <c r="G11462" t="s">
        <v>5723</v>
      </c>
      <c r="H11462">
        <v>3</v>
      </c>
      <c r="I11462">
        <f t="shared" si="358"/>
        <v>3</v>
      </c>
      <c r="J11462">
        <v>4</v>
      </c>
      <c r="K11462">
        <v>11</v>
      </c>
      <c r="L11462">
        <v>0</v>
      </c>
      <c r="M11462">
        <v>0</v>
      </c>
      <c r="N11462">
        <v>75</v>
      </c>
      <c r="O11462">
        <f t="shared" si="359"/>
        <v>75</v>
      </c>
      <c r="P11462" t="s">
        <v>17</v>
      </c>
      <c r="Q11462" s="1">
        <v>43589</v>
      </c>
      <c r="R11462" t="str">
        <f>VLOOKUP(B11462,[1]data!$A$2:$E$764,5,0)</f>
        <v>Visakhapatnam</v>
      </c>
      <c r="S11462" t="str">
        <f>VLOOKUP($B11462,[1]data!$A$1:$I$764,6,0)</f>
        <v>Delhi Capitals</v>
      </c>
      <c r="T11462" t="str">
        <f>VLOOKUP($B11462,[1]data!$A$1:$I$764,7,0)</f>
        <v>Sunrisers Hyderabad</v>
      </c>
      <c r="U11462" t="str">
        <f>VLOOKUP($B11462,[1]data!$A$1:$I$764,9,0)</f>
        <v>Delhi Capitals</v>
      </c>
    </row>
    <row r="11463" spans="1:21" x14ac:dyDescent="0.3">
      <c r="A11463">
        <v>2019</v>
      </c>
      <c r="B11463" t="s">
        <v>6053</v>
      </c>
      <c r="C11463" s="1">
        <v>43590</v>
      </c>
      <c r="D11463" t="s">
        <v>6054</v>
      </c>
      <c r="E11463" t="s">
        <v>5675</v>
      </c>
      <c r="G11463" t="s">
        <v>3702</v>
      </c>
      <c r="H11463">
        <v>36</v>
      </c>
      <c r="I11463">
        <f t="shared" si="358"/>
        <v>36</v>
      </c>
      <c r="J11463">
        <v>22</v>
      </c>
      <c r="K11463">
        <v>29</v>
      </c>
      <c r="L11463">
        <v>2</v>
      </c>
      <c r="M11463">
        <v>3</v>
      </c>
      <c r="N11463">
        <v>163.63</v>
      </c>
      <c r="O11463">
        <f t="shared" si="359"/>
        <v>163.63</v>
      </c>
      <c r="P11463" t="s">
        <v>20</v>
      </c>
      <c r="Q11463" s="1">
        <v>43590</v>
      </c>
      <c r="R11463" t="str">
        <f>VLOOKUP(B11463,[1]data!$A$2:$E$764,5,0)</f>
        <v>Visakhapatnam</v>
      </c>
      <c r="S11463" t="str">
        <f>VLOOKUP($B11463,[1]data!$A$1:$I$764,6,0)</f>
        <v>Chennai Super Kings</v>
      </c>
      <c r="T11463" t="str">
        <f>VLOOKUP($B11463,[1]data!$A$1:$I$764,7,0)</f>
        <v>Delhi Capitals</v>
      </c>
      <c r="U11463" t="str">
        <f>VLOOKUP($B11463,[1]data!$A$1:$I$764,9,0)</f>
        <v>Chennai Super Kings</v>
      </c>
    </row>
    <row r="11464" spans="1:21" x14ac:dyDescent="0.3">
      <c r="A11464">
        <v>2019</v>
      </c>
      <c r="B11464" t="s">
        <v>6053</v>
      </c>
      <c r="C11464" s="1">
        <v>43590</v>
      </c>
      <c r="D11464" t="s">
        <v>6054</v>
      </c>
      <c r="E11464" t="s">
        <v>833</v>
      </c>
      <c r="F11464">
        <v>1051</v>
      </c>
      <c r="G11464" t="s">
        <v>6055</v>
      </c>
      <c r="H11464">
        <v>28</v>
      </c>
      <c r="I11464">
        <f t="shared" si="358"/>
        <v>28</v>
      </c>
      <c r="J11464">
        <v>28</v>
      </c>
      <c r="K11464">
        <v>57</v>
      </c>
      <c r="L11464">
        <v>2</v>
      </c>
      <c r="M11464">
        <v>2</v>
      </c>
      <c r="N11464">
        <v>100</v>
      </c>
      <c r="O11464">
        <f t="shared" si="359"/>
        <v>100</v>
      </c>
      <c r="P11464" t="s">
        <v>17</v>
      </c>
      <c r="Q11464" s="1">
        <v>43590</v>
      </c>
      <c r="R11464" t="str">
        <f>VLOOKUP(B11464,[1]data!$A$2:$E$764,5,0)</f>
        <v>Visakhapatnam</v>
      </c>
      <c r="S11464" t="str">
        <f>VLOOKUP($B11464,[1]data!$A$1:$I$764,6,0)</f>
        <v>Chennai Super Kings</v>
      </c>
      <c r="T11464" t="str">
        <f>VLOOKUP($B11464,[1]data!$A$1:$I$764,7,0)</f>
        <v>Delhi Capitals</v>
      </c>
      <c r="U11464" t="str">
        <f>VLOOKUP($B11464,[1]data!$A$1:$I$764,9,0)</f>
        <v>Chennai Super Kings</v>
      </c>
    </row>
    <row r="11465" spans="1:21" x14ac:dyDescent="0.3">
      <c r="A11465">
        <v>2019</v>
      </c>
      <c r="B11465" t="s">
        <v>6053</v>
      </c>
      <c r="C11465" s="1">
        <v>43590</v>
      </c>
      <c r="D11465" t="s">
        <v>6054</v>
      </c>
      <c r="E11465" t="s">
        <v>3187</v>
      </c>
      <c r="F11465">
        <v>1296</v>
      </c>
      <c r="G11465" t="s">
        <v>6056</v>
      </c>
      <c r="H11465">
        <v>71</v>
      </c>
      <c r="I11465">
        <f t="shared" si="358"/>
        <v>71</v>
      </c>
      <c r="J11465">
        <v>36</v>
      </c>
      <c r="K11465">
        <v>56</v>
      </c>
      <c r="L11465">
        <v>7</v>
      </c>
      <c r="M11465">
        <v>5</v>
      </c>
      <c r="N11465">
        <v>197.22</v>
      </c>
      <c r="O11465">
        <f t="shared" si="359"/>
        <v>197.22</v>
      </c>
      <c r="P11465" t="s">
        <v>17</v>
      </c>
      <c r="Q11465" s="1">
        <v>43590</v>
      </c>
      <c r="R11465" t="str">
        <f>VLOOKUP(B11465,[1]data!$A$2:$E$764,5,0)</f>
        <v>Visakhapatnam</v>
      </c>
      <c r="S11465" t="str">
        <f>VLOOKUP($B11465,[1]data!$A$1:$I$764,6,0)</f>
        <v>Chennai Super Kings</v>
      </c>
      <c r="T11465" t="str">
        <f>VLOOKUP($B11465,[1]data!$A$1:$I$764,7,0)</f>
        <v>Delhi Capitals</v>
      </c>
      <c r="U11465" t="str">
        <f>VLOOKUP($B11465,[1]data!$A$1:$I$764,9,0)</f>
        <v>Chennai Super Kings</v>
      </c>
    </row>
    <row r="11466" spans="1:21" x14ac:dyDescent="0.3">
      <c r="A11466">
        <v>2019</v>
      </c>
      <c r="B11466" t="s">
        <v>6053</v>
      </c>
      <c r="C11466" s="1">
        <v>43590</v>
      </c>
      <c r="D11466" t="s">
        <v>6054</v>
      </c>
      <c r="E11466" t="s">
        <v>5741</v>
      </c>
      <c r="G11466" t="s">
        <v>26</v>
      </c>
      <c r="H11466">
        <v>6</v>
      </c>
      <c r="I11466">
        <f t="shared" si="358"/>
        <v>6</v>
      </c>
      <c r="J11466">
        <v>7</v>
      </c>
      <c r="K11466">
        <v>5</v>
      </c>
      <c r="L11466">
        <v>1</v>
      </c>
      <c r="M11466">
        <v>0</v>
      </c>
      <c r="N11466">
        <v>85.71</v>
      </c>
      <c r="O11466">
        <f t="shared" si="359"/>
        <v>85.71</v>
      </c>
      <c r="P11466" t="s">
        <v>17</v>
      </c>
      <c r="Q11466" s="1">
        <v>43590</v>
      </c>
      <c r="R11466" t="str">
        <f>VLOOKUP(B11466,[1]data!$A$2:$E$764,5,0)</f>
        <v>Visakhapatnam</v>
      </c>
      <c r="S11466" t="str">
        <f>VLOOKUP($B11466,[1]data!$A$1:$I$764,6,0)</f>
        <v>Chennai Super Kings</v>
      </c>
      <c r="T11466" t="str">
        <f>VLOOKUP($B11466,[1]data!$A$1:$I$764,7,0)</f>
        <v>Delhi Capitals</v>
      </c>
      <c r="U11466" t="str">
        <f>VLOOKUP($B11466,[1]data!$A$1:$I$764,9,0)</f>
        <v>Chennai Super Kings</v>
      </c>
    </row>
    <row r="11467" spans="1:21" x14ac:dyDescent="0.3">
      <c r="A11467">
        <v>2019</v>
      </c>
      <c r="B11467" t="s">
        <v>6053</v>
      </c>
      <c r="C11467" s="1">
        <v>43590</v>
      </c>
      <c r="D11467" t="s">
        <v>6054</v>
      </c>
      <c r="E11467" t="s">
        <v>1569</v>
      </c>
      <c r="F11467">
        <v>1222</v>
      </c>
      <c r="G11467" t="s">
        <v>26</v>
      </c>
      <c r="H11467">
        <v>11</v>
      </c>
      <c r="I11467">
        <f t="shared" si="358"/>
        <v>11</v>
      </c>
      <c r="J11467">
        <v>9</v>
      </c>
      <c r="K11467">
        <v>26</v>
      </c>
      <c r="L11467">
        <v>0</v>
      </c>
      <c r="M11467">
        <v>0</v>
      </c>
      <c r="N11467">
        <v>122.22</v>
      </c>
      <c r="O11467">
        <f t="shared" si="359"/>
        <v>122.22</v>
      </c>
      <c r="P11467" t="s">
        <v>17</v>
      </c>
      <c r="Q11467" s="1">
        <v>43590</v>
      </c>
      <c r="R11467" t="str">
        <f>VLOOKUP(B11467,[1]data!$A$2:$E$764,5,0)</f>
        <v>Visakhapatnam</v>
      </c>
      <c r="S11467" t="str">
        <f>VLOOKUP($B11467,[1]data!$A$1:$I$764,6,0)</f>
        <v>Chennai Super Kings</v>
      </c>
      <c r="T11467" t="str">
        <f>VLOOKUP($B11467,[1]data!$A$1:$I$764,7,0)</f>
        <v>Delhi Capitals</v>
      </c>
      <c r="U11467" t="str">
        <f>VLOOKUP($B11467,[1]data!$A$1:$I$764,9,0)</f>
        <v>Chennai Super Kings</v>
      </c>
    </row>
    <row r="11468" spans="1:21" x14ac:dyDescent="0.3">
      <c r="A11468">
        <v>2019</v>
      </c>
      <c r="B11468" t="s">
        <v>6053</v>
      </c>
      <c r="C11468" s="1">
        <v>43590</v>
      </c>
      <c r="D11468" t="s">
        <v>6054</v>
      </c>
      <c r="E11468" t="s">
        <v>1898</v>
      </c>
      <c r="F11468">
        <v>1163</v>
      </c>
      <c r="G11468" t="s">
        <v>5407</v>
      </c>
      <c r="H11468">
        <v>7</v>
      </c>
      <c r="I11468">
        <f t="shared" si="358"/>
        <v>7</v>
      </c>
      <c r="J11468">
        <v>6</v>
      </c>
      <c r="K11468">
        <v>7</v>
      </c>
      <c r="L11468">
        <v>1</v>
      </c>
      <c r="M11468">
        <v>0</v>
      </c>
      <c r="N11468">
        <v>116.66</v>
      </c>
      <c r="O11468">
        <f t="shared" si="359"/>
        <v>116.66</v>
      </c>
      <c r="P11468" t="s">
        <v>17</v>
      </c>
      <c r="Q11468" s="1">
        <v>43590</v>
      </c>
      <c r="R11468" t="str">
        <f>VLOOKUP(B11468,[1]data!$A$2:$E$764,5,0)</f>
        <v>Visakhapatnam</v>
      </c>
      <c r="S11468" t="str">
        <f>VLOOKUP($B11468,[1]data!$A$1:$I$764,6,0)</f>
        <v>Chennai Super Kings</v>
      </c>
      <c r="T11468" t="str">
        <f>VLOOKUP($B11468,[1]data!$A$1:$I$764,7,0)</f>
        <v>Delhi Capitals</v>
      </c>
      <c r="U11468" t="str">
        <f>VLOOKUP($B11468,[1]data!$A$1:$I$764,9,0)</f>
        <v>Chennai Super Kings</v>
      </c>
    </row>
    <row r="11469" spans="1:21" x14ac:dyDescent="0.3">
      <c r="A11469">
        <v>2019</v>
      </c>
      <c r="B11469" t="s">
        <v>6053</v>
      </c>
      <c r="C11469" s="1">
        <v>43590</v>
      </c>
      <c r="D11469" t="s">
        <v>6054</v>
      </c>
      <c r="E11469" t="s">
        <v>181</v>
      </c>
      <c r="F11469">
        <v>1005</v>
      </c>
      <c r="G11469" t="s">
        <v>26</v>
      </c>
      <c r="H11469">
        <v>1</v>
      </c>
      <c r="I11469">
        <f t="shared" si="358"/>
        <v>1</v>
      </c>
      <c r="J11469">
        <v>1</v>
      </c>
      <c r="K11469">
        <v>3</v>
      </c>
      <c r="L11469">
        <v>0</v>
      </c>
      <c r="M11469">
        <v>0</v>
      </c>
      <c r="N11469">
        <v>100</v>
      </c>
      <c r="O11469">
        <f t="shared" si="359"/>
        <v>100</v>
      </c>
      <c r="P11469" t="s">
        <v>17</v>
      </c>
      <c r="Q11469" s="1">
        <v>43590</v>
      </c>
      <c r="R11469" t="str">
        <f>VLOOKUP(B11469,[1]data!$A$2:$E$764,5,0)</f>
        <v>Visakhapatnam</v>
      </c>
      <c r="S11469" t="str">
        <f>VLOOKUP($B11469,[1]data!$A$1:$I$764,6,0)</f>
        <v>Chennai Super Kings</v>
      </c>
      <c r="T11469" t="str">
        <f>VLOOKUP($B11469,[1]data!$A$1:$I$764,7,0)</f>
        <v>Delhi Capitals</v>
      </c>
      <c r="U11469" t="str">
        <f>VLOOKUP($B11469,[1]data!$A$1:$I$764,9,0)</f>
        <v>Chennai Super Kings</v>
      </c>
    </row>
    <row r="11470" spans="1:21" x14ac:dyDescent="0.3">
      <c r="A11470">
        <v>2019</v>
      </c>
      <c r="B11470" t="s">
        <v>6053</v>
      </c>
      <c r="C11470" s="1">
        <v>43590</v>
      </c>
      <c r="D11470" t="s">
        <v>6054</v>
      </c>
      <c r="E11470" t="s">
        <v>76</v>
      </c>
      <c r="F11470">
        <v>1012</v>
      </c>
      <c r="G11470" t="s">
        <v>6057</v>
      </c>
      <c r="H11470">
        <v>53</v>
      </c>
      <c r="I11470">
        <f t="shared" si="358"/>
        <v>53</v>
      </c>
      <c r="J11470">
        <v>38</v>
      </c>
      <c r="K11470">
        <v>59</v>
      </c>
      <c r="L11470">
        <v>5</v>
      </c>
      <c r="M11470">
        <v>2</v>
      </c>
      <c r="N11470">
        <v>139.47</v>
      </c>
      <c r="O11470">
        <f t="shared" si="359"/>
        <v>139.47</v>
      </c>
      <c r="P11470" t="s">
        <v>17</v>
      </c>
      <c r="Q11470" s="1">
        <v>43590</v>
      </c>
      <c r="R11470" t="str">
        <f>VLOOKUP(B11470,[1]data!$A$2:$E$764,5,0)</f>
        <v>Visakhapatnam</v>
      </c>
      <c r="S11470" t="str">
        <f>VLOOKUP($B11470,[1]data!$A$1:$I$764,6,0)</f>
        <v>Chennai Super Kings</v>
      </c>
      <c r="T11470" t="str">
        <f>VLOOKUP($B11470,[1]data!$A$1:$I$764,7,0)</f>
        <v>Delhi Capitals</v>
      </c>
      <c r="U11470" t="str">
        <f>VLOOKUP($B11470,[1]data!$A$1:$I$764,9,0)</f>
        <v>Chennai Super Kings</v>
      </c>
    </row>
    <row r="11471" spans="1:21" x14ac:dyDescent="0.3">
      <c r="A11471">
        <v>2019</v>
      </c>
      <c r="B11471" t="s">
        <v>6053</v>
      </c>
      <c r="C11471" s="1">
        <v>43590</v>
      </c>
      <c r="D11471" t="s">
        <v>6054</v>
      </c>
      <c r="E11471" t="s">
        <v>62</v>
      </c>
      <c r="F11471">
        <v>1182</v>
      </c>
      <c r="G11471" t="s">
        <v>5312</v>
      </c>
      <c r="H11471">
        <v>7</v>
      </c>
      <c r="I11471">
        <f t="shared" si="358"/>
        <v>7</v>
      </c>
      <c r="J11471">
        <v>11</v>
      </c>
      <c r="K11471">
        <v>21</v>
      </c>
      <c r="L11471">
        <v>1</v>
      </c>
      <c r="M11471">
        <v>0</v>
      </c>
      <c r="N11471">
        <v>63.63</v>
      </c>
      <c r="O11471">
        <f t="shared" si="359"/>
        <v>63.63</v>
      </c>
      <c r="P11471" t="s">
        <v>17</v>
      </c>
      <c r="Q11471" s="1">
        <v>43590</v>
      </c>
      <c r="R11471" t="str">
        <f>VLOOKUP(B11471,[1]data!$A$2:$E$764,5,0)</f>
        <v>Visakhapatnam</v>
      </c>
      <c r="S11471" t="str">
        <f>VLOOKUP($B11471,[1]data!$A$1:$I$764,6,0)</f>
        <v>Chennai Super Kings</v>
      </c>
      <c r="T11471" t="str">
        <f>VLOOKUP($B11471,[1]data!$A$1:$I$764,7,0)</f>
        <v>Delhi Capitals</v>
      </c>
      <c r="U11471" t="str">
        <f>VLOOKUP($B11471,[1]data!$A$1:$I$764,9,0)</f>
        <v>Chennai Super Kings</v>
      </c>
    </row>
    <row r="11472" spans="1:21" x14ac:dyDescent="0.3">
      <c r="A11472">
        <v>2019</v>
      </c>
      <c r="B11472" t="s">
        <v>6053</v>
      </c>
      <c r="C11472" s="1">
        <v>43590</v>
      </c>
      <c r="D11472" t="s">
        <v>6054</v>
      </c>
      <c r="E11472" t="s">
        <v>2487</v>
      </c>
      <c r="F11472">
        <v>1238</v>
      </c>
      <c r="G11472" t="s">
        <v>5312</v>
      </c>
      <c r="H11472">
        <v>96</v>
      </c>
      <c r="I11472">
        <f t="shared" si="358"/>
        <v>96</v>
      </c>
      <c r="J11472">
        <v>55</v>
      </c>
      <c r="K11472">
        <v>89</v>
      </c>
      <c r="L11472">
        <v>10</v>
      </c>
      <c r="M11472">
        <v>4</v>
      </c>
      <c r="N11472">
        <v>174.54</v>
      </c>
      <c r="O11472">
        <f t="shared" si="359"/>
        <v>174.54</v>
      </c>
      <c r="P11472" t="s">
        <v>17</v>
      </c>
      <c r="Q11472" s="1">
        <v>43590</v>
      </c>
      <c r="R11472" t="str">
        <f>VLOOKUP(B11472,[1]data!$A$2:$E$764,5,0)</f>
        <v>Visakhapatnam</v>
      </c>
      <c r="S11472" t="str">
        <f>VLOOKUP($B11472,[1]data!$A$1:$I$764,6,0)</f>
        <v>Chennai Super Kings</v>
      </c>
      <c r="T11472" t="str">
        <f>VLOOKUP($B11472,[1]data!$A$1:$I$764,7,0)</f>
        <v>Delhi Capitals</v>
      </c>
      <c r="U11472" t="str">
        <f>VLOOKUP($B11472,[1]data!$A$1:$I$764,9,0)</f>
        <v>Chennai Super Kings</v>
      </c>
    </row>
    <row r="11473" spans="1:21" x14ac:dyDescent="0.3">
      <c r="A11473">
        <v>2019</v>
      </c>
      <c r="B11473" t="s">
        <v>6053</v>
      </c>
      <c r="C11473" s="1">
        <v>43590</v>
      </c>
      <c r="D11473" t="s">
        <v>6054</v>
      </c>
      <c r="E11473" t="s">
        <v>1548</v>
      </c>
      <c r="F11473">
        <v>1195</v>
      </c>
      <c r="G11473" t="s">
        <v>3520</v>
      </c>
      <c r="H11473">
        <v>0</v>
      </c>
      <c r="I11473">
        <f t="shared" si="358"/>
        <v>0</v>
      </c>
      <c r="J11473">
        <v>1</v>
      </c>
      <c r="K11473">
        <v>4</v>
      </c>
      <c r="L11473">
        <v>0</v>
      </c>
      <c r="M11473">
        <v>0</v>
      </c>
      <c r="N11473">
        <v>0</v>
      </c>
      <c r="O11473">
        <f t="shared" si="359"/>
        <v>0</v>
      </c>
      <c r="P11473" t="s">
        <v>17</v>
      </c>
      <c r="Q11473" s="1">
        <v>43590</v>
      </c>
      <c r="R11473" t="str">
        <f>VLOOKUP(B11473,[1]data!$A$2:$E$764,5,0)</f>
        <v>Visakhapatnam</v>
      </c>
      <c r="S11473" t="str">
        <f>VLOOKUP($B11473,[1]data!$A$1:$I$764,6,0)</f>
        <v>Chennai Super Kings</v>
      </c>
      <c r="T11473" t="str">
        <f>VLOOKUP($B11473,[1]data!$A$1:$I$764,7,0)</f>
        <v>Delhi Capitals</v>
      </c>
      <c r="U11473" t="str">
        <f>VLOOKUP($B11473,[1]data!$A$1:$I$764,9,0)</f>
        <v>Chennai Super Kings</v>
      </c>
    </row>
    <row r="11474" spans="1:21" x14ac:dyDescent="0.3">
      <c r="A11474">
        <v>2019</v>
      </c>
      <c r="B11474" t="s">
        <v>6053</v>
      </c>
      <c r="C11474" s="1">
        <v>43590</v>
      </c>
      <c r="D11474" t="s">
        <v>6054</v>
      </c>
      <c r="E11474" t="s">
        <v>1393</v>
      </c>
      <c r="F11474">
        <v>1169</v>
      </c>
      <c r="G11474" t="s">
        <v>5712</v>
      </c>
      <c r="H11474">
        <v>1</v>
      </c>
      <c r="I11474">
        <f t="shared" si="358"/>
        <v>1</v>
      </c>
      <c r="J11474">
        <v>2</v>
      </c>
      <c r="K11474">
        <v>7</v>
      </c>
      <c r="L11474">
        <v>0</v>
      </c>
      <c r="M11474">
        <v>0</v>
      </c>
      <c r="N11474">
        <v>50</v>
      </c>
      <c r="O11474">
        <f t="shared" si="359"/>
        <v>50</v>
      </c>
      <c r="P11474" t="s">
        <v>17</v>
      </c>
      <c r="Q11474" s="1">
        <v>43590</v>
      </c>
      <c r="R11474" t="str">
        <f>VLOOKUP(B11474,[1]data!$A$2:$E$764,5,0)</f>
        <v>Visakhapatnam</v>
      </c>
      <c r="S11474" t="str">
        <f>VLOOKUP($B11474,[1]data!$A$1:$I$764,6,0)</f>
        <v>Chennai Super Kings</v>
      </c>
      <c r="T11474" t="str">
        <f>VLOOKUP($B11474,[1]data!$A$1:$I$764,7,0)</f>
        <v>Delhi Capitals</v>
      </c>
      <c r="U11474" t="str">
        <f>VLOOKUP($B11474,[1]data!$A$1:$I$764,9,0)</f>
        <v>Chennai Super Kings</v>
      </c>
    </row>
    <row r="11475" spans="1:21" x14ac:dyDescent="0.3">
      <c r="A11475">
        <v>2019</v>
      </c>
      <c r="B11475" t="s">
        <v>6053</v>
      </c>
      <c r="C11475" s="1">
        <v>43590</v>
      </c>
      <c r="D11475" t="s">
        <v>6054</v>
      </c>
      <c r="E11475" t="s">
        <v>83</v>
      </c>
      <c r="F11475">
        <v>1014</v>
      </c>
      <c r="G11475" t="s">
        <v>26</v>
      </c>
      <c r="H11475">
        <v>10</v>
      </c>
      <c r="I11475">
        <f t="shared" si="358"/>
        <v>10</v>
      </c>
      <c r="J11475">
        <v>12</v>
      </c>
      <c r="K11475">
        <v>20</v>
      </c>
      <c r="L11475">
        <v>0</v>
      </c>
      <c r="M11475">
        <v>0</v>
      </c>
      <c r="N11475">
        <v>83.33</v>
      </c>
      <c r="O11475">
        <f t="shared" si="359"/>
        <v>83.33</v>
      </c>
      <c r="P11475" t="s">
        <v>85</v>
      </c>
      <c r="Q11475" s="1">
        <v>43590</v>
      </c>
      <c r="R11475" t="str">
        <f>VLOOKUP(B11475,[1]data!$A$2:$E$764,5,0)</f>
        <v>Visakhapatnam</v>
      </c>
      <c r="S11475" t="str">
        <f>VLOOKUP($B11475,[1]data!$A$1:$I$764,6,0)</f>
        <v>Chennai Super Kings</v>
      </c>
      <c r="T11475" t="str">
        <f>VLOOKUP($B11475,[1]data!$A$1:$I$764,7,0)</f>
        <v>Delhi Capitals</v>
      </c>
      <c r="U11475" t="str">
        <f>VLOOKUP($B11475,[1]data!$A$1:$I$764,9,0)</f>
        <v>Chennai Super Kings</v>
      </c>
    </row>
    <row r="11476" spans="1:21" x14ac:dyDescent="0.3">
      <c r="A11476">
        <v>2019</v>
      </c>
      <c r="B11476" t="s">
        <v>6058</v>
      </c>
      <c r="C11476" s="1">
        <v>43590</v>
      </c>
      <c r="D11476" t="s">
        <v>6059</v>
      </c>
      <c r="E11476" t="s">
        <v>2568</v>
      </c>
      <c r="F11476">
        <v>1253</v>
      </c>
      <c r="G11476" t="s">
        <v>26</v>
      </c>
      <c r="H11476">
        <v>0</v>
      </c>
      <c r="I11476">
        <f t="shared" si="358"/>
        <v>0</v>
      </c>
      <c r="J11476">
        <v>0</v>
      </c>
      <c r="K11476">
        <v>2</v>
      </c>
      <c r="L11476">
        <v>0</v>
      </c>
      <c r="M11476">
        <v>0</v>
      </c>
      <c r="N11476">
        <v>0</v>
      </c>
      <c r="O11476">
        <f t="shared" si="359"/>
        <v>0</v>
      </c>
      <c r="P11476" t="s">
        <v>17</v>
      </c>
      <c r="Q11476" s="1">
        <v>43590</v>
      </c>
      <c r="R11476" t="str">
        <f>VLOOKUP(B11476,[1]data!$A$2:$E$764,5,0)</f>
        <v>Hyderabad (Deccan)</v>
      </c>
      <c r="S11476" t="str">
        <f>VLOOKUP($B11476,[1]data!$A$1:$I$764,6,0)</f>
        <v>Mumbai Indians</v>
      </c>
      <c r="T11476" t="str">
        <f>VLOOKUP($B11476,[1]data!$A$1:$I$764,7,0)</f>
        <v>Chennai Super Kings</v>
      </c>
      <c r="U11476" t="str">
        <f>VLOOKUP($B11476,[1]data!$A$1:$I$764,9,0)</f>
        <v>Mumbai Indians</v>
      </c>
    </row>
    <row r="11477" spans="1:21" x14ac:dyDescent="0.3">
      <c r="A11477">
        <v>2019</v>
      </c>
      <c r="B11477" t="s">
        <v>6058</v>
      </c>
      <c r="C11477" s="1">
        <v>43590</v>
      </c>
      <c r="D11477" t="s">
        <v>6059</v>
      </c>
      <c r="E11477" t="s">
        <v>5181</v>
      </c>
      <c r="G11477" t="s">
        <v>4382</v>
      </c>
      <c r="H11477">
        <v>4</v>
      </c>
      <c r="I11477">
        <f t="shared" si="358"/>
        <v>4</v>
      </c>
      <c r="J11477">
        <v>6</v>
      </c>
      <c r="K11477">
        <v>17</v>
      </c>
      <c r="L11477">
        <v>0</v>
      </c>
      <c r="M11477">
        <v>0</v>
      </c>
      <c r="N11477">
        <v>66.66</v>
      </c>
      <c r="O11477">
        <f t="shared" si="359"/>
        <v>66.66</v>
      </c>
      <c r="P11477" t="s">
        <v>17</v>
      </c>
      <c r="Q11477" s="1">
        <v>43590</v>
      </c>
      <c r="R11477" t="str">
        <f>VLOOKUP(B11477,[1]data!$A$2:$E$764,5,0)</f>
        <v>Hyderabad (Deccan)</v>
      </c>
      <c r="S11477" t="str">
        <f>VLOOKUP($B11477,[1]data!$A$1:$I$764,6,0)</f>
        <v>Mumbai Indians</v>
      </c>
      <c r="T11477" t="str">
        <f>VLOOKUP($B11477,[1]data!$A$1:$I$764,7,0)</f>
        <v>Chennai Super Kings</v>
      </c>
      <c r="U11477" t="str">
        <f>VLOOKUP($B11477,[1]data!$A$1:$I$764,9,0)</f>
        <v>Mumbai Indians</v>
      </c>
    </row>
    <row r="11478" spans="1:21" x14ac:dyDescent="0.3">
      <c r="A11478">
        <v>2019</v>
      </c>
      <c r="B11478" t="s">
        <v>6058</v>
      </c>
      <c r="C11478" s="1">
        <v>43590</v>
      </c>
      <c r="D11478" t="s">
        <v>6059</v>
      </c>
      <c r="E11478" t="s">
        <v>3201</v>
      </c>
      <c r="F11478">
        <v>1297</v>
      </c>
      <c r="G11478" t="s">
        <v>5541</v>
      </c>
      <c r="H11478">
        <v>30</v>
      </c>
      <c r="I11478">
        <f t="shared" si="358"/>
        <v>30</v>
      </c>
      <c r="J11478">
        <v>23</v>
      </c>
      <c r="K11478">
        <v>33</v>
      </c>
      <c r="L11478">
        <v>1</v>
      </c>
      <c r="M11478">
        <v>3</v>
      </c>
      <c r="N11478">
        <v>130.43</v>
      </c>
      <c r="O11478">
        <f t="shared" si="359"/>
        <v>130.43</v>
      </c>
      <c r="P11478" t="s">
        <v>20</v>
      </c>
      <c r="Q11478" s="1">
        <v>43590</v>
      </c>
      <c r="R11478" t="str">
        <f>VLOOKUP(B11478,[1]data!$A$2:$E$764,5,0)</f>
        <v>Hyderabad (Deccan)</v>
      </c>
      <c r="S11478" t="str">
        <f>VLOOKUP($B11478,[1]data!$A$1:$I$764,6,0)</f>
        <v>Mumbai Indians</v>
      </c>
      <c r="T11478" t="str">
        <f>VLOOKUP($B11478,[1]data!$A$1:$I$764,7,0)</f>
        <v>Chennai Super Kings</v>
      </c>
      <c r="U11478" t="str">
        <f>VLOOKUP($B11478,[1]data!$A$1:$I$764,9,0)</f>
        <v>Mumbai Indians</v>
      </c>
    </row>
    <row r="11479" spans="1:21" x14ac:dyDescent="0.3">
      <c r="A11479">
        <v>2019</v>
      </c>
      <c r="B11479" t="s">
        <v>6058</v>
      </c>
      <c r="C11479" s="1">
        <v>43590</v>
      </c>
      <c r="D11479" t="s">
        <v>6059</v>
      </c>
      <c r="E11479" t="s">
        <v>2504</v>
      </c>
      <c r="F11479">
        <v>1244</v>
      </c>
      <c r="G11479" t="s">
        <v>26</v>
      </c>
      <c r="H11479">
        <v>46</v>
      </c>
      <c r="I11479">
        <f t="shared" si="358"/>
        <v>46</v>
      </c>
      <c r="J11479">
        <v>27</v>
      </c>
      <c r="K11479">
        <v>45</v>
      </c>
      <c r="L11479">
        <v>5</v>
      </c>
      <c r="M11479">
        <v>2</v>
      </c>
      <c r="N11479">
        <v>170.37</v>
      </c>
      <c r="O11479">
        <f t="shared" si="359"/>
        <v>170.37</v>
      </c>
      <c r="P11479" t="s">
        <v>17</v>
      </c>
      <c r="Q11479" s="1">
        <v>43590</v>
      </c>
      <c r="R11479" t="str">
        <f>VLOOKUP(B11479,[1]data!$A$2:$E$764,5,0)</f>
        <v>Hyderabad (Deccan)</v>
      </c>
      <c r="S11479" t="str">
        <f>VLOOKUP($B11479,[1]data!$A$1:$I$764,6,0)</f>
        <v>Mumbai Indians</v>
      </c>
      <c r="T11479" t="str">
        <f>VLOOKUP($B11479,[1]data!$A$1:$I$764,7,0)</f>
        <v>Chennai Super Kings</v>
      </c>
      <c r="U11479" t="str">
        <f>VLOOKUP($B11479,[1]data!$A$1:$I$764,9,0)</f>
        <v>Mumbai Indians</v>
      </c>
    </row>
    <row r="11480" spans="1:21" x14ac:dyDescent="0.3">
      <c r="A11480">
        <v>2019</v>
      </c>
      <c r="B11480" t="s">
        <v>6058</v>
      </c>
      <c r="C11480" s="1">
        <v>43590</v>
      </c>
      <c r="D11480" t="s">
        <v>6059</v>
      </c>
      <c r="E11480" t="s">
        <v>116</v>
      </c>
      <c r="F11480">
        <v>1064</v>
      </c>
      <c r="G11480" t="s">
        <v>26</v>
      </c>
      <c r="H11480">
        <v>55</v>
      </c>
      <c r="I11480">
        <f t="shared" si="358"/>
        <v>55</v>
      </c>
      <c r="J11480">
        <v>48</v>
      </c>
      <c r="K11480">
        <v>77</v>
      </c>
      <c r="L11480">
        <v>8</v>
      </c>
      <c r="M11480">
        <v>0</v>
      </c>
      <c r="N11480">
        <v>114.58</v>
      </c>
      <c r="O11480">
        <f t="shared" si="359"/>
        <v>114.58</v>
      </c>
      <c r="P11480" t="s">
        <v>40</v>
      </c>
      <c r="Q11480" s="1">
        <v>43590</v>
      </c>
      <c r="R11480" t="str">
        <f>VLOOKUP(B11480,[1]data!$A$2:$E$764,5,0)</f>
        <v>Hyderabad (Deccan)</v>
      </c>
      <c r="S11480" t="str">
        <f>VLOOKUP($B11480,[1]data!$A$1:$I$764,6,0)</f>
        <v>Mumbai Indians</v>
      </c>
      <c r="T11480" t="str">
        <f>VLOOKUP($B11480,[1]data!$A$1:$I$764,7,0)</f>
        <v>Chennai Super Kings</v>
      </c>
      <c r="U11480" t="str">
        <f>VLOOKUP($B11480,[1]data!$A$1:$I$764,9,0)</f>
        <v>Mumbai Indians</v>
      </c>
    </row>
    <row r="11481" spans="1:21" x14ac:dyDescent="0.3">
      <c r="A11481">
        <v>2019</v>
      </c>
      <c r="B11481" t="s">
        <v>6058</v>
      </c>
      <c r="C11481" s="1">
        <v>43590</v>
      </c>
      <c r="D11481" t="s">
        <v>6059</v>
      </c>
      <c r="E11481" t="s">
        <v>4618</v>
      </c>
      <c r="F11481">
        <v>1378</v>
      </c>
      <c r="G11481" t="s">
        <v>2087</v>
      </c>
      <c r="H11481">
        <v>26</v>
      </c>
      <c r="I11481">
        <f t="shared" si="358"/>
        <v>26</v>
      </c>
      <c r="J11481">
        <v>13</v>
      </c>
      <c r="K11481">
        <v>24</v>
      </c>
      <c r="L11481">
        <v>0</v>
      </c>
      <c r="M11481">
        <v>3</v>
      </c>
      <c r="N11481">
        <v>200</v>
      </c>
      <c r="O11481">
        <f t="shared" si="359"/>
        <v>200</v>
      </c>
      <c r="P11481" t="s">
        <v>17</v>
      </c>
      <c r="Q11481" s="1">
        <v>43590</v>
      </c>
      <c r="R11481" t="str">
        <f>VLOOKUP(B11481,[1]data!$A$2:$E$764,5,0)</f>
        <v>Hyderabad (Deccan)</v>
      </c>
      <c r="S11481" t="str">
        <f>VLOOKUP($B11481,[1]data!$A$1:$I$764,6,0)</f>
        <v>Mumbai Indians</v>
      </c>
      <c r="T11481" t="str">
        <f>VLOOKUP($B11481,[1]data!$A$1:$I$764,7,0)</f>
        <v>Chennai Super Kings</v>
      </c>
      <c r="U11481" t="str">
        <f>VLOOKUP($B11481,[1]data!$A$1:$I$764,9,0)</f>
        <v>Mumbai Indians</v>
      </c>
    </row>
    <row r="11482" spans="1:21" x14ac:dyDescent="0.3">
      <c r="A11482">
        <v>2019</v>
      </c>
      <c r="B11482" t="s">
        <v>6058</v>
      </c>
      <c r="C11482" s="1">
        <v>43590</v>
      </c>
      <c r="D11482" t="s">
        <v>6059</v>
      </c>
      <c r="E11482" t="s">
        <v>2974</v>
      </c>
      <c r="F11482">
        <v>1276</v>
      </c>
      <c r="G11482" t="s">
        <v>5753</v>
      </c>
      <c r="H11482">
        <v>41</v>
      </c>
      <c r="I11482">
        <f t="shared" si="358"/>
        <v>41</v>
      </c>
      <c r="J11482">
        <v>29</v>
      </c>
      <c r="K11482">
        <v>41</v>
      </c>
      <c r="L11482">
        <v>2</v>
      </c>
      <c r="M11482">
        <v>4</v>
      </c>
      <c r="N11482">
        <v>141.37</v>
      </c>
      <c r="O11482">
        <f t="shared" si="359"/>
        <v>141.37</v>
      </c>
      <c r="P11482" t="s">
        <v>17</v>
      </c>
      <c r="Q11482" s="1">
        <v>43590</v>
      </c>
      <c r="R11482" t="str">
        <f>VLOOKUP(B11482,[1]data!$A$2:$E$764,5,0)</f>
        <v>Hyderabad (Deccan)</v>
      </c>
      <c r="S11482" t="str">
        <f>VLOOKUP($B11482,[1]data!$A$1:$I$764,6,0)</f>
        <v>Mumbai Indians</v>
      </c>
      <c r="T11482" t="str">
        <f>VLOOKUP($B11482,[1]data!$A$1:$I$764,7,0)</f>
        <v>Chennai Super Kings</v>
      </c>
      <c r="U11482" t="str">
        <f>VLOOKUP($B11482,[1]data!$A$1:$I$764,9,0)</f>
        <v>Mumbai Indians</v>
      </c>
    </row>
    <row r="11483" spans="1:21" x14ac:dyDescent="0.3">
      <c r="A11483">
        <v>2019</v>
      </c>
      <c r="B11483" t="s">
        <v>6058</v>
      </c>
      <c r="C11483" s="1">
        <v>43590</v>
      </c>
      <c r="D11483" t="s">
        <v>6059</v>
      </c>
      <c r="E11483" t="s">
        <v>5255</v>
      </c>
      <c r="G11483" t="s">
        <v>6060</v>
      </c>
      <c r="H11483">
        <v>9</v>
      </c>
      <c r="I11483">
        <f t="shared" si="358"/>
        <v>9</v>
      </c>
      <c r="J11483">
        <v>16</v>
      </c>
      <c r="K11483">
        <v>29</v>
      </c>
      <c r="L11483">
        <v>0</v>
      </c>
      <c r="M11483">
        <v>0</v>
      </c>
      <c r="N11483">
        <v>56.25</v>
      </c>
      <c r="O11483">
        <f t="shared" si="359"/>
        <v>56.25</v>
      </c>
      <c r="P11483" t="s">
        <v>17</v>
      </c>
      <c r="Q11483" s="1">
        <v>43590</v>
      </c>
      <c r="R11483" t="str">
        <f>VLOOKUP(B11483,[1]data!$A$2:$E$764,5,0)</f>
        <v>Hyderabad (Deccan)</v>
      </c>
      <c r="S11483" t="str">
        <f>VLOOKUP($B11483,[1]data!$A$1:$I$764,6,0)</f>
        <v>Mumbai Indians</v>
      </c>
      <c r="T11483" t="str">
        <f>VLOOKUP($B11483,[1]data!$A$1:$I$764,7,0)</f>
        <v>Chennai Super Kings</v>
      </c>
      <c r="U11483" t="str">
        <f>VLOOKUP($B11483,[1]data!$A$1:$I$764,9,0)</f>
        <v>Mumbai Indians</v>
      </c>
    </row>
    <row r="11484" spans="1:21" x14ac:dyDescent="0.3">
      <c r="A11484">
        <v>2019</v>
      </c>
      <c r="B11484" t="s">
        <v>6058</v>
      </c>
      <c r="C11484" s="1">
        <v>43590</v>
      </c>
      <c r="D11484" t="s">
        <v>6059</v>
      </c>
      <c r="E11484" t="s">
        <v>136</v>
      </c>
      <c r="F11484">
        <v>1020</v>
      </c>
      <c r="G11484" t="s">
        <v>5163</v>
      </c>
      <c r="H11484">
        <v>40</v>
      </c>
      <c r="I11484">
        <f t="shared" si="358"/>
        <v>40</v>
      </c>
      <c r="J11484">
        <v>47</v>
      </c>
      <c r="K11484">
        <v>71</v>
      </c>
      <c r="L11484">
        <v>1</v>
      </c>
      <c r="M11484">
        <v>3</v>
      </c>
      <c r="N11484">
        <v>85.1</v>
      </c>
      <c r="O11484">
        <f t="shared" si="359"/>
        <v>85.1</v>
      </c>
      <c r="P11484" t="s">
        <v>17</v>
      </c>
      <c r="Q11484" s="1">
        <v>43590</v>
      </c>
      <c r="R11484" t="str">
        <f>VLOOKUP(B11484,[1]data!$A$2:$E$764,5,0)</f>
        <v>Hyderabad (Deccan)</v>
      </c>
      <c r="S11484" t="str">
        <f>VLOOKUP($B11484,[1]data!$A$1:$I$764,6,0)</f>
        <v>Mumbai Indians</v>
      </c>
      <c r="T11484" t="str">
        <f>VLOOKUP($B11484,[1]data!$A$1:$I$764,7,0)</f>
        <v>Chennai Super Kings</v>
      </c>
      <c r="U11484" t="str">
        <f>VLOOKUP($B11484,[1]data!$A$1:$I$764,9,0)</f>
        <v>Mumbai Indians</v>
      </c>
    </row>
    <row r="11485" spans="1:21" x14ac:dyDescent="0.3">
      <c r="A11485">
        <v>2019</v>
      </c>
      <c r="B11485" t="s">
        <v>6058</v>
      </c>
      <c r="C11485" s="1">
        <v>43590</v>
      </c>
      <c r="D11485" t="s">
        <v>6059</v>
      </c>
      <c r="E11485" t="s">
        <v>2962</v>
      </c>
      <c r="F11485">
        <v>1274</v>
      </c>
      <c r="G11485" t="s">
        <v>5755</v>
      </c>
      <c r="H11485">
        <v>0</v>
      </c>
      <c r="I11485">
        <f t="shared" si="358"/>
        <v>0</v>
      </c>
      <c r="J11485">
        <v>1</v>
      </c>
      <c r="K11485">
        <v>3</v>
      </c>
      <c r="L11485">
        <v>0</v>
      </c>
      <c r="M11485">
        <v>0</v>
      </c>
      <c r="N11485">
        <v>0</v>
      </c>
      <c r="O11485">
        <f t="shared" si="359"/>
        <v>0</v>
      </c>
      <c r="P11485" t="s">
        <v>17</v>
      </c>
      <c r="Q11485" s="1">
        <v>43590</v>
      </c>
      <c r="R11485" t="str">
        <f>VLOOKUP(B11485,[1]data!$A$2:$E$764,5,0)</f>
        <v>Hyderabad (Deccan)</v>
      </c>
      <c r="S11485" t="str">
        <f>VLOOKUP($B11485,[1]data!$A$1:$I$764,6,0)</f>
        <v>Mumbai Indians</v>
      </c>
      <c r="T11485" t="str">
        <f>VLOOKUP($B11485,[1]data!$A$1:$I$764,7,0)</f>
        <v>Chennai Super Kings</v>
      </c>
      <c r="U11485" t="str">
        <f>VLOOKUP($B11485,[1]data!$A$1:$I$764,9,0)</f>
        <v>Mumbai Indians</v>
      </c>
    </row>
    <row r="11486" spans="1:21" x14ac:dyDescent="0.3">
      <c r="A11486">
        <v>2019</v>
      </c>
      <c r="B11486" t="s">
        <v>6058</v>
      </c>
      <c r="C11486" s="1">
        <v>43590</v>
      </c>
      <c r="D11486" t="s">
        <v>6059</v>
      </c>
      <c r="E11486" t="s">
        <v>274</v>
      </c>
      <c r="F11486">
        <v>1076</v>
      </c>
      <c r="G11486" t="s">
        <v>6061</v>
      </c>
      <c r="H11486">
        <v>3</v>
      </c>
      <c r="I11486">
        <f t="shared" si="358"/>
        <v>3</v>
      </c>
      <c r="J11486">
        <v>9</v>
      </c>
      <c r="K11486">
        <v>20</v>
      </c>
      <c r="L11486">
        <v>0</v>
      </c>
      <c r="M11486">
        <v>0</v>
      </c>
      <c r="N11486">
        <v>33.33</v>
      </c>
      <c r="O11486">
        <f t="shared" si="359"/>
        <v>33.33</v>
      </c>
      <c r="P11486" t="s">
        <v>85</v>
      </c>
      <c r="Q11486" s="1">
        <v>43590</v>
      </c>
      <c r="R11486" t="str">
        <f>VLOOKUP(B11486,[1]data!$A$2:$E$764,5,0)</f>
        <v>Hyderabad (Deccan)</v>
      </c>
      <c r="S11486" t="str">
        <f>VLOOKUP($B11486,[1]data!$A$1:$I$764,6,0)</f>
        <v>Mumbai Indians</v>
      </c>
      <c r="T11486" t="str">
        <f>VLOOKUP($B11486,[1]data!$A$1:$I$764,7,0)</f>
        <v>Chennai Super Kings</v>
      </c>
      <c r="U11486" t="str">
        <f>VLOOKUP($B11486,[1]data!$A$1:$I$764,9,0)</f>
        <v>Mumbai Indians</v>
      </c>
    </row>
  </sheetData>
  <autoFilter ref="A1:Q11486" xr:uid="{0A76E614-3293-46FE-8603-4B391F836CE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752E4-4FAC-4DA8-B9F5-E90E33A1C42E}">
  <dimension ref="A1:T171"/>
  <sheetViews>
    <sheetView tabSelected="1" zoomScaleNormal="100" workbookViewId="0">
      <selection activeCell="T12" sqref="T12"/>
    </sheetView>
  </sheetViews>
  <sheetFormatPr defaultRowHeight="14.4" x14ac:dyDescent="0.3"/>
  <cols>
    <col min="1" max="1" width="6.88671875" bestFit="1" customWidth="1"/>
    <col min="2" max="2" width="12.77734375" bestFit="1" customWidth="1"/>
    <col min="3" max="3" width="21.33203125" bestFit="1" customWidth="1"/>
    <col min="4" max="4" width="8.21875" bestFit="1" customWidth="1"/>
    <col min="5" max="5" width="33.88671875" bestFit="1" customWidth="1"/>
    <col min="6" max="6" width="4" bestFit="1" customWidth="1"/>
    <col min="7" max="8" width="3" bestFit="1" customWidth="1"/>
    <col min="9" max="10" width="5.21875" bestFit="1" customWidth="1"/>
    <col min="11" max="11" width="12.44140625" style="5" bestFit="1" customWidth="1"/>
    <col min="12" max="12" width="12.5546875" bestFit="1" customWidth="1"/>
    <col min="13" max="13" width="11" bestFit="1" customWidth="1"/>
    <col min="14" max="14" width="19.44140625" bestFit="1" customWidth="1"/>
    <col min="15" max="15" width="9.88671875" style="5" bestFit="1" customWidth="1"/>
    <col min="16" max="16" width="14.77734375" style="5" bestFit="1" customWidth="1"/>
    <col min="17" max="17" width="9.109375" bestFit="1" customWidth="1"/>
    <col min="18" max="20" width="25.77734375" bestFit="1" customWidth="1"/>
  </cols>
  <sheetData>
    <row r="1" spans="1:20" s="9" customFormat="1" x14ac:dyDescent="0.3">
      <c r="A1" s="6" t="s">
        <v>0</v>
      </c>
      <c r="B1" s="6" t="s">
        <v>1</v>
      </c>
      <c r="C1" s="6" t="s">
        <v>3</v>
      </c>
      <c r="D1" s="6" t="s">
        <v>4</v>
      </c>
      <c r="E1" s="6" t="s">
        <v>6</v>
      </c>
      <c r="F1" s="6" t="s">
        <v>7</v>
      </c>
      <c r="G1" s="6" t="s">
        <v>8</v>
      </c>
      <c r="H1" s="6" t="s">
        <v>9</v>
      </c>
      <c r="I1" s="6" t="s">
        <v>10</v>
      </c>
      <c r="J1" s="6" t="s">
        <v>11</v>
      </c>
      <c r="K1" s="7" t="s">
        <v>12</v>
      </c>
      <c r="L1" s="6" t="s">
        <v>13</v>
      </c>
      <c r="M1" s="8" t="s">
        <v>2</v>
      </c>
      <c r="N1" s="6" t="s">
        <v>6064</v>
      </c>
      <c r="O1" s="7" t="s">
        <v>6112</v>
      </c>
      <c r="P1" s="7" t="s">
        <v>6114</v>
      </c>
      <c r="Q1" s="6" t="s">
        <v>6113</v>
      </c>
      <c r="R1" s="6" t="s">
        <v>6065</v>
      </c>
      <c r="S1" s="6" t="s">
        <v>6066</v>
      </c>
      <c r="T1" s="6" t="s">
        <v>6067</v>
      </c>
    </row>
    <row r="2" spans="1:20" x14ac:dyDescent="0.3">
      <c r="A2" s="2">
        <v>2008</v>
      </c>
      <c r="B2" s="2" t="s">
        <v>14</v>
      </c>
      <c r="C2" s="2">
        <v>1</v>
      </c>
      <c r="D2" s="2" t="s">
        <v>21</v>
      </c>
      <c r="E2" s="2" t="s">
        <v>22</v>
      </c>
      <c r="F2" s="2">
        <v>1</v>
      </c>
      <c r="G2" s="2">
        <v>5</v>
      </c>
      <c r="H2" s="2">
        <v>0</v>
      </c>
      <c r="I2" s="2">
        <v>0</v>
      </c>
      <c r="J2" s="2">
        <v>0</v>
      </c>
      <c r="K2" s="4">
        <v>20</v>
      </c>
      <c r="L2" s="2" t="s">
        <v>17</v>
      </c>
      <c r="M2" s="3">
        <v>39556</v>
      </c>
      <c r="N2" s="2" t="s">
        <v>6068</v>
      </c>
      <c r="O2" s="4">
        <v>1</v>
      </c>
      <c r="P2" s="4">
        <v>0</v>
      </c>
      <c r="Q2" s="2">
        <f>IF((INT(O2/1000)*1000)&gt;P2,1,0)</f>
        <v>0</v>
      </c>
      <c r="R2" s="2" t="s">
        <v>6069</v>
      </c>
      <c r="S2" s="2" t="s">
        <v>6070</v>
      </c>
      <c r="T2" s="2" t="s">
        <v>6070</v>
      </c>
    </row>
    <row r="3" spans="1:20" x14ac:dyDescent="0.3">
      <c r="A3" s="2">
        <v>2008</v>
      </c>
      <c r="B3" s="2" t="s">
        <v>125</v>
      </c>
      <c r="C3" s="2" t="s">
        <v>126</v>
      </c>
      <c r="D3" s="2" t="s">
        <v>21</v>
      </c>
      <c r="E3" s="2" t="s">
        <v>133</v>
      </c>
      <c r="F3" s="2">
        <v>23</v>
      </c>
      <c r="G3" s="2">
        <v>14</v>
      </c>
      <c r="H3" s="2">
        <v>0</v>
      </c>
      <c r="I3" s="2">
        <v>3</v>
      </c>
      <c r="J3" s="2">
        <v>1</v>
      </c>
      <c r="K3" s="4">
        <v>164.28</v>
      </c>
      <c r="L3" s="2" t="s">
        <v>17</v>
      </c>
      <c r="M3" s="3">
        <v>39558</v>
      </c>
      <c r="N3" s="2" t="s">
        <v>6071</v>
      </c>
      <c r="O3" s="4">
        <f>SUM(F$2:$F3)</f>
        <v>24</v>
      </c>
      <c r="P3" s="4">
        <f>O2</f>
        <v>1</v>
      </c>
      <c r="Q3" s="2">
        <f t="shared" ref="Q3:Q66" si="0">IF((INT(O3/1000)*1000)&gt;P3,1,0)</f>
        <v>0</v>
      </c>
      <c r="R3" s="2" t="s">
        <v>6072</v>
      </c>
      <c r="S3" s="2" t="s">
        <v>6069</v>
      </c>
      <c r="T3" s="2" t="s">
        <v>6069</v>
      </c>
    </row>
    <row r="4" spans="1:20" x14ac:dyDescent="0.3">
      <c r="A4" s="2">
        <v>2008</v>
      </c>
      <c r="B4" s="2" t="s">
        <v>246</v>
      </c>
      <c r="C4" s="2" t="s">
        <v>247</v>
      </c>
      <c r="D4" s="2" t="s">
        <v>21</v>
      </c>
      <c r="E4" s="2" t="s">
        <v>257</v>
      </c>
      <c r="F4" s="2">
        <v>13</v>
      </c>
      <c r="G4" s="2">
        <v>14</v>
      </c>
      <c r="H4" s="2">
        <v>0</v>
      </c>
      <c r="I4" s="2">
        <v>0</v>
      </c>
      <c r="J4" s="2">
        <v>1</v>
      </c>
      <c r="K4" s="4">
        <v>92.85</v>
      </c>
      <c r="L4" s="2" t="s">
        <v>17</v>
      </c>
      <c r="M4" s="3">
        <v>39564</v>
      </c>
      <c r="N4" s="2" t="s">
        <v>6068</v>
      </c>
      <c r="O4" s="4">
        <f>SUM(F$2:$F4)</f>
        <v>37</v>
      </c>
      <c r="P4" s="4">
        <f t="shared" ref="P4:P67" si="1">O3</f>
        <v>24</v>
      </c>
      <c r="Q4" s="2">
        <f t="shared" si="0"/>
        <v>0</v>
      </c>
      <c r="R4" s="2" t="s">
        <v>6069</v>
      </c>
      <c r="S4" s="2" t="s">
        <v>6073</v>
      </c>
      <c r="T4" s="2" t="s">
        <v>6073</v>
      </c>
    </row>
    <row r="5" spans="1:20" x14ac:dyDescent="0.3">
      <c r="A5" s="2">
        <v>2008</v>
      </c>
      <c r="B5" s="2" t="s">
        <v>287</v>
      </c>
      <c r="C5" s="2" t="s">
        <v>288</v>
      </c>
      <c r="D5" s="2" t="s">
        <v>21</v>
      </c>
      <c r="E5" s="2" t="s">
        <v>289</v>
      </c>
      <c r="F5" s="2">
        <v>12</v>
      </c>
      <c r="G5" s="2">
        <v>7</v>
      </c>
      <c r="H5" s="2">
        <v>0</v>
      </c>
      <c r="I5" s="2">
        <v>2</v>
      </c>
      <c r="J5" s="2">
        <v>0</v>
      </c>
      <c r="K5" s="4">
        <v>171.42</v>
      </c>
      <c r="L5" s="2" t="s">
        <v>17</v>
      </c>
      <c r="M5" s="3">
        <v>39566</v>
      </c>
      <c r="N5" s="2" t="s">
        <v>6068</v>
      </c>
      <c r="O5" s="4">
        <f>SUM(F$2:$F5)</f>
        <v>49</v>
      </c>
      <c r="P5" s="4">
        <f t="shared" si="1"/>
        <v>37</v>
      </c>
      <c r="Q5" s="2">
        <f t="shared" si="0"/>
        <v>0</v>
      </c>
      <c r="R5" s="2" t="s">
        <v>6069</v>
      </c>
      <c r="S5" s="2" t="s">
        <v>6074</v>
      </c>
      <c r="T5" s="2" t="s">
        <v>6074</v>
      </c>
    </row>
    <row r="6" spans="1:20" x14ac:dyDescent="0.3">
      <c r="A6" s="10">
        <v>2008</v>
      </c>
      <c r="B6" s="10" t="s">
        <v>315</v>
      </c>
      <c r="C6" s="10" t="s">
        <v>316</v>
      </c>
      <c r="D6" s="10" t="s">
        <v>21</v>
      </c>
      <c r="E6" s="10" t="s">
        <v>26</v>
      </c>
      <c r="F6" s="10">
        <v>1</v>
      </c>
      <c r="G6" s="10">
        <v>1</v>
      </c>
      <c r="H6" s="10">
        <v>0</v>
      </c>
      <c r="I6" s="10">
        <v>0</v>
      </c>
      <c r="J6" s="10">
        <v>0</v>
      </c>
      <c r="K6" s="11">
        <v>100</v>
      </c>
      <c r="L6" s="10" t="s">
        <v>17</v>
      </c>
      <c r="M6" s="12">
        <v>39568</v>
      </c>
      <c r="N6" s="10" t="s">
        <v>6075</v>
      </c>
      <c r="O6" s="11">
        <f>SUM(F$2:$F6)</f>
        <v>50</v>
      </c>
      <c r="P6" s="11">
        <f t="shared" si="1"/>
        <v>49</v>
      </c>
      <c r="Q6" s="10">
        <f t="shared" si="0"/>
        <v>0</v>
      </c>
      <c r="R6" s="10" t="s">
        <v>6076</v>
      </c>
      <c r="S6" s="10" t="s">
        <v>6069</v>
      </c>
      <c r="T6" s="10" t="s">
        <v>6076</v>
      </c>
    </row>
    <row r="7" spans="1:20" x14ac:dyDescent="0.3">
      <c r="A7" s="10">
        <v>2008</v>
      </c>
      <c r="B7" s="10" t="s">
        <v>384</v>
      </c>
      <c r="C7" s="10">
        <v>21</v>
      </c>
      <c r="D7" s="10" t="s">
        <v>21</v>
      </c>
      <c r="E7" s="10" t="s">
        <v>390</v>
      </c>
      <c r="F7" s="10">
        <v>38</v>
      </c>
      <c r="G7" s="10">
        <v>29</v>
      </c>
      <c r="H7" s="10">
        <v>0</v>
      </c>
      <c r="I7" s="10">
        <v>1</v>
      </c>
      <c r="J7" s="10">
        <v>2</v>
      </c>
      <c r="K7" s="11">
        <v>131.03</v>
      </c>
      <c r="L7" s="10" t="s">
        <v>17</v>
      </c>
      <c r="M7" s="12">
        <v>39571</v>
      </c>
      <c r="N7" s="10" t="s">
        <v>6068</v>
      </c>
      <c r="O7" s="11">
        <f>SUM(F$2:$F7)</f>
        <v>88</v>
      </c>
      <c r="P7" s="11">
        <f t="shared" si="1"/>
        <v>50</v>
      </c>
      <c r="Q7" s="10">
        <f t="shared" si="0"/>
        <v>0</v>
      </c>
      <c r="R7" s="10" t="s">
        <v>6069</v>
      </c>
      <c r="S7" s="10" t="s">
        <v>6077</v>
      </c>
      <c r="T7" s="10" t="s">
        <v>6069</v>
      </c>
    </row>
    <row r="8" spans="1:20" x14ac:dyDescent="0.3">
      <c r="A8" s="10">
        <v>2008</v>
      </c>
      <c r="B8" s="10" t="s">
        <v>428</v>
      </c>
      <c r="C8" s="10" t="s">
        <v>429</v>
      </c>
      <c r="D8" s="10" t="s">
        <v>21</v>
      </c>
      <c r="E8" s="10" t="s">
        <v>436</v>
      </c>
      <c r="F8" s="10">
        <v>34</v>
      </c>
      <c r="G8" s="10">
        <v>36</v>
      </c>
      <c r="H8" s="10">
        <v>0</v>
      </c>
      <c r="I8" s="10">
        <v>5</v>
      </c>
      <c r="J8" s="10">
        <v>0</v>
      </c>
      <c r="K8" s="11">
        <v>94.44</v>
      </c>
      <c r="L8" s="10" t="s">
        <v>17</v>
      </c>
      <c r="M8" s="12">
        <v>39573</v>
      </c>
      <c r="N8" s="10" t="s">
        <v>6078</v>
      </c>
      <c r="O8" s="11">
        <f>SUM(F$2:$F8)</f>
        <v>122</v>
      </c>
      <c r="P8" s="11">
        <f t="shared" si="1"/>
        <v>88</v>
      </c>
      <c r="Q8" s="10">
        <f t="shared" si="0"/>
        <v>0</v>
      </c>
      <c r="R8" s="10" t="s">
        <v>6074</v>
      </c>
      <c r="S8" s="10" t="s">
        <v>6077</v>
      </c>
      <c r="T8" s="10" t="s">
        <v>6077</v>
      </c>
    </row>
    <row r="9" spans="1:20" x14ac:dyDescent="0.3">
      <c r="A9" s="10">
        <v>2008</v>
      </c>
      <c r="B9" s="10" t="s">
        <v>537</v>
      </c>
      <c r="C9" s="10" t="s">
        <v>538</v>
      </c>
      <c r="D9" s="10" t="s">
        <v>21</v>
      </c>
      <c r="E9" s="10" t="s">
        <v>212</v>
      </c>
      <c r="F9" s="10">
        <v>21</v>
      </c>
      <c r="G9" s="10">
        <v>22</v>
      </c>
      <c r="H9" s="10">
        <v>31</v>
      </c>
      <c r="I9" s="10">
        <v>4</v>
      </c>
      <c r="J9" s="10">
        <v>0</v>
      </c>
      <c r="K9" s="11">
        <v>95.45</v>
      </c>
      <c r="L9" s="10" t="s">
        <v>17</v>
      </c>
      <c r="M9" s="12">
        <v>39580</v>
      </c>
      <c r="N9" s="10" t="s">
        <v>6079</v>
      </c>
      <c r="O9" s="11">
        <f>SUM(F$2:$F9)</f>
        <v>143</v>
      </c>
      <c r="P9" s="11">
        <f t="shared" si="1"/>
        <v>122</v>
      </c>
      <c r="Q9" s="10">
        <f t="shared" si="0"/>
        <v>0</v>
      </c>
      <c r="R9" s="10" t="s">
        <v>6070</v>
      </c>
      <c r="S9" s="10" t="s">
        <v>6076</v>
      </c>
      <c r="T9" s="10" t="s">
        <v>6070</v>
      </c>
    </row>
    <row r="10" spans="1:20" x14ac:dyDescent="0.3">
      <c r="A10" s="10">
        <v>2008</v>
      </c>
      <c r="B10" s="10" t="s">
        <v>602</v>
      </c>
      <c r="C10" s="10" t="s">
        <v>601</v>
      </c>
      <c r="D10" s="10" t="s">
        <v>21</v>
      </c>
      <c r="E10" s="10" t="s">
        <v>347</v>
      </c>
      <c r="F10" s="10">
        <v>3</v>
      </c>
      <c r="G10" s="10">
        <v>7</v>
      </c>
      <c r="H10" s="10">
        <v>0</v>
      </c>
      <c r="I10" s="10">
        <v>0</v>
      </c>
      <c r="J10" s="10">
        <v>0</v>
      </c>
      <c r="K10" s="11">
        <v>42.85</v>
      </c>
      <c r="L10" s="10" t="s">
        <v>17</v>
      </c>
      <c r="M10" s="12">
        <v>39585</v>
      </c>
      <c r="N10" s="10" t="s">
        <v>6079</v>
      </c>
      <c r="O10" s="11">
        <f>SUM(F$2:$F10)</f>
        <v>146</v>
      </c>
      <c r="P10" s="11">
        <f t="shared" si="1"/>
        <v>143</v>
      </c>
      <c r="Q10" s="10">
        <f t="shared" si="0"/>
        <v>0</v>
      </c>
      <c r="R10" s="10" t="s">
        <v>6070</v>
      </c>
      <c r="S10" s="10" t="s">
        <v>6074</v>
      </c>
      <c r="T10" s="10" t="s">
        <v>6074</v>
      </c>
    </row>
    <row r="11" spans="1:20" x14ac:dyDescent="0.3">
      <c r="A11" s="10">
        <v>2008</v>
      </c>
      <c r="B11" s="10" t="s">
        <v>600</v>
      </c>
      <c r="C11" s="10" t="s">
        <v>601</v>
      </c>
      <c r="D11" s="10" t="s">
        <v>21</v>
      </c>
      <c r="E11" s="10" t="s">
        <v>347</v>
      </c>
      <c r="F11" s="10">
        <v>3</v>
      </c>
      <c r="G11" s="10">
        <v>7</v>
      </c>
      <c r="H11" s="10">
        <v>0</v>
      </c>
      <c r="I11" s="10">
        <v>0</v>
      </c>
      <c r="J11" s="10">
        <v>0</v>
      </c>
      <c r="K11" s="11">
        <v>42.85</v>
      </c>
      <c r="L11" s="10" t="s">
        <v>17</v>
      </c>
      <c r="M11" s="12">
        <v>39585</v>
      </c>
      <c r="N11" s="10" t="s">
        <v>6080</v>
      </c>
      <c r="O11" s="11">
        <f>SUM(F$2:$F11)</f>
        <v>149</v>
      </c>
      <c r="P11" s="11">
        <f t="shared" si="1"/>
        <v>146</v>
      </c>
      <c r="Q11" s="10">
        <f t="shared" si="0"/>
        <v>0</v>
      </c>
      <c r="R11" s="10" t="s">
        <v>6073</v>
      </c>
      <c r="S11" s="10" t="s">
        <v>6069</v>
      </c>
      <c r="T11" s="10" t="s">
        <v>6073</v>
      </c>
    </row>
    <row r="12" spans="1:20" x14ac:dyDescent="0.3">
      <c r="A12" s="10">
        <v>2008</v>
      </c>
      <c r="B12" s="10" t="s">
        <v>651</v>
      </c>
      <c r="C12" s="10" t="s">
        <v>652</v>
      </c>
      <c r="D12" s="10" t="s">
        <v>21</v>
      </c>
      <c r="E12" s="10" t="s">
        <v>655</v>
      </c>
      <c r="F12" s="10">
        <v>10</v>
      </c>
      <c r="G12" s="10">
        <v>16</v>
      </c>
      <c r="H12" s="10">
        <v>0</v>
      </c>
      <c r="I12" s="10">
        <v>1</v>
      </c>
      <c r="J12" s="10">
        <v>0</v>
      </c>
      <c r="K12" s="11">
        <v>62.5</v>
      </c>
      <c r="L12" s="10" t="s">
        <v>17</v>
      </c>
      <c r="M12" s="12">
        <v>39589</v>
      </c>
      <c r="N12" s="10" t="s">
        <v>6081</v>
      </c>
      <c r="O12" s="11">
        <f>SUM(F$2:$F12)</f>
        <v>159</v>
      </c>
      <c r="P12" s="11">
        <f t="shared" si="1"/>
        <v>149</v>
      </c>
      <c r="Q12" s="10">
        <f t="shared" si="0"/>
        <v>0</v>
      </c>
      <c r="R12" s="10" t="s">
        <v>6082</v>
      </c>
      <c r="S12" s="10" t="s">
        <v>6077</v>
      </c>
      <c r="T12" s="10" t="s">
        <v>6082</v>
      </c>
    </row>
    <row r="13" spans="1:20" x14ac:dyDescent="0.3">
      <c r="A13" s="10">
        <v>2008</v>
      </c>
      <c r="B13" s="10" t="s">
        <v>714</v>
      </c>
      <c r="C13" s="10">
        <v>51</v>
      </c>
      <c r="D13" s="10" t="s">
        <v>21</v>
      </c>
      <c r="E13" s="10" t="s">
        <v>719</v>
      </c>
      <c r="F13" s="10">
        <v>9</v>
      </c>
      <c r="G13" s="10">
        <v>5</v>
      </c>
      <c r="H13" s="10">
        <v>0</v>
      </c>
      <c r="I13" s="10">
        <v>2</v>
      </c>
      <c r="J13" s="10">
        <v>0</v>
      </c>
      <c r="K13" s="11">
        <v>180</v>
      </c>
      <c r="L13" s="10" t="s">
        <v>17</v>
      </c>
      <c r="M13" s="12">
        <v>39593</v>
      </c>
      <c r="N13" s="10" t="s">
        <v>6080</v>
      </c>
      <c r="O13" s="11">
        <f>SUM(F$2:$F13)</f>
        <v>168</v>
      </c>
      <c r="P13" s="11">
        <f t="shared" si="1"/>
        <v>159</v>
      </c>
      <c r="Q13" s="10">
        <f t="shared" si="0"/>
        <v>0</v>
      </c>
      <c r="R13" s="10" t="s">
        <v>6073</v>
      </c>
      <c r="S13" s="10" t="s">
        <v>6072</v>
      </c>
      <c r="T13" s="10" t="s">
        <v>6073</v>
      </c>
    </row>
    <row r="14" spans="1:20" x14ac:dyDescent="0.3">
      <c r="A14" s="10">
        <v>2008</v>
      </c>
      <c r="B14" s="10" t="s">
        <v>763</v>
      </c>
      <c r="C14" s="10" t="s">
        <v>764</v>
      </c>
      <c r="D14" s="10" t="s">
        <v>21</v>
      </c>
      <c r="E14" s="10" t="s">
        <v>460</v>
      </c>
      <c r="F14" s="10">
        <v>0</v>
      </c>
      <c r="G14" s="10">
        <v>1</v>
      </c>
      <c r="H14" s="10">
        <v>0</v>
      </c>
      <c r="I14" s="10">
        <v>0</v>
      </c>
      <c r="J14" s="10">
        <v>0</v>
      </c>
      <c r="K14" s="11">
        <v>0</v>
      </c>
      <c r="L14" s="10" t="s">
        <v>17</v>
      </c>
      <c r="M14" s="12">
        <v>39596</v>
      </c>
      <c r="N14" s="10" t="s">
        <v>6071</v>
      </c>
      <c r="O14" s="11">
        <f>SUM(F$2:$F14)</f>
        <v>168</v>
      </c>
      <c r="P14" s="11">
        <f t="shared" si="1"/>
        <v>168</v>
      </c>
      <c r="Q14" s="10">
        <f t="shared" si="0"/>
        <v>0</v>
      </c>
      <c r="R14" s="10" t="s">
        <v>6076</v>
      </c>
      <c r="S14" s="10" t="s">
        <v>6073</v>
      </c>
      <c r="T14" s="10" t="s">
        <v>6073</v>
      </c>
    </row>
    <row r="15" spans="1:20" x14ac:dyDescent="0.3">
      <c r="A15" s="10">
        <v>2009</v>
      </c>
      <c r="B15" s="10" t="s">
        <v>794</v>
      </c>
      <c r="C15" s="10" t="s">
        <v>73</v>
      </c>
      <c r="D15" s="10" t="s">
        <v>21</v>
      </c>
      <c r="E15" s="10" t="s">
        <v>456</v>
      </c>
      <c r="F15" s="10">
        <v>3</v>
      </c>
      <c r="G15" s="10">
        <v>8</v>
      </c>
      <c r="H15" s="10">
        <v>0</v>
      </c>
      <c r="I15" s="10">
        <v>0</v>
      </c>
      <c r="J15" s="10">
        <v>0</v>
      </c>
      <c r="K15" s="11">
        <v>37.5</v>
      </c>
      <c r="L15" s="10" t="s">
        <v>17</v>
      </c>
      <c r="M15" s="12">
        <v>39921</v>
      </c>
      <c r="N15" s="10" t="s">
        <v>6083</v>
      </c>
      <c r="O15" s="11">
        <f>SUM(F$2:$F15)</f>
        <v>171</v>
      </c>
      <c r="P15" s="11">
        <f t="shared" si="1"/>
        <v>168</v>
      </c>
      <c r="Q15" s="10">
        <f t="shared" si="0"/>
        <v>0</v>
      </c>
      <c r="R15" s="10" t="s">
        <v>6076</v>
      </c>
      <c r="S15" s="10" t="s">
        <v>6082</v>
      </c>
      <c r="T15" s="10" t="s">
        <v>6076</v>
      </c>
    </row>
    <row r="16" spans="1:20" x14ac:dyDescent="0.3">
      <c r="A16" s="10">
        <v>2009</v>
      </c>
      <c r="B16" s="10" t="s">
        <v>845</v>
      </c>
      <c r="C16" s="10" t="s">
        <v>846</v>
      </c>
      <c r="D16" s="10" t="s">
        <v>21</v>
      </c>
      <c r="E16" s="10" t="s">
        <v>242</v>
      </c>
      <c r="F16" s="10">
        <v>11</v>
      </c>
      <c r="G16" s="10">
        <v>13</v>
      </c>
      <c r="H16" s="10">
        <v>12</v>
      </c>
      <c r="I16" s="10">
        <v>0</v>
      </c>
      <c r="J16" s="10">
        <v>1</v>
      </c>
      <c r="K16" s="11">
        <v>84.61</v>
      </c>
      <c r="L16" s="10" t="s">
        <v>17</v>
      </c>
      <c r="M16" s="12">
        <v>39923</v>
      </c>
      <c r="N16" s="10" t="s">
        <v>6084</v>
      </c>
      <c r="O16" s="11">
        <f>SUM(F$2:$F16)</f>
        <v>182</v>
      </c>
      <c r="P16" s="11">
        <f t="shared" si="1"/>
        <v>171</v>
      </c>
      <c r="Q16" s="10">
        <f t="shared" si="0"/>
        <v>0</v>
      </c>
      <c r="R16" s="10" t="s">
        <v>6082</v>
      </c>
      <c r="S16" s="10" t="s">
        <v>6070</v>
      </c>
      <c r="T16" s="10" t="s">
        <v>6070</v>
      </c>
    </row>
    <row r="17" spans="1:20" x14ac:dyDescent="0.3">
      <c r="A17" s="10">
        <v>2009</v>
      </c>
      <c r="B17" s="10" t="s">
        <v>865</v>
      </c>
      <c r="C17" s="10" t="s">
        <v>866</v>
      </c>
      <c r="D17" s="10" t="s">
        <v>21</v>
      </c>
      <c r="E17" s="10" t="s">
        <v>868</v>
      </c>
      <c r="F17" s="10">
        <v>50</v>
      </c>
      <c r="G17" s="10">
        <v>32</v>
      </c>
      <c r="H17" s="10">
        <v>0</v>
      </c>
      <c r="I17" s="10">
        <v>7</v>
      </c>
      <c r="J17" s="10">
        <v>0</v>
      </c>
      <c r="K17" s="11">
        <v>156.25</v>
      </c>
      <c r="L17" s="10" t="s">
        <v>17</v>
      </c>
      <c r="M17" s="12">
        <v>39925</v>
      </c>
      <c r="N17" s="10" t="s">
        <v>6083</v>
      </c>
      <c r="O17" s="11">
        <f>SUM(F$2:$F17)</f>
        <v>232</v>
      </c>
      <c r="P17" s="11">
        <f t="shared" si="1"/>
        <v>182</v>
      </c>
      <c r="Q17" s="10">
        <f t="shared" si="0"/>
        <v>0</v>
      </c>
      <c r="R17" s="10" t="s">
        <v>6070</v>
      </c>
      <c r="S17" s="10" t="s">
        <v>6073</v>
      </c>
      <c r="T17" s="10">
        <v>0</v>
      </c>
    </row>
    <row r="18" spans="1:20" x14ac:dyDescent="0.3">
      <c r="A18" s="10">
        <v>2009</v>
      </c>
      <c r="B18" s="10" t="s">
        <v>907</v>
      </c>
      <c r="C18" s="10" t="s">
        <v>233</v>
      </c>
      <c r="D18" s="10" t="s">
        <v>21</v>
      </c>
      <c r="E18" s="10" t="s">
        <v>909</v>
      </c>
      <c r="F18" s="10">
        <v>2</v>
      </c>
      <c r="G18" s="10">
        <v>3</v>
      </c>
      <c r="H18" s="10">
        <v>0</v>
      </c>
      <c r="I18" s="10">
        <v>0</v>
      </c>
      <c r="J18" s="10">
        <v>0</v>
      </c>
      <c r="K18" s="11">
        <v>66.66</v>
      </c>
      <c r="L18" s="10" t="s">
        <v>17</v>
      </c>
      <c r="M18" s="12">
        <v>39927</v>
      </c>
      <c r="N18" s="10" t="s">
        <v>6084</v>
      </c>
      <c r="O18" s="11">
        <f>SUM(F$2:$F18)</f>
        <v>234</v>
      </c>
      <c r="P18" s="11">
        <f t="shared" si="1"/>
        <v>232</v>
      </c>
      <c r="Q18" s="10">
        <f t="shared" si="0"/>
        <v>0</v>
      </c>
      <c r="R18" s="10" t="s">
        <v>6077</v>
      </c>
      <c r="S18" s="10" t="s">
        <v>6072</v>
      </c>
      <c r="T18" s="10" t="s">
        <v>6077</v>
      </c>
    </row>
    <row r="19" spans="1:20" x14ac:dyDescent="0.3">
      <c r="A19" s="10">
        <v>2009</v>
      </c>
      <c r="B19" s="10" t="s">
        <v>941</v>
      </c>
      <c r="C19" s="10" t="s">
        <v>942</v>
      </c>
      <c r="D19" s="10" t="s">
        <v>21</v>
      </c>
      <c r="E19" s="10" t="s">
        <v>951</v>
      </c>
      <c r="F19" s="10">
        <v>22</v>
      </c>
      <c r="G19" s="10">
        <v>24</v>
      </c>
      <c r="H19" s="10">
        <v>46</v>
      </c>
      <c r="I19" s="10">
        <v>1</v>
      </c>
      <c r="J19" s="10">
        <v>0</v>
      </c>
      <c r="K19" s="11">
        <v>91.66</v>
      </c>
      <c r="L19" s="10" t="s">
        <v>17</v>
      </c>
      <c r="M19" s="12">
        <v>39929</v>
      </c>
      <c r="N19" s="10" t="s">
        <v>6084</v>
      </c>
      <c r="O19" s="11">
        <f>SUM(F$2:$F19)</f>
        <v>256</v>
      </c>
      <c r="P19" s="11">
        <f t="shared" si="1"/>
        <v>234</v>
      </c>
      <c r="Q19" s="10">
        <f t="shared" si="0"/>
        <v>0</v>
      </c>
      <c r="R19" s="10" t="s">
        <v>6082</v>
      </c>
      <c r="S19" s="10" t="s">
        <v>6072</v>
      </c>
      <c r="T19" s="10" t="s">
        <v>6082</v>
      </c>
    </row>
    <row r="20" spans="1:20" x14ac:dyDescent="0.3">
      <c r="A20" s="10">
        <v>2009</v>
      </c>
      <c r="B20" s="10" t="s">
        <v>993</v>
      </c>
      <c r="C20" s="10" t="s">
        <v>994</v>
      </c>
      <c r="D20" s="10" t="s">
        <v>21</v>
      </c>
      <c r="E20" s="10" t="s">
        <v>1002</v>
      </c>
      <c r="F20" s="10">
        <v>19</v>
      </c>
      <c r="G20" s="10">
        <v>12</v>
      </c>
      <c r="H20" s="10">
        <v>0</v>
      </c>
      <c r="I20" s="10">
        <v>1</v>
      </c>
      <c r="J20" s="10">
        <v>1</v>
      </c>
      <c r="K20" s="11">
        <v>158.33000000000001</v>
      </c>
      <c r="L20" s="10" t="s">
        <v>17</v>
      </c>
      <c r="M20" s="12">
        <v>39932</v>
      </c>
      <c r="N20" s="10" t="s">
        <v>6085</v>
      </c>
      <c r="O20" s="11">
        <f>SUM(F$2:$F20)</f>
        <v>275</v>
      </c>
      <c r="P20" s="11">
        <f t="shared" si="1"/>
        <v>256</v>
      </c>
      <c r="Q20" s="10">
        <f t="shared" si="0"/>
        <v>0</v>
      </c>
      <c r="R20" s="10" t="s">
        <v>6070</v>
      </c>
      <c r="S20" s="10" t="s">
        <v>6072</v>
      </c>
      <c r="T20" s="10" t="s">
        <v>6072</v>
      </c>
    </row>
    <row r="21" spans="1:20" x14ac:dyDescent="0.3">
      <c r="A21" s="10">
        <v>2009</v>
      </c>
      <c r="B21" s="10" t="s">
        <v>1035</v>
      </c>
      <c r="C21" s="10" t="s">
        <v>1036</v>
      </c>
      <c r="D21" s="10" t="s">
        <v>21</v>
      </c>
      <c r="E21" s="10" t="s">
        <v>217</v>
      </c>
      <c r="F21" s="10">
        <v>16</v>
      </c>
      <c r="G21" s="10">
        <v>14</v>
      </c>
      <c r="H21" s="10">
        <v>0</v>
      </c>
      <c r="I21" s="10">
        <v>2</v>
      </c>
      <c r="J21" s="10">
        <v>0</v>
      </c>
      <c r="K21" s="11">
        <v>114.28</v>
      </c>
      <c r="L21" s="10" t="s">
        <v>17</v>
      </c>
      <c r="M21" s="12">
        <v>39934</v>
      </c>
      <c r="N21" s="10" t="s">
        <v>6086</v>
      </c>
      <c r="O21" s="11">
        <f>SUM(F$2:$F21)</f>
        <v>291</v>
      </c>
      <c r="P21" s="11">
        <f t="shared" si="1"/>
        <v>275</v>
      </c>
      <c r="Q21" s="10">
        <f t="shared" si="0"/>
        <v>0</v>
      </c>
      <c r="R21" s="10" t="s">
        <v>6069</v>
      </c>
      <c r="S21" s="10" t="s">
        <v>6072</v>
      </c>
      <c r="T21" s="10" t="s">
        <v>6069</v>
      </c>
    </row>
    <row r="22" spans="1:20" x14ac:dyDescent="0.3">
      <c r="A22" s="10">
        <v>2009</v>
      </c>
      <c r="B22" s="10" t="s">
        <v>1125</v>
      </c>
      <c r="C22" s="10" t="s">
        <v>1126</v>
      </c>
      <c r="D22" s="10" t="s">
        <v>21</v>
      </c>
      <c r="E22" s="10" t="s">
        <v>1134</v>
      </c>
      <c r="F22" s="10">
        <v>15</v>
      </c>
      <c r="G22" s="10">
        <v>22</v>
      </c>
      <c r="H22" s="10">
        <v>0</v>
      </c>
      <c r="I22" s="10">
        <v>1</v>
      </c>
      <c r="J22" s="10">
        <v>0</v>
      </c>
      <c r="K22" s="11">
        <v>68.180000000000007</v>
      </c>
      <c r="L22" s="10" t="s">
        <v>17</v>
      </c>
      <c r="M22" s="12">
        <v>39940</v>
      </c>
      <c r="N22" s="10" t="s">
        <v>6087</v>
      </c>
      <c r="O22" s="11">
        <f>SUM(F$2:$F22)</f>
        <v>306</v>
      </c>
      <c r="P22" s="11">
        <f t="shared" si="1"/>
        <v>291</v>
      </c>
      <c r="Q22" s="10">
        <f t="shared" si="0"/>
        <v>0</v>
      </c>
      <c r="R22" s="10" t="s">
        <v>6077</v>
      </c>
      <c r="S22" s="10" t="s">
        <v>6082</v>
      </c>
      <c r="T22" s="10" t="s">
        <v>6082</v>
      </c>
    </row>
    <row r="23" spans="1:20" x14ac:dyDescent="0.3">
      <c r="A23" s="10">
        <v>2009</v>
      </c>
      <c r="B23" s="10" t="s">
        <v>1174</v>
      </c>
      <c r="C23" s="10" t="s">
        <v>1175</v>
      </c>
      <c r="D23" s="10" t="s">
        <v>21</v>
      </c>
      <c r="E23" s="10" t="s">
        <v>1176</v>
      </c>
      <c r="F23" s="10">
        <v>20</v>
      </c>
      <c r="G23" s="10">
        <v>22</v>
      </c>
      <c r="H23" s="10">
        <v>29</v>
      </c>
      <c r="I23" s="10">
        <v>4</v>
      </c>
      <c r="J23" s="10">
        <v>0</v>
      </c>
      <c r="K23" s="11">
        <v>90.9</v>
      </c>
      <c r="L23" s="10" t="s">
        <v>17</v>
      </c>
      <c r="M23" s="12">
        <v>39943</v>
      </c>
      <c r="N23" s="10" t="s">
        <v>6088</v>
      </c>
      <c r="O23" s="11">
        <f>SUM(F$2:$F23)</f>
        <v>326</v>
      </c>
      <c r="P23" s="11">
        <f t="shared" si="1"/>
        <v>306</v>
      </c>
      <c r="Q23" s="10">
        <f t="shared" si="0"/>
        <v>0</v>
      </c>
      <c r="R23" s="10" t="s">
        <v>6069</v>
      </c>
      <c r="S23" s="10" t="s">
        <v>6070</v>
      </c>
      <c r="T23" s="10" t="s">
        <v>6069</v>
      </c>
    </row>
    <row r="24" spans="1:20" x14ac:dyDescent="0.3">
      <c r="A24" s="10">
        <v>2009</v>
      </c>
      <c r="B24" s="10" t="s">
        <v>1234</v>
      </c>
      <c r="C24" s="10" t="s">
        <v>1235</v>
      </c>
      <c r="D24" s="10" t="s">
        <v>21</v>
      </c>
      <c r="E24" s="10" t="s">
        <v>1239</v>
      </c>
      <c r="F24" s="10">
        <v>38</v>
      </c>
      <c r="G24" s="10">
        <v>35</v>
      </c>
      <c r="H24" s="10">
        <v>0</v>
      </c>
      <c r="I24" s="10">
        <v>4</v>
      </c>
      <c r="J24" s="10">
        <v>2</v>
      </c>
      <c r="K24" s="11">
        <v>108.57</v>
      </c>
      <c r="L24" s="10" t="s">
        <v>17</v>
      </c>
      <c r="M24" s="12">
        <v>39947</v>
      </c>
      <c r="N24" s="10" t="s">
        <v>6086</v>
      </c>
      <c r="O24" s="11">
        <f>SUM(F$2:$F24)</f>
        <v>364</v>
      </c>
      <c r="P24" s="11">
        <f t="shared" si="1"/>
        <v>326</v>
      </c>
      <c r="Q24" s="10">
        <f t="shared" si="0"/>
        <v>0</v>
      </c>
      <c r="R24" s="10" t="s">
        <v>6077</v>
      </c>
      <c r="S24" s="10" t="s">
        <v>6070</v>
      </c>
      <c r="T24" s="10" t="s">
        <v>6077</v>
      </c>
    </row>
    <row r="25" spans="1:20" x14ac:dyDescent="0.3">
      <c r="A25" s="10">
        <v>2009</v>
      </c>
      <c r="B25" s="10" t="s">
        <v>1339</v>
      </c>
      <c r="C25" s="10" t="s">
        <v>1340</v>
      </c>
      <c r="D25" s="10" t="s">
        <v>21</v>
      </c>
      <c r="E25" s="10" t="s">
        <v>26</v>
      </c>
      <c r="F25" s="10">
        <v>19</v>
      </c>
      <c r="G25" s="10">
        <v>9</v>
      </c>
      <c r="H25" s="10">
        <v>0</v>
      </c>
      <c r="I25" s="10">
        <v>0</v>
      </c>
      <c r="J25" s="10">
        <v>2</v>
      </c>
      <c r="K25" s="11">
        <v>211.11</v>
      </c>
      <c r="L25" s="10" t="s">
        <v>17</v>
      </c>
      <c r="M25" s="12">
        <v>39954</v>
      </c>
      <c r="N25" s="10" t="s">
        <v>6086</v>
      </c>
      <c r="O25" s="11">
        <f>SUM(F$2:$F25)</f>
        <v>383</v>
      </c>
      <c r="P25" s="11">
        <f t="shared" si="1"/>
        <v>364</v>
      </c>
      <c r="Q25" s="10">
        <f t="shared" si="0"/>
        <v>0</v>
      </c>
      <c r="R25" s="10" t="s">
        <v>6069</v>
      </c>
      <c r="S25" s="10" t="s">
        <v>6077</v>
      </c>
      <c r="T25" s="10" t="s">
        <v>6077</v>
      </c>
    </row>
    <row r="26" spans="1:20" x14ac:dyDescent="0.3">
      <c r="A26" s="10">
        <v>2010</v>
      </c>
      <c r="B26" s="10" t="s">
        <v>1355</v>
      </c>
      <c r="C26" s="10" t="s">
        <v>1356</v>
      </c>
      <c r="D26" s="10" t="s">
        <v>21</v>
      </c>
      <c r="E26" s="10" t="s">
        <v>26</v>
      </c>
      <c r="F26" s="10">
        <v>24</v>
      </c>
      <c r="G26" s="10">
        <v>17</v>
      </c>
      <c r="H26" s="10">
        <v>0</v>
      </c>
      <c r="I26" s="10">
        <v>1</v>
      </c>
      <c r="J26" s="10">
        <v>2</v>
      </c>
      <c r="K26" s="11">
        <v>141.16999999999999</v>
      </c>
      <c r="L26" s="10" t="s">
        <v>17</v>
      </c>
      <c r="M26" s="12">
        <v>39956</v>
      </c>
      <c r="N26" s="10" t="s">
        <v>6071</v>
      </c>
      <c r="O26" s="11">
        <f>SUM(F$2:$F26)</f>
        <v>407</v>
      </c>
      <c r="P26" s="11">
        <f t="shared" si="1"/>
        <v>383</v>
      </c>
      <c r="Q26" s="10">
        <f t="shared" si="0"/>
        <v>0</v>
      </c>
      <c r="R26" s="10" t="s">
        <v>6072</v>
      </c>
      <c r="S26" s="10" t="s">
        <v>6073</v>
      </c>
      <c r="T26" s="10" t="s">
        <v>6072</v>
      </c>
    </row>
    <row r="27" spans="1:20" x14ac:dyDescent="0.3">
      <c r="A27" s="10">
        <v>2010</v>
      </c>
      <c r="B27" s="10" t="s">
        <v>1360</v>
      </c>
      <c r="C27" s="10" t="s">
        <v>1361</v>
      </c>
      <c r="D27" s="10" t="s">
        <v>21</v>
      </c>
      <c r="E27" s="10" t="s">
        <v>1344</v>
      </c>
      <c r="F27" s="10">
        <v>7</v>
      </c>
      <c r="G27" s="10">
        <v>8</v>
      </c>
      <c r="H27" s="10">
        <v>0</v>
      </c>
      <c r="I27" s="10">
        <v>1</v>
      </c>
      <c r="J27" s="10">
        <v>0</v>
      </c>
      <c r="K27" s="11">
        <v>87.5</v>
      </c>
      <c r="L27" s="10" t="s">
        <v>17</v>
      </c>
      <c r="M27" s="12">
        <v>39957</v>
      </c>
      <c r="N27" s="10" t="s">
        <v>6078</v>
      </c>
      <c r="O27" s="11">
        <f>SUM(F$2:$F27)</f>
        <v>414</v>
      </c>
      <c r="P27" s="11">
        <f t="shared" si="1"/>
        <v>407</v>
      </c>
      <c r="Q27" s="10">
        <f t="shared" si="0"/>
        <v>0</v>
      </c>
      <c r="R27" s="10" t="s">
        <v>6074</v>
      </c>
      <c r="S27" s="10" t="s">
        <v>6077</v>
      </c>
      <c r="T27" s="10" t="s">
        <v>6077</v>
      </c>
    </row>
    <row r="28" spans="1:20" x14ac:dyDescent="0.3">
      <c r="A28" s="10">
        <v>2010</v>
      </c>
      <c r="B28" s="10" t="s">
        <v>1416</v>
      </c>
      <c r="C28" s="10" t="s">
        <v>97</v>
      </c>
      <c r="D28" s="10" t="s">
        <v>21</v>
      </c>
      <c r="E28" s="10" t="s">
        <v>1209</v>
      </c>
      <c r="F28" s="10">
        <v>2</v>
      </c>
      <c r="G28" s="10">
        <v>5</v>
      </c>
      <c r="H28" s="10">
        <v>0</v>
      </c>
      <c r="I28" s="10">
        <v>0</v>
      </c>
      <c r="J28" s="10">
        <v>0</v>
      </c>
      <c r="K28" s="11">
        <v>40</v>
      </c>
      <c r="L28" s="10" t="s">
        <v>17</v>
      </c>
      <c r="M28" s="12">
        <v>40251</v>
      </c>
      <c r="N28" s="10" t="s">
        <v>6068</v>
      </c>
      <c r="O28" s="11">
        <f>SUM(F$2:$F28)</f>
        <v>416</v>
      </c>
      <c r="P28" s="11">
        <f t="shared" si="1"/>
        <v>414</v>
      </c>
      <c r="Q28" s="10">
        <f t="shared" si="0"/>
        <v>0</v>
      </c>
      <c r="R28" s="10" t="s">
        <v>6069</v>
      </c>
      <c r="S28" s="10" t="s">
        <v>6082</v>
      </c>
      <c r="T28" s="10" t="s">
        <v>6069</v>
      </c>
    </row>
    <row r="29" spans="1:20" x14ac:dyDescent="0.3">
      <c r="A29" s="2">
        <v>2010</v>
      </c>
      <c r="B29" s="2" t="s">
        <v>1438</v>
      </c>
      <c r="C29" s="2" t="s">
        <v>1439</v>
      </c>
      <c r="D29" s="2" t="s">
        <v>21</v>
      </c>
      <c r="E29" s="2" t="s">
        <v>26</v>
      </c>
      <c r="F29" s="2">
        <v>16</v>
      </c>
      <c r="G29" s="2">
        <v>12</v>
      </c>
      <c r="H29" s="2">
        <v>0</v>
      </c>
      <c r="I29" s="2">
        <v>1</v>
      </c>
      <c r="J29" s="2">
        <v>1</v>
      </c>
      <c r="K29" s="4">
        <v>133.33000000000001</v>
      </c>
      <c r="L29" s="2" t="s">
        <v>17</v>
      </c>
      <c r="M29" s="3">
        <v>40253</v>
      </c>
      <c r="N29" s="2" t="s">
        <v>6075</v>
      </c>
      <c r="O29" s="4">
        <f>SUM(F$2:$F29)</f>
        <v>432</v>
      </c>
      <c r="P29" s="4">
        <f t="shared" si="1"/>
        <v>416</v>
      </c>
      <c r="Q29" s="2">
        <f t="shared" si="0"/>
        <v>0</v>
      </c>
      <c r="R29" s="2" t="s">
        <v>6076</v>
      </c>
      <c r="S29" s="2" t="s">
        <v>6074</v>
      </c>
      <c r="T29" s="2" t="s">
        <v>6074</v>
      </c>
    </row>
    <row r="30" spans="1:20" x14ac:dyDescent="0.3">
      <c r="A30" s="2">
        <v>2010</v>
      </c>
      <c r="B30" s="2" t="s">
        <v>1483</v>
      </c>
      <c r="C30" s="2" t="s">
        <v>278</v>
      </c>
      <c r="D30" s="2" t="s">
        <v>21</v>
      </c>
      <c r="E30" s="2" t="s">
        <v>1489</v>
      </c>
      <c r="F30" s="2">
        <v>17</v>
      </c>
      <c r="G30" s="2">
        <v>12</v>
      </c>
      <c r="H30" s="2">
        <v>0</v>
      </c>
      <c r="I30" s="2">
        <v>0</v>
      </c>
      <c r="J30" s="2">
        <v>2</v>
      </c>
      <c r="K30" s="4">
        <v>141.66</v>
      </c>
      <c r="L30" s="2" t="s">
        <v>17</v>
      </c>
      <c r="M30" s="3">
        <v>40257</v>
      </c>
      <c r="N30" s="2" t="s">
        <v>6068</v>
      </c>
      <c r="O30" s="4">
        <f>SUM(F$2:$F30)</f>
        <v>449</v>
      </c>
      <c r="P30" s="4">
        <f t="shared" si="1"/>
        <v>432</v>
      </c>
      <c r="Q30" s="2">
        <f t="shared" si="0"/>
        <v>0</v>
      </c>
      <c r="R30" s="2" t="s">
        <v>6069</v>
      </c>
      <c r="S30" s="2" t="s">
        <v>6074</v>
      </c>
      <c r="T30" s="2" t="s">
        <v>6069</v>
      </c>
    </row>
    <row r="31" spans="1:20" x14ac:dyDescent="0.3">
      <c r="A31" s="2">
        <v>2010</v>
      </c>
      <c r="B31" s="2" t="s">
        <v>1526</v>
      </c>
      <c r="C31" s="2" t="s">
        <v>1527</v>
      </c>
      <c r="D31" s="2" t="s">
        <v>21</v>
      </c>
      <c r="E31" s="2" t="s">
        <v>1502</v>
      </c>
      <c r="F31" s="2">
        <v>24</v>
      </c>
      <c r="G31" s="2">
        <v>16</v>
      </c>
      <c r="H31" s="2">
        <v>0</v>
      </c>
      <c r="I31" s="2">
        <v>2</v>
      </c>
      <c r="J31" s="2">
        <v>1</v>
      </c>
      <c r="K31" s="4">
        <v>150</v>
      </c>
      <c r="L31" s="2" t="s">
        <v>17</v>
      </c>
      <c r="M31" s="3">
        <v>40260</v>
      </c>
      <c r="N31" s="2" t="s">
        <v>6089</v>
      </c>
      <c r="O31" s="4">
        <f>SUM(F$2:$F31)</f>
        <v>473</v>
      </c>
      <c r="P31" s="4">
        <f t="shared" si="1"/>
        <v>449</v>
      </c>
      <c r="Q31" s="2">
        <f t="shared" si="0"/>
        <v>0</v>
      </c>
      <c r="R31" s="2" t="s">
        <v>6073</v>
      </c>
      <c r="S31" s="2" t="s">
        <v>6077</v>
      </c>
      <c r="T31" s="2" t="s">
        <v>6073</v>
      </c>
    </row>
    <row r="32" spans="1:20" x14ac:dyDescent="0.3">
      <c r="A32" s="2">
        <v>2010</v>
      </c>
      <c r="B32" s="2" t="s">
        <v>1547</v>
      </c>
      <c r="C32" s="2" t="s">
        <v>983</v>
      </c>
      <c r="D32" s="2" t="s">
        <v>21</v>
      </c>
      <c r="E32" s="2" t="s">
        <v>26</v>
      </c>
      <c r="F32" s="2">
        <v>38</v>
      </c>
      <c r="G32" s="2">
        <v>23</v>
      </c>
      <c r="H32" s="2">
        <v>0</v>
      </c>
      <c r="I32" s="2">
        <v>4</v>
      </c>
      <c r="J32" s="2">
        <v>1</v>
      </c>
      <c r="K32" s="4">
        <v>165.21</v>
      </c>
      <c r="L32" s="2" t="s">
        <v>17</v>
      </c>
      <c r="M32" s="3">
        <v>40262</v>
      </c>
      <c r="N32" s="2" t="s">
        <v>6071</v>
      </c>
      <c r="O32" s="4">
        <f>SUM(F$2:$F32)</f>
        <v>511</v>
      </c>
      <c r="P32" s="4">
        <f t="shared" si="1"/>
        <v>473</v>
      </c>
      <c r="Q32" s="2">
        <f t="shared" si="0"/>
        <v>0</v>
      </c>
      <c r="R32" s="2" t="s">
        <v>6077</v>
      </c>
      <c r="S32" s="2" t="s">
        <v>6072</v>
      </c>
      <c r="T32" s="2" t="s">
        <v>6072</v>
      </c>
    </row>
    <row r="33" spans="1:20" x14ac:dyDescent="0.3">
      <c r="A33" s="2">
        <v>2010</v>
      </c>
      <c r="B33" s="2" t="s">
        <v>1614</v>
      </c>
      <c r="C33" s="2" t="s">
        <v>467</v>
      </c>
      <c r="D33" s="2" t="s">
        <v>21</v>
      </c>
      <c r="E33" s="2" t="s">
        <v>1590</v>
      </c>
      <c r="F33" s="2">
        <v>34</v>
      </c>
      <c r="G33" s="2">
        <v>24</v>
      </c>
      <c r="H33" s="2">
        <v>0</v>
      </c>
      <c r="I33" s="2">
        <v>3</v>
      </c>
      <c r="J33" s="2">
        <v>1</v>
      </c>
      <c r="K33" s="4">
        <v>141.66</v>
      </c>
      <c r="L33" s="2" t="s">
        <v>17</v>
      </c>
      <c r="M33" s="3">
        <v>40268</v>
      </c>
      <c r="N33" s="2" t="s">
        <v>6071</v>
      </c>
      <c r="O33" s="4">
        <f>SUM(F$2:$F33)</f>
        <v>545</v>
      </c>
      <c r="P33" s="4">
        <f t="shared" si="1"/>
        <v>511</v>
      </c>
      <c r="Q33" s="2">
        <f t="shared" si="0"/>
        <v>0</v>
      </c>
      <c r="R33" s="2" t="s">
        <v>6072</v>
      </c>
      <c r="S33" s="2" t="s">
        <v>6077</v>
      </c>
      <c r="T33" s="2" t="s">
        <v>6072</v>
      </c>
    </row>
    <row r="34" spans="1:20" x14ac:dyDescent="0.3">
      <c r="A34" s="2">
        <v>2010</v>
      </c>
      <c r="B34" s="2" t="s">
        <v>1634</v>
      </c>
      <c r="C34" s="2">
        <v>31</v>
      </c>
      <c r="D34" s="2" t="s">
        <v>21</v>
      </c>
      <c r="E34" s="2" t="s">
        <v>1638</v>
      </c>
      <c r="F34" s="2">
        <v>42</v>
      </c>
      <c r="G34" s="2">
        <v>26</v>
      </c>
      <c r="H34" s="2">
        <v>0</v>
      </c>
      <c r="I34" s="2">
        <v>4</v>
      </c>
      <c r="J34" s="2">
        <v>1</v>
      </c>
      <c r="K34" s="4">
        <v>161.53</v>
      </c>
      <c r="L34" s="2" t="s">
        <v>17</v>
      </c>
      <c r="M34" s="3">
        <v>40270</v>
      </c>
      <c r="N34" s="2" t="s">
        <v>6079</v>
      </c>
      <c r="O34" s="4">
        <f>SUM(F$2:$F34)</f>
        <v>587</v>
      </c>
      <c r="P34" s="4">
        <f t="shared" si="1"/>
        <v>545</v>
      </c>
      <c r="Q34" s="2">
        <f t="shared" si="0"/>
        <v>0</v>
      </c>
      <c r="R34" s="2" t="s">
        <v>6070</v>
      </c>
      <c r="S34" s="2" t="s">
        <v>6082</v>
      </c>
      <c r="T34" s="2" t="s">
        <v>6082</v>
      </c>
    </row>
    <row r="35" spans="1:20" x14ac:dyDescent="0.3">
      <c r="A35" s="2">
        <v>2010</v>
      </c>
      <c r="B35" s="2" t="s">
        <v>1664</v>
      </c>
      <c r="C35" s="2" t="s">
        <v>544</v>
      </c>
      <c r="D35" s="2" t="s">
        <v>21</v>
      </c>
      <c r="E35" s="2" t="s">
        <v>70</v>
      </c>
      <c r="F35" s="2">
        <v>13</v>
      </c>
      <c r="G35" s="2">
        <v>11</v>
      </c>
      <c r="H35" s="2">
        <v>0</v>
      </c>
      <c r="I35" s="2">
        <v>1</v>
      </c>
      <c r="J35" s="2">
        <v>0</v>
      </c>
      <c r="K35" s="4">
        <v>118.18</v>
      </c>
      <c r="L35" s="2" t="s">
        <v>17</v>
      </c>
      <c r="M35" s="3">
        <v>40272</v>
      </c>
      <c r="N35" s="2" t="s">
        <v>6080</v>
      </c>
      <c r="O35" s="4">
        <f>SUM(F$2:$F35)</f>
        <v>600</v>
      </c>
      <c r="P35" s="4">
        <f t="shared" si="1"/>
        <v>587</v>
      </c>
      <c r="Q35" s="2">
        <f t="shared" si="0"/>
        <v>0</v>
      </c>
      <c r="R35" s="2" t="s">
        <v>6073</v>
      </c>
      <c r="S35" s="2" t="s">
        <v>6082</v>
      </c>
      <c r="T35" s="2" t="s">
        <v>6073</v>
      </c>
    </row>
    <row r="36" spans="1:20" x14ac:dyDescent="0.3">
      <c r="A36" s="2">
        <v>2010</v>
      </c>
      <c r="B36" s="2" t="s">
        <v>1711</v>
      </c>
      <c r="C36" s="2" t="s">
        <v>593</v>
      </c>
      <c r="D36" s="2" t="s">
        <v>21</v>
      </c>
      <c r="E36" s="2" t="s">
        <v>1662</v>
      </c>
      <c r="F36" s="2">
        <v>58</v>
      </c>
      <c r="G36" s="2">
        <v>35</v>
      </c>
      <c r="H36" s="2">
        <v>0</v>
      </c>
      <c r="I36" s="2">
        <v>4</v>
      </c>
      <c r="J36" s="2">
        <v>4</v>
      </c>
      <c r="K36" s="4">
        <v>165.71</v>
      </c>
      <c r="L36" s="2" t="s">
        <v>17</v>
      </c>
      <c r="M36" s="3">
        <v>40276</v>
      </c>
      <c r="N36" s="2" t="s">
        <v>6075</v>
      </c>
      <c r="O36" s="4">
        <f>SUM(F$2:$F36)</f>
        <v>658</v>
      </c>
      <c r="P36" s="4">
        <f t="shared" si="1"/>
        <v>600</v>
      </c>
      <c r="Q36" s="2">
        <f t="shared" si="0"/>
        <v>0</v>
      </c>
      <c r="R36" s="2" t="s">
        <v>6076</v>
      </c>
      <c r="S36" s="2" t="s">
        <v>6082</v>
      </c>
      <c r="T36" s="2" t="s">
        <v>6082</v>
      </c>
    </row>
    <row r="37" spans="1:20" x14ac:dyDescent="0.3">
      <c r="A37" s="2">
        <v>2010</v>
      </c>
      <c r="B37" s="2" t="s">
        <v>1760</v>
      </c>
      <c r="C37" s="2" t="s">
        <v>652</v>
      </c>
      <c r="D37" s="2" t="s">
        <v>21</v>
      </c>
      <c r="E37" s="2" t="s">
        <v>1761</v>
      </c>
      <c r="F37" s="2">
        <v>3</v>
      </c>
      <c r="G37" s="2">
        <v>4</v>
      </c>
      <c r="H37" s="2">
        <v>0</v>
      </c>
      <c r="I37" s="2">
        <v>0</v>
      </c>
      <c r="J37" s="2">
        <v>0</v>
      </c>
      <c r="K37" s="4">
        <v>75</v>
      </c>
      <c r="L37" s="2" t="s">
        <v>17</v>
      </c>
      <c r="M37" s="3">
        <v>40280</v>
      </c>
      <c r="N37" s="2" t="s">
        <v>6078</v>
      </c>
      <c r="O37" s="4">
        <f>SUM(F$2:$F37)</f>
        <v>661</v>
      </c>
      <c r="P37" s="4">
        <f t="shared" si="1"/>
        <v>658</v>
      </c>
      <c r="Q37" s="2">
        <f t="shared" si="0"/>
        <v>0</v>
      </c>
      <c r="R37" s="2" t="s">
        <v>6074</v>
      </c>
      <c r="S37" s="2" t="s">
        <v>6076</v>
      </c>
      <c r="T37" s="2" t="s">
        <v>6076</v>
      </c>
    </row>
    <row r="38" spans="1:20" x14ac:dyDescent="0.3">
      <c r="A38" s="2">
        <v>2010</v>
      </c>
      <c r="B38" s="2" t="s">
        <v>1783</v>
      </c>
      <c r="C38" s="2" t="s">
        <v>1784</v>
      </c>
      <c r="D38" s="2" t="s">
        <v>21</v>
      </c>
      <c r="E38" s="2" t="s">
        <v>1786</v>
      </c>
      <c r="F38" s="2">
        <v>14</v>
      </c>
      <c r="G38" s="2">
        <v>13</v>
      </c>
      <c r="H38" s="2">
        <v>0</v>
      </c>
      <c r="I38" s="2">
        <v>2</v>
      </c>
      <c r="J38" s="2">
        <v>0</v>
      </c>
      <c r="K38" s="4">
        <v>107.69</v>
      </c>
      <c r="L38" s="2" t="s">
        <v>17</v>
      </c>
      <c r="M38" s="3">
        <v>40282</v>
      </c>
      <c r="N38" s="2" t="s">
        <v>6068</v>
      </c>
      <c r="O38" s="4">
        <f>SUM(F$2:$F38)</f>
        <v>675</v>
      </c>
      <c r="P38" s="4">
        <f t="shared" si="1"/>
        <v>661</v>
      </c>
      <c r="Q38" s="2">
        <f t="shared" si="0"/>
        <v>0</v>
      </c>
      <c r="R38" s="2" t="s">
        <v>6069</v>
      </c>
      <c r="S38" s="2" t="s">
        <v>6072</v>
      </c>
      <c r="T38" s="2" t="s">
        <v>6072</v>
      </c>
    </row>
    <row r="39" spans="1:20" x14ac:dyDescent="0.3">
      <c r="A39" s="2">
        <v>2010</v>
      </c>
      <c r="B39" s="2" t="s">
        <v>1815</v>
      </c>
      <c r="C39" s="2" t="s">
        <v>1295</v>
      </c>
      <c r="D39" s="2" t="s">
        <v>21</v>
      </c>
      <c r="E39" s="2" t="s">
        <v>1822</v>
      </c>
      <c r="F39" s="2">
        <v>37</v>
      </c>
      <c r="G39" s="2">
        <v>24</v>
      </c>
      <c r="H39" s="2">
        <v>0</v>
      </c>
      <c r="I39" s="2">
        <v>4</v>
      </c>
      <c r="J39" s="2">
        <v>1</v>
      </c>
      <c r="K39" s="4">
        <v>154.16</v>
      </c>
      <c r="L39" s="2" t="s">
        <v>17</v>
      </c>
      <c r="M39" s="3">
        <v>40285</v>
      </c>
      <c r="N39" s="2" t="s">
        <v>6079</v>
      </c>
      <c r="O39" s="4">
        <f>SUM(F$2:$F39)</f>
        <v>712</v>
      </c>
      <c r="P39" s="4">
        <f t="shared" si="1"/>
        <v>675</v>
      </c>
      <c r="Q39" s="2">
        <f t="shared" si="0"/>
        <v>0</v>
      </c>
      <c r="R39" s="2" t="s">
        <v>6070</v>
      </c>
      <c r="S39" s="2" t="s">
        <v>6072</v>
      </c>
      <c r="T39" s="2" t="s">
        <v>6070</v>
      </c>
    </row>
    <row r="40" spans="1:20" x14ac:dyDescent="0.3">
      <c r="A40" s="2">
        <v>2011</v>
      </c>
      <c r="B40" s="2" t="s">
        <v>1845</v>
      </c>
      <c r="C40" s="2">
        <v>1</v>
      </c>
      <c r="D40" s="2" t="s">
        <v>21</v>
      </c>
      <c r="E40" s="2" t="s">
        <v>1846</v>
      </c>
      <c r="F40" s="2">
        <v>9</v>
      </c>
      <c r="G40" s="2">
        <v>7</v>
      </c>
      <c r="H40" s="2">
        <v>0</v>
      </c>
      <c r="I40" s="2">
        <v>1</v>
      </c>
      <c r="J40" s="2">
        <v>0</v>
      </c>
      <c r="K40" s="4">
        <v>128.57</v>
      </c>
      <c r="L40" s="2" t="s">
        <v>17</v>
      </c>
      <c r="M40" s="3">
        <v>40289</v>
      </c>
      <c r="N40" s="2" t="s">
        <v>6078</v>
      </c>
      <c r="O40" s="4">
        <f>SUM(F$2:$F40)</f>
        <v>721</v>
      </c>
      <c r="P40" s="4">
        <f t="shared" si="1"/>
        <v>712</v>
      </c>
      <c r="Q40" s="2">
        <f t="shared" si="0"/>
        <v>0</v>
      </c>
      <c r="R40" s="2" t="s">
        <v>6074</v>
      </c>
      <c r="S40" s="2" t="s">
        <v>6070</v>
      </c>
      <c r="T40" s="2" t="s">
        <v>6074</v>
      </c>
    </row>
    <row r="41" spans="1:20" x14ac:dyDescent="0.3">
      <c r="A41" s="2">
        <v>2011</v>
      </c>
      <c r="B41" s="2" t="s">
        <v>1890</v>
      </c>
      <c r="C41" s="2" t="s">
        <v>49</v>
      </c>
      <c r="D41" s="2" t="s">
        <v>21</v>
      </c>
      <c r="E41" s="2" t="s">
        <v>1364</v>
      </c>
      <c r="F41" s="2">
        <v>23</v>
      </c>
      <c r="G41" s="2">
        <v>18</v>
      </c>
      <c r="H41" s="2">
        <v>0</v>
      </c>
      <c r="I41" s="2">
        <v>4</v>
      </c>
      <c r="J41" s="2">
        <v>0</v>
      </c>
      <c r="K41" s="4">
        <v>127.77</v>
      </c>
      <c r="L41" s="2" t="s">
        <v>17</v>
      </c>
      <c r="M41" s="3">
        <v>40642</v>
      </c>
      <c r="N41" s="2" t="s">
        <v>6090</v>
      </c>
      <c r="O41" s="4">
        <f>SUM(F$2:$F41)</f>
        <v>744</v>
      </c>
      <c r="P41" s="4">
        <f t="shared" si="1"/>
        <v>721</v>
      </c>
      <c r="Q41" s="2">
        <f t="shared" si="0"/>
        <v>0</v>
      </c>
      <c r="R41" s="2" t="s">
        <v>6069</v>
      </c>
      <c r="S41" s="2" t="s">
        <v>6072</v>
      </c>
      <c r="T41" s="2" t="s">
        <v>6072</v>
      </c>
    </row>
    <row r="42" spans="1:20" x14ac:dyDescent="0.3">
      <c r="A42" s="2">
        <v>2011</v>
      </c>
      <c r="B42" s="2" t="s">
        <v>1930</v>
      </c>
      <c r="C42" s="2" t="s">
        <v>180</v>
      </c>
      <c r="D42" s="2" t="s">
        <v>21</v>
      </c>
      <c r="E42" s="2" t="s">
        <v>1931</v>
      </c>
      <c r="F42" s="2">
        <v>12</v>
      </c>
      <c r="G42" s="2">
        <v>19</v>
      </c>
      <c r="H42" s="2">
        <v>0</v>
      </c>
      <c r="I42" s="2">
        <v>2</v>
      </c>
      <c r="J42" s="2">
        <v>0</v>
      </c>
      <c r="K42" s="4">
        <v>63.15</v>
      </c>
      <c r="L42" s="2" t="s">
        <v>17</v>
      </c>
      <c r="M42" s="3">
        <v>40645</v>
      </c>
      <c r="N42" s="2" t="s">
        <v>6080</v>
      </c>
      <c r="O42" s="4">
        <f>SUM(F$2:$F42)</f>
        <v>756</v>
      </c>
      <c r="P42" s="4">
        <f t="shared" si="1"/>
        <v>744</v>
      </c>
      <c r="Q42" s="2">
        <f t="shared" si="0"/>
        <v>0</v>
      </c>
      <c r="R42" s="2" t="s">
        <v>6073</v>
      </c>
      <c r="S42" s="2" t="s">
        <v>6070</v>
      </c>
      <c r="T42" s="2" t="s">
        <v>6070</v>
      </c>
    </row>
    <row r="43" spans="1:20" x14ac:dyDescent="0.3">
      <c r="A43" s="2">
        <v>2011</v>
      </c>
      <c r="B43" s="2" t="s">
        <v>1959</v>
      </c>
      <c r="C43" s="2" t="s">
        <v>1960</v>
      </c>
      <c r="D43" s="2" t="s">
        <v>21</v>
      </c>
      <c r="E43" s="2" t="s">
        <v>243</v>
      </c>
      <c r="F43" s="2">
        <v>71</v>
      </c>
      <c r="G43" s="2">
        <v>51</v>
      </c>
      <c r="H43" s="2">
        <v>0</v>
      </c>
      <c r="I43" s="2">
        <v>5</v>
      </c>
      <c r="J43" s="2">
        <v>3</v>
      </c>
      <c r="K43" s="4">
        <v>139.21</v>
      </c>
      <c r="L43" s="2" t="s">
        <v>17</v>
      </c>
      <c r="M43" s="3">
        <v>40647</v>
      </c>
      <c r="N43" s="2" t="s">
        <v>6091</v>
      </c>
      <c r="O43" s="4">
        <f>SUM(F$2:$F43)</f>
        <v>827</v>
      </c>
      <c r="P43" s="4">
        <f t="shared" si="1"/>
        <v>756</v>
      </c>
      <c r="Q43" s="2">
        <f t="shared" si="0"/>
        <v>0</v>
      </c>
      <c r="R43" s="2" t="s">
        <v>6077</v>
      </c>
      <c r="S43" s="2" t="s">
        <v>6082</v>
      </c>
      <c r="T43" s="2" t="s">
        <v>6082</v>
      </c>
    </row>
    <row r="44" spans="1:20" x14ac:dyDescent="0.3">
      <c r="A44" s="2">
        <v>2011</v>
      </c>
      <c r="B44" s="2" t="s">
        <v>1981</v>
      </c>
      <c r="C44" s="2" t="s">
        <v>1982</v>
      </c>
      <c r="D44" s="2" t="s">
        <v>21</v>
      </c>
      <c r="E44" s="2" t="s">
        <v>1983</v>
      </c>
      <c r="F44" s="2">
        <v>35</v>
      </c>
      <c r="G44" s="2">
        <v>28</v>
      </c>
      <c r="H44" s="2">
        <v>0</v>
      </c>
      <c r="I44" s="2">
        <v>4</v>
      </c>
      <c r="J44" s="2">
        <v>1</v>
      </c>
      <c r="K44" s="4">
        <v>125</v>
      </c>
      <c r="L44" s="2" t="s">
        <v>17</v>
      </c>
      <c r="M44" s="3">
        <v>40649</v>
      </c>
      <c r="N44" s="2" t="s">
        <v>6092</v>
      </c>
      <c r="O44" s="4">
        <f>SUM(F$2:$F44)</f>
        <v>862</v>
      </c>
      <c r="P44" s="4">
        <f t="shared" si="1"/>
        <v>827</v>
      </c>
      <c r="Q44" s="2">
        <f t="shared" si="0"/>
        <v>0</v>
      </c>
      <c r="R44" s="2" t="s">
        <v>6093</v>
      </c>
      <c r="S44" s="2" t="s">
        <v>6074</v>
      </c>
      <c r="T44" s="2" t="s">
        <v>6093</v>
      </c>
    </row>
    <row r="45" spans="1:20" x14ac:dyDescent="0.3">
      <c r="A45" s="2">
        <v>2011</v>
      </c>
      <c r="B45" s="2" t="s">
        <v>2074</v>
      </c>
      <c r="C45" s="2" t="s">
        <v>1036</v>
      </c>
      <c r="D45" s="2" t="s">
        <v>21</v>
      </c>
      <c r="E45" s="2" t="s">
        <v>26</v>
      </c>
      <c r="F45" s="2">
        <v>30</v>
      </c>
      <c r="G45" s="2">
        <v>23</v>
      </c>
      <c r="H45" s="2">
        <v>0</v>
      </c>
      <c r="I45" s="2">
        <v>3</v>
      </c>
      <c r="J45" s="2">
        <v>1</v>
      </c>
      <c r="K45" s="4">
        <v>130.43</v>
      </c>
      <c r="L45" s="2" t="s">
        <v>17</v>
      </c>
      <c r="M45" s="3">
        <v>40655</v>
      </c>
      <c r="N45" s="2" t="s">
        <v>6080</v>
      </c>
      <c r="O45" s="4">
        <f>SUM(F$2:$F45)</f>
        <v>892</v>
      </c>
      <c r="P45" s="4">
        <f t="shared" si="1"/>
        <v>862</v>
      </c>
      <c r="Q45" s="2">
        <f t="shared" si="0"/>
        <v>0</v>
      </c>
      <c r="R45" s="2" t="s">
        <v>6073</v>
      </c>
      <c r="S45" s="2" t="s">
        <v>6093</v>
      </c>
      <c r="T45" s="2" t="s">
        <v>6073</v>
      </c>
    </row>
    <row r="46" spans="1:20" x14ac:dyDescent="0.3">
      <c r="A46" s="2">
        <v>2011</v>
      </c>
      <c r="B46" s="2" t="s">
        <v>2130</v>
      </c>
      <c r="C46" s="2" t="s">
        <v>491</v>
      </c>
      <c r="D46" s="2" t="s">
        <v>21</v>
      </c>
      <c r="E46" s="2" t="s">
        <v>289</v>
      </c>
      <c r="F46" s="2">
        <v>56</v>
      </c>
      <c r="G46" s="2">
        <v>38</v>
      </c>
      <c r="H46" s="2">
        <v>0</v>
      </c>
      <c r="I46" s="2">
        <v>8</v>
      </c>
      <c r="J46" s="2">
        <v>2</v>
      </c>
      <c r="K46" s="4">
        <v>147.36000000000001</v>
      </c>
      <c r="L46" s="2" t="s">
        <v>17</v>
      </c>
      <c r="M46" s="3">
        <v>40659</v>
      </c>
      <c r="N46" s="2" t="s">
        <v>6090</v>
      </c>
      <c r="O46" s="4">
        <f>SUM(F$2:$F46)</f>
        <v>948</v>
      </c>
      <c r="P46" s="4">
        <f t="shared" si="1"/>
        <v>892</v>
      </c>
      <c r="Q46" s="2">
        <f t="shared" si="0"/>
        <v>0</v>
      </c>
      <c r="R46" s="2" t="s">
        <v>6069</v>
      </c>
      <c r="S46" s="2" t="s">
        <v>6094</v>
      </c>
      <c r="T46" s="2" t="s">
        <v>6069</v>
      </c>
    </row>
    <row r="47" spans="1:20" x14ac:dyDescent="0.3">
      <c r="A47" s="2">
        <v>2011</v>
      </c>
      <c r="B47" s="2" t="s">
        <v>2170</v>
      </c>
      <c r="C47" s="2" t="s">
        <v>544</v>
      </c>
      <c r="D47" s="2" t="s">
        <v>21</v>
      </c>
      <c r="E47" s="2" t="s">
        <v>2172</v>
      </c>
      <c r="F47" s="2">
        <v>67</v>
      </c>
      <c r="G47" s="2">
        <v>42</v>
      </c>
      <c r="H47" s="2">
        <v>0</v>
      </c>
      <c r="I47" s="2">
        <v>4</v>
      </c>
      <c r="J47" s="2">
        <v>4</v>
      </c>
      <c r="K47" s="4">
        <v>159.52000000000001</v>
      </c>
      <c r="L47" s="2" t="s">
        <v>17</v>
      </c>
      <c r="M47" s="3">
        <v>40662</v>
      </c>
      <c r="N47" s="2" t="s">
        <v>6080</v>
      </c>
      <c r="O47" s="4">
        <f>SUM(F$2:$F47)</f>
        <v>1015</v>
      </c>
      <c r="P47" s="4">
        <f t="shared" si="1"/>
        <v>948</v>
      </c>
      <c r="Q47" s="2">
        <f t="shared" si="0"/>
        <v>1</v>
      </c>
      <c r="R47" s="2" t="s">
        <v>6073</v>
      </c>
      <c r="S47" s="2" t="s">
        <v>6094</v>
      </c>
      <c r="T47" s="2" t="s">
        <v>6073</v>
      </c>
    </row>
    <row r="48" spans="1:20" x14ac:dyDescent="0.3">
      <c r="A48" s="2">
        <v>2011</v>
      </c>
      <c r="B48" s="2" t="s">
        <v>2262</v>
      </c>
      <c r="C48" s="2" t="s">
        <v>2263</v>
      </c>
      <c r="D48" s="2" t="s">
        <v>21</v>
      </c>
      <c r="E48" s="2" t="s">
        <v>212</v>
      </c>
      <c r="F48" s="2">
        <v>27</v>
      </c>
      <c r="G48" s="2">
        <v>31</v>
      </c>
      <c r="H48" s="2">
        <v>46</v>
      </c>
      <c r="I48" s="2">
        <v>4</v>
      </c>
      <c r="J48" s="2">
        <v>0</v>
      </c>
      <c r="K48" s="4">
        <v>87.09</v>
      </c>
      <c r="L48" s="2" t="s">
        <v>17</v>
      </c>
      <c r="M48" s="3">
        <v>40669</v>
      </c>
      <c r="N48" s="2" t="s">
        <v>6090</v>
      </c>
      <c r="O48" s="4">
        <f>SUM(F$2:$F48)</f>
        <v>1042</v>
      </c>
      <c r="P48" s="4">
        <f t="shared" si="1"/>
        <v>1015</v>
      </c>
      <c r="Q48" s="2">
        <f t="shared" si="0"/>
        <v>0</v>
      </c>
      <c r="R48" s="2" t="s">
        <v>6069</v>
      </c>
      <c r="S48" s="2" t="s">
        <v>6093</v>
      </c>
      <c r="T48" s="2" t="s">
        <v>6069</v>
      </c>
    </row>
    <row r="49" spans="1:20" x14ac:dyDescent="0.3">
      <c r="A49" s="2">
        <v>2011</v>
      </c>
      <c r="B49" s="2" t="s">
        <v>2299</v>
      </c>
      <c r="C49" s="2" t="s">
        <v>1283</v>
      </c>
      <c r="D49" s="2" t="s">
        <v>21</v>
      </c>
      <c r="E49" s="2" t="s">
        <v>26</v>
      </c>
      <c r="F49" s="2">
        <v>27</v>
      </c>
      <c r="G49" s="2">
        <v>33</v>
      </c>
      <c r="H49" s="2">
        <v>36</v>
      </c>
      <c r="I49" s="2">
        <v>3</v>
      </c>
      <c r="J49" s="2">
        <v>0</v>
      </c>
      <c r="K49" s="4">
        <v>81.81</v>
      </c>
      <c r="L49" s="2" t="s">
        <v>17</v>
      </c>
      <c r="M49" s="3">
        <v>40671</v>
      </c>
      <c r="N49" s="2" t="s">
        <v>6091</v>
      </c>
      <c r="O49" s="4">
        <f>SUM(F$2:$F49)</f>
        <v>1069</v>
      </c>
      <c r="P49" s="4">
        <f t="shared" si="1"/>
        <v>1042</v>
      </c>
      <c r="Q49" s="2">
        <f t="shared" si="0"/>
        <v>0</v>
      </c>
      <c r="R49" s="2" t="s">
        <v>6077</v>
      </c>
      <c r="S49" s="2" t="s">
        <v>6094</v>
      </c>
      <c r="T49" s="2" t="s">
        <v>6094</v>
      </c>
    </row>
    <row r="50" spans="1:20" x14ac:dyDescent="0.3">
      <c r="A50" s="2">
        <v>2011</v>
      </c>
      <c r="B50" s="2" t="s">
        <v>2331</v>
      </c>
      <c r="C50" s="2" t="s">
        <v>1825</v>
      </c>
      <c r="D50" s="2" t="s">
        <v>21</v>
      </c>
      <c r="E50" s="2" t="s">
        <v>26</v>
      </c>
      <c r="F50" s="2">
        <v>39</v>
      </c>
      <c r="G50" s="2">
        <v>34</v>
      </c>
      <c r="H50" s="2">
        <v>0</v>
      </c>
      <c r="I50" s="2">
        <v>3</v>
      </c>
      <c r="J50" s="2">
        <v>1</v>
      </c>
      <c r="K50" s="4">
        <v>114.7</v>
      </c>
      <c r="L50" s="2" t="s">
        <v>40</v>
      </c>
      <c r="M50" s="3">
        <v>40674</v>
      </c>
      <c r="N50" s="2" t="s">
        <v>6090</v>
      </c>
      <c r="O50" s="4">
        <f>SUM(F$2:$F50)</f>
        <v>1108</v>
      </c>
      <c r="P50" s="4">
        <f t="shared" si="1"/>
        <v>1069</v>
      </c>
      <c r="Q50" s="2">
        <f t="shared" si="0"/>
        <v>0</v>
      </c>
      <c r="R50" s="2" t="s">
        <v>6069</v>
      </c>
      <c r="S50" s="2" t="s">
        <v>6070</v>
      </c>
      <c r="T50" s="2" t="s">
        <v>6069</v>
      </c>
    </row>
    <row r="51" spans="1:20" x14ac:dyDescent="0.3">
      <c r="A51" s="2">
        <v>2011</v>
      </c>
      <c r="B51" s="2" t="s">
        <v>2360</v>
      </c>
      <c r="C51" s="2" t="s">
        <v>2361</v>
      </c>
      <c r="D51" s="2" t="s">
        <v>21</v>
      </c>
      <c r="E51" s="2" t="s">
        <v>2363</v>
      </c>
      <c r="F51" s="2">
        <v>15</v>
      </c>
      <c r="G51" s="2">
        <v>15</v>
      </c>
      <c r="H51" s="2">
        <v>0</v>
      </c>
      <c r="I51" s="2">
        <v>2</v>
      </c>
      <c r="J51" s="2">
        <v>0</v>
      </c>
      <c r="K51" s="4">
        <v>100</v>
      </c>
      <c r="L51" s="2" t="s">
        <v>40</v>
      </c>
      <c r="M51" s="3">
        <v>40677</v>
      </c>
      <c r="N51" s="2" t="s">
        <v>6071</v>
      </c>
      <c r="O51" s="4">
        <f>SUM(F$2:$F51)</f>
        <v>1123</v>
      </c>
      <c r="P51" s="4">
        <f t="shared" si="1"/>
        <v>1108</v>
      </c>
      <c r="Q51" s="2">
        <f t="shared" si="0"/>
        <v>0</v>
      </c>
      <c r="R51" s="2" t="s">
        <v>6094</v>
      </c>
      <c r="S51" s="2" t="s">
        <v>6077</v>
      </c>
      <c r="T51" s="2" t="s">
        <v>6077</v>
      </c>
    </row>
    <row r="52" spans="1:20" x14ac:dyDescent="0.3">
      <c r="A52" s="2">
        <v>2011</v>
      </c>
      <c r="B52" s="2" t="s">
        <v>2398</v>
      </c>
      <c r="C52" s="2" t="s">
        <v>2399</v>
      </c>
      <c r="D52" s="2" t="s">
        <v>21</v>
      </c>
      <c r="E52" s="2" t="s">
        <v>1999</v>
      </c>
      <c r="F52" s="2">
        <v>11</v>
      </c>
      <c r="G52" s="2">
        <v>11</v>
      </c>
      <c r="H52" s="2">
        <v>0</v>
      </c>
      <c r="I52" s="2">
        <v>2</v>
      </c>
      <c r="J52" s="2">
        <v>0</v>
      </c>
      <c r="K52" s="4">
        <v>100</v>
      </c>
      <c r="L52" s="2" t="s">
        <v>40</v>
      </c>
      <c r="M52" s="3">
        <v>40680</v>
      </c>
      <c r="N52" s="2" t="s">
        <v>6095</v>
      </c>
      <c r="O52" s="4">
        <f>SUM(F$2:$F52)</f>
        <v>1134</v>
      </c>
      <c r="P52" s="4">
        <f t="shared" si="1"/>
        <v>1123</v>
      </c>
      <c r="Q52" s="2">
        <f t="shared" si="0"/>
        <v>0</v>
      </c>
      <c r="R52" s="2" t="s">
        <v>6082</v>
      </c>
      <c r="S52" s="2" t="s">
        <v>6077</v>
      </c>
      <c r="T52" s="2" t="s">
        <v>6077</v>
      </c>
    </row>
    <row r="53" spans="1:20" x14ac:dyDescent="0.3">
      <c r="A53" s="2">
        <v>2011</v>
      </c>
      <c r="B53" s="2" t="s">
        <v>2449</v>
      </c>
      <c r="C53" s="2" t="s">
        <v>2450</v>
      </c>
      <c r="D53" s="2" t="s">
        <v>21</v>
      </c>
      <c r="E53" s="2" t="s">
        <v>1433</v>
      </c>
      <c r="F53" s="2">
        <v>31</v>
      </c>
      <c r="G53" s="2">
        <v>29</v>
      </c>
      <c r="H53" s="2">
        <v>47</v>
      </c>
      <c r="I53" s="2">
        <v>5</v>
      </c>
      <c r="J53" s="2">
        <v>0</v>
      </c>
      <c r="K53" s="4">
        <v>106.89</v>
      </c>
      <c r="L53" s="2" t="s">
        <v>17</v>
      </c>
      <c r="M53" s="3">
        <v>40685</v>
      </c>
      <c r="N53" s="2" t="s">
        <v>6078</v>
      </c>
      <c r="O53" s="4">
        <f>SUM(F$2:$F53)</f>
        <v>1165</v>
      </c>
      <c r="P53" s="4">
        <f t="shared" si="1"/>
        <v>1134</v>
      </c>
      <c r="Q53" s="2">
        <f t="shared" si="0"/>
        <v>0</v>
      </c>
      <c r="R53" s="2" t="s">
        <v>6069</v>
      </c>
      <c r="S53" s="2" t="s">
        <v>6072</v>
      </c>
      <c r="T53" s="2" t="s">
        <v>6069</v>
      </c>
    </row>
    <row r="54" spans="1:20" x14ac:dyDescent="0.3">
      <c r="A54" s="2">
        <v>2012</v>
      </c>
      <c r="B54" s="2" t="s">
        <v>2456</v>
      </c>
      <c r="C54" s="2">
        <v>1</v>
      </c>
      <c r="D54" s="2" t="s">
        <v>21</v>
      </c>
      <c r="E54" s="2" t="s">
        <v>26</v>
      </c>
      <c r="F54" s="2">
        <v>70</v>
      </c>
      <c r="G54" s="2">
        <v>44</v>
      </c>
      <c r="H54" s="2">
        <v>0</v>
      </c>
      <c r="I54" s="2">
        <v>5</v>
      </c>
      <c r="J54" s="2">
        <v>3</v>
      </c>
      <c r="K54" s="4">
        <v>159.09</v>
      </c>
      <c r="L54" s="2" t="s">
        <v>17</v>
      </c>
      <c r="M54" s="3">
        <v>40687</v>
      </c>
      <c r="N54" s="2" t="s">
        <v>6078</v>
      </c>
      <c r="O54" s="4">
        <f>SUM(F$2:$F54)</f>
        <v>1235</v>
      </c>
      <c r="P54" s="4">
        <f t="shared" si="1"/>
        <v>1165</v>
      </c>
      <c r="Q54" s="2">
        <f t="shared" si="0"/>
        <v>0</v>
      </c>
      <c r="R54" s="2" t="s">
        <v>6074</v>
      </c>
      <c r="S54" s="2" t="s">
        <v>6072</v>
      </c>
      <c r="T54" s="2" t="s">
        <v>6072</v>
      </c>
    </row>
    <row r="55" spans="1:20" x14ac:dyDescent="0.3">
      <c r="A55" s="2">
        <v>2012</v>
      </c>
      <c r="B55" s="2" t="s">
        <v>2470</v>
      </c>
      <c r="C55" s="2" t="s">
        <v>2471</v>
      </c>
      <c r="D55" s="2" t="s">
        <v>21</v>
      </c>
      <c r="E55" s="2" t="s">
        <v>2444</v>
      </c>
      <c r="F55" s="2">
        <v>8</v>
      </c>
      <c r="G55" s="2">
        <v>12</v>
      </c>
      <c r="H55" s="2">
        <v>0</v>
      </c>
      <c r="I55" s="2">
        <v>0</v>
      </c>
      <c r="J55" s="2">
        <v>0</v>
      </c>
      <c r="K55" s="4">
        <v>66.66</v>
      </c>
      <c r="L55" s="2" t="s">
        <v>17</v>
      </c>
      <c r="M55" s="3">
        <v>40690</v>
      </c>
      <c r="N55" s="2" t="s">
        <v>6071</v>
      </c>
      <c r="O55" s="4">
        <f>SUM(F$2:$F55)</f>
        <v>1243</v>
      </c>
      <c r="P55" s="4">
        <f t="shared" si="1"/>
        <v>1235</v>
      </c>
      <c r="Q55" s="2">
        <f t="shared" si="0"/>
        <v>0</v>
      </c>
      <c r="R55" s="2" t="s">
        <v>6072</v>
      </c>
      <c r="S55" s="2" t="s">
        <v>6094</v>
      </c>
      <c r="T55" s="2" t="s">
        <v>6094</v>
      </c>
    </row>
    <row r="56" spans="1:20" x14ac:dyDescent="0.3">
      <c r="A56" s="2">
        <v>2012</v>
      </c>
      <c r="B56" s="2" t="s">
        <v>2479</v>
      </c>
      <c r="C56" s="2" t="s">
        <v>789</v>
      </c>
      <c r="D56" s="2" t="s">
        <v>21</v>
      </c>
      <c r="E56" s="2" t="s">
        <v>1005</v>
      </c>
      <c r="F56" s="2">
        <v>35</v>
      </c>
      <c r="G56" s="2">
        <v>32</v>
      </c>
      <c r="H56" s="2">
        <v>0</v>
      </c>
      <c r="I56" s="2">
        <v>1</v>
      </c>
      <c r="J56" s="2">
        <v>1</v>
      </c>
      <c r="K56" s="4">
        <v>109.37</v>
      </c>
      <c r="L56" s="2" t="s">
        <v>17</v>
      </c>
      <c r="M56" s="3">
        <v>40691</v>
      </c>
      <c r="N56" s="2" t="s">
        <v>6080</v>
      </c>
      <c r="O56" s="4">
        <f>SUM(F$2:$F56)</f>
        <v>1278</v>
      </c>
      <c r="P56" s="4">
        <f t="shared" si="1"/>
        <v>1243</v>
      </c>
      <c r="Q56" s="2">
        <f t="shared" si="0"/>
        <v>0</v>
      </c>
      <c r="R56" s="2" t="s">
        <v>6073</v>
      </c>
      <c r="S56" s="2" t="s">
        <v>6082</v>
      </c>
      <c r="T56" s="2" t="s">
        <v>6073</v>
      </c>
    </row>
    <row r="57" spans="1:20" x14ac:dyDescent="0.3">
      <c r="A57" s="2">
        <v>2012</v>
      </c>
      <c r="B57" s="2" t="s">
        <v>2538</v>
      </c>
      <c r="C57" s="2" t="s">
        <v>846</v>
      </c>
      <c r="D57" s="2" t="s">
        <v>21</v>
      </c>
      <c r="E57" s="2" t="s">
        <v>2545</v>
      </c>
      <c r="F57" s="2">
        <v>8</v>
      </c>
      <c r="G57" s="2">
        <v>8</v>
      </c>
      <c r="H57" s="2">
        <v>13</v>
      </c>
      <c r="I57" s="2">
        <v>1</v>
      </c>
      <c r="J57" s="2">
        <v>0</v>
      </c>
      <c r="K57" s="4">
        <v>100</v>
      </c>
      <c r="L57" s="2" t="s">
        <v>17</v>
      </c>
      <c r="M57" s="3">
        <v>41006</v>
      </c>
      <c r="N57" s="2" t="s">
        <v>6096</v>
      </c>
      <c r="O57" s="4">
        <f>SUM(F$2:$F57)</f>
        <v>1286</v>
      </c>
      <c r="P57" s="4">
        <f t="shared" si="1"/>
        <v>1278</v>
      </c>
      <c r="Q57" s="2">
        <f t="shared" si="0"/>
        <v>0</v>
      </c>
      <c r="R57" s="2" t="s">
        <v>6077</v>
      </c>
      <c r="S57" s="2" t="s">
        <v>6072</v>
      </c>
      <c r="T57" s="2" t="s">
        <v>6072</v>
      </c>
    </row>
    <row r="58" spans="1:20" x14ac:dyDescent="0.3">
      <c r="A58" s="2">
        <v>2012</v>
      </c>
      <c r="B58" s="2" t="s">
        <v>2582</v>
      </c>
      <c r="C58" s="2" t="s">
        <v>892</v>
      </c>
      <c r="D58" s="2" t="s">
        <v>21</v>
      </c>
      <c r="E58" s="2" t="s">
        <v>2591</v>
      </c>
      <c r="F58" s="2">
        <v>6</v>
      </c>
      <c r="G58" s="2">
        <v>14</v>
      </c>
      <c r="H58" s="2">
        <v>20</v>
      </c>
      <c r="I58" s="2">
        <v>1</v>
      </c>
      <c r="J58" s="2">
        <v>0</v>
      </c>
      <c r="K58" s="4">
        <v>42.85</v>
      </c>
      <c r="L58" s="2" t="s">
        <v>17</v>
      </c>
      <c r="M58" s="3">
        <v>41009</v>
      </c>
      <c r="N58" s="2" t="s">
        <v>6097</v>
      </c>
      <c r="O58" s="4">
        <f>SUM(F$2:$F58)</f>
        <v>1292</v>
      </c>
      <c r="P58" s="4">
        <f t="shared" si="1"/>
        <v>1286</v>
      </c>
      <c r="Q58" s="2">
        <f t="shared" si="0"/>
        <v>0</v>
      </c>
      <c r="R58" s="2" t="s">
        <v>6082</v>
      </c>
      <c r="S58" s="2" t="s">
        <v>6094</v>
      </c>
      <c r="T58" s="2" t="s">
        <v>6082</v>
      </c>
    </row>
    <row r="59" spans="1:20" x14ac:dyDescent="0.3">
      <c r="A59" s="2">
        <v>2012</v>
      </c>
      <c r="B59" s="2" t="s">
        <v>2606</v>
      </c>
      <c r="C59" s="2" t="s">
        <v>260</v>
      </c>
      <c r="D59" s="2" t="s">
        <v>21</v>
      </c>
      <c r="E59" s="2" t="s">
        <v>2611</v>
      </c>
      <c r="F59" s="2">
        <v>57</v>
      </c>
      <c r="G59" s="2">
        <v>46</v>
      </c>
      <c r="H59" s="2">
        <v>32</v>
      </c>
      <c r="I59" s="2">
        <v>5</v>
      </c>
      <c r="J59" s="2">
        <v>2</v>
      </c>
      <c r="K59" s="4">
        <v>123.91</v>
      </c>
      <c r="L59" s="2" t="s">
        <v>17</v>
      </c>
      <c r="M59" s="3">
        <v>41011</v>
      </c>
      <c r="N59" s="2" t="s">
        <v>6079</v>
      </c>
      <c r="O59" s="4">
        <f>SUM(F$2:$F59)</f>
        <v>1349</v>
      </c>
      <c r="P59" s="4">
        <f t="shared" si="1"/>
        <v>1292</v>
      </c>
      <c r="Q59" s="2">
        <f t="shared" si="0"/>
        <v>0</v>
      </c>
      <c r="R59" s="2" t="s">
        <v>6070</v>
      </c>
      <c r="S59" s="2" t="s">
        <v>6082</v>
      </c>
      <c r="T59" s="2" t="s">
        <v>6082</v>
      </c>
    </row>
    <row r="60" spans="1:20" x14ac:dyDescent="0.3">
      <c r="A60" s="2">
        <v>2012</v>
      </c>
      <c r="B60" s="2" t="s">
        <v>2645</v>
      </c>
      <c r="C60" s="2" t="s">
        <v>1527</v>
      </c>
      <c r="D60" s="2" t="s">
        <v>21</v>
      </c>
      <c r="E60" s="2" t="s">
        <v>167</v>
      </c>
      <c r="F60" s="2">
        <v>22</v>
      </c>
      <c r="G60" s="2">
        <v>18</v>
      </c>
      <c r="H60" s="2">
        <v>29</v>
      </c>
      <c r="I60" s="2">
        <v>2</v>
      </c>
      <c r="J60" s="2">
        <v>0</v>
      </c>
      <c r="K60" s="4">
        <v>122.22</v>
      </c>
      <c r="L60" s="2" t="s">
        <v>17</v>
      </c>
      <c r="M60" s="3">
        <v>41014</v>
      </c>
      <c r="N60" s="2" t="s">
        <v>6080</v>
      </c>
      <c r="O60" s="4">
        <f>SUM(F$2:$F60)</f>
        <v>1371</v>
      </c>
      <c r="P60" s="4">
        <f t="shared" si="1"/>
        <v>1349</v>
      </c>
      <c r="Q60" s="2">
        <f t="shared" si="0"/>
        <v>0</v>
      </c>
      <c r="R60" s="2" t="s">
        <v>6073</v>
      </c>
      <c r="S60" s="2" t="s">
        <v>6077</v>
      </c>
      <c r="T60" s="2" t="s">
        <v>6073</v>
      </c>
    </row>
    <row r="61" spans="1:20" x14ac:dyDescent="0.3">
      <c r="A61" s="2">
        <v>2012</v>
      </c>
      <c r="B61" s="2" t="s">
        <v>2660</v>
      </c>
      <c r="C61" s="2">
        <v>21</v>
      </c>
      <c r="D61" s="2" t="s">
        <v>21</v>
      </c>
      <c r="E61" s="2" t="s">
        <v>2663</v>
      </c>
      <c r="F61" s="2">
        <v>16</v>
      </c>
      <c r="G61" s="2">
        <v>19</v>
      </c>
      <c r="H61" s="2">
        <v>26</v>
      </c>
      <c r="I61" s="2">
        <v>1</v>
      </c>
      <c r="J61" s="2">
        <v>0</v>
      </c>
      <c r="K61" s="4">
        <v>84.21</v>
      </c>
      <c r="L61" s="2" t="s">
        <v>17</v>
      </c>
      <c r="M61" s="3">
        <v>41016</v>
      </c>
      <c r="N61" s="2" t="s">
        <v>6075</v>
      </c>
      <c r="O61" s="4">
        <f>SUM(F$2:$F61)</f>
        <v>1387</v>
      </c>
      <c r="P61" s="4">
        <f t="shared" si="1"/>
        <v>1371</v>
      </c>
      <c r="Q61" s="2">
        <f t="shared" si="0"/>
        <v>0</v>
      </c>
      <c r="R61" s="2" t="s">
        <v>6076</v>
      </c>
      <c r="S61" s="2" t="s">
        <v>6077</v>
      </c>
      <c r="T61" s="2" t="s">
        <v>6076</v>
      </c>
    </row>
    <row r="62" spans="1:20" x14ac:dyDescent="0.3">
      <c r="A62" s="2">
        <v>2012</v>
      </c>
      <c r="B62" s="2" t="s">
        <v>2695</v>
      </c>
      <c r="C62" s="2" t="s">
        <v>429</v>
      </c>
      <c r="D62" s="2" t="s">
        <v>21</v>
      </c>
      <c r="E62" s="2" t="s">
        <v>2696</v>
      </c>
      <c r="F62" s="2">
        <v>4</v>
      </c>
      <c r="G62" s="2">
        <v>4</v>
      </c>
      <c r="H62" s="2">
        <v>4</v>
      </c>
      <c r="I62" s="2">
        <v>1</v>
      </c>
      <c r="J62" s="2">
        <v>0</v>
      </c>
      <c r="K62" s="4">
        <v>100</v>
      </c>
      <c r="L62" s="2" t="s">
        <v>17</v>
      </c>
      <c r="M62" s="3">
        <v>41019</v>
      </c>
      <c r="N62" s="2" t="s">
        <v>6071</v>
      </c>
      <c r="O62" s="4">
        <f>SUM(F$2:$F62)</f>
        <v>1391</v>
      </c>
      <c r="P62" s="4">
        <f t="shared" si="1"/>
        <v>1387</v>
      </c>
      <c r="Q62" s="2">
        <f t="shared" si="0"/>
        <v>0</v>
      </c>
      <c r="R62" s="2" t="s">
        <v>6072</v>
      </c>
      <c r="S62" s="2" t="s">
        <v>6082</v>
      </c>
      <c r="T62" s="2" t="s">
        <v>6082</v>
      </c>
    </row>
    <row r="63" spans="1:20" x14ac:dyDescent="0.3">
      <c r="A63" s="2">
        <v>2012</v>
      </c>
      <c r="B63" s="2" t="s">
        <v>2728</v>
      </c>
      <c r="C63" s="2" t="s">
        <v>491</v>
      </c>
      <c r="D63" s="2" t="s">
        <v>21</v>
      </c>
      <c r="E63" s="2" t="s">
        <v>2733</v>
      </c>
      <c r="F63" s="2">
        <v>16</v>
      </c>
      <c r="G63" s="2">
        <v>16</v>
      </c>
      <c r="H63" s="2">
        <v>14</v>
      </c>
      <c r="I63" s="2">
        <v>2</v>
      </c>
      <c r="J63" s="2">
        <v>0</v>
      </c>
      <c r="K63" s="4">
        <v>100</v>
      </c>
      <c r="L63" s="2" t="s">
        <v>17</v>
      </c>
      <c r="M63" s="3">
        <v>41022</v>
      </c>
      <c r="N63" s="2" t="s">
        <v>6090</v>
      </c>
      <c r="O63" s="4">
        <f>SUM(F$2:$F63)</f>
        <v>1407</v>
      </c>
      <c r="P63" s="4">
        <f t="shared" si="1"/>
        <v>1391</v>
      </c>
      <c r="Q63" s="2">
        <f t="shared" si="0"/>
        <v>0</v>
      </c>
      <c r="R63" s="2" t="s">
        <v>6069</v>
      </c>
      <c r="S63" s="2" t="s">
        <v>6074</v>
      </c>
      <c r="T63" s="2">
        <v>0</v>
      </c>
    </row>
    <row r="64" spans="1:20" x14ac:dyDescent="0.3">
      <c r="A64" s="2">
        <v>2012</v>
      </c>
      <c r="B64" s="2" t="s">
        <v>2776</v>
      </c>
      <c r="C64" s="2" t="s">
        <v>581</v>
      </c>
      <c r="D64" s="2" t="s">
        <v>21</v>
      </c>
      <c r="E64" s="2" t="s">
        <v>1357</v>
      </c>
      <c r="F64" s="2">
        <v>18</v>
      </c>
      <c r="G64" s="2">
        <v>19</v>
      </c>
      <c r="H64" s="2">
        <v>20</v>
      </c>
      <c r="I64" s="2">
        <v>3</v>
      </c>
      <c r="J64" s="2">
        <v>0</v>
      </c>
      <c r="K64" s="4">
        <v>94.73</v>
      </c>
      <c r="L64" s="2" t="s">
        <v>17</v>
      </c>
      <c r="M64" s="3">
        <v>41027</v>
      </c>
      <c r="N64" s="2" t="s">
        <v>6098</v>
      </c>
      <c r="O64" s="4">
        <f>SUM(F$2:$F64)</f>
        <v>1425</v>
      </c>
      <c r="P64" s="4">
        <f t="shared" si="1"/>
        <v>1407</v>
      </c>
      <c r="Q64" s="2">
        <f t="shared" si="0"/>
        <v>0</v>
      </c>
      <c r="R64" s="2" t="s">
        <v>6077</v>
      </c>
      <c r="S64" s="2" t="s">
        <v>6094</v>
      </c>
      <c r="T64" s="2" t="s">
        <v>6077</v>
      </c>
    </row>
    <row r="65" spans="1:20" x14ac:dyDescent="0.3">
      <c r="A65" s="2">
        <v>2012</v>
      </c>
      <c r="B65" s="2" t="s">
        <v>2817</v>
      </c>
      <c r="C65" s="2" t="s">
        <v>643</v>
      </c>
      <c r="D65" s="2" t="s">
        <v>21</v>
      </c>
      <c r="E65" s="2" t="s">
        <v>212</v>
      </c>
      <c r="F65" s="2">
        <v>45</v>
      </c>
      <c r="G65" s="2">
        <v>42</v>
      </c>
      <c r="H65" s="2">
        <v>66</v>
      </c>
      <c r="I65" s="2">
        <v>3</v>
      </c>
      <c r="J65" s="2">
        <v>2</v>
      </c>
      <c r="K65" s="4">
        <v>107.14</v>
      </c>
      <c r="L65" s="2" t="s">
        <v>17</v>
      </c>
      <c r="M65" s="3">
        <v>41031</v>
      </c>
      <c r="N65" s="2" t="s">
        <v>6097</v>
      </c>
      <c r="O65" s="4">
        <f>SUM(F$2:$F65)</f>
        <v>1470</v>
      </c>
      <c r="P65" s="4">
        <f t="shared" si="1"/>
        <v>1425</v>
      </c>
      <c r="Q65" s="2">
        <f t="shared" si="0"/>
        <v>0</v>
      </c>
      <c r="R65" s="2" t="s">
        <v>6082</v>
      </c>
      <c r="S65" s="2" t="s">
        <v>6073</v>
      </c>
      <c r="T65" s="2" t="s">
        <v>6073</v>
      </c>
    </row>
    <row r="66" spans="1:20" x14ac:dyDescent="0.3">
      <c r="A66" s="2">
        <v>2012</v>
      </c>
      <c r="B66" s="2" t="s">
        <v>2861</v>
      </c>
      <c r="C66" s="2" t="s">
        <v>706</v>
      </c>
      <c r="D66" s="2" t="s">
        <v>21</v>
      </c>
      <c r="E66" s="2" t="s">
        <v>2106</v>
      </c>
      <c r="F66" s="2">
        <v>9</v>
      </c>
      <c r="G66" s="2">
        <v>9</v>
      </c>
      <c r="H66" s="2">
        <v>10</v>
      </c>
      <c r="I66" s="2">
        <v>1</v>
      </c>
      <c r="J66" s="2">
        <v>0</v>
      </c>
      <c r="K66" s="4">
        <v>100</v>
      </c>
      <c r="L66" s="2" t="s">
        <v>40</v>
      </c>
      <c r="M66" s="3">
        <v>41035</v>
      </c>
      <c r="N66" s="2" t="s">
        <v>6099</v>
      </c>
      <c r="O66" s="4">
        <f>SUM(F$2:$F66)</f>
        <v>1479</v>
      </c>
      <c r="P66" s="4">
        <f t="shared" si="1"/>
        <v>1470</v>
      </c>
      <c r="Q66" s="2">
        <f t="shared" si="0"/>
        <v>0</v>
      </c>
      <c r="R66" s="2" t="s">
        <v>6094</v>
      </c>
      <c r="S66" s="2" t="s">
        <v>6073</v>
      </c>
      <c r="T66" s="2" t="s">
        <v>6073</v>
      </c>
    </row>
    <row r="67" spans="1:20" x14ac:dyDescent="0.3">
      <c r="A67" s="2">
        <v>2012</v>
      </c>
      <c r="B67" s="2" t="s">
        <v>2890</v>
      </c>
      <c r="C67" s="2" t="s">
        <v>746</v>
      </c>
      <c r="D67" s="2" t="s">
        <v>21</v>
      </c>
      <c r="E67" s="2" t="s">
        <v>26</v>
      </c>
      <c r="F67" s="2">
        <v>36</v>
      </c>
      <c r="G67" s="2">
        <v>25</v>
      </c>
      <c r="H67" s="2">
        <v>43</v>
      </c>
      <c r="I67" s="2">
        <v>1</v>
      </c>
      <c r="J67" s="2">
        <v>2</v>
      </c>
      <c r="K67" s="4">
        <v>144</v>
      </c>
      <c r="L67" s="2" t="s">
        <v>40</v>
      </c>
      <c r="M67" s="3">
        <v>41038</v>
      </c>
      <c r="N67" s="2" t="s">
        <v>6078</v>
      </c>
      <c r="O67" s="4">
        <f>SUM(F$2:$F67)</f>
        <v>1515</v>
      </c>
      <c r="P67" s="4">
        <f t="shared" si="1"/>
        <v>1479</v>
      </c>
      <c r="Q67" s="2">
        <f t="shared" ref="Q67:Q130" si="2">IF((INT(O67/1000)*1000)&gt;P67,1,0)</f>
        <v>0</v>
      </c>
      <c r="R67" s="2" t="s">
        <v>6074</v>
      </c>
      <c r="S67" s="2" t="s">
        <v>6076</v>
      </c>
      <c r="T67" s="2" t="s">
        <v>6074</v>
      </c>
    </row>
    <row r="68" spans="1:20" x14ac:dyDescent="0.3">
      <c r="A68" s="2">
        <v>2012</v>
      </c>
      <c r="B68" s="2" t="s">
        <v>2907</v>
      </c>
      <c r="C68" s="2" t="s">
        <v>2346</v>
      </c>
      <c r="D68" s="2" t="s">
        <v>21</v>
      </c>
      <c r="E68" s="2" t="s">
        <v>2619</v>
      </c>
      <c r="F68" s="2">
        <v>9</v>
      </c>
      <c r="G68" s="2">
        <v>12</v>
      </c>
      <c r="H68" s="2">
        <v>8</v>
      </c>
      <c r="I68" s="2">
        <v>1</v>
      </c>
      <c r="J68" s="2">
        <v>0</v>
      </c>
      <c r="K68" s="4">
        <v>75</v>
      </c>
      <c r="L68" s="2" t="s">
        <v>40</v>
      </c>
      <c r="M68" s="3">
        <v>41040</v>
      </c>
      <c r="N68" s="2" t="s">
        <v>6080</v>
      </c>
      <c r="O68" s="4">
        <f>SUM(F$2:$F68)</f>
        <v>1524</v>
      </c>
      <c r="P68" s="4">
        <f t="shared" ref="P68:P131" si="3">O67</f>
        <v>1515</v>
      </c>
      <c r="Q68" s="2">
        <f t="shared" si="2"/>
        <v>0</v>
      </c>
      <c r="R68" s="2" t="s">
        <v>6073</v>
      </c>
      <c r="S68" s="2" t="s">
        <v>6094</v>
      </c>
      <c r="T68" s="2" t="s">
        <v>6073</v>
      </c>
    </row>
    <row r="69" spans="1:20" x14ac:dyDescent="0.3">
      <c r="A69" s="2">
        <v>2012</v>
      </c>
      <c r="B69" s="2" t="s">
        <v>2935</v>
      </c>
      <c r="C69" s="2" t="s">
        <v>2936</v>
      </c>
      <c r="D69" s="2" t="s">
        <v>21</v>
      </c>
      <c r="E69" s="2" t="s">
        <v>518</v>
      </c>
      <c r="F69" s="2">
        <v>3</v>
      </c>
      <c r="G69" s="2">
        <v>1</v>
      </c>
      <c r="H69" s="2">
        <v>2</v>
      </c>
      <c r="I69" s="2">
        <v>0</v>
      </c>
      <c r="J69" s="2">
        <v>0</v>
      </c>
      <c r="K69" s="4">
        <v>300</v>
      </c>
      <c r="L69" s="2" t="s">
        <v>40</v>
      </c>
      <c r="M69" s="3">
        <v>41043</v>
      </c>
      <c r="N69" s="2" t="s">
        <v>6095</v>
      </c>
      <c r="O69" s="4">
        <f>SUM(F$2:$F69)</f>
        <v>1527</v>
      </c>
      <c r="P69" s="4">
        <f t="shared" si="3"/>
        <v>1524</v>
      </c>
      <c r="Q69" s="2">
        <f t="shared" si="2"/>
        <v>0</v>
      </c>
      <c r="R69" s="2" t="s">
        <v>6082</v>
      </c>
      <c r="S69" s="2" t="s">
        <v>6074</v>
      </c>
      <c r="T69" s="2" t="s">
        <v>6082</v>
      </c>
    </row>
    <row r="70" spans="1:20" x14ac:dyDescent="0.3">
      <c r="A70" s="2">
        <v>2012</v>
      </c>
      <c r="B70" s="2" t="s">
        <v>2956</v>
      </c>
      <c r="C70" s="2" t="s">
        <v>2957</v>
      </c>
      <c r="D70" s="2" t="s">
        <v>21</v>
      </c>
      <c r="E70" s="2" t="s">
        <v>26</v>
      </c>
      <c r="F70" s="2">
        <v>73</v>
      </c>
      <c r="G70" s="2">
        <v>53</v>
      </c>
      <c r="H70" s="2">
        <v>84</v>
      </c>
      <c r="I70" s="2">
        <v>9</v>
      </c>
      <c r="J70" s="2">
        <v>1</v>
      </c>
      <c r="K70" s="4">
        <v>137.72999999999999</v>
      </c>
      <c r="L70" s="2" t="s">
        <v>40</v>
      </c>
      <c r="M70" s="3">
        <v>41046</v>
      </c>
      <c r="N70" s="2" t="s">
        <v>6099</v>
      </c>
      <c r="O70" s="4">
        <f>SUM(F$2:$F70)</f>
        <v>1600</v>
      </c>
      <c r="P70" s="4">
        <f t="shared" si="3"/>
        <v>1527</v>
      </c>
      <c r="Q70" s="2">
        <f t="shared" si="2"/>
        <v>0</v>
      </c>
      <c r="R70" s="2" t="s">
        <v>6094</v>
      </c>
      <c r="S70" s="2" t="s">
        <v>6070</v>
      </c>
      <c r="T70" s="2" t="s">
        <v>6070</v>
      </c>
    </row>
    <row r="71" spans="1:20" x14ac:dyDescent="0.3">
      <c r="A71" s="2">
        <v>2012</v>
      </c>
      <c r="B71" s="2" t="s">
        <v>2990</v>
      </c>
      <c r="C71" s="2">
        <v>71</v>
      </c>
      <c r="D71" s="2" t="s">
        <v>21</v>
      </c>
      <c r="E71" s="2" t="s">
        <v>2992</v>
      </c>
      <c r="F71" s="2">
        <v>42</v>
      </c>
      <c r="G71" s="2">
        <v>40</v>
      </c>
      <c r="H71" s="2">
        <v>0</v>
      </c>
      <c r="I71" s="2">
        <v>2</v>
      </c>
      <c r="J71" s="2">
        <v>2</v>
      </c>
      <c r="K71" s="4">
        <v>105</v>
      </c>
      <c r="L71" s="2" t="s">
        <v>40</v>
      </c>
      <c r="M71" s="3">
        <v>41049</v>
      </c>
      <c r="N71" s="2" t="s">
        <v>6078</v>
      </c>
      <c r="O71" s="4">
        <f>SUM(F$2:$F71)</f>
        <v>1642</v>
      </c>
      <c r="P71" s="4">
        <f t="shared" si="3"/>
        <v>1600</v>
      </c>
      <c r="Q71" s="2">
        <f t="shared" si="2"/>
        <v>0</v>
      </c>
      <c r="R71" s="2" t="s">
        <v>6076</v>
      </c>
      <c r="S71" s="2" t="s">
        <v>6074</v>
      </c>
      <c r="T71" s="2" t="s">
        <v>6074</v>
      </c>
    </row>
    <row r="72" spans="1:20" x14ac:dyDescent="0.3">
      <c r="A72" s="2">
        <v>2013</v>
      </c>
      <c r="B72" s="2" t="s">
        <v>3036</v>
      </c>
      <c r="C72" s="2" t="s">
        <v>2493</v>
      </c>
      <c r="D72" s="2" t="s">
        <v>21</v>
      </c>
      <c r="E72" s="2" t="s">
        <v>3039</v>
      </c>
      <c r="F72" s="2">
        <v>24</v>
      </c>
      <c r="G72" s="2">
        <v>14</v>
      </c>
      <c r="H72" s="2">
        <v>13</v>
      </c>
      <c r="I72" s="2">
        <v>4</v>
      </c>
      <c r="J72" s="2">
        <v>1</v>
      </c>
      <c r="K72" s="4">
        <v>171.42</v>
      </c>
      <c r="L72" s="2" t="s">
        <v>40</v>
      </c>
      <c r="M72" s="3">
        <v>41368</v>
      </c>
      <c r="N72" s="2" t="s">
        <v>6099</v>
      </c>
      <c r="O72" s="4">
        <f>SUM(F$2:$F72)</f>
        <v>1666</v>
      </c>
      <c r="P72" s="4">
        <f t="shared" si="3"/>
        <v>1642</v>
      </c>
      <c r="Q72" s="2">
        <f t="shared" si="2"/>
        <v>0</v>
      </c>
      <c r="R72" s="2" t="s">
        <v>6094</v>
      </c>
      <c r="S72" s="2" t="s">
        <v>6082</v>
      </c>
      <c r="T72" s="2" t="s">
        <v>6082</v>
      </c>
    </row>
    <row r="73" spans="1:20" x14ac:dyDescent="0.3">
      <c r="A73" s="2">
        <v>2013</v>
      </c>
      <c r="B73" s="2" t="s">
        <v>3076</v>
      </c>
      <c r="C73" s="2" t="s">
        <v>169</v>
      </c>
      <c r="D73" s="2" t="s">
        <v>21</v>
      </c>
      <c r="E73" s="2" t="s">
        <v>3083</v>
      </c>
      <c r="F73" s="2">
        <v>46</v>
      </c>
      <c r="G73" s="2">
        <v>44</v>
      </c>
      <c r="H73" s="2">
        <v>52</v>
      </c>
      <c r="I73" s="2">
        <v>5</v>
      </c>
      <c r="J73" s="2">
        <v>1</v>
      </c>
      <c r="K73" s="4">
        <v>104.54</v>
      </c>
      <c r="L73" s="2" t="s">
        <v>40</v>
      </c>
      <c r="M73" s="3">
        <v>41371</v>
      </c>
      <c r="N73" s="2" t="s">
        <v>6097</v>
      </c>
      <c r="O73" s="4">
        <f>SUM(F$2:$F73)</f>
        <v>1712</v>
      </c>
      <c r="P73" s="4">
        <f t="shared" si="3"/>
        <v>1666</v>
      </c>
      <c r="Q73" s="2">
        <f t="shared" si="2"/>
        <v>0</v>
      </c>
      <c r="R73" s="2" t="s">
        <v>6082</v>
      </c>
      <c r="S73" s="2" t="s">
        <v>6074</v>
      </c>
      <c r="T73" s="2" t="s">
        <v>6074</v>
      </c>
    </row>
    <row r="74" spans="1:20" x14ac:dyDescent="0.3">
      <c r="A74" s="2">
        <v>2013</v>
      </c>
      <c r="B74" s="2" t="s">
        <v>3106</v>
      </c>
      <c r="C74" s="2" t="s">
        <v>1940</v>
      </c>
      <c r="D74" s="2" t="s">
        <v>21</v>
      </c>
      <c r="E74" s="2" t="s">
        <v>26</v>
      </c>
      <c r="F74" s="2">
        <v>93</v>
      </c>
      <c r="G74" s="2">
        <v>47</v>
      </c>
      <c r="H74" s="2">
        <v>60</v>
      </c>
      <c r="I74" s="2">
        <v>11</v>
      </c>
      <c r="J74" s="2">
        <v>4</v>
      </c>
      <c r="K74" s="4">
        <v>197.87</v>
      </c>
      <c r="L74" s="2" t="s">
        <v>40</v>
      </c>
      <c r="M74" s="3">
        <v>41373</v>
      </c>
      <c r="N74" s="2" t="s">
        <v>6075</v>
      </c>
      <c r="O74" s="4">
        <f>SUM(F$2:$F74)</f>
        <v>1805</v>
      </c>
      <c r="P74" s="4">
        <f t="shared" si="3"/>
        <v>1712</v>
      </c>
      <c r="Q74" s="2">
        <f t="shared" si="2"/>
        <v>0</v>
      </c>
      <c r="R74" s="2" t="s">
        <v>6076</v>
      </c>
      <c r="S74" s="2" t="s">
        <v>6100</v>
      </c>
      <c r="T74" s="2" t="s">
        <v>6100</v>
      </c>
    </row>
    <row r="75" spans="1:20" x14ac:dyDescent="0.3">
      <c r="A75" s="2">
        <v>2013</v>
      </c>
      <c r="B75" s="2" t="s">
        <v>3128</v>
      </c>
      <c r="C75" s="2" t="s">
        <v>1977</v>
      </c>
      <c r="D75" s="2" t="s">
        <v>21</v>
      </c>
      <c r="E75" s="2" t="s">
        <v>2277</v>
      </c>
      <c r="F75" s="2">
        <v>35</v>
      </c>
      <c r="G75" s="2">
        <v>27</v>
      </c>
      <c r="H75" s="2">
        <v>31</v>
      </c>
      <c r="I75" s="2">
        <v>4</v>
      </c>
      <c r="J75" s="2">
        <v>2</v>
      </c>
      <c r="K75" s="4">
        <v>129.62</v>
      </c>
      <c r="L75" s="2" t="s">
        <v>40</v>
      </c>
      <c r="M75" s="3">
        <v>41375</v>
      </c>
      <c r="N75" s="2" t="s">
        <v>6079</v>
      </c>
      <c r="O75" s="4">
        <f>SUM(F$2:$F75)</f>
        <v>1840</v>
      </c>
      <c r="P75" s="4">
        <f t="shared" si="3"/>
        <v>1805</v>
      </c>
      <c r="Q75" s="2">
        <f t="shared" si="2"/>
        <v>0</v>
      </c>
      <c r="R75" s="2" t="s">
        <v>6070</v>
      </c>
      <c r="S75" s="2" t="s">
        <v>6100</v>
      </c>
      <c r="T75" s="2" t="s">
        <v>6070</v>
      </c>
    </row>
    <row r="76" spans="1:20" x14ac:dyDescent="0.3">
      <c r="A76" s="2">
        <v>2013</v>
      </c>
      <c r="B76" s="2" t="s">
        <v>3143</v>
      </c>
      <c r="C76" s="2" t="s">
        <v>305</v>
      </c>
      <c r="D76" s="2" t="s">
        <v>21</v>
      </c>
      <c r="E76" s="2" t="s">
        <v>3149</v>
      </c>
      <c r="F76" s="2">
        <v>58</v>
      </c>
      <c r="G76" s="2">
        <v>47</v>
      </c>
      <c r="H76" s="2">
        <v>66</v>
      </c>
      <c r="I76" s="2">
        <v>2</v>
      </c>
      <c r="J76" s="2">
        <v>2</v>
      </c>
      <c r="K76" s="4">
        <v>123.4</v>
      </c>
      <c r="L76" s="2" t="s">
        <v>40</v>
      </c>
      <c r="M76" s="3">
        <v>41377</v>
      </c>
      <c r="N76" s="2" t="s">
        <v>6078</v>
      </c>
      <c r="O76" s="4">
        <f>SUM(F$2:$F76)</f>
        <v>1898</v>
      </c>
      <c r="P76" s="4">
        <f t="shared" si="3"/>
        <v>1840</v>
      </c>
      <c r="Q76" s="2">
        <f t="shared" si="2"/>
        <v>0</v>
      </c>
      <c r="R76" s="2" t="s">
        <v>6074</v>
      </c>
      <c r="S76" s="2" t="s">
        <v>6094</v>
      </c>
      <c r="T76" s="2" t="s">
        <v>6094</v>
      </c>
    </row>
    <row r="77" spans="1:20" x14ac:dyDescent="0.3">
      <c r="A77" s="2">
        <v>2013</v>
      </c>
      <c r="B77" s="2" t="s">
        <v>3186</v>
      </c>
      <c r="C77" s="2">
        <v>21</v>
      </c>
      <c r="D77" s="2" t="s">
        <v>21</v>
      </c>
      <c r="E77" s="2" t="s">
        <v>3064</v>
      </c>
      <c r="F77" s="2">
        <v>65</v>
      </c>
      <c r="G77" s="2">
        <v>50</v>
      </c>
      <c r="H77" s="2">
        <v>76</v>
      </c>
      <c r="I77" s="2">
        <v>7</v>
      </c>
      <c r="J77" s="2">
        <v>1</v>
      </c>
      <c r="K77" s="4">
        <v>130</v>
      </c>
      <c r="L77" s="2" t="s">
        <v>40</v>
      </c>
      <c r="M77" s="3">
        <v>41380</v>
      </c>
      <c r="N77" s="2" t="s">
        <v>6091</v>
      </c>
      <c r="O77" s="4">
        <f>SUM(F$2:$F77)</f>
        <v>1963</v>
      </c>
      <c r="P77" s="4">
        <f t="shared" si="3"/>
        <v>1898</v>
      </c>
      <c r="Q77" s="2">
        <f t="shared" si="2"/>
        <v>0</v>
      </c>
      <c r="R77" s="2" t="s">
        <v>6100</v>
      </c>
      <c r="S77" s="2" t="s">
        <v>6082</v>
      </c>
      <c r="T77" s="2" t="s">
        <v>6100</v>
      </c>
    </row>
    <row r="78" spans="1:20" x14ac:dyDescent="0.3">
      <c r="A78" s="2">
        <v>2013</v>
      </c>
      <c r="B78" s="2" t="s">
        <v>3238</v>
      </c>
      <c r="C78" s="2" t="s">
        <v>454</v>
      </c>
      <c r="D78" s="2" t="s">
        <v>21</v>
      </c>
      <c r="E78" s="2" t="s">
        <v>2425</v>
      </c>
      <c r="F78" s="2">
        <v>1</v>
      </c>
      <c r="G78" s="2">
        <v>4</v>
      </c>
      <c r="H78" s="2">
        <v>4</v>
      </c>
      <c r="I78" s="2">
        <v>0</v>
      </c>
      <c r="J78" s="2">
        <v>0</v>
      </c>
      <c r="K78" s="4">
        <v>25</v>
      </c>
      <c r="L78" s="2" t="s">
        <v>40</v>
      </c>
      <c r="M78" s="3">
        <v>41384</v>
      </c>
      <c r="N78" s="2" t="s">
        <v>6075</v>
      </c>
      <c r="O78" s="4">
        <f>SUM(F$2:$F78)</f>
        <v>1964</v>
      </c>
      <c r="P78" s="4">
        <f t="shared" si="3"/>
        <v>1963</v>
      </c>
      <c r="Q78" s="2">
        <f t="shared" si="2"/>
        <v>0</v>
      </c>
      <c r="R78" s="2" t="s">
        <v>6076</v>
      </c>
      <c r="S78" s="2" t="s">
        <v>6082</v>
      </c>
      <c r="T78" s="2" t="s">
        <v>6082</v>
      </c>
    </row>
    <row r="79" spans="1:20" x14ac:dyDescent="0.3">
      <c r="A79" s="2">
        <v>2013</v>
      </c>
      <c r="B79" s="2" t="s">
        <v>3262</v>
      </c>
      <c r="C79" s="2">
        <v>31</v>
      </c>
      <c r="D79" s="2" t="s">
        <v>21</v>
      </c>
      <c r="E79" s="2" t="s">
        <v>550</v>
      </c>
      <c r="F79" s="2">
        <v>11</v>
      </c>
      <c r="G79" s="2">
        <v>9</v>
      </c>
      <c r="H79" s="2">
        <v>14</v>
      </c>
      <c r="I79" s="2">
        <v>0</v>
      </c>
      <c r="J79" s="2">
        <v>1</v>
      </c>
      <c r="K79" s="4">
        <v>122.22</v>
      </c>
      <c r="L79" s="2" t="s">
        <v>40</v>
      </c>
      <c r="M79" s="3">
        <v>41387</v>
      </c>
      <c r="N79" s="2" t="s">
        <v>6079</v>
      </c>
      <c r="O79" s="4">
        <f>SUM(F$2:$F79)</f>
        <v>1975</v>
      </c>
      <c r="P79" s="4">
        <f t="shared" si="3"/>
        <v>1964</v>
      </c>
      <c r="Q79" s="2">
        <f t="shared" si="2"/>
        <v>0</v>
      </c>
      <c r="R79" s="2" t="s">
        <v>6070</v>
      </c>
      <c r="S79" s="2" t="s">
        <v>6082</v>
      </c>
      <c r="T79" s="2" t="s">
        <v>6070</v>
      </c>
    </row>
    <row r="80" spans="1:20" x14ac:dyDescent="0.3">
      <c r="A80" s="2">
        <v>2013</v>
      </c>
      <c r="B80" s="2" t="s">
        <v>3291</v>
      </c>
      <c r="C80" s="2" t="s">
        <v>567</v>
      </c>
      <c r="D80" s="2" t="s">
        <v>21</v>
      </c>
      <c r="E80" s="2" t="s">
        <v>3001</v>
      </c>
      <c r="F80" s="2">
        <v>1</v>
      </c>
      <c r="G80" s="2">
        <v>4</v>
      </c>
      <c r="H80" s="2">
        <v>9</v>
      </c>
      <c r="I80" s="2">
        <v>0</v>
      </c>
      <c r="J80" s="2">
        <v>0</v>
      </c>
      <c r="K80" s="4">
        <v>25</v>
      </c>
      <c r="L80" s="2" t="s">
        <v>40</v>
      </c>
      <c r="M80" s="3">
        <v>41391</v>
      </c>
      <c r="N80" s="2" t="s">
        <v>6080</v>
      </c>
      <c r="O80" s="4">
        <f>SUM(F$2:$F80)</f>
        <v>1976</v>
      </c>
      <c r="P80" s="4">
        <f t="shared" si="3"/>
        <v>1975</v>
      </c>
      <c r="Q80" s="2">
        <f t="shared" si="2"/>
        <v>0</v>
      </c>
      <c r="R80" s="2" t="s">
        <v>6073</v>
      </c>
      <c r="S80" s="2" t="s">
        <v>6069</v>
      </c>
      <c r="T80" s="2" t="s">
        <v>6073</v>
      </c>
    </row>
    <row r="81" spans="1:20" x14ac:dyDescent="0.3">
      <c r="A81" s="2">
        <v>2013</v>
      </c>
      <c r="B81" s="2" t="s">
        <v>3321</v>
      </c>
      <c r="C81" s="2" t="s">
        <v>1182</v>
      </c>
      <c r="D81" s="2" t="s">
        <v>21</v>
      </c>
      <c r="E81" s="2" t="s">
        <v>3325</v>
      </c>
      <c r="F81" s="2">
        <v>32</v>
      </c>
      <c r="G81" s="2">
        <v>35</v>
      </c>
      <c r="H81" s="2">
        <v>51</v>
      </c>
      <c r="I81" s="2">
        <v>3</v>
      </c>
      <c r="J81" s="2">
        <v>0</v>
      </c>
      <c r="K81" s="4">
        <v>91.42</v>
      </c>
      <c r="L81" s="2" t="s">
        <v>40</v>
      </c>
      <c r="M81" s="3">
        <v>41393</v>
      </c>
      <c r="N81" s="2" t="s">
        <v>6091</v>
      </c>
      <c r="O81" s="4">
        <f>SUM(F$2:$F81)</f>
        <v>2008</v>
      </c>
      <c r="P81" s="4">
        <f t="shared" si="3"/>
        <v>1976</v>
      </c>
      <c r="Q81" s="2">
        <f t="shared" si="2"/>
        <v>1</v>
      </c>
      <c r="R81" s="2" t="s">
        <v>6100</v>
      </c>
      <c r="S81" s="2" t="s">
        <v>6072</v>
      </c>
      <c r="T81" s="2" t="s">
        <v>6100</v>
      </c>
    </row>
    <row r="82" spans="1:20" x14ac:dyDescent="0.3">
      <c r="A82" s="2">
        <v>2013</v>
      </c>
      <c r="B82" s="2" t="s">
        <v>3350</v>
      </c>
      <c r="C82" s="2" t="s">
        <v>652</v>
      </c>
      <c r="D82" s="2" t="s">
        <v>21</v>
      </c>
      <c r="E82" s="2" t="s">
        <v>22</v>
      </c>
      <c r="F82" s="2">
        <v>25</v>
      </c>
      <c r="G82" s="2">
        <v>18</v>
      </c>
      <c r="H82" s="2">
        <v>30</v>
      </c>
      <c r="I82" s="2">
        <v>3</v>
      </c>
      <c r="J82" s="2">
        <v>0</v>
      </c>
      <c r="K82" s="4">
        <v>138.88</v>
      </c>
      <c r="L82" s="2" t="s">
        <v>40</v>
      </c>
      <c r="M82" s="3">
        <v>41396</v>
      </c>
      <c r="N82" s="2" t="s">
        <v>6080</v>
      </c>
      <c r="O82" s="4">
        <f>SUM(F$2:$F82)</f>
        <v>2033</v>
      </c>
      <c r="P82" s="4">
        <f t="shared" si="3"/>
        <v>2008</v>
      </c>
      <c r="Q82" s="2">
        <f t="shared" si="2"/>
        <v>0</v>
      </c>
      <c r="R82" s="2" t="s">
        <v>6073</v>
      </c>
      <c r="S82" s="2" t="s">
        <v>6094</v>
      </c>
      <c r="T82" s="2" t="s">
        <v>6073</v>
      </c>
    </row>
    <row r="83" spans="1:20" x14ac:dyDescent="0.3">
      <c r="A83" s="2">
        <v>2013</v>
      </c>
      <c r="B83" s="2" t="s">
        <v>3379</v>
      </c>
      <c r="C83" s="2">
        <v>51</v>
      </c>
      <c r="D83" s="2" t="s">
        <v>21</v>
      </c>
      <c r="E83" s="2" t="s">
        <v>2696</v>
      </c>
      <c r="F83" s="2">
        <v>14</v>
      </c>
      <c r="G83" s="2">
        <v>14</v>
      </c>
      <c r="H83" s="2">
        <v>30</v>
      </c>
      <c r="I83" s="2">
        <v>1</v>
      </c>
      <c r="J83" s="2">
        <v>0</v>
      </c>
      <c r="K83" s="4">
        <v>100</v>
      </c>
      <c r="L83" s="2" t="s">
        <v>40</v>
      </c>
      <c r="M83" s="3">
        <v>41400</v>
      </c>
      <c r="N83" s="2" t="s">
        <v>6099</v>
      </c>
      <c r="O83" s="4">
        <f>SUM(F$2:$F83)</f>
        <v>2047</v>
      </c>
      <c r="P83" s="4">
        <f t="shared" si="3"/>
        <v>2033</v>
      </c>
      <c r="Q83" s="2">
        <f t="shared" si="2"/>
        <v>0</v>
      </c>
      <c r="R83" s="2" t="s">
        <v>6094</v>
      </c>
      <c r="S83" s="2" t="s">
        <v>6070</v>
      </c>
      <c r="T83" s="2" t="s">
        <v>6070</v>
      </c>
    </row>
    <row r="84" spans="1:20" x14ac:dyDescent="0.3">
      <c r="A84" s="2">
        <v>2013</v>
      </c>
      <c r="B84" s="2" t="s">
        <v>3416</v>
      </c>
      <c r="C84" s="2" t="s">
        <v>2346</v>
      </c>
      <c r="D84" s="2" t="s">
        <v>21</v>
      </c>
      <c r="E84" s="2" t="s">
        <v>3419</v>
      </c>
      <c r="F84" s="2">
        <v>99</v>
      </c>
      <c r="G84" s="2">
        <v>58</v>
      </c>
      <c r="H84" s="2">
        <v>80</v>
      </c>
      <c r="I84" s="2">
        <v>10</v>
      </c>
      <c r="J84" s="2">
        <v>4</v>
      </c>
      <c r="K84" s="4">
        <v>170.68</v>
      </c>
      <c r="L84" s="2" t="s">
        <v>40</v>
      </c>
      <c r="M84" s="3">
        <v>41404</v>
      </c>
      <c r="N84" s="2" t="s">
        <v>6080</v>
      </c>
      <c r="O84" s="4">
        <f>SUM(F$2:$F84)</f>
        <v>2146</v>
      </c>
      <c r="P84" s="4">
        <f t="shared" si="3"/>
        <v>2047</v>
      </c>
      <c r="Q84" s="2">
        <f t="shared" si="2"/>
        <v>0</v>
      </c>
      <c r="R84" s="2" t="s">
        <v>6073</v>
      </c>
      <c r="S84" s="2" t="s">
        <v>6074</v>
      </c>
      <c r="T84" s="2" t="s">
        <v>6073</v>
      </c>
    </row>
    <row r="85" spans="1:20" x14ac:dyDescent="0.3">
      <c r="A85" s="2">
        <v>2013</v>
      </c>
      <c r="B85" s="2" t="s">
        <v>3438</v>
      </c>
      <c r="C85" s="2" t="s">
        <v>2382</v>
      </c>
      <c r="D85" s="2" t="s">
        <v>21</v>
      </c>
      <c r="E85" s="2" t="s">
        <v>324</v>
      </c>
      <c r="F85" s="2">
        <v>17</v>
      </c>
      <c r="G85" s="2">
        <v>14</v>
      </c>
      <c r="H85" s="2">
        <v>16</v>
      </c>
      <c r="I85" s="2">
        <v>2</v>
      </c>
      <c r="J85" s="2">
        <v>0</v>
      </c>
      <c r="K85" s="4">
        <v>121.42</v>
      </c>
      <c r="L85" s="2" t="s">
        <v>40</v>
      </c>
      <c r="M85" s="3">
        <v>41406</v>
      </c>
      <c r="N85" s="2" t="s">
        <v>6090</v>
      </c>
      <c r="O85" s="4">
        <f>SUM(F$2:$F85)</f>
        <v>2163</v>
      </c>
      <c r="P85" s="4">
        <f t="shared" si="3"/>
        <v>2146</v>
      </c>
      <c r="Q85" s="2">
        <f t="shared" si="2"/>
        <v>0</v>
      </c>
      <c r="R85" s="2" t="s">
        <v>6069</v>
      </c>
      <c r="S85" s="2" t="s">
        <v>6082</v>
      </c>
      <c r="T85" s="2" t="s">
        <v>6082</v>
      </c>
    </row>
    <row r="86" spans="1:20" x14ac:dyDescent="0.3">
      <c r="A86" s="2">
        <v>2013</v>
      </c>
      <c r="B86" s="2" t="s">
        <v>3459</v>
      </c>
      <c r="C86" s="2" t="s">
        <v>3460</v>
      </c>
      <c r="D86" s="2" t="s">
        <v>21</v>
      </c>
      <c r="E86" s="2" t="s">
        <v>3183</v>
      </c>
      <c r="F86" s="2">
        <v>57</v>
      </c>
      <c r="G86" s="2">
        <v>43</v>
      </c>
      <c r="H86" s="2">
        <v>74</v>
      </c>
      <c r="I86" s="2">
        <v>6</v>
      </c>
      <c r="J86" s="2">
        <v>2</v>
      </c>
      <c r="K86" s="4">
        <v>132.55000000000001</v>
      </c>
      <c r="L86" s="2" t="s">
        <v>40</v>
      </c>
      <c r="M86" s="3">
        <v>41408</v>
      </c>
      <c r="N86" s="2" t="s">
        <v>6091</v>
      </c>
      <c r="O86" s="4">
        <f>SUM(F$2:$F86)</f>
        <v>2220</v>
      </c>
      <c r="P86" s="4">
        <f t="shared" si="3"/>
        <v>2163</v>
      </c>
      <c r="Q86" s="2">
        <f t="shared" si="2"/>
        <v>0</v>
      </c>
      <c r="R86" s="2" t="s">
        <v>6100</v>
      </c>
      <c r="S86" s="2" t="s">
        <v>6073</v>
      </c>
      <c r="T86" s="2" t="s">
        <v>6100</v>
      </c>
    </row>
    <row r="87" spans="1:20" x14ac:dyDescent="0.3">
      <c r="A87" s="2">
        <v>2013</v>
      </c>
      <c r="B87" s="2" t="s">
        <v>3502</v>
      </c>
      <c r="C87" s="2" t="s">
        <v>2440</v>
      </c>
      <c r="D87" s="2" t="s">
        <v>21</v>
      </c>
      <c r="E87" s="2" t="s">
        <v>26</v>
      </c>
      <c r="F87" s="2">
        <v>56</v>
      </c>
      <c r="G87" s="2">
        <v>29</v>
      </c>
      <c r="H87" s="2">
        <v>38</v>
      </c>
      <c r="I87" s="2">
        <v>6</v>
      </c>
      <c r="J87" s="2">
        <v>4</v>
      </c>
      <c r="K87" s="4">
        <v>193.1</v>
      </c>
      <c r="L87" s="2" t="s">
        <v>40</v>
      </c>
      <c r="M87" s="3">
        <v>41412</v>
      </c>
      <c r="N87" s="2" t="s">
        <v>6075</v>
      </c>
      <c r="O87" s="4">
        <f>SUM(F$2:$F87)</f>
        <v>2276</v>
      </c>
      <c r="P87" s="4">
        <f t="shared" si="3"/>
        <v>2220</v>
      </c>
      <c r="Q87" s="2">
        <f t="shared" si="2"/>
        <v>0</v>
      </c>
      <c r="R87" s="2" t="s">
        <v>6073</v>
      </c>
      <c r="S87" s="2" t="s">
        <v>6100</v>
      </c>
      <c r="T87" s="2" t="s">
        <v>6073</v>
      </c>
    </row>
    <row r="88" spans="1:20" x14ac:dyDescent="0.3">
      <c r="A88" s="2">
        <v>2014</v>
      </c>
      <c r="B88" s="2" t="s">
        <v>3549</v>
      </c>
      <c r="C88" s="2" t="s">
        <v>2493</v>
      </c>
      <c r="D88" s="2" t="s">
        <v>21</v>
      </c>
      <c r="E88" s="2" t="s">
        <v>26</v>
      </c>
      <c r="F88" s="2">
        <v>49</v>
      </c>
      <c r="G88" s="2">
        <v>38</v>
      </c>
      <c r="H88" s="2">
        <v>73</v>
      </c>
      <c r="I88" s="2">
        <v>2</v>
      </c>
      <c r="J88" s="2">
        <v>3</v>
      </c>
      <c r="K88" s="4">
        <v>128.94</v>
      </c>
      <c r="L88" s="2" t="s">
        <v>40</v>
      </c>
      <c r="M88" s="3">
        <v>41746</v>
      </c>
      <c r="N88" s="2" t="s">
        <v>6101</v>
      </c>
      <c r="O88" s="4">
        <f>SUM(F$2:$F88)</f>
        <v>2325</v>
      </c>
      <c r="P88" s="4">
        <f t="shared" si="3"/>
        <v>2276</v>
      </c>
      <c r="Q88" s="2">
        <f t="shared" si="2"/>
        <v>0</v>
      </c>
      <c r="R88" s="2" t="s">
        <v>6069</v>
      </c>
      <c r="S88" s="2" t="s">
        <v>6072</v>
      </c>
      <c r="T88" s="2" t="s">
        <v>6069</v>
      </c>
    </row>
    <row r="89" spans="1:20" x14ac:dyDescent="0.3">
      <c r="A89" s="2">
        <v>2014</v>
      </c>
      <c r="B89" s="2" t="s">
        <v>3578</v>
      </c>
      <c r="C89" s="2" t="s">
        <v>3579</v>
      </c>
      <c r="D89" s="2" t="s">
        <v>21</v>
      </c>
      <c r="E89" s="2" t="s">
        <v>3586</v>
      </c>
      <c r="F89" s="2">
        <v>0</v>
      </c>
      <c r="G89" s="2">
        <v>2</v>
      </c>
      <c r="H89" s="2">
        <v>2</v>
      </c>
      <c r="I89" s="2">
        <v>0</v>
      </c>
      <c r="J89" s="2">
        <v>0</v>
      </c>
      <c r="K89" s="4">
        <v>0</v>
      </c>
      <c r="L89" s="2" t="s">
        <v>40</v>
      </c>
      <c r="M89" s="3">
        <v>41748</v>
      </c>
      <c r="N89" s="2" t="s">
        <v>6102</v>
      </c>
      <c r="O89" s="4">
        <f>SUM(F$2:$F89)</f>
        <v>2325</v>
      </c>
      <c r="P89" s="4">
        <f t="shared" si="3"/>
        <v>2325</v>
      </c>
      <c r="Q89" s="2">
        <f t="shared" si="2"/>
        <v>0</v>
      </c>
      <c r="R89" s="2" t="s">
        <v>6082</v>
      </c>
      <c r="S89" s="2" t="s">
        <v>6100</v>
      </c>
      <c r="T89" s="2" t="s">
        <v>6082</v>
      </c>
    </row>
    <row r="90" spans="1:20" x14ac:dyDescent="0.3">
      <c r="A90" s="2">
        <v>2014</v>
      </c>
      <c r="B90" s="2" t="s">
        <v>3626</v>
      </c>
      <c r="C90" s="2" t="s">
        <v>1960</v>
      </c>
      <c r="D90" s="2" t="s">
        <v>21</v>
      </c>
      <c r="E90" s="2" t="s">
        <v>2640</v>
      </c>
      <c r="F90" s="2">
        <v>31</v>
      </c>
      <c r="G90" s="2">
        <v>23</v>
      </c>
      <c r="H90" s="2">
        <v>36</v>
      </c>
      <c r="I90" s="2">
        <v>4</v>
      </c>
      <c r="J90" s="2">
        <v>0</v>
      </c>
      <c r="K90" s="4">
        <v>134.78</v>
      </c>
      <c r="L90" s="2" t="s">
        <v>40</v>
      </c>
      <c r="M90" s="3">
        <v>41753</v>
      </c>
      <c r="N90" s="2" t="s">
        <v>6103</v>
      </c>
      <c r="O90" s="4">
        <f>SUM(F$2:$F90)</f>
        <v>2356</v>
      </c>
      <c r="P90" s="4">
        <f t="shared" si="3"/>
        <v>2325</v>
      </c>
      <c r="Q90" s="2">
        <f t="shared" si="2"/>
        <v>0</v>
      </c>
      <c r="R90" s="2" t="s">
        <v>6073</v>
      </c>
      <c r="S90" s="2" t="s">
        <v>6069</v>
      </c>
      <c r="T90" s="2" t="s">
        <v>6073</v>
      </c>
    </row>
    <row r="91" spans="1:20" x14ac:dyDescent="0.3">
      <c r="A91" s="2">
        <v>2014</v>
      </c>
      <c r="B91" s="2" t="s">
        <v>3654</v>
      </c>
      <c r="C91" s="2" t="s">
        <v>942</v>
      </c>
      <c r="D91" s="2" t="s">
        <v>21</v>
      </c>
      <c r="E91" s="2" t="s">
        <v>3659</v>
      </c>
      <c r="F91" s="2">
        <v>21</v>
      </c>
      <c r="G91" s="2">
        <v>25</v>
      </c>
      <c r="H91" s="2">
        <v>51</v>
      </c>
      <c r="I91" s="2">
        <v>3</v>
      </c>
      <c r="J91" s="2">
        <v>0</v>
      </c>
      <c r="K91" s="4">
        <v>84</v>
      </c>
      <c r="L91" s="2" t="s">
        <v>40</v>
      </c>
      <c r="M91" s="3">
        <v>41755</v>
      </c>
      <c r="N91" s="2" t="s">
        <v>6103</v>
      </c>
      <c r="O91" s="4">
        <f>SUM(F$2:$F91)</f>
        <v>2377</v>
      </c>
      <c r="P91" s="4">
        <f t="shared" si="3"/>
        <v>2356</v>
      </c>
      <c r="Q91" s="2">
        <f t="shared" si="2"/>
        <v>0</v>
      </c>
      <c r="R91" s="2" t="s">
        <v>6070</v>
      </c>
      <c r="S91" s="2" t="s">
        <v>6073</v>
      </c>
      <c r="T91" s="2">
        <v>0</v>
      </c>
    </row>
    <row r="92" spans="1:20" x14ac:dyDescent="0.3">
      <c r="A92" s="2">
        <v>2014</v>
      </c>
      <c r="B92" s="2" t="s">
        <v>3678</v>
      </c>
      <c r="C92" s="2" t="s">
        <v>1527</v>
      </c>
      <c r="D92" s="2" t="s">
        <v>21</v>
      </c>
      <c r="E92" s="2" t="s">
        <v>3428</v>
      </c>
      <c r="F92" s="2">
        <v>4</v>
      </c>
      <c r="G92" s="2">
        <v>2</v>
      </c>
      <c r="H92" s="2">
        <v>2</v>
      </c>
      <c r="I92" s="2">
        <v>1</v>
      </c>
      <c r="J92" s="2">
        <v>0</v>
      </c>
      <c r="K92" s="4">
        <v>200</v>
      </c>
      <c r="L92" s="2" t="s">
        <v>40</v>
      </c>
      <c r="M92" s="3">
        <v>41757</v>
      </c>
      <c r="N92" s="2" t="s">
        <v>6071</v>
      </c>
      <c r="O92" s="4">
        <f>SUM(F$2:$F92)</f>
        <v>2381</v>
      </c>
      <c r="P92" s="4">
        <f t="shared" si="3"/>
        <v>2377</v>
      </c>
      <c r="Q92" s="2">
        <f t="shared" si="2"/>
        <v>0</v>
      </c>
      <c r="R92" s="2" t="s">
        <v>6072</v>
      </c>
      <c r="S92" s="2" t="s">
        <v>6082</v>
      </c>
      <c r="T92" s="2" t="s">
        <v>6072</v>
      </c>
    </row>
    <row r="93" spans="1:20" x14ac:dyDescent="0.3">
      <c r="A93" s="2">
        <v>2014</v>
      </c>
      <c r="B93" s="2" t="s">
        <v>3713</v>
      </c>
      <c r="C93" s="2" t="s">
        <v>418</v>
      </c>
      <c r="D93" s="2" t="s">
        <v>21</v>
      </c>
      <c r="E93" s="2" t="s">
        <v>3714</v>
      </c>
      <c r="F93" s="2">
        <v>0</v>
      </c>
      <c r="G93" s="2">
        <v>5</v>
      </c>
      <c r="H93" s="2">
        <v>3</v>
      </c>
      <c r="I93" s="2">
        <v>0</v>
      </c>
      <c r="J93" s="2">
        <v>0</v>
      </c>
      <c r="K93" s="4">
        <v>0</v>
      </c>
      <c r="L93" s="2" t="s">
        <v>40</v>
      </c>
      <c r="M93" s="3">
        <v>41763</v>
      </c>
      <c r="N93" s="2" t="s">
        <v>6075</v>
      </c>
      <c r="O93" s="4">
        <f>SUM(F$2:$F93)</f>
        <v>2381</v>
      </c>
      <c r="P93" s="4">
        <f t="shared" si="3"/>
        <v>2381</v>
      </c>
      <c r="Q93" s="2">
        <f t="shared" si="2"/>
        <v>0</v>
      </c>
      <c r="R93" s="2" t="s">
        <v>6076</v>
      </c>
      <c r="S93" s="2" t="s">
        <v>6070</v>
      </c>
      <c r="T93" s="2" t="s">
        <v>6070</v>
      </c>
    </row>
    <row r="94" spans="1:20" x14ac:dyDescent="0.3">
      <c r="A94" s="2">
        <v>2014</v>
      </c>
      <c r="B94" s="2" t="s">
        <v>3736</v>
      </c>
      <c r="C94" s="2" t="s">
        <v>454</v>
      </c>
      <c r="D94" s="2" t="s">
        <v>21</v>
      </c>
      <c r="E94" s="2" t="s">
        <v>3737</v>
      </c>
      <c r="F94" s="2">
        <v>35</v>
      </c>
      <c r="G94" s="2">
        <v>28</v>
      </c>
      <c r="H94" s="2">
        <v>43</v>
      </c>
      <c r="I94" s="2">
        <v>2</v>
      </c>
      <c r="J94" s="2">
        <v>2</v>
      </c>
      <c r="K94" s="4">
        <v>125</v>
      </c>
      <c r="L94" s="2" t="s">
        <v>40</v>
      </c>
      <c r="M94" s="3">
        <v>41765</v>
      </c>
      <c r="N94" s="2" t="s">
        <v>6090</v>
      </c>
      <c r="O94" s="4">
        <f>SUM(F$2:$F94)</f>
        <v>2416</v>
      </c>
      <c r="P94" s="4">
        <f t="shared" si="3"/>
        <v>2381</v>
      </c>
      <c r="Q94" s="2">
        <f t="shared" si="2"/>
        <v>0</v>
      </c>
      <c r="R94" s="2" t="s">
        <v>6069</v>
      </c>
      <c r="S94" s="2" t="s">
        <v>6082</v>
      </c>
      <c r="T94" s="2" t="s">
        <v>6082</v>
      </c>
    </row>
    <row r="95" spans="1:20" x14ac:dyDescent="0.3">
      <c r="A95" s="2">
        <v>2014</v>
      </c>
      <c r="B95" s="2" t="s">
        <v>3757</v>
      </c>
      <c r="C95" s="2">
        <v>31</v>
      </c>
      <c r="D95" s="2" t="s">
        <v>21</v>
      </c>
      <c r="E95" s="2" t="s">
        <v>3681</v>
      </c>
      <c r="F95" s="2">
        <v>0</v>
      </c>
      <c r="G95" s="2">
        <v>1</v>
      </c>
      <c r="H95" s="2">
        <v>3</v>
      </c>
      <c r="I95" s="2">
        <v>0</v>
      </c>
      <c r="J95" s="2">
        <v>0</v>
      </c>
      <c r="K95" s="4">
        <v>0</v>
      </c>
      <c r="L95" s="2" t="s">
        <v>40</v>
      </c>
      <c r="M95" s="3">
        <v>41768</v>
      </c>
      <c r="N95" s="2" t="s">
        <v>6090</v>
      </c>
      <c r="O95" s="4">
        <f>SUM(F$2:$F95)</f>
        <v>2416</v>
      </c>
      <c r="P95" s="4">
        <f t="shared" si="3"/>
        <v>2416</v>
      </c>
      <c r="Q95" s="2">
        <f t="shared" si="2"/>
        <v>0</v>
      </c>
      <c r="R95" s="2" t="s">
        <v>6069</v>
      </c>
      <c r="S95" s="2" t="s">
        <v>6073</v>
      </c>
      <c r="T95" s="2" t="s">
        <v>6073</v>
      </c>
    </row>
    <row r="96" spans="1:20" x14ac:dyDescent="0.3">
      <c r="A96" s="2">
        <v>2014</v>
      </c>
      <c r="B96" s="2" t="s">
        <v>3784</v>
      </c>
      <c r="C96" s="2" t="s">
        <v>544</v>
      </c>
      <c r="D96" s="2" t="s">
        <v>21</v>
      </c>
      <c r="E96" s="2" t="s">
        <v>3704</v>
      </c>
      <c r="F96" s="2">
        <v>4</v>
      </c>
      <c r="G96" s="2">
        <v>9</v>
      </c>
      <c r="H96" s="2">
        <v>11</v>
      </c>
      <c r="I96" s="2">
        <v>1</v>
      </c>
      <c r="J96" s="2">
        <v>0</v>
      </c>
      <c r="K96" s="4">
        <v>44.44</v>
      </c>
      <c r="L96" s="2" t="s">
        <v>40</v>
      </c>
      <c r="M96" s="3">
        <v>41770</v>
      </c>
      <c r="N96" s="2" t="s">
        <v>6098</v>
      </c>
      <c r="O96" s="4">
        <f>SUM(F$2:$F96)</f>
        <v>2420</v>
      </c>
      <c r="P96" s="4">
        <f t="shared" si="3"/>
        <v>2416</v>
      </c>
      <c r="Q96" s="2">
        <f t="shared" si="2"/>
        <v>0</v>
      </c>
      <c r="R96" s="2" t="s">
        <v>6070</v>
      </c>
      <c r="S96" s="2" t="s">
        <v>6072</v>
      </c>
      <c r="T96" s="2" t="s">
        <v>6070</v>
      </c>
    </row>
    <row r="97" spans="1:20" x14ac:dyDescent="0.3">
      <c r="A97" s="2">
        <v>2014</v>
      </c>
      <c r="B97" s="2" t="s">
        <v>3799</v>
      </c>
      <c r="C97" s="2" t="s">
        <v>581</v>
      </c>
      <c r="D97" s="2" t="s">
        <v>21</v>
      </c>
      <c r="E97" s="2" t="s">
        <v>3803</v>
      </c>
      <c r="F97" s="2">
        <v>10</v>
      </c>
      <c r="G97" s="2">
        <v>11</v>
      </c>
      <c r="H97" s="2">
        <v>13</v>
      </c>
      <c r="I97" s="2">
        <v>0</v>
      </c>
      <c r="J97" s="2">
        <v>0</v>
      </c>
      <c r="K97" s="4">
        <v>90.9</v>
      </c>
      <c r="L97" s="2" t="s">
        <v>40</v>
      </c>
      <c r="M97" s="3">
        <v>41772</v>
      </c>
      <c r="N97" s="2" t="s">
        <v>6091</v>
      </c>
      <c r="O97" s="4">
        <f>SUM(F$2:$F97)</f>
        <v>2430</v>
      </c>
      <c r="P97" s="4">
        <f t="shared" si="3"/>
        <v>2420</v>
      </c>
      <c r="Q97" s="2">
        <f t="shared" si="2"/>
        <v>0</v>
      </c>
      <c r="R97" s="2" t="s">
        <v>6100</v>
      </c>
      <c r="S97" s="2" t="s">
        <v>6070</v>
      </c>
      <c r="T97" s="2" t="s">
        <v>6070</v>
      </c>
    </row>
    <row r="98" spans="1:20" x14ac:dyDescent="0.3">
      <c r="A98" s="2">
        <v>2014</v>
      </c>
      <c r="B98" s="2" t="s">
        <v>3826</v>
      </c>
      <c r="C98" s="2" t="s">
        <v>1194</v>
      </c>
      <c r="D98" s="2" t="s">
        <v>21</v>
      </c>
      <c r="E98" s="2" t="s">
        <v>2534</v>
      </c>
      <c r="F98" s="2">
        <v>27</v>
      </c>
      <c r="G98" s="2">
        <v>29</v>
      </c>
      <c r="H98" s="2">
        <v>38</v>
      </c>
      <c r="I98" s="2">
        <v>1</v>
      </c>
      <c r="J98" s="2">
        <v>1</v>
      </c>
      <c r="K98" s="4">
        <v>93.1</v>
      </c>
      <c r="L98" s="2" t="s">
        <v>40</v>
      </c>
      <c r="M98" s="3">
        <v>41777</v>
      </c>
      <c r="N98" s="2" t="s">
        <v>6079</v>
      </c>
      <c r="O98" s="4">
        <f>SUM(F$2:$F98)</f>
        <v>2457</v>
      </c>
      <c r="P98" s="4">
        <f t="shared" si="3"/>
        <v>2430</v>
      </c>
      <c r="Q98" s="2">
        <f t="shared" si="2"/>
        <v>0</v>
      </c>
      <c r="R98" s="2" t="s">
        <v>6070</v>
      </c>
      <c r="S98" s="2" t="s">
        <v>6074</v>
      </c>
      <c r="T98" s="2" t="s">
        <v>6070</v>
      </c>
    </row>
    <row r="99" spans="1:20" x14ac:dyDescent="0.3">
      <c r="A99" s="2">
        <v>2014</v>
      </c>
      <c r="B99" s="2" t="s">
        <v>3857</v>
      </c>
      <c r="C99" s="2" t="s">
        <v>1250</v>
      </c>
      <c r="D99" s="2" t="s">
        <v>21</v>
      </c>
      <c r="E99" s="2" t="s">
        <v>3755</v>
      </c>
      <c r="F99" s="2">
        <v>67</v>
      </c>
      <c r="G99" s="2">
        <v>41</v>
      </c>
      <c r="H99" s="2">
        <v>72</v>
      </c>
      <c r="I99" s="2">
        <v>4</v>
      </c>
      <c r="J99" s="2">
        <v>4</v>
      </c>
      <c r="K99" s="4">
        <v>163.41</v>
      </c>
      <c r="L99" s="2" t="s">
        <v>40</v>
      </c>
      <c r="M99" s="3">
        <v>41779</v>
      </c>
      <c r="N99" s="2" t="s">
        <v>6104</v>
      </c>
      <c r="O99" s="4">
        <f>SUM(F$2:$F99)</f>
        <v>2524</v>
      </c>
      <c r="P99" s="4">
        <f t="shared" si="3"/>
        <v>2457</v>
      </c>
      <c r="Q99" s="2">
        <f t="shared" si="2"/>
        <v>0</v>
      </c>
      <c r="R99" s="2" t="s">
        <v>6074</v>
      </c>
      <c r="S99" s="2" t="s">
        <v>6100</v>
      </c>
      <c r="T99" s="2" t="s">
        <v>6100</v>
      </c>
    </row>
    <row r="100" spans="1:20" x14ac:dyDescent="0.3">
      <c r="A100" s="2">
        <v>2014</v>
      </c>
      <c r="B100" s="2" t="s">
        <v>3874</v>
      </c>
      <c r="C100" s="2" t="s">
        <v>694</v>
      </c>
      <c r="D100" s="2" t="s">
        <v>21</v>
      </c>
      <c r="E100" s="2" t="s">
        <v>3879</v>
      </c>
      <c r="F100" s="2">
        <v>38</v>
      </c>
      <c r="G100" s="2">
        <v>31</v>
      </c>
      <c r="H100" s="2">
        <v>41</v>
      </c>
      <c r="I100" s="2">
        <v>3</v>
      </c>
      <c r="J100" s="2">
        <v>1</v>
      </c>
      <c r="K100" s="4">
        <v>122.58</v>
      </c>
      <c r="L100" s="2" t="s">
        <v>40</v>
      </c>
      <c r="M100" s="3">
        <v>41781</v>
      </c>
      <c r="N100" s="2" t="s">
        <v>6090</v>
      </c>
      <c r="O100" s="4">
        <f>SUM(F$2:$F100)</f>
        <v>2562</v>
      </c>
      <c r="P100" s="4">
        <f t="shared" si="3"/>
        <v>2524</v>
      </c>
      <c r="Q100" s="2">
        <f t="shared" si="2"/>
        <v>0</v>
      </c>
      <c r="R100" s="2" t="s">
        <v>6069</v>
      </c>
      <c r="S100" s="2" t="s">
        <v>6074</v>
      </c>
      <c r="T100" s="2" t="s">
        <v>6074</v>
      </c>
    </row>
    <row r="101" spans="1:20" x14ac:dyDescent="0.3">
      <c r="A101" s="2">
        <v>2014</v>
      </c>
      <c r="B101" s="2" t="s">
        <v>3905</v>
      </c>
      <c r="C101" s="2" t="s">
        <v>2315</v>
      </c>
      <c r="D101" s="2" t="s">
        <v>21</v>
      </c>
      <c r="E101" s="2" t="s">
        <v>461</v>
      </c>
      <c r="F101" s="2">
        <v>73</v>
      </c>
      <c r="G101" s="2">
        <v>49</v>
      </c>
      <c r="H101" s="2">
        <v>62</v>
      </c>
      <c r="I101" s="2">
        <v>2</v>
      </c>
      <c r="J101" s="2">
        <v>5</v>
      </c>
      <c r="K101" s="4">
        <v>148.97</v>
      </c>
      <c r="L101" s="2" t="s">
        <v>40</v>
      </c>
      <c r="M101" s="3">
        <v>41783</v>
      </c>
      <c r="N101" s="2" t="s">
        <v>6071</v>
      </c>
      <c r="O101" s="4">
        <f>SUM(F$2:$F101)</f>
        <v>2635</v>
      </c>
      <c r="P101" s="4">
        <f t="shared" si="3"/>
        <v>2562</v>
      </c>
      <c r="Q101" s="2">
        <f t="shared" si="2"/>
        <v>0</v>
      </c>
      <c r="R101" s="2" t="s">
        <v>6074</v>
      </c>
      <c r="S101" s="2" t="s">
        <v>6082</v>
      </c>
      <c r="T101" s="2" t="s">
        <v>6082</v>
      </c>
    </row>
    <row r="102" spans="1:20" x14ac:dyDescent="0.3">
      <c r="A102" s="2">
        <v>2015</v>
      </c>
      <c r="B102" s="2" t="s">
        <v>3969</v>
      </c>
      <c r="C102" s="2" t="s">
        <v>126</v>
      </c>
      <c r="D102" s="2" t="s">
        <v>21</v>
      </c>
      <c r="E102" s="2" t="s">
        <v>3782</v>
      </c>
      <c r="F102" s="2">
        <v>13</v>
      </c>
      <c r="G102" s="2">
        <v>15</v>
      </c>
      <c r="H102" s="2">
        <v>18</v>
      </c>
      <c r="I102" s="2">
        <v>0</v>
      </c>
      <c r="J102" s="2">
        <v>1</v>
      </c>
      <c r="K102" s="4">
        <v>86.66</v>
      </c>
      <c r="L102" s="2" t="s">
        <v>40</v>
      </c>
      <c r="M102" s="3">
        <v>42105</v>
      </c>
      <c r="N102" s="2" t="s">
        <v>6090</v>
      </c>
      <c r="O102" s="4">
        <f>SUM(F$2:$F102)</f>
        <v>2648</v>
      </c>
      <c r="P102" s="4">
        <f t="shared" si="3"/>
        <v>2635</v>
      </c>
      <c r="Q102" s="2">
        <f t="shared" si="2"/>
        <v>0</v>
      </c>
      <c r="R102" s="2" t="s">
        <v>6069</v>
      </c>
      <c r="S102" s="2" t="s">
        <v>6100</v>
      </c>
      <c r="T102" s="2" t="s">
        <v>6100</v>
      </c>
    </row>
    <row r="103" spans="1:20" x14ac:dyDescent="0.3">
      <c r="A103" s="2">
        <v>2015</v>
      </c>
      <c r="B103" s="2" t="s">
        <v>3993</v>
      </c>
      <c r="C103" s="2" t="s">
        <v>180</v>
      </c>
      <c r="D103" s="2" t="s">
        <v>21</v>
      </c>
      <c r="E103" s="2" t="s">
        <v>3999</v>
      </c>
      <c r="F103" s="2">
        <v>41</v>
      </c>
      <c r="G103" s="2">
        <v>37</v>
      </c>
      <c r="H103" s="2">
        <v>52</v>
      </c>
      <c r="I103" s="2">
        <v>4</v>
      </c>
      <c r="J103" s="2">
        <v>2</v>
      </c>
      <c r="K103" s="4">
        <v>110.81</v>
      </c>
      <c r="L103" s="2" t="s">
        <v>40</v>
      </c>
      <c r="M103" s="3">
        <v>42107</v>
      </c>
      <c r="N103" s="2" t="s">
        <v>6071</v>
      </c>
      <c r="O103" s="4">
        <f>SUM(F$2:$F103)</f>
        <v>2689</v>
      </c>
      <c r="P103" s="4">
        <f t="shared" si="3"/>
        <v>2648</v>
      </c>
      <c r="Q103" s="2">
        <f t="shared" si="2"/>
        <v>0</v>
      </c>
      <c r="R103" s="2" t="s">
        <v>6072</v>
      </c>
      <c r="S103" s="2" t="s">
        <v>6074</v>
      </c>
      <c r="T103" s="2" t="s">
        <v>6074</v>
      </c>
    </row>
    <row r="104" spans="1:20" x14ac:dyDescent="0.3">
      <c r="A104" s="2">
        <v>2015</v>
      </c>
      <c r="B104" s="2" t="s">
        <v>4044</v>
      </c>
      <c r="C104" s="2" t="s">
        <v>305</v>
      </c>
      <c r="D104" s="2" t="s">
        <v>21</v>
      </c>
      <c r="E104" s="2" t="s">
        <v>4053</v>
      </c>
      <c r="F104" s="2">
        <v>18</v>
      </c>
      <c r="G104" s="2">
        <v>18</v>
      </c>
      <c r="H104" s="2">
        <v>28</v>
      </c>
      <c r="I104" s="2">
        <v>1</v>
      </c>
      <c r="J104" s="2">
        <v>1</v>
      </c>
      <c r="K104" s="4">
        <v>100</v>
      </c>
      <c r="L104" s="2" t="s">
        <v>40</v>
      </c>
      <c r="M104" s="3">
        <v>42113</v>
      </c>
      <c r="N104" s="2" t="s">
        <v>6090</v>
      </c>
      <c r="O104" s="4">
        <f>SUM(F$2:$F104)</f>
        <v>2707</v>
      </c>
      <c r="P104" s="4">
        <f t="shared" si="3"/>
        <v>2689</v>
      </c>
      <c r="Q104" s="2">
        <f t="shared" si="2"/>
        <v>0</v>
      </c>
      <c r="R104" s="2" t="s">
        <v>6069</v>
      </c>
      <c r="S104" s="2" t="s">
        <v>6074</v>
      </c>
      <c r="T104" s="2" t="s">
        <v>6074</v>
      </c>
    </row>
    <row r="105" spans="1:20" x14ac:dyDescent="0.3">
      <c r="A105" s="2">
        <v>2015</v>
      </c>
      <c r="B105" s="2" t="s">
        <v>4069</v>
      </c>
      <c r="C105" s="2" t="s">
        <v>362</v>
      </c>
      <c r="D105" s="2" t="s">
        <v>21</v>
      </c>
      <c r="E105" s="2" t="s">
        <v>2634</v>
      </c>
      <c r="F105" s="2">
        <v>51</v>
      </c>
      <c r="G105" s="2">
        <v>42</v>
      </c>
      <c r="H105" s="2">
        <v>61</v>
      </c>
      <c r="I105" s="2">
        <v>4</v>
      </c>
      <c r="J105" s="2">
        <v>2</v>
      </c>
      <c r="K105" s="4">
        <v>121.42</v>
      </c>
      <c r="L105" s="2" t="s">
        <v>40</v>
      </c>
      <c r="M105" s="3">
        <v>42116</v>
      </c>
      <c r="N105" s="2" t="s">
        <v>6071</v>
      </c>
      <c r="O105" s="4">
        <f>SUM(F$2:$F105)</f>
        <v>2758</v>
      </c>
      <c r="P105" s="4">
        <f t="shared" si="3"/>
        <v>2707</v>
      </c>
      <c r="Q105" s="2">
        <f t="shared" si="2"/>
        <v>0</v>
      </c>
      <c r="R105" s="2" t="s">
        <v>6072</v>
      </c>
      <c r="S105" s="2" t="s">
        <v>6100</v>
      </c>
      <c r="T105" s="2" t="s">
        <v>6072</v>
      </c>
    </row>
    <row r="106" spans="1:20" x14ac:dyDescent="0.3">
      <c r="A106" s="2">
        <v>2015</v>
      </c>
      <c r="B106" s="2" t="s">
        <v>4091</v>
      </c>
      <c r="C106" s="2" t="s">
        <v>376</v>
      </c>
      <c r="D106" s="2" t="s">
        <v>21</v>
      </c>
      <c r="E106" s="2" t="s">
        <v>26</v>
      </c>
      <c r="F106" s="2">
        <v>62</v>
      </c>
      <c r="G106" s="2">
        <v>46</v>
      </c>
      <c r="H106" s="2">
        <v>67</v>
      </c>
      <c r="I106" s="2">
        <v>1</v>
      </c>
      <c r="J106" s="2">
        <v>3</v>
      </c>
      <c r="K106" s="4">
        <v>134.78</v>
      </c>
      <c r="L106" s="2" t="s">
        <v>40</v>
      </c>
      <c r="M106" s="3">
        <v>42118</v>
      </c>
      <c r="N106" s="2" t="s">
        <v>6075</v>
      </c>
      <c r="O106" s="4">
        <f>SUM(F$2:$F106)</f>
        <v>2820</v>
      </c>
      <c r="P106" s="4">
        <f t="shared" si="3"/>
        <v>2758</v>
      </c>
      <c r="Q106" s="2">
        <f t="shared" si="2"/>
        <v>0</v>
      </c>
      <c r="R106" s="2" t="s">
        <v>6076</v>
      </c>
      <c r="S106" s="2" t="s">
        <v>6069</v>
      </c>
      <c r="T106" s="2" t="s">
        <v>6069</v>
      </c>
    </row>
    <row r="107" spans="1:20" x14ac:dyDescent="0.3">
      <c r="A107" s="2">
        <v>2015</v>
      </c>
      <c r="B107" s="2" t="s">
        <v>4110</v>
      </c>
      <c r="C107" s="2" t="s">
        <v>443</v>
      </c>
      <c r="D107" s="2" t="s">
        <v>21</v>
      </c>
      <c r="E107" s="2" t="s">
        <v>26</v>
      </c>
      <c r="F107" s="2">
        <v>35</v>
      </c>
      <c r="G107" s="2">
        <v>23</v>
      </c>
      <c r="H107" s="2">
        <v>47</v>
      </c>
      <c r="I107" s="2">
        <v>6</v>
      </c>
      <c r="J107" s="2">
        <v>0</v>
      </c>
      <c r="K107" s="4">
        <v>152.16999999999999</v>
      </c>
      <c r="L107" s="2" t="s">
        <v>40</v>
      </c>
      <c r="M107" s="3">
        <v>42120</v>
      </c>
      <c r="N107" s="2" t="s">
        <v>6090</v>
      </c>
      <c r="O107" s="4">
        <f>SUM(F$2:$F107)</f>
        <v>2855</v>
      </c>
      <c r="P107" s="4">
        <f t="shared" si="3"/>
        <v>2820</v>
      </c>
      <c r="Q107" s="2">
        <f t="shared" si="2"/>
        <v>0</v>
      </c>
      <c r="R107" s="2" t="s">
        <v>6069</v>
      </c>
      <c r="S107" s="2" t="s">
        <v>6073</v>
      </c>
      <c r="T107" s="2">
        <v>0</v>
      </c>
    </row>
    <row r="108" spans="1:20" x14ac:dyDescent="0.3">
      <c r="A108" s="2">
        <v>2015</v>
      </c>
      <c r="B108" s="2" t="s">
        <v>4127</v>
      </c>
      <c r="C108" s="2" t="s">
        <v>478</v>
      </c>
      <c r="D108" s="2" t="s">
        <v>21</v>
      </c>
      <c r="E108" s="2" t="s">
        <v>3956</v>
      </c>
      <c r="F108" s="2">
        <v>1</v>
      </c>
      <c r="G108" s="2">
        <v>4</v>
      </c>
      <c r="H108" s="2">
        <v>11</v>
      </c>
      <c r="I108" s="2">
        <v>0</v>
      </c>
      <c r="J108" s="2">
        <v>0</v>
      </c>
      <c r="K108" s="4">
        <v>25</v>
      </c>
      <c r="L108" s="2" t="s">
        <v>40</v>
      </c>
      <c r="M108" s="3">
        <v>42123</v>
      </c>
      <c r="N108" s="2" t="s">
        <v>6090</v>
      </c>
      <c r="O108" s="4">
        <f>SUM(F$2:$F108)</f>
        <v>2856</v>
      </c>
      <c r="P108" s="4">
        <f t="shared" si="3"/>
        <v>2855</v>
      </c>
      <c r="Q108" s="2">
        <f t="shared" si="2"/>
        <v>0</v>
      </c>
      <c r="R108" s="2" t="s">
        <v>6069</v>
      </c>
      <c r="S108" s="2" t="s">
        <v>6070</v>
      </c>
      <c r="T108" s="2" t="s">
        <v>6069</v>
      </c>
    </row>
    <row r="109" spans="1:20" x14ac:dyDescent="0.3">
      <c r="A109" s="2">
        <v>2015</v>
      </c>
      <c r="B109" s="2" t="s">
        <v>4158</v>
      </c>
      <c r="C109" s="2" t="s">
        <v>2742</v>
      </c>
      <c r="D109" s="2" t="s">
        <v>21</v>
      </c>
      <c r="E109" s="2" t="s">
        <v>4159</v>
      </c>
      <c r="F109" s="2">
        <v>34</v>
      </c>
      <c r="G109" s="2">
        <v>20</v>
      </c>
      <c r="H109" s="2">
        <v>37</v>
      </c>
      <c r="I109" s="2">
        <v>2</v>
      </c>
      <c r="J109" s="2">
        <v>3</v>
      </c>
      <c r="K109" s="4">
        <v>170</v>
      </c>
      <c r="L109" s="2" t="s">
        <v>40</v>
      </c>
      <c r="M109" s="3">
        <v>42126</v>
      </c>
      <c r="N109" s="2" t="s">
        <v>6078</v>
      </c>
      <c r="O109" s="4">
        <f>SUM(F$2:$F109)</f>
        <v>2890</v>
      </c>
      <c r="P109" s="4">
        <f t="shared" si="3"/>
        <v>2856</v>
      </c>
      <c r="Q109" s="2">
        <f t="shared" si="2"/>
        <v>0</v>
      </c>
      <c r="R109" s="2" t="s">
        <v>6074</v>
      </c>
      <c r="S109" s="2" t="s">
        <v>6069</v>
      </c>
      <c r="T109" s="2" t="s">
        <v>6074</v>
      </c>
    </row>
    <row r="110" spans="1:20" x14ac:dyDescent="0.3">
      <c r="A110" s="2">
        <v>2015</v>
      </c>
      <c r="B110" s="2" t="s">
        <v>4181</v>
      </c>
      <c r="C110" s="2" t="s">
        <v>1149</v>
      </c>
      <c r="D110" s="2" t="s">
        <v>21</v>
      </c>
      <c r="E110" s="2" t="s">
        <v>1197</v>
      </c>
      <c r="F110" s="2">
        <v>48</v>
      </c>
      <c r="G110" s="2">
        <v>44</v>
      </c>
      <c r="H110" s="2">
        <v>67</v>
      </c>
      <c r="I110" s="2">
        <v>2</v>
      </c>
      <c r="J110" s="2">
        <v>1</v>
      </c>
      <c r="K110" s="4">
        <v>109.09</v>
      </c>
      <c r="L110" s="2" t="s">
        <v>40</v>
      </c>
      <c r="M110" s="3">
        <v>42128</v>
      </c>
      <c r="N110" s="2" t="s">
        <v>6105</v>
      </c>
      <c r="O110" s="4">
        <f>SUM(F$2:$F110)</f>
        <v>2938</v>
      </c>
      <c r="P110" s="4">
        <f t="shared" si="3"/>
        <v>2890</v>
      </c>
      <c r="Q110" s="2">
        <f t="shared" si="2"/>
        <v>0</v>
      </c>
      <c r="R110" s="2" t="s">
        <v>6073</v>
      </c>
      <c r="S110" s="2" t="s">
        <v>6100</v>
      </c>
      <c r="T110" s="2" t="s">
        <v>6100</v>
      </c>
    </row>
    <row r="111" spans="1:20" x14ac:dyDescent="0.3">
      <c r="A111" s="2">
        <v>2015</v>
      </c>
      <c r="B111" s="2" t="s">
        <v>4203</v>
      </c>
      <c r="C111" s="2" t="s">
        <v>593</v>
      </c>
      <c r="D111" s="2" t="s">
        <v>21</v>
      </c>
      <c r="E111" s="2" t="s">
        <v>3427</v>
      </c>
      <c r="F111" s="2">
        <v>32</v>
      </c>
      <c r="G111" s="2">
        <v>30</v>
      </c>
      <c r="H111" s="2">
        <v>55</v>
      </c>
      <c r="I111" s="2">
        <v>3</v>
      </c>
      <c r="J111" s="2">
        <v>1</v>
      </c>
      <c r="K111" s="4">
        <v>106.66</v>
      </c>
      <c r="L111" s="2" t="s">
        <v>40</v>
      </c>
      <c r="M111" s="3">
        <v>42130</v>
      </c>
      <c r="N111" s="2" t="s">
        <v>6079</v>
      </c>
      <c r="O111" s="4">
        <f>SUM(F$2:$F111)</f>
        <v>2970</v>
      </c>
      <c r="P111" s="4">
        <f t="shared" si="3"/>
        <v>2938</v>
      </c>
      <c r="Q111" s="2">
        <f t="shared" si="2"/>
        <v>0</v>
      </c>
      <c r="R111" s="2" t="s">
        <v>6070</v>
      </c>
      <c r="S111" s="2" t="s">
        <v>6082</v>
      </c>
      <c r="T111" s="2" t="s">
        <v>6070</v>
      </c>
    </row>
    <row r="112" spans="1:20" x14ac:dyDescent="0.3">
      <c r="A112" s="2">
        <v>2015</v>
      </c>
      <c r="B112" s="2" t="s">
        <v>4247</v>
      </c>
      <c r="C112" s="2" t="s">
        <v>1250</v>
      </c>
      <c r="D112" s="2" t="s">
        <v>21</v>
      </c>
      <c r="E112" s="2" t="s">
        <v>26</v>
      </c>
      <c r="F112" s="2">
        <v>82</v>
      </c>
      <c r="G112" s="2">
        <v>50</v>
      </c>
      <c r="H112" s="2">
        <v>99</v>
      </c>
      <c r="I112" s="2">
        <v>6</v>
      </c>
      <c r="J112" s="2">
        <v>4</v>
      </c>
      <c r="K112" s="4">
        <v>164</v>
      </c>
      <c r="L112" s="2" t="s">
        <v>40</v>
      </c>
      <c r="M112" s="3">
        <v>42134</v>
      </c>
      <c r="N112" s="2" t="s">
        <v>6097</v>
      </c>
      <c r="O112" s="4">
        <f>SUM(F$2:$F112)</f>
        <v>3052</v>
      </c>
      <c r="P112" s="4">
        <f t="shared" si="3"/>
        <v>2970</v>
      </c>
      <c r="Q112" s="2">
        <f t="shared" si="2"/>
        <v>1</v>
      </c>
      <c r="R112" s="2" t="s">
        <v>6082</v>
      </c>
      <c r="S112" s="2" t="s">
        <v>6069</v>
      </c>
      <c r="T112" s="2" t="s">
        <v>6082</v>
      </c>
    </row>
    <row r="113" spans="1:20" x14ac:dyDescent="0.3">
      <c r="A113" s="2">
        <v>2015</v>
      </c>
      <c r="B113" s="2" t="s">
        <v>4267</v>
      </c>
      <c r="C113" s="2" t="s">
        <v>706</v>
      </c>
      <c r="D113" s="2" t="s">
        <v>21</v>
      </c>
      <c r="E113" s="2" t="s">
        <v>903</v>
      </c>
      <c r="F113" s="2">
        <v>19</v>
      </c>
      <c r="G113" s="2">
        <v>9</v>
      </c>
      <c r="H113" s="2">
        <v>16</v>
      </c>
      <c r="I113" s="2">
        <v>2</v>
      </c>
      <c r="J113" s="2">
        <v>1</v>
      </c>
      <c r="K113" s="4">
        <v>211.11</v>
      </c>
      <c r="L113" s="2" t="s">
        <v>40</v>
      </c>
      <c r="M113" s="3">
        <v>42137</v>
      </c>
      <c r="N113" s="2" t="s">
        <v>6105</v>
      </c>
      <c r="O113" s="4">
        <f>SUM(F$2:$F113)</f>
        <v>3071</v>
      </c>
      <c r="P113" s="4">
        <f t="shared" si="3"/>
        <v>3052</v>
      </c>
      <c r="Q113" s="2">
        <f t="shared" si="2"/>
        <v>0</v>
      </c>
      <c r="R113" s="2" t="s">
        <v>6073</v>
      </c>
      <c r="S113" s="2" t="s">
        <v>6070</v>
      </c>
      <c r="T113" s="2" t="s">
        <v>6073</v>
      </c>
    </row>
    <row r="114" spans="1:20" x14ac:dyDescent="0.3">
      <c r="A114" s="2">
        <v>2015</v>
      </c>
      <c r="B114" s="2" t="s">
        <v>4276</v>
      </c>
      <c r="C114" s="2" t="s">
        <v>728</v>
      </c>
      <c r="D114" s="2" t="s">
        <v>21</v>
      </c>
      <c r="E114" s="2" t="s">
        <v>26</v>
      </c>
      <c r="F114" s="2">
        <v>44</v>
      </c>
      <c r="G114" s="2">
        <v>19</v>
      </c>
      <c r="H114" s="2">
        <v>33</v>
      </c>
      <c r="I114" s="2">
        <v>3</v>
      </c>
      <c r="J114" s="2">
        <v>3</v>
      </c>
      <c r="K114" s="4">
        <v>231.57894736842107</v>
      </c>
      <c r="L114" s="2" t="s">
        <v>40</v>
      </c>
      <c r="M114" s="3">
        <v>42139</v>
      </c>
      <c r="N114" s="2" t="s">
        <v>6090</v>
      </c>
      <c r="O114" s="4">
        <f>SUM(F$2:$F114)</f>
        <v>3115</v>
      </c>
      <c r="P114" s="4">
        <f t="shared" si="3"/>
        <v>3071</v>
      </c>
      <c r="Q114" s="2">
        <f t="shared" si="2"/>
        <v>0</v>
      </c>
      <c r="R114" s="2" t="s">
        <v>6069</v>
      </c>
      <c r="S114" s="2" t="s">
        <v>6076</v>
      </c>
      <c r="T114" s="2">
        <v>0</v>
      </c>
    </row>
    <row r="115" spans="1:20" x14ac:dyDescent="0.3">
      <c r="A115" s="2">
        <v>2015</v>
      </c>
      <c r="B115" s="2" t="s">
        <v>4294</v>
      </c>
      <c r="C115" s="2" t="s">
        <v>764</v>
      </c>
      <c r="D115" s="2" t="s">
        <v>21</v>
      </c>
      <c r="E115" s="2" t="s">
        <v>26</v>
      </c>
      <c r="F115" s="2">
        <v>1</v>
      </c>
      <c r="G115" s="2">
        <v>2</v>
      </c>
      <c r="H115" s="2">
        <v>5</v>
      </c>
      <c r="I115" s="2">
        <v>0</v>
      </c>
      <c r="J115" s="2">
        <v>0</v>
      </c>
      <c r="K115" s="4">
        <v>50</v>
      </c>
      <c r="L115" s="2" t="s">
        <v>40</v>
      </c>
      <c r="M115" s="3">
        <v>42141</v>
      </c>
      <c r="N115" s="2" t="s">
        <v>6104</v>
      </c>
      <c r="O115" s="4">
        <f>SUM(F$2:$F115)</f>
        <v>3116</v>
      </c>
      <c r="P115" s="4">
        <f t="shared" si="3"/>
        <v>3115</v>
      </c>
      <c r="Q115" s="2">
        <f t="shared" si="2"/>
        <v>0</v>
      </c>
      <c r="R115" s="2" t="s">
        <v>6074</v>
      </c>
      <c r="S115" s="2" t="s">
        <v>6069</v>
      </c>
      <c r="T115" s="2" t="s">
        <v>6074</v>
      </c>
    </row>
    <row r="116" spans="1:20" x14ac:dyDescent="0.3">
      <c r="A116" s="2">
        <v>2016</v>
      </c>
      <c r="B116" s="2" t="s">
        <v>4310</v>
      </c>
      <c r="C116" s="2" t="s">
        <v>3525</v>
      </c>
      <c r="D116" s="2" t="s">
        <v>21</v>
      </c>
      <c r="E116" s="2" t="s">
        <v>2999</v>
      </c>
      <c r="F116" s="2">
        <v>12</v>
      </c>
      <c r="G116" s="2">
        <v>18</v>
      </c>
      <c r="H116" s="2">
        <v>35</v>
      </c>
      <c r="I116" s="2">
        <v>0</v>
      </c>
      <c r="J116" s="2">
        <v>0</v>
      </c>
      <c r="K116" s="4">
        <v>66.66</v>
      </c>
      <c r="L116" s="2" t="s">
        <v>40</v>
      </c>
      <c r="M116" s="3">
        <v>42144</v>
      </c>
      <c r="N116" s="2" t="s">
        <v>6079</v>
      </c>
      <c r="O116" s="4">
        <f>SUM(F$2:$F116)</f>
        <v>3128</v>
      </c>
      <c r="P116" s="4">
        <f t="shared" si="3"/>
        <v>3116</v>
      </c>
      <c r="Q116" s="2">
        <f t="shared" si="2"/>
        <v>0</v>
      </c>
      <c r="R116" s="2" t="s">
        <v>6070</v>
      </c>
      <c r="S116" s="2" t="s">
        <v>6076</v>
      </c>
      <c r="T116" s="2" t="s">
        <v>6070</v>
      </c>
    </row>
    <row r="117" spans="1:20" x14ac:dyDescent="0.3">
      <c r="A117" s="2">
        <v>2016</v>
      </c>
      <c r="B117" s="2" t="s">
        <v>4317</v>
      </c>
      <c r="C117" s="2" t="s">
        <v>3533</v>
      </c>
      <c r="D117" s="2" t="s">
        <v>21</v>
      </c>
      <c r="E117" s="2" t="s">
        <v>3928</v>
      </c>
      <c r="F117" s="2">
        <v>12</v>
      </c>
      <c r="G117" s="2">
        <v>9</v>
      </c>
      <c r="H117" s="2">
        <v>17</v>
      </c>
      <c r="I117" s="2">
        <v>1</v>
      </c>
      <c r="J117" s="2">
        <v>1</v>
      </c>
      <c r="K117" s="4">
        <v>133.33000000000001</v>
      </c>
      <c r="L117" s="2" t="s">
        <v>40</v>
      </c>
      <c r="M117" s="3">
        <v>42146</v>
      </c>
      <c r="N117" s="2" t="s">
        <v>6097</v>
      </c>
      <c r="O117" s="4">
        <f>SUM(F$2:$F117)</f>
        <v>3140</v>
      </c>
      <c r="P117" s="4">
        <f t="shared" si="3"/>
        <v>3128</v>
      </c>
      <c r="Q117" s="2">
        <f t="shared" si="2"/>
        <v>0</v>
      </c>
      <c r="R117" s="2" t="s">
        <v>6082</v>
      </c>
      <c r="S117" s="2" t="s">
        <v>6106</v>
      </c>
      <c r="T117" s="2" t="s">
        <v>6106</v>
      </c>
    </row>
    <row r="118" spans="1:20" x14ac:dyDescent="0.3">
      <c r="A118" s="2">
        <v>2016</v>
      </c>
      <c r="B118" s="2" t="s">
        <v>4345</v>
      </c>
      <c r="C118" s="2" t="s">
        <v>2511</v>
      </c>
      <c r="D118" s="2" t="s">
        <v>21</v>
      </c>
      <c r="E118" s="2" t="s">
        <v>1040</v>
      </c>
      <c r="F118" s="2">
        <v>75</v>
      </c>
      <c r="G118" s="2">
        <v>51</v>
      </c>
      <c r="H118" s="2">
        <v>73</v>
      </c>
      <c r="I118" s="2">
        <v>7</v>
      </c>
      <c r="J118" s="2">
        <v>3</v>
      </c>
      <c r="K118" s="4">
        <v>147.05000000000001</v>
      </c>
      <c r="L118" s="2" t="s">
        <v>40</v>
      </c>
      <c r="M118" s="3">
        <v>42472</v>
      </c>
      <c r="N118" s="2" t="s">
        <v>6071</v>
      </c>
      <c r="O118" s="4">
        <f>SUM(F$2:$F118)</f>
        <v>3215</v>
      </c>
      <c r="P118" s="4">
        <f t="shared" si="3"/>
        <v>3140</v>
      </c>
      <c r="Q118" s="2">
        <f t="shared" si="2"/>
        <v>0</v>
      </c>
      <c r="R118" s="2" t="s">
        <v>6072</v>
      </c>
      <c r="S118" s="2" t="s">
        <v>6106</v>
      </c>
      <c r="T118" s="2" t="s">
        <v>6106</v>
      </c>
    </row>
    <row r="119" spans="1:20" x14ac:dyDescent="0.3">
      <c r="A119" s="2">
        <v>2016</v>
      </c>
      <c r="B119" s="2" t="s">
        <v>4396</v>
      </c>
      <c r="C119" s="2" t="s">
        <v>1960</v>
      </c>
      <c r="D119" s="2" t="s">
        <v>21</v>
      </c>
      <c r="E119" s="2" t="s">
        <v>4401</v>
      </c>
      <c r="F119" s="2">
        <v>79</v>
      </c>
      <c r="G119" s="2">
        <v>48</v>
      </c>
      <c r="H119" s="2">
        <v>88</v>
      </c>
      <c r="I119" s="2">
        <v>7</v>
      </c>
      <c r="J119" s="2">
        <v>3</v>
      </c>
      <c r="K119" s="4">
        <v>164.58</v>
      </c>
      <c r="L119" s="2" t="s">
        <v>40</v>
      </c>
      <c r="M119" s="3">
        <v>42477</v>
      </c>
      <c r="N119" s="2" t="s">
        <v>6107</v>
      </c>
      <c r="O119" s="4">
        <f>SUM(F$2:$F119)</f>
        <v>3294</v>
      </c>
      <c r="P119" s="4">
        <f t="shared" si="3"/>
        <v>3215</v>
      </c>
      <c r="Q119" s="2">
        <f t="shared" si="2"/>
        <v>0</v>
      </c>
      <c r="R119" s="2" t="s">
        <v>6106</v>
      </c>
      <c r="S119" s="2" t="s">
        <v>6100</v>
      </c>
      <c r="T119" s="2" t="s">
        <v>6100</v>
      </c>
    </row>
    <row r="120" spans="1:20" x14ac:dyDescent="0.3">
      <c r="A120" s="2">
        <v>2016</v>
      </c>
      <c r="B120" s="2" t="s">
        <v>4421</v>
      </c>
      <c r="C120" s="2" t="s">
        <v>278</v>
      </c>
      <c r="D120" s="2" t="s">
        <v>21</v>
      </c>
      <c r="E120" s="2" t="s">
        <v>4426</v>
      </c>
      <c r="F120" s="2">
        <v>33</v>
      </c>
      <c r="G120" s="2">
        <v>30</v>
      </c>
      <c r="H120" s="2">
        <v>50</v>
      </c>
      <c r="I120" s="2">
        <v>3</v>
      </c>
      <c r="J120" s="2">
        <v>0</v>
      </c>
      <c r="K120" s="4">
        <v>110</v>
      </c>
      <c r="L120" s="2" t="s">
        <v>40</v>
      </c>
      <c r="M120" s="3">
        <v>42480</v>
      </c>
      <c r="N120" s="2" t="s">
        <v>6091</v>
      </c>
      <c r="O120" s="4">
        <f>SUM(F$2:$F120)</f>
        <v>3327</v>
      </c>
      <c r="P120" s="4">
        <f t="shared" si="3"/>
        <v>3294</v>
      </c>
      <c r="Q120" s="2">
        <f t="shared" si="2"/>
        <v>0</v>
      </c>
      <c r="R120" s="2" t="s">
        <v>6100</v>
      </c>
      <c r="S120" s="2" t="s">
        <v>6082</v>
      </c>
      <c r="T120" s="2" t="s">
        <v>6100</v>
      </c>
    </row>
    <row r="121" spans="1:20" x14ac:dyDescent="0.3">
      <c r="A121" s="2">
        <v>2016</v>
      </c>
      <c r="B121" s="2" t="s">
        <v>4436</v>
      </c>
      <c r="C121" s="2" t="s">
        <v>305</v>
      </c>
      <c r="D121" s="2" t="s">
        <v>21</v>
      </c>
      <c r="E121" s="2" t="s">
        <v>4442</v>
      </c>
      <c r="F121" s="2">
        <v>80</v>
      </c>
      <c r="G121" s="2">
        <v>63</v>
      </c>
      <c r="H121" s="2">
        <v>85</v>
      </c>
      <c r="I121" s="2">
        <v>7</v>
      </c>
      <c r="J121" s="2">
        <v>2</v>
      </c>
      <c r="K121" s="4">
        <v>126.98</v>
      </c>
      <c r="L121" s="2" t="s">
        <v>40</v>
      </c>
      <c r="M121" s="3">
        <v>42482</v>
      </c>
      <c r="N121" s="2" t="s">
        <v>6099</v>
      </c>
      <c r="O121" s="4">
        <f>SUM(F$2:$F121)</f>
        <v>3407</v>
      </c>
      <c r="P121" s="4">
        <f t="shared" si="3"/>
        <v>3327</v>
      </c>
      <c r="Q121" s="2">
        <f t="shared" si="2"/>
        <v>0</v>
      </c>
      <c r="R121" s="2" t="s">
        <v>6108</v>
      </c>
      <c r="S121" s="2" t="s">
        <v>6070</v>
      </c>
      <c r="T121" s="2" t="s">
        <v>6070</v>
      </c>
    </row>
    <row r="122" spans="1:20" x14ac:dyDescent="0.3">
      <c r="A122" s="2">
        <v>2016</v>
      </c>
      <c r="B122" s="2" t="s">
        <v>4461</v>
      </c>
      <c r="C122" s="2" t="s">
        <v>2030</v>
      </c>
      <c r="D122" s="2" t="s">
        <v>21</v>
      </c>
      <c r="E122" s="2" t="s">
        <v>26</v>
      </c>
      <c r="F122" s="2">
        <v>100</v>
      </c>
      <c r="G122" s="2">
        <v>63</v>
      </c>
      <c r="H122" s="2">
        <v>88</v>
      </c>
      <c r="I122" s="2">
        <v>11</v>
      </c>
      <c r="J122" s="2">
        <v>1</v>
      </c>
      <c r="K122" s="4">
        <v>158.72999999999999</v>
      </c>
      <c r="L122" s="2" t="s">
        <v>40</v>
      </c>
      <c r="M122" s="3">
        <v>42484</v>
      </c>
      <c r="N122" s="2" t="s">
        <v>6075</v>
      </c>
      <c r="O122" s="4">
        <f>SUM(F$2:$F122)</f>
        <v>3507</v>
      </c>
      <c r="P122" s="4">
        <f t="shared" si="3"/>
        <v>3407</v>
      </c>
      <c r="Q122" s="2">
        <f t="shared" si="2"/>
        <v>0</v>
      </c>
      <c r="R122" s="2" t="s">
        <v>6076</v>
      </c>
      <c r="S122" s="2" t="s">
        <v>6106</v>
      </c>
      <c r="T122" s="2" t="s">
        <v>6106</v>
      </c>
    </row>
    <row r="123" spans="1:20" x14ac:dyDescent="0.3">
      <c r="A123" s="2">
        <v>2016</v>
      </c>
      <c r="B123" s="2" t="s">
        <v>4509</v>
      </c>
      <c r="C123" s="2" t="s">
        <v>454</v>
      </c>
      <c r="D123" s="2" t="s">
        <v>21</v>
      </c>
      <c r="E123" s="2" t="s">
        <v>4511</v>
      </c>
      <c r="F123" s="2">
        <v>14</v>
      </c>
      <c r="G123" s="2">
        <v>17</v>
      </c>
      <c r="H123" s="2">
        <v>24</v>
      </c>
      <c r="I123" s="2">
        <v>1</v>
      </c>
      <c r="J123" s="2">
        <v>0</v>
      </c>
      <c r="K123" s="4">
        <v>82.35</v>
      </c>
      <c r="L123" s="2" t="s">
        <v>40</v>
      </c>
      <c r="M123" s="3">
        <v>42490</v>
      </c>
      <c r="N123" s="2" t="s">
        <v>6107</v>
      </c>
      <c r="O123" s="4">
        <f>SUM(F$2:$F123)</f>
        <v>3521</v>
      </c>
      <c r="P123" s="4">
        <f t="shared" si="3"/>
        <v>3507</v>
      </c>
      <c r="Q123" s="2">
        <f t="shared" si="2"/>
        <v>0</v>
      </c>
      <c r="R123" s="2" t="s">
        <v>6106</v>
      </c>
      <c r="S123" s="2" t="s">
        <v>6076</v>
      </c>
      <c r="T123" s="2" t="s">
        <v>6076</v>
      </c>
    </row>
    <row r="124" spans="1:20" x14ac:dyDescent="0.3">
      <c r="A124" s="2">
        <v>2016</v>
      </c>
      <c r="B124" s="2" t="s">
        <v>4534</v>
      </c>
      <c r="C124" s="2" t="s">
        <v>491</v>
      </c>
      <c r="D124" s="2" t="s">
        <v>21</v>
      </c>
      <c r="E124" s="2" t="s">
        <v>4538</v>
      </c>
      <c r="F124" s="2">
        <v>52</v>
      </c>
      <c r="G124" s="2">
        <v>44</v>
      </c>
      <c r="H124" s="2">
        <v>66</v>
      </c>
      <c r="I124" s="2">
        <v>4</v>
      </c>
      <c r="J124" s="2">
        <v>0</v>
      </c>
      <c r="K124" s="4">
        <v>118.18</v>
      </c>
      <c r="L124" s="2" t="s">
        <v>40</v>
      </c>
      <c r="M124" s="3">
        <v>42492</v>
      </c>
      <c r="N124" s="2" t="s">
        <v>6091</v>
      </c>
      <c r="O124" s="4">
        <f>SUM(F$2:$F124)</f>
        <v>3573</v>
      </c>
      <c r="P124" s="4">
        <f t="shared" si="3"/>
        <v>3521</v>
      </c>
      <c r="Q124" s="2">
        <f t="shared" si="2"/>
        <v>0</v>
      </c>
      <c r="R124" s="2" t="s">
        <v>6100</v>
      </c>
      <c r="S124" s="2" t="s">
        <v>6106</v>
      </c>
      <c r="T124" s="2" t="s">
        <v>6100</v>
      </c>
    </row>
    <row r="125" spans="1:20" x14ac:dyDescent="0.3">
      <c r="A125" s="2">
        <v>2016</v>
      </c>
      <c r="B125" s="2" t="s">
        <v>4579</v>
      </c>
      <c r="C125" s="2" t="s">
        <v>1139</v>
      </c>
      <c r="D125" s="2" t="s">
        <v>21</v>
      </c>
      <c r="E125" s="2" t="s">
        <v>26</v>
      </c>
      <c r="F125" s="2">
        <v>108</v>
      </c>
      <c r="G125" s="2">
        <v>58</v>
      </c>
      <c r="H125" s="2">
        <v>98</v>
      </c>
      <c r="I125" s="2">
        <v>8</v>
      </c>
      <c r="J125" s="2">
        <v>7</v>
      </c>
      <c r="K125" s="4">
        <v>186.2</v>
      </c>
      <c r="L125" s="2" t="s">
        <v>40</v>
      </c>
      <c r="M125" s="3">
        <v>42497</v>
      </c>
      <c r="N125" s="2" t="s">
        <v>6097</v>
      </c>
      <c r="O125" s="4">
        <f>SUM(F$2:$F125)</f>
        <v>3681</v>
      </c>
      <c r="P125" s="4">
        <f t="shared" si="3"/>
        <v>3573</v>
      </c>
      <c r="Q125" s="2">
        <f t="shared" si="2"/>
        <v>0</v>
      </c>
      <c r="R125" s="2" t="s">
        <v>6082</v>
      </c>
      <c r="S125" s="2" t="s">
        <v>6069</v>
      </c>
      <c r="T125" s="2" t="s">
        <v>6069</v>
      </c>
    </row>
    <row r="126" spans="1:20" x14ac:dyDescent="0.3">
      <c r="A126" s="2">
        <v>2016</v>
      </c>
      <c r="B126" s="2" t="s">
        <v>4595</v>
      </c>
      <c r="C126" s="2" t="s">
        <v>1697</v>
      </c>
      <c r="D126" s="2" t="s">
        <v>21</v>
      </c>
      <c r="E126" s="2" t="s">
        <v>4600</v>
      </c>
      <c r="F126" s="2">
        <v>20</v>
      </c>
      <c r="G126" s="2">
        <v>21</v>
      </c>
      <c r="H126" s="2">
        <v>36</v>
      </c>
      <c r="I126" s="2">
        <v>2</v>
      </c>
      <c r="J126" s="2">
        <v>0</v>
      </c>
      <c r="K126" s="4">
        <v>95.23</v>
      </c>
      <c r="L126" s="2" t="s">
        <v>40</v>
      </c>
      <c r="M126" s="3">
        <v>42499</v>
      </c>
      <c r="N126" s="2" t="s">
        <v>6096</v>
      </c>
      <c r="O126" s="4">
        <f>SUM(F$2:$F126)</f>
        <v>3701</v>
      </c>
      <c r="P126" s="4">
        <f t="shared" si="3"/>
        <v>3681</v>
      </c>
      <c r="Q126" s="2">
        <f t="shared" si="2"/>
        <v>0</v>
      </c>
      <c r="R126" s="2" t="s">
        <v>6072</v>
      </c>
      <c r="S126" s="2" t="s">
        <v>6082</v>
      </c>
      <c r="T126" s="2" t="s">
        <v>6082</v>
      </c>
    </row>
    <row r="127" spans="1:20" x14ac:dyDescent="0.3">
      <c r="A127" s="2">
        <v>2016</v>
      </c>
      <c r="B127" s="2" t="s">
        <v>4616</v>
      </c>
      <c r="C127" s="2">
        <v>41</v>
      </c>
      <c r="D127" s="2" t="s">
        <v>21</v>
      </c>
      <c r="E127" s="2" t="s">
        <v>4149</v>
      </c>
      <c r="F127" s="2">
        <v>7</v>
      </c>
      <c r="G127" s="2">
        <v>7</v>
      </c>
      <c r="H127" s="2">
        <v>6</v>
      </c>
      <c r="I127" s="2">
        <v>0</v>
      </c>
      <c r="J127" s="2">
        <v>1</v>
      </c>
      <c r="K127" s="4">
        <v>100</v>
      </c>
      <c r="L127" s="2" t="s">
        <v>40</v>
      </c>
      <c r="M127" s="3">
        <v>42501</v>
      </c>
      <c r="N127" s="2" t="s">
        <v>6090</v>
      </c>
      <c r="O127" s="4">
        <f>SUM(F$2:$F127)</f>
        <v>3708</v>
      </c>
      <c r="P127" s="4">
        <f t="shared" si="3"/>
        <v>3701</v>
      </c>
      <c r="Q127" s="2">
        <f t="shared" si="2"/>
        <v>0</v>
      </c>
      <c r="R127" s="2" t="s">
        <v>6069</v>
      </c>
      <c r="S127" s="2" t="s">
        <v>6106</v>
      </c>
      <c r="T127" s="2" t="s">
        <v>6069</v>
      </c>
    </row>
    <row r="128" spans="1:20" x14ac:dyDescent="0.3">
      <c r="A128" s="2">
        <v>2016</v>
      </c>
      <c r="B128" s="2" t="s">
        <v>4637</v>
      </c>
      <c r="C128" s="2" t="s">
        <v>1740</v>
      </c>
      <c r="D128" s="2" t="s">
        <v>21</v>
      </c>
      <c r="E128" s="2" t="s">
        <v>4639</v>
      </c>
      <c r="F128" s="2">
        <v>109</v>
      </c>
      <c r="G128" s="2">
        <v>55</v>
      </c>
      <c r="H128" s="2">
        <v>94</v>
      </c>
      <c r="I128" s="2">
        <v>5</v>
      </c>
      <c r="J128" s="2">
        <v>8</v>
      </c>
      <c r="K128" s="4">
        <v>198.18</v>
      </c>
      <c r="L128" s="2" t="s">
        <v>40</v>
      </c>
      <c r="M128" s="3">
        <v>42504</v>
      </c>
      <c r="N128" s="2" t="s">
        <v>6079</v>
      </c>
      <c r="O128" s="4">
        <f>SUM(F$2:$F128)</f>
        <v>3817</v>
      </c>
      <c r="P128" s="4">
        <f t="shared" si="3"/>
        <v>3708</v>
      </c>
      <c r="Q128" s="2">
        <f t="shared" si="2"/>
        <v>0</v>
      </c>
      <c r="R128" s="2" t="s">
        <v>6070</v>
      </c>
      <c r="S128" s="2" t="s">
        <v>6069</v>
      </c>
      <c r="T128" s="2" t="s">
        <v>6069</v>
      </c>
    </row>
    <row r="129" spans="1:20" x14ac:dyDescent="0.3">
      <c r="A129" s="2">
        <v>2016</v>
      </c>
      <c r="B129" s="2" t="s">
        <v>4656</v>
      </c>
      <c r="C129" s="2" t="s">
        <v>687</v>
      </c>
      <c r="D129" s="2" t="s">
        <v>21</v>
      </c>
      <c r="E129" s="2" t="s">
        <v>26</v>
      </c>
      <c r="F129" s="2">
        <v>75</v>
      </c>
      <c r="G129" s="2">
        <v>51</v>
      </c>
      <c r="H129" s="2">
        <v>80</v>
      </c>
      <c r="I129" s="2">
        <v>5</v>
      </c>
      <c r="J129" s="2">
        <v>3</v>
      </c>
      <c r="K129" s="4">
        <v>147.05000000000001</v>
      </c>
      <c r="L129" s="2" t="s">
        <v>40</v>
      </c>
      <c r="M129" s="3">
        <v>42506</v>
      </c>
      <c r="N129" s="2" t="s">
        <v>6109</v>
      </c>
      <c r="O129" s="4">
        <f>SUM(F$2:$F129)</f>
        <v>3892</v>
      </c>
      <c r="P129" s="4">
        <f t="shared" si="3"/>
        <v>3817</v>
      </c>
      <c r="Q129" s="2">
        <f t="shared" si="2"/>
        <v>0</v>
      </c>
      <c r="R129" s="2" t="s">
        <v>6076</v>
      </c>
      <c r="S129" s="2" t="s">
        <v>6100</v>
      </c>
      <c r="T129" s="2" t="s">
        <v>6076</v>
      </c>
    </row>
    <row r="130" spans="1:20" x14ac:dyDescent="0.3">
      <c r="A130" s="2">
        <v>2016</v>
      </c>
      <c r="B130" s="2" t="s">
        <v>4663</v>
      </c>
      <c r="C130" s="2" t="s">
        <v>706</v>
      </c>
      <c r="D130" s="2" t="s">
        <v>21</v>
      </c>
      <c r="E130" s="2" t="s">
        <v>3429</v>
      </c>
      <c r="F130" s="2">
        <v>113</v>
      </c>
      <c r="G130" s="2">
        <v>50</v>
      </c>
      <c r="H130" s="2">
        <v>71</v>
      </c>
      <c r="I130" s="2">
        <v>12</v>
      </c>
      <c r="J130" s="2">
        <v>8</v>
      </c>
      <c r="K130" s="4">
        <v>226</v>
      </c>
      <c r="L130" s="2" t="s">
        <v>40</v>
      </c>
      <c r="M130" s="3">
        <v>42508</v>
      </c>
      <c r="N130" s="2" t="s">
        <v>6096</v>
      </c>
      <c r="O130" s="4">
        <f>SUM(F$2:$F130)</f>
        <v>4005</v>
      </c>
      <c r="P130" s="4">
        <f t="shared" si="3"/>
        <v>3892</v>
      </c>
      <c r="Q130" s="2">
        <f t="shared" si="2"/>
        <v>1</v>
      </c>
      <c r="R130" s="2" t="s">
        <v>6108</v>
      </c>
      <c r="S130" s="2" t="s">
        <v>6082</v>
      </c>
      <c r="T130" s="2" t="s">
        <v>6108</v>
      </c>
    </row>
    <row r="131" spans="1:20" x14ac:dyDescent="0.3">
      <c r="A131" s="2">
        <v>2016</v>
      </c>
      <c r="B131" s="2" t="s">
        <v>4698</v>
      </c>
      <c r="C131" s="2" t="s">
        <v>755</v>
      </c>
      <c r="D131" s="2" t="s">
        <v>21</v>
      </c>
      <c r="E131" s="2" t="s">
        <v>26</v>
      </c>
      <c r="F131" s="2">
        <v>54</v>
      </c>
      <c r="G131" s="2">
        <v>45</v>
      </c>
      <c r="H131" s="2">
        <v>85</v>
      </c>
      <c r="I131" s="2">
        <v>6</v>
      </c>
      <c r="J131" s="2">
        <v>0</v>
      </c>
      <c r="K131" s="4">
        <v>120</v>
      </c>
      <c r="L131" s="2" t="s">
        <v>40</v>
      </c>
      <c r="M131" s="3">
        <v>42512</v>
      </c>
      <c r="N131" s="2" t="s">
        <v>6090</v>
      </c>
      <c r="O131" s="4">
        <f>SUM(F$2:$F131)</f>
        <v>4059</v>
      </c>
      <c r="P131" s="4">
        <f t="shared" si="3"/>
        <v>4005</v>
      </c>
      <c r="Q131" s="2">
        <f t="shared" ref="Q131:Q171" si="4">IF((INT(O131/1000)*1000)&gt;P131,1,0)</f>
        <v>0</v>
      </c>
      <c r="R131" s="2" t="s">
        <v>6069</v>
      </c>
      <c r="S131" s="2" t="s">
        <v>6100</v>
      </c>
      <c r="T131" s="2" t="s">
        <v>6100</v>
      </c>
    </row>
    <row r="132" spans="1:20" x14ac:dyDescent="0.3">
      <c r="A132" s="2">
        <v>2017</v>
      </c>
      <c r="B132" s="2" t="s">
        <v>4716</v>
      </c>
      <c r="C132" s="2" t="s">
        <v>3522</v>
      </c>
      <c r="D132" s="2" t="s">
        <v>21</v>
      </c>
      <c r="E132" s="2" t="s">
        <v>190</v>
      </c>
      <c r="F132" s="2">
        <v>0</v>
      </c>
      <c r="G132" s="2">
        <v>2</v>
      </c>
      <c r="H132" s="2">
        <v>6</v>
      </c>
      <c r="I132" s="2">
        <v>0</v>
      </c>
      <c r="J132" s="2">
        <v>0</v>
      </c>
      <c r="K132" s="4">
        <v>0</v>
      </c>
      <c r="L132" s="2" t="s">
        <v>40</v>
      </c>
      <c r="M132" s="3">
        <v>42514</v>
      </c>
      <c r="N132" s="2" t="s">
        <v>6091</v>
      </c>
      <c r="O132" s="4">
        <f>SUM(F$2:$F132)</f>
        <v>4059</v>
      </c>
      <c r="P132" s="4">
        <f t="shared" ref="P132:P171" si="5">O131</f>
        <v>4059</v>
      </c>
      <c r="Q132" s="2">
        <f t="shared" si="4"/>
        <v>0</v>
      </c>
      <c r="R132" s="2" t="s">
        <v>6100</v>
      </c>
      <c r="S132" s="2" t="s">
        <v>6069</v>
      </c>
      <c r="T132" s="2" t="s">
        <v>6100</v>
      </c>
    </row>
    <row r="133" spans="1:20" x14ac:dyDescent="0.3">
      <c r="A133" s="2">
        <v>2017</v>
      </c>
      <c r="B133" s="2" t="s">
        <v>4737</v>
      </c>
      <c r="C133" s="2" t="s">
        <v>789</v>
      </c>
      <c r="D133" s="2" t="s">
        <v>21</v>
      </c>
      <c r="E133" s="2" t="s">
        <v>4406</v>
      </c>
      <c r="F133" s="2">
        <v>54</v>
      </c>
      <c r="G133" s="2">
        <v>35</v>
      </c>
      <c r="H133" s="2">
        <v>63</v>
      </c>
      <c r="I133" s="2">
        <v>5</v>
      </c>
      <c r="J133" s="2">
        <v>2</v>
      </c>
      <c r="K133" s="4">
        <v>154.28</v>
      </c>
      <c r="L133" s="2" t="s">
        <v>40</v>
      </c>
      <c r="M133" s="3">
        <v>42519</v>
      </c>
      <c r="N133" s="2" t="s">
        <v>6110</v>
      </c>
      <c r="O133" s="4">
        <f>SUM(F$2:$F133)</f>
        <v>4113</v>
      </c>
      <c r="P133" s="4">
        <f t="shared" si="5"/>
        <v>4059</v>
      </c>
      <c r="Q133" s="2">
        <f t="shared" si="4"/>
        <v>0</v>
      </c>
      <c r="R133" s="2" t="s">
        <v>6082</v>
      </c>
      <c r="S133" s="2" t="s">
        <v>6108</v>
      </c>
      <c r="T133" s="2" t="s">
        <v>6082</v>
      </c>
    </row>
    <row r="134" spans="1:20" x14ac:dyDescent="0.3">
      <c r="A134" s="2">
        <v>2017</v>
      </c>
      <c r="B134" s="2" t="s">
        <v>4833</v>
      </c>
      <c r="C134" s="2" t="s">
        <v>1977</v>
      </c>
      <c r="D134" s="2" t="s">
        <v>21</v>
      </c>
      <c r="E134" s="2" t="s">
        <v>4835</v>
      </c>
      <c r="F134" s="2">
        <v>62</v>
      </c>
      <c r="G134" s="2">
        <v>47</v>
      </c>
      <c r="H134" s="2">
        <v>67</v>
      </c>
      <c r="I134" s="2">
        <v>5</v>
      </c>
      <c r="J134" s="2">
        <v>2</v>
      </c>
      <c r="K134" s="4">
        <v>131.91</v>
      </c>
      <c r="L134" s="2" t="s">
        <v>40</v>
      </c>
      <c r="M134" s="3">
        <v>42839</v>
      </c>
      <c r="N134" s="2" t="s">
        <v>6071</v>
      </c>
      <c r="O134" s="4">
        <f>SUM(F$2:$F134)</f>
        <v>4175</v>
      </c>
      <c r="P134" s="4">
        <f t="shared" si="5"/>
        <v>4113</v>
      </c>
      <c r="Q134" s="2">
        <f t="shared" si="4"/>
        <v>0</v>
      </c>
      <c r="R134" s="2" t="s">
        <v>6072</v>
      </c>
      <c r="S134" s="2" t="s">
        <v>6106</v>
      </c>
      <c r="T134" s="2" t="s">
        <v>6072</v>
      </c>
    </row>
    <row r="135" spans="1:20" x14ac:dyDescent="0.3">
      <c r="A135" s="2">
        <v>2017</v>
      </c>
      <c r="B135" s="2" t="s">
        <v>4862</v>
      </c>
      <c r="C135" s="2" t="s">
        <v>316</v>
      </c>
      <c r="D135" s="2" t="s">
        <v>21</v>
      </c>
      <c r="E135" s="2" t="s">
        <v>4872</v>
      </c>
      <c r="F135" s="2">
        <v>28</v>
      </c>
      <c r="G135" s="2">
        <v>19</v>
      </c>
      <c r="H135" s="2">
        <v>24</v>
      </c>
      <c r="I135" s="2">
        <v>3</v>
      </c>
      <c r="J135" s="2">
        <v>1</v>
      </c>
      <c r="K135" s="4">
        <v>147.36000000000001</v>
      </c>
      <c r="L135" s="2" t="s">
        <v>40</v>
      </c>
      <c r="M135" s="3">
        <v>42841</v>
      </c>
      <c r="N135" s="2" t="s">
        <v>6091</v>
      </c>
      <c r="O135" s="4">
        <f>SUM(F$2:$F135)</f>
        <v>4203</v>
      </c>
      <c r="P135" s="4">
        <f t="shared" si="5"/>
        <v>4175</v>
      </c>
      <c r="Q135" s="2">
        <f t="shared" si="4"/>
        <v>0</v>
      </c>
      <c r="R135" s="2" t="s">
        <v>6100</v>
      </c>
      <c r="S135" s="2" t="s">
        <v>6076</v>
      </c>
      <c r="T135" s="2" t="s">
        <v>6100</v>
      </c>
    </row>
    <row r="136" spans="1:20" x14ac:dyDescent="0.3">
      <c r="A136" s="2">
        <v>2017</v>
      </c>
      <c r="B136" s="2" t="s">
        <v>4890</v>
      </c>
      <c r="C136" s="2" t="s">
        <v>362</v>
      </c>
      <c r="D136" s="2" t="s">
        <v>21</v>
      </c>
      <c r="E136" s="2" t="s">
        <v>4178</v>
      </c>
      <c r="F136" s="2">
        <v>64</v>
      </c>
      <c r="G136" s="2">
        <v>50</v>
      </c>
      <c r="H136" s="2">
        <v>74</v>
      </c>
      <c r="I136" s="2">
        <v>7</v>
      </c>
      <c r="J136" s="2">
        <v>1</v>
      </c>
      <c r="K136" s="4">
        <v>128</v>
      </c>
      <c r="L136" s="2" t="s">
        <v>40</v>
      </c>
      <c r="M136" s="3">
        <v>42843</v>
      </c>
      <c r="N136" s="2" t="s">
        <v>6071</v>
      </c>
      <c r="O136" s="4">
        <f>SUM(F$2:$F136)</f>
        <v>4267</v>
      </c>
      <c r="P136" s="4">
        <f t="shared" si="5"/>
        <v>4203</v>
      </c>
      <c r="Q136" s="2">
        <f t="shared" si="4"/>
        <v>0</v>
      </c>
      <c r="R136" s="2" t="s">
        <v>6072</v>
      </c>
      <c r="S136" s="2" t="s">
        <v>6076</v>
      </c>
      <c r="T136" s="2" t="s">
        <v>6072</v>
      </c>
    </row>
    <row r="137" spans="1:20" x14ac:dyDescent="0.3">
      <c r="A137" s="2">
        <v>2017</v>
      </c>
      <c r="B137" s="2" t="s">
        <v>4941</v>
      </c>
      <c r="C137" s="2" t="s">
        <v>454</v>
      </c>
      <c r="D137" s="2" t="s">
        <v>21</v>
      </c>
      <c r="E137" s="2" t="s">
        <v>4913</v>
      </c>
      <c r="F137" s="2">
        <v>0</v>
      </c>
      <c r="G137" s="2">
        <v>1</v>
      </c>
      <c r="H137" s="2">
        <v>3</v>
      </c>
      <c r="I137" s="2">
        <v>0</v>
      </c>
      <c r="J137" s="2">
        <v>0</v>
      </c>
      <c r="K137" s="4">
        <v>0</v>
      </c>
      <c r="L137" s="2" t="s">
        <v>40</v>
      </c>
      <c r="M137" s="3">
        <v>42848</v>
      </c>
      <c r="N137" s="2" t="s">
        <v>6090</v>
      </c>
      <c r="O137" s="4">
        <f>SUM(F$2:$F137)</f>
        <v>4267</v>
      </c>
      <c r="P137" s="4">
        <f t="shared" si="5"/>
        <v>4267</v>
      </c>
      <c r="Q137" s="2">
        <f t="shared" si="4"/>
        <v>0</v>
      </c>
      <c r="R137" s="2" t="s">
        <v>6069</v>
      </c>
      <c r="S137" s="2" t="s">
        <v>6106</v>
      </c>
      <c r="T137" s="2" t="s">
        <v>6106</v>
      </c>
    </row>
    <row r="138" spans="1:20" x14ac:dyDescent="0.3">
      <c r="A138" s="2">
        <v>2017</v>
      </c>
      <c r="B138" s="2" t="s">
        <v>4974</v>
      </c>
      <c r="C138" s="2">
        <v>31</v>
      </c>
      <c r="D138" s="2" t="s">
        <v>21</v>
      </c>
      <c r="E138" s="2" t="s">
        <v>4977</v>
      </c>
      <c r="F138" s="2">
        <v>10</v>
      </c>
      <c r="G138" s="2">
        <v>13</v>
      </c>
      <c r="H138" s="2">
        <v>19</v>
      </c>
      <c r="I138" s="2">
        <v>0</v>
      </c>
      <c r="J138" s="2">
        <v>1</v>
      </c>
      <c r="K138" s="4">
        <v>76.92</v>
      </c>
      <c r="L138" s="2" t="s">
        <v>40</v>
      </c>
      <c r="M138" s="3">
        <v>42852</v>
      </c>
      <c r="N138" s="2" t="s">
        <v>6107</v>
      </c>
      <c r="O138" s="4">
        <f>SUM(F$2:$F138)</f>
        <v>4277</v>
      </c>
      <c r="P138" s="4">
        <f t="shared" si="5"/>
        <v>4267</v>
      </c>
      <c r="Q138" s="2">
        <f t="shared" si="4"/>
        <v>0</v>
      </c>
      <c r="R138" s="2" t="s">
        <v>6106</v>
      </c>
      <c r="S138" s="2" t="s">
        <v>6072</v>
      </c>
      <c r="T138" s="2">
        <v>0</v>
      </c>
    </row>
    <row r="139" spans="1:20" x14ac:dyDescent="0.3">
      <c r="A139" s="2">
        <v>2017</v>
      </c>
      <c r="B139" s="2" t="s">
        <v>5000</v>
      </c>
      <c r="C139" s="2" t="s">
        <v>1121</v>
      </c>
      <c r="D139" s="2" t="s">
        <v>21</v>
      </c>
      <c r="E139" s="2" t="s">
        <v>5002</v>
      </c>
      <c r="F139" s="2">
        <v>55</v>
      </c>
      <c r="G139" s="2">
        <v>48</v>
      </c>
      <c r="H139" s="2">
        <v>87</v>
      </c>
      <c r="I139" s="2">
        <v>4</v>
      </c>
      <c r="J139" s="2">
        <v>1</v>
      </c>
      <c r="K139" s="4">
        <v>114.58</v>
      </c>
      <c r="L139" s="2" t="s">
        <v>40</v>
      </c>
      <c r="M139" s="3">
        <v>42854</v>
      </c>
      <c r="N139" s="2" t="s">
        <v>6099</v>
      </c>
      <c r="O139" s="4">
        <f>SUM(F$2:$F139)</f>
        <v>4332</v>
      </c>
      <c r="P139" s="4">
        <f t="shared" si="5"/>
        <v>4277</v>
      </c>
      <c r="Q139" s="2">
        <f t="shared" si="4"/>
        <v>0</v>
      </c>
      <c r="R139" s="2" t="s">
        <v>6108</v>
      </c>
      <c r="S139" s="2" t="s">
        <v>6106</v>
      </c>
      <c r="T139" s="2" t="s">
        <v>6108</v>
      </c>
    </row>
    <row r="140" spans="1:20" x14ac:dyDescent="0.3">
      <c r="A140" s="2">
        <v>2017</v>
      </c>
      <c r="B140" s="2" t="s">
        <v>5019</v>
      </c>
      <c r="C140" s="2" t="s">
        <v>1706</v>
      </c>
      <c r="D140" s="2" t="s">
        <v>21</v>
      </c>
      <c r="E140" s="2" t="s">
        <v>5024</v>
      </c>
      <c r="F140" s="2">
        <v>20</v>
      </c>
      <c r="G140" s="2">
        <v>14</v>
      </c>
      <c r="H140" s="2">
        <v>24</v>
      </c>
      <c r="I140" s="2">
        <v>0</v>
      </c>
      <c r="J140" s="2">
        <v>2</v>
      </c>
      <c r="K140" s="4">
        <v>142.85</v>
      </c>
      <c r="L140" s="2" t="s">
        <v>40</v>
      </c>
      <c r="M140" s="3">
        <v>42856</v>
      </c>
      <c r="N140" s="2" t="s">
        <v>6075</v>
      </c>
      <c r="O140" s="4">
        <f>SUM(F$2:$F140)</f>
        <v>4352</v>
      </c>
      <c r="P140" s="4">
        <f t="shared" si="5"/>
        <v>4332</v>
      </c>
      <c r="Q140" s="2">
        <f t="shared" si="4"/>
        <v>0</v>
      </c>
      <c r="R140" s="2" t="s">
        <v>6076</v>
      </c>
      <c r="S140" s="2" t="s">
        <v>6106</v>
      </c>
      <c r="T140" s="2" t="s">
        <v>6076</v>
      </c>
    </row>
    <row r="141" spans="1:20" x14ac:dyDescent="0.3">
      <c r="A141" s="2">
        <v>2017</v>
      </c>
      <c r="B141" s="2" t="s">
        <v>5053</v>
      </c>
      <c r="C141" s="2" t="s">
        <v>629</v>
      </c>
      <c r="D141" s="2" t="s">
        <v>21</v>
      </c>
      <c r="E141" s="2" t="s">
        <v>3427</v>
      </c>
      <c r="F141" s="2">
        <v>6</v>
      </c>
      <c r="G141" s="2">
        <v>6</v>
      </c>
      <c r="H141" s="2">
        <v>8</v>
      </c>
      <c r="I141" s="2">
        <v>1</v>
      </c>
      <c r="J141" s="2">
        <v>0</v>
      </c>
      <c r="K141" s="4">
        <v>100</v>
      </c>
      <c r="L141" s="2" t="s">
        <v>40</v>
      </c>
      <c r="M141" s="3">
        <v>42860</v>
      </c>
      <c r="N141" s="2" t="s">
        <v>6090</v>
      </c>
      <c r="O141" s="4">
        <f>SUM(F$2:$F141)</f>
        <v>4358</v>
      </c>
      <c r="P141" s="4">
        <f t="shared" si="5"/>
        <v>4352</v>
      </c>
      <c r="Q141" s="2">
        <f t="shared" si="4"/>
        <v>0</v>
      </c>
      <c r="R141" s="2" t="s">
        <v>6069</v>
      </c>
      <c r="S141" s="2" t="s">
        <v>6070</v>
      </c>
      <c r="T141" s="2" t="s">
        <v>6070</v>
      </c>
    </row>
    <row r="142" spans="1:20" x14ac:dyDescent="0.3">
      <c r="A142" s="2">
        <v>2017</v>
      </c>
      <c r="B142" s="2" t="s">
        <v>5079</v>
      </c>
      <c r="C142" s="2" t="s">
        <v>1250</v>
      </c>
      <c r="D142" s="2" t="s">
        <v>21</v>
      </c>
      <c r="E142" s="2" t="s">
        <v>4985</v>
      </c>
      <c r="F142" s="2">
        <v>5</v>
      </c>
      <c r="G142" s="2">
        <v>9</v>
      </c>
      <c r="H142" s="2">
        <v>11</v>
      </c>
      <c r="I142" s="2">
        <v>0</v>
      </c>
      <c r="J142" s="2">
        <v>0</v>
      </c>
      <c r="K142" s="4">
        <v>55.55</v>
      </c>
      <c r="L142" s="2" t="s">
        <v>40</v>
      </c>
      <c r="M142" s="3">
        <v>42862</v>
      </c>
      <c r="N142" s="2" t="s">
        <v>6111</v>
      </c>
      <c r="O142" s="4">
        <f>SUM(F$2:$F142)</f>
        <v>4363</v>
      </c>
      <c r="P142" s="4">
        <f t="shared" si="5"/>
        <v>4358</v>
      </c>
      <c r="Q142" s="2">
        <f t="shared" si="4"/>
        <v>0</v>
      </c>
      <c r="R142" s="2" t="s">
        <v>6106</v>
      </c>
      <c r="S142" s="2" t="s">
        <v>6076</v>
      </c>
      <c r="T142" s="2" t="s">
        <v>6076</v>
      </c>
    </row>
    <row r="143" spans="1:20" x14ac:dyDescent="0.3">
      <c r="A143" s="2">
        <v>2017</v>
      </c>
      <c r="B143" s="2" t="s">
        <v>5124</v>
      </c>
      <c r="C143" s="2" t="s">
        <v>755</v>
      </c>
      <c r="D143" s="2" t="s">
        <v>21</v>
      </c>
      <c r="E143" s="2" t="s">
        <v>4266</v>
      </c>
      <c r="F143" s="2">
        <v>58</v>
      </c>
      <c r="G143" s="2">
        <v>45</v>
      </c>
      <c r="H143" s="2">
        <v>57</v>
      </c>
      <c r="I143" s="2">
        <v>3</v>
      </c>
      <c r="J143" s="2">
        <v>3</v>
      </c>
      <c r="K143" s="4">
        <v>128.88</v>
      </c>
      <c r="L143" s="2" t="s">
        <v>40</v>
      </c>
      <c r="M143" s="3">
        <v>42869</v>
      </c>
      <c r="N143" s="2" t="s">
        <v>6090</v>
      </c>
      <c r="O143" s="4">
        <f>SUM(F$2:$F143)</f>
        <v>4421</v>
      </c>
      <c r="P143" s="4">
        <f t="shared" si="5"/>
        <v>4363</v>
      </c>
      <c r="Q143" s="2">
        <f t="shared" si="4"/>
        <v>0</v>
      </c>
      <c r="R143" s="2" t="s">
        <v>6072</v>
      </c>
      <c r="S143" s="2" t="s">
        <v>6070</v>
      </c>
      <c r="T143" s="2" t="s">
        <v>6072</v>
      </c>
    </row>
    <row r="144" spans="1:20" x14ac:dyDescent="0.3">
      <c r="A144" s="2">
        <v>2018</v>
      </c>
      <c r="B144" s="2" t="s">
        <v>5175</v>
      </c>
      <c r="C144" s="2" t="s">
        <v>49</v>
      </c>
      <c r="D144" s="2" t="s">
        <v>21</v>
      </c>
      <c r="E144" s="2" t="s">
        <v>5178</v>
      </c>
      <c r="F144" s="2">
        <v>31</v>
      </c>
      <c r="G144" s="2">
        <v>33</v>
      </c>
      <c r="H144" s="2">
        <v>0</v>
      </c>
      <c r="I144" s="2">
        <v>1</v>
      </c>
      <c r="J144" s="2">
        <v>1</v>
      </c>
      <c r="K144" s="4">
        <v>93.93</v>
      </c>
      <c r="L144" s="2" t="s">
        <v>40</v>
      </c>
      <c r="M144" s="3">
        <v>43198</v>
      </c>
      <c r="N144" s="2" t="s">
        <v>6091</v>
      </c>
      <c r="O144" s="4">
        <f>SUM(F$2:$F144)</f>
        <v>4452</v>
      </c>
      <c r="P144" s="4">
        <f t="shared" si="5"/>
        <v>4421</v>
      </c>
      <c r="Q144" s="2">
        <f t="shared" si="4"/>
        <v>0</v>
      </c>
      <c r="R144" s="2" t="s">
        <v>6100</v>
      </c>
      <c r="S144" s="2" t="s">
        <v>6072</v>
      </c>
      <c r="T144" s="2" t="s">
        <v>6100</v>
      </c>
    </row>
    <row r="145" spans="1:20" x14ac:dyDescent="0.3">
      <c r="A145" s="2">
        <v>2018</v>
      </c>
      <c r="B145" s="2" t="s">
        <v>5236</v>
      </c>
      <c r="C145" s="2" t="s">
        <v>180</v>
      </c>
      <c r="D145" s="2" t="s">
        <v>21</v>
      </c>
      <c r="E145" s="2" t="s">
        <v>5238</v>
      </c>
      <c r="F145" s="2">
        <v>21</v>
      </c>
      <c r="G145" s="2">
        <v>16</v>
      </c>
      <c r="H145" s="2">
        <v>0</v>
      </c>
      <c r="I145" s="2">
        <v>4</v>
      </c>
      <c r="J145" s="2">
        <v>0</v>
      </c>
      <c r="K145" s="4">
        <v>131.25</v>
      </c>
      <c r="L145" s="2" t="s">
        <v>40</v>
      </c>
      <c r="M145" s="3">
        <v>43203</v>
      </c>
      <c r="N145" s="2" t="s">
        <v>6090</v>
      </c>
      <c r="O145" s="4">
        <f>SUM(F$2:$F145)</f>
        <v>4473</v>
      </c>
      <c r="P145" s="4">
        <f t="shared" si="5"/>
        <v>4452</v>
      </c>
      <c r="Q145" s="2">
        <f t="shared" si="4"/>
        <v>0</v>
      </c>
      <c r="R145" s="2" t="s">
        <v>6069</v>
      </c>
      <c r="S145" s="2" t="s">
        <v>6073</v>
      </c>
      <c r="T145" s="2" t="s">
        <v>6073</v>
      </c>
    </row>
    <row r="146" spans="1:20" x14ac:dyDescent="0.3">
      <c r="A146" s="2">
        <v>2018</v>
      </c>
      <c r="B146" s="2" t="s">
        <v>5274</v>
      </c>
      <c r="C146" s="2" t="s">
        <v>233</v>
      </c>
      <c r="D146" s="2" t="s">
        <v>21</v>
      </c>
      <c r="E146" s="2" t="s">
        <v>5278</v>
      </c>
      <c r="F146" s="2">
        <v>57</v>
      </c>
      <c r="G146" s="2">
        <v>30</v>
      </c>
      <c r="H146" s="2">
        <v>0</v>
      </c>
      <c r="I146" s="2">
        <v>7</v>
      </c>
      <c r="J146" s="2">
        <v>2</v>
      </c>
      <c r="K146" s="4">
        <v>190</v>
      </c>
      <c r="L146" s="2" t="s">
        <v>40</v>
      </c>
      <c r="M146" s="3">
        <v>43205</v>
      </c>
      <c r="N146" s="2" t="s">
        <v>6080</v>
      </c>
      <c r="O146" s="4">
        <f>SUM(F$2:$F146)</f>
        <v>4530</v>
      </c>
      <c r="P146" s="4">
        <f t="shared" si="5"/>
        <v>4473</v>
      </c>
      <c r="Q146" s="2">
        <f t="shared" si="4"/>
        <v>0</v>
      </c>
      <c r="R146" s="2" t="s">
        <v>6073</v>
      </c>
      <c r="S146" s="2" t="s">
        <v>6070</v>
      </c>
      <c r="T146" s="2" t="s">
        <v>6070</v>
      </c>
    </row>
    <row r="147" spans="1:20" x14ac:dyDescent="0.3">
      <c r="A147" s="2">
        <v>2018</v>
      </c>
      <c r="B147" s="2" t="s">
        <v>5295</v>
      </c>
      <c r="C147" s="2" t="s">
        <v>278</v>
      </c>
      <c r="D147" s="2" t="s">
        <v>21</v>
      </c>
      <c r="E147" s="2" t="s">
        <v>26</v>
      </c>
      <c r="F147" s="2">
        <v>92</v>
      </c>
      <c r="G147" s="2">
        <v>62</v>
      </c>
      <c r="H147" s="2">
        <v>0</v>
      </c>
      <c r="I147" s="2">
        <v>7</v>
      </c>
      <c r="J147" s="2">
        <v>4</v>
      </c>
      <c r="K147" s="4">
        <v>148.38</v>
      </c>
      <c r="L147" s="2" t="s">
        <v>40</v>
      </c>
      <c r="M147" s="3">
        <v>43207</v>
      </c>
      <c r="N147" s="2" t="s">
        <v>6079</v>
      </c>
      <c r="O147" s="4">
        <f>SUM(F$2:$F147)</f>
        <v>4622</v>
      </c>
      <c r="P147" s="4">
        <f t="shared" si="5"/>
        <v>4530</v>
      </c>
      <c r="Q147" s="2">
        <f t="shared" si="4"/>
        <v>0</v>
      </c>
      <c r="R147" s="2" t="s">
        <v>6070</v>
      </c>
      <c r="S147" s="2" t="s">
        <v>6082</v>
      </c>
      <c r="T147" s="2" t="s">
        <v>6082</v>
      </c>
    </row>
    <row r="148" spans="1:20" x14ac:dyDescent="0.3">
      <c r="A148" s="2">
        <v>2018</v>
      </c>
      <c r="B148" s="2" t="s">
        <v>5334</v>
      </c>
      <c r="C148" s="2" t="s">
        <v>326</v>
      </c>
      <c r="D148" s="2" t="s">
        <v>21</v>
      </c>
      <c r="E148" s="2" t="s">
        <v>5335</v>
      </c>
      <c r="F148" s="2">
        <v>30</v>
      </c>
      <c r="G148" s="2">
        <v>26</v>
      </c>
      <c r="H148" s="2">
        <v>0</v>
      </c>
      <c r="I148" s="2">
        <v>2</v>
      </c>
      <c r="J148" s="2">
        <v>1</v>
      </c>
      <c r="K148" s="4">
        <v>115.38</v>
      </c>
      <c r="L148" s="2" t="s">
        <v>40</v>
      </c>
      <c r="M148" s="3">
        <v>43211</v>
      </c>
      <c r="N148" s="2" t="s">
        <v>6071</v>
      </c>
      <c r="O148" s="4">
        <f>SUM(F$2:$F148)</f>
        <v>4652</v>
      </c>
      <c r="P148" s="4">
        <f t="shared" si="5"/>
        <v>4622</v>
      </c>
      <c r="Q148" s="2">
        <f t="shared" si="4"/>
        <v>0</v>
      </c>
      <c r="R148" s="2" t="s">
        <v>6072</v>
      </c>
      <c r="S148" s="2" t="s">
        <v>6100</v>
      </c>
      <c r="T148" s="2" t="s">
        <v>6100</v>
      </c>
    </row>
    <row r="149" spans="1:20" x14ac:dyDescent="0.3">
      <c r="A149" s="2">
        <v>2018</v>
      </c>
      <c r="B149" s="2" t="s">
        <v>5385</v>
      </c>
      <c r="C149" s="2" t="s">
        <v>418</v>
      </c>
      <c r="D149" s="2" t="s">
        <v>21</v>
      </c>
      <c r="E149" s="2" t="s">
        <v>5389</v>
      </c>
      <c r="F149" s="2">
        <v>18</v>
      </c>
      <c r="G149" s="2">
        <v>15</v>
      </c>
      <c r="H149" s="2">
        <v>0</v>
      </c>
      <c r="I149" s="2">
        <v>3</v>
      </c>
      <c r="J149" s="2">
        <v>0</v>
      </c>
      <c r="K149" s="4">
        <v>120</v>
      </c>
      <c r="L149" s="2" t="s">
        <v>40</v>
      </c>
      <c r="M149" s="3">
        <v>43215</v>
      </c>
      <c r="N149" s="2" t="s">
        <v>6090</v>
      </c>
      <c r="O149" s="4">
        <f>SUM(F$2:$F149)</f>
        <v>4670</v>
      </c>
      <c r="P149" s="4">
        <f t="shared" si="5"/>
        <v>4652</v>
      </c>
      <c r="Q149" s="2">
        <f t="shared" si="4"/>
        <v>0</v>
      </c>
      <c r="R149" s="2" t="s">
        <v>6069</v>
      </c>
      <c r="S149" s="2" t="s">
        <v>6070</v>
      </c>
      <c r="T149" s="2" t="s">
        <v>6070</v>
      </c>
    </row>
    <row r="150" spans="1:20" x14ac:dyDescent="0.3">
      <c r="A150" s="2">
        <v>2018</v>
      </c>
      <c r="B150" s="2" t="s">
        <v>5414</v>
      </c>
      <c r="C150" s="2" t="s">
        <v>478</v>
      </c>
      <c r="D150" s="2" t="s">
        <v>21</v>
      </c>
      <c r="E150" s="2" t="s">
        <v>26</v>
      </c>
      <c r="F150" s="2">
        <v>68</v>
      </c>
      <c r="G150" s="2">
        <v>44</v>
      </c>
      <c r="H150" s="2">
        <v>0</v>
      </c>
      <c r="I150" s="2">
        <v>5</v>
      </c>
      <c r="J150" s="2">
        <v>3</v>
      </c>
      <c r="K150" s="4">
        <v>154.54</v>
      </c>
      <c r="L150" s="2" t="s">
        <v>40</v>
      </c>
      <c r="M150" s="3">
        <v>43219</v>
      </c>
      <c r="N150" s="2" t="s">
        <v>6075</v>
      </c>
      <c r="O150" s="4">
        <f>SUM(F$2:$F150)</f>
        <v>4738</v>
      </c>
      <c r="P150" s="4">
        <f t="shared" si="5"/>
        <v>4670</v>
      </c>
      <c r="Q150" s="2">
        <f t="shared" si="4"/>
        <v>0</v>
      </c>
      <c r="R150" s="2" t="s">
        <v>6076</v>
      </c>
      <c r="S150" s="2" t="s">
        <v>6073</v>
      </c>
      <c r="T150" s="2" t="s">
        <v>6076</v>
      </c>
    </row>
    <row r="151" spans="1:20" x14ac:dyDescent="0.3">
      <c r="A151" s="2">
        <v>2018</v>
      </c>
      <c r="B151" s="2" t="s">
        <v>5439</v>
      </c>
      <c r="C151" s="2">
        <v>31</v>
      </c>
      <c r="D151" s="2" t="s">
        <v>21</v>
      </c>
      <c r="E151" s="2" t="s">
        <v>5443</v>
      </c>
      <c r="F151" s="2">
        <v>32</v>
      </c>
      <c r="G151" s="2">
        <v>26</v>
      </c>
      <c r="H151" s="2">
        <v>0</v>
      </c>
      <c r="I151" s="2">
        <v>2</v>
      </c>
      <c r="J151" s="2">
        <v>1</v>
      </c>
      <c r="K151" s="4">
        <v>123.07</v>
      </c>
      <c r="L151" s="2" t="s">
        <v>40</v>
      </c>
      <c r="M151" s="3">
        <v>43221</v>
      </c>
      <c r="N151" s="2" t="s">
        <v>6099</v>
      </c>
      <c r="O151" s="4">
        <f>SUM(F$2:$F151)</f>
        <v>4770</v>
      </c>
      <c r="P151" s="4">
        <f t="shared" si="5"/>
        <v>4738</v>
      </c>
      <c r="Q151" s="2">
        <f t="shared" si="4"/>
        <v>0</v>
      </c>
      <c r="R151" s="2" t="s">
        <v>6074</v>
      </c>
      <c r="S151" s="2" t="s">
        <v>6069</v>
      </c>
      <c r="T151" s="2" t="s">
        <v>6074</v>
      </c>
    </row>
    <row r="152" spans="1:20" x14ac:dyDescent="0.3">
      <c r="A152" s="2">
        <v>2018</v>
      </c>
      <c r="B152" s="2" t="s">
        <v>5462</v>
      </c>
      <c r="C152" s="2" t="s">
        <v>1139</v>
      </c>
      <c r="D152" s="2" t="s">
        <v>21</v>
      </c>
      <c r="E152" s="2" t="s">
        <v>1128</v>
      </c>
      <c r="F152" s="2">
        <v>8</v>
      </c>
      <c r="G152" s="2">
        <v>11</v>
      </c>
      <c r="H152" s="2">
        <v>0</v>
      </c>
      <c r="I152" s="2">
        <v>1</v>
      </c>
      <c r="J152" s="2">
        <v>0</v>
      </c>
      <c r="K152" s="4">
        <v>72.72</v>
      </c>
      <c r="L152" s="2" t="s">
        <v>40</v>
      </c>
      <c r="M152" s="3">
        <v>43225</v>
      </c>
      <c r="N152" s="2" t="s">
        <v>6091</v>
      </c>
      <c r="O152" s="4">
        <f>SUM(F$2:$F152)</f>
        <v>4778</v>
      </c>
      <c r="P152" s="4">
        <f t="shared" si="5"/>
        <v>4770</v>
      </c>
      <c r="Q152" s="2">
        <f t="shared" si="4"/>
        <v>0</v>
      </c>
      <c r="R152" s="2" t="s">
        <v>6100</v>
      </c>
      <c r="S152" s="2" t="s">
        <v>6069</v>
      </c>
      <c r="T152" s="2" t="s">
        <v>6100</v>
      </c>
    </row>
    <row r="153" spans="1:20" x14ac:dyDescent="0.3">
      <c r="A153" s="2">
        <v>2018</v>
      </c>
      <c r="B153" s="2" t="s">
        <v>5491</v>
      </c>
      <c r="C153" s="2" t="s">
        <v>1697</v>
      </c>
      <c r="D153" s="2" t="s">
        <v>21</v>
      </c>
      <c r="E153" s="2" t="s">
        <v>2417</v>
      </c>
      <c r="F153" s="2">
        <v>39</v>
      </c>
      <c r="G153" s="2">
        <v>30</v>
      </c>
      <c r="H153" s="2">
        <v>0</v>
      </c>
      <c r="I153" s="2">
        <v>5</v>
      </c>
      <c r="J153" s="2">
        <v>1</v>
      </c>
      <c r="K153" s="4">
        <v>130</v>
      </c>
      <c r="L153" s="2" t="s">
        <v>40</v>
      </c>
      <c r="M153" s="3">
        <v>43227</v>
      </c>
      <c r="N153" s="2" t="s">
        <v>6080</v>
      </c>
      <c r="O153" s="4">
        <f>SUM(F$2:$F153)</f>
        <v>4817</v>
      </c>
      <c r="P153" s="4">
        <f t="shared" si="5"/>
        <v>4778</v>
      </c>
      <c r="Q153" s="2">
        <f t="shared" si="4"/>
        <v>0</v>
      </c>
      <c r="R153" s="2" t="s">
        <v>6073</v>
      </c>
      <c r="S153" s="2" t="s">
        <v>6074</v>
      </c>
      <c r="T153" s="2" t="s">
        <v>6073</v>
      </c>
    </row>
    <row r="154" spans="1:20" x14ac:dyDescent="0.3">
      <c r="A154" s="2">
        <v>2018</v>
      </c>
      <c r="B154" s="2" t="s">
        <v>5530</v>
      </c>
      <c r="C154" s="2" t="s">
        <v>1748</v>
      </c>
      <c r="D154" s="2" t="s">
        <v>21</v>
      </c>
      <c r="E154" s="2" t="s">
        <v>4926</v>
      </c>
      <c r="F154" s="2">
        <v>70</v>
      </c>
      <c r="G154" s="2">
        <v>40</v>
      </c>
      <c r="H154" s="2">
        <v>0</v>
      </c>
      <c r="I154" s="2">
        <v>7</v>
      </c>
      <c r="J154" s="2">
        <v>3</v>
      </c>
      <c r="K154" s="4">
        <v>175</v>
      </c>
      <c r="L154" s="2" t="s">
        <v>40</v>
      </c>
      <c r="M154" s="3">
        <v>43232</v>
      </c>
      <c r="N154" s="2" t="s">
        <v>6079</v>
      </c>
      <c r="O154" s="4">
        <f>SUM(F$2:$F154)</f>
        <v>4887</v>
      </c>
      <c r="P154" s="4">
        <f t="shared" si="5"/>
        <v>4817</v>
      </c>
      <c r="Q154" s="2">
        <f t="shared" si="4"/>
        <v>0</v>
      </c>
      <c r="R154" s="2" t="s">
        <v>6070</v>
      </c>
      <c r="S154" s="2" t="s">
        <v>6073</v>
      </c>
      <c r="T154" s="2" t="s">
        <v>6070</v>
      </c>
    </row>
    <row r="155" spans="1:20" x14ac:dyDescent="0.3">
      <c r="A155" s="2">
        <v>2018</v>
      </c>
      <c r="B155" s="2" t="s">
        <v>5554</v>
      </c>
      <c r="C155" s="2" t="s">
        <v>687</v>
      </c>
      <c r="D155" s="2" t="s">
        <v>21</v>
      </c>
      <c r="E155" s="2" t="s">
        <v>26</v>
      </c>
      <c r="F155" s="2">
        <v>48</v>
      </c>
      <c r="G155" s="2">
        <v>28</v>
      </c>
      <c r="H155" s="2">
        <v>0</v>
      </c>
      <c r="I155" s="2">
        <v>6</v>
      </c>
      <c r="J155" s="2">
        <v>2</v>
      </c>
      <c r="K155" s="4">
        <v>171.42</v>
      </c>
      <c r="L155" s="2" t="s">
        <v>40</v>
      </c>
      <c r="M155" s="3">
        <v>43234</v>
      </c>
      <c r="N155" s="2" t="s">
        <v>6075</v>
      </c>
      <c r="O155" s="4">
        <f>SUM(F$2:$F155)</f>
        <v>4935</v>
      </c>
      <c r="P155" s="4">
        <f t="shared" si="5"/>
        <v>4887</v>
      </c>
      <c r="Q155" s="2">
        <f t="shared" si="4"/>
        <v>0</v>
      </c>
      <c r="R155" s="2" t="s">
        <v>6076</v>
      </c>
      <c r="S155" s="2" t="s">
        <v>6074</v>
      </c>
      <c r="T155" s="2" t="s">
        <v>6076</v>
      </c>
    </row>
    <row r="156" spans="1:20" x14ac:dyDescent="0.3">
      <c r="A156" s="2">
        <v>2018</v>
      </c>
      <c r="B156" s="2" t="s">
        <v>5579</v>
      </c>
      <c r="C156" s="2">
        <v>51</v>
      </c>
      <c r="D156" s="2" t="s">
        <v>21</v>
      </c>
      <c r="E156" s="2" t="s">
        <v>4752</v>
      </c>
      <c r="F156" s="2">
        <v>12</v>
      </c>
      <c r="G156" s="2">
        <v>11</v>
      </c>
      <c r="H156" s="2">
        <v>0</v>
      </c>
      <c r="I156" s="2">
        <v>2</v>
      </c>
      <c r="J156" s="2">
        <v>0</v>
      </c>
      <c r="K156" s="4">
        <v>109.09</v>
      </c>
      <c r="L156" s="2" t="s">
        <v>40</v>
      </c>
      <c r="M156" s="3">
        <v>43237</v>
      </c>
      <c r="N156" s="2" t="s">
        <v>6099</v>
      </c>
      <c r="O156" s="4">
        <f>SUM(F$2:$F156)</f>
        <v>4947</v>
      </c>
      <c r="P156" s="4">
        <f t="shared" si="5"/>
        <v>4935</v>
      </c>
      <c r="Q156" s="2">
        <f t="shared" si="4"/>
        <v>0</v>
      </c>
      <c r="R156" s="2" t="s">
        <v>6074</v>
      </c>
      <c r="S156" s="2" t="s">
        <v>6082</v>
      </c>
      <c r="T156" s="2" t="s">
        <v>6074</v>
      </c>
    </row>
    <row r="157" spans="1:20" x14ac:dyDescent="0.3">
      <c r="A157" s="2">
        <v>2018</v>
      </c>
      <c r="B157" s="2" t="s">
        <v>5590</v>
      </c>
      <c r="C157" s="2" t="s">
        <v>2315</v>
      </c>
      <c r="D157" s="2" t="s">
        <v>21</v>
      </c>
      <c r="E157" s="2" t="s">
        <v>5307</v>
      </c>
      <c r="F157" s="2">
        <v>4</v>
      </c>
      <c r="G157" s="2">
        <v>9</v>
      </c>
      <c r="H157" s="2">
        <v>0</v>
      </c>
      <c r="I157" s="2">
        <v>0</v>
      </c>
      <c r="J157" s="2">
        <v>0</v>
      </c>
      <c r="K157" s="4">
        <v>44.44</v>
      </c>
      <c r="L157" s="2" t="s">
        <v>40</v>
      </c>
      <c r="M157" s="3">
        <v>43239</v>
      </c>
      <c r="N157" s="2" t="s">
        <v>6071</v>
      </c>
      <c r="O157" s="4">
        <f>SUM(F$2:$F157)</f>
        <v>4951</v>
      </c>
      <c r="P157" s="4">
        <f t="shared" si="5"/>
        <v>4947</v>
      </c>
      <c r="Q157" s="2">
        <f t="shared" si="4"/>
        <v>0</v>
      </c>
      <c r="R157" s="2" t="s">
        <v>6100</v>
      </c>
      <c r="S157" s="2" t="s">
        <v>6074</v>
      </c>
      <c r="T157" s="2" t="s">
        <v>6074</v>
      </c>
    </row>
    <row r="158" spans="1:20" x14ac:dyDescent="0.3">
      <c r="A158" s="2">
        <v>2019</v>
      </c>
      <c r="B158" s="2" t="s">
        <v>5643</v>
      </c>
      <c r="C158" s="2">
        <v>1</v>
      </c>
      <c r="D158" s="2" t="s">
        <v>21</v>
      </c>
      <c r="E158" s="2" t="s">
        <v>5407</v>
      </c>
      <c r="F158" s="2">
        <v>6</v>
      </c>
      <c r="G158" s="2">
        <v>12</v>
      </c>
      <c r="H158" s="2">
        <v>0</v>
      </c>
      <c r="I158" s="2">
        <v>0</v>
      </c>
      <c r="J158" s="2">
        <v>0</v>
      </c>
      <c r="K158" s="4">
        <v>50</v>
      </c>
      <c r="L158" s="2" t="s">
        <v>40</v>
      </c>
      <c r="M158" s="3">
        <v>43547</v>
      </c>
      <c r="N158" s="2" t="s">
        <v>6075</v>
      </c>
      <c r="O158" s="4">
        <f>SUM(F$2:$F158)</f>
        <v>4957</v>
      </c>
      <c r="P158" s="4">
        <f t="shared" si="5"/>
        <v>4951</v>
      </c>
      <c r="Q158" s="2">
        <f t="shared" si="4"/>
        <v>0</v>
      </c>
      <c r="R158" s="2" t="s">
        <v>6076</v>
      </c>
      <c r="S158" s="2" t="s">
        <v>6074</v>
      </c>
      <c r="T158" s="2" t="s">
        <v>6074</v>
      </c>
    </row>
    <row r="159" spans="1:20" x14ac:dyDescent="0.3">
      <c r="A159" s="2">
        <v>2019</v>
      </c>
      <c r="B159" s="2" t="s">
        <v>5687</v>
      </c>
      <c r="C159" s="2" t="s">
        <v>5688</v>
      </c>
      <c r="D159" s="2" t="s">
        <v>21</v>
      </c>
      <c r="E159" s="2" t="s">
        <v>4382</v>
      </c>
      <c r="F159" s="2">
        <v>46</v>
      </c>
      <c r="G159" s="2">
        <v>32</v>
      </c>
      <c r="H159" s="2">
        <v>0</v>
      </c>
      <c r="I159" s="2">
        <v>6</v>
      </c>
      <c r="J159" s="2">
        <v>0</v>
      </c>
      <c r="K159" s="4">
        <v>143.75</v>
      </c>
      <c r="L159" s="2" t="s">
        <v>40</v>
      </c>
      <c r="M159" s="3">
        <v>43552</v>
      </c>
      <c r="N159" s="2" t="s">
        <v>6078</v>
      </c>
      <c r="O159" s="4">
        <f>SUM(F$2:$F159)</f>
        <v>5003</v>
      </c>
      <c r="P159" s="4">
        <f t="shared" si="5"/>
        <v>4957</v>
      </c>
      <c r="Q159" s="2">
        <f t="shared" si="4"/>
        <v>1</v>
      </c>
      <c r="R159" s="2" t="s">
        <v>6074</v>
      </c>
      <c r="S159" s="2" t="s">
        <v>6073</v>
      </c>
      <c r="T159" s="2" t="s">
        <v>6074</v>
      </c>
    </row>
    <row r="160" spans="1:20" x14ac:dyDescent="0.3">
      <c r="A160" s="2">
        <v>2019</v>
      </c>
      <c r="B160" s="2" t="s">
        <v>5718</v>
      </c>
      <c r="C160" s="2" t="s">
        <v>5719</v>
      </c>
      <c r="D160" s="2" t="s">
        <v>21</v>
      </c>
      <c r="E160" s="2" t="s">
        <v>5722</v>
      </c>
      <c r="F160" s="2">
        <v>3</v>
      </c>
      <c r="G160" s="2">
        <v>10</v>
      </c>
      <c r="H160" s="2">
        <v>18</v>
      </c>
      <c r="I160" s="2">
        <v>0</v>
      </c>
      <c r="J160" s="2">
        <v>0</v>
      </c>
      <c r="K160" s="4">
        <v>30</v>
      </c>
      <c r="L160" s="2" t="s">
        <v>40</v>
      </c>
      <c r="M160" s="3">
        <v>43555</v>
      </c>
      <c r="N160" s="2" t="s">
        <v>6071</v>
      </c>
      <c r="O160" s="4">
        <f>SUM(F$2:$F160)</f>
        <v>5006</v>
      </c>
      <c r="P160" s="4">
        <f t="shared" si="5"/>
        <v>5003</v>
      </c>
      <c r="Q160" s="2">
        <f t="shared" si="4"/>
        <v>0</v>
      </c>
      <c r="R160" s="2" t="s">
        <v>6072</v>
      </c>
      <c r="S160" s="2" t="s">
        <v>6074</v>
      </c>
      <c r="T160" s="2" t="s">
        <v>6072</v>
      </c>
    </row>
    <row r="161" spans="1:20" x14ac:dyDescent="0.3">
      <c r="A161" s="2">
        <v>2019</v>
      </c>
      <c r="B161" s="2" t="s">
        <v>5745</v>
      </c>
      <c r="C161" s="2" t="s">
        <v>5746</v>
      </c>
      <c r="D161" s="2" t="s">
        <v>21</v>
      </c>
      <c r="E161" s="2" t="s">
        <v>3867</v>
      </c>
      <c r="F161" s="2">
        <v>23</v>
      </c>
      <c r="G161" s="2">
        <v>25</v>
      </c>
      <c r="H161" s="2">
        <v>25</v>
      </c>
      <c r="I161" s="2">
        <v>3</v>
      </c>
      <c r="J161" s="2">
        <v>0</v>
      </c>
      <c r="K161" s="4">
        <v>92</v>
      </c>
      <c r="L161" s="2" t="s">
        <v>40</v>
      </c>
      <c r="M161" s="3">
        <v>43557</v>
      </c>
      <c r="N161" s="2" t="s">
        <v>6078</v>
      </c>
      <c r="O161" s="4">
        <f>SUM(F$2:$F161)</f>
        <v>5029</v>
      </c>
      <c r="P161" s="4">
        <f t="shared" si="5"/>
        <v>5006</v>
      </c>
      <c r="Q161" s="2">
        <f t="shared" si="4"/>
        <v>0</v>
      </c>
      <c r="R161" s="2" t="s">
        <v>6074</v>
      </c>
      <c r="S161" s="2" t="s">
        <v>6082</v>
      </c>
      <c r="T161" s="2" t="s">
        <v>6074</v>
      </c>
    </row>
    <row r="162" spans="1:20" x14ac:dyDescent="0.3">
      <c r="A162" s="2">
        <v>2019</v>
      </c>
      <c r="B162" s="2" t="s">
        <v>5767</v>
      </c>
      <c r="C162" s="2" t="s">
        <v>5768</v>
      </c>
      <c r="D162" s="2" t="s">
        <v>21</v>
      </c>
      <c r="E162" s="2" t="s">
        <v>4729</v>
      </c>
      <c r="F162" s="2">
        <v>84</v>
      </c>
      <c r="G162" s="2">
        <v>49</v>
      </c>
      <c r="H162" s="2">
        <v>77</v>
      </c>
      <c r="I162" s="2">
        <v>9</v>
      </c>
      <c r="J162" s="2">
        <v>2</v>
      </c>
      <c r="K162" s="4">
        <v>171.42</v>
      </c>
      <c r="L162" s="2" t="s">
        <v>40</v>
      </c>
      <c r="M162" s="3">
        <v>43560</v>
      </c>
      <c r="N162" s="2" t="s">
        <v>6080</v>
      </c>
      <c r="O162" s="4">
        <f>SUM(F$2:$F162)</f>
        <v>5113</v>
      </c>
      <c r="P162" s="4">
        <f t="shared" si="5"/>
        <v>5029</v>
      </c>
      <c r="Q162" s="2">
        <f t="shared" si="4"/>
        <v>0</v>
      </c>
      <c r="R162" s="2" t="s">
        <v>6073</v>
      </c>
      <c r="S162" s="2" t="s">
        <v>6070</v>
      </c>
      <c r="T162" s="2" t="s">
        <v>6070</v>
      </c>
    </row>
    <row r="163" spans="1:20" x14ac:dyDescent="0.3">
      <c r="A163" s="2">
        <v>2019</v>
      </c>
      <c r="B163" s="2" t="s">
        <v>5797</v>
      </c>
      <c r="C163" s="2" t="s">
        <v>5798</v>
      </c>
      <c r="D163" s="2" t="s">
        <v>21</v>
      </c>
      <c r="E163" s="2" t="s">
        <v>5806</v>
      </c>
      <c r="F163" s="2">
        <v>41</v>
      </c>
      <c r="G163" s="2">
        <v>33</v>
      </c>
      <c r="H163" s="2">
        <v>84</v>
      </c>
      <c r="I163" s="2">
        <v>1</v>
      </c>
      <c r="J163" s="2">
        <v>2</v>
      </c>
      <c r="K163" s="4">
        <v>124.24</v>
      </c>
      <c r="L163" s="2" t="s">
        <v>40</v>
      </c>
      <c r="M163" s="3">
        <v>43562</v>
      </c>
      <c r="N163" s="2" t="s">
        <v>6071</v>
      </c>
      <c r="O163" s="4">
        <f>SUM(F$2:$F163)</f>
        <v>5154</v>
      </c>
      <c r="P163" s="4">
        <f t="shared" si="5"/>
        <v>5113</v>
      </c>
      <c r="Q163" s="2">
        <f t="shared" si="4"/>
        <v>0</v>
      </c>
      <c r="R163" s="2" t="s">
        <v>6072</v>
      </c>
      <c r="S163" s="2" t="s">
        <v>6082</v>
      </c>
      <c r="T163" s="2" t="s">
        <v>6072</v>
      </c>
    </row>
    <row r="164" spans="1:20" x14ac:dyDescent="0.3">
      <c r="A164" s="2">
        <v>2019</v>
      </c>
      <c r="B164" s="2" t="s">
        <v>5852</v>
      </c>
      <c r="C164" s="2" t="s">
        <v>5853</v>
      </c>
      <c r="D164" s="2" t="s">
        <v>21</v>
      </c>
      <c r="E164" s="2" t="s">
        <v>5854</v>
      </c>
      <c r="F164" s="2">
        <v>67</v>
      </c>
      <c r="G164" s="2">
        <v>53</v>
      </c>
      <c r="H164" s="2">
        <v>73</v>
      </c>
      <c r="I164" s="2">
        <v>8</v>
      </c>
      <c r="J164" s="2">
        <v>0</v>
      </c>
      <c r="K164" s="4">
        <v>126.41</v>
      </c>
      <c r="L164" s="2" t="s">
        <v>40</v>
      </c>
      <c r="M164" s="3">
        <v>43568</v>
      </c>
      <c r="N164" s="2" t="s">
        <v>6097</v>
      </c>
      <c r="O164" s="4">
        <f>SUM(F$2:$F164)</f>
        <v>5221</v>
      </c>
      <c r="P164" s="4">
        <f t="shared" si="5"/>
        <v>5154</v>
      </c>
      <c r="Q164" s="2">
        <f t="shared" si="4"/>
        <v>0</v>
      </c>
      <c r="R164" s="2" t="s">
        <v>6082</v>
      </c>
      <c r="S164" s="2" t="s">
        <v>6073</v>
      </c>
      <c r="T164" s="2" t="s">
        <v>6082</v>
      </c>
    </row>
    <row r="165" spans="1:20" x14ac:dyDescent="0.3">
      <c r="A165" s="2">
        <v>2019</v>
      </c>
      <c r="B165" s="2" t="s">
        <v>5882</v>
      </c>
      <c r="C165" s="2">
        <v>31</v>
      </c>
      <c r="D165" s="2" t="s">
        <v>21</v>
      </c>
      <c r="E165" s="2" t="s">
        <v>5758</v>
      </c>
      <c r="F165" s="2">
        <v>8</v>
      </c>
      <c r="G165" s="2">
        <v>9</v>
      </c>
      <c r="H165" s="2">
        <v>13</v>
      </c>
      <c r="I165" s="2">
        <v>1</v>
      </c>
      <c r="J165" s="2">
        <v>0</v>
      </c>
      <c r="K165" s="4">
        <v>88.88</v>
      </c>
      <c r="L165" s="2" t="s">
        <v>40</v>
      </c>
      <c r="M165" s="3">
        <v>43570</v>
      </c>
      <c r="N165" s="2" t="s">
        <v>6079</v>
      </c>
      <c r="O165" s="4">
        <f>SUM(F$2:$F165)</f>
        <v>5229</v>
      </c>
      <c r="P165" s="4">
        <f t="shared" si="5"/>
        <v>5221</v>
      </c>
      <c r="Q165" s="2">
        <f t="shared" si="4"/>
        <v>0</v>
      </c>
      <c r="R165" s="2" t="s">
        <v>6070</v>
      </c>
      <c r="S165" s="2" t="s">
        <v>6069</v>
      </c>
      <c r="T165" s="2" t="s">
        <v>6069</v>
      </c>
    </row>
    <row r="166" spans="1:20" x14ac:dyDescent="0.3">
      <c r="A166" s="2">
        <v>2019</v>
      </c>
      <c r="B166" s="2" t="s">
        <v>5908</v>
      </c>
      <c r="C166" s="2" t="s">
        <v>5909</v>
      </c>
      <c r="D166" s="2" t="s">
        <v>21</v>
      </c>
      <c r="E166" s="2" t="s">
        <v>5811</v>
      </c>
      <c r="F166" s="2">
        <v>100</v>
      </c>
      <c r="G166" s="2">
        <v>58</v>
      </c>
      <c r="H166" s="2">
        <v>98</v>
      </c>
      <c r="I166" s="2">
        <v>9</v>
      </c>
      <c r="J166" s="2">
        <v>4</v>
      </c>
      <c r="K166" s="4">
        <v>172.41</v>
      </c>
      <c r="L166" s="2" t="s">
        <v>40</v>
      </c>
      <c r="M166" s="3">
        <v>43574</v>
      </c>
      <c r="N166" s="2" t="s">
        <v>6091</v>
      </c>
      <c r="O166" s="4">
        <f>SUM(F$2:$F166)</f>
        <v>5329</v>
      </c>
      <c r="P166" s="4">
        <f t="shared" si="5"/>
        <v>5229</v>
      </c>
      <c r="Q166" s="2">
        <f t="shared" si="4"/>
        <v>0</v>
      </c>
      <c r="R166" s="2" t="s">
        <v>6100</v>
      </c>
      <c r="S166" s="2" t="s">
        <v>6070</v>
      </c>
      <c r="T166" s="2" t="s">
        <v>6100</v>
      </c>
    </row>
    <row r="167" spans="1:20" x14ac:dyDescent="0.3">
      <c r="A167" s="2">
        <v>2019</v>
      </c>
      <c r="B167" s="2" t="s">
        <v>5932</v>
      </c>
      <c r="C167" s="2" t="s">
        <v>5933</v>
      </c>
      <c r="D167" s="2" t="s">
        <v>21</v>
      </c>
      <c r="E167" s="2" t="s">
        <v>4809</v>
      </c>
      <c r="F167" s="2">
        <v>9</v>
      </c>
      <c r="G167" s="2">
        <v>8</v>
      </c>
      <c r="H167" s="2">
        <v>14</v>
      </c>
      <c r="I167" s="2">
        <v>2</v>
      </c>
      <c r="J167" s="2">
        <v>0</v>
      </c>
      <c r="K167" s="4">
        <v>112.5</v>
      </c>
      <c r="L167" s="2" t="s">
        <v>40</v>
      </c>
      <c r="M167" s="3">
        <v>43576</v>
      </c>
      <c r="N167" s="2" t="s">
        <v>6079</v>
      </c>
      <c r="O167" s="4">
        <f>SUM(F$2:$F167)</f>
        <v>5338</v>
      </c>
      <c r="P167" s="4">
        <f t="shared" si="5"/>
        <v>5329</v>
      </c>
      <c r="Q167" s="2">
        <f t="shared" si="4"/>
        <v>0</v>
      </c>
      <c r="R167" s="2" t="s">
        <v>6070</v>
      </c>
      <c r="S167" s="2" t="s">
        <v>6073</v>
      </c>
      <c r="T167" s="2" t="s">
        <v>6073</v>
      </c>
    </row>
    <row r="168" spans="1:20" x14ac:dyDescent="0.3">
      <c r="A168" s="2">
        <v>2019</v>
      </c>
      <c r="B168" s="2" t="s">
        <v>5954</v>
      </c>
      <c r="C168" s="2" t="s">
        <v>5955</v>
      </c>
      <c r="D168" s="2" t="s">
        <v>21</v>
      </c>
      <c r="E168" s="2" t="s">
        <v>5712</v>
      </c>
      <c r="F168" s="2">
        <v>13</v>
      </c>
      <c r="G168" s="2">
        <v>8</v>
      </c>
      <c r="H168" s="2">
        <v>20</v>
      </c>
      <c r="I168" s="2">
        <v>2</v>
      </c>
      <c r="J168" s="2">
        <v>0</v>
      </c>
      <c r="K168" s="4">
        <v>162.5</v>
      </c>
      <c r="L168" s="2" t="s">
        <v>40</v>
      </c>
      <c r="M168" s="3">
        <v>43579</v>
      </c>
      <c r="N168" s="2" t="s">
        <v>6075</v>
      </c>
      <c r="O168" s="4">
        <f>SUM(F$2:$F168)</f>
        <v>5351</v>
      </c>
      <c r="P168" s="4">
        <f t="shared" si="5"/>
        <v>5338</v>
      </c>
      <c r="Q168" s="2">
        <f t="shared" si="4"/>
        <v>0</v>
      </c>
      <c r="R168" s="2" t="s">
        <v>6076</v>
      </c>
      <c r="S168" s="2" t="s">
        <v>6069</v>
      </c>
      <c r="T168" s="2" t="s">
        <v>6076</v>
      </c>
    </row>
    <row r="169" spans="1:20" x14ac:dyDescent="0.3">
      <c r="A169" s="2">
        <v>2019</v>
      </c>
      <c r="B169" s="2" t="s">
        <v>5986</v>
      </c>
      <c r="C169" s="2" t="s">
        <v>5987</v>
      </c>
      <c r="D169" s="2" t="s">
        <v>21</v>
      </c>
      <c r="E169" s="2" t="s">
        <v>5988</v>
      </c>
      <c r="F169" s="2">
        <v>23</v>
      </c>
      <c r="G169" s="2">
        <v>17</v>
      </c>
      <c r="H169" s="2">
        <v>36</v>
      </c>
      <c r="I169" s="2">
        <v>2</v>
      </c>
      <c r="J169" s="2">
        <v>1</v>
      </c>
      <c r="K169" s="4">
        <v>135.29</v>
      </c>
      <c r="L169" s="2" t="s">
        <v>40</v>
      </c>
      <c r="M169" s="3">
        <v>43583</v>
      </c>
      <c r="N169" s="2" t="s">
        <v>6078</v>
      </c>
      <c r="O169" s="4">
        <f>SUM(F$2:$F169)</f>
        <v>5374</v>
      </c>
      <c r="P169" s="4">
        <f t="shared" si="5"/>
        <v>5351</v>
      </c>
      <c r="Q169" s="2">
        <f t="shared" si="4"/>
        <v>0</v>
      </c>
      <c r="R169" s="2" t="s">
        <v>6074</v>
      </c>
      <c r="S169" s="2" t="s">
        <v>6076</v>
      </c>
      <c r="T169" s="2" t="s">
        <v>6074</v>
      </c>
    </row>
    <row r="170" spans="1:20" x14ac:dyDescent="0.3">
      <c r="A170" s="2">
        <v>2019</v>
      </c>
      <c r="B170" s="2" t="s">
        <v>6008</v>
      </c>
      <c r="C170" s="2" t="s">
        <v>6009</v>
      </c>
      <c r="D170" s="2" t="s">
        <v>21</v>
      </c>
      <c r="E170" s="2" t="s">
        <v>6011</v>
      </c>
      <c r="F170" s="2">
        <v>25</v>
      </c>
      <c r="G170" s="2">
        <v>7</v>
      </c>
      <c r="H170" s="2">
        <v>11</v>
      </c>
      <c r="I170" s="2">
        <v>1</v>
      </c>
      <c r="J170" s="2">
        <v>3</v>
      </c>
      <c r="K170" s="4">
        <v>357.14</v>
      </c>
      <c r="L170" s="2" t="s">
        <v>40</v>
      </c>
      <c r="M170" s="3">
        <v>43585</v>
      </c>
      <c r="N170" s="2" t="s">
        <v>6075</v>
      </c>
      <c r="O170" s="4">
        <f>SUM(F$2:$F170)</f>
        <v>5399</v>
      </c>
      <c r="P170" s="4">
        <f t="shared" si="5"/>
        <v>5374</v>
      </c>
      <c r="Q170" s="2">
        <f t="shared" si="4"/>
        <v>0</v>
      </c>
      <c r="R170" s="2" t="s">
        <v>6076</v>
      </c>
      <c r="S170" s="2" t="s">
        <v>6073</v>
      </c>
      <c r="T170" s="2" t="s">
        <v>6076</v>
      </c>
    </row>
    <row r="171" spans="1:20" x14ac:dyDescent="0.3">
      <c r="A171" s="2">
        <v>2019</v>
      </c>
      <c r="B171" s="2" t="s">
        <v>6043</v>
      </c>
      <c r="C171" s="2" t="s">
        <v>6044</v>
      </c>
      <c r="D171" s="2" t="s">
        <v>21</v>
      </c>
      <c r="E171" s="2" t="s">
        <v>6046</v>
      </c>
      <c r="F171" s="2">
        <v>16</v>
      </c>
      <c r="G171" s="2">
        <v>7</v>
      </c>
      <c r="H171" s="2">
        <v>9</v>
      </c>
      <c r="I171" s="2">
        <v>2</v>
      </c>
      <c r="J171" s="2">
        <v>1</v>
      </c>
      <c r="K171" s="4">
        <v>228.57</v>
      </c>
      <c r="L171" s="2" t="s">
        <v>40</v>
      </c>
      <c r="M171" s="3">
        <v>43589</v>
      </c>
      <c r="N171" s="2" t="s">
        <v>6096</v>
      </c>
      <c r="O171" s="4">
        <f>SUM(F$2:$F171)</f>
        <v>5415</v>
      </c>
      <c r="P171" s="4">
        <f t="shared" si="5"/>
        <v>5399</v>
      </c>
      <c r="Q171" s="2">
        <f t="shared" si="4"/>
        <v>0</v>
      </c>
      <c r="R171" s="2" t="s">
        <v>6076</v>
      </c>
      <c r="S171" s="2" t="s">
        <v>6100</v>
      </c>
      <c r="T171" s="2" t="s">
        <v>6076</v>
      </c>
    </row>
  </sheetData>
  <pageMargins left="0.7" right="0.7" top="0.75" bottom="0.75" header="0.3" footer="0.3"/>
  <ignoredErrors>
    <ignoredError sqref="O3:O170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V kholi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</dc:creator>
  <cp:lastModifiedBy>Abhishek Tiwari</cp:lastModifiedBy>
  <dcterms:created xsi:type="dcterms:W3CDTF">2021-05-30T01:09:52Z</dcterms:created>
  <dcterms:modified xsi:type="dcterms:W3CDTF">2021-06-12T07:18:49Z</dcterms:modified>
</cp:coreProperties>
</file>